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G:\My Drive\anilsth@iuj.ac.jp\Hiroshima Study\Research Ideas\Exchange rate regime and Dutch Disease\workout\"/>
    </mc:Choice>
  </mc:AlternateContent>
  <xr:revisionPtr revIDLastSave="0" documentId="13_ncr:1_{B587ACDF-4786-4C77-9471-061BAB1F2BB3}" xr6:coauthVersionLast="45" xr6:coauthVersionMax="45" xr10:uidLastSave="{00000000-0000-0000-0000-000000000000}"/>
  <bookViews>
    <workbookView xWindow="810" yWindow="-120" windowWidth="19800" windowHeight="11760" tabRatio="529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Sheet1!$A$1:$S$10851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2" i="1"/>
  <c r="M3" i="1" l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N10002" i="1" s="1"/>
  <c r="M10003" i="1"/>
  <c r="N10003" i="1" s="1"/>
  <c r="M10004" i="1"/>
  <c r="N10004" i="1" s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 s="1"/>
  <c r="M10011" i="1"/>
  <c r="N10011" i="1" s="1"/>
  <c r="M10012" i="1"/>
  <c r="N10012" i="1" s="1"/>
  <c r="M10013" i="1"/>
  <c r="N10013" i="1" s="1"/>
  <c r="M10014" i="1"/>
  <c r="N10014" i="1" s="1"/>
  <c r="M10015" i="1"/>
  <c r="N10015" i="1" s="1"/>
  <c r="M10016" i="1"/>
  <c r="N10016" i="1" s="1"/>
  <c r="M10017" i="1"/>
  <c r="N10017" i="1" s="1"/>
  <c r="M10018" i="1"/>
  <c r="N10018" i="1" s="1"/>
  <c r="M10019" i="1"/>
  <c r="N10019" i="1" s="1"/>
  <c r="M10020" i="1"/>
  <c r="N10020" i="1" s="1"/>
  <c r="M10021" i="1"/>
  <c r="N10021" i="1" s="1"/>
  <c r="M10022" i="1"/>
  <c r="N10022" i="1" s="1"/>
  <c r="M10023" i="1"/>
  <c r="N10023" i="1" s="1"/>
  <c r="M10024" i="1"/>
  <c r="N10024" i="1" s="1"/>
  <c r="M10025" i="1"/>
  <c r="N10025" i="1" s="1"/>
  <c r="M10026" i="1"/>
  <c r="N10026" i="1" s="1"/>
  <c r="M10027" i="1"/>
  <c r="N10027" i="1" s="1"/>
  <c r="M10028" i="1"/>
  <c r="N10028" i="1" s="1"/>
  <c r="M10029" i="1"/>
  <c r="N10029" i="1" s="1"/>
  <c r="M10030" i="1"/>
  <c r="N10030" i="1" s="1"/>
  <c r="M10031" i="1"/>
  <c r="N10031" i="1" s="1"/>
  <c r="M10032" i="1"/>
  <c r="N10032" i="1" s="1"/>
  <c r="M10033" i="1"/>
  <c r="N10033" i="1" s="1"/>
  <c r="M10034" i="1"/>
  <c r="N10034" i="1" s="1"/>
  <c r="M10035" i="1"/>
  <c r="N10035" i="1" s="1"/>
  <c r="M10036" i="1"/>
  <c r="N10036" i="1" s="1"/>
  <c r="M10037" i="1"/>
  <c r="N10037" i="1" s="1"/>
  <c r="M10038" i="1"/>
  <c r="N10038" i="1" s="1"/>
  <c r="M10039" i="1"/>
  <c r="N10039" i="1" s="1"/>
  <c r="M10040" i="1"/>
  <c r="N10040" i="1" s="1"/>
  <c r="M10041" i="1"/>
  <c r="N10041" i="1" s="1"/>
  <c r="M10042" i="1"/>
  <c r="N10042" i="1" s="1"/>
  <c r="M10043" i="1"/>
  <c r="N10043" i="1" s="1"/>
  <c r="M10044" i="1"/>
  <c r="N10044" i="1" s="1"/>
  <c r="M10045" i="1"/>
  <c r="N10045" i="1" s="1"/>
  <c r="M10046" i="1"/>
  <c r="N10046" i="1" s="1"/>
  <c r="M10047" i="1"/>
  <c r="N10047" i="1" s="1"/>
  <c r="M10048" i="1"/>
  <c r="N10048" i="1" s="1"/>
  <c r="M10049" i="1"/>
  <c r="N10049" i="1" s="1"/>
  <c r="M10050" i="1"/>
  <c r="N10050" i="1" s="1"/>
  <c r="M10051" i="1"/>
  <c r="N10051" i="1" s="1"/>
  <c r="M10052" i="1"/>
  <c r="N10052" i="1" s="1"/>
  <c r="M10053" i="1"/>
  <c r="N10053" i="1" s="1"/>
  <c r="M10054" i="1"/>
  <c r="N10054" i="1" s="1"/>
  <c r="M10055" i="1"/>
  <c r="N10055" i="1" s="1"/>
  <c r="M10056" i="1"/>
  <c r="N10056" i="1" s="1"/>
  <c r="M10057" i="1"/>
  <c r="N10057" i="1" s="1"/>
  <c r="M10058" i="1"/>
  <c r="N10058" i="1" s="1"/>
  <c r="M10059" i="1"/>
  <c r="N10059" i="1" s="1"/>
  <c r="M10060" i="1"/>
  <c r="N10060" i="1" s="1"/>
  <c r="M10061" i="1"/>
  <c r="N10061" i="1" s="1"/>
  <c r="M10062" i="1"/>
  <c r="N10062" i="1" s="1"/>
  <c r="M10063" i="1"/>
  <c r="N10063" i="1" s="1"/>
  <c r="M10064" i="1"/>
  <c r="N10064" i="1" s="1"/>
  <c r="M10065" i="1"/>
  <c r="N10065" i="1" s="1"/>
  <c r="M10066" i="1"/>
  <c r="N10066" i="1" s="1"/>
  <c r="M10067" i="1"/>
  <c r="N10067" i="1" s="1"/>
  <c r="M10068" i="1"/>
  <c r="N10068" i="1" s="1"/>
  <c r="M10069" i="1"/>
  <c r="N10069" i="1" s="1"/>
  <c r="M10070" i="1"/>
  <c r="N10070" i="1" s="1"/>
  <c r="M10071" i="1"/>
  <c r="N10071" i="1" s="1"/>
  <c r="M10072" i="1"/>
  <c r="N10072" i="1" s="1"/>
  <c r="M10073" i="1"/>
  <c r="N10073" i="1" s="1"/>
  <c r="M10074" i="1"/>
  <c r="N10074" i="1" s="1"/>
  <c r="M10075" i="1"/>
  <c r="N10075" i="1" s="1"/>
  <c r="M10076" i="1"/>
  <c r="N10076" i="1" s="1"/>
  <c r="M10077" i="1"/>
  <c r="N10077" i="1" s="1"/>
  <c r="M10078" i="1"/>
  <c r="N10078" i="1" s="1"/>
  <c r="M10079" i="1"/>
  <c r="N10079" i="1" s="1"/>
  <c r="M10080" i="1"/>
  <c r="N10080" i="1" s="1"/>
  <c r="M10081" i="1"/>
  <c r="N10081" i="1" s="1"/>
  <c r="M10082" i="1"/>
  <c r="N10082" i="1" s="1"/>
  <c r="M10083" i="1"/>
  <c r="N10083" i="1" s="1"/>
  <c r="M10084" i="1"/>
  <c r="N10084" i="1" s="1"/>
  <c r="M10085" i="1"/>
  <c r="N10085" i="1" s="1"/>
  <c r="M10086" i="1"/>
  <c r="N10086" i="1" s="1"/>
  <c r="M10087" i="1"/>
  <c r="N10087" i="1" s="1"/>
  <c r="M10088" i="1"/>
  <c r="N10088" i="1" s="1"/>
  <c r="M10089" i="1"/>
  <c r="N10089" i="1" s="1"/>
  <c r="M10090" i="1"/>
  <c r="N10090" i="1" s="1"/>
  <c r="M10091" i="1"/>
  <c r="N10091" i="1" s="1"/>
  <c r="M10092" i="1"/>
  <c r="N10092" i="1" s="1"/>
  <c r="M10093" i="1"/>
  <c r="N10093" i="1" s="1"/>
  <c r="M10094" i="1"/>
  <c r="N10094" i="1" s="1"/>
  <c r="M10095" i="1"/>
  <c r="N10095" i="1" s="1"/>
  <c r="M10096" i="1"/>
  <c r="N10096" i="1" s="1"/>
  <c r="M10097" i="1"/>
  <c r="N10097" i="1" s="1"/>
  <c r="M10098" i="1"/>
  <c r="N10098" i="1" s="1"/>
  <c r="M10099" i="1"/>
  <c r="N10099" i="1" s="1"/>
  <c r="M10100" i="1"/>
  <c r="N10100" i="1" s="1"/>
  <c r="M10101" i="1"/>
  <c r="N10101" i="1" s="1"/>
  <c r="M10102" i="1"/>
  <c r="N10102" i="1" s="1"/>
  <c r="M10103" i="1"/>
  <c r="N10103" i="1" s="1"/>
  <c r="M10104" i="1"/>
  <c r="N10104" i="1" s="1"/>
  <c r="M10105" i="1"/>
  <c r="N10105" i="1" s="1"/>
  <c r="M10106" i="1"/>
  <c r="N10106" i="1" s="1"/>
  <c r="M10107" i="1"/>
  <c r="N10107" i="1" s="1"/>
  <c r="M10108" i="1"/>
  <c r="N10108" i="1" s="1"/>
  <c r="M10109" i="1"/>
  <c r="N10109" i="1" s="1"/>
  <c r="M10110" i="1"/>
  <c r="N10110" i="1" s="1"/>
  <c r="M10111" i="1"/>
  <c r="N10111" i="1" s="1"/>
  <c r="M10112" i="1"/>
  <c r="N10112" i="1" s="1"/>
  <c r="M10113" i="1"/>
  <c r="N10113" i="1" s="1"/>
  <c r="M10114" i="1"/>
  <c r="N10114" i="1" s="1"/>
  <c r="M10115" i="1"/>
  <c r="N10115" i="1" s="1"/>
  <c r="M10116" i="1"/>
  <c r="N10116" i="1" s="1"/>
  <c r="M10117" i="1"/>
  <c r="N10117" i="1" s="1"/>
  <c r="M10118" i="1"/>
  <c r="N10118" i="1" s="1"/>
  <c r="M10119" i="1"/>
  <c r="N10119" i="1" s="1"/>
  <c r="M10120" i="1"/>
  <c r="N10120" i="1" s="1"/>
  <c r="M10121" i="1"/>
  <c r="N10121" i="1" s="1"/>
  <c r="M10122" i="1"/>
  <c r="N10122" i="1" s="1"/>
  <c r="M10123" i="1"/>
  <c r="N10123" i="1" s="1"/>
  <c r="M10124" i="1"/>
  <c r="N10124" i="1" s="1"/>
  <c r="M10125" i="1"/>
  <c r="N10125" i="1" s="1"/>
  <c r="M10126" i="1"/>
  <c r="N10126" i="1" s="1"/>
  <c r="M10127" i="1"/>
  <c r="N10127" i="1" s="1"/>
  <c r="M10128" i="1"/>
  <c r="N10128" i="1" s="1"/>
  <c r="M10129" i="1"/>
  <c r="N10129" i="1" s="1"/>
  <c r="M10130" i="1"/>
  <c r="N10130" i="1" s="1"/>
  <c r="M10131" i="1"/>
  <c r="N10131" i="1" s="1"/>
  <c r="M10132" i="1"/>
  <c r="N10132" i="1" s="1"/>
  <c r="M10133" i="1"/>
  <c r="N10133" i="1" s="1"/>
  <c r="M10134" i="1"/>
  <c r="N10134" i="1" s="1"/>
  <c r="M10135" i="1"/>
  <c r="N10135" i="1" s="1"/>
  <c r="M10136" i="1"/>
  <c r="N10136" i="1" s="1"/>
  <c r="M10137" i="1"/>
  <c r="N10137" i="1" s="1"/>
  <c r="M10138" i="1"/>
  <c r="N10138" i="1" s="1"/>
  <c r="M10139" i="1"/>
  <c r="N10139" i="1" s="1"/>
  <c r="M10140" i="1"/>
  <c r="N10140" i="1" s="1"/>
  <c r="M10141" i="1"/>
  <c r="N10141" i="1" s="1"/>
  <c r="M10142" i="1"/>
  <c r="N10142" i="1" s="1"/>
  <c r="M10143" i="1"/>
  <c r="N10143" i="1" s="1"/>
  <c r="M10144" i="1"/>
  <c r="N10144" i="1" s="1"/>
  <c r="M10145" i="1"/>
  <c r="N10145" i="1" s="1"/>
  <c r="M10146" i="1"/>
  <c r="N10146" i="1" s="1"/>
  <c r="M10147" i="1"/>
  <c r="N10147" i="1" s="1"/>
  <c r="M10148" i="1"/>
  <c r="N10148" i="1" s="1"/>
  <c r="M10149" i="1"/>
  <c r="N10149" i="1" s="1"/>
  <c r="M10150" i="1"/>
  <c r="N10150" i="1" s="1"/>
  <c r="M10151" i="1"/>
  <c r="N10151" i="1" s="1"/>
  <c r="M10152" i="1"/>
  <c r="N10152" i="1" s="1"/>
  <c r="M10153" i="1"/>
  <c r="N10153" i="1" s="1"/>
  <c r="M10154" i="1"/>
  <c r="N10154" i="1" s="1"/>
  <c r="M10155" i="1"/>
  <c r="N10155" i="1" s="1"/>
  <c r="M10156" i="1"/>
  <c r="N10156" i="1" s="1"/>
  <c r="M10157" i="1"/>
  <c r="N10157" i="1" s="1"/>
  <c r="M10158" i="1"/>
  <c r="N10158" i="1" s="1"/>
  <c r="M10159" i="1"/>
  <c r="N10159" i="1" s="1"/>
  <c r="M10160" i="1"/>
  <c r="N10160" i="1" s="1"/>
  <c r="M10161" i="1"/>
  <c r="N10161" i="1" s="1"/>
  <c r="M10162" i="1"/>
  <c r="N10162" i="1" s="1"/>
  <c r="M10163" i="1"/>
  <c r="N10163" i="1" s="1"/>
  <c r="M10164" i="1"/>
  <c r="N10164" i="1" s="1"/>
  <c r="M10165" i="1"/>
  <c r="N10165" i="1" s="1"/>
  <c r="M10166" i="1"/>
  <c r="N10166" i="1" s="1"/>
  <c r="M10167" i="1"/>
  <c r="N10167" i="1" s="1"/>
  <c r="M10168" i="1"/>
  <c r="N10168" i="1" s="1"/>
  <c r="M10169" i="1"/>
  <c r="N10169" i="1" s="1"/>
  <c r="M10170" i="1"/>
  <c r="N10170" i="1" s="1"/>
  <c r="M10171" i="1"/>
  <c r="N10171" i="1" s="1"/>
  <c r="M10172" i="1"/>
  <c r="N10172" i="1" s="1"/>
  <c r="M10173" i="1"/>
  <c r="N10173" i="1" s="1"/>
  <c r="M10174" i="1"/>
  <c r="N10174" i="1" s="1"/>
  <c r="M10175" i="1"/>
  <c r="N10175" i="1" s="1"/>
  <c r="M10176" i="1"/>
  <c r="N10176" i="1" s="1"/>
  <c r="M10177" i="1"/>
  <c r="N10177" i="1" s="1"/>
  <c r="M10178" i="1"/>
  <c r="N10178" i="1" s="1"/>
  <c r="M10179" i="1"/>
  <c r="N10179" i="1" s="1"/>
  <c r="M10180" i="1"/>
  <c r="N10180" i="1" s="1"/>
  <c r="M10181" i="1"/>
  <c r="N10181" i="1" s="1"/>
  <c r="M10182" i="1"/>
  <c r="N10182" i="1" s="1"/>
  <c r="M10183" i="1"/>
  <c r="N10183" i="1" s="1"/>
  <c r="M10184" i="1"/>
  <c r="N10184" i="1" s="1"/>
  <c r="M10185" i="1"/>
  <c r="N10185" i="1" s="1"/>
  <c r="M10186" i="1"/>
  <c r="N10186" i="1" s="1"/>
  <c r="M10187" i="1"/>
  <c r="N10187" i="1" s="1"/>
  <c r="M10188" i="1"/>
  <c r="N10188" i="1" s="1"/>
  <c r="M10189" i="1"/>
  <c r="N10189" i="1" s="1"/>
  <c r="M10190" i="1"/>
  <c r="N10190" i="1" s="1"/>
  <c r="M10191" i="1"/>
  <c r="N10191" i="1" s="1"/>
  <c r="M10192" i="1"/>
  <c r="N10192" i="1" s="1"/>
  <c r="M10193" i="1"/>
  <c r="N10193" i="1" s="1"/>
  <c r="M10194" i="1"/>
  <c r="N10194" i="1" s="1"/>
  <c r="M10195" i="1"/>
  <c r="N10195" i="1" s="1"/>
  <c r="M10196" i="1"/>
  <c r="N10196" i="1" s="1"/>
  <c r="M10197" i="1"/>
  <c r="N10197" i="1" s="1"/>
  <c r="M10198" i="1"/>
  <c r="N10198" i="1" s="1"/>
  <c r="M10199" i="1"/>
  <c r="N10199" i="1" s="1"/>
  <c r="M10200" i="1"/>
  <c r="N10200" i="1" s="1"/>
  <c r="M10201" i="1"/>
  <c r="N10201" i="1" s="1"/>
  <c r="M10202" i="1"/>
  <c r="N10202" i="1" s="1"/>
  <c r="M10203" i="1"/>
  <c r="N10203" i="1" s="1"/>
  <c r="M10204" i="1"/>
  <c r="N10204" i="1" s="1"/>
  <c r="M10205" i="1"/>
  <c r="N10205" i="1" s="1"/>
  <c r="M10206" i="1"/>
  <c r="N10206" i="1" s="1"/>
  <c r="M10207" i="1"/>
  <c r="N10207" i="1" s="1"/>
  <c r="M10208" i="1"/>
  <c r="N10208" i="1" s="1"/>
  <c r="M10209" i="1"/>
  <c r="N10209" i="1" s="1"/>
  <c r="M10210" i="1"/>
  <c r="N10210" i="1" s="1"/>
  <c r="M10211" i="1"/>
  <c r="N10211" i="1" s="1"/>
  <c r="M10212" i="1"/>
  <c r="N10212" i="1" s="1"/>
  <c r="M10213" i="1"/>
  <c r="N10213" i="1" s="1"/>
  <c r="M10214" i="1"/>
  <c r="N10214" i="1" s="1"/>
  <c r="M10215" i="1"/>
  <c r="N10215" i="1" s="1"/>
  <c r="M10216" i="1"/>
  <c r="N10216" i="1" s="1"/>
  <c r="M10217" i="1"/>
  <c r="N10217" i="1" s="1"/>
  <c r="M10218" i="1"/>
  <c r="N10218" i="1" s="1"/>
  <c r="M10219" i="1"/>
  <c r="N10219" i="1" s="1"/>
  <c r="M10220" i="1"/>
  <c r="N10220" i="1" s="1"/>
  <c r="M10221" i="1"/>
  <c r="N10221" i="1" s="1"/>
  <c r="M10222" i="1"/>
  <c r="N10222" i="1" s="1"/>
  <c r="M10223" i="1"/>
  <c r="N10223" i="1" s="1"/>
  <c r="M10224" i="1"/>
  <c r="N10224" i="1" s="1"/>
  <c r="M10225" i="1"/>
  <c r="N10225" i="1" s="1"/>
  <c r="M10226" i="1"/>
  <c r="N10226" i="1" s="1"/>
  <c r="M10227" i="1"/>
  <c r="N10227" i="1" s="1"/>
  <c r="M10228" i="1"/>
  <c r="N10228" i="1" s="1"/>
  <c r="M10229" i="1"/>
  <c r="N10229" i="1" s="1"/>
  <c r="M10230" i="1"/>
  <c r="N10230" i="1" s="1"/>
  <c r="M10231" i="1"/>
  <c r="N10231" i="1" s="1"/>
  <c r="M10232" i="1"/>
  <c r="N10232" i="1" s="1"/>
  <c r="M10233" i="1"/>
  <c r="N10233" i="1" s="1"/>
  <c r="M10234" i="1"/>
  <c r="N10234" i="1" s="1"/>
  <c r="M10235" i="1"/>
  <c r="N10235" i="1" s="1"/>
  <c r="M10236" i="1"/>
  <c r="N10236" i="1" s="1"/>
  <c r="M10237" i="1"/>
  <c r="N10237" i="1" s="1"/>
  <c r="M10238" i="1"/>
  <c r="N10238" i="1" s="1"/>
  <c r="M10239" i="1"/>
  <c r="N10239" i="1" s="1"/>
  <c r="M10240" i="1"/>
  <c r="N10240" i="1" s="1"/>
  <c r="M10241" i="1"/>
  <c r="N10241" i="1" s="1"/>
  <c r="M10242" i="1"/>
  <c r="N10242" i="1" s="1"/>
  <c r="M10243" i="1"/>
  <c r="N10243" i="1" s="1"/>
  <c r="M10244" i="1"/>
  <c r="N10244" i="1" s="1"/>
  <c r="M10245" i="1"/>
  <c r="N10245" i="1" s="1"/>
  <c r="M10246" i="1"/>
  <c r="N10246" i="1" s="1"/>
  <c r="M10247" i="1"/>
  <c r="N10247" i="1" s="1"/>
  <c r="M10248" i="1"/>
  <c r="N10248" i="1" s="1"/>
  <c r="M10249" i="1"/>
  <c r="N10249" i="1" s="1"/>
  <c r="M10250" i="1"/>
  <c r="N10250" i="1" s="1"/>
  <c r="M10251" i="1"/>
  <c r="N10251" i="1" s="1"/>
  <c r="M10252" i="1"/>
  <c r="N10252" i="1" s="1"/>
  <c r="M10253" i="1"/>
  <c r="N10253" i="1" s="1"/>
  <c r="M10254" i="1"/>
  <c r="N10254" i="1" s="1"/>
  <c r="M10255" i="1"/>
  <c r="N10255" i="1" s="1"/>
  <c r="M10256" i="1"/>
  <c r="N10256" i="1" s="1"/>
  <c r="M10257" i="1"/>
  <c r="N10257" i="1" s="1"/>
  <c r="M10258" i="1"/>
  <c r="N10258" i="1" s="1"/>
  <c r="M10259" i="1"/>
  <c r="N10259" i="1" s="1"/>
  <c r="M10260" i="1"/>
  <c r="N10260" i="1" s="1"/>
  <c r="M10261" i="1"/>
  <c r="N10261" i="1" s="1"/>
  <c r="M10262" i="1"/>
  <c r="N10262" i="1" s="1"/>
  <c r="M10263" i="1"/>
  <c r="N10263" i="1" s="1"/>
  <c r="M10264" i="1"/>
  <c r="N10264" i="1" s="1"/>
  <c r="M10265" i="1"/>
  <c r="N10265" i="1" s="1"/>
  <c r="M10266" i="1"/>
  <c r="N10266" i="1" s="1"/>
  <c r="M10267" i="1"/>
  <c r="N10267" i="1" s="1"/>
  <c r="M10268" i="1"/>
  <c r="N10268" i="1" s="1"/>
  <c r="M10269" i="1"/>
  <c r="N10269" i="1" s="1"/>
  <c r="M10270" i="1"/>
  <c r="N10270" i="1" s="1"/>
  <c r="M10271" i="1"/>
  <c r="N10271" i="1" s="1"/>
  <c r="M10272" i="1"/>
  <c r="N10272" i="1" s="1"/>
  <c r="M10273" i="1"/>
  <c r="N10273" i="1" s="1"/>
  <c r="M10274" i="1"/>
  <c r="N10274" i="1" s="1"/>
  <c r="M10275" i="1"/>
  <c r="N10275" i="1" s="1"/>
  <c r="M10276" i="1"/>
  <c r="N10276" i="1" s="1"/>
  <c r="M10277" i="1"/>
  <c r="N10277" i="1" s="1"/>
  <c r="M10278" i="1"/>
  <c r="N10278" i="1" s="1"/>
  <c r="M10279" i="1"/>
  <c r="N10279" i="1" s="1"/>
  <c r="M10280" i="1"/>
  <c r="N10280" i="1" s="1"/>
  <c r="M10281" i="1"/>
  <c r="N10281" i="1" s="1"/>
  <c r="M10282" i="1"/>
  <c r="N10282" i="1" s="1"/>
  <c r="M10283" i="1"/>
  <c r="N10283" i="1" s="1"/>
  <c r="M10284" i="1"/>
  <c r="N10284" i="1" s="1"/>
  <c r="M10285" i="1"/>
  <c r="N10285" i="1" s="1"/>
  <c r="M10286" i="1"/>
  <c r="N10286" i="1" s="1"/>
  <c r="M10287" i="1"/>
  <c r="N10287" i="1" s="1"/>
  <c r="M10288" i="1"/>
  <c r="N10288" i="1" s="1"/>
  <c r="M10289" i="1"/>
  <c r="N10289" i="1" s="1"/>
  <c r="M10290" i="1"/>
  <c r="N10290" i="1" s="1"/>
  <c r="M10291" i="1"/>
  <c r="N10291" i="1" s="1"/>
  <c r="M10292" i="1"/>
  <c r="N10292" i="1" s="1"/>
  <c r="M10293" i="1"/>
  <c r="N10293" i="1" s="1"/>
  <c r="M10294" i="1"/>
  <c r="N10294" i="1" s="1"/>
  <c r="M10295" i="1"/>
  <c r="N10295" i="1" s="1"/>
  <c r="M10296" i="1"/>
  <c r="N10296" i="1" s="1"/>
  <c r="M10297" i="1"/>
  <c r="N10297" i="1" s="1"/>
  <c r="M10298" i="1"/>
  <c r="N10298" i="1" s="1"/>
  <c r="M10299" i="1"/>
  <c r="N10299" i="1" s="1"/>
  <c r="M10300" i="1"/>
  <c r="N10300" i="1" s="1"/>
  <c r="M10301" i="1"/>
  <c r="N10301" i="1" s="1"/>
  <c r="M10302" i="1"/>
  <c r="N10302" i="1" s="1"/>
  <c r="M10303" i="1"/>
  <c r="N10303" i="1" s="1"/>
  <c r="M10304" i="1"/>
  <c r="N10304" i="1" s="1"/>
  <c r="M10305" i="1"/>
  <c r="N10305" i="1" s="1"/>
  <c r="M10306" i="1"/>
  <c r="N10306" i="1" s="1"/>
  <c r="M10307" i="1"/>
  <c r="N10307" i="1" s="1"/>
  <c r="M10308" i="1"/>
  <c r="N10308" i="1" s="1"/>
  <c r="M10309" i="1"/>
  <c r="N10309" i="1" s="1"/>
  <c r="M10310" i="1"/>
  <c r="N10310" i="1" s="1"/>
  <c r="M10311" i="1"/>
  <c r="N10311" i="1" s="1"/>
  <c r="M10312" i="1"/>
  <c r="N10312" i="1" s="1"/>
  <c r="M10313" i="1"/>
  <c r="N10313" i="1" s="1"/>
  <c r="M10314" i="1"/>
  <c r="N10314" i="1" s="1"/>
  <c r="M10315" i="1"/>
  <c r="N10315" i="1" s="1"/>
  <c r="M10316" i="1"/>
  <c r="N10316" i="1" s="1"/>
  <c r="M10317" i="1"/>
  <c r="N10317" i="1" s="1"/>
  <c r="M10318" i="1"/>
  <c r="N10318" i="1" s="1"/>
  <c r="M10319" i="1"/>
  <c r="N10319" i="1" s="1"/>
  <c r="M10320" i="1"/>
  <c r="N10320" i="1" s="1"/>
  <c r="M10321" i="1"/>
  <c r="N10321" i="1" s="1"/>
  <c r="M10322" i="1"/>
  <c r="N10322" i="1" s="1"/>
  <c r="M10323" i="1"/>
  <c r="N10323" i="1" s="1"/>
  <c r="M10324" i="1"/>
  <c r="N10324" i="1" s="1"/>
  <c r="M10325" i="1"/>
  <c r="N10325" i="1" s="1"/>
  <c r="M10326" i="1"/>
  <c r="N10326" i="1" s="1"/>
  <c r="M10327" i="1"/>
  <c r="N10327" i="1" s="1"/>
  <c r="M10328" i="1"/>
  <c r="N10328" i="1" s="1"/>
  <c r="M10329" i="1"/>
  <c r="N10329" i="1" s="1"/>
  <c r="M10330" i="1"/>
  <c r="N10330" i="1" s="1"/>
  <c r="M10331" i="1"/>
  <c r="N10331" i="1" s="1"/>
  <c r="M10332" i="1"/>
  <c r="N10332" i="1" s="1"/>
  <c r="M10333" i="1"/>
  <c r="N10333" i="1" s="1"/>
  <c r="M10334" i="1"/>
  <c r="N10334" i="1" s="1"/>
  <c r="M10335" i="1"/>
  <c r="N10335" i="1" s="1"/>
  <c r="M10336" i="1"/>
  <c r="N10336" i="1" s="1"/>
  <c r="M10337" i="1"/>
  <c r="N10337" i="1" s="1"/>
  <c r="M10338" i="1"/>
  <c r="N10338" i="1" s="1"/>
  <c r="M10339" i="1"/>
  <c r="N10339" i="1" s="1"/>
  <c r="M10340" i="1"/>
  <c r="N10340" i="1" s="1"/>
  <c r="M10341" i="1"/>
  <c r="N10341" i="1" s="1"/>
  <c r="M10342" i="1"/>
  <c r="N10342" i="1" s="1"/>
  <c r="M10343" i="1"/>
  <c r="N10343" i="1" s="1"/>
  <c r="M10344" i="1"/>
  <c r="N10344" i="1" s="1"/>
  <c r="M10345" i="1"/>
  <c r="N10345" i="1" s="1"/>
  <c r="M10346" i="1"/>
  <c r="N10346" i="1" s="1"/>
  <c r="M10347" i="1"/>
  <c r="N10347" i="1" s="1"/>
  <c r="M10348" i="1"/>
  <c r="N10348" i="1" s="1"/>
  <c r="M10349" i="1"/>
  <c r="N10349" i="1" s="1"/>
  <c r="M10350" i="1"/>
  <c r="N10350" i="1" s="1"/>
  <c r="M10351" i="1"/>
  <c r="N10351" i="1" s="1"/>
  <c r="M10352" i="1"/>
  <c r="N10352" i="1" s="1"/>
  <c r="M10353" i="1"/>
  <c r="N10353" i="1" s="1"/>
  <c r="M10354" i="1"/>
  <c r="N10354" i="1" s="1"/>
  <c r="M10355" i="1"/>
  <c r="N10355" i="1" s="1"/>
  <c r="M10356" i="1"/>
  <c r="N10356" i="1" s="1"/>
  <c r="M10357" i="1"/>
  <c r="N10357" i="1" s="1"/>
  <c r="M10358" i="1"/>
  <c r="N10358" i="1" s="1"/>
  <c r="M10359" i="1"/>
  <c r="N10359" i="1" s="1"/>
  <c r="M10360" i="1"/>
  <c r="N10360" i="1" s="1"/>
  <c r="M10361" i="1"/>
  <c r="N10361" i="1" s="1"/>
  <c r="M10362" i="1"/>
  <c r="N10362" i="1" s="1"/>
  <c r="M10363" i="1"/>
  <c r="N10363" i="1" s="1"/>
  <c r="M10364" i="1"/>
  <c r="N10364" i="1" s="1"/>
  <c r="M10365" i="1"/>
  <c r="N10365" i="1" s="1"/>
  <c r="M10366" i="1"/>
  <c r="N10366" i="1" s="1"/>
  <c r="M10367" i="1"/>
  <c r="N10367" i="1" s="1"/>
  <c r="M10368" i="1"/>
  <c r="N10368" i="1" s="1"/>
  <c r="M10369" i="1"/>
  <c r="N10369" i="1" s="1"/>
  <c r="M10370" i="1"/>
  <c r="N10370" i="1" s="1"/>
  <c r="M10371" i="1"/>
  <c r="N10371" i="1" s="1"/>
  <c r="M10372" i="1"/>
  <c r="N10372" i="1" s="1"/>
  <c r="M10373" i="1"/>
  <c r="N10373" i="1" s="1"/>
  <c r="M10374" i="1"/>
  <c r="N10374" i="1" s="1"/>
  <c r="M10375" i="1"/>
  <c r="N10375" i="1" s="1"/>
  <c r="M10376" i="1"/>
  <c r="N10376" i="1" s="1"/>
  <c r="M10377" i="1"/>
  <c r="N10377" i="1" s="1"/>
  <c r="M10378" i="1"/>
  <c r="N10378" i="1" s="1"/>
  <c r="M10379" i="1"/>
  <c r="N10379" i="1" s="1"/>
  <c r="M10380" i="1"/>
  <c r="N10380" i="1" s="1"/>
  <c r="M10381" i="1"/>
  <c r="N10381" i="1" s="1"/>
  <c r="M10382" i="1"/>
  <c r="N10382" i="1" s="1"/>
  <c r="M10383" i="1"/>
  <c r="N10383" i="1" s="1"/>
  <c r="M10384" i="1"/>
  <c r="N10384" i="1" s="1"/>
  <c r="M10385" i="1"/>
  <c r="N10385" i="1" s="1"/>
  <c r="M10386" i="1"/>
  <c r="N10386" i="1" s="1"/>
  <c r="M10387" i="1"/>
  <c r="N10387" i="1" s="1"/>
  <c r="M10388" i="1"/>
  <c r="N10388" i="1" s="1"/>
  <c r="M10389" i="1"/>
  <c r="N10389" i="1" s="1"/>
  <c r="M10390" i="1"/>
  <c r="N10390" i="1" s="1"/>
  <c r="M10391" i="1"/>
  <c r="N10391" i="1" s="1"/>
  <c r="M10392" i="1"/>
  <c r="N10392" i="1" s="1"/>
  <c r="M10393" i="1"/>
  <c r="N10393" i="1" s="1"/>
  <c r="M10394" i="1"/>
  <c r="N10394" i="1" s="1"/>
  <c r="M10395" i="1"/>
  <c r="N10395" i="1" s="1"/>
  <c r="M10396" i="1"/>
  <c r="N10396" i="1" s="1"/>
  <c r="M10397" i="1"/>
  <c r="N10397" i="1" s="1"/>
  <c r="M10398" i="1"/>
  <c r="N10398" i="1" s="1"/>
  <c r="M10399" i="1"/>
  <c r="N10399" i="1" s="1"/>
  <c r="M10400" i="1"/>
  <c r="N10400" i="1" s="1"/>
  <c r="M10401" i="1"/>
  <c r="N10401" i="1" s="1"/>
  <c r="M10402" i="1"/>
  <c r="N10402" i="1" s="1"/>
  <c r="M10403" i="1"/>
  <c r="N10403" i="1" s="1"/>
  <c r="M10404" i="1"/>
  <c r="N10404" i="1" s="1"/>
  <c r="M10405" i="1"/>
  <c r="N10405" i="1" s="1"/>
  <c r="M10406" i="1"/>
  <c r="N10406" i="1" s="1"/>
  <c r="M10407" i="1"/>
  <c r="N10407" i="1" s="1"/>
  <c r="M10408" i="1"/>
  <c r="N10408" i="1" s="1"/>
  <c r="M10409" i="1"/>
  <c r="N10409" i="1" s="1"/>
  <c r="M10410" i="1"/>
  <c r="N10410" i="1" s="1"/>
  <c r="M10411" i="1"/>
  <c r="N10411" i="1" s="1"/>
  <c r="M10412" i="1"/>
  <c r="N10412" i="1" s="1"/>
  <c r="M10413" i="1"/>
  <c r="N10413" i="1" s="1"/>
  <c r="M10414" i="1"/>
  <c r="N10414" i="1" s="1"/>
  <c r="M10415" i="1"/>
  <c r="N10415" i="1" s="1"/>
  <c r="M10416" i="1"/>
  <c r="N10416" i="1" s="1"/>
  <c r="M10417" i="1"/>
  <c r="N10417" i="1" s="1"/>
  <c r="M10418" i="1"/>
  <c r="N10418" i="1" s="1"/>
  <c r="M10419" i="1"/>
  <c r="N10419" i="1" s="1"/>
  <c r="M10420" i="1"/>
  <c r="N10420" i="1" s="1"/>
  <c r="M10421" i="1"/>
  <c r="N10421" i="1" s="1"/>
  <c r="M10422" i="1"/>
  <c r="N10422" i="1" s="1"/>
  <c r="M10423" i="1"/>
  <c r="N10423" i="1" s="1"/>
  <c r="M10424" i="1"/>
  <c r="N10424" i="1" s="1"/>
  <c r="M10425" i="1"/>
  <c r="N10425" i="1" s="1"/>
  <c r="M10426" i="1"/>
  <c r="N10426" i="1" s="1"/>
  <c r="M10427" i="1"/>
  <c r="N10427" i="1" s="1"/>
  <c r="M10428" i="1"/>
  <c r="N10428" i="1" s="1"/>
  <c r="M10429" i="1"/>
  <c r="N10429" i="1" s="1"/>
  <c r="M10430" i="1"/>
  <c r="N10430" i="1" s="1"/>
  <c r="M10431" i="1"/>
  <c r="N10431" i="1" s="1"/>
  <c r="M10432" i="1"/>
  <c r="N10432" i="1" s="1"/>
  <c r="M10433" i="1"/>
  <c r="N10433" i="1" s="1"/>
  <c r="M10434" i="1"/>
  <c r="N10434" i="1" s="1"/>
  <c r="M10435" i="1"/>
  <c r="N10435" i="1" s="1"/>
  <c r="M10436" i="1"/>
  <c r="N10436" i="1" s="1"/>
  <c r="M10437" i="1"/>
  <c r="N10437" i="1" s="1"/>
  <c r="M10438" i="1"/>
  <c r="N10438" i="1" s="1"/>
  <c r="M10439" i="1"/>
  <c r="N10439" i="1" s="1"/>
  <c r="M10440" i="1"/>
  <c r="N10440" i="1" s="1"/>
  <c r="M10441" i="1"/>
  <c r="N10441" i="1" s="1"/>
  <c r="M10442" i="1"/>
  <c r="N10442" i="1" s="1"/>
  <c r="M10443" i="1"/>
  <c r="N10443" i="1" s="1"/>
  <c r="M10444" i="1"/>
  <c r="N10444" i="1" s="1"/>
  <c r="M10445" i="1"/>
  <c r="N10445" i="1" s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 s="1"/>
  <c r="M10453" i="1"/>
  <c r="N10453" i="1" s="1"/>
  <c r="M10454" i="1"/>
  <c r="N10454" i="1" s="1"/>
  <c r="M10455" i="1"/>
  <c r="N10455" i="1" s="1"/>
  <c r="M10456" i="1"/>
  <c r="N10456" i="1" s="1"/>
  <c r="M10457" i="1"/>
  <c r="N10457" i="1" s="1"/>
  <c r="M10458" i="1"/>
  <c r="N10458" i="1" s="1"/>
  <c r="M10459" i="1"/>
  <c r="N10459" i="1" s="1"/>
  <c r="M10460" i="1"/>
  <c r="N10460" i="1" s="1"/>
  <c r="M10461" i="1"/>
  <c r="N10461" i="1" s="1"/>
  <c r="M10462" i="1"/>
  <c r="N10462" i="1" s="1"/>
  <c r="M10463" i="1"/>
  <c r="N10463" i="1" s="1"/>
  <c r="M10464" i="1"/>
  <c r="N10464" i="1" s="1"/>
  <c r="M10465" i="1"/>
  <c r="N10465" i="1" s="1"/>
  <c r="M10466" i="1"/>
  <c r="N10466" i="1" s="1"/>
  <c r="M10467" i="1"/>
  <c r="N10467" i="1" s="1"/>
  <c r="M10468" i="1"/>
  <c r="N10468" i="1" s="1"/>
  <c r="M10469" i="1"/>
  <c r="N10469" i="1" s="1"/>
  <c r="M10470" i="1"/>
  <c r="N10470" i="1" s="1"/>
  <c r="M10471" i="1"/>
  <c r="N10471" i="1" s="1"/>
  <c r="M10472" i="1"/>
  <c r="N10472" i="1" s="1"/>
  <c r="M10473" i="1"/>
  <c r="N10473" i="1" s="1"/>
  <c r="M10474" i="1"/>
  <c r="N10474" i="1" s="1"/>
  <c r="M10475" i="1"/>
  <c r="N10475" i="1" s="1"/>
  <c r="M10476" i="1"/>
  <c r="N10476" i="1" s="1"/>
  <c r="M10477" i="1"/>
  <c r="N10477" i="1" s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 s="1"/>
  <c r="M10485" i="1"/>
  <c r="N10485" i="1" s="1"/>
  <c r="M10486" i="1"/>
  <c r="N10486" i="1" s="1"/>
  <c r="M10487" i="1"/>
  <c r="N10487" i="1" s="1"/>
  <c r="M10488" i="1"/>
  <c r="N10488" i="1" s="1"/>
  <c r="M10489" i="1"/>
  <c r="N10489" i="1" s="1"/>
  <c r="M10490" i="1"/>
  <c r="N10490" i="1" s="1"/>
  <c r="M10491" i="1"/>
  <c r="N10491" i="1" s="1"/>
  <c r="M10492" i="1"/>
  <c r="N10492" i="1" s="1"/>
  <c r="M10493" i="1"/>
  <c r="N10493" i="1" s="1"/>
  <c r="M10494" i="1"/>
  <c r="N10494" i="1" s="1"/>
  <c r="M10495" i="1"/>
  <c r="N10495" i="1" s="1"/>
  <c r="M10496" i="1"/>
  <c r="N10496" i="1" s="1"/>
  <c r="M10497" i="1"/>
  <c r="N10497" i="1" s="1"/>
  <c r="M10498" i="1"/>
  <c r="N10498" i="1" s="1"/>
  <c r="M10499" i="1"/>
  <c r="N10499" i="1" s="1"/>
  <c r="M10500" i="1"/>
  <c r="N10500" i="1" s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 s="1"/>
  <c r="M10508" i="1"/>
  <c r="N10508" i="1" s="1"/>
  <c r="M10509" i="1"/>
  <c r="N10509" i="1" s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 s="1"/>
  <c r="M10517" i="1"/>
  <c r="N10517" i="1" s="1"/>
  <c r="M10518" i="1"/>
  <c r="N10518" i="1" s="1"/>
  <c r="M10519" i="1"/>
  <c r="N10519" i="1" s="1"/>
  <c r="M10520" i="1"/>
  <c r="N10520" i="1" s="1"/>
  <c r="M10521" i="1"/>
  <c r="N10521" i="1" s="1"/>
  <c r="M10522" i="1"/>
  <c r="N10522" i="1" s="1"/>
  <c r="M10523" i="1"/>
  <c r="N10523" i="1" s="1"/>
  <c r="M10524" i="1"/>
  <c r="N10524" i="1" s="1"/>
  <c r="M10525" i="1"/>
  <c r="N10525" i="1" s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 s="1"/>
  <c r="M10532" i="1"/>
  <c r="N10532" i="1" s="1"/>
  <c r="M10533" i="1"/>
  <c r="N10533" i="1" s="1"/>
  <c r="M10534" i="1"/>
  <c r="N10534" i="1" s="1"/>
  <c r="M10535" i="1"/>
  <c r="N10535" i="1" s="1"/>
  <c r="M10536" i="1"/>
  <c r="N10536" i="1" s="1"/>
  <c r="M10537" i="1"/>
  <c r="N10537" i="1" s="1"/>
  <c r="M10538" i="1"/>
  <c r="N10538" i="1" s="1"/>
  <c r="M10539" i="1"/>
  <c r="N10539" i="1" s="1"/>
  <c r="M10540" i="1"/>
  <c r="N10540" i="1" s="1"/>
  <c r="M10541" i="1"/>
  <c r="N10541" i="1" s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 s="1"/>
  <c r="M10549" i="1"/>
  <c r="N10549" i="1" s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 s="1"/>
  <c r="M10556" i="1"/>
  <c r="N10556" i="1" s="1"/>
  <c r="M10557" i="1"/>
  <c r="N10557" i="1" s="1"/>
  <c r="M10558" i="1"/>
  <c r="N10558" i="1" s="1"/>
  <c r="M10559" i="1"/>
  <c r="N10559" i="1" s="1"/>
  <c r="M10560" i="1"/>
  <c r="N10560" i="1" s="1"/>
  <c r="M10561" i="1"/>
  <c r="N10561" i="1" s="1"/>
  <c r="M10562" i="1"/>
  <c r="N10562" i="1" s="1"/>
  <c r="M10563" i="1"/>
  <c r="N10563" i="1" s="1"/>
  <c r="M10564" i="1"/>
  <c r="N10564" i="1" s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 s="1"/>
  <c r="M10572" i="1"/>
  <c r="N10572" i="1" s="1"/>
  <c r="M10573" i="1"/>
  <c r="N10573" i="1" s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 s="1"/>
  <c r="M10581" i="1"/>
  <c r="N10581" i="1" s="1"/>
  <c r="M10582" i="1"/>
  <c r="N10582" i="1" s="1"/>
  <c r="M10583" i="1"/>
  <c r="N10583" i="1" s="1"/>
  <c r="M10584" i="1"/>
  <c r="N10584" i="1" s="1"/>
  <c r="M10585" i="1"/>
  <c r="N10585" i="1" s="1"/>
  <c r="M10586" i="1"/>
  <c r="N10586" i="1" s="1"/>
  <c r="M10587" i="1"/>
  <c r="N10587" i="1" s="1"/>
  <c r="M10588" i="1"/>
  <c r="N10588" i="1" s="1"/>
  <c r="M10589" i="1"/>
  <c r="N10589" i="1" s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 s="1"/>
  <c r="M10596" i="1"/>
  <c r="N10596" i="1" s="1"/>
  <c r="M10597" i="1"/>
  <c r="N10597" i="1" s="1"/>
  <c r="M10598" i="1"/>
  <c r="N10598" i="1" s="1"/>
  <c r="M10599" i="1"/>
  <c r="N10599" i="1" s="1"/>
  <c r="M10600" i="1"/>
  <c r="N10600" i="1" s="1"/>
  <c r="M10601" i="1"/>
  <c r="N10601" i="1" s="1"/>
  <c r="M10602" i="1"/>
  <c r="N10602" i="1" s="1"/>
  <c r="M10603" i="1"/>
  <c r="N10603" i="1" s="1"/>
  <c r="M10604" i="1"/>
  <c r="N10604" i="1" s="1"/>
  <c r="M10605" i="1"/>
  <c r="N10605" i="1" s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 s="1"/>
  <c r="M10613" i="1"/>
  <c r="N10613" i="1" s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 s="1"/>
  <c r="M10620" i="1"/>
  <c r="N10620" i="1" s="1"/>
  <c r="M10621" i="1"/>
  <c r="N10621" i="1" s="1"/>
  <c r="M10622" i="1"/>
  <c r="N10622" i="1" s="1"/>
  <c r="M10623" i="1"/>
  <c r="N10623" i="1" s="1"/>
  <c r="M10624" i="1"/>
  <c r="N10624" i="1" s="1"/>
  <c r="M10625" i="1"/>
  <c r="N10625" i="1" s="1"/>
  <c r="M10626" i="1"/>
  <c r="N10626" i="1" s="1"/>
  <c r="M10627" i="1"/>
  <c r="N10627" i="1" s="1"/>
  <c r="M10628" i="1"/>
  <c r="N10628" i="1" s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 s="1"/>
  <c r="M10636" i="1"/>
  <c r="N10636" i="1" s="1"/>
  <c r="M10637" i="1"/>
  <c r="N10637" i="1" s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 s="1"/>
  <c r="M10645" i="1"/>
  <c r="N10645" i="1" s="1"/>
  <c r="M10646" i="1"/>
  <c r="N10646" i="1" s="1"/>
  <c r="M10647" i="1"/>
  <c r="N10647" i="1" s="1"/>
  <c r="M10648" i="1"/>
  <c r="N10648" i="1" s="1"/>
  <c r="M10649" i="1"/>
  <c r="N10649" i="1" s="1"/>
  <c r="M10650" i="1"/>
  <c r="N10650" i="1" s="1"/>
  <c r="M10651" i="1"/>
  <c r="N10651" i="1" s="1"/>
  <c r="M10652" i="1"/>
  <c r="N10652" i="1" s="1"/>
  <c r="M10653" i="1"/>
  <c r="N10653" i="1" s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 s="1"/>
  <c r="M10660" i="1"/>
  <c r="N10660" i="1" s="1"/>
  <c r="M10661" i="1"/>
  <c r="N10661" i="1" s="1"/>
  <c r="M10662" i="1"/>
  <c r="N10662" i="1" s="1"/>
  <c r="M10663" i="1"/>
  <c r="N10663" i="1" s="1"/>
  <c r="M10664" i="1"/>
  <c r="N10664" i="1" s="1"/>
  <c r="M10665" i="1"/>
  <c r="N10665" i="1" s="1"/>
  <c r="M10666" i="1"/>
  <c r="N10666" i="1" s="1"/>
  <c r="M10667" i="1"/>
  <c r="N10667" i="1" s="1"/>
  <c r="M10668" i="1"/>
  <c r="N10668" i="1" s="1"/>
  <c r="M10669" i="1"/>
  <c r="N10669" i="1" s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 s="1"/>
  <c r="M10677" i="1"/>
  <c r="N10677" i="1" s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 s="1"/>
  <c r="M10684" i="1"/>
  <c r="N10684" i="1" s="1"/>
  <c r="M10685" i="1"/>
  <c r="N10685" i="1" s="1"/>
  <c r="M10686" i="1"/>
  <c r="N10686" i="1" s="1"/>
  <c r="M10687" i="1"/>
  <c r="N10687" i="1" s="1"/>
  <c r="M10688" i="1"/>
  <c r="N10688" i="1" s="1"/>
  <c r="M10689" i="1"/>
  <c r="N10689" i="1" s="1"/>
  <c r="M10690" i="1"/>
  <c r="N10690" i="1" s="1"/>
  <c r="M10691" i="1"/>
  <c r="N10691" i="1" s="1"/>
  <c r="M10692" i="1"/>
  <c r="N10692" i="1" s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 s="1"/>
  <c r="M10700" i="1"/>
  <c r="N10700" i="1" s="1"/>
  <c r="M10701" i="1"/>
  <c r="N10701" i="1" s="1"/>
  <c r="M10702" i="1"/>
  <c r="N10702" i="1" s="1"/>
  <c r="M10703" i="1"/>
  <c r="N10703" i="1" s="1"/>
  <c r="M10704" i="1"/>
  <c r="N10704" i="1" s="1"/>
  <c r="M10705" i="1"/>
  <c r="N10705" i="1" s="1"/>
  <c r="M10706" i="1"/>
  <c r="N10706" i="1" s="1"/>
  <c r="M10707" i="1"/>
  <c r="N10707" i="1" s="1"/>
  <c r="M10708" i="1"/>
  <c r="N10708" i="1" s="1"/>
  <c r="M10709" i="1"/>
  <c r="N10709" i="1" s="1"/>
  <c r="M10710" i="1"/>
  <c r="N10710" i="1" s="1"/>
  <c r="M10711" i="1"/>
  <c r="N10711" i="1" s="1"/>
  <c r="M10712" i="1"/>
  <c r="N10712" i="1" s="1"/>
  <c r="M10713" i="1"/>
  <c r="N10713" i="1" s="1"/>
  <c r="M10714" i="1"/>
  <c r="N10714" i="1" s="1"/>
  <c r="M10715" i="1"/>
  <c r="N10715" i="1" s="1"/>
  <c r="M10716" i="1"/>
  <c r="N10716" i="1" s="1"/>
  <c r="M10717" i="1"/>
  <c r="N10717" i="1" s="1"/>
  <c r="M10718" i="1"/>
  <c r="N10718" i="1" s="1"/>
  <c r="M10719" i="1"/>
  <c r="N10719" i="1" s="1"/>
  <c r="M10720" i="1"/>
  <c r="N10720" i="1" s="1"/>
  <c r="M10721" i="1"/>
  <c r="N10721" i="1" s="1"/>
  <c r="M10722" i="1"/>
  <c r="N10722" i="1" s="1"/>
  <c r="M10723" i="1"/>
  <c r="N10723" i="1" s="1"/>
  <c r="M10724" i="1"/>
  <c r="N10724" i="1" s="1"/>
  <c r="M10725" i="1"/>
  <c r="N10725" i="1" s="1"/>
  <c r="M10726" i="1"/>
  <c r="N10726" i="1" s="1"/>
  <c r="M10727" i="1"/>
  <c r="N10727" i="1" s="1"/>
  <c r="M10728" i="1"/>
  <c r="N10728" i="1" s="1"/>
  <c r="M10729" i="1"/>
  <c r="N10729" i="1" s="1"/>
  <c r="M10730" i="1"/>
  <c r="N10730" i="1" s="1"/>
  <c r="M10731" i="1"/>
  <c r="N10731" i="1" s="1"/>
  <c r="M10732" i="1"/>
  <c r="N10732" i="1" s="1"/>
  <c r="M10733" i="1"/>
  <c r="N10733" i="1" s="1"/>
  <c r="M10734" i="1"/>
  <c r="N10734" i="1" s="1"/>
  <c r="M10735" i="1"/>
  <c r="N10735" i="1" s="1"/>
  <c r="M10736" i="1"/>
  <c r="N10736" i="1" s="1"/>
  <c r="M10737" i="1"/>
  <c r="N10737" i="1" s="1"/>
  <c r="M10738" i="1"/>
  <c r="N10738" i="1" s="1"/>
  <c r="M10739" i="1"/>
  <c r="N10739" i="1" s="1"/>
  <c r="M10740" i="1"/>
  <c r="N10740" i="1" s="1"/>
  <c r="M10741" i="1"/>
  <c r="N10741" i="1" s="1"/>
  <c r="M10742" i="1"/>
  <c r="N10742" i="1" s="1"/>
  <c r="M10743" i="1"/>
  <c r="N10743" i="1" s="1"/>
  <c r="M10744" i="1"/>
  <c r="N10744" i="1" s="1"/>
  <c r="M10745" i="1"/>
  <c r="N10745" i="1" s="1"/>
  <c r="M10746" i="1"/>
  <c r="N10746" i="1" s="1"/>
  <c r="M10747" i="1"/>
  <c r="N10747" i="1" s="1"/>
  <c r="M10748" i="1"/>
  <c r="N10748" i="1" s="1"/>
  <c r="M10749" i="1"/>
  <c r="N10749" i="1" s="1"/>
  <c r="M10750" i="1"/>
  <c r="N10750" i="1" s="1"/>
  <c r="M10751" i="1"/>
  <c r="N10751" i="1" s="1"/>
  <c r="M10752" i="1"/>
  <c r="N10752" i="1" s="1"/>
  <c r="M10753" i="1"/>
  <c r="N10753" i="1" s="1"/>
  <c r="M10754" i="1"/>
  <c r="N10754" i="1" s="1"/>
  <c r="M10755" i="1"/>
  <c r="N10755" i="1" s="1"/>
  <c r="M10756" i="1"/>
  <c r="N10756" i="1" s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 s="1"/>
  <c r="M10763" i="1"/>
  <c r="N10763" i="1" s="1"/>
  <c r="M10764" i="1"/>
  <c r="N10764" i="1" s="1"/>
  <c r="M10765" i="1"/>
  <c r="N10765" i="1" s="1"/>
  <c r="M10766" i="1"/>
  <c r="N10766" i="1" s="1"/>
  <c r="M10767" i="1"/>
  <c r="N10767" i="1" s="1"/>
  <c r="M10768" i="1"/>
  <c r="N10768" i="1" s="1"/>
  <c r="M10769" i="1"/>
  <c r="N10769" i="1" s="1"/>
  <c r="M10770" i="1"/>
  <c r="N10770" i="1" s="1"/>
  <c r="M10771" i="1"/>
  <c r="N10771" i="1" s="1"/>
  <c r="M10772" i="1"/>
  <c r="N10772" i="1" s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 s="1"/>
  <c r="M10779" i="1"/>
  <c r="N10779" i="1" s="1"/>
  <c r="M10780" i="1"/>
  <c r="N10780" i="1" s="1"/>
  <c r="M10781" i="1"/>
  <c r="N10781" i="1" s="1"/>
  <c r="M10782" i="1"/>
  <c r="N10782" i="1" s="1"/>
  <c r="M10783" i="1"/>
  <c r="N10783" i="1" s="1"/>
  <c r="M10784" i="1"/>
  <c r="N10784" i="1" s="1"/>
  <c r="M10785" i="1"/>
  <c r="N10785" i="1" s="1"/>
  <c r="M10786" i="1"/>
  <c r="N10786" i="1" s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N10794" i="1" s="1"/>
  <c r="M10795" i="1"/>
  <c r="N10795" i="1" s="1"/>
  <c r="M10796" i="1"/>
  <c r="N10796" i="1" s="1"/>
  <c r="M10797" i="1"/>
  <c r="N10797" i="1" s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 s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 s="1"/>
  <c r="M10819" i="1"/>
  <c r="N10819" i="1" s="1"/>
  <c r="M10820" i="1"/>
  <c r="N10820" i="1" s="1"/>
  <c r="M10821" i="1"/>
  <c r="N10821" i="1" s="1"/>
  <c r="M10822" i="1"/>
  <c r="N10822" i="1" s="1"/>
  <c r="M10823" i="1"/>
  <c r="N10823" i="1" s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 s="1"/>
  <c r="M10835" i="1"/>
  <c r="N10835" i="1" s="1"/>
  <c r="M10836" i="1"/>
  <c r="N10836" i="1" s="1"/>
  <c r="M10837" i="1"/>
  <c r="N10837" i="1" s="1"/>
  <c r="M10838" i="1"/>
  <c r="N10838" i="1" s="1"/>
  <c r="M10839" i="1"/>
  <c r="N10839" i="1" s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 s="1"/>
  <c r="M10851" i="1"/>
  <c r="N10851" i="1" s="1"/>
  <c r="M2" i="1"/>
  <c r="N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2" i="1"/>
</calcChain>
</file>

<file path=xl/sharedStrings.xml><?xml version="1.0" encoding="utf-8"?>
<sst xmlns="http://schemas.openxmlformats.org/spreadsheetml/2006/main" count="21719" uniqueCount="453">
  <si>
    <t>year</t>
  </si>
  <si>
    <t>Country</t>
  </si>
  <si>
    <t>country_code</t>
  </si>
  <si>
    <t>AGRI2GDP_ratio</t>
  </si>
  <si>
    <t>EX</t>
  </si>
  <si>
    <t>GDP</t>
  </si>
  <si>
    <t>IM</t>
  </si>
  <si>
    <t>INDST2GDP_ratio</t>
  </si>
  <si>
    <t>ODA</t>
  </si>
  <si>
    <t>SERV2GDP_ratio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</si>
  <si>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</si>
  <si>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</si>
  <si>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</si>
  <si>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</si>
  <si>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</si>
  <si>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</si>
  <si>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</si>
  <si>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</si>
  <si>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</si>
  <si>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</si>
  <si>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</si>
  <si>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</si>
  <si>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</si>
  <si>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</si>
  <si>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</si>
  <si>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</si>
  <si>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</si>
  <si>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</si>
  <si>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</si>
  <si>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</si>
  <si>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</si>
  <si>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</si>
  <si>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</si>
  <si>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</si>
  <si>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</si>
  <si>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</si>
  <si>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</si>
  <si>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</si>
  <si>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</si>
  <si>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</si>
  <si>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</si>
  <si>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</si>
  <si>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</si>
  <si>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</si>
  <si>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</si>
  <si>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</si>
  <si>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</si>
  <si>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</si>
  <si>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</si>
  <si>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</si>
  <si>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</si>
  <si>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</si>
  <si>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</si>
  <si>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</si>
  <si>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</si>
  <si>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</si>
  <si>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</si>
  <si>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</si>
  <si>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</si>
  <si>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</si>
  <si>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</si>
  <si>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</si>
  <si>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</si>
  <si>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</si>
  <si>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</si>
  <si>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</si>
  <si>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</si>
  <si>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</si>
  <si>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</si>
  <si>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</si>
  <si>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</si>
  <si>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</si>
  <si>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</si>
  <si>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</si>
  <si>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</si>
  <si>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</si>
  <si>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</si>
  <si>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</si>
  <si>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</si>
  <si>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</si>
  <si>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</si>
  <si>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</si>
  <si>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</si>
  <si>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</si>
  <si>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</si>
  <si>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</si>
  <si>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</si>
  <si>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</si>
  <si>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</si>
  <si>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</si>
  <si>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</si>
  <si>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</si>
  <si>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</si>
  <si>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</si>
  <si>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</si>
  <si>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</si>
  <si>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</si>
  <si>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</si>
  <si>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</si>
  <si>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</si>
  <si>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</si>
  <si>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</si>
  <si>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</si>
  <si>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</si>
  <si>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</si>
  <si>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</si>
  <si>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</si>
  <si>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</si>
  <si>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</si>
  <si>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</si>
  <si>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</si>
  <si>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</si>
  <si>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</si>
  <si>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</si>
  <si>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</si>
  <si>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</si>
  <si>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</si>
  <si>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</si>
  <si>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</si>
  <si>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</si>
  <si>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</si>
  <si>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</si>
  <si>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</si>
  <si>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</si>
  <si>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</si>
  <si>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</si>
  <si>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</si>
  <si>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</si>
  <si>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</si>
  <si>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</si>
  <si>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</si>
  <si>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</si>
  <si>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</si>
  <si>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</si>
  <si>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</si>
  <si>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</si>
  <si>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</si>
  <si>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</si>
  <si>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</si>
  <si>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</si>
  <si>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</si>
  <si>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</si>
  <si>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</si>
  <si>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</si>
  <si>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</si>
  <si>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</si>
  <si>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</si>
  <si>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</si>
  <si>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</si>
  <si>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</si>
  <si>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</si>
  <si>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</si>
  <si>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</si>
  <si>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</si>
  <si>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</si>
  <si>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</si>
  <si>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</si>
  <si>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</si>
  <si>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</si>
  <si>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</si>
  <si>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</si>
  <si>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</si>
  <si>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</si>
  <si>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</si>
  <si>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</si>
  <si>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</si>
  <si>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</si>
  <si>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</si>
  <si>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</si>
  <si>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</si>
  <si>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</si>
  <si>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</si>
  <si>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</si>
  <si>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</si>
  <si>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</si>
  <si>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</si>
  <si>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</si>
  <si>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</si>
  <si>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</si>
  <si>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</si>
  <si>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</si>
  <si>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</si>
  <si>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</si>
  <si>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</si>
  <si>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</si>
  <si>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</si>
  <si>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</si>
  <si>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</si>
  <si>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</si>
  <si>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</si>
  <si>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</si>
  <si>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</si>
  <si>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</si>
  <si>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</si>
  <si>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</si>
  <si>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</si>
  <si>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</si>
  <si>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</si>
  <si>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</si>
  <si>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</si>
  <si>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</si>
  <si>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</si>
  <si>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</si>
  <si>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</si>
  <si>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</si>
  <si>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</si>
  <si>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</si>
  <si>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</si>
  <si>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</si>
  <si>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</si>
  <si>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</si>
  <si>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</si>
  <si>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</si>
  <si>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</si>
  <si>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</si>
  <si>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</si>
  <si>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People’s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</si>
  <si>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</si>
  <si>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</si>
  <si>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</si>
  <si>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</si>
  <si>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</si>
  <si>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</si>
  <si>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</si>
  <si>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</si>
  <si>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</si>
  <si>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</si>
  <si>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</si>
  <si>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</si>
  <si>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</si>
  <si>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</si>
  <si>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</si>
  <si>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</si>
  <si>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</si>
  <si>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</si>
  <si>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</si>
  <si>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</si>
  <si>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</si>
  <si>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</si>
  <si>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</si>
  <si>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</si>
  <si>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</si>
  <si>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</si>
  <si>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</si>
  <si>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</si>
  <si>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</si>
  <si>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</si>
  <si>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</si>
  <si>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</si>
  <si>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</si>
  <si>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</si>
  <si>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</si>
  <si>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</si>
  <si>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</si>
  <si>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</si>
  <si>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</si>
  <si>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</si>
  <si>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</si>
  <si>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</si>
  <si>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</si>
  <si>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</si>
  <si>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</si>
  <si>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</si>
  <si>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</si>
  <si>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</si>
  <si>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</si>
  <si>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</si>
  <si>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</si>
  <si>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</si>
  <si>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</si>
  <si>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</si>
  <si>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</si>
  <si>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</si>
  <si>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</si>
  <si>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</si>
  <si>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</si>
  <si>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</si>
  <si>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</si>
  <si>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</si>
  <si>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</si>
  <si>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</si>
  <si>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</si>
  <si>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</si>
  <si>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</si>
  <si>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</si>
  <si>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</si>
  <si>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</si>
  <si>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</si>
  <si>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</si>
  <si>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</si>
  <si>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</si>
  <si>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</si>
  <si>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</si>
  <si>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</si>
  <si>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</si>
  <si>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</si>
  <si>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</si>
  <si>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</si>
  <si>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</si>
  <si>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</si>
  <si>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</si>
  <si>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</si>
  <si>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</si>
  <si>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</si>
  <si>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</si>
  <si>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</si>
  <si>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</si>
  <si>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</si>
  <si>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</si>
  <si>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</si>
  <si>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</si>
  <si>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</si>
  <si>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</si>
  <si>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</si>
  <si>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</si>
  <si>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</si>
  <si>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</si>
  <si>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</si>
  <si>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</si>
  <si>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</si>
  <si>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</si>
  <si>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</si>
  <si>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</si>
  <si>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</si>
  <si>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</si>
  <si>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</si>
  <si>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</si>
  <si>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</si>
  <si>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</si>
  <si>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</si>
  <si>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</si>
  <si>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</si>
  <si>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</si>
  <si>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</si>
  <si>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</si>
  <si>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</si>
  <si>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</si>
  <si>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</si>
  <si>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</si>
  <si>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</si>
  <si>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</si>
  <si>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</si>
  <si>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</si>
  <si>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</si>
  <si>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</si>
  <si>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</si>
  <si>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</si>
  <si>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</si>
  <si>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</si>
  <si>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</si>
  <si>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</si>
  <si>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</si>
  <si>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</si>
  <si>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</si>
  <si>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</si>
  <si>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</si>
  <si>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</si>
  <si>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</si>
  <si>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</si>
  <si>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</si>
  <si>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</si>
  <si>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</si>
  <si>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</si>
  <si>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</si>
  <si>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</si>
  <si>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</si>
  <si>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</si>
  <si>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</si>
  <si>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</si>
  <si>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</si>
  <si>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</si>
  <si>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</si>
  <si>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</si>
  <si>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</si>
  <si>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</si>
  <si>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</si>
  <si>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</si>
  <si>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</si>
  <si>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</si>
  <si>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</si>
  <si>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</si>
  <si>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</si>
  <si>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</si>
  <si>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</si>
  <si>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</si>
  <si>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</si>
  <si>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</si>
  <si>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</si>
  <si>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</si>
  <si>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</si>
  <si>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</si>
  <si>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</si>
  <si>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</si>
  <si>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</si>
  <si>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</si>
  <si>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</si>
  <si>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</si>
  <si>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</si>
  <si>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</si>
  <si>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</si>
  <si>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</si>
  <si>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</si>
  <si>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</si>
  <si>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</si>
  <si>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</si>
  <si>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</si>
  <si>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</si>
  <si>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</si>
  <si>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</si>
  <si>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</si>
  <si>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</si>
  <si>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</si>
  <si>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</si>
  <si>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</si>
  <si>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</si>
  <si>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</si>
  <si>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</si>
  <si>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</si>
  <si>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</si>
  <si>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</si>
  <si>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</si>
  <si>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</si>
  <si>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</si>
  <si>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</si>
  <si>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</si>
  <si>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</si>
  <si>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</si>
  <si>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</si>
  <si>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</si>
  <si>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</si>
  <si>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</si>
  <si>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</si>
  <si>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</si>
  <si>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</si>
  <si>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</si>
  <si>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</si>
  <si>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</si>
  <si>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</si>
  <si>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</si>
  <si>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</si>
  <si>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</si>
  <si>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</si>
  <si>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</si>
  <si>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</si>
  <si>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ODA_REM2GDP_ratio</t>
  </si>
  <si>
    <t>REM2GDP_ratio</t>
  </si>
  <si>
    <t>GDP_constant_21_dollar</t>
  </si>
  <si>
    <t>ODA2GDP_ratio</t>
  </si>
  <si>
    <t>T2NT_ratio</t>
  </si>
  <si>
    <t>TRADE_DEFICIT2GDP_ratio</t>
  </si>
  <si>
    <t>PEG_SYMBOL</t>
  </si>
  <si>
    <t>PEG_SYSTEM</t>
  </si>
  <si>
    <t>PEGGED_OR_FLOATING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</si>
</sst>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0_);_(* \(#,##0.00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64" fontId="0" fillId="0" borderId="0" xfId="1" applyNumberFormat="1" applyFont="1"/>
    <xf numFmtId="164" fontId="0" fillId="0" borderId="0" xfId="0" applyNumberForma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anilsth@iuj.ac.jp/Hiroshima%20Study/Research%20Ideas/Exchange%20rate%20regime%20and%20Dutch%20Disease/AREAER%20Database/Classification%20manual%20workou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"/>
      <sheetName val="Countries"/>
    </sheetNames>
    <sheetDataSet>
      <sheetData sheetId="0" refreshError="1"/>
      <sheetData sheetId="1">
        <row r="1">
          <cell r="B1" t="str">
            <v>YEAR</v>
          </cell>
          <cell r="C1" t="str">
            <v>IFS_CODE</v>
          </cell>
          <cell r="D1" t="str">
            <v>COUNTRY</v>
          </cell>
          <cell r="E1" t="str">
            <v>CATEGORY</v>
          </cell>
          <cell r="F1" t="str">
            <v>PEG_SYMBOL</v>
          </cell>
          <cell r="G1" t="str">
            <v>PEG_SYSTEM</v>
          </cell>
          <cell r="H1" t="str">
            <v>PEGGED_OR_FLOATING</v>
          </cell>
        </row>
        <row r="2">
          <cell r="A2" t="str">
            <v>1999Albania</v>
          </cell>
          <cell r="B2">
            <v>1999</v>
          </cell>
          <cell r="C2">
            <v>914</v>
          </cell>
          <cell r="D2" t="str">
            <v>Albania</v>
          </cell>
          <cell r="E2" t="str">
            <v>Independently floating</v>
          </cell>
          <cell r="F2" t="str">
            <v>F</v>
          </cell>
          <cell r="G2" t="str">
            <v>Floating</v>
          </cell>
          <cell r="H2" t="str">
            <v>Floating</v>
          </cell>
        </row>
        <row r="3">
          <cell r="A3" t="str">
            <v>1999Algeria</v>
          </cell>
          <cell r="B3">
            <v>1999</v>
          </cell>
          <cell r="C3">
            <v>612</v>
          </cell>
          <cell r="D3" t="str">
            <v>Algeria</v>
          </cell>
          <cell r="E3" t="str">
            <v>Managed floating with no pre­determined path for the exchange rate</v>
          </cell>
          <cell r="F3" t="str">
            <v>F</v>
          </cell>
          <cell r="G3" t="str">
            <v>Floating</v>
          </cell>
          <cell r="H3" t="str">
            <v>Floating</v>
          </cell>
        </row>
        <row r="4">
          <cell r="A4" t="str">
            <v>1999Angola</v>
          </cell>
          <cell r="B4">
            <v>1999</v>
          </cell>
          <cell r="C4">
            <v>614</v>
          </cell>
          <cell r="D4" t="str">
            <v>Angola</v>
          </cell>
          <cell r="E4" t="str">
            <v>Independently floating</v>
          </cell>
          <cell r="F4" t="str">
            <v>F</v>
          </cell>
          <cell r="G4" t="str">
            <v>Floating</v>
          </cell>
          <cell r="H4" t="str">
            <v>Floating</v>
          </cell>
        </row>
        <row r="5">
          <cell r="A5" t="str">
            <v>1999Antigua and Barbuda</v>
          </cell>
          <cell r="B5">
            <v>1999</v>
          </cell>
          <cell r="C5">
            <v>311</v>
          </cell>
          <cell r="D5" t="str">
            <v>Antigua and Barbuda</v>
          </cell>
          <cell r="E5" t="str">
            <v>Exchange arrangement with no separate legal tender</v>
          </cell>
          <cell r="F5" t="str">
            <v>HP</v>
          </cell>
          <cell r="G5" t="str">
            <v>Hard Peg</v>
          </cell>
          <cell r="H5" t="str">
            <v>Pegged</v>
          </cell>
        </row>
        <row r="6">
          <cell r="A6" t="str">
            <v>1999Argentina</v>
          </cell>
          <cell r="B6">
            <v>1999</v>
          </cell>
          <cell r="C6">
            <v>213</v>
          </cell>
          <cell r="D6" t="str">
            <v>Argentina</v>
          </cell>
          <cell r="E6" t="str">
            <v>Currency board arrangement</v>
          </cell>
          <cell r="F6" t="str">
            <v>HP</v>
          </cell>
          <cell r="G6" t="str">
            <v>Hard Peg</v>
          </cell>
          <cell r="H6" t="str">
            <v>Pegged</v>
          </cell>
        </row>
        <row r="7">
          <cell r="A7" t="str">
            <v>1999Armenia</v>
          </cell>
          <cell r="B7">
            <v>1999</v>
          </cell>
          <cell r="C7">
            <v>911</v>
          </cell>
          <cell r="D7" t="str">
            <v>Armenia</v>
          </cell>
          <cell r="E7" t="str">
            <v>Independently floating</v>
          </cell>
          <cell r="F7" t="str">
            <v>F</v>
          </cell>
          <cell r="G7" t="str">
            <v>Floating</v>
          </cell>
          <cell r="H7" t="str">
            <v>Floating</v>
          </cell>
        </row>
        <row r="8">
          <cell r="A8" t="str">
            <v>1999Aruba</v>
          </cell>
          <cell r="B8">
            <v>1999</v>
          </cell>
          <cell r="C8">
            <v>314</v>
          </cell>
          <cell r="D8" t="str">
            <v>Aruba</v>
          </cell>
          <cell r="E8" t="str">
            <v>Conventional pegged arrangement</v>
          </cell>
          <cell r="F8" t="str">
            <v>SP</v>
          </cell>
          <cell r="G8" t="str">
            <v>Soft Peg</v>
          </cell>
          <cell r="H8" t="str">
            <v>Pegged</v>
          </cell>
        </row>
        <row r="9">
          <cell r="A9" t="str">
            <v>1999Australia</v>
          </cell>
          <cell r="B9">
            <v>1999</v>
          </cell>
          <cell r="C9">
            <v>193</v>
          </cell>
          <cell r="D9" t="str">
            <v>Australia</v>
          </cell>
          <cell r="E9" t="str">
            <v>Independently floating</v>
          </cell>
          <cell r="F9" t="str">
            <v>F</v>
          </cell>
          <cell r="G9" t="str">
            <v>Floating</v>
          </cell>
          <cell r="H9" t="str">
            <v>Floating</v>
          </cell>
        </row>
        <row r="10">
          <cell r="A10" t="str">
            <v>1999Austria</v>
          </cell>
          <cell r="B10">
            <v>1999</v>
          </cell>
          <cell r="C10">
            <v>122</v>
          </cell>
          <cell r="D10" t="str">
            <v>Austria</v>
          </cell>
          <cell r="E10" t="str">
            <v>Exchange arrangement with no separate legal tender</v>
          </cell>
          <cell r="F10" t="str">
            <v>HP</v>
          </cell>
          <cell r="G10" t="str">
            <v>Hard Peg</v>
          </cell>
          <cell r="H10" t="str">
            <v>Pegged</v>
          </cell>
        </row>
        <row r="11">
          <cell r="A11" t="str">
            <v>1999Azerbaijan</v>
          </cell>
          <cell r="B11">
            <v>1999</v>
          </cell>
          <cell r="C11">
            <v>912</v>
          </cell>
          <cell r="D11" t="str">
            <v>Azerbaijan</v>
          </cell>
          <cell r="E11" t="str">
            <v>Managed floating with no pre­determined path for the exchange rate</v>
          </cell>
          <cell r="F11" t="str">
            <v>F</v>
          </cell>
          <cell r="G11" t="str">
            <v>Floating</v>
          </cell>
          <cell r="H11" t="str">
            <v>Floating</v>
          </cell>
        </row>
        <row r="12">
          <cell r="A12" t="str">
            <v>1999Bahrain</v>
          </cell>
          <cell r="B12">
            <v>1999</v>
          </cell>
          <cell r="C12">
            <v>419</v>
          </cell>
          <cell r="D12" t="str">
            <v>Bahrain</v>
          </cell>
          <cell r="E12" t="str">
            <v>Conventional pegged arrangement</v>
          </cell>
          <cell r="F12" t="str">
            <v>SP</v>
          </cell>
          <cell r="G12" t="str">
            <v>Soft Peg</v>
          </cell>
          <cell r="H12" t="str">
            <v>Pegged</v>
          </cell>
        </row>
        <row r="13">
          <cell r="A13" t="str">
            <v>1999Bangladesh</v>
          </cell>
          <cell r="B13">
            <v>1999</v>
          </cell>
          <cell r="C13">
            <v>513</v>
          </cell>
          <cell r="D13" t="str">
            <v>Bangladesh</v>
          </cell>
          <cell r="E13" t="str">
            <v>Conventional pegged arrangement</v>
          </cell>
          <cell r="F13" t="str">
            <v>SP</v>
          </cell>
          <cell r="G13" t="str">
            <v>Soft Peg</v>
          </cell>
          <cell r="H13" t="str">
            <v>Pegged</v>
          </cell>
        </row>
        <row r="14">
          <cell r="A14" t="str">
            <v>1999Barbados</v>
          </cell>
          <cell r="B14">
            <v>1999</v>
          </cell>
          <cell r="C14">
            <v>316</v>
          </cell>
          <cell r="D14" t="str">
            <v>Barbados</v>
          </cell>
          <cell r="E14" t="str">
            <v>Conventional pegged arrangement</v>
          </cell>
          <cell r="F14" t="str">
            <v>SP</v>
          </cell>
          <cell r="G14" t="str">
            <v>Soft Peg</v>
          </cell>
          <cell r="H14" t="str">
            <v>Pegged</v>
          </cell>
        </row>
        <row r="15">
          <cell r="A15" t="str">
            <v>1999Belarus</v>
          </cell>
          <cell r="B15">
            <v>1999</v>
          </cell>
          <cell r="C15">
            <v>913</v>
          </cell>
          <cell r="D15" t="str">
            <v>Belarus</v>
          </cell>
          <cell r="E15" t="str">
            <v>Managed floating with no pre­determined path for the exchange rate</v>
          </cell>
          <cell r="F15" t="str">
            <v>F</v>
          </cell>
          <cell r="G15" t="str">
            <v>Floating</v>
          </cell>
          <cell r="H15" t="str">
            <v>Floating</v>
          </cell>
        </row>
        <row r="16">
          <cell r="A16" t="str">
            <v>1999Belgium</v>
          </cell>
          <cell r="B16">
            <v>1999</v>
          </cell>
          <cell r="C16">
            <v>124</v>
          </cell>
          <cell r="D16" t="str">
            <v>Belgium</v>
          </cell>
          <cell r="E16" t="str">
            <v>Exchange arrangement with no separate legal tender</v>
          </cell>
          <cell r="F16" t="str">
            <v>HP</v>
          </cell>
          <cell r="G16" t="str">
            <v>Hard Peg</v>
          </cell>
          <cell r="H16" t="str">
            <v>Pegged</v>
          </cell>
        </row>
        <row r="17">
          <cell r="A17" t="str">
            <v>1999Belize</v>
          </cell>
          <cell r="B17">
            <v>1999</v>
          </cell>
          <cell r="C17">
            <v>339</v>
          </cell>
          <cell r="D17" t="str">
            <v>Belize</v>
          </cell>
          <cell r="E17" t="str">
            <v>Conventional pegged arrangement</v>
          </cell>
          <cell r="F17" t="str">
            <v>SP</v>
          </cell>
          <cell r="G17" t="str">
            <v>Soft Peg</v>
          </cell>
          <cell r="H17" t="str">
            <v>Pegged</v>
          </cell>
        </row>
        <row r="18">
          <cell r="A18" t="str">
            <v>1999Benin</v>
          </cell>
          <cell r="B18">
            <v>1999</v>
          </cell>
          <cell r="C18">
            <v>638</v>
          </cell>
          <cell r="D18" t="str">
            <v>Benin</v>
          </cell>
          <cell r="E18" t="str">
            <v>Exchange arrangement with no separate legal tender</v>
          </cell>
          <cell r="F18" t="str">
            <v>HP</v>
          </cell>
          <cell r="G18" t="str">
            <v>Hard Peg</v>
          </cell>
          <cell r="H18" t="str">
            <v>Pegged</v>
          </cell>
        </row>
        <row r="19">
          <cell r="A19" t="str">
            <v>1999Bhutan</v>
          </cell>
          <cell r="B19">
            <v>1999</v>
          </cell>
          <cell r="C19">
            <v>514</v>
          </cell>
          <cell r="D19" t="str">
            <v>Bhutan</v>
          </cell>
          <cell r="E19" t="str">
            <v>Conventional pegged arrangement</v>
          </cell>
          <cell r="F19" t="str">
            <v>SP</v>
          </cell>
          <cell r="G19" t="str">
            <v>Soft Peg</v>
          </cell>
          <cell r="H19" t="str">
            <v>Pegged</v>
          </cell>
        </row>
        <row r="20">
          <cell r="A20" t="str">
            <v>1999Bolivia</v>
          </cell>
          <cell r="B20">
            <v>1999</v>
          </cell>
          <cell r="C20">
            <v>218</v>
          </cell>
          <cell r="D20" t="str">
            <v>Bolivia</v>
          </cell>
          <cell r="E20" t="str">
            <v>Crawling peg</v>
          </cell>
          <cell r="F20" t="str">
            <v>SP</v>
          </cell>
          <cell r="G20" t="str">
            <v>Soft Peg</v>
          </cell>
          <cell r="H20" t="str">
            <v>Pegged</v>
          </cell>
        </row>
        <row r="21">
          <cell r="A21" t="str">
            <v>1999Bosnia and Herzegovina</v>
          </cell>
          <cell r="B21">
            <v>1999</v>
          </cell>
          <cell r="C21">
            <v>963</v>
          </cell>
          <cell r="D21" t="str">
            <v>Bosnia and Herzegovina</v>
          </cell>
          <cell r="E21" t="str">
            <v>Currency board arrangement</v>
          </cell>
          <cell r="F21" t="str">
            <v>HP</v>
          </cell>
          <cell r="G21" t="str">
            <v>Hard Peg</v>
          </cell>
          <cell r="H21" t="str">
            <v>Pegged</v>
          </cell>
        </row>
        <row r="22">
          <cell r="A22" t="str">
            <v>1999Botswana</v>
          </cell>
          <cell r="B22">
            <v>1999</v>
          </cell>
          <cell r="C22">
            <v>616</v>
          </cell>
          <cell r="D22" t="str">
            <v>Botswana</v>
          </cell>
          <cell r="E22" t="str">
            <v>Conventional pegged arrangement</v>
          </cell>
          <cell r="F22" t="str">
            <v>SP</v>
          </cell>
          <cell r="G22" t="str">
            <v>Soft Peg</v>
          </cell>
          <cell r="H22" t="str">
            <v>Pegged</v>
          </cell>
        </row>
        <row r="23">
          <cell r="A23" t="str">
            <v>1999Brazil</v>
          </cell>
          <cell r="B23">
            <v>1999</v>
          </cell>
          <cell r="C23">
            <v>223</v>
          </cell>
          <cell r="D23" t="str">
            <v>Brazil</v>
          </cell>
          <cell r="E23" t="str">
            <v>Independently floating</v>
          </cell>
          <cell r="F23" t="str">
            <v>F</v>
          </cell>
          <cell r="G23" t="str">
            <v>Floating</v>
          </cell>
          <cell r="H23" t="str">
            <v>Floating</v>
          </cell>
        </row>
        <row r="24">
          <cell r="A24" t="str">
            <v>1999Brunei Darussalam</v>
          </cell>
          <cell r="B24">
            <v>1999</v>
          </cell>
          <cell r="C24">
            <v>516</v>
          </cell>
          <cell r="D24" t="str">
            <v>Brunei Darussalam</v>
          </cell>
          <cell r="E24" t="str">
            <v>Currency board arrangement</v>
          </cell>
          <cell r="F24" t="str">
            <v>HP</v>
          </cell>
          <cell r="G24" t="str">
            <v>Hard Peg</v>
          </cell>
          <cell r="H24" t="str">
            <v>Pegged</v>
          </cell>
        </row>
        <row r="25">
          <cell r="A25" t="str">
            <v>1999Bulgaria</v>
          </cell>
          <cell r="B25">
            <v>1999</v>
          </cell>
          <cell r="C25">
            <v>918</v>
          </cell>
          <cell r="D25" t="str">
            <v>Bulgaria</v>
          </cell>
          <cell r="E25" t="str">
            <v>Currency board arrangement</v>
          </cell>
          <cell r="F25" t="str">
            <v>HP</v>
          </cell>
          <cell r="G25" t="str">
            <v>Hard Peg</v>
          </cell>
          <cell r="H25" t="str">
            <v>Pegged</v>
          </cell>
        </row>
        <row r="26">
          <cell r="A26" t="str">
            <v>1999Burkina Faso</v>
          </cell>
          <cell r="B26">
            <v>1999</v>
          </cell>
          <cell r="C26">
            <v>748</v>
          </cell>
          <cell r="D26" t="str">
            <v>Burkina Faso</v>
          </cell>
          <cell r="E26" t="str">
            <v>Exchange arrangement with no separate legal tender</v>
          </cell>
          <cell r="F26" t="str">
            <v>HP</v>
          </cell>
          <cell r="G26" t="str">
            <v>Hard Peg</v>
          </cell>
          <cell r="H26" t="str">
            <v>Pegged</v>
          </cell>
        </row>
        <row r="27">
          <cell r="A27" t="str">
            <v>1999Burundi</v>
          </cell>
          <cell r="B27">
            <v>1999</v>
          </cell>
          <cell r="C27">
            <v>618</v>
          </cell>
          <cell r="D27" t="str">
            <v>Burundi</v>
          </cell>
          <cell r="E27" t="str">
            <v>Managed floating with no pre­determined path for the exchange rate</v>
          </cell>
          <cell r="F27" t="str">
            <v>F</v>
          </cell>
          <cell r="G27" t="str">
            <v>Floating</v>
          </cell>
          <cell r="H27" t="str">
            <v>Floating</v>
          </cell>
        </row>
        <row r="28">
          <cell r="A28" t="str">
            <v>1999Cambodia</v>
          </cell>
          <cell r="B28">
            <v>1999</v>
          </cell>
          <cell r="C28">
            <v>522</v>
          </cell>
          <cell r="D28" t="str">
            <v>Cambodia</v>
          </cell>
          <cell r="E28" t="str">
            <v>Managed floating with no pre­determined path for the exchange rate</v>
          </cell>
          <cell r="F28" t="str">
            <v>F</v>
          </cell>
          <cell r="G28" t="str">
            <v>Floating</v>
          </cell>
          <cell r="H28" t="str">
            <v>Floating</v>
          </cell>
        </row>
        <row r="29">
          <cell r="A29" t="str">
            <v>1999Cameroon</v>
          </cell>
          <cell r="B29">
            <v>1999</v>
          </cell>
          <cell r="C29">
            <v>622</v>
          </cell>
          <cell r="D29" t="str">
            <v>Cameroon</v>
          </cell>
          <cell r="E29" t="str">
            <v>Exchange arrangement with no separate legal tender</v>
          </cell>
          <cell r="F29" t="str">
            <v>HP</v>
          </cell>
          <cell r="G29" t="str">
            <v>Hard Peg</v>
          </cell>
          <cell r="H29" t="str">
            <v>Pegged</v>
          </cell>
        </row>
        <row r="30">
          <cell r="A30" t="str">
            <v>1999Canada</v>
          </cell>
          <cell r="B30">
            <v>1999</v>
          </cell>
          <cell r="C30">
            <v>156</v>
          </cell>
          <cell r="D30" t="str">
            <v>Canada</v>
          </cell>
          <cell r="E30" t="str">
            <v>Independently floating</v>
          </cell>
          <cell r="F30" t="str">
            <v>F</v>
          </cell>
          <cell r="G30" t="str">
            <v>Floating</v>
          </cell>
          <cell r="H30" t="str">
            <v>Floating</v>
          </cell>
        </row>
        <row r="31">
          <cell r="A31" t="str">
            <v>1999Cape Verde</v>
          </cell>
          <cell r="B31">
            <v>1999</v>
          </cell>
          <cell r="C31">
            <v>624</v>
          </cell>
          <cell r="D31" t="str">
            <v>Cape Verde</v>
          </cell>
          <cell r="E31" t="str">
            <v>Conventional pegged arrangement</v>
          </cell>
          <cell r="F31" t="str">
            <v>SP</v>
          </cell>
          <cell r="G31" t="str">
            <v>Soft Peg</v>
          </cell>
          <cell r="H31" t="str">
            <v>Pegged</v>
          </cell>
        </row>
        <row r="32">
          <cell r="A32" t="str">
            <v>1999Central African Republic</v>
          </cell>
          <cell r="B32">
            <v>1999</v>
          </cell>
          <cell r="C32">
            <v>626</v>
          </cell>
          <cell r="D32" t="str">
            <v>Central African Republic</v>
          </cell>
          <cell r="E32" t="str">
            <v>Exchange arrangement with no separate legal tender</v>
          </cell>
          <cell r="F32" t="str">
            <v>HP</v>
          </cell>
          <cell r="G32" t="str">
            <v>Hard Peg</v>
          </cell>
          <cell r="H32" t="str">
            <v>Pegged</v>
          </cell>
        </row>
        <row r="33">
          <cell r="A33" t="str">
            <v>1999Chad</v>
          </cell>
          <cell r="B33">
            <v>1999</v>
          </cell>
          <cell r="C33">
            <v>628</v>
          </cell>
          <cell r="D33" t="str">
            <v>Chad</v>
          </cell>
          <cell r="E33" t="str">
            <v>Exchange arrangement with no separate legal tender</v>
          </cell>
          <cell r="F33" t="str">
            <v>HP</v>
          </cell>
          <cell r="G33" t="str">
            <v>Hard Peg</v>
          </cell>
          <cell r="H33" t="str">
            <v>Pegged</v>
          </cell>
        </row>
        <row r="34">
          <cell r="A34" t="str">
            <v>1999Chile</v>
          </cell>
          <cell r="B34">
            <v>1999</v>
          </cell>
          <cell r="C34">
            <v>228</v>
          </cell>
          <cell r="D34" t="str">
            <v>Chile</v>
          </cell>
          <cell r="E34" t="str">
            <v>Independently floating</v>
          </cell>
          <cell r="F34" t="str">
            <v>F</v>
          </cell>
          <cell r="G34" t="str">
            <v>Floating</v>
          </cell>
          <cell r="H34" t="str">
            <v>Floating</v>
          </cell>
        </row>
        <row r="35">
          <cell r="A35" t="str">
            <v>1999Colombia</v>
          </cell>
          <cell r="B35">
            <v>1999</v>
          </cell>
          <cell r="C35">
            <v>233</v>
          </cell>
          <cell r="D35" t="str">
            <v>Colombia</v>
          </cell>
          <cell r="E35" t="str">
            <v>Independently floating</v>
          </cell>
          <cell r="F35" t="str">
            <v>F</v>
          </cell>
          <cell r="G35" t="str">
            <v>Floating</v>
          </cell>
          <cell r="H35" t="str">
            <v>Floating</v>
          </cell>
        </row>
        <row r="36">
          <cell r="A36" t="str">
            <v>1999Comoros</v>
          </cell>
          <cell r="B36">
            <v>1999</v>
          </cell>
          <cell r="C36">
            <v>632</v>
          </cell>
          <cell r="D36" t="str">
            <v>Comoros</v>
          </cell>
          <cell r="E36" t="str">
            <v>Conventional pegged arrangement</v>
          </cell>
          <cell r="F36" t="str">
            <v>SP</v>
          </cell>
          <cell r="G36" t="str">
            <v>Soft Peg</v>
          </cell>
          <cell r="H36" t="str">
            <v>Pegged</v>
          </cell>
        </row>
        <row r="37">
          <cell r="A37" t="str">
            <v>1999Costa Rica</v>
          </cell>
          <cell r="B37">
            <v>1999</v>
          </cell>
          <cell r="C37">
            <v>238</v>
          </cell>
          <cell r="D37" t="str">
            <v>Costa Rica</v>
          </cell>
          <cell r="E37" t="str">
            <v>Crawling peg</v>
          </cell>
          <cell r="F37" t="str">
            <v>SP</v>
          </cell>
          <cell r="G37" t="str">
            <v>Soft Peg</v>
          </cell>
          <cell r="H37" t="str">
            <v>Pegged</v>
          </cell>
        </row>
        <row r="38">
          <cell r="A38" t="str">
            <v>1999Côte dʹIvoire</v>
          </cell>
          <cell r="B38">
            <v>1999</v>
          </cell>
          <cell r="C38">
            <v>662</v>
          </cell>
          <cell r="D38" t="str">
            <v>Côte dʹIvoire</v>
          </cell>
          <cell r="E38" t="str">
            <v>Exchange arrangement with no separate legal tender</v>
          </cell>
          <cell r="F38" t="str">
            <v>HP</v>
          </cell>
          <cell r="G38" t="str">
            <v>Hard Peg</v>
          </cell>
          <cell r="H38" t="str">
            <v>Pegged</v>
          </cell>
        </row>
        <row r="39">
          <cell r="A39" t="str">
            <v>1999Croatia</v>
          </cell>
          <cell r="B39">
            <v>1999</v>
          </cell>
          <cell r="C39">
            <v>960</v>
          </cell>
          <cell r="D39" t="str">
            <v>Croatia</v>
          </cell>
          <cell r="E39" t="str">
            <v>Managed floating with no pre­determined path for the exchange rate</v>
          </cell>
          <cell r="F39" t="str">
            <v>F</v>
          </cell>
          <cell r="G39" t="str">
            <v>Floating</v>
          </cell>
          <cell r="H39" t="str">
            <v>Floating</v>
          </cell>
        </row>
        <row r="40">
          <cell r="A40" t="str">
            <v>1999Cyprus</v>
          </cell>
          <cell r="B40">
            <v>1999</v>
          </cell>
          <cell r="C40">
            <v>423</v>
          </cell>
          <cell r="D40" t="str">
            <v>Cyprus</v>
          </cell>
          <cell r="E40" t="str">
            <v>Pegged exchange rate within horizontal bands</v>
          </cell>
          <cell r="F40" t="str">
            <v>SP</v>
          </cell>
          <cell r="G40" t="str">
            <v>Soft Peg</v>
          </cell>
          <cell r="H40" t="str">
            <v>Pegged</v>
          </cell>
        </row>
        <row r="41">
          <cell r="A41" t="str">
            <v>1999Czech Republic</v>
          </cell>
          <cell r="B41">
            <v>1999</v>
          </cell>
          <cell r="C41">
            <v>935</v>
          </cell>
          <cell r="D41" t="str">
            <v>Czech Republic</v>
          </cell>
          <cell r="E41" t="str">
            <v>Managed floating with no pre­determined path for the exchange rate</v>
          </cell>
          <cell r="F41" t="str">
            <v>F</v>
          </cell>
          <cell r="G41" t="str">
            <v>Floating</v>
          </cell>
          <cell r="H41" t="str">
            <v>Floating</v>
          </cell>
        </row>
        <row r="42">
          <cell r="A42" t="str">
            <v>1999Democratic Republic of the Congo</v>
          </cell>
          <cell r="B42">
            <v>1999</v>
          </cell>
          <cell r="C42">
            <v>636</v>
          </cell>
          <cell r="D42" t="str">
            <v>Democratic Republic of the Congo</v>
          </cell>
          <cell r="E42" t="str">
            <v>Independently floating</v>
          </cell>
          <cell r="F42" t="str">
            <v>F</v>
          </cell>
          <cell r="G42" t="str">
            <v>Floating</v>
          </cell>
          <cell r="H42" t="str">
            <v>Floating</v>
          </cell>
        </row>
        <row r="43">
          <cell r="A43" t="str">
            <v>1999Denmark</v>
          </cell>
          <cell r="B43">
            <v>1999</v>
          </cell>
          <cell r="C43">
            <v>128</v>
          </cell>
          <cell r="D43" t="str">
            <v>Denmark</v>
          </cell>
          <cell r="E43" t="str">
            <v>Pegged exchange rate within horizontal bands</v>
          </cell>
          <cell r="F43" t="str">
            <v>SP</v>
          </cell>
          <cell r="G43" t="str">
            <v>Soft Peg</v>
          </cell>
          <cell r="H43" t="str">
            <v>Pegged</v>
          </cell>
        </row>
        <row r="44">
          <cell r="A44" t="str">
            <v>1999Djibouti</v>
          </cell>
          <cell r="B44">
            <v>1999</v>
          </cell>
          <cell r="C44">
            <v>611</v>
          </cell>
          <cell r="D44" t="str">
            <v>Djibouti</v>
          </cell>
          <cell r="E44" t="str">
            <v>Currency board arrangement</v>
          </cell>
          <cell r="F44" t="str">
            <v>HP</v>
          </cell>
          <cell r="G44" t="str">
            <v>Hard Peg</v>
          </cell>
          <cell r="H44" t="str">
            <v>Pegged</v>
          </cell>
        </row>
        <row r="45">
          <cell r="A45" t="str">
            <v>1999Dominica</v>
          </cell>
          <cell r="B45">
            <v>1999</v>
          </cell>
          <cell r="C45">
            <v>321</v>
          </cell>
          <cell r="D45" t="str">
            <v>Dominica</v>
          </cell>
          <cell r="E45" t="str">
            <v>Exchange arrangement with no separate legal tender</v>
          </cell>
          <cell r="F45" t="str">
            <v>HP</v>
          </cell>
          <cell r="G45" t="str">
            <v>Hard Peg</v>
          </cell>
          <cell r="H45" t="str">
            <v>Pegged</v>
          </cell>
        </row>
        <row r="46">
          <cell r="A46" t="str">
            <v>1999Dominican Republic</v>
          </cell>
          <cell r="B46">
            <v>1999</v>
          </cell>
          <cell r="C46">
            <v>243</v>
          </cell>
          <cell r="D46" t="str">
            <v>Dominican Republic</v>
          </cell>
          <cell r="E46" t="str">
            <v>Managed floating with no pre­determined path for the exchange rate</v>
          </cell>
          <cell r="F46" t="str">
            <v>F</v>
          </cell>
          <cell r="G46" t="str">
            <v>Floating</v>
          </cell>
          <cell r="H46" t="str">
            <v>Floating</v>
          </cell>
        </row>
        <row r="47">
          <cell r="A47" t="str">
            <v>1999Ecuador</v>
          </cell>
          <cell r="B47">
            <v>1999</v>
          </cell>
          <cell r="C47">
            <v>248</v>
          </cell>
          <cell r="D47" t="str">
            <v>Ecuador</v>
          </cell>
          <cell r="E47" t="str">
            <v>Exchange arrangement with no separate legal tender</v>
          </cell>
          <cell r="F47" t="str">
            <v>HP</v>
          </cell>
          <cell r="G47" t="str">
            <v>Hard Peg</v>
          </cell>
          <cell r="H47" t="str">
            <v>Pegged</v>
          </cell>
        </row>
        <row r="48">
          <cell r="A48" t="str">
            <v>1999Egypt</v>
          </cell>
          <cell r="B48">
            <v>1999</v>
          </cell>
          <cell r="C48">
            <v>469</v>
          </cell>
          <cell r="D48" t="str">
            <v>Egypt</v>
          </cell>
          <cell r="E48" t="str">
            <v>Conventional pegged arrangement</v>
          </cell>
          <cell r="F48" t="str">
            <v>SP</v>
          </cell>
          <cell r="G48" t="str">
            <v>Soft Peg</v>
          </cell>
          <cell r="H48" t="str">
            <v>Pegged</v>
          </cell>
        </row>
        <row r="49">
          <cell r="A49" t="str">
            <v>1999El Salvador</v>
          </cell>
          <cell r="B49">
            <v>1999</v>
          </cell>
          <cell r="C49">
            <v>253</v>
          </cell>
          <cell r="D49" t="str">
            <v>El Salvador</v>
          </cell>
          <cell r="E49" t="str">
            <v>Conventional pegged arrangement</v>
          </cell>
          <cell r="F49" t="str">
            <v>SP</v>
          </cell>
          <cell r="G49" t="str">
            <v>Soft Peg</v>
          </cell>
          <cell r="H49" t="str">
            <v>Pegged</v>
          </cell>
        </row>
        <row r="50">
          <cell r="A50" t="str">
            <v>1999Equatorial Guinea</v>
          </cell>
          <cell r="B50">
            <v>1999</v>
          </cell>
          <cell r="C50">
            <v>642</v>
          </cell>
          <cell r="D50" t="str">
            <v>Equatorial Guinea</v>
          </cell>
          <cell r="E50" t="str">
            <v>Exchange arrangement with no separate legal tender</v>
          </cell>
          <cell r="F50" t="str">
            <v>HP</v>
          </cell>
          <cell r="G50" t="str">
            <v>Hard Peg</v>
          </cell>
          <cell r="H50" t="str">
            <v>Pegged</v>
          </cell>
        </row>
        <row r="51">
          <cell r="A51" t="str">
            <v>1999Eritrea</v>
          </cell>
          <cell r="B51">
            <v>1999</v>
          </cell>
          <cell r="C51">
            <v>643</v>
          </cell>
          <cell r="D51" t="str">
            <v>Eritrea</v>
          </cell>
          <cell r="E51" t="str">
            <v>Independently floating</v>
          </cell>
          <cell r="F51" t="str">
            <v>F</v>
          </cell>
          <cell r="G51" t="str">
            <v>Floating</v>
          </cell>
          <cell r="H51" t="str">
            <v>Floating</v>
          </cell>
        </row>
        <row r="52">
          <cell r="A52" t="str">
            <v>1999Estonia</v>
          </cell>
          <cell r="B52">
            <v>1999</v>
          </cell>
          <cell r="C52">
            <v>939</v>
          </cell>
          <cell r="D52" t="str">
            <v>Estonia</v>
          </cell>
          <cell r="E52" t="str">
            <v>Currency board arrangement</v>
          </cell>
          <cell r="F52" t="str">
            <v>HP</v>
          </cell>
          <cell r="G52" t="str">
            <v>Hard Peg</v>
          </cell>
          <cell r="H52" t="str">
            <v>Pegged</v>
          </cell>
        </row>
        <row r="53">
          <cell r="A53" t="str">
            <v>1999Ethiopia</v>
          </cell>
          <cell r="B53">
            <v>1999</v>
          </cell>
          <cell r="C53">
            <v>644</v>
          </cell>
          <cell r="D53" t="str">
            <v>Ethiopia</v>
          </cell>
          <cell r="E53" t="str">
            <v>Managed floating with no pre­determined path for the exchange rate</v>
          </cell>
          <cell r="F53" t="str">
            <v>F</v>
          </cell>
          <cell r="G53" t="str">
            <v>Floating</v>
          </cell>
          <cell r="H53" t="str">
            <v>Floating</v>
          </cell>
        </row>
        <row r="54">
          <cell r="A54" t="str">
            <v>1999Federated States of Micronesia</v>
          </cell>
          <cell r="B54">
            <v>1999</v>
          </cell>
          <cell r="C54">
            <v>868</v>
          </cell>
          <cell r="D54" t="str">
            <v>Federated States of Micronesia</v>
          </cell>
          <cell r="E54" t="str">
            <v>Exchange arrangement with no separate legal tender</v>
          </cell>
          <cell r="F54" t="str">
            <v>HP</v>
          </cell>
          <cell r="G54" t="str">
            <v>Hard Peg</v>
          </cell>
          <cell r="H54" t="str">
            <v>Pegged</v>
          </cell>
        </row>
        <row r="55">
          <cell r="A55" t="str">
            <v>1999Fiji</v>
          </cell>
          <cell r="B55">
            <v>1999</v>
          </cell>
          <cell r="C55">
            <v>819</v>
          </cell>
          <cell r="D55" t="str">
            <v>Fiji</v>
          </cell>
          <cell r="E55" t="str">
            <v>Conventional pegged arrangement</v>
          </cell>
          <cell r="F55" t="str">
            <v>SP</v>
          </cell>
          <cell r="G55" t="str">
            <v>Soft Peg</v>
          </cell>
          <cell r="H55" t="str">
            <v>Pegged</v>
          </cell>
        </row>
        <row r="56">
          <cell r="A56" t="str">
            <v>1999Finland</v>
          </cell>
          <cell r="B56">
            <v>1999</v>
          </cell>
          <cell r="C56">
            <v>172</v>
          </cell>
          <cell r="D56" t="str">
            <v>Finland</v>
          </cell>
          <cell r="E56" t="str">
            <v>Exchange arrangement with no separate legal tender</v>
          </cell>
          <cell r="F56" t="str">
            <v>HP</v>
          </cell>
          <cell r="G56" t="str">
            <v>Hard Peg</v>
          </cell>
          <cell r="H56" t="str">
            <v>Pegged</v>
          </cell>
        </row>
        <row r="57">
          <cell r="A57" t="str">
            <v>1999Former Yugoslav Republic of Macedonia</v>
          </cell>
          <cell r="B57">
            <v>1999</v>
          </cell>
          <cell r="C57">
            <v>962</v>
          </cell>
          <cell r="D57" t="str">
            <v>Former Yugoslav Republic of Macedonia</v>
          </cell>
          <cell r="E57" t="str">
            <v>Conventional pegged arrangement</v>
          </cell>
          <cell r="F57" t="str">
            <v>SP</v>
          </cell>
          <cell r="G57" t="str">
            <v>Soft Peg</v>
          </cell>
          <cell r="H57" t="str">
            <v>Pegged</v>
          </cell>
        </row>
        <row r="58">
          <cell r="A58" t="str">
            <v>1999France</v>
          </cell>
          <cell r="B58">
            <v>1999</v>
          </cell>
          <cell r="C58">
            <v>132</v>
          </cell>
          <cell r="D58" t="str">
            <v>France</v>
          </cell>
          <cell r="E58" t="str">
            <v>Exchange arrangement with no separate legal tender</v>
          </cell>
          <cell r="F58" t="str">
            <v>HP</v>
          </cell>
          <cell r="G58" t="str">
            <v>Hard Peg</v>
          </cell>
          <cell r="H58" t="str">
            <v>Pegged</v>
          </cell>
        </row>
        <row r="59">
          <cell r="A59" t="str">
            <v>1999Gabon</v>
          </cell>
          <cell r="B59">
            <v>1999</v>
          </cell>
          <cell r="C59">
            <v>646</v>
          </cell>
          <cell r="D59" t="str">
            <v>Gabon</v>
          </cell>
          <cell r="E59" t="str">
            <v>Exchange arrangement with no separate legal tender</v>
          </cell>
          <cell r="F59" t="str">
            <v>HP</v>
          </cell>
          <cell r="G59" t="str">
            <v>Hard Peg</v>
          </cell>
          <cell r="H59" t="str">
            <v>Pegged</v>
          </cell>
        </row>
        <row r="60">
          <cell r="A60" t="str">
            <v>1999Georgia</v>
          </cell>
          <cell r="B60">
            <v>1999</v>
          </cell>
          <cell r="C60">
            <v>915</v>
          </cell>
          <cell r="D60" t="str">
            <v>Georgia</v>
          </cell>
          <cell r="E60" t="str">
            <v>Independently floating</v>
          </cell>
          <cell r="F60" t="str">
            <v>F</v>
          </cell>
          <cell r="G60" t="str">
            <v>Floating</v>
          </cell>
          <cell r="H60" t="str">
            <v>Floating</v>
          </cell>
        </row>
        <row r="61">
          <cell r="A61" t="str">
            <v>1999Germany</v>
          </cell>
          <cell r="B61">
            <v>1999</v>
          </cell>
          <cell r="C61">
            <v>134</v>
          </cell>
          <cell r="D61" t="str">
            <v>Germany</v>
          </cell>
          <cell r="E61" t="str">
            <v>Exchange arrangement with no separate legal tender</v>
          </cell>
          <cell r="F61" t="str">
            <v>HP</v>
          </cell>
          <cell r="G61" t="str">
            <v>Hard Peg</v>
          </cell>
          <cell r="H61" t="str">
            <v>Pegged</v>
          </cell>
        </row>
        <row r="62">
          <cell r="A62" t="str">
            <v>1999Ghana</v>
          </cell>
          <cell r="B62">
            <v>1999</v>
          </cell>
          <cell r="C62">
            <v>652</v>
          </cell>
          <cell r="D62" t="str">
            <v>Ghana</v>
          </cell>
          <cell r="E62" t="str">
            <v>Independently floating</v>
          </cell>
          <cell r="F62" t="str">
            <v>F</v>
          </cell>
          <cell r="G62" t="str">
            <v>Floating</v>
          </cell>
          <cell r="H62" t="str">
            <v>Floating</v>
          </cell>
        </row>
        <row r="63">
          <cell r="A63" t="str">
            <v>1999Greece</v>
          </cell>
          <cell r="B63">
            <v>1999</v>
          </cell>
          <cell r="C63">
            <v>174</v>
          </cell>
          <cell r="D63" t="str">
            <v>Greece</v>
          </cell>
          <cell r="E63" t="str">
            <v>Pegged exchange rate within horizontal bands</v>
          </cell>
          <cell r="F63" t="str">
            <v>SP</v>
          </cell>
          <cell r="G63" t="str">
            <v>Soft Peg</v>
          </cell>
          <cell r="H63" t="str">
            <v>Pegged</v>
          </cell>
        </row>
        <row r="64">
          <cell r="A64" t="str">
            <v>1999Grenada</v>
          </cell>
          <cell r="B64">
            <v>1999</v>
          </cell>
          <cell r="C64">
            <v>328</v>
          </cell>
          <cell r="D64" t="str">
            <v>Grenada</v>
          </cell>
          <cell r="E64" t="str">
            <v>Exchange arrangement with no separate legal tender</v>
          </cell>
          <cell r="F64" t="str">
            <v>HP</v>
          </cell>
          <cell r="G64" t="str">
            <v>Hard Peg</v>
          </cell>
          <cell r="H64" t="str">
            <v>Pegged</v>
          </cell>
        </row>
        <row r="65">
          <cell r="A65" t="str">
            <v>1999Guatemala</v>
          </cell>
          <cell r="B65">
            <v>1999</v>
          </cell>
          <cell r="C65">
            <v>258</v>
          </cell>
          <cell r="D65" t="str">
            <v>Guatemala</v>
          </cell>
          <cell r="E65" t="str">
            <v>Managed floating with no pre­determined path for the exchange rate</v>
          </cell>
          <cell r="F65" t="str">
            <v>F</v>
          </cell>
          <cell r="G65" t="str">
            <v>Floating</v>
          </cell>
          <cell r="H65" t="str">
            <v>Floating</v>
          </cell>
        </row>
        <row r="66">
          <cell r="A66" t="str">
            <v>1999Guinea</v>
          </cell>
          <cell r="B66">
            <v>1999</v>
          </cell>
          <cell r="C66">
            <v>656</v>
          </cell>
          <cell r="D66" t="str">
            <v>Guinea</v>
          </cell>
          <cell r="E66" t="str">
            <v>Independently floating</v>
          </cell>
          <cell r="F66" t="str">
            <v>F</v>
          </cell>
          <cell r="G66" t="str">
            <v>Floating</v>
          </cell>
          <cell r="H66" t="str">
            <v>Floating</v>
          </cell>
        </row>
        <row r="67">
          <cell r="A67" t="str">
            <v>1999Guinea-Bissau</v>
          </cell>
          <cell r="B67">
            <v>1999</v>
          </cell>
          <cell r="C67">
            <v>654</v>
          </cell>
          <cell r="D67" t="str">
            <v>Guinea-Bissau</v>
          </cell>
          <cell r="E67" t="str">
            <v>Exchange arrangement with no separate legal tender</v>
          </cell>
          <cell r="F67" t="str">
            <v>HP</v>
          </cell>
          <cell r="G67" t="str">
            <v>Hard Peg</v>
          </cell>
          <cell r="H67" t="str">
            <v>Pegged</v>
          </cell>
        </row>
        <row r="68">
          <cell r="A68" t="str">
            <v>1999Guyana</v>
          </cell>
          <cell r="B68">
            <v>1999</v>
          </cell>
          <cell r="C68">
            <v>336</v>
          </cell>
          <cell r="D68" t="str">
            <v>Guyana</v>
          </cell>
          <cell r="E68" t="str">
            <v>Independently floating</v>
          </cell>
          <cell r="F68" t="str">
            <v>F</v>
          </cell>
          <cell r="G68" t="str">
            <v>Floating</v>
          </cell>
          <cell r="H68" t="str">
            <v>Floating</v>
          </cell>
        </row>
        <row r="69">
          <cell r="A69" t="str">
            <v>1999Haiti</v>
          </cell>
          <cell r="B69">
            <v>1999</v>
          </cell>
          <cell r="C69">
            <v>263</v>
          </cell>
          <cell r="D69" t="str">
            <v>Haiti</v>
          </cell>
          <cell r="E69" t="str">
            <v>Independently floating</v>
          </cell>
          <cell r="F69" t="str">
            <v>F</v>
          </cell>
          <cell r="G69" t="str">
            <v>Floating</v>
          </cell>
          <cell r="H69" t="str">
            <v>Floating</v>
          </cell>
        </row>
        <row r="70">
          <cell r="A70" t="str">
            <v>1999Honduras</v>
          </cell>
          <cell r="B70">
            <v>1999</v>
          </cell>
          <cell r="C70">
            <v>268</v>
          </cell>
          <cell r="D70" t="str">
            <v>Honduras</v>
          </cell>
          <cell r="E70" t="str">
            <v>Crawling band</v>
          </cell>
          <cell r="F70" t="str">
            <v>SP</v>
          </cell>
          <cell r="G70" t="str">
            <v>Soft Peg</v>
          </cell>
          <cell r="H70" t="str">
            <v>Pegged</v>
          </cell>
        </row>
        <row r="71">
          <cell r="A71" t="str">
            <v>1999Hungary</v>
          </cell>
          <cell r="B71">
            <v>1999</v>
          </cell>
          <cell r="C71">
            <v>944</v>
          </cell>
          <cell r="D71" t="str">
            <v>Hungary</v>
          </cell>
          <cell r="E71" t="str">
            <v>Crawling band</v>
          </cell>
          <cell r="F71" t="str">
            <v>SP</v>
          </cell>
          <cell r="G71" t="str">
            <v>Soft Peg</v>
          </cell>
          <cell r="H71" t="str">
            <v>Pegged</v>
          </cell>
        </row>
        <row r="72">
          <cell r="A72" t="str">
            <v>1999Iceland</v>
          </cell>
          <cell r="B72">
            <v>1999</v>
          </cell>
          <cell r="C72">
            <v>176</v>
          </cell>
          <cell r="D72" t="str">
            <v>Iceland</v>
          </cell>
          <cell r="E72" t="str">
            <v>Pegged exchange rate within horizontal bands</v>
          </cell>
          <cell r="F72" t="str">
            <v>SP</v>
          </cell>
          <cell r="G72" t="str">
            <v>Soft Peg</v>
          </cell>
          <cell r="H72" t="str">
            <v>Pegged</v>
          </cell>
        </row>
        <row r="73">
          <cell r="A73" t="str">
            <v>1999India</v>
          </cell>
          <cell r="B73">
            <v>1999</v>
          </cell>
          <cell r="C73">
            <v>534</v>
          </cell>
          <cell r="D73" t="str">
            <v>India</v>
          </cell>
          <cell r="E73" t="str">
            <v>Independently floating</v>
          </cell>
          <cell r="F73" t="str">
            <v>F</v>
          </cell>
          <cell r="G73" t="str">
            <v>Floating</v>
          </cell>
          <cell r="H73" t="str">
            <v>Floating</v>
          </cell>
        </row>
        <row r="74">
          <cell r="A74" t="str">
            <v>1999Indonesia</v>
          </cell>
          <cell r="B74">
            <v>1999</v>
          </cell>
          <cell r="C74">
            <v>536</v>
          </cell>
          <cell r="D74" t="str">
            <v>Indonesia</v>
          </cell>
          <cell r="E74" t="str">
            <v>Independently floating</v>
          </cell>
          <cell r="F74" t="str">
            <v>F</v>
          </cell>
          <cell r="G74" t="str">
            <v>Floating</v>
          </cell>
          <cell r="H74" t="str">
            <v>Floating</v>
          </cell>
        </row>
        <row r="75">
          <cell r="A75" t="str">
            <v>1999Iraq</v>
          </cell>
          <cell r="B75">
            <v>1999</v>
          </cell>
          <cell r="C75">
            <v>433</v>
          </cell>
          <cell r="D75" t="str">
            <v>Iraq</v>
          </cell>
          <cell r="E75" t="str">
            <v>Conventional pegged arrangement</v>
          </cell>
          <cell r="F75" t="str">
            <v>SP</v>
          </cell>
          <cell r="G75" t="str">
            <v>Soft Peg</v>
          </cell>
          <cell r="H75" t="str">
            <v>Pegged</v>
          </cell>
        </row>
        <row r="76">
          <cell r="A76" t="str">
            <v>1999Ireland</v>
          </cell>
          <cell r="B76">
            <v>1999</v>
          </cell>
          <cell r="C76">
            <v>178</v>
          </cell>
          <cell r="D76" t="str">
            <v>Ireland</v>
          </cell>
          <cell r="E76" t="str">
            <v>Exchange arrangement with no separate legal tender</v>
          </cell>
          <cell r="F76" t="str">
            <v>HP</v>
          </cell>
          <cell r="G76" t="str">
            <v>Hard Peg</v>
          </cell>
          <cell r="H76" t="str">
            <v>Pegged</v>
          </cell>
        </row>
        <row r="77">
          <cell r="A77" t="str">
            <v>1999Islamic Republic of Iran</v>
          </cell>
          <cell r="B77">
            <v>1999</v>
          </cell>
          <cell r="C77">
            <v>429</v>
          </cell>
          <cell r="D77" t="str">
            <v>Islamic Republic of Iran</v>
          </cell>
          <cell r="E77" t="str">
            <v>Conventional pegged arrangement</v>
          </cell>
          <cell r="F77" t="str">
            <v>SP</v>
          </cell>
          <cell r="G77" t="str">
            <v>Soft Peg</v>
          </cell>
          <cell r="H77" t="str">
            <v>Pegged</v>
          </cell>
        </row>
        <row r="78">
          <cell r="A78" t="str">
            <v>1999Islamic State of Afghanistan</v>
          </cell>
          <cell r="B78">
            <v>1999</v>
          </cell>
          <cell r="C78">
            <v>512</v>
          </cell>
          <cell r="D78" t="str">
            <v>Islamic State of Afghanistan</v>
          </cell>
          <cell r="E78" t="str">
            <v>Independently floating</v>
          </cell>
          <cell r="F78" t="str">
            <v>F</v>
          </cell>
          <cell r="G78" t="str">
            <v>Floating</v>
          </cell>
          <cell r="H78" t="str">
            <v>Floating</v>
          </cell>
        </row>
        <row r="79">
          <cell r="A79" t="str">
            <v>1999Israel</v>
          </cell>
          <cell r="B79">
            <v>1999</v>
          </cell>
          <cell r="C79">
            <v>436</v>
          </cell>
          <cell r="D79" t="str">
            <v>Israel</v>
          </cell>
          <cell r="E79" t="str">
            <v>Crawling band</v>
          </cell>
          <cell r="F79" t="str">
            <v>SP</v>
          </cell>
          <cell r="G79" t="str">
            <v>Soft Peg</v>
          </cell>
          <cell r="H79" t="str">
            <v>Pegged</v>
          </cell>
        </row>
        <row r="80">
          <cell r="A80" t="str">
            <v>1999Italy</v>
          </cell>
          <cell r="B80">
            <v>1999</v>
          </cell>
          <cell r="C80">
            <v>136</v>
          </cell>
          <cell r="D80" t="str">
            <v>Italy</v>
          </cell>
          <cell r="E80" t="str">
            <v>Exchange arrangement with no separate legal tender</v>
          </cell>
          <cell r="F80" t="str">
            <v>HP</v>
          </cell>
          <cell r="G80" t="str">
            <v>Hard Peg</v>
          </cell>
          <cell r="H80" t="str">
            <v>Pegged</v>
          </cell>
        </row>
        <row r="81">
          <cell r="A81" t="str">
            <v>1999Jamaica</v>
          </cell>
          <cell r="B81">
            <v>1999</v>
          </cell>
          <cell r="C81">
            <v>343</v>
          </cell>
          <cell r="D81" t="str">
            <v>Jamaica</v>
          </cell>
          <cell r="E81" t="str">
            <v>Managed floating with no pre­determined path for the exchange rate</v>
          </cell>
          <cell r="F81" t="str">
            <v>F</v>
          </cell>
          <cell r="G81" t="str">
            <v>Floating</v>
          </cell>
          <cell r="H81" t="str">
            <v>Floating</v>
          </cell>
        </row>
        <row r="82">
          <cell r="A82" t="str">
            <v>1999Japan</v>
          </cell>
          <cell r="B82">
            <v>1999</v>
          </cell>
          <cell r="C82">
            <v>158</v>
          </cell>
          <cell r="D82" t="str">
            <v>Japan</v>
          </cell>
          <cell r="E82" t="str">
            <v>Independently floating</v>
          </cell>
          <cell r="F82" t="str">
            <v>F</v>
          </cell>
          <cell r="G82" t="str">
            <v>Floating</v>
          </cell>
          <cell r="H82" t="str">
            <v>Floating</v>
          </cell>
        </row>
        <row r="83">
          <cell r="A83" t="str">
            <v>1999Jordan</v>
          </cell>
          <cell r="B83">
            <v>1999</v>
          </cell>
          <cell r="C83">
            <v>439</v>
          </cell>
          <cell r="D83" t="str">
            <v>Jordan</v>
          </cell>
          <cell r="E83" t="str">
            <v>Conventional pegged arrangement</v>
          </cell>
          <cell r="F83" t="str">
            <v>SP</v>
          </cell>
          <cell r="G83" t="str">
            <v>Soft Peg</v>
          </cell>
          <cell r="H83" t="str">
            <v>Pegged</v>
          </cell>
        </row>
        <row r="84">
          <cell r="A84" t="str">
            <v>1999Kazakhstan</v>
          </cell>
          <cell r="B84">
            <v>1999</v>
          </cell>
          <cell r="C84">
            <v>916</v>
          </cell>
          <cell r="D84" t="str">
            <v>Kazakhstan</v>
          </cell>
          <cell r="E84" t="str">
            <v>Independently floating</v>
          </cell>
          <cell r="F84" t="str">
            <v>F</v>
          </cell>
          <cell r="G84" t="str">
            <v>Floating</v>
          </cell>
          <cell r="H84" t="str">
            <v>Floating</v>
          </cell>
        </row>
        <row r="85">
          <cell r="A85" t="str">
            <v>1999Kenya</v>
          </cell>
          <cell r="B85">
            <v>1999</v>
          </cell>
          <cell r="C85">
            <v>664</v>
          </cell>
          <cell r="D85" t="str">
            <v>Kenya</v>
          </cell>
          <cell r="E85" t="str">
            <v>Managed floating with no pre­determined path for the exchange rate</v>
          </cell>
          <cell r="F85" t="str">
            <v>F</v>
          </cell>
          <cell r="G85" t="str">
            <v>Floating</v>
          </cell>
          <cell r="H85" t="str">
            <v>Floating</v>
          </cell>
        </row>
        <row r="86">
          <cell r="A86" t="str">
            <v>1999Kiribati</v>
          </cell>
          <cell r="B86">
            <v>1999</v>
          </cell>
          <cell r="C86">
            <v>826</v>
          </cell>
          <cell r="D86" t="str">
            <v>Kiribati</v>
          </cell>
          <cell r="E86" t="str">
            <v>Exchange arrangement with no separate legal tender</v>
          </cell>
          <cell r="F86" t="str">
            <v>HP</v>
          </cell>
          <cell r="G86" t="str">
            <v>Hard Peg</v>
          </cell>
          <cell r="H86" t="str">
            <v>Pegged</v>
          </cell>
        </row>
        <row r="87">
          <cell r="A87" t="str">
            <v>1999Kuwait</v>
          </cell>
          <cell r="B87">
            <v>1999</v>
          </cell>
          <cell r="C87">
            <v>443</v>
          </cell>
          <cell r="D87" t="str">
            <v>Kuwait</v>
          </cell>
          <cell r="E87" t="str">
            <v>Conventional pegged arrangement</v>
          </cell>
          <cell r="F87" t="str">
            <v>SP</v>
          </cell>
          <cell r="G87" t="str">
            <v>Soft Peg</v>
          </cell>
          <cell r="H87" t="str">
            <v>Pegged</v>
          </cell>
        </row>
        <row r="88">
          <cell r="A88" t="str">
            <v>1999Kyrgyz Republic</v>
          </cell>
          <cell r="B88">
            <v>1999</v>
          </cell>
          <cell r="C88">
            <v>917</v>
          </cell>
          <cell r="D88" t="str">
            <v>Kyrgyz Republic</v>
          </cell>
          <cell r="E88" t="str">
            <v>Managed floating with no pre­determined path for the exchange rate</v>
          </cell>
          <cell r="F88" t="str">
            <v>F</v>
          </cell>
          <cell r="G88" t="str">
            <v>Floating</v>
          </cell>
          <cell r="H88" t="str">
            <v>Floating</v>
          </cell>
        </row>
        <row r="89">
          <cell r="A89" t="str">
            <v>1999Lao Peopleʹs Democratic Republic</v>
          </cell>
          <cell r="B89">
            <v>1999</v>
          </cell>
          <cell r="C89">
            <v>544</v>
          </cell>
          <cell r="D89" t="str">
            <v>Lao Peopleʹs Democratic Republic</v>
          </cell>
          <cell r="E89" t="str">
            <v>Managed floating with no pre­determined path for the exchange rate</v>
          </cell>
          <cell r="F89" t="str">
            <v>F</v>
          </cell>
          <cell r="G89" t="str">
            <v>Floating</v>
          </cell>
          <cell r="H89" t="str">
            <v>Floating</v>
          </cell>
        </row>
        <row r="90">
          <cell r="A90" t="str">
            <v>1999Latvia</v>
          </cell>
          <cell r="B90">
            <v>1999</v>
          </cell>
          <cell r="C90">
            <v>941</v>
          </cell>
          <cell r="D90" t="str">
            <v>Latvia</v>
          </cell>
          <cell r="E90" t="str">
            <v>Conventional pegged arrangement</v>
          </cell>
          <cell r="F90" t="str">
            <v>SP</v>
          </cell>
          <cell r="G90" t="str">
            <v>Soft Peg</v>
          </cell>
          <cell r="H90" t="str">
            <v>Pegged</v>
          </cell>
        </row>
        <row r="91">
          <cell r="A91" t="str">
            <v>1999Lebanon</v>
          </cell>
          <cell r="B91">
            <v>1999</v>
          </cell>
          <cell r="C91">
            <v>446</v>
          </cell>
          <cell r="D91" t="str">
            <v>Lebanon</v>
          </cell>
          <cell r="E91" t="str">
            <v>Conventional pegged arrangement</v>
          </cell>
          <cell r="F91" t="str">
            <v>SP</v>
          </cell>
          <cell r="G91" t="str">
            <v>Soft Peg</v>
          </cell>
          <cell r="H91" t="str">
            <v>Pegged</v>
          </cell>
        </row>
        <row r="92">
          <cell r="A92" t="str">
            <v>1999Lesotho</v>
          </cell>
          <cell r="B92">
            <v>1999</v>
          </cell>
          <cell r="C92">
            <v>666</v>
          </cell>
          <cell r="D92" t="str">
            <v>Lesotho</v>
          </cell>
          <cell r="E92" t="str">
            <v>Conventional pegged arrangement</v>
          </cell>
          <cell r="F92" t="str">
            <v>SP</v>
          </cell>
          <cell r="G92" t="str">
            <v>Soft Peg</v>
          </cell>
          <cell r="H92" t="str">
            <v>Pegged</v>
          </cell>
        </row>
        <row r="93">
          <cell r="A93" t="str">
            <v>1999Liberia</v>
          </cell>
          <cell r="B93">
            <v>1999</v>
          </cell>
          <cell r="C93">
            <v>668</v>
          </cell>
          <cell r="D93" t="str">
            <v>Liberia</v>
          </cell>
          <cell r="E93" t="str">
            <v>Independently floating</v>
          </cell>
          <cell r="F93" t="str">
            <v>F</v>
          </cell>
          <cell r="G93" t="str">
            <v>Floating</v>
          </cell>
          <cell r="H93" t="str">
            <v>Floating</v>
          </cell>
        </row>
        <row r="94">
          <cell r="A94" t="str">
            <v>1999Lithuania</v>
          </cell>
          <cell r="B94">
            <v>1999</v>
          </cell>
          <cell r="C94">
            <v>946</v>
          </cell>
          <cell r="D94" t="str">
            <v>Lithuania</v>
          </cell>
          <cell r="E94" t="str">
            <v>Currency board arrangement</v>
          </cell>
          <cell r="F94" t="str">
            <v>HP</v>
          </cell>
          <cell r="G94" t="str">
            <v>Hard Peg</v>
          </cell>
          <cell r="H94" t="str">
            <v>Pegged</v>
          </cell>
        </row>
        <row r="95">
          <cell r="A95" t="str">
            <v>1999Luxembourg</v>
          </cell>
          <cell r="B95">
            <v>1999</v>
          </cell>
          <cell r="C95">
            <v>137</v>
          </cell>
          <cell r="D95" t="str">
            <v>Luxembourg</v>
          </cell>
          <cell r="E95" t="str">
            <v>Exchange arrangement with no separate legal tender</v>
          </cell>
          <cell r="F95" t="str">
            <v>HP</v>
          </cell>
          <cell r="G95" t="str">
            <v>Hard Peg</v>
          </cell>
          <cell r="H95" t="str">
            <v>Pegged</v>
          </cell>
        </row>
        <row r="96">
          <cell r="A96" t="str">
            <v>1999Madagascar</v>
          </cell>
          <cell r="B96">
            <v>1999</v>
          </cell>
          <cell r="C96">
            <v>674</v>
          </cell>
          <cell r="D96" t="str">
            <v>Madagascar</v>
          </cell>
          <cell r="E96" t="str">
            <v>Independently floating</v>
          </cell>
          <cell r="F96" t="str">
            <v>F</v>
          </cell>
          <cell r="G96" t="str">
            <v>Floating</v>
          </cell>
          <cell r="H96" t="str">
            <v>Floating</v>
          </cell>
        </row>
        <row r="97">
          <cell r="A97" t="str">
            <v>1999Malawi</v>
          </cell>
          <cell r="B97">
            <v>1999</v>
          </cell>
          <cell r="C97">
            <v>676</v>
          </cell>
          <cell r="D97" t="str">
            <v>Malawi</v>
          </cell>
          <cell r="E97" t="str">
            <v>Managed floating with no pre­determined path for the exchange rate</v>
          </cell>
          <cell r="F97" t="str">
            <v>F</v>
          </cell>
          <cell r="G97" t="str">
            <v>Floating</v>
          </cell>
          <cell r="H97" t="str">
            <v>Floating</v>
          </cell>
        </row>
        <row r="98">
          <cell r="A98" t="str">
            <v>1999Malaysia</v>
          </cell>
          <cell r="B98">
            <v>1999</v>
          </cell>
          <cell r="C98">
            <v>548</v>
          </cell>
          <cell r="D98" t="str">
            <v>Malaysia</v>
          </cell>
          <cell r="E98" t="str">
            <v>Conventional pegged arrangement</v>
          </cell>
          <cell r="F98" t="str">
            <v>SP</v>
          </cell>
          <cell r="G98" t="str">
            <v>Soft Peg</v>
          </cell>
          <cell r="H98" t="str">
            <v>Pegged</v>
          </cell>
        </row>
        <row r="99">
          <cell r="A99" t="str">
            <v>1999Maldives</v>
          </cell>
          <cell r="B99">
            <v>1999</v>
          </cell>
          <cell r="C99">
            <v>556</v>
          </cell>
          <cell r="D99" t="str">
            <v>Maldives</v>
          </cell>
          <cell r="E99" t="str">
            <v>Conventional pegged arrangement</v>
          </cell>
          <cell r="F99" t="str">
            <v>SP</v>
          </cell>
          <cell r="G99" t="str">
            <v>Soft Peg</v>
          </cell>
          <cell r="H99" t="str">
            <v>Pegged</v>
          </cell>
        </row>
        <row r="100">
          <cell r="A100" t="str">
            <v>1999Mali</v>
          </cell>
          <cell r="B100">
            <v>1999</v>
          </cell>
          <cell r="C100">
            <v>678</v>
          </cell>
          <cell r="D100" t="str">
            <v>Mali</v>
          </cell>
          <cell r="E100" t="str">
            <v>Exchange arrangement with no separate legal tender</v>
          </cell>
          <cell r="F100" t="str">
            <v>HP</v>
          </cell>
          <cell r="G100" t="str">
            <v>Hard Peg</v>
          </cell>
          <cell r="H100" t="str">
            <v>Pegged</v>
          </cell>
        </row>
        <row r="101">
          <cell r="A101" t="str">
            <v>1999Malta</v>
          </cell>
          <cell r="B101">
            <v>1999</v>
          </cell>
          <cell r="C101">
            <v>181</v>
          </cell>
          <cell r="D101" t="str">
            <v>Malta</v>
          </cell>
          <cell r="E101" t="str">
            <v>Conventional pegged arrangement</v>
          </cell>
          <cell r="F101" t="str">
            <v>SP</v>
          </cell>
          <cell r="G101" t="str">
            <v>Soft Peg</v>
          </cell>
          <cell r="H101" t="str">
            <v>Pegged</v>
          </cell>
        </row>
        <row r="102">
          <cell r="A102" t="str">
            <v>1999Marshall Islands</v>
          </cell>
          <cell r="B102">
            <v>1999</v>
          </cell>
          <cell r="C102">
            <v>867</v>
          </cell>
          <cell r="D102" t="str">
            <v>Marshall Islands</v>
          </cell>
          <cell r="E102" t="str">
            <v>Exchange arrangement with no separate legal tender</v>
          </cell>
          <cell r="F102" t="str">
            <v>HP</v>
          </cell>
          <cell r="G102" t="str">
            <v>Hard Peg</v>
          </cell>
          <cell r="H102" t="str">
            <v>Pegged</v>
          </cell>
        </row>
        <row r="103">
          <cell r="A103" t="str">
            <v>1999Mauritania</v>
          </cell>
          <cell r="B103">
            <v>1999</v>
          </cell>
          <cell r="C103">
            <v>682</v>
          </cell>
          <cell r="D103" t="str">
            <v>Mauritania</v>
          </cell>
          <cell r="E103" t="str">
            <v>Managed floating with no pre­determined path for the exchange rate</v>
          </cell>
          <cell r="F103" t="str">
            <v>F</v>
          </cell>
          <cell r="G103" t="str">
            <v>Floating</v>
          </cell>
          <cell r="H103" t="str">
            <v>Floating</v>
          </cell>
        </row>
        <row r="104">
          <cell r="A104" t="str">
            <v>1999Mauritius</v>
          </cell>
          <cell r="B104">
            <v>1999</v>
          </cell>
          <cell r="C104">
            <v>684</v>
          </cell>
          <cell r="D104" t="str">
            <v>Mauritius</v>
          </cell>
          <cell r="E104" t="str">
            <v>Independently floating</v>
          </cell>
          <cell r="F104" t="str">
            <v>F</v>
          </cell>
          <cell r="G104" t="str">
            <v>Floating</v>
          </cell>
          <cell r="H104" t="str">
            <v>Floating</v>
          </cell>
        </row>
        <row r="105">
          <cell r="A105" t="str">
            <v>1999Mexico</v>
          </cell>
          <cell r="B105">
            <v>1999</v>
          </cell>
          <cell r="C105">
            <v>273</v>
          </cell>
          <cell r="D105" t="str">
            <v>Mexico</v>
          </cell>
          <cell r="E105" t="str">
            <v>Independently floating</v>
          </cell>
          <cell r="F105" t="str">
            <v>F</v>
          </cell>
          <cell r="G105" t="str">
            <v>Floating</v>
          </cell>
          <cell r="H105" t="str">
            <v>Floating</v>
          </cell>
        </row>
        <row r="106">
          <cell r="A106" t="str">
            <v>1999Moldova</v>
          </cell>
          <cell r="B106">
            <v>1999</v>
          </cell>
          <cell r="C106">
            <v>921</v>
          </cell>
          <cell r="D106" t="str">
            <v>Moldova</v>
          </cell>
          <cell r="E106" t="str">
            <v>Independently floating</v>
          </cell>
          <cell r="F106" t="str">
            <v>F</v>
          </cell>
          <cell r="G106" t="str">
            <v>Floating</v>
          </cell>
          <cell r="H106" t="str">
            <v>Floating</v>
          </cell>
        </row>
        <row r="107">
          <cell r="A107" t="str">
            <v>1999Mongolia</v>
          </cell>
          <cell r="B107">
            <v>1999</v>
          </cell>
          <cell r="C107">
            <v>948</v>
          </cell>
          <cell r="D107" t="str">
            <v>Mongolia</v>
          </cell>
          <cell r="E107" t="str">
            <v>Independently floating</v>
          </cell>
          <cell r="F107" t="str">
            <v>F</v>
          </cell>
          <cell r="G107" t="str">
            <v>Floating</v>
          </cell>
          <cell r="H107" t="str">
            <v>Floating</v>
          </cell>
        </row>
        <row r="108">
          <cell r="A108" t="str">
            <v>1999Morocco</v>
          </cell>
          <cell r="B108">
            <v>1999</v>
          </cell>
          <cell r="C108">
            <v>686</v>
          </cell>
          <cell r="D108" t="str">
            <v>Morocco</v>
          </cell>
          <cell r="E108" t="str">
            <v>Conventional pegged arrangement</v>
          </cell>
          <cell r="F108" t="str">
            <v>SP</v>
          </cell>
          <cell r="G108" t="str">
            <v>Soft Peg</v>
          </cell>
          <cell r="H108" t="str">
            <v>Pegged</v>
          </cell>
        </row>
        <row r="109">
          <cell r="A109" t="str">
            <v>1999Mozambique</v>
          </cell>
          <cell r="B109">
            <v>1999</v>
          </cell>
          <cell r="C109">
            <v>688</v>
          </cell>
          <cell r="D109" t="str">
            <v>Mozambique</v>
          </cell>
          <cell r="E109" t="str">
            <v>Independently floating</v>
          </cell>
          <cell r="F109" t="str">
            <v>F</v>
          </cell>
          <cell r="G109" t="str">
            <v>Floating</v>
          </cell>
          <cell r="H109" t="str">
            <v>Floating</v>
          </cell>
        </row>
        <row r="110">
          <cell r="A110" t="str">
            <v>1999Myanmar</v>
          </cell>
          <cell r="B110">
            <v>1999</v>
          </cell>
          <cell r="C110">
            <v>518</v>
          </cell>
          <cell r="D110" t="str">
            <v>Myanmar</v>
          </cell>
          <cell r="E110" t="str">
            <v>Conventional pegged arrangement</v>
          </cell>
          <cell r="F110" t="str">
            <v>SP</v>
          </cell>
          <cell r="G110" t="str">
            <v>Soft Peg</v>
          </cell>
          <cell r="H110" t="str">
            <v>Pegged</v>
          </cell>
        </row>
        <row r="111">
          <cell r="A111" t="str">
            <v>1999Namibia</v>
          </cell>
          <cell r="B111">
            <v>1999</v>
          </cell>
          <cell r="C111">
            <v>728</v>
          </cell>
          <cell r="D111" t="str">
            <v>Namibia</v>
          </cell>
          <cell r="E111" t="str">
            <v>Conventional pegged arrangement</v>
          </cell>
          <cell r="F111" t="str">
            <v>SP</v>
          </cell>
          <cell r="G111" t="str">
            <v>Soft Peg</v>
          </cell>
          <cell r="H111" t="str">
            <v>Pegged</v>
          </cell>
        </row>
        <row r="112">
          <cell r="A112" t="str">
            <v>1999Nepal</v>
          </cell>
          <cell r="B112">
            <v>1999</v>
          </cell>
          <cell r="C112">
            <v>558</v>
          </cell>
          <cell r="D112" t="str">
            <v>Nepal</v>
          </cell>
          <cell r="E112" t="str">
            <v>Conventional pegged arrangement</v>
          </cell>
          <cell r="F112" t="str">
            <v>SP</v>
          </cell>
          <cell r="G112" t="str">
            <v>Soft Peg</v>
          </cell>
          <cell r="H112" t="str">
            <v>Pegged</v>
          </cell>
        </row>
        <row r="113">
          <cell r="A113" t="str">
            <v>1999Netherlands</v>
          </cell>
          <cell r="B113">
            <v>1999</v>
          </cell>
          <cell r="C113">
            <v>138</v>
          </cell>
          <cell r="D113" t="str">
            <v>Netherlands</v>
          </cell>
          <cell r="E113" t="str">
            <v>Exchange arrangement with no separate legal tender</v>
          </cell>
          <cell r="F113" t="str">
            <v>HP</v>
          </cell>
          <cell r="G113" t="str">
            <v>Hard Peg</v>
          </cell>
          <cell r="H113" t="str">
            <v>Pegged</v>
          </cell>
        </row>
        <row r="114">
          <cell r="A114" t="str">
            <v>1999Netherlands Antilles</v>
          </cell>
          <cell r="B114">
            <v>1999</v>
          </cell>
          <cell r="C114">
            <v>354</v>
          </cell>
          <cell r="D114" t="str">
            <v>Netherlands Antilles</v>
          </cell>
          <cell r="E114" t="str">
            <v>Conventional pegged arrangement</v>
          </cell>
          <cell r="F114" t="str">
            <v>SP</v>
          </cell>
          <cell r="G114" t="str">
            <v>Soft Peg</v>
          </cell>
          <cell r="H114" t="str">
            <v>Pegged</v>
          </cell>
        </row>
        <row r="115">
          <cell r="A115" t="str">
            <v>1999New Zealand</v>
          </cell>
          <cell r="B115">
            <v>1999</v>
          </cell>
          <cell r="C115">
            <v>196</v>
          </cell>
          <cell r="D115" t="str">
            <v>New Zealand</v>
          </cell>
          <cell r="E115" t="str">
            <v>Independently floating</v>
          </cell>
          <cell r="F115" t="str">
            <v>F</v>
          </cell>
          <cell r="G115" t="str">
            <v>Floating</v>
          </cell>
          <cell r="H115" t="str">
            <v>Floating</v>
          </cell>
        </row>
        <row r="116">
          <cell r="A116" t="str">
            <v>1999Nicaragua</v>
          </cell>
          <cell r="B116">
            <v>1999</v>
          </cell>
          <cell r="C116">
            <v>278</v>
          </cell>
          <cell r="D116" t="str">
            <v>Nicaragua</v>
          </cell>
          <cell r="E116" t="str">
            <v>Crawling peg</v>
          </cell>
          <cell r="F116" t="str">
            <v>SP</v>
          </cell>
          <cell r="G116" t="str">
            <v>Soft Peg</v>
          </cell>
          <cell r="H116" t="str">
            <v>Pegged</v>
          </cell>
        </row>
        <row r="117">
          <cell r="A117" t="str">
            <v>1999Niger</v>
          </cell>
          <cell r="B117">
            <v>1999</v>
          </cell>
          <cell r="C117">
            <v>692</v>
          </cell>
          <cell r="D117" t="str">
            <v>Niger</v>
          </cell>
          <cell r="E117" t="str">
            <v>Exchange arrangement with no separate legal tender</v>
          </cell>
          <cell r="F117" t="str">
            <v>HP</v>
          </cell>
          <cell r="G117" t="str">
            <v>Hard Peg</v>
          </cell>
          <cell r="H117" t="str">
            <v>Pegged</v>
          </cell>
        </row>
        <row r="118">
          <cell r="A118" t="str">
            <v>1999Nigeria</v>
          </cell>
          <cell r="B118">
            <v>1999</v>
          </cell>
          <cell r="C118">
            <v>694</v>
          </cell>
          <cell r="D118" t="str">
            <v>Nigeria</v>
          </cell>
          <cell r="E118" t="str">
            <v>Managed floating with no pre­determined path for the exchange rate</v>
          </cell>
          <cell r="F118" t="str">
            <v>F</v>
          </cell>
          <cell r="G118" t="str">
            <v>Floating</v>
          </cell>
          <cell r="H118" t="str">
            <v>Floating</v>
          </cell>
        </row>
        <row r="119">
          <cell r="A119" t="str">
            <v>1999Norway</v>
          </cell>
          <cell r="B119">
            <v>1999</v>
          </cell>
          <cell r="C119">
            <v>142</v>
          </cell>
          <cell r="D119" t="str">
            <v>Norway</v>
          </cell>
          <cell r="E119" t="str">
            <v>Managed floating with no pre­determined path for the exchange rate</v>
          </cell>
          <cell r="F119" t="str">
            <v>F</v>
          </cell>
          <cell r="G119" t="str">
            <v>Floating</v>
          </cell>
          <cell r="H119" t="str">
            <v>Floating</v>
          </cell>
        </row>
        <row r="120">
          <cell r="A120" t="str">
            <v>1999Oman</v>
          </cell>
          <cell r="B120">
            <v>1999</v>
          </cell>
          <cell r="C120">
            <v>449</v>
          </cell>
          <cell r="D120" t="str">
            <v>Oman</v>
          </cell>
          <cell r="E120" t="str">
            <v>Conventional pegged arrangement</v>
          </cell>
          <cell r="F120" t="str">
            <v>SP</v>
          </cell>
          <cell r="G120" t="str">
            <v>Soft Peg</v>
          </cell>
          <cell r="H120" t="str">
            <v>Pegged</v>
          </cell>
        </row>
        <row r="121">
          <cell r="A121" t="str">
            <v>1999Pakistan</v>
          </cell>
          <cell r="B121">
            <v>1999</v>
          </cell>
          <cell r="C121">
            <v>564</v>
          </cell>
          <cell r="D121" t="str">
            <v>Pakistan</v>
          </cell>
          <cell r="E121" t="str">
            <v>Conventional pegged arrangement</v>
          </cell>
          <cell r="F121" t="str">
            <v>SP</v>
          </cell>
          <cell r="G121" t="str">
            <v>Soft Peg</v>
          </cell>
          <cell r="H121" t="str">
            <v>Pegged</v>
          </cell>
        </row>
        <row r="122">
          <cell r="A122" t="str">
            <v>1999Palau</v>
          </cell>
          <cell r="B122">
            <v>1999</v>
          </cell>
          <cell r="C122">
            <v>565</v>
          </cell>
          <cell r="D122" t="str">
            <v>Palau</v>
          </cell>
          <cell r="E122" t="str">
            <v>Exchange arrangement with no separate legal tender</v>
          </cell>
          <cell r="F122" t="str">
            <v>HP</v>
          </cell>
          <cell r="G122" t="str">
            <v>Hard Peg</v>
          </cell>
          <cell r="H122" t="str">
            <v>Pegged</v>
          </cell>
        </row>
        <row r="123">
          <cell r="A123" t="str">
            <v>1999Panama</v>
          </cell>
          <cell r="B123">
            <v>1999</v>
          </cell>
          <cell r="C123">
            <v>283</v>
          </cell>
          <cell r="D123" t="str">
            <v>Panama</v>
          </cell>
          <cell r="E123" t="str">
            <v>Exchange arrangement with no separate legal tender</v>
          </cell>
          <cell r="F123" t="str">
            <v>HP</v>
          </cell>
          <cell r="G123" t="str">
            <v>Hard Peg</v>
          </cell>
          <cell r="H123" t="str">
            <v>Pegged</v>
          </cell>
        </row>
        <row r="124">
          <cell r="A124" t="str">
            <v>1999Papua New-Guinea</v>
          </cell>
          <cell r="B124">
            <v>1999</v>
          </cell>
          <cell r="C124">
            <v>853</v>
          </cell>
          <cell r="D124" t="str">
            <v>Papua New-Guinea</v>
          </cell>
          <cell r="E124" t="str">
            <v>Independently floating</v>
          </cell>
          <cell r="F124" t="str">
            <v>F</v>
          </cell>
          <cell r="G124" t="str">
            <v>Floating</v>
          </cell>
          <cell r="H124" t="str">
            <v>Floating</v>
          </cell>
        </row>
        <row r="125">
          <cell r="A125" t="str">
            <v>1999Paraguay</v>
          </cell>
          <cell r="B125">
            <v>1999</v>
          </cell>
          <cell r="C125">
            <v>288</v>
          </cell>
          <cell r="D125" t="str">
            <v>Paraguay</v>
          </cell>
          <cell r="E125" t="str">
            <v>Managed floating with no pre­determined path for the exchange rate</v>
          </cell>
          <cell r="F125" t="str">
            <v>F</v>
          </cell>
          <cell r="G125" t="str">
            <v>Floating</v>
          </cell>
          <cell r="H125" t="str">
            <v>Floating</v>
          </cell>
        </row>
        <row r="126">
          <cell r="A126" t="str">
            <v>1999Peopleʹs Republic of China</v>
          </cell>
          <cell r="B126">
            <v>1999</v>
          </cell>
          <cell r="C126">
            <v>924</v>
          </cell>
          <cell r="D126" t="str">
            <v>Peopleʹs Republic of China</v>
          </cell>
          <cell r="E126" t="str">
            <v>Conventional pegged arrangement</v>
          </cell>
          <cell r="F126" t="str">
            <v>SP</v>
          </cell>
          <cell r="G126" t="str">
            <v>Soft Peg</v>
          </cell>
          <cell r="H126" t="str">
            <v>Pegged</v>
          </cell>
        </row>
        <row r="127">
          <cell r="A127" t="str">
            <v>1999Peopleʹs Republic of China—Hong Kong SAR</v>
          </cell>
          <cell r="B127">
            <v>1999</v>
          </cell>
          <cell r="C127">
            <v>532</v>
          </cell>
          <cell r="D127" t="str">
            <v>Peopleʹs Republic of China—Hong Kong SAR</v>
          </cell>
          <cell r="E127" t="str">
            <v>Currency board arrangement</v>
          </cell>
          <cell r="F127" t="str">
            <v>HP</v>
          </cell>
          <cell r="G127" t="str">
            <v>Hard Peg</v>
          </cell>
          <cell r="H127" t="str">
            <v>Pegged</v>
          </cell>
        </row>
        <row r="128">
          <cell r="A128" t="str">
            <v>1999Peru</v>
          </cell>
          <cell r="B128">
            <v>1999</v>
          </cell>
          <cell r="C128">
            <v>293</v>
          </cell>
          <cell r="D128" t="str">
            <v>Peru</v>
          </cell>
          <cell r="E128" t="str">
            <v>Independently floating</v>
          </cell>
          <cell r="F128" t="str">
            <v>F</v>
          </cell>
          <cell r="G128" t="str">
            <v>Floating</v>
          </cell>
          <cell r="H128" t="str">
            <v>Floating</v>
          </cell>
        </row>
        <row r="129">
          <cell r="A129" t="str">
            <v>1999Philippines</v>
          </cell>
          <cell r="B129">
            <v>1999</v>
          </cell>
          <cell r="C129">
            <v>566</v>
          </cell>
          <cell r="D129" t="str">
            <v>Philippines</v>
          </cell>
          <cell r="E129" t="str">
            <v>Independently floating</v>
          </cell>
          <cell r="F129" t="str">
            <v>F</v>
          </cell>
          <cell r="G129" t="str">
            <v>Floating</v>
          </cell>
          <cell r="H129" t="str">
            <v>Floating</v>
          </cell>
        </row>
        <row r="130">
          <cell r="A130" t="str">
            <v>1999Poland</v>
          </cell>
          <cell r="B130">
            <v>1999</v>
          </cell>
          <cell r="C130">
            <v>964</v>
          </cell>
          <cell r="D130" t="str">
            <v>Poland</v>
          </cell>
          <cell r="E130" t="str">
            <v>Independently floating</v>
          </cell>
          <cell r="F130" t="str">
            <v>F</v>
          </cell>
          <cell r="G130" t="str">
            <v>Floating</v>
          </cell>
          <cell r="H130" t="str">
            <v>Floating</v>
          </cell>
        </row>
        <row r="131">
          <cell r="A131" t="str">
            <v>1999Portugal</v>
          </cell>
          <cell r="B131">
            <v>1999</v>
          </cell>
          <cell r="C131">
            <v>182</v>
          </cell>
          <cell r="D131" t="str">
            <v>Portugal</v>
          </cell>
          <cell r="E131" t="str">
            <v>Exchange arrangement with no separate legal tender</v>
          </cell>
          <cell r="F131" t="str">
            <v>HP</v>
          </cell>
          <cell r="G131" t="str">
            <v>Hard Peg</v>
          </cell>
          <cell r="H131" t="str">
            <v>Pegged</v>
          </cell>
        </row>
        <row r="132">
          <cell r="A132" t="str">
            <v>1999Qatar</v>
          </cell>
          <cell r="B132">
            <v>1999</v>
          </cell>
          <cell r="C132">
            <v>453</v>
          </cell>
          <cell r="D132" t="str">
            <v>Qatar</v>
          </cell>
          <cell r="E132" t="str">
            <v>Conventional pegged arrangement</v>
          </cell>
          <cell r="F132" t="str">
            <v>SP</v>
          </cell>
          <cell r="G132" t="str">
            <v>Soft Peg</v>
          </cell>
          <cell r="H132" t="str">
            <v>Pegged</v>
          </cell>
        </row>
        <row r="133">
          <cell r="A133" t="str">
            <v>1999Republic of Congo</v>
          </cell>
          <cell r="B133">
            <v>1999</v>
          </cell>
          <cell r="C133">
            <v>634</v>
          </cell>
          <cell r="D133" t="str">
            <v>Republic of Congo</v>
          </cell>
          <cell r="E133" t="str">
            <v>Exchange arrangement with no separate legal tender</v>
          </cell>
          <cell r="F133" t="str">
            <v>HP</v>
          </cell>
          <cell r="G133" t="str">
            <v>Hard Peg</v>
          </cell>
          <cell r="H133" t="str">
            <v>Pegged</v>
          </cell>
        </row>
        <row r="134">
          <cell r="A134" t="str">
            <v>1999Republic of Korea</v>
          </cell>
          <cell r="B134">
            <v>1999</v>
          </cell>
          <cell r="C134">
            <v>542</v>
          </cell>
          <cell r="D134" t="str">
            <v>Republic of Korea</v>
          </cell>
          <cell r="E134" t="str">
            <v>Independently floating</v>
          </cell>
          <cell r="F134" t="str">
            <v>F</v>
          </cell>
          <cell r="G134" t="str">
            <v>Floating</v>
          </cell>
          <cell r="H134" t="str">
            <v>Floating</v>
          </cell>
        </row>
        <row r="135">
          <cell r="A135" t="str">
            <v>1999Republic of Yemen</v>
          </cell>
          <cell r="B135">
            <v>1999</v>
          </cell>
          <cell r="C135">
            <v>474</v>
          </cell>
          <cell r="D135" t="str">
            <v>Republic of Yemen</v>
          </cell>
          <cell r="E135" t="str">
            <v>Independently floating</v>
          </cell>
          <cell r="F135" t="str">
            <v>F</v>
          </cell>
          <cell r="G135" t="str">
            <v>Floating</v>
          </cell>
          <cell r="H135" t="str">
            <v>Floating</v>
          </cell>
        </row>
        <row r="136">
          <cell r="A136" t="str">
            <v>1999República Bolivariana De Venezuela</v>
          </cell>
          <cell r="B136">
            <v>1999</v>
          </cell>
          <cell r="C136">
            <v>299</v>
          </cell>
          <cell r="D136" t="str">
            <v>República Bolivariana De Venezuela</v>
          </cell>
          <cell r="E136" t="str">
            <v>Crawling band</v>
          </cell>
          <cell r="F136" t="str">
            <v>SP</v>
          </cell>
          <cell r="G136" t="str">
            <v>Soft Peg</v>
          </cell>
          <cell r="H136" t="str">
            <v>Pegged</v>
          </cell>
        </row>
        <row r="137">
          <cell r="A137" t="str">
            <v>1999Romania</v>
          </cell>
          <cell r="B137">
            <v>1999</v>
          </cell>
          <cell r="C137">
            <v>968</v>
          </cell>
          <cell r="D137" t="str">
            <v>Romania</v>
          </cell>
          <cell r="E137" t="str">
            <v>Managed floating with no pre­determined path for the exchange rate</v>
          </cell>
          <cell r="F137" t="str">
            <v>F</v>
          </cell>
          <cell r="G137" t="str">
            <v>Floating</v>
          </cell>
          <cell r="H137" t="str">
            <v>Floating</v>
          </cell>
        </row>
        <row r="138">
          <cell r="A138" t="str">
            <v>1999Russian Federation</v>
          </cell>
          <cell r="B138">
            <v>1999</v>
          </cell>
          <cell r="C138">
            <v>922</v>
          </cell>
          <cell r="D138" t="str">
            <v>Russian Federation</v>
          </cell>
          <cell r="E138" t="str">
            <v>Independently floating</v>
          </cell>
          <cell r="F138" t="str">
            <v>F</v>
          </cell>
          <cell r="G138" t="str">
            <v>Floating</v>
          </cell>
          <cell r="H138" t="str">
            <v>Floating</v>
          </cell>
        </row>
        <row r="139">
          <cell r="A139" t="str">
            <v>1999Rwanda</v>
          </cell>
          <cell r="B139">
            <v>1999</v>
          </cell>
          <cell r="C139">
            <v>714</v>
          </cell>
          <cell r="D139" t="str">
            <v>Rwanda</v>
          </cell>
          <cell r="E139" t="str">
            <v>Independently floating</v>
          </cell>
          <cell r="F139" t="str">
            <v>F</v>
          </cell>
          <cell r="G139" t="str">
            <v>Floating</v>
          </cell>
          <cell r="H139" t="str">
            <v>Floating</v>
          </cell>
        </row>
        <row r="140">
          <cell r="A140" t="str">
            <v>1999Samoa</v>
          </cell>
          <cell r="B140">
            <v>1999</v>
          </cell>
          <cell r="C140">
            <v>862</v>
          </cell>
          <cell r="D140" t="str">
            <v>Samoa</v>
          </cell>
          <cell r="E140" t="str">
            <v>Conventional pegged arrangement</v>
          </cell>
          <cell r="F140" t="str">
            <v>SP</v>
          </cell>
          <cell r="G140" t="str">
            <v>Soft Peg</v>
          </cell>
          <cell r="H140" t="str">
            <v>Pegged</v>
          </cell>
        </row>
        <row r="141">
          <cell r="A141" t="str">
            <v>1999San Marino</v>
          </cell>
          <cell r="B141">
            <v>1999</v>
          </cell>
          <cell r="C141">
            <v>135</v>
          </cell>
          <cell r="D141" t="str">
            <v>San Marino</v>
          </cell>
          <cell r="E141" t="str">
            <v>Exchange arrangement with no separate legal tender</v>
          </cell>
          <cell r="F141" t="str">
            <v>HP</v>
          </cell>
          <cell r="G141" t="str">
            <v>Hard Peg</v>
          </cell>
          <cell r="H141" t="str">
            <v>Pegged</v>
          </cell>
        </row>
        <row r="142">
          <cell r="A142" t="str">
            <v>1999São Tomé and Príncipe</v>
          </cell>
          <cell r="B142">
            <v>1999</v>
          </cell>
          <cell r="C142">
            <v>716</v>
          </cell>
          <cell r="D142" t="str">
            <v>São Tomé and Príncipe</v>
          </cell>
          <cell r="E142" t="str">
            <v>Independently floating</v>
          </cell>
          <cell r="F142" t="str">
            <v>F</v>
          </cell>
          <cell r="G142" t="str">
            <v>Floating</v>
          </cell>
          <cell r="H142" t="str">
            <v>Floating</v>
          </cell>
        </row>
        <row r="143">
          <cell r="A143" t="str">
            <v>1999Saudi Arabia</v>
          </cell>
          <cell r="B143">
            <v>1999</v>
          </cell>
          <cell r="C143">
            <v>456</v>
          </cell>
          <cell r="D143" t="str">
            <v>Saudi Arabia</v>
          </cell>
          <cell r="E143" t="str">
            <v>Conventional pegged arrangement</v>
          </cell>
          <cell r="F143" t="str">
            <v>SP</v>
          </cell>
          <cell r="G143" t="str">
            <v>Soft Peg</v>
          </cell>
          <cell r="H143" t="str">
            <v>Pegged</v>
          </cell>
        </row>
        <row r="144">
          <cell r="A144" t="str">
            <v>1999Senegal</v>
          </cell>
          <cell r="B144">
            <v>1999</v>
          </cell>
          <cell r="C144">
            <v>722</v>
          </cell>
          <cell r="D144" t="str">
            <v>Senegal</v>
          </cell>
          <cell r="E144" t="str">
            <v>Exchange arrangement with no separate legal tender</v>
          </cell>
          <cell r="F144" t="str">
            <v>HP</v>
          </cell>
          <cell r="G144" t="str">
            <v>Hard Peg</v>
          </cell>
          <cell r="H144" t="str">
            <v>Pegged</v>
          </cell>
        </row>
        <row r="145">
          <cell r="A145" t="str">
            <v>1999Seychelles</v>
          </cell>
          <cell r="B145">
            <v>1999</v>
          </cell>
          <cell r="C145">
            <v>718</v>
          </cell>
          <cell r="D145" t="str">
            <v>Seychelles</v>
          </cell>
          <cell r="E145" t="str">
            <v>Conventional pegged arrangement</v>
          </cell>
          <cell r="F145" t="str">
            <v>SP</v>
          </cell>
          <cell r="G145" t="str">
            <v>Soft Peg</v>
          </cell>
          <cell r="H145" t="str">
            <v>Pegged</v>
          </cell>
        </row>
        <row r="146">
          <cell r="A146" t="str">
            <v>1999Sierra Leone</v>
          </cell>
          <cell r="B146">
            <v>1999</v>
          </cell>
          <cell r="C146">
            <v>724</v>
          </cell>
          <cell r="D146" t="str">
            <v>Sierra Leone</v>
          </cell>
          <cell r="E146" t="str">
            <v>Independently floating</v>
          </cell>
          <cell r="F146" t="str">
            <v>F</v>
          </cell>
          <cell r="G146" t="str">
            <v>Floating</v>
          </cell>
          <cell r="H146" t="str">
            <v>Floating</v>
          </cell>
        </row>
        <row r="147">
          <cell r="A147" t="str">
            <v>1999Singapore</v>
          </cell>
          <cell r="B147">
            <v>1999</v>
          </cell>
          <cell r="C147">
            <v>576</v>
          </cell>
          <cell r="D147" t="str">
            <v>Singapore</v>
          </cell>
          <cell r="E147" t="str">
            <v>Managed floating with no pre­determined path for the exchange rate</v>
          </cell>
          <cell r="F147" t="str">
            <v>F</v>
          </cell>
          <cell r="G147" t="str">
            <v>Floating</v>
          </cell>
          <cell r="H147" t="str">
            <v>Floating</v>
          </cell>
        </row>
        <row r="148">
          <cell r="A148" t="str">
            <v>1999Slovak Republic</v>
          </cell>
          <cell r="B148">
            <v>1999</v>
          </cell>
          <cell r="C148">
            <v>936</v>
          </cell>
          <cell r="D148" t="str">
            <v>Slovak Republic</v>
          </cell>
          <cell r="E148" t="str">
            <v>Managed floating with no pre­determined path for the exchange rate</v>
          </cell>
          <cell r="F148" t="str">
            <v>F</v>
          </cell>
          <cell r="G148" t="str">
            <v>Floating</v>
          </cell>
          <cell r="H148" t="str">
            <v>Floating</v>
          </cell>
        </row>
        <row r="149">
          <cell r="A149" t="str">
            <v>1999Slovenia</v>
          </cell>
          <cell r="B149">
            <v>1999</v>
          </cell>
          <cell r="C149">
            <v>961</v>
          </cell>
          <cell r="D149" t="str">
            <v>Slovenia</v>
          </cell>
          <cell r="E149" t="str">
            <v>Managed floating with no pre­determined path for the exchange rate</v>
          </cell>
          <cell r="F149" t="str">
            <v>F</v>
          </cell>
          <cell r="G149" t="str">
            <v>Floating</v>
          </cell>
          <cell r="H149" t="str">
            <v>Floating</v>
          </cell>
        </row>
        <row r="150">
          <cell r="A150" t="str">
            <v>1999Socialist Peopleʹs Libyan Arab Jamahiriya</v>
          </cell>
          <cell r="B150">
            <v>1999</v>
          </cell>
          <cell r="C150">
            <v>672</v>
          </cell>
          <cell r="D150" t="str">
            <v>Socialist Peopleʹs Libyan Arab Jamahiriya</v>
          </cell>
          <cell r="E150" t="str">
            <v>Pegged exchange rate within horizontal bands</v>
          </cell>
          <cell r="F150" t="str">
            <v>SP</v>
          </cell>
          <cell r="G150" t="str">
            <v>Soft Peg</v>
          </cell>
          <cell r="H150" t="str">
            <v>Pegged</v>
          </cell>
        </row>
        <row r="151">
          <cell r="A151" t="str">
            <v>1999Solomon Islands</v>
          </cell>
          <cell r="B151">
            <v>1999</v>
          </cell>
          <cell r="C151">
            <v>813</v>
          </cell>
          <cell r="D151" t="str">
            <v>Solomon Islands</v>
          </cell>
          <cell r="E151" t="str">
            <v>Conventional pegged arrangement</v>
          </cell>
          <cell r="F151" t="str">
            <v>SP</v>
          </cell>
          <cell r="G151" t="str">
            <v>Soft Peg</v>
          </cell>
          <cell r="H151" t="str">
            <v>Pegged</v>
          </cell>
        </row>
        <row r="152">
          <cell r="A152" t="str">
            <v>1999Somalia</v>
          </cell>
          <cell r="B152">
            <v>1999</v>
          </cell>
          <cell r="C152">
            <v>726</v>
          </cell>
          <cell r="D152" t="str">
            <v>Somalia</v>
          </cell>
          <cell r="E152" t="str">
            <v>Independently floating</v>
          </cell>
          <cell r="F152" t="str">
            <v>F</v>
          </cell>
          <cell r="G152" t="str">
            <v>Floating</v>
          </cell>
          <cell r="H152" t="str">
            <v>Floating</v>
          </cell>
        </row>
        <row r="153">
          <cell r="A153" t="str">
            <v>1999South Africa</v>
          </cell>
          <cell r="B153">
            <v>1999</v>
          </cell>
          <cell r="C153">
            <v>199</v>
          </cell>
          <cell r="D153" t="str">
            <v>South Africa</v>
          </cell>
          <cell r="E153" t="str">
            <v>Independently floating</v>
          </cell>
          <cell r="F153" t="str">
            <v>F</v>
          </cell>
          <cell r="G153" t="str">
            <v>Floating</v>
          </cell>
          <cell r="H153" t="str">
            <v>Floating</v>
          </cell>
        </row>
        <row r="154">
          <cell r="A154" t="str">
            <v>1999Spain</v>
          </cell>
          <cell r="B154">
            <v>1999</v>
          </cell>
          <cell r="C154">
            <v>184</v>
          </cell>
          <cell r="D154" t="str">
            <v>Spain</v>
          </cell>
          <cell r="E154" t="str">
            <v>Exchange arrangement with no separate legal tender</v>
          </cell>
          <cell r="F154" t="str">
            <v>HP</v>
          </cell>
          <cell r="G154" t="str">
            <v>Hard Peg</v>
          </cell>
          <cell r="H154" t="str">
            <v>Pegged</v>
          </cell>
        </row>
        <row r="155">
          <cell r="A155" t="str">
            <v>1999Sri Lanka</v>
          </cell>
          <cell r="B155">
            <v>1999</v>
          </cell>
          <cell r="C155">
            <v>524</v>
          </cell>
          <cell r="D155" t="str">
            <v>Sri Lanka</v>
          </cell>
          <cell r="E155" t="str">
            <v>Crawling band</v>
          </cell>
          <cell r="F155" t="str">
            <v>SP</v>
          </cell>
          <cell r="G155" t="str">
            <v>Soft Peg</v>
          </cell>
          <cell r="H155" t="str">
            <v>Pegged</v>
          </cell>
        </row>
        <row r="156">
          <cell r="A156" t="str">
            <v>1999St. Kitts and Nevis</v>
          </cell>
          <cell r="B156">
            <v>1999</v>
          </cell>
          <cell r="C156">
            <v>361</v>
          </cell>
          <cell r="D156" t="str">
            <v>St. Kitts and Nevis</v>
          </cell>
          <cell r="E156" t="str">
            <v>Exchange arrangement with no separate legal tender</v>
          </cell>
          <cell r="F156" t="str">
            <v>HP</v>
          </cell>
          <cell r="G156" t="str">
            <v>Hard Peg</v>
          </cell>
          <cell r="H156" t="str">
            <v>Pegged</v>
          </cell>
        </row>
        <row r="157">
          <cell r="A157" t="str">
            <v>1999St. Lucia</v>
          </cell>
          <cell r="B157">
            <v>1999</v>
          </cell>
          <cell r="C157">
            <v>362</v>
          </cell>
          <cell r="D157" t="str">
            <v>St. Lucia</v>
          </cell>
          <cell r="E157" t="str">
            <v>Exchange arrangement with no separate legal tender</v>
          </cell>
          <cell r="F157" t="str">
            <v>HP</v>
          </cell>
          <cell r="G157" t="str">
            <v>Hard Peg</v>
          </cell>
          <cell r="H157" t="str">
            <v>Pegged</v>
          </cell>
        </row>
        <row r="158">
          <cell r="A158" t="str">
            <v>1999St. Vincent and the Grenadines</v>
          </cell>
          <cell r="B158">
            <v>1999</v>
          </cell>
          <cell r="C158">
            <v>364</v>
          </cell>
          <cell r="D158" t="str">
            <v>St. Vincent and the Grenadines</v>
          </cell>
          <cell r="E158" t="str">
            <v>Exchange arrangement with no separate legal tender</v>
          </cell>
          <cell r="F158" t="str">
            <v>HP</v>
          </cell>
          <cell r="G158" t="str">
            <v>Hard Peg</v>
          </cell>
          <cell r="H158" t="str">
            <v>Pegged</v>
          </cell>
        </row>
        <row r="159">
          <cell r="A159" t="str">
            <v>1999Sudan</v>
          </cell>
          <cell r="B159">
            <v>1999</v>
          </cell>
          <cell r="C159">
            <v>732</v>
          </cell>
          <cell r="D159" t="str">
            <v>Sudan</v>
          </cell>
          <cell r="E159" t="str">
            <v>Independently floating</v>
          </cell>
          <cell r="F159" t="str">
            <v>F</v>
          </cell>
          <cell r="G159" t="str">
            <v>Floating</v>
          </cell>
          <cell r="H159" t="str">
            <v>Floating</v>
          </cell>
        </row>
        <row r="160">
          <cell r="A160" t="str">
            <v>1999Suriname</v>
          </cell>
          <cell r="B160">
            <v>1999</v>
          </cell>
          <cell r="C160">
            <v>366</v>
          </cell>
          <cell r="D160" t="str">
            <v>Suriname</v>
          </cell>
          <cell r="E160" t="str">
            <v>Managed floating with no pre­determined path for the exchange rate</v>
          </cell>
          <cell r="F160" t="str">
            <v>F</v>
          </cell>
          <cell r="G160" t="str">
            <v>Floating</v>
          </cell>
          <cell r="H160" t="str">
            <v>Floating</v>
          </cell>
        </row>
        <row r="161">
          <cell r="A161" t="str">
            <v>1999Swaziland</v>
          </cell>
          <cell r="B161">
            <v>1999</v>
          </cell>
          <cell r="C161">
            <v>734</v>
          </cell>
          <cell r="D161" t="str">
            <v>Swaziland</v>
          </cell>
          <cell r="E161" t="str">
            <v>Conventional pegged arrangement</v>
          </cell>
          <cell r="F161" t="str">
            <v>SP</v>
          </cell>
          <cell r="G161" t="str">
            <v>Soft Peg</v>
          </cell>
          <cell r="H161" t="str">
            <v>Pegged</v>
          </cell>
        </row>
        <row r="162">
          <cell r="A162" t="str">
            <v>1999Sweden</v>
          </cell>
          <cell r="B162">
            <v>1999</v>
          </cell>
          <cell r="C162">
            <v>144</v>
          </cell>
          <cell r="D162" t="str">
            <v>Sweden</v>
          </cell>
          <cell r="E162" t="str">
            <v>Independently floating</v>
          </cell>
          <cell r="F162" t="str">
            <v>F</v>
          </cell>
          <cell r="G162" t="str">
            <v>Floating</v>
          </cell>
          <cell r="H162" t="str">
            <v>Floating</v>
          </cell>
        </row>
        <row r="163">
          <cell r="A163" t="str">
            <v>1999Switzerland</v>
          </cell>
          <cell r="B163">
            <v>1999</v>
          </cell>
          <cell r="C163">
            <v>146</v>
          </cell>
          <cell r="D163" t="str">
            <v>Switzerland</v>
          </cell>
          <cell r="E163" t="str">
            <v>Independently floating</v>
          </cell>
          <cell r="F163" t="str">
            <v>F</v>
          </cell>
          <cell r="G163" t="str">
            <v>Floating</v>
          </cell>
          <cell r="H163" t="str">
            <v>Floating</v>
          </cell>
        </row>
        <row r="164">
          <cell r="A164" t="str">
            <v>1999Syrian Arab Republic</v>
          </cell>
          <cell r="B164">
            <v>1999</v>
          </cell>
          <cell r="C164">
            <v>463</v>
          </cell>
          <cell r="D164" t="str">
            <v>Syrian Arab Republic</v>
          </cell>
          <cell r="E164" t="str">
            <v>Conventional pegged arrangement</v>
          </cell>
          <cell r="F164" t="str">
            <v>SP</v>
          </cell>
          <cell r="G164" t="str">
            <v>Soft Peg</v>
          </cell>
          <cell r="H164" t="str">
            <v>Pegged</v>
          </cell>
        </row>
        <row r="165">
          <cell r="A165" t="str">
            <v>1999Tajikistan</v>
          </cell>
          <cell r="B165">
            <v>1999</v>
          </cell>
          <cell r="C165">
            <v>923</v>
          </cell>
          <cell r="D165" t="str">
            <v>Tajikistan</v>
          </cell>
          <cell r="E165" t="str">
            <v>Managed floating with no pre­determined path for the exchange rate</v>
          </cell>
          <cell r="F165" t="str">
            <v>F</v>
          </cell>
          <cell r="G165" t="str">
            <v>Floating</v>
          </cell>
          <cell r="H165" t="str">
            <v>Floating</v>
          </cell>
        </row>
        <row r="166">
          <cell r="A166" t="str">
            <v>1999Tanzania</v>
          </cell>
          <cell r="B166">
            <v>1999</v>
          </cell>
          <cell r="C166">
            <v>738</v>
          </cell>
          <cell r="D166" t="str">
            <v>Tanzania</v>
          </cell>
          <cell r="E166" t="str">
            <v>Independently floating</v>
          </cell>
          <cell r="F166" t="str">
            <v>F</v>
          </cell>
          <cell r="G166" t="str">
            <v>Floating</v>
          </cell>
          <cell r="H166" t="str">
            <v>Floating</v>
          </cell>
        </row>
        <row r="167">
          <cell r="A167" t="str">
            <v>1999Thailand</v>
          </cell>
          <cell r="B167">
            <v>1999</v>
          </cell>
          <cell r="C167">
            <v>578</v>
          </cell>
          <cell r="D167" t="str">
            <v>Thailand</v>
          </cell>
          <cell r="E167" t="str">
            <v>Independently floating</v>
          </cell>
          <cell r="F167" t="str">
            <v>F</v>
          </cell>
          <cell r="G167" t="str">
            <v>Floating</v>
          </cell>
          <cell r="H167" t="str">
            <v>Floating</v>
          </cell>
        </row>
        <row r="168">
          <cell r="A168" t="str">
            <v>1999The Bahamas</v>
          </cell>
          <cell r="B168">
            <v>1999</v>
          </cell>
          <cell r="C168">
            <v>313</v>
          </cell>
          <cell r="D168" t="str">
            <v>The Bahamas</v>
          </cell>
          <cell r="E168" t="str">
            <v>Conventional pegged arrangement</v>
          </cell>
          <cell r="F168" t="str">
            <v>SP</v>
          </cell>
          <cell r="G168" t="str">
            <v>Soft Peg</v>
          </cell>
          <cell r="H168" t="str">
            <v>Pegged</v>
          </cell>
        </row>
        <row r="169">
          <cell r="A169" t="str">
            <v>1999The Gambia</v>
          </cell>
          <cell r="B169">
            <v>1999</v>
          </cell>
          <cell r="C169">
            <v>648</v>
          </cell>
          <cell r="D169" t="str">
            <v>The Gambia</v>
          </cell>
          <cell r="E169" t="str">
            <v>Independently floating</v>
          </cell>
          <cell r="F169" t="str">
            <v>F</v>
          </cell>
          <cell r="G169" t="str">
            <v>Floating</v>
          </cell>
          <cell r="H169" t="str">
            <v>Floating</v>
          </cell>
        </row>
        <row r="170">
          <cell r="A170" t="str">
            <v>1999Togo</v>
          </cell>
          <cell r="B170">
            <v>1999</v>
          </cell>
          <cell r="C170">
            <v>742</v>
          </cell>
          <cell r="D170" t="str">
            <v>Togo</v>
          </cell>
          <cell r="E170" t="str">
            <v>Exchange arrangement with no separate legal tender</v>
          </cell>
          <cell r="F170" t="str">
            <v>HP</v>
          </cell>
          <cell r="G170" t="str">
            <v>Hard Peg</v>
          </cell>
          <cell r="H170" t="str">
            <v>Pegged</v>
          </cell>
        </row>
        <row r="171">
          <cell r="A171" t="str">
            <v>1999Tonga</v>
          </cell>
          <cell r="B171">
            <v>1999</v>
          </cell>
          <cell r="C171">
            <v>866</v>
          </cell>
          <cell r="D171" t="str">
            <v>Tonga</v>
          </cell>
          <cell r="E171" t="str">
            <v>Conventional pegged arrangement</v>
          </cell>
          <cell r="F171" t="str">
            <v>SP</v>
          </cell>
          <cell r="G171" t="str">
            <v>Soft Peg</v>
          </cell>
          <cell r="H171" t="str">
            <v>Pegged</v>
          </cell>
        </row>
        <row r="172">
          <cell r="A172" t="str">
            <v>1999Trinidad and Tobago</v>
          </cell>
          <cell r="B172">
            <v>1999</v>
          </cell>
          <cell r="C172">
            <v>369</v>
          </cell>
          <cell r="D172" t="str">
            <v>Trinidad and Tobago</v>
          </cell>
          <cell r="E172" t="str">
            <v>Conventional pegged arrangement</v>
          </cell>
          <cell r="F172" t="str">
            <v>SP</v>
          </cell>
          <cell r="G172" t="str">
            <v>Soft Peg</v>
          </cell>
          <cell r="H172" t="str">
            <v>Pegged</v>
          </cell>
        </row>
        <row r="173">
          <cell r="A173" t="str">
            <v>1999Tunisia</v>
          </cell>
          <cell r="B173">
            <v>1999</v>
          </cell>
          <cell r="C173">
            <v>744</v>
          </cell>
          <cell r="D173" t="str">
            <v>Tunisia</v>
          </cell>
          <cell r="E173" t="str">
            <v>Crawling peg</v>
          </cell>
          <cell r="F173" t="str">
            <v>SP</v>
          </cell>
          <cell r="G173" t="str">
            <v>Soft Peg</v>
          </cell>
          <cell r="H173" t="str">
            <v>Pegged</v>
          </cell>
        </row>
        <row r="174">
          <cell r="A174" t="str">
            <v>1999Turkey</v>
          </cell>
          <cell r="B174">
            <v>1999</v>
          </cell>
          <cell r="C174">
            <v>186</v>
          </cell>
          <cell r="D174" t="str">
            <v>Turkey</v>
          </cell>
          <cell r="E174" t="str">
            <v>Crawling peg</v>
          </cell>
          <cell r="F174" t="str">
            <v>SP</v>
          </cell>
          <cell r="G174" t="str">
            <v>Soft Peg</v>
          </cell>
          <cell r="H174" t="str">
            <v>Pegged</v>
          </cell>
        </row>
        <row r="175">
          <cell r="A175" t="str">
            <v>1999Turkmenistan</v>
          </cell>
          <cell r="B175">
            <v>1999</v>
          </cell>
          <cell r="C175">
            <v>925</v>
          </cell>
          <cell r="D175" t="str">
            <v>Turkmenistan</v>
          </cell>
          <cell r="E175" t="str">
            <v>Conventional pegged arrangement</v>
          </cell>
          <cell r="F175" t="str">
            <v>SP</v>
          </cell>
          <cell r="G175" t="str">
            <v>Soft Peg</v>
          </cell>
          <cell r="H175" t="str">
            <v>Pegged</v>
          </cell>
        </row>
        <row r="176">
          <cell r="A176" t="str">
            <v>1999Uganda</v>
          </cell>
          <cell r="B176">
            <v>1999</v>
          </cell>
          <cell r="C176">
            <v>746</v>
          </cell>
          <cell r="D176" t="str">
            <v>Uganda</v>
          </cell>
          <cell r="E176" t="str">
            <v>Independently floating</v>
          </cell>
          <cell r="F176" t="str">
            <v>F</v>
          </cell>
          <cell r="G176" t="str">
            <v>Floating</v>
          </cell>
          <cell r="H176" t="str">
            <v>Floating</v>
          </cell>
        </row>
        <row r="177">
          <cell r="A177" t="str">
            <v>1999Ukraine</v>
          </cell>
          <cell r="B177">
            <v>1999</v>
          </cell>
          <cell r="C177">
            <v>926</v>
          </cell>
          <cell r="D177" t="str">
            <v>Ukraine</v>
          </cell>
          <cell r="E177" t="str">
            <v>Managed floating with no pre­determined path for the exchange rate</v>
          </cell>
          <cell r="F177" t="str">
            <v>F</v>
          </cell>
          <cell r="G177" t="str">
            <v>Floating</v>
          </cell>
          <cell r="H177" t="str">
            <v>Floating</v>
          </cell>
        </row>
        <row r="178">
          <cell r="A178" t="str">
            <v>1999United Arab Emirates</v>
          </cell>
          <cell r="B178">
            <v>1999</v>
          </cell>
          <cell r="C178">
            <v>466</v>
          </cell>
          <cell r="D178" t="str">
            <v>United Arab Emirates</v>
          </cell>
          <cell r="E178" t="str">
            <v>Conventional pegged arrangement</v>
          </cell>
          <cell r="F178" t="str">
            <v>SP</v>
          </cell>
          <cell r="G178" t="str">
            <v>Soft Peg</v>
          </cell>
          <cell r="H178" t="str">
            <v>Pegged</v>
          </cell>
        </row>
        <row r="179">
          <cell r="A179" t="str">
            <v>1999United Kingdom</v>
          </cell>
          <cell r="B179">
            <v>1999</v>
          </cell>
          <cell r="C179">
            <v>112</v>
          </cell>
          <cell r="D179" t="str">
            <v>United Kingdom</v>
          </cell>
          <cell r="E179" t="str">
            <v>Independently floating</v>
          </cell>
          <cell r="F179" t="str">
            <v>F</v>
          </cell>
          <cell r="G179" t="str">
            <v>Floating</v>
          </cell>
          <cell r="H179" t="str">
            <v>Floating</v>
          </cell>
        </row>
        <row r="180">
          <cell r="A180" t="str">
            <v>1999United States</v>
          </cell>
          <cell r="B180">
            <v>1999</v>
          </cell>
          <cell r="C180">
            <v>111</v>
          </cell>
          <cell r="D180" t="str">
            <v>United States</v>
          </cell>
          <cell r="E180" t="str">
            <v>Independently floating</v>
          </cell>
          <cell r="F180" t="str">
            <v>F</v>
          </cell>
          <cell r="G180" t="str">
            <v>Floating</v>
          </cell>
          <cell r="H180" t="str">
            <v>Floating</v>
          </cell>
        </row>
        <row r="181">
          <cell r="A181" t="str">
            <v>1999Uruguay</v>
          </cell>
          <cell r="B181">
            <v>1999</v>
          </cell>
          <cell r="C181">
            <v>298</v>
          </cell>
          <cell r="D181" t="str">
            <v>Uruguay</v>
          </cell>
          <cell r="E181" t="str">
            <v>Crawling band</v>
          </cell>
          <cell r="F181" t="str">
            <v>SP</v>
          </cell>
          <cell r="G181" t="str">
            <v>Soft Peg</v>
          </cell>
          <cell r="H181" t="str">
            <v>Pegged</v>
          </cell>
        </row>
        <row r="182">
          <cell r="A182" t="str">
            <v>1999Uzbekistan</v>
          </cell>
          <cell r="B182">
            <v>1999</v>
          </cell>
          <cell r="C182">
            <v>927</v>
          </cell>
          <cell r="D182" t="str">
            <v>Uzbekistan</v>
          </cell>
          <cell r="E182" t="str">
            <v>Managed floating with no pre­determined path for the exchange rate</v>
          </cell>
          <cell r="F182" t="str">
            <v>F</v>
          </cell>
          <cell r="G182" t="str">
            <v>Floating</v>
          </cell>
          <cell r="H182" t="str">
            <v>Floating</v>
          </cell>
        </row>
        <row r="183">
          <cell r="A183" t="str">
            <v>1999Vanuatu</v>
          </cell>
          <cell r="B183">
            <v>1999</v>
          </cell>
          <cell r="C183">
            <v>846</v>
          </cell>
          <cell r="D183" t="str">
            <v>Vanuatu</v>
          </cell>
          <cell r="E183" t="str">
            <v>Conventional pegged arrangement</v>
          </cell>
          <cell r="F183" t="str">
            <v>SP</v>
          </cell>
          <cell r="G183" t="str">
            <v>Soft Peg</v>
          </cell>
          <cell r="H183" t="str">
            <v>Pegged</v>
          </cell>
        </row>
        <row r="184">
          <cell r="A184" t="str">
            <v>1999Vietnam</v>
          </cell>
          <cell r="B184">
            <v>1999</v>
          </cell>
          <cell r="C184">
            <v>582</v>
          </cell>
          <cell r="D184" t="str">
            <v>Vietnam</v>
          </cell>
          <cell r="E184" t="str">
            <v>Pegged exchange rate within horizontal bands</v>
          </cell>
          <cell r="F184" t="str">
            <v>SP</v>
          </cell>
          <cell r="G184" t="str">
            <v>Soft Peg</v>
          </cell>
          <cell r="H184" t="str">
            <v>Pegged</v>
          </cell>
        </row>
        <row r="185">
          <cell r="A185" t="str">
            <v>1999Zambia</v>
          </cell>
          <cell r="B185">
            <v>1999</v>
          </cell>
          <cell r="C185">
            <v>754</v>
          </cell>
          <cell r="D185" t="str">
            <v>Zambia</v>
          </cell>
          <cell r="E185" t="str">
            <v>Independently floating</v>
          </cell>
          <cell r="F185" t="str">
            <v>F</v>
          </cell>
          <cell r="G185" t="str">
            <v>Floating</v>
          </cell>
          <cell r="H185" t="str">
            <v>Floating</v>
          </cell>
        </row>
        <row r="186">
          <cell r="A186" t="str">
            <v>1999Zimbabwe</v>
          </cell>
          <cell r="B186">
            <v>1999</v>
          </cell>
          <cell r="C186">
            <v>698</v>
          </cell>
          <cell r="D186" t="str">
            <v>Zimbabwe</v>
          </cell>
          <cell r="E186" t="str">
            <v>Conventional pegged arrangement</v>
          </cell>
          <cell r="F186" t="str">
            <v>SP</v>
          </cell>
          <cell r="G186" t="str">
            <v>Soft Peg</v>
          </cell>
          <cell r="H186" t="str">
            <v>Pegged</v>
          </cell>
        </row>
        <row r="187">
          <cell r="A187" t="str">
            <v>2000Albania</v>
          </cell>
          <cell r="B187">
            <v>2000</v>
          </cell>
          <cell r="C187">
            <v>914</v>
          </cell>
          <cell r="D187" t="str">
            <v>Albania</v>
          </cell>
          <cell r="E187" t="str">
            <v>Independently floating</v>
          </cell>
          <cell r="F187" t="str">
            <v>F</v>
          </cell>
          <cell r="G187" t="str">
            <v>Floating</v>
          </cell>
          <cell r="H187" t="str">
            <v>Floating</v>
          </cell>
        </row>
        <row r="188">
          <cell r="A188" t="str">
            <v>2000Algeria</v>
          </cell>
          <cell r="B188">
            <v>2000</v>
          </cell>
          <cell r="C188">
            <v>612</v>
          </cell>
          <cell r="D188" t="str">
            <v>Algeria</v>
          </cell>
          <cell r="E188" t="str">
            <v>Managed floating with no pre­determined path for the exchange rate</v>
          </cell>
          <cell r="F188" t="str">
            <v>F</v>
          </cell>
          <cell r="G188" t="str">
            <v>Floating</v>
          </cell>
          <cell r="H188" t="str">
            <v>Floating</v>
          </cell>
        </row>
        <row r="189">
          <cell r="A189" t="str">
            <v>2000Angola</v>
          </cell>
          <cell r="B189">
            <v>2000</v>
          </cell>
          <cell r="C189">
            <v>614</v>
          </cell>
          <cell r="D189" t="str">
            <v>Angola</v>
          </cell>
          <cell r="E189" t="str">
            <v>Independently floating</v>
          </cell>
          <cell r="F189" t="str">
            <v>F</v>
          </cell>
          <cell r="G189" t="str">
            <v>Floating</v>
          </cell>
          <cell r="H189" t="str">
            <v>Floating</v>
          </cell>
        </row>
        <row r="190">
          <cell r="A190" t="str">
            <v>2000Antigua and Barbuda</v>
          </cell>
          <cell r="B190">
            <v>2000</v>
          </cell>
          <cell r="C190">
            <v>311</v>
          </cell>
          <cell r="D190" t="str">
            <v>Antigua and Barbuda</v>
          </cell>
          <cell r="E190" t="str">
            <v>Exchange arrangement with no separate legal tender</v>
          </cell>
          <cell r="F190" t="str">
            <v>HP</v>
          </cell>
          <cell r="G190" t="str">
            <v>Hard Peg</v>
          </cell>
          <cell r="H190" t="str">
            <v>Pegged</v>
          </cell>
        </row>
        <row r="191">
          <cell r="A191" t="str">
            <v>2000Argentina</v>
          </cell>
          <cell r="B191">
            <v>2000</v>
          </cell>
          <cell r="C191">
            <v>213</v>
          </cell>
          <cell r="D191" t="str">
            <v>Argentina</v>
          </cell>
          <cell r="E191" t="str">
            <v>Currency board arrangement</v>
          </cell>
          <cell r="F191" t="str">
            <v>HP</v>
          </cell>
          <cell r="G191" t="str">
            <v>Hard Peg</v>
          </cell>
          <cell r="H191" t="str">
            <v>Pegged</v>
          </cell>
        </row>
        <row r="192">
          <cell r="A192" t="str">
            <v>2000Armenia</v>
          </cell>
          <cell r="B192">
            <v>2000</v>
          </cell>
          <cell r="C192">
            <v>911</v>
          </cell>
          <cell r="D192" t="str">
            <v>Armenia</v>
          </cell>
          <cell r="E192" t="str">
            <v>Independently floating</v>
          </cell>
          <cell r="F192" t="str">
            <v>F</v>
          </cell>
          <cell r="G192" t="str">
            <v>Floating</v>
          </cell>
          <cell r="H192" t="str">
            <v>Floating</v>
          </cell>
        </row>
        <row r="193">
          <cell r="A193" t="str">
            <v>2000Aruba</v>
          </cell>
          <cell r="B193">
            <v>2000</v>
          </cell>
          <cell r="C193">
            <v>314</v>
          </cell>
          <cell r="D193" t="str">
            <v>Aruba</v>
          </cell>
          <cell r="E193" t="str">
            <v>Conventional pegged arrangement</v>
          </cell>
          <cell r="F193" t="str">
            <v>SP</v>
          </cell>
          <cell r="G193" t="str">
            <v>Soft Peg</v>
          </cell>
          <cell r="H193" t="str">
            <v>Pegged</v>
          </cell>
        </row>
        <row r="194">
          <cell r="A194" t="str">
            <v>2000Australia</v>
          </cell>
          <cell r="B194">
            <v>2000</v>
          </cell>
          <cell r="C194">
            <v>193</v>
          </cell>
          <cell r="D194" t="str">
            <v>Australia</v>
          </cell>
          <cell r="E194" t="str">
            <v>Independently floating</v>
          </cell>
          <cell r="F194" t="str">
            <v>F</v>
          </cell>
          <cell r="G194" t="str">
            <v>Floating</v>
          </cell>
          <cell r="H194" t="str">
            <v>Floating</v>
          </cell>
        </row>
        <row r="195">
          <cell r="A195" t="str">
            <v>2000Austria</v>
          </cell>
          <cell r="B195">
            <v>2000</v>
          </cell>
          <cell r="C195">
            <v>122</v>
          </cell>
          <cell r="D195" t="str">
            <v>Austria</v>
          </cell>
          <cell r="E195" t="str">
            <v>Exchange arrangement with no separate legal tender</v>
          </cell>
          <cell r="F195" t="str">
            <v>HP</v>
          </cell>
          <cell r="G195" t="str">
            <v>Hard Peg</v>
          </cell>
          <cell r="H195" t="str">
            <v>Pegged</v>
          </cell>
        </row>
        <row r="196">
          <cell r="A196" t="str">
            <v>2000Azerbaijan</v>
          </cell>
          <cell r="B196">
            <v>2000</v>
          </cell>
          <cell r="C196">
            <v>912</v>
          </cell>
          <cell r="D196" t="str">
            <v>Azerbaijan</v>
          </cell>
          <cell r="E196" t="str">
            <v>Managed floating with no pre­determined path for the exchange rate</v>
          </cell>
          <cell r="F196" t="str">
            <v>F</v>
          </cell>
          <cell r="G196" t="str">
            <v>Floating</v>
          </cell>
          <cell r="H196" t="str">
            <v>Floating</v>
          </cell>
        </row>
        <row r="197">
          <cell r="A197" t="str">
            <v>2000Bahrain</v>
          </cell>
          <cell r="B197">
            <v>2000</v>
          </cell>
          <cell r="C197">
            <v>419</v>
          </cell>
          <cell r="D197" t="str">
            <v>Bahrain</v>
          </cell>
          <cell r="E197" t="str">
            <v>Conventional pegged arrangement</v>
          </cell>
          <cell r="F197" t="str">
            <v>SP</v>
          </cell>
          <cell r="G197" t="str">
            <v>Soft Peg</v>
          </cell>
          <cell r="H197" t="str">
            <v>Pegged</v>
          </cell>
        </row>
        <row r="198">
          <cell r="A198" t="str">
            <v>2000Bangladesh</v>
          </cell>
          <cell r="B198">
            <v>2000</v>
          </cell>
          <cell r="C198">
            <v>513</v>
          </cell>
          <cell r="D198" t="str">
            <v>Bangladesh</v>
          </cell>
          <cell r="E198" t="str">
            <v>Conventional pegged arrangement</v>
          </cell>
          <cell r="F198" t="str">
            <v>SP</v>
          </cell>
          <cell r="G198" t="str">
            <v>Soft Peg</v>
          </cell>
          <cell r="H198" t="str">
            <v>Pegged</v>
          </cell>
        </row>
        <row r="199">
          <cell r="A199" t="str">
            <v>2000Barbados</v>
          </cell>
          <cell r="B199">
            <v>2000</v>
          </cell>
          <cell r="C199">
            <v>316</v>
          </cell>
          <cell r="D199" t="str">
            <v>Barbados</v>
          </cell>
          <cell r="E199" t="str">
            <v>Conventional pegged arrangement</v>
          </cell>
          <cell r="F199" t="str">
            <v>SP</v>
          </cell>
          <cell r="G199" t="str">
            <v>Soft Peg</v>
          </cell>
          <cell r="H199" t="str">
            <v>Pegged</v>
          </cell>
        </row>
        <row r="200">
          <cell r="A200" t="str">
            <v>2000Belarus</v>
          </cell>
          <cell r="B200">
            <v>2000</v>
          </cell>
          <cell r="C200">
            <v>913</v>
          </cell>
          <cell r="D200" t="str">
            <v>Belarus</v>
          </cell>
          <cell r="E200" t="str">
            <v>Managed floating with no pre­determined path for the exchange rate</v>
          </cell>
          <cell r="F200" t="str">
            <v>F</v>
          </cell>
          <cell r="G200" t="str">
            <v>Floating</v>
          </cell>
          <cell r="H200" t="str">
            <v>Floating</v>
          </cell>
        </row>
        <row r="201">
          <cell r="A201" t="str">
            <v>2000Belgium</v>
          </cell>
          <cell r="B201">
            <v>2000</v>
          </cell>
          <cell r="C201">
            <v>124</v>
          </cell>
          <cell r="D201" t="str">
            <v>Belgium</v>
          </cell>
          <cell r="E201" t="str">
            <v>Exchange arrangement with no separate legal tender</v>
          </cell>
          <cell r="F201" t="str">
            <v>HP</v>
          </cell>
          <cell r="G201" t="str">
            <v>Hard Peg</v>
          </cell>
          <cell r="H201" t="str">
            <v>Pegged</v>
          </cell>
        </row>
        <row r="202">
          <cell r="A202" t="str">
            <v>2000Belize</v>
          </cell>
          <cell r="B202">
            <v>2000</v>
          </cell>
          <cell r="C202">
            <v>339</v>
          </cell>
          <cell r="D202" t="str">
            <v>Belize</v>
          </cell>
          <cell r="E202" t="str">
            <v>Conventional pegged arrangement</v>
          </cell>
          <cell r="F202" t="str">
            <v>SP</v>
          </cell>
          <cell r="G202" t="str">
            <v>Soft Peg</v>
          </cell>
          <cell r="H202" t="str">
            <v>Pegged</v>
          </cell>
        </row>
        <row r="203">
          <cell r="A203" t="str">
            <v>2000Benin</v>
          </cell>
          <cell r="B203">
            <v>2000</v>
          </cell>
          <cell r="C203">
            <v>638</v>
          </cell>
          <cell r="D203" t="str">
            <v>Benin</v>
          </cell>
          <cell r="E203" t="str">
            <v>Exchange arrangement with no separate legal tender</v>
          </cell>
          <cell r="F203" t="str">
            <v>HP</v>
          </cell>
          <cell r="G203" t="str">
            <v>Hard Peg</v>
          </cell>
          <cell r="H203" t="str">
            <v>Pegged</v>
          </cell>
        </row>
        <row r="204">
          <cell r="A204" t="str">
            <v>2000Bhutan</v>
          </cell>
          <cell r="B204">
            <v>2000</v>
          </cell>
          <cell r="C204">
            <v>514</v>
          </cell>
          <cell r="D204" t="str">
            <v>Bhutan</v>
          </cell>
          <cell r="E204" t="str">
            <v>Conventional pegged arrangement</v>
          </cell>
          <cell r="F204" t="str">
            <v>SP</v>
          </cell>
          <cell r="G204" t="str">
            <v>Soft Peg</v>
          </cell>
          <cell r="H204" t="str">
            <v>Pegged</v>
          </cell>
        </row>
        <row r="205">
          <cell r="A205" t="str">
            <v>2000Bolivia</v>
          </cell>
          <cell r="B205">
            <v>2000</v>
          </cell>
          <cell r="C205">
            <v>218</v>
          </cell>
          <cell r="D205" t="str">
            <v>Bolivia</v>
          </cell>
          <cell r="E205" t="str">
            <v>Crawling peg</v>
          </cell>
          <cell r="F205" t="str">
            <v>SP</v>
          </cell>
          <cell r="G205" t="str">
            <v>Soft Peg</v>
          </cell>
          <cell r="H205" t="str">
            <v>Pegged</v>
          </cell>
        </row>
        <row r="206">
          <cell r="A206" t="str">
            <v>2000Bosnia and Herzegovina</v>
          </cell>
          <cell r="B206">
            <v>2000</v>
          </cell>
          <cell r="C206">
            <v>963</v>
          </cell>
          <cell r="D206" t="str">
            <v>Bosnia and Herzegovina</v>
          </cell>
          <cell r="E206" t="str">
            <v>Currency board arrangement</v>
          </cell>
          <cell r="F206" t="str">
            <v>HP</v>
          </cell>
          <cell r="G206" t="str">
            <v>Hard Peg</v>
          </cell>
          <cell r="H206" t="str">
            <v>Pegged</v>
          </cell>
        </row>
        <row r="207">
          <cell r="A207" t="str">
            <v>2000Botswana</v>
          </cell>
          <cell r="B207">
            <v>2000</v>
          </cell>
          <cell r="C207">
            <v>616</v>
          </cell>
          <cell r="D207" t="str">
            <v>Botswana</v>
          </cell>
          <cell r="E207" t="str">
            <v>Conventional pegged arrangement</v>
          </cell>
          <cell r="F207" t="str">
            <v>SP</v>
          </cell>
          <cell r="G207" t="str">
            <v>Soft Peg</v>
          </cell>
          <cell r="H207" t="str">
            <v>Pegged</v>
          </cell>
        </row>
        <row r="208">
          <cell r="A208" t="str">
            <v>2000Brazil</v>
          </cell>
          <cell r="B208">
            <v>2000</v>
          </cell>
          <cell r="C208">
            <v>223</v>
          </cell>
          <cell r="D208" t="str">
            <v>Brazil</v>
          </cell>
          <cell r="E208" t="str">
            <v>Independently floating</v>
          </cell>
          <cell r="F208" t="str">
            <v>F</v>
          </cell>
          <cell r="G208" t="str">
            <v>Floating</v>
          </cell>
          <cell r="H208" t="str">
            <v>Floating</v>
          </cell>
        </row>
        <row r="209">
          <cell r="A209" t="str">
            <v>2000Brunei Darussalam</v>
          </cell>
          <cell r="B209">
            <v>2000</v>
          </cell>
          <cell r="C209">
            <v>516</v>
          </cell>
          <cell r="D209" t="str">
            <v>Brunei Darussalam</v>
          </cell>
          <cell r="E209" t="str">
            <v>Currency board arrangement</v>
          </cell>
          <cell r="F209" t="str">
            <v>HP</v>
          </cell>
          <cell r="G209" t="str">
            <v>Hard Peg</v>
          </cell>
          <cell r="H209" t="str">
            <v>Pegged</v>
          </cell>
        </row>
        <row r="210">
          <cell r="A210" t="str">
            <v>2000Bulgaria</v>
          </cell>
          <cell r="B210">
            <v>2000</v>
          </cell>
          <cell r="C210">
            <v>918</v>
          </cell>
          <cell r="D210" t="str">
            <v>Bulgaria</v>
          </cell>
          <cell r="E210" t="str">
            <v>Currency board arrangement</v>
          </cell>
          <cell r="F210" t="str">
            <v>HP</v>
          </cell>
          <cell r="G210" t="str">
            <v>Hard Peg</v>
          </cell>
          <cell r="H210" t="str">
            <v>Pegged</v>
          </cell>
        </row>
        <row r="211">
          <cell r="A211" t="str">
            <v>2000Burkina Faso</v>
          </cell>
          <cell r="B211">
            <v>2000</v>
          </cell>
          <cell r="C211">
            <v>748</v>
          </cell>
          <cell r="D211" t="str">
            <v>Burkina Faso</v>
          </cell>
          <cell r="E211" t="str">
            <v>Exchange arrangement with no separate legal tender</v>
          </cell>
          <cell r="F211" t="str">
            <v>HP</v>
          </cell>
          <cell r="G211" t="str">
            <v>Hard Peg</v>
          </cell>
          <cell r="H211" t="str">
            <v>Pegged</v>
          </cell>
        </row>
        <row r="212">
          <cell r="A212" t="str">
            <v>2000Burundi</v>
          </cell>
          <cell r="B212">
            <v>2000</v>
          </cell>
          <cell r="C212">
            <v>618</v>
          </cell>
          <cell r="D212" t="str">
            <v>Burundi</v>
          </cell>
          <cell r="E212" t="str">
            <v>Managed floating with no pre­determined path for the exchange rate</v>
          </cell>
          <cell r="F212" t="str">
            <v>F</v>
          </cell>
          <cell r="G212" t="str">
            <v>Floating</v>
          </cell>
          <cell r="H212" t="str">
            <v>Floating</v>
          </cell>
        </row>
        <row r="213">
          <cell r="A213" t="str">
            <v>2000Cambodia</v>
          </cell>
          <cell r="B213">
            <v>2000</v>
          </cell>
          <cell r="C213">
            <v>522</v>
          </cell>
          <cell r="D213" t="str">
            <v>Cambodia</v>
          </cell>
          <cell r="E213" t="str">
            <v>Managed floating with no pre­determined path for the exchange rate</v>
          </cell>
          <cell r="F213" t="str">
            <v>F</v>
          </cell>
          <cell r="G213" t="str">
            <v>Floating</v>
          </cell>
          <cell r="H213" t="str">
            <v>Floating</v>
          </cell>
        </row>
        <row r="214">
          <cell r="A214" t="str">
            <v>2000Cameroon</v>
          </cell>
          <cell r="B214">
            <v>2000</v>
          </cell>
          <cell r="C214">
            <v>622</v>
          </cell>
          <cell r="D214" t="str">
            <v>Cameroon</v>
          </cell>
          <cell r="E214" t="str">
            <v>Exchange arrangement with no separate legal tender</v>
          </cell>
          <cell r="F214" t="str">
            <v>HP</v>
          </cell>
          <cell r="G214" t="str">
            <v>Hard Peg</v>
          </cell>
          <cell r="H214" t="str">
            <v>Pegged</v>
          </cell>
        </row>
        <row r="215">
          <cell r="A215" t="str">
            <v>2000Canada</v>
          </cell>
          <cell r="B215">
            <v>2000</v>
          </cell>
          <cell r="C215">
            <v>156</v>
          </cell>
          <cell r="D215" t="str">
            <v>Canada</v>
          </cell>
          <cell r="E215" t="str">
            <v>Independently floating</v>
          </cell>
          <cell r="F215" t="str">
            <v>F</v>
          </cell>
          <cell r="G215" t="str">
            <v>Floating</v>
          </cell>
          <cell r="H215" t="str">
            <v>Floating</v>
          </cell>
        </row>
        <row r="216">
          <cell r="A216" t="str">
            <v>2000Cape Verde</v>
          </cell>
          <cell r="B216">
            <v>2000</v>
          </cell>
          <cell r="C216">
            <v>624</v>
          </cell>
          <cell r="D216" t="str">
            <v>Cape Verde</v>
          </cell>
          <cell r="E216" t="str">
            <v>Conventional pegged arrangement</v>
          </cell>
          <cell r="F216" t="str">
            <v>SP</v>
          </cell>
          <cell r="G216" t="str">
            <v>Soft Peg</v>
          </cell>
          <cell r="H216" t="str">
            <v>Pegged</v>
          </cell>
        </row>
        <row r="217">
          <cell r="A217" t="str">
            <v>2000Central African Republic</v>
          </cell>
          <cell r="B217">
            <v>2000</v>
          </cell>
          <cell r="C217">
            <v>626</v>
          </cell>
          <cell r="D217" t="str">
            <v>Central African Republic</v>
          </cell>
          <cell r="E217" t="str">
            <v>Exchange arrangement with no separate legal tender</v>
          </cell>
          <cell r="F217" t="str">
            <v>HP</v>
          </cell>
          <cell r="G217" t="str">
            <v>Hard Peg</v>
          </cell>
          <cell r="H217" t="str">
            <v>Pegged</v>
          </cell>
        </row>
        <row r="218">
          <cell r="A218" t="str">
            <v>2000Chad</v>
          </cell>
          <cell r="B218">
            <v>2000</v>
          </cell>
          <cell r="C218">
            <v>628</v>
          </cell>
          <cell r="D218" t="str">
            <v>Chad</v>
          </cell>
          <cell r="E218" t="str">
            <v>Exchange arrangement with no separate legal tender</v>
          </cell>
          <cell r="F218" t="str">
            <v>HP</v>
          </cell>
          <cell r="G218" t="str">
            <v>Hard Peg</v>
          </cell>
          <cell r="H218" t="str">
            <v>Pegged</v>
          </cell>
        </row>
        <row r="219">
          <cell r="A219" t="str">
            <v>2000Chile</v>
          </cell>
          <cell r="B219">
            <v>2000</v>
          </cell>
          <cell r="C219">
            <v>228</v>
          </cell>
          <cell r="D219" t="str">
            <v>Chile</v>
          </cell>
          <cell r="E219" t="str">
            <v>Independently floating</v>
          </cell>
          <cell r="F219" t="str">
            <v>F</v>
          </cell>
          <cell r="G219" t="str">
            <v>Floating</v>
          </cell>
          <cell r="H219" t="str">
            <v>Floating</v>
          </cell>
        </row>
        <row r="220">
          <cell r="A220" t="str">
            <v>2000Colombia</v>
          </cell>
          <cell r="B220">
            <v>2000</v>
          </cell>
          <cell r="C220">
            <v>233</v>
          </cell>
          <cell r="D220" t="str">
            <v>Colombia</v>
          </cell>
          <cell r="E220" t="str">
            <v>Independently floating</v>
          </cell>
          <cell r="F220" t="str">
            <v>F</v>
          </cell>
          <cell r="G220" t="str">
            <v>Floating</v>
          </cell>
          <cell r="H220" t="str">
            <v>Floating</v>
          </cell>
        </row>
        <row r="221">
          <cell r="A221" t="str">
            <v>2000Comoros</v>
          </cell>
          <cell r="B221">
            <v>2000</v>
          </cell>
          <cell r="C221">
            <v>632</v>
          </cell>
          <cell r="D221" t="str">
            <v>Comoros</v>
          </cell>
          <cell r="E221" t="str">
            <v>Conventional pegged arrangement</v>
          </cell>
          <cell r="F221" t="str">
            <v>SP</v>
          </cell>
          <cell r="G221" t="str">
            <v>Soft Peg</v>
          </cell>
          <cell r="H221" t="str">
            <v>Pegged</v>
          </cell>
        </row>
        <row r="222">
          <cell r="A222" t="str">
            <v>2000Costa Rica</v>
          </cell>
          <cell r="B222">
            <v>2000</v>
          </cell>
          <cell r="C222">
            <v>238</v>
          </cell>
          <cell r="D222" t="str">
            <v>Costa Rica</v>
          </cell>
          <cell r="E222" t="str">
            <v>Crawling peg</v>
          </cell>
          <cell r="F222" t="str">
            <v>SP</v>
          </cell>
          <cell r="G222" t="str">
            <v>Soft Peg</v>
          </cell>
          <cell r="H222" t="str">
            <v>Pegged</v>
          </cell>
        </row>
        <row r="223">
          <cell r="A223" t="str">
            <v>2000Côte dʹIvoire</v>
          </cell>
          <cell r="B223">
            <v>2000</v>
          </cell>
          <cell r="C223">
            <v>662</v>
          </cell>
          <cell r="D223" t="str">
            <v>Côte dʹIvoire</v>
          </cell>
          <cell r="E223" t="str">
            <v>Exchange arrangement with no separate legal tender</v>
          </cell>
          <cell r="F223" t="str">
            <v>HP</v>
          </cell>
          <cell r="G223" t="str">
            <v>Hard Peg</v>
          </cell>
          <cell r="H223" t="str">
            <v>Pegged</v>
          </cell>
        </row>
        <row r="224">
          <cell r="A224" t="str">
            <v>2000Croatia</v>
          </cell>
          <cell r="B224">
            <v>2000</v>
          </cell>
          <cell r="C224">
            <v>960</v>
          </cell>
          <cell r="D224" t="str">
            <v>Croatia</v>
          </cell>
          <cell r="E224" t="str">
            <v>Managed floating with no pre­determined path for the exchange rate</v>
          </cell>
          <cell r="F224" t="str">
            <v>F</v>
          </cell>
          <cell r="G224" t="str">
            <v>Floating</v>
          </cell>
          <cell r="H224" t="str">
            <v>Floating</v>
          </cell>
        </row>
        <row r="225">
          <cell r="A225" t="str">
            <v>2000Cyprus</v>
          </cell>
          <cell r="B225">
            <v>2000</v>
          </cell>
          <cell r="C225">
            <v>423</v>
          </cell>
          <cell r="D225" t="str">
            <v>Cyprus</v>
          </cell>
          <cell r="E225" t="str">
            <v>Pegged exchange rate within horizontal bands</v>
          </cell>
          <cell r="F225" t="str">
            <v>SP</v>
          </cell>
          <cell r="G225" t="str">
            <v>Soft Peg</v>
          </cell>
          <cell r="H225" t="str">
            <v>Pegged</v>
          </cell>
        </row>
        <row r="226">
          <cell r="A226" t="str">
            <v>2000Czech Republic</v>
          </cell>
          <cell r="B226">
            <v>2000</v>
          </cell>
          <cell r="C226">
            <v>935</v>
          </cell>
          <cell r="D226" t="str">
            <v>Czech Republic</v>
          </cell>
          <cell r="E226" t="str">
            <v>Managed floating with no pre­determined path for the exchange rate</v>
          </cell>
          <cell r="F226" t="str">
            <v>F</v>
          </cell>
          <cell r="G226" t="str">
            <v>Floating</v>
          </cell>
          <cell r="H226" t="str">
            <v>Floating</v>
          </cell>
        </row>
        <row r="227">
          <cell r="A227" t="str">
            <v>2000Democratic Republic of the Congo</v>
          </cell>
          <cell r="B227">
            <v>2000</v>
          </cell>
          <cell r="C227">
            <v>636</v>
          </cell>
          <cell r="D227" t="str">
            <v>Democratic Republic of the Congo</v>
          </cell>
          <cell r="E227" t="str">
            <v>Independently floating</v>
          </cell>
          <cell r="F227" t="str">
            <v>F</v>
          </cell>
          <cell r="G227" t="str">
            <v>Floating</v>
          </cell>
          <cell r="H227" t="str">
            <v>Floating</v>
          </cell>
        </row>
        <row r="228">
          <cell r="A228" t="str">
            <v>2000Denmark</v>
          </cell>
          <cell r="B228">
            <v>2000</v>
          </cell>
          <cell r="C228">
            <v>128</v>
          </cell>
          <cell r="D228" t="str">
            <v>Denmark</v>
          </cell>
          <cell r="E228" t="str">
            <v>Pegged exchange rate within horizontal bands</v>
          </cell>
          <cell r="F228" t="str">
            <v>SP</v>
          </cell>
          <cell r="G228" t="str">
            <v>Soft Peg</v>
          </cell>
          <cell r="H228" t="str">
            <v>Pegged</v>
          </cell>
        </row>
        <row r="229">
          <cell r="A229" t="str">
            <v>2000Djibouti</v>
          </cell>
          <cell r="B229">
            <v>2000</v>
          </cell>
          <cell r="C229">
            <v>611</v>
          </cell>
          <cell r="D229" t="str">
            <v>Djibouti</v>
          </cell>
          <cell r="E229" t="str">
            <v>Currency board arrangement</v>
          </cell>
          <cell r="F229" t="str">
            <v>HP</v>
          </cell>
          <cell r="G229" t="str">
            <v>Hard Peg</v>
          </cell>
          <cell r="H229" t="str">
            <v>Pegged</v>
          </cell>
        </row>
        <row r="230">
          <cell r="A230" t="str">
            <v>2000Dominica</v>
          </cell>
          <cell r="B230">
            <v>2000</v>
          </cell>
          <cell r="C230">
            <v>321</v>
          </cell>
          <cell r="D230" t="str">
            <v>Dominica</v>
          </cell>
          <cell r="E230" t="str">
            <v>Exchange arrangement with no separate legal tender</v>
          </cell>
          <cell r="F230" t="str">
            <v>HP</v>
          </cell>
          <cell r="G230" t="str">
            <v>Hard Peg</v>
          </cell>
          <cell r="H230" t="str">
            <v>Pegged</v>
          </cell>
        </row>
        <row r="231">
          <cell r="A231" t="str">
            <v>2000Dominican Republic</v>
          </cell>
          <cell r="B231">
            <v>2000</v>
          </cell>
          <cell r="C231">
            <v>243</v>
          </cell>
          <cell r="D231" t="str">
            <v>Dominican Republic</v>
          </cell>
          <cell r="E231" t="str">
            <v>Managed floating with no pre­determined path for the exchange rate</v>
          </cell>
          <cell r="F231" t="str">
            <v>F</v>
          </cell>
          <cell r="G231" t="str">
            <v>Floating</v>
          </cell>
          <cell r="H231" t="str">
            <v>Floating</v>
          </cell>
        </row>
        <row r="232">
          <cell r="A232" t="str">
            <v>2000Ecuador</v>
          </cell>
          <cell r="B232">
            <v>2000</v>
          </cell>
          <cell r="C232">
            <v>248</v>
          </cell>
          <cell r="D232" t="str">
            <v>Ecuador</v>
          </cell>
          <cell r="E232" t="str">
            <v>Exchange arrangement with no separate legal tender</v>
          </cell>
          <cell r="F232" t="str">
            <v>HP</v>
          </cell>
          <cell r="G232" t="str">
            <v>Hard Peg</v>
          </cell>
          <cell r="H232" t="str">
            <v>Pegged</v>
          </cell>
        </row>
        <row r="233">
          <cell r="A233" t="str">
            <v>2000Egypt</v>
          </cell>
          <cell r="B233">
            <v>2000</v>
          </cell>
          <cell r="C233">
            <v>469</v>
          </cell>
          <cell r="D233" t="str">
            <v>Egypt</v>
          </cell>
          <cell r="E233" t="str">
            <v>Pegged exchange rate within horizontal bands</v>
          </cell>
          <cell r="F233" t="str">
            <v>SP</v>
          </cell>
          <cell r="G233" t="str">
            <v>Soft Peg</v>
          </cell>
          <cell r="H233" t="str">
            <v>Pegged</v>
          </cell>
        </row>
        <row r="234">
          <cell r="A234" t="str">
            <v>2000El Salvador</v>
          </cell>
          <cell r="B234">
            <v>2000</v>
          </cell>
          <cell r="C234">
            <v>253</v>
          </cell>
          <cell r="D234" t="str">
            <v>El Salvador</v>
          </cell>
          <cell r="E234" t="str">
            <v>Conventional pegged arrangement</v>
          </cell>
          <cell r="F234" t="str">
            <v>SP</v>
          </cell>
          <cell r="G234" t="str">
            <v>Soft Peg</v>
          </cell>
          <cell r="H234" t="str">
            <v>Pegged</v>
          </cell>
        </row>
        <row r="235">
          <cell r="A235" t="str">
            <v>2000Equatorial Guinea</v>
          </cell>
          <cell r="B235">
            <v>2000</v>
          </cell>
          <cell r="C235">
            <v>642</v>
          </cell>
          <cell r="D235" t="str">
            <v>Equatorial Guinea</v>
          </cell>
          <cell r="E235" t="str">
            <v>Exchange arrangement with no separate legal tender</v>
          </cell>
          <cell r="F235" t="str">
            <v>HP</v>
          </cell>
          <cell r="G235" t="str">
            <v>Hard Peg</v>
          </cell>
          <cell r="H235" t="str">
            <v>Pegged</v>
          </cell>
        </row>
        <row r="236">
          <cell r="A236" t="str">
            <v>2000Eritrea</v>
          </cell>
          <cell r="B236">
            <v>2000</v>
          </cell>
          <cell r="C236">
            <v>643</v>
          </cell>
          <cell r="D236" t="str">
            <v>Eritrea</v>
          </cell>
          <cell r="E236" t="str">
            <v>Conventional pegged arrangement</v>
          </cell>
          <cell r="F236" t="str">
            <v>SP</v>
          </cell>
          <cell r="G236" t="str">
            <v>Soft Peg</v>
          </cell>
          <cell r="H236" t="str">
            <v>Pegged</v>
          </cell>
        </row>
        <row r="237">
          <cell r="A237" t="str">
            <v>2000Estonia</v>
          </cell>
          <cell r="B237">
            <v>2000</v>
          </cell>
          <cell r="C237">
            <v>939</v>
          </cell>
          <cell r="D237" t="str">
            <v>Estonia</v>
          </cell>
          <cell r="E237" t="str">
            <v>Currency board arrangement</v>
          </cell>
          <cell r="F237" t="str">
            <v>HP</v>
          </cell>
          <cell r="G237" t="str">
            <v>Hard Peg</v>
          </cell>
          <cell r="H237" t="str">
            <v>Pegged</v>
          </cell>
        </row>
        <row r="238">
          <cell r="A238" t="str">
            <v>2000Ethiopia</v>
          </cell>
          <cell r="B238">
            <v>2000</v>
          </cell>
          <cell r="C238">
            <v>644</v>
          </cell>
          <cell r="D238" t="str">
            <v>Ethiopia</v>
          </cell>
          <cell r="E238" t="str">
            <v>Managed floating with no pre­determined path for the exchange rate</v>
          </cell>
          <cell r="F238" t="str">
            <v>F</v>
          </cell>
          <cell r="G238" t="str">
            <v>Floating</v>
          </cell>
          <cell r="H238" t="str">
            <v>Floating</v>
          </cell>
        </row>
        <row r="239">
          <cell r="A239" t="str">
            <v>2000Federated States of Micronesia</v>
          </cell>
          <cell r="B239">
            <v>2000</v>
          </cell>
          <cell r="C239">
            <v>868</v>
          </cell>
          <cell r="D239" t="str">
            <v>Federated States of Micronesia</v>
          </cell>
          <cell r="E239" t="str">
            <v>Exchange arrangement with no separate legal tender</v>
          </cell>
          <cell r="F239" t="str">
            <v>HP</v>
          </cell>
          <cell r="G239" t="str">
            <v>Hard Peg</v>
          </cell>
          <cell r="H239" t="str">
            <v>Pegged</v>
          </cell>
        </row>
        <row r="240">
          <cell r="A240" t="str">
            <v>2000Fiji</v>
          </cell>
          <cell r="B240">
            <v>2000</v>
          </cell>
          <cell r="C240">
            <v>819</v>
          </cell>
          <cell r="D240" t="str">
            <v>Fiji</v>
          </cell>
          <cell r="E240" t="str">
            <v>Conventional pegged arrangement</v>
          </cell>
          <cell r="F240" t="str">
            <v>SP</v>
          </cell>
          <cell r="G240" t="str">
            <v>Soft Peg</v>
          </cell>
          <cell r="H240" t="str">
            <v>Pegged</v>
          </cell>
        </row>
        <row r="241">
          <cell r="A241" t="str">
            <v>2000Finland</v>
          </cell>
          <cell r="B241">
            <v>2000</v>
          </cell>
          <cell r="C241">
            <v>172</v>
          </cell>
          <cell r="D241" t="str">
            <v>Finland</v>
          </cell>
          <cell r="E241" t="str">
            <v>Exchange arrangement with no separate legal tender</v>
          </cell>
          <cell r="F241" t="str">
            <v>HP</v>
          </cell>
          <cell r="G241" t="str">
            <v>Hard Peg</v>
          </cell>
          <cell r="H241" t="str">
            <v>Pegged</v>
          </cell>
        </row>
        <row r="242">
          <cell r="A242" t="str">
            <v>2000Former Yugoslav Republic of Macedonia</v>
          </cell>
          <cell r="B242">
            <v>2000</v>
          </cell>
          <cell r="C242">
            <v>962</v>
          </cell>
          <cell r="D242" t="str">
            <v>Former Yugoslav Republic of Macedonia</v>
          </cell>
          <cell r="E242" t="str">
            <v>Conventional pegged arrangement</v>
          </cell>
          <cell r="F242" t="str">
            <v>SP</v>
          </cell>
          <cell r="G242" t="str">
            <v>Soft Peg</v>
          </cell>
          <cell r="H242" t="str">
            <v>Pegged</v>
          </cell>
        </row>
        <row r="243">
          <cell r="A243" t="str">
            <v>2000France</v>
          </cell>
          <cell r="B243">
            <v>2000</v>
          </cell>
          <cell r="C243">
            <v>132</v>
          </cell>
          <cell r="D243" t="str">
            <v>France</v>
          </cell>
          <cell r="E243" t="str">
            <v>Exchange arrangement with no separate legal tender</v>
          </cell>
          <cell r="F243" t="str">
            <v>HP</v>
          </cell>
          <cell r="G243" t="str">
            <v>Hard Peg</v>
          </cell>
          <cell r="H243" t="str">
            <v>Pegged</v>
          </cell>
        </row>
        <row r="244">
          <cell r="A244" t="str">
            <v>2000Gabon</v>
          </cell>
          <cell r="B244">
            <v>2000</v>
          </cell>
          <cell r="C244">
            <v>646</v>
          </cell>
          <cell r="D244" t="str">
            <v>Gabon</v>
          </cell>
          <cell r="E244" t="str">
            <v>Exchange arrangement with no separate legal tender</v>
          </cell>
          <cell r="F244" t="str">
            <v>HP</v>
          </cell>
          <cell r="G244" t="str">
            <v>Hard Peg</v>
          </cell>
          <cell r="H244" t="str">
            <v>Pegged</v>
          </cell>
        </row>
        <row r="245">
          <cell r="A245" t="str">
            <v>2000Georgia</v>
          </cell>
          <cell r="B245">
            <v>2000</v>
          </cell>
          <cell r="C245">
            <v>915</v>
          </cell>
          <cell r="D245" t="str">
            <v>Georgia</v>
          </cell>
          <cell r="E245" t="str">
            <v>Independently floating</v>
          </cell>
          <cell r="F245" t="str">
            <v>F</v>
          </cell>
          <cell r="G245" t="str">
            <v>Floating</v>
          </cell>
          <cell r="H245" t="str">
            <v>Floating</v>
          </cell>
        </row>
        <row r="246">
          <cell r="A246" t="str">
            <v>2000Germany</v>
          </cell>
          <cell r="B246">
            <v>2000</v>
          </cell>
          <cell r="C246">
            <v>134</v>
          </cell>
          <cell r="D246" t="str">
            <v>Germany</v>
          </cell>
          <cell r="E246" t="str">
            <v>Exchange arrangement with no separate legal tender</v>
          </cell>
          <cell r="F246" t="str">
            <v>HP</v>
          </cell>
          <cell r="G246" t="str">
            <v>Hard Peg</v>
          </cell>
          <cell r="H246" t="str">
            <v>Pegged</v>
          </cell>
        </row>
        <row r="247">
          <cell r="A247" t="str">
            <v>2000Ghana</v>
          </cell>
          <cell r="B247">
            <v>2000</v>
          </cell>
          <cell r="C247">
            <v>652</v>
          </cell>
          <cell r="D247" t="str">
            <v>Ghana</v>
          </cell>
          <cell r="E247" t="str">
            <v>Independently floating</v>
          </cell>
          <cell r="F247" t="str">
            <v>F</v>
          </cell>
          <cell r="G247" t="str">
            <v>Floating</v>
          </cell>
          <cell r="H247" t="str">
            <v>Floating</v>
          </cell>
        </row>
        <row r="248">
          <cell r="A248" t="str">
            <v>2000Greece</v>
          </cell>
          <cell r="B248">
            <v>2000</v>
          </cell>
          <cell r="C248">
            <v>174</v>
          </cell>
          <cell r="D248" t="str">
            <v>Greece</v>
          </cell>
          <cell r="E248" t="str">
            <v>Exchange arrangement with no separate legal tender</v>
          </cell>
          <cell r="F248" t="str">
            <v>HP</v>
          </cell>
          <cell r="G248" t="str">
            <v>Hard Peg</v>
          </cell>
          <cell r="H248" t="str">
            <v>Pegged</v>
          </cell>
        </row>
        <row r="249">
          <cell r="A249" t="str">
            <v>2000Grenada</v>
          </cell>
          <cell r="B249">
            <v>2000</v>
          </cell>
          <cell r="C249">
            <v>328</v>
          </cell>
          <cell r="D249" t="str">
            <v>Grenada</v>
          </cell>
          <cell r="E249" t="str">
            <v>Exchange arrangement with no separate legal tender</v>
          </cell>
          <cell r="F249" t="str">
            <v>HP</v>
          </cell>
          <cell r="G249" t="str">
            <v>Hard Peg</v>
          </cell>
          <cell r="H249" t="str">
            <v>Pegged</v>
          </cell>
        </row>
        <row r="250">
          <cell r="A250" t="str">
            <v>2000Guatemala</v>
          </cell>
          <cell r="B250">
            <v>2000</v>
          </cell>
          <cell r="C250">
            <v>258</v>
          </cell>
          <cell r="D250" t="str">
            <v>Guatemala</v>
          </cell>
          <cell r="E250" t="str">
            <v>Managed floating with no pre­determined path for the exchange rate</v>
          </cell>
          <cell r="F250" t="str">
            <v>F</v>
          </cell>
          <cell r="G250" t="str">
            <v>Floating</v>
          </cell>
          <cell r="H250" t="str">
            <v>Floating</v>
          </cell>
        </row>
        <row r="251">
          <cell r="A251" t="str">
            <v>2000Guinea</v>
          </cell>
          <cell r="B251">
            <v>2000</v>
          </cell>
          <cell r="C251">
            <v>656</v>
          </cell>
          <cell r="D251" t="str">
            <v>Guinea</v>
          </cell>
          <cell r="E251" t="str">
            <v>Independently floating</v>
          </cell>
          <cell r="F251" t="str">
            <v>F</v>
          </cell>
          <cell r="G251" t="str">
            <v>Floating</v>
          </cell>
          <cell r="H251" t="str">
            <v>Floating</v>
          </cell>
        </row>
        <row r="252">
          <cell r="A252" t="str">
            <v>2000Guinea-Bissau</v>
          </cell>
          <cell r="B252">
            <v>2000</v>
          </cell>
          <cell r="C252">
            <v>654</v>
          </cell>
          <cell r="D252" t="str">
            <v>Guinea-Bissau</v>
          </cell>
          <cell r="E252" t="str">
            <v>Exchange arrangement with no separate legal tender</v>
          </cell>
          <cell r="F252" t="str">
            <v>HP</v>
          </cell>
          <cell r="G252" t="str">
            <v>Hard Peg</v>
          </cell>
          <cell r="H252" t="str">
            <v>Pegged</v>
          </cell>
        </row>
        <row r="253">
          <cell r="A253" t="str">
            <v>2000Guyana</v>
          </cell>
          <cell r="B253">
            <v>2000</v>
          </cell>
          <cell r="C253">
            <v>336</v>
          </cell>
          <cell r="D253" t="str">
            <v>Guyana</v>
          </cell>
          <cell r="E253" t="str">
            <v>Independently floating</v>
          </cell>
          <cell r="F253" t="str">
            <v>F</v>
          </cell>
          <cell r="G253" t="str">
            <v>Floating</v>
          </cell>
          <cell r="H253" t="str">
            <v>Floating</v>
          </cell>
        </row>
        <row r="254">
          <cell r="A254" t="str">
            <v>2000Haiti</v>
          </cell>
          <cell r="B254">
            <v>2000</v>
          </cell>
          <cell r="C254">
            <v>263</v>
          </cell>
          <cell r="D254" t="str">
            <v>Haiti</v>
          </cell>
          <cell r="E254" t="str">
            <v>Independently floating</v>
          </cell>
          <cell r="F254" t="str">
            <v>F</v>
          </cell>
          <cell r="G254" t="str">
            <v>Floating</v>
          </cell>
          <cell r="H254" t="str">
            <v>Floating</v>
          </cell>
        </row>
        <row r="255">
          <cell r="A255" t="str">
            <v>2000Honduras</v>
          </cell>
          <cell r="B255">
            <v>2000</v>
          </cell>
          <cell r="C255">
            <v>268</v>
          </cell>
          <cell r="D255" t="str">
            <v>Honduras</v>
          </cell>
          <cell r="E255" t="str">
            <v>Crawling band</v>
          </cell>
          <cell r="F255" t="str">
            <v>SP</v>
          </cell>
          <cell r="G255" t="str">
            <v>Soft Peg</v>
          </cell>
          <cell r="H255" t="str">
            <v>Pegged</v>
          </cell>
        </row>
        <row r="256">
          <cell r="A256" t="str">
            <v>2000Hungary</v>
          </cell>
          <cell r="B256">
            <v>2000</v>
          </cell>
          <cell r="C256">
            <v>944</v>
          </cell>
          <cell r="D256" t="str">
            <v>Hungary</v>
          </cell>
          <cell r="E256" t="str">
            <v>Pegged exchange rate within horizontal bands</v>
          </cell>
          <cell r="F256" t="str">
            <v>SP</v>
          </cell>
          <cell r="G256" t="str">
            <v>Soft Peg</v>
          </cell>
          <cell r="H256" t="str">
            <v>Pegged</v>
          </cell>
        </row>
        <row r="257">
          <cell r="A257" t="str">
            <v>2000Iceland</v>
          </cell>
          <cell r="B257">
            <v>2000</v>
          </cell>
          <cell r="C257">
            <v>176</v>
          </cell>
          <cell r="D257" t="str">
            <v>Iceland</v>
          </cell>
          <cell r="E257" t="str">
            <v>Independently floating</v>
          </cell>
          <cell r="F257" t="str">
            <v>F</v>
          </cell>
          <cell r="G257" t="str">
            <v>Floating</v>
          </cell>
          <cell r="H257" t="str">
            <v>Floating</v>
          </cell>
        </row>
        <row r="258">
          <cell r="A258" t="str">
            <v>2000India</v>
          </cell>
          <cell r="B258">
            <v>2000</v>
          </cell>
          <cell r="C258">
            <v>534</v>
          </cell>
          <cell r="D258" t="str">
            <v>India</v>
          </cell>
          <cell r="E258" t="str">
            <v>Managed floating with no pre­determined path for the exchange rate</v>
          </cell>
          <cell r="F258" t="str">
            <v>F</v>
          </cell>
          <cell r="G258" t="str">
            <v>Floating</v>
          </cell>
          <cell r="H258" t="str">
            <v>Floating</v>
          </cell>
        </row>
        <row r="259">
          <cell r="A259" t="str">
            <v>2000Indonesia</v>
          </cell>
          <cell r="B259">
            <v>2000</v>
          </cell>
          <cell r="C259">
            <v>536</v>
          </cell>
          <cell r="D259" t="str">
            <v>Indonesia</v>
          </cell>
          <cell r="E259" t="str">
            <v>Independently floating</v>
          </cell>
          <cell r="F259" t="str">
            <v>F</v>
          </cell>
          <cell r="G259" t="str">
            <v>Floating</v>
          </cell>
          <cell r="H259" t="str">
            <v>Floating</v>
          </cell>
        </row>
        <row r="260">
          <cell r="A260" t="str">
            <v>2000Iraq</v>
          </cell>
          <cell r="B260">
            <v>2000</v>
          </cell>
          <cell r="C260">
            <v>433</v>
          </cell>
          <cell r="D260" t="str">
            <v>Iraq</v>
          </cell>
          <cell r="E260" t="str">
            <v>Conventional pegged arrangement</v>
          </cell>
          <cell r="F260" t="str">
            <v>SP</v>
          </cell>
          <cell r="G260" t="str">
            <v>Soft Peg</v>
          </cell>
          <cell r="H260" t="str">
            <v>Pegged</v>
          </cell>
        </row>
        <row r="261">
          <cell r="A261" t="str">
            <v>2000Ireland</v>
          </cell>
          <cell r="B261">
            <v>2000</v>
          </cell>
          <cell r="C261">
            <v>178</v>
          </cell>
          <cell r="D261" t="str">
            <v>Ireland</v>
          </cell>
          <cell r="E261" t="str">
            <v>Exchange arrangement with no separate legal tender</v>
          </cell>
          <cell r="F261" t="str">
            <v>HP</v>
          </cell>
          <cell r="G261" t="str">
            <v>Hard Peg</v>
          </cell>
          <cell r="H261" t="str">
            <v>Pegged</v>
          </cell>
        </row>
        <row r="262">
          <cell r="A262" t="str">
            <v>2000Islamic Republic of Iran</v>
          </cell>
          <cell r="B262">
            <v>2000</v>
          </cell>
          <cell r="C262">
            <v>429</v>
          </cell>
          <cell r="D262" t="str">
            <v>Islamic Republic of Iran</v>
          </cell>
          <cell r="E262" t="str">
            <v>Conventional pegged arrangement</v>
          </cell>
          <cell r="F262" t="str">
            <v>SP</v>
          </cell>
          <cell r="G262" t="str">
            <v>Soft Peg</v>
          </cell>
          <cell r="H262" t="str">
            <v>Pegged</v>
          </cell>
        </row>
        <row r="263">
          <cell r="A263" t="str">
            <v>2000Islamic State of Afghanistan</v>
          </cell>
          <cell r="B263">
            <v>2000</v>
          </cell>
          <cell r="C263">
            <v>512</v>
          </cell>
          <cell r="D263" t="str">
            <v>Islamic State of Afghanistan</v>
          </cell>
          <cell r="E263" t="str">
            <v>Independently floating</v>
          </cell>
          <cell r="F263" t="str">
            <v>F</v>
          </cell>
          <cell r="G263" t="str">
            <v>Floating</v>
          </cell>
          <cell r="H263" t="str">
            <v>Floating</v>
          </cell>
        </row>
        <row r="264">
          <cell r="A264" t="str">
            <v>2000Israel</v>
          </cell>
          <cell r="B264">
            <v>2000</v>
          </cell>
          <cell r="C264">
            <v>436</v>
          </cell>
          <cell r="D264" t="str">
            <v>Israel</v>
          </cell>
          <cell r="E264" t="str">
            <v>Crawling band</v>
          </cell>
          <cell r="F264" t="str">
            <v>SP</v>
          </cell>
          <cell r="G264" t="str">
            <v>Soft Peg</v>
          </cell>
          <cell r="H264" t="str">
            <v>Pegged</v>
          </cell>
        </row>
        <row r="265">
          <cell r="A265" t="str">
            <v>2000Italy</v>
          </cell>
          <cell r="B265">
            <v>2000</v>
          </cell>
          <cell r="C265">
            <v>136</v>
          </cell>
          <cell r="D265" t="str">
            <v>Italy</v>
          </cell>
          <cell r="E265" t="str">
            <v>Exchange arrangement with no separate legal tender</v>
          </cell>
          <cell r="F265" t="str">
            <v>HP</v>
          </cell>
          <cell r="G265" t="str">
            <v>Hard Peg</v>
          </cell>
          <cell r="H265" t="str">
            <v>Pegged</v>
          </cell>
        </row>
        <row r="266">
          <cell r="A266" t="str">
            <v>2000Jamaica</v>
          </cell>
          <cell r="B266">
            <v>2000</v>
          </cell>
          <cell r="C266">
            <v>343</v>
          </cell>
          <cell r="D266" t="str">
            <v>Jamaica</v>
          </cell>
          <cell r="E266" t="str">
            <v>Managed floating with no pre­determined path for the exchange rate</v>
          </cell>
          <cell r="F266" t="str">
            <v>F</v>
          </cell>
          <cell r="G266" t="str">
            <v>Floating</v>
          </cell>
          <cell r="H266" t="str">
            <v>Floating</v>
          </cell>
        </row>
        <row r="267">
          <cell r="A267" t="str">
            <v>2000Japan</v>
          </cell>
          <cell r="B267">
            <v>2000</v>
          </cell>
          <cell r="C267">
            <v>158</v>
          </cell>
          <cell r="D267" t="str">
            <v>Japan</v>
          </cell>
          <cell r="E267" t="str">
            <v>Independently floating</v>
          </cell>
          <cell r="F267" t="str">
            <v>F</v>
          </cell>
          <cell r="G267" t="str">
            <v>Floating</v>
          </cell>
          <cell r="H267" t="str">
            <v>Floating</v>
          </cell>
        </row>
        <row r="268">
          <cell r="A268" t="str">
            <v>2000Jordan</v>
          </cell>
          <cell r="B268">
            <v>2000</v>
          </cell>
          <cell r="C268">
            <v>439</v>
          </cell>
          <cell r="D268" t="str">
            <v>Jordan</v>
          </cell>
          <cell r="E268" t="str">
            <v>Conventional pegged arrangement</v>
          </cell>
          <cell r="F268" t="str">
            <v>SP</v>
          </cell>
          <cell r="G268" t="str">
            <v>Soft Peg</v>
          </cell>
          <cell r="H268" t="str">
            <v>Pegged</v>
          </cell>
        </row>
        <row r="269">
          <cell r="A269" t="str">
            <v>2000Kazakhstan</v>
          </cell>
          <cell r="B269">
            <v>2000</v>
          </cell>
          <cell r="C269">
            <v>916</v>
          </cell>
          <cell r="D269" t="str">
            <v>Kazakhstan</v>
          </cell>
          <cell r="E269" t="str">
            <v>Managed floating with no pre­determined path for the exchange rate</v>
          </cell>
          <cell r="F269" t="str">
            <v>F</v>
          </cell>
          <cell r="G269" t="str">
            <v>Floating</v>
          </cell>
          <cell r="H269" t="str">
            <v>Floating</v>
          </cell>
        </row>
        <row r="270">
          <cell r="A270" t="str">
            <v>2000Kenya</v>
          </cell>
          <cell r="B270">
            <v>2000</v>
          </cell>
          <cell r="C270">
            <v>664</v>
          </cell>
          <cell r="D270" t="str">
            <v>Kenya</v>
          </cell>
          <cell r="E270" t="str">
            <v>Managed floating with no pre­determined path for the exchange rate</v>
          </cell>
          <cell r="F270" t="str">
            <v>F</v>
          </cell>
          <cell r="G270" t="str">
            <v>Floating</v>
          </cell>
          <cell r="H270" t="str">
            <v>Floating</v>
          </cell>
        </row>
        <row r="271">
          <cell r="A271" t="str">
            <v>2000Kiribati</v>
          </cell>
          <cell r="B271">
            <v>2000</v>
          </cell>
          <cell r="C271">
            <v>826</v>
          </cell>
          <cell r="D271" t="str">
            <v>Kiribati</v>
          </cell>
          <cell r="E271" t="str">
            <v>Exchange arrangement with no separate legal tender</v>
          </cell>
          <cell r="F271" t="str">
            <v>HP</v>
          </cell>
          <cell r="G271" t="str">
            <v>Hard Peg</v>
          </cell>
          <cell r="H271" t="str">
            <v>Pegged</v>
          </cell>
        </row>
        <row r="272">
          <cell r="A272" t="str">
            <v>2000Kuwait</v>
          </cell>
          <cell r="B272">
            <v>2000</v>
          </cell>
          <cell r="C272">
            <v>443</v>
          </cell>
          <cell r="D272" t="str">
            <v>Kuwait</v>
          </cell>
          <cell r="E272" t="str">
            <v>Conventional pegged arrangement</v>
          </cell>
          <cell r="F272" t="str">
            <v>SP</v>
          </cell>
          <cell r="G272" t="str">
            <v>Soft Peg</v>
          </cell>
          <cell r="H272" t="str">
            <v>Pegged</v>
          </cell>
        </row>
        <row r="273">
          <cell r="A273" t="str">
            <v>2000Kyrgyz Republic</v>
          </cell>
          <cell r="B273">
            <v>2000</v>
          </cell>
          <cell r="C273">
            <v>917</v>
          </cell>
          <cell r="D273" t="str">
            <v>Kyrgyz Republic</v>
          </cell>
          <cell r="E273" t="str">
            <v>Managed floating with no pre­determined path for the exchange rate</v>
          </cell>
          <cell r="F273" t="str">
            <v>F</v>
          </cell>
          <cell r="G273" t="str">
            <v>Floating</v>
          </cell>
          <cell r="H273" t="str">
            <v>Floating</v>
          </cell>
        </row>
        <row r="274">
          <cell r="A274" t="str">
            <v>2000Lao Peopleʹs Democratic Republic</v>
          </cell>
          <cell r="B274">
            <v>2000</v>
          </cell>
          <cell r="C274">
            <v>544</v>
          </cell>
          <cell r="D274" t="str">
            <v>Lao Peopleʹs Democratic Republic</v>
          </cell>
          <cell r="E274" t="str">
            <v>Managed floating with no pre­determined path for the exchange rate</v>
          </cell>
          <cell r="F274" t="str">
            <v>F</v>
          </cell>
          <cell r="G274" t="str">
            <v>Floating</v>
          </cell>
          <cell r="H274" t="str">
            <v>Floating</v>
          </cell>
        </row>
        <row r="275">
          <cell r="A275" t="str">
            <v>2000Latvia</v>
          </cell>
          <cell r="B275">
            <v>2000</v>
          </cell>
          <cell r="C275">
            <v>941</v>
          </cell>
          <cell r="D275" t="str">
            <v>Latvia</v>
          </cell>
          <cell r="E275" t="str">
            <v>Conventional pegged arrangement</v>
          </cell>
          <cell r="F275" t="str">
            <v>SP</v>
          </cell>
          <cell r="G275" t="str">
            <v>Soft Peg</v>
          </cell>
          <cell r="H275" t="str">
            <v>Pegged</v>
          </cell>
        </row>
        <row r="276">
          <cell r="A276" t="str">
            <v>2000Lebanon</v>
          </cell>
          <cell r="B276">
            <v>2000</v>
          </cell>
          <cell r="C276">
            <v>446</v>
          </cell>
          <cell r="D276" t="str">
            <v>Lebanon</v>
          </cell>
          <cell r="E276" t="str">
            <v>Conventional pegged arrangement</v>
          </cell>
          <cell r="F276" t="str">
            <v>SP</v>
          </cell>
          <cell r="G276" t="str">
            <v>Soft Peg</v>
          </cell>
          <cell r="H276" t="str">
            <v>Pegged</v>
          </cell>
        </row>
        <row r="277">
          <cell r="A277" t="str">
            <v>2000Lesotho</v>
          </cell>
          <cell r="B277">
            <v>2000</v>
          </cell>
          <cell r="C277">
            <v>666</v>
          </cell>
          <cell r="D277" t="str">
            <v>Lesotho</v>
          </cell>
          <cell r="E277" t="str">
            <v>Conventional pegged arrangement</v>
          </cell>
          <cell r="F277" t="str">
            <v>SP</v>
          </cell>
          <cell r="G277" t="str">
            <v>Soft Peg</v>
          </cell>
          <cell r="H277" t="str">
            <v>Pegged</v>
          </cell>
        </row>
        <row r="278">
          <cell r="A278" t="str">
            <v>2000Liberia</v>
          </cell>
          <cell r="B278">
            <v>2000</v>
          </cell>
          <cell r="C278">
            <v>668</v>
          </cell>
          <cell r="D278" t="str">
            <v>Liberia</v>
          </cell>
          <cell r="E278" t="str">
            <v>Independently floating</v>
          </cell>
          <cell r="F278" t="str">
            <v>F</v>
          </cell>
          <cell r="G278" t="str">
            <v>Floating</v>
          </cell>
          <cell r="H278" t="str">
            <v>Floating</v>
          </cell>
        </row>
        <row r="279">
          <cell r="A279" t="str">
            <v>2000Lithuania</v>
          </cell>
          <cell r="B279">
            <v>2000</v>
          </cell>
          <cell r="C279">
            <v>946</v>
          </cell>
          <cell r="D279" t="str">
            <v>Lithuania</v>
          </cell>
          <cell r="E279" t="str">
            <v>Currency board arrangement</v>
          </cell>
          <cell r="F279" t="str">
            <v>HP</v>
          </cell>
          <cell r="G279" t="str">
            <v>Hard Peg</v>
          </cell>
          <cell r="H279" t="str">
            <v>Pegged</v>
          </cell>
        </row>
        <row r="280">
          <cell r="A280" t="str">
            <v>2000Luxembourg</v>
          </cell>
          <cell r="B280">
            <v>2000</v>
          </cell>
          <cell r="C280">
            <v>137</v>
          </cell>
          <cell r="D280" t="str">
            <v>Luxembourg</v>
          </cell>
          <cell r="E280" t="str">
            <v>Exchange arrangement with no separate legal tender</v>
          </cell>
          <cell r="F280" t="str">
            <v>HP</v>
          </cell>
          <cell r="G280" t="str">
            <v>Hard Peg</v>
          </cell>
          <cell r="H280" t="str">
            <v>Pegged</v>
          </cell>
        </row>
        <row r="281">
          <cell r="A281" t="str">
            <v>2000Madagascar</v>
          </cell>
          <cell r="B281">
            <v>2000</v>
          </cell>
          <cell r="C281">
            <v>674</v>
          </cell>
          <cell r="D281" t="str">
            <v>Madagascar</v>
          </cell>
          <cell r="E281" t="str">
            <v>Independently floating</v>
          </cell>
          <cell r="F281" t="str">
            <v>F</v>
          </cell>
          <cell r="G281" t="str">
            <v>Floating</v>
          </cell>
          <cell r="H281" t="str">
            <v>Floating</v>
          </cell>
        </row>
        <row r="282">
          <cell r="A282" t="str">
            <v>2000Malawi</v>
          </cell>
          <cell r="B282">
            <v>2000</v>
          </cell>
          <cell r="C282">
            <v>676</v>
          </cell>
          <cell r="D282" t="str">
            <v>Malawi</v>
          </cell>
          <cell r="E282" t="str">
            <v>Independently floating</v>
          </cell>
          <cell r="F282" t="str">
            <v>F</v>
          </cell>
          <cell r="G282" t="str">
            <v>Floating</v>
          </cell>
          <cell r="H282" t="str">
            <v>Floating</v>
          </cell>
        </row>
        <row r="283">
          <cell r="A283" t="str">
            <v>2000Malaysia</v>
          </cell>
          <cell r="B283">
            <v>2000</v>
          </cell>
          <cell r="C283">
            <v>548</v>
          </cell>
          <cell r="D283" t="str">
            <v>Malaysia</v>
          </cell>
          <cell r="E283" t="str">
            <v>Conventional pegged arrangement</v>
          </cell>
          <cell r="F283" t="str">
            <v>SP</v>
          </cell>
          <cell r="G283" t="str">
            <v>Soft Peg</v>
          </cell>
          <cell r="H283" t="str">
            <v>Pegged</v>
          </cell>
        </row>
        <row r="284">
          <cell r="A284" t="str">
            <v>2000Maldives</v>
          </cell>
          <cell r="B284">
            <v>2000</v>
          </cell>
          <cell r="C284">
            <v>556</v>
          </cell>
          <cell r="D284" t="str">
            <v>Maldives</v>
          </cell>
          <cell r="E284" t="str">
            <v>Conventional pegged arrangement</v>
          </cell>
          <cell r="F284" t="str">
            <v>SP</v>
          </cell>
          <cell r="G284" t="str">
            <v>Soft Peg</v>
          </cell>
          <cell r="H284" t="str">
            <v>Pegged</v>
          </cell>
        </row>
        <row r="285">
          <cell r="A285" t="str">
            <v>2000Mali</v>
          </cell>
          <cell r="B285">
            <v>2000</v>
          </cell>
          <cell r="C285">
            <v>678</v>
          </cell>
          <cell r="D285" t="str">
            <v>Mali</v>
          </cell>
          <cell r="E285" t="str">
            <v>Exchange arrangement with no separate legal tender</v>
          </cell>
          <cell r="F285" t="str">
            <v>HP</v>
          </cell>
          <cell r="G285" t="str">
            <v>Hard Peg</v>
          </cell>
          <cell r="H285" t="str">
            <v>Pegged</v>
          </cell>
        </row>
        <row r="286">
          <cell r="A286" t="str">
            <v>2000Malta</v>
          </cell>
          <cell r="B286">
            <v>2000</v>
          </cell>
          <cell r="C286">
            <v>181</v>
          </cell>
          <cell r="D286" t="str">
            <v>Malta</v>
          </cell>
          <cell r="E286" t="str">
            <v>Conventional pegged arrangement</v>
          </cell>
          <cell r="F286" t="str">
            <v>SP</v>
          </cell>
          <cell r="G286" t="str">
            <v>Soft Peg</v>
          </cell>
          <cell r="H286" t="str">
            <v>Pegged</v>
          </cell>
        </row>
        <row r="287">
          <cell r="A287" t="str">
            <v>2000Marshall Islands</v>
          </cell>
          <cell r="B287">
            <v>2000</v>
          </cell>
          <cell r="C287">
            <v>867</v>
          </cell>
          <cell r="D287" t="str">
            <v>Marshall Islands</v>
          </cell>
          <cell r="E287" t="str">
            <v>Exchange arrangement with no separate legal tender</v>
          </cell>
          <cell r="F287" t="str">
            <v>HP</v>
          </cell>
          <cell r="G287" t="str">
            <v>Hard Peg</v>
          </cell>
          <cell r="H287" t="str">
            <v>Pegged</v>
          </cell>
        </row>
        <row r="288">
          <cell r="A288" t="str">
            <v>2000Mauritania</v>
          </cell>
          <cell r="B288">
            <v>2000</v>
          </cell>
          <cell r="C288">
            <v>682</v>
          </cell>
          <cell r="D288" t="str">
            <v>Mauritania</v>
          </cell>
          <cell r="E288" t="str">
            <v>Managed floating with no pre­determined path for the exchange rate</v>
          </cell>
          <cell r="F288" t="str">
            <v>F</v>
          </cell>
          <cell r="G288" t="str">
            <v>Floating</v>
          </cell>
          <cell r="H288" t="str">
            <v>Floating</v>
          </cell>
        </row>
        <row r="289">
          <cell r="A289" t="str">
            <v>2000Mauritius</v>
          </cell>
          <cell r="B289">
            <v>2000</v>
          </cell>
          <cell r="C289">
            <v>684</v>
          </cell>
          <cell r="D289" t="str">
            <v>Mauritius</v>
          </cell>
          <cell r="E289" t="str">
            <v>Independently floating</v>
          </cell>
          <cell r="F289" t="str">
            <v>F</v>
          </cell>
          <cell r="G289" t="str">
            <v>Floating</v>
          </cell>
          <cell r="H289" t="str">
            <v>Floating</v>
          </cell>
        </row>
        <row r="290">
          <cell r="A290" t="str">
            <v>2000Mexico</v>
          </cell>
          <cell r="B290">
            <v>2000</v>
          </cell>
          <cell r="C290">
            <v>273</v>
          </cell>
          <cell r="D290" t="str">
            <v>Mexico</v>
          </cell>
          <cell r="E290" t="str">
            <v>Independently floating</v>
          </cell>
          <cell r="F290" t="str">
            <v>F</v>
          </cell>
          <cell r="G290" t="str">
            <v>Floating</v>
          </cell>
          <cell r="H290" t="str">
            <v>Floating</v>
          </cell>
        </row>
        <row r="291">
          <cell r="A291" t="str">
            <v>2000Moldova</v>
          </cell>
          <cell r="B291">
            <v>2000</v>
          </cell>
          <cell r="C291">
            <v>921</v>
          </cell>
          <cell r="D291" t="str">
            <v>Moldova</v>
          </cell>
          <cell r="E291" t="str">
            <v>Independently floating</v>
          </cell>
          <cell r="F291" t="str">
            <v>F</v>
          </cell>
          <cell r="G291" t="str">
            <v>Floating</v>
          </cell>
          <cell r="H291" t="str">
            <v>Floating</v>
          </cell>
        </row>
        <row r="292">
          <cell r="A292" t="str">
            <v>2000Mongolia</v>
          </cell>
          <cell r="B292">
            <v>2000</v>
          </cell>
          <cell r="C292">
            <v>948</v>
          </cell>
          <cell r="D292" t="str">
            <v>Mongolia</v>
          </cell>
          <cell r="E292" t="str">
            <v>Independently floating</v>
          </cell>
          <cell r="F292" t="str">
            <v>F</v>
          </cell>
          <cell r="G292" t="str">
            <v>Floating</v>
          </cell>
          <cell r="H292" t="str">
            <v>Floating</v>
          </cell>
        </row>
        <row r="293">
          <cell r="A293" t="str">
            <v>2000Morocco</v>
          </cell>
          <cell r="B293">
            <v>2000</v>
          </cell>
          <cell r="C293">
            <v>686</v>
          </cell>
          <cell r="D293" t="str">
            <v>Morocco</v>
          </cell>
          <cell r="E293" t="str">
            <v>Conventional pegged arrangement</v>
          </cell>
          <cell r="F293" t="str">
            <v>SP</v>
          </cell>
          <cell r="G293" t="str">
            <v>Soft Peg</v>
          </cell>
          <cell r="H293" t="str">
            <v>Pegged</v>
          </cell>
        </row>
        <row r="294">
          <cell r="A294" t="str">
            <v>2000Mozambique</v>
          </cell>
          <cell r="B294">
            <v>2000</v>
          </cell>
          <cell r="C294">
            <v>688</v>
          </cell>
          <cell r="D294" t="str">
            <v>Mozambique</v>
          </cell>
          <cell r="E294" t="str">
            <v>Independently floating</v>
          </cell>
          <cell r="F294" t="str">
            <v>F</v>
          </cell>
          <cell r="G294" t="str">
            <v>Floating</v>
          </cell>
          <cell r="H294" t="str">
            <v>Floating</v>
          </cell>
        </row>
        <row r="295">
          <cell r="A295" t="str">
            <v>2000Myanmar</v>
          </cell>
          <cell r="B295">
            <v>2000</v>
          </cell>
          <cell r="C295">
            <v>518</v>
          </cell>
          <cell r="D295" t="str">
            <v>Myanmar</v>
          </cell>
          <cell r="E295" t="str">
            <v>Conventional pegged arrangement</v>
          </cell>
          <cell r="F295" t="str">
            <v>SP</v>
          </cell>
          <cell r="G295" t="str">
            <v>Soft Peg</v>
          </cell>
          <cell r="H295" t="str">
            <v>Pegged</v>
          </cell>
        </row>
        <row r="296">
          <cell r="A296" t="str">
            <v>2000Namibia</v>
          </cell>
          <cell r="B296">
            <v>2000</v>
          </cell>
          <cell r="C296">
            <v>728</v>
          </cell>
          <cell r="D296" t="str">
            <v>Namibia</v>
          </cell>
          <cell r="E296" t="str">
            <v>Conventional pegged arrangement</v>
          </cell>
          <cell r="F296" t="str">
            <v>SP</v>
          </cell>
          <cell r="G296" t="str">
            <v>Soft Peg</v>
          </cell>
          <cell r="H296" t="str">
            <v>Pegged</v>
          </cell>
        </row>
        <row r="297">
          <cell r="A297" t="str">
            <v>2000Nepal</v>
          </cell>
          <cell r="B297">
            <v>2000</v>
          </cell>
          <cell r="C297">
            <v>558</v>
          </cell>
          <cell r="D297" t="str">
            <v>Nepal</v>
          </cell>
          <cell r="E297" t="str">
            <v>Conventional pegged arrangement</v>
          </cell>
          <cell r="F297" t="str">
            <v>SP</v>
          </cell>
          <cell r="G297" t="str">
            <v>Soft Peg</v>
          </cell>
          <cell r="H297" t="str">
            <v>Pegged</v>
          </cell>
        </row>
        <row r="298">
          <cell r="A298" t="str">
            <v>2000Netherlands</v>
          </cell>
          <cell r="B298">
            <v>2000</v>
          </cell>
          <cell r="C298">
            <v>138</v>
          </cell>
          <cell r="D298" t="str">
            <v>Netherlands</v>
          </cell>
          <cell r="E298" t="str">
            <v>Exchange arrangement with no separate legal tender</v>
          </cell>
          <cell r="F298" t="str">
            <v>HP</v>
          </cell>
          <cell r="G298" t="str">
            <v>Hard Peg</v>
          </cell>
          <cell r="H298" t="str">
            <v>Pegged</v>
          </cell>
        </row>
        <row r="299">
          <cell r="A299" t="str">
            <v>2000Netherlands Antilles</v>
          </cell>
          <cell r="B299">
            <v>2000</v>
          </cell>
          <cell r="C299">
            <v>354</v>
          </cell>
          <cell r="D299" t="str">
            <v>Netherlands Antilles</v>
          </cell>
          <cell r="E299" t="str">
            <v>Conventional pegged arrangement</v>
          </cell>
          <cell r="F299" t="str">
            <v>SP</v>
          </cell>
          <cell r="G299" t="str">
            <v>Soft Peg</v>
          </cell>
          <cell r="H299" t="str">
            <v>Pegged</v>
          </cell>
        </row>
        <row r="300">
          <cell r="A300" t="str">
            <v>2000New Zealand</v>
          </cell>
          <cell r="B300">
            <v>2000</v>
          </cell>
          <cell r="C300">
            <v>196</v>
          </cell>
          <cell r="D300" t="str">
            <v>New Zealand</v>
          </cell>
          <cell r="E300" t="str">
            <v>Independently floating</v>
          </cell>
          <cell r="F300" t="str">
            <v>F</v>
          </cell>
          <cell r="G300" t="str">
            <v>Floating</v>
          </cell>
          <cell r="H300" t="str">
            <v>Floating</v>
          </cell>
        </row>
        <row r="301">
          <cell r="A301" t="str">
            <v>2000Nicaragua</v>
          </cell>
          <cell r="B301">
            <v>2000</v>
          </cell>
          <cell r="C301">
            <v>278</v>
          </cell>
          <cell r="D301" t="str">
            <v>Nicaragua</v>
          </cell>
          <cell r="E301" t="str">
            <v>Crawling peg</v>
          </cell>
          <cell r="F301" t="str">
            <v>SP</v>
          </cell>
          <cell r="G301" t="str">
            <v>Soft Peg</v>
          </cell>
          <cell r="H301" t="str">
            <v>Pegged</v>
          </cell>
        </row>
        <row r="302">
          <cell r="A302" t="str">
            <v>2000Niger</v>
          </cell>
          <cell r="B302">
            <v>2000</v>
          </cell>
          <cell r="C302">
            <v>692</v>
          </cell>
          <cell r="D302" t="str">
            <v>Niger</v>
          </cell>
          <cell r="E302" t="str">
            <v>Exchange arrangement with no separate legal tender</v>
          </cell>
          <cell r="F302" t="str">
            <v>HP</v>
          </cell>
          <cell r="G302" t="str">
            <v>Hard Peg</v>
          </cell>
          <cell r="H302" t="str">
            <v>Pegged</v>
          </cell>
        </row>
        <row r="303">
          <cell r="A303" t="str">
            <v>2000Nigeria</v>
          </cell>
          <cell r="B303">
            <v>2000</v>
          </cell>
          <cell r="C303">
            <v>694</v>
          </cell>
          <cell r="D303" t="str">
            <v>Nigeria</v>
          </cell>
          <cell r="E303" t="str">
            <v>Managed floating with no pre­determined path for the exchange rate</v>
          </cell>
          <cell r="F303" t="str">
            <v>F</v>
          </cell>
          <cell r="G303" t="str">
            <v>Floating</v>
          </cell>
          <cell r="H303" t="str">
            <v>Floating</v>
          </cell>
        </row>
        <row r="304">
          <cell r="A304" t="str">
            <v>2000Norway</v>
          </cell>
          <cell r="B304">
            <v>2000</v>
          </cell>
          <cell r="C304">
            <v>142</v>
          </cell>
          <cell r="D304" t="str">
            <v>Norway</v>
          </cell>
          <cell r="E304" t="str">
            <v>Managed floating with no pre­determined path for the exchange rate</v>
          </cell>
          <cell r="F304" t="str">
            <v>F</v>
          </cell>
          <cell r="G304" t="str">
            <v>Floating</v>
          </cell>
          <cell r="H304" t="str">
            <v>Floating</v>
          </cell>
        </row>
        <row r="305">
          <cell r="A305" t="str">
            <v>2000Oman</v>
          </cell>
          <cell r="B305">
            <v>2000</v>
          </cell>
          <cell r="C305">
            <v>449</v>
          </cell>
          <cell r="D305" t="str">
            <v>Oman</v>
          </cell>
          <cell r="E305" t="str">
            <v>Conventional pegged arrangement</v>
          </cell>
          <cell r="F305" t="str">
            <v>SP</v>
          </cell>
          <cell r="G305" t="str">
            <v>Soft Peg</v>
          </cell>
          <cell r="H305" t="str">
            <v>Pegged</v>
          </cell>
        </row>
        <row r="306">
          <cell r="A306" t="str">
            <v>2000Pakistan</v>
          </cell>
          <cell r="B306">
            <v>2000</v>
          </cell>
          <cell r="C306">
            <v>564</v>
          </cell>
          <cell r="D306" t="str">
            <v>Pakistan</v>
          </cell>
          <cell r="E306" t="str">
            <v>Managed floating with no pre­determined path for the exchange rate</v>
          </cell>
          <cell r="F306" t="str">
            <v>F</v>
          </cell>
          <cell r="G306" t="str">
            <v>Floating</v>
          </cell>
          <cell r="H306" t="str">
            <v>Floating</v>
          </cell>
        </row>
        <row r="307">
          <cell r="A307" t="str">
            <v>2000Palau</v>
          </cell>
          <cell r="B307">
            <v>2000</v>
          </cell>
          <cell r="C307">
            <v>565</v>
          </cell>
          <cell r="D307" t="str">
            <v>Palau</v>
          </cell>
          <cell r="E307" t="str">
            <v>Exchange arrangement with no separate legal tender</v>
          </cell>
          <cell r="F307" t="str">
            <v>HP</v>
          </cell>
          <cell r="G307" t="str">
            <v>Hard Peg</v>
          </cell>
          <cell r="H307" t="str">
            <v>Pegged</v>
          </cell>
        </row>
        <row r="308">
          <cell r="A308" t="str">
            <v>2000Panama</v>
          </cell>
          <cell r="B308">
            <v>2000</v>
          </cell>
          <cell r="C308">
            <v>283</v>
          </cell>
          <cell r="D308" t="str">
            <v>Panama</v>
          </cell>
          <cell r="E308" t="str">
            <v>Exchange arrangement with no separate legal tender</v>
          </cell>
          <cell r="F308" t="str">
            <v>HP</v>
          </cell>
          <cell r="G308" t="str">
            <v>Hard Peg</v>
          </cell>
          <cell r="H308" t="str">
            <v>Pegged</v>
          </cell>
        </row>
        <row r="309">
          <cell r="A309" t="str">
            <v>2000Papua New-Guinea</v>
          </cell>
          <cell r="B309">
            <v>2000</v>
          </cell>
          <cell r="C309">
            <v>853</v>
          </cell>
          <cell r="D309" t="str">
            <v>Papua New-Guinea</v>
          </cell>
          <cell r="E309" t="str">
            <v>Independently floating</v>
          </cell>
          <cell r="F309" t="str">
            <v>F</v>
          </cell>
          <cell r="G309" t="str">
            <v>Floating</v>
          </cell>
          <cell r="H309" t="str">
            <v>Floating</v>
          </cell>
        </row>
        <row r="310">
          <cell r="A310" t="str">
            <v>2000Paraguay</v>
          </cell>
          <cell r="B310">
            <v>2000</v>
          </cell>
          <cell r="C310">
            <v>288</v>
          </cell>
          <cell r="D310" t="str">
            <v>Paraguay</v>
          </cell>
          <cell r="E310" t="str">
            <v>Managed floating with no pre­determined path for the exchange rate</v>
          </cell>
          <cell r="F310" t="str">
            <v>F</v>
          </cell>
          <cell r="G310" t="str">
            <v>Floating</v>
          </cell>
          <cell r="H310" t="str">
            <v>Floating</v>
          </cell>
        </row>
        <row r="311">
          <cell r="A311" t="str">
            <v>2000Peopleʹs Republic of China</v>
          </cell>
          <cell r="B311">
            <v>2000</v>
          </cell>
          <cell r="C311">
            <v>924</v>
          </cell>
          <cell r="D311" t="str">
            <v>Peopleʹs Republic of China</v>
          </cell>
          <cell r="E311" t="str">
            <v>Conventional pegged arrangement</v>
          </cell>
          <cell r="F311" t="str">
            <v>SP</v>
          </cell>
          <cell r="G311" t="str">
            <v>Soft Peg</v>
          </cell>
          <cell r="H311" t="str">
            <v>Pegged</v>
          </cell>
        </row>
        <row r="312">
          <cell r="A312" t="str">
            <v>2000Peopleʹs Republic of China—Hong Kong SAR</v>
          </cell>
          <cell r="B312">
            <v>2000</v>
          </cell>
          <cell r="C312">
            <v>532</v>
          </cell>
          <cell r="D312" t="str">
            <v>Peopleʹs Republic of China—Hong Kong SAR</v>
          </cell>
          <cell r="E312" t="str">
            <v>Currency board arrangement</v>
          </cell>
          <cell r="F312" t="str">
            <v>HP</v>
          </cell>
          <cell r="G312" t="str">
            <v>Hard Peg</v>
          </cell>
          <cell r="H312" t="str">
            <v>Pegged</v>
          </cell>
        </row>
        <row r="313">
          <cell r="A313" t="str">
            <v>2000Peru</v>
          </cell>
          <cell r="B313">
            <v>2000</v>
          </cell>
          <cell r="C313">
            <v>293</v>
          </cell>
          <cell r="D313" t="str">
            <v>Peru</v>
          </cell>
          <cell r="E313" t="str">
            <v>Independently floating</v>
          </cell>
          <cell r="F313" t="str">
            <v>F</v>
          </cell>
          <cell r="G313" t="str">
            <v>Floating</v>
          </cell>
          <cell r="H313" t="str">
            <v>Floating</v>
          </cell>
        </row>
        <row r="314">
          <cell r="A314" t="str">
            <v>2000Philippines</v>
          </cell>
          <cell r="B314">
            <v>2000</v>
          </cell>
          <cell r="C314">
            <v>566</v>
          </cell>
          <cell r="D314" t="str">
            <v>Philippines</v>
          </cell>
          <cell r="E314" t="str">
            <v>Independently floating</v>
          </cell>
          <cell r="F314" t="str">
            <v>F</v>
          </cell>
          <cell r="G314" t="str">
            <v>Floating</v>
          </cell>
          <cell r="H314" t="str">
            <v>Floating</v>
          </cell>
        </row>
        <row r="315">
          <cell r="A315" t="str">
            <v>2000Poland</v>
          </cell>
          <cell r="B315">
            <v>2000</v>
          </cell>
          <cell r="C315">
            <v>964</v>
          </cell>
          <cell r="D315" t="str">
            <v>Poland</v>
          </cell>
          <cell r="E315" t="str">
            <v>Independently floating</v>
          </cell>
          <cell r="F315" t="str">
            <v>F</v>
          </cell>
          <cell r="G315" t="str">
            <v>Floating</v>
          </cell>
          <cell r="H315" t="str">
            <v>Floating</v>
          </cell>
        </row>
        <row r="316">
          <cell r="A316" t="str">
            <v>2000Portugal</v>
          </cell>
          <cell r="B316">
            <v>2000</v>
          </cell>
          <cell r="C316">
            <v>182</v>
          </cell>
          <cell r="D316" t="str">
            <v>Portugal</v>
          </cell>
          <cell r="E316" t="str">
            <v>Exchange arrangement with no separate legal tender</v>
          </cell>
          <cell r="F316" t="str">
            <v>HP</v>
          </cell>
          <cell r="G316" t="str">
            <v>Hard Peg</v>
          </cell>
          <cell r="H316" t="str">
            <v>Pegged</v>
          </cell>
        </row>
        <row r="317">
          <cell r="A317" t="str">
            <v>2000Qatar</v>
          </cell>
          <cell r="B317">
            <v>2000</v>
          </cell>
          <cell r="C317">
            <v>453</v>
          </cell>
          <cell r="D317" t="str">
            <v>Qatar</v>
          </cell>
          <cell r="E317" t="str">
            <v>Conventional pegged arrangement</v>
          </cell>
          <cell r="F317" t="str">
            <v>SP</v>
          </cell>
          <cell r="G317" t="str">
            <v>Soft Peg</v>
          </cell>
          <cell r="H317" t="str">
            <v>Pegged</v>
          </cell>
        </row>
        <row r="318">
          <cell r="A318" t="str">
            <v>2000Republic of Congo</v>
          </cell>
          <cell r="B318">
            <v>2000</v>
          </cell>
          <cell r="C318">
            <v>634</v>
          </cell>
          <cell r="D318" t="str">
            <v>Republic of Congo</v>
          </cell>
          <cell r="E318" t="str">
            <v>Exchange arrangement with no separate legal tender</v>
          </cell>
          <cell r="F318" t="str">
            <v>HP</v>
          </cell>
          <cell r="G318" t="str">
            <v>Hard Peg</v>
          </cell>
          <cell r="H318" t="str">
            <v>Pegged</v>
          </cell>
        </row>
        <row r="319">
          <cell r="A319" t="str">
            <v>2000Republic of Korea</v>
          </cell>
          <cell r="B319">
            <v>2000</v>
          </cell>
          <cell r="C319">
            <v>542</v>
          </cell>
          <cell r="D319" t="str">
            <v>Republic of Korea</v>
          </cell>
          <cell r="E319" t="str">
            <v>Independently floating</v>
          </cell>
          <cell r="F319" t="str">
            <v>F</v>
          </cell>
          <cell r="G319" t="str">
            <v>Floating</v>
          </cell>
          <cell r="H319" t="str">
            <v>Floating</v>
          </cell>
        </row>
        <row r="320">
          <cell r="A320" t="str">
            <v>2000Republic of Serbia</v>
          </cell>
          <cell r="B320">
            <v>2000</v>
          </cell>
          <cell r="C320">
            <v>942</v>
          </cell>
          <cell r="D320" t="str">
            <v>Republic of Serbia</v>
          </cell>
          <cell r="E320" t="str">
            <v>Managed floating with no pre­determined path for the exchange rate</v>
          </cell>
          <cell r="F320" t="str">
            <v>F</v>
          </cell>
          <cell r="G320" t="str">
            <v>Floating</v>
          </cell>
          <cell r="H320" t="str">
            <v>Floating</v>
          </cell>
        </row>
        <row r="321">
          <cell r="A321" t="str">
            <v>2000Republic of Yemen</v>
          </cell>
          <cell r="B321">
            <v>2000</v>
          </cell>
          <cell r="C321">
            <v>474</v>
          </cell>
          <cell r="D321" t="str">
            <v>Republic of Yemen</v>
          </cell>
          <cell r="E321" t="str">
            <v>Independently floating</v>
          </cell>
          <cell r="F321" t="str">
            <v>F</v>
          </cell>
          <cell r="G321" t="str">
            <v>Floating</v>
          </cell>
          <cell r="H321" t="str">
            <v>Floating</v>
          </cell>
        </row>
        <row r="322">
          <cell r="A322" t="str">
            <v>2000República Bolivariana De Venezuela</v>
          </cell>
          <cell r="B322">
            <v>2000</v>
          </cell>
          <cell r="C322">
            <v>299</v>
          </cell>
          <cell r="D322" t="str">
            <v>República Bolivariana De Venezuela</v>
          </cell>
          <cell r="E322" t="str">
            <v>Crawling band</v>
          </cell>
          <cell r="F322" t="str">
            <v>SP</v>
          </cell>
          <cell r="G322" t="str">
            <v>Soft Peg</v>
          </cell>
          <cell r="H322" t="str">
            <v>Pegged</v>
          </cell>
        </row>
        <row r="323">
          <cell r="A323" t="str">
            <v>2000Romania</v>
          </cell>
          <cell r="B323">
            <v>2000</v>
          </cell>
          <cell r="C323">
            <v>968</v>
          </cell>
          <cell r="D323" t="str">
            <v>Romania</v>
          </cell>
          <cell r="E323" t="str">
            <v>Managed floating with no pre­determined path for the exchange rate</v>
          </cell>
          <cell r="F323" t="str">
            <v>F</v>
          </cell>
          <cell r="G323" t="str">
            <v>Floating</v>
          </cell>
          <cell r="H323" t="str">
            <v>Floating</v>
          </cell>
        </row>
        <row r="324">
          <cell r="A324" t="str">
            <v>2000Russian Federation</v>
          </cell>
          <cell r="B324">
            <v>2000</v>
          </cell>
          <cell r="C324">
            <v>922</v>
          </cell>
          <cell r="D324" t="str">
            <v>Russian Federation</v>
          </cell>
          <cell r="E324" t="str">
            <v>Managed floating with no pre­determined path for the exchange rate</v>
          </cell>
          <cell r="F324" t="str">
            <v>F</v>
          </cell>
          <cell r="G324" t="str">
            <v>Floating</v>
          </cell>
          <cell r="H324" t="str">
            <v>Floating</v>
          </cell>
        </row>
        <row r="325">
          <cell r="A325" t="str">
            <v>2000Rwanda</v>
          </cell>
          <cell r="B325">
            <v>2000</v>
          </cell>
          <cell r="C325">
            <v>714</v>
          </cell>
          <cell r="D325" t="str">
            <v>Rwanda</v>
          </cell>
          <cell r="E325" t="str">
            <v>Managed floating with no pre­determined path for the exchange rate</v>
          </cell>
          <cell r="F325" t="str">
            <v>F</v>
          </cell>
          <cell r="G325" t="str">
            <v>Floating</v>
          </cell>
          <cell r="H325" t="str">
            <v>Floating</v>
          </cell>
        </row>
        <row r="326">
          <cell r="A326" t="str">
            <v>2000Samoa</v>
          </cell>
          <cell r="B326">
            <v>2000</v>
          </cell>
          <cell r="C326">
            <v>862</v>
          </cell>
          <cell r="D326" t="str">
            <v>Samoa</v>
          </cell>
          <cell r="E326" t="str">
            <v>Conventional pegged arrangement</v>
          </cell>
          <cell r="F326" t="str">
            <v>SP</v>
          </cell>
          <cell r="G326" t="str">
            <v>Soft Peg</v>
          </cell>
          <cell r="H326" t="str">
            <v>Pegged</v>
          </cell>
        </row>
        <row r="327">
          <cell r="A327" t="str">
            <v>2000San Marino</v>
          </cell>
          <cell r="B327">
            <v>2000</v>
          </cell>
          <cell r="C327">
            <v>135</v>
          </cell>
          <cell r="D327" t="str">
            <v>San Marino</v>
          </cell>
          <cell r="E327" t="str">
            <v>Exchange arrangement with no separate legal tender</v>
          </cell>
          <cell r="F327" t="str">
            <v>HP</v>
          </cell>
          <cell r="G327" t="str">
            <v>Hard Peg</v>
          </cell>
          <cell r="H327" t="str">
            <v>Pegged</v>
          </cell>
        </row>
        <row r="328">
          <cell r="A328" t="str">
            <v>2000São Tomé and Príncipe</v>
          </cell>
          <cell r="B328">
            <v>2000</v>
          </cell>
          <cell r="C328">
            <v>716</v>
          </cell>
          <cell r="D328" t="str">
            <v>São Tomé and Príncipe</v>
          </cell>
          <cell r="E328" t="str">
            <v>Independently floating</v>
          </cell>
          <cell r="F328" t="str">
            <v>F</v>
          </cell>
          <cell r="G328" t="str">
            <v>Floating</v>
          </cell>
          <cell r="H328" t="str">
            <v>Floating</v>
          </cell>
        </row>
        <row r="329">
          <cell r="A329" t="str">
            <v>2000Saudi Arabia</v>
          </cell>
          <cell r="B329">
            <v>2000</v>
          </cell>
          <cell r="C329">
            <v>456</v>
          </cell>
          <cell r="D329" t="str">
            <v>Saudi Arabia</v>
          </cell>
          <cell r="E329" t="str">
            <v>Conventional pegged arrangement</v>
          </cell>
          <cell r="F329" t="str">
            <v>SP</v>
          </cell>
          <cell r="G329" t="str">
            <v>Soft Peg</v>
          </cell>
          <cell r="H329" t="str">
            <v>Pegged</v>
          </cell>
        </row>
        <row r="330">
          <cell r="A330" t="str">
            <v>2000Senegal</v>
          </cell>
          <cell r="B330">
            <v>2000</v>
          </cell>
          <cell r="C330">
            <v>722</v>
          </cell>
          <cell r="D330" t="str">
            <v>Senegal</v>
          </cell>
          <cell r="E330" t="str">
            <v>Exchange arrangement with no separate legal tender</v>
          </cell>
          <cell r="F330" t="str">
            <v>HP</v>
          </cell>
          <cell r="G330" t="str">
            <v>Hard Peg</v>
          </cell>
          <cell r="H330" t="str">
            <v>Pegged</v>
          </cell>
        </row>
        <row r="331">
          <cell r="A331" t="str">
            <v>2000Seychelles</v>
          </cell>
          <cell r="B331">
            <v>2000</v>
          </cell>
          <cell r="C331">
            <v>718</v>
          </cell>
          <cell r="D331" t="str">
            <v>Seychelles</v>
          </cell>
          <cell r="E331" t="str">
            <v>Conventional pegged arrangement</v>
          </cell>
          <cell r="F331" t="str">
            <v>SP</v>
          </cell>
          <cell r="G331" t="str">
            <v>Soft Peg</v>
          </cell>
          <cell r="H331" t="str">
            <v>Pegged</v>
          </cell>
        </row>
        <row r="332">
          <cell r="A332" t="str">
            <v>2000Sierra Leone</v>
          </cell>
          <cell r="B332">
            <v>2000</v>
          </cell>
          <cell r="C332">
            <v>724</v>
          </cell>
          <cell r="D332" t="str">
            <v>Sierra Leone</v>
          </cell>
          <cell r="E332" t="str">
            <v>Independently floating</v>
          </cell>
          <cell r="F332" t="str">
            <v>F</v>
          </cell>
          <cell r="G332" t="str">
            <v>Floating</v>
          </cell>
          <cell r="H332" t="str">
            <v>Floating</v>
          </cell>
        </row>
        <row r="333">
          <cell r="A333" t="str">
            <v>2000Singapore</v>
          </cell>
          <cell r="B333">
            <v>2000</v>
          </cell>
          <cell r="C333">
            <v>576</v>
          </cell>
          <cell r="D333" t="str">
            <v>Singapore</v>
          </cell>
          <cell r="E333" t="str">
            <v>Managed floating with no pre­determined path for the exchange rate</v>
          </cell>
          <cell r="F333" t="str">
            <v>F</v>
          </cell>
          <cell r="G333" t="str">
            <v>Floating</v>
          </cell>
          <cell r="H333" t="str">
            <v>Floating</v>
          </cell>
        </row>
        <row r="334">
          <cell r="A334" t="str">
            <v>2000Slovak Republic</v>
          </cell>
          <cell r="B334">
            <v>2000</v>
          </cell>
          <cell r="C334">
            <v>936</v>
          </cell>
          <cell r="D334" t="str">
            <v>Slovak Republic</v>
          </cell>
          <cell r="E334" t="str">
            <v>Managed floating with no pre­determined path for the exchange rate</v>
          </cell>
          <cell r="F334" t="str">
            <v>F</v>
          </cell>
          <cell r="G334" t="str">
            <v>Floating</v>
          </cell>
          <cell r="H334" t="str">
            <v>Floating</v>
          </cell>
        </row>
        <row r="335">
          <cell r="A335" t="str">
            <v>2000Slovenia</v>
          </cell>
          <cell r="B335">
            <v>2000</v>
          </cell>
          <cell r="C335">
            <v>961</v>
          </cell>
          <cell r="D335" t="str">
            <v>Slovenia</v>
          </cell>
          <cell r="E335" t="str">
            <v>Managed floating with no pre­determined path for the exchange rate</v>
          </cell>
          <cell r="F335" t="str">
            <v>F</v>
          </cell>
          <cell r="G335" t="str">
            <v>Floating</v>
          </cell>
          <cell r="H335" t="str">
            <v>Floating</v>
          </cell>
        </row>
        <row r="336">
          <cell r="A336" t="str">
            <v>2000Socialist Peopleʹs Libyan Arab Jamahiriya</v>
          </cell>
          <cell r="B336">
            <v>2000</v>
          </cell>
          <cell r="C336">
            <v>672</v>
          </cell>
          <cell r="D336" t="str">
            <v>Socialist Peopleʹs Libyan Arab Jamahiriya</v>
          </cell>
          <cell r="E336" t="str">
            <v>Conventional pegged arrangement</v>
          </cell>
          <cell r="F336" t="str">
            <v>SP</v>
          </cell>
          <cell r="G336" t="str">
            <v>Soft Peg</v>
          </cell>
          <cell r="H336" t="str">
            <v>Pegged</v>
          </cell>
        </row>
        <row r="337">
          <cell r="A337" t="str">
            <v>2000Solomon Islands</v>
          </cell>
          <cell r="B337">
            <v>2000</v>
          </cell>
          <cell r="C337">
            <v>813</v>
          </cell>
          <cell r="D337" t="str">
            <v>Solomon Islands</v>
          </cell>
          <cell r="E337" t="str">
            <v>Conventional pegged arrangement</v>
          </cell>
          <cell r="F337" t="str">
            <v>SP</v>
          </cell>
          <cell r="G337" t="str">
            <v>Soft Peg</v>
          </cell>
          <cell r="H337" t="str">
            <v>Pegged</v>
          </cell>
        </row>
        <row r="338">
          <cell r="A338" t="str">
            <v>2000Somalia</v>
          </cell>
          <cell r="B338">
            <v>2000</v>
          </cell>
          <cell r="C338">
            <v>726</v>
          </cell>
          <cell r="D338" t="str">
            <v>Somalia</v>
          </cell>
          <cell r="E338" t="str">
            <v>Independently floating</v>
          </cell>
          <cell r="F338" t="str">
            <v>F</v>
          </cell>
          <cell r="G338" t="str">
            <v>Floating</v>
          </cell>
          <cell r="H338" t="str">
            <v>Floating</v>
          </cell>
        </row>
        <row r="339">
          <cell r="A339" t="str">
            <v>2000South Africa</v>
          </cell>
          <cell r="B339">
            <v>2000</v>
          </cell>
          <cell r="C339">
            <v>199</v>
          </cell>
          <cell r="D339" t="str">
            <v>South Africa</v>
          </cell>
          <cell r="E339" t="str">
            <v>Independently floating</v>
          </cell>
          <cell r="F339" t="str">
            <v>F</v>
          </cell>
          <cell r="G339" t="str">
            <v>Floating</v>
          </cell>
          <cell r="H339" t="str">
            <v>Floating</v>
          </cell>
        </row>
        <row r="340">
          <cell r="A340" t="str">
            <v>2000Spain</v>
          </cell>
          <cell r="B340">
            <v>2000</v>
          </cell>
          <cell r="C340">
            <v>184</v>
          </cell>
          <cell r="D340" t="str">
            <v>Spain</v>
          </cell>
          <cell r="E340" t="str">
            <v>Exchange arrangement with no separate legal tender</v>
          </cell>
          <cell r="F340" t="str">
            <v>HP</v>
          </cell>
          <cell r="G340" t="str">
            <v>Hard Peg</v>
          </cell>
          <cell r="H340" t="str">
            <v>Pegged</v>
          </cell>
        </row>
        <row r="341">
          <cell r="A341" t="str">
            <v>2000Sri Lanka</v>
          </cell>
          <cell r="B341">
            <v>2000</v>
          </cell>
          <cell r="C341">
            <v>524</v>
          </cell>
          <cell r="D341" t="str">
            <v>Sri Lanka</v>
          </cell>
          <cell r="E341" t="str">
            <v>Managed floating with no pre­determined path for the exchange rate</v>
          </cell>
          <cell r="F341" t="str">
            <v>F</v>
          </cell>
          <cell r="G341" t="str">
            <v>Floating</v>
          </cell>
          <cell r="H341" t="str">
            <v>Floating</v>
          </cell>
        </row>
        <row r="342">
          <cell r="A342" t="str">
            <v>2000St. Kitts and Nevis</v>
          </cell>
          <cell r="B342">
            <v>2000</v>
          </cell>
          <cell r="C342">
            <v>361</v>
          </cell>
          <cell r="D342" t="str">
            <v>St. Kitts and Nevis</v>
          </cell>
          <cell r="E342" t="str">
            <v>Exchange arrangement with no separate legal tender</v>
          </cell>
          <cell r="F342" t="str">
            <v>HP</v>
          </cell>
          <cell r="G342" t="str">
            <v>Hard Peg</v>
          </cell>
          <cell r="H342" t="str">
            <v>Pegged</v>
          </cell>
        </row>
        <row r="343">
          <cell r="A343" t="str">
            <v>2000St. Lucia</v>
          </cell>
          <cell r="B343">
            <v>2000</v>
          </cell>
          <cell r="C343">
            <v>362</v>
          </cell>
          <cell r="D343" t="str">
            <v>St. Lucia</v>
          </cell>
          <cell r="E343" t="str">
            <v>Exchange arrangement with no separate legal tender</v>
          </cell>
          <cell r="F343" t="str">
            <v>HP</v>
          </cell>
          <cell r="G343" t="str">
            <v>Hard Peg</v>
          </cell>
          <cell r="H343" t="str">
            <v>Pegged</v>
          </cell>
        </row>
        <row r="344">
          <cell r="A344" t="str">
            <v>2000St. Vincent and the Grenadines</v>
          </cell>
          <cell r="B344">
            <v>2000</v>
          </cell>
          <cell r="C344">
            <v>364</v>
          </cell>
          <cell r="D344" t="str">
            <v>St. Vincent and the Grenadines</v>
          </cell>
          <cell r="E344" t="str">
            <v>Exchange arrangement with no separate legal tender</v>
          </cell>
          <cell r="F344" t="str">
            <v>HP</v>
          </cell>
          <cell r="G344" t="str">
            <v>Hard Peg</v>
          </cell>
          <cell r="H344" t="str">
            <v>Pegged</v>
          </cell>
        </row>
        <row r="345">
          <cell r="A345" t="str">
            <v>2000Sudan</v>
          </cell>
          <cell r="B345">
            <v>2000</v>
          </cell>
          <cell r="C345">
            <v>732</v>
          </cell>
          <cell r="D345" t="str">
            <v>Sudan</v>
          </cell>
          <cell r="E345" t="str">
            <v>Managed floating with no pre­determined path for the exchange rate</v>
          </cell>
          <cell r="F345" t="str">
            <v>F</v>
          </cell>
          <cell r="G345" t="str">
            <v>Floating</v>
          </cell>
          <cell r="H345" t="str">
            <v>Floating</v>
          </cell>
        </row>
        <row r="346">
          <cell r="A346" t="str">
            <v>2000Suriname</v>
          </cell>
          <cell r="B346">
            <v>2000</v>
          </cell>
          <cell r="C346">
            <v>366</v>
          </cell>
          <cell r="D346" t="str">
            <v>Suriname</v>
          </cell>
          <cell r="E346" t="str">
            <v>Pegged exchange rate within horizontal bands</v>
          </cell>
          <cell r="F346" t="str">
            <v>SP</v>
          </cell>
          <cell r="G346" t="str">
            <v>Soft Peg</v>
          </cell>
          <cell r="H346" t="str">
            <v>Pegged</v>
          </cell>
        </row>
        <row r="347">
          <cell r="A347" t="str">
            <v>2000Swaziland</v>
          </cell>
          <cell r="B347">
            <v>2000</v>
          </cell>
          <cell r="C347">
            <v>734</v>
          </cell>
          <cell r="D347" t="str">
            <v>Swaziland</v>
          </cell>
          <cell r="E347" t="str">
            <v>Conventional pegged arrangement</v>
          </cell>
          <cell r="F347" t="str">
            <v>SP</v>
          </cell>
          <cell r="G347" t="str">
            <v>Soft Peg</v>
          </cell>
          <cell r="H347" t="str">
            <v>Pegged</v>
          </cell>
        </row>
        <row r="348">
          <cell r="A348" t="str">
            <v>2000Sweden</v>
          </cell>
          <cell r="B348">
            <v>2000</v>
          </cell>
          <cell r="C348">
            <v>144</v>
          </cell>
          <cell r="D348" t="str">
            <v>Sweden</v>
          </cell>
          <cell r="E348" t="str">
            <v>Independently floating</v>
          </cell>
          <cell r="F348" t="str">
            <v>F</v>
          </cell>
          <cell r="G348" t="str">
            <v>Floating</v>
          </cell>
          <cell r="H348" t="str">
            <v>Floating</v>
          </cell>
        </row>
        <row r="349">
          <cell r="A349" t="str">
            <v>2000Switzerland</v>
          </cell>
          <cell r="B349">
            <v>2000</v>
          </cell>
          <cell r="C349">
            <v>146</v>
          </cell>
          <cell r="D349" t="str">
            <v>Switzerland</v>
          </cell>
          <cell r="E349" t="str">
            <v>Independently floating</v>
          </cell>
          <cell r="F349" t="str">
            <v>F</v>
          </cell>
          <cell r="G349" t="str">
            <v>Floating</v>
          </cell>
          <cell r="H349" t="str">
            <v>Floating</v>
          </cell>
        </row>
        <row r="350">
          <cell r="A350" t="str">
            <v>2000Syrian Arab Republic</v>
          </cell>
          <cell r="B350">
            <v>2000</v>
          </cell>
          <cell r="C350">
            <v>463</v>
          </cell>
          <cell r="D350" t="str">
            <v>Syrian Arab Republic</v>
          </cell>
          <cell r="E350" t="str">
            <v>Conventional pegged arrangement</v>
          </cell>
          <cell r="F350" t="str">
            <v>SP</v>
          </cell>
          <cell r="G350" t="str">
            <v>Soft Peg</v>
          </cell>
          <cell r="H350" t="str">
            <v>Pegged</v>
          </cell>
        </row>
        <row r="351">
          <cell r="A351" t="str">
            <v>2000Tajikistan</v>
          </cell>
          <cell r="B351">
            <v>2000</v>
          </cell>
          <cell r="C351">
            <v>923</v>
          </cell>
          <cell r="D351" t="str">
            <v>Tajikistan</v>
          </cell>
          <cell r="E351" t="str">
            <v>Independently floating</v>
          </cell>
          <cell r="F351" t="str">
            <v>F</v>
          </cell>
          <cell r="G351" t="str">
            <v>Floating</v>
          </cell>
          <cell r="H351" t="str">
            <v>Floating</v>
          </cell>
        </row>
        <row r="352">
          <cell r="A352" t="str">
            <v>2000Tanzania</v>
          </cell>
          <cell r="B352">
            <v>2000</v>
          </cell>
          <cell r="C352">
            <v>738</v>
          </cell>
          <cell r="D352" t="str">
            <v>Tanzania</v>
          </cell>
          <cell r="E352" t="str">
            <v>Independently floating</v>
          </cell>
          <cell r="F352" t="str">
            <v>F</v>
          </cell>
          <cell r="G352" t="str">
            <v>Floating</v>
          </cell>
          <cell r="H352" t="str">
            <v>Floating</v>
          </cell>
        </row>
        <row r="353">
          <cell r="A353" t="str">
            <v>2000Thailand</v>
          </cell>
          <cell r="B353">
            <v>2000</v>
          </cell>
          <cell r="C353">
            <v>578</v>
          </cell>
          <cell r="D353" t="str">
            <v>Thailand</v>
          </cell>
          <cell r="E353" t="str">
            <v>Independently floating</v>
          </cell>
          <cell r="F353" t="str">
            <v>F</v>
          </cell>
          <cell r="G353" t="str">
            <v>Floating</v>
          </cell>
          <cell r="H353" t="str">
            <v>Floating</v>
          </cell>
        </row>
        <row r="354">
          <cell r="A354" t="str">
            <v>2000The Bahamas</v>
          </cell>
          <cell r="B354">
            <v>2000</v>
          </cell>
          <cell r="C354">
            <v>313</v>
          </cell>
          <cell r="D354" t="str">
            <v>The Bahamas</v>
          </cell>
          <cell r="E354" t="str">
            <v>Conventional pegged arrangement</v>
          </cell>
          <cell r="F354" t="str">
            <v>SP</v>
          </cell>
          <cell r="G354" t="str">
            <v>Soft Peg</v>
          </cell>
          <cell r="H354" t="str">
            <v>Pegged</v>
          </cell>
        </row>
        <row r="355">
          <cell r="A355" t="str">
            <v>2000The Gambia</v>
          </cell>
          <cell r="B355">
            <v>2000</v>
          </cell>
          <cell r="C355">
            <v>648</v>
          </cell>
          <cell r="D355" t="str">
            <v>The Gambia</v>
          </cell>
          <cell r="E355" t="str">
            <v>Independently floating</v>
          </cell>
          <cell r="F355" t="str">
            <v>F</v>
          </cell>
          <cell r="G355" t="str">
            <v>Floating</v>
          </cell>
          <cell r="H355" t="str">
            <v>Floating</v>
          </cell>
        </row>
        <row r="356">
          <cell r="A356" t="str">
            <v>2000Togo</v>
          </cell>
          <cell r="B356">
            <v>2000</v>
          </cell>
          <cell r="C356">
            <v>742</v>
          </cell>
          <cell r="D356" t="str">
            <v>Togo</v>
          </cell>
          <cell r="E356" t="str">
            <v>Exchange arrangement with no separate legal tender</v>
          </cell>
          <cell r="F356" t="str">
            <v>HP</v>
          </cell>
          <cell r="G356" t="str">
            <v>Hard Peg</v>
          </cell>
          <cell r="H356" t="str">
            <v>Pegged</v>
          </cell>
        </row>
        <row r="357">
          <cell r="A357" t="str">
            <v>2000Tonga</v>
          </cell>
          <cell r="B357">
            <v>2000</v>
          </cell>
          <cell r="C357">
            <v>866</v>
          </cell>
          <cell r="D357" t="str">
            <v>Tonga</v>
          </cell>
          <cell r="E357" t="str">
            <v>Conventional pegged arrangement</v>
          </cell>
          <cell r="F357" t="str">
            <v>SP</v>
          </cell>
          <cell r="G357" t="str">
            <v>Soft Peg</v>
          </cell>
          <cell r="H357" t="str">
            <v>Pegged</v>
          </cell>
        </row>
        <row r="358">
          <cell r="A358" t="str">
            <v>2000Trinidad and Tobago</v>
          </cell>
          <cell r="B358">
            <v>2000</v>
          </cell>
          <cell r="C358">
            <v>369</v>
          </cell>
          <cell r="D358" t="str">
            <v>Trinidad and Tobago</v>
          </cell>
          <cell r="E358" t="str">
            <v>Conventional pegged arrangement</v>
          </cell>
          <cell r="F358" t="str">
            <v>SP</v>
          </cell>
          <cell r="G358" t="str">
            <v>Soft Peg</v>
          </cell>
          <cell r="H358" t="str">
            <v>Pegged</v>
          </cell>
        </row>
        <row r="359">
          <cell r="A359" t="str">
            <v>2000Tunisia</v>
          </cell>
          <cell r="B359">
            <v>2000</v>
          </cell>
          <cell r="C359">
            <v>744</v>
          </cell>
          <cell r="D359" t="str">
            <v>Tunisia</v>
          </cell>
          <cell r="E359" t="str">
            <v>Managed floating with no pre­determined path for the exchange rate</v>
          </cell>
          <cell r="F359" t="str">
            <v>F</v>
          </cell>
          <cell r="G359" t="str">
            <v>Floating</v>
          </cell>
          <cell r="H359" t="str">
            <v>Floating</v>
          </cell>
        </row>
        <row r="360">
          <cell r="A360" t="str">
            <v>2000Turkey</v>
          </cell>
          <cell r="B360">
            <v>2000</v>
          </cell>
          <cell r="C360">
            <v>186</v>
          </cell>
          <cell r="D360" t="str">
            <v>Turkey</v>
          </cell>
          <cell r="E360" t="str">
            <v>Independently floating</v>
          </cell>
          <cell r="F360" t="str">
            <v>F</v>
          </cell>
          <cell r="G360" t="str">
            <v>Floating</v>
          </cell>
          <cell r="H360" t="str">
            <v>Floating</v>
          </cell>
        </row>
        <row r="361">
          <cell r="A361" t="str">
            <v>2000Turkmenistan</v>
          </cell>
          <cell r="B361">
            <v>2000</v>
          </cell>
          <cell r="C361">
            <v>925</v>
          </cell>
          <cell r="D361" t="str">
            <v>Turkmenistan</v>
          </cell>
          <cell r="E361" t="str">
            <v>Conventional pegged arrangement</v>
          </cell>
          <cell r="F361" t="str">
            <v>SP</v>
          </cell>
          <cell r="G361" t="str">
            <v>Soft Peg</v>
          </cell>
          <cell r="H361" t="str">
            <v>Pegged</v>
          </cell>
        </row>
        <row r="362">
          <cell r="A362" t="str">
            <v>2000Uganda</v>
          </cell>
          <cell r="B362">
            <v>2000</v>
          </cell>
          <cell r="C362">
            <v>746</v>
          </cell>
          <cell r="D362" t="str">
            <v>Uganda</v>
          </cell>
          <cell r="E362" t="str">
            <v>Independently floating</v>
          </cell>
          <cell r="F362" t="str">
            <v>F</v>
          </cell>
          <cell r="G362" t="str">
            <v>Floating</v>
          </cell>
          <cell r="H362" t="str">
            <v>Floating</v>
          </cell>
        </row>
        <row r="363">
          <cell r="A363" t="str">
            <v>2000Ukraine</v>
          </cell>
          <cell r="B363">
            <v>2000</v>
          </cell>
          <cell r="C363">
            <v>926</v>
          </cell>
          <cell r="D363" t="str">
            <v>Ukraine</v>
          </cell>
          <cell r="E363" t="str">
            <v>Managed floating with no pre­determined path for the exchange rate</v>
          </cell>
          <cell r="F363" t="str">
            <v>F</v>
          </cell>
          <cell r="G363" t="str">
            <v>Floating</v>
          </cell>
          <cell r="H363" t="str">
            <v>Floating</v>
          </cell>
        </row>
        <row r="364">
          <cell r="A364" t="str">
            <v>2000United Arab Emirates</v>
          </cell>
          <cell r="B364">
            <v>2000</v>
          </cell>
          <cell r="C364">
            <v>466</v>
          </cell>
          <cell r="D364" t="str">
            <v>United Arab Emirates</v>
          </cell>
          <cell r="E364" t="str">
            <v>Conventional pegged arrangement</v>
          </cell>
          <cell r="F364" t="str">
            <v>SP</v>
          </cell>
          <cell r="G364" t="str">
            <v>Soft Peg</v>
          </cell>
          <cell r="H364" t="str">
            <v>Pegged</v>
          </cell>
        </row>
        <row r="365">
          <cell r="A365" t="str">
            <v>2000United Kingdom</v>
          </cell>
          <cell r="B365">
            <v>2000</v>
          </cell>
          <cell r="C365">
            <v>112</v>
          </cell>
          <cell r="D365" t="str">
            <v>United Kingdom</v>
          </cell>
          <cell r="E365" t="str">
            <v>Independently floating</v>
          </cell>
          <cell r="F365" t="str">
            <v>F</v>
          </cell>
          <cell r="G365" t="str">
            <v>Floating</v>
          </cell>
          <cell r="H365" t="str">
            <v>Floating</v>
          </cell>
        </row>
        <row r="366">
          <cell r="A366" t="str">
            <v>2000United States</v>
          </cell>
          <cell r="B366">
            <v>2000</v>
          </cell>
          <cell r="C366">
            <v>111</v>
          </cell>
          <cell r="D366" t="str">
            <v>United States</v>
          </cell>
          <cell r="E366" t="str">
            <v>Independently floating</v>
          </cell>
          <cell r="F366" t="str">
            <v>F</v>
          </cell>
          <cell r="G366" t="str">
            <v>Floating</v>
          </cell>
          <cell r="H366" t="str">
            <v>Floating</v>
          </cell>
        </row>
        <row r="367">
          <cell r="A367" t="str">
            <v>2000Uruguay</v>
          </cell>
          <cell r="B367">
            <v>2000</v>
          </cell>
          <cell r="C367">
            <v>298</v>
          </cell>
          <cell r="D367" t="str">
            <v>Uruguay</v>
          </cell>
          <cell r="E367" t="str">
            <v>Crawling band</v>
          </cell>
          <cell r="F367" t="str">
            <v>SP</v>
          </cell>
          <cell r="G367" t="str">
            <v>Soft Peg</v>
          </cell>
          <cell r="H367" t="str">
            <v>Pegged</v>
          </cell>
        </row>
        <row r="368">
          <cell r="A368" t="str">
            <v>2000Uzbekistan</v>
          </cell>
          <cell r="B368">
            <v>2000</v>
          </cell>
          <cell r="C368">
            <v>927</v>
          </cell>
          <cell r="D368" t="str">
            <v>Uzbekistan</v>
          </cell>
          <cell r="E368" t="str">
            <v>Managed floating with no pre­determined path for the exchange rate</v>
          </cell>
          <cell r="F368" t="str">
            <v>F</v>
          </cell>
          <cell r="G368" t="str">
            <v>Floating</v>
          </cell>
          <cell r="H368" t="str">
            <v>Floating</v>
          </cell>
        </row>
        <row r="369">
          <cell r="A369" t="str">
            <v>2000Vanuatu</v>
          </cell>
          <cell r="B369">
            <v>2000</v>
          </cell>
          <cell r="C369">
            <v>846</v>
          </cell>
          <cell r="D369" t="str">
            <v>Vanuatu</v>
          </cell>
          <cell r="E369" t="str">
            <v>Conventional pegged arrangement</v>
          </cell>
          <cell r="F369" t="str">
            <v>SP</v>
          </cell>
          <cell r="G369" t="str">
            <v>Soft Peg</v>
          </cell>
          <cell r="H369" t="str">
            <v>Pegged</v>
          </cell>
        </row>
        <row r="370">
          <cell r="A370" t="str">
            <v>2000Vietnam</v>
          </cell>
          <cell r="B370">
            <v>2000</v>
          </cell>
          <cell r="C370">
            <v>582</v>
          </cell>
          <cell r="D370" t="str">
            <v>Vietnam</v>
          </cell>
          <cell r="E370" t="str">
            <v>Pegged exchange rate within horizontal bands</v>
          </cell>
          <cell r="F370" t="str">
            <v>SP</v>
          </cell>
          <cell r="G370" t="str">
            <v>Soft Peg</v>
          </cell>
          <cell r="H370" t="str">
            <v>Pegged</v>
          </cell>
        </row>
        <row r="371">
          <cell r="A371" t="str">
            <v>2000Zambia</v>
          </cell>
          <cell r="B371">
            <v>2000</v>
          </cell>
          <cell r="C371">
            <v>754</v>
          </cell>
          <cell r="D371" t="str">
            <v>Zambia</v>
          </cell>
          <cell r="E371" t="str">
            <v>Independently floating</v>
          </cell>
          <cell r="F371" t="str">
            <v>F</v>
          </cell>
          <cell r="G371" t="str">
            <v>Floating</v>
          </cell>
          <cell r="H371" t="str">
            <v>Floating</v>
          </cell>
        </row>
        <row r="372">
          <cell r="A372" t="str">
            <v>2000Zimbabwe</v>
          </cell>
          <cell r="B372">
            <v>2000</v>
          </cell>
          <cell r="C372">
            <v>698</v>
          </cell>
          <cell r="D372" t="str">
            <v>Zimbabwe</v>
          </cell>
          <cell r="E372" t="str">
            <v>Crawling peg</v>
          </cell>
          <cell r="F372" t="str">
            <v>SP</v>
          </cell>
          <cell r="G372" t="str">
            <v>Soft Peg</v>
          </cell>
          <cell r="H372" t="str">
            <v>Pegged</v>
          </cell>
        </row>
        <row r="373">
          <cell r="A373" t="str">
            <v>2001Albania</v>
          </cell>
          <cell r="B373">
            <v>2001</v>
          </cell>
          <cell r="C373">
            <v>914</v>
          </cell>
          <cell r="D373" t="str">
            <v>Albania</v>
          </cell>
          <cell r="E373" t="str">
            <v>Independently floating</v>
          </cell>
          <cell r="F373" t="str">
            <v>F</v>
          </cell>
          <cell r="G373" t="str">
            <v>Floating</v>
          </cell>
          <cell r="H373" t="str">
            <v>Floating</v>
          </cell>
        </row>
        <row r="374">
          <cell r="A374" t="str">
            <v>2001Algeria</v>
          </cell>
          <cell r="B374">
            <v>2001</v>
          </cell>
          <cell r="C374">
            <v>612</v>
          </cell>
          <cell r="D374" t="str">
            <v>Algeria</v>
          </cell>
          <cell r="E374" t="str">
            <v>Managed floating with no pre­determined path for the exchange rate</v>
          </cell>
          <cell r="F374" t="str">
            <v>F</v>
          </cell>
          <cell r="G374" t="str">
            <v>Floating</v>
          </cell>
          <cell r="H374" t="str">
            <v>Floating</v>
          </cell>
        </row>
        <row r="375">
          <cell r="A375" t="str">
            <v>2001Angola</v>
          </cell>
          <cell r="B375">
            <v>2001</v>
          </cell>
          <cell r="C375">
            <v>614</v>
          </cell>
          <cell r="D375" t="str">
            <v>Angola</v>
          </cell>
          <cell r="E375" t="str">
            <v>Managed floating with no pre­determined path for the exchange rate</v>
          </cell>
          <cell r="F375" t="str">
            <v>F</v>
          </cell>
          <cell r="G375" t="str">
            <v>Floating</v>
          </cell>
          <cell r="H375" t="str">
            <v>Floating</v>
          </cell>
        </row>
        <row r="376">
          <cell r="A376" t="str">
            <v>2001Antigua and Barbuda</v>
          </cell>
          <cell r="B376">
            <v>2001</v>
          </cell>
          <cell r="C376">
            <v>311</v>
          </cell>
          <cell r="D376" t="str">
            <v>Antigua and Barbuda</v>
          </cell>
          <cell r="E376" t="str">
            <v>Exchange arrangement with no separate legal tender</v>
          </cell>
          <cell r="F376" t="str">
            <v>HP</v>
          </cell>
          <cell r="G376" t="str">
            <v>Hard Peg</v>
          </cell>
          <cell r="H376" t="str">
            <v>Pegged</v>
          </cell>
        </row>
        <row r="377">
          <cell r="A377" t="str">
            <v>2001Argentina</v>
          </cell>
          <cell r="B377">
            <v>2001</v>
          </cell>
          <cell r="C377">
            <v>213</v>
          </cell>
          <cell r="D377" t="str">
            <v>Argentina</v>
          </cell>
          <cell r="E377" t="str">
            <v>Managed floating with no pre­determined path for the exchange rate</v>
          </cell>
          <cell r="F377" t="str">
            <v>F</v>
          </cell>
          <cell r="G377" t="str">
            <v>Floating</v>
          </cell>
          <cell r="H377" t="str">
            <v>Floating</v>
          </cell>
        </row>
        <row r="378">
          <cell r="A378" t="str">
            <v>2001Armenia</v>
          </cell>
          <cell r="B378">
            <v>2001</v>
          </cell>
          <cell r="C378">
            <v>911</v>
          </cell>
          <cell r="D378" t="str">
            <v>Armenia</v>
          </cell>
          <cell r="E378" t="str">
            <v>Independently floating</v>
          </cell>
          <cell r="F378" t="str">
            <v>F</v>
          </cell>
          <cell r="G378" t="str">
            <v>Floating</v>
          </cell>
          <cell r="H378" t="str">
            <v>Floating</v>
          </cell>
        </row>
        <row r="379">
          <cell r="A379" t="str">
            <v>2001Aruba</v>
          </cell>
          <cell r="B379">
            <v>2001</v>
          </cell>
          <cell r="C379">
            <v>314</v>
          </cell>
          <cell r="D379" t="str">
            <v>Aruba</v>
          </cell>
          <cell r="E379" t="str">
            <v>Conventional pegged arrangement</v>
          </cell>
          <cell r="F379" t="str">
            <v>SP</v>
          </cell>
          <cell r="G379" t="str">
            <v>Soft Peg</v>
          </cell>
          <cell r="H379" t="str">
            <v>Pegged</v>
          </cell>
        </row>
        <row r="380">
          <cell r="A380" t="str">
            <v>2001Australia</v>
          </cell>
          <cell r="B380">
            <v>2001</v>
          </cell>
          <cell r="C380">
            <v>193</v>
          </cell>
          <cell r="D380" t="str">
            <v>Australia</v>
          </cell>
          <cell r="E380" t="str">
            <v>Independently floating</v>
          </cell>
          <cell r="F380" t="str">
            <v>F</v>
          </cell>
          <cell r="G380" t="str">
            <v>Floating</v>
          </cell>
          <cell r="H380" t="str">
            <v>Floating</v>
          </cell>
        </row>
        <row r="381">
          <cell r="A381" t="str">
            <v>2001Austria</v>
          </cell>
          <cell r="B381">
            <v>2001</v>
          </cell>
          <cell r="C381">
            <v>122</v>
          </cell>
          <cell r="D381" t="str">
            <v>Austria</v>
          </cell>
          <cell r="E381" t="str">
            <v>Exchange arrangement with no separate legal tender</v>
          </cell>
          <cell r="F381" t="str">
            <v>HP</v>
          </cell>
          <cell r="G381" t="str">
            <v>Hard Peg</v>
          </cell>
          <cell r="H381" t="str">
            <v>Pegged</v>
          </cell>
        </row>
        <row r="382">
          <cell r="A382" t="str">
            <v>2001Azerbaijan</v>
          </cell>
          <cell r="B382">
            <v>2001</v>
          </cell>
          <cell r="C382">
            <v>912</v>
          </cell>
          <cell r="D382" t="str">
            <v>Azerbaijan</v>
          </cell>
          <cell r="E382" t="str">
            <v>Managed floating with no pre­determined path for the exchange rate</v>
          </cell>
          <cell r="F382" t="str">
            <v>F</v>
          </cell>
          <cell r="G382" t="str">
            <v>Floating</v>
          </cell>
          <cell r="H382" t="str">
            <v>Floating</v>
          </cell>
        </row>
        <row r="383">
          <cell r="A383" t="str">
            <v>2001Bangladesh</v>
          </cell>
          <cell r="B383">
            <v>2001</v>
          </cell>
          <cell r="C383">
            <v>513</v>
          </cell>
          <cell r="D383" t="str">
            <v>Bangladesh</v>
          </cell>
          <cell r="E383" t="str">
            <v>Conventional pegged arrangement</v>
          </cell>
          <cell r="F383" t="str">
            <v>SP</v>
          </cell>
          <cell r="G383" t="str">
            <v>Soft Peg</v>
          </cell>
          <cell r="H383" t="str">
            <v>Pegged</v>
          </cell>
        </row>
        <row r="384">
          <cell r="A384" t="str">
            <v>2001Barbados</v>
          </cell>
          <cell r="B384">
            <v>2001</v>
          </cell>
          <cell r="C384">
            <v>316</v>
          </cell>
          <cell r="D384" t="str">
            <v>Barbados</v>
          </cell>
          <cell r="E384" t="str">
            <v>Conventional pegged arrangement</v>
          </cell>
          <cell r="F384" t="str">
            <v>SP</v>
          </cell>
          <cell r="G384" t="str">
            <v>Soft Peg</v>
          </cell>
          <cell r="H384" t="str">
            <v>Pegged</v>
          </cell>
        </row>
        <row r="385">
          <cell r="A385" t="str">
            <v>2001Belarus</v>
          </cell>
          <cell r="B385">
            <v>2001</v>
          </cell>
          <cell r="C385">
            <v>913</v>
          </cell>
          <cell r="D385" t="str">
            <v>Belarus</v>
          </cell>
          <cell r="E385" t="str">
            <v>Crawling band</v>
          </cell>
          <cell r="F385" t="str">
            <v>SP</v>
          </cell>
          <cell r="G385" t="str">
            <v>Soft Peg</v>
          </cell>
          <cell r="H385" t="str">
            <v>Pegged</v>
          </cell>
        </row>
        <row r="386">
          <cell r="A386" t="str">
            <v>2001Belgium</v>
          </cell>
          <cell r="B386">
            <v>2001</v>
          </cell>
          <cell r="C386">
            <v>124</v>
          </cell>
          <cell r="D386" t="str">
            <v>Belgium</v>
          </cell>
          <cell r="E386" t="str">
            <v>Exchange arrangement with no separate legal tender</v>
          </cell>
          <cell r="F386" t="str">
            <v>HP</v>
          </cell>
          <cell r="G386" t="str">
            <v>Hard Peg</v>
          </cell>
          <cell r="H386" t="str">
            <v>Pegged</v>
          </cell>
        </row>
        <row r="387">
          <cell r="A387" t="str">
            <v>2001Belize</v>
          </cell>
          <cell r="B387">
            <v>2001</v>
          </cell>
          <cell r="C387">
            <v>339</v>
          </cell>
          <cell r="D387" t="str">
            <v>Belize</v>
          </cell>
          <cell r="E387" t="str">
            <v>Conventional pegged arrangement</v>
          </cell>
          <cell r="F387" t="str">
            <v>SP</v>
          </cell>
          <cell r="G387" t="str">
            <v>Soft Peg</v>
          </cell>
          <cell r="H387" t="str">
            <v>Pegged</v>
          </cell>
        </row>
        <row r="388">
          <cell r="A388" t="str">
            <v>2001Benin</v>
          </cell>
          <cell r="B388">
            <v>2001</v>
          </cell>
          <cell r="C388">
            <v>638</v>
          </cell>
          <cell r="D388" t="str">
            <v>Benin</v>
          </cell>
          <cell r="E388" t="str">
            <v>Exchange arrangement with no separate legal tender</v>
          </cell>
          <cell r="F388" t="str">
            <v>HP</v>
          </cell>
          <cell r="G388" t="str">
            <v>Hard Peg</v>
          </cell>
          <cell r="H388" t="str">
            <v>Pegged</v>
          </cell>
        </row>
        <row r="389">
          <cell r="A389" t="str">
            <v>2001Bhutan</v>
          </cell>
          <cell r="B389">
            <v>2001</v>
          </cell>
          <cell r="C389">
            <v>514</v>
          </cell>
          <cell r="D389" t="str">
            <v>Bhutan</v>
          </cell>
          <cell r="E389" t="str">
            <v>Conventional pegged arrangement</v>
          </cell>
          <cell r="F389" t="str">
            <v>SP</v>
          </cell>
          <cell r="G389" t="str">
            <v>Soft Peg</v>
          </cell>
          <cell r="H389" t="str">
            <v>Pegged</v>
          </cell>
        </row>
        <row r="390">
          <cell r="A390" t="str">
            <v>2001Bolivia</v>
          </cell>
          <cell r="B390">
            <v>2001</v>
          </cell>
          <cell r="C390">
            <v>218</v>
          </cell>
          <cell r="D390" t="str">
            <v>Bolivia</v>
          </cell>
          <cell r="E390" t="str">
            <v>Crawling peg</v>
          </cell>
          <cell r="F390" t="str">
            <v>SP</v>
          </cell>
          <cell r="G390" t="str">
            <v>Soft Peg</v>
          </cell>
          <cell r="H390" t="str">
            <v>Pegged</v>
          </cell>
        </row>
        <row r="391">
          <cell r="A391" t="str">
            <v>2001Bosnia and Herzegovina</v>
          </cell>
          <cell r="B391">
            <v>2001</v>
          </cell>
          <cell r="C391">
            <v>963</v>
          </cell>
          <cell r="D391" t="str">
            <v>Bosnia and Herzegovina</v>
          </cell>
          <cell r="E391" t="str">
            <v>Currency board arrangement</v>
          </cell>
          <cell r="F391" t="str">
            <v>HP</v>
          </cell>
          <cell r="G391" t="str">
            <v>Hard Peg</v>
          </cell>
          <cell r="H391" t="str">
            <v>Pegged</v>
          </cell>
        </row>
        <row r="392">
          <cell r="A392" t="str">
            <v>2001Botswana</v>
          </cell>
          <cell r="B392">
            <v>2001</v>
          </cell>
          <cell r="C392">
            <v>616</v>
          </cell>
          <cell r="D392" t="str">
            <v>Botswana</v>
          </cell>
          <cell r="E392" t="str">
            <v>Conventional pegged arrangement</v>
          </cell>
          <cell r="F392" t="str">
            <v>SP</v>
          </cell>
          <cell r="G392" t="str">
            <v>Soft Peg</v>
          </cell>
          <cell r="H392" t="str">
            <v>Pegged</v>
          </cell>
        </row>
        <row r="393">
          <cell r="A393" t="str">
            <v>2001Brazil</v>
          </cell>
          <cell r="B393">
            <v>2001</v>
          </cell>
          <cell r="C393">
            <v>223</v>
          </cell>
          <cell r="D393" t="str">
            <v>Brazil</v>
          </cell>
          <cell r="E393" t="str">
            <v>Independently floating</v>
          </cell>
          <cell r="F393" t="str">
            <v>F</v>
          </cell>
          <cell r="G393" t="str">
            <v>Floating</v>
          </cell>
          <cell r="H393" t="str">
            <v>Floating</v>
          </cell>
        </row>
        <row r="394">
          <cell r="A394" t="str">
            <v>2001Brunei Darussalam</v>
          </cell>
          <cell r="B394">
            <v>2001</v>
          </cell>
          <cell r="C394">
            <v>516</v>
          </cell>
          <cell r="D394" t="str">
            <v>Brunei Darussalam</v>
          </cell>
          <cell r="E394" t="str">
            <v>Currency board arrangement</v>
          </cell>
          <cell r="F394" t="str">
            <v>HP</v>
          </cell>
          <cell r="G394" t="str">
            <v>Hard Peg</v>
          </cell>
          <cell r="H394" t="str">
            <v>Pegged</v>
          </cell>
        </row>
        <row r="395">
          <cell r="A395" t="str">
            <v>2001Bulgaria</v>
          </cell>
          <cell r="B395">
            <v>2001</v>
          </cell>
          <cell r="C395">
            <v>918</v>
          </cell>
          <cell r="D395" t="str">
            <v>Bulgaria</v>
          </cell>
          <cell r="E395" t="str">
            <v>Currency board arrangement</v>
          </cell>
          <cell r="F395" t="str">
            <v>HP</v>
          </cell>
          <cell r="G395" t="str">
            <v>Hard Peg</v>
          </cell>
          <cell r="H395" t="str">
            <v>Pegged</v>
          </cell>
        </row>
        <row r="396">
          <cell r="A396" t="str">
            <v>2001Burkina Faso</v>
          </cell>
          <cell r="B396">
            <v>2001</v>
          </cell>
          <cell r="C396">
            <v>748</v>
          </cell>
          <cell r="D396" t="str">
            <v>Burkina Faso</v>
          </cell>
          <cell r="E396" t="str">
            <v>Exchange arrangement with no separate legal tender</v>
          </cell>
          <cell r="F396" t="str">
            <v>HP</v>
          </cell>
          <cell r="G396" t="str">
            <v>Hard Peg</v>
          </cell>
          <cell r="H396" t="str">
            <v>Pegged</v>
          </cell>
        </row>
        <row r="397">
          <cell r="A397" t="str">
            <v>2001Burundi</v>
          </cell>
          <cell r="B397">
            <v>2001</v>
          </cell>
          <cell r="C397">
            <v>618</v>
          </cell>
          <cell r="D397" t="str">
            <v>Burundi</v>
          </cell>
          <cell r="E397" t="str">
            <v>Managed floating with no pre­determined path for the exchange rate</v>
          </cell>
          <cell r="F397" t="str">
            <v>F</v>
          </cell>
          <cell r="G397" t="str">
            <v>Floating</v>
          </cell>
          <cell r="H397" t="str">
            <v>Floating</v>
          </cell>
        </row>
        <row r="398">
          <cell r="A398" t="str">
            <v>2001Cambodia</v>
          </cell>
          <cell r="B398">
            <v>2001</v>
          </cell>
          <cell r="C398">
            <v>522</v>
          </cell>
          <cell r="D398" t="str">
            <v>Cambodia</v>
          </cell>
          <cell r="E398" t="str">
            <v>Managed floating with no pre­determined path for the exchange rate</v>
          </cell>
          <cell r="F398" t="str">
            <v>F</v>
          </cell>
          <cell r="G398" t="str">
            <v>Floating</v>
          </cell>
          <cell r="H398" t="str">
            <v>Floating</v>
          </cell>
        </row>
        <row r="399">
          <cell r="A399" t="str">
            <v>2001Cameroon</v>
          </cell>
          <cell r="B399">
            <v>2001</v>
          </cell>
          <cell r="C399">
            <v>622</v>
          </cell>
          <cell r="D399" t="str">
            <v>Cameroon</v>
          </cell>
          <cell r="E399" t="str">
            <v>Exchange arrangement with no separate legal tender</v>
          </cell>
          <cell r="F399" t="str">
            <v>HP</v>
          </cell>
          <cell r="G399" t="str">
            <v>Hard Peg</v>
          </cell>
          <cell r="H399" t="str">
            <v>Pegged</v>
          </cell>
        </row>
        <row r="400">
          <cell r="A400" t="str">
            <v>2001Canada</v>
          </cell>
          <cell r="B400">
            <v>2001</v>
          </cell>
          <cell r="C400">
            <v>156</v>
          </cell>
          <cell r="D400" t="str">
            <v>Canada</v>
          </cell>
          <cell r="E400" t="str">
            <v>Independently floating</v>
          </cell>
          <cell r="F400" t="str">
            <v>F</v>
          </cell>
          <cell r="G400" t="str">
            <v>Floating</v>
          </cell>
          <cell r="H400" t="str">
            <v>Floating</v>
          </cell>
        </row>
        <row r="401">
          <cell r="A401" t="str">
            <v>2001Cape Verde</v>
          </cell>
          <cell r="B401">
            <v>2001</v>
          </cell>
          <cell r="C401">
            <v>624</v>
          </cell>
          <cell r="D401" t="str">
            <v>Cape Verde</v>
          </cell>
          <cell r="E401" t="str">
            <v>Conventional pegged arrangement</v>
          </cell>
          <cell r="F401" t="str">
            <v>SP</v>
          </cell>
          <cell r="G401" t="str">
            <v>Soft Peg</v>
          </cell>
          <cell r="H401" t="str">
            <v>Pegged</v>
          </cell>
        </row>
        <row r="402">
          <cell r="A402" t="str">
            <v>2001Central African Republic</v>
          </cell>
          <cell r="B402">
            <v>2001</v>
          </cell>
          <cell r="C402">
            <v>626</v>
          </cell>
          <cell r="D402" t="str">
            <v>Central African Republic</v>
          </cell>
          <cell r="E402" t="str">
            <v>Exchange arrangement with no separate legal tender</v>
          </cell>
          <cell r="F402" t="str">
            <v>HP</v>
          </cell>
          <cell r="G402" t="str">
            <v>Hard Peg</v>
          </cell>
          <cell r="H402" t="str">
            <v>Pegged</v>
          </cell>
        </row>
        <row r="403">
          <cell r="A403" t="str">
            <v>2001Chad</v>
          </cell>
          <cell r="B403">
            <v>2001</v>
          </cell>
          <cell r="C403">
            <v>628</v>
          </cell>
          <cell r="D403" t="str">
            <v>Chad</v>
          </cell>
          <cell r="E403" t="str">
            <v>Exchange arrangement with no separate legal tender</v>
          </cell>
          <cell r="F403" t="str">
            <v>HP</v>
          </cell>
          <cell r="G403" t="str">
            <v>Hard Peg</v>
          </cell>
          <cell r="H403" t="str">
            <v>Pegged</v>
          </cell>
        </row>
        <row r="404">
          <cell r="A404" t="str">
            <v>2001Chile</v>
          </cell>
          <cell r="B404">
            <v>2001</v>
          </cell>
          <cell r="C404">
            <v>228</v>
          </cell>
          <cell r="D404" t="str">
            <v>Chile</v>
          </cell>
          <cell r="E404" t="str">
            <v>Independently floating</v>
          </cell>
          <cell r="F404" t="str">
            <v>F</v>
          </cell>
          <cell r="G404" t="str">
            <v>Floating</v>
          </cell>
          <cell r="H404" t="str">
            <v>Floating</v>
          </cell>
        </row>
        <row r="405">
          <cell r="A405" t="str">
            <v>2001Colombia</v>
          </cell>
          <cell r="B405">
            <v>2001</v>
          </cell>
          <cell r="C405">
            <v>233</v>
          </cell>
          <cell r="D405" t="str">
            <v>Colombia</v>
          </cell>
          <cell r="E405" t="str">
            <v>Independently floating</v>
          </cell>
          <cell r="F405" t="str">
            <v>F</v>
          </cell>
          <cell r="G405" t="str">
            <v>Floating</v>
          </cell>
          <cell r="H405" t="str">
            <v>Floating</v>
          </cell>
        </row>
        <row r="406">
          <cell r="A406" t="str">
            <v>2001Comoros</v>
          </cell>
          <cell r="B406">
            <v>2001</v>
          </cell>
          <cell r="C406">
            <v>632</v>
          </cell>
          <cell r="D406" t="str">
            <v>Comoros</v>
          </cell>
          <cell r="E406" t="str">
            <v>Conventional pegged arrangement</v>
          </cell>
          <cell r="F406" t="str">
            <v>SP</v>
          </cell>
          <cell r="G406" t="str">
            <v>Soft Peg</v>
          </cell>
          <cell r="H406" t="str">
            <v>Pegged</v>
          </cell>
        </row>
        <row r="407">
          <cell r="A407" t="str">
            <v>2001Costa Rica</v>
          </cell>
          <cell r="B407">
            <v>2001</v>
          </cell>
          <cell r="C407">
            <v>238</v>
          </cell>
          <cell r="D407" t="str">
            <v>Costa Rica</v>
          </cell>
          <cell r="E407" t="str">
            <v>Crawling peg</v>
          </cell>
          <cell r="F407" t="str">
            <v>SP</v>
          </cell>
          <cell r="G407" t="str">
            <v>Soft Peg</v>
          </cell>
          <cell r="H407" t="str">
            <v>Pegged</v>
          </cell>
        </row>
        <row r="408">
          <cell r="A408" t="str">
            <v>2001Côte dʹIvoire</v>
          </cell>
          <cell r="B408">
            <v>2001</v>
          </cell>
          <cell r="C408">
            <v>662</v>
          </cell>
          <cell r="D408" t="str">
            <v>Côte dʹIvoire</v>
          </cell>
          <cell r="E408" t="str">
            <v>Exchange arrangement with no separate legal tender</v>
          </cell>
          <cell r="F408" t="str">
            <v>HP</v>
          </cell>
          <cell r="G408" t="str">
            <v>Hard Peg</v>
          </cell>
          <cell r="H408" t="str">
            <v>Pegged</v>
          </cell>
        </row>
        <row r="409">
          <cell r="A409" t="str">
            <v>2001Croatia</v>
          </cell>
          <cell r="B409">
            <v>2001</v>
          </cell>
          <cell r="C409">
            <v>960</v>
          </cell>
          <cell r="D409" t="str">
            <v>Croatia</v>
          </cell>
          <cell r="E409" t="str">
            <v>Managed floating with no pre­determined path for the exchange rate</v>
          </cell>
          <cell r="F409" t="str">
            <v>F</v>
          </cell>
          <cell r="G409" t="str">
            <v>Floating</v>
          </cell>
          <cell r="H409" t="str">
            <v>Floating</v>
          </cell>
        </row>
        <row r="410">
          <cell r="A410" t="str">
            <v>2001Cyprus</v>
          </cell>
          <cell r="B410">
            <v>2001</v>
          </cell>
          <cell r="C410">
            <v>423</v>
          </cell>
          <cell r="D410" t="str">
            <v>Cyprus</v>
          </cell>
          <cell r="E410" t="str">
            <v>Pegged exchange rate within horizontal bands</v>
          </cell>
          <cell r="F410" t="str">
            <v>SP</v>
          </cell>
          <cell r="G410" t="str">
            <v>Soft Peg</v>
          </cell>
          <cell r="H410" t="str">
            <v>Pegged</v>
          </cell>
        </row>
        <row r="411">
          <cell r="A411" t="str">
            <v>2001Czech Republic</v>
          </cell>
          <cell r="B411">
            <v>2001</v>
          </cell>
          <cell r="C411">
            <v>935</v>
          </cell>
          <cell r="D411" t="str">
            <v>Czech Republic</v>
          </cell>
          <cell r="E411" t="str">
            <v>Independently floating</v>
          </cell>
          <cell r="F411" t="str">
            <v>F</v>
          </cell>
          <cell r="G411" t="str">
            <v>Floating</v>
          </cell>
          <cell r="H411" t="str">
            <v>Floating</v>
          </cell>
        </row>
        <row r="412">
          <cell r="A412" t="str">
            <v>2001Democratic Republic of the Congo</v>
          </cell>
          <cell r="B412">
            <v>2001</v>
          </cell>
          <cell r="C412">
            <v>636</v>
          </cell>
          <cell r="D412" t="str">
            <v>Democratic Republic of the Congo</v>
          </cell>
          <cell r="E412" t="str">
            <v>Independently floating</v>
          </cell>
          <cell r="F412" t="str">
            <v>F</v>
          </cell>
          <cell r="G412" t="str">
            <v>Floating</v>
          </cell>
          <cell r="H412" t="str">
            <v>Floating</v>
          </cell>
        </row>
        <row r="413">
          <cell r="A413" t="str">
            <v>2001Denmark</v>
          </cell>
          <cell r="B413">
            <v>2001</v>
          </cell>
          <cell r="C413">
            <v>128</v>
          </cell>
          <cell r="D413" t="str">
            <v>Denmark</v>
          </cell>
          <cell r="E413" t="str">
            <v>Pegged exchange rate within horizontal bands</v>
          </cell>
          <cell r="F413" t="str">
            <v>SP</v>
          </cell>
          <cell r="G413" t="str">
            <v>Soft Peg</v>
          </cell>
          <cell r="H413" t="str">
            <v>Pegged</v>
          </cell>
        </row>
        <row r="414">
          <cell r="A414" t="str">
            <v>2001Djibouti</v>
          </cell>
          <cell r="B414">
            <v>2001</v>
          </cell>
          <cell r="C414">
            <v>611</v>
          </cell>
          <cell r="D414" t="str">
            <v>Djibouti</v>
          </cell>
          <cell r="E414" t="str">
            <v>Currency board arrangement</v>
          </cell>
          <cell r="F414" t="str">
            <v>HP</v>
          </cell>
          <cell r="G414" t="str">
            <v>Hard Peg</v>
          </cell>
          <cell r="H414" t="str">
            <v>Pegged</v>
          </cell>
        </row>
        <row r="415">
          <cell r="A415" t="str">
            <v>2001Dominica</v>
          </cell>
          <cell r="B415">
            <v>2001</v>
          </cell>
          <cell r="C415">
            <v>321</v>
          </cell>
          <cell r="D415" t="str">
            <v>Dominica</v>
          </cell>
          <cell r="E415" t="str">
            <v>Exchange arrangement with no separate legal tender</v>
          </cell>
          <cell r="F415" t="str">
            <v>HP</v>
          </cell>
          <cell r="G415" t="str">
            <v>Hard Peg</v>
          </cell>
          <cell r="H415" t="str">
            <v>Pegged</v>
          </cell>
        </row>
        <row r="416">
          <cell r="A416" t="str">
            <v>2001Dominican Republic</v>
          </cell>
          <cell r="B416">
            <v>2001</v>
          </cell>
          <cell r="C416">
            <v>243</v>
          </cell>
          <cell r="D416" t="str">
            <v>Dominican Republic</v>
          </cell>
          <cell r="E416" t="str">
            <v>Managed floating with no pre­determined path for the exchange rate</v>
          </cell>
          <cell r="F416" t="str">
            <v>F</v>
          </cell>
          <cell r="G416" t="str">
            <v>Floating</v>
          </cell>
          <cell r="H416" t="str">
            <v>Floating</v>
          </cell>
        </row>
        <row r="417">
          <cell r="A417" t="str">
            <v>2001Ecuador</v>
          </cell>
          <cell r="B417">
            <v>2001</v>
          </cell>
          <cell r="C417">
            <v>248</v>
          </cell>
          <cell r="D417" t="str">
            <v>Ecuador</v>
          </cell>
          <cell r="E417" t="str">
            <v>Exchange arrangement with no separate legal tender</v>
          </cell>
          <cell r="F417" t="str">
            <v>HP</v>
          </cell>
          <cell r="G417" t="str">
            <v>Hard Peg</v>
          </cell>
          <cell r="H417" t="str">
            <v>Pegged</v>
          </cell>
        </row>
        <row r="418">
          <cell r="A418" t="str">
            <v>2001Egypt</v>
          </cell>
          <cell r="B418">
            <v>2001</v>
          </cell>
          <cell r="C418">
            <v>469</v>
          </cell>
          <cell r="D418" t="str">
            <v>Egypt</v>
          </cell>
          <cell r="E418" t="str">
            <v>Pegged exchange rate within horizontal bands</v>
          </cell>
          <cell r="F418" t="str">
            <v>SP</v>
          </cell>
          <cell r="G418" t="str">
            <v>Soft Peg</v>
          </cell>
          <cell r="H418" t="str">
            <v>Pegged</v>
          </cell>
        </row>
        <row r="419">
          <cell r="A419" t="str">
            <v>2001El Salvador</v>
          </cell>
          <cell r="B419">
            <v>2001</v>
          </cell>
          <cell r="C419">
            <v>253</v>
          </cell>
          <cell r="D419" t="str">
            <v>El Salvador</v>
          </cell>
          <cell r="E419" t="str">
            <v>Exchange arrangement with no separate legal tender</v>
          </cell>
          <cell r="F419" t="str">
            <v>HP</v>
          </cell>
          <cell r="G419" t="str">
            <v>Hard Peg</v>
          </cell>
          <cell r="H419" t="str">
            <v>Pegged</v>
          </cell>
        </row>
        <row r="420">
          <cell r="A420" t="str">
            <v>2001Equatorial Guinea</v>
          </cell>
          <cell r="B420">
            <v>2001</v>
          </cell>
          <cell r="C420">
            <v>642</v>
          </cell>
          <cell r="D420" t="str">
            <v>Equatorial Guinea</v>
          </cell>
          <cell r="E420" t="str">
            <v>Exchange arrangement with no separate legal tender</v>
          </cell>
          <cell r="F420" t="str">
            <v>HP</v>
          </cell>
          <cell r="G420" t="str">
            <v>Hard Peg</v>
          </cell>
          <cell r="H420" t="str">
            <v>Pegged</v>
          </cell>
        </row>
        <row r="421">
          <cell r="A421" t="str">
            <v>2001Eritrea</v>
          </cell>
          <cell r="B421">
            <v>2001</v>
          </cell>
          <cell r="C421">
            <v>643</v>
          </cell>
          <cell r="D421" t="str">
            <v>Eritrea</v>
          </cell>
          <cell r="E421" t="str">
            <v>Conventional pegged arrangement</v>
          </cell>
          <cell r="F421" t="str">
            <v>SP</v>
          </cell>
          <cell r="G421" t="str">
            <v>Soft Peg</v>
          </cell>
          <cell r="H421" t="str">
            <v>Pegged</v>
          </cell>
        </row>
        <row r="422">
          <cell r="A422" t="str">
            <v>2001Estonia</v>
          </cell>
          <cell r="B422">
            <v>2001</v>
          </cell>
          <cell r="C422">
            <v>939</v>
          </cell>
          <cell r="D422" t="str">
            <v>Estonia</v>
          </cell>
          <cell r="E422" t="str">
            <v>Currency board arrangement</v>
          </cell>
          <cell r="F422" t="str">
            <v>HP</v>
          </cell>
          <cell r="G422" t="str">
            <v>Hard Peg</v>
          </cell>
          <cell r="H422" t="str">
            <v>Pegged</v>
          </cell>
        </row>
        <row r="423">
          <cell r="A423" t="str">
            <v>2001Ethiopia</v>
          </cell>
          <cell r="B423">
            <v>2001</v>
          </cell>
          <cell r="C423">
            <v>644</v>
          </cell>
          <cell r="D423" t="str">
            <v>Ethiopia</v>
          </cell>
          <cell r="E423" t="str">
            <v>Managed floating with no pre­determined path for the exchange rate</v>
          </cell>
          <cell r="F423" t="str">
            <v>F</v>
          </cell>
          <cell r="G423" t="str">
            <v>Floating</v>
          </cell>
          <cell r="H423" t="str">
            <v>Floating</v>
          </cell>
        </row>
        <row r="424">
          <cell r="A424" t="str">
            <v>2001Federated States of Micronesia</v>
          </cell>
          <cell r="B424">
            <v>2001</v>
          </cell>
          <cell r="C424">
            <v>868</v>
          </cell>
          <cell r="D424" t="str">
            <v>Federated States of Micronesia</v>
          </cell>
          <cell r="E424" t="str">
            <v>Exchange arrangement with no separate legal tender</v>
          </cell>
          <cell r="F424" t="str">
            <v>HP</v>
          </cell>
          <cell r="G424" t="str">
            <v>Hard Peg</v>
          </cell>
          <cell r="H424" t="str">
            <v>Pegged</v>
          </cell>
        </row>
        <row r="425">
          <cell r="A425" t="str">
            <v>2001Fiji</v>
          </cell>
          <cell r="B425">
            <v>2001</v>
          </cell>
          <cell r="C425">
            <v>819</v>
          </cell>
          <cell r="D425" t="str">
            <v>Fiji</v>
          </cell>
          <cell r="E425" t="str">
            <v>Conventional pegged arrangement</v>
          </cell>
          <cell r="F425" t="str">
            <v>SP</v>
          </cell>
          <cell r="G425" t="str">
            <v>Soft Peg</v>
          </cell>
          <cell r="H425" t="str">
            <v>Pegged</v>
          </cell>
        </row>
        <row r="426">
          <cell r="A426" t="str">
            <v>2001Finland</v>
          </cell>
          <cell r="B426">
            <v>2001</v>
          </cell>
          <cell r="C426">
            <v>172</v>
          </cell>
          <cell r="D426" t="str">
            <v>Finland</v>
          </cell>
          <cell r="E426" t="str">
            <v>Exchange arrangement with no separate legal tender</v>
          </cell>
          <cell r="F426" t="str">
            <v>HP</v>
          </cell>
          <cell r="G426" t="str">
            <v>Hard Peg</v>
          </cell>
          <cell r="H426" t="str">
            <v>Pegged</v>
          </cell>
        </row>
        <row r="427">
          <cell r="A427" t="str">
            <v>2001Former Yugoslav Republic of Macedonia</v>
          </cell>
          <cell r="B427">
            <v>2001</v>
          </cell>
          <cell r="C427">
            <v>962</v>
          </cell>
          <cell r="D427" t="str">
            <v>Former Yugoslav Republic of Macedonia</v>
          </cell>
          <cell r="E427" t="str">
            <v>Conventional pegged arrangement</v>
          </cell>
          <cell r="F427" t="str">
            <v>SP</v>
          </cell>
          <cell r="G427" t="str">
            <v>Soft Peg</v>
          </cell>
          <cell r="H427" t="str">
            <v>Pegged</v>
          </cell>
        </row>
        <row r="428">
          <cell r="A428" t="str">
            <v>2001France</v>
          </cell>
          <cell r="B428">
            <v>2001</v>
          </cell>
          <cell r="C428">
            <v>132</v>
          </cell>
          <cell r="D428" t="str">
            <v>France</v>
          </cell>
          <cell r="E428" t="str">
            <v>Exchange arrangement with no separate legal tender</v>
          </cell>
          <cell r="F428" t="str">
            <v>HP</v>
          </cell>
          <cell r="G428" t="str">
            <v>Hard Peg</v>
          </cell>
          <cell r="H428" t="str">
            <v>Pegged</v>
          </cell>
        </row>
        <row r="429">
          <cell r="A429" t="str">
            <v>2001Gabon</v>
          </cell>
          <cell r="B429">
            <v>2001</v>
          </cell>
          <cell r="C429">
            <v>646</v>
          </cell>
          <cell r="D429" t="str">
            <v>Gabon</v>
          </cell>
          <cell r="E429" t="str">
            <v>Exchange arrangement with no separate legal tender</v>
          </cell>
          <cell r="F429" t="str">
            <v>HP</v>
          </cell>
          <cell r="G429" t="str">
            <v>Hard Peg</v>
          </cell>
          <cell r="H429" t="str">
            <v>Pegged</v>
          </cell>
        </row>
        <row r="430">
          <cell r="A430" t="str">
            <v>2001Georgia</v>
          </cell>
          <cell r="B430">
            <v>2001</v>
          </cell>
          <cell r="C430">
            <v>915</v>
          </cell>
          <cell r="D430" t="str">
            <v>Georgia</v>
          </cell>
          <cell r="E430" t="str">
            <v>Independently floating</v>
          </cell>
          <cell r="F430" t="str">
            <v>F</v>
          </cell>
          <cell r="G430" t="str">
            <v>Floating</v>
          </cell>
          <cell r="H430" t="str">
            <v>Floating</v>
          </cell>
        </row>
        <row r="431">
          <cell r="A431" t="str">
            <v>2001Germany</v>
          </cell>
          <cell r="B431">
            <v>2001</v>
          </cell>
          <cell r="C431">
            <v>134</v>
          </cell>
          <cell r="D431" t="str">
            <v>Germany</v>
          </cell>
          <cell r="E431" t="str">
            <v>Exchange arrangement with no separate legal tender</v>
          </cell>
          <cell r="F431" t="str">
            <v>HP</v>
          </cell>
          <cell r="G431" t="str">
            <v>Hard Peg</v>
          </cell>
          <cell r="H431" t="str">
            <v>Pegged</v>
          </cell>
        </row>
        <row r="432">
          <cell r="A432" t="str">
            <v>2001Ghana</v>
          </cell>
          <cell r="B432">
            <v>2001</v>
          </cell>
          <cell r="C432">
            <v>652</v>
          </cell>
          <cell r="D432" t="str">
            <v>Ghana</v>
          </cell>
          <cell r="E432" t="str">
            <v>Managed floating with no pre­determined path for the exchange rate</v>
          </cell>
          <cell r="F432" t="str">
            <v>F</v>
          </cell>
          <cell r="G432" t="str">
            <v>Floating</v>
          </cell>
          <cell r="H432" t="str">
            <v>Floating</v>
          </cell>
        </row>
        <row r="433">
          <cell r="A433" t="str">
            <v>2001Greece</v>
          </cell>
          <cell r="B433">
            <v>2001</v>
          </cell>
          <cell r="C433">
            <v>174</v>
          </cell>
          <cell r="D433" t="str">
            <v>Greece</v>
          </cell>
          <cell r="E433" t="str">
            <v>Exchange arrangement with no separate legal tender</v>
          </cell>
          <cell r="F433" t="str">
            <v>HP</v>
          </cell>
          <cell r="G433" t="str">
            <v>Hard Peg</v>
          </cell>
          <cell r="H433" t="str">
            <v>Pegged</v>
          </cell>
        </row>
        <row r="434">
          <cell r="A434" t="str">
            <v>2001Grenada</v>
          </cell>
          <cell r="B434">
            <v>2001</v>
          </cell>
          <cell r="C434">
            <v>328</v>
          </cell>
          <cell r="D434" t="str">
            <v>Grenada</v>
          </cell>
          <cell r="E434" t="str">
            <v>Exchange arrangement with no separate legal tender</v>
          </cell>
          <cell r="F434" t="str">
            <v>HP</v>
          </cell>
          <cell r="G434" t="str">
            <v>Hard Peg</v>
          </cell>
          <cell r="H434" t="str">
            <v>Pegged</v>
          </cell>
        </row>
        <row r="435">
          <cell r="A435" t="str">
            <v>2001Guatemala</v>
          </cell>
          <cell r="B435">
            <v>2001</v>
          </cell>
          <cell r="C435">
            <v>258</v>
          </cell>
          <cell r="D435" t="str">
            <v>Guatemala</v>
          </cell>
          <cell r="E435" t="str">
            <v>Managed floating with no pre­determined path for the exchange rate</v>
          </cell>
          <cell r="F435" t="str">
            <v>F</v>
          </cell>
          <cell r="G435" t="str">
            <v>Floating</v>
          </cell>
          <cell r="H435" t="str">
            <v>Floating</v>
          </cell>
        </row>
        <row r="436">
          <cell r="A436" t="str">
            <v>2001Guinea</v>
          </cell>
          <cell r="B436">
            <v>2001</v>
          </cell>
          <cell r="C436">
            <v>656</v>
          </cell>
          <cell r="D436" t="str">
            <v>Guinea</v>
          </cell>
          <cell r="E436" t="str">
            <v>Managed floating with no pre­determined path for the exchange rate</v>
          </cell>
          <cell r="F436" t="str">
            <v>F</v>
          </cell>
          <cell r="G436" t="str">
            <v>Floating</v>
          </cell>
          <cell r="H436" t="str">
            <v>Floating</v>
          </cell>
        </row>
        <row r="437">
          <cell r="A437" t="str">
            <v>2001Guinea-Bissau</v>
          </cell>
          <cell r="B437">
            <v>2001</v>
          </cell>
          <cell r="C437">
            <v>654</v>
          </cell>
          <cell r="D437" t="str">
            <v>Guinea-Bissau</v>
          </cell>
          <cell r="E437" t="str">
            <v>Exchange arrangement with no separate legal tender</v>
          </cell>
          <cell r="F437" t="str">
            <v>HP</v>
          </cell>
          <cell r="G437" t="str">
            <v>Hard Peg</v>
          </cell>
          <cell r="H437" t="str">
            <v>Pegged</v>
          </cell>
        </row>
        <row r="438">
          <cell r="A438" t="str">
            <v>2001Guyana</v>
          </cell>
          <cell r="B438">
            <v>2001</v>
          </cell>
          <cell r="C438">
            <v>336</v>
          </cell>
          <cell r="D438" t="str">
            <v>Guyana</v>
          </cell>
          <cell r="E438" t="str">
            <v>Managed floating with no pre­determined path for the exchange rate</v>
          </cell>
          <cell r="F438" t="str">
            <v>F</v>
          </cell>
          <cell r="G438" t="str">
            <v>Floating</v>
          </cell>
          <cell r="H438" t="str">
            <v>Floating</v>
          </cell>
        </row>
        <row r="439">
          <cell r="A439" t="str">
            <v>2001Haiti</v>
          </cell>
          <cell r="B439">
            <v>2001</v>
          </cell>
          <cell r="C439">
            <v>263</v>
          </cell>
          <cell r="D439" t="str">
            <v>Haiti</v>
          </cell>
          <cell r="E439" t="str">
            <v>Independently floating</v>
          </cell>
          <cell r="F439" t="str">
            <v>F</v>
          </cell>
          <cell r="G439" t="str">
            <v>Floating</v>
          </cell>
          <cell r="H439" t="str">
            <v>Floating</v>
          </cell>
        </row>
        <row r="440">
          <cell r="A440" t="str">
            <v>2001Honduras</v>
          </cell>
          <cell r="B440">
            <v>2001</v>
          </cell>
          <cell r="C440">
            <v>268</v>
          </cell>
          <cell r="D440" t="str">
            <v>Honduras</v>
          </cell>
          <cell r="E440" t="str">
            <v>Crawling band</v>
          </cell>
          <cell r="F440" t="str">
            <v>SP</v>
          </cell>
          <cell r="G440" t="str">
            <v>Soft Peg</v>
          </cell>
          <cell r="H440" t="str">
            <v>Pegged</v>
          </cell>
        </row>
        <row r="441">
          <cell r="A441" t="str">
            <v>2001Hungary</v>
          </cell>
          <cell r="B441">
            <v>2001</v>
          </cell>
          <cell r="C441">
            <v>944</v>
          </cell>
          <cell r="D441" t="str">
            <v>Hungary</v>
          </cell>
          <cell r="E441" t="str">
            <v>Pegged exchange rate within horizontal bands</v>
          </cell>
          <cell r="F441" t="str">
            <v>SP</v>
          </cell>
          <cell r="G441" t="str">
            <v>Soft Peg</v>
          </cell>
          <cell r="H441" t="str">
            <v>Pegged</v>
          </cell>
        </row>
        <row r="442">
          <cell r="A442" t="str">
            <v>2001Iceland</v>
          </cell>
          <cell r="B442">
            <v>2001</v>
          </cell>
          <cell r="C442">
            <v>176</v>
          </cell>
          <cell r="D442" t="str">
            <v>Iceland</v>
          </cell>
          <cell r="E442" t="str">
            <v>Independently floating</v>
          </cell>
          <cell r="F442" t="str">
            <v>F</v>
          </cell>
          <cell r="G442" t="str">
            <v>Floating</v>
          </cell>
          <cell r="H442" t="str">
            <v>Floating</v>
          </cell>
        </row>
        <row r="443">
          <cell r="A443" t="str">
            <v>2001India</v>
          </cell>
          <cell r="B443">
            <v>2001</v>
          </cell>
          <cell r="C443">
            <v>534</v>
          </cell>
          <cell r="D443" t="str">
            <v>India</v>
          </cell>
          <cell r="E443" t="str">
            <v>Managed floating with no pre­determined path for the exchange rate</v>
          </cell>
          <cell r="F443" t="str">
            <v>F</v>
          </cell>
          <cell r="G443" t="str">
            <v>Floating</v>
          </cell>
          <cell r="H443" t="str">
            <v>Floating</v>
          </cell>
        </row>
        <row r="444">
          <cell r="A444" t="str">
            <v>2001Indonesia</v>
          </cell>
          <cell r="B444">
            <v>2001</v>
          </cell>
          <cell r="C444">
            <v>536</v>
          </cell>
          <cell r="D444" t="str">
            <v>Indonesia</v>
          </cell>
          <cell r="E444" t="str">
            <v>Managed floating with no pre­determined path for the exchange rate</v>
          </cell>
          <cell r="F444" t="str">
            <v>F</v>
          </cell>
          <cell r="G444" t="str">
            <v>Floating</v>
          </cell>
          <cell r="H444" t="str">
            <v>Floating</v>
          </cell>
        </row>
        <row r="445">
          <cell r="A445" t="str">
            <v>2001Iraq</v>
          </cell>
          <cell r="B445">
            <v>2001</v>
          </cell>
          <cell r="C445">
            <v>433</v>
          </cell>
          <cell r="D445" t="str">
            <v>Iraq</v>
          </cell>
          <cell r="E445" t="str">
            <v>Managed floating with no pre­determined path for the exchange rate</v>
          </cell>
          <cell r="F445" t="str">
            <v>F</v>
          </cell>
          <cell r="G445" t="str">
            <v>Floating</v>
          </cell>
          <cell r="H445" t="str">
            <v>Floating</v>
          </cell>
        </row>
        <row r="446">
          <cell r="A446" t="str">
            <v>2001Ireland</v>
          </cell>
          <cell r="B446">
            <v>2001</v>
          </cell>
          <cell r="C446">
            <v>178</v>
          </cell>
          <cell r="D446" t="str">
            <v>Ireland</v>
          </cell>
          <cell r="E446" t="str">
            <v>Exchange arrangement with no separate legal tender</v>
          </cell>
          <cell r="F446" t="str">
            <v>HP</v>
          </cell>
          <cell r="G446" t="str">
            <v>Hard Peg</v>
          </cell>
          <cell r="H446" t="str">
            <v>Pegged</v>
          </cell>
        </row>
        <row r="447">
          <cell r="A447" t="str">
            <v>2001Islamic Republic of Iran</v>
          </cell>
          <cell r="B447">
            <v>2001</v>
          </cell>
          <cell r="C447">
            <v>429</v>
          </cell>
          <cell r="D447" t="str">
            <v>Islamic Republic of Iran</v>
          </cell>
          <cell r="E447" t="str">
            <v>Managed floating with no pre­determined path for the exchange rate</v>
          </cell>
          <cell r="F447" t="str">
            <v>F</v>
          </cell>
          <cell r="G447" t="str">
            <v>Floating</v>
          </cell>
          <cell r="H447" t="str">
            <v>Floating</v>
          </cell>
        </row>
        <row r="448">
          <cell r="A448" t="str">
            <v>2001Islamic State of Afghanistan</v>
          </cell>
          <cell r="B448">
            <v>2001</v>
          </cell>
          <cell r="C448">
            <v>512</v>
          </cell>
          <cell r="D448" t="str">
            <v>Islamic State of Afghanistan</v>
          </cell>
          <cell r="E448" t="str">
            <v>Independently floating</v>
          </cell>
          <cell r="F448" t="str">
            <v>F</v>
          </cell>
          <cell r="G448" t="str">
            <v>Floating</v>
          </cell>
          <cell r="H448" t="str">
            <v>Floating</v>
          </cell>
        </row>
        <row r="449">
          <cell r="A449" t="str">
            <v>2001Israel</v>
          </cell>
          <cell r="B449">
            <v>2001</v>
          </cell>
          <cell r="C449">
            <v>436</v>
          </cell>
          <cell r="D449" t="str">
            <v>Israel</v>
          </cell>
          <cell r="E449" t="str">
            <v>Crawling band</v>
          </cell>
          <cell r="F449" t="str">
            <v>SP</v>
          </cell>
          <cell r="G449" t="str">
            <v>Soft Peg</v>
          </cell>
          <cell r="H449" t="str">
            <v>Pegged</v>
          </cell>
        </row>
        <row r="450">
          <cell r="A450" t="str">
            <v>2001Italy</v>
          </cell>
          <cell r="B450">
            <v>2001</v>
          </cell>
          <cell r="C450">
            <v>136</v>
          </cell>
          <cell r="D450" t="str">
            <v>Italy</v>
          </cell>
          <cell r="E450" t="str">
            <v>Exchange arrangement with no separate legal tender</v>
          </cell>
          <cell r="F450" t="str">
            <v>HP</v>
          </cell>
          <cell r="G450" t="str">
            <v>Hard Peg</v>
          </cell>
          <cell r="H450" t="str">
            <v>Pegged</v>
          </cell>
        </row>
        <row r="451">
          <cell r="A451" t="str">
            <v>2001Jamaica</v>
          </cell>
          <cell r="B451">
            <v>2001</v>
          </cell>
          <cell r="C451">
            <v>343</v>
          </cell>
          <cell r="D451" t="str">
            <v>Jamaica</v>
          </cell>
          <cell r="E451" t="str">
            <v>Managed floating with no pre­determined path for the exchange rate</v>
          </cell>
          <cell r="F451" t="str">
            <v>F</v>
          </cell>
          <cell r="G451" t="str">
            <v>Floating</v>
          </cell>
          <cell r="H451" t="str">
            <v>Floating</v>
          </cell>
        </row>
        <row r="452">
          <cell r="A452" t="str">
            <v>2001Japan</v>
          </cell>
          <cell r="B452">
            <v>2001</v>
          </cell>
          <cell r="C452">
            <v>158</v>
          </cell>
          <cell r="D452" t="str">
            <v>Japan</v>
          </cell>
          <cell r="E452" t="str">
            <v>Independently floating</v>
          </cell>
          <cell r="F452" t="str">
            <v>F</v>
          </cell>
          <cell r="G452" t="str">
            <v>Floating</v>
          </cell>
          <cell r="H452" t="str">
            <v>Floating</v>
          </cell>
        </row>
        <row r="453">
          <cell r="A453" t="str">
            <v>2001Jordan</v>
          </cell>
          <cell r="B453">
            <v>2001</v>
          </cell>
          <cell r="C453">
            <v>439</v>
          </cell>
          <cell r="D453" t="str">
            <v>Jordan</v>
          </cell>
          <cell r="E453" t="str">
            <v>Conventional pegged arrangement</v>
          </cell>
          <cell r="F453" t="str">
            <v>SP</v>
          </cell>
          <cell r="G453" t="str">
            <v>Soft Peg</v>
          </cell>
          <cell r="H453" t="str">
            <v>Pegged</v>
          </cell>
        </row>
        <row r="454">
          <cell r="A454" t="str">
            <v>2001Kazakhstan</v>
          </cell>
          <cell r="B454">
            <v>2001</v>
          </cell>
          <cell r="C454">
            <v>916</v>
          </cell>
          <cell r="D454" t="str">
            <v>Kazakhstan</v>
          </cell>
          <cell r="E454" t="str">
            <v>Managed floating with no pre­determined path for the exchange rate</v>
          </cell>
          <cell r="F454" t="str">
            <v>F</v>
          </cell>
          <cell r="G454" t="str">
            <v>Floating</v>
          </cell>
          <cell r="H454" t="str">
            <v>Floating</v>
          </cell>
        </row>
        <row r="455">
          <cell r="A455" t="str">
            <v>2001Kenya</v>
          </cell>
          <cell r="B455">
            <v>2001</v>
          </cell>
          <cell r="C455">
            <v>664</v>
          </cell>
          <cell r="D455" t="str">
            <v>Kenya</v>
          </cell>
          <cell r="E455" t="str">
            <v>Managed floating with no pre­determined path for the exchange rate</v>
          </cell>
          <cell r="F455" t="str">
            <v>F</v>
          </cell>
          <cell r="G455" t="str">
            <v>Floating</v>
          </cell>
          <cell r="H455" t="str">
            <v>Floating</v>
          </cell>
        </row>
        <row r="456">
          <cell r="A456" t="str">
            <v>2001Kingdom of Bahrain</v>
          </cell>
          <cell r="B456">
            <v>2001</v>
          </cell>
          <cell r="C456">
            <v>419</v>
          </cell>
          <cell r="D456" t="str">
            <v>Kingdom of Bahrain</v>
          </cell>
          <cell r="E456" t="str">
            <v>Conventional pegged arrangement</v>
          </cell>
          <cell r="F456" t="str">
            <v>SP</v>
          </cell>
          <cell r="G456" t="str">
            <v>Soft Peg</v>
          </cell>
          <cell r="H456" t="str">
            <v>Pegged</v>
          </cell>
        </row>
        <row r="457">
          <cell r="A457" t="str">
            <v>2001Kiribati</v>
          </cell>
          <cell r="B457">
            <v>2001</v>
          </cell>
          <cell r="C457">
            <v>826</v>
          </cell>
          <cell r="D457" t="str">
            <v>Kiribati</v>
          </cell>
          <cell r="E457" t="str">
            <v>Exchange arrangement with no separate legal tender</v>
          </cell>
          <cell r="F457" t="str">
            <v>HP</v>
          </cell>
          <cell r="G457" t="str">
            <v>Hard Peg</v>
          </cell>
          <cell r="H457" t="str">
            <v>Pegged</v>
          </cell>
        </row>
        <row r="458">
          <cell r="A458" t="str">
            <v>2001Kuwait</v>
          </cell>
          <cell r="B458">
            <v>2001</v>
          </cell>
          <cell r="C458">
            <v>443</v>
          </cell>
          <cell r="D458" t="str">
            <v>Kuwait</v>
          </cell>
          <cell r="E458" t="str">
            <v>Conventional pegged arrangement</v>
          </cell>
          <cell r="F458" t="str">
            <v>SP</v>
          </cell>
          <cell r="G458" t="str">
            <v>Soft Peg</v>
          </cell>
          <cell r="H458" t="str">
            <v>Pegged</v>
          </cell>
        </row>
        <row r="459">
          <cell r="A459" t="str">
            <v>2001Kyrgyz Republic</v>
          </cell>
          <cell r="B459">
            <v>2001</v>
          </cell>
          <cell r="C459">
            <v>917</v>
          </cell>
          <cell r="D459" t="str">
            <v>Kyrgyz Republic</v>
          </cell>
          <cell r="E459" t="str">
            <v>Managed floating with no pre­determined path for the exchange rate</v>
          </cell>
          <cell r="F459" t="str">
            <v>F</v>
          </cell>
          <cell r="G459" t="str">
            <v>Floating</v>
          </cell>
          <cell r="H459" t="str">
            <v>Floating</v>
          </cell>
        </row>
        <row r="460">
          <cell r="A460" t="str">
            <v>2001Lao Peopleʹs Democratic Republic</v>
          </cell>
          <cell r="B460">
            <v>2001</v>
          </cell>
          <cell r="C460">
            <v>544</v>
          </cell>
          <cell r="D460" t="str">
            <v>Lao Peopleʹs Democratic Republic</v>
          </cell>
          <cell r="E460" t="str">
            <v>Managed floating with no pre­determined path for the exchange rate</v>
          </cell>
          <cell r="F460" t="str">
            <v>F</v>
          </cell>
          <cell r="G460" t="str">
            <v>Floating</v>
          </cell>
          <cell r="H460" t="str">
            <v>Floating</v>
          </cell>
        </row>
        <row r="461">
          <cell r="A461" t="str">
            <v>2001Latvia</v>
          </cell>
          <cell r="B461">
            <v>2001</v>
          </cell>
          <cell r="C461">
            <v>941</v>
          </cell>
          <cell r="D461" t="str">
            <v>Latvia</v>
          </cell>
          <cell r="E461" t="str">
            <v>Conventional pegged arrangement</v>
          </cell>
          <cell r="F461" t="str">
            <v>SP</v>
          </cell>
          <cell r="G461" t="str">
            <v>Soft Peg</v>
          </cell>
          <cell r="H461" t="str">
            <v>Pegged</v>
          </cell>
        </row>
        <row r="462">
          <cell r="A462" t="str">
            <v>2001Lebanon</v>
          </cell>
          <cell r="B462">
            <v>2001</v>
          </cell>
          <cell r="C462">
            <v>446</v>
          </cell>
          <cell r="D462" t="str">
            <v>Lebanon</v>
          </cell>
          <cell r="E462" t="str">
            <v>Conventional pegged arrangement</v>
          </cell>
          <cell r="F462" t="str">
            <v>SP</v>
          </cell>
          <cell r="G462" t="str">
            <v>Soft Peg</v>
          </cell>
          <cell r="H462" t="str">
            <v>Pegged</v>
          </cell>
        </row>
        <row r="463">
          <cell r="A463" t="str">
            <v>2001Lesotho</v>
          </cell>
          <cell r="B463">
            <v>2001</v>
          </cell>
          <cell r="C463">
            <v>666</v>
          </cell>
          <cell r="D463" t="str">
            <v>Lesotho</v>
          </cell>
          <cell r="E463" t="str">
            <v>Conventional pegged arrangement</v>
          </cell>
          <cell r="F463" t="str">
            <v>SP</v>
          </cell>
          <cell r="G463" t="str">
            <v>Soft Peg</v>
          </cell>
          <cell r="H463" t="str">
            <v>Pegged</v>
          </cell>
        </row>
        <row r="464">
          <cell r="A464" t="str">
            <v>2001Liberia</v>
          </cell>
          <cell r="B464">
            <v>2001</v>
          </cell>
          <cell r="C464">
            <v>668</v>
          </cell>
          <cell r="D464" t="str">
            <v>Liberia</v>
          </cell>
          <cell r="E464" t="str">
            <v>Independently floating</v>
          </cell>
          <cell r="F464" t="str">
            <v>F</v>
          </cell>
          <cell r="G464" t="str">
            <v>Floating</v>
          </cell>
          <cell r="H464" t="str">
            <v>Floating</v>
          </cell>
        </row>
        <row r="465">
          <cell r="A465" t="str">
            <v>2001Lithuania</v>
          </cell>
          <cell r="B465">
            <v>2001</v>
          </cell>
          <cell r="C465">
            <v>946</v>
          </cell>
          <cell r="D465" t="str">
            <v>Lithuania</v>
          </cell>
          <cell r="E465" t="str">
            <v>Currency board arrangement</v>
          </cell>
          <cell r="F465" t="str">
            <v>HP</v>
          </cell>
          <cell r="G465" t="str">
            <v>Hard Peg</v>
          </cell>
          <cell r="H465" t="str">
            <v>Pegged</v>
          </cell>
        </row>
        <row r="466">
          <cell r="A466" t="str">
            <v>2001Luxembourg</v>
          </cell>
          <cell r="B466">
            <v>2001</v>
          </cell>
          <cell r="C466">
            <v>137</v>
          </cell>
          <cell r="D466" t="str">
            <v>Luxembourg</v>
          </cell>
          <cell r="E466" t="str">
            <v>Exchange arrangement with no separate legal tender</v>
          </cell>
          <cell r="F466" t="str">
            <v>HP</v>
          </cell>
          <cell r="G466" t="str">
            <v>Hard Peg</v>
          </cell>
          <cell r="H466" t="str">
            <v>Pegged</v>
          </cell>
        </row>
        <row r="467">
          <cell r="A467" t="str">
            <v>2001Madagascar</v>
          </cell>
          <cell r="B467">
            <v>2001</v>
          </cell>
          <cell r="C467">
            <v>674</v>
          </cell>
          <cell r="D467" t="str">
            <v>Madagascar</v>
          </cell>
          <cell r="E467" t="str">
            <v>Independently floating</v>
          </cell>
          <cell r="F467" t="str">
            <v>F</v>
          </cell>
          <cell r="G467" t="str">
            <v>Floating</v>
          </cell>
          <cell r="H467" t="str">
            <v>Floating</v>
          </cell>
        </row>
        <row r="468">
          <cell r="A468" t="str">
            <v>2001Malawi</v>
          </cell>
          <cell r="B468">
            <v>2001</v>
          </cell>
          <cell r="C468">
            <v>676</v>
          </cell>
          <cell r="D468" t="str">
            <v>Malawi</v>
          </cell>
          <cell r="E468" t="str">
            <v>Independently floating</v>
          </cell>
          <cell r="F468" t="str">
            <v>F</v>
          </cell>
          <cell r="G468" t="str">
            <v>Floating</v>
          </cell>
          <cell r="H468" t="str">
            <v>Floating</v>
          </cell>
        </row>
        <row r="469">
          <cell r="A469" t="str">
            <v>2001Malaysia</v>
          </cell>
          <cell r="B469">
            <v>2001</v>
          </cell>
          <cell r="C469">
            <v>548</v>
          </cell>
          <cell r="D469" t="str">
            <v>Malaysia</v>
          </cell>
          <cell r="E469" t="str">
            <v>Conventional pegged arrangement</v>
          </cell>
          <cell r="F469" t="str">
            <v>SP</v>
          </cell>
          <cell r="G469" t="str">
            <v>Soft Peg</v>
          </cell>
          <cell r="H469" t="str">
            <v>Pegged</v>
          </cell>
        </row>
        <row r="470">
          <cell r="A470" t="str">
            <v>2001Maldives</v>
          </cell>
          <cell r="B470">
            <v>2001</v>
          </cell>
          <cell r="C470">
            <v>556</v>
          </cell>
          <cell r="D470" t="str">
            <v>Maldives</v>
          </cell>
          <cell r="E470" t="str">
            <v>Conventional pegged arrangement</v>
          </cell>
          <cell r="F470" t="str">
            <v>SP</v>
          </cell>
          <cell r="G470" t="str">
            <v>Soft Peg</v>
          </cell>
          <cell r="H470" t="str">
            <v>Pegged</v>
          </cell>
        </row>
        <row r="471">
          <cell r="A471" t="str">
            <v>2001Mali</v>
          </cell>
          <cell r="B471">
            <v>2001</v>
          </cell>
          <cell r="C471">
            <v>678</v>
          </cell>
          <cell r="D471" t="str">
            <v>Mali</v>
          </cell>
          <cell r="E471" t="str">
            <v>Exchange arrangement with no separate legal tender</v>
          </cell>
          <cell r="F471" t="str">
            <v>HP</v>
          </cell>
          <cell r="G471" t="str">
            <v>Hard Peg</v>
          </cell>
          <cell r="H471" t="str">
            <v>Pegged</v>
          </cell>
        </row>
        <row r="472">
          <cell r="A472" t="str">
            <v>2001Malta</v>
          </cell>
          <cell r="B472">
            <v>2001</v>
          </cell>
          <cell r="C472">
            <v>181</v>
          </cell>
          <cell r="D472" t="str">
            <v>Malta</v>
          </cell>
          <cell r="E472" t="str">
            <v>Conventional pegged arrangement</v>
          </cell>
          <cell r="F472" t="str">
            <v>SP</v>
          </cell>
          <cell r="G472" t="str">
            <v>Soft Peg</v>
          </cell>
          <cell r="H472" t="str">
            <v>Pegged</v>
          </cell>
        </row>
        <row r="473">
          <cell r="A473" t="str">
            <v>2001Marshall Islands</v>
          </cell>
          <cell r="B473">
            <v>2001</v>
          </cell>
          <cell r="C473">
            <v>867</v>
          </cell>
          <cell r="D473" t="str">
            <v>Marshall Islands</v>
          </cell>
          <cell r="E473" t="str">
            <v>Exchange arrangement with no separate legal tender</v>
          </cell>
          <cell r="F473" t="str">
            <v>HP</v>
          </cell>
          <cell r="G473" t="str">
            <v>Hard Peg</v>
          </cell>
          <cell r="H473" t="str">
            <v>Pegged</v>
          </cell>
        </row>
        <row r="474">
          <cell r="A474" t="str">
            <v>2001Mauritania</v>
          </cell>
          <cell r="B474">
            <v>2001</v>
          </cell>
          <cell r="C474">
            <v>682</v>
          </cell>
          <cell r="D474" t="str">
            <v>Mauritania</v>
          </cell>
          <cell r="E474" t="str">
            <v>Managed floating with no pre­determined path for the exchange rate</v>
          </cell>
          <cell r="F474" t="str">
            <v>F</v>
          </cell>
          <cell r="G474" t="str">
            <v>Floating</v>
          </cell>
          <cell r="H474" t="str">
            <v>Floating</v>
          </cell>
        </row>
        <row r="475">
          <cell r="A475" t="str">
            <v>2001Mauritius</v>
          </cell>
          <cell r="B475">
            <v>2001</v>
          </cell>
          <cell r="C475">
            <v>684</v>
          </cell>
          <cell r="D475" t="str">
            <v>Mauritius</v>
          </cell>
          <cell r="E475" t="str">
            <v>Managed floating with no pre­determined path for the exchange rate</v>
          </cell>
          <cell r="F475" t="str">
            <v>F</v>
          </cell>
          <cell r="G475" t="str">
            <v>Floating</v>
          </cell>
          <cell r="H475" t="str">
            <v>Floating</v>
          </cell>
        </row>
        <row r="476">
          <cell r="A476" t="str">
            <v>2001Mexico</v>
          </cell>
          <cell r="B476">
            <v>2001</v>
          </cell>
          <cell r="C476">
            <v>273</v>
          </cell>
          <cell r="D476" t="str">
            <v>Mexico</v>
          </cell>
          <cell r="E476" t="str">
            <v>Independently floating</v>
          </cell>
          <cell r="F476" t="str">
            <v>F</v>
          </cell>
          <cell r="G476" t="str">
            <v>Floating</v>
          </cell>
          <cell r="H476" t="str">
            <v>Floating</v>
          </cell>
        </row>
        <row r="477">
          <cell r="A477" t="str">
            <v>2001Moldova</v>
          </cell>
          <cell r="B477">
            <v>2001</v>
          </cell>
          <cell r="C477">
            <v>921</v>
          </cell>
          <cell r="D477" t="str">
            <v>Moldova</v>
          </cell>
          <cell r="E477" t="str">
            <v>Independently floating</v>
          </cell>
          <cell r="F477" t="str">
            <v>F</v>
          </cell>
          <cell r="G477" t="str">
            <v>Floating</v>
          </cell>
          <cell r="H477" t="str">
            <v>Floating</v>
          </cell>
        </row>
        <row r="478">
          <cell r="A478" t="str">
            <v>2001Mongolia</v>
          </cell>
          <cell r="B478">
            <v>2001</v>
          </cell>
          <cell r="C478">
            <v>948</v>
          </cell>
          <cell r="D478" t="str">
            <v>Mongolia</v>
          </cell>
          <cell r="E478" t="str">
            <v>Managed floating with no pre­determined path for the exchange rate</v>
          </cell>
          <cell r="F478" t="str">
            <v>F</v>
          </cell>
          <cell r="G478" t="str">
            <v>Floating</v>
          </cell>
          <cell r="H478" t="str">
            <v>Floating</v>
          </cell>
        </row>
        <row r="479">
          <cell r="A479" t="str">
            <v>2001Morocco</v>
          </cell>
          <cell r="B479">
            <v>2001</v>
          </cell>
          <cell r="C479">
            <v>686</v>
          </cell>
          <cell r="D479" t="str">
            <v>Morocco</v>
          </cell>
          <cell r="E479" t="str">
            <v>Conventional pegged arrangement</v>
          </cell>
          <cell r="F479" t="str">
            <v>SP</v>
          </cell>
          <cell r="G479" t="str">
            <v>Soft Peg</v>
          </cell>
          <cell r="H479" t="str">
            <v>Pegged</v>
          </cell>
        </row>
        <row r="480">
          <cell r="A480" t="str">
            <v>2001Mozambique</v>
          </cell>
          <cell r="B480">
            <v>2001</v>
          </cell>
          <cell r="C480">
            <v>688</v>
          </cell>
          <cell r="D480" t="str">
            <v>Mozambique</v>
          </cell>
          <cell r="E480" t="str">
            <v>Independently floating</v>
          </cell>
          <cell r="F480" t="str">
            <v>F</v>
          </cell>
          <cell r="G480" t="str">
            <v>Floating</v>
          </cell>
          <cell r="H480" t="str">
            <v>Floating</v>
          </cell>
        </row>
        <row r="481">
          <cell r="A481" t="str">
            <v>2001Myanmar</v>
          </cell>
          <cell r="B481">
            <v>2001</v>
          </cell>
          <cell r="C481">
            <v>518</v>
          </cell>
          <cell r="D481" t="str">
            <v>Myanmar</v>
          </cell>
          <cell r="E481" t="str">
            <v>Managed floating with no pre­determined path for the exchange rate</v>
          </cell>
          <cell r="F481" t="str">
            <v>F</v>
          </cell>
          <cell r="G481" t="str">
            <v>Floating</v>
          </cell>
          <cell r="H481" t="str">
            <v>Floating</v>
          </cell>
        </row>
        <row r="482">
          <cell r="A482" t="str">
            <v>2001Namibia</v>
          </cell>
          <cell r="B482">
            <v>2001</v>
          </cell>
          <cell r="C482">
            <v>728</v>
          </cell>
          <cell r="D482" t="str">
            <v>Namibia</v>
          </cell>
          <cell r="E482" t="str">
            <v>Conventional pegged arrangement</v>
          </cell>
          <cell r="F482" t="str">
            <v>SP</v>
          </cell>
          <cell r="G482" t="str">
            <v>Soft Peg</v>
          </cell>
          <cell r="H482" t="str">
            <v>Pegged</v>
          </cell>
        </row>
        <row r="483">
          <cell r="A483" t="str">
            <v>2001Nepal</v>
          </cell>
          <cell r="B483">
            <v>2001</v>
          </cell>
          <cell r="C483">
            <v>558</v>
          </cell>
          <cell r="D483" t="str">
            <v>Nepal</v>
          </cell>
          <cell r="E483" t="str">
            <v>Conventional pegged arrangement</v>
          </cell>
          <cell r="F483" t="str">
            <v>SP</v>
          </cell>
          <cell r="G483" t="str">
            <v>Soft Peg</v>
          </cell>
          <cell r="H483" t="str">
            <v>Pegged</v>
          </cell>
        </row>
        <row r="484">
          <cell r="A484" t="str">
            <v>2001Netherlands</v>
          </cell>
          <cell r="B484">
            <v>2001</v>
          </cell>
          <cell r="C484">
            <v>138</v>
          </cell>
          <cell r="D484" t="str">
            <v>Netherlands</v>
          </cell>
          <cell r="E484" t="str">
            <v>Exchange arrangement with no separate legal tender</v>
          </cell>
          <cell r="F484" t="str">
            <v>HP</v>
          </cell>
          <cell r="G484" t="str">
            <v>Hard Peg</v>
          </cell>
          <cell r="H484" t="str">
            <v>Pegged</v>
          </cell>
        </row>
        <row r="485">
          <cell r="A485" t="str">
            <v>2001Netherlands Antilles</v>
          </cell>
          <cell r="B485">
            <v>2001</v>
          </cell>
          <cell r="C485">
            <v>354</v>
          </cell>
          <cell r="D485" t="str">
            <v>Netherlands Antilles</v>
          </cell>
          <cell r="E485" t="str">
            <v>Conventional pegged arrangement</v>
          </cell>
          <cell r="F485" t="str">
            <v>SP</v>
          </cell>
          <cell r="G485" t="str">
            <v>Soft Peg</v>
          </cell>
          <cell r="H485" t="str">
            <v>Pegged</v>
          </cell>
        </row>
        <row r="486">
          <cell r="A486" t="str">
            <v>2001New Zealand</v>
          </cell>
          <cell r="B486">
            <v>2001</v>
          </cell>
          <cell r="C486">
            <v>196</v>
          </cell>
          <cell r="D486" t="str">
            <v>New Zealand</v>
          </cell>
          <cell r="E486" t="str">
            <v>Independently floating</v>
          </cell>
          <cell r="F486" t="str">
            <v>F</v>
          </cell>
          <cell r="G486" t="str">
            <v>Floating</v>
          </cell>
          <cell r="H486" t="str">
            <v>Floating</v>
          </cell>
        </row>
        <row r="487">
          <cell r="A487" t="str">
            <v>2001Nicaragua</v>
          </cell>
          <cell r="B487">
            <v>2001</v>
          </cell>
          <cell r="C487">
            <v>278</v>
          </cell>
          <cell r="D487" t="str">
            <v>Nicaragua</v>
          </cell>
          <cell r="E487" t="str">
            <v>Crawling peg</v>
          </cell>
          <cell r="F487" t="str">
            <v>SP</v>
          </cell>
          <cell r="G487" t="str">
            <v>Soft Peg</v>
          </cell>
          <cell r="H487" t="str">
            <v>Pegged</v>
          </cell>
        </row>
        <row r="488">
          <cell r="A488" t="str">
            <v>2001Niger</v>
          </cell>
          <cell r="B488">
            <v>2001</v>
          </cell>
          <cell r="C488">
            <v>692</v>
          </cell>
          <cell r="D488" t="str">
            <v>Niger</v>
          </cell>
          <cell r="E488" t="str">
            <v>Exchange arrangement with no separate legal tender</v>
          </cell>
          <cell r="F488" t="str">
            <v>HP</v>
          </cell>
          <cell r="G488" t="str">
            <v>Hard Peg</v>
          </cell>
          <cell r="H488" t="str">
            <v>Pegged</v>
          </cell>
        </row>
        <row r="489">
          <cell r="A489" t="str">
            <v>2001Nigeria</v>
          </cell>
          <cell r="B489">
            <v>2001</v>
          </cell>
          <cell r="C489">
            <v>694</v>
          </cell>
          <cell r="D489" t="str">
            <v>Nigeria</v>
          </cell>
          <cell r="E489" t="str">
            <v>Managed floating with no pre­determined path for the exchange rate</v>
          </cell>
          <cell r="F489" t="str">
            <v>F</v>
          </cell>
          <cell r="G489" t="str">
            <v>Floating</v>
          </cell>
          <cell r="H489" t="str">
            <v>Floating</v>
          </cell>
        </row>
        <row r="490">
          <cell r="A490" t="str">
            <v>2001Norway</v>
          </cell>
          <cell r="B490">
            <v>2001</v>
          </cell>
          <cell r="C490">
            <v>142</v>
          </cell>
          <cell r="D490" t="str">
            <v>Norway</v>
          </cell>
          <cell r="E490" t="str">
            <v>Independently floating</v>
          </cell>
          <cell r="F490" t="str">
            <v>F</v>
          </cell>
          <cell r="G490" t="str">
            <v>Floating</v>
          </cell>
          <cell r="H490" t="str">
            <v>Floating</v>
          </cell>
        </row>
        <row r="491">
          <cell r="A491" t="str">
            <v>2001Oman</v>
          </cell>
          <cell r="B491">
            <v>2001</v>
          </cell>
          <cell r="C491">
            <v>449</v>
          </cell>
          <cell r="D491" t="str">
            <v>Oman</v>
          </cell>
          <cell r="E491" t="str">
            <v>Conventional pegged arrangement</v>
          </cell>
          <cell r="F491" t="str">
            <v>SP</v>
          </cell>
          <cell r="G491" t="str">
            <v>Soft Peg</v>
          </cell>
          <cell r="H491" t="str">
            <v>Pegged</v>
          </cell>
        </row>
        <row r="492">
          <cell r="A492" t="str">
            <v>2001Pakistan</v>
          </cell>
          <cell r="B492">
            <v>2001</v>
          </cell>
          <cell r="C492">
            <v>564</v>
          </cell>
          <cell r="D492" t="str">
            <v>Pakistan</v>
          </cell>
          <cell r="E492" t="str">
            <v>Managed floating with no pre­determined path for the exchange rate</v>
          </cell>
          <cell r="F492" t="str">
            <v>F</v>
          </cell>
          <cell r="G492" t="str">
            <v>Floating</v>
          </cell>
          <cell r="H492" t="str">
            <v>Floating</v>
          </cell>
        </row>
        <row r="493">
          <cell r="A493" t="str">
            <v>2001Palau</v>
          </cell>
          <cell r="B493">
            <v>2001</v>
          </cell>
          <cell r="C493">
            <v>565</v>
          </cell>
          <cell r="D493" t="str">
            <v>Palau</v>
          </cell>
          <cell r="E493" t="str">
            <v>Exchange arrangement with no separate legal tender</v>
          </cell>
          <cell r="F493" t="str">
            <v>HP</v>
          </cell>
          <cell r="G493" t="str">
            <v>Hard Peg</v>
          </cell>
          <cell r="H493" t="str">
            <v>Pegged</v>
          </cell>
        </row>
        <row r="494">
          <cell r="A494" t="str">
            <v>2001Panama</v>
          </cell>
          <cell r="B494">
            <v>2001</v>
          </cell>
          <cell r="C494">
            <v>283</v>
          </cell>
          <cell r="D494" t="str">
            <v>Panama</v>
          </cell>
          <cell r="E494" t="str">
            <v>Exchange arrangement with no separate legal tender</v>
          </cell>
          <cell r="F494" t="str">
            <v>HP</v>
          </cell>
          <cell r="G494" t="str">
            <v>Hard Peg</v>
          </cell>
          <cell r="H494" t="str">
            <v>Pegged</v>
          </cell>
        </row>
        <row r="495">
          <cell r="A495" t="str">
            <v>2001Papua New-Guinea</v>
          </cell>
          <cell r="B495">
            <v>2001</v>
          </cell>
          <cell r="C495">
            <v>853</v>
          </cell>
          <cell r="D495" t="str">
            <v>Papua New-Guinea</v>
          </cell>
          <cell r="E495" t="str">
            <v>Independently floating</v>
          </cell>
          <cell r="F495" t="str">
            <v>F</v>
          </cell>
          <cell r="G495" t="str">
            <v>Floating</v>
          </cell>
          <cell r="H495" t="str">
            <v>Floating</v>
          </cell>
        </row>
        <row r="496">
          <cell r="A496" t="str">
            <v>2001Paraguay</v>
          </cell>
          <cell r="B496">
            <v>2001</v>
          </cell>
          <cell r="C496">
            <v>288</v>
          </cell>
          <cell r="D496" t="str">
            <v>Paraguay</v>
          </cell>
          <cell r="E496" t="str">
            <v>Managed floating with no pre­determined path for the exchange rate</v>
          </cell>
          <cell r="F496" t="str">
            <v>F</v>
          </cell>
          <cell r="G496" t="str">
            <v>Floating</v>
          </cell>
          <cell r="H496" t="str">
            <v>Floating</v>
          </cell>
        </row>
        <row r="497">
          <cell r="A497" t="str">
            <v>2001Peopleʹs Republic of China</v>
          </cell>
          <cell r="B497">
            <v>2001</v>
          </cell>
          <cell r="C497">
            <v>924</v>
          </cell>
          <cell r="D497" t="str">
            <v>Peopleʹs Republic of China</v>
          </cell>
          <cell r="E497" t="str">
            <v>Conventional pegged arrangement</v>
          </cell>
          <cell r="F497" t="str">
            <v>SP</v>
          </cell>
          <cell r="G497" t="str">
            <v>Soft Peg</v>
          </cell>
          <cell r="H497" t="str">
            <v>Pegged</v>
          </cell>
        </row>
        <row r="498">
          <cell r="A498" t="str">
            <v>2001Peopleʹs Republic of China—Hong Kong SAR</v>
          </cell>
          <cell r="B498">
            <v>2001</v>
          </cell>
          <cell r="C498">
            <v>532</v>
          </cell>
          <cell r="D498" t="str">
            <v>Peopleʹs Republic of China—Hong Kong SAR</v>
          </cell>
          <cell r="E498" t="str">
            <v>Currency board arrangement</v>
          </cell>
          <cell r="F498" t="str">
            <v>HP</v>
          </cell>
          <cell r="G498" t="str">
            <v>Hard Peg</v>
          </cell>
          <cell r="H498" t="str">
            <v>Pegged</v>
          </cell>
        </row>
        <row r="499">
          <cell r="A499" t="str">
            <v>2001Peru</v>
          </cell>
          <cell r="B499">
            <v>2001</v>
          </cell>
          <cell r="C499">
            <v>293</v>
          </cell>
          <cell r="D499" t="str">
            <v>Peru</v>
          </cell>
          <cell r="E499" t="str">
            <v>Independently floating</v>
          </cell>
          <cell r="F499" t="str">
            <v>F</v>
          </cell>
          <cell r="G499" t="str">
            <v>Floating</v>
          </cell>
          <cell r="H499" t="str">
            <v>Floating</v>
          </cell>
        </row>
        <row r="500">
          <cell r="A500" t="str">
            <v>2001Philippines</v>
          </cell>
          <cell r="B500">
            <v>2001</v>
          </cell>
          <cell r="C500">
            <v>566</v>
          </cell>
          <cell r="D500" t="str">
            <v>Philippines</v>
          </cell>
          <cell r="E500" t="str">
            <v>Independently floating</v>
          </cell>
          <cell r="F500" t="str">
            <v>F</v>
          </cell>
          <cell r="G500" t="str">
            <v>Floating</v>
          </cell>
          <cell r="H500" t="str">
            <v>Floating</v>
          </cell>
        </row>
        <row r="501">
          <cell r="A501" t="str">
            <v>2001Poland</v>
          </cell>
          <cell r="B501">
            <v>2001</v>
          </cell>
          <cell r="C501">
            <v>964</v>
          </cell>
          <cell r="D501" t="str">
            <v>Poland</v>
          </cell>
          <cell r="E501" t="str">
            <v>Independently floating</v>
          </cell>
          <cell r="F501" t="str">
            <v>F</v>
          </cell>
          <cell r="G501" t="str">
            <v>Floating</v>
          </cell>
          <cell r="H501" t="str">
            <v>Floating</v>
          </cell>
        </row>
        <row r="502">
          <cell r="A502" t="str">
            <v>2001Portugal</v>
          </cell>
          <cell r="B502">
            <v>2001</v>
          </cell>
          <cell r="C502">
            <v>182</v>
          </cell>
          <cell r="D502" t="str">
            <v>Portugal</v>
          </cell>
          <cell r="E502" t="str">
            <v>Exchange arrangement with no separate legal tender</v>
          </cell>
          <cell r="F502" t="str">
            <v>HP</v>
          </cell>
          <cell r="G502" t="str">
            <v>Hard Peg</v>
          </cell>
          <cell r="H502" t="str">
            <v>Pegged</v>
          </cell>
        </row>
        <row r="503">
          <cell r="A503" t="str">
            <v>2001Qatar</v>
          </cell>
          <cell r="B503">
            <v>2001</v>
          </cell>
          <cell r="C503">
            <v>453</v>
          </cell>
          <cell r="D503" t="str">
            <v>Qatar</v>
          </cell>
          <cell r="E503" t="str">
            <v>Conventional pegged arrangement</v>
          </cell>
          <cell r="F503" t="str">
            <v>SP</v>
          </cell>
          <cell r="G503" t="str">
            <v>Soft Peg</v>
          </cell>
          <cell r="H503" t="str">
            <v>Pegged</v>
          </cell>
        </row>
        <row r="504">
          <cell r="A504" t="str">
            <v>2001Republic of Congo</v>
          </cell>
          <cell r="B504">
            <v>2001</v>
          </cell>
          <cell r="C504">
            <v>634</v>
          </cell>
          <cell r="D504" t="str">
            <v>Republic of Congo</v>
          </cell>
          <cell r="E504" t="str">
            <v>Exchange arrangement with no separate legal tender</v>
          </cell>
          <cell r="F504" t="str">
            <v>HP</v>
          </cell>
          <cell r="G504" t="str">
            <v>Hard Peg</v>
          </cell>
          <cell r="H504" t="str">
            <v>Pegged</v>
          </cell>
        </row>
        <row r="505">
          <cell r="A505" t="str">
            <v>2001Republic of Korea</v>
          </cell>
          <cell r="B505">
            <v>2001</v>
          </cell>
          <cell r="C505">
            <v>542</v>
          </cell>
          <cell r="D505" t="str">
            <v>Republic of Korea</v>
          </cell>
          <cell r="E505" t="str">
            <v>Independently floating</v>
          </cell>
          <cell r="F505" t="str">
            <v>F</v>
          </cell>
          <cell r="G505" t="str">
            <v>Floating</v>
          </cell>
          <cell r="H505" t="str">
            <v>Floating</v>
          </cell>
        </row>
        <row r="506">
          <cell r="A506" t="str">
            <v>2001Republic of Serbia</v>
          </cell>
          <cell r="B506">
            <v>2001</v>
          </cell>
          <cell r="C506">
            <v>942</v>
          </cell>
          <cell r="D506" t="str">
            <v>Republic of Serbia</v>
          </cell>
          <cell r="E506" t="str">
            <v>Managed floating with no pre­determined path for the exchange rate</v>
          </cell>
          <cell r="F506" t="str">
            <v>F</v>
          </cell>
          <cell r="G506" t="str">
            <v>Floating</v>
          </cell>
          <cell r="H506" t="str">
            <v>Floating</v>
          </cell>
        </row>
        <row r="507">
          <cell r="A507" t="str">
            <v>2001Republic of Yemen</v>
          </cell>
          <cell r="B507">
            <v>2001</v>
          </cell>
          <cell r="C507">
            <v>474</v>
          </cell>
          <cell r="D507" t="str">
            <v>Republic of Yemen</v>
          </cell>
          <cell r="E507" t="str">
            <v>Independently floating</v>
          </cell>
          <cell r="F507" t="str">
            <v>F</v>
          </cell>
          <cell r="G507" t="str">
            <v>Floating</v>
          </cell>
          <cell r="H507" t="str">
            <v>Floating</v>
          </cell>
        </row>
        <row r="508">
          <cell r="A508" t="str">
            <v>2001República Bolivariana De Venezuela</v>
          </cell>
          <cell r="B508">
            <v>2001</v>
          </cell>
          <cell r="C508">
            <v>299</v>
          </cell>
          <cell r="D508" t="str">
            <v>República Bolivariana De Venezuela</v>
          </cell>
          <cell r="E508" t="str">
            <v>Independently floating</v>
          </cell>
          <cell r="F508" t="str">
            <v>F</v>
          </cell>
          <cell r="G508" t="str">
            <v>Floating</v>
          </cell>
          <cell r="H508" t="str">
            <v>Floating</v>
          </cell>
        </row>
        <row r="509">
          <cell r="A509" t="str">
            <v>2001Romania</v>
          </cell>
          <cell r="B509">
            <v>2001</v>
          </cell>
          <cell r="C509">
            <v>968</v>
          </cell>
          <cell r="D509" t="str">
            <v>Romania</v>
          </cell>
          <cell r="E509" t="str">
            <v>Crawling band</v>
          </cell>
          <cell r="F509" t="str">
            <v>SP</v>
          </cell>
          <cell r="G509" t="str">
            <v>Soft Peg</v>
          </cell>
          <cell r="H509" t="str">
            <v>Pegged</v>
          </cell>
        </row>
        <row r="510">
          <cell r="A510" t="str">
            <v>2001Russian Federation</v>
          </cell>
          <cell r="B510">
            <v>2001</v>
          </cell>
          <cell r="C510">
            <v>922</v>
          </cell>
          <cell r="D510" t="str">
            <v>Russian Federation</v>
          </cell>
          <cell r="E510" t="str">
            <v>Managed floating with no pre­determined path for the exchange rate</v>
          </cell>
          <cell r="F510" t="str">
            <v>F</v>
          </cell>
          <cell r="G510" t="str">
            <v>Floating</v>
          </cell>
          <cell r="H510" t="str">
            <v>Floating</v>
          </cell>
        </row>
        <row r="511">
          <cell r="A511" t="str">
            <v>2001Rwanda</v>
          </cell>
          <cell r="B511">
            <v>2001</v>
          </cell>
          <cell r="C511">
            <v>714</v>
          </cell>
          <cell r="D511" t="str">
            <v>Rwanda</v>
          </cell>
          <cell r="E511" t="str">
            <v>Managed floating with no pre­determined path for the exchange rate</v>
          </cell>
          <cell r="F511" t="str">
            <v>F</v>
          </cell>
          <cell r="G511" t="str">
            <v>Floating</v>
          </cell>
          <cell r="H511" t="str">
            <v>Floating</v>
          </cell>
        </row>
        <row r="512">
          <cell r="A512" t="str">
            <v>2001Samoa</v>
          </cell>
          <cell r="B512">
            <v>2001</v>
          </cell>
          <cell r="C512">
            <v>862</v>
          </cell>
          <cell r="D512" t="str">
            <v>Samoa</v>
          </cell>
          <cell r="E512" t="str">
            <v>Conventional pegged arrangement</v>
          </cell>
          <cell r="F512" t="str">
            <v>SP</v>
          </cell>
          <cell r="G512" t="str">
            <v>Soft Peg</v>
          </cell>
          <cell r="H512" t="str">
            <v>Pegged</v>
          </cell>
        </row>
        <row r="513">
          <cell r="A513" t="str">
            <v>2001San Marino</v>
          </cell>
          <cell r="B513">
            <v>2001</v>
          </cell>
          <cell r="C513">
            <v>135</v>
          </cell>
          <cell r="D513" t="str">
            <v>San Marino</v>
          </cell>
          <cell r="E513" t="str">
            <v>Exchange arrangement with no separate legal tender</v>
          </cell>
          <cell r="F513" t="str">
            <v>HP</v>
          </cell>
          <cell r="G513" t="str">
            <v>Hard Peg</v>
          </cell>
          <cell r="H513" t="str">
            <v>Pegged</v>
          </cell>
        </row>
        <row r="514">
          <cell r="A514" t="str">
            <v>2001São Tomé and Príncipe</v>
          </cell>
          <cell r="B514">
            <v>2001</v>
          </cell>
          <cell r="C514">
            <v>716</v>
          </cell>
          <cell r="D514" t="str">
            <v>São Tomé and Príncipe</v>
          </cell>
          <cell r="E514" t="str">
            <v>Independently floating</v>
          </cell>
          <cell r="F514" t="str">
            <v>F</v>
          </cell>
          <cell r="G514" t="str">
            <v>Floating</v>
          </cell>
          <cell r="H514" t="str">
            <v>Floating</v>
          </cell>
        </row>
        <row r="515">
          <cell r="A515" t="str">
            <v>2001Saudi Arabia</v>
          </cell>
          <cell r="B515">
            <v>2001</v>
          </cell>
          <cell r="C515">
            <v>456</v>
          </cell>
          <cell r="D515" t="str">
            <v>Saudi Arabia</v>
          </cell>
          <cell r="E515" t="str">
            <v>Conventional pegged arrangement</v>
          </cell>
          <cell r="F515" t="str">
            <v>SP</v>
          </cell>
          <cell r="G515" t="str">
            <v>Soft Peg</v>
          </cell>
          <cell r="H515" t="str">
            <v>Pegged</v>
          </cell>
        </row>
        <row r="516">
          <cell r="A516" t="str">
            <v>2001Senegal</v>
          </cell>
          <cell r="B516">
            <v>2001</v>
          </cell>
          <cell r="C516">
            <v>722</v>
          </cell>
          <cell r="D516" t="str">
            <v>Senegal</v>
          </cell>
          <cell r="E516" t="str">
            <v>Exchange arrangement with no separate legal tender</v>
          </cell>
          <cell r="F516" t="str">
            <v>HP</v>
          </cell>
          <cell r="G516" t="str">
            <v>Hard Peg</v>
          </cell>
          <cell r="H516" t="str">
            <v>Pegged</v>
          </cell>
        </row>
        <row r="517">
          <cell r="A517" t="str">
            <v>2001Seychelles</v>
          </cell>
          <cell r="B517">
            <v>2001</v>
          </cell>
          <cell r="C517">
            <v>718</v>
          </cell>
          <cell r="D517" t="str">
            <v>Seychelles</v>
          </cell>
          <cell r="E517" t="str">
            <v>Conventional pegged arrangement</v>
          </cell>
          <cell r="F517" t="str">
            <v>SP</v>
          </cell>
          <cell r="G517" t="str">
            <v>Soft Peg</v>
          </cell>
          <cell r="H517" t="str">
            <v>Pegged</v>
          </cell>
        </row>
        <row r="518">
          <cell r="A518" t="str">
            <v>2001Sierra Leone</v>
          </cell>
          <cell r="B518">
            <v>2001</v>
          </cell>
          <cell r="C518">
            <v>724</v>
          </cell>
          <cell r="D518" t="str">
            <v>Sierra Leone</v>
          </cell>
          <cell r="E518" t="str">
            <v>Independently floating</v>
          </cell>
          <cell r="F518" t="str">
            <v>F</v>
          </cell>
          <cell r="G518" t="str">
            <v>Floating</v>
          </cell>
          <cell r="H518" t="str">
            <v>Floating</v>
          </cell>
        </row>
        <row r="519">
          <cell r="A519" t="str">
            <v>2001Singapore</v>
          </cell>
          <cell r="B519">
            <v>2001</v>
          </cell>
          <cell r="C519">
            <v>576</v>
          </cell>
          <cell r="D519" t="str">
            <v>Singapore</v>
          </cell>
          <cell r="E519" t="str">
            <v>Managed floating with no pre­determined path for the exchange rate</v>
          </cell>
          <cell r="F519" t="str">
            <v>F</v>
          </cell>
          <cell r="G519" t="str">
            <v>Floating</v>
          </cell>
          <cell r="H519" t="str">
            <v>Floating</v>
          </cell>
        </row>
        <row r="520">
          <cell r="A520" t="str">
            <v>2001Slovak Republic</v>
          </cell>
          <cell r="B520">
            <v>2001</v>
          </cell>
          <cell r="C520">
            <v>936</v>
          </cell>
          <cell r="D520" t="str">
            <v>Slovak Republic</v>
          </cell>
          <cell r="E520" t="str">
            <v>Managed floating with no pre­determined path for the exchange rate</v>
          </cell>
          <cell r="F520" t="str">
            <v>F</v>
          </cell>
          <cell r="G520" t="str">
            <v>Floating</v>
          </cell>
          <cell r="H520" t="str">
            <v>Floating</v>
          </cell>
        </row>
        <row r="521">
          <cell r="A521" t="str">
            <v>2001Slovenia</v>
          </cell>
          <cell r="B521">
            <v>2001</v>
          </cell>
          <cell r="C521">
            <v>961</v>
          </cell>
          <cell r="D521" t="str">
            <v>Slovenia</v>
          </cell>
          <cell r="E521" t="str">
            <v>Managed floating with no pre­determined path for the exchange rate</v>
          </cell>
          <cell r="F521" t="str">
            <v>F</v>
          </cell>
          <cell r="G521" t="str">
            <v>Floating</v>
          </cell>
          <cell r="H521" t="str">
            <v>Floating</v>
          </cell>
        </row>
        <row r="522">
          <cell r="A522" t="str">
            <v>2001Socialist Peopleʹs Libyan Arab Jamahiriya</v>
          </cell>
          <cell r="B522">
            <v>2001</v>
          </cell>
          <cell r="C522">
            <v>672</v>
          </cell>
          <cell r="D522" t="str">
            <v>Socialist Peopleʹs Libyan Arab Jamahiriya</v>
          </cell>
          <cell r="E522" t="str">
            <v>Conventional pegged arrangement</v>
          </cell>
          <cell r="F522" t="str">
            <v>SP</v>
          </cell>
          <cell r="G522" t="str">
            <v>Soft Peg</v>
          </cell>
          <cell r="H522" t="str">
            <v>Pegged</v>
          </cell>
        </row>
        <row r="523">
          <cell r="A523" t="str">
            <v>2001Solomon Islands</v>
          </cell>
          <cell r="B523">
            <v>2001</v>
          </cell>
          <cell r="C523">
            <v>813</v>
          </cell>
          <cell r="D523" t="str">
            <v>Solomon Islands</v>
          </cell>
          <cell r="E523" t="str">
            <v>Crawling peg</v>
          </cell>
          <cell r="F523" t="str">
            <v>SP</v>
          </cell>
          <cell r="G523" t="str">
            <v>Soft Peg</v>
          </cell>
          <cell r="H523" t="str">
            <v>Pegged</v>
          </cell>
        </row>
        <row r="524">
          <cell r="A524" t="str">
            <v>2001Somalia</v>
          </cell>
          <cell r="B524">
            <v>2001</v>
          </cell>
          <cell r="C524">
            <v>726</v>
          </cell>
          <cell r="D524" t="str">
            <v>Somalia</v>
          </cell>
          <cell r="E524" t="str">
            <v>Independently floating</v>
          </cell>
          <cell r="F524" t="str">
            <v>F</v>
          </cell>
          <cell r="G524" t="str">
            <v>Floating</v>
          </cell>
          <cell r="H524" t="str">
            <v>Floating</v>
          </cell>
        </row>
        <row r="525">
          <cell r="A525" t="str">
            <v>2001South Africa</v>
          </cell>
          <cell r="B525">
            <v>2001</v>
          </cell>
          <cell r="C525">
            <v>199</v>
          </cell>
          <cell r="D525" t="str">
            <v>South Africa</v>
          </cell>
          <cell r="E525" t="str">
            <v>Independently floating</v>
          </cell>
          <cell r="F525" t="str">
            <v>F</v>
          </cell>
          <cell r="G525" t="str">
            <v>Floating</v>
          </cell>
          <cell r="H525" t="str">
            <v>Floating</v>
          </cell>
        </row>
        <row r="526">
          <cell r="A526" t="str">
            <v>2001Spain</v>
          </cell>
          <cell r="B526">
            <v>2001</v>
          </cell>
          <cell r="C526">
            <v>184</v>
          </cell>
          <cell r="D526" t="str">
            <v>Spain</v>
          </cell>
          <cell r="E526" t="str">
            <v>Exchange arrangement with no separate legal tender</v>
          </cell>
          <cell r="F526" t="str">
            <v>HP</v>
          </cell>
          <cell r="G526" t="str">
            <v>Hard Peg</v>
          </cell>
          <cell r="H526" t="str">
            <v>Pegged</v>
          </cell>
        </row>
        <row r="527">
          <cell r="A527" t="str">
            <v>2001Sri Lanka</v>
          </cell>
          <cell r="B527">
            <v>2001</v>
          </cell>
          <cell r="C527">
            <v>524</v>
          </cell>
          <cell r="D527" t="str">
            <v>Sri Lanka</v>
          </cell>
          <cell r="E527" t="str">
            <v>Managed floating with no pre­determined path for the exchange rate</v>
          </cell>
          <cell r="F527" t="str">
            <v>F</v>
          </cell>
          <cell r="G527" t="str">
            <v>Floating</v>
          </cell>
          <cell r="H527" t="str">
            <v>Floating</v>
          </cell>
        </row>
        <row r="528">
          <cell r="A528" t="str">
            <v>2001St. Kitts and Nevis</v>
          </cell>
          <cell r="B528">
            <v>2001</v>
          </cell>
          <cell r="C528">
            <v>361</v>
          </cell>
          <cell r="D528" t="str">
            <v>St. Kitts and Nevis</v>
          </cell>
          <cell r="E528" t="str">
            <v>Exchange arrangement with no separate legal tender</v>
          </cell>
          <cell r="F528" t="str">
            <v>HP</v>
          </cell>
          <cell r="G528" t="str">
            <v>Hard Peg</v>
          </cell>
          <cell r="H528" t="str">
            <v>Pegged</v>
          </cell>
        </row>
        <row r="529">
          <cell r="A529" t="str">
            <v>2001St. Lucia</v>
          </cell>
          <cell r="B529">
            <v>2001</v>
          </cell>
          <cell r="C529">
            <v>362</v>
          </cell>
          <cell r="D529" t="str">
            <v>St. Lucia</v>
          </cell>
          <cell r="E529" t="str">
            <v>Exchange arrangement with no separate legal tender</v>
          </cell>
          <cell r="F529" t="str">
            <v>HP</v>
          </cell>
          <cell r="G529" t="str">
            <v>Hard Peg</v>
          </cell>
          <cell r="H529" t="str">
            <v>Pegged</v>
          </cell>
        </row>
        <row r="530">
          <cell r="A530" t="str">
            <v>2001St. Vincent and the Grenadines</v>
          </cell>
          <cell r="B530">
            <v>2001</v>
          </cell>
          <cell r="C530">
            <v>364</v>
          </cell>
          <cell r="D530" t="str">
            <v>St. Vincent and the Grenadines</v>
          </cell>
          <cell r="E530" t="str">
            <v>Exchange arrangement with no separate legal tender</v>
          </cell>
          <cell r="F530" t="str">
            <v>HP</v>
          </cell>
          <cell r="G530" t="str">
            <v>Hard Peg</v>
          </cell>
          <cell r="H530" t="str">
            <v>Pegged</v>
          </cell>
        </row>
        <row r="531">
          <cell r="A531" t="str">
            <v>2001Sudan</v>
          </cell>
          <cell r="B531">
            <v>2001</v>
          </cell>
          <cell r="C531">
            <v>732</v>
          </cell>
          <cell r="D531" t="str">
            <v>Sudan</v>
          </cell>
          <cell r="E531" t="str">
            <v>Managed floating with no pre­determined path for the exchange rate</v>
          </cell>
          <cell r="F531" t="str">
            <v>F</v>
          </cell>
          <cell r="G531" t="str">
            <v>Floating</v>
          </cell>
          <cell r="H531" t="str">
            <v>Floating</v>
          </cell>
        </row>
        <row r="532">
          <cell r="A532" t="str">
            <v>2001Suriname</v>
          </cell>
          <cell r="B532">
            <v>2001</v>
          </cell>
          <cell r="C532">
            <v>366</v>
          </cell>
          <cell r="D532" t="str">
            <v>Suriname</v>
          </cell>
          <cell r="E532" t="str">
            <v>Conventional pegged arrangement</v>
          </cell>
          <cell r="F532" t="str">
            <v>SP</v>
          </cell>
          <cell r="G532" t="str">
            <v>Soft Peg</v>
          </cell>
          <cell r="H532" t="str">
            <v>Pegged</v>
          </cell>
        </row>
        <row r="533">
          <cell r="A533" t="str">
            <v>2001Swaziland</v>
          </cell>
          <cell r="B533">
            <v>2001</v>
          </cell>
          <cell r="C533">
            <v>734</v>
          </cell>
          <cell r="D533" t="str">
            <v>Swaziland</v>
          </cell>
          <cell r="E533" t="str">
            <v>Conventional pegged arrangement</v>
          </cell>
          <cell r="F533" t="str">
            <v>SP</v>
          </cell>
          <cell r="G533" t="str">
            <v>Soft Peg</v>
          </cell>
          <cell r="H533" t="str">
            <v>Pegged</v>
          </cell>
        </row>
        <row r="534">
          <cell r="A534" t="str">
            <v>2001Sweden</v>
          </cell>
          <cell r="B534">
            <v>2001</v>
          </cell>
          <cell r="C534">
            <v>144</v>
          </cell>
          <cell r="D534" t="str">
            <v>Sweden</v>
          </cell>
          <cell r="E534" t="str">
            <v>Independently floating</v>
          </cell>
          <cell r="F534" t="str">
            <v>F</v>
          </cell>
          <cell r="G534" t="str">
            <v>Floating</v>
          </cell>
          <cell r="H534" t="str">
            <v>Floating</v>
          </cell>
        </row>
        <row r="535">
          <cell r="A535" t="str">
            <v>2001Switzerland</v>
          </cell>
          <cell r="B535">
            <v>2001</v>
          </cell>
          <cell r="C535">
            <v>146</v>
          </cell>
          <cell r="D535" t="str">
            <v>Switzerland</v>
          </cell>
          <cell r="E535" t="str">
            <v>Independently floating</v>
          </cell>
          <cell r="F535" t="str">
            <v>F</v>
          </cell>
          <cell r="G535" t="str">
            <v>Floating</v>
          </cell>
          <cell r="H535" t="str">
            <v>Floating</v>
          </cell>
        </row>
        <row r="536">
          <cell r="A536" t="str">
            <v>2001Syrian Arab Republic</v>
          </cell>
          <cell r="B536">
            <v>2001</v>
          </cell>
          <cell r="C536">
            <v>463</v>
          </cell>
          <cell r="D536" t="str">
            <v>Syrian Arab Republic</v>
          </cell>
          <cell r="E536" t="str">
            <v>Conventional pegged arrangement</v>
          </cell>
          <cell r="F536" t="str">
            <v>SP</v>
          </cell>
          <cell r="G536" t="str">
            <v>Soft Peg</v>
          </cell>
          <cell r="H536" t="str">
            <v>Pegged</v>
          </cell>
        </row>
        <row r="537">
          <cell r="A537" t="str">
            <v>2001Tajikistan</v>
          </cell>
          <cell r="B537">
            <v>2001</v>
          </cell>
          <cell r="C537">
            <v>923</v>
          </cell>
          <cell r="D537" t="str">
            <v>Tajikistan</v>
          </cell>
          <cell r="E537" t="str">
            <v>Independently floating</v>
          </cell>
          <cell r="F537" t="str">
            <v>F</v>
          </cell>
          <cell r="G537" t="str">
            <v>Floating</v>
          </cell>
          <cell r="H537" t="str">
            <v>Floating</v>
          </cell>
        </row>
        <row r="538">
          <cell r="A538" t="str">
            <v>2001Tanzania</v>
          </cell>
          <cell r="B538">
            <v>2001</v>
          </cell>
          <cell r="C538">
            <v>738</v>
          </cell>
          <cell r="D538" t="str">
            <v>Tanzania</v>
          </cell>
          <cell r="E538" t="str">
            <v>Independently floating</v>
          </cell>
          <cell r="F538" t="str">
            <v>F</v>
          </cell>
          <cell r="G538" t="str">
            <v>Floating</v>
          </cell>
          <cell r="H538" t="str">
            <v>Floating</v>
          </cell>
        </row>
        <row r="539">
          <cell r="A539" t="str">
            <v>2001Thailand</v>
          </cell>
          <cell r="B539">
            <v>2001</v>
          </cell>
          <cell r="C539">
            <v>578</v>
          </cell>
          <cell r="D539" t="str">
            <v>Thailand</v>
          </cell>
          <cell r="E539" t="str">
            <v>Managed floating with no pre­determined path for the exchange rate</v>
          </cell>
          <cell r="F539" t="str">
            <v>F</v>
          </cell>
          <cell r="G539" t="str">
            <v>Floating</v>
          </cell>
          <cell r="H539" t="str">
            <v>Floating</v>
          </cell>
        </row>
        <row r="540">
          <cell r="A540" t="str">
            <v>2001The Bahamas</v>
          </cell>
          <cell r="B540">
            <v>2001</v>
          </cell>
          <cell r="C540">
            <v>313</v>
          </cell>
          <cell r="D540" t="str">
            <v>The Bahamas</v>
          </cell>
          <cell r="E540" t="str">
            <v>Conventional pegged arrangement</v>
          </cell>
          <cell r="F540" t="str">
            <v>SP</v>
          </cell>
          <cell r="G540" t="str">
            <v>Soft Peg</v>
          </cell>
          <cell r="H540" t="str">
            <v>Pegged</v>
          </cell>
        </row>
        <row r="541">
          <cell r="A541" t="str">
            <v>2001The Gambia</v>
          </cell>
          <cell r="B541">
            <v>2001</v>
          </cell>
          <cell r="C541">
            <v>648</v>
          </cell>
          <cell r="D541" t="str">
            <v>The Gambia</v>
          </cell>
          <cell r="E541" t="str">
            <v>Independently floating</v>
          </cell>
          <cell r="F541" t="str">
            <v>F</v>
          </cell>
          <cell r="G541" t="str">
            <v>Floating</v>
          </cell>
          <cell r="H541" t="str">
            <v>Floating</v>
          </cell>
        </row>
        <row r="542">
          <cell r="A542" t="str">
            <v>2001Togo</v>
          </cell>
          <cell r="B542">
            <v>2001</v>
          </cell>
          <cell r="C542">
            <v>742</v>
          </cell>
          <cell r="D542" t="str">
            <v>Togo</v>
          </cell>
          <cell r="E542" t="str">
            <v>Exchange arrangement with no separate legal tender</v>
          </cell>
          <cell r="F542" t="str">
            <v>HP</v>
          </cell>
          <cell r="G542" t="str">
            <v>Hard Peg</v>
          </cell>
          <cell r="H542" t="str">
            <v>Pegged</v>
          </cell>
        </row>
        <row r="543">
          <cell r="A543" t="str">
            <v>2001Tonga</v>
          </cell>
          <cell r="B543">
            <v>2001</v>
          </cell>
          <cell r="C543">
            <v>866</v>
          </cell>
          <cell r="D543" t="str">
            <v>Tonga</v>
          </cell>
          <cell r="E543" t="str">
            <v>Pegged exchange rate within horizontal bands</v>
          </cell>
          <cell r="F543" t="str">
            <v>SP</v>
          </cell>
          <cell r="G543" t="str">
            <v>Soft Peg</v>
          </cell>
          <cell r="H543" t="str">
            <v>Pegged</v>
          </cell>
        </row>
        <row r="544">
          <cell r="A544" t="str">
            <v>2001Trinidad and Tobago</v>
          </cell>
          <cell r="B544">
            <v>2001</v>
          </cell>
          <cell r="C544">
            <v>369</v>
          </cell>
          <cell r="D544" t="str">
            <v>Trinidad and Tobago</v>
          </cell>
          <cell r="E544" t="str">
            <v>Managed floating with no pre­determined path for the exchange rate</v>
          </cell>
          <cell r="F544" t="str">
            <v>F</v>
          </cell>
          <cell r="G544" t="str">
            <v>Floating</v>
          </cell>
          <cell r="H544" t="str">
            <v>Floating</v>
          </cell>
        </row>
        <row r="545">
          <cell r="A545" t="str">
            <v>2001Tunisia</v>
          </cell>
          <cell r="B545">
            <v>2001</v>
          </cell>
          <cell r="C545">
            <v>744</v>
          </cell>
          <cell r="D545" t="str">
            <v>Tunisia</v>
          </cell>
          <cell r="E545" t="str">
            <v>Managed floating with no pre­determined path for the exchange rate</v>
          </cell>
          <cell r="F545" t="str">
            <v>F</v>
          </cell>
          <cell r="G545" t="str">
            <v>Floating</v>
          </cell>
          <cell r="H545" t="str">
            <v>Floating</v>
          </cell>
        </row>
        <row r="546">
          <cell r="A546" t="str">
            <v>2001Turkey</v>
          </cell>
          <cell r="B546">
            <v>2001</v>
          </cell>
          <cell r="C546">
            <v>186</v>
          </cell>
          <cell r="D546" t="str">
            <v>Turkey</v>
          </cell>
          <cell r="E546" t="str">
            <v>Independently floating</v>
          </cell>
          <cell r="F546" t="str">
            <v>F</v>
          </cell>
          <cell r="G546" t="str">
            <v>Floating</v>
          </cell>
          <cell r="H546" t="str">
            <v>Floating</v>
          </cell>
        </row>
        <row r="547">
          <cell r="A547" t="str">
            <v>2001Turkmenistan</v>
          </cell>
          <cell r="B547">
            <v>2001</v>
          </cell>
          <cell r="C547">
            <v>925</v>
          </cell>
          <cell r="D547" t="str">
            <v>Turkmenistan</v>
          </cell>
          <cell r="E547" t="str">
            <v>Conventional pegged arrangement</v>
          </cell>
          <cell r="F547" t="str">
            <v>SP</v>
          </cell>
          <cell r="G547" t="str">
            <v>Soft Peg</v>
          </cell>
          <cell r="H547" t="str">
            <v>Pegged</v>
          </cell>
        </row>
        <row r="548">
          <cell r="A548" t="str">
            <v>2001Uganda</v>
          </cell>
          <cell r="B548">
            <v>2001</v>
          </cell>
          <cell r="C548">
            <v>746</v>
          </cell>
          <cell r="D548" t="str">
            <v>Uganda</v>
          </cell>
          <cell r="E548" t="str">
            <v>Independently floating</v>
          </cell>
          <cell r="F548" t="str">
            <v>F</v>
          </cell>
          <cell r="G548" t="str">
            <v>Floating</v>
          </cell>
          <cell r="H548" t="str">
            <v>Floating</v>
          </cell>
        </row>
        <row r="549">
          <cell r="A549" t="str">
            <v>2001Ukraine</v>
          </cell>
          <cell r="B549">
            <v>2001</v>
          </cell>
          <cell r="C549">
            <v>926</v>
          </cell>
          <cell r="D549" t="str">
            <v>Ukraine</v>
          </cell>
          <cell r="E549" t="str">
            <v>Managed floating with no pre­determined path for the exchange rate</v>
          </cell>
          <cell r="F549" t="str">
            <v>F</v>
          </cell>
          <cell r="G549" t="str">
            <v>Floating</v>
          </cell>
          <cell r="H549" t="str">
            <v>Floating</v>
          </cell>
        </row>
        <row r="550">
          <cell r="A550" t="str">
            <v>2001United Arab Emirates</v>
          </cell>
          <cell r="B550">
            <v>2001</v>
          </cell>
          <cell r="C550">
            <v>466</v>
          </cell>
          <cell r="D550" t="str">
            <v>United Arab Emirates</v>
          </cell>
          <cell r="E550" t="str">
            <v>Conventional pegged arrangement</v>
          </cell>
          <cell r="F550" t="str">
            <v>SP</v>
          </cell>
          <cell r="G550" t="str">
            <v>Soft Peg</v>
          </cell>
          <cell r="H550" t="str">
            <v>Pegged</v>
          </cell>
        </row>
        <row r="551">
          <cell r="A551" t="str">
            <v>2001United Kingdom</v>
          </cell>
          <cell r="B551">
            <v>2001</v>
          </cell>
          <cell r="C551">
            <v>112</v>
          </cell>
          <cell r="D551" t="str">
            <v>United Kingdom</v>
          </cell>
          <cell r="E551" t="str">
            <v>Independently floating</v>
          </cell>
          <cell r="F551" t="str">
            <v>F</v>
          </cell>
          <cell r="G551" t="str">
            <v>Floating</v>
          </cell>
          <cell r="H551" t="str">
            <v>Floating</v>
          </cell>
        </row>
        <row r="552">
          <cell r="A552" t="str">
            <v>2001United States</v>
          </cell>
          <cell r="B552">
            <v>2001</v>
          </cell>
          <cell r="C552">
            <v>111</v>
          </cell>
          <cell r="D552" t="str">
            <v>United States</v>
          </cell>
          <cell r="E552" t="str">
            <v>Independently floating</v>
          </cell>
          <cell r="F552" t="str">
            <v>F</v>
          </cell>
          <cell r="G552" t="str">
            <v>Floating</v>
          </cell>
          <cell r="H552" t="str">
            <v>Floating</v>
          </cell>
        </row>
        <row r="553">
          <cell r="A553" t="str">
            <v>2001Uruguay</v>
          </cell>
          <cell r="B553">
            <v>2001</v>
          </cell>
          <cell r="C553">
            <v>298</v>
          </cell>
          <cell r="D553" t="str">
            <v>Uruguay</v>
          </cell>
          <cell r="E553" t="str">
            <v>Crawling band</v>
          </cell>
          <cell r="F553" t="str">
            <v>SP</v>
          </cell>
          <cell r="G553" t="str">
            <v>Soft Peg</v>
          </cell>
          <cell r="H553" t="str">
            <v>Pegged</v>
          </cell>
        </row>
        <row r="554">
          <cell r="A554" t="str">
            <v>2001Uzbekistan</v>
          </cell>
          <cell r="B554">
            <v>2001</v>
          </cell>
          <cell r="C554">
            <v>927</v>
          </cell>
          <cell r="D554" t="str">
            <v>Uzbekistan</v>
          </cell>
          <cell r="E554" t="str">
            <v>Managed floating with no pre­determined path for the exchange rate</v>
          </cell>
          <cell r="F554" t="str">
            <v>F</v>
          </cell>
          <cell r="G554" t="str">
            <v>Floating</v>
          </cell>
          <cell r="H554" t="str">
            <v>Floating</v>
          </cell>
        </row>
        <row r="555">
          <cell r="A555" t="str">
            <v>2001Vanuatu</v>
          </cell>
          <cell r="B555">
            <v>2001</v>
          </cell>
          <cell r="C555">
            <v>846</v>
          </cell>
          <cell r="D555" t="str">
            <v>Vanuatu</v>
          </cell>
          <cell r="E555" t="str">
            <v>Conventional pegged arrangement</v>
          </cell>
          <cell r="F555" t="str">
            <v>SP</v>
          </cell>
          <cell r="G555" t="str">
            <v>Soft Peg</v>
          </cell>
          <cell r="H555" t="str">
            <v>Pegged</v>
          </cell>
        </row>
        <row r="556">
          <cell r="A556" t="str">
            <v>2001Vietnam</v>
          </cell>
          <cell r="B556">
            <v>2001</v>
          </cell>
          <cell r="C556">
            <v>582</v>
          </cell>
          <cell r="D556" t="str">
            <v>Vietnam</v>
          </cell>
          <cell r="E556" t="str">
            <v>Managed floating with no pre­determined path for the exchange rate</v>
          </cell>
          <cell r="F556" t="str">
            <v>F</v>
          </cell>
          <cell r="G556" t="str">
            <v>Floating</v>
          </cell>
          <cell r="H556" t="str">
            <v>Floating</v>
          </cell>
        </row>
        <row r="557">
          <cell r="A557" t="str">
            <v>2001Zambia</v>
          </cell>
          <cell r="B557">
            <v>2001</v>
          </cell>
          <cell r="C557">
            <v>754</v>
          </cell>
          <cell r="D557" t="str">
            <v>Zambia</v>
          </cell>
          <cell r="E557" t="str">
            <v>Managed floating with no pre­determined path for the exchange rate</v>
          </cell>
          <cell r="F557" t="str">
            <v>F</v>
          </cell>
          <cell r="G557" t="str">
            <v>Floating</v>
          </cell>
          <cell r="H557" t="str">
            <v>Floating</v>
          </cell>
        </row>
        <row r="558">
          <cell r="A558" t="str">
            <v>2001Zimbabwe</v>
          </cell>
          <cell r="B558">
            <v>2001</v>
          </cell>
          <cell r="C558">
            <v>698</v>
          </cell>
          <cell r="D558" t="str">
            <v>Zimbabwe</v>
          </cell>
          <cell r="E558" t="str">
            <v>Conventional pegged arrangement</v>
          </cell>
          <cell r="F558" t="str">
            <v>SP</v>
          </cell>
          <cell r="G558" t="str">
            <v>Soft Peg</v>
          </cell>
          <cell r="H558" t="str">
            <v>Pegged</v>
          </cell>
        </row>
        <row r="559">
          <cell r="A559" t="str">
            <v>2002Albania</v>
          </cell>
          <cell r="B559">
            <v>2002</v>
          </cell>
          <cell r="C559">
            <v>914</v>
          </cell>
          <cell r="D559" t="str">
            <v>Albania</v>
          </cell>
          <cell r="E559" t="str">
            <v>Independently floating</v>
          </cell>
          <cell r="F559" t="str">
            <v>F</v>
          </cell>
          <cell r="G559" t="str">
            <v>Floating</v>
          </cell>
          <cell r="H559" t="str">
            <v>Floating</v>
          </cell>
        </row>
        <row r="560">
          <cell r="A560" t="str">
            <v>2002Algeria</v>
          </cell>
          <cell r="B560">
            <v>2002</v>
          </cell>
          <cell r="C560">
            <v>612</v>
          </cell>
          <cell r="D560" t="str">
            <v>Algeria</v>
          </cell>
          <cell r="E560" t="str">
            <v>Managed floating with no pre­determined path for the exchange rate</v>
          </cell>
          <cell r="F560" t="str">
            <v>F</v>
          </cell>
          <cell r="G560" t="str">
            <v>Floating</v>
          </cell>
          <cell r="H560" t="str">
            <v>Floating</v>
          </cell>
        </row>
        <row r="561">
          <cell r="A561" t="str">
            <v>2002Angola</v>
          </cell>
          <cell r="B561">
            <v>2002</v>
          </cell>
          <cell r="C561">
            <v>614</v>
          </cell>
          <cell r="D561" t="str">
            <v>Angola</v>
          </cell>
          <cell r="E561" t="str">
            <v>Managed floating with no pre­determined path for the exchange rate</v>
          </cell>
          <cell r="F561" t="str">
            <v>F</v>
          </cell>
          <cell r="G561" t="str">
            <v>Floating</v>
          </cell>
          <cell r="H561" t="str">
            <v>Floating</v>
          </cell>
        </row>
        <row r="562">
          <cell r="A562" t="str">
            <v>2002Antigua and Barbuda</v>
          </cell>
          <cell r="B562">
            <v>2002</v>
          </cell>
          <cell r="C562">
            <v>311</v>
          </cell>
          <cell r="D562" t="str">
            <v>Antigua and Barbuda</v>
          </cell>
          <cell r="E562" t="str">
            <v>Exchange arrangement with no separate legal tender</v>
          </cell>
          <cell r="F562" t="str">
            <v>HP</v>
          </cell>
          <cell r="G562" t="str">
            <v>Hard Peg</v>
          </cell>
          <cell r="H562" t="str">
            <v>Pegged</v>
          </cell>
        </row>
        <row r="563">
          <cell r="A563" t="str">
            <v>2002Argentina</v>
          </cell>
          <cell r="B563">
            <v>2002</v>
          </cell>
          <cell r="C563">
            <v>213</v>
          </cell>
          <cell r="D563" t="str">
            <v>Argentina</v>
          </cell>
          <cell r="E563" t="str">
            <v>Managed floating with no pre­determined path for the exchange rate</v>
          </cell>
          <cell r="F563" t="str">
            <v>F</v>
          </cell>
          <cell r="G563" t="str">
            <v>Floating</v>
          </cell>
          <cell r="H563" t="str">
            <v>Floating</v>
          </cell>
        </row>
        <row r="564">
          <cell r="A564" t="str">
            <v>2002Armenia</v>
          </cell>
          <cell r="B564">
            <v>2002</v>
          </cell>
          <cell r="C564">
            <v>911</v>
          </cell>
          <cell r="D564" t="str">
            <v>Armenia</v>
          </cell>
          <cell r="E564" t="str">
            <v>Independently floating</v>
          </cell>
          <cell r="F564" t="str">
            <v>F</v>
          </cell>
          <cell r="G564" t="str">
            <v>Floating</v>
          </cell>
          <cell r="H564" t="str">
            <v>Floating</v>
          </cell>
        </row>
        <row r="565">
          <cell r="A565" t="str">
            <v>2002Aruba</v>
          </cell>
          <cell r="B565">
            <v>2002</v>
          </cell>
          <cell r="C565">
            <v>314</v>
          </cell>
          <cell r="D565" t="str">
            <v>Aruba</v>
          </cell>
          <cell r="E565" t="str">
            <v>Conventional pegged arrangement</v>
          </cell>
          <cell r="F565" t="str">
            <v>SP</v>
          </cell>
          <cell r="G565" t="str">
            <v>Soft Peg</v>
          </cell>
          <cell r="H565" t="str">
            <v>Pegged</v>
          </cell>
        </row>
        <row r="566">
          <cell r="A566" t="str">
            <v>2002Australia</v>
          </cell>
          <cell r="B566">
            <v>2002</v>
          </cell>
          <cell r="C566">
            <v>193</v>
          </cell>
          <cell r="D566" t="str">
            <v>Australia</v>
          </cell>
          <cell r="E566" t="str">
            <v>Independently floating</v>
          </cell>
          <cell r="F566" t="str">
            <v>F</v>
          </cell>
          <cell r="G566" t="str">
            <v>Floating</v>
          </cell>
          <cell r="H566" t="str">
            <v>Floating</v>
          </cell>
        </row>
        <row r="567">
          <cell r="A567" t="str">
            <v>2002Austria</v>
          </cell>
          <cell r="B567">
            <v>2002</v>
          </cell>
          <cell r="C567">
            <v>122</v>
          </cell>
          <cell r="D567" t="str">
            <v>Austria</v>
          </cell>
          <cell r="E567" t="str">
            <v>Exchange arrangement with no separate legal tender</v>
          </cell>
          <cell r="F567" t="str">
            <v>HP</v>
          </cell>
          <cell r="G567" t="str">
            <v>Hard Peg</v>
          </cell>
          <cell r="H567" t="str">
            <v>Pegged</v>
          </cell>
        </row>
        <row r="568">
          <cell r="A568" t="str">
            <v>2002Azerbaijan</v>
          </cell>
          <cell r="B568">
            <v>2002</v>
          </cell>
          <cell r="C568">
            <v>912</v>
          </cell>
          <cell r="D568" t="str">
            <v>Azerbaijan</v>
          </cell>
          <cell r="E568" t="str">
            <v>Managed floating with no pre­determined path for the exchange rate</v>
          </cell>
          <cell r="F568" t="str">
            <v>F</v>
          </cell>
          <cell r="G568" t="str">
            <v>Floating</v>
          </cell>
          <cell r="H568" t="str">
            <v>Floating</v>
          </cell>
        </row>
        <row r="569">
          <cell r="A569" t="str">
            <v>2002Bangladesh</v>
          </cell>
          <cell r="B569">
            <v>2002</v>
          </cell>
          <cell r="C569">
            <v>513</v>
          </cell>
          <cell r="D569" t="str">
            <v>Bangladesh</v>
          </cell>
          <cell r="E569" t="str">
            <v>Conventional pegged arrangement</v>
          </cell>
          <cell r="F569" t="str">
            <v>SP</v>
          </cell>
          <cell r="G569" t="str">
            <v>Soft Peg</v>
          </cell>
          <cell r="H569" t="str">
            <v>Pegged</v>
          </cell>
        </row>
        <row r="570">
          <cell r="A570" t="str">
            <v>2002Barbados</v>
          </cell>
          <cell r="B570">
            <v>2002</v>
          </cell>
          <cell r="C570">
            <v>316</v>
          </cell>
          <cell r="D570" t="str">
            <v>Barbados</v>
          </cell>
          <cell r="E570" t="str">
            <v>Conventional pegged arrangement</v>
          </cell>
          <cell r="F570" t="str">
            <v>SP</v>
          </cell>
          <cell r="G570" t="str">
            <v>Soft Peg</v>
          </cell>
          <cell r="H570" t="str">
            <v>Pegged</v>
          </cell>
        </row>
        <row r="571">
          <cell r="A571" t="str">
            <v>2002Belarus</v>
          </cell>
          <cell r="B571">
            <v>2002</v>
          </cell>
          <cell r="C571">
            <v>913</v>
          </cell>
          <cell r="D571" t="str">
            <v>Belarus</v>
          </cell>
          <cell r="E571" t="str">
            <v>Crawling band</v>
          </cell>
          <cell r="F571" t="str">
            <v>SP</v>
          </cell>
          <cell r="G571" t="str">
            <v>Soft Peg</v>
          </cell>
          <cell r="H571" t="str">
            <v>Pegged</v>
          </cell>
        </row>
        <row r="572">
          <cell r="A572" t="str">
            <v>2002Belgium</v>
          </cell>
          <cell r="B572">
            <v>2002</v>
          </cell>
          <cell r="C572">
            <v>124</v>
          </cell>
          <cell r="D572" t="str">
            <v>Belgium</v>
          </cell>
          <cell r="E572" t="str">
            <v>Exchange arrangement with no separate legal tender</v>
          </cell>
          <cell r="F572" t="str">
            <v>HP</v>
          </cell>
          <cell r="G572" t="str">
            <v>Hard Peg</v>
          </cell>
          <cell r="H572" t="str">
            <v>Pegged</v>
          </cell>
        </row>
        <row r="573">
          <cell r="A573" t="str">
            <v>2002Belize</v>
          </cell>
          <cell r="B573">
            <v>2002</v>
          </cell>
          <cell r="C573">
            <v>339</v>
          </cell>
          <cell r="D573" t="str">
            <v>Belize</v>
          </cell>
          <cell r="E573" t="str">
            <v>Conventional pegged arrangement</v>
          </cell>
          <cell r="F573" t="str">
            <v>SP</v>
          </cell>
          <cell r="G573" t="str">
            <v>Soft Peg</v>
          </cell>
          <cell r="H573" t="str">
            <v>Pegged</v>
          </cell>
        </row>
        <row r="574">
          <cell r="A574" t="str">
            <v>2002Benin</v>
          </cell>
          <cell r="B574">
            <v>2002</v>
          </cell>
          <cell r="C574">
            <v>638</v>
          </cell>
          <cell r="D574" t="str">
            <v>Benin</v>
          </cell>
          <cell r="E574" t="str">
            <v>Exchange arrangement with no separate legal tender</v>
          </cell>
          <cell r="F574" t="str">
            <v>HP</v>
          </cell>
          <cell r="G574" t="str">
            <v>Hard Peg</v>
          </cell>
          <cell r="H574" t="str">
            <v>Pegged</v>
          </cell>
        </row>
        <row r="575">
          <cell r="A575" t="str">
            <v>2002Bhutan</v>
          </cell>
          <cell r="B575">
            <v>2002</v>
          </cell>
          <cell r="C575">
            <v>514</v>
          </cell>
          <cell r="D575" t="str">
            <v>Bhutan</v>
          </cell>
          <cell r="E575" t="str">
            <v>Conventional pegged arrangement</v>
          </cell>
          <cell r="F575" t="str">
            <v>SP</v>
          </cell>
          <cell r="G575" t="str">
            <v>Soft Peg</v>
          </cell>
          <cell r="H575" t="str">
            <v>Pegged</v>
          </cell>
        </row>
        <row r="576">
          <cell r="A576" t="str">
            <v>2002Bolivia</v>
          </cell>
          <cell r="B576">
            <v>2002</v>
          </cell>
          <cell r="C576">
            <v>218</v>
          </cell>
          <cell r="D576" t="str">
            <v>Bolivia</v>
          </cell>
          <cell r="E576" t="str">
            <v>Crawling peg</v>
          </cell>
          <cell r="F576" t="str">
            <v>SP</v>
          </cell>
          <cell r="G576" t="str">
            <v>Soft Peg</v>
          </cell>
          <cell r="H576" t="str">
            <v>Pegged</v>
          </cell>
        </row>
        <row r="577">
          <cell r="A577" t="str">
            <v>2002Bosnia and Herzegovina</v>
          </cell>
          <cell r="B577">
            <v>2002</v>
          </cell>
          <cell r="C577">
            <v>963</v>
          </cell>
          <cell r="D577" t="str">
            <v>Bosnia and Herzegovina</v>
          </cell>
          <cell r="E577" t="str">
            <v>Currency board arrangement</v>
          </cell>
          <cell r="F577" t="str">
            <v>HP</v>
          </cell>
          <cell r="G577" t="str">
            <v>Hard Peg</v>
          </cell>
          <cell r="H577" t="str">
            <v>Pegged</v>
          </cell>
        </row>
        <row r="578">
          <cell r="A578" t="str">
            <v>2002Botswana</v>
          </cell>
          <cell r="B578">
            <v>2002</v>
          </cell>
          <cell r="C578">
            <v>616</v>
          </cell>
          <cell r="D578" t="str">
            <v>Botswana</v>
          </cell>
          <cell r="E578" t="str">
            <v>Conventional pegged arrangement</v>
          </cell>
          <cell r="F578" t="str">
            <v>SP</v>
          </cell>
          <cell r="G578" t="str">
            <v>Soft Peg</v>
          </cell>
          <cell r="H578" t="str">
            <v>Pegged</v>
          </cell>
        </row>
        <row r="579">
          <cell r="A579" t="str">
            <v>2002Brazil</v>
          </cell>
          <cell r="B579">
            <v>2002</v>
          </cell>
          <cell r="C579">
            <v>223</v>
          </cell>
          <cell r="D579" t="str">
            <v>Brazil</v>
          </cell>
          <cell r="E579" t="str">
            <v>Independently floating</v>
          </cell>
          <cell r="F579" t="str">
            <v>F</v>
          </cell>
          <cell r="G579" t="str">
            <v>Floating</v>
          </cell>
          <cell r="H579" t="str">
            <v>Floating</v>
          </cell>
        </row>
        <row r="580">
          <cell r="A580" t="str">
            <v>2002Brunei Darussalam</v>
          </cell>
          <cell r="B580">
            <v>2002</v>
          </cell>
          <cell r="C580">
            <v>516</v>
          </cell>
          <cell r="D580" t="str">
            <v>Brunei Darussalam</v>
          </cell>
          <cell r="E580" t="str">
            <v>Currency board arrangement</v>
          </cell>
          <cell r="F580" t="str">
            <v>HP</v>
          </cell>
          <cell r="G580" t="str">
            <v>Hard Peg</v>
          </cell>
          <cell r="H580" t="str">
            <v>Pegged</v>
          </cell>
        </row>
        <row r="581">
          <cell r="A581" t="str">
            <v>2002Bulgaria</v>
          </cell>
          <cell r="B581">
            <v>2002</v>
          </cell>
          <cell r="C581">
            <v>918</v>
          </cell>
          <cell r="D581" t="str">
            <v>Bulgaria</v>
          </cell>
          <cell r="E581" t="str">
            <v>Currency board arrangement</v>
          </cell>
          <cell r="F581" t="str">
            <v>HP</v>
          </cell>
          <cell r="G581" t="str">
            <v>Hard Peg</v>
          </cell>
          <cell r="H581" t="str">
            <v>Pegged</v>
          </cell>
        </row>
        <row r="582">
          <cell r="A582" t="str">
            <v>2002Burkina Faso</v>
          </cell>
          <cell r="B582">
            <v>2002</v>
          </cell>
          <cell r="C582">
            <v>748</v>
          </cell>
          <cell r="D582" t="str">
            <v>Burkina Faso</v>
          </cell>
          <cell r="E582" t="str">
            <v>Exchange arrangement with no separate legal tender</v>
          </cell>
          <cell r="F582" t="str">
            <v>HP</v>
          </cell>
          <cell r="G582" t="str">
            <v>Hard Peg</v>
          </cell>
          <cell r="H582" t="str">
            <v>Pegged</v>
          </cell>
        </row>
        <row r="583">
          <cell r="A583" t="str">
            <v>2002Burundi</v>
          </cell>
          <cell r="B583">
            <v>2002</v>
          </cell>
          <cell r="C583">
            <v>618</v>
          </cell>
          <cell r="D583" t="str">
            <v>Burundi</v>
          </cell>
          <cell r="E583" t="str">
            <v>Managed floating with no pre­determined path for the exchange rate</v>
          </cell>
          <cell r="F583" t="str">
            <v>F</v>
          </cell>
          <cell r="G583" t="str">
            <v>Floating</v>
          </cell>
          <cell r="H583" t="str">
            <v>Floating</v>
          </cell>
        </row>
        <row r="584">
          <cell r="A584" t="str">
            <v>2002Cambodia</v>
          </cell>
          <cell r="B584">
            <v>2002</v>
          </cell>
          <cell r="C584">
            <v>522</v>
          </cell>
          <cell r="D584" t="str">
            <v>Cambodia</v>
          </cell>
          <cell r="E584" t="str">
            <v>Managed floating with no pre­determined path for the exchange rate</v>
          </cell>
          <cell r="F584" t="str">
            <v>F</v>
          </cell>
          <cell r="G584" t="str">
            <v>Floating</v>
          </cell>
          <cell r="H584" t="str">
            <v>Floating</v>
          </cell>
        </row>
        <row r="585">
          <cell r="A585" t="str">
            <v>2002Cameroon</v>
          </cell>
          <cell r="B585">
            <v>2002</v>
          </cell>
          <cell r="C585">
            <v>622</v>
          </cell>
          <cell r="D585" t="str">
            <v>Cameroon</v>
          </cell>
          <cell r="E585" t="str">
            <v>Exchange arrangement with no separate legal tender</v>
          </cell>
          <cell r="F585" t="str">
            <v>HP</v>
          </cell>
          <cell r="G585" t="str">
            <v>Hard Peg</v>
          </cell>
          <cell r="H585" t="str">
            <v>Pegged</v>
          </cell>
        </row>
        <row r="586">
          <cell r="A586" t="str">
            <v>2002Canada</v>
          </cell>
          <cell r="B586">
            <v>2002</v>
          </cell>
          <cell r="C586">
            <v>156</v>
          </cell>
          <cell r="D586" t="str">
            <v>Canada</v>
          </cell>
          <cell r="E586" t="str">
            <v>Independently floating</v>
          </cell>
          <cell r="F586" t="str">
            <v>F</v>
          </cell>
          <cell r="G586" t="str">
            <v>Floating</v>
          </cell>
          <cell r="H586" t="str">
            <v>Floating</v>
          </cell>
        </row>
        <row r="587">
          <cell r="A587" t="str">
            <v>2002Cape Verde</v>
          </cell>
          <cell r="B587">
            <v>2002</v>
          </cell>
          <cell r="C587">
            <v>624</v>
          </cell>
          <cell r="D587" t="str">
            <v>Cape Verde</v>
          </cell>
          <cell r="E587" t="str">
            <v>Conventional pegged arrangement</v>
          </cell>
          <cell r="F587" t="str">
            <v>SP</v>
          </cell>
          <cell r="G587" t="str">
            <v>Soft Peg</v>
          </cell>
          <cell r="H587" t="str">
            <v>Pegged</v>
          </cell>
        </row>
        <row r="588">
          <cell r="A588" t="str">
            <v>2002Central African Republic</v>
          </cell>
          <cell r="B588">
            <v>2002</v>
          </cell>
          <cell r="C588">
            <v>626</v>
          </cell>
          <cell r="D588" t="str">
            <v>Central African Republic</v>
          </cell>
          <cell r="E588" t="str">
            <v>Exchange arrangement with no separate legal tender</v>
          </cell>
          <cell r="F588" t="str">
            <v>HP</v>
          </cell>
          <cell r="G588" t="str">
            <v>Hard Peg</v>
          </cell>
          <cell r="H588" t="str">
            <v>Pegged</v>
          </cell>
        </row>
        <row r="589">
          <cell r="A589" t="str">
            <v>2002Chad</v>
          </cell>
          <cell r="B589">
            <v>2002</v>
          </cell>
          <cell r="C589">
            <v>628</v>
          </cell>
          <cell r="D589" t="str">
            <v>Chad</v>
          </cell>
          <cell r="E589" t="str">
            <v>Exchange arrangement with no separate legal tender</v>
          </cell>
          <cell r="F589" t="str">
            <v>HP</v>
          </cell>
          <cell r="G589" t="str">
            <v>Hard Peg</v>
          </cell>
          <cell r="H589" t="str">
            <v>Pegged</v>
          </cell>
        </row>
        <row r="590">
          <cell r="A590" t="str">
            <v>2002Chile</v>
          </cell>
          <cell r="B590">
            <v>2002</v>
          </cell>
          <cell r="C590">
            <v>228</v>
          </cell>
          <cell r="D590" t="str">
            <v>Chile</v>
          </cell>
          <cell r="E590" t="str">
            <v>Independently floating</v>
          </cell>
          <cell r="F590" t="str">
            <v>F</v>
          </cell>
          <cell r="G590" t="str">
            <v>Floating</v>
          </cell>
          <cell r="H590" t="str">
            <v>Floating</v>
          </cell>
        </row>
        <row r="591">
          <cell r="A591" t="str">
            <v>2002Colombia</v>
          </cell>
          <cell r="B591">
            <v>2002</v>
          </cell>
          <cell r="C591">
            <v>233</v>
          </cell>
          <cell r="D591" t="str">
            <v>Colombia</v>
          </cell>
          <cell r="E591" t="str">
            <v>Independently floating</v>
          </cell>
          <cell r="F591" t="str">
            <v>F</v>
          </cell>
          <cell r="G591" t="str">
            <v>Floating</v>
          </cell>
          <cell r="H591" t="str">
            <v>Floating</v>
          </cell>
        </row>
        <row r="592">
          <cell r="A592" t="str">
            <v>2002Comoros</v>
          </cell>
          <cell r="B592">
            <v>2002</v>
          </cell>
          <cell r="C592">
            <v>632</v>
          </cell>
          <cell r="D592" t="str">
            <v>Comoros</v>
          </cell>
          <cell r="E592" t="str">
            <v>Conventional pegged arrangement</v>
          </cell>
          <cell r="F592" t="str">
            <v>SP</v>
          </cell>
          <cell r="G592" t="str">
            <v>Soft Peg</v>
          </cell>
          <cell r="H592" t="str">
            <v>Pegged</v>
          </cell>
        </row>
        <row r="593">
          <cell r="A593" t="str">
            <v>2002Costa Rica</v>
          </cell>
          <cell r="B593">
            <v>2002</v>
          </cell>
          <cell r="C593">
            <v>238</v>
          </cell>
          <cell r="D593" t="str">
            <v>Costa Rica</v>
          </cell>
          <cell r="E593" t="str">
            <v>Crawling peg</v>
          </cell>
          <cell r="F593" t="str">
            <v>SP</v>
          </cell>
          <cell r="G593" t="str">
            <v>Soft Peg</v>
          </cell>
          <cell r="H593" t="str">
            <v>Pegged</v>
          </cell>
        </row>
        <row r="594">
          <cell r="A594" t="str">
            <v>2002Côte dʹIvoire</v>
          </cell>
          <cell r="B594">
            <v>2002</v>
          </cell>
          <cell r="C594">
            <v>662</v>
          </cell>
          <cell r="D594" t="str">
            <v>Côte dʹIvoire</v>
          </cell>
          <cell r="E594" t="str">
            <v>Exchange arrangement with no separate legal tender</v>
          </cell>
          <cell r="F594" t="str">
            <v>HP</v>
          </cell>
          <cell r="G594" t="str">
            <v>Hard Peg</v>
          </cell>
          <cell r="H594" t="str">
            <v>Pegged</v>
          </cell>
        </row>
        <row r="595">
          <cell r="A595" t="str">
            <v>2002Croatia</v>
          </cell>
          <cell r="B595">
            <v>2002</v>
          </cell>
          <cell r="C595">
            <v>960</v>
          </cell>
          <cell r="D595" t="str">
            <v>Croatia</v>
          </cell>
          <cell r="E595" t="str">
            <v>Managed floating with no pre­determined path for the exchange rate</v>
          </cell>
          <cell r="F595" t="str">
            <v>F</v>
          </cell>
          <cell r="G595" t="str">
            <v>Floating</v>
          </cell>
          <cell r="H595" t="str">
            <v>Floating</v>
          </cell>
        </row>
        <row r="596">
          <cell r="A596" t="str">
            <v>2002Cyprus</v>
          </cell>
          <cell r="B596">
            <v>2002</v>
          </cell>
          <cell r="C596">
            <v>423</v>
          </cell>
          <cell r="D596" t="str">
            <v>Cyprus</v>
          </cell>
          <cell r="E596" t="str">
            <v>Pegged exchange rate within horizontal bands</v>
          </cell>
          <cell r="F596" t="str">
            <v>SP</v>
          </cell>
          <cell r="G596" t="str">
            <v>Soft Peg</v>
          </cell>
          <cell r="H596" t="str">
            <v>Pegged</v>
          </cell>
        </row>
        <row r="597">
          <cell r="A597" t="str">
            <v>2002Czech Republic</v>
          </cell>
          <cell r="B597">
            <v>2002</v>
          </cell>
          <cell r="C597">
            <v>935</v>
          </cell>
          <cell r="D597" t="str">
            <v>Czech Republic</v>
          </cell>
          <cell r="E597" t="str">
            <v>Managed floating with no pre­determined path for the exchange rate</v>
          </cell>
          <cell r="F597" t="str">
            <v>F</v>
          </cell>
          <cell r="G597" t="str">
            <v>Floating</v>
          </cell>
          <cell r="H597" t="str">
            <v>Floating</v>
          </cell>
        </row>
        <row r="598">
          <cell r="A598" t="str">
            <v>2002Democratic Republic of the Congo</v>
          </cell>
          <cell r="B598">
            <v>2002</v>
          </cell>
          <cell r="C598">
            <v>636</v>
          </cell>
          <cell r="D598" t="str">
            <v>Democratic Republic of the Congo</v>
          </cell>
          <cell r="E598" t="str">
            <v>Independently floating</v>
          </cell>
          <cell r="F598" t="str">
            <v>F</v>
          </cell>
          <cell r="G598" t="str">
            <v>Floating</v>
          </cell>
          <cell r="H598" t="str">
            <v>Floating</v>
          </cell>
        </row>
        <row r="599">
          <cell r="A599" t="str">
            <v>2002Denmark</v>
          </cell>
          <cell r="B599">
            <v>2002</v>
          </cell>
          <cell r="C599">
            <v>128</v>
          </cell>
          <cell r="D599" t="str">
            <v>Denmark</v>
          </cell>
          <cell r="E599" t="str">
            <v>Pegged exchange rate within horizontal bands</v>
          </cell>
          <cell r="F599" t="str">
            <v>SP</v>
          </cell>
          <cell r="G599" t="str">
            <v>Soft Peg</v>
          </cell>
          <cell r="H599" t="str">
            <v>Pegged</v>
          </cell>
        </row>
        <row r="600">
          <cell r="A600" t="str">
            <v>2002Djibouti</v>
          </cell>
          <cell r="B600">
            <v>2002</v>
          </cell>
          <cell r="C600">
            <v>611</v>
          </cell>
          <cell r="D600" t="str">
            <v>Djibouti</v>
          </cell>
          <cell r="E600" t="str">
            <v>Currency board arrangement</v>
          </cell>
          <cell r="F600" t="str">
            <v>HP</v>
          </cell>
          <cell r="G600" t="str">
            <v>Hard Peg</v>
          </cell>
          <cell r="H600" t="str">
            <v>Pegged</v>
          </cell>
        </row>
        <row r="601">
          <cell r="A601" t="str">
            <v>2002Dominica</v>
          </cell>
          <cell r="B601">
            <v>2002</v>
          </cell>
          <cell r="C601">
            <v>321</v>
          </cell>
          <cell r="D601" t="str">
            <v>Dominica</v>
          </cell>
          <cell r="E601" t="str">
            <v>Exchange arrangement with no separate legal tender</v>
          </cell>
          <cell r="F601" t="str">
            <v>HP</v>
          </cell>
          <cell r="G601" t="str">
            <v>Hard Peg</v>
          </cell>
          <cell r="H601" t="str">
            <v>Pegged</v>
          </cell>
        </row>
        <row r="602">
          <cell r="A602" t="str">
            <v>2002Dominican Republic</v>
          </cell>
          <cell r="B602">
            <v>2002</v>
          </cell>
          <cell r="C602">
            <v>243</v>
          </cell>
          <cell r="D602" t="str">
            <v>Dominican Republic</v>
          </cell>
          <cell r="E602" t="str">
            <v>Managed floating with no pre­determined path for the exchange rate</v>
          </cell>
          <cell r="F602" t="str">
            <v>F</v>
          </cell>
          <cell r="G602" t="str">
            <v>Floating</v>
          </cell>
          <cell r="H602" t="str">
            <v>Floating</v>
          </cell>
        </row>
        <row r="603">
          <cell r="A603" t="str">
            <v>2002Ecuador</v>
          </cell>
          <cell r="B603">
            <v>2002</v>
          </cell>
          <cell r="C603">
            <v>248</v>
          </cell>
          <cell r="D603" t="str">
            <v>Ecuador</v>
          </cell>
          <cell r="E603" t="str">
            <v>Exchange arrangement with no separate legal tender</v>
          </cell>
          <cell r="F603" t="str">
            <v>HP</v>
          </cell>
          <cell r="G603" t="str">
            <v>Hard Peg</v>
          </cell>
          <cell r="H603" t="str">
            <v>Pegged</v>
          </cell>
        </row>
        <row r="604">
          <cell r="A604" t="str">
            <v>2002Egypt</v>
          </cell>
          <cell r="B604">
            <v>2002</v>
          </cell>
          <cell r="C604">
            <v>469</v>
          </cell>
          <cell r="D604" t="str">
            <v>Egypt</v>
          </cell>
          <cell r="E604" t="str">
            <v>Managed floating with no pre­determined path for the exchange rate</v>
          </cell>
          <cell r="F604" t="str">
            <v>F</v>
          </cell>
          <cell r="G604" t="str">
            <v>Floating</v>
          </cell>
          <cell r="H604" t="str">
            <v>Floating</v>
          </cell>
        </row>
        <row r="605">
          <cell r="A605" t="str">
            <v>2002El Salvador</v>
          </cell>
          <cell r="B605">
            <v>2002</v>
          </cell>
          <cell r="C605">
            <v>253</v>
          </cell>
          <cell r="D605" t="str">
            <v>El Salvador</v>
          </cell>
          <cell r="E605" t="str">
            <v>Exchange arrangement with no separate legal tender</v>
          </cell>
          <cell r="F605" t="str">
            <v>HP</v>
          </cell>
          <cell r="G605" t="str">
            <v>Hard Peg</v>
          </cell>
          <cell r="H605" t="str">
            <v>Pegged</v>
          </cell>
        </row>
        <row r="606">
          <cell r="A606" t="str">
            <v>2002Equatorial Guinea</v>
          </cell>
          <cell r="B606">
            <v>2002</v>
          </cell>
          <cell r="C606">
            <v>642</v>
          </cell>
          <cell r="D606" t="str">
            <v>Equatorial Guinea</v>
          </cell>
          <cell r="E606" t="str">
            <v>Exchange arrangement with no separate legal tender</v>
          </cell>
          <cell r="F606" t="str">
            <v>HP</v>
          </cell>
          <cell r="G606" t="str">
            <v>Hard Peg</v>
          </cell>
          <cell r="H606" t="str">
            <v>Pegged</v>
          </cell>
        </row>
        <row r="607">
          <cell r="A607" t="str">
            <v>2002Eritrea</v>
          </cell>
          <cell r="B607">
            <v>2002</v>
          </cell>
          <cell r="C607">
            <v>643</v>
          </cell>
          <cell r="D607" t="str">
            <v>Eritrea</v>
          </cell>
          <cell r="E607" t="str">
            <v>Conventional pegged arrangement</v>
          </cell>
          <cell r="F607" t="str">
            <v>SP</v>
          </cell>
          <cell r="G607" t="str">
            <v>Soft Peg</v>
          </cell>
          <cell r="H607" t="str">
            <v>Pegged</v>
          </cell>
        </row>
        <row r="608">
          <cell r="A608" t="str">
            <v>2002Estonia</v>
          </cell>
          <cell r="B608">
            <v>2002</v>
          </cell>
          <cell r="C608">
            <v>939</v>
          </cell>
          <cell r="D608" t="str">
            <v>Estonia</v>
          </cell>
          <cell r="E608" t="str">
            <v>Currency board arrangement</v>
          </cell>
          <cell r="F608" t="str">
            <v>HP</v>
          </cell>
          <cell r="G608" t="str">
            <v>Hard Peg</v>
          </cell>
          <cell r="H608" t="str">
            <v>Pegged</v>
          </cell>
        </row>
        <row r="609">
          <cell r="A609" t="str">
            <v>2002Ethiopia</v>
          </cell>
          <cell r="B609">
            <v>2002</v>
          </cell>
          <cell r="C609">
            <v>644</v>
          </cell>
          <cell r="D609" t="str">
            <v>Ethiopia</v>
          </cell>
          <cell r="E609" t="str">
            <v>Managed floating with no pre­determined path for the exchange rate</v>
          </cell>
          <cell r="F609" t="str">
            <v>F</v>
          </cell>
          <cell r="G609" t="str">
            <v>Floating</v>
          </cell>
          <cell r="H609" t="str">
            <v>Floating</v>
          </cell>
        </row>
        <row r="610">
          <cell r="A610" t="str">
            <v>2002Federated States of Micronesia</v>
          </cell>
          <cell r="B610">
            <v>2002</v>
          </cell>
          <cell r="C610">
            <v>868</v>
          </cell>
          <cell r="D610" t="str">
            <v>Federated States of Micronesia</v>
          </cell>
          <cell r="E610" t="str">
            <v>Exchange arrangement with no separate legal tender</v>
          </cell>
          <cell r="F610" t="str">
            <v>HP</v>
          </cell>
          <cell r="G610" t="str">
            <v>Hard Peg</v>
          </cell>
          <cell r="H610" t="str">
            <v>Pegged</v>
          </cell>
        </row>
        <row r="611">
          <cell r="A611" t="str">
            <v>2002Fiji</v>
          </cell>
          <cell r="B611">
            <v>2002</v>
          </cell>
          <cell r="C611">
            <v>819</v>
          </cell>
          <cell r="D611" t="str">
            <v>Fiji</v>
          </cell>
          <cell r="E611" t="str">
            <v>Conventional pegged arrangement</v>
          </cell>
          <cell r="F611" t="str">
            <v>SP</v>
          </cell>
          <cell r="G611" t="str">
            <v>Soft Peg</v>
          </cell>
          <cell r="H611" t="str">
            <v>Pegged</v>
          </cell>
        </row>
        <row r="612">
          <cell r="A612" t="str">
            <v>2002Finland</v>
          </cell>
          <cell r="B612">
            <v>2002</v>
          </cell>
          <cell r="C612">
            <v>172</v>
          </cell>
          <cell r="D612" t="str">
            <v>Finland</v>
          </cell>
          <cell r="E612" t="str">
            <v>Exchange arrangement with no separate legal tender</v>
          </cell>
          <cell r="F612" t="str">
            <v>HP</v>
          </cell>
          <cell r="G612" t="str">
            <v>Hard Peg</v>
          </cell>
          <cell r="H612" t="str">
            <v>Pegged</v>
          </cell>
        </row>
        <row r="613">
          <cell r="A613" t="str">
            <v>2002Former Yugoslav Republic of Macedonia</v>
          </cell>
          <cell r="B613">
            <v>2002</v>
          </cell>
          <cell r="C613">
            <v>962</v>
          </cell>
          <cell r="D613" t="str">
            <v>Former Yugoslav Republic of Macedonia</v>
          </cell>
          <cell r="E613" t="str">
            <v>Conventional pegged arrangement</v>
          </cell>
          <cell r="F613" t="str">
            <v>SP</v>
          </cell>
          <cell r="G613" t="str">
            <v>Soft Peg</v>
          </cell>
          <cell r="H613" t="str">
            <v>Pegged</v>
          </cell>
        </row>
        <row r="614">
          <cell r="A614" t="str">
            <v>2002France</v>
          </cell>
          <cell r="B614">
            <v>2002</v>
          </cell>
          <cell r="C614">
            <v>132</v>
          </cell>
          <cell r="D614" t="str">
            <v>France</v>
          </cell>
          <cell r="E614" t="str">
            <v>Exchange arrangement with no separate legal tender</v>
          </cell>
          <cell r="F614" t="str">
            <v>HP</v>
          </cell>
          <cell r="G614" t="str">
            <v>Hard Peg</v>
          </cell>
          <cell r="H614" t="str">
            <v>Pegged</v>
          </cell>
        </row>
        <row r="615">
          <cell r="A615" t="str">
            <v>2002Gabon</v>
          </cell>
          <cell r="B615">
            <v>2002</v>
          </cell>
          <cell r="C615">
            <v>646</v>
          </cell>
          <cell r="D615" t="str">
            <v>Gabon</v>
          </cell>
          <cell r="E615" t="str">
            <v>Exchange arrangement with no separate legal tender</v>
          </cell>
          <cell r="F615" t="str">
            <v>HP</v>
          </cell>
          <cell r="G615" t="str">
            <v>Hard Peg</v>
          </cell>
          <cell r="H615" t="str">
            <v>Pegged</v>
          </cell>
        </row>
        <row r="616">
          <cell r="A616" t="str">
            <v>2002Georgia</v>
          </cell>
          <cell r="B616">
            <v>2002</v>
          </cell>
          <cell r="C616">
            <v>915</v>
          </cell>
          <cell r="D616" t="str">
            <v>Georgia</v>
          </cell>
          <cell r="E616" t="str">
            <v>Independently floating</v>
          </cell>
          <cell r="F616" t="str">
            <v>F</v>
          </cell>
          <cell r="G616" t="str">
            <v>Floating</v>
          </cell>
          <cell r="H616" t="str">
            <v>Floating</v>
          </cell>
        </row>
        <row r="617">
          <cell r="A617" t="str">
            <v>2002Germany</v>
          </cell>
          <cell r="B617">
            <v>2002</v>
          </cell>
          <cell r="C617">
            <v>134</v>
          </cell>
          <cell r="D617" t="str">
            <v>Germany</v>
          </cell>
          <cell r="E617" t="str">
            <v>Exchange arrangement with no separate legal tender</v>
          </cell>
          <cell r="F617" t="str">
            <v>HP</v>
          </cell>
          <cell r="G617" t="str">
            <v>Hard Peg</v>
          </cell>
          <cell r="H617" t="str">
            <v>Pegged</v>
          </cell>
        </row>
        <row r="618">
          <cell r="A618" t="str">
            <v>2002Ghana</v>
          </cell>
          <cell r="B618">
            <v>2002</v>
          </cell>
          <cell r="C618">
            <v>652</v>
          </cell>
          <cell r="D618" t="str">
            <v>Ghana</v>
          </cell>
          <cell r="E618" t="str">
            <v>Managed floating with no pre­determined path for the exchange rate</v>
          </cell>
          <cell r="F618" t="str">
            <v>F</v>
          </cell>
          <cell r="G618" t="str">
            <v>Floating</v>
          </cell>
          <cell r="H618" t="str">
            <v>Floating</v>
          </cell>
        </row>
        <row r="619">
          <cell r="A619" t="str">
            <v>2002Greece</v>
          </cell>
          <cell r="B619">
            <v>2002</v>
          </cell>
          <cell r="C619">
            <v>174</v>
          </cell>
          <cell r="D619" t="str">
            <v>Greece</v>
          </cell>
          <cell r="E619" t="str">
            <v>Exchange arrangement with no separate legal tender</v>
          </cell>
          <cell r="F619" t="str">
            <v>HP</v>
          </cell>
          <cell r="G619" t="str">
            <v>Hard Peg</v>
          </cell>
          <cell r="H619" t="str">
            <v>Pegged</v>
          </cell>
        </row>
        <row r="620">
          <cell r="A620" t="str">
            <v>2002Grenada</v>
          </cell>
          <cell r="B620">
            <v>2002</v>
          </cell>
          <cell r="C620">
            <v>328</v>
          </cell>
          <cell r="D620" t="str">
            <v>Grenada</v>
          </cell>
          <cell r="E620" t="str">
            <v>Exchange arrangement with no separate legal tender</v>
          </cell>
          <cell r="F620" t="str">
            <v>HP</v>
          </cell>
          <cell r="G620" t="str">
            <v>Hard Peg</v>
          </cell>
          <cell r="H620" t="str">
            <v>Pegged</v>
          </cell>
        </row>
        <row r="621">
          <cell r="A621" t="str">
            <v>2002Guatemala</v>
          </cell>
          <cell r="B621">
            <v>2002</v>
          </cell>
          <cell r="C621">
            <v>258</v>
          </cell>
          <cell r="D621" t="str">
            <v>Guatemala</v>
          </cell>
          <cell r="E621" t="str">
            <v>Managed floating with no pre­determined path for the exchange rate</v>
          </cell>
          <cell r="F621" t="str">
            <v>F</v>
          </cell>
          <cell r="G621" t="str">
            <v>Floating</v>
          </cell>
          <cell r="H621" t="str">
            <v>Floating</v>
          </cell>
        </row>
        <row r="622">
          <cell r="A622" t="str">
            <v>2002Guinea</v>
          </cell>
          <cell r="B622">
            <v>2002</v>
          </cell>
          <cell r="C622">
            <v>656</v>
          </cell>
          <cell r="D622" t="str">
            <v>Guinea</v>
          </cell>
          <cell r="E622" t="str">
            <v>Conventional pegged arrangement</v>
          </cell>
          <cell r="F622" t="str">
            <v>SP</v>
          </cell>
          <cell r="G622" t="str">
            <v>Soft Peg</v>
          </cell>
          <cell r="H622" t="str">
            <v>Pegged</v>
          </cell>
        </row>
        <row r="623">
          <cell r="A623" t="str">
            <v>2002Guinea-Bissau</v>
          </cell>
          <cell r="B623">
            <v>2002</v>
          </cell>
          <cell r="C623">
            <v>654</v>
          </cell>
          <cell r="D623" t="str">
            <v>Guinea-Bissau</v>
          </cell>
          <cell r="E623" t="str">
            <v>Exchange arrangement with no separate legal tender</v>
          </cell>
          <cell r="F623" t="str">
            <v>HP</v>
          </cell>
          <cell r="G623" t="str">
            <v>Hard Peg</v>
          </cell>
          <cell r="H623" t="str">
            <v>Pegged</v>
          </cell>
        </row>
        <row r="624">
          <cell r="A624" t="str">
            <v>2002Guyana</v>
          </cell>
          <cell r="B624">
            <v>2002</v>
          </cell>
          <cell r="C624">
            <v>336</v>
          </cell>
          <cell r="D624" t="str">
            <v>Guyana</v>
          </cell>
          <cell r="E624" t="str">
            <v>Managed floating with no pre­determined path for the exchange rate</v>
          </cell>
          <cell r="F624" t="str">
            <v>F</v>
          </cell>
          <cell r="G624" t="str">
            <v>Floating</v>
          </cell>
          <cell r="H624" t="str">
            <v>Floating</v>
          </cell>
        </row>
        <row r="625">
          <cell r="A625" t="str">
            <v>2002Haiti</v>
          </cell>
          <cell r="B625">
            <v>2002</v>
          </cell>
          <cell r="C625">
            <v>263</v>
          </cell>
          <cell r="D625" t="str">
            <v>Haiti</v>
          </cell>
          <cell r="E625" t="str">
            <v>Managed floating with no pre­determined path for the exchange rate</v>
          </cell>
          <cell r="F625" t="str">
            <v>F</v>
          </cell>
          <cell r="G625" t="str">
            <v>Floating</v>
          </cell>
          <cell r="H625" t="str">
            <v>Floating</v>
          </cell>
        </row>
        <row r="626">
          <cell r="A626" t="str">
            <v>2002Honduras</v>
          </cell>
          <cell r="B626">
            <v>2002</v>
          </cell>
          <cell r="C626">
            <v>268</v>
          </cell>
          <cell r="D626" t="str">
            <v>Honduras</v>
          </cell>
          <cell r="E626" t="str">
            <v>Crawling band</v>
          </cell>
          <cell r="F626" t="str">
            <v>SP</v>
          </cell>
          <cell r="G626" t="str">
            <v>Soft Peg</v>
          </cell>
          <cell r="H626" t="str">
            <v>Pegged</v>
          </cell>
        </row>
        <row r="627">
          <cell r="A627" t="str">
            <v>2002Hungary</v>
          </cell>
          <cell r="B627">
            <v>2002</v>
          </cell>
          <cell r="C627">
            <v>944</v>
          </cell>
          <cell r="D627" t="str">
            <v>Hungary</v>
          </cell>
          <cell r="E627" t="str">
            <v>Pegged exchange rate within horizontal bands</v>
          </cell>
          <cell r="F627" t="str">
            <v>SP</v>
          </cell>
          <cell r="G627" t="str">
            <v>Soft Peg</v>
          </cell>
          <cell r="H627" t="str">
            <v>Pegged</v>
          </cell>
        </row>
        <row r="628">
          <cell r="A628" t="str">
            <v>2002Iceland</v>
          </cell>
          <cell r="B628">
            <v>2002</v>
          </cell>
          <cell r="C628">
            <v>176</v>
          </cell>
          <cell r="D628" t="str">
            <v>Iceland</v>
          </cell>
          <cell r="E628" t="str">
            <v>Independently floating</v>
          </cell>
          <cell r="F628" t="str">
            <v>F</v>
          </cell>
          <cell r="G628" t="str">
            <v>Floating</v>
          </cell>
          <cell r="H628" t="str">
            <v>Floating</v>
          </cell>
        </row>
        <row r="629">
          <cell r="A629" t="str">
            <v>2002India</v>
          </cell>
          <cell r="B629">
            <v>2002</v>
          </cell>
          <cell r="C629">
            <v>534</v>
          </cell>
          <cell r="D629" t="str">
            <v>India</v>
          </cell>
          <cell r="E629" t="str">
            <v>Managed floating with no pre­determined path for the exchange rate</v>
          </cell>
          <cell r="F629" t="str">
            <v>F</v>
          </cell>
          <cell r="G629" t="str">
            <v>Floating</v>
          </cell>
          <cell r="H629" t="str">
            <v>Floating</v>
          </cell>
        </row>
        <row r="630">
          <cell r="A630" t="str">
            <v>2002Indonesia</v>
          </cell>
          <cell r="B630">
            <v>2002</v>
          </cell>
          <cell r="C630">
            <v>536</v>
          </cell>
          <cell r="D630" t="str">
            <v>Indonesia</v>
          </cell>
          <cell r="E630" t="str">
            <v>Managed floating with no pre­determined path for the exchange rate</v>
          </cell>
          <cell r="F630" t="str">
            <v>F</v>
          </cell>
          <cell r="G630" t="str">
            <v>Floating</v>
          </cell>
          <cell r="H630" t="str">
            <v>Floating</v>
          </cell>
        </row>
        <row r="631">
          <cell r="A631" t="str">
            <v>2002Iraq</v>
          </cell>
          <cell r="B631">
            <v>2002</v>
          </cell>
          <cell r="C631">
            <v>433</v>
          </cell>
          <cell r="D631" t="str">
            <v>Iraq</v>
          </cell>
          <cell r="E631" t="str">
            <v>Managed floating with no pre­determined path for the exchange rate</v>
          </cell>
          <cell r="F631" t="str">
            <v>F</v>
          </cell>
          <cell r="G631" t="str">
            <v>Floating</v>
          </cell>
          <cell r="H631" t="str">
            <v>Floating</v>
          </cell>
        </row>
        <row r="632">
          <cell r="A632" t="str">
            <v>2002Ireland</v>
          </cell>
          <cell r="B632">
            <v>2002</v>
          </cell>
          <cell r="C632">
            <v>178</v>
          </cell>
          <cell r="D632" t="str">
            <v>Ireland</v>
          </cell>
          <cell r="E632" t="str">
            <v>Exchange arrangement with no separate legal tender</v>
          </cell>
          <cell r="F632" t="str">
            <v>HP</v>
          </cell>
          <cell r="G632" t="str">
            <v>Hard Peg</v>
          </cell>
          <cell r="H632" t="str">
            <v>Pegged</v>
          </cell>
        </row>
        <row r="633">
          <cell r="A633" t="str">
            <v>2002Islamic Republic of Iran</v>
          </cell>
          <cell r="B633">
            <v>2002</v>
          </cell>
          <cell r="C633">
            <v>429</v>
          </cell>
          <cell r="D633" t="str">
            <v>Islamic Republic of Iran</v>
          </cell>
          <cell r="E633" t="str">
            <v>Managed floating with no pre­determined path for the exchange rate</v>
          </cell>
          <cell r="F633" t="str">
            <v>F</v>
          </cell>
          <cell r="G633" t="str">
            <v>Floating</v>
          </cell>
          <cell r="H633" t="str">
            <v>Floating</v>
          </cell>
        </row>
        <row r="634">
          <cell r="A634" t="str">
            <v>2002Islamic State of Afghanistan</v>
          </cell>
          <cell r="B634">
            <v>2002</v>
          </cell>
          <cell r="C634">
            <v>512</v>
          </cell>
          <cell r="D634" t="str">
            <v>Islamic State of Afghanistan</v>
          </cell>
          <cell r="E634" t="str">
            <v>Managed floating with no pre­determined path for the exchange rate</v>
          </cell>
          <cell r="F634" t="str">
            <v>F</v>
          </cell>
          <cell r="G634" t="str">
            <v>Floating</v>
          </cell>
          <cell r="H634" t="str">
            <v>Floating</v>
          </cell>
        </row>
        <row r="635">
          <cell r="A635" t="str">
            <v>2002Israel</v>
          </cell>
          <cell r="B635">
            <v>2002</v>
          </cell>
          <cell r="C635">
            <v>436</v>
          </cell>
          <cell r="D635" t="str">
            <v>Israel</v>
          </cell>
          <cell r="E635" t="str">
            <v>Crawling band</v>
          </cell>
          <cell r="F635" t="str">
            <v>SP</v>
          </cell>
          <cell r="G635" t="str">
            <v>Soft Peg</v>
          </cell>
          <cell r="H635" t="str">
            <v>Pegged</v>
          </cell>
        </row>
        <row r="636">
          <cell r="A636" t="str">
            <v>2002Italy</v>
          </cell>
          <cell r="B636">
            <v>2002</v>
          </cell>
          <cell r="C636">
            <v>136</v>
          </cell>
          <cell r="D636" t="str">
            <v>Italy</v>
          </cell>
          <cell r="E636" t="str">
            <v>Exchange arrangement with no separate legal tender</v>
          </cell>
          <cell r="F636" t="str">
            <v>HP</v>
          </cell>
          <cell r="G636" t="str">
            <v>Hard Peg</v>
          </cell>
          <cell r="H636" t="str">
            <v>Pegged</v>
          </cell>
        </row>
        <row r="637">
          <cell r="A637" t="str">
            <v>2002Jamaica</v>
          </cell>
          <cell r="B637">
            <v>2002</v>
          </cell>
          <cell r="C637">
            <v>343</v>
          </cell>
          <cell r="D637" t="str">
            <v>Jamaica</v>
          </cell>
          <cell r="E637" t="str">
            <v>Managed floating with no pre­determined path for the exchange rate</v>
          </cell>
          <cell r="F637" t="str">
            <v>F</v>
          </cell>
          <cell r="G637" t="str">
            <v>Floating</v>
          </cell>
          <cell r="H637" t="str">
            <v>Floating</v>
          </cell>
        </row>
        <row r="638">
          <cell r="A638" t="str">
            <v>2002Japan</v>
          </cell>
          <cell r="B638">
            <v>2002</v>
          </cell>
          <cell r="C638">
            <v>158</v>
          </cell>
          <cell r="D638" t="str">
            <v>Japan</v>
          </cell>
          <cell r="E638" t="str">
            <v>Independently floating</v>
          </cell>
          <cell r="F638" t="str">
            <v>F</v>
          </cell>
          <cell r="G638" t="str">
            <v>Floating</v>
          </cell>
          <cell r="H638" t="str">
            <v>Floating</v>
          </cell>
        </row>
        <row r="639">
          <cell r="A639" t="str">
            <v>2002Jordan</v>
          </cell>
          <cell r="B639">
            <v>2002</v>
          </cell>
          <cell r="C639">
            <v>439</v>
          </cell>
          <cell r="D639" t="str">
            <v>Jordan</v>
          </cell>
          <cell r="E639" t="str">
            <v>Conventional pegged arrangement</v>
          </cell>
          <cell r="F639" t="str">
            <v>SP</v>
          </cell>
          <cell r="G639" t="str">
            <v>Soft Peg</v>
          </cell>
          <cell r="H639" t="str">
            <v>Pegged</v>
          </cell>
        </row>
        <row r="640">
          <cell r="A640" t="str">
            <v>2002Kazakhstan</v>
          </cell>
          <cell r="B640">
            <v>2002</v>
          </cell>
          <cell r="C640">
            <v>916</v>
          </cell>
          <cell r="D640" t="str">
            <v>Kazakhstan</v>
          </cell>
          <cell r="E640" t="str">
            <v>Managed floating with no pre­determined path for the exchange rate</v>
          </cell>
          <cell r="F640" t="str">
            <v>F</v>
          </cell>
          <cell r="G640" t="str">
            <v>Floating</v>
          </cell>
          <cell r="H640" t="str">
            <v>Floating</v>
          </cell>
        </row>
        <row r="641">
          <cell r="A641" t="str">
            <v>2002Kenya</v>
          </cell>
          <cell r="B641">
            <v>2002</v>
          </cell>
          <cell r="C641">
            <v>664</v>
          </cell>
          <cell r="D641" t="str">
            <v>Kenya</v>
          </cell>
          <cell r="E641" t="str">
            <v>Managed floating with no pre­determined path for the exchange rate</v>
          </cell>
          <cell r="F641" t="str">
            <v>F</v>
          </cell>
          <cell r="G641" t="str">
            <v>Floating</v>
          </cell>
          <cell r="H641" t="str">
            <v>Floating</v>
          </cell>
        </row>
        <row r="642">
          <cell r="A642" t="str">
            <v>2002Kingdom of Bahrain</v>
          </cell>
          <cell r="B642">
            <v>2002</v>
          </cell>
          <cell r="C642">
            <v>419</v>
          </cell>
          <cell r="D642" t="str">
            <v>Kingdom of Bahrain</v>
          </cell>
          <cell r="E642" t="str">
            <v>Conventional pegged arrangement</v>
          </cell>
          <cell r="F642" t="str">
            <v>SP</v>
          </cell>
          <cell r="G642" t="str">
            <v>Soft Peg</v>
          </cell>
          <cell r="H642" t="str">
            <v>Pegged</v>
          </cell>
        </row>
        <row r="643">
          <cell r="A643" t="str">
            <v>2002Kiribati</v>
          </cell>
          <cell r="B643">
            <v>2002</v>
          </cell>
          <cell r="C643">
            <v>826</v>
          </cell>
          <cell r="D643" t="str">
            <v>Kiribati</v>
          </cell>
          <cell r="E643" t="str">
            <v>Exchange arrangement with no separate legal tender</v>
          </cell>
          <cell r="F643" t="str">
            <v>HP</v>
          </cell>
          <cell r="G643" t="str">
            <v>Hard Peg</v>
          </cell>
          <cell r="H643" t="str">
            <v>Pegged</v>
          </cell>
        </row>
        <row r="644">
          <cell r="A644" t="str">
            <v>2002Kuwait</v>
          </cell>
          <cell r="B644">
            <v>2002</v>
          </cell>
          <cell r="C644">
            <v>443</v>
          </cell>
          <cell r="D644" t="str">
            <v>Kuwait</v>
          </cell>
          <cell r="E644" t="str">
            <v>Conventional pegged arrangement</v>
          </cell>
          <cell r="F644" t="str">
            <v>SP</v>
          </cell>
          <cell r="G644" t="str">
            <v>Soft Peg</v>
          </cell>
          <cell r="H644" t="str">
            <v>Pegged</v>
          </cell>
        </row>
        <row r="645">
          <cell r="A645" t="str">
            <v>2002Kyrgyz Republic</v>
          </cell>
          <cell r="B645">
            <v>2002</v>
          </cell>
          <cell r="C645">
            <v>917</v>
          </cell>
          <cell r="D645" t="str">
            <v>Kyrgyz Republic</v>
          </cell>
          <cell r="E645" t="str">
            <v>Managed floating with no pre­determined path for the exchange rate</v>
          </cell>
          <cell r="F645" t="str">
            <v>F</v>
          </cell>
          <cell r="G645" t="str">
            <v>Floating</v>
          </cell>
          <cell r="H645" t="str">
            <v>Floating</v>
          </cell>
        </row>
        <row r="646">
          <cell r="A646" t="str">
            <v>2002Lao Peopleʹs Democratic Republic</v>
          </cell>
          <cell r="B646">
            <v>2002</v>
          </cell>
          <cell r="C646">
            <v>544</v>
          </cell>
          <cell r="D646" t="str">
            <v>Lao Peopleʹs Democratic Republic</v>
          </cell>
          <cell r="E646" t="str">
            <v>Managed floating with no pre­determined path for the exchange rate</v>
          </cell>
          <cell r="F646" t="str">
            <v>F</v>
          </cell>
          <cell r="G646" t="str">
            <v>Floating</v>
          </cell>
          <cell r="H646" t="str">
            <v>Floating</v>
          </cell>
        </row>
        <row r="647">
          <cell r="A647" t="str">
            <v>2002Latvia</v>
          </cell>
          <cell r="B647">
            <v>2002</v>
          </cell>
          <cell r="C647">
            <v>941</v>
          </cell>
          <cell r="D647" t="str">
            <v>Latvia</v>
          </cell>
          <cell r="E647" t="str">
            <v>Conventional pegged arrangement</v>
          </cell>
          <cell r="F647" t="str">
            <v>SP</v>
          </cell>
          <cell r="G647" t="str">
            <v>Soft Peg</v>
          </cell>
          <cell r="H647" t="str">
            <v>Pegged</v>
          </cell>
        </row>
        <row r="648">
          <cell r="A648" t="str">
            <v>2002Lebanon</v>
          </cell>
          <cell r="B648">
            <v>2002</v>
          </cell>
          <cell r="C648">
            <v>446</v>
          </cell>
          <cell r="D648" t="str">
            <v>Lebanon</v>
          </cell>
          <cell r="E648" t="str">
            <v>Conventional pegged arrangement</v>
          </cell>
          <cell r="F648" t="str">
            <v>SP</v>
          </cell>
          <cell r="G648" t="str">
            <v>Soft Peg</v>
          </cell>
          <cell r="H648" t="str">
            <v>Pegged</v>
          </cell>
        </row>
        <row r="649">
          <cell r="A649" t="str">
            <v>2002Lesotho</v>
          </cell>
          <cell r="B649">
            <v>2002</v>
          </cell>
          <cell r="C649">
            <v>666</v>
          </cell>
          <cell r="D649" t="str">
            <v>Lesotho</v>
          </cell>
          <cell r="E649" t="str">
            <v>Conventional pegged arrangement</v>
          </cell>
          <cell r="F649" t="str">
            <v>SP</v>
          </cell>
          <cell r="G649" t="str">
            <v>Soft Peg</v>
          </cell>
          <cell r="H649" t="str">
            <v>Pegged</v>
          </cell>
        </row>
        <row r="650">
          <cell r="A650" t="str">
            <v>2002Liberia</v>
          </cell>
          <cell r="B650">
            <v>2002</v>
          </cell>
          <cell r="C650">
            <v>668</v>
          </cell>
          <cell r="D650" t="str">
            <v>Liberia</v>
          </cell>
          <cell r="E650" t="str">
            <v>Independently floating</v>
          </cell>
          <cell r="F650" t="str">
            <v>F</v>
          </cell>
          <cell r="G650" t="str">
            <v>Floating</v>
          </cell>
          <cell r="H650" t="str">
            <v>Floating</v>
          </cell>
        </row>
        <row r="651">
          <cell r="A651" t="str">
            <v>2002Lithuania</v>
          </cell>
          <cell r="B651">
            <v>2002</v>
          </cell>
          <cell r="C651">
            <v>946</v>
          </cell>
          <cell r="D651" t="str">
            <v>Lithuania</v>
          </cell>
          <cell r="E651" t="str">
            <v>Currency board arrangement</v>
          </cell>
          <cell r="F651" t="str">
            <v>HP</v>
          </cell>
          <cell r="G651" t="str">
            <v>Hard Peg</v>
          </cell>
          <cell r="H651" t="str">
            <v>Pegged</v>
          </cell>
        </row>
        <row r="652">
          <cell r="A652" t="str">
            <v>2002Luxembourg</v>
          </cell>
          <cell r="B652">
            <v>2002</v>
          </cell>
          <cell r="C652">
            <v>137</v>
          </cell>
          <cell r="D652" t="str">
            <v>Luxembourg</v>
          </cell>
          <cell r="E652" t="str">
            <v>Exchange arrangement with no separate legal tender</v>
          </cell>
          <cell r="F652" t="str">
            <v>HP</v>
          </cell>
          <cell r="G652" t="str">
            <v>Hard Peg</v>
          </cell>
          <cell r="H652" t="str">
            <v>Pegged</v>
          </cell>
        </row>
        <row r="653">
          <cell r="A653" t="str">
            <v>2002Madagascar</v>
          </cell>
          <cell r="B653">
            <v>2002</v>
          </cell>
          <cell r="C653">
            <v>674</v>
          </cell>
          <cell r="D653" t="str">
            <v>Madagascar</v>
          </cell>
          <cell r="E653" t="str">
            <v>Independently floating</v>
          </cell>
          <cell r="F653" t="str">
            <v>F</v>
          </cell>
          <cell r="G653" t="str">
            <v>Floating</v>
          </cell>
          <cell r="H653" t="str">
            <v>Floating</v>
          </cell>
        </row>
        <row r="654">
          <cell r="A654" t="str">
            <v>2002Malawi</v>
          </cell>
          <cell r="B654">
            <v>2002</v>
          </cell>
          <cell r="C654">
            <v>676</v>
          </cell>
          <cell r="D654" t="str">
            <v>Malawi</v>
          </cell>
          <cell r="E654" t="str">
            <v>Independently floating</v>
          </cell>
          <cell r="F654" t="str">
            <v>F</v>
          </cell>
          <cell r="G654" t="str">
            <v>Floating</v>
          </cell>
          <cell r="H654" t="str">
            <v>Floating</v>
          </cell>
        </row>
        <row r="655">
          <cell r="A655" t="str">
            <v>2002Malaysia</v>
          </cell>
          <cell r="B655">
            <v>2002</v>
          </cell>
          <cell r="C655">
            <v>548</v>
          </cell>
          <cell r="D655" t="str">
            <v>Malaysia</v>
          </cell>
          <cell r="E655" t="str">
            <v>Conventional pegged arrangement</v>
          </cell>
          <cell r="F655" t="str">
            <v>SP</v>
          </cell>
          <cell r="G655" t="str">
            <v>Soft Peg</v>
          </cell>
          <cell r="H655" t="str">
            <v>Pegged</v>
          </cell>
        </row>
        <row r="656">
          <cell r="A656" t="str">
            <v>2002Maldives</v>
          </cell>
          <cell r="B656">
            <v>2002</v>
          </cell>
          <cell r="C656">
            <v>556</v>
          </cell>
          <cell r="D656" t="str">
            <v>Maldives</v>
          </cell>
          <cell r="E656" t="str">
            <v>Conventional pegged arrangement</v>
          </cell>
          <cell r="F656" t="str">
            <v>SP</v>
          </cell>
          <cell r="G656" t="str">
            <v>Soft Peg</v>
          </cell>
          <cell r="H656" t="str">
            <v>Pegged</v>
          </cell>
        </row>
        <row r="657">
          <cell r="A657" t="str">
            <v>2002Mali</v>
          </cell>
          <cell r="B657">
            <v>2002</v>
          </cell>
          <cell r="C657">
            <v>678</v>
          </cell>
          <cell r="D657" t="str">
            <v>Mali</v>
          </cell>
          <cell r="E657" t="str">
            <v>Exchange arrangement with no separate legal tender</v>
          </cell>
          <cell r="F657" t="str">
            <v>HP</v>
          </cell>
          <cell r="G657" t="str">
            <v>Hard Peg</v>
          </cell>
          <cell r="H657" t="str">
            <v>Pegged</v>
          </cell>
        </row>
        <row r="658">
          <cell r="A658" t="str">
            <v>2002Malta</v>
          </cell>
          <cell r="B658">
            <v>2002</v>
          </cell>
          <cell r="C658">
            <v>181</v>
          </cell>
          <cell r="D658" t="str">
            <v>Malta</v>
          </cell>
          <cell r="E658" t="str">
            <v>Conventional pegged arrangement</v>
          </cell>
          <cell r="F658" t="str">
            <v>SP</v>
          </cell>
          <cell r="G658" t="str">
            <v>Soft Peg</v>
          </cell>
          <cell r="H658" t="str">
            <v>Pegged</v>
          </cell>
        </row>
        <row r="659">
          <cell r="A659" t="str">
            <v>2002Marshall Islands</v>
          </cell>
          <cell r="B659">
            <v>2002</v>
          </cell>
          <cell r="C659">
            <v>867</v>
          </cell>
          <cell r="D659" t="str">
            <v>Marshall Islands</v>
          </cell>
          <cell r="E659" t="str">
            <v>Exchange arrangement with no separate legal tender</v>
          </cell>
          <cell r="F659" t="str">
            <v>HP</v>
          </cell>
          <cell r="G659" t="str">
            <v>Hard Peg</v>
          </cell>
          <cell r="H659" t="str">
            <v>Pegged</v>
          </cell>
        </row>
        <row r="660">
          <cell r="A660" t="str">
            <v>2002Mauritania</v>
          </cell>
          <cell r="B660">
            <v>2002</v>
          </cell>
          <cell r="C660">
            <v>682</v>
          </cell>
          <cell r="D660" t="str">
            <v>Mauritania</v>
          </cell>
          <cell r="E660" t="str">
            <v>Managed floating with no pre­determined path for the exchange rate</v>
          </cell>
          <cell r="F660" t="str">
            <v>F</v>
          </cell>
          <cell r="G660" t="str">
            <v>Floating</v>
          </cell>
          <cell r="H660" t="str">
            <v>Floating</v>
          </cell>
        </row>
        <row r="661">
          <cell r="A661" t="str">
            <v>2002Mauritius</v>
          </cell>
          <cell r="B661">
            <v>2002</v>
          </cell>
          <cell r="C661">
            <v>684</v>
          </cell>
          <cell r="D661" t="str">
            <v>Mauritius</v>
          </cell>
          <cell r="E661" t="str">
            <v>Managed floating with no pre­determined path for the exchange rate</v>
          </cell>
          <cell r="F661" t="str">
            <v>F</v>
          </cell>
          <cell r="G661" t="str">
            <v>Floating</v>
          </cell>
          <cell r="H661" t="str">
            <v>Floating</v>
          </cell>
        </row>
        <row r="662">
          <cell r="A662" t="str">
            <v>2002Mexico</v>
          </cell>
          <cell r="B662">
            <v>2002</v>
          </cell>
          <cell r="C662">
            <v>273</v>
          </cell>
          <cell r="D662" t="str">
            <v>Mexico</v>
          </cell>
          <cell r="E662" t="str">
            <v>Independently floating</v>
          </cell>
          <cell r="F662" t="str">
            <v>F</v>
          </cell>
          <cell r="G662" t="str">
            <v>Floating</v>
          </cell>
          <cell r="H662" t="str">
            <v>Floating</v>
          </cell>
        </row>
        <row r="663">
          <cell r="A663" t="str">
            <v>2002Moldova</v>
          </cell>
          <cell r="B663">
            <v>2002</v>
          </cell>
          <cell r="C663">
            <v>921</v>
          </cell>
          <cell r="D663" t="str">
            <v>Moldova</v>
          </cell>
          <cell r="E663" t="str">
            <v>Managed floating with no pre­determined path for the exchange rate</v>
          </cell>
          <cell r="F663" t="str">
            <v>F</v>
          </cell>
          <cell r="G663" t="str">
            <v>Floating</v>
          </cell>
          <cell r="H663" t="str">
            <v>Floating</v>
          </cell>
        </row>
        <row r="664">
          <cell r="A664" t="str">
            <v>2002Mongolia</v>
          </cell>
          <cell r="B664">
            <v>2002</v>
          </cell>
          <cell r="C664">
            <v>948</v>
          </cell>
          <cell r="D664" t="str">
            <v>Mongolia</v>
          </cell>
          <cell r="E664" t="str">
            <v>Managed floating with no pre­determined path for the exchange rate</v>
          </cell>
          <cell r="F664" t="str">
            <v>F</v>
          </cell>
          <cell r="G664" t="str">
            <v>Floating</v>
          </cell>
          <cell r="H664" t="str">
            <v>Floating</v>
          </cell>
        </row>
        <row r="665">
          <cell r="A665" t="str">
            <v>2002Morocco</v>
          </cell>
          <cell r="B665">
            <v>2002</v>
          </cell>
          <cell r="C665">
            <v>686</v>
          </cell>
          <cell r="D665" t="str">
            <v>Morocco</v>
          </cell>
          <cell r="E665" t="str">
            <v>Conventional pegged arrangement</v>
          </cell>
          <cell r="F665" t="str">
            <v>SP</v>
          </cell>
          <cell r="G665" t="str">
            <v>Soft Peg</v>
          </cell>
          <cell r="H665" t="str">
            <v>Pegged</v>
          </cell>
        </row>
        <row r="666">
          <cell r="A666" t="str">
            <v>2002Mozambique</v>
          </cell>
          <cell r="B666">
            <v>2002</v>
          </cell>
          <cell r="C666">
            <v>688</v>
          </cell>
          <cell r="D666" t="str">
            <v>Mozambique</v>
          </cell>
          <cell r="E666" t="str">
            <v>Independently floating</v>
          </cell>
          <cell r="F666" t="str">
            <v>F</v>
          </cell>
          <cell r="G666" t="str">
            <v>Floating</v>
          </cell>
          <cell r="H666" t="str">
            <v>Floating</v>
          </cell>
        </row>
        <row r="667">
          <cell r="A667" t="str">
            <v>2002Myanmar</v>
          </cell>
          <cell r="B667">
            <v>2002</v>
          </cell>
          <cell r="C667">
            <v>518</v>
          </cell>
          <cell r="D667" t="str">
            <v>Myanmar</v>
          </cell>
          <cell r="E667" t="str">
            <v>Managed floating with no pre­determined path for the exchange rate</v>
          </cell>
          <cell r="F667" t="str">
            <v>F</v>
          </cell>
          <cell r="G667" t="str">
            <v>Floating</v>
          </cell>
          <cell r="H667" t="str">
            <v>Floating</v>
          </cell>
        </row>
        <row r="668">
          <cell r="A668" t="str">
            <v>2002Namibia</v>
          </cell>
          <cell r="B668">
            <v>2002</v>
          </cell>
          <cell r="C668">
            <v>728</v>
          </cell>
          <cell r="D668" t="str">
            <v>Namibia</v>
          </cell>
          <cell r="E668" t="str">
            <v>Conventional pegged arrangement</v>
          </cell>
          <cell r="F668" t="str">
            <v>SP</v>
          </cell>
          <cell r="G668" t="str">
            <v>Soft Peg</v>
          </cell>
          <cell r="H668" t="str">
            <v>Pegged</v>
          </cell>
        </row>
        <row r="669">
          <cell r="A669" t="str">
            <v>2002Nepal</v>
          </cell>
          <cell r="B669">
            <v>2002</v>
          </cell>
          <cell r="C669">
            <v>558</v>
          </cell>
          <cell r="D669" t="str">
            <v>Nepal</v>
          </cell>
          <cell r="E669" t="str">
            <v>Conventional pegged arrangement</v>
          </cell>
          <cell r="F669" t="str">
            <v>SP</v>
          </cell>
          <cell r="G669" t="str">
            <v>Soft Peg</v>
          </cell>
          <cell r="H669" t="str">
            <v>Pegged</v>
          </cell>
        </row>
        <row r="670">
          <cell r="A670" t="str">
            <v>2002Netherlands</v>
          </cell>
          <cell r="B670">
            <v>2002</v>
          </cell>
          <cell r="C670">
            <v>138</v>
          </cell>
          <cell r="D670" t="str">
            <v>Netherlands</v>
          </cell>
          <cell r="E670" t="str">
            <v>Exchange arrangement with no separate legal tender</v>
          </cell>
          <cell r="F670" t="str">
            <v>HP</v>
          </cell>
          <cell r="G670" t="str">
            <v>Hard Peg</v>
          </cell>
          <cell r="H670" t="str">
            <v>Pegged</v>
          </cell>
        </row>
        <row r="671">
          <cell r="A671" t="str">
            <v>2002Netherlands Antilles</v>
          </cell>
          <cell r="B671">
            <v>2002</v>
          </cell>
          <cell r="C671">
            <v>354</v>
          </cell>
          <cell r="D671" t="str">
            <v>Netherlands Antilles</v>
          </cell>
          <cell r="E671" t="str">
            <v>Conventional pegged arrangement</v>
          </cell>
          <cell r="F671" t="str">
            <v>SP</v>
          </cell>
          <cell r="G671" t="str">
            <v>Soft Peg</v>
          </cell>
          <cell r="H671" t="str">
            <v>Pegged</v>
          </cell>
        </row>
        <row r="672">
          <cell r="A672" t="str">
            <v>2002New Zealand</v>
          </cell>
          <cell r="B672">
            <v>2002</v>
          </cell>
          <cell r="C672">
            <v>196</v>
          </cell>
          <cell r="D672" t="str">
            <v>New Zealand</v>
          </cell>
          <cell r="E672" t="str">
            <v>Independently floating</v>
          </cell>
          <cell r="F672" t="str">
            <v>F</v>
          </cell>
          <cell r="G672" t="str">
            <v>Floating</v>
          </cell>
          <cell r="H672" t="str">
            <v>Floating</v>
          </cell>
        </row>
        <row r="673">
          <cell r="A673" t="str">
            <v>2002Nicaragua</v>
          </cell>
          <cell r="B673">
            <v>2002</v>
          </cell>
          <cell r="C673">
            <v>278</v>
          </cell>
          <cell r="D673" t="str">
            <v>Nicaragua</v>
          </cell>
          <cell r="E673" t="str">
            <v>Crawling peg</v>
          </cell>
          <cell r="F673" t="str">
            <v>SP</v>
          </cell>
          <cell r="G673" t="str">
            <v>Soft Peg</v>
          </cell>
          <cell r="H673" t="str">
            <v>Pegged</v>
          </cell>
        </row>
        <row r="674">
          <cell r="A674" t="str">
            <v>2002Niger</v>
          </cell>
          <cell r="B674">
            <v>2002</v>
          </cell>
          <cell r="C674">
            <v>692</v>
          </cell>
          <cell r="D674" t="str">
            <v>Niger</v>
          </cell>
          <cell r="E674" t="str">
            <v>Exchange arrangement with no separate legal tender</v>
          </cell>
          <cell r="F674" t="str">
            <v>HP</v>
          </cell>
          <cell r="G674" t="str">
            <v>Hard Peg</v>
          </cell>
          <cell r="H674" t="str">
            <v>Pegged</v>
          </cell>
        </row>
        <row r="675">
          <cell r="A675" t="str">
            <v>2002Nigeria</v>
          </cell>
          <cell r="B675">
            <v>2002</v>
          </cell>
          <cell r="C675">
            <v>694</v>
          </cell>
          <cell r="D675" t="str">
            <v>Nigeria</v>
          </cell>
          <cell r="E675" t="str">
            <v>Managed floating with no pre­determined path for the exchange rate</v>
          </cell>
          <cell r="F675" t="str">
            <v>F</v>
          </cell>
          <cell r="G675" t="str">
            <v>Floating</v>
          </cell>
          <cell r="H675" t="str">
            <v>Floating</v>
          </cell>
        </row>
        <row r="676">
          <cell r="A676" t="str">
            <v>2002Norway</v>
          </cell>
          <cell r="B676">
            <v>2002</v>
          </cell>
          <cell r="C676">
            <v>142</v>
          </cell>
          <cell r="D676" t="str">
            <v>Norway</v>
          </cell>
          <cell r="E676" t="str">
            <v>Independently floating</v>
          </cell>
          <cell r="F676" t="str">
            <v>F</v>
          </cell>
          <cell r="G676" t="str">
            <v>Floating</v>
          </cell>
          <cell r="H676" t="str">
            <v>Floating</v>
          </cell>
        </row>
        <row r="677">
          <cell r="A677" t="str">
            <v>2002Oman</v>
          </cell>
          <cell r="B677">
            <v>2002</v>
          </cell>
          <cell r="C677">
            <v>449</v>
          </cell>
          <cell r="D677" t="str">
            <v>Oman</v>
          </cell>
          <cell r="E677" t="str">
            <v>Conventional pegged arrangement</v>
          </cell>
          <cell r="F677" t="str">
            <v>SP</v>
          </cell>
          <cell r="G677" t="str">
            <v>Soft Peg</v>
          </cell>
          <cell r="H677" t="str">
            <v>Pegged</v>
          </cell>
        </row>
        <row r="678">
          <cell r="A678" t="str">
            <v>2002Pakistan</v>
          </cell>
          <cell r="B678">
            <v>2002</v>
          </cell>
          <cell r="C678">
            <v>564</v>
          </cell>
          <cell r="D678" t="str">
            <v>Pakistan</v>
          </cell>
          <cell r="E678" t="str">
            <v>Managed floating with no pre­determined path for the exchange rate</v>
          </cell>
          <cell r="F678" t="str">
            <v>F</v>
          </cell>
          <cell r="G678" t="str">
            <v>Floating</v>
          </cell>
          <cell r="H678" t="str">
            <v>Floating</v>
          </cell>
        </row>
        <row r="679">
          <cell r="A679" t="str">
            <v>2002Palau</v>
          </cell>
          <cell r="B679">
            <v>2002</v>
          </cell>
          <cell r="C679">
            <v>565</v>
          </cell>
          <cell r="D679" t="str">
            <v>Palau</v>
          </cell>
          <cell r="E679" t="str">
            <v>Exchange arrangement with no separate legal tender</v>
          </cell>
          <cell r="F679" t="str">
            <v>HP</v>
          </cell>
          <cell r="G679" t="str">
            <v>Hard Peg</v>
          </cell>
          <cell r="H679" t="str">
            <v>Pegged</v>
          </cell>
        </row>
        <row r="680">
          <cell r="A680" t="str">
            <v>2002Panama</v>
          </cell>
          <cell r="B680">
            <v>2002</v>
          </cell>
          <cell r="C680">
            <v>283</v>
          </cell>
          <cell r="D680" t="str">
            <v>Panama</v>
          </cell>
          <cell r="E680" t="str">
            <v>Exchange arrangement with no separate legal tender</v>
          </cell>
          <cell r="F680" t="str">
            <v>HP</v>
          </cell>
          <cell r="G680" t="str">
            <v>Hard Peg</v>
          </cell>
          <cell r="H680" t="str">
            <v>Pegged</v>
          </cell>
        </row>
        <row r="681">
          <cell r="A681" t="str">
            <v>2002Papua New-Guinea</v>
          </cell>
          <cell r="B681">
            <v>2002</v>
          </cell>
          <cell r="C681">
            <v>853</v>
          </cell>
          <cell r="D681" t="str">
            <v>Papua New-Guinea</v>
          </cell>
          <cell r="E681" t="str">
            <v>Independently floating</v>
          </cell>
          <cell r="F681" t="str">
            <v>F</v>
          </cell>
          <cell r="G681" t="str">
            <v>Floating</v>
          </cell>
          <cell r="H681" t="str">
            <v>Floating</v>
          </cell>
        </row>
        <row r="682">
          <cell r="A682" t="str">
            <v>2002Paraguay</v>
          </cell>
          <cell r="B682">
            <v>2002</v>
          </cell>
          <cell r="C682">
            <v>288</v>
          </cell>
          <cell r="D682" t="str">
            <v>Paraguay</v>
          </cell>
          <cell r="E682" t="str">
            <v>Managed floating with no pre­determined path for the exchange rate</v>
          </cell>
          <cell r="F682" t="str">
            <v>F</v>
          </cell>
          <cell r="G682" t="str">
            <v>Floating</v>
          </cell>
          <cell r="H682" t="str">
            <v>Floating</v>
          </cell>
        </row>
        <row r="683">
          <cell r="A683" t="str">
            <v>2002Peopleʹs Republic of China</v>
          </cell>
          <cell r="B683">
            <v>2002</v>
          </cell>
          <cell r="C683">
            <v>924</v>
          </cell>
          <cell r="D683" t="str">
            <v>Peopleʹs Republic of China</v>
          </cell>
          <cell r="E683" t="str">
            <v>Conventional pegged arrangement</v>
          </cell>
          <cell r="F683" t="str">
            <v>SP</v>
          </cell>
          <cell r="G683" t="str">
            <v>Soft Peg</v>
          </cell>
          <cell r="H683" t="str">
            <v>Pegged</v>
          </cell>
        </row>
        <row r="684">
          <cell r="A684" t="str">
            <v>2002Peopleʹs Republic of China—Hong Kong SAR</v>
          </cell>
          <cell r="B684">
            <v>2002</v>
          </cell>
          <cell r="C684">
            <v>532</v>
          </cell>
          <cell r="D684" t="str">
            <v>Peopleʹs Republic of China—Hong Kong SAR</v>
          </cell>
          <cell r="E684" t="str">
            <v>Currency board arrangement</v>
          </cell>
          <cell r="F684" t="str">
            <v>HP</v>
          </cell>
          <cell r="G684" t="str">
            <v>Hard Peg</v>
          </cell>
          <cell r="H684" t="str">
            <v>Pegged</v>
          </cell>
        </row>
        <row r="685">
          <cell r="A685" t="str">
            <v>2002Peru</v>
          </cell>
          <cell r="B685">
            <v>2002</v>
          </cell>
          <cell r="C685">
            <v>293</v>
          </cell>
          <cell r="D685" t="str">
            <v>Peru</v>
          </cell>
          <cell r="E685" t="str">
            <v>Independently floating</v>
          </cell>
          <cell r="F685" t="str">
            <v>F</v>
          </cell>
          <cell r="G685" t="str">
            <v>Floating</v>
          </cell>
          <cell r="H685" t="str">
            <v>Floating</v>
          </cell>
        </row>
        <row r="686">
          <cell r="A686" t="str">
            <v>2002Philippines</v>
          </cell>
          <cell r="B686">
            <v>2002</v>
          </cell>
          <cell r="C686">
            <v>566</v>
          </cell>
          <cell r="D686" t="str">
            <v>Philippines</v>
          </cell>
          <cell r="E686" t="str">
            <v>Independently floating</v>
          </cell>
          <cell r="F686" t="str">
            <v>F</v>
          </cell>
          <cell r="G686" t="str">
            <v>Floating</v>
          </cell>
          <cell r="H686" t="str">
            <v>Floating</v>
          </cell>
        </row>
        <row r="687">
          <cell r="A687" t="str">
            <v>2002Poland</v>
          </cell>
          <cell r="B687">
            <v>2002</v>
          </cell>
          <cell r="C687">
            <v>964</v>
          </cell>
          <cell r="D687" t="str">
            <v>Poland</v>
          </cell>
          <cell r="E687" t="str">
            <v>Independently floating</v>
          </cell>
          <cell r="F687" t="str">
            <v>F</v>
          </cell>
          <cell r="G687" t="str">
            <v>Floating</v>
          </cell>
          <cell r="H687" t="str">
            <v>Floating</v>
          </cell>
        </row>
        <row r="688">
          <cell r="A688" t="str">
            <v>2002Portugal</v>
          </cell>
          <cell r="B688">
            <v>2002</v>
          </cell>
          <cell r="C688">
            <v>182</v>
          </cell>
          <cell r="D688" t="str">
            <v>Portugal</v>
          </cell>
          <cell r="E688" t="str">
            <v>Exchange arrangement with no separate legal tender</v>
          </cell>
          <cell r="F688" t="str">
            <v>HP</v>
          </cell>
          <cell r="G688" t="str">
            <v>Hard Peg</v>
          </cell>
          <cell r="H688" t="str">
            <v>Pegged</v>
          </cell>
        </row>
        <row r="689">
          <cell r="A689" t="str">
            <v>2002Qatar</v>
          </cell>
          <cell r="B689">
            <v>2002</v>
          </cell>
          <cell r="C689">
            <v>453</v>
          </cell>
          <cell r="D689" t="str">
            <v>Qatar</v>
          </cell>
          <cell r="E689" t="str">
            <v>Conventional pegged arrangement</v>
          </cell>
          <cell r="F689" t="str">
            <v>SP</v>
          </cell>
          <cell r="G689" t="str">
            <v>Soft Peg</v>
          </cell>
          <cell r="H689" t="str">
            <v>Pegged</v>
          </cell>
        </row>
        <row r="690">
          <cell r="A690" t="str">
            <v>2002Republic of Congo</v>
          </cell>
          <cell r="B690">
            <v>2002</v>
          </cell>
          <cell r="C690">
            <v>634</v>
          </cell>
          <cell r="D690" t="str">
            <v>Republic of Congo</v>
          </cell>
          <cell r="E690" t="str">
            <v>Exchange arrangement with no separate legal tender</v>
          </cell>
          <cell r="F690" t="str">
            <v>HP</v>
          </cell>
          <cell r="G690" t="str">
            <v>Hard Peg</v>
          </cell>
          <cell r="H690" t="str">
            <v>Pegged</v>
          </cell>
        </row>
        <row r="691">
          <cell r="A691" t="str">
            <v>2002Republic of Korea</v>
          </cell>
          <cell r="B691">
            <v>2002</v>
          </cell>
          <cell r="C691">
            <v>542</v>
          </cell>
          <cell r="D691" t="str">
            <v>Republic of Korea</v>
          </cell>
          <cell r="E691" t="str">
            <v>Independently floating</v>
          </cell>
          <cell r="F691" t="str">
            <v>F</v>
          </cell>
          <cell r="G691" t="str">
            <v>Floating</v>
          </cell>
          <cell r="H691" t="str">
            <v>Floating</v>
          </cell>
        </row>
        <row r="692">
          <cell r="A692" t="str">
            <v>2002Republic of Yemen</v>
          </cell>
          <cell r="B692">
            <v>2002</v>
          </cell>
          <cell r="C692">
            <v>474</v>
          </cell>
          <cell r="D692" t="str">
            <v>Republic of Yemen</v>
          </cell>
          <cell r="E692" t="str">
            <v>Independently floating</v>
          </cell>
          <cell r="F692" t="str">
            <v>F</v>
          </cell>
          <cell r="G692" t="str">
            <v>Floating</v>
          </cell>
          <cell r="H692" t="str">
            <v>Floating</v>
          </cell>
        </row>
        <row r="693">
          <cell r="A693" t="str">
            <v>2002República Bolivariana de Venezuela</v>
          </cell>
          <cell r="B693">
            <v>2002</v>
          </cell>
          <cell r="C693">
            <v>299</v>
          </cell>
          <cell r="D693" t="str">
            <v>República Bolivariana de Venezuela</v>
          </cell>
          <cell r="E693" t="str">
            <v>Conventional pegged arrangement</v>
          </cell>
          <cell r="F693" t="str">
            <v>SP</v>
          </cell>
          <cell r="G693" t="str">
            <v>Soft Peg</v>
          </cell>
          <cell r="H693" t="str">
            <v>Pegged</v>
          </cell>
        </row>
        <row r="694">
          <cell r="A694" t="str">
            <v>2002Romania</v>
          </cell>
          <cell r="B694">
            <v>2002</v>
          </cell>
          <cell r="C694">
            <v>968</v>
          </cell>
          <cell r="D694" t="str">
            <v>Romania</v>
          </cell>
          <cell r="E694" t="str">
            <v>Crawling band</v>
          </cell>
          <cell r="F694" t="str">
            <v>SP</v>
          </cell>
          <cell r="G694" t="str">
            <v>Soft Peg</v>
          </cell>
          <cell r="H694" t="str">
            <v>Pegged</v>
          </cell>
        </row>
        <row r="695">
          <cell r="A695" t="str">
            <v>2002Russian Federation</v>
          </cell>
          <cell r="B695">
            <v>2002</v>
          </cell>
          <cell r="C695">
            <v>922</v>
          </cell>
          <cell r="D695" t="str">
            <v>Russian Federation</v>
          </cell>
          <cell r="E695" t="str">
            <v>Managed floating with no pre­determined path for the exchange rate</v>
          </cell>
          <cell r="F695" t="str">
            <v>F</v>
          </cell>
          <cell r="G695" t="str">
            <v>Floating</v>
          </cell>
          <cell r="H695" t="str">
            <v>Floating</v>
          </cell>
        </row>
        <row r="696">
          <cell r="A696" t="str">
            <v>2002Rwanda</v>
          </cell>
          <cell r="B696">
            <v>2002</v>
          </cell>
          <cell r="C696">
            <v>714</v>
          </cell>
          <cell r="D696" t="str">
            <v>Rwanda</v>
          </cell>
          <cell r="E696" t="str">
            <v>Managed floating with no pre­determined path for the exchange rate</v>
          </cell>
          <cell r="F696" t="str">
            <v>F</v>
          </cell>
          <cell r="G696" t="str">
            <v>Floating</v>
          </cell>
          <cell r="H696" t="str">
            <v>Floating</v>
          </cell>
        </row>
        <row r="697">
          <cell r="A697" t="str">
            <v>2002Samoa</v>
          </cell>
          <cell r="B697">
            <v>2002</v>
          </cell>
          <cell r="C697">
            <v>862</v>
          </cell>
          <cell r="D697" t="str">
            <v>Samoa</v>
          </cell>
          <cell r="E697" t="str">
            <v>Conventional pegged arrangement</v>
          </cell>
          <cell r="F697" t="str">
            <v>SP</v>
          </cell>
          <cell r="G697" t="str">
            <v>Soft Peg</v>
          </cell>
          <cell r="H697" t="str">
            <v>Pegged</v>
          </cell>
        </row>
        <row r="698">
          <cell r="A698" t="str">
            <v>2002San Marino</v>
          </cell>
          <cell r="B698">
            <v>2002</v>
          </cell>
          <cell r="C698">
            <v>135</v>
          </cell>
          <cell r="D698" t="str">
            <v>San Marino</v>
          </cell>
          <cell r="E698" t="str">
            <v>Exchange arrangement with no separate legal tender</v>
          </cell>
          <cell r="F698" t="str">
            <v>HP</v>
          </cell>
          <cell r="G698" t="str">
            <v>Hard Peg</v>
          </cell>
          <cell r="H698" t="str">
            <v>Pegged</v>
          </cell>
        </row>
        <row r="699">
          <cell r="A699" t="str">
            <v>2002São Tomé and Príncipe</v>
          </cell>
          <cell r="B699">
            <v>2002</v>
          </cell>
          <cell r="C699">
            <v>716</v>
          </cell>
          <cell r="D699" t="str">
            <v>São Tomé and Príncipe</v>
          </cell>
          <cell r="E699" t="str">
            <v>Managed floating with no pre­determined path for the exchange rate</v>
          </cell>
          <cell r="F699" t="str">
            <v>F</v>
          </cell>
          <cell r="G699" t="str">
            <v>Floating</v>
          </cell>
          <cell r="H699" t="str">
            <v>Floating</v>
          </cell>
        </row>
        <row r="700">
          <cell r="A700" t="str">
            <v>2002Saudi Arabia</v>
          </cell>
          <cell r="B700">
            <v>2002</v>
          </cell>
          <cell r="C700">
            <v>456</v>
          </cell>
          <cell r="D700" t="str">
            <v>Saudi Arabia</v>
          </cell>
          <cell r="E700" t="str">
            <v>Conventional pegged arrangement</v>
          </cell>
          <cell r="F700" t="str">
            <v>SP</v>
          </cell>
          <cell r="G700" t="str">
            <v>Soft Peg</v>
          </cell>
          <cell r="H700" t="str">
            <v>Pegged</v>
          </cell>
        </row>
        <row r="701">
          <cell r="A701" t="str">
            <v>2002Senegal</v>
          </cell>
          <cell r="B701">
            <v>2002</v>
          </cell>
          <cell r="C701">
            <v>722</v>
          </cell>
          <cell r="D701" t="str">
            <v>Senegal</v>
          </cell>
          <cell r="E701" t="str">
            <v>Exchange arrangement with no separate legal tender</v>
          </cell>
          <cell r="F701" t="str">
            <v>HP</v>
          </cell>
          <cell r="G701" t="str">
            <v>Hard Peg</v>
          </cell>
          <cell r="H701" t="str">
            <v>Pegged</v>
          </cell>
        </row>
        <row r="702">
          <cell r="A702" t="str">
            <v>2002Serbia and Montenegro</v>
          </cell>
          <cell r="B702">
            <v>2002</v>
          </cell>
          <cell r="C702">
            <v>942</v>
          </cell>
          <cell r="D702" t="str">
            <v>Serbia and Montenegro</v>
          </cell>
          <cell r="E702" t="str">
            <v>Managed floating with no pre­determined path for the exchange rate</v>
          </cell>
          <cell r="F702" t="str">
            <v>F</v>
          </cell>
          <cell r="G702" t="str">
            <v>Floating</v>
          </cell>
          <cell r="H702" t="str">
            <v>Floating</v>
          </cell>
        </row>
        <row r="703">
          <cell r="A703" t="str">
            <v>2002Seychelles</v>
          </cell>
          <cell r="B703">
            <v>2002</v>
          </cell>
          <cell r="C703">
            <v>718</v>
          </cell>
          <cell r="D703" t="str">
            <v>Seychelles</v>
          </cell>
          <cell r="E703" t="str">
            <v>Conventional pegged arrangement</v>
          </cell>
          <cell r="F703" t="str">
            <v>SP</v>
          </cell>
          <cell r="G703" t="str">
            <v>Soft Peg</v>
          </cell>
          <cell r="H703" t="str">
            <v>Pegged</v>
          </cell>
        </row>
        <row r="704">
          <cell r="A704" t="str">
            <v>2002Sierra Leone</v>
          </cell>
          <cell r="B704">
            <v>2002</v>
          </cell>
          <cell r="C704">
            <v>724</v>
          </cell>
          <cell r="D704" t="str">
            <v>Sierra Leone</v>
          </cell>
          <cell r="E704" t="str">
            <v>Independently floating</v>
          </cell>
          <cell r="F704" t="str">
            <v>F</v>
          </cell>
          <cell r="G704" t="str">
            <v>Floating</v>
          </cell>
          <cell r="H704" t="str">
            <v>Floating</v>
          </cell>
        </row>
        <row r="705">
          <cell r="A705" t="str">
            <v>2002Singapore</v>
          </cell>
          <cell r="B705">
            <v>2002</v>
          </cell>
          <cell r="C705">
            <v>576</v>
          </cell>
          <cell r="D705" t="str">
            <v>Singapore</v>
          </cell>
          <cell r="E705" t="str">
            <v>Managed floating with no pre­determined path for the exchange rate</v>
          </cell>
          <cell r="F705" t="str">
            <v>F</v>
          </cell>
          <cell r="G705" t="str">
            <v>Floating</v>
          </cell>
          <cell r="H705" t="str">
            <v>Floating</v>
          </cell>
        </row>
        <row r="706">
          <cell r="A706" t="str">
            <v>2002Slovak Republic</v>
          </cell>
          <cell r="B706">
            <v>2002</v>
          </cell>
          <cell r="C706">
            <v>936</v>
          </cell>
          <cell r="D706" t="str">
            <v>Slovak Republic</v>
          </cell>
          <cell r="E706" t="str">
            <v>Managed floating with no pre­determined path for the exchange rate</v>
          </cell>
          <cell r="F706" t="str">
            <v>F</v>
          </cell>
          <cell r="G706" t="str">
            <v>Floating</v>
          </cell>
          <cell r="H706" t="str">
            <v>Floating</v>
          </cell>
        </row>
        <row r="707">
          <cell r="A707" t="str">
            <v>2002Slovenia</v>
          </cell>
          <cell r="B707">
            <v>2002</v>
          </cell>
          <cell r="C707">
            <v>961</v>
          </cell>
          <cell r="D707" t="str">
            <v>Slovenia</v>
          </cell>
          <cell r="E707" t="str">
            <v>Crawling band</v>
          </cell>
          <cell r="F707" t="str">
            <v>SP</v>
          </cell>
          <cell r="G707" t="str">
            <v>Soft Peg</v>
          </cell>
          <cell r="H707" t="str">
            <v>Pegged</v>
          </cell>
        </row>
        <row r="708">
          <cell r="A708" t="str">
            <v>2002Socialist Peopleʹs Libyan Arab Jamahiriya</v>
          </cell>
          <cell r="B708">
            <v>2002</v>
          </cell>
          <cell r="C708">
            <v>672</v>
          </cell>
          <cell r="D708" t="str">
            <v>Socialist Peopleʹs Libyan Arab Jamahiriya</v>
          </cell>
          <cell r="E708" t="str">
            <v>Conventional pegged arrangement</v>
          </cell>
          <cell r="F708" t="str">
            <v>SP</v>
          </cell>
          <cell r="G708" t="str">
            <v>Soft Peg</v>
          </cell>
          <cell r="H708" t="str">
            <v>Pegged</v>
          </cell>
        </row>
        <row r="709">
          <cell r="A709" t="str">
            <v>2002Solomon Islands</v>
          </cell>
          <cell r="B709">
            <v>2002</v>
          </cell>
          <cell r="C709">
            <v>813</v>
          </cell>
          <cell r="D709" t="str">
            <v>Solomon Islands</v>
          </cell>
          <cell r="E709" t="str">
            <v>Crawling peg</v>
          </cell>
          <cell r="F709" t="str">
            <v>SP</v>
          </cell>
          <cell r="G709" t="str">
            <v>Soft Peg</v>
          </cell>
          <cell r="H709" t="str">
            <v>Pegged</v>
          </cell>
        </row>
        <row r="710">
          <cell r="A710" t="str">
            <v>2002Somalia</v>
          </cell>
          <cell r="B710">
            <v>2002</v>
          </cell>
          <cell r="C710">
            <v>726</v>
          </cell>
          <cell r="D710" t="str">
            <v>Somalia</v>
          </cell>
          <cell r="E710" t="str">
            <v>Independently floating</v>
          </cell>
          <cell r="F710" t="str">
            <v>F</v>
          </cell>
          <cell r="G710" t="str">
            <v>Floating</v>
          </cell>
          <cell r="H710" t="str">
            <v>Floating</v>
          </cell>
        </row>
        <row r="711">
          <cell r="A711" t="str">
            <v>2002South Africa</v>
          </cell>
          <cell r="B711">
            <v>2002</v>
          </cell>
          <cell r="C711">
            <v>199</v>
          </cell>
          <cell r="D711" t="str">
            <v>South Africa</v>
          </cell>
          <cell r="E711" t="str">
            <v>Independently floating</v>
          </cell>
          <cell r="F711" t="str">
            <v>F</v>
          </cell>
          <cell r="G711" t="str">
            <v>Floating</v>
          </cell>
          <cell r="H711" t="str">
            <v>Floating</v>
          </cell>
        </row>
        <row r="712">
          <cell r="A712" t="str">
            <v>2002Spain</v>
          </cell>
          <cell r="B712">
            <v>2002</v>
          </cell>
          <cell r="C712">
            <v>184</v>
          </cell>
          <cell r="D712" t="str">
            <v>Spain</v>
          </cell>
          <cell r="E712" t="str">
            <v>Exchange arrangement with no separate legal tender</v>
          </cell>
          <cell r="F712" t="str">
            <v>HP</v>
          </cell>
          <cell r="G712" t="str">
            <v>Hard Peg</v>
          </cell>
          <cell r="H712" t="str">
            <v>Pegged</v>
          </cell>
        </row>
        <row r="713">
          <cell r="A713" t="str">
            <v>2002Sri Lanka</v>
          </cell>
          <cell r="B713">
            <v>2002</v>
          </cell>
          <cell r="C713">
            <v>524</v>
          </cell>
          <cell r="D713" t="str">
            <v>Sri Lanka</v>
          </cell>
          <cell r="E713" t="str">
            <v>Independently floating</v>
          </cell>
          <cell r="F713" t="str">
            <v>F</v>
          </cell>
          <cell r="G713" t="str">
            <v>Floating</v>
          </cell>
          <cell r="H713" t="str">
            <v>Floating</v>
          </cell>
        </row>
        <row r="714">
          <cell r="A714" t="str">
            <v>2002St. Kitts and Nevis</v>
          </cell>
          <cell r="B714">
            <v>2002</v>
          </cell>
          <cell r="C714">
            <v>361</v>
          </cell>
          <cell r="D714" t="str">
            <v>St. Kitts and Nevis</v>
          </cell>
          <cell r="E714" t="str">
            <v>Exchange arrangement with no separate legal tender</v>
          </cell>
          <cell r="F714" t="str">
            <v>HP</v>
          </cell>
          <cell r="G714" t="str">
            <v>Hard Peg</v>
          </cell>
          <cell r="H714" t="str">
            <v>Pegged</v>
          </cell>
        </row>
        <row r="715">
          <cell r="A715" t="str">
            <v>2002St. Lucia</v>
          </cell>
          <cell r="B715">
            <v>2002</v>
          </cell>
          <cell r="C715">
            <v>362</v>
          </cell>
          <cell r="D715" t="str">
            <v>St. Lucia</v>
          </cell>
          <cell r="E715" t="str">
            <v>Exchange arrangement with no separate legal tender</v>
          </cell>
          <cell r="F715" t="str">
            <v>HP</v>
          </cell>
          <cell r="G715" t="str">
            <v>Hard Peg</v>
          </cell>
          <cell r="H715" t="str">
            <v>Pegged</v>
          </cell>
        </row>
        <row r="716">
          <cell r="A716" t="str">
            <v>2002St. Vincent and the Grenadines</v>
          </cell>
          <cell r="B716">
            <v>2002</v>
          </cell>
          <cell r="C716">
            <v>364</v>
          </cell>
          <cell r="D716" t="str">
            <v>St. Vincent and the Grenadines</v>
          </cell>
          <cell r="E716" t="str">
            <v>Exchange arrangement with no separate legal tender</v>
          </cell>
          <cell r="F716" t="str">
            <v>HP</v>
          </cell>
          <cell r="G716" t="str">
            <v>Hard Peg</v>
          </cell>
          <cell r="H716" t="str">
            <v>Pegged</v>
          </cell>
        </row>
        <row r="717">
          <cell r="A717" t="str">
            <v>2002Sudan</v>
          </cell>
          <cell r="B717">
            <v>2002</v>
          </cell>
          <cell r="C717">
            <v>732</v>
          </cell>
          <cell r="D717" t="str">
            <v>Sudan</v>
          </cell>
          <cell r="E717" t="str">
            <v>Pegged exchange rate within horizontal bands</v>
          </cell>
          <cell r="F717" t="str">
            <v>SP</v>
          </cell>
          <cell r="G717" t="str">
            <v>Soft Peg</v>
          </cell>
          <cell r="H717" t="str">
            <v>Pegged</v>
          </cell>
        </row>
        <row r="718">
          <cell r="A718" t="str">
            <v>2002Suriname</v>
          </cell>
          <cell r="B718">
            <v>2002</v>
          </cell>
          <cell r="C718">
            <v>366</v>
          </cell>
          <cell r="D718" t="str">
            <v>Suriname</v>
          </cell>
          <cell r="E718" t="str">
            <v>Conventional pegged arrangement</v>
          </cell>
          <cell r="F718" t="str">
            <v>SP</v>
          </cell>
          <cell r="G718" t="str">
            <v>Soft Peg</v>
          </cell>
          <cell r="H718" t="str">
            <v>Pegged</v>
          </cell>
        </row>
        <row r="719">
          <cell r="A719" t="str">
            <v>2002Swaziland</v>
          </cell>
          <cell r="B719">
            <v>2002</v>
          </cell>
          <cell r="C719">
            <v>734</v>
          </cell>
          <cell r="D719" t="str">
            <v>Swaziland</v>
          </cell>
          <cell r="E719" t="str">
            <v>Conventional pegged arrangement</v>
          </cell>
          <cell r="F719" t="str">
            <v>SP</v>
          </cell>
          <cell r="G719" t="str">
            <v>Soft Peg</v>
          </cell>
          <cell r="H719" t="str">
            <v>Pegged</v>
          </cell>
        </row>
        <row r="720">
          <cell r="A720" t="str">
            <v>2002Sweden</v>
          </cell>
          <cell r="B720">
            <v>2002</v>
          </cell>
          <cell r="C720">
            <v>144</v>
          </cell>
          <cell r="D720" t="str">
            <v>Sweden</v>
          </cell>
          <cell r="E720" t="str">
            <v>Independently floating</v>
          </cell>
          <cell r="F720" t="str">
            <v>F</v>
          </cell>
          <cell r="G720" t="str">
            <v>Floating</v>
          </cell>
          <cell r="H720" t="str">
            <v>Floating</v>
          </cell>
        </row>
        <row r="721">
          <cell r="A721" t="str">
            <v>2002Switzerland</v>
          </cell>
          <cell r="B721">
            <v>2002</v>
          </cell>
          <cell r="C721">
            <v>146</v>
          </cell>
          <cell r="D721" t="str">
            <v>Switzerland</v>
          </cell>
          <cell r="E721" t="str">
            <v>Independently floating</v>
          </cell>
          <cell r="F721" t="str">
            <v>F</v>
          </cell>
          <cell r="G721" t="str">
            <v>Floating</v>
          </cell>
          <cell r="H721" t="str">
            <v>Floating</v>
          </cell>
        </row>
        <row r="722">
          <cell r="A722" t="str">
            <v>2002Syrian Arab Republic</v>
          </cell>
          <cell r="B722">
            <v>2002</v>
          </cell>
          <cell r="C722">
            <v>463</v>
          </cell>
          <cell r="D722" t="str">
            <v>Syrian Arab Republic</v>
          </cell>
          <cell r="E722" t="str">
            <v>Conventional pegged arrangement</v>
          </cell>
          <cell r="F722" t="str">
            <v>SP</v>
          </cell>
          <cell r="G722" t="str">
            <v>Soft Peg</v>
          </cell>
          <cell r="H722" t="str">
            <v>Pegged</v>
          </cell>
        </row>
        <row r="723">
          <cell r="A723" t="str">
            <v>2002Tajikistan</v>
          </cell>
          <cell r="B723">
            <v>2002</v>
          </cell>
          <cell r="C723">
            <v>923</v>
          </cell>
          <cell r="D723" t="str">
            <v>Tajikistan</v>
          </cell>
          <cell r="E723" t="str">
            <v>Managed floating with no pre­determined path for the exchange rate</v>
          </cell>
          <cell r="F723" t="str">
            <v>F</v>
          </cell>
          <cell r="G723" t="str">
            <v>Floating</v>
          </cell>
          <cell r="H723" t="str">
            <v>Floating</v>
          </cell>
        </row>
        <row r="724">
          <cell r="A724" t="str">
            <v>2002Tanzania</v>
          </cell>
          <cell r="B724">
            <v>2002</v>
          </cell>
          <cell r="C724">
            <v>738</v>
          </cell>
          <cell r="D724" t="str">
            <v>Tanzania</v>
          </cell>
          <cell r="E724" t="str">
            <v>Independently floating</v>
          </cell>
          <cell r="F724" t="str">
            <v>F</v>
          </cell>
          <cell r="G724" t="str">
            <v>Floating</v>
          </cell>
          <cell r="H724" t="str">
            <v>Floating</v>
          </cell>
        </row>
        <row r="725">
          <cell r="A725" t="str">
            <v>2002Thailand</v>
          </cell>
          <cell r="B725">
            <v>2002</v>
          </cell>
          <cell r="C725">
            <v>578</v>
          </cell>
          <cell r="D725" t="str">
            <v>Thailand</v>
          </cell>
          <cell r="E725" t="str">
            <v>Managed floating with no pre­determined path for the exchange rate</v>
          </cell>
          <cell r="F725" t="str">
            <v>F</v>
          </cell>
          <cell r="G725" t="str">
            <v>Floating</v>
          </cell>
          <cell r="H725" t="str">
            <v>Floating</v>
          </cell>
        </row>
        <row r="726">
          <cell r="A726" t="str">
            <v>2002The Bahamas</v>
          </cell>
          <cell r="B726">
            <v>2002</v>
          </cell>
          <cell r="C726">
            <v>313</v>
          </cell>
          <cell r="D726" t="str">
            <v>The Bahamas</v>
          </cell>
          <cell r="E726" t="str">
            <v>Conventional pegged arrangement</v>
          </cell>
          <cell r="F726" t="str">
            <v>SP</v>
          </cell>
          <cell r="G726" t="str">
            <v>Soft Peg</v>
          </cell>
          <cell r="H726" t="str">
            <v>Pegged</v>
          </cell>
        </row>
        <row r="727">
          <cell r="A727" t="str">
            <v>2002The Gambia</v>
          </cell>
          <cell r="B727">
            <v>2002</v>
          </cell>
          <cell r="C727">
            <v>648</v>
          </cell>
          <cell r="D727" t="str">
            <v>The Gambia</v>
          </cell>
          <cell r="E727" t="str">
            <v>Managed floating with no pre­determined path for the exchange rate</v>
          </cell>
          <cell r="F727" t="str">
            <v>F</v>
          </cell>
          <cell r="G727" t="str">
            <v>Floating</v>
          </cell>
          <cell r="H727" t="str">
            <v>Floating</v>
          </cell>
        </row>
        <row r="728">
          <cell r="A728" t="str">
            <v>2002Timor-Leste</v>
          </cell>
          <cell r="B728">
            <v>2002</v>
          </cell>
          <cell r="C728">
            <v>537</v>
          </cell>
          <cell r="D728" t="str">
            <v>Timor-Leste</v>
          </cell>
          <cell r="E728" t="str">
            <v>Exchange arrangement with no separate legal tender</v>
          </cell>
          <cell r="F728" t="str">
            <v>HP</v>
          </cell>
          <cell r="G728" t="str">
            <v>Hard Peg</v>
          </cell>
          <cell r="H728" t="str">
            <v>Pegged</v>
          </cell>
        </row>
        <row r="729">
          <cell r="A729" t="str">
            <v>2002Togo</v>
          </cell>
          <cell r="B729">
            <v>2002</v>
          </cell>
          <cell r="C729">
            <v>742</v>
          </cell>
          <cell r="D729" t="str">
            <v>Togo</v>
          </cell>
          <cell r="E729" t="str">
            <v>Exchange arrangement with no separate legal tender</v>
          </cell>
          <cell r="F729" t="str">
            <v>HP</v>
          </cell>
          <cell r="G729" t="str">
            <v>Hard Peg</v>
          </cell>
          <cell r="H729" t="str">
            <v>Pegged</v>
          </cell>
        </row>
        <row r="730">
          <cell r="A730" t="str">
            <v>2002Tonga</v>
          </cell>
          <cell r="B730">
            <v>2002</v>
          </cell>
          <cell r="C730">
            <v>866</v>
          </cell>
          <cell r="D730" t="str">
            <v>Tonga</v>
          </cell>
          <cell r="E730" t="str">
            <v>Pegged exchange rate within horizontal bands</v>
          </cell>
          <cell r="F730" t="str">
            <v>SP</v>
          </cell>
          <cell r="G730" t="str">
            <v>Soft Peg</v>
          </cell>
          <cell r="H730" t="str">
            <v>Pegged</v>
          </cell>
        </row>
        <row r="731">
          <cell r="A731" t="str">
            <v>2002Trinidad and Tobago</v>
          </cell>
          <cell r="B731">
            <v>2002</v>
          </cell>
          <cell r="C731">
            <v>369</v>
          </cell>
          <cell r="D731" t="str">
            <v>Trinidad and Tobago</v>
          </cell>
          <cell r="E731" t="str">
            <v>Managed floating with no pre­determined path for the exchange rate</v>
          </cell>
          <cell r="F731" t="str">
            <v>F</v>
          </cell>
          <cell r="G731" t="str">
            <v>Floating</v>
          </cell>
          <cell r="H731" t="str">
            <v>Floating</v>
          </cell>
        </row>
        <row r="732">
          <cell r="A732" t="str">
            <v>2002Tunisia</v>
          </cell>
          <cell r="B732">
            <v>2002</v>
          </cell>
          <cell r="C732">
            <v>744</v>
          </cell>
          <cell r="D732" t="str">
            <v>Tunisia</v>
          </cell>
          <cell r="E732" t="str">
            <v>Crawling peg</v>
          </cell>
          <cell r="F732" t="str">
            <v>SP</v>
          </cell>
          <cell r="G732" t="str">
            <v>Soft Peg</v>
          </cell>
          <cell r="H732" t="str">
            <v>Pegged</v>
          </cell>
        </row>
        <row r="733">
          <cell r="A733" t="str">
            <v>2002Turkey</v>
          </cell>
          <cell r="B733">
            <v>2002</v>
          </cell>
          <cell r="C733">
            <v>186</v>
          </cell>
          <cell r="D733" t="str">
            <v>Turkey</v>
          </cell>
          <cell r="E733" t="str">
            <v>Independently floating</v>
          </cell>
          <cell r="F733" t="str">
            <v>F</v>
          </cell>
          <cell r="G733" t="str">
            <v>Floating</v>
          </cell>
          <cell r="H733" t="str">
            <v>Floating</v>
          </cell>
        </row>
        <row r="734">
          <cell r="A734" t="str">
            <v>2002Turkmenistan</v>
          </cell>
          <cell r="B734">
            <v>2002</v>
          </cell>
          <cell r="C734">
            <v>925</v>
          </cell>
          <cell r="D734" t="str">
            <v>Turkmenistan</v>
          </cell>
          <cell r="E734" t="str">
            <v>Conventional pegged arrangement</v>
          </cell>
          <cell r="F734" t="str">
            <v>SP</v>
          </cell>
          <cell r="G734" t="str">
            <v>Soft Peg</v>
          </cell>
          <cell r="H734" t="str">
            <v>Pegged</v>
          </cell>
        </row>
        <row r="735">
          <cell r="A735" t="str">
            <v>2002Uganda</v>
          </cell>
          <cell r="B735">
            <v>2002</v>
          </cell>
          <cell r="C735">
            <v>746</v>
          </cell>
          <cell r="D735" t="str">
            <v>Uganda</v>
          </cell>
          <cell r="E735" t="str">
            <v>Independently floating</v>
          </cell>
          <cell r="F735" t="str">
            <v>F</v>
          </cell>
          <cell r="G735" t="str">
            <v>Floating</v>
          </cell>
          <cell r="H735" t="str">
            <v>Floating</v>
          </cell>
        </row>
        <row r="736">
          <cell r="A736" t="str">
            <v>2002Ukraine</v>
          </cell>
          <cell r="B736">
            <v>2002</v>
          </cell>
          <cell r="C736">
            <v>926</v>
          </cell>
          <cell r="D736" t="str">
            <v>Ukraine</v>
          </cell>
          <cell r="E736" t="str">
            <v>Conventional pegged arrangement</v>
          </cell>
          <cell r="F736" t="str">
            <v>SP</v>
          </cell>
          <cell r="G736" t="str">
            <v>Soft Peg</v>
          </cell>
          <cell r="H736" t="str">
            <v>Pegged</v>
          </cell>
        </row>
        <row r="737">
          <cell r="A737" t="str">
            <v>2002United Arab Emirates</v>
          </cell>
          <cell r="B737">
            <v>2002</v>
          </cell>
          <cell r="C737">
            <v>466</v>
          </cell>
          <cell r="D737" t="str">
            <v>United Arab Emirates</v>
          </cell>
          <cell r="E737" t="str">
            <v>Conventional pegged arrangement</v>
          </cell>
          <cell r="F737" t="str">
            <v>SP</v>
          </cell>
          <cell r="G737" t="str">
            <v>Soft Peg</v>
          </cell>
          <cell r="H737" t="str">
            <v>Pegged</v>
          </cell>
        </row>
        <row r="738">
          <cell r="A738" t="str">
            <v>2002United Kingdom</v>
          </cell>
          <cell r="B738">
            <v>2002</v>
          </cell>
          <cell r="C738">
            <v>112</v>
          </cell>
          <cell r="D738" t="str">
            <v>United Kingdom</v>
          </cell>
          <cell r="E738" t="str">
            <v>Independently floating</v>
          </cell>
          <cell r="F738" t="str">
            <v>F</v>
          </cell>
          <cell r="G738" t="str">
            <v>Floating</v>
          </cell>
          <cell r="H738" t="str">
            <v>Floating</v>
          </cell>
        </row>
        <row r="739">
          <cell r="A739" t="str">
            <v>2002United States</v>
          </cell>
          <cell r="B739">
            <v>2002</v>
          </cell>
          <cell r="C739">
            <v>111</v>
          </cell>
          <cell r="D739" t="str">
            <v>United States</v>
          </cell>
          <cell r="E739" t="str">
            <v>Independently floating</v>
          </cell>
          <cell r="F739" t="str">
            <v>F</v>
          </cell>
          <cell r="G739" t="str">
            <v>Floating</v>
          </cell>
          <cell r="H739" t="str">
            <v>Floating</v>
          </cell>
        </row>
        <row r="740">
          <cell r="A740" t="str">
            <v>2002Uruguay</v>
          </cell>
          <cell r="B740">
            <v>2002</v>
          </cell>
          <cell r="C740">
            <v>298</v>
          </cell>
          <cell r="D740" t="str">
            <v>Uruguay</v>
          </cell>
          <cell r="E740" t="str">
            <v>Independently floating</v>
          </cell>
          <cell r="F740" t="str">
            <v>F</v>
          </cell>
          <cell r="G740" t="str">
            <v>Floating</v>
          </cell>
          <cell r="H740" t="str">
            <v>Floating</v>
          </cell>
        </row>
        <row r="741">
          <cell r="A741" t="str">
            <v>2002Uzbekistan</v>
          </cell>
          <cell r="B741">
            <v>2002</v>
          </cell>
          <cell r="C741">
            <v>927</v>
          </cell>
          <cell r="D741" t="str">
            <v>Uzbekistan</v>
          </cell>
          <cell r="E741" t="str">
            <v>Managed floating with no pre­determined path for the exchange rate</v>
          </cell>
          <cell r="F741" t="str">
            <v>F</v>
          </cell>
          <cell r="G741" t="str">
            <v>Floating</v>
          </cell>
          <cell r="H741" t="str">
            <v>Floating</v>
          </cell>
        </row>
        <row r="742">
          <cell r="A742" t="str">
            <v>2002Vanuatu</v>
          </cell>
          <cell r="B742">
            <v>2002</v>
          </cell>
          <cell r="C742">
            <v>846</v>
          </cell>
          <cell r="D742" t="str">
            <v>Vanuatu</v>
          </cell>
          <cell r="E742" t="str">
            <v>Conventional pegged arrangement</v>
          </cell>
          <cell r="F742" t="str">
            <v>SP</v>
          </cell>
          <cell r="G742" t="str">
            <v>Soft Peg</v>
          </cell>
          <cell r="H742" t="str">
            <v>Pegged</v>
          </cell>
        </row>
        <row r="743">
          <cell r="A743" t="str">
            <v>2002Vietnam</v>
          </cell>
          <cell r="B743">
            <v>2002</v>
          </cell>
          <cell r="C743">
            <v>582</v>
          </cell>
          <cell r="D743" t="str">
            <v>Vietnam</v>
          </cell>
          <cell r="E743" t="str">
            <v>Managed floating with no pre­determined path for the exchange rate</v>
          </cell>
          <cell r="F743" t="str">
            <v>F</v>
          </cell>
          <cell r="G743" t="str">
            <v>Floating</v>
          </cell>
          <cell r="H743" t="str">
            <v>Floating</v>
          </cell>
        </row>
        <row r="744">
          <cell r="A744" t="str">
            <v>2002Zambia</v>
          </cell>
          <cell r="B744">
            <v>2002</v>
          </cell>
          <cell r="C744">
            <v>754</v>
          </cell>
          <cell r="D744" t="str">
            <v>Zambia</v>
          </cell>
          <cell r="E744" t="str">
            <v>Managed floating with no pre­determined path for the exchange rate</v>
          </cell>
          <cell r="F744" t="str">
            <v>F</v>
          </cell>
          <cell r="G744" t="str">
            <v>Floating</v>
          </cell>
          <cell r="H744" t="str">
            <v>Floating</v>
          </cell>
        </row>
        <row r="745">
          <cell r="A745" t="str">
            <v>2002Zimbabwe</v>
          </cell>
          <cell r="B745">
            <v>2002</v>
          </cell>
          <cell r="C745">
            <v>698</v>
          </cell>
          <cell r="D745" t="str">
            <v>Zimbabwe</v>
          </cell>
          <cell r="E745" t="str">
            <v>Conventional pegged arrangement</v>
          </cell>
          <cell r="F745" t="str">
            <v>SP</v>
          </cell>
          <cell r="G745" t="str">
            <v>Soft Peg</v>
          </cell>
          <cell r="H745" t="str">
            <v>Pegged</v>
          </cell>
        </row>
        <row r="746">
          <cell r="A746" t="str">
            <v>2003Albania</v>
          </cell>
          <cell r="B746">
            <v>2003</v>
          </cell>
          <cell r="C746">
            <v>914</v>
          </cell>
          <cell r="D746" t="str">
            <v>Albania</v>
          </cell>
          <cell r="E746" t="str">
            <v>Independently floating</v>
          </cell>
          <cell r="F746" t="str">
            <v>F</v>
          </cell>
          <cell r="G746" t="str">
            <v>Floating</v>
          </cell>
          <cell r="H746" t="str">
            <v>Floating</v>
          </cell>
        </row>
        <row r="747">
          <cell r="A747" t="str">
            <v>2003Algeria</v>
          </cell>
          <cell r="B747">
            <v>2003</v>
          </cell>
          <cell r="C747">
            <v>612</v>
          </cell>
          <cell r="D747" t="str">
            <v>Algeria</v>
          </cell>
          <cell r="E747" t="str">
            <v>Managed floating with no pre­determined path for the exchange rate</v>
          </cell>
          <cell r="F747" t="str">
            <v>F</v>
          </cell>
          <cell r="G747" t="str">
            <v>Floating</v>
          </cell>
          <cell r="H747" t="str">
            <v>Floating</v>
          </cell>
        </row>
        <row r="748">
          <cell r="A748" t="str">
            <v>2003Angola</v>
          </cell>
          <cell r="B748">
            <v>2003</v>
          </cell>
          <cell r="C748">
            <v>614</v>
          </cell>
          <cell r="D748" t="str">
            <v>Angola</v>
          </cell>
          <cell r="E748" t="str">
            <v>Managed floating with no pre­determined path for the exchange rate</v>
          </cell>
          <cell r="F748" t="str">
            <v>F</v>
          </cell>
          <cell r="G748" t="str">
            <v>Floating</v>
          </cell>
          <cell r="H748" t="str">
            <v>Floating</v>
          </cell>
        </row>
        <row r="749">
          <cell r="A749" t="str">
            <v>2003Antigua and Barbuda</v>
          </cell>
          <cell r="B749">
            <v>2003</v>
          </cell>
          <cell r="C749">
            <v>311</v>
          </cell>
          <cell r="D749" t="str">
            <v>Antigua and Barbuda</v>
          </cell>
          <cell r="E749" t="str">
            <v>Exchange arrangement with no separate legal tender</v>
          </cell>
          <cell r="F749" t="str">
            <v>HP</v>
          </cell>
          <cell r="G749" t="str">
            <v>Hard Peg</v>
          </cell>
          <cell r="H749" t="str">
            <v>Pegged</v>
          </cell>
        </row>
        <row r="750">
          <cell r="A750" t="str">
            <v>2003Argentina</v>
          </cell>
          <cell r="B750">
            <v>2003</v>
          </cell>
          <cell r="C750">
            <v>213</v>
          </cell>
          <cell r="D750" t="str">
            <v>Argentina</v>
          </cell>
          <cell r="E750" t="str">
            <v>Managed floating with no pre­determined path for the exchange rate</v>
          </cell>
          <cell r="F750" t="str">
            <v>F</v>
          </cell>
          <cell r="G750" t="str">
            <v>Floating</v>
          </cell>
          <cell r="H750" t="str">
            <v>Floating</v>
          </cell>
        </row>
        <row r="751">
          <cell r="A751" t="str">
            <v>2003Armenia</v>
          </cell>
          <cell r="B751">
            <v>2003</v>
          </cell>
          <cell r="C751">
            <v>911</v>
          </cell>
          <cell r="D751" t="str">
            <v>Armenia</v>
          </cell>
          <cell r="E751" t="str">
            <v>Independently floating</v>
          </cell>
          <cell r="F751" t="str">
            <v>F</v>
          </cell>
          <cell r="G751" t="str">
            <v>Floating</v>
          </cell>
          <cell r="H751" t="str">
            <v>Floating</v>
          </cell>
        </row>
        <row r="752">
          <cell r="A752" t="str">
            <v>2003Aruba</v>
          </cell>
          <cell r="B752">
            <v>2003</v>
          </cell>
          <cell r="C752">
            <v>314</v>
          </cell>
          <cell r="D752" t="str">
            <v>Aruba</v>
          </cell>
          <cell r="E752" t="str">
            <v>Conventional pegged arrangement</v>
          </cell>
          <cell r="F752" t="str">
            <v>SP</v>
          </cell>
          <cell r="G752" t="str">
            <v>Soft Peg</v>
          </cell>
          <cell r="H752" t="str">
            <v>Pegged</v>
          </cell>
        </row>
        <row r="753">
          <cell r="A753" t="str">
            <v>2003Australia</v>
          </cell>
          <cell r="B753">
            <v>2003</v>
          </cell>
          <cell r="C753">
            <v>193</v>
          </cell>
          <cell r="D753" t="str">
            <v>Australia</v>
          </cell>
          <cell r="E753" t="str">
            <v>Independently floating</v>
          </cell>
          <cell r="F753" t="str">
            <v>F</v>
          </cell>
          <cell r="G753" t="str">
            <v>Floating</v>
          </cell>
          <cell r="H753" t="str">
            <v>Floating</v>
          </cell>
        </row>
        <row r="754">
          <cell r="A754" t="str">
            <v>2003Austria</v>
          </cell>
          <cell r="B754">
            <v>2003</v>
          </cell>
          <cell r="C754">
            <v>122</v>
          </cell>
          <cell r="D754" t="str">
            <v>Austria</v>
          </cell>
          <cell r="E754" t="str">
            <v>Exchange arrangement with no separate legal tender</v>
          </cell>
          <cell r="F754" t="str">
            <v>HP</v>
          </cell>
          <cell r="G754" t="str">
            <v>Hard Peg</v>
          </cell>
          <cell r="H754" t="str">
            <v>Pegged</v>
          </cell>
        </row>
        <row r="755">
          <cell r="A755" t="str">
            <v>2003Azerbaijan</v>
          </cell>
          <cell r="B755">
            <v>2003</v>
          </cell>
          <cell r="C755">
            <v>912</v>
          </cell>
          <cell r="D755" t="str">
            <v>Azerbaijan</v>
          </cell>
          <cell r="E755" t="str">
            <v>Managed floating with no pre­determined path for the exchange rate</v>
          </cell>
          <cell r="F755" t="str">
            <v>F</v>
          </cell>
          <cell r="G755" t="str">
            <v>Floating</v>
          </cell>
          <cell r="H755" t="str">
            <v>Floating</v>
          </cell>
        </row>
        <row r="756">
          <cell r="A756" t="str">
            <v>2003Bangladesh</v>
          </cell>
          <cell r="B756">
            <v>2003</v>
          </cell>
          <cell r="C756">
            <v>513</v>
          </cell>
          <cell r="D756" t="str">
            <v>Bangladesh</v>
          </cell>
          <cell r="E756" t="str">
            <v>Managed floating with no pre­determined path for the exchange rate</v>
          </cell>
          <cell r="F756" t="str">
            <v>F</v>
          </cell>
          <cell r="G756" t="str">
            <v>Floating</v>
          </cell>
          <cell r="H756" t="str">
            <v>Floating</v>
          </cell>
        </row>
        <row r="757">
          <cell r="A757" t="str">
            <v>2003Barbados</v>
          </cell>
          <cell r="B757">
            <v>2003</v>
          </cell>
          <cell r="C757">
            <v>316</v>
          </cell>
          <cell r="D757" t="str">
            <v>Barbados</v>
          </cell>
          <cell r="E757" t="str">
            <v>Conventional pegged arrangement</v>
          </cell>
          <cell r="F757" t="str">
            <v>SP</v>
          </cell>
          <cell r="G757" t="str">
            <v>Soft Peg</v>
          </cell>
          <cell r="H757" t="str">
            <v>Pegged</v>
          </cell>
        </row>
        <row r="758">
          <cell r="A758" t="str">
            <v>2003Belarus</v>
          </cell>
          <cell r="B758">
            <v>2003</v>
          </cell>
          <cell r="C758">
            <v>913</v>
          </cell>
          <cell r="D758" t="str">
            <v>Belarus</v>
          </cell>
          <cell r="E758" t="str">
            <v>Crawling band</v>
          </cell>
          <cell r="F758" t="str">
            <v>SP</v>
          </cell>
          <cell r="G758" t="str">
            <v>Soft Peg</v>
          </cell>
          <cell r="H758" t="str">
            <v>Pegged</v>
          </cell>
        </row>
        <row r="759">
          <cell r="A759" t="str">
            <v>2003Belgium</v>
          </cell>
          <cell r="B759">
            <v>2003</v>
          </cell>
          <cell r="C759">
            <v>124</v>
          </cell>
          <cell r="D759" t="str">
            <v>Belgium</v>
          </cell>
          <cell r="E759" t="str">
            <v>Exchange arrangement with no separate legal tender</v>
          </cell>
          <cell r="F759" t="str">
            <v>HP</v>
          </cell>
          <cell r="G759" t="str">
            <v>Hard Peg</v>
          </cell>
          <cell r="H759" t="str">
            <v>Pegged</v>
          </cell>
        </row>
        <row r="760">
          <cell r="A760" t="str">
            <v>2003Belize</v>
          </cell>
          <cell r="B760">
            <v>2003</v>
          </cell>
          <cell r="C760">
            <v>339</v>
          </cell>
          <cell r="D760" t="str">
            <v>Belize</v>
          </cell>
          <cell r="E760" t="str">
            <v>Conventional pegged arrangement</v>
          </cell>
          <cell r="F760" t="str">
            <v>SP</v>
          </cell>
          <cell r="G760" t="str">
            <v>Soft Peg</v>
          </cell>
          <cell r="H760" t="str">
            <v>Pegged</v>
          </cell>
        </row>
        <row r="761">
          <cell r="A761" t="str">
            <v>2003Benin</v>
          </cell>
          <cell r="B761">
            <v>2003</v>
          </cell>
          <cell r="C761">
            <v>638</v>
          </cell>
          <cell r="D761" t="str">
            <v>Benin</v>
          </cell>
          <cell r="E761" t="str">
            <v>Exchange arrangement with no separate legal tender</v>
          </cell>
          <cell r="F761" t="str">
            <v>HP</v>
          </cell>
          <cell r="G761" t="str">
            <v>Hard Peg</v>
          </cell>
          <cell r="H761" t="str">
            <v>Pegged</v>
          </cell>
        </row>
        <row r="762">
          <cell r="A762" t="str">
            <v>2003Bhutan</v>
          </cell>
          <cell r="B762">
            <v>2003</v>
          </cell>
          <cell r="C762">
            <v>514</v>
          </cell>
          <cell r="D762" t="str">
            <v>Bhutan</v>
          </cell>
          <cell r="E762" t="str">
            <v>Conventional pegged arrangement</v>
          </cell>
          <cell r="F762" t="str">
            <v>SP</v>
          </cell>
          <cell r="G762" t="str">
            <v>Soft Peg</v>
          </cell>
          <cell r="H762" t="str">
            <v>Pegged</v>
          </cell>
        </row>
        <row r="763">
          <cell r="A763" t="str">
            <v>2003Bolivia</v>
          </cell>
          <cell r="B763">
            <v>2003</v>
          </cell>
          <cell r="C763">
            <v>218</v>
          </cell>
          <cell r="D763" t="str">
            <v>Bolivia</v>
          </cell>
          <cell r="E763" t="str">
            <v>Crawling peg</v>
          </cell>
          <cell r="F763" t="str">
            <v>SP</v>
          </cell>
          <cell r="G763" t="str">
            <v>Soft Peg</v>
          </cell>
          <cell r="H763" t="str">
            <v>Pegged</v>
          </cell>
        </row>
        <row r="764">
          <cell r="A764" t="str">
            <v>2003Bosnia and Herzegovina</v>
          </cell>
          <cell r="B764">
            <v>2003</v>
          </cell>
          <cell r="C764">
            <v>963</v>
          </cell>
          <cell r="D764" t="str">
            <v>Bosnia and Herzegovina</v>
          </cell>
          <cell r="E764" t="str">
            <v>Currency board arrangement</v>
          </cell>
          <cell r="F764" t="str">
            <v>HP</v>
          </cell>
          <cell r="G764" t="str">
            <v>Hard Peg</v>
          </cell>
          <cell r="H764" t="str">
            <v>Pegged</v>
          </cell>
        </row>
        <row r="765">
          <cell r="A765" t="str">
            <v>2003Botswana</v>
          </cell>
          <cell r="B765">
            <v>2003</v>
          </cell>
          <cell r="C765">
            <v>616</v>
          </cell>
          <cell r="D765" t="str">
            <v>Botswana</v>
          </cell>
          <cell r="E765" t="str">
            <v>Conventional pegged arrangement</v>
          </cell>
          <cell r="F765" t="str">
            <v>SP</v>
          </cell>
          <cell r="G765" t="str">
            <v>Soft Peg</v>
          </cell>
          <cell r="H765" t="str">
            <v>Pegged</v>
          </cell>
        </row>
        <row r="766">
          <cell r="A766" t="str">
            <v>2003Brazil</v>
          </cell>
          <cell r="B766">
            <v>2003</v>
          </cell>
          <cell r="C766">
            <v>223</v>
          </cell>
          <cell r="D766" t="str">
            <v>Brazil</v>
          </cell>
          <cell r="E766" t="str">
            <v>Independently floating</v>
          </cell>
          <cell r="F766" t="str">
            <v>F</v>
          </cell>
          <cell r="G766" t="str">
            <v>Floating</v>
          </cell>
          <cell r="H766" t="str">
            <v>Floating</v>
          </cell>
        </row>
        <row r="767">
          <cell r="A767" t="str">
            <v>2003Brunei Darussalam</v>
          </cell>
          <cell r="B767">
            <v>2003</v>
          </cell>
          <cell r="C767">
            <v>516</v>
          </cell>
          <cell r="D767" t="str">
            <v>Brunei Darussalam</v>
          </cell>
          <cell r="E767" t="str">
            <v>Currency board arrangement</v>
          </cell>
          <cell r="F767" t="str">
            <v>HP</v>
          </cell>
          <cell r="G767" t="str">
            <v>Hard Peg</v>
          </cell>
          <cell r="H767" t="str">
            <v>Pegged</v>
          </cell>
        </row>
        <row r="768">
          <cell r="A768" t="str">
            <v>2003Bulgaria</v>
          </cell>
          <cell r="B768">
            <v>2003</v>
          </cell>
          <cell r="C768">
            <v>918</v>
          </cell>
          <cell r="D768" t="str">
            <v>Bulgaria</v>
          </cell>
          <cell r="E768" t="str">
            <v>Currency board arrangement</v>
          </cell>
          <cell r="F768" t="str">
            <v>HP</v>
          </cell>
          <cell r="G768" t="str">
            <v>Hard Peg</v>
          </cell>
          <cell r="H768" t="str">
            <v>Pegged</v>
          </cell>
        </row>
        <row r="769">
          <cell r="A769" t="str">
            <v>2003Burkina Faso</v>
          </cell>
          <cell r="B769">
            <v>2003</v>
          </cell>
          <cell r="C769">
            <v>748</v>
          </cell>
          <cell r="D769" t="str">
            <v>Burkina Faso</v>
          </cell>
          <cell r="E769" t="str">
            <v>Exchange arrangement with no separate legal tender</v>
          </cell>
          <cell r="F769" t="str">
            <v>HP</v>
          </cell>
          <cell r="G769" t="str">
            <v>Hard Peg</v>
          </cell>
          <cell r="H769" t="str">
            <v>Pegged</v>
          </cell>
        </row>
        <row r="770">
          <cell r="A770" t="str">
            <v>2003Burundi</v>
          </cell>
          <cell r="B770">
            <v>2003</v>
          </cell>
          <cell r="C770">
            <v>618</v>
          </cell>
          <cell r="D770" t="str">
            <v>Burundi</v>
          </cell>
          <cell r="E770" t="str">
            <v>Managed floating with no pre­determined path for the exchange rate</v>
          </cell>
          <cell r="F770" t="str">
            <v>F</v>
          </cell>
          <cell r="G770" t="str">
            <v>Floating</v>
          </cell>
          <cell r="H770" t="str">
            <v>Floating</v>
          </cell>
        </row>
        <row r="771">
          <cell r="A771" t="str">
            <v>2003Cambodia</v>
          </cell>
          <cell r="B771">
            <v>2003</v>
          </cell>
          <cell r="C771">
            <v>522</v>
          </cell>
          <cell r="D771" t="str">
            <v>Cambodia</v>
          </cell>
          <cell r="E771" t="str">
            <v>Managed floating with no pre­determined path for the exchange rate</v>
          </cell>
          <cell r="F771" t="str">
            <v>F</v>
          </cell>
          <cell r="G771" t="str">
            <v>Floating</v>
          </cell>
          <cell r="H771" t="str">
            <v>Floating</v>
          </cell>
        </row>
        <row r="772">
          <cell r="A772" t="str">
            <v>2003Cameroon</v>
          </cell>
          <cell r="B772">
            <v>2003</v>
          </cell>
          <cell r="C772">
            <v>622</v>
          </cell>
          <cell r="D772" t="str">
            <v>Cameroon</v>
          </cell>
          <cell r="E772" t="str">
            <v>Exchange arrangement with no separate legal tender</v>
          </cell>
          <cell r="F772" t="str">
            <v>HP</v>
          </cell>
          <cell r="G772" t="str">
            <v>Hard Peg</v>
          </cell>
          <cell r="H772" t="str">
            <v>Pegged</v>
          </cell>
        </row>
        <row r="773">
          <cell r="A773" t="str">
            <v>2003Canada</v>
          </cell>
          <cell r="B773">
            <v>2003</v>
          </cell>
          <cell r="C773">
            <v>156</v>
          </cell>
          <cell r="D773" t="str">
            <v>Canada</v>
          </cell>
          <cell r="E773" t="str">
            <v>Independently floating</v>
          </cell>
          <cell r="F773" t="str">
            <v>F</v>
          </cell>
          <cell r="G773" t="str">
            <v>Floating</v>
          </cell>
          <cell r="H773" t="str">
            <v>Floating</v>
          </cell>
        </row>
        <row r="774">
          <cell r="A774" t="str">
            <v>2003Cape Verde</v>
          </cell>
          <cell r="B774">
            <v>2003</v>
          </cell>
          <cell r="C774">
            <v>624</v>
          </cell>
          <cell r="D774" t="str">
            <v>Cape Verde</v>
          </cell>
          <cell r="E774" t="str">
            <v>Conventional pegged arrangement</v>
          </cell>
          <cell r="F774" t="str">
            <v>SP</v>
          </cell>
          <cell r="G774" t="str">
            <v>Soft Peg</v>
          </cell>
          <cell r="H774" t="str">
            <v>Pegged</v>
          </cell>
        </row>
        <row r="775">
          <cell r="A775" t="str">
            <v>2003Central African Republic</v>
          </cell>
          <cell r="B775">
            <v>2003</v>
          </cell>
          <cell r="C775">
            <v>626</v>
          </cell>
          <cell r="D775" t="str">
            <v>Central African Republic</v>
          </cell>
          <cell r="E775" t="str">
            <v>Exchange arrangement with no separate legal tender</v>
          </cell>
          <cell r="F775" t="str">
            <v>HP</v>
          </cell>
          <cell r="G775" t="str">
            <v>Hard Peg</v>
          </cell>
          <cell r="H775" t="str">
            <v>Pegged</v>
          </cell>
        </row>
        <row r="776">
          <cell r="A776" t="str">
            <v>2003Chad</v>
          </cell>
          <cell r="B776">
            <v>2003</v>
          </cell>
          <cell r="C776">
            <v>628</v>
          </cell>
          <cell r="D776" t="str">
            <v>Chad</v>
          </cell>
          <cell r="E776" t="str">
            <v>Exchange arrangement with no separate legal tender</v>
          </cell>
          <cell r="F776" t="str">
            <v>HP</v>
          </cell>
          <cell r="G776" t="str">
            <v>Hard Peg</v>
          </cell>
          <cell r="H776" t="str">
            <v>Pegged</v>
          </cell>
        </row>
        <row r="777">
          <cell r="A777" t="str">
            <v>2003Chile</v>
          </cell>
          <cell r="B777">
            <v>2003</v>
          </cell>
          <cell r="C777">
            <v>228</v>
          </cell>
          <cell r="D777" t="str">
            <v>Chile</v>
          </cell>
          <cell r="E777" t="str">
            <v>Independently floating</v>
          </cell>
          <cell r="F777" t="str">
            <v>F</v>
          </cell>
          <cell r="G777" t="str">
            <v>Floating</v>
          </cell>
          <cell r="H777" t="str">
            <v>Floating</v>
          </cell>
        </row>
        <row r="778">
          <cell r="A778" t="str">
            <v>2003Colombia</v>
          </cell>
          <cell r="B778">
            <v>2003</v>
          </cell>
          <cell r="C778">
            <v>233</v>
          </cell>
          <cell r="D778" t="str">
            <v>Colombia</v>
          </cell>
          <cell r="E778" t="str">
            <v>Independently floating</v>
          </cell>
          <cell r="F778" t="str">
            <v>F</v>
          </cell>
          <cell r="G778" t="str">
            <v>Floating</v>
          </cell>
          <cell r="H778" t="str">
            <v>Floating</v>
          </cell>
        </row>
        <row r="779">
          <cell r="A779" t="str">
            <v>2003Comoros</v>
          </cell>
          <cell r="B779">
            <v>2003</v>
          </cell>
          <cell r="C779">
            <v>632</v>
          </cell>
          <cell r="D779" t="str">
            <v>Comoros</v>
          </cell>
          <cell r="E779" t="str">
            <v>Conventional pegged arrangement</v>
          </cell>
          <cell r="F779" t="str">
            <v>SP</v>
          </cell>
          <cell r="G779" t="str">
            <v>Soft Peg</v>
          </cell>
          <cell r="H779" t="str">
            <v>Pegged</v>
          </cell>
        </row>
        <row r="780">
          <cell r="A780" t="str">
            <v>2003Costa Rica</v>
          </cell>
          <cell r="B780">
            <v>2003</v>
          </cell>
          <cell r="C780">
            <v>238</v>
          </cell>
          <cell r="D780" t="str">
            <v>Costa Rica</v>
          </cell>
          <cell r="E780" t="str">
            <v>Crawling peg</v>
          </cell>
          <cell r="F780" t="str">
            <v>SP</v>
          </cell>
          <cell r="G780" t="str">
            <v>Soft Peg</v>
          </cell>
          <cell r="H780" t="str">
            <v>Pegged</v>
          </cell>
        </row>
        <row r="781">
          <cell r="A781" t="str">
            <v>2003Côte dʹIvoire</v>
          </cell>
          <cell r="B781">
            <v>2003</v>
          </cell>
          <cell r="C781">
            <v>662</v>
          </cell>
          <cell r="D781" t="str">
            <v>Côte dʹIvoire</v>
          </cell>
          <cell r="E781" t="str">
            <v>Exchange arrangement with no separate legal tender</v>
          </cell>
          <cell r="F781" t="str">
            <v>HP</v>
          </cell>
          <cell r="G781" t="str">
            <v>Hard Peg</v>
          </cell>
          <cell r="H781" t="str">
            <v>Pegged</v>
          </cell>
        </row>
        <row r="782">
          <cell r="A782" t="str">
            <v>2003Croatia</v>
          </cell>
          <cell r="B782">
            <v>2003</v>
          </cell>
          <cell r="C782">
            <v>960</v>
          </cell>
          <cell r="D782" t="str">
            <v>Croatia</v>
          </cell>
          <cell r="E782" t="str">
            <v>Managed floating with no pre­determined path for the exchange rate</v>
          </cell>
          <cell r="F782" t="str">
            <v>F</v>
          </cell>
          <cell r="G782" t="str">
            <v>Floating</v>
          </cell>
          <cell r="H782" t="str">
            <v>Floating</v>
          </cell>
        </row>
        <row r="783">
          <cell r="A783" t="str">
            <v>2003Cyprus</v>
          </cell>
          <cell r="B783">
            <v>2003</v>
          </cell>
          <cell r="C783">
            <v>423</v>
          </cell>
          <cell r="D783" t="str">
            <v>Cyprus</v>
          </cell>
          <cell r="E783" t="str">
            <v>Pegged exchange rate within horizontal bands</v>
          </cell>
          <cell r="F783" t="str">
            <v>SP</v>
          </cell>
          <cell r="G783" t="str">
            <v>Soft Peg</v>
          </cell>
          <cell r="H783" t="str">
            <v>Pegged</v>
          </cell>
        </row>
        <row r="784">
          <cell r="A784" t="str">
            <v>2003Czech Republic</v>
          </cell>
          <cell r="B784">
            <v>2003</v>
          </cell>
          <cell r="C784">
            <v>935</v>
          </cell>
          <cell r="D784" t="str">
            <v>Czech Republic</v>
          </cell>
          <cell r="E784" t="str">
            <v>Managed floating with no pre­determined path for the exchange rate</v>
          </cell>
          <cell r="F784" t="str">
            <v>F</v>
          </cell>
          <cell r="G784" t="str">
            <v>Floating</v>
          </cell>
          <cell r="H784" t="str">
            <v>Floating</v>
          </cell>
        </row>
        <row r="785">
          <cell r="A785" t="str">
            <v>2003Democratic Republic of the Congo</v>
          </cell>
          <cell r="B785">
            <v>2003</v>
          </cell>
          <cell r="C785">
            <v>636</v>
          </cell>
          <cell r="D785" t="str">
            <v>Democratic Republic of the Congo</v>
          </cell>
          <cell r="E785" t="str">
            <v>Independently floating</v>
          </cell>
          <cell r="F785" t="str">
            <v>F</v>
          </cell>
          <cell r="G785" t="str">
            <v>Floating</v>
          </cell>
          <cell r="H785" t="str">
            <v>Floating</v>
          </cell>
        </row>
        <row r="786">
          <cell r="A786" t="str">
            <v>2003Denmark</v>
          </cell>
          <cell r="B786">
            <v>2003</v>
          </cell>
          <cell r="C786">
            <v>128</v>
          </cell>
          <cell r="D786" t="str">
            <v>Denmark</v>
          </cell>
          <cell r="E786" t="str">
            <v>Pegged exchange rate within horizontal bands</v>
          </cell>
          <cell r="F786" t="str">
            <v>SP</v>
          </cell>
          <cell r="G786" t="str">
            <v>Soft Peg</v>
          </cell>
          <cell r="H786" t="str">
            <v>Pegged</v>
          </cell>
        </row>
        <row r="787">
          <cell r="A787" t="str">
            <v>2003Djibouti</v>
          </cell>
          <cell r="B787">
            <v>2003</v>
          </cell>
          <cell r="C787">
            <v>611</v>
          </cell>
          <cell r="D787" t="str">
            <v>Djibouti</v>
          </cell>
          <cell r="E787" t="str">
            <v>Currency board arrangement</v>
          </cell>
          <cell r="F787" t="str">
            <v>HP</v>
          </cell>
          <cell r="G787" t="str">
            <v>Hard Peg</v>
          </cell>
          <cell r="H787" t="str">
            <v>Pegged</v>
          </cell>
        </row>
        <row r="788">
          <cell r="A788" t="str">
            <v>2003Dominica</v>
          </cell>
          <cell r="B788">
            <v>2003</v>
          </cell>
          <cell r="C788">
            <v>321</v>
          </cell>
          <cell r="D788" t="str">
            <v>Dominica</v>
          </cell>
          <cell r="E788" t="str">
            <v>Exchange arrangement with no separate legal tender</v>
          </cell>
          <cell r="F788" t="str">
            <v>HP</v>
          </cell>
          <cell r="G788" t="str">
            <v>Hard Peg</v>
          </cell>
          <cell r="H788" t="str">
            <v>Pegged</v>
          </cell>
        </row>
        <row r="789">
          <cell r="A789" t="str">
            <v>2003Dominican Republic</v>
          </cell>
          <cell r="B789">
            <v>2003</v>
          </cell>
          <cell r="C789">
            <v>243</v>
          </cell>
          <cell r="D789" t="str">
            <v>Dominican Republic</v>
          </cell>
          <cell r="E789" t="str">
            <v>Independently floating</v>
          </cell>
          <cell r="F789" t="str">
            <v>F</v>
          </cell>
          <cell r="G789" t="str">
            <v>Floating</v>
          </cell>
          <cell r="H789" t="str">
            <v>Floating</v>
          </cell>
        </row>
        <row r="790">
          <cell r="A790" t="str">
            <v>2003Ecuador</v>
          </cell>
          <cell r="B790">
            <v>2003</v>
          </cell>
          <cell r="C790">
            <v>248</v>
          </cell>
          <cell r="D790" t="str">
            <v>Ecuador</v>
          </cell>
          <cell r="E790" t="str">
            <v>Exchange arrangement with no separate legal tender</v>
          </cell>
          <cell r="F790" t="str">
            <v>HP</v>
          </cell>
          <cell r="G790" t="str">
            <v>Hard Peg</v>
          </cell>
          <cell r="H790" t="str">
            <v>Pegged</v>
          </cell>
        </row>
        <row r="791">
          <cell r="A791" t="str">
            <v>2003Egypt</v>
          </cell>
          <cell r="B791">
            <v>2003</v>
          </cell>
          <cell r="C791">
            <v>469</v>
          </cell>
          <cell r="D791" t="str">
            <v>Egypt</v>
          </cell>
          <cell r="E791" t="str">
            <v>Managed floating with no pre­determined path for the exchange rate</v>
          </cell>
          <cell r="F791" t="str">
            <v>F</v>
          </cell>
          <cell r="G791" t="str">
            <v>Floating</v>
          </cell>
          <cell r="H791" t="str">
            <v>Floating</v>
          </cell>
        </row>
        <row r="792">
          <cell r="A792" t="str">
            <v>2003El Salvador</v>
          </cell>
          <cell r="B792">
            <v>2003</v>
          </cell>
          <cell r="C792">
            <v>253</v>
          </cell>
          <cell r="D792" t="str">
            <v>El Salvador</v>
          </cell>
          <cell r="E792" t="str">
            <v>Exchange arrangement with no separate legal tender</v>
          </cell>
          <cell r="F792" t="str">
            <v>HP</v>
          </cell>
          <cell r="G792" t="str">
            <v>Hard Peg</v>
          </cell>
          <cell r="H792" t="str">
            <v>Pegged</v>
          </cell>
        </row>
        <row r="793">
          <cell r="A793" t="str">
            <v>2003Equatorial Guinea</v>
          </cell>
          <cell r="B793">
            <v>2003</v>
          </cell>
          <cell r="C793">
            <v>642</v>
          </cell>
          <cell r="D793" t="str">
            <v>Equatorial Guinea</v>
          </cell>
          <cell r="E793" t="str">
            <v>Exchange arrangement with no separate legal tender</v>
          </cell>
          <cell r="F793" t="str">
            <v>HP</v>
          </cell>
          <cell r="G793" t="str">
            <v>Hard Peg</v>
          </cell>
          <cell r="H793" t="str">
            <v>Pegged</v>
          </cell>
        </row>
        <row r="794">
          <cell r="A794" t="str">
            <v>2003Eritrea</v>
          </cell>
          <cell r="B794">
            <v>2003</v>
          </cell>
          <cell r="C794">
            <v>643</v>
          </cell>
          <cell r="D794" t="str">
            <v>Eritrea</v>
          </cell>
          <cell r="E794" t="str">
            <v>Conventional pegged arrangement</v>
          </cell>
          <cell r="F794" t="str">
            <v>SP</v>
          </cell>
          <cell r="G794" t="str">
            <v>Soft Peg</v>
          </cell>
          <cell r="H794" t="str">
            <v>Pegged</v>
          </cell>
        </row>
        <row r="795">
          <cell r="A795" t="str">
            <v>2003Estonia</v>
          </cell>
          <cell r="B795">
            <v>2003</v>
          </cell>
          <cell r="C795">
            <v>939</v>
          </cell>
          <cell r="D795" t="str">
            <v>Estonia</v>
          </cell>
          <cell r="E795" t="str">
            <v>Currency board arrangement</v>
          </cell>
          <cell r="F795" t="str">
            <v>HP</v>
          </cell>
          <cell r="G795" t="str">
            <v>Hard Peg</v>
          </cell>
          <cell r="H795" t="str">
            <v>Pegged</v>
          </cell>
        </row>
        <row r="796">
          <cell r="A796" t="str">
            <v>2003Ethiopia</v>
          </cell>
          <cell r="B796">
            <v>2003</v>
          </cell>
          <cell r="C796">
            <v>644</v>
          </cell>
          <cell r="D796" t="str">
            <v>Ethiopia</v>
          </cell>
          <cell r="E796" t="str">
            <v>Managed floating with no pre­determined path for the exchange rate</v>
          </cell>
          <cell r="F796" t="str">
            <v>F</v>
          </cell>
          <cell r="G796" t="str">
            <v>Floating</v>
          </cell>
          <cell r="H796" t="str">
            <v>Floating</v>
          </cell>
        </row>
        <row r="797">
          <cell r="A797" t="str">
            <v>2003Federated States of Micronesia</v>
          </cell>
          <cell r="B797">
            <v>2003</v>
          </cell>
          <cell r="C797">
            <v>868</v>
          </cell>
          <cell r="D797" t="str">
            <v>Federated States of Micronesia</v>
          </cell>
          <cell r="E797" t="str">
            <v>Exchange arrangement with no separate legal tender</v>
          </cell>
          <cell r="F797" t="str">
            <v>HP</v>
          </cell>
          <cell r="G797" t="str">
            <v>Hard Peg</v>
          </cell>
          <cell r="H797" t="str">
            <v>Pegged</v>
          </cell>
        </row>
        <row r="798">
          <cell r="A798" t="str">
            <v>2003Fiji</v>
          </cell>
          <cell r="B798">
            <v>2003</v>
          </cell>
          <cell r="C798">
            <v>819</v>
          </cell>
          <cell r="D798" t="str">
            <v>Fiji</v>
          </cell>
          <cell r="E798" t="str">
            <v>Conventional pegged arrangement</v>
          </cell>
          <cell r="F798" t="str">
            <v>SP</v>
          </cell>
          <cell r="G798" t="str">
            <v>Soft Peg</v>
          </cell>
          <cell r="H798" t="str">
            <v>Pegged</v>
          </cell>
        </row>
        <row r="799">
          <cell r="A799" t="str">
            <v>2003Finland</v>
          </cell>
          <cell r="B799">
            <v>2003</v>
          </cell>
          <cell r="C799">
            <v>172</v>
          </cell>
          <cell r="D799" t="str">
            <v>Finland</v>
          </cell>
          <cell r="E799" t="str">
            <v>Exchange arrangement with no separate legal tender</v>
          </cell>
          <cell r="F799" t="str">
            <v>HP</v>
          </cell>
          <cell r="G799" t="str">
            <v>Hard Peg</v>
          </cell>
          <cell r="H799" t="str">
            <v>Pegged</v>
          </cell>
        </row>
        <row r="800">
          <cell r="A800" t="str">
            <v>2003Former Yugoslav Republic of Macedonia</v>
          </cell>
          <cell r="B800">
            <v>2003</v>
          </cell>
          <cell r="C800">
            <v>962</v>
          </cell>
          <cell r="D800" t="str">
            <v>Former Yugoslav Republic of Macedonia</v>
          </cell>
          <cell r="E800" t="str">
            <v>Conventional pegged arrangement</v>
          </cell>
          <cell r="F800" t="str">
            <v>SP</v>
          </cell>
          <cell r="G800" t="str">
            <v>Soft Peg</v>
          </cell>
          <cell r="H800" t="str">
            <v>Pegged</v>
          </cell>
        </row>
        <row r="801">
          <cell r="A801" t="str">
            <v>2003France</v>
          </cell>
          <cell r="B801">
            <v>2003</v>
          </cell>
          <cell r="C801">
            <v>132</v>
          </cell>
          <cell r="D801" t="str">
            <v>France</v>
          </cell>
          <cell r="E801" t="str">
            <v>Exchange arrangement with no separate legal tender</v>
          </cell>
          <cell r="F801" t="str">
            <v>HP</v>
          </cell>
          <cell r="G801" t="str">
            <v>Hard Peg</v>
          </cell>
          <cell r="H801" t="str">
            <v>Pegged</v>
          </cell>
        </row>
        <row r="802">
          <cell r="A802" t="str">
            <v>2003Gabon</v>
          </cell>
          <cell r="B802">
            <v>2003</v>
          </cell>
          <cell r="C802">
            <v>646</v>
          </cell>
          <cell r="D802" t="str">
            <v>Gabon</v>
          </cell>
          <cell r="E802" t="str">
            <v>Exchange arrangement with no separate legal tender</v>
          </cell>
          <cell r="F802" t="str">
            <v>HP</v>
          </cell>
          <cell r="G802" t="str">
            <v>Hard Peg</v>
          </cell>
          <cell r="H802" t="str">
            <v>Pegged</v>
          </cell>
        </row>
        <row r="803">
          <cell r="A803" t="str">
            <v>2003Georgia</v>
          </cell>
          <cell r="B803">
            <v>2003</v>
          </cell>
          <cell r="C803">
            <v>915</v>
          </cell>
          <cell r="D803" t="str">
            <v>Georgia</v>
          </cell>
          <cell r="E803" t="str">
            <v>Managed floating with no pre­determined path for the exchange rate</v>
          </cell>
          <cell r="F803" t="str">
            <v>F</v>
          </cell>
          <cell r="G803" t="str">
            <v>Floating</v>
          </cell>
          <cell r="H803" t="str">
            <v>Floating</v>
          </cell>
        </row>
        <row r="804">
          <cell r="A804" t="str">
            <v>2003Germany</v>
          </cell>
          <cell r="B804">
            <v>2003</v>
          </cell>
          <cell r="C804">
            <v>134</v>
          </cell>
          <cell r="D804" t="str">
            <v>Germany</v>
          </cell>
          <cell r="E804" t="str">
            <v>Exchange arrangement with no separate legal tender</v>
          </cell>
          <cell r="F804" t="str">
            <v>HP</v>
          </cell>
          <cell r="G804" t="str">
            <v>Hard Peg</v>
          </cell>
          <cell r="H804" t="str">
            <v>Pegged</v>
          </cell>
        </row>
        <row r="805">
          <cell r="A805" t="str">
            <v>2003Ghana</v>
          </cell>
          <cell r="B805">
            <v>2003</v>
          </cell>
          <cell r="C805">
            <v>652</v>
          </cell>
          <cell r="D805" t="str">
            <v>Ghana</v>
          </cell>
          <cell r="E805" t="str">
            <v>Managed floating with no pre­determined path for the exchange rate</v>
          </cell>
          <cell r="F805" t="str">
            <v>F</v>
          </cell>
          <cell r="G805" t="str">
            <v>Floating</v>
          </cell>
          <cell r="H805" t="str">
            <v>Floating</v>
          </cell>
        </row>
        <row r="806">
          <cell r="A806" t="str">
            <v>2003Greece</v>
          </cell>
          <cell r="B806">
            <v>2003</v>
          </cell>
          <cell r="C806">
            <v>174</v>
          </cell>
          <cell r="D806" t="str">
            <v>Greece</v>
          </cell>
          <cell r="E806" t="str">
            <v>Exchange arrangement with no separate legal tender</v>
          </cell>
          <cell r="F806" t="str">
            <v>HP</v>
          </cell>
          <cell r="G806" t="str">
            <v>Hard Peg</v>
          </cell>
          <cell r="H806" t="str">
            <v>Pegged</v>
          </cell>
        </row>
        <row r="807">
          <cell r="A807" t="str">
            <v>2003Grenada</v>
          </cell>
          <cell r="B807">
            <v>2003</v>
          </cell>
          <cell r="C807">
            <v>328</v>
          </cell>
          <cell r="D807" t="str">
            <v>Grenada</v>
          </cell>
          <cell r="E807" t="str">
            <v>Exchange arrangement with no separate legal tender</v>
          </cell>
          <cell r="F807" t="str">
            <v>HP</v>
          </cell>
          <cell r="G807" t="str">
            <v>Hard Peg</v>
          </cell>
          <cell r="H807" t="str">
            <v>Pegged</v>
          </cell>
        </row>
        <row r="808">
          <cell r="A808" t="str">
            <v>2003Guatemala</v>
          </cell>
          <cell r="B808">
            <v>2003</v>
          </cell>
          <cell r="C808">
            <v>258</v>
          </cell>
          <cell r="D808" t="str">
            <v>Guatemala</v>
          </cell>
          <cell r="E808" t="str">
            <v>Independently floating</v>
          </cell>
          <cell r="F808" t="str">
            <v>F</v>
          </cell>
          <cell r="G808" t="str">
            <v>Floating</v>
          </cell>
          <cell r="H808" t="str">
            <v>Floating</v>
          </cell>
        </row>
        <row r="809">
          <cell r="A809" t="str">
            <v>2003Guinea</v>
          </cell>
          <cell r="B809">
            <v>2003</v>
          </cell>
          <cell r="C809">
            <v>656</v>
          </cell>
          <cell r="D809" t="str">
            <v>Guinea</v>
          </cell>
          <cell r="E809" t="str">
            <v>Conventional pegged arrangement</v>
          </cell>
          <cell r="F809" t="str">
            <v>SP</v>
          </cell>
          <cell r="G809" t="str">
            <v>Soft Peg</v>
          </cell>
          <cell r="H809" t="str">
            <v>Pegged</v>
          </cell>
        </row>
        <row r="810">
          <cell r="A810" t="str">
            <v>2003Guinea-Bissau</v>
          </cell>
          <cell r="B810">
            <v>2003</v>
          </cell>
          <cell r="C810">
            <v>654</v>
          </cell>
          <cell r="D810" t="str">
            <v>Guinea-Bissau</v>
          </cell>
          <cell r="E810" t="str">
            <v>Exchange arrangement with no separate legal tender</v>
          </cell>
          <cell r="F810" t="str">
            <v>HP</v>
          </cell>
          <cell r="G810" t="str">
            <v>Hard Peg</v>
          </cell>
          <cell r="H810" t="str">
            <v>Pegged</v>
          </cell>
        </row>
        <row r="811">
          <cell r="A811" t="str">
            <v>2003Guyana</v>
          </cell>
          <cell r="B811">
            <v>2003</v>
          </cell>
          <cell r="C811">
            <v>336</v>
          </cell>
          <cell r="D811" t="str">
            <v>Guyana</v>
          </cell>
          <cell r="E811" t="str">
            <v>Managed floating with no pre­determined path for the exchange rate</v>
          </cell>
          <cell r="F811" t="str">
            <v>F</v>
          </cell>
          <cell r="G811" t="str">
            <v>Floating</v>
          </cell>
          <cell r="H811" t="str">
            <v>Floating</v>
          </cell>
        </row>
        <row r="812">
          <cell r="A812" t="str">
            <v>2003Haiti</v>
          </cell>
          <cell r="B812">
            <v>2003</v>
          </cell>
          <cell r="C812">
            <v>263</v>
          </cell>
          <cell r="D812" t="str">
            <v>Haiti</v>
          </cell>
          <cell r="E812" t="str">
            <v>Managed floating with no pre­determined path for the exchange rate</v>
          </cell>
          <cell r="F812" t="str">
            <v>F</v>
          </cell>
          <cell r="G812" t="str">
            <v>Floating</v>
          </cell>
          <cell r="H812" t="str">
            <v>Floating</v>
          </cell>
        </row>
        <row r="813">
          <cell r="A813" t="str">
            <v>2003Honduras</v>
          </cell>
          <cell r="B813">
            <v>2003</v>
          </cell>
          <cell r="C813">
            <v>268</v>
          </cell>
          <cell r="D813" t="str">
            <v>Honduras</v>
          </cell>
          <cell r="E813" t="str">
            <v>Crawling band</v>
          </cell>
          <cell r="F813" t="str">
            <v>SP</v>
          </cell>
          <cell r="G813" t="str">
            <v>Soft Peg</v>
          </cell>
          <cell r="H813" t="str">
            <v>Pegged</v>
          </cell>
        </row>
        <row r="814">
          <cell r="A814" t="str">
            <v>2003Hungary</v>
          </cell>
          <cell r="B814">
            <v>2003</v>
          </cell>
          <cell r="C814">
            <v>944</v>
          </cell>
          <cell r="D814" t="str">
            <v>Hungary</v>
          </cell>
          <cell r="E814" t="str">
            <v>Pegged exchange rate within horizontal bands</v>
          </cell>
          <cell r="F814" t="str">
            <v>SP</v>
          </cell>
          <cell r="G814" t="str">
            <v>Soft Peg</v>
          </cell>
          <cell r="H814" t="str">
            <v>Pegged</v>
          </cell>
        </row>
        <row r="815">
          <cell r="A815" t="str">
            <v>2003Iceland</v>
          </cell>
          <cell r="B815">
            <v>2003</v>
          </cell>
          <cell r="C815">
            <v>176</v>
          </cell>
          <cell r="D815" t="str">
            <v>Iceland</v>
          </cell>
          <cell r="E815" t="str">
            <v>Independently floating</v>
          </cell>
          <cell r="F815" t="str">
            <v>F</v>
          </cell>
          <cell r="G815" t="str">
            <v>Floating</v>
          </cell>
          <cell r="H815" t="str">
            <v>Floating</v>
          </cell>
        </row>
        <row r="816">
          <cell r="A816" t="str">
            <v>2003India</v>
          </cell>
          <cell r="B816">
            <v>2003</v>
          </cell>
          <cell r="C816">
            <v>534</v>
          </cell>
          <cell r="D816" t="str">
            <v>India</v>
          </cell>
          <cell r="E816" t="str">
            <v>Managed floating with no pre­determined path for the exchange rate</v>
          </cell>
          <cell r="F816" t="str">
            <v>F</v>
          </cell>
          <cell r="G816" t="str">
            <v>Floating</v>
          </cell>
          <cell r="H816" t="str">
            <v>Floating</v>
          </cell>
        </row>
        <row r="817">
          <cell r="A817" t="str">
            <v>2003Indonesia</v>
          </cell>
          <cell r="B817">
            <v>2003</v>
          </cell>
          <cell r="C817">
            <v>536</v>
          </cell>
          <cell r="D817" t="str">
            <v>Indonesia</v>
          </cell>
          <cell r="E817" t="str">
            <v>Managed floating with no pre­determined path for the exchange rate</v>
          </cell>
          <cell r="F817" t="str">
            <v>F</v>
          </cell>
          <cell r="G817" t="str">
            <v>Floating</v>
          </cell>
          <cell r="H817" t="str">
            <v>Floating</v>
          </cell>
        </row>
        <row r="818">
          <cell r="A818" t="str">
            <v>2003Iraq</v>
          </cell>
          <cell r="B818">
            <v>2003</v>
          </cell>
          <cell r="C818">
            <v>433</v>
          </cell>
          <cell r="D818" t="str">
            <v>Iraq</v>
          </cell>
          <cell r="E818" t="str">
            <v>Managed floating with no pre­determined path for the exchange rate</v>
          </cell>
          <cell r="F818" t="str">
            <v>F</v>
          </cell>
          <cell r="G818" t="str">
            <v>Floating</v>
          </cell>
          <cell r="H818" t="str">
            <v>Floating</v>
          </cell>
        </row>
        <row r="819">
          <cell r="A819" t="str">
            <v>2003Ireland</v>
          </cell>
          <cell r="B819">
            <v>2003</v>
          </cell>
          <cell r="C819">
            <v>178</v>
          </cell>
          <cell r="D819" t="str">
            <v>Ireland</v>
          </cell>
          <cell r="E819" t="str">
            <v>Exchange arrangement with no separate legal tender</v>
          </cell>
          <cell r="F819" t="str">
            <v>HP</v>
          </cell>
          <cell r="G819" t="str">
            <v>Hard Peg</v>
          </cell>
          <cell r="H819" t="str">
            <v>Pegged</v>
          </cell>
        </row>
        <row r="820">
          <cell r="A820" t="str">
            <v>2003Islamic Republic of Iran</v>
          </cell>
          <cell r="B820">
            <v>2003</v>
          </cell>
          <cell r="C820">
            <v>429</v>
          </cell>
          <cell r="D820" t="str">
            <v>Islamic Republic of Iran</v>
          </cell>
          <cell r="E820" t="str">
            <v>Managed floating with no pre­determined path for the exchange rate</v>
          </cell>
          <cell r="F820" t="str">
            <v>F</v>
          </cell>
          <cell r="G820" t="str">
            <v>Floating</v>
          </cell>
          <cell r="H820" t="str">
            <v>Floating</v>
          </cell>
        </row>
        <row r="821">
          <cell r="A821" t="str">
            <v>2003Islamic State of Afghanistan</v>
          </cell>
          <cell r="B821">
            <v>2003</v>
          </cell>
          <cell r="C821">
            <v>512</v>
          </cell>
          <cell r="D821" t="str">
            <v>Islamic State of Afghanistan</v>
          </cell>
          <cell r="E821" t="str">
            <v>Managed floating with no pre­determined path for the exchange rate</v>
          </cell>
          <cell r="F821" t="str">
            <v>F</v>
          </cell>
          <cell r="G821" t="str">
            <v>Floating</v>
          </cell>
          <cell r="H821" t="str">
            <v>Floating</v>
          </cell>
        </row>
        <row r="822">
          <cell r="A822" t="str">
            <v>2003Israel</v>
          </cell>
          <cell r="B822">
            <v>2003</v>
          </cell>
          <cell r="C822">
            <v>436</v>
          </cell>
          <cell r="D822" t="str">
            <v>Israel</v>
          </cell>
          <cell r="E822" t="str">
            <v>Crawling band</v>
          </cell>
          <cell r="F822" t="str">
            <v>SP</v>
          </cell>
          <cell r="G822" t="str">
            <v>Soft Peg</v>
          </cell>
          <cell r="H822" t="str">
            <v>Pegged</v>
          </cell>
        </row>
        <row r="823">
          <cell r="A823" t="str">
            <v>2003Italy</v>
          </cell>
          <cell r="B823">
            <v>2003</v>
          </cell>
          <cell r="C823">
            <v>136</v>
          </cell>
          <cell r="D823" t="str">
            <v>Italy</v>
          </cell>
          <cell r="E823" t="str">
            <v>Exchange arrangement with no separate legal tender</v>
          </cell>
          <cell r="F823" t="str">
            <v>HP</v>
          </cell>
          <cell r="G823" t="str">
            <v>Hard Peg</v>
          </cell>
          <cell r="H823" t="str">
            <v>Pegged</v>
          </cell>
        </row>
        <row r="824">
          <cell r="A824" t="str">
            <v>2003Jamaica</v>
          </cell>
          <cell r="B824">
            <v>2003</v>
          </cell>
          <cell r="C824">
            <v>343</v>
          </cell>
          <cell r="D824" t="str">
            <v>Jamaica</v>
          </cell>
          <cell r="E824" t="str">
            <v>Managed floating with no pre­determined path for the exchange rate</v>
          </cell>
          <cell r="F824" t="str">
            <v>F</v>
          </cell>
          <cell r="G824" t="str">
            <v>Floating</v>
          </cell>
          <cell r="H824" t="str">
            <v>Floating</v>
          </cell>
        </row>
        <row r="825">
          <cell r="A825" t="str">
            <v>2003Japan</v>
          </cell>
          <cell r="B825">
            <v>2003</v>
          </cell>
          <cell r="C825">
            <v>158</v>
          </cell>
          <cell r="D825" t="str">
            <v>Japan</v>
          </cell>
          <cell r="E825" t="str">
            <v>Independently floating</v>
          </cell>
          <cell r="F825" t="str">
            <v>F</v>
          </cell>
          <cell r="G825" t="str">
            <v>Floating</v>
          </cell>
          <cell r="H825" t="str">
            <v>Floating</v>
          </cell>
        </row>
        <row r="826">
          <cell r="A826" t="str">
            <v>2003Jordan</v>
          </cell>
          <cell r="B826">
            <v>2003</v>
          </cell>
          <cell r="C826">
            <v>439</v>
          </cell>
          <cell r="D826" t="str">
            <v>Jordan</v>
          </cell>
          <cell r="E826" t="str">
            <v>Conventional pegged arrangement</v>
          </cell>
          <cell r="F826" t="str">
            <v>SP</v>
          </cell>
          <cell r="G826" t="str">
            <v>Soft Peg</v>
          </cell>
          <cell r="H826" t="str">
            <v>Pegged</v>
          </cell>
        </row>
        <row r="827">
          <cell r="A827" t="str">
            <v>2003Kazakhstan</v>
          </cell>
          <cell r="B827">
            <v>2003</v>
          </cell>
          <cell r="C827">
            <v>916</v>
          </cell>
          <cell r="D827" t="str">
            <v>Kazakhstan</v>
          </cell>
          <cell r="E827" t="str">
            <v>Managed floating with no pre­determined path for the exchange rate</v>
          </cell>
          <cell r="F827" t="str">
            <v>F</v>
          </cell>
          <cell r="G827" t="str">
            <v>Floating</v>
          </cell>
          <cell r="H827" t="str">
            <v>Floating</v>
          </cell>
        </row>
        <row r="828">
          <cell r="A828" t="str">
            <v>2003Kenya</v>
          </cell>
          <cell r="B828">
            <v>2003</v>
          </cell>
          <cell r="C828">
            <v>664</v>
          </cell>
          <cell r="D828" t="str">
            <v>Kenya</v>
          </cell>
          <cell r="E828" t="str">
            <v>Managed floating with no pre­determined path for the exchange rate</v>
          </cell>
          <cell r="F828" t="str">
            <v>F</v>
          </cell>
          <cell r="G828" t="str">
            <v>Floating</v>
          </cell>
          <cell r="H828" t="str">
            <v>Floating</v>
          </cell>
        </row>
        <row r="829">
          <cell r="A829" t="str">
            <v>2003Kingdom of Bahrain</v>
          </cell>
          <cell r="B829">
            <v>2003</v>
          </cell>
          <cell r="C829">
            <v>419</v>
          </cell>
          <cell r="D829" t="str">
            <v>Kingdom of Bahrain</v>
          </cell>
          <cell r="E829" t="str">
            <v>Conventional pegged arrangement</v>
          </cell>
          <cell r="F829" t="str">
            <v>SP</v>
          </cell>
          <cell r="G829" t="str">
            <v>Soft Peg</v>
          </cell>
          <cell r="H829" t="str">
            <v>Pegged</v>
          </cell>
        </row>
        <row r="830">
          <cell r="A830" t="str">
            <v>2003Kiribati</v>
          </cell>
          <cell r="B830">
            <v>2003</v>
          </cell>
          <cell r="C830">
            <v>826</v>
          </cell>
          <cell r="D830" t="str">
            <v>Kiribati</v>
          </cell>
          <cell r="E830" t="str">
            <v>Exchange arrangement with no separate legal tender</v>
          </cell>
          <cell r="F830" t="str">
            <v>HP</v>
          </cell>
          <cell r="G830" t="str">
            <v>Hard Peg</v>
          </cell>
          <cell r="H830" t="str">
            <v>Pegged</v>
          </cell>
        </row>
        <row r="831">
          <cell r="A831" t="str">
            <v>2003Kuwait</v>
          </cell>
          <cell r="B831">
            <v>2003</v>
          </cell>
          <cell r="C831">
            <v>443</v>
          </cell>
          <cell r="D831" t="str">
            <v>Kuwait</v>
          </cell>
          <cell r="E831" t="str">
            <v>Conventional pegged arrangement</v>
          </cell>
          <cell r="F831" t="str">
            <v>SP</v>
          </cell>
          <cell r="G831" t="str">
            <v>Soft Peg</v>
          </cell>
          <cell r="H831" t="str">
            <v>Pegged</v>
          </cell>
        </row>
        <row r="832">
          <cell r="A832" t="str">
            <v>2003Kyrgyz Republic</v>
          </cell>
          <cell r="B832">
            <v>2003</v>
          </cell>
          <cell r="C832">
            <v>917</v>
          </cell>
          <cell r="D832" t="str">
            <v>Kyrgyz Republic</v>
          </cell>
          <cell r="E832" t="str">
            <v>Managed floating with no pre­determined path for the exchange rate</v>
          </cell>
          <cell r="F832" t="str">
            <v>F</v>
          </cell>
          <cell r="G832" t="str">
            <v>Floating</v>
          </cell>
          <cell r="H832" t="str">
            <v>Floating</v>
          </cell>
        </row>
        <row r="833">
          <cell r="A833" t="str">
            <v>2003Lao Peopleʹs Democratic Republic</v>
          </cell>
          <cell r="B833">
            <v>2003</v>
          </cell>
          <cell r="C833">
            <v>544</v>
          </cell>
          <cell r="D833" t="str">
            <v>Lao Peopleʹs Democratic Republic</v>
          </cell>
          <cell r="E833" t="str">
            <v>Managed floating with no pre­determined path for the exchange rate</v>
          </cell>
          <cell r="F833" t="str">
            <v>F</v>
          </cell>
          <cell r="G833" t="str">
            <v>Floating</v>
          </cell>
          <cell r="H833" t="str">
            <v>Floating</v>
          </cell>
        </row>
        <row r="834">
          <cell r="A834" t="str">
            <v>2003Latvia</v>
          </cell>
          <cell r="B834">
            <v>2003</v>
          </cell>
          <cell r="C834">
            <v>941</v>
          </cell>
          <cell r="D834" t="str">
            <v>Latvia</v>
          </cell>
          <cell r="E834" t="str">
            <v>Conventional pegged arrangement</v>
          </cell>
          <cell r="F834" t="str">
            <v>SP</v>
          </cell>
          <cell r="G834" t="str">
            <v>Soft Peg</v>
          </cell>
          <cell r="H834" t="str">
            <v>Pegged</v>
          </cell>
        </row>
        <row r="835">
          <cell r="A835" t="str">
            <v>2003Lebanon</v>
          </cell>
          <cell r="B835">
            <v>2003</v>
          </cell>
          <cell r="C835">
            <v>446</v>
          </cell>
          <cell r="D835" t="str">
            <v>Lebanon</v>
          </cell>
          <cell r="E835" t="str">
            <v>Conventional pegged arrangement</v>
          </cell>
          <cell r="F835" t="str">
            <v>SP</v>
          </cell>
          <cell r="G835" t="str">
            <v>Soft Peg</v>
          </cell>
          <cell r="H835" t="str">
            <v>Pegged</v>
          </cell>
        </row>
        <row r="836">
          <cell r="A836" t="str">
            <v>2003Lesotho</v>
          </cell>
          <cell r="B836">
            <v>2003</v>
          </cell>
          <cell r="C836">
            <v>666</v>
          </cell>
          <cell r="D836" t="str">
            <v>Lesotho</v>
          </cell>
          <cell r="E836" t="str">
            <v>Conventional pegged arrangement</v>
          </cell>
          <cell r="F836" t="str">
            <v>SP</v>
          </cell>
          <cell r="G836" t="str">
            <v>Soft Peg</v>
          </cell>
          <cell r="H836" t="str">
            <v>Pegged</v>
          </cell>
        </row>
        <row r="837">
          <cell r="A837" t="str">
            <v>2003Liberia</v>
          </cell>
          <cell r="B837">
            <v>2003</v>
          </cell>
          <cell r="C837">
            <v>668</v>
          </cell>
          <cell r="D837" t="str">
            <v>Liberia</v>
          </cell>
          <cell r="E837" t="str">
            <v>Independently floating</v>
          </cell>
          <cell r="F837" t="str">
            <v>F</v>
          </cell>
          <cell r="G837" t="str">
            <v>Floating</v>
          </cell>
          <cell r="H837" t="str">
            <v>Floating</v>
          </cell>
        </row>
        <row r="838">
          <cell r="A838" t="str">
            <v>2003Lithuania</v>
          </cell>
          <cell r="B838">
            <v>2003</v>
          </cell>
          <cell r="C838">
            <v>946</v>
          </cell>
          <cell r="D838" t="str">
            <v>Lithuania</v>
          </cell>
          <cell r="E838" t="str">
            <v>Currency board arrangement</v>
          </cell>
          <cell r="F838" t="str">
            <v>HP</v>
          </cell>
          <cell r="G838" t="str">
            <v>Hard Peg</v>
          </cell>
          <cell r="H838" t="str">
            <v>Pegged</v>
          </cell>
        </row>
        <row r="839">
          <cell r="A839" t="str">
            <v>2003Luxembourg</v>
          </cell>
          <cell r="B839">
            <v>2003</v>
          </cell>
          <cell r="C839">
            <v>137</v>
          </cell>
          <cell r="D839" t="str">
            <v>Luxembourg</v>
          </cell>
          <cell r="E839" t="str">
            <v>Exchange arrangement with no separate legal tender</v>
          </cell>
          <cell r="F839" t="str">
            <v>HP</v>
          </cell>
          <cell r="G839" t="str">
            <v>Hard Peg</v>
          </cell>
          <cell r="H839" t="str">
            <v>Pegged</v>
          </cell>
        </row>
        <row r="840">
          <cell r="A840" t="str">
            <v>2003Madagascar</v>
          </cell>
          <cell r="B840">
            <v>2003</v>
          </cell>
          <cell r="C840">
            <v>674</v>
          </cell>
          <cell r="D840" t="str">
            <v>Madagascar</v>
          </cell>
          <cell r="E840" t="str">
            <v>Independently floating</v>
          </cell>
          <cell r="F840" t="str">
            <v>F</v>
          </cell>
          <cell r="G840" t="str">
            <v>Floating</v>
          </cell>
          <cell r="H840" t="str">
            <v>Floating</v>
          </cell>
        </row>
        <row r="841">
          <cell r="A841" t="str">
            <v>2003Malawi</v>
          </cell>
          <cell r="B841">
            <v>2003</v>
          </cell>
          <cell r="C841">
            <v>676</v>
          </cell>
          <cell r="D841" t="str">
            <v>Malawi</v>
          </cell>
          <cell r="E841" t="str">
            <v>Independently floating</v>
          </cell>
          <cell r="F841" t="str">
            <v>F</v>
          </cell>
          <cell r="G841" t="str">
            <v>Floating</v>
          </cell>
          <cell r="H841" t="str">
            <v>Floating</v>
          </cell>
        </row>
        <row r="842">
          <cell r="A842" t="str">
            <v>2003Malaysia</v>
          </cell>
          <cell r="B842">
            <v>2003</v>
          </cell>
          <cell r="C842">
            <v>548</v>
          </cell>
          <cell r="D842" t="str">
            <v>Malaysia</v>
          </cell>
          <cell r="E842" t="str">
            <v>Conventional pegged arrangement</v>
          </cell>
          <cell r="F842" t="str">
            <v>SP</v>
          </cell>
          <cell r="G842" t="str">
            <v>Soft Peg</v>
          </cell>
          <cell r="H842" t="str">
            <v>Pegged</v>
          </cell>
        </row>
        <row r="843">
          <cell r="A843" t="str">
            <v>2003Maldives</v>
          </cell>
          <cell r="B843">
            <v>2003</v>
          </cell>
          <cell r="C843">
            <v>556</v>
          </cell>
          <cell r="D843" t="str">
            <v>Maldives</v>
          </cell>
          <cell r="E843" t="str">
            <v>Conventional pegged arrangement</v>
          </cell>
          <cell r="F843" t="str">
            <v>SP</v>
          </cell>
          <cell r="G843" t="str">
            <v>Soft Peg</v>
          </cell>
          <cell r="H843" t="str">
            <v>Pegged</v>
          </cell>
        </row>
        <row r="844">
          <cell r="A844" t="str">
            <v>2003Mali</v>
          </cell>
          <cell r="B844">
            <v>2003</v>
          </cell>
          <cell r="C844">
            <v>678</v>
          </cell>
          <cell r="D844" t="str">
            <v>Mali</v>
          </cell>
          <cell r="E844" t="str">
            <v>Exchange arrangement with no separate legal tender</v>
          </cell>
          <cell r="F844" t="str">
            <v>HP</v>
          </cell>
          <cell r="G844" t="str">
            <v>Hard Peg</v>
          </cell>
          <cell r="H844" t="str">
            <v>Pegged</v>
          </cell>
        </row>
        <row r="845">
          <cell r="A845" t="str">
            <v>2003Malta</v>
          </cell>
          <cell r="B845">
            <v>2003</v>
          </cell>
          <cell r="C845">
            <v>181</v>
          </cell>
          <cell r="D845" t="str">
            <v>Malta</v>
          </cell>
          <cell r="E845" t="str">
            <v>Conventional pegged arrangement</v>
          </cell>
          <cell r="F845" t="str">
            <v>SP</v>
          </cell>
          <cell r="G845" t="str">
            <v>Soft Peg</v>
          </cell>
          <cell r="H845" t="str">
            <v>Pegged</v>
          </cell>
        </row>
        <row r="846">
          <cell r="A846" t="str">
            <v>2003Marshall Islands</v>
          </cell>
          <cell r="B846">
            <v>2003</v>
          </cell>
          <cell r="C846">
            <v>867</v>
          </cell>
          <cell r="D846" t="str">
            <v>Marshall Islands</v>
          </cell>
          <cell r="E846" t="str">
            <v>Exchange arrangement with no separate legal tender</v>
          </cell>
          <cell r="F846" t="str">
            <v>HP</v>
          </cell>
          <cell r="G846" t="str">
            <v>Hard Peg</v>
          </cell>
          <cell r="H846" t="str">
            <v>Pegged</v>
          </cell>
        </row>
        <row r="847">
          <cell r="A847" t="str">
            <v>2003Mauritania</v>
          </cell>
          <cell r="B847">
            <v>2003</v>
          </cell>
          <cell r="C847">
            <v>682</v>
          </cell>
          <cell r="D847" t="str">
            <v>Mauritania</v>
          </cell>
          <cell r="E847" t="str">
            <v>Managed floating with no pre­determined path for the exchange rate</v>
          </cell>
          <cell r="F847" t="str">
            <v>F</v>
          </cell>
          <cell r="G847" t="str">
            <v>Floating</v>
          </cell>
          <cell r="H847" t="str">
            <v>Floating</v>
          </cell>
        </row>
        <row r="848">
          <cell r="A848" t="str">
            <v>2003Mauritius</v>
          </cell>
          <cell r="B848">
            <v>2003</v>
          </cell>
          <cell r="C848">
            <v>684</v>
          </cell>
          <cell r="D848" t="str">
            <v>Mauritius</v>
          </cell>
          <cell r="E848" t="str">
            <v>Managed floating with no pre­determined path for the exchange rate</v>
          </cell>
          <cell r="F848" t="str">
            <v>F</v>
          </cell>
          <cell r="G848" t="str">
            <v>Floating</v>
          </cell>
          <cell r="H848" t="str">
            <v>Floating</v>
          </cell>
        </row>
        <row r="849">
          <cell r="A849" t="str">
            <v>2003Mexico</v>
          </cell>
          <cell r="B849">
            <v>2003</v>
          </cell>
          <cell r="C849">
            <v>273</v>
          </cell>
          <cell r="D849" t="str">
            <v>Mexico</v>
          </cell>
          <cell r="E849" t="str">
            <v>Independently floating</v>
          </cell>
          <cell r="F849" t="str">
            <v>F</v>
          </cell>
          <cell r="G849" t="str">
            <v>Floating</v>
          </cell>
          <cell r="H849" t="str">
            <v>Floating</v>
          </cell>
        </row>
        <row r="850">
          <cell r="A850" t="str">
            <v>2003Moldova</v>
          </cell>
          <cell r="B850">
            <v>2003</v>
          </cell>
          <cell r="C850">
            <v>921</v>
          </cell>
          <cell r="D850" t="str">
            <v>Moldova</v>
          </cell>
          <cell r="E850" t="str">
            <v>Managed floating with no pre­determined path for the exchange rate</v>
          </cell>
          <cell r="F850" t="str">
            <v>F</v>
          </cell>
          <cell r="G850" t="str">
            <v>Floating</v>
          </cell>
          <cell r="H850" t="str">
            <v>Floating</v>
          </cell>
        </row>
        <row r="851">
          <cell r="A851" t="str">
            <v>2003Mongolia</v>
          </cell>
          <cell r="B851">
            <v>2003</v>
          </cell>
          <cell r="C851">
            <v>948</v>
          </cell>
          <cell r="D851" t="str">
            <v>Mongolia</v>
          </cell>
          <cell r="E851" t="str">
            <v>Managed floating with no pre­determined path for the exchange rate</v>
          </cell>
          <cell r="F851" t="str">
            <v>F</v>
          </cell>
          <cell r="G851" t="str">
            <v>Floating</v>
          </cell>
          <cell r="H851" t="str">
            <v>Floating</v>
          </cell>
        </row>
        <row r="852">
          <cell r="A852" t="str">
            <v>2003Morocco</v>
          </cell>
          <cell r="B852">
            <v>2003</v>
          </cell>
          <cell r="C852">
            <v>686</v>
          </cell>
          <cell r="D852" t="str">
            <v>Morocco</v>
          </cell>
          <cell r="E852" t="str">
            <v>Conventional pegged arrangement</v>
          </cell>
          <cell r="F852" t="str">
            <v>SP</v>
          </cell>
          <cell r="G852" t="str">
            <v>Soft Peg</v>
          </cell>
          <cell r="H852" t="str">
            <v>Pegged</v>
          </cell>
        </row>
        <row r="853">
          <cell r="A853" t="str">
            <v>2003Mozambique</v>
          </cell>
          <cell r="B853">
            <v>2003</v>
          </cell>
          <cell r="C853">
            <v>688</v>
          </cell>
          <cell r="D853" t="str">
            <v>Mozambique</v>
          </cell>
          <cell r="E853" t="str">
            <v>Managed floating with no pre­determined path for the exchange rate</v>
          </cell>
          <cell r="F853" t="str">
            <v>F</v>
          </cell>
          <cell r="G853" t="str">
            <v>Floating</v>
          </cell>
          <cell r="H853" t="str">
            <v>Floating</v>
          </cell>
        </row>
        <row r="854">
          <cell r="A854" t="str">
            <v>2003Myanmar</v>
          </cell>
          <cell r="B854">
            <v>2003</v>
          </cell>
          <cell r="C854">
            <v>518</v>
          </cell>
          <cell r="D854" t="str">
            <v>Myanmar</v>
          </cell>
          <cell r="E854" t="str">
            <v>Managed floating with no pre­determined path for the exchange rate</v>
          </cell>
          <cell r="F854" t="str">
            <v>F</v>
          </cell>
          <cell r="G854" t="str">
            <v>Floating</v>
          </cell>
          <cell r="H854" t="str">
            <v>Floating</v>
          </cell>
        </row>
        <row r="855">
          <cell r="A855" t="str">
            <v>2003Namibia</v>
          </cell>
          <cell r="B855">
            <v>2003</v>
          </cell>
          <cell r="C855">
            <v>728</v>
          </cell>
          <cell r="D855" t="str">
            <v>Namibia</v>
          </cell>
          <cell r="E855" t="str">
            <v>Conventional pegged arrangement</v>
          </cell>
          <cell r="F855" t="str">
            <v>SP</v>
          </cell>
          <cell r="G855" t="str">
            <v>Soft Peg</v>
          </cell>
          <cell r="H855" t="str">
            <v>Pegged</v>
          </cell>
        </row>
        <row r="856">
          <cell r="A856" t="str">
            <v>2003Nepal</v>
          </cell>
          <cell r="B856">
            <v>2003</v>
          </cell>
          <cell r="C856">
            <v>558</v>
          </cell>
          <cell r="D856" t="str">
            <v>Nepal</v>
          </cell>
          <cell r="E856" t="str">
            <v>Conventional pegged arrangement</v>
          </cell>
          <cell r="F856" t="str">
            <v>SP</v>
          </cell>
          <cell r="G856" t="str">
            <v>Soft Peg</v>
          </cell>
          <cell r="H856" t="str">
            <v>Pegged</v>
          </cell>
        </row>
        <row r="857">
          <cell r="A857" t="str">
            <v>2003Netherlands</v>
          </cell>
          <cell r="B857">
            <v>2003</v>
          </cell>
          <cell r="C857">
            <v>138</v>
          </cell>
          <cell r="D857" t="str">
            <v>Netherlands</v>
          </cell>
          <cell r="E857" t="str">
            <v>Exchange arrangement with no separate legal tender</v>
          </cell>
          <cell r="F857" t="str">
            <v>HP</v>
          </cell>
          <cell r="G857" t="str">
            <v>Hard Peg</v>
          </cell>
          <cell r="H857" t="str">
            <v>Pegged</v>
          </cell>
        </row>
        <row r="858">
          <cell r="A858" t="str">
            <v>2003Netherlands Antilles</v>
          </cell>
          <cell r="B858">
            <v>2003</v>
          </cell>
          <cell r="C858">
            <v>354</v>
          </cell>
          <cell r="D858" t="str">
            <v>Netherlands Antilles</v>
          </cell>
          <cell r="E858" t="str">
            <v>Conventional pegged arrangement</v>
          </cell>
          <cell r="F858" t="str">
            <v>SP</v>
          </cell>
          <cell r="G858" t="str">
            <v>Soft Peg</v>
          </cell>
          <cell r="H858" t="str">
            <v>Pegged</v>
          </cell>
        </row>
        <row r="859">
          <cell r="A859" t="str">
            <v>2003New Zealand</v>
          </cell>
          <cell r="B859">
            <v>2003</v>
          </cell>
          <cell r="C859">
            <v>196</v>
          </cell>
          <cell r="D859" t="str">
            <v>New Zealand</v>
          </cell>
          <cell r="E859" t="str">
            <v>Independently floating</v>
          </cell>
          <cell r="F859" t="str">
            <v>F</v>
          </cell>
          <cell r="G859" t="str">
            <v>Floating</v>
          </cell>
          <cell r="H859" t="str">
            <v>Floating</v>
          </cell>
        </row>
        <row r="860">
          <cell r="A860" t="str">
            <v>2003Nicaragua</v>
          </cell>
          <cell r="B860">
            <v>2003</v>
          </cell>
          <cell r="C860">
            <v>278</v>
          </cell>
          <cell r="D860" t="str">
            <v>Nicaragua</v>
          </cell>
          <cell r="E860" t="str">
            <v>Crawling peg</v>
          </cell>
          <cell r="F860" t="str">
            <v>SP</v>
          </cell>
          <cell r="G860" t="str">
            <v>Soft Peg</v>
          </cell>
          <cell r="H860" t="str">
            <v>Pegged</v>
          </cell>
        </row>
        <row r="861">
          <cell r="A861" t="str">
            <v>2003Niger</v>
          </cell>
          <cell r="B861">
            <v>2003</v>
          </cell>
          <cell r="C861">
            <v>692</v>
          </cell>
          <cell r="D861" t="str">
            <v>Niger</v>
          </cell>
          <cell r="E861" t="str">
            <v>Exchange arrangement with no separate legal tender</v>
          </cell>
          <cell r="F861" t="str">
            <v>HP</v>
          </cell>
          <cell r="G861" t="str">
            <v>Hard Peg</v>
          </cell>
          <cell r="H861" t="str">
            <v>Pegged</v>
          </cell>
        </row>
        <row r="862">
          <cell r="A862" t="str">
            <v>2003Nigeria</v>
          </cell>
          <cell r="B862">
            <v>2003</v>
          </cell>
          <cell r="C862">
            <v>694</v>
          </cell>
          <cell r="D862" t="str">
            <v>Nigeria</v>
          </cell>
          <cell r="E862" t="str">
            <v>Managed floating with no pre­determined path for the exchange rate</v>
          </cell>
          <cell r="F862" t="str">
            <v>F</v>
          </cell>
          <cell r="G862" t="str">
            <v>Floating</v>
          </cell>
          <cell r="H862" t="str">
            <v>Floating</v>
          </cell>
        </row>
        <row r="863">
          <cell r="A863" t="str">
            <v>2003Norway</v>
          </cell>
          <cell r="B863">
            <v>2003</v>
          </cell>
          <cell r="C863">
            <v>142</v>
          </cell>
          <cell r="D863" t="str">
            <v>Norway</v>
          </cell>
          <cell r="E863" t="str">
            <v>Independently floating</v>
          </cell>
          <cell r="F863" t="str">
            <v>F</v>
          </cell>
          <cell r="G863" t="str">
            <v>Floating</v>
          </cell>
          <cell r="H863" t="str">
            <v>Floating</v>
          </cell>
        </row>
        <row r="864">
          <cell r="A864" t="str">
            <v>2003Oman</v>
          </cell>
          <cell r="B864">
            <v>2003</v>
          </cell>
          <cell r="C864">
            <v>449</v>
          </cell>
          <cell r="D864" t="str">
            <v>Oman</v>
          </cell>
          <cell r="E864" t="str">
            <v>Conventional pegged arrangement</v>
          </cell>
          <cell r="F864" t="str">
            <v>SP</v>
          </cell>
          <cell r="G864" t="str">
            <v>Soft Peg</v>
          </cell>
          <cell r="H864" t="str">
            <v>Pegged</v>
          </cell>
        </row>
        <row r="865">
          <cell r="A865" t="str">
            <v>2003Pakistan</v>
          </cell>
          <cell r="B865">
            <v>2003</v>
          </cell>
          <cell r="C865">
            <v>564</v>
          </cell>
          <cell r="D865" t="str">
            <v>Pakistan</v>
          </cell>
          <cell r="E865" t="str">
            <v>Managed floating with no pre­determined path for the exchange rate</v>
          </cell>
          <cell r="F865" t="str">
            <v>F</v>
          </cell>
          <cell r="G865" t="str">
            <v>Floating</v>
          </cell>
          <cell r="H865" t="str">
            <v>Floating</v>
          </cell>
        </row>
        <row r="866">
          <cell r="A866" t="str">
            <v>2003Palau</v>
          </cell>
          <cell r="B866">
            <v>2003</v>
          </cell>
          <cell r="C866">
            <v>565</v>
          </cell>
          <cell r="D866" t="str">
            <v>Palau</v>
          </cell>
          <cell r="E866" t="str">
            <v>Exchange arrangement with no separate legal tender</v>
          </cell>
          <cell r="F866" t="str">
            <v>HP</v>
          </cell>
          <cell r="G866" t="str">
            <v>Hard Peg</v>
          </cell>
          <cell r="H866" t="str">
            <v>Pegged</v>
          </cell>
        </row>
        <row r="867">
          <cell r="A867" t="str">
            <v>2003Panama</v>
          </cell>
          <cell r="B867">
            <v>2003</v>
          </cell>
          <cell r="C867">
            <v>283</v>
          </cell>
          <cell r="D867" t="str">
            <v>Panama</v>
          </cell>
          <cell r="E867" t="str">
            <v>Exchange arrangement with no separate legal tender</v>
          </cell>
          <cell r="F867" t="str">
            <v>HP</v>
          </cell>
          <cell r="G867" t="str">
            <v>Hard Peg</v>
          </cell>
          <cell r="H867" t="str">
            <v>Pegged</v>
          </cell>
        </row>
        <row r="868">
          <cell r="A868" t="str">
            <v>2003Papua New-Guinea</v>
          </cell>
          <cell r="B868">
            <v>2003</v>
          </cell>
          <cell r="C868">
            <v>853</v>
          </cell>
          <cell r="D868" t="str">
            <v>Papua New-Guinea</v>
          </cell>
          <cell r="E868" t="str">
            <v>Independently floating</v>
          </cell>
          <cell r="F868" t="str">
            <v>F</v>
          </cell>
          <cell r="G868" t="str">
            <v>Floating</v>
          </cell>
          <cell r="H868" t="str">
            <v>Floating</v>
          </cell>
        </row>
        <row r="869">
          <cell r="A869" t="str">
            <v>2003Paraguay</v>
          </cell>
          <cell r="B869">
            <v>2003</v>
          </cell>
          <cell r="C869">
            <v>288</v>
          </cell>
          <cell r="D869" t="str">
            <v>Paraguay</v>
          </cell>
          <cell r="E869" t="str">
            <v>Managed floating with no pre­determined path for the exchange rate</v>
          </cell>
          <cell r="F869" t="str">
            <v>F</v>
          </cell>
          <cell r="G869" t="str">
            <v>Floating</v>
          </cell>
          <cell r="H869" t="str">
            <v>Floating</v>
          </cell>
        </row>
        <row r="870">
          <cell r="A870" t="str">
            <v>2003Peopleʹs Republic of China</v>
          </cell>
          <cell r="B870">
            <v>2003</v>
          </cell>
          <cell r="C870">
            <v>924</v>
          </cell>
          <cell r="D870" t="str">
            <v>Peopleʹs Republic of China</v>
          </cell>
          <cell r="E870" t="str">
            <v>Conventional pegged arrangement</v>
          </cell>
          <cell r="F870" t="str">
            <v>SP</v>
          </cell>
          <cell r="G870" t="str">
            <v>Soft Peg</v>
          </cell>
          <cell r="H870" t="str">
            <v>Pegged</v>
          </cell>
        </row>
        <row r="871">
          <cell r="A871" t="str">
            <v>2003Peopleʹs Republic of China—Hong Kong SAR</v>
          </cell>
          <cell r="B871">
            <v>2003</v>
          </cell>
          <cell r="C871">
            <v>532</v>
          </cell>
          <cell r="D871" t="str">
            <v>Peopleʹs Republic of China—Hong Kong SAR</v>
          </cell>
          <cell r="E871" t="str">
            <v>Currency board arrangement</v>
          </cell>
          <cell r="F871" t="str">
            <v>HP</v>
          </cell>
          <cell r="G871" t="str">
            <v>Hard Peg</v>
          </cell>
          <cell r="H871" t="str">
            <v>Pegged</v>
          </cell>
        </row>
        <row r="872">
          <cell r="A872" t="str">
            <v>2003Peru</v>
          </cell>
          <cell r="B872">
            <v>2003</v>
          </cell>
          <cell r="C872">
            <v>293</v>
          </cell>
          <cell r="D872" t="str">
            <v>Peru</v>
          </cell>
          <cell r="E872" t="str">
            <v>Managed floating with no pre­determined path for the exchange rate</v>
          </cell>
          <cell r="F872" t="str">
            <v>F</v>
          </cell>
          <cell r="G872" t="str">
            <v>Floating</v>
          </cell>
          <cell r="H872" t="str">
            <v>Floating</v>
          </cell>
        </row>
        <row r="873">
          <cell r="A873" t="str">
            <v>2003Philippines</v>
          </cell>
          <cell r="B873">
            <v>2003</v>
          </cell>
          <cell r="C873">
            <v>566</v>
          </cell>
          <cell r="D873" t="str">
            <v>Philippines</v>
          </cell>
          <cell r="E873" t="str">
            <v>Independently floating</v>
          </cell>
          <cell r="F873" t="str">
            <v>F</v>
          </cell>
          <cell r="G873" t="str">
            <v>Floating</v>
          </cell>
          <cell r="H873" t="str">
            <v>Floating</v>
          </cell>
        </row>
        <row r="874">
          <cell r="A874" t="str">
            <v>2003Poland</v>
          </cell>
          <cell r="B874">
            <v>2003</v>
          </cell>
          <cell r="C874">
            <v>964</v>
          </cell>
          <cell r="D874" t="str">
            <v>Poland</v>
          </cell>
          <cell r="E874" t="str">
            <v>Independently floating</v>
          </cell>
          <cell r="F874" t="str">
            <v>F</v>
          </cell>
          <cell r="G874" t="str">
            <v>Floating</v>
          </cell>
          <cell r="H874" t="str">
            <v>Floating</v>
          </cell>
        </row>
        <row r="875">
          <cell r="A875" t="str">
            <v>2003Portugal</v>
          </cell>
          <cell r="B875">
            <v>2003</v>
          </cell>
          <cell r="C875">
            <v>182</v>
          </cell>
          <cell r="D875" t="str">
            <v>Portugal</v>
          </cell>
          <cell r="E875" t="str">
            <v>Exchange arrangement with no separate legal tender</v>
          </cell>
          <cell r="F875" t="str">
            <v>HP</v>
          </cell>
          <cell r="G875" t="str">
            <v>Hard Peg</v>
          </cell>
          <cell r="H875" t="str">
            <v>Pegged</v>
          </cell>
        </row>
        <row r="876">
          <cell r="A876" t="str">
            <v>2003Qatar</v>
          </cell>
          <cell r="B876">
            <v>2003</v>
          </cell>
          <cell r="C876">
            <v>453</v>
          </cell>
          <cell r="D876" t="str">
            <v>Qatar</v>
          </cell>
          <cell r="E876" t="str">
            <v>Conventional pegged arrangement</v>
          </cell>
          <cell r="F876" t="str">
            <v>SP</v>
          </cell>
          <cell r="G876" t="str">
            <v>Soft Peg</v>
          </cell>
          <cell r="H876" t="str">
            <v>Pegged</v>
          </cell>
        </row>
        <row r="877">
          <cell r="A877" t="str">
            <v>2003Republic of Congo</v>
          </cell>
          <cell r="B877">
            <v>2003</v>
          </cell>
          <cell r="C877">
            <v>634</v>
          </cell>
          <cell r="D877" t="str">
            <v>Republic of Congo</v>
          </cell>
          <cell r="E877" t="str">
            <v>Exchange arrangement with no separate legal tender</v>
          </cell>
          <cell r="F877" t="str">
            <v>HP</v>
          </cell>
          <cell r="G877" t="str">
            <v>Hard Peg</v>
          </cell>
          <cell r="H877" t="str">
            <v>Pegged</v>
          </cell>
        </row>
        <row r="878">
          <cell r="A878" t="str">
            <v>2003Republic of Korea</v>
          </cell>
          <cell r="B878">
            <v>2003</v>
          </cell>
          <cell r="C878">
            <v>542</v>
          </cell>
          <cell r="D878" t="str">
            <v>Republic of Korea</v>
          </cell>
          <cell r="E878" t="str">
            <v>Independently floating</v>
          </cell>
          <cell r="F878" t="str">
            <v>F</v>
          </cell>
          <cell r="G878" t="str">
            <v>Floating</v>
          </cell>
          <cell r="H878" t="str">
            <v>Floating</v>
          </cell>
        </row>
        <row r="879">
          <cell r="A879" t="str">
            <v>2003Republic of Yemen</v>
          </cell>
          <cell r="B879">
            <v>2003</v>
          </cell>
          <cell r="C879">
            <v>474</v>
          </cell>
          <cell r="D879" t="str">
            <v>Republic of Yemen</v>
          </cell>
          <cell r="E879" t="str">
            <v>Independently floating</v>
          </cell>
          <cell r="F879" t="str">
            <v>F</v>
          </cell>
          <cell r="G879" t="str">
            <v>Floating</v>
          </cell>
          <cell r="H879" t="str">
            <v>Floating</v>
          </cell>
        </row>
        <row r="880">
          <cell r="A880" t="str">
            <v>2003República Bolivariana De Venezuela</v>
          </cell>
          <cell r="B880">
            <v>2003</v>
          </cell>
          <cell r="C880">
            <v>299</v>
          </cell>
          <cell r="D880" t="str">
            <v>República Bolivariana De Venezuela</v>
          </cell>
          <cell r="E880" t="str">
            <v>Conventional pegged arrangement</v>
          </cell>
          <cell r="F880" t="str">
            <v>SP</v>
          </cell>
          <cell r="G880" t="str">
            <v>Soft Peg</v>
          </cell>
          <cell r="H880" t="str">
            <v>Pegged</v>
          </cell>
        </row>
        <row r="881">
          <cell r="A881" t="str">
            <v>2003Romania</v>
          </cell>
          <cell r="B881">
            <v>2003</v>
          </cell>
          <cell r="C881">
            <v>968</v>
          </cell>
          <cell r="D881" t="str">
            <v>Romania</v>
          </cell>
          <cell r="E881" t="str">
            <v>Crawling band</v>
          </cell>
          <cell r="F881" t="str">
            <v>SP</v>
          </cell>
          <cell r="G881" t="str">
            <v>Soft Peg</v>
          </cell>
          <cell r="H881" t="str">
            <v>Pegged</v>
          </cell>
        </row>
        <row r="882">
          <cell r="A882" t="str">
            <v>2003Russian Federation</v>
          </cell>
          <cell r="B882">
            <v>2003</v>
          </cell>
          <cell r="C882">
            <v>922</v>
          </cell>
          <cell r="D882" t="str">
            <v>Russian Federation</v>
          </cell>
          <cell r="E882" t="str">
            <v>Managed floating with no pre­determined path for the exchange rate</v>
          </cell>
          <cell r="F882" t="str">
            <v>F</v>
          </cell>
          <cell r="G882" t="str">
            <v>Floating</v>
          </cell>
          <cell r="H882" t="str">
            <v>Floating</v>
          </cell>
        </row>
        <row r="883">
          <cell r="A883" t="str">
            <v>2003Rwanda</v>
          </cell>
          <cell r="B883">
            <v>2003</v>
          </cell>
          <cell r="C883">
            <v>714</v>
          </cell>
          <cell r="D883" t="str">
            <v>Rwanda</v>
          </cell>
          <cell r="E883" t="str">
            <v>Managed floating with no pre­determined path for the exchange rate</v>
          </cell>
          <cell r="F883" t="str">
            <v>F</v>
          </cell>
          <cell r="G883" t="str">
            <v>Floating</v>
          </cell>
          <cell r="H883" t="str">
            <v>Floating</v>
          </cell>
        </row>
        <row r="884">
          <cell r="A884" t="str">
            <v>2003Samoa</v>
          </cell>
          <cell r="B884">
            <v>2003</v>
          </cell>
          <cell r="C884">
            <v>862</v>
          </cell>
          <cell r="D884" t="str">
            <v>Samoa</v>
          </cell>
          <cell r="E884" t="str">
            <v>Conventional pegged arrangement</v>
          </cell>
          <cell r="F884" t="str">
            <v>SP</v>
          </cell>
          <cell r="G884" t="str">
            <v>Soft Peg</v>
          </cell>
          <cell r="H884" t="str">
            <v>Pegged</v>
          </cell>
        </row>
        <row r="885">
          <cell r="A885" t="str">
            <v>2003San Marino</v>
          </cell>
          <cell r="B885">
            <v>2003</v>
          </cell>
          <cell r="C885">
            <v>135</v>
          </cell>
          <cell r="D885" t="str">
            <v>San Marino</v>
          </cell>
          <cell r="E885" t="str">
            <v>Exchange arrangement with no separate legal tender</v>
          </cell>
          <cell r="F885" t="str">
            <v>HP</v>
          </cell>
          <cell r="G885" t="str">
            <v>Hard Peg</v>
          </cell>
          <cell r="H885" t="str">
            <v>Pegged</v>
          </cell>
        </row>
        <row r="886">
          <cell r="A886" t="str">
            <v>2003São Tomé and Príncipe</v>
          </cell>
          <cell r="B886">
            <v>2003</v>
          </cell>
          <cell r="C886">
            <v>716</v>
          </cell>
          <cell r="D886" t="str">
            <v>São Tomé and Príncipe</v>
          </cell>
          <cell r="E886" t="str">
            <v>Managed floating with no pre­determined path for the exchange rate</v>
          </cell>
          <cell r="F886" t="str">
            <v>F</v>
          </cell>
          <cell r="G886" t="str">
            <v>Floating</v>
          </cell>
          <cell r="H886" t="str">
            <v>Floating</v>
          </cell>
        </row>
        <row r="887">
          <cell r="A887" t="str">
            <v>2003Saudi Arabia</v>
          </cell>
          <cell r="B887">
            <v>2003</v>
          </cell>
          <cell r="C887">
            <v>456</v>
          </cell>
          <cell r="D887" t="str">
            <v>Saudi Arabia</v>
          </cell>
          <cell r="E887" t="str">
            <v>Conventional pegged arrangement</v>
          </cell>
          <cell r="F887" t="str">
            <v>SP</v>
          </cell>
          <cell r="G887" t="str">
            <v>Soft Peg</v>
          </cell>
          <cell r="H887" t="str">
            <v>Pegged</v>
          </cell>
        </row>
        <row r="888">
          <cell r="A888" t="str">
            <v>2003Senegal</v>
          </cell>
          <cell r="B888">
            <v>2003</v>
          </cell>
          <cell r="C888">
            <v>722</v>
          </cell>
          <cell r="D888" t="str">
            <v>Senegal</v>
          </cell>
          <cell r="E888" t="str">
            <v>Exchange arrangement with no separate legal tender</v>
          </cell>
          <cell r="F888" t="str">
            <v>HP</v>
          </cell>
          <cell r="G888" t="str">
            <v>Hard Peg</v>
          </cell>
          <cell r="H888" t="str">
            <v>Pegged</v>
          </cell>
        </row>
        <row r="889">
          <cell r="A889" t="str">
            <v>2003Serbia and Montenegro</v>
          </cell>
          <cell r="B889">
            <v>2003</v>
          </cell>
          <cell r="C889">
            <v>942</v>
          </cell>
          <cell r="D889" t="str">
            <v>Serbia and Montenegro</v>
          </cell>
          <cell r="E889" t="str">
            <v>Managed floating with no pre­determined path for the exchange rate</v>
          </cell>
          <cell r="F889" t="str">
            <v>F</v>
          </cell>
          <cell r="G889" t="str">
            <v>Floating</v>
          </cell>
          <cell r="H889" t="str">
            <v>Floating</v>
          </cell>
        </row>
        <row r="890">
          <cell r="A890" t="str">
            <v>2003Seychelles</v>
          </cell>
          <cell r="B890">
            <v>2003</v>
          </cell>
          <cell r="C890">
            <v>718</v>
          </cell>
          <cell r="D890" t="str">
            <v>Seychelles</v>
          </cell>
          <cell r="E890" t="str">
            <v>Conventional pegged arrangement</v>
          </cell>
          <cell r="F890" t="str">
            <v>SP</v>
          </cell>
          <cell r="G890" t="str">
            <v>Soft Peg</v>
          </cell>
          <cell r="H890" t="str">
            <v>Pegged</v>
          </cell>
        </row>
        <row r="891">
          <cell r="A891" t="str">
            <v>2003Sierra Leone</v>
          </cell>
          <cell r="B891">
            <v>2003</v>
          </cell>
          <cell r="C891">
            <v>724</v>
          </cell>
          <cell r="D891" t="str">
            <v>Sierra Leone</v>
          </cell>
          <cell r="E891" t="str">
            <v>Independently floating</v>
          </cell>
          <cell r="F891" t="str">
            <v>F</v>
          </cell>
          <cell r="G891" t="str">
            <v>Floating</v>
          </cell>
          <cell r="H891" t="str">
            <v>Floating</v>
          </cell>
        </row>
        <row r="892">
          <cell r="A892" t="str">
            <v>2003Singapore</v>
          </cell>
          <cell r="B892">
            <v>2003</v>
          </cell>
          <cell r="C892">
            <v>576</v>
          </cell>
          <cell r="D892" t="str">
            <v>Singapore</v>
          </cell>
          <cell r="E892" t="str">
            <v>Managed floating with no pre­determined path for the exchange rate</v>
          </cell>
          <cell r="F892" t="str">
            <v>F</v>
          </cell>
          <cell r="G892" t="str">
            <v>Floating</v>
          </cell>
          <cell r="H892" t="str">
            <v>Floating</v>
          </cell>
        </row>
        <row r="893">
          <cell r="A893" t="str">
            <v>2003Slovak Republic</v>
          </cell>
          <cell r="B893">
            <v>2003</v>
          </cell>
          <cell r="C893">
            <v>936</v>
          </cell>
          <cell r="D893" t="str">
            <v>Slovak Republic</v>
          </cell>
          <cell r="E893" t="str">
            <v>Managed floating with no pre­determined path for the exchange rate</v>
          </cell>
          <cell r="F893" t="str">
            <v>F</v>
          </cell>
          <cell r="G893" t="str">
            <v>Floating</v>
          </cell>
          <cell r="H893" t="str">
            <v>Floating</v>
          </cell>
        </row>
        <row r="894">
          <cell r="A894" t="str">
            <v>2003Slovenia</v>
          </cell>
          <cell r="B894">
            <v>2003</v>
          </cell>
          <cell r="C894">
            <v>961</v>
          </cell>
          <cell r="D894" t="str">
            <v>Slovenia</v>
          </cell>
          <cell r="E894" t="str">
            <v>Pegged exchange rate within horizontal bands</v>
          </cell>
          <cell r="F894" t="str">
            <v>SP</v>
          </cell>
          <cell r="G894" t="str">
            <v>Soft Peg</v>
          </cell>
          <cell r="H894" t="str">
            <v>Pegged</v>
          </cell>
        </row>
        <row r="895">
          <cell r="A895" t="str">
            <v>2003Socialist Peopleʹs Libyan Arab Jamahiriya</v>
          </cell>
          <cell r="B895">
            <v>2003</v>
          </cell>
          <cell r="C895">
            <v>672</v>
          </cell>
          <cell r="D895" t="str">
            <v>Socialist Peopleʹs Libyan Arab Jamahiriya</v>
          </cell>
          <cell r="E895" t="str">
            <v>Conventional pegged arrangement</v>
          </cell>
          <cell r="F895" t="str">
            <v>SP</v>
          </cell>
          <cell r="G895" t="str">
            <v>Soft Peg</v>
          </cell>
          <cell r="H895" t="str">
            <v>Pegged</v>
          </cell>
        </row>
        <row r="896">
          <cell r="A896" t="str">
            <v>2003Solomon Islands</v>
          </cell>
          <cell r="B896">
            <v>2003</v>
          </cell>
          <cell r="C896">
            <v>813</v>
          </cell>
          <cell r="D896" t="str">
            <v>Solomon Islands</v>
          </cell>
          <cell r="E896" t="str">
            <v>Crawling peg</v>
          </cell>
          <cell r="F896" t="str">
            <v>SP</v>
          </cell>
          <cell r="G896" t="str">
            <v>Soft Peg</v>
          </cell>
          <cell r="H896" t="str">
            <v>Pegged</v>
          </cell>
        </row>
        <row r="897">
          <cell r="A897" t="str">
            <v>2003Somalia</v>
          </cell>
          <cell r="B897">
            <v>2003</v>
          </cell>
          <cell r="C897">
            <v>726</v>
          </cell>
          <cell r="D897" t="str">
            <v>Somalia</v>
          </cell>
          <cell r="E897" t="str">
            <v>Independently floating</v>
          </cell>
          <cell r="F897" t="str">
            <v>F</v>
          </cell>
          <cell r="G897" t="str">
            <v>Floating</v>
          </cell>
          <cell r="H897" t="str">
            <v>Floating</v>
          </cell>
        </row>
        <row r="898">
          <cell r="A898" t="str">
            <v>2003South Africa</v>
          </cell>
          <cell r="B898">
            <v>2003</v>
          </cell>
          <cell r="C898">
            <v>199</v>
          </cell>
          <cell r="D898" t="str">
            <v>South Africa</v>
          </cell>
          <cell r="E898" t="str">
            <v>Independently floating</v>
          </cell>
          <cell r="F898" t="str">
            <v>F</v>
          </cell>
          <cell r="G898" t="str">
            <v>Floating</v>
          </cell>
          <cell r="H898" t="str">
            <v>Floating</v>
          </cell>
        </row>
        <row r="899">
          <cell r="A899" t="str">
            <v>2003Spain</v>
          </cell>
          <cell r="B899">
            <v>2003</v>
          </cell>
          <cell r="C899">
            <v>184</v>
          </cell>
          <cell r="D899" t="str">
            <v>Spain</v>
          </cell>
          <cell r="E899" t="str">
            <v>Exchange arrangement with no separate legal tender</v>
          </cell>
          <cell r="F899" t="str">
            <v>HP</v>
          </cell>
          <cell r="G899" t="str">
            <v>Hard Peg</v>
          </cell>
          <cell r="H899" t="str">
            <v>Pegged</v>
          </cell>
        </row>
        <row r="900">
          <cell r="A900" t="str">
            <v>2003Sri Lanka</v>
          </cell>
          <cell r="B900">
            <v>2003</v>
          </cell>
          <cell r="C900">
            <v>524</v>
          </cell>
          <cell r="D900" t="str">
            <v>Sri Lanka</v>
          </cell>
          <cell r="E900" t="str">
            <v>Independently floating</v>
          </cell>
          <cell r="F900" t="str">
            <v>F</v>
          </cell>
          <cell r="G900" t="str">
            <v>Floating</v>
          </cell>
          <cell r="H900" t="str">
            <v>Floating</v>
          </cell>
        </row>
        <row r="901">
          <cell r="A901" t="str">
            <v>2003St. Kitts and Nevis</v>
          </cell>
          <cell r="B901">
            <v>2003</v>
          </cell>
          <cell r="C901">
            <v>361</v>
          </cell>
          <cell r="D901" t="str">
            <v>St. Kitts and Nevis</v>
          </cell>
          <cell r="E901" t="str">
            <v>Exchange arrangement with no separate legal tender</v>
          </cell>
          <cell r="F901" t="str">
            <v>HP</v>
          </cell>
          <cell r="G901" t="str">
            <v>Hard Peg</v>
          </cell>
          <cell r="H901" t="str">
            <v>Pegged</v>
          </cell>
        </row>
        <row r="902">
          <cell r="A902" t="str">
            <v>2003St. Lucia</v>
          </cell>
          <cell r="B902">
            <v>2003</v>
          </cell>
          <cell r="C902">
            <v>362</v>
          </cell>
          <cell r="D902" t="str">
            <v>St. Lucia</v>
          </cell>
          <cell r="E902" t="str">
            <v>Exchange arrangement with no separate legal tender</v>
          </cell>
          <cell r="F902" t="str">
            <v>HP</v>
          </cell>
          <cell r="G902" t="str">
            <v>Hard Peg</v>
          </cell>
          <cell r="H902" t="str">
            <v>Pegged</v>
          </cell>
        </row>
        <row r="903">
          <cell r="A903" t="str">
            <v>2003St. Vincent and the Grenadines</v>
          </cell>
          <cell r="B903">
            <v>2003</v>
          </cell>
          <cell r="C903">
            <v>364</v>
          </cell>
          <cell r="D903" t="str">
            <v>St. Vincent and the Grenadines</v>
          </cell>
          <cell r="E903" t="str">
            <v>Exchange arrangement with no separate legal tender</v>
          </cell>
          <cell r="F903" t="str">
            <v>HP</v>
          </cell>
          <cell r="G903" t="str">
            <v>Hard Peg</v>
          </cell>
          <cell r="H903" t="str">
            <v>Pegged</v>
          </cell>
        </row>
        <row r="904">
          <cell r="A904" t="str">
            <v>2003Sudan</v>
          </cell>
          <cell r="B904">
            <v>2003</v>
          </cell>
          <cell r="C904">
            <v>732</v>
          </cell>
          <cell r="D904" t="str">
            <v>Sudan</v>
          </cell>
          <cell r="E904" t="str">
            <v>Managed floating with no pre­determined path for the exchange rate</v>
          </cell>
          <cell r="F904" t="str">
            <v>F</v>
          </cell>
          <cell r="G904" t="str">
            <v>Floating</v>
          </cell>
          <cell r="H904" t="str">
            <v>Floating</v>
          </cell>
        </row>
        <row r="905">
          <cell r="A905" t="str">
            <v>2003Suriname</v>
          </cell>
          <cell r="B905">
            <v>2003</v>
          </cell>
          <cell r="C905">
            <v>366</v>
          </cell>
          <cell r="D905" t="str">
            <v>Suriname</v>
          </cell>
          <cell r="E905" t="str">
            <v>Conventional pegged arrangement</v>
          </cell>
          <cell r="F905" t="str">
            <v>SP</v>
          </cell>
          <cell r="G905" t="str">
            <v>Soft Peg</v>
          </cell>
          <cell r="H905" t="str">
            <v>Pegged</v>
          </cell>
        </row>
        <row r="906">
          <cell r="A906" t="str">
            <v>2003Swaziland</v>
          </cell>
          <cell r="B906">
            <v>2003</v>
          </cell>
          <cell r="C906">
            <v>734</v>
          </cell>
          <cell r="D906" t="str">
            <v>Swaziland</v>
          </cell>
          <cell r="E906" t="str">
            <v>Conventional pegged arrangement</v>
          </cell>
          <cell r="F906" t="str">
            <v>SP</v>
          </cell>
          <cell r="G906" t="str">
            <v>Soft Peg</v>
          </cell>
          <cell r="H906" t="str">
            <v>Pegged</v>
          </cell>
        </row>
        <row r="907">
          <cell r="A907" t="str">
            <v>2003Sweden</v>
          </cell>
          <cell r="B907">
            <v>2003</v>
          </cell>
          <cell r="C907">
            <v>144</v>
          </cell>
          <cell r="D907" t="str">
            <v>Sweden</v>
          </cell>
          <cell r="E907" t="str">
            <v>Independently floating</v>
          </cell>
          <cell r="F907" t="str">
            <v>F</v>
          </cell>
          <cell r="G907" t="str">
            <v>Floating</v>
          </cell>
          <cell r="H907" t="str">
            <v>Floating</v>
          </cell>
        </row>
        <row r="908">
          <cell r="A908" t="str">
            <v>2003Switzerland</v>
          </cell>
          <cell r="B908">
            <v>2003</v>
          </cell>
          <cell r="C908">
            <v>146</v>
          </cell>
          <cell r="D908" t="str">
            <v>Switzerland</v>
          </cell>
          <cell r="E908" t="str">
            <v>Independently floating</v>
          </cell>
          <cell r="F908" t="str">
            <v>F</v>
          </cell>
          <cell r="G908" t="str">
            <v>Floating</v>
          </cell>
          <cell r="H908" t="str">
            <v>Floating</v>
          </cell>
        </row>
        <row r="909">
          <cell r="A909" t="str">
            <v>2003Syrian Arab Republic</v>
          </cell>
          <cell r="B909">
            <v>2003</v>
          </cell>
          <cell r="C909">
            <v>463</v>
          </cell>
          <cell r="D909" t="str">
            <v>Syrian Arab Republic</v>
          </cell>
          <cell r="E909" t="str">
            <v>Conventional pegged arrangement</v>
          </cell>
          <cell r="F909" t="str">
            <v>SP</v>
          </cell>
          <cell r="G909" t="str">
            <v>Soft Peg</v>
          </cell>
          <cell r="H909" t="str">
            <v>Pegged</v>
          </cell>
        </row>
        <row r="910">
          <cell r="A910" t="str">
            <v>2003Tajikistan</v>
          </cell>
          <cell r="B910">
            <v>2003</v>
          </cell>
          <cell r="C910">
            <v>923</v>
          </cell>
          <cell r="D910" t="str">
            <v>Tajikistan</v>
          </cell>
          <cell r="E910" t="str">
            <v>Managed floating with no pre­determined path for the exchange rate</v>
          </cell>
          <cell r="F910" t="str">
            <v>F</v>
          </cell>
          <cell r="G910" t="str">
            <v>Floating</v>
          </cell>
          <cell r="H910" t="str">
            <v>Floating</v>
          </cell>
        </row>
        <row r="911">
          <cell r="A911" t="str">
            <v>2003Tanzania</v>
          </cell>
          <cell r="B911">
            <v>2003</v>
          </cell>
          <cell r="C911">
            <v>738</v>
          </cell>
          <cell r="D911" t="str">
            <v>Tanzania</v>
          </cell>
          <cell r="E911" t="str">
            <v>Independently floating</v>
          </cell>
          <cell r="F911" t="str">
            <v>F</v>
          </cell>
          <cell r="G911" t="str">
            <v>Floating</v>
          </cell>
          <cell r="H911" t="str">
            <v>Floating</v>
          </cell>
        </row>
        <row r="912">
          <cell r="A912" t="str">
            <v>2003Thailand</v>
          </cell>
          <cell r="B912">
            <v>2003</v>
          </cell>
          <cell r="C912">
            <v>578</v>
          </cell>
          <cell r="D912" t="str">
            <v>Thailand</v>
          </cell>
          <cell r="E912" t="str">
            <v>Managed floating with no pre­determined path for the exchange rate</v>
          </cell>
          <cell r="F912" t="str">
            <v>F</v>
          </cell>
          <cell r="G912" t="str">
            <v>Floating</v>
          </cell>
          <cell r="H912" t="str">
            <v>Floating</v>
          </cell>
        </row>
        <row r="913">
          <cell r="A913" t="str">
            <v>2003The Bahamas</v>
          </cell>
          <cell r="B913">
            <v>2003</v>
          </cell>
          <cell r="C913">
            <v>313</v>
          </cell>
          <cell r="D913" t="str">
            <v>The Bahamas</v>
          </cell>
          <cell r="E913" t="str">
            <v>Conventional pegged arrangement</v>
          </cell>
          <cell r="F913" t="str">
            <v>SP</v>
          </cell>
          <cell r="G913" t="str">
            <v>Soft Peg</v>
          </cell>
          <cell r="H913" t="str">
            <v>Pegged</v>
          </cell>
        </row>
        <row r="914">
          <cell r="A914" t="str">
            <v>2003The Gambia</v>
          </cell>
          <cell r="B914">
            <v>2003</v>
          </cell>
          <cell r="C914">
            <v>648</v>
          </cell>
          <cell r="D914" t="str">
            <v>The Gambia</v>
          </cell>
          <cell r="E914" t="str">
            <v>Managed floating with no pre­determined path for the exchange rate</v>
          </cell>
          <cell r="F914" t="str">
            <v>F</v>
          </cell>
          <cell r="G914" t="str">
            <v>Floating</v>
          </cell>
          <cell r="H914" t="str">
            <v>Floating</v>
          </cell>
        </row>
        <row r="915">
          <cell r="A915" t="str">
            <v>2003Timor-Leste</v>
          </cell>
          <cell r="B915">
            <v>2003</v>
          </cell>
          <cell r="C915">
            <v>537</v>
          </cell>
          <cell r="D915" t="str">
            <v>Timor-Leste</v>
          </cell>
          <cell r="E915" t="str">
            <v>Exchange arrangement with no separate legal tender</v>
          </cell>
          <cell r="F915" t="str">
            <v>HP</v>
          </cell>
          <cell r="G915" t="str">
            <v>Hard Peg</v>
          </cell>
          <cell r="H915" t="str">
            <v>Pegged</v>
          </cell>
        </row>
        <row r="916">
          <cell r="A916" t="str">
            <v>2003Togo</v>
          </cell>
          <cell r="B916">
            <v>2003</v>
          </cell>
          <cell r="C916">
            <v>742</v>
          </cell>
          <cell r="D916" t="str">
            <v>Togo</v>
          </cell>
          <cell r="E916" t="str">
            <v>Exchange arrangement with no separate legal tender</v>
          </cell>
          <cell r="F916" t="str">
            <v>HP</v>
          </cell>
          <cell r="G916" t="str">
            <v>Hard Peg</v>
          </cell>
          <cell r="H916" t="str">
            <v>Pegged</v>
          </cell>
        </row>
        <row r="917">
          <cell r="A917" t="str">
            <v>2003Tonga</v>
          </cell>
          <cell r="B917">
            <v>2003</v>
          </cell>
          <cell r="C917">
            <v>866</v>
          </cell>
          <cell r="D917" t="str">
            <v>Tonga</v>
          </cell>
          <cell r="E917" t="str">
            <v>Pegged exchange rate within horizontal bands</v>
          </cell>
          <cell r="F917" t="str">
            <v>SP</v>
          </cell>
          <cell r="G917" t="str">
            <v>Soft Peg</v>
          </cell>
          <cell r="H917" t="str">
            <v>Pegged</v>
          </cell>
        </row>
        <row r="918">
          <cell r="A918" t="str">
            <v>2003Trinidad and Tobago</v>
          </cell>
          <cell r="B918">
            <v>2003</v>
          </cell>
          <cell r="C918">
            <v>369</v>
          </cell>
          <cell r="D918" t="str">
            <v>Trinidad and Tobago</v>
          </cell>
          <cell r="E918" t="str">
            <v>Managed floating with no pre­determined path for the exchange rate</v>
          </cell>
          <cell r="F918" t="str">
            <v>F</v>
          </cell>
          <cell r="G918" t="str">
            <v>Floating</v>
          </cell>
          <cell r="H918" t="str">
            <v>Floating</v>
          </cell>
        </row>
        <row r="919">
          <cell r="A919" t="str">
            <v>2003Tunisia</v>
          </cell>
          <cell r="B919">
            <v>2003</v>
          </cell>
          <cell r="C919">
            <v>744</v>
          </cell>
          <cell r="D919" t="str">
            <v>Tunisia</v>
          </cell>
          <cell r="E919" t="str">
            <v>Crawling peg</v>
          </cell>
          <cell r="F919" t="str">
            <v>SP</v>
          </cell>
          <cell r="G919" t="str">
            <v>Soft Peg</v>
          </cell>
          <cell r="H919" t="str">
            <v>Pegged</v>
          </cell>
        </row>
        <row r="920">
          <cell r="A920" t="str">
            <v>2003Turkey</v>
          </cell>
          <cell r="B920">
            <v>2003</v>
          </cell>
          <cell r="C920">
            <v>186</v>
          </cell>
          <cell r="D920" t="str">
            <v>Turkey</v>
          </cell>
          <cell r="E920" t="str">
            <v>Independently floating</v>
          </cell>
          <cell r="F920" t="str">
            <v>F</v>
          </cell>
          <cell r="G920" t="str">
            <v>Floating</v>
          </cell>
          <cell r="H920" t="str">
            <v>Floating</v>
          </cell>
        </row>
        <row r="921">
          <cell r="A921" t="str">
            <v>2003Turkmenistan</v>
          </cell>
          <cell r="B921">
            <v>2003</v>
          </cell>
          <cell r="C921">
            <v>925</v>
          </cell>
          <cell r="D921" t="str">
            <v>Turkmenistan</v>
          </cell>
          <cell r="E921" t="str">
            <v>Conventional pegged arrangement</v>
          </cell>
          <cell r="F921" t="str">
            <v>SP</v>
          </cell>
          <cell r="G921" t="str">
            <v>Soft Peg</v>
          </cell>
          <cell r="H921" t="str">
            <v>Pegged</v>
          </cell>
        </row>
        <row r="922">
          <cell r="A922" t="str">
            <v>2003Uganda</v>
          </cell>
          <cell r="B922">
            <v>2003</v>
          </cell>
          <cell r="C922">
            <v>746</v>
          </cell>
          <cell r="D922" t="str">
            <v>Uganda</v>
          </cell>
          <cell r="E922" t="str">
            <v>Independently floating</v>
          </cell>
          <cell r="F922" t="str">
            <v>F</v>
          </cell>
          <cell r="G922" t="str">
            <v>Floating</v>
          </cell>
          <cell r="H922" t="str">
            <v>Floating</v>
          </cell>
        </row>
        <row r="923">
          <cell r="A923" t="str">
            <v>2003Ukraine</v>
          </cell>
          <cell r="B923">
            <v>2003</v>
          </cell>
          <cell r="C923">
            <v>926</v>
          </cell>
          <cell r="D923" t="str">
            <v>Ukraine</v>
          </cell>
          <cell r="E923" t="str">
            <v>Conventional pegged arrangement</v>
          </cell>
          <cell r="F923" t="str">
            <v>SP</v>
          </cell>
          <cell r="G923" t="str">
            <v>Soft Peg</v>
          </cell>
          <cell r="H923" t="str">
            <v>Pegged</v>
          </cell>
        </row>
        <row r="924">
          <cell r="A924" t="str">
            <v>2003United Arab Emirates</v>
          </cell>
          <cell r="B924">
            <v>2003</v>
          </cell>
          <cell r="C924">
            <v>466</v>
          </cell>
          <cell r="D924" t="str">
            <v>United Arab Emirates</v>
          </cell>
          <cell r="E924" t="str">
            <v>Conventional pegged arrangement</v>
          </cell>
          <cell r="F924" t="str">
            <v>SP</v>
          </cell>
          <cell r="G924" t="str">
            <v>Soft Peg</v>
          </cell>
          <cell r="H924" t="str">
            <v>Pegged</v>
          </cell>
        </row>
        <row r="925">
          <cell r="A925" t="str">
            <v>2003United Kingdom</v>
          </cell>
          <cell r="B925">
            <v>2003</v>
          </cell>
          <cell r="C925">
            <v>112</v>
          </cell>
          <cell r="D925" t="str">
            <v>United Kingdom</v>
          </cell>
          <cell r="E925" t="str">
            <v>Independently floating</v>
          </cell>
          <cell r="F925" t="str">
            <v>F</v>
          </cell>
          <cell r="G925" t="str">
            <v>Floating</v>
          </cell>
          <cell r="H925" t="str">
            <v>Floating</v>
          </cell>
        </row>
        <row r="926">
          <cell r="A926" t="str">
            <v>2003United States</v>
          </cell>
          <cell r="B926">
            <v>2003</v>
          </cell>
          <cell r="C926">
            <v>111</v>
          </cell>
          <cell r="D926" t="str">
            <v>United States</v>
          </cell>
          <cell r="E926" t="str">
            <v>Independently floating</v>
          </cell>
          <cell r="F926" t="str">
            <v>F</v>
          </cell>
          <cell r="G926" t="str">
            <v>Floating</v>
          </cell>
          <cell r="H926" t="str">
            <v>Floating</v>
          </cell>
        </row>
        <row r="927">
          <cell r="A927" t="str">
            <v>2003Uruguay</v>
          </cell>
          <cell r="B927">
            <v>2003</v>
          </cell>
          <cell r="C927">
            <v>298</v>
          </cell>
          <cell r="D927" t="str">
            <v>Uruguay</v>
          </cell>
          <cell r="E927" t="str">
            <v>Independently floating</v>
          </cell>
          <cell r="F927" t="str">
            <v>F</v>
          </cell>
          <cell r="G927" t="str">
            <v>Floating</v>
          </cell>
          <cell r="H927" t="str">
            <v>Floating</v>
          </cell>
        </row>
        <row r="928">
          <cell r="A928" t="str">
            <v>2003Uzbekistan</v>
          </cell>
          <cell r="B928">
            <v>2003</v>
          </cell>
          <cell r="C928">
            <v>927</v>
          </cell>
          <cell r="D928" t="str">
            <v>Uzbekistan</v>
          </cell>
          <cell r="E928" t="str">
            <v>Managed floating with no pre­determined path for the exchange rate</v>
          </cell>
          <cell r="F928" t="str">
            <v>F</v>
          </cell>
          <cell r="G928" t="str">
            <v>Floating</v>
          </cell>
          <cell r="H928" t="str">
            <v>Floating</v>
          </cell>
        </row>
        <row r="929">
          <cell r="A929" t="str">
            <v>2003Vanuatu</v>
          </cell>
          <cell r="B929">
            <v>2003</v>
          </cell>
          <cell r="C929">
            <v>846</v>
          </cell>
          <cell r="D929" t="str">
            <v>Vanuatu</v>
          </cell>
          <cell r="E929" t="str">
            <v>Conventional pegged arrangement</v>
          </cell>
          <cell r="F929" t="str">
            <v>SP</v>
          </cell>
          <cell r="G929" t="str">
            <v>Soft Peg</v>
          </cell>
          <cell r="H929" t="str">
            <v>Pegged</v>
          </cell>
        </row>
        <row r="930">
          <cell r="A930" t="str">
            <v>2003Vietnam</v>
          </cell>
          <cell r="B930">
            <v>2003</v>
          </cell>
          <cell r="C930">
            <v>582</v>
          </cell>
          <cell r="D930" t="str">
            <v>Vietnam</v>
          </cell>
          <cell r="E930" t="str">
            <v>Managed floating with no pre­determined path for the exchange rate</v>
          </cell>
          <cell r="F930" t="str">
            <v>F</v>
          </cell>
          <cell r="G930" t="str">
            <v>Floating</v>
          </cell>
          <cell r="H930" t="str">
            <v>Floating</v>
          </cell>
        </row>
        <row r="931">
          <cell r="A931" t="str">
            <v>2003Zambia</v>
          </cell>
          <cell r="B931">
            <v>2003</v>
          </cell>
          <cell r="C931">
            <v>754</v>
          </cell>
          <cell r="D931" t="str">
            <v>Zambia</v>
          </cell>
          <cell r="E931" t="str">
            <v>Managed floating with no pre­determined path for the exchange rate</v>
          </cell>
          <cell r="F931" t="str">
            <v>F</v>
          </cell>
          <cell r="G931" t="str">
            <v>Floating</v>
          </cell>
          <cell r="H931" t="str">
            <v>Floating</v>
          </cell>
        </row>
        <row r="932">
          <cell r="A932" t="str">
            <v>2003Zimbabwe</v>
          </cell>
          <cell r="B932">
            <v>2003</v>
          </cell>
          <cell r="C932">
            <v>698</v>
          </cell>
          <cell r="D932" t="str">
            <v>Zimbabwe</v>
          </cell>
          <cell r="E932" t="str">
            <v>Conventional pegged arrangement</v>
          </cell>
          <cell r="F932" t="str">
            <v>SP</v>
          </cell>
          <cell r="G932" t="str">
            <v>Soft Peg</v>
          </cell>
          <cell r="H932" t="str">
            <v>Pegged</v>
          </cell>
        </row>
        <row r="933">
          <cell r="A933" t="str">
            <v>2004Albania</v>
          </cell>
          <cell r="B933">
            <v>2004</v>
          </cell>
          <cell r="C933">
            <v>914</v>
          </cell>
          <cell r="D933" t="str">
            <v>Albania</v>
          </cell>
          <cell r="E933" t="str">
            <v>Independently floating</v>
          </cell>
          <cell r="F933" t="str">
            <v>F</v>
          </cell>
          <cell r="G933" t="str">
            <v>Floating</v>
          </cell>
          <cell r="H933" t="str">
            <v>Floating</v>
          </cell>
        </row>
        <row r="934">
          <cell r="A934" t="str">
            <v>2004Algeria</v>
          </cell>
          <cell r="B934">
            <v>2004</v>
          </cell>
          <cell r="C934">
            <v>612</v>
          </cell>
          <cell r="D934" t="str">
            <v>Algeria</v>
          </cell>
          <cell r="E934" t="str">
            <v>Managed floating with no pre­determined path for the exchange rate</v>
          </cell>
          <cell r="F934" t="str">
            <v>F</v>
          </cell>
          <cell r="G934" t="str">
            <v>Floating</v>
          </cell>
          <cell r="H934" t="str">
            <v>Floating</v>
          </cell>
        </row>
        <row r="935">
          <cell r="A935" t="str">
            <v>2004Angola</v>
          </cell>
          <cell r="B935">
            <v>2004</v>
          </cell>
          <cell r="C935">
            <v>614</v>
          </cell>
          <cell r="D935" t="str">
            <v>Angola</v>
          </cell>
          <cell r="E935" t="str">
            <v>Managed floating with no pre­determined path for the exchange rate</v>
          </cell>
          <cell r="F935" t="str">
            <v>F</v>
          </cell>
          <cell r="G935" t="str">
            <v>Floating</v>
          </cell>
          <cell r="H935" t="str">
            <v>Floating</v>
          </cell>
        </row>
        <row r="936">
          <cell r="A936" t="str">
            <v>2004Antigua and Barbuda</v>
          </cell>
          <cell r="B936">
            <v>2004</v>
          </cell>
          <cell r="C936">
            <v>311</v>
          </cell>
          <cell r="D936" t="str">
            <v>Antigua and Barbuda</v>
          </cell>
          <cell r="E936" t="str">
            <v>Exchange arrangement with no separate legal tender</v>
          </cell>
          <cell r="F936" t="str">
            <v>HP</v>
          </cell>
          <cell r="G936" t="str">
            <v>Hard Peg</v>
          </cell>
          <cell r="H936" t="str">
            <v>Pegged</v>
          </cell>
        </row>
        <row r="937">
          <cell r="A937" t="str">
            <v>2004Argentina</v>
          </cell>
          <cell r="B937">
            <v>2004</v>
          </cell>
          <cell r="C937">
            <v>213</v>
          </cell>
          <cell r="D937" t="str">
            <v>Argentina</v>
          </cell>
          <cell r="E937" t="str">
            <v>Managed floating with no pre­determined path for the exchange rate</v>
          </cell>
          <cell r="F937" t="str">
            <v>F</v>
          </cell>
          <cell r="G937" t="str">
            <v>Floating</v>
          </cell>
          <cell r="H937" t="str">
            <v>Floating</v>
          </cell>
        </row>
        <row r="938">
          <cell r="A938" t="str">
            <v>2004Armenia</v>
          </cell>
          <cell r="B938">
            <v>2004</v>
          </cell>
          <cell r="C938">
            <v>911</v>
          </cell>
          <cell r="D938" t="str">
            <v>Armenia</v>
          </cell>
          <cell r="E938" t="str">
            <v>Independently floating</v>
          </cell>
          <cell r="F938" t="str">
            <v>F</v>
          </cell>
          <cell r="G938" t="str">
            <v>Floating</v>
          </cell>
          <cell r="H938" t="str">
            <v>Floating</v>
          </cell>
        </row>
        <row r="939">
          <cell r="A939" t="str">
            <v>2004Aruba</v>
          </cell>
          <cell r="B939">
            <v>2004</v>
          </cell>
          <cell r="C939">
            <v>314</v>
          </cell>
          <cell r="D939" t="str">
            <v>Aruba</v>
          </cell>
          <cell r="E939" t="str">
            <v>Conventional pegged arrangement</v>
          </cell>
          <cell r="F939" t="str">
            <v>SP</v>
          </cell>
          <cell r="G939" t="str">
            <v>Soft Peg</v>
          </cell>
          <cell r="H939" t="str">
            <v>Pegged</v>
          </cell>
        </row>
        <row r="940">
          <cell r="A940" t="str">
            <v>2004Australia</v>
          </cell>
          <cell r="B940">
            <v>2004</v>
          </cell>
          <cell r="C940">
            <v>193</v>
          </cell>
          <cell r="D940" t="str">
            <v>Australia</v>
          </cell>
          <cell r="E940" t="str">
            <v>Independently floating</v>
          </cell>
          <cell r="F940" t="str">
            <v>F</v>
          </cell>
          <cell r="G940" t="str">
            <v>Floating</v>
          </cell>
          <cell r="H940" t="str">
            <v>Floating</v>
          </cell>
        </row>
        <row r="941">
          <cell r="A941" t="str">
            <v>2004Austria</v>
          </cell>
          <cell r="B941">
            <v>2004</v>
          </cell>
          <cell r="C941">
            <v>122</v>
          </cell>
          <cell r="D941" t="str">
            <v>Austria</v>
          </cell>
          <cell r="E941" t="str">
            <v>Exchange arrangement with no separate legal tender</v>
          </cell>
          <cell r="F941" t="str">
            <v>HP</v>
          </cell>
          <cell r="G941" t="str">
            <v>Hard Peg</v>
          </cell>
          <cell r="H941" t="str">
            <v>Pegged</v>
          </cell>
        </row>
        <row r="942">
          <cell r="A942" t="str">
            <v>2004Bangladesh</v>
          </cell>
          <cell r="B942">
            <v>2004</v>
          </cell>
          <cell r="C942">
            <v>513</v>
          </cell>
          <cell r="D942" t="str">
            <v>Bangladesh</v>
          </cell>
          <cell r="E942" t="str">
            <v>Managed floating with no pre­determined path for the exchange rate</v>
          </cell>
          <cell r="F942" t="str">
            <v>F</v>
          </cell>
          <cell r="G942" t="str">
            <v>Floating</v>
          </cell>
          <cell r="H942" t="str">
            <v>Floating</v>
          </cell>
        </row>
        <row r="943">
          <cell r="A943" t="str">
            <v>2004Barbados</v>
          </cell>
          <cell r="B943">
            <v>2004</v>
          </cell>
          <cell r="C943">
            <v>316</v>
          </cell>
          <cell r="D943" t="str">
            <v>Barbados</v>
          </cell>
          <cell r="E943" t="str">
            <v>Conventional pegged arrangement</v>
          </cell>
          <cell r="F943" t="str">
            <v>SP</v>
          </cell>
          <cell r="G943" t="str">
            <v>Soft Peg</v>
          </cell>
          <cell r="H943" t="str">
            <v>Pegged</v>
          </cell>
        </row>
        <row r="944">
          <cell r="A944" t="str">
            <v>2004Belarus</v>
          </cell>
          <cell r="B944">
            <v>2004</v>
          </cell>
          <cell r="C944">
            <v>913</v>
          </cell>
          <cell r="D944" t="str">
            <v>Belarus</v>
          </cell>
          <cell r="E944" t="str">
            <v>Crawling band</v>
          </cell>
          <cell r="F944" t="str">
            <v>SP</v>
          </cell>
          <cell r="G944" t="str">
            <v>Soft Peg</v>
          </cell>
          <cell r="H944" t="str">
            <v>Pegged</v>
          </cell>
        </row>
        <row r="945">
          <cell r="A945" t="str">
            <v>2004Belgium</v>
          </cell>
          <cell r="B945">
            <v>2004</v>
          </cell>
          <cell r="C945">
            <v>124</v>
          </cell>
          <cell r="D945" t="str">
            <v>Belgium</v>
          </cell>
          <cell r="E945" t="str">
            <v>Exchange arrangement with no separate legal tender</v>
          </cell>
          <cell r="F945" t="str">
            <v>HP</v>
          </cell>
          <cell r="G945" t="str">
            <v>Hard Peg</v>
          </cell>
          <cell r="H945" t="str">
            <v>Pegged</v>
          </cell>
        </row>
        <row r="946">
          <cell r="A946" t="str">
            <v>2004Belize</v>
          </cell>
          <cell r="B946">
            <v>2004</v>
          </cell>
          <cell r="C946">
            <v>339</v>
          </cell>
          <cell r="D946" t="str">
            <v>Belize</v>
          </cell>
          <cell r="E946" t="str">
            <v>Conventional pegged arrangement</v>
          </cell>
          <cell r="F946" t="str">
            <v>SP</v>
          </cell>
          <cell r="G946" t="str">
            <v>Soft Peg</v>
          </cell>
          <cell r="H946" t="str">
            <v>Pegged</v>
          </cell>
        </row>
        <row r="947">
          <cell r="A947" t="str">
            <v>2004Benin</v>
          </cell>
          <cell r="B947">
            <v>2004</v>
          </cell>
          <cell r="C947">
            <v>638</v>
          </cell>
          <cell r="D947" t="str">
            <v>Benin</v>
          </cell>
          <cell r="E947" t="str">
            <v>Exchange arrangement with no separate legal tender</v>
          </cell>
          <cell r="F947" t="str">
            <v>HP</v>
          </cell>
          <cell r="G947" t="str">
            <v>Hard Peg</v>
          </cell>
          <cell r="H947" t="str">
            <v>Pegged</v>
          </cell>
        </row>
        <row r="948">
          <cell r="A948" t="str">
            <v>2004Bhutan</v>
          </cell>
          <cell r="B948">
            <v>2004</v>
          </cell>
          <cell r="C948">
            <v>514</v>
          </cell>
          <cell r="D948" t="str">
            <v>Bhutan</v>
          </cell>
          <cell r="E948" t="str">
            <v>Conventional pegged arrangement</v>
          </cell>
          <cell r="F948" t="str">
            <v>SP</v>
          </cell>
          <cell r="G948" t="str">
            <v>Soft Peg</v>
          </cell>
          <cell r="H948" t="str">
            <v>Pegged</v>
          </cell>
        </row>
        <row r="949">
          <cell r="A949" t="str">
            <v>2004Bolivia</v>
          </cell>
          <cell r="B949">
            <v>2004</v>
          </cell>
          <cell r="C949">
            <v>218</v>
          </cell>
          <cell r="D949" t="str">
            <v>Bolivia</v>
          </cell>
          <cell r="E949" t="str">
            <v>Crawling peg</v>
          </cell>
          <cell r="F949" t="str">
            <v>SP</v>
          </cell>
          <cell r="G949" t="str">
            <v>Soft Peg</v>
          </cell>
          <cell r="H949" t="str">
            <v>Pegged</v>
          </cell>
        </row>
        <row r="950">
          <cell r="A950" t="str">
            <v>2004Bosnia and Herzegovina</v>
          </cell>
          <cell r="B950">
            <v>2004</v>
          </cell>
          <cell r="C950">
            <v>963</v>
          </cell>
          <cell r="D950" t="str">
            <v>Bosnia and Herzegovina</v>
          </cell>
          <cell r="E950" t="str">
            <v>Currency board arrangement</v>
          </cell>
          <cell r="F950" t="str">
            <v>HP</v>
          </cell>
          <cell r="G950" t="str">
            <v>Hard Peg</v>
          </cell>
          <cell r="H950" t="str">
            <v>Pegged</v>
          </cell>
        </row>
        <row r="951">
          <cell r="A951" t="str">
            <v>2004Botswana</v>
          </cell>
          <cell r="B951">
            <v>2004</v>
          </cell>
          <cell r="C951">
            <v>616</v>
          </cell>
          <cell r="D951" t="str">
            <v>Botswana</v>
          </cell>
          <cell r="E951" t="str">
            <v>Crawling peg</v>
          </cell>
          <cell r="F951" t="str">
            <v>SP</v>
          </cell>
          <cell r="G951" t="str">
            <v>Soft Peg</v>
          </cell>
          <cell r="H951" t="str">
            <v>Pegged</v>
          </cell>
        </row>
        <row r="952">
          <cell r="A952" t="str">
            <v>2004Brazil</v>
          </cell>
          <cell r="B952">
            <v>2004</v>
          </cell>
          <cell r="C952">
            <v>223</v>
          </cell>
          <cell r="D952" t="str">
            <v>Brazil</v>
          </cell>
          <cell r="E952" t="str">
            <v>Independently floating</v>
          </cell>
          <cell r="F952" t="str">
            <v>F</v>
          </cell>
          <cell r="G952" t="str">
            <v>Floating</v>
          </cell>
          <cell r="H952" t="str">
            <v>Floating</v>
          </cell>
        </row>
        <row r="953">
          <cell r="A953" t="str">
            <v>2004Brunei Darussalam</v>
          </cell>
          <cell r="B953">
            <v>2004</v>
          </cell>
          <cell r="C953">
            <v>516</v>
          </cell>
          <cell r="D953" t="str">
            <v>Brunei Darussalam</v>
          </cell>
          <cell r="E953" t="str">
            <v>Currency board arrangement</v>
          </cell>
          <cell r="F953" t="str">
            <v>HP</v>
          </cell>
          <cell r="G953" t="str">
            <v>Hard Peg</v>
          </cell>
          <cell r="H953" t="str">
            <v>Pegged</v>
          </cell>
        </row>
        <row r="954">
          <cell r="A954" t="str">
            <v>2004Bulgaria</v>
          </cell>
          <cell r="B954">
            <v>2004</v>
          </cell>
          <cell r="C954">
            <v>918</v>
          </cell>
          <cell r="D954" t="str">
            <v>Bulgaria</v>
          </cell>
          <cell r="E954" t="str">
            <v>Currency board arrangement</v>
          </cell>
          <cell r="F954" t="str">
            <v>HP</v>
          </cell>
          <cell r="G954" t="str">
            <v>Hard Peg</v>
          </cell>
          <cell r="H954" t="str">
            <v>Pegged</v>
          </cell>
        </row>
        <row r="955">
          <cell r="A955" t="str">
            <v>2004Burkina Faso</v>
          </cell>
          <cell r="B955">
            <v>2004</v>
          </cell>
          <cell r="C955">
            <v>748</v>
          </cell>
          <cell r="D955" t="str">
            <v>Burkina Faso</v>
          </cell>
          <cell r="E955" t="str">
            <v>Exchange arrangement with no separate legal tender</v>
          </cell>
          <cell r="F955" t="str">
            <v>HP</v>
          </cell>
          <cell r="G955" t="str">
            <v>Hard Peg</v>
          </cell>
          <cell r="H955" t="str">
            <v>Pegged</v>
          </cell>
        </row>
        <row r="956">
          <cell r="A956" t="str">
            <v>2004Burundi</v>
          </cell>
          <cell r="B956">
            <v>2004</v>
          </cell>
          <cell r="C956">
            <v>618</v>
          </cell>
          <cell r="D956" t="str">
            <v>Burundi</v>
          </cell>
          <cell r="E956" t="str">
            <v>Managed floating with no pre­determined path for the exchange rate</v>
          </cell>
          <cell r="F956" t="str">
            <v>F</v>
          </cell>
          <cell r="G956" t="str">
            <v>Floating</v>
          </cell>
          <cell r="H956" t="str">
            <v>Floating</v>
          </cell>
        </row>
        <row r="957">
          <cell r="A957" t="str">
            <v>2004Cambodia</v>
          </cell>
          <cell r="B957">
            <v>2004</v>
          </cell>
          <cell r="C957">
            <v>522</v>
          </cell>
          <cell r="D957" t="str">
            <v>Cambodia</v>
          </cell>
          <cell r="E957" t="str">
            <v>Managed floating with no pre­determined path for the exchange rate</v>
          </cell>
          <cell r="F957" t="str">
            <v>F</v>
          </cell>
          <cell r="G957" t="str">
            <v>Floating</v>
          </cell>
          <cell r="H957" t="str">
            <v>Floating</v>
          </cell>
        </row>
        <row r="958">
          <cell r="A958" t="str">
            <v>2004Cameroon</v>
          </cell>
          <cell r="B958">
            <v>2004</v>
          </cell>
          <cell r="C958">
            <v>622</v>
          </cell>
          <cell r="D958" t="str">
            <v>Cameroon</v>
          </cell>
          <cell r="E958" t="str">
            <v>Exchange arrangement with no separate legal tender</v>
          </cell>
          <cell r="F958" t="str">
            <v>HP</v>
          </cell>
          <cell r="G958" t="str">
            <v>Hard Peg</v>
          </cell>
          <cell r="H958" t="str">
            <v>Pegged</v>
          </cell>
        </row>
        <row r="959">
          <cell r="A959" t="str">
            <v>2004Canada</v>
          </cell>
          <cell r="B959">
            <v>2004</v>
          </cell>
          <cell r="C959">
            <v>156</v>
          </cell>
          <cell r="D959" t="str">
            <v>Canada</v>
          </cell>
          <cell r="E959" t="str">
            <v>Independently floating</v>
          </cell>
          <cell r="F959" t="str">
            <v>F</v>
          </cell>
          <cell r="G959" t="str">
            <v>Floating</v>
          </cell>
          <cell r="H959" t="str">
            <v>Floating</v>
          </cell>
        </row>
        <row r="960">
          <cell r="A960" t="str">
            <v>2004Cape Verde</v>
          </cell>
          <cell r="B960">
            <v>2004</v>
          </cell>
          <cell r="C960">
            <v>624</v>
          </cell>
          <cell r="D960" t="str">
            <v>Cape Verde</v>
          </cell>
          <cell r="E960" t="str">
            <v>Conventional pegged arrangement</v>
          </cell>
          <cell r="F960" t="str">
            <v>SP</v>
          </cell>
          <cell r="G960" t="str">
            <v>Soft Peg</v>
          </cell>
          <cell r="H960" t="str">
            <v>Pegged</v>
          </cell>
        </row>
        <row r="961">
          <cell r="A961" t="str">
            <v>2004Central African Republic</v>
          </cell>
          <cell r="B961">
            <v>2004</v>
          </cell>
          <cell r="C961">
            <v>626</v>
          </cell>
          <cell r="D961" t="str">
            <v>Central African Republic</v>
          </cell>
          <cell r="E961" t="str">
            <v>Exchange arrangement with no separate legal tender</v>
          </cell>
          <cell r="F961" t="str">
            <v>HP</v>
          </cell>
          <cell r="G961" t="str">
            <v>Hard Peg</v>
          </cell>
          <cell r="H961" t="str">
            <v>Pegged</v>
          </cell>
        </row>
        <row r="962">
          <cell r="A962" t="str">
            <v>2004Chad</v>
          </cell>
          <cell r="B962">
            <v>2004</v>
          </cell>
          <cell r="C962">
            <v>628</v>
          </cell>
          <cell r="D962" t="str">
            <v>Chad</v>
          </cell>
          <cell r="E962" t="str">
            <v>Exchange arrangement with no separate legal tender</v>
          </cell>
          <cell r="F962" t="str">
            <v>HP</v>
          </cell>
          <cell r="G962" t="str">
            <v>Hard Peg</v>
          </cell>
          <cell r="H962" t="str">
            <v>Pegged</v>
          </cell>
        </row>
        <row r="963">
          <cell r="A963" t="str">
            <v>2004Chile</v>
          </cell>
          <cell r="B963">
            <v>2004</v>
          </cell>
          <cell r="C963">
            <v>228</v>
          </cell>
          <cell r="D963" t="str">
            <v>Chile</v>
          </cell>
          <cell r="E963" t="str">
            <v>Independently floating</v>
          </cell>
          <cell r="F963" t="str">
            <v>F</v>
          </cell>
          <cell r="G963" t="str">
            <v>Floating</v>
          </cell>
          <cell r="H963" t="str">
            <v>Floating</v>
          </cell>
        </row>
        <row r="964">
          <cell r="A964" t="str">
            <v>2004Colombia</v>
          </cell>
          <cell r="B964">
            <v>2004</v>
          </cell>
          <cell r="C964">
            <v>233</v>
          </cell>
          <cell r="D964" t="str">
            <v>Colombia</v>
          </cell>
          <cell r="E964" t="str">
            <v>Independently floating</v>
          </cell>
          <cell r="F964" t="str">
            <v>F</v>
          </cell>
          <cell r="G964" t="str">
            <v>Floating</v>
          </cell>
          <cell r="H964" t="str">
            <v>Floating</v>
          </cell>
        </row>
        <row r="965">
          <cell r="A965" t="str">
            <v>2004Comoros</v>
          </cell>
          <cell r="B965">
            <v>2004</v>
          </cell>
          <cell r="C965">
            <v>632</v>
          </cell>
          <cell r="D965" t="str">
            <v>Comoros</v>
          </cell>
          <cell r="E965" t="str">
            <v>Conventional pegged arrangement</v>
          </cell>
          <cell r="F965" t="str">
            <v>SP</v>
          </cell>
          <cell r="G965" t="str">
            <v>Soft Peg</v>
          </cell>
          <cell r="H965" t="str">
            <v>Pegged</v>
          </cell>
        </row>
        <row r="966">
          <cell r="A966" t="str">
            <v>2004Costa Rica</v>
          </cell>
          <cell r="B966">
            <v>2004</v>
          </cell>
          <cell r="C966">
            <v>238</v>
          </cell>
          <cell r="D966" t="str">
            <v>Costa Rica</v>
          </cell>
          <cell r="E966" t="str">
            <v>Crawling peg</v>
          </cell>
          <cell r="F966" t="str">
            <v>SP</v>
          </cell>
          <cell r="G966" t="str">
            <v>Soft Peg</v>
          </cell>
          <cell r="H966" t="str">
            <v>Pegged</v>
          </cell>
        </row>
        <row r="967">
          <cell r="A967" t="str">
            <v>2004Côte dʹIvoire</v>
          </cell>
          <cell r="B967">
            <v>2004</v>
          </cell>
          <cell r="C967">
            <v>662</v>
          </cell>
          <cell r="D967" t="str">
            <v>Côte dʹIvoire</v>
          </cell>
          <cell r="E967" t="str">
            <v>Exchange arrangement with no separate legal tender</v>
          </cell>
          <cell r="F967" t="str">
            <v>HP</v>
          </cell>
          <cell r="G967" t="str">
            <v>Hard Peg</v>
          </cell>
          <cell r="H967" t="str">
            <v>Pegged</v>
          </cell>
        </row>
        <row r="968">
          <cell r="A968" t="str">
            <v>2004Croatia</v>
          </cell>
          <cell r="B968">
            <v>2004</v>
          </cell>
          <cell r="C968">
            <v>960</v>
          </cell>
          <cell r="D968" t="str">
            <v>Croatia</v>
          </cell>
          <cell r="E968" t="str">
            <v>Managed floating with no pre­determined path for the exchange rate</v>
          </cell>
          <cell r="F968" t="str">
            <v>F</v>
          </cell>
          <cell r="G968" t="str">
            <v>Floating</v>
          </cell>
          <cell r="H968" t="str">
            <v>Floating</v>
          </cell>
        </row>
        <row r="969">
          <cell r="A969" t="str">
            <v>2004Cyprus</v>
          </cell>
          <cell r="B969">
            <v>2004</v>
          </cell>
          <cell r="C969">
            <v>423</v>
          </cell>
          <cell r="D969" t="str">
            <v>Cyprus</v>
          </cell>
          <cell r="E969" t="str">
            <v>Pegged exchange rate within horizontal bands</v>
          </cell>
          <cell r="F969" t="str">
            <v>SP</v>
          </cell>
          <cell r="G969" t="str">
            <v>Soft Peg</v>
          </cell>
          <cell r="H969" t="str">
            <v>Pegged</v>
          </cell>
        </row>
        <row r="970">
          <cell r="A970" t="str">
            <v>2004Czech Republic</v>
          </cell>
          <cell r="B970">
            <v>2004</v>
          </cell>
          <cell r="C970">
            <v>935</v>
          </cell>
          <cell r="D970" t="str">
            <v>Czech Republic</v>
          </cell>
          <cell r="E970" t="str">
            <v>Managed floating with no pre­determined path for the exchange rate</v>
          </cell>
          <cell r="F970" t="str">
            <v>F</v>
          </cell>
          <cell r="G970" t="str">
            <v>Floating</v>
          </cell>
          <cell r="H970" t="str">
            <v>Floating</v>
          </cell>
        </row>
        <row r="971">
          <cell r="A971" t="str">
            <v>2004Democratic Republic of the Congo</v>
          </cell>
          <cell r="B971">
            <v>2004</v>
          </cell>
          <cell r="C971">
            <v>636</v>
          </cell>
          <cell r="D971" t="str">
            <v>Democratic Republic of the Congo</v>
          </cell>
          <cell r="E971" t="str">
            <v>Independently floating</v>
          </cell>
          <cell r="F971" t="str">
            <v>F</v>
          </cell>
          <cell r="G971" t="str">
            <v>Floating</v>
          </cell>
          <cell r="H971" t="str">
            <v>Floating</v>
          </cell>
        </row>
        <row r="972">
          <cell r="A972" t="str">
            <v>2004Democratic Republic of Timor-Leste</v>
          </cell>
          <cell r="B972">
            <v>2004</v>
          </cell>
          <cell r="C972">
            <v>537</v>
          </cell>
          <cell r="D972" t="str">
            <v>Democratic Republic of Timor-Leste</v>
          </cell>
          <cell r="E972" t="str">
            <v>Exchange arrangement with no separate legal tender</v>
          </cell>
          <cell r="F972" t="str">
            <v>HP</v>
          </cell>
          <cell r="G972" t="str">
            <v>Hard Peg</v>
          </cell>
          <cell r="H972" t="str">
            <v>Pegged</v>
          </cell>
        </row>
        <row r="973">
          <cell r="A973" t="str">
            <v>2004Denmark</v>
          </cell>
          <cell r="B973">
            <v>2004</v>
          </cell>
          <cell r="C973">
            <v>128</v>
          </cell>
          <cell r="D973" t="str">
            <v>Denmark</v>
          </cell>
          <cell r="E973" t="str">
            <v>Pegged exchange rate within horizontal bands</v>
          </cell>
          <cell r="F973" t="str">
            <v>SP</v>
          </cell>
          <cell r="G973" t="str">
            <v>Soft Peg</v>
          </cell>
          <cell r="H973" t="str">
            <v>Pegged</v>
          </cell>
        </row>
        <row r="974">
          <cell r="A974" t="str">
            <v>2004Djibouti</v>
          </cell>
          <cell r="B974">
            <v>2004</v>
          </cell>
          <cell r="C974">
            <v>611</v>
          </cell>
          <cell r="D974" t="str">
            <v>Djibouti</v>
          </cell>
          <cell r="E974" t="str">
            <v>Currency board arrangement</v>
          </cell>
          <cell r="F974" t="str">
            <v>HP</v>
          </cell>
          <cell r="G974" t="str">
            <v>Hard Peg</v>
          </cell>
          <cell r="H974" t="str">
            <v>Pegged</v>
          </cell>
        </row>
        <row r="975">
          <cell r="A975" t="str">
            <v>2004Dominica</v>
          </cell>
          <cell r="B975">
            <v>2004</v>
          </cell>
          <cell r="C975">
            <v>321</v>
          </cell>
          <cell r="D975" t="str">
            <v>Dominica</v>
          </cell>
          <cell r="E975" t="str">
            <v>Exchange arrangement with no separate legal tender</v>
          </cell>
          <cell r="F975" t="str">
            <v>HP</v>
          </cell>
          <cell r="G975" t="str">
            <v>Hard Peg</v>
          </cell>
          <cell r="H975" t="str">
            <v>Pegged</v>
          </cell>
        </row>
        <row r="976">
          <cell r="A976" t="str">
            <v>2004Dominican Republic</v>
          </cell>
          <cell r="B976">
            <v>2004</v>
          </cell>
          <cell r="C976">
            <v>243</v>
          </cell>
          <cell r="D976" t="str">
            <v>Dominican Republic</v>
          </cell>
          <cell r="E976" t="str">
            <v>Independently floating</v>
          </cell>
          <cell r="F976" t="str">
            <v>F</v>
          </cell>
          <cell r="G976" t="str">
            <v>Floating</v>
          </cell>
          <cell r="H976" t="str">
            <v>Floating</v>
          </cell>
        </row>
        <row r="977">
          <cell r="A977" t="str">
            <v>2004Ecuador</v>
          </cell>
          <cell r="B977">
            <v>2004</v>
          </cell>
          <cell r="C977">
            <v>248</v>
          </cell>
          <cell r="D977" t="str">
            <v>Ecuador</v>
          </cell>
          <cell r="E977" t="str">
            <v>Exchange arrangement with no separate legal tender</v>
          </cell>
          <cell r="F977" t="str">
            <v>HP</v>
          </cell>
          <cell r="G977" t="str">
            <v>Hard Peg</v>
          </cell>
          <cell r="H977" t="str">
            <v>Pegged</v>
          </cell>
        </row>
        <row r="978">
          <cell r="A978" t="str">
            <v>2004Egypt</v>
          </cell>
          <cell r="B978">
            <v>2004</v>
          </cell>
          <cell r="C978">
            <v>469</v>
          </cell>
          <cell r="D978" t="str">
            <v>Egypt</v>
          </cell>
          <cell r="E978" t="str">
            <v>Managed floating with no pre­determined path for the exchange rate</v>
          </cell>
          <cell r="F978" t="str">
            <v>F</v>
          </cell>
          <cell r="G978" t="str">
            <v>Floating</v>
          </cell>
          <cell r="H978" t="str">
            <v>Floating</v>
          </cell>
        </row>
        <row r="979">
          <cell r="A979" t="str">
            <v>2004El Salvador</v>
          </cell>
          <cell r="B979">
            <v>2004</v>
          </cell>
          <cell r="C979">
            <v>253</v>
          </cell>
          <cell r="D979" t="str">
            <v>El Salvador</v>
          </cell>
          <cell r="E979" t="str">
            <v>Exchange arrangement with no separate legal tender</v>
          </cell>
          <cell r="F979" t="str">
            <v>HP</v>
          </cell>
          <cell r="G979" t="str">
            <v>Hard Peg</v>
          </cell>
          <cell r="H979" t="str">
            <v>Pegged</v>
          </cell>
        </row>
        <row r="980">
          <cell r="A980" t="str">
            <v>2004Equatorial Guinea</v>
          </cell>
          <cell r="B980">
            <v>2004</v>
          </cell>
          <cell r="C980">
            <v>642</v>
          </cell>
          <cell r="D980" t="str">
            <v>Equatorial Guinea</v>
          </cell>
          <cell r="E980" t="str">
            <v>Exchange arrangement with no separate legal tender</v>
          </cell>
          <cell r="F980" t="str">
            <v>HP</v>
          </cell>
          <cell r="G980" t="str">
            <v>Hard Peg</v>
          </cell>
          <cell r="H980" t="str">
            <v>Pegged</v>
          </cell>
        </row>
        <row r="981">
          <cell r="A981" t="str">
            <v>2004Eritrea</v>
          </cell>
          <cell r="B981">
            <v>2004</v>
          </cell>
          <cell r="C981">
            <v>643</v>
          </cell>
          <cell r="D981" t="str">
            <v>Eritrea</v>
          </cell>
          <cell r="E981" t="str">
            <v>Conventional pegged arrangement</v>
          </cell>
          <cell r="F981" t="str">
            <v>SP</v>
          </cell>
          <cell r="G981" t="str">
            <v>Soft Peg</v>
          </cell>
          <cell r="H981" t="str">
            <v>Pegged</v>
          </cell>
        </row>
        <row r="982">
          <cell r="A982" t="str">
            <v>2004Estonia</v>
          </cell>
          <cell r="B982">
            <v>2004</v>
          </cell>
          <cell r="C982">
            <v>939</v>
          </cell>
          <cell r="D982" t="str">
            <v>Estonia</v>
          </cell>
          <cell r="E982" t="str">
            <v>Currency board arrangement</v>
          </cell>
          <cell r="F982" t="str">
            <v>HP</v>
          </cell>
          <cell r="G982" t="str">
            <v>Hard Peg</v>
          </cell>
          <cell r="H982" t="str">
            <v>Pegged</v>
          </cell>
        </row>
        <row r="983">
          <cell r="A983" t="str">
            <v>2004Ethiopia</v>
          </cell>
          <cell r="B983">
            <v>2004</v>
          </cell>
          <cell r="C983">
            <v>644</v>
          </cell>
          <cell r="D983" t="str">
            <v>Ethiopia</v>
          </cell>
          <cell r="E983" t="str">
            <v>Managed floating with no pre­determined path for the exchange rate</v>
          </cell>
          <cell r="F983" t="str">
            <v>F</v>
          </cell>
          <cell r="G983" t="str">
            <v>Floating</v>
          </cell>
          <cell r="H983" t="str">
            <v>Floating</v>
          </cell>
        </row>
        <row r="984">
          <cell r="A984" t="str">
            <v>2004Federated States of Micronesia</v>
          </cell>
          <cell r="B984">
            <v>2004</v>
          </cell>
          <cell r="C984">
            <v>868</v>
          </cell>
          <cell r="D984" t="str">
            <v>Federated States of Micronesia</v>
          </cell>
          <cell r="E984" t="str">
            <v>Exchange arrangement with no separate legal tender</v>
          </cell>
          <cell r="F984" t="str">
            <v>HP</v>
          </cell>
          <cell r="G984" t="str">
            <v>Hard Peg</v>
          </cell>
          <cell r="H984" t="str">
            <v>Pegged</v>
          </cell>
        </row>
        <row r="985">
          <cell r="A985" t="str">
            <v>2004Fiji</v>
          </cell>
          <cell r="B985">
            <v>2004</v>
          </cell>
          <cell r="C985">
            <v>819</v>
          </cell>
          <cell r="D985" t="str">
            <v>Fiji</v>
          </cell>
          <cell r="E985" t="str">
            <v>Conventional pegged arrangement</v>
          </cell>
          <cell r="F985" t="str">
            <v>SP</v>
          </cell>
          <cell r="G985" t="str">
            <v>Soft Peg</v>
          </cell>
          <cell r="H985" t="str">
            <v>Pegged</v>
          </cell>
        </row>
        <row r="986">
          <cell r="A986" t="str">
            <v>2004Finland</v>
          </cell>
          <cell r="B986">
            <v>2004</v>
          </cell>
          <cell r="C986">
            <v>172</v>
          </cell>
          <cell r="D986" t="str">
            <v>Finland</v>
          </cell>
          <cell r="E986" t="str">
            <v>Exchange arrangement with no separate legal tender</v>
          </cell>
          <cell r="F986" t="str">
            <v>HP</v>
          </cell>
          <cell r="G986" t="str">
            <v>Hard Peg</v>
          </cell>
          <cell r="H986" t="str">
            <v>Pegged</v>
          </cell>
        </row>
        <row r="987">
          <cell r="A987" t="str">
            <v>2004Former Yugoslav Republic of Macedonia</v>
          </cell>
          <cell r="B987">
            <v>2004</v>
          </cell>
          <cell r="C987">
            <v>962</v>
          </cell>
          <cell r="D987" t="str">
            <v>Former Yugoslav Republic of Macedonia</v>
          </cell>
          <cell r="E987" t="str">
            <v>Conventional pegged arrangement</v>
          </cell>
          <cell r="F987" t="str">
            <v>SP</v>
          </cell>
          <cell r="G987" t="str">
            <v>Soft Peg</v>
          </cell>
          <cell r="H987" t="str">
            <v>Pegged</v>
          </cell>
        </row>
        <row r="988">
          <cell r="A988" t="str">
            <v>2004France</v>
          </cell>
          <cell r="B988">
            <v>2004</v>
          </cell>
          <cell r="C988">
            <v>132</v>
          </cell>
          <cell r="D988" t="str">
            <v>France</v>
          </cell>
          <cell r="E988" t="str">
            <v>Exchange arrangement with no separate legal tender</v>
          </cell>
          <cell r="F988" t="str">
            <v>HP</v>
          </cell>
          <cell r="G988" t="str">
            <v>Hard Peg</v>
          </cell>
          <cell r="H988" t="str">
            <v>Pegged</v>
          </cell>
        </row>
        <row r="989">
          <cell r="A989" t="str">
            <v>2004Gabon</v>
          </cell>
          <cell r="B989">
            <v>2004</v>
          </cell>
          <cell r="C989">
            <v>646</v>
          </cell>
          <cell r="D989" t="str">
            <v>Gabon</v>
          </cell>
          <cell r="E989" t="str">
            <v>Exchange arrangement with no separate legal tender</v>
          </cell>
          <cell r="F989" t="str">
            <v>HP</v>
          </cell>
          <cell r="G989" t="str">
            <v>Hard Peg</v>
          </cell>
          <cell r="H989" t="str">
            <v>Pegged</v>
          </cell>
        </row>
        <row r="990">
          <cell r="A990" t="str">
            <v>2004Georgia</v>
          </cell>
          <cell r="B990">
            <v>2004</v>
          </cell>
          <cell r="C990">
            <v>915</v>
          </cell>
          <cell r="D990" t="str">
            <v>Georgia</v>
          </cell>
          <cell r="E990" t="str">
            <v>Managed floating with no pre­determined path for the exchange rate</v>
          </cell>
          <cell r="F990" t="str">
            <v>F</v>
          </cell>
          <cell r="G990" t="str">
            <v>Floating</v>
          </cell>
          <cell r="H990" t="str">
            <v>Floating</v>
          </cell>
        </row>
        <row r="991">
          <cell r="A991" t="str">
            <v>2004Germany</v>
          </cell>
          <cell r="B991">
            <v>2004</v>
          </cell>
          <cell r="C991">
            <v>134</v>
          </cell>
          <cell r="D991" t="str">
            <v>Germany</v>
          </cell>
          <cell r="E991" t="str">
            <v>Exchange arrangement with no separate legal tender</v>
          </cell>
          <cell r="F991" t="str">
            <v>HP</v>
          </cell>
          <cell r="G991" t="str">
            <v>Hard Peg</v>
          </cell>
          <cell r="H991" t="str">
            <v>Pegged</v>
          </cell>
        </row>
        <row r="992">
          <cell r="A992" t="str">
            <v>2004Ghana</v>
          </cell>
          <cell r="B992">
            <v>2004</v>
          </cell>
          <cell r="C992">
            <v>652</v>
          </cell>
          <cell r="D992" t="str">
            <v>Ghana</v>
          </cell>
          <cell r="E992" t="str">
            <v>Managed floating with no pre­determined path for the exchange rate</v>
          </cell>
          <cell r="F992" t="str">
            <v>F</v>
          </cell>
          <cell r="G992" t="str">
            <v>Floating</v>
          </cell>
          <cell r="H992" t="str">
            <v>Floating</v>
          </cell>
        </row>
        <row r="993">
          <cell r="A993" t="str">
            <v>2004Greece</v>
          </cell>
          <cell r="B993">
            <v>2004</v>
          </cell>
          <cell r="C993">
            <v>174</v>
          </cell>
          <cell r="D993" t="str">
            <v>Greece</v>
          </cell>
          <cell r="E993" t="str">
            <v>Exchange arrangement with no separate legal tender</v>
          </cell>
          <cell r="F993" t="str">
            <v>HP</v>
          </cell>
          <cell r="G993" t="str">
            <v>Hard Peg</v>
          </cell>
          <cell r="H993" t="str">
            <v>Pegged</v>
          </cell>
        </row>
        <row r="994">
          <cell r="A994" t="str">
            <v>2004Grenada</v>
          </cell>
          <cell r="B994">
            <v>2004</v>
          </cell>
          <cell r="C994">
            <v>328</v>
          </cell>
          <cell r="D994" t="str">
            <v>Grenada</v>
          </cell>
          <cell r="E994" t="str">
            <v>Exchange arrangement with no separate legal tender</v>
          </cell>
          <cell r="F994" t="str">
            <v>HP</v>
          </cell>
          <cell r="G994" t="str">
            <v>Hard Peg</v>
          </cell>
          <cell r="H994" t="str">
            <v>Pegged</v>
          </cell>
        </row>
        <row r="995">
          <cell r="A995" t="str">
            <v>2004Guatemala</v>
          </cell>
          <cell r="B995">
            <v>2004</v>
          </cell>
          <cell r="C995">
            <v>258</v>
          </cell>
          <cell r="D995" t="str">
            <v>Guatemala</v>
          </cell>
          <cell r="E995" t="str">
            <v>Managed floating with no pre­determined path for the exchange rate</v>
          </cell>
          <cell r="F995" t="str">
            <v>F</v>
          </cell>
          <cell r="G995" t="str">
            <v>Floating</v>
          </cell>
          <cell r="H995" t="str">
            <v>Floating</v>
          </cell>
        </row>
        <row r="996">
          <cell r="A996" t="str">
            <v>2004Guinea</v>
          </cell>
          <cell r="B996">
            <v>2004</v>
          </cell>
          <cell r="C996">
            <v>656</v>
          </cell>
          <cell r="D996" t="str">
            <v>Guinea</v>
          </cell>
          <cell r="E996" t="str">
            <v>Managed floating with no pre­determined path for the exchange rate</v>
          </cell>
          <cell r="F996" t="str">
            <v>F</v>
          </cell>
          <cell r="G996" t="str">
            <v>Floating</v>
          </cell>
          <cell r="H996" t="str">
            <v>Floating</v>
          </cell>
        </row>
        <row r="997">
          <cell r="A997" t="str">
            <v>2004Guinea-Bissau</v>
          </cell>
          <cell r="B997">
            <v>2004</v>
          </cell>
          <cell r="C997">
            <v>654</v>
          </cell>
          <cell r="D997" t="str">
            <v>Guinea-Bissau</v>
          </cell>
          <cell r="E997" t="str">
            <v>Exchange arrangement with no separate legal tender</v>
          </cell>
          <cell r="F997" t="str">
            <v>HP</v>
          </cell>
          <cell r="G997" t="str">
            <v>Hard Peg</v>
          </cell>
          <cell r="H997" t="str">
            <v>Pegged</v>
          </cell>
        </row>
        <row r="998">
          <cell r="A998" t="str">
            <v>2004Guyana</v>
          </cell>
          <cell r="B998">
            <v>2004</v>
          </cell>
          <cell r="C998">
            <v>336</v>
          </cell>
          <cell r="D998" t="str">
            <v>Guyana</v>
          </cell>
          <cell r="E998" t="str">
            <v>Managed floating with no pre­determined path for the exchange rate</v>
          </cell>
          <cell r="F998" t="str">
            <v>F</v>
          </cell>
          <cell r="G998" t="str">
            <v>Floating</v>
          </cell>
          <cell r="H998" t="str">
            <v>Floating</v>
          </cell>
        </row>
        <row r="999">
          <cell r="A999" t="str">
            <v>2004Haiti</v>
          </cell>
          <cell r="B999">
            <v>2004</v>
          </cell>
          <cell r="C999">
            <v>263</v>
          </cell>
          <cell r="D999" t="str">
            <v>Haiti</v>
          </cell>
          <cell r="E999" t="str">
            <v>Managed floating with no pre­determined path for the exchange rate</v>
          </cell>
          <cell r="F999" t="str">
            <v>F</v>
          </cell>
          <cell r="G999" t="str">
            <v>Floating</v>
          </cell>
          <cell r="H999" t="str">
            <v>Floating</v>
          </cell>
        </row>
        <row r="1000">
          <cell r="A1000" t="str">
            <v>2004Honduras</v>
          </cell>
          <cell r="B1000">
            <v>2004</v>
          </cell>
          <cell r="C1000">
            <v>268</v>
          </cell>
          <cell r="D1000" t="str">
            <v>Honduras</v>
          </cell>
          <cell r="E1000" t="str">
            <v>Crawling peg</v>
          </cell>
          <cell r="F1000" t="str">
            <v>SP</v>
          </cell>
          <cell r="G1000" t="str">
            <v>Soft Peg</v>
          </cell>
          <cell r="H1000" t="str">
            <v>Pegged</v>
          </cell>
        </row>
        <row r="1001">
          <cell r="A1001" t="str">
            <v>2004Hungary</v>
          </cell>
          <cell r="B1001">
            <v>2004</v>
          </cell>
          <cell r="C1001">
            <v>944</v>
          </cell>
          <cell r="D1001" t="str">
            <v>Hungary</v>
          </cell>
          <cell r="E1001" t="str">
            <v>Pegged exchange rate within horizontal bands</v>
          </cell>
          <cell r="F1001" t="str">
            <v>SP</v>
          </cell>
          <cell r="G1001" t="str">
            <v>Soft Peg</v>
          </cell>
          <cell r="H1001" t="str">
            <v>Pegged</v>
          </cell>
        </row>
        <row r="1002">
          <cell r="A1002" t="str">
            <v>2004Iceland</v>
          </cell>
          <cell r="B1002">
            <v>2004</v>
          </cell>
          <cell r="C1002">
            <v>176</v>
          </cell>
          <cell r="D1002" t="str">
            <v>Iceland</v>
          </cell>
          <cell r="E1002" t="str">
            <v>Independently floating</v>
          </cell>
          <cell r="F1002" t="str">
            <v>F</v>
          </cell>
          <cell r="G1002" t="str">
            <v>Floating</v>
          </cell>
          <cell r="H1002" t="str">
            <v>Floating</v>
          </cell>
        </row>
        <row r="1003">
          <cell r="A1003" t="str">
            <v>2004India</v>
          </cell>
          <cell r="B1003">
            <v>2004</v>
          </cell>
          <cell r="C1003">
            <v>534</v>
          </cell>
          <cell r="D1003" t="str">
            <v>India</v>
          </cell>
          <cell r="E1003" t="str">
            <v>Managed floating with no pre­determined path for the exchange rate</v>
          </cell>
          <cell r="F1003" t="str">
            <v>F</v>
          </cell>
          <cell r="G1003" t="str">
            <v>Floating</v>
          </cell>
          <cell r="H1003" t="str">
            <v>Floating</v>
          </cell>
        </row>
        <row r="1004">
          <cell r="A1004" t="str">
            <v>2004Indonesia</v>
          </cell>
          <cell r="B1004">
            <v>2004</v>
          </cell>
          <cell r="C1004">
            <v>536</v>
          </cell>
          <cell r="D1004" t="str">
            <v>Indonesia</v>
          </cell>
          <cell r="E1004" t="str">
            <v>Managed floating with no pre­determined path for the exchange rate</v>
          </cell>
          <cell r="F1004" t="str">
            <v>F</v>
          </cell>
          <cell r="G1004" t="str">
            <v>Floating</v>
          </cell>
          <cell r="H1004" t="str">
            <v>Floating</v>
          </cell>
        </row>
        <row r="1005">
          <cell r="A1005" t="str">
            <v>2004Iraq</v>
          </cell>
          <cell r="B1005">
            <v>2004</v>
          </cell>
          <cell r="C1005">
            <v>433</v>
          </cell>
          <cell r="D1005" t="str">
            <v>Iraq</v>
          </cell>
          <cell r="E1005" t="str">
            <v>Conventional pegged arrangement</v>
          </cell>
          <cell r="F1005" t="str">
            <v>SP</v>
          </cell>
          <cell r="G1005" t="str">
            <v>Soft Peg</v>
          </cell>
          <cell r="H1005" t="str">
            <v>Pegged</v>
          </cell>
        </row>
        <row r="1006">
          <cell r="A1006" t="str">
            <v>2004Ireland</v>
          </cell>
          <cell r="B1006">
            <v>2004</v>
          </cell>
          <cell r="C1006">
            <v>178</v>
          </cell>
          <cell r="D1006" t="str">
            <v>Ireland</v>
          </cell>
          <cell r="E1006" t="str">
            <v>Exchange arrangement with no separate legal tender</v>
          </cell>
          <cell r="F1006" t="str">
            <v>HP</v>
          </cell>
          <cell r="G1006" t="str">
            <v>Hard Peg</v>
          </cell>
          <cell r="H1006" t="str">
            <v>Pegged</v>
          </cell>
        </row>
        <row r="1007">
          <cell r="A1007" t="str">
            <v>2004Islamic Republic of Afghanistan</v>
          </cell>
          <cell r="B1007">
            <v>2004</v>
          </cell>
          <cell r="C1007">
            <v>512</v>
          </cell>
          <cell r="D1007" t="str">
            <v>Islamic Republic of Afghanistan</v>
          </cell>
          <cell r="E1007" t="str">
            <v>Managed floating with no pre­determined path for the exchange rate</v>
          </cell>
          <cell r="F1007" t="str">
            <v>F</v>
          </cell>
          <cell r="G1007" t="str">
            <v>Floating</v>
          </cell>
          <cell r="H1007" t="str">
            <v>Floating</v>
          </cell>
        </row>
        <row r="1008">
          <cell r="A1008" t="str">
            <v>2004Islamic Republic of Iran</v>
          </cell>
          <cell r="B1008">
            <v>2004</v>
          </cell>
          <cell r="C1008">
            <v>429</v>
          </cell>
          <cell r="D1008" t="str">
            <v>Islamic Republic of Iran</v>
          </cell>
          <cell r="E1008" t="str">
            <v>Managed floating with no pre­determined path for the exchange rate</v>
          </cell>
          <cell r="F1008" t="str">
            <v>F</v>
          </cell>
          <cell r="G1008" t="str">
            <v>Floating</v>
          </cell>
          <cell r="H1008" t="str">
            <v>Floating</v>
          </cell>
        </row>
        <row r="1009">
          <cell r="A1009" t="str">
            <v>2004Israel</v>
          </cell>
          <cell r="B1009">
            <v>2004</v>
          </cell>
          <cell r="C1009">
            <v>436</v>
          </cell>
          <cell r="D1009" t="str">
            <v>Israel</v>
          </cell>
          <cell r="E1009" t="str">
            <v>Independently floating</v>
          </cell>
          <cell r="F1009" t="str">
            <v>F</v>
          </cell>
          <cell r="G1009" t="str">
            <v>Floating</v>
          </cell>
          <cell r="H1009" t="str">
            <v>Floating</v>
          </cell>
        </row>
        <row r="1010">
          <cell r="A1010" t="str">
            <v>2004Italy</v>
          </cell>
          <cell r="B1010">
            <v>2004</v>
          </cell>
          <cell r="C1010">
            <v>136</v>
          </cell>
          <cell r="D1010" t="str">
            <v>Italy</v>
          </cell>
          <cell r="E1010" t="str">
            <v>Exchange arrangement with no separate legal tender</v>
          </cell>
          <cell r="F1010" t="str">
            <v>HP</v>
          </cell>
          <cell r="G1010" t="str">
            <v>Hard Peg</v>
          </cell>
          <cell r="H1010" t="str">
            <v>Pegged</v>
          </cell>
        </row>
        <row r="1011">
          <cell r="A1011" t="str">
            <v>2004Jamaica</v>
          </cell>
          <cell r="B1011">
            <v>2004</v>
          </cell>
          <cell r="C1011">
            <v>343</v>
          </cell>
          <cell r="D1011" t="str">
            <v>Jamaica</v>
          </cell>
          <cell r="E1011" t="str">
            <v>Managed floating with no pre­determined path for the exchange rate</v>
          </cell>
          <cell r="F1011" t="str">
            <v>F</v>
          </cell>
          <cell r="G1011" t="str">
            <v>Floating</v>
          </cell>
          <cell r="H1011" t="str">
            <v>Floating</v>
          </cell>
        </row>
        <row r="1012">
          <cell r="A1012" t="str">
            <v>2004Japan</v>
          </cell>
          <cell r="B1012">
            <v>2004</v>
          </cell>
          <cell r="C1012">
            <v>158</v>
          </cell>
          <cell r="D1012" t="str">
            <v>Japan</v>
          </cell>
          <cell r="E1012" t="str">
            <v>Independently floating</v>
          </cell>
          <cell r="F1012" t="str">
            <v>F</v>
          </cell>
          <cell r="G1012" t="str">
            <v>Floating</v>
          </cell>
          <cell r="H1012" t="str">
            <v>Floating</v>
          </cell>
        </row>
        <row r="1013">
          <cell r="A1013" t="str">
            <v>2004Jordan</v>
          </cell>
          <cell r="B1013">
            <v>2004</v>
          </cell>
          <cell r="C1013">
            <v>439</v>
          </cell>
          <cell r="D1013" t="str">
            <v>Jordan</v>
          </cell>
          <cell r="E1013" t="str">
            <v>Conventional pegged arrangement</v>
          </cell>
          <cell r="F1013" t="str">
            <v>SP</v>
          </cell>
          <cell r="G1013" t="str">
            <v>Soft Peg</v>
          </cell>
          <cell r="H1013" t="str">
            <v>Pegged</v>
          </cell>
        </row>
        <row r="1014">
          <cell r="A1014" t="str">
            <v>2004Kazakhstan</v>
          </cell>
          <cell r="B1014">
            <v>2004</v>
          </cell>
          <cell r="C1014">
            <v>916</v>
          </cell>
          <cell r="D1014" t="str">
            <v>Kazakhstan</v>
          </cell>
          <cell r="E1014" t="str">
            <v>Managed floating with no pre­determined path for the exchange rate</v>
          </cell>
          <cell r="F1014" t="str">
            <v>F</v>
          </cell>
          <cell r="G1014" t="str">
            <v>Floating</v>
          </cell>
          <cell r="H1014" t="str">
            <v>Floating</v>
          </cell>
        </row>
        <row r="1015">
          <cell r="A1015" t="str">
            <v>2004Kenya</v>
          </cell>
          <cell r="B1015">
            <v>2004</v>
          </cell>
          <cell r="C1015">
            <v>664</v>
          </cell>
          <cell r="D1015" t="str">
            <v>Kenya</v>
          </cell>
          <cell r="E1015" t="str">
            <v>Managed floating with no pre­determined path for the exchange rate</v>
          </cell>
          <cell r="F1015" t="str">
            <v>F</v>
          </cell>
          <cell r="G1015" t="str">
            <v>Floating</v>
          </cell>
          <cell r="H1015" t="str">
            <v>Floating</v>
          </cell>
        </row>
        <row r="1016">
          <cell r="A1016" t="str">
            <v>2004Kingdom of Bahrain</v>
          </cell>
          <cell r="B1016">
            <v>2004</v>
          </cell>
          <cell r="C1016">
            <v>419</v>
          </cell>
          <cell r="D1016" t="str">
            <v>Kingdom of Bahrain</v>
          </cell>
          <cell r="E1016" t="str">
            <v>Conventional pegged arrangement</v>
          </cell>
          <cell r="F1016" t="str">
            <v>SP</v>
          </cell>
          <cell r="G1016" t="str">
            <v>Soft Peg</v>
          </cell>
          <cell r="H1016" t="str">
            <v>Pegged</v>
          </cell>
        </row>
        <row r="1017">
          <cell r="A1017" t="str">
            <v>2004Kiribati</v>
          </cell>
          <cell r="B1017">
            <v>2004</v>
          </cell>
          <cell r="C1017">
            <v>826</v>
          </cell>
          <cell r="D1017" t="str">
            <v>Kiribati</v>
          </cell>
          <cell r="E1017" t="str">
            <v>Exchange arrangement with no separate legal tender</v>
          </cell>
          <cell r="F1017" t="str">
            <v>HP</v>
          </cell>
          <cell r="G1017" t="str">
            <v>Hard Peg</v>
          </cell>
          <cell r="H1017" t="str">
            <v>Pegged</v>
          </cell>
        </row>
        <row r="1018">
          <cell r="A1018" t="str">
            <v>2004Kuwait</v>
          </cell>
          <cell r="B1018">
            <v>2004</v>
          </cell>
          <cell r="C1018">
            <v>443</v>
          </cell>
          <cell r="D1018" t="str">
            <v>Kuwait</v>
          </cell>
          <cell r="E1018" t="str">
            <v>Conventional pegged arrangement</v>
          </cell>
          <cell r="F1018" t="str">
            <v>SP</v>
          </cell>
          <cell r="G1018" t="str">
            <v>Soft Peg</v>
          </cell>
          <cell r="H1018" t="str">
            <v>Pegged</v>
          </cell>
        </row>
        <row r="1019">
          <cell r="A1019" t="str">
            <v>2004Kyrgyz Republic</v>
          </cell>
          <cell r="B1019">
            <v>2004</v>
          </cell>
          <cell r="C1019">
            <v>917</v>
          </cell>
          <cell r="D1019" t="str">
            <v>Kyrgyz Republic</v>
          </cell>
          <cell r="E1019" t="str">
            <v>Managed floating with no pre­determined path for the exchange rate</v>
          </cell>
          <cell r="F1019" t="str">
            <v>F</v>
          </cell>
          <cell r="G1019" t="str">
            <v>Floating</v>
          </cell>
          <cell r="H1019" t="str">
            <v>Floating</v>
          </cell>
        </row>
        <row r="1020">
          <cell r="A1020" t="str">
            <v>2004Lao Peopleʹs Democratic Republic</v>
          </cell>
          <cell r="B1020">
            <v>2004</v>
          </cell>
          <cell r="C1020">
            <v>544</v>
          </cell>
          <cell r="D1020" t="str">
            <v>Lao Peopleʹs Democratic Republic</v>
          </cell>
          <cell r="E1020" t="str">
            <v>Managed floating with no pre­determined path for the exchange rate</v>
          </cell>
          <cell r="F1020" t="str">
            <v>F</v>
          </cell>
          <cell r="G1020" t="str">
            <v>Floating</v>
          </cell>
          <cell r="H1020" t="str">
            <v>Floating</v>
          </cell>
        </row>
        <row r="1021">
          <cell r="A1021" t="str">
            <v>2004Latvia</v>
          </cell>
          <cell r="B1021">
            <v>2004</v>
          </cell>
          <cell r="C1021">
            <v>941</v>
          </cell>
          <cell r="D1021" t="str">
            <v>Latvia</v>
          </cell>
          <cell r="E1021" t="str">
            <v>Conventional pegged arrangement</v>
          </cell>
          <cell r="F1021" t="str">
            <v>SP</v>
          </cell>
          <cell r="G1021" t="str">
            <v>Soft Peg</v>
          </cell>
          <cell r="H1021" t="str">
            <v>Pegged</v>
          </cell>
        </row>
        <row r="1022">
          <cell r="A1022" t="str">
            <v>2004Lebanon</v>
          </cell>
          <cell r="B1022">
            <v>2004</v>
          </cell>
          <cell r="C1022">
            <v>446</v>
          </cell>
          <cell r="D1022" t="str">
            <v>Lebanon</v>
          </cell>
          <cell r="E1022" t="str">
            <v>Conventional pegged arrangement</v>
          </cell>
          <cell r="F1022" t="str">
            <v>SP</v>
          </cell>
          <cell r="G1022" t="str">
            <v>Soft Peg</v>
          </cell>
          <cell r="H1022" t="str">
            <v>Pegged</v>
          </cell>
        </row>
        <row r="1023">
          <cell r="A1023" t="str">
            <v>2004Lesotho</v>
          </cell>
          <cell r="B1023">
            <v>2004</v>
          </cell>
          <cell r="C1023">
            <v>666</v>
          </cell>
          <cell r="D1023" t="str">
            <v>Lesotho</v>
          </cell>
          <cell r="E1023" t="str">
            <v>Conventional pegged arrangement</v>
          </cell>
          <cell r="F1023" t="str">
            <v>SP</v>
          </cell>
          <cell r="G1023" t="str">
            <v>Soft Peg</v>
          </cell>
          <cell r="H1023" t="str">
            <v>Pegged</v>
          </cell>
        </row>
        <row r="1024">
          <cell r="A1024" t="str">
            <v>2004Liberia</v>
          </cell>
          <cell r="B1024">
            <v>2004</v>
          </cell>
          <cell r="C1024">
            <v>668</v>
          </cell>
          <cell r="D1024" t="str">
            <v>Liberia</v>
          </cell>
          <cell r="E1024" t="str">
            <v>Independently floating</v>
          </cell>
          <cell r="F1024" t="str">
            <v>F</v>
          </cell>
          <cell r="G1024" t="str">
            <v>Floating</v>
          </cell>
          <cell r="H1024" t="str">
            <v>Floating</v>
          </cell>
        </row>
        <row r="1025">
          <cell r="A1025" t="str">
            <v>2004Lithuania</v>
          </cell>
          <cell r="B1025">
            <v>2004</v>
          </cell>
          <cell r="C1025">
            <v>946</v>
          </cell>
          <cell r="D1025" t="str">
            <v>Lithuania</v>
          </cell>
          <cell r="E1025" t="str">
            <v>Currency board arrangement</v>
          </cell>
          <cell r="F1025" t="str">
            <v>HP</v>
          </cell>
          <cell r="G1025" t="str">
            <v>Hard Peg</v>
          </cell>
          <cell r="H1025" t="str">
            <v>Pegged</v>
          </cell>
        </row>
        <row r="1026">
          <cell r="A1026" t="str">
            <v>2004Luxembourg</v>
          </cell>
          <cell r="B1026">
            <v>2004</v>
          </cell>
          <cell r="C1026">
            <v>137</v>
          </cell>
          <cell r="D1026" t="str">
            <v>Luxembourg</v>
          </cell>
          <cell r="E1026" t="str">
            <v>Exchange arrangement with no separate legal tender</v>
          </cell>
          <cell r="F1026" t="str">
            <v>HP</v>
          </cell>
          <cell r="G1026" t="str">
            <v>Hard Peg</v>
          </cell>
          <cell r="H1026" t="str">
            <v>Pegged</v>
          </cell>
        </row>
        <row r="1027">
          <cell r="A1027" t="str">
            <v>2004Madagascar</v>
          </cell>
          <cell r="B1027">
            <v>2004</v>
          </cell>
          <cell r="C1027">
            <v>674</v>
          </cell>
          <cell r="D1027" t="str">
            <v>Madagascar</v>
          </cell>
          <cell r="E1027" t="str">
            <v>Independently floating</v>
          </cell>
          <cell r="F1027" t="str">
            <v>F</v>
          </cell>
          <cell r="G1027" t="str">
            <v>Floating</v>
          </cell>
          <cell r="H1027" t="str">
            <v>Floating</v>
          </cell>
        </row>
        <row r="1028">
          <cell r="A1028" t="str">
            <v>2004Malawi</v>
          </cell>
          <cell r="B1028">
            <v>2004</v>
          </cell>
          <cell r="C1028">
            <v>676</v>
          </cell>
          <cell r="D1028" t="str">
            <v>Malawi</v>
          </cell>
          <cell r="E1028" t="str">
            <v>Independently floating</v>
          </cell>
          <cell r="F1028" t="str">
            <v>F</v>
          </cell>
          <cell r="G1028" t="str">
            <v>Floating</v>
          </cell>
          <cell r="H1028" t="str">
            <v>Floating</v>
          </cell>
        </row>
        <row r="1029">
          <cell r="A1029" t="str">
            <v>2004Malaysia</v>
          </cell>
          <cell r="B1029">
            <v>2004</v>
          </cell>
          <cell r="C1029">
            <v>548</v>
          </cell>
          <cell r="D1029" t="str">
            <v>Malaysia</v>
          </cell>
          <cell r="E1029" t="str">
            <v>Conventional pegged arrangement</v>
          </cell>
          <cell r="F1029" t="str">
            <v>SP</v>
          </cell>
          <cell r="G1029" t="str">
            <v>Soft Peg</v>
          </cell>
          <cell r="H1029" t="str">
            <v>Pegged</v>
          </cell>
        </row>
        <row r="1030">
          <cell r="A1030" t="str">
            <v>2004Maldives</v>
          </cell>
          <cell r="B1030">
            <v>2004</v>
          </cell>
          <cell r="C1030">
            <v>556</v>
          </cell>
          <cell r="D1030" t="str">
            <v>Maldives</v>
          </cell>
          <cell r="E1030" t="str">
            <v>Conventional pegged arrangement</v>
          </cell>
          <cell r="F1030" t="str">
            <v>SP</v>
          </cell>
          <cell r="G1030" t="str">
            <v>Soft Peg</v>
          </cell>
          <cell r="H1030" t="str">
            <v>Pegged</v>
          </cell>
        </row>
        <row r="1031">
          <cell r="A1031" t="str">
            <v>2004Mali</v>
          </cell>
          <cell r="B1031">
            <v>2004</v>
          </cell>
          <cell r="C1031">
            <v>678</v>
          </cell>
          <cell r="D1031" t="str">
            <v>Mali</v>
          </cell>
          <cell r="E1031" t="str">
            <v>Exchange arrangement with no separate legal tender</v>
          </cell>
          <cell r="F1031" t="str">
            <v>HP</v>
          </cell>
          <cell r="G1031" t="str">
            <v>Hard Peg</v>
          </cell>
          <cell r="H1031" t="str">
            <v>Pegged</v>
          </cell>
        </row>
        <row r="1032">
          <cell r="A1032" t="str">
            <v>2004Malta</v>
          </cell>
          <cell r="B1032">
            <v>2004</v>
          </cell>
          <cell r="C1032">
            <v>181</v>
          </cell>
          <cell r="D1032" t="str">
            <v>Malta</v>
          </cell>
          <cell r="E1032" t="str">
            <v>Conventional pegged arrangement</v>
          </cell>
          <cell r="F1032" t="str">
            <v>SP</v>
          </cell>
          <cell r="G1032" t="str">
            <v>Soft Peg</v>
          </cell>
          <cell r="H1032" t="str">
            <v>Pegged</v>
          </cell>
        </row>
        <row r="1033">
          <cell r="A1033" t="str">
            <v>2004Marshall Islands</v>
          </cell>
          <cell r="B1033">
            <v>2004</v>
          </cell>
          <cell r="C1033">
            <v>867</v>
          </cell>
          <cell r="D1033" t="str">
            <v>Marshall Islands</v>
          </cell>
          <cell r="E1033" t="str">
            <v>Exchange arrangement with no separate legal tender</v>
          </cell>
          <cell r="F1033" t="str">
            <v>HP</v>
          </cell>
          <cell r="G1033" t="str">
            <v>Hard Peg</v>
          </cell>
          <cell r="H1033" t="str">
            <v>Pegged</v>
          </cell>
        </row>
        <row r="1034">
          <cell r="A1034" t="str">
            <v>2004Mauritania</v>
          </cell>
          <cell r="B1034">
            <v>2004</v>
          </cell>
          <cell r="C1034">
            <v>682</v>
          </cell>
          <cell r="D1034" t="str">
            <v>Mauritania</v>
          </cell>
          <cell r="E1034" t="str">
            <v>Managed floating with no pre­determined path for the exchange rate</v>
          </cell>
          <cell r="F1034" t="str">
            <v>F</v>
          </cell>
          <cell r="G1034" t="str">
            <v>Floating</v>
          </cell>
          <cell r="H1034" t="str">
            <v>Floating</v>
          </cell>
        </row>
        <row r="1035">
          <cell r="A1035" t="str">
            <v>2004Mauritius</v>
          </cell>
          <cell r="B1035">
            <v>2004</v>
          </cell>
          <cell r="C1035">
            <v>684</v>
          </cell>
          <cell r="D1035" t="str">
            <v>Mauritius</v>
          </cell>
          <cell r="E1035" t="str">
            <v>Managed floating with no pre­determined path for the exchange rate</v>
          </cell>
          <cell r="F1035" t="str">
            <v>F</v>
          </cell>
          <cell r="G1035" t="str">
            <v>Floating</v>
          </cell>
          <cell r="H1035" t="str">
            <v>Floating</v>
          </cell>
        </row>
        <row r="1036">
          <cell r="A1036" t="str">
            <v>2004Mexico</v>
          </cell>
          <cell r="B1036">
            <v>2004</v>
          </cell>
          <cell r="C1036">
            <v>273</v>
          </cell>
          <cell r="D1036" t="str">
            <v>Mexico</v>
          </cell>
          <cell r="E1036" t="str">
            <v>Independently floating</v>
          </cell>
          <cell r="F1036" t="str">
            <v>F</v>
          </cell>
          <cell r="G1036" t="str">
            <v>Floating</v>
          </cell>
          <cell r="H1036" t="str">
            <v>Floating</v>
          </cell>
        </row>
        <row r="1037">
          <cell r="A1037" t="str">
            <v>2004Moldova</v>
          </cell>
          <cell r="B1037">
            <v>2004</v>
          </cell>
          <cell r="C1037">
            <v>921</v>
          </cell>
          <cell r="D1037" t="str">
            <v>Moldova</v>
          </cell>
          <cell r="E1037" t="str">
            <v>Managed floating with no pre­determined path for the exchange rate</v>
          </cell>
          <cell r="F1037" t="str">
            <v>F</v>
          </cell>
          <cell r="G1037" t="str">
            <v>Floating</v>
          </cell>
          <cell r="H1037" t="str">
            <v>Floating</v>
          </cell>
        </row>
        <row r="1038">
          <cell r="A1038" t="str">
            <v>2004Mongolia</v>
          </cell>
          <cell r="B1038">
            <v>2004</v>
          </cell>
          <cell r="C1038">
            <v>948</v>
          </cell>
          <cell r="D1038" t="str">
            <v>Mongolia</v>
          </cell>
          <cell r="E1038" t="str">
            <v>Managed floating with no pre­determined path for the exchange rate</v>
          </cell>
          <cell r="F1038" t="str">
            <v>F</v>
          </cell>
          <cell r="G1038" t="str">
            <v>Floating</v>
          </cell>
          <cell r="H1038" t="str">
            <v>Floating</v>
          </cell>
        </row>
        <row r="1039">
          <cell r="A1039" t="str">
            <v>2004Morocco</v>
          </cell>
          <cell r="B1039">
            <v>2004</v>
          </cell>
          <cell r="C1039">
            <v>686</v>
          </cell>
          <cell r="D1039" t="str">
            <v>Morocco</v>
          </cell>
          <cell r="E1039" t="str">
            <v>Conventional pegged arrangement</v>
          </cell>
          <cell r="F1039" t="str">
            <v>SP</v>
          </cell>
          <cell r="G1039" t="str">
            <v>Soft Peg</v>
          </cell>
          <cell r="H1039" t="str">
            <v>Pegged</v>
          </cell>
        </row>
        <row r="1040">
          <cell r="A1040" t="str">
            <v>2004Mozambique</v>
          </cell>
          <cell r="B1040">
            <v>2004</v>
          </cell>
          <cell r="C1040">
            <v>688</v>
          </cell>
          <cell r="D1040" t="str">
            <v>Mozambique</v>
          </cell>
          <cell r="E1040" t="str">
            <v>Managed floating with no pre­determined path for the exchange rate</v>
          </cell>
          <cell r="F1040" t="str">
            <v>F</v>
          </cell>
          <cell r="G1040" t="str">
            <v>Floating</v>
          </cell>
          <cell r="H1040" t="str">
            <v>Floating</v>
          </cell>
        </row>
        <row r="1041">
          <cell r="A1041" t="str">
            <v>2004Myanmar</v>
          </cell>
          <cell r="B1041">
            <v>2004</v>
          </cell>
          <cell r="C1041">
            <v>518</v>
          </cell>
          <cell r="D1041" t="str">
            <v>Myanmar</v>
          </cell>
          <cell r="E1041" t="str">
            <v>Managed floating with no pre­determined path for the exchange rate</v>
          </cell>
          <cell r="F1041" t="str">
            <v>F</v>
          </cell>
          <cell r="G1041" t="str">
            <v>Floating</v>
          </cell>
          <cell r="H1041" t="str">
            <v>Floating</v>
          </cell>
        </row>
        <row r="1042">
          <cell r="A1042" t="str">
            <v>2004Namibia</v>
          </cell>
          <cell r="B1042">
            <v>2004</v>
          </cell>
          <cell r="C1042">
            <v>728</v>
          </cell>
          <cell r="D1042" t="str">
            <v>Namibia</v>
          </cell>
          <cell r="E1042" t="str">
            <v>Conventional pegged arrangement</v>
          </cell>
          <cell r="F1042" t="str">
            <v>SP</v>
          </cell>
          <cell r="G1042" t="str">
            <v>Soft Peg</v>
          </cell>
          <cell r="H1042" t="str">
            <v>Pegged</v>
          </cell>
        </row>
        <row r="1043">
          <cell r="A1043" t="str">
            <v>2004Nepal</v>
          </cell>
          <cell r="B1043">
            <v>2004</v>
          </cell>
          <cell r="C1043">
            <v>558</v>
          </cell>
          <cell r="D1043" t="str">
            <v>Nepal</v>
          </cell>
          <cell r="E1043" t="str">
            <v>Conventional pegged arrangement</v>
          </cell>
          <cell r="F1043" t="str">
            <v>SP</v>
          </cell>
          <cell r="G1043" t="str">
            <v>Soft Peg</v>
          </cell>
          <cell r="H1043" t="str">
            <v>Pegged</v>
          </cell>
        </row>
        <row r="1044">
          <cell r="A1044" t="str">
            <v>2004Netherlands</v>
          </cell>
          <cell r="B1044">
            <v>2004</v>
          </cell>
          <cell r="C1044">
            <v>138</v>
          </cell>
          <cell r="D1044" t="str">
            <v>Netherlands</v>
          </cell>
          <cell r="E1044" t="str">
            <v>Exchange arrangement with no separate legal tender</v>
          </cell>
          <cell r="F1044" t="str">
            <v>HP</v>
          </cell>
          <cell r="G1044" t="str">
            <v>Hard Peg</v>
          </cell>
          <cell r="H1044" t="str">
            <v>Pegged</v>
          </cell>
        </row>
        <row r="1045">
          <cell r="A1045" t="str">
            <v>2004Netherlands Antilles</v>
          </cell>
          <cell r="B1045">
            <v>2004</v>
          </cell>
          <cell r="C1045">
            <v>354</v>
          </cell>
          <cell r="D1045" t="str">
            <v>Netherlands Antilles</v>
          </cell>
          <cell r="E1045" t="str">
            <v>Conventional pegged arrangement</v>
          </cell>
          <cell r="F1045" t="str">
            <v>SP</v>
          </cell>
          <cell r="G1045" t="str">
            <v>Soft Peg</v>
          </cell>
          <cell r="H1045" t="str">
            <v>Pegged</v>
          </cell>
        </row>
        <row r="1046">
          <cell r="A1046" t="str">
            <v>2004New Zealand</v>
          </cell>
          <cell r="B1046">
            <v>2004</v>
          </cell>
          <cell r="C1046">
            <v>196</v>
          </cell>
          <cell r="D1046" t="str">
            <v>New Zealand</v>
          </cell>
          <cell r="E1046" t="str">
            <v>Independently floating</v>
          </cell>
          <cell r="F1046" t="str">
            <v>F</v>
          </cell>
          <cell r="G1046" t="str">
            <v>Floating</v>
          </cell>
          <cell r="H1046" t="str">
            <v>Floating</v>
          </cell>
        </row>
        <row r="1047">
          <cell r="A1047" t="str">
            <v>2004Nicaragua</v>
          </cell>
          <cell r="B1047">
            <v>2004</v>
          </cell>
          <cell r="C1047">
            <v>278</v>
          </cell>
          <cell r="D1047" t="str">
            <v>Nicaragua</v>
          </cell>
          <cell r="E1047" t="str">
            <v>Crawling peg</v>
          </cell>
          <cell r="F1047" t="str">
            <v>SP</v>
          </cell>
          <cell r="G1047" t="str">
            <v>Soft Peg</v>
          </cell>
          <cell r="H1047" t="str">
            <v>Pegged</v>
          </cell>
        </row>
        <row r="1048">
          <cell r="A1048" t="str">
            <v>2004Niger</v>
          </cell>
          <cell r="B1048">
            <v>2004</v>
          </cell>
          <cell r="C1048">
            <v>692</v>
          </cell>
          <cell r="D1048" t="str">
            <v>Niger</v>
          </cell>
          <cell r="E1048" t="str">
            <v>Exchange arrangement with no separate legal tender</v>
          </cell>
          <cell r="F1048" t="str">
            <v>HP</v>
          </cell>
          <cell r="G1048" t="str">
            <v>Hard Peg</v>
          </cell>
          <cell r="H1048" t="str">
            <v>Pegged</v>
          </cell>
        </row>
        <row r="1049">
          <cell r="A1049" t="str">
            <v>2004Nigeria</v>
          </cell>
          <cell r="B1049">
            <v>2004</v>
          </cell>
          <cell r="C1049">
            <v>694</v>
          </cell>
          <cell r="D1049" t="str">
            <v>Nigeria</v>
          </cell>
          <cell r="E1049" t="str">
            <v>Managed floating with no pre­determined path for the exchange rate</v>
          </cell>
          <cell r="F1049" t="str">
            <v>F</v>
          </cell>
          <cell r="G1049" t="str">
            <v>Floating</v>
          </cell>
          <cell r="H1049" t="str">
            <v>Floating</v>
          </cell>
        </row>
        <row r="1050">
          <cell r="A1050" t="str">
            <v>2004Norway</v>
          </cell>
          <cell r="B1050">
            <v>2004</v>
          </cell>
          <cell r="C1050">
            <v>142</v>
          </cell>
          <cell r="D1050" t="str">
            <v>Norway</v>
          </cell>
          <cell r="E1050" t="str">
            <v>Independently floating</v>
          </cell>
          <cell r="F1050" t="str">
            <v>F</v>
          </cell>
          <cell r="G1050" t="str">
            <v>Floating</v>
          </cell>
          <cell r="H1050" t="str">
            <v>Floating</v>
          </cell>
        </row>
        <row r="1051">
          <cell r="A1051" t="str">
            <v>2004Oman</v>
          </cell>
          <cell r="B1051">
            <v>2004</v>
          </cell>
          <cell r="C1051">
            <v>449</v>
          </cell>
          <cell r="D1051" t="str">
            <v>Oman</v>
          </cell>
          <cell r="E1051" t="str">
            <v>Conventional pegged arrangement</v>
          </cell>
          <cell r="F1051" t="str">
            <v>SP</v>
          </cell>
          <cell r="G1051" t="str">
            <v>Soft Peg</v>
          </cell>
          <cell r="H1051" t="str">
            <v>Pegged</v>
          </cell>
        </row>
        <row r="1052">
          <cell r="A1052" t="str">
            <v>2004Pakistan</v>
          </cell>
          <cell r="B1052">
            <v>2004</v>
          </cell>
          <cell r="C1052">
            <v>564</v>
          </cell>
          <cell r="D1052" t="str">
            <v>Pakistan</v>
          </cell>
          <cell r="E1052" t="str">
            <v>Managed floating with no pre­determined path for the exchange rate</v>
          </cell>
          <cell r="F1052" t="str">
            <v>F</v>
          </cell>
          <cell r="G1052" t="str">
            <v>Floating</v>
          </cell>
          <cell r="H1052" t="str">
            <v>Floating</v>
          </cell>
        </row>
        <row r="1053">
          <cell r="A1053" t="str">
            <v>2004Palau</v>
          </cell>
          <cell r="B1053">
            <v>2004</v>
          </cell>
          <cell r="C1053">
            <v>565</v>
          </cell>
          <cell r="D1053" t="str">
            <v>Palau</v>
          </cell>
          <cell r="E1053" t="str">
            <v>Exchange arrangement with no separate legal tender</v>
          </cell>
          <cell r="F1053" t="str">
            <v>HP</v>
          </cell>
          <cell r="G1053" t="str">
            <v>Hard Peg</v>
          </cell>
          <cell r="H1053" t="str">
            <v>Pegged</v>
          </cell>
        </row>
        <row r="1054">
          <cell r="A1054" t="str">
            <v>2004Panama</v>
          </cell>
          <cell r="B1054">
            <v>2004</v>
          </cell>
          <cell r="C1054">
            <v>283</v>
          </cell>
          <cell r="D1054" t="str">
            <v>Panama</v>
          </cell>
          <cell r="E1054" t="str">
            <v>Exchange arrangement with no separate legal tender</v>
          </cell>
          <cell r="F1054" t="str">
            <v>HP</v>
          </cell>
          <cell r="G1054" t="str">
            <v>Hard Peg</v>
          </cell>
          <cell r="H1054" t="str">
            <v>Pegged</v>
          </cell>
        </row>
        <row r="1055">
          <cell r="A1055" t="str">
            <v>2004Papua New-Guinea</v>
          </cell>
          <cell r="B1055">
            <v>2004</v>
          </cell>
          <cell r="C1055">
            <v>853</v>
          </cell>
          <cell r="D1055" t="str">
            <v>Papua New-Guinea</v>
          </cell>
          <cell r="E1055" t="str">
            <v>Independently floating</v>
          </cell>
          <cell r="F1055" t="str">
            <v>F</v>
          </cell>
          <cell r="G1055" t="str">
            <v>Floating</v>
          </cell>
          <cell r="H1055" t="str">
            <v>Floating</v>
          </cell>
        </row>
        <row r="1056">
          <cell r="A1056" t="str">
            <v>2004Paraguay</v>
          </cell>
          <cell r="B1056">
            <v>2004</v>
          </cell>
          <cell r="C1056">
            <v>288</v>
          </cell>
          <cell r="D1056" t="str">
            <v>Paraguay</v>
          </cell>
          <cell r="E1056" t="str">
            <v>Managed floating with no pre­determined path for the exchange rate</v>
          </cell>
          <cell r="F1056" t="str">
            <v>F</v>
          </cell>
          <cell r="G1056" t="str">
            <v>Floating</v>
          </cell>
          <cell r="H1056" t="str">
            <v>Floating</v>
          </cell>
        </row>
        <row r="1057">
          <cell r="A1057" t="str">
            <v>2004Peopleʹs Republic of China</v>
          </cell>
          <cell r="B1057">
            <v>2004</v>
          </cell>
          <cell r="C1057">
            <v>924</v>
          </cell>
          <cell r="D1057" t="str">
            <v>Peopleʹs Republic of China</v>
          </cell>
          <cell r="E1057" t="str">
            <v>Conventional pegged arrangement</v>
          </cell>
          <cell r="F1057" t="str">
            <v>SP</v>
          </cell>
          <cell r="G1057" t="str">
            <v>Soft Peg</v>
          </cell>
          <cell r="H1057" t="str">
            <v>Pegged</v>
          </cell>
        </row>
        <row r="1058">
          <cell r="A1058" t="str">
            <v>2004Peopleʹs Republic of China—Hong Kong SAR</v>
          </cell>
          <cell r="B1058">
            <v>2004</v>
          </cell>
          <cell r="C1058">
            <v>532</v>
          </cell>
          <cell r="D1058" t="str">
            <v>Peopleʹs Republic of China—Hong Kong SAR</v>
          </cell>
          <cell r="E1058" t="str">
            <v>Currency board arrangement</v>
          </cell>
          <cell r="F1058" t="str">
            <v>HP</v>
          </cell>
          <cell r="G1058" t="str">
            <v>Hard Peg</v>
          </cell>
          <cell r="H1058" t="str">
            <v>Pegged</v>
          </cell>
        </row>
        <row r="1059">
          <cell r="A1059" t="str">
            <v>2004Peru</v>
          </cell>
          <cell r="B1059">
            <v>2004</v>
          </cell>
          <cell r="C1059">
            <v>293</v>
          </cell>
          <cell r="D1059" t="str">
            <v>Peru</v>
          </cell>
          <cell r="E1059" t="str">
            <v>Managed floating with no pre­determined path for the exchange rate</v>
          </cell>
          <cell r="F1059" t="str">
            <v>F</v>
          </cell>
          <cell r="G1059" t="str">
            <v>Floating</v>
          </cell>
          <cell r="H1059" t="str">
            <v>Floating</v>
          </cell>
        </row>
        <row r="1060">
          <cell r="A1060" t="str">
            <v>2004Philippines</v>
          </cell>
          <cell r="B1060">
            <v>2004</v>
          </cell>
          <cell r="C1060">
            <v>566</v>
          </cell>
          <cell r="D1060" t="str">
            <v>Philippines</v>
          </cell>
          <cell r="E1060" t="str">
            <v>Independently floating</v>
          </cell>
          <cell r="F1060" t="str">
            <v>F</v>
          </cell>
          <cell r="G1060" t="str">
            <v>Floating</v>
          </cell>
          <cell r="H1060" t="str">
            <v>Floating</v>
          </cell>
        </row>
        <row r="1061">
          <cell r="A1061" t="str">
            <v>2004Poland</v>
          </cell>
          <cell r="B1061">
            <v>2004</v>
          </cell>
          <cell r="C1061">
            <v>964</v>
          </cell>
          <cell r="D1061" t="str">
            <v>Poland</v>
          </cell>
          <cell r="E1061" t="str">
            <v>Independently floating</v>
          </cell>
          <cell r="F1061" t="str">
            <v>F</v>
          </cell>
          <cell r="G1061" t="str">
            <v>Floating</v>
          </cell>
          <cell r="H1061" t="str">
            <v>Floating</v>
          </cell>
        </row>
        <row r="1062">
          <cell r="A1062" t="str">
            <v>2004Portugal</v>
          </cell>
          <cell r="B1062">
            <v>2004</v>
          </cell>
          <cell r="C1062">
            <v>182</v>
          </cell>
          <cell r="D1062" t="str">
            <v>Portugal</v>
          </cell>
          <cell r="E1062" t="str">
            <v>Exchange arrangement with no separate legal tender</v>
          </cell>
          <cell r="F1062" t="str">
            <v>HP</v>
          </cell>
          <cell r="G1062" t="str">
            <v>Hard Peg</v>
          </cell>
          <cell r="H1062" t="str">
            <v>Pegged</v>
          </cell>
        </row>
        <row r="1063">
          <cell r="A1063" t="str">
            <v>2004Qatar</v>
          </cell>
          <cell r="B1063">
            <v>2004</v>
          </cell>
          <cell r="C1063">
            <v>453</v>
          </cell>
          <cell r="D1063" t="str">
            <v>Qatar</v>
          </cell>
          <cell r="E1063" t="str">
            <v>Conventional pegged arrangement</v>
          </cell>
          <cell r="F1063" t="str">
            <v>SP</v>
          </cell>
          <cell r="G1063" t="str">
            <v>Soft Peg</v>
          </cell>
          <cell r="H1063" t="str">
            <v>Pegged</v>
          </cell>
        </row>
        <row r="1064">
          <cell r="A1064" t="str">
            <v>2004Republic of Azerbaijan</v>
          </cell>
          <cell r="B1064">
            <v>2004</v>
          </cell>
          <cell r="C1064">
            <v>912</v>
          </cell>
          <cell r="D1064" t="str">
            <v>Republic of Azerbaijan</v>
          </cell>
          <cell r="E1064" t="str">
            <v>Managed floating with no pre­determined path for the exchange rate</v>
          </cell>
          <cell r="F1064" t="str">
            <v>F</v>
          </cell>
          <cell r="G1064" t="str">
            <v>Floating</v>
          </cell>
          <cell r="H1064" t="str">
            <v>Floating</v>
          </cell>
        </row>
        <row r="1065">
          <cell r="A1065" t="str">
            <v>2004Republic of Congo</v>
          </cell>
          <cell r="B1065">
            <v>2004</v>
          </cell>
          <cell r="C1065">
            <v>634</v>
          </cell>
          <cell r="D1065" t="str">
            <v>Republic of Congo</v>
          </cell>
          <cell r="E1065" t="str">
            <v>Exchange arrangement with no separate legal tender</v>
          </cell>
          <cell r="F1065" t="str">
            <v>HP</v>
          </cell>
          <cell r="G1065" t="str">
            <v>Hard Peg</v>
          </cell>
          <cell r="H1065" t="str">
            <v>Pegged</v>
          </cell>
        </row>
        <row r="1066">
          <cell r="A1066" t="str">
            <v>2004Republic of Korea</v>
          </cell>
          <cell r="B1066">
            <v>2004</v>
          </cell>
          <cell r="C1066">
            <v>542</v>
          </cell>
          <cell r="D1066" t="str">
            <v>Republic of Korea</v>
          </cell>
          <cell r="E1066" t="str">
            <v>Independently floating</v>
          </cell>
          <cell r="F1066" t="str">
            <v>F</v>
          </cell>
          <cell r="G1066" t="str">
            <v>Floating</v>
          </cell>
          <cell r="H1066" t="str">
            <v>Floating</v>
          </cell>
        </row>
        <row r="1067">
          <cell r="A1067" t="str">
            <v>2004Republic of Yemen</v>
          </cell>
          <cell r="B1067">
            <v>2004</v>
          </cell>
          <cell r="C1067">
            <v>474</v>
          </cell>
          <cell r="D1067" t="str">
            <v>Republic of Yemen</v>
          </cell>
          <cell r="E1067" t="str">
            <v>Independently floating</v>
          </cell>
          <cell r="F1067" t="str">
            <v>F</v>
          </cell>
          <cell r="G1067" t="str">
            <v>Floating</v>
          </cell>
          <cell r="H1067" t="str">
            <v>Floating</v>
          </cell>
        </row>
        <row r="1068">
          <cell r="A1068" t="str">
            <v>2004República Bolivariana De Venezuela</v>
          </cell>
          <cell r="B1068">
            <v>2004</v>
          </cell>
          <cell r="C1068">
            <v>299</v>
          </cell>
          <cell r="D1068" t="str">
            <v>República Bolivariana De Venezuela</v>
          </cell>
          <cell r="E1068" t="str">
            <v>Conventional pegged arrangement</v>
          </cell>
          <cell r="F1068" t="str">
            <v>SP</v>
          </cell>
          <cell r="G1068" t="str">
            <v>Soft Peg</v>
          </cell>
          <cell r="H1068" t="str">
            <v>Pegged</v>
          </cell>
        </row>
        <row r="1069">
          <cell r="A1069" t="str">
            <v>2004Romania</v>
          </cell>
          <cell r="B1069">
            <v>2004</v>
          </cell>
          <cell r="C1069">
            <v>968</v>
          </cell>
          <cell r="D1069" t="str">
            <v>Romania</v>
          </cell>
          <cell r="E1069" t="str">
            <v>Managed floating with no pre­determined path for the exchange rate</v>
          </cell>
          <cell r="F1069" t="str">
            <v>F</v>
          </cell>
          <cell r="G1069" t="str">
            <v>Floating</v>
          </cell>
          <cell r="H1069" t="str">
            <v>Floating</v>
          </cell>
        </row>
        <row r="1070">
          <cell r="A1070" t="str">
            <v>2004Russian Federation</v>
          </cell>
          <cell r="B1070">
            <v>2004</v>
          </cell>
          <cell r="C1070">
            <v>922</v>
          </cell>
          <cell r="D1070" t="str">
            <v>Russian Federation</v>
          </cell>
          <cell r="E1070" t="str">
            <v>Managed floating with no pre­determined path for the exchange rate</v>
          </cell>
          <cell r="F1070" t="str">
            <v>F</v>
          </cell>
          <cell r="G1070" t="str">
            <v>Floating</v>
          </cell>
          <cell r="H1070" t="str">
            <v>Floating</v>
          </cell>
        </row>
        <row r="1071">
          <cell r="A1071" t="str">
            <v>2004Rwanda</v>
          </cell>
          <cell r="B1071">
            <v>2004</v>
          </cell>
          <cell r="C1071">
            <v>714</v>
          </cell>
          <cell r="D1071" t="str">
            <v>Rwanda</v>
          </cell>
          <cell r="E1071" t="str">
            <v>Managed floating with no pre­determined path for the exchange rate</v>
          </cell>
          <cell r="F1071" t="str">
            <v>F</v>
          </cell>
          <cell r="G1071" t="str">
            <v>Floating</v>
          </cell>
          <cell r="H1071" t="str">
            <v>Floating</v>
          </cell>
        </row>
        <row r="1072">
          <cell r="A1072" t="str">
            <v>2004Samoa</v>
          </cell>
          <cell r="B1072">
            <v>2004</v>
          </cell>
          <cell r="C1072">
            <v>862</v>
          </cell>
          <cell r="D1072" t="str">
            <v>Samoa</v>
          </cell>
          <cell r="E1072" t="str">
            <v>Conventional pegged arrangement</v>
          </cell>
          <cell r="F1072" t="str">
            <v>SP</v>
          </cell>
          <cell r="G1072" t="str">
            <v>Soft Peg</v>
          </cell>
          <cell r="H1072" t="str">
            <v>Pegged</v>
          </cell>
        </row>
        <row r="1073">
          <cell r="A1073" t="str">
            <v>2004San Marino</v>
          </cell>
          <cell r="B1073">
            <v>2004</v>
          </cell>
          <cell r="C1073">
            <v>135</v>
          </cell>
          <cell r="D1073" t="str">
            <v>San Marino</v>
          </cell>
          <cell r="E1073" t="str">
            <v>Exchange arrangement with no separate legal tender</v>
          </cell>
          <cell r="F1073" t="str">
            <v>HP</v>
          </cell>
          <cell r="G1073" t="str">
            <v>Hard Peg</v>
          </cell>
          <cell r="H1073" t="str">
            <v>Pegged</v>
          </cell>
        </row>
        <row r="1074">
          <cell r="A1074" t="str">
            <v>2004São Tomé and Príncipe</v>
          </cell>
          <cell r="B1074">
            <v>2004</v>
          </cell>
          <cell r="C1074">
            <v>716</v>
          </cell>
          <cell r="D1074" t="str">
            <v>São Tomé and Príncipe</v>
          </cell>
          <cell r="E1074" t="str">
            <v>Managed floating with no pre­determined path for the exchange rate</v>
          </cell>
          <cell r="F1074" t="str">
            <v>F</v>
          </cell>
          <cell r="G1074" t="str">
            <v>Floating</v>
          </cell>
          <cell r="H1074" t="str">
            <v>Floating</v>
          </cell>
        </row>
        <row r="1075">
          <cell r="A1075" t="str">
            <v>2004Saudi Arabia</v>
          </cell>
          <cell r="B1075">
            <v>2004</v>
          </cell>
          <cell r="C1075">
            <v>456</v>
          </cell>
          <cell r="D1075" t="str">
            <v>Saudi Arabia</v>
          </cell>
          <cell r="E1075" t="str">
            <v>Conventional pegged arrangement</v>
          </cell>
          <cell r="F1075" t="str">
            <v>SP</v>
          </cell>
          <cell r="G1075" t="str">
            <v>Soft Peg</v>
          </cell>
          <cell r="H1075" t="str">
            <v>Pegged</v>
          </cell>
        </row>
        <row r="1076">
          <cell r="A1076" t="str">
            <v>2004Senegal</v>
          </cell>
          <cell r="B1076">
            <v>2004</v>
          </cell>
          <cell r="C1076">
            <v>722</v>
          </cell>
          <cell r="D1076" t="str">
            <v>Senegal</v>
          </cell>
          <cell r="E1076" t="str">
            <v>Exchange arrangement with no separate legal tender</v>
          </cell>
          <cell r="F1076" t="str">
            <v>HP</v>
          </cell>
          <cell r="G1076" t="str">
            <v>Hard Peg</v>
          </cell>
          <cell r="H1076" t="str">
            <v>Pegged</v>
          </cell>
        </row>
        <row r="1077">
          <cell r="A1077" t="str">
            <v>2004Serbia and Montenegro</v>
          </cell>
          <cell r="B1077">
            <v>2004</v>
          </cell>
          <cell r="C1077">
            <v>942</v>
          </cell>
          <cell r="D1077" t="str">
            <v>Serbia and Montenegro</v>
          </cell>
          <cell r="E1077" t="str">
            <v>Managed floating with no pre­determined path for the exchange rate</v>
          </cell>
          <cell r="F1077" t="str">
            <v>F</v>
          </cell>
          <cell r="G1077" t="str">
            <v>Floating</v>
          </cell>
          <cell r="H1077" t="str">
            <v>Floating</v>
          </cell>
        </row>
        <row r="1078">
          <cell r="A1078" t="str">
            <v>2004Seychelles</v>
          </cell>
          <cell r="B1078">
            <v>2004</v>
          </cell>
          <cell r="C1078">
            <v>718</v>
          </cell>
          <cell r="D1078" t="str">
            <v>Seychelles</v>
          </cell>
          <cell r="E1078" t="str">
            <v>Conventional pegged arrangement</v>
          </cell>
          <cell r="F1078" t="str">
            <v>SP</v>
          </cell>
          <cell r="G1078" t="str">
            <v>Soft Peg</v>
          </cell>
          <cell r="H1078" t="str">
            <v>Pegged</v>
          </cell>
        </row>
        <row r="1079">
          <cell r="A1079" t="str">
            <v>2004Sierra Leone</v>
          </cell>
          <cell r="B1079">
            <v>2004</v>
          </cell>
          <cell r="C1079">
            <v>724</v>
          </cell>
          <cell r="D1079" t="str">
            <v>Sierra Leone</v>
          </cell>
          <cell r="E1079" t="str">
            <v>Independently floating</v>
          </cell>
          <cell r="F1079" t="str">
            <v>F</v>
          </cell>
          <cell r="G1079" t="str">
            <v>Floating</v>
          </cell>
          <cell r="H1079" t="str">
            <v>Floating</v>
          </cell>
        </row>
        <row r="1080">
          <cell r="A1080" t="str">
            <v>2004Singapore</v>
          </cell>
          <cell r="B1080">
            <v>2004</v>
          </cell>
          <cell r="C1080">
            <v>576</v>
          </cell>
          <cell r="D1080" t="str">
            <v>Singapore</v>
          </cell>
          <cell r="E1080" t="str">
            <v>Managed floating with no pre­determined path for the exchange rate</v>
          </cell>
          <cell r="F1080" t="str">
            <v>F</v>
          </cell>
          <cell r="G1080" t="str">
            <v>Floating</v>
          </cell>
          <cell r="H1080" t="str">
            <v>Floating</v>
          </cell>
        </row>
        <row r="1081">
          <cell r="A1081" t="str">
            <v>2004Slovak Republic</v>
          </cell>
          <cell r="B1081">
            <v>2004</v>
          </cell>
          <cell r="C1081">
            <v>936</v>
          </cell>
          <cell r="D1081" t="str">
            <v>Slovak Republic</v>
          </cell>
          <cell r="E1081" t="str">
            <v>Managed floating with no pre­determined path for the exchange rate</v>
          </cell>
          <cell r="F1081" t="str">
            <v>F</v>
          </cell>
          <cell r="G1081" t="str">
            <v>Floating</v>
          </cell>
          <cell r="H1081" t="str">
            <v>Floating</v>
          </cell>
        </row>
        <row r="1082">
          <cell r="A1082" t="str">
            <v>2004Slovenia</v>
          </cell>
          <cell r="B1082">
            <v>2004</v>
          </cell>
          <cell r="C1082">
            <v>961</v>
          </cell>
          <cell r="D1082" t="str">
            <v>Slovenia</v>
          </cell>
          <cell r="E1082" t="str">
            <v>Pegged exchange rate within horizontal bands</v>
          </cell>
          <cell r="F1082" t="str">
            <v>SP</v>
          </cell>
          <cell r="G1082" t="str">
            <v>Soft Peg</v>
          </cell>
          <cell r="H1082" t="str">
            <v>Pegged</v>
          </cell>
        </row>
        <row r="1083">
          <cell r="A1083" t="str">
            <v>2004Socialist Peopleʹs Libyan Arab Jamahiriya</v>
          </cell>
          <cell r="B1083">
            <v>2004</v>
          </cell>
          <cell r="C1083">
            <v>672</v>
          </cell>
          <cell r="D1083" t="str">
            <v>Socialist Peopleʹs Libyan Arab Jamahiriya</v>
          </cell>
          <cell r="E1083" t="str">
            <v>Conventional pegged arrangement</v>
          </cell>
          <cell r="F1083" t="str">
            <v>SP</v>
          </cell>
          <cell r="G1083" t="str">
            <v>Soft Peg</v>
          </cell>
          <cell r="H1083" t="str">
            <v>Pegged</v>
          </cell>
        </row>
        <row r="1084">
          <cell r="A1084" t="str">
            <v>2004Solomon Islands</v>
          </cell>
          <cell r="B1084">
            <v>2004</v>
          </cell>
          <cell r="C1084">
            <v>813</v>
          </cell>
          <cell r="D1084" t="str">
            <v>Solomon Islands</v>
          </cell>
          <cell r="E1084" t="str">
            <v>Crawling peg</v>
          </cell>
          <cell r="F1084" t="str">
            <v>SP</v>
          </cell>
          <cell r="G1084" t="str">
            <v>Soft Peg</v>
          </cell>
          <cell r="H1084" t="str">
            <v>Pegged</v>
          </cell>
        </row>
        <row r="1085">
          <cell r="A1085" t="str">
            <v>2004Somalia</v>
          </cell>
          <cell r="B1085">
            <v>2004</v>
          </cell>
          <cell r="C1085">
            <v>726</v>
          </cell>
          <cell r="D1085" t="str">
            <v>Somalia</v>
          </cell>
          <cell r="E1085" t="str">
            <v>Independently floating</v>
          </cell>
          <cell r="F1085" t="str">
            <v>F</v>
          </cell>
          <cell r="G1085" t="str">
            <v>Floating</v>
          </cell>
          <cell r="H1085" t="str">
            <v>Floating</v>
          </cell>
        </row>
        <row r="1086">
          <cell r="A1086" t="str">
            <v>2004South Africa</v>
          </cell>
          <cell r="B1086">
            <v>2004</v>
          </cell>
          <cell r="C1086">
            <v>199</v>
          </cell>
          <cell r="D1086" t="str">
            <v>South Africa</v>
          </cell>
          <cell r="E1086" t="str">
            <v>Independently floating</v>
          </cell>
          <cell r="F1086" t="str">
            <v>F</v>
          </cell>
          <cell r="G1086" t="str">
            <v>Floating</v>
          </cell>
          <cell r="H1086" t="str">
            <v>Floating</v>
          </cell>
        </row>
        <row r="1087">
          <cell r="A1087" t="str">
            <v>2004Spain</v>
          </cell>
          <cell r="B1087">
            <v>2004</v>
          </cell>
          <cell r="C1087">
            <v>184</v>
          </cell>
          <cell r="D1087" t="str">
            <v>Spain</v>
          </cell>
          <cell r="E1087" t="str">
            <v>Exchange arrangement with no separate legal tender</v>
          </cell>
          <cell r="F1087" t="str">
            <v>HP</v>
          </cell>
          <cell r="G1087" t="str">
            <v>Hard Peg</v>
          </cell>
          <cell r="H1087" t="str">
            <v>Pegged</v>
          </cell>
        </row>
        <row r="1088">
          <cell r="A1088" t="str">
            <v>2004Sri Lanka</v>
          </cell>
          <cell r="B1088">
            <v>2004</v>
          </cell>
          <cell r="C1088">
            <v>524</v>
          </cell>
          <cell r="D1088" t="str">
            <v>Sri Lanka</v>
          </cell>
          <cell r="E1088" t="str">
            <v>Independently floating</v>
          </cell>
          <cell r="F1088" t="str">
            <v>F</v>
          </cell>
          <cell r="G1088" t="str">
            <v>Floating</v>
          </cell>
          <cell r="H1088" t="str">
            <v>Floating</v>
          </cell>
        </row>
        <row r="1089">
          <cell r="A1089" t="str">
            <v>2004St. Kitts and Nevis</v>
          </cell>
          <cell r="B1089">
            <v>2004</v>
          </cell>
          <cell r="C1089">
            <v>361</v>
          </cell>
          <cell r="D1089" t="str">
            <v>St. Kitts and Nevis</v>
          </cell>
          <cell r="E1089" t="str">
            <v>Exchange arrangement with no separate legal tender</v>
          </cell>
          <cell r="F1089" t="str">
            <v>HP</v>
          </cell>
          <cell r="G1089" t="str">
            <v>Hard Peg</v>
          </cell>
          <cell r="H1089" t="str">
            <v>Pegged</v>
          </cell>
        </row>
        <row r="1090">
          <cell r="A1090" t="str">
            <v>2004St. Lucia</v>
          </cell>
          <cell r="B1090">
            <v>2004</v>
          </cell>
          <cell r="C1090">
            <v>362</v>
          </cell>
          <cell r="D1090" t="str">
            <v>St. Lucia</v>
          </cell>
          <cell r="E1090" t="str">
            <v>Exchange arrangement with no separate legal tender</v>
          </cell>
          <cell r="F1090" t="str">
            <v>HP</v>
          </cell>
          <cell r="G1090" t="str">
            <v>Hard Peg</v>
          </cell>
          <cell r="H1090" t="str">
            <v>Pegged</v>
          </cell>
        </row>
        <row r="1091">
          <cell r="A1091" t="str">
            <v>2004St. Vincent and the Grenadines</v>
          </cell>
          <cell r="B1091">
            <v>2004</v>
          </cell>
          <cell r="C1091">
            <v>364</v>
          </cell>
          <cell r="D1091" t="str">
            <v>St. Vincent and the Grenadines</v>
          </cell>
          <cell r="E1091" t="str">
            <v>Exchange arrangement with no separate legal tender</v>
          </cell>
          <cell r="F1091" t="str">
            <v>HP</v>
          </cell>
          <cell r="G1091" t="str">
            <v>Hard Peg</v>
          </cell>
          <cell r="H1091" t="str">
            <v>Pegged</v>
          </cell>
        </row>
        <row r="1092">
          <cell r="A1092" t="str">
            <v>2004Sudan</v>
          </cell>
          <cell r="B1092">
            <v>2004</v>
          </cell>
          <cell r="C1092">
            <v>732</v>
          </cell>
          <cell r="D1092" t="str">
            <v>Sudan</v>
          </cell>
          <cell r="E1092" t="str">
            <v>Managed floating with no pre­determined path for the exchange rate</v>
          </cell>
          <cell r="F1092" t="str">
            <v>F</v>
          </cell>
          <cell r="G1092" t="str">
            <v>Floating</v>
          </cell>
          <cell r="H1092" t="str">
            <v>Floating</v>
          </cell>
        </row>
        <row r="1093">
          <cell r="A1093" t="str">
            <v>2004Suriname</v>
          </cell>
          <cell r="B1093">
            <v>2004</v>
          </cell>
          <cell r="C1093">
            <v>366</v>
          </cell>
          <cell r="D1093" t="str">
            <v>Suriname</v>
          </cell>
          <cell r="E1093" t="str">
            <v>Managed floating with no pre­determined path for the exchange rate</v>
          </cell>
          <cell r="F1093" t="str">
            <v>F</v>
          </cell>
          <cell r="G1093" t="str">
            <v>Floating</v>
          </cell>
          <cell r="H1093" t="str">
            <v>Floating</v>
          </cell>
        </row>
        <row r="1094">
          <cell r="A1094" t="str">
            <v>2004Swaziland</v>
          </cell>
          <cell r="B1094">
            <v>2004</v>
          </cell>
          <cell r="C1094">
            <v>734</v>
          </cell>
          <cell r="D1094" t="str">
            <v>Swaziland</v>
          </cell>
          <cell r="E1094" t="str">
            <v>Conventional pegged arrangement</v>
          </cell>
          <cell r="F1094" t="str">
            <v>SP</v>
          </cell>
          <cell r="G1094" t="str">
            <v>Soft Peg</v>
          </cell>
          <cell r="H1094" t="str">
            <v>Pegged</v>
          </cell>
        </row>
        <row r="1095">
          <cell r="A1095" t="str">
            <v>2004Sweden</v>
          </cell>
          <cell r="B1095">
            <v>2004</v>
          </cell>
          <cell r="C1095">
            <v>144</v>
          </cell>
          <cell r="D1095" t="str">
            <v>Sweden</v>
          </cell>
          <cell r="E1095" t="str">
            <v>Independently floating</v>
          </cell>
          <cell r="F1095" t="str">
            <v>F</v>
          </cell>
          <cell r="G1095" t="str">
            <v>Floating</v>
          </cell>
          <cell r="H1095" t="str">
            <v>Floating</v>
          </cell>
        </row>
        <row r="1096">
          <cell r="A1096" t="str">
            <v>2004Switzerland</v>
          </cell>
          <cell r="B1096">
            <v>2004</v>
          </cell>
          <cell r="C1096">
            <v>146</v>
          </cell>
          <cell r="D1096" t="str">
            <v>Switzerland</v>
          </cell>
          <cell r="E1096" t="str">
            <v>Independently floating</v>
          </cell>
          <cell r="F1096" t="str">
            <v>F</v>
          </cell>
          <cell r="G1096" t="str">
            <v>Floating</v>
          </cell>
          <cell r="H1096" t="str">
            <v>Floating</v>
          </cell>
        </row>
        <row r="1097">
          <cell r="A1097" t="str">
            <v>2004Syrian Arab Republic</v>
          </cell>
          <cell r="B1097">
            <v>2004</v>
          </cell>
          <cell r="C1097">
            <v>463</v>
          </cell>
          <cell r="D1097" t="str">
            <v>Syrian Arab Republic</v>
          </cell>
          <cell r="E1097" t="str">
            <v>Conventional pegged arrangement</v>
          </cell>
          <cell r="F1097" t="str">
            <v>SP</v>
          </cell>
          <cell r="G1097" t="str">
            <v>Soft Peg</v>
          </cell>
          <cell r="H1097" t="str">
            <v>Pegged</v>
          </cell>
        </row>
        <row r="1098">
          <cell r="A1098" t="str">
            <v>2004Tajikistan</v>
          </cell>
          <cell r="B1098">
            <v>2004</v>
          </cell>
          <cell r="C1098">
            <v>923</v>
          </cell>
          <cell r="D1098" t="str">
            <v>Tajikistan</v>
          </cell>
          <cell r="E1098" t="str">
            <v>Managed floating with no pre­determined path for the exchange rate</v>
          </cell>
          <cell r="F1098" t="str">
            <v>F</v>
          </cell>
          <cell r="G1098" t="str">
            <v>Floating</v>
          </cell>
          <cell r="H1098" t="str">
            <v>Floating</v>
          </cell>
        </row>
        <row r="1099">
          <cell r="A1099" t="str">
            <v>2004Tanzania</v>
          </cell>
          <cell r="B1099">
            <v>2004</v>
          </cell>
          <cell r="C1099">
            <v>738</v>
          </cell>
          <cell r="D1099" t="str">
            <v>Tanzania</v>
          </cell>
          <cell r="E1099" t="str">
            <v>Independently floating</v>
          </cell>
          <cell r="F1099" t="str">
            <v>F</v>
          </cell>
          <cell r="G1099" t="str">
            <v>Floating</v>
          </cell>
          <cell r="H1099" t="str">
            <v>Floating</v>
          </cell>
        </row>
        <row r="1100">
          <cell r="A1100" t="str">
            <v>2004Thailand</v>
          </cell>
          <cell r="B1100">
            <v>2004</v>
          </cell>
          <cell r="C1100">
            <v>578</v>
          </cell>
          <cell r="D1100" t="str">
            <v>Thailand</v>
          </cell>
          <cell r="E1100" t="str">
            <v>Managed floating with no pre­determined path for the exchange rate</v>
          </cell>
          <cell r="F1100" t="str">
            <v>F</v>
          </cell>
          <cell r="G1100" t="str">
            <v>Floating</v>
          </cell>
          <cell r="H1100" t="str">
            <v>Floating</v>
          </cell>
        </row>
        <row r="1101">
          <cell r="A1101" t="str">
            <v>2004The Bahamas</v>
          </cell>
          <cell r="B1101">
            <v>2004</v>
          </cell>
          <cell r="C1101">
            <v>313</v>
          </cell>
          <cell r="D1101" t="str">
            <v>The Bahamas</v>
          </cell>
          <cell r="E1101" t="str">
            <v>Conventional pegged arrangement</v>
          </cell>
          <cell r="F1101" t="str">
            <v>SP</v>
          </cell>
          <cell r="G1101" t="str">
            <v>Soft Peg</v>
          </cell>
          <cell r="H1101" t="str">
            <v>Pegged</v>
          </cell>
        </row>
        <row r="1102">
          <cell r="A1102" t="str">
            <v>2004The Gambia</v>
          </cell>
          <cell r="B1102">
            <v>2004</v>
          </cell>
          <cell r="C1102">
            <v>648</v>
          </cell>
          <cell r="D1102" t="str">
            <v>The Gambia</v>
          </cell>
          <cell r="E1102" t="str">
            <v>Managed floating with no pre­determined path for the exchange rate</v>
          </cell>
          <cell r="F1102" t="str">
            <v>F</v>
          </cell>
          <cell r="G1102" t="str">
            <v>Floating</v>
          </cell>
          <cell r="H1102" t="str">
            <v>Floating</v>
          </cell>
        </row>
        <row r="1103">
          <cell r="A1103" t="str">
            <v>2004Togo</v>
          </cell>
          <cell r="B1103">
            <v>2004</v>
          </cell>
          <cell r="C1103">
            <v>742</v>
          </cell>
          <cell r="D1103" t="str">
            <v>Togo</v>
          </cell>
          <cell r="E1103" t="str">
            <v>Exchange arrangement with no separate legal tender</v>
          </cell>
          <cell r="F1103" t="str">
            <v>HP</v>
          </cell>
          <cell r="G1103" t="str">
            <v>Hard Peg</v>
          </cell>
          <cell r="H1103" t="str">
            <v>Pegged</v>
          </cell>
        </row>
        <row r="1104">
          <cell r="A1104" t="str">
            <v>2004Tonga</v>
          </cell>
          <cell r="B1104">
            <v>2004</v>
          </cell>
          <cell r="C1104">
            <v>866</v>
          </cell>
          <cell r="D1104" t="str">
            <v>Tonga</v>
          </cell>
          <cell r="E1104" t="str">
            <v>Pegged exchange rate within horizontal bands</v>
          </cell>
          <cell r="F1104" t="str">
            <v>SP</v>
          </cell>
          <cell r="G1104" t="str">
            <v>Soft Peg</v>
          </cell>
          <cell r="H1104" t="str">
            <v>Pegged</v>
          </cell>
        </row>
        <row r="1105">
          <cell r="A1105" t="str">
            <v>2004Trinidad and Tobago</v>
          </cell>
          <cell r="B1105">
            <v>2004</v>
          </cell>
          <cell r="C1105">
            <v>369</v>
          </cell>
          <cell r="D1105" t="str">
            <v>Trinidad and Tobago</v>
          </cell>
          <cell r="E1105" t="str">
            <v>Conventional pegged arrangement</v>
          </cell>
          <cell r="F1105" t="str">
            <v>SP</v>
          </cell>
          <cell r="G1105" t="str">
            <v>Soft Peg</v>
          </cell>
          <cell r="H1105" t="str">
            <v>Pegged</v>
          </cell>
        </row>
        <row r="1106">
          <cell r="A1106" t="str">
            <v>2004Tunisia</v>
          </cell>
          <cell r="B1106">
            <v>2004</v>
          </cell>
          <cell r="C1106">
            <v>744</v>
          </cell>
          <cell r="D1106" t="str">
            <v>Tunisia</v>
          </cell>
          <cell r="E1106" t="str">
            <v>Managed floating with no pre­determined path for the exchange rate</v>
          </cell>
          <cell r="F1106" t="str">
            <v>F</v>
          </cell>
          <cell r="G1106" t="str">
            <v>Floating</v>
          </cell>
          <cell r="H1106" t="str">
            <v>Floating</v>
          </cell>
        </row>
        <row r="1107">
          <cell r="A1107" t="str">
            <v>2004Turkey</v>
          </cell>
          <cell r="B1107">
            <v>2004</v>
          </cell>
          <cell r="C1107">
            <v>186</v>
          </cell>
          <cell r="D1107" t="str">
            <v>Turkey</v>
          </cell>
          <cell r="E1107" t="str">
            <v>Independently floating</v>
          </cell>
          <cell r="F1107" t="str">
            <v>F</v>
          </cell>
          <cell r="G1107" t="str">
            <v>Floating</v>
          </cell>
          <cell r="H1107" t="str">
            <v>Floating</v>
          </cell>
        </row>
        <row r="1108">
          <cell r="A1108" t="str">
            <v>2004Turkmenistan</v>
          </cell>
          <cell r="B1108">
            <v>2004</v>
          </cell>
          <cell r="C1108">
            <v>925</v>
          </cell>
          <cell r="D1108" t="str">
            <v>Turkmenistan</v>
          </cell>
          <cell r="E1108" t="str">
            <v>Conventional pegged arrangement</v>
          </cell>
          <cell r="F1108" t="str">
            <v>SP</v>
          </cell>
          <cell r="G1108" t="str">
            <v>Soft Peg</v>
          </cell>
          <cell r="H1108" t="str">
            <v>Pegged</v>
          </cell>
        </row>
        <row r="1109">
          <cell r="A1109" t="str">
            <v>2004Uganda</v>
          </cell>
          <cell r="B1109">
            <v>2004</v>
          </cell>
          <cell r="C1109">
            <v>746</v>
          </cell>
          <cell r="D1109" t="str">
            <v>Uganda</v>
          </cell>
          <cell r="E1109" t="str">
            <v>Independently floating</v>
          </cell>
          <cell r="F1109" t="str">
            <v>F</v>
          </cell>
          <cell r="G1109" t="str">
            <v>Floating</v>
          </cell>
          <cell r="H1109" t="str">
            <v>Floating</v>
          </cell>
        </row>
        <row r="1110">
          <cell r="A1110" t="str">
            <v>2004Ukraine</v>
          </cell>
          <cell r="B1110">
            <v>2004</v>
          </cell>
          <cell r="C1110">
            <v>926</v>
          </cell>
          <cell r="D1110" t="str">
            <v>Ukraine</v>
          </cell>
          <cell r="E1110" t="str">
            <v>Conventional pegged arrangement</v>
          </cell>
          <cell r="F1110" t="str">
            <v>SP</v>
          </cell>
          <cell r="G1110" t="str">
            <v>Soft Peg</v>
          </cell>
          <cell r="H1110" t="str">
            <v>Pegged</v>
          </cell>
        </row>
        <row r="1111">
          <cell r="A1111" t="str">
            <v>2004United Arab Emirates</v>
          </cell>
          <cell r="B1111">
            <v>2004</v>
          </cell>
          <cell r="C1111">
            <v>466</v>
          </cell>
          <cell r="D1111" t="str">
            <v>United Arab Emirates</v>
          </cell>
          <cell r="E1111" t="str">
            <v>Conventional pegged arrangement</v>
          </cell>
          <cell r="F1111" t="str">
            <v>SP</v>
          </cell>
          <cell r="G1111" t="str">
            <v>Soft Peg</v>
          </cell>
          <cell r="H1111" t="str">
            <v>Pegged</v>
          </cell>
        </row>
        <row r="1112">
          <cell r="A1112" t="str">
            <v>2004United Kingdom</v>
          </cell>
          <cell r="B1112">
            <v>2004</v>
          </cell>
          <cell r="C1112">
            <v>112</v>
          </cell>
          <cell r="D1112" t="str">
            <v>United Kingdom</v>
          </cell>
          <cell r="E1112" t="str">
            <v>Independently floating</v>
          </cell>
          <cell r="F1112" t="str">
            <v>F</v>
          </cell>
          <cell r="G1112" t="str">
            <v>Floating</v>
          </cell>
          <cell r="H1112" t="str">
            <v>Floating</v>
          </cell>
        </row>
        <row r="1113">
          <cell r="A1113" t="str">
            <v>2004United States</v>
          </cell>
          <cell r="B1113">
            <v>2004</v>
          </cell>
          <cell r="C1113">
            <v>111</v>
          </cell>
          <cell r="D1113" t="str">
            <v>United States</v>
          </cell>
          <cell r="E1113" t="str">
            <v>Independently floating</v>
          </cell>
          <cell r="F1113" t="str">
            <v>F</v>
          </cell>
          <cell r="G1113" t="str">
            <v>Floating</v>
          </cell>
          <cell r="H1113" t="str">
            <v>Floating</v>
          </cell>
        </row>
        <row r="1114">
          <cell r="A1114" t="str">
            <v>2004Uruguay</v>
          </cell>
          <cell r="B1114">
            <v>2004</v>
          </cell>
          <cell r="C1114">
            <v>298</v>
          </cell>
          <cell r="D1114" t="str">
            <v>Uruguay</v>
          </cell>
          <cell r="E1114" t="str">
            <v>Independently floating</v>
          </cell>
          <cell r="F1114" t="str">
            <v>F</v>
          </cell>
          <cell r="G1114" t="str">
            <v>Floating</v>
          </cell>
          <cell r="H1114" t="str">
            <v>Floating</v>
          </cell>
        </row>
        <row r="1115">
          <cell r="A1115" t="str">
            <v>2004Uzbekistan</v>
          </cell>
          <cell r="B1115">
            <v>2004</v>
          </cell>
          <cell r="C1115">
            <v>927</v>
          </cell>
          <cell r="D1115" t="str">
            <v>Uzbekistan</v>
          </cell>
          <cell r="E1115" t="str">
            <v>Managed floating with no pre­determined path for the exchange rate</v>
          </cell>
          <cell r="F1115" t="str">
            <v>F</v>
          </cell>
          <cell r="G1115" t="str">
            <v>Floating</v>
          </cell>
          <cell r="H1115" t="str">
            <v>Floating</v>
          </cell>
        </row>
        <row r="1116">
          <cell r="A1116" t="str">
            <v>2004Vanuatu</v>
          </cell>
          <cell r="B1116">
            <v>2004</v>
          </cell>
          <cell r="C1116">
            <v>846</v>
          </cell>
          <cell r="D1116" t="str">
            <v>Vanuatu</v>
          </cell>
          <cell r="E1116" t="str">
            <v>Conventional pegged arrangement</v>
          </cell>
          <cell r="F1116" t="str">
            <v>SP</v>
          </cell>
          <cell r="G1116" t="str">
            <v>Soft Peg</v>
          </cell>
          <cell r="H1116" t="str">
            <v>Pegged</v>
          </cell>
        </row>
        <row r="1117">
          <cell r="A1117" t="str">
            <v>2004Vietnam</v>
          </cell>
          <cell r="B1117">
            <v>2004</v>
          </cell>
          <cell r="C1117">
            <v>582</v>
          </cell>
          <cell r="D1117" t="str">
            <v>Vietnam</v>
          </cell>
          <cell r="E1117" t="str">
            <v>Managed floating with no pre­determined path for the exchange rate</v>
          </cell>
          <cell r="F1117" t="str">
            <v>F</v>
          </cell>
          <cell r="G1117" t="str">
            <v>Floating</v>
          </cell>
          <cell r="H1117" t="str">
            <v>Floating</v>
          </cell>
        </row>
        <row r="1118">
          <cell r="A1118" t="str">
            <v>2004Zambia</v>
          </cell>
          <cell r="B1118">
            <v>2004</v>
          </cell>
          <cell r="C1118">
            <v>754</v>
          </cell>
          <cell r="D1118" t="str">
            <v>Zambia</v>
          </cell>
          <cell r="E1118" t="str">
            <v>Managed floating with no pre­determined path for the exchange rate</v>
          </cell>
          <cell r="F1118" t="str">
            <v>F</v>
          </cell>
          <cell r="G1118" t="str">
            <v>Floating</v>
          </cell>
          <cell r="H1118" t="str">
            <v>Floating</v>
          </cell>
        </row>
        <row r="1119">
          <cell r="A1119" t="str">
            <v>2004Zimbabwe</v>
          </cell>
          <cell r="B1119">
            <v>2004</v>
          </cell>
          <cell r="C1119">
            <v>698</v>
          </cell>
          <cell r="D1119" t="str">
            <v>Zimbabwe</v>
          </cell>
          <cell r="E1119" t="str">
            <v>Managed floating with no pre­determined path for the exchange rate</v>
          </cell>
          <cell r="F1119" t="str">
            <v>F</v>
          </cell>
          <cell r="G1119" t="str">
            <v>Floating</v>
          </cell>
          <cell r="H1119" t="str">
            <v>Floating</v>
          </cell>
        </row>
        <row r="1120">
          <cell r="A1120" t="str">
            <v>2005Albania</v>
          </cell>
          <cell r="B1120">
            <v>2005</v>
          </cell>
          <cell r="C1120">
            <v>914</v>
          </cell>
          <cell r="D1120" t="str">
            <v>Albania</v>
          </cell>
          <cell r="E1120" t="str">
            <v>Independently floating</v>
          </cell>
          <cell r="F1120" t="str">
            <v>F</v>
          </cell>
          <cell r="G1120" t="str">
            <v>Floating</v>
          </cell>
          <cell r="H1120" t="str">
            <v>Floating</v>
          </cell>
        </row>
        <row r="1121">
          <cell r="A1121" t="str">
            <v>2005Algeria</v>
          </cell>
          <cell r="B1121">
            <v>2005</v>
          </cell>
          <cell r="C1121">
            <v>612</v>
          </cell>
          <cell r="D1121" t="str">
            <v>Algeria</v>
          </cell>
          <cell r="E1121" t="str">
            <v>Managed floating with no pre­determined path for the exchange rate</v>
          </cell>
          <cell r="F1121" t="str">
            <v>F</v>
          </cell>
          <cell r="G1121" t="str">
            <v>Floating</v>
          </cell>
          <cell r="H1121" t="str">
            <v>Floating</v>
          </cell>
        </row>
        <row r="1122">
          <cell r="A1122" t="str">
            <v>2005Angola</v>
          </cell>
          <cell r="B1122">
            <v>2005</v>
          </cell>
          <cell r="C1122">
            <v>614</v>
          </cell>
          <cell r="D1122" t="str">
            <v>Angola</v>
          </cell>
          <cell r="E1122" t="str">
            <v>Managed floating with no pre­determined path for the exchange rate</v>
          </cell>
          <cell r="F1122" t="str">
            <v>F</v>
          </cell>
          <cell r="G1122" t="str">
            <v>Floating</v>
          </cell>
          <cell r="H1122" t="str">
            <v>Floating</v>
          </cell>
        </row>
        <row r="1123">
          <cell r="A1123" t="str">
            <v>2005Antigua and Barbuda</v>
          </cell>
          <cell r="B1123">
            <v>2005</v>
          </cell>
          <cell r="C1123">
            <v>311</v>
          </cell>
          <cell r="D1123" t="str">
            <v>Antigua and Barbuda</v>
          </cell>
          <cell r="E1123" t="str">
            <v>Exchange arrangement with no separate legal tender</v>
          </cell>
          <cell r="F1123" t="str">
            <v>HP</v>
          </cell>
          <cell r="G1123" t="str">
            <v>Hard Peg</v>
          </cell>
          <cell r="H1123" t="str">
            <v>Pegged</v>
          </cell>
        </row>
        <row r="1124">
          <cell r="A1124" t="str">
            <v>2005Argentina</v>
          </cell>
          <cell r="B1124">
            <v>2005</v>
          </cell>
          <cell r="C1124">
            <v>213</v>
          </cell>
          <cell r="D1124" t="str">
            <v>Argentina</v>
          </cell>
          <cell r="E1124" t="str">
            <v>Managed floating with no pre­determined path for the exchange rate</v>
          </cell>
          <cell r="F1124" t="str">
            <v>F</v>
          </cell>
          <cell r="G1124" t="str">
            <v>Floating</v>
          </cell>
          <cell r="H1124" t="str">
            <v>Floating</v>
          </cell>
        </row>
        <row r="1125">
          <cell r="A1125" t="str">
            <v>2005Armenia</v>
          </cell>
          <cell r="B1125">
            <v>2005</v>
          </cell>
          <cell r="C1125">
            <v>911</v>
          </cell>
          <cell r="D1125" t="str">
            <v>Armenia</v>
          </cell>
          <cell r="E1125" t="str">
            <v>Independently floating</v>
          </cell>
          <cell r="F1125" t="str">
            <v>F</v>
          </cell>
          <cell r="G1125" t="str">
            <v>Floating</v>
          </cell>
          <cell r="H1125" t="str">
            <v>Floating</v>
          </cell>
        </row>
        <row r="1126">
          <cell r="A1126" t="str">
            <v>2005Aruba</v>
          </cell>
          <cell r="B1126">
            <v>2005</v>
          </cell>
          <cell r="C1126">
            <v>314</v>
          </cell>
          <cell r="D1126" t="str">
            <v>Aruba</v>
          </cell>
          <cell r="E1126" t="str">
            <v>Conventional pegged arrangement</v>
          </cell>
          <cell r="F1126" t="str">
            <v>SP</v>
          </cell>
          <cell r="G1126" t="str">
            <v>Soft Peg</v>
          </cell>
          <cell r="H1126" t="str">
            <v>Pegged</v>
          </cell>
        </row>
        <row r="1127">
          <cell r="A1127" t="str">
            <v>2005Australia</v>
          </cell>
          <cell r="B1127">
            <v>2005</v>
          </cell>
          <cell r="C1127">
            <v>193</v>
          </cell>
          <cell r="D1127" t="str">
            <v>Australia</v>
          </cell>
          <cell r="E1127" t="str">
            <v>Independently floating</v>
          </cell>
          <cell r="F1127" t="str">
            <v>F</v>
          </cell>
          <cell r="G1127" t="str">
            <v>Floating</v>
          </cell>
          <cell r="H1127" t="str">
            <v>Floating</v>
          </cell>
        </row>
        <row r="1128">
          <cell r="A1128" t="str">
            <v>2005Austria</v>
          </cell>
          <cell r="B1128">
            <v>2005</v>
          </cell>
          <cell r="C1128">
            <v>122</v>
          </cell>
          <cell r="D1128" t="str">
            <v>Austria</v>
          </cell>
          <cell r="E1128" t="str">
            <v>Exchange arrangement with no separate legal tender</v>
          </cell>
          <cell r="F1128" t="str">
            <v>HP</v>
          </cell>
          <cell r="G1128" t="str">
            <v>Hard Peg</v>
          </cell>
          <cell r="H1128" t="str">
            <v>Pegged</v>
          </cell>
        </row>
        <row r="1129">
          <cell r="A1129" t="str">
            <v>2005Bangladesh</v>
          </cell>
          <cell r="B1129">
            <v>2005</v>
          </cell>
          <cell r="C1129">
            <v>513</v>
          </cell>
          <cell r="D1129" t="str">
            <v>Bangladesh</v>
          </cell>
          <cell r="E1129" t="str">
            <v>Managed floating with no pre­determined path for the exchange rate</v>
          </cell>
          <cell r="F1129" t="str">
            <v>F</v>
          </cell>
          <cell r="G1129" t="str">
            <v>Floating</v>
          </cell>
          <cell r="H1129" t="str">
            <v>Floating</v>
          </cell>
        </row>
        <row r="1130">
          <cell r="A1130" t="str">
            <v>2005Barbados</v>
          </cell>
          <cell r="B1130">
            <v>2005</v>
          </cell>
          <cell r="C1130">
            <v>316</v>
          </cell>
          <cell r="D1130" t="str">
            <v>Barbados</v>
          </cell>
          <cell r="E1130" t="str">
            <v>Conventional pegged arrangement</v>
          </cell>
          <cell r="F1130" t="str">
            <v>SP</v>
          </cell>
          <cell r="G1130" t="str">
            <v>Soft Peg</v>
          </cell>
          <cell r="H1130" t="str">
            <v>Pegged</v>
          </cell>
        </row>
        <row r="1131">
          <cell r="A1131" t="str">
            <v>2005Belarus</v>
          </cell>
          <cell r="B1131">
            <v>2005</v>
          </cell>
          <cell r="C1131">
            <v>913</v>
          </cell>
          <cell r="D1131" t="str">
            <v>Belarus</v>
          </cell>
          <cell r="E1131" t="str">
            <v>Conventional pegged arrangement</v>
          </cell>
          <cell r="F1131" t="str">
            <v>SP</v>
          </cell>
          <cell r="G1131" t="str">
            <v>Soft Peg</v>
          </cell>
          <cell r="H1131" t="str">
            <v>Pegged</v>
          </cell>
        </row>
        <row r="1132">
          <cell r="A1132" t="str">
            <v>2005Belgium</v>
          </cell>
          <cell r="B1132">
            <v>2005</v>
          </cell>
          <cell r="C1132">
            <v>124</v>
          </cell>
          <cell r="D1132" t="str">
            <v>Belgium</v>
          </cell>
          <cell r="E1132" t="str">
            <v>Exchange arrangement with no separate legal tender</v>
          </cell>
          <cell r="F1132" t="str">
            <v>HP</v>
          </cell>
          <cell r="G1132" t="str">
            <v>Hard Peg</v>
          </cell>
          <cell r="H1132" t="str">
            <v>Pegged</v>
          </cell>
        </row>
        <row r="1133">
          <cell r="A1133" t="str">
            <v>2005Belize</v>
          </cell>
          <cell r="B1133">
            <v>2005</v>
          </cell>
          <cell r="C1133">
            <v>339</v>
          </cell>
          <cell r="D1133" t="str">
            <v>Belize</v>
          </cell>
          <cell r="E1133" t="str">
            <v>Conventional pegged arrangement</v>
          </cell>
          <cell r="F1133" t="str">
            <v>SP</v>
          </cell>
          <cell r="G1133" t="str">
            <v>Soft Peg</v>
          </cell>
          <cell r="H1133" t="str">
            <v>Pegged</v>
          </cell>
        </row>
        <row r="1134">
          <cell r="A1134" t="str">
            <v>2005Benin</v>
          </cell>
          <cell r="B1134">
            <v>2005</v>
          </cell>
          <cell r="C1134">
            <v>638</v>
          </cell>
          <cell r="D1134" t="str">
            <v>Benin</v>
          </cell>
          <cell r="E1134" t="str">
            <v>Exchange arrangement with no separate legal tender</v>
          </cell>
          <cell r="F1134" t="str">
            <v>HP</v>
          </cell>
          <cell r="G1134" t="str">
            <v>Hard Peg</v>
          </cell>
          <cell r="H1134" t="str">
            <v>Pegged</v>
          </cell>
        </row>
        <row r="1135">
          <cell r="A1135" t="str">
            <v>2005Bhutan</v>
          </cell>
          <cell r="B1135">
            <v>2005</v>
          </cell>
          <cell r="C1135">
            <v>514</v>
          </cell>
          <cell r="D1135" t="str">
            <v>Bhutan</v>
          </cell>
          <cell r="E1135" t="str">
            <v>Conventional pegged arrangement</v>
          </cell>
          <cell r="F1135" t="str">
            <v>SP</v>
          </cell>
          <cell r="G1135" t="str">
            <v>Soft Peg</v>
          </cell>
          <cell r="H1135" t="str">
            <v>Pegged</v>
          </cell>
        </row>
        <row r="1136">
          <cell r="A1136" t="str">
            <v>2005Bolivia</v>
          </cell>
          <cell r="B1136">
            <v>2005</v>
          </cell>
          <cell r="C1136">
            <v>218</v>
          </cell>
          <cell r="D1136" t="str">
            <v>Bolivia</v>
          </cell>
          <cell r="E1136" t="str">
            <v>Crawling peg</v>
          </cell>
          <cell r="F1136" t="str">
            <v>SP</v>
          </cell>
          <cell r="G1136" t="str">
            <v>Soft Peg</v>
          </cell>
          <cell r="H1136" t="str">
            <v>Pegged</v>
          </cell>
        </row>
        <row r="1137">
          <cell r="A1137" t="str">
            <v>2005Bosnia and Herzegovina</v>
          </cell>
          <cell r="B1137">
            <v>2005</v>
          </cell>
          <cell r="C1137">
            <v>963</v>
          </cell>
          <cell r="D1137" t="str">
            <v>Bosnia and Herzegovina</v>
          </cell>
          <cell r="E1137" t="str">
            <v>Currency board arrangement</v>
          </cell>
          <cell r="F1137" t="str">
            <v>HP</v>
          </cell>
          <cell r="G1137" t="str">
            <v>Hard Peg</v>
          </cell>
          <cell r="H1137" t="str">
            <v>Pegged</v>
          </cell>
        </row>
        <row r="1138">
          <cell r="A1138" t="str">
            <v>2005Botswana</v>
          </cell>
          <cell r="B1138">
            <v>2005</v>
          </cell>
          <cell r="C1138">
            <v>616</v>
          </cell>
          <cell r="D1138" t="str">
            <v>Botswana</v>
          </cell>
          <cell r="E1138" t="str">
            <v>Crawling peg</v>
          </cell>
          <cell r="F1138" t="str">
            <v>SP</v>
          </cell>
          <cell r="G1138" t="str">
            <v>Soft Peg</v>
          </cell>
          <cell r="H1138" t="str">
            <v>Pegged</v>
          </cell>
        </row>
        <row r="1139">
          <cell r="A1139" t="str">
            <v>2005Brazil</v>
          </cell>
          <cell r="B1139">
            <v>2005</v>
          </cell>
          <cell r="C1139">
            <v>223</v>
          </cell>
          <cell r="D1139" t="str">
            <v>Brazil</v>
          </cell>
          <cell r="E1139" t="str">
            <v>Independently floating</v>
          </cell>
          <cell r="F1139" t="str">
            <v>F</v>
          </cell>
          <cell r="G1139" t="str">
            <v>Floating</v>
          </cell>
          <cell r="H1139" t="str">
            <v>Floating</v>
          </cell>
        </row>
        <row r="1140">
          <cell r="A1140" t="str">
            <v>2005Brunei Darussalam</v>
          </cell>
          <cell r="B1140">
            <v>2005</v>
          </cell>
          <cell r="C1140">
            <v>516</v>
          </cell>
          <cell r="D1140" t="str">
            <v>Brunei Darussalam</v>
          </cell>
          <cell r="E1140" t="str">
            <v>Currency board arrangement</v>
          </cell>
          <cell r="F1140" t="str">
            <v>HP</v>
          </cell>
          <cell r="G1140" t="str">
            <v>Hard Peg</v>
          </cell>
          <cell r="H1140" t="str">
            <v>Pegged</v>
          </cell>
        </row>
        <row r="1141">
          <cell r="A1141" t="str">
            <v>2005Bulgaria</v>
          </cell>
          <cell r="B1141">
            <v>2005</v>
          </cell>
          <cell r="C1141">
            <v>918</v>
          </cell>
          <cell r="D1141" t="str">
            <v>Bulgaria</v>
          </cell>
          <cell r="E1141" t="str">
            <v>Currency board arrangement</v>
          </cell>
          <cell r="F1141" t="str">
            <v>HP</v>
          </cell>
          <cell r="G1141" t="str">
            <v>Hard Peg</v>
          </cell>
          <cell r="H1141" t="str">
            <v>Pegged</v>
          </cell>
        </row>
        <row r="1142">
          <cell r="A1142" t="str">
            <v>2005Burkina Faso</v>
          </cell>
          <cell r="B1142">
            <v>2005</v>
          </cell>
          <cell r="C1142">
            <v>748</v>
          </cell>
          <cell r="D1142" t="str">
            <v>Burkina Faso</v>
          </cell>
          <cell r="E1142" t="str">
            <v>Exchange arrangement with no separate legal tender</v>
          </cell>
          <cell r="F1142" t="str">
            <v>HP</v>
          </cell>
          <cell r="G1142" t="str">
            <v>Hard Peg</v>
          </cell>
          <cell r="H1142" t="str">
            <v>Pegged</v>
          </cell>
        </row>
        <row r="1143">
          <cell r="A1143" t="str">
            <v>2005Burundi</v>
          </cell>
          <cell r="B1143">
            <v>2005</v>
          </cell>
          <cell r="C1143">
            <v>618</v>
          </cell>
          <cell r="D1143" t="str">
            <v>Burundi</v>
          </cell>
          <cell r="E1143" t="str">
            <v>Managed floating with no pre­determined path for the exchange rate</v>
          </cell>
          <cell r="F1143" t="str">
            <v>F</v>
          </cell>
          <cell r="G1143" t="str">
            <v>Floating</v>
          </cell>
          <cell r="H1143" t="str">
            <v>Floating</v>
          </cell>
        </row>
        <row r="1144">
          <cell r="A1144" t="str">
            <v>2005Cambodia</v>
          </cell>
          <cell r="B1144">
            <v>2005</v>
          </cell>
          <cell r="C1144">
            <v>522</v>
          </cell>
          <cell r="D1144" t="str">
            <v>Cambodia</v>
          </cell>
          <cell r="E1144" t="str">
            <v>Managed floating with no pre­determined path for the exchange rate</v>
          </cell>
          <cell r="F1144" t="str">
            <v>F</v>
          </cell>
          <cell r="G1144" t="str">
            <v>Floating</v>
          </cell>
          <cell r="H1144" t="str">
            <v>Floating</v>
          </cell>
        </row>
        <row r="1145">
          <cell r="A1145" t="str">
            <v>2005Cameroon</v>
          </cell>
          <cell r="B1145">
            <v>2005</v>
          </cell>
          <cell r="C1145">
            <v>622</v>
          </cell>
          <cell r="D1145" t="str">
            <v>Cameroon</v>
          </cell>
          <cell r="E1145" t="str">
            <v>Exchange arrangement with no separate legal tender</v>
          </cell>
          <cell r="F1145" t="str">
            <v>HP</v>
          </cell>
          <cell r="G1145" t="str">
            <v>Hard Peg</v>
          </cell>
          <cell r="H1145" t="str">
            <v>Pegged</v>
          </cell>
        </row>
        <row r="1146">
          <cell r="A1146" t="str">
            <v>2005Canada</v>
          </cell>
          <cell r="B1146">
            <v>2005</v>
          </cell>
          <cell r="C1146">
            <v>156</v>
          </cell>
          <cell r="D1146" t="str">
            <v>Canada</v>
          </cell>
          <cell r="E1146" t="str">
            <v>Independently floating</v>
          </cell>
          <cell r="F1146" t="str">
            <v>F</v>
          </cell>
          <cell r="G1146" t="str">
            <v>Floating</v>
          </cell>
          <cell r="H1146" t="str">
            <v>Floating</v>
          </cell>
        </row>
        <row r="1147">
          <cell r="A1147" t="str">
            <v>2005Cape Verde</v>
          </cell>
          <cell r="B1147">
            <v>2005</v>
          </cell>
          <cell r="C1147">
            <v>624</v>
          </cell>
          <cell r="D1147" t="str">
            <v>Cape Verde</v>
          </cell>
          <cell r="E1147" t="str">
            <v>Conventional pegged arrangement</v>
          </cell>
          <cell r="F1147" t="str">
            <v>SP</v>
          </cell>
          <cell r="G1147" t="str">
            <v>Soft Peg</v>
          </cell>
          <cell r="H1147" t="str">
            <v>Pegged</v>
          </cell>
        </row>
        <row r="1148">
          <cell r="A1148" t="str">
            <v>2005Central African Republic</v>
          </cell>
          <cell r="B1148">
            <v>2005</v>
          </cell>
          <cell r="C1148">
            <v>626</v>
          </cell>
          <cell r="D1148" t="str">
            <v>Central African Republic</v>
          </cell>
          <cell r="E1148" t="str">
            <v>Exchange arrangement with no separate legal tender</v>
          </cell>
          <cell r="F1148" t="str">
            <v>HP</v>
          </cell>
          <cell r="G1148" t="str">
            <v>Hard Peg</v>
          </cell>
          <cell r="H1148" t="str">
            <v>Pegged</v>
          </cell>
        </row>
        <row r="1149">
          <cell r="A1149" t="str">
            <v>2005Chad</v>
          </cell>
          <cell r="B1149">
            <v>2005</v>
          </cell>
          <cell r="C1149">
            <v>628</v>
          </cell>
          <cell r="D1149" t="str">
            <v>Chad</v>
          </cell>
          <cell r="E1149" t="str">
            <v>Exchange arrangement with no separate legal tender</v>
          </cell>
          <cell r="F1149" t="str">
            <v>HP</v>
          </cell>
          <cell r="G1149" t="str">
            <v>Hard Peg</v>
          </cell>
          <cell r="H1149" t="str">
            <v>Pegged</v>
          </cell>
        </row>
        <row r="1150">
          <cell r="A1150" t="str">
            <v>2005Chile</v>
          </cell>
          <cell r="B1150">
            <v>2005</v>
          </cell>
          <cell r="C1150">
            <v>228</v>
          </cell>
          <cell r="D1150" t="str">
            <v>Chile</v>
          </cell>
          <cell r="E1150" t="str">
            <v>Independently floating</v>
          </cell>
          <cell r="F1150" t="str">
            <v>F</v>
          </cell>
          <cell r="G1150" t="str">
            <v>Floating</v>
          </cell>
          <cell r="H1150" t="str">
            <v>Floating</v>
          </cell>
        </row>
        <row r="1151">
          <cell r="A1151" t="str">
            <v>2005Colombia</v>
          </cell>
          <cell r="B1151">
            <v>2005</v>
          </cell>
          <cell r="C1151">
            <v>233</v>
          </cell>
          <cell r="D1151" t="str">
            <v>Colombia</v>
          </cell>
          <cell r="E1151" t="str">
            <v>Managed floating with no pre­determined path for the exchange rate</v>
          </cell>
          <cell r="F1151" t="str">
            <v>F</v>
          </cell>
          <cell r="G1151" t="str">
            <v>Floating</v>
          </cell>
          <cell r="H1151" t="str">
            <v>Floating</v>
          </cell>
        </row>
        <row r="1152">
          <cell r="A1152" t="str">
            <v>2005Comoros</v>
          </cell>
          <cell r="B1152">
            <v>2005</v>
          </cell>
          <cell r="C1152">
            <v>632</v>
          </cell>
          <cell r="D1152" t="str">
            <v>Comoros</v>
          </cell>
          <cell r="E1152" t="str">
            <v>Conventional pegged arrangement</v>
          </cell>
          <cell r="F1152" t="str">
            <v>SP</v>
          </cell>
          <cell r="G1152" t="str">
            <v>Soft Peg</v>
          </cell>
          <cell r="H1152" t="str">
            <v>Pegged</v>
          </cell>
        </row>
        <row r="1153">
          <cell r="A1153" t="str">
            <v>2005Costa Rica</v>
          </cell>
          <cell r="B1153">
            <v>2005</v>
          </cell>
          <cell r="C1153">
            <v>238</v>
          </cell>
          <cell r="D1153" t="str">
            <v>Costa Rica</v>
          </cell>
          <cell r="E1153" t="str">
            <v>Crawling peg</v>
          </cell>
          <cell r="F1153" t="str">
            <v>SP</v>
          </cell>
          <cell r="G1153" t="str">
            <v>Soft Peg</v>
          </cell>
          <cell r="H1153" t="str">
            <v>Pegged</v>
          </cell>
        </row>
        <row r="1154">
          <cell r="A1154" t="str">
            <v>2005Côte dʹIvoire</v>
          </cell>
          <cell r="B1154">
            <v>2005</v>
          </cell>
          <cell r="C1154">
            <v>662</v>
          </cell>
          <cell r="D1154" t="str">
            <v>Côte dʹIvoire</v>
          </cell>
          <cell r="E1154" t="str">
            <v>Exchange arrangement with no separate legal tender</v>
          </cell>
          <cell r="F1154" t="str">
            <v>HP</v>
          </cell>
          <cell r="G1154" t="str">
            <v>Hard Peg</v>
          </cell>
          <cell r="H1154" t="str">
            <v>Pegged</v>
          </cell>
        </row>
        <row r="1155">
          <cell r="A1155" t="str">
            <v>2005Croatia</v>
          </cell>
          <cell r="B1155">
            <v>2005</v>
          </cell>
          <cell r="C1155">
            <v>960</v>
          </cell>
          <cell r="D1155" t="str">
            <v>Croatia</v>
          </cell>
          <cell r="E1155" t="str">
            <v>Managed floating with no pre­determined path for the exchange rate</v>
          </cell>
          <cell r="F1155" t="str">
            <v>F</v>
          </cell>
          <cell r="G1155" t="str">
            <v>Floating</v>
          </cell>
          <cell r="H1155" t="str">
            <v>Floating</v>
          </cell>
        </row>
        <row r="1156">
          <cell r="A1156" t="str">
            <v>2005Cyprus</v>
          </cell>
          <cell r="B1156">
            <v>2005</v>
          </cell>
          <cell r="C1156">
            <v>423</v>
          </cell>
          <cell r="D1156" t="str">
            <v>Cyprus</v>
          </cell>
          <cell r="E1156" t="str">
            <v>Pegged exchange rate within horizontal bands</v>
          </cell>
          <cell r="F1156" t="str">
            <v>SP</v>
          </cell>
          <cell r="G1156" t="str">
            <v>Soft Peg</v>
          </cell>
          <cell r="H1156" t="str">
            <v>Pegged</v>
          </cell>
        </row>
        <row r="1157">
          <cell r="A1157" t="str">
            <v>2005Czech Republic</v>
          </cell>
          <cell r="B1157">
            <v>2005</v>
          </cell>
          <cell r="C1157">
            <v>935</v>
          </cell>
          <cell r="D1157" t="str">
            <v>Czech Republic</v>
          </cell>
          <cell r="E1157" t="str">
            <v>Managed floating with no pre­determined path for the exchange rate</v>
          </cell>
          <cell r="F1157" t="str">
            <v>F</v>
          </cell>
          <cell r="G1157" t="str">
            <v>Floating</v>
          </cell>
          <cell r="H1157" t="str">
            <v>Floating</v>
          </cell>
        </row>
        <row r="1158">
          <cell r="A1158" t="str">
            <v>2005Democratic Republic of the Congo</v>
          </cell>
          <cell r="B1158">
            <v>2005</v>
          </cell>
          <cell r="C1158">
            <v>636</v>
          </cell>
          <cell r="D1158" t="str">
            <v>Democratic Republic of the Congo</v>
          </cell>
          <cell r="E1158" t="str">
            <v>Independently floating</v>
          </cell>
          <cell r="F1158" t="str">
            <v>F</v>
          </cell>
          <cell r="G1158" t="str">
            <v>Floating</v>
          </cell>
          <cell r="H1158" t="str">
            <v>Floating</v>
          </cell>
        </row>
        <row r="1159">
          <cell r="A1159" t="str">
            <v>2005Democratic Republic of Timor-Leste</v>
          </cell>
          <cell r="B1159">
            <v>2005</v>
          </cell>
          <cell r="C1159">
            <v>537</v>
          </cell>
          <cell r="D1159" t="str">
            <v>Democratic Republic of Timor-Leste</v>
          </cell>
          <cell r="E1159" t="str">
            <v>Exchange arrangement with no separate legal tender</v>
          </cell>
          <cell r="F1159" t="str">
            <v>HP</v>
          </cell>
          <cell r="G1159" t="str">
            <v>Hard Peg</v>
          </cell>
          <cell r="H1159" t="str">
            <v>Pegged</v>
          </cell>
        </row>
        <row r="1160">
          <cell r="A1160" t="str">
            <v>2005Denmark</v>
          </cell>
          <cell r="B1160">
            <v>2005</v>
          </cell>
          <cell r="C1160">
            <v>128</v>
          </cell>
          <cell r="D1160" t="str">
            <v>Denmark</v>
          </cell>
          <cell r="E1160" t="str">
            <v>Pegged exchange rate within horizontal bands</v>
          </cell>
          <cell r="F1160" t="str">
            <v>SP</v>
          </cell>
          <cell r="G1160" t="str">
            <v>Soft Peg</v>
          </cell>
          <cell r="H1160" t="str">
            <v>Pegged</v>
          </cell>
        </row>
        <row r="1161">
          <cell r="A1161" t="str">
            <v>2005Djibouti</v>
          </cell>
          <cell r="B1161">
            <v>2005</v>
          </cell>
          <cell r="C1161">
            <v>611</v>
          </cell>
          <cell r="D1161" t="str">
            <v>Djibouti</v>
          </cell>
          <cell r="E1161" t="str">
            <v>Currency board arrangement</v>
          </cell>
          <cell r="F1161" t="str">
            <v>HP</v>
          </cell>
          <cell r="G1161" t="str">
            <v>Hard Peg</v>
          </cell>
          <cell r="H1161" t="str">
            <v>Pegged</v>
          </cell>
        </row>
        <row r="1162">
          <cell r="A1162" t="str">
            <v>2005Dominica</v>
          </cell>
          <cell r="B1162">
            <v>2005</v>
          </cell>
          <cell r="C1162">
            <v>321</v>
          </cell>
          <cell r="D1162" t="str">
            <v>Dominica</v>
          </cell>
          <cell r="E1162" t="str">
            <v>Exchange arrangement with no separate legal tender</v>
          </cell>
          <cell r="F1162" t="str">
            <v>HP</v>
          </cell>
          <cell r="G1162" t="str">
            <v>Hard Peg</v>
          </cell>
          <cell r="H1162" t="str">
            <v>Pegged</v>
          </cell>
        </row>
        <row r="1163">
          <cell r="A1163" t="str">
            <v>2005Dominican Republic</v>
          </cell>
          <cell r="B1163">
            <v>2005</v>
          </cell>
          <cell r="C1163">
            <v>243</v>
          </cell>
          <cell r="D1163" t="str">
            <v>Dominican Republic</v>
          </cell>
          <cell r="E1163" t="str">
            <v>Managed floating with no pre­determined path for the exchange rate</v>
          </cell>
          <cell r="F1163" t="str">
            <v>F</v>
          </cell>
          <cell r="G1163" t="str">
            <v>Floating</v>
          </cell>
          <cell r="H1163" t="str">
            <v>Floating</v>
          </cell>
        </row>
        <row r="1164">
          <cell r="A1164" t="str">
            <v>2005Ecuador</v>
          </cell>
          <cell r="B1164">
            <v>2005</v>
          </cell>
          <cell r="C1164">
            <v>248</v>
          </cell>
          <cell r="D1164" t="str">
            <v>Ecuador</v>
          </cell>
          <cell r="E1164" t="str">
            <v>Exchange arrangement with no separate legal tender</v>
          </cell>
          <cell r="F1164" t="str">
            <v>HP</v>
          </cell>
          <cell r="G1164" t="str">
            <v>Hard Peg</v>
          </cell>
          <cell r="H1164" t="str">
            <v>Pegged</v>
          </cell>
        </row>
        <row r="1165">
          <cell r="A1165" t="str">
            <v>2005Egypt</v>
          </cell>
          <cell r="B1165">
            <v>2005</v>
          </cell>
          <cell r="C1165">
            <v>469</v>
          </cell>
          <cell r="D1165" t="str">
            <v>Egypt</v>
          </cell>
          <cell r="E1165" t="str">
            <v>Conventional pegged arrangement</v>
          </cell>
          <cell r="F1165" t="str">
            <v>SP</v>
          </cell>
          <cell r="G1165" t="str">
            <v>Soft Peg</v>
          </cell>
          <cell r="H1165" t="str">
            <v>Pegged</v>
          </cell>
        </row>
        <row r="1166">
          <cell r="A1166" t="str">
            <v>2005El Salvador</v>
          </cell>
          <cell r="B1166">
            <v>2005</v>
          </cell>
          <cell r="C1166">
            <v>253</v>
          </cell>
          <cell r="D1166" t="str">
            <v>El Salvador</v>
          </cell>
          <cell r="E1166" t="str">
            <v>Exchange arrangement with no separate legal tender</v>
          </cell>
          <cell r="F1166" t="str">
            <v>HP</v>
          </cell>
          <cell r="G1166" t="str">
            <v>Hard Peg</v>
          </cell>
          <cell r="H1166" t="str">
            <v>Pegged</v>
          </cell>
        </row>
        <row r="1167">
          <cell r="A1167" t="str">
            <v>2005Equatorial Guinea</v>
          </cell>
          <cell r="B1167">
            <v>2005</v>
          </cell>
          <cell r="C1167">
            <v>642</v>
          </cell>
          <cell r="D1167" t="str">
            <v>Equatorial Guinea</v>
          </cell>
          <cell r="E1167" t="str">
            <v>Exchange arrangement with no separate legal tender</v>
          </cell>
          <cell r="F1167" t="str">
            <v>HP</v>
          </cell>
          <cell r="G1167" t="str">
            <v>Hard Peg</v>
          </cell>
          <cell r="H1167" t="str">
            <v>Pegged</v>
          </cell>
        </row>
        <row r="1168">
          <cell r="A1168" t="str">
            <v>2005Eritrea</v>
          </cell>
          <cell r="B1168">
            <v>2005</v>
          </cell>
          <cell r="C1168">
            <v>643</v>
          </cell>
          <cell r="D1168" t="str">
            <v>Eritrea</v>
          </cell>
          <cell r="E1168" t="str">
            <v>Conventional pegged arrangement</v>
          </cell>
          <cell r="F1168" t="str">
            <v>SP</v>
          </cell>
          <cell r="G1168" t="str">
            <v>Soft Peg</v>
          </cell>
          <cell r="H1168" t="str">
            <v>Pegged</v>
          </cell>
        </row>
        <row r="1169">
          <cell r="A1169" t="str">
            <v>2005Estonia</v>
          </cell>
          <cell r="B1169">
            <v>2005</v>
          </cell>
          <cell r="C1169">
            <v>939</v>
          </cell>
          <cell r="D1169" t="str">
            <v>Estonia</v>
          </cell>
          <cell r="E1169" t="str">
            <v>Currency board arrangement</v>
          </cell>
          <cell r="F1169" t="str">
            <v>HP</v>
          </cell>
          <cell r="G1169" t="str">
            <v>Hard Peg</v>
          </cell>
          <cell r="H1169" t="str">
            <v>Pegged</v>
          </cell>
        </row>
        <row r="1170">
          <cell r="A1170" t="str">
            <v>2005Ethiopia</v>
          </cell>
          <cell r="B1170">
            <v>2005</v>
          </cell>
          <cell r="C1170">
            <v>644</v>
          </cell>
          <cell r="D1170" t="str">
            <v>Ethiopia</v>
          </cell>
          <cell r="E1170" t="str">
            <v>Managed floating with no pre­determined path for the exchange rate</v>
          </cell>
          <cell r="F1170" t="str">
            <v>F</v>
          </cell>
          <cell r="G1170" t="str">
            <v>Floating</v>
          </cell>
          <cell r="H1170" t="str">
            <v>Floating</v>
          </cell>
        </row>
        <row r="1171">
          <cell r="A1171" t="str">
            <v>2005Federated States of Micronesia</v>
          </cell>
          <cell r="B1171">
            <v>2005</v>
          </cell>
          <cell r="C1171">
            <v>868</v>
          </cell>
          <cell r="D1171" t="str">
            <v>Federated States of Micronesia</v>
          </cell>
          <cell r="E1171" t="str">
            <v>Exchange arrangement with no separate legal tender</v>
          </cell>
          <cell r="F1171" t="str">
            <v>HP</v>
          </cell>
          <cell r="G1171" t="str">
            <v>Hard Peg</v>
          </cell>
          <cell r="H1171" t="str">
            <v>Pegged</v>
          </cell>
        </row>
        <row r="1172">
          <cell r="A1172" t="str">
            <v>2005Fiji</v>
          </cell>
          <cell r="B1172">
            <v>2005</v>
          </cell>
          <cell r="C1172">
            <v>819</v>
          </cell>
          <cell r="D1172" t="str">
            <v>Fiji</v>
          </cell>
          <cell r="E1172" t="str">
            <v>Conventional pegged arrangement</v>
          </cell>
          <cell r="F1172" t="str">
            <v>SP</v>
          </cell>
          <cell r="G1172" t="str">
            <v>Soft Peg</v>
          </cell>
          <cell r="H1172" t="str">
            <v>Pegged</v>
          </cell>
        </row>
        <row r="1173">
          <cell r="A1173" t="str">
            <v>2005Finland</v>
          </cell>
          <cell r="B1173">
            <v>2005</v>
          </cell>
          <cell r="C1173">
            <v>172</v>
          </cell>
          <cell r="D1173" t="str">
            <v>Finland</v>
          </cell>
          <cell r="E1173" t="str">
            <v>Exchange arrangement with no separate legal tender</v>
          </cell>
          <cell r="F1173" t="str">
            <v>HP</v>
          </cell>
          <cell r="G1173" t="str">
            <v>Hard Peg</v>
          </cell>
          <cell r="H1173" t="str">
            <v>Pegged</v>
          </cell>
        </row>
        <row r="1174">
          <cell r="A1174" t="str">
            <v>2005Former Yugoslav Republic of Macedonia</v>
          </cell>
          <cell r="B1174">
            <v>2005</v>
          </cell>
          <cell r="C1174">
            <v>962</v>
          </cell>
          <cell r="D1174" t="str">
            <v>Former Yugoslav Republic of Macedonia</v>
          </cell>
          <cell r="E1174" t="str">
            <v>Conventional pegged arrangement</v>
          </cell>
          <cell r="F1174" t="str">
            <v>SP</v>
          </cell>
          <cell r="G1174" t="str">
            <v>Soft Peg</v>
          </cell>
          <cell r="H1174" t="str">
            <v>Pegged</v>
          </cell>
        </row>
        <row r="1175">
          <cell r="A1175" t="str">
            <v>2005France</v>
          </cell>
          <cell r="B1175">
            <v>2005</v>
          </cell>
          <cell r="C1175">
            <v>132</v>
          </cell>
          <cell r="D1175" t="str">
            <v>France</v>
          </cell>
          <cell r="E1175" t="str">
            <v>Exchange arrangement with no separate legal tender</v>
          </cell>
          <cell r="F1175" t="str">
            <v>HP</v>
          </cell>
          <cell r="G1175" t="str">
            <v>Hard Peg</v>
          </cell>
          <cell r="H1175" t="str">
            <v>Pegged</v>
          </cell>
        </row>
        <row r="1176">
          <cell r="A1176" t="str">
            <v>2005Gabon</v>
          </cell>
          <cell r="B1176">
            <v>2005</v>
          </cell>
          <cell r="C1176">
            <v>646</v>
          </cell>
          <cell r="D1176" t="str">
            <v>Gabon</v>
          </cell>
          <cell r="E1176" t="str">
            <v>Exchange arrangement with no separate legal tender</v>
          </cell>
          <cell r="F1176" t="str">
            <v>HP</v>
          </cell>
          <cell r="G1176" t="str">
            <v>Hard Peg</v>
          </cell>
          <cell r="H1176" t="str">
            <v>Pegged</v>
          </cell>
        </row>
        <row r="1177">
          <cell r="A1177" t="str">
            <v>2005Georgia</v>
          </cell>
          <cell r="B1177">
            <v>2005</v>
          </cell>
          <cell r="C1177">
            <v>915</v>
          </cell>
          <cell r="D1177" t="str">
            <v>Georgia</v>
          </cell>
          <cell r="E1177" t="str">
            <v>Managed floating with no pre­determined path for the exchange rate</v>
          </cell>
          <cell r="F1177" t="str">
            <v>F</v>
          </cell>
          <cell r="G1177" t="str">
            <v>Floating</v>
          </cell>
          <cell r="H1177" t="str">
            <v>Floating</v>
          </cell>
        </row>
        <row r="1178">
          <cell r="A1178" t="str">
            <v>2005Germany</v>
          </cell>
          <cell r="B1178">
            <v>2005</v>
          </cell>
          <cell r="C1178">
            <v>134</v>
          </cell>
          <cell r="D1178" t="str">
            <v>Germany</v>
          </cell>
          <cell r="E1178" t="str">
            <v>Exchange arrangement with no separate legal tender</v>
          </cell>
          <cell r="F1178" t="str">
            <v>HP</v>
          </cell>
          <cell r="G1178" t="str">
            <v>Hard Peg</v>
          </cell>
          <cell r="H1178" t="str">
            <v>Pegged</v>
          </cell>
        </row>
        <row r="1179">
          <cell r="A1179" t="str">
            <v>2005Ghana</v>
          </cell>
          <cell r="B1179">
            <v>2005</v>
          </cell>
          <cell r="C1179">
            <v>652</v>
          </cell>
          <cell r="D1179" t="str">
            <v>Ghana</v>
          </cell>
          <cell r="E1179" t="str">
            <v>Managed floating with no pre­determined path for the exchange rate</v>
          </cell>
          <cell r="F1179" t="str">
            <v>F</v>
          </cell>
          <cell r="G1179" t="str">
            <v>Floating</v>
          </cell>
          <cell r="H1179" t="str">
            <v>Floating</v>
          </cell>
        </row>
        <row r="1180">
          <cell r="A1180" t="str">
            <v>2005Greece</v>
          </cell>
          <cell r="B1180">
            <v>2005</v>
          </cell>
          <cell r="C1180">
            <v>174</v>
          </cell>
          <cell r="D1180" t="str">
            <v>Greece</v>
          </cell>
          <cell r="E1180" t="str">
            <v>Exchange arrangement with no separate legal tender</v>
          </cell>
          <cell r="F1180" t="str">
            <v>HP</v>
          </cell>
          <cell r="G1180" t="str">
            <v>Hard Peg</v>
          </cell>
          <cell r="H1180" t="str">
            <v>Pegged</v>
          </cell>
        </row>
        <row r="1181">
          <cell r="A1181" t="str">
            <v>2005Grenada</v>
          </cell>
          <cell r="B1181">
            <v>2005</v>
          </cell>
          <cell r="C1181">
            <v>328</v>
          </cell>
          <cell r="D1181" t="str">
            <v>Grenada</v>
          </cell>
          <cell r="E1181" t="str">
            <v>Exchange arrangement with no separate legal tender</v>
          </cell>
          <cell r="F1181" t="str">
            <v>HP</v>
          </cell>
          <cell r="G1181" t="str">
            <v>Hard Peg</v>
          </cell>
          <cell r="H1181" t="str">
            <v>Pegged</v>
          </cell>
        </row>
        <row r="1182">
          <cell r="A1182" t="str">
            <v>2005Guatemala</v>
          </cell>
          <cell r="B1182">
            <v>2005</v>
          </cell>
          <cell r="C1182">
            <v>258</v>
          </cell>
          <cell r="D1182" t="str">
            <v>Guatemala</v>
          </cell>
          <cell r="E1182" t="str">
            <v>Managed floating with no pre­determined path for the exchange rate</v>
          </cell>
          <cell r="F1182" t="str">
            <v>F</v>
          </cell>
          <cell r="G1182" t="str">
            <v>Floating</v>
          </cell>
          <cell r="H1182" t="str">
            <v>Floating</v>
          </cell>
        </row>
        <row r="1183">
          <cell r="A1183" t="str">
            <v>2005Guinea</v>
          </cell>
          <cell r="B1183">
            <v>2005</v>
          </cell>
          <cell r="C1183">
            <v>656</v>
          </cell>
          <cell r="D1183" t="str">
            <v>Guinea</v>
          </cell>
          <cell r="E1183" t="str">
            <v>Managed floating with no pre­determined path for the exchange rate</v>
          </cell>
          <cell r="F1183" t="str">
            <v>F</v>
          </cell>
          <cell r="G1183" t="str">
            <v>Floating</v>
          </cell>
          <cell r="H1183" t="str">
            <v>Floating</v>
          </cell>
        </row>
        <row r="1184">
          <cell r="A1184" t="str">
            <v>2005Guinea-Bissau</v>
          </cell>
          <cell r="B1184">
            <v>2005</v>
          </cell>
          <cell r="C1184">
            <v>654</v>
          </cell>
          <cell r="D1184" t="str">
            <v>Guinea-Bissau</v>
          </cell>
          <cell r="E1184" t="str">
            <v>Exchange arrangement with no separate legal tender</v>
          </cell>
          <cell r="F1184" t="str">
            <v>HP</v>
          </cell>
          <cell r="G1184" t="str">
            <v>Hard Peg</v>
          </cell>
          <cell r="H1184" t="str">
            <v>Pegged</v>
          </cell>
        </row>
        <row r="1185">
          <cell r="A1185" t="str">
            <v>2005Guyana</v>
          </cell>
          <cell r="B1185">
            <v>2005</v>
          </cell>
          <cell r="C1185">
            <v>336</v>
          </cell>
          <cell r="D1185" t="str">
            <v>Guyana</v>
          </cell>
          <cell r="E1185" t="str">
            <v>Conventional pegged arrangement</v>
          </cell>
          <cell r="F1185" t="str">
            <v>SP</v>
          </cell>
          <cell r="G1185" t="str">
            <v>Soft Peg</v>
          </cell>
          <cell r="H1185" t="str">
            <v>Pegged</v>
          </cell>
        </row>
        <row r="1186">
          <cell r="A1186" t="str">
            <v>2005Haiti</v>
          </cell>
          <cell r="B1186">
            <v>2005</v>
          </cell>
          <cell r="C1186">
            <v>263</v>
          </cell>
          <cell r="D1186" t="str">
            <v>Haiti</v>
          </cell>
          <cell r="E1186" t="str">
            <v>Managed floating with no pre­determined path for the exchange rate</v>
          </cell>
          <cell r="F1186" t="str">
            <v>F</v>
          </cell>
          <cell r="G1186" t="str">
            <v>Floating</v>
          </cell>
          <cell r="H1186" t="str">
            <v>Floating</v>
          </cell>
        </row>
        <row r="1187">
          <cell r="A1187" t="str">
            <v>2005Honduras</v>
          </cell>
          <cell r="B1187">
            <v>2005</v>
          </cell>
          <cell r="C1187">
            <v>268</v>
          </cell>
          <cell r="D1187" t="str">
            <v>Honduras</v>
          </cell>
          <cell r="E1187" t="str">
            <v>Conventional pegged arrangement</v>
          </cell>
          <cell r="F1187" t="str">
            <v>SP</v>
          </cell>
          <cell r="G1187" t="str">
            <v>Soft Peg</v>
          </cell>
          <cell r="H1187" t="str">
            <v>Pegged</v>
          </cell>
        </row>
        <row r="1188">
          <cell r="A1188" t="str">
            <v>2005Hungary</v>
          </cell>
          <cell r="B1188">
            <v>2005</v>
          </cell>
          <cell r="C1188">
            <v>944</v>
          </cell>
          <cell r="D1188" t="str">
            <v>Hungary</v>
          </cell>
          <cell r="E1188" t="str">
            <v>Pegged exchange rate within horizontal bands</v>
          </cell>
          <cell r="F1188" t="str">
            <v>SP</v>
          </cell>
          <cell r="G1188" t="str">
            <v>Soft Peg</v>
          </cell>
          <cell r="H1188" t="str">
            <v>Pegged</v>
          </cell>
        </row>
        <row r="1189">
          <cell r="A1189" t="str">
            <v>2005Iceland</v>
          </cell>
          <cell r="B1189">
            <v>2005</v>
          </cell>
          <cell r="C1189">
            <v>176</v>
          </cell>
          <cell r="D1189" t="str">
            <v>Iceland</v>
          </cell>
          <cell r="E1189" t="str">
            <v>Independently floating</v>
          </cell>
          <cell r="F1189" t="str">
            <v>F</v>
          </cell>
          <cell r="G1189" t="str">
            <v>Floating</v>
          </cell>
          <cell r="H1189" t="str">
            <v>Floating</v>
          </cell>
        </row>
        <row r="1190">
          <cell r="A1190" t="str">
            <v>2005India</v>
          </cell>
          <cell r="B1190">
            <v>2005</v>
          </cell>
          <cell r="C1190">
            <v>534</v>
          </cell>
          <cell r="D1190" t="str">
            <v>India</v>
          </cell>
          <cell r="E1190" t="str">
            <v>Managed floating with no pre­determined path for the exchange rate</v>
          </cell>
          <cell r="F1190" t="str">
            <v>F</v>
          </cell>
          <cell r="G1190" t="str">
            <v>Floating</v>
          </cell>
          <cell r="H1190" t="str">
            <v>Floating</v>
          </cell>
        </row>
        <row r="1191">
          <cell r="A1191" t="str">
            <v>2005Indonesia</v>
          </cell>
          <cell r="B1191">
            <v>2005</v>
          </cell>
          <cell r="C1191">
            <v>536</v>
          </cell>
          <cell r="D1191" t="str">
            <v>Indonesia</v>
          </cell>
          <cell r="E1191" t="str">
            <v>Managed floating with no pre­determined path for the exchange rate</v>
          </cell>
          <cell r="F1191" t="str">
            <v>F</v>
          </cell>
          <cell r="G1191" t="str">
            <v>Floating</v>
          </cell>
          <cell r="H1191" t="str">
            <v>Floating</v>
          </cell>
        </row>
        <row r="1192">
          <cell r="A1192" t="str">
            <v>2005Iraq</v>
          </cell>
          <cell r="B1192">
            <v>2005</v>
          </cell>
          <cell r="C1192">
            <v>433</v>
          </cell>
          <cell r="D1192" t="str">
            <v>Iraq</v>
          </cell>
          <cell r="E1192" t="str">
            <v>Conventional pegged arrangement</v>
          </cell>
          <cell r="F1192" t="str">
            <v>SP</v>
          </cell>
          <cell r="G1192" t="str">
            <v>Soft Peg</v>
          </cell>
          <cell r="H1192" t="str">
            <v>Pegged</v>
          </cell>
        </row>
        <row r="1193">
          <cell r="A1193" t="str">
            <v>2005Ireland</v>
          </cell>
          <cell r="B1193">
            <v>2005</v>
          </cell>
          <cell r="C1193">
            <v>178</v>
          </cell>
          <cell r="D1193" t="str">
            <v>Ireland</v>
          </cell>
          <cell r="E1193" t="str">
            <v>Exchange arrangement with no separate legal tender</v>
          </cell>
          <cell r="F1193" t="str">
            <v>HP</v>
          </cell>
          <cell r="G1193" t="str">
            <v>Hard Peg</v>
          </cell>
          <cell r="H1193" t="str">
            <v>Pegged</v>
          </cell>
        </row>
        <row r="1194">
          <cell r="A1194" t="str">
            <v>2005Islamic Republic of Afghanistan</v>
          </cell>
          <cell r="B1194">
            <v>2005</v>
          </cell>
          <cell r="C1194">
            <v>512</v>
          </cell>
          <cell r="D1194" t="str">
            <v>Islamic Republic of Afghanistan</v>
          </cell>
          <cell r="E1194" t="str">
            <v>Managed floating with no pre­determined path for the exchange rate</v>
          </cell>
          <cell r="F1194" t="str">
            <v>F</v>
          </cell>
          <cell r="G1194" t="str">
            <v>Floating</v>
          </cell>
          <cell r="H1194" t="str">
            <v>Floating</v>
          </cell>
        </row>
        <row r="1195">
          <cell r="A1195" t="str">
            <v>2005Islamic Republic of Iran</v>
          </cell>
          <cell r="B1195">
            <v>2005</v>
          </cell>
          <cell r="C1195">
            <v>429</v>
          </cell>
          <cell r="D1195" t="str">
            <v>Islamic Republic of Iran</v>
          </cell>
          <cell r="E1195" t="str">
            <v>Crawling peg</v>
          </cell>
          <cell r="F1195" t="str">
            <v>SP</v>
          </cell>
          <cell r="G1195" t="str">
            <v>Soft Peg</v>
          </cell>
          <cell r="H1195" t="str">
            <v>Pegged</v>
          </cell>
        </row>
        <row r="1196">
          <cell r="A1196" t="str">
            <v>2005Israel</v>
          </cell>
          <cell r="B1196">
            <v>2005</v>
          </cell>
          <cell r="C1196">
            <v>436</v>
          </cell>
          <cell r="D1196" t="str">
            <v>Israel</v>
          </cell>
          <cell r="E1196" t="str">
            <v>Independently floating</v>
          </cell>
          <cell r="F1196" t="str">
            <v>F</v>
          </cell>
          <cell r="G1196" t="str">
            <v>Floating</v>
          </cell>
          <cell r="H1196" t="str">
            <v>Floating</v>
          </cell>
        </row>
        <row r="1197">
          <cell r="A1197" t="str">
            <v>2005Italy</v>
          </cell>
          <cell r="B1197">
            <v>2005</v>
          </cell>
          <cell r="C1197">
            <v>136</v>
          </cell>
          <cell r="D1197" t="str">
            <v>Italy</v>
          </cell>
          <cell r="E1197" t="str">
            <v>Exchange arrangement with no separate legal tender</v>
          </cell>
          <cell r="F1197" t="str">
            <v>HP</v>
          </cell>
          <cell r="G1197" t="str">
            <v>Hard Peg</v>
          </cell>
          <cell r="H1197" t="str">
            <v>Pegged</v>
          </cell>
        </row>
        <row r="1198">
          <cell r="A1198" t="str">
            <v>2005Jamaica</v>
          </cell>
          <cell r="B1198">
            <v>2005</v>
          </cell>
          <cell r="C1198">
            <v>343</v>
          </cell>
          <cell r="D1198" t="str">
            <v>Jamaica</v>
          </cell>
          <cell r="E1198" t="str">
            <v>Managed floating with no pre­determined path for the exchange rate</v>
          </cell>
          <cell r="F1198" t="str">
            <v>F</v>
          </cell>
          <cell r="G1198" t="str">
            <v>Floating</v>
          </cell>
          <cell r="H1198" t="str">
            <v>Floating</v>
          </cell>
        </row>
        <row r="1199">
          <cell r="A1199" t="str">
            <v>2005Japan</v>
          </cell>
          <cell r="B1199">
            <v>2005</v>
          </cell>
          <cell r="C1199">
            <v>158</v>
          </cell>
          <cell r="D1199" t="str">
            <v>Japan</v>
          </cell>
          <cell r="E1199" t="str">
            <v>Independently floating</v>
          </cell>
          <cell r="F1199" t="str">
            <v>F</v>
          </cell>
          <cell r="G1199" t="str">
            <v>Floating</v>
          </cell>
          <cell r="H1199" t="str">
            <v>Floating</v>
          </cell>
        </row>
        <row r="1200">
          <cell r="A1200" t="str">
            <v>2005Jordan</v>
          </cell>
          <cell r="B1200">
            <v>2005</v>
          </cell>
          <cell r="C1200">
            <v>439</v>
          </cell>
          <cell r="D1200" t="str">
            <v>Jordan</v>
          </cell>
          <cell r="E1200" t="str">
            <v>Conventional pegged arrangement</v>
          </cell>
          <cell r="F1200" t="str">
            <v>SP</v>
          </cell>
          <cell r="G1200" t="str">
            <v>Soft Peg</v>
          </cell>
          <cell r="H1200" t="str">
            <v>Pegged</v>
          </cell>
        </row>
        <row r="1201">
          <cell r="A1201" t="str">
            <v>2005Kazakhstan</v>
          </cell>
          <cell r="B1201">
            <v>2005</v>
          </cell>
          <cell r="C1201">
            <v>916</v>
          </cell>
          <cell r="D1201" t="str">
            <v>Kazakhstan</v>
          </cell>
          <cell r="E1201" t="str">
            <v>Managed floating with no pre­determined path for the exchange rate</v>
          </cell>
          <cell r="F1201" t="str">
            <v>F</v>
          </cell>
          <cell r="G1201" t="str">
            <v>Floating</v>
          </cell>
          <cell r="H1201" t="str">
            <v>Floating</v>
          </cell>
        </row>
        <row r="1202">
          <cell r="A1202" t="str">
            <v>2005Kenya</v>
          </cell>
          <cell r="B1202">
            <v>2005</v>
          </cell>
          <cell r="C1202">
            <v>664</v>
          </cell>
          <cell r="D1202" t="str">
            <v>Kenya</v>
          </cell>
          <cell r="E1202" t="str">
            <v>Managed floating with no pre­determined path for the exchange rate</v>
          </cell>
          <cell r="F1202" t="str">
            <v>F</v>
          </cell>
          <cell r="G1202" t="str">
            <v>Floating</v>
          </cell>
          <cell r="H1202" t="str">
            <v>Floating</v>
          </cell>
        </row>
        <row r="1203">
          <cell r="A1203" t="str">
            <v>2005Kingdom of Bahrain</v>
          </cell>
          <cell r="B1203">
            <v>2005</v>
          </cell>
          <cell r="C1203">
            <v>419</v>
          </cell>
          <cell r="D1203" t="str">
            <v>Kingdom of Bahrain</v>
          </cell>
          <cell r="E1203" t="str">
            <v>Conventional pegged arrangement</v>
          </cell>
          <cell r="F1203" t="str">
            <v>SP</v>
          </cell>
          <cell r="G1203" t="str">
            <v>Soft Peg</v>
          </cell>
          <cell r="H1203" t="str">
            <v>Pegged</v>
          </cell>
        </row>
        <row r="1204">
          <cell r="A1204" t="str">
            <v>2005Kiribati</v>
          </cell>
          <cell r="B1204">
            <v>2005</v>
          </cell>
          <cell r="C1204">
            <v>826</v>
          </cell>
          <cell r="D1204" t="str">
            <v>Kiribati</v>
          </cell>
          <cell r="E1204" t="str">
            <v>Exchange arrangement with no separate legal tender</v>
          </cell>
          <cell r="F1204" t="str">
            <v>HP</v>
          </cell>
          <cell r="G1204" t="str">
            <v>Hard Peg</v>
          </cell>
          <cell r="H1204" t="str">
            <v>Pegged</v>
          </cell>
        </row>
        <row r="1205">
          <cell r="A1205" t="str">
            <v>2005Kuwait</v>
          </cell>
          <cell r="B1205">
            <v>2005</v>
          </cell>
          <cell r="C1205">
            <v>443</v>
          </cell>
          <cell r="D1205" t="str">
            <v>Kuwait</v>
          </cell>
          <cell r="E1205" t="str">
            <v>Conventional pegged arrangement</v>
          </cell>
          <cell r="F1205" t="str">
            <v>SP</v>
          </cell>
          <cell r="G1205" t="str">
            <v>Soft Peg</v>
          </cell>
          <cell r="H1205" t="str">
            <v>Pegged</v>
          </cell>
        </row>
        <row r="1206">
          <cell r="A1206" t="str">
            <v>2005Kyrgyz Republic</v>
          </cell>
          <cell r="B1206">
            <v>2005</v>
          </cell>
          <cell r="C1206">
            <v>917</v>
          </cell>
          <cell r="D1206" t="str">
            <v>Kyrgyz Republic</v>
          </cell>
          <cell r="E1206" t="str">
            <v>Managed floating with no pre­determined path for the exchange rate</v>
          </cell>
          <cell r="F1206" t="str">
            <v>F</v>
          </cell>
          <cell r="G1206" t="str">
            <v>Floating</v>
          </cell>
          <cell r="H1206" t="str">
            <v>Floating</v>
          </cell>
        </row>
        <row r="1207">
          <cell r="A1207" t="str">
            <v>2005Lao Peopleʹs Democratic Republic</v>
          </cell>
          <cell r="B1207">
            <v>2005</v>
          </cell>
          <cell r="C1207">
            <v>544</v>
          </cell>
          <cell r="D1207" t="str">
            <v>Lao Peopleʹs Democratic Republic</v>
          </cell>
          <cell r="E1207" t="str">
            <v>Managed floating with no pre­determined path for the exchange rate</v>
          </cell>
          <cell r="F1207" t="str">
            <v>F</v>
          </cell>
          <cell r="G1207" t="str">
            <v>Floating</v>
          </cell>
          <cell r="H1207" t="str">
            <v>Floating</v>
          </cell>
        </row>
        <row r="1208">
          <cell r="A1208" t="str">
            <v>2005Latvia</v>
          </cell>
          <cell r="B1208">
            <v>2005</v>
          </cell>
          <cell r="C1208">
            <v>941</v>
          </cell>
          <cell r="D1208" t="str">
            <v>Latvia</v>
          </cell>
          <cell r="E1208" t="str">
            <v>Conventional pegged arrangement</v>
          </cell>
          <cell r="F1208" t="str">
            <v>SP</v>
          </cell>
          <cell r="G1208" t="str">
            <v>Soft Peg</v>
          </cell>
          <cell r="H1208" t="str">
            <v>Pegged</v>
          </cell>
        </row>
        <row r="1209">
          <cell r="A1209" t="str">
            <v>2005Lebanon</v>
          </cell>
          <cell r="B1209">
            <v>2005</v>
          </cell>
          <cell r="C1209">
            <v>446</v>
          </cell>
          <cell r="D1209" t="str">
            <v>Lebanon</v>
          </cell>
          <cell r="E1209" t="str">
            <v>Conventional pegged arrangement</v>
          </cell>
          <cell r="F1209" t="str">
            <v>SP</v>
          </cell>
          <cell r="G1209" t="str">
            <v>Soft Peg</v>
          </cell>
          <cell r="H1209" t="str">
            <v>Pegged</v>
          </cell>
        </row>
        <row r="1210">
          <cell r="A1210" t="str">
            <v>2005Lesotho</v>
          </cell>
          <cell r="B1210">
            <v>2005</v>
          </cell>
          <cell r="C1210">
            <v>666</v>
          </cell>
          <cell r="D1210" t="str">
            <v>Lesotho</v>
          </cell>
          <cell r="E1210" t="str">
            <v>Conventional pegged arrangement</v>
          </cell>
          <cell r="F1210" t="str">
            <v>SP</v>
          </cell>
          <cell r="G1210" t="str">
            <v>Soft Peg</v>
          </cell>
          <cell r="H1210" t="str">
            <v>Pegged</v>
          </cell>
        </row>
        <row r="1211">
          <cell r="A1211" t="str">
            <v>2005Liberia</v>
          </cell>
          <cell r="B1211">
            <v>2005</v>
          </cell>
          <cell r="C1211">
            <v>668</v>
          </cell>
          <cell r="D1211" t="str">
            <v>Liberia</v>
          </cell>
          <cell r="E1211" t="str">
            <v>Managed floating with no pre­determined path for the exchange rate</v>
          </cell>
          <cell r="F1211" t="str">
            <v>F</v>
          </cell>
          <cell r="G1211" t="str">
            <v>Floating</v>
          </cell>
          <cell r="H1211" t="str">
            <v>Floating</v>
          </cell>
        </row>
        <row r="1212">
          <cell r="A1212" t="str">
            <v>2005Lithuania</v>
          </cell>
          <cell r="B1212">
            <v>2005</v>
          </cell>
          <cell r="C1212">
            <v>946</v>
          </cell>
          <cell r="D1212" t="str">
            <v>Lithuania</v>
          </cell>
          <cell r="E1212" t="str">
            <v>Currency board arrangement</v>
          </cell>
          <cell r="F1212" t="str">
            <v>HP</v>
          </cell>
          <cell r="G1212" t="str">
            <v>Hard Peg</v>
          </cell>
          <cell r="H1212" t="str">
            <v>Pegged</v>
          </cell>
        </row>
        <row r="1213">
          <cell r="A1213" t="str">
            <v>2005Luxembourg</v>
          </cell>
          <cell r="B1213">
            <v>2005</v>
          </cell>
          <cell r="C1213">
            <v>137</v>
          </cell>
          <cell r="D1213" t="str">
            <v>Luxembourg</v>
          </cell>
          <cell r="E1213" t="str">
            <v>Exchange arrangement with no separate legal tender</v>
          </cell>
          <cell r="F1213" t="str">
            <v>HP</v>
          </cell>
          <cell r="G1213" t="str">
            <v>Hard Peg</v>
          </cell>
          <cell r="H1213" t="str">
            <v>Pegged</v>
          </cell>
        </row>
        <row r="1214">
          <cell r="A1214" t="str">
            <v>2005Madagascar</v>
          </cell>
          <cell r="B1214">
            <v>2005</v>
          </cell>
          <cell r="C1214">
            <v>674</v>
          </cell>
          <cell r="D1214" t="str">
            <v>Madagascar</v>
          </cell>
          <cell r="E1214" t="str">
            <v>Managed floating with no pre­determined path for the exchange rate</v>
          </cell>
          <cell r="F1214" t="str">
            <v>F</v>
          </cell>
          <cell r="G1214" t="str">
            <v>Floating</v>
          </cell>
          <cell r="H1214" t="str">
            <v>Floating</v>
          </cell>
        </row>
        <row r="1215">
          <cell r="A1215" t="str">
            <v>2005Malawi</v>
          </cell>
          <cell r="B1215">
            <v>2005</v>
          </cell>
          <cell r="C1215">
            <v>676</v>
          </cell>
          <cell r="D1215" t="str">
            <v>Malawi</v>
          </cell>
          <cell r="E1215" t="str">
            <v>Managed floating with no pre­determined path for the exchange rate</v>
          </cell>
          <cell r="F1215" t="str">
            <v>F</v>
          </cell>
          <cell r="G1215" t="str">
            <v>Floating</v>
          </cell>
          <cell r="H1215" t="str">
            <v>Floating</v>
          </cell>
        </row>
        <row r="1216">
          <cell r="A1216" t="str">
            <v>2005Malaysia</v>
          </cell>
          <cell r="B1216">
            <v>2005</v>
          </cell>
          <cell r="C1216">
            <v>548</v>
          </cell>
          <cell r="D1216" t="str">
            <v>Malaysia</v>
          </cell>
          <cell r="E1216" t="str">
            <v>Managed floating with no pre­determined path for the exchange rate</v>
          </cell>
          <cell r="F1216" t="str">
            <v>F</v>
          </cell>
          <cell r="G1216" t="str">
            <v>Floating</v>
          </cell>
          <cell r="H1216" t="str">
            <v>Floating</v>
          </cell>
        </row>
        <row r="1217">
          <cell r="A1217" t="str">
            <v>2005Maldives</v>
          </cell>
          <cell r="B1217">
            <v>2005</v>
          </cell>
          <cell r="C1217">
            <v>556</v>
          </cell>
          <cell r="D1217" t="str">
            <v>Maldives</v>
          </cell>
          <cell r="E1217" t="str">
            <v>Conventional pegged arrangement</v>
          </cell>
          <cell r="F1217" t="str">
            <v>SP</v>
          </cell>
          <cell r="G1217" t="str">
            <v>Soft Peg</v>
          </cell>
          <cell r="H1217" t="str">
            <v>Pegged</v>
          </cell>
        </row>
        <row r="1218">
          <cell r="A1218" t="str">
            <v>2005Mali</v>
          </cell>
          <cell r="B1218">
            <v>2005</v>
          </cell>
          <cell r="C1218">
            <v>678</v>
          </cell>
          <cell r="D1218" t="str">
            <v>Mali</v>
          </cell>
          <cell r="E1218" t="str">
            <v>Exchange arrangement with no separate legal tender</v>
          </cell>
          <cell r="F1218" t="str">
            <v>HP</v>
          </cell>
          <cell r="G1218" t="str">
            <v>Hard Peg</v>
          </cell>
          <cell r="H1218" t="str">
            <v>Pegged</v>
          </cell>
        </row>
        <row r="1219">
          <cell r="A1219" t="str">
            <v>2005Malta</v>
          </cell>
          <cell r="B1219">
            <v>2005</v>
          </cell>
          <cell r="C1219">
            <v>181</v>
          </cell>
          <cell r="D1219" t="str">
            <v>Malta</v>
          </cell>
          <cell r="E1219" t="str">
            <v>Conventional pegged arrangement</v>
          </cell>
          <cell r="F1219" t="str">
            <v>SP</v>
          </cell>
          <cell r="G1219" t="str">
            <v>Soft Peg</v>
          </cell>
          <cell r="H1219" t="str">
            <v>Pegged</v>
          </cell>
        </row>
        <row r="1220">
          <cell r="A1220" t="str">
            <v>2005Marshall Islands</v>
          </cell>
          <cell r="B1220">
            <v>2005</v>
          </cell>
          <cell r="C1220">
            <v>867</v>
          </cell>
          <cell r="D1220" t="str">
            <v>Marshall Islands</v>
          </cell>
          <cell r="E1220" t="str">
            <v>Exchange arrangement with no separate legal tender</v>
          </cell>
          <cell r="F1220" t="str">
            <v>HP</v>
          </cell>
          <cell r="G1220" t="str">
            <v>Hard Peg</v>
          </cell>
          <cell r="H1220" t="str">
            <v>Pegged</v>
          </cell>
        </row>
        <row r="1221">
          <cell r="A1221" t="str">
            <v>2005Mauritania</v>
          </cell>
          <cell r="B1221">
            <v>2005</v>
          </cell>
          <cell r="C1221">
            <v>682</v>
          </cell>
          <cell r="D1221" t="str">
            <v>Mauritania</v>
          </cell>
          <cell r="E1221" t="str">
            <v>Conventional pegged arrangement</v>
          </cell>
          <cell r="F1221" t="str">
            <v>SP</v>
          </cell>
          <cell r="G1221" t="str">
            <v>Soft Peg</v>
          </cell>
          <cell r="H1221" t="str">
            <v>Pegged</v>
          </cell>
        </row>
        <row r="1222">
          <cell r="A1222" t="str">
            <v>2005Mauritius</v>
          </cell>
          <cell r="B1222">
            <v>2005</v>
          </cell>
          <cell r="C1222">
            <v>684</v>
          </cell>
          <cell r="D1222" t="str">
            <v>Mauritius</v>
          </cell>
          <cell r="E1222" t="str">
            <v>Managed floating with no pre­determined path for the exchange rate</v>
          </cell>
          <cell r="F1222" t="str">
            <v>F</v>
          </cell>
          <cell r="G1222" t="str">
            <v>Floating</v>
          </cell>
          <cell r="H1222" t="str">
            <v>Floating</v>
          </cell>
        </row>
        <row r="1223">
          <cell r="A1223" t="str">
            <v>2005Mexico</v>
          </cell>
          <cell r="B1223">
            <v>2005</v>
          </cell>
          <cell r="C1223">
            <v>273</v>
          </cell>
          <cell r="D1223" t="str">
            <v>Mexico</v>
          </cell>
          <cell r="E1223" t="str">
            <v>Independently floating</v>
          </cell>
          <cell r="F1223" t="str">
            <v>F</v>
          </cell>
          <cell r="G1223" t="str">
            <v>Floating</v>
          </cell>
          <cell r="H1223" t="str">
            <v>Floating</v>
          </cell>
        </row>
        <row r="1224">
          <cell r="A1224" t="str">
            <v>2005Moldova</v>
          </cell>
          <cell r="B1224">
            <v>2005</v>
          </cell>
          <cell r="C1224">
            <v>921</v>
          </cell>
          <cell r="D1224" t="str">
            <v>Moldova</v>
          </cell>
          <cell r="E1224" t="str">
            <v>Managed floating with no pre­determined path for the exchange rate</v>
          </cell>
          <cell r="F1224" t="str">
            <v>F</v>
          </cell>
          <cell r="G1224" t="str">
            <v>Floating</v>
          </cell>
          <cell r="H1224" t="str">
            <v>Floating</v>
          </cell>
        </row>
        <row r="1225">
          <cell r="A1225" t="str">
            <v>2005Mongolia</v>
          </cell>
          <cell r="B1225">
            <v>2005</v>
          </cell>
          <cell r="C1225">
            <v>948</v>
          </cell>
          <cell r="D1225" t="str">
            <v>Mongolia</v>
          </cell>
          <cell r="E1225" t="str">
            <v>Managed floating with no pre­determined path for the exchange rate</v>
          </cell>
          <cell r="F1225" t="str">
            <v>F</v>
          </cell>
          <cell r="G1225" t="str">
            <v>Floating</v>
          </cell>
          <cell r="H1225" t="str">
            <v>Floating</v>
          </cell>
        </row>
        <row r="1226">
          <cell r="A1226" t="str">
            <v>2005Morocco</v>
          </cell>
          <cell r="B1226">
            <v>2005</v>
          </cell>
          <cell r="C1226">
            <v>686</v>
          </cell>
          <cell r="D1226" t="str">
            <v>Morocco</v>
          </cell>
          <cell r="E1226" t="str">
            <v>Conventional pegged arrangement</v>
          </cell>
          <cell r="F1226" t="str">
            <v>SP</v>
          </cell>
          <cell r="G1226" t="str">
            <v>Soft Peg</v>
          </cell>
          <cell r="H1226" t="str">
            <v>Pegged</v>
          </cell>
        </row>
        <row r="1227">
          <cell r="A1227" t="str">
            <v>2005Mozambique</v>
          </cell>
          <cell r="B1227">
            <v>2005</v>
          </cell>
          <cell r="C1227">
            <v>688</v>
          </cell>
          <cell r="D1227" t="str">
            <v>Mozambique</v>
          </cell>
          <cell r="E1227" t="str">
            <v>Managed floating with no pre­determined path for the exchange rate</v>
          </cell>
          <cell r="F1227" t="str">
            <v>F</v>
          </cell>
          <cell r="G1227" t="str">
            <v>Floating</v>
          </cell>
          <cell r="H1227" t="str">
            <v>Floating</v>
          </cell>
        </row>
        <row r="1228">
          <cell r="A1228" t="str">
            <v>2005Myanmar</v>
          </cell>
          <cell r="B1228">
            <v>2005</v>
          </cell>
          <cell r="C1228">
            <v>518</v>
          </cell>
          <cell r="D1228" t="str">
            <v>Myanmar</v>
          </cell>
          <cell r="E1228" t="str">
            <v>Managed floating with no pre­determined path for the exchange rate</v>
          </cell>
          <cell r="F1228" t="str">
            <v>F</v>
          </cell>
          <cell r="G1228" t="str">
            <v>Floating</v>
          </cell>
          <cell r="H1228" t="str">
            <v>Floating</v>
          </cell>
        </row>
        <row r="1229">
          <cell r="A1229" t="str">
            <v>2005Namibia</v>
          </cell>
          <cell r="B1229">
            <v>2005</v>
          </cell>
          <cell r="C1229">
            <v>728</v>
          </cell>
          <cell r="D1229" t="str">
            <v>Namibia</v>
          </cell>
          <cell r="E1229" t="str">
            <v>Conventional pegged arrangement</v>
          </cell>
          <cell r="F1229" t="str">
            <v>SP</v>
          </cell>
          <cell r="G1229" t="str">
            <v>Soft Peg</v>
          </cell>
          <cell r="H1229" t="str">
            <v>Pegged</v>
          </cell>
        </row>
        <row r="1230">
          <cell r="A1230" t="str">
            <v>2005Nepal</v>
          </cell>
          <cell r="B1230">
            <v>2005</v>
          </cell>
          <cell r="C1230">
            <v>558</v>
          </cell>
          <cell r="D1230" t="str">
            <v>Nepal</v>
          </cell>
          <cell r="E1230" t="str">
            <v>Conventional pegged arrangement</v>
          </cell>
          <cell r="F1230" t="str">
            <v>SP</v>
          </cell>
          <cell r="G1230" t="str">
            <v>Soft Peg</v>
          </cell>
          <cell r="H1230" t="str">
            <v>Pegged</v>
          </cell>
        </row>
        <row r="1231">
          <cell r="A1231" t="str">
            <v>2005Netherlands</v>
          </cell>
          <cell r="B1231">
            <v>2005</v>
          </cell>
          <cell r="C1231">
            <v>138</v>
          </cell>
          <cell r="D1231" t="str">
            <v>Netherlands</v>
          </cell>
          <cell r="E1231" t="str">
            <v>Exchange arrangement with no separate legal tender</v>
          </cell>
          <cell r="F1231" t="str">
            <v>HP</v>
          </cell>
          <cell r="G1231" t="str">
            <v>Hard Peg</v>
          </cell>
          <cell r="H1231" t="str">
            <v>Pegged</v>
          </cell>
        </row>
        <row r="1232">
          <cell r="A1232" t="str">
            <v>2005Netherlands Antilles</v>
          </cell>
          <cell r="B1232">
            <v>2005</v>
          </cell>
          <cell r="C1232">
            <v>354</v>
          </cell>
          <cell r="D1232" t="str">
            <v>Netherlands Antilles</v>
          </cell>
          <cell r="E1232" t="str">
            <v>Conventional pegged arrangement</v>
          </cell>
          <cell r="F1232" t="str">
            <v>SP</v>
          </cell>
          <cell r="G1232" t="str">
            <v>Soft Peg</v>
          </cell>
          <cell r="H1232" t="str">
            <v>Pegged</v>
          </cell>
        </row>
        <row r="1233">
          <cell r="A1233" t="str">
            <v>2005New Zealand</v>
          </cell>
          <cell r="B1233">
            <v>2005</v>
          </cell>
          <cell r="C1233">
            <v>196</v>
          </cell>
          <cell r="D1233" t="str">
            <v>New Zealand</v>
          </cell>
          <cell r="E1233" t="str">
            <v>Independently floating</v>
          </cell>
          <cell r="F1233" t="str">
            <v>F</v>
          </cell>
          <cell r="G1233" t="str">
            <v>Floating</v>
          </cell>
          <cell r="H1233" t="str">
            <v>Floating</v>
          </cell>
        </row>
        <row r="1234">
          <cell r="A1234" t="str">
            <v>2005Nicaragua</v>
          </cell>
          <cell r="B1234">
            <v>2005</v>
          </cell>
          <cell r="C1234">
            <v>278</v>
          </cell>
          <cell r="D1234" t="str">
            <v>Nicaragua</v>
          </cell>
          <cell r="E1234" t="str">
            <v>Crawling peg</v>
          </cell>
          <cell r="F1234" t="str">
            <v>SP</v>
          </cell>
          <cell r="G1234" t="str">
            <v>Soft Peg</v>
          </cell>
          <cell r="H1234" t="str">
            <v>Pegged</v>
          </cell>
        </row>
        <row r="1235">
          <cell r="A1235" t="str">
            <v>2005Niger</v>
          </cell>
          <cell r="B1235">
            <v>2005</v>
          </cell>
          <cell r="C1235">
            <v>692</v>
          </cell>
          <cell r="D1235" t="str">
            <v>Niger</v>
          </cell>
          <cell r="E1235" t="str">
            <v>Exchange arrangement with no separate legal tender</v>
          </cell>
          <cell r="F1235" t="str">
            <v>HP</v>
          </cell>
          <cell r="G1235" t="str">
            <v>Hard Peg</v>
          </cell>
          <cell r="H1235" t="str">
            <v>Pegged</v>
          </cell>
        </row>
        <row r="1236">
          <cell r="A1236" t="str">
            <v>2005Nigeria</v>
          </cell>
          <cell r="B1236">
            <v>2005</v>
          </cell>
          <cell r="C1236">
            <v>694</v>
          </cell>
          <cell r="D1236" t="str">
            <v>Nigeria</v>
          </cell>
          <cell r="E1236" t="str">
            <v>Managed floating with no pre­determined path for the exchange rate</v>
          </cell>
          <cell r="F1236" t="str">
            <v>F</v>
          </cell>
          <cell r="G1236" t="str">
            <v>Floating</v>
          </cell>
          <cell r="H1236" t="str">
            <v>Floating</v>
          </cell>
        </row>
        <row r="1237">
          <cell r="A1237" t="str">
            <v>2005Norway</v>
          </cell>
          <cell r="B1237">
            <v>2005</v>
          </cell>
          <cell r="C1237">
            <v>142</v>
          </cell>
          <cell r="D1237" t="str">
            <v>Norway</v>
          </cell>
          <cell r="E1237" t="str">
            <v>Independently floating</v>
          </cell>
          <cell r="F1237" t="str">
            <v>F</v>
          </cell>
          <cell r="G1237" t="str">
            <v>Floating</v>
          </cell>
          <cell r="H1237" t="str">
            <v>Floating</v>
          </cell>
        </row>
        <row r="1238">
          <cell r="A1238" t="str">
            <v>2005Oman</v>
          </cell>
          <cell r="B1238">
            <v>2005</v>
          </cell>
          <cell r="C1238">
            <v>449</v>
          </cell>
          <cell r="D1238" t="str">
            <v>Oman</v>
          </cell>
          <cell r="E1238" t="str">
            <v>Conventional pegged arrangement</v>
          </cell>
          <cell r="F1238" t="str">
            <v>SP</v>
          </cell>
          <cell r="G1238" t="str">
            <v>Soft Peg</v>
          </cell>
          <cell r="H1238" t="str">
            <v>Pegged</v>
          </cell>
        </row>
        <row r="1239">
          <cell r="A1239" t="str">
            <v>2005Pakistan</v>
          </cell>
          <cell r="B1239">
            <v>2005</v>
          </cell>
          <cell r="C1239">
            <v>564</v>
          </cell>
          <cell r="D1239" t="str">
            <v>Pakistan</v>
          </cell>
          <cell r="E1239" t="str">
            <v>Conventional pegged arrangement</v>
          </cell>
          <cell r="F1239" t="str">
            <v>SP</v>
          </cell>
          <cell r="G1239" t="str">
            <v>Soft Peg</v>
          </cell>
          <cell r="H1239" t="str">
            <v>Pegged</v>
          </cell>
        </row>
        <row r="1240">
          <cell r="A1240" t="str">
            <v>2005Palau</v>
          </cell>
          <cell r="B1240">
            <v>2005</v>
          </cell>
          <cell r="C1240">
            <v>565</v>
          </cell>
          <cell r="D1240" t="str">
            <v>Palau</v>
          </cell>
          <cell r="E1240" t="str">
            <v>Exchange arrangement with no separate legal tender</v>
          </cell>
          <cell r="F1240" t="str">
            <v>HP</v>
          </cell>
          <cell r="G1240" t="str">
            <v>Hard Peg</v>
          </cell>
          <cell r="H1240" t="str">
            <v>Pegged</v>
          </cell>
        </row>
        <row r="1241">
          <cell r="A1241" t="str">
            <v>2005Panama</v>
          </cell>
          <cell r="B1241">
            <v>2005</v>
          </cell>
          <cell r="C1241">
            <v>283</v>
          </cell>
          <cell r="D1241" t="str">
            <v>Panama</v>
          </cell>
          <cell r="E1241" t="str">
            <v>Exchange arrangement with no separate legal tender</v>
          </cell>
          <cell r="F1241" t="str">
            <v>HP</v>
          </cell>
          <cell r="G1241" t="str">
            <v>Hard Peg</v>
          </cell>
          <cell r="H1241" t="str">
            <v>Pegged</v>
          </cell>
        </row>
        <row r="1242">
          <cell r="A1242" t="str">
            <v>2005Papua New-Guinea</v>
          </cell>
          <cell r="B1242">
            <v>2005</v>
          </cell>
          <cell r="C1242">
            <v>853</v>
          </cell>
          <cell r="D1242" t="str">
            <v>Papua New-Guinea</v>
          </cell>
          <cell r="E1242" t="str">
            <v>Managed floating with no pre­determined path for the exchange rate</v>
          </cell>
          <cell r="F1242" t="str">
            <v>F</v>
          </cell>
          <cell r="G1242" t="str">
            <v>Floating</v>
          </cell>
          <cell r="H1242" t="str">
            <v>Floating</v>
          </cell>
        </row>
        <row r="1243">
          <cell r="A1243" t="str">
            <v>2005Paraguay</v>
          </cell>
          <cell r="B1243">
            <v>2005</v>
          </cell>
          <cell r="C1243">
            <v>288</v>
          </cell>
          <cell r="D1243" t="str">
            <v>Paraguay</v>
          </cell>
          <cell r="E1243" t="str">
            <v>Managed floating with no pre­determined path for the exchange rate</v>
          </cell>
          <cell r="F1243" t="str">
            <v>F</v>
          </cell>
          <cell r="G1243" t="str">
            <v>Floating</v>
          </cell>
          <cell r="H1243" t="str">
            <v>Floating</v>
          </cell>
        </row>
        <row r="1244">
          <cell r="A1244" t="str">
            <v>2005Peopleʹs Republic of China</v>
          </cell>
          <cell r="B1244">
            <v>2005</v>
          </cell>
          <cell r="C1244">
            <v>924</v>
          </cell>
          <cell r="D1244" t="str">
            <v>Peopleʹs Republic of China</v>
          </cell>
          <cell r="E1244" t="str">
            <v>Conventional pegged arrangement</v>
          </cell>
          <cell r="F1244" t="str">
            <v>SP</v>
          </cell>
          <cell r="G1244" t="str">
            <v>Soft Peg</v>
          </cell>
          <cell r="H1244" t="str">
            <v>Pegged</v>
          </cell>
        </row>
        <row r="1245">
          <cell r="A1245" t="str">
            <v>2005Peopleʹs Republic of China—Hong Kong SAR</v>
          </cell>
          <cell r="B1245">
            <v>2005</v>
          </cell>
          <cell r="C1245">
            <v>532</v>
          </cell>
          <cell r="D1245" t="str">
            <v>Peopleʹs Republic of China—Hong Kong SAR</v>
          </cell>
          <cell r="E1245" t="str">
            <v>Currency board arrangement</v>
          </cell>
          <cell r="F1245" t="str">
            <v>HP</v>
          </cell>
          <cell r="G1245" t="str">
            <v>Hard Peg</v>
          </cell>
          <cell r="H1245" t="str">
            <v>Pegged</v>
          </cell>
        </row>
        <row r="1246">
          <cell r="A1246" t="str">
            <v>2005Peru</v>
          </cell>
          <cell r="B1246">
            <v>2005</v>
          </cell>
          <cell r="C1246">
            <v>293</v>
          </cell>
          <cell r="D1246" t="str">
            <v>Peru</v>
          </cell>
          <cell r="E1246" t="str">
            <v>Managed floating with no pre­determined path for the exchange rate</v>
          </cell>
          <cell r="F1246" t="str">
            <v>F</v>
          </cell>
          <cell r="G1246" t="str">
            <v>Floating</v>
          </cell>
          <cell r="H1246" t="str">
            <v>Floating</v>
          </cell>
        </row>
        <row r="1247">
          <cell r="A1247" t="str">
            <v>2005Philippines</v>
          </cell>
          <cell r="B1247">
            <v>2005</v>
          </cell>
          <cell r="C1247">
            <v>566</v>
          </cell>
          <cell r="D1247" t="str">
            <v>Philippines</v>
          </cell>
          <cell r="E1247" t="str">
            <v>Independently floating</v>
          </cell>
          <cell r="F1247" t="str">
            <v>F</v>
          </cell>
          <cell r="G1247" t="str">
            <v>Floating</v>
          </cell>
          <cell r="H1247" t="str">
            <v>Floating</v>
          </cell>
        </row>
        <row r="1248">
          <cell r="A1248" t="str">
            <v>2005Poland</v>
          </cell>
          <cell r="B1248">
            <v>2005</v>
          </cell>
          <cell r="C1248">
            <v>964</v>
          </cell>
          <cell r="D1248" t="str">
            <v>Poland</v>
          </cell>
          <cell r="E1248" t="str">
            <v>Independently floating</v>
          </cell>
          <cell r="F1248" t="str">
            <v>F</v>
          </cell>
          <cell r="G1248" t="str">
            <v>Floating</v>
          </cell>
          <cell r="H1248" t="str">
            <v>Floating</v>
          </cell>
        </row>
        <row r="1249">
          <cell r="A1249" t="str">
            <v>2005Portugal</v>
          </cell>
          <cell r="B1249">
            <v>2005</v>
          </cell>
          <cell r="C1249">
            <v>182</v>
          </cell>
          <cell r="D1249" t="str">
            <v>Portugal</v>
          </cell>
          <cell r="E1249" t="str">
            <v>Exchange arrangement with no separate legal tender</v>
          </cell>
          <cell r="F1249" t="str">
            <v>HP</v>
          </cell>
          <cell r="G1249" t="str">
            <v>Hard Peg</v>
          </cell>
          <cell r="H1249" t="str">
            <v>Pegged</v>
          </cell>
        </row>
        <row r="1250">
          <cell r="A1250" t="str">
            <v>2005Qatar</v>
          </cell>
          <cell r="B1250">
            <v>2005</v>
          </cell>
          <cell r="C1250">
            <v>453</v>
          </cell>
          <cell r="D1250" t="str">
            <v>Qatar</v>
          </cell>
          <cell r="E1250" t="str">
            <v>Conventional pegged arrangement</v>
          </cell>
          <cell r="F1250" t="str">
            <v>SP</v>
          </cell>
          <cell r="G1250" t="str">
            <v>Soft Peg</v>
          </cell>
          <cell r="H1250" t="str">
            <v>Pegged</v>
          </cell>
        </row>
        <row r="1251">
          <cell r="A1251" t="str">
            <v>2005Republic of Azerbaijan</v>
          </cell>
          <cell r="B1251">
            <v>2005</v>
          </cell>
          <cell r="C1251">
            <v>912</v>
          </cell>
          <cell r="D1251" t="str">
            <v>Republic of Azerbaijan</v>
          </cell>
          <cell r="E1251" t="str">
            <v>Conventional pegged arrangement</v>
          </cell>
          <cell r="F1251" t="str">
            <v>SP</v>
          </cell>
          <cell r="G1251" t="str">
            <v>Soft Peg</v>
          </cell>
          <cell r="H1251" t="str">
            <v>Pegged</v>
          </cell>
        </row>
        <row r="1252">
          <cell r="A1252" t="str">
            <v>2005Republic of Congo</v>
          </cell>
          <cell r="B1252">
            <v>2005</v>
          </cell>
          <cell r="C1252">
            <v>634</v>
          </cell>
          <cell r="D1252" t="str">
            <v>Republic of Congo</v>
          </cell>
          <cell r="E1252" t="str">
            <v>Exchange arrangement with no separate legal tender</v>
          </cell>
          <cell r="F1252" t="str">
            <v>HP</v>
          </cell>
          <cell r="G1252" t="str">
            <v>Hard Peg</v>
          </cell>
          <cell r="H1252" t="str">
            <v>Pegged</v>
          </cell>
        </row>
        <row r="1253">
          <cell r="A1253" t="str">
            <v>2005Republic of Korea</v>
          </cell>
          <cell r="B1253">
            <v>2005</v>
          </cell>
          <cell r="C1253">
            <v>542</v>
          </cell>
          <cell r="D1253" t="str">
            <v>Republic of Korea</v>
          </cell>
          <cell r="E1253" t="str">
            <v>Independently floating</v>
          </cell>
          <cell r="F1253" t="str">
            <v>F</v>
          </cell>
          <cell r="G1253" t="str">
            <v>Floating</v>
          </cell>
          <cell r="H1253" t="str">
            <v>Floating</v>
          </cell>
        </row>
        <row r="1254">
          <cell r="A1254" t="str">
            <v>2005Republic of Yemen</v>
          </cell>
          <cell r="B1254">
            <v>2005</v>
          </cell>
          <cell r="C1254">
            <v>474</v>
          </cell>
          <cell r="D1254" t="str">
            <v>Republic of Yemen</v>
          </cell>
          <cell r="E1254" t="str">
            <v>Managed floating with no pre­determined path for the exchange rate</v>
          </cell>
          <cell r="F1254" t="str">
            <v>F</v>
          </cell>
          <cell r="G1254" t="str">
            <v>Floating</v>
          </cell>
          <cell r="H1254" t="str">
            <v>Floating</v>
          </cell>
        </row>
        <row r="1255">
          <cell r="A1255" t="str">
            <v>2005República Bolivariana De Venezuela</v>
          </cell>
          <cell r="B1255">
            <v>2005</v>
          </cell>
          <cell r="C1255">
            <v>299</v>
          </cell>
          <cell r="D1255" t="str">
            <v>República Bolivariana De Venezuela</v>
          </cell>
          <cell r="E1255" t="str">
            <v>Conventional pegged arrangement</v>
          </cell>
          <cell r="F1255" t="str">
            <v>SP</v>
          </cell>
          <cell r="G1255" t="str">
            <v>Soft Peg</v>
          </cell>
          <cell r="H1255" t="str">
            <v>Pegged</v>
          </cell>
        </row>
        <row r="1256">
          <cell r="A1256" t="str">
            <v>2005Romania</v>
          </cell>
          <cell r="B1256">
            <v>2005</v>
          </cell>
          <cell r="C1256">
            <v>968</v>
          </cell>
          <cell r="D1256" t="str">
            <v>Romania</v>
          </cell>
          <cell r="E1256" t="str">
            <v>Managed floating with no pre­determined path for the exchange rate</v>
          </cell>
          <cell r="F1256" t="str">
            <v>F</v>
          </cell>
          <cell r="G1256" t="str">
            <v>Floating</v>
          </cell>
          <cell r="H1256" t="str">
            <v>Floating</v>
          </cell>
        </row>
        <row r="1257">
          <cell r="A1257" t="str">
            <v>2005Russian Federation</v>
          </cell>
          <cell r="B1257">
            <v>2005</v>
          </cell>
          <cell r="C1257">
            <v>922</v>
          </cell>
          <cell r="D1257" t="str">
            <v>Russian Federation</v>
          </cell>
          <cell r="E1257" t="str">
            <v>Managed floating with no pre­determined path for the exchange rate</v>
          </cell>
          <cell r="F1257" t="str">
            <v>F</v>
          </cell>
          <cell r="G1257" t="str">
            <v>Floating</v>
          </cell>
          <cell r="H1257" t="str">
            <v>Floating</v>
          </cell>
        </row>
        <row r="1258">
          <cell r="A1258" t="str">
            <v>2005Rwanda</v>
          </cell>
          <cell r="B1258">
            <v>2005</v>
          </cell>
          <cell r="C1258">
            <v>714</v>
          </cell>
          <cell r="D1258" t="str">
            <v>Rwanda</v>
          </cell>
          <cell r="E1258" t="str">
            <v>Managed floating with no pre­determined path for the exchange rate</v>
          </cell>
          <cell r="F1258" t="str">
            <v>F</v>
          </cell>
          <cell r="G1258" t="str">
            <v>Floating</v>
          </cell>
          <cell r="H1258" t="str">
            <v>Floating</v>
          </cell>
        </row>
        <row r="1259">
          <cell r="A1259" t="str">
            <v>2005Samoa</v>
          </cell>
          <cell r="B1259">
            <v>2005</v>
          </cell>
          <cell r="C1259">
            <v>862</v>
          </cell>
          <cell r="D1259" t="str">
            <v>Samoa</v>
          </cell>
          <cell r="E1259" t="str">
            <v>Conventional pegged arrangement</v>
          </cell>
          <cell r="F1259" t="str">
            <v>SP</v>
          </cell>
          <cell r="G1259" t="str">
            <v>Soft Peg</v>
          </cell>
          <cell r="H1259" t="str">
            <v>Pegged</v>
          </cell>
        </row>
        <row r="1260">
          <cell r="A1260" t="str">
            <v>2005San Marino</v>
          </cell>
          <cell r="B1260">
            <v>2005</v>
          </cell>
          <cell r="C1260">
            <v>135</v>
          </cell>
          <cell r="D1260" t="str">
            <v>San Marino</v>
          </cell>
          <cell r="E1260" t="str">
            <v>Exchange arrangement with no separate legal tender</v>
          </cell>
          <cell r="F1260" t="str">
            <v>HP</v>
          </cell>
          <cell r="G1260" t="str">
            <v>Hard Peg</v>
          </cell>
          <cell r="H1260" t="str">
            <v>Pegged</v>
          </cell>
        </row>
        <row r="1261">
          <cell r="A1261" t="str">
            <v>2005São Tomé and Príncipe</v>
          </cell>
          <cell r="B1261">
            <v>2005</v>
          </cell>
          <cell r="C1261">
            <v>716</v>
          </cell>
          <cell r="D1261" t="str">
            <v>São Tomé and Príncipe</v>
          </cell>
          <cell r="E1261" t="str">
            <v>Managed floating with no pre­determined path for the exchange rate</v>
          </cell>
          <cell r="F1261" t="str">
            <v>F</v>
          </cell>
          <cell r="G1261" t="str">
            <v>Floating</v>
          </cell>
          <cell r="H1261" t="str">
            <v>Floating</v>
          </cell>
        </row>
        <row r="1262">
          <cell r="A1262" t="str">
            <v>2005Saudi Arabia</v>
          </cell>
          <cell r="B1262">
            <v>2005</v>
          </cell>
          <cell r="C1262">
            <v>456</v>
          </cell>
          <cell r="D1262" t="str">
            <v>Saudi Arabia</v>
          </cell>
          <cell r="E1262" t="str">
            <v>Conventional pegged arrangement</v>
          </cell>
          <cell r="F1262" t="str">
            <v>SP</v>
          </cell>
          <cell r="G1262" t="str">
            <v>Soft Peg</v>
          </cell>
          <cell r="H1262" t="str">
            <v>Pegged</v>
          </cell>
        </row>
        <row r="1263">
          <cell r="A1263" t="str">
            <v>2005Senegal</v>
          </cell>
          <cell r="B1263">
            <v>2005</v>
          </cell>
          <cell r="C1263">
            <v>722</v>
          </cell>
          <cell r="D1263" t="str">
            <v>Senegal</v>
          </cell>
          <cell r="E1263" t="str">
            <v>Exchange arrangement with no separate legal tender</v>
          </cell>
          <cell r="F1263" t="str">
            <v>HP</v>
          </cell>
          <cell r="G1263" t="str">
            <v>Hard Peg</v>
          </cell>
          <cell r="H1263" t="str">
            <v>Pegged</v>
          </cell>
        </row>
        <row r="1264">
          <cell r="A1264" t="str">
            <v>2005Serbia and Montenegro</v>
          </cell>
          <cell r="B1264">
            <v>2005</v>
          </cell>
          <cell r="C1264">
            <v>942</v>
          </cell>
          <cell r="D1264" t="str">
            <v>Serbia and Montenegro</v>
          </cell>
          <cell r="E1264" t="str">
            <v>Exchange arrangement with no separate legal tender</v>
          </cell>
          <cell r="F1264" t="str">
            <v>HP</v>
          </cell>
          <cell r="G1264" t="str">
            <v>Hard Peg</v>
          </cell>
          <cell r="H1264" t="str">
            <v>Pegged</v>
          </cell>
        </row>
        <row r="1265">
          <cell r="A1265" t="str">
            <v>2005Serbia and Montenegro</v>
          </cell>
          <cell r="B1265">
            <v>2005</v>
          </cell>
          <cell r="C1265">
            <v>942</v>
          </cell>
          <cell r="D1265" t="str">
            <v>Serbia and Montenegro</v>
          </cell>
          <cell r="E1265" t="str">
            <v>Managed floating with no pre­determined path for the exchange rate</v>
          </cell>
          <cell r="F1265" t="str">
            <v>F</v>
          </cell>
          <cell r="G1265" t="str">
            <v>Floating</v>
          </cell>
          <cell r="H1265" t="str">
            <v>Floating</v>
          </cell>
        </row>
        <row r="1266">
          <cell r="A1266" t="str">
            <v>2005Seychelles</v>
          </cell>
          <cell r="B1266">
            <v>2005</v>
          </cell>
          <cell r="C1266">
            <v>718</v>
          </cell>
          <cell r="D1266" t="str">
            <v>Seychelles</v>
          </cell>
          <cell r="E1266" t="str">
            <v>Conventional pegged arrangement</v>
          </cell>
          <cell r="F1266" t="str">
            <v>SP</v>
          </cell>
          <cell r="G1266" t="str">
            <v>Soft Peg</v>
          </cell>
          <cell r="H1266" t="str">
            <v>Pegged</v>
          </cell>
        </row>
        <row r="1267">
          <cell r="A1267" t="str">
            <v>2005Sierra Leone</v>
          </cell>
          <cell r="B1267">
            <v>2005</v>
          </cell>
          <cell r="C1267">
            <v>724</v>
          </cell>
          <cell r="D1267" t="str">
            <v>Sierra Leone</v>
          </cell>
          <cell r="E1267" t="str">
            <v>Independently floating</v>
          </cell>
          <cell r="F1267" t="str">
            <v>F</v>
          </cell>
          <cell r="G1267" t="str">
            <v>Floating</v>
          </cell>
          <cell r="H1267" t="str">
            <v>Floating</v>
          </cell>
        </row>
        <row r="1268">
          <cell r="A1268" t="str">
            <v>2005Singapore</v>
          </cell>
          <cell r="B1268">
            <v>2005</v>
          </cell>
          <cell r="C1268">
            <v>576</v>
          </cell>
          <cell r="D1268" t="str">
            <v>Singapore</v>
          </cell>
          <cell r="E1268" t="str">
            <v>Managed floating with no pre­determined path for the exchange rate</v>
          </cell>
          <cell r="F1268" t="str">
            <v>F</v>
          </cell>
          <cell r="G1268" t="str">
            <v>Floating</v>
          </cell>
          <cell r="H1268" t="str">
            <v>Floating</v>
          </cell>
        </row>
        <row r="1269">
          <cell r="A1269" t="str">
            <v>2005Slovak Republic</v>
          </cell>
          <cell r="B1269">
            <v>2005</v>
          </cell>
          <cell r="C1269">
            <v>936</v>
          </cell>
          <cell r="D1269" t="str">
            <v>Slovak Republic</v>
          </cell>
          <cell r="E1269" t="str">
            <v>Pegged exchange rate within horizontal bands</v>
          </cell>
          <cell r="F1269" t="str">
            <v>SP</v>
          </cell>
          <cell r="G1269" t="str">
            <v>Soft Peg</v>
          </cell>
          <cell r="H1269" t="str">
            <v>Pegged</v>
          </cell>
        </row>
        <row r="1270">
          <cell r="A1270" t="str">
            <v>2005Slovenia</v>
          </cell>
          <cell r="B1270">
            <v>2005</v>
          </cell>
          <cell r="C1270">
            <v>961</v>
          </cell>
          <cell r="D1270" t="str">
            <v>Slovenia</v>
          </cell>
          <cell r="E1270" t="str">
            <v>Pegged exchange rate within horizontal bands</v>
          </cell>
          <cell r="F1270" t="str">
            <v>SP</v>
          </cell>
          <cell r="G1270" t="str">
            <v>Soft Peg</v>
          </cell>
          <cell r="H1270" t="str">
            <v>Pegged</v>
          </cell>
        </row>
        <row r="1271">
          <cell r="A1271" t="str">
            <v>2005Socialist Peopleʹs Libyan Arab Jamahiriya</v>
          </cell>
          <cell r="B1271">
            <v>2005</v>
          </cell>
          <cell r="C1271">
            <v>672</v>
          </cell>
          <cell r="D1271" t="str">
            <v>Socialist Peopleʹs Libyan Arab Jamahiriya</v>
          </cell>
          <cell r="E1271" t="str">
            <v>Conventional pegged arrangement</v>
          </cell>
          <cell r="F1271" t="str">
            <v>SP</v>
          </cell>
          <cell r="G1271" t="str">
            <v>Soft Peg</v>
          </cell>
          <cell r="H1271" t="str">
            <v>Pegged</v>
          </cell>
        </row>
        <row r="1272">
          <cell r="A1272" t="str">
            <v>2005Solomon Islands</v>
          </cell>
          <cell r="B1272">
            <v>2005</v>
          </cell>
          <cell r="C1272">
            <v>813</v>
          </cell>
          <cell r="D1272" t="str">
            <v>Solomon Islands</v>
          </cell>
          <cell r="E1272" t="str">
            <v>Conventional pegged arrangement</v>
          </cell>
          <cell r="F1272" t="str">
            <v>SP</v>
          </cell>
          <cell r="G1272" t="str">
            <v>Soft Peg</v>
          </cell>
          <cell r="H1272" t="str">
            <v>Pegged</v>
          </cell>
        </row>
        <row r="1273">
          <cell r="A1273" t="str">
            <v>2005Somalia</v>
          </cell>
          <cell r="B1273">
            <v>2005</v>
          </cell>
          <cell r="C1273">
            <v>726</v>
          </cell>
          <cell r="D1273" t="str">
            <v>Somalia</v>
          </cell>
          <cell r="E1273" t="str">
            <v>Independently floating</v>
          </cell>
          <cell r="F1273" t="str">
            <v>F</v>
          </cell>
          <cell r="G1273" t="str">
            <v>Floating</v>
          </cell>
          <cell r="H1273" t="str">
            <v>Floating</v>
          </cell>
        </row>
        <row r="1274">
          <cell r="A1274" t="str">
            <v>2005South Africa</v>
          </cell>
          <cell r="B1274">
            <v>2005</v>
          </cell>
          <cell r="C1274">
            <v>199</v>
          </cell>
          <cell r="D1274" t="str">
            <v>South Africa</v>
          </cell>
          <cell r="E1274" t="str">
            <v>Independently floating</v>
          </cell>
          <cell r="F1274" t="str">
            <v>F</v>
          </cell>
          <cell r="G1274" t="str">
            <v>Floating</v>
          </cell>
          <cell r="H1274" t="str">
            <v>Floating</v>
          </cell>
        </row>
        <row r="1275">
          <cell r="A1275" t="str">
            <v>2005Spain</v>
          </cell>
          <cell r="B1275">
            <v>2005</v>
          </cell>
          <cell r="C1275">
            <v>184</v>
          </cell>
          <cell r="D1275" t="str">
            <v>Spain</v>
          </cell>
          <cell r="E1275" t="str">
            <v>Exchange arrangement with no separate legal tender</v>
          </cell>
          <cell r="F1275" t="str">
            <v>HP</v>
          </cell>
          <cell r="G1275" t="str">
            <v>Hard Peg</v>
          </cell>
          <cell r="H1275" t="str">
            <v>Pegged</v>
          </cell>
        </row>
        <row r="1276">
          <cell r="A1276" t="str">
            <v>2005Sri Lanka</v>
          </cell>
          <cell r="B1276">
            <v>2005</v>
          </cell>
          <cell r="C1276">
            <v>524</v>
          </cell>
          <cell r="D1276" t="str">
            <v>Sri Lanka</v>
          </cell>
          <cell r="E1276" t="str">
            <v>Managed floating with no pre­determined path for the exchange rate</v>
          </cell>
          <cell r="F1276" t="str">
            <v>F</v>
          </cell>
          <cell r="G1276" t="str">
            <v>Floating</v>
          </cell>
          <cell r="H1276" t="str">
            <v>Floating</v>
          </cell>
        </row>
        <row r="1277">
          <cell r="A1277" t="str">
            <v>2005St. Kitts and Nevis</v>
          </cell>
          <cell r="B1277">
            <v>2005</v>
          </cell>
          <cell r="C1277">
            <v>361</v>
          </cell>
          <cell r="D1277" t="str">
            <v>St. Kitts and Nevis</v>
          </cell>
          <cell r="E1277" t="str">
            <v>Exchange arrangement with no separate legal tender</v>
          </cell>
          <cell r="F1277" t="str">
            <v>HP</v>
          </cell>
          <cell r="G1277" t="str">
            <v>Hard Peg</v>
          </cell>
          <cell r="H1277" t="str">
            <v>Pegged</v>
          </cell>
        </row>
        <row r="1278">
          <cell r="A1278" t="str">
            <v>2005St. Lucia</v>
          </cell>
          <cell r="B1278">
            <v>2005</v>
          </cell>
          <cell r="C1278">
            <v>362</v>
          </cell>
          <cell r="D1278" t="str">
            <v>St. Lucia</v>
          </cell>
          <cell r="E1278" t="str">
            <v>Exchange arrangement with no separate legal tender</v>
          </cell>
          <cell r="F1278" t="str">
            <v>HP</v>
          </cell>
          <cell r="G1278" t="str">
            <v>Hard Peg</v>
          </cell>
          <cell r="H1278" t="str">
            <v>Pegged</v>
          </cell>
        </row>
        <row r="1279">
          <cell r="A1279" t="str">
            <v>2005St. Vincent and the Grenadines</v>
          </cell>
          <cell r="B1279">
            <v>2005</v>
          </cell>
          <cell r="C1279">
            <v>364</v>
          </cell>
          <cell r="D1279" t="str">
            <v>St. Vincent and the Grenadines</v>
          </cell>
          <cell r="E1279" t="str">
            <v>Exchange arrangement with no separate legal tender</v>
          </cell>
          <cell r="F1279" t="str">
            <v>HP</v>
          </cell>
          <cell r="G1279" t="str">
            <v>Hard Peg</v>
          </cell>
          <cell r="H1279" t="str">
            <v>Pegged</v>
          </cell>
        </row>
        <row r="1280">
          <cell r="A1280" t="str">
            <v>2005Sudan</v>
          </cell>
          <cell r="B1280">
            <v>2005</v>
          </cell>
          <cell r="C1280">
            <v>732</v>
          </cell>
          <cell r="D1280" t="str">
            <v>Sudan</v>
          </cell>
          <cell r="E1280" t="str">
            <v>Managed floating with no pre­determined path for the exchange rate</v>
          </cell>
          <cell r="F1280" t="str">
            <v>F</v>
          </cell>
          <cell r="G1280" t="str">
            <v>Floating</v>
          </cell>
          <cell r="H1280" t="str">
            <v>Floating</v>
          </cell>
        </row>
        <row r="1281">
          <cell r="A1281" t="str">
            <v>2005Suriname</v>
          </cell>
          <cell r="B1281">
            <v>2005</v>
          </cell>
          <cell r="C1281">
            <v>366</v>
          </cell>
          <cell r="D1281" t="str">
            <v>Suriname</v>
          </cell>
          <cell r="E1281" t="str">
            <v>Conventional pegged arrangement</v>
          </cell>
          <cell r="F1281" t="str">
            <v>SP</v>
          </cell>
          <cell r="G1281" t="str">
            <v>Soft Peg</v>
          </cell>
          <cell r="H1281" t="str">
            <v>Pegged</v>
          </cell>
        </row>
        <row r="1282">
          <cell r="A1282" t="str">
            <v>2005Swaziland</v>
          </cell>
          <cell r="B1282">
            <v>2005</v>
          </cell>
          <cell r="C1282">
            <v>734</v>
          </cell>
          <cell r="D1282" t="str">
            <v>Swaziland</v>
          </cell>
          <cell r="E1282" t="str">
            <v>Conventional pegged arrangement</v>
          </cell>
          <cell r="F1282" t="str">
            <v>SP</v>
          </cell>
          <cell r="G1282" t="str">
            <v>Soft Peg</v>
          </cell>
          <cell r="H1282" t="str">
            <v>Pegged</v>
          </cell>
        </row>
        <row r="1283">
          <cell r="A1283" t="str">
            <v>2005Sweden</v>
          </cell>
          <cell r="B1283">
            <v>2005</v>
          </cell>
          <cell r="C1283">
            <v>144</v>
          </cell>
          <cell r="D1283" t="str">
            <v>Sweden</v>
          </cell>
          <cell r="E1283" t="str">
            <v>Independently floating</v>
          </cell>
          <cell r="F1283" t="str">
            <v>F</v>
          </cell>
          <cell r="G1283" t="str">
            <v>Floating</v>
          </cell>
          <cell r="H1283" t="str">
            <v>Floating</v>
          </cell>
        </row>
        <row r="1284">
          <cell r="A1284" t="str">
            <v>2005Switzerland</v>
          </cell>
          <cell r="B1284">
            <v>2005</v>
          </cell>
          <cell r="C1284">
            <v>146</v>
          </cell>
          <cell r="D1284" t="str">
            <v>Switzerland</v>
          </cell>
          <cell r="E1284" t="str">
            <v>Independently floating</v>
          </cell>
          <cell r="F1284" t="str">
            <v>F</v>
          </cell>
          <cell r="G1284" t="str">
            <v>Floating</v>
          </cell>
          <cell r="H1284" t="str">
            <v>Floating</v>
          </cell>
        </row>
        <row r="1285">
          <cell r="A1285" t="str">
            <v>2005Syrian Arab Republic</v>
          </cell>
          <cell r="B1285">
            <v>2005</v>
          </cell>
          <cell r="C1285">
            <v>463</v>
          </cell>
          <cell r="D1285" t="str">
            <v>Syrian Arab Republic</v>
          </cell>
          <cell r="E1285" t="str">
            <v>Conventional pegged arrangement</v>
          </cell>
          <cell r="F1285" t="str">
            <v>SP</v>
          </cell>
          <cell r="G1285" t="str">
            <v>Soft Peg</v>
          </cell>
          <cell r="H1285" t="str">
            <v>Pegged</v>
          </cell>
        </row>
        <row r="1286">
          <cell r="A1286" t="str">
            <v>2005Tajikistan</v>
          </cell>
          <cell r="B1286">
            <v>2005</v>
          </cell>
          <cell r="C1286">
            <v>923</v>
          </cell>
          <cell r="D1286" t="str">
            <v>Tajikistan</v>
          </cell>
          <cell r="E1286" t="str">
            <v>Managed floating with no pre­determined path for the exchange rate</v>
          </cell>
          <cell r="F1286" t="str">
            <v>F</v>
          </cell>
          <cell r="G1286" t="str">
            <v>Floating</v>
          </cell>
          <cell r="H1286" t="str">
            <v>Floating</v>
          </cell>
        </row>
        <row r="1287">
          <cell r="A1287" t="str">
            <v>2005Tanzania</v>
          </cell>
          <cell r="B1287">
            <v>2005</v>
          </cell>
          <cell r="C1287">
            <v>738</v>
          </cell>
          <cell r="D1287" t="str">
            <v>Tanzania</v>
          </cell>
          <cell r="E1287" t="str">
            <v>Independently floating</v>
          </cell>
          <cell r="F1287" t="str">
            <v>F</v>
          </cell>
          <cell r="G1287" t="str">
            <v>Floating</v>
          </cell>
          <cell r="H1287" t="str">
            <v>Floating</v>
          </cell>
        </row>
        <row r="1288">
          <cell r="A1288" t="str">
            <v>2005Thailand</v>
          </cell>
          <cell r="B1288">
            <v>2005</v>
          </cell>
          <cell r="C1288">
            <v>578</v>
          </cell>
          <cell r="D1288" t="str">
            <v>Thailand</v>
          </cell>
          <cell r="E1288" t="str">
            <v>Managed floating with no pre­determined path for the exchange rate</v>
          </cell>
          <cell r="F1288" t="str">
            <v>F</v>
          </cell>
          <cell r="G1288" t="str">
            <v>Floating</v>
          </cell>
          <cell r="H1288" t="str">
            <v>Floating</v>
          </cell>
        </row>
        <row r="1289">
          <cell r="A1289" t="str">
            <v>2005The Bahamas</v>
          </cell>
          <cell r="B1289">
            <v>2005</v>
          </cell>
          <cell r="C1289">
            <v>313</v>
          </cell>
          <cell r="D1289" t="str">
            <v>The Bahamas</v>
          </cell>
          <cell r="E1289" t="str">
            <v>Conventional pegged arrangement</v>
          </cell>
          <cell r="F1289" t="str">
            <v>SP</v>
          </cell>
          <cell r="G1289" t="str">
            <v>Soft Peg</v>
          </cell>
          <cell r="H1289" t="str">
            <v>Pegged</v>
          </cell>
        </row>
        <row r="1290">
          <cell r="A1290" t="str">
            <v>2005The Gambia</v>
          </cell>
          <cell r="B1290">
            <v>2005</v>
          </cell>
          <cell r="C1290">
            <v>648</v>
          </cell>
          <cell r="D1290" t="str">
            <v>The Gambia</v>
          </cell>
          <cell r="E1290" t="str">
            <v>Managed floating with no pre­determined path for the exchange rate</v>
          </cell>
          <cell r="F1290" t="str">
            <v>F</v>
          </cell>
          <cell r="G1290" t="str">
            <v>Floating</v>
          </cell>
          <cell r="H1290" t="str">
            <v>Floating</v>
          </cell>
        </row>
        <row r="1291">
          <cell r="A1291" t="str">
            <v>2005Togo</v>
          </cell>
          <cell r="B1291">
            <v>2005</v>
          </cell>
          <cell r="C1291">
            <v>742</v>
          </cell>
          <cell r="D1291" t="str">
            <v>Togo</v>
          </cell>
          <cell r="E1291" t="str">
            <v>Exchange arrangement with no separate legal tender</v>
          </cell>
          <cell r="F1291" t="str">
            <v>HP</v>
          </cell>
          <cell r="G1291" t="str">
            <v>Hard Peg</v>
          </cell>
          <cell r="H1291" t="str">
            <v>Pegged</v>
          </cell>
        </row>
        <row r="1292">
          <cell r="A1292" t="str">
            <v>2005Tonga</v>
          </cell>
          <cell r="B1292">
            <v>2005</v>
          </cell>
          <cell r="C1292">
            <v>866</v>
          </cell>
          <cell r="D1292" t="str">
            <v>Tonga</v>
          </cell>
          <cell r="E1292" t="str">
            <v>Pegged exchange rate within horizontal bands</v>
          </cell>
          <cell r="F1292" t="str">
            <v>SP</v>
          </cell>
          <cell r="G1292" t="str">
            <v>Soft Peg</v>
          </cell>
          <cell r="H1292" t="str">
            <v>Pegged</v>
          </cell>
        </row>
        <row r="1293">
          <cell r="A1293" t="str">
            <v>2005Trinidad and Tobago</v>
          </cell>
          <cell r="B1293">
            <v>2005</v>
          </cell>
          <cell r="C1293">
            <v>369</v>
          </cell>
          <cell r="D1293" t="str">
            <v>Trinidad and Tobago</v>
          </cell>
          <cell r="E1293" t="str">
            <v>Conventional pegged arrangement</v>
          </cell>
          <cell r="F1293" t="str">
            <v>SP</v>
          </cell>
          <cell r="G1293" t="str">
            <v>Soft Peg</v>
          </cell>
          <cell r="H1293" t="str">
            <v>Pegged</v>
          </cell>
        </row>
        <row r="1294">
          <cell r="A1294" t="str">
            <v>2005Tunisia</v>
          </cell>
          <cell r="B1294">
            <v>2005</v>
          </cell>
          <cell r="C1294">
            <v>744</v>
          </cell>
          <cell r="D1294" t="str">
            <v>Tunisia</v>
          </cell>
          <cell r="E1294" t="str">
            <v>Managed floating with no pre­determined path for the exchange rate</v>
          </cell>
          <cell r="F1294" t="str">
            <v>F</v>
          </cell>
          <cell r="G1294" t="str">
            <v>Floating</v>
          </cell>
          <cell r="H1294" t="str">
            <v>Floating</v>
          </cell>
        </row>
        <row r="1295">
          <cell r="A1295" t="str">
            <v>2005Turkey</v>
          </cell>
          <cell r="B1295">
            <v>2005</v>
          </cell>
          <cell r="C1295">
            <v>186</v>
          </cell>
          <cell r="D1295" t="str">
            <v>Turkey</v>
          </cell>
          <cell r="E1295" t="str">
            <v>Independently floating</v>
          </cell>
          <cell r="F1295" t="str">
            <v>F</v>
          </cell>
          <cell r="G1295" t="str">
            <v>Floating</v>
          </cell>
          <cell r="H1295" t="str">
            <v>Floating</v>
          </cell>
        </row>
        <row r="1296">
          <cell r="A1296" t="str">
            <v>2005Turkmenistan</v>
          </cell>
          <cell r="B1296">
            <v>2005</v>
          </cell>
          <cell r="C1296">
            <v>925</v>
          </cell>
          <cell r="D1296" t="str">
            <v>Turkmenistan</v>
          </cell>
          <cell r="E1296" t="str">
            <v>Conventional pegged arrangement</v>
          </cell>
          <cell r="F1296" t="str">
            <v>SP</v>
          </cell>
          <cell r="G1296" t="str">
            <v>Soft Peg</v>
          </cell>
          <cell r="H1296" t="str">
            <v>Pegged</v>
          </cell>
        </row>
        <row r="1297">
          <cell r="A1297" t="str">
            <v>2005Uganda</v>
          </cell>
          <cell r="B1297">
            <v>2005</v>
          </cell>
          <cell r="C1297">
            <v>746</v>
          </cell>
          <cell r="D1297" t="str">
            <v>Uganda</v>
          </cell>
          <cell r="E1297" t="str">
            <v>Independently floating</v>
          </cell>
          <cell r="F1297" t="str">
            <v>F</v>
          </cell>
          <cell r="G1297" t="str">
            <v>Floating</v>
          </cell>
          <cell r="H1297" t="str">
            <v>Floating</v>
          </cell>
        </row>
        <row r="1298">
          <cell r="A1298" t="str">
            <v>2005Ukraine</v>
          </cell>
          <cell r="B1298">
            <v>2005</v>
          </cell>
          <cell r="C1298">
            <v>926</v>
          </cell>
          <cell r="D1298" t="str">
            <v>Ukraine</v>
          </cell>
          <cell r="E1298" t="str">
            <v>Conventional pegged arrangement</v>
          </cell>
          <cell r="F1298" t="str">
            <v>SP</v>
          </cell>
          <cell r="G1298" t="str">
            <v>Soft Peg</v>
          </cell>
          <cell r="H1298" t="str">
            <v>Pegged</v>
          </cell>
        </row>
        <row r="1299">
          <cell r="A1299" t="str">
            <v>2005United Arab Emirates</v>
          </cell>
          <cell r="B1299">
            <v>2005</v>
          </cell>
          <cell r="C1299">
            <v>466</v>
          </cell>
          <cell r="D1299" t="str">
            <v>United Arab Emirates</v>
          </cell>
          <cell r="E1299" t="str">
            <v>Conventional pegged arrangement</v>
          </cell>
          <cell r="F1299" t="str">
            <v>SP</v>
          </cell>
          <cell r="G1299" t="str">
            <v>Soft Peg</v>
          </cell>
          <cell r="H1299" t="str">
            <v>Pegged</v>
          </cell>
        </row>
        <row r="1300">
          <cell r="A1300" t="str">
            <v>2005United Kingdom</v>
          </cell>
          <cell r="B1300">
            <v>2005</v>
          </cell>
          <cell r="C1300">
            <v>112</v>
          </cell>
          <cell r="D1300" t="str">
            <v>United Kingdom</v>
          </cell>
          <cell r="E1300" t="str">
            <v>Independently floating</v>
          </cell>
          <cell r="F1300" t="str">
            <v>F</v>
          </cell>
          <cell r="G1300" t="str">
            <v>Floating</v>
          </cell>
          <cell r="H1300" t="str">
            <v>Floating</v>
          </cell>
        </row>
        <row r="1301">
          <cell r="A1301" t="str">
            <v>2005United States</v>
          </cell>
          <cell r="B1301">
            <v>2005</v>
          </cell>
          <cell r="C1301">
            <v>111</v>
          </cell>
          <cell r="D1301" t="str">
            <v>United States</v>
          </cell>
          <cell r="E1301" t="str">
            <v>Independently floating</v>
          </cell>
          <cell r="F1301" t="str">
            <v>F</v>
          </cell>
          <cell r="G1301" t="str">
            <v>Floating</v>
          </cell>
          <cell r="H1301" t="str">
            <v>Floating</v>
          </cell>
        </row>
        <row r="1302">
          <cell r="A1302" t="str">
            <v>2005Uruguay</v>
          </cell>
          <cell r="B1302">
            <v>2005</v>
          </cell>
          <cell r="C1302">
            <v>298</v>
          </cell>
          <cell r="D1302" t="str">
            <v>Uruguay</v>
          </cell>
          <cell r="E1302" t="str">
            <v>Managed floating with no pre­determined path for the exchange rate</v>
          </cell>
          <cell r="F1302" t="str">
            <v>F</v>
          </cell>
          <cell r="G1302" t="str">
            <v>Floating</v>
          </cell>
          <cell r="H1302" t="str">
            <v>Floating</v>
          </cell>
        </row>
        <row r="1303">
          <cell r="A1303" t="str">
            <v>2005Uzbekistan</v>
          </cell>
          <cell r="B1303">
            <v>2005</v>
          </cell>
          <cell r="C1303">
            <v>927</v>
          </cell>
          <cell r="D1303" t="str">
            <v>Uzbekistan</v>
          </cell>
          <cell r="E1303" t="str">
            <v>Managed floating with no pre­determined path for the exchange rate</v>
          </cell>
          <cell r="F1303" t="str">
            <v>F</v>
          </cell>
          <cell r="G1303" t="str">
            <v>Floating</v>
          </cell>
          <cell r="H1303" t="str">
            <v>Floating</v>
          </cell>
        </row>
        <row r="1304">
          <cell r="A1304" t="str">
            <v>2005Vanuatu</v>
          </cell>
          <cell r="B1304">
            <v>2005</v>
          </cell>
          <cell r="C1304">
            <v>846</v>
          </cell>
          <cell r="D1304" t="str">
            <v>Vanuatu</v>
          </cell>
          <cell r="E1304" t="str">
            <v>Conventional pegged arrangement</v>
          </cell>
          <cell r="F1304" t="str">
            <v>SP</v>
          </cell>
          <cell r="G1304" t="str">
            <v>Soft Peg</v>
          </cell>
          <cell r="H1304" t="str">
            <v>Pegged</v>
          </cell>
        </row>
        <row r="1305">
          <cell r="A1305" t="str">
            <v>2005Vietnam</v>
          </cell>
          <cell r="B1305">
            <v>2005</v>
          </cell>
          <cell r="C1305">
            <v>582</v>
          </cell>
          <cell r="D1305" t="str">
            <v>Vietnam</v>
          </cell>
          <cell r="E1305" t="str">
            <v>Conventional pegged arrangement</v>
          </cell>
          <cell r="F1305" t="str">
            <v>SP</v>
          </cell>
          <cell r="G1305" t="str">
            <v>Soft Peg</v>
          </cell>
          <cell r="H1305" t="str">
            <v>Pegged</v>
          </cell>
        </row>
        <row r="1306">
          <cell r="A1306" t="str">
            <v>2005Zambia</v>
          </cell>
          <cell r="B1306">
            <v>2005</v>
          </cell>
          <cell r="C1306">
            <v>754</v>
          </cell>
          <cell r="D1306" t="str">
            <v>Zambia</v>
          </cell>
          <cell r="E1306" t="str">
            <v>Managed floating with no pre­determined path for the exchange rate</v>
          </cell>
          <cell r="F1306" t="str">
            <v>F</v>
          </cell>
          <cell r="G1306" t="str">
            <v>Floating</v>
          </cell>
          <cell r="H1306" t="str">
            <v>Floating</v>
          </cell>
        </row>
        <row r="1307">
          <cell r="A1307" t="str">
            <v>2005Zimbabwe</v>
          </cell>
          <cell r="B1307">
            <v>2005</v>
          </cell>
          <cell r="C1307">
            <v>698</v>
          </cell>
          <cell r="D1307" t="str">
            <v>Zimbabwe</v>
          </cell>
          <cell r="E1307" t="str">
            <v>Conventional pegged arrangement</v>
          </cell>
          <cell r="F1307" t="str">
            <v>SP</v>
          </cell>
          <cell r="G1307" t="str">
            <v>Soft Peg</v>
          </cell>
          <cell r="H1307" t="str">
            <v>Pegged</v>
          </cell>
        </row>
        <row r="1308">
          <cell r="A1308" t="str">
            <v>2006Albania</v>
          </cell>
          <cell r="B1308">
            <v>2006</v>
          </cell>
          <cell r="C1308">
            <v>914</v>
          </cell>
          <cell r="D1308" t="str">
            <v>Albania</v>
          </cell>
          <cell r="E1308" t="str">
            <v>Independently floating</v>
          </cell>
          <cell r="F1308" t="str">
            <v>F</v>
          </cell>
          <cell r="G1308" t="str">
            <v>Floating</v>
          </cell>
          <cell r="H1308" t="str">
            <v>Floating</v>
          </cell>
        </row>
        <row r="1309">
          <cell r="A1309" t="str">
            <v>2006Algeria</v>
          </cell>
          <cell r="B1309">
            <v>2006</v>
          </cell>
          <cell r="C1309">
            <v>612</v>
          </cell>
          <cell r="D1309" t="str">
            <v>Algeria</v>
          </cell>
          <cell r="E1309" t="str">
            <v>Managed floating with no pre­determined path for the exchange rate</v>
          </cell>
          <cell r="F1309" t="str">
            <v>F</v>
          </cell>
          <cell r="G1309" t="str">
            <v>Floating</v>
          </cell>
          <cell r="H1309" t="str">
            <v>Floating</v>
          </cell>
        </row>
        <row r="1310">
          <cell r="A1310" t="str">
            <v>2006Angola</v>
          </cell>
          <cell r="B1310">
            <v>2006</v>
          </cell>
          <cell r="C1310">
            <v>614</v>
          </cell>
          <cell r="D1310" t="str">
            <v>Angola</v>
          </cell>
          <cell r="E1310" t="str">
            <v>Conventional pegged arrangement</v>
          </cell>
          <cell r="F1310" t="str">
            <v>SP</v>
          </cell>
          <cell r="G1310" t="str">
            <v>Soft Peg</v>
          </cell>
          <cell r="H1310" t="str">
            <v>Pegged</v>
          </cell>
        </row>
        <row r="1311">
          <cell r="A1311" t="str">
            <v>2006Antigua and Barbuda</v>
          </cell>
          <cell r="B1311">
            <v>2006</v>
          </cell>
          <cell r="C1311">
            <v>311</v>
          </cell>
          <cell r="D1311" t="str">
            <v>Antigua and Barbuda</v>
          </cell>
          <cell r="E1311" t="str">
            <v>Currency board arrangement</v>
          </cell>
          <cell r="F1311" t="str">
            <v>HP</v>
          </cell>
          <cell r="G1311" t="str">
            <v>Hard Peg</v>
          </cell>
          <cell r="H1311" t="str">
            <v>Pegged</v>
          </cell>
        </row>
        <row r="1312">
          <cell r="A1312" t="str">
            <v>2006Argentina</v>
          </cell>
          <cell r="B1312">
            <v>2006</v>
          </cell>
          <cell r="C1312">
            <v>213</v>
          </cell>
          <cell r="D1312" t="str">
            <v>Argentina</v>
          </cell>
          <cell r="E1312" t="str">
            <v>Conventional pegged arrangement</v>
          </cell>
          <cell r="F1312" t="str">
            <v>SP</v>
          </cell>
          <cell r="G1312" t="str">
            <v>Soft Peg</v>
          </cell>
          <cell r="H1312" t="str">
            <v>Pegged</v>
          </cell>
        </row>
        <row r="1313">
          <cell r="A1313" t="str">
            <v>2006Armenia</v>
          </cell>
          <cell r="B1313">
            <v>2006</v>
          </cell>
          <cell r="C1313">
            <v>911</v>
          </cell>
          <cell r="D1313" t="str">
            <v>Armenia</v>
          </cell>
          <cell r="E1313" t="str">
            <v>Managed floating with no pre­determined path for the exchange rate</v>
          </cell>
          <cell r="F1313" t="str">
            <v>F</v>
          </cell>
          <cell r="G1313" t="str">
            <v>Floating</v>
          </cell>
          <cell r="H1313" t="str">
            <v>Floating</v>
          </cell>
        </row>
        <row r="1314">
          <cell r="A1314" t="str">
            <v>2006Aruba</v>
          </cell>
          <cell r="B1314">
            <v>2006</v>
          </cell>
          <cell r="C1314">
            <v>314</v>
          </cell>
          <cell r="D1314" t="str">
            <v>Aruba</v>
          </cell>
          <cell r="E1314" t="str">
            <v>Conventional pegged arrangement</v>
          </cell>
          <cell r="F1314" t="str">
            <v>SP</v>
          </cell>
          <cell r="G1314" t="str">
            <v>Soft Peg</v>
          </cell>
          <cell r="H1314" t="str">
            <v>Pegged</v>
          </cell>
        </row>
        <row r="1315">
          <cell r="A1315" t="str">
            <v>2006Australia</v>
          </cell>
          <cell r="B1315">
            <v>2006</v>
          </cell>
          <cell r="C1315">
            <v>193</v>
          </cell>
          <cell r="D1315" t="str">
            <v>Australia</v>
          </cell>
          <cell r="E1315" t="str">
            <v>Independently floating</v>
          </cell>
          <cell r="F1315" t="str">
            <v>F</v>
          </cell>
          <cell r="G1315" t="str">
            <v>Floating</v>
          </cell>
          <cell r="H1315" t="str">
            <v>Floating</v>
          </cell>
        </row>
        <row r="1316">
          <cell r="A1316" t="str">
            <v>2006Austria</v>
          </cell>
          <cell r="B1316">
            <v>2006</v>
          </cell>
          <cell r="C1316">
            <v>122</v>
          </cell>
          <cell r="D1316" t="str">
            <v>Austria</v>
          </cell>
          <cell r="E1316" t="str">
            <v>Independently floating</v>
          </cell>
          <cell r="F1316" t="str">
            <v>F</v>
          </cell>
          <cell r="G1316" t="str">
            <v>Floating</v>
          </cell>
          <cell r="H1316" t="str">
            <v>Floating</v>
          </cell>
        </row>
        <row r="1317">
          <cell r="A1317" t="str">
            <v>2006Bangladesh</v>
          </cell>
          <cell r="B1317">
            <v>2006</v>
          </cell>
          <cell r="C1317">
            <v>513</v>
          </cell>
          <cell r="D1317" t="str">
            <v>Bangladesh</v>
          </cell>
          <cell r="E1317" t="str">
            <v>Managed floating with no pre­determined path for the exchange rate</v>
          </cell>
          <cell r="F1317" t="str">
            <v>F</v>
          </cell>
          <cell r="G1317" t="str">
            <v>Floating</v>
          </cell>
          <cell r="H1317" t="str">
            <v>Floating</v>
          </cell>
        </row>
        <row r="1318">
          <cell r="A1318" t="str">
            <v>2006Barbados</v>
          </cell>
          <cell r="B1318">
            <v>2006</v>
          </cell>
          <cell r="C1318">
            <v>316</v>
          </cell>
          <cell r="D1318" t="str">
            <v>Barbados</v>
          </cell>
          <cell r="E1318" t="str">
            <v>Conventional pegged arrangement</v>
          </cell>
          <cell r="F1318" t="str">
            <v>SP</v>
          </cell>
          <cell r="G1318" t="str">
            <v>Soft Peg</v>
          </cell>
          <cell r="H1318" t="str">
            <v>Pegged</v>
          </cell>
        </row>
        <row r="1319">
          <cell r="A1319" t="str">
            <v>2006Belarus</v>
          </cell>
          <cell r="B1319">
            <v>2006</v>
          </cell>
          <cell r="C1319">
            <v>913</v>
          </cell>
          <cell r="D1319" t="str">
            <v>Belarus</v>
          </cell>
          <cell r="E1319" t="str">
            <v>Conventional pegged arrangement</v>
          </cell>
          <cell r="F1319" t="str">
            <v>SP</v>
          </cell>
          <cell r="G1319" t="str">
            <v>Soft Peg</v>
          </cell>
          <cell r="H1319" t="str">
            <v>Pegged</v>
          </cell>
        </row>
        <row r="1320">
          <cell r="A1320" t="str">
            <v>2006Belgium</v>
          </cell>
          <cell r="B1320">
            <v>2006</v>
          </cell>
          <cell r="C1320">
            <v>124</v>
          </cell>
          <cell r="D1320" t="str">
            <v>Belgium</v>
          </cell>
          <cell r="E1320" t="str">
            <v>Independently floating</v>
          </cell>
          <cell r="F1320" t="str">
            <v>F</v>
          </cell>
          <cell r="G1320" t="str">
            <v>Floating</v>
          </cell>
          <cell r="H1320" t="str">
            <v>Floating</v>
          </cell>
        </row>
        <row r="1321">
          <cell r="A1321" t="str">
            <v>2006Belize</v>
          </cell>
          <cell r="B1321">
            <v>2006</v>
          </cell>
          <cell r="C1321">
            <v>339</v>
          </cell>
          <cell r="D1321" t="str">
            <v>Belize</v>
          </cell>
          <cell r="E1321" t="str">
            <v>Conventional pegged arrangement</v>
          </cell>
          <cell r="F1321" t="str">
            <v>SP</v>
          </cell>
          <cell r="G1321" t="str">
            <v>Soft Peg</v>
          </cell>
          <cell r="H1321" t="str">
            <v>Pegged</v>
          </cell>
        </row>
        <row r="1322">
          <cell r="A1322" t="str">
            <v>2006Benin</v>
          </cell>
          <cell r="B1322">
            <v>2006</v>
          </cell>
          <cell r="C1322">
            <v>638</v>
          </cell>
          <cell r="D1322" t="str">
            <v>Benin</v>
          </cell>
          <cell r="E1322" t="str">
            <v>Conventional pegged arrangement</v>
          </cell>
          <cell r="F1322" t="str">
            <v>SP</v>
          </cell>
          <cell r="G1322" t="str">
            <v>Soft Peg</v>
          </cell>
          <cell r="H1322" t="str">
            <v>Pegged</v>
          </cell>
        </row>
        <row r="1323">
          <cell r="A1323" t="str">
            <v>2006Bhutan</v>
          </cell>
          <cell r="B1323">
            <v>2006</v>
          </cell>
          <cell r="C1323">
            <v>514</v>
          </cell>
          <cell r="D1323" t="str">
            <v>Bhutan</v>
          </cell>
          <cell r="E1323" t="str">
            <v>Conventional pegged arrangement</v>
          </cell>
          <cell r="F1323" t="str">
            <v>SP</v>
          </cell>
          <cell r="G1323" t="str">
            <v>Soft Peg</v>
          </cell>
          <cell r="H1323" t="str">
            <v>Pegged</v>
          </cell>
        </row>
        <row r="1324">
          <cell r="A1324" t="str">
            <v>2006Bolivia</v>
          </cell>
          <cell r="B1324">
            <v>2006</v>
          </cell>
          <cell r="C1324">
            <v>218</v>
          </cell>
          <cell r="D1324" t="str">
            <v>Bolivia</v>
          </cell>
          <cell r="E1324" t="str">
            <v>Conventional pegged arrangement</v>
          </cell>
          <cell r="F1324" t="str">
            <v>SP</v>
          </cell>
          <cell r="G1324" t="str">
            <v>Soft Peg</v>
          </cell>
          <cell r="H1324" t="str">
            <v>Pegged</v>
          </cell>
        </row>
        <row r="1325">
          <cell r="A1325" t="str">
            <v>2006Bosnia and Herzegovina</v>
          </cell>
          <cell r="B1325">
            <v>2006</v>
          </cell>
          <cell r="C1325">
            <v>963</v>
          </cell>
          <cell r="D1325" t="str">
            <v>Bosnia and Herzegovina</v>
          </cell>
          <cell r="E1325" t="str">
            <v>Currency board arrangement</v>
          </cell>
          <cell r="F1325" t="str">
            <v>HP</v>
          </cell>
          <cell r="G1325" t="str">
            <v>Hard Peg</v>
          </cell>
          <cell r="H1325" t="str">
            <v>Pegged</v>
          </cell>
        </row>
        <row r="1326">
          <cell r="A1326" t="str">
            <v>2006Botswana</v>
          </cell>
          <cell r="B1326">
            <v>2006</v>
          </cell>
          <cell r="C1326">
            <v>616</v>
          </cell>
          <cell r="D1326" t="str">
            <v>Botswana</v>
          </cell>
          <cell r="E1326" t="str">
            <v>Crawling peg</v>
          </cell>
          <cell r="F1326" t="str">
            <v>SP</v>
          </cell>
          <cell r="G1326" t="str">
            <v>Soft Peg</v>
          </cell>
          <cell r="H1326" t="str">
            <v>Pegged</v>
          </cell>
        </row>
        <row r="1327">
          <cell r="A1327" t="str">
            <v>2006Brazil</v>
          </cell>
          <cell r="B1327">
            <v>2006</v>
          </cell>
          <cell r="C1327">
            <v>223</v>
          </cell>
          <cell r="D1327" t="str">
            <v>Brazil</v>
          </cell>
          <cell r="E1327" t="str">
            <v>Independently floating</v>
          </cell>
          <cell r="F1327" t="str">
            <v>F</v>
          </cell>
          <cell r="G1327" t="str">
            <v>Floating</v>
          </cell>
          <cell r="H1327" t="str">
            <v>Floating</v>
          </cell>
        </row>
        <row r="1328">
          <cell r="A1328" t="str">
            <v>2006Brunei Darussalam</v>
          </cell>
          <cell r="B1328">
            <v>2006</v>
          </cell>
          <cell r="C1328">
            <v>516</v>
          </cell>
          <cell r="D1328" t="str">
            <v>Brunei Darussalam</v>
          </cell>
          <cell r="E1328" t="str">
            <v>Currency board arrangement</v>
          </cell>
          <cell r="F1328" t="str">
            <v>HP</v>
          </cell>
          <cell r="G1328" t="str">
            <v>Hard Peg</v>
          </cell>
          <cell r="H1328" t="str">
            <v>Pegged</v>
          </cell>
        </row>
        <row r="1329">
          <cell r="A1329" t="str">
            <v>2006Bulgaria</v>
          </cell>
          <cell r="B1329">
            <v>2006</v>
          </cell>
          <cell r="C1329">
            <v>918</v>
          </cell>
          <cell r="D1329" t="str">
            <v>Bulgaria</v>
          </cell>
          <cell r="E1329" t="str">
            <v>Currency board arrangement</v>
          </cell>
          <cell r="F1329" t="str">
            <v>HP</v>
          </cell>
          <cell r="G1329" t="str">
            <v>Hard Peg</v>
          </cell>
          <cell r="H1329" t="str">
            <v>Pegged</v>
          </cell>
        </row>
        <row r="1330">
          <cell r="A1330" t="str">
            <v>2006Burkina Faso</v>
          </cell>
          <cell r="B1330">
            <v>2006</v>
          </cell>
          <cell r="C1330">
            <v>748</v>
          </cell>
          <cell r="D1330" t="str">
            <v>Burkina Faso</v>
          </cell>
          <cell r="E1330" t="str">
            <v>Conventional pegged arrangement</v>
          </cell>
          <cell r="F1330" t="str">
            <v>SP</v>
          </cell>
          <cell r="G1330" t="str">
            <v>Soft Peg</v>
          </cell>
          <cell r="H1330" t="str">
            <v>Pegged</v>
          </cell>
        </row>
        <row r="1331">
          <cell r="A1331" t="str">
            <v>2006Burundi</v>
          </cell>
          <cell r="B1331">
            <v>2006</v>
          </cell>
          <cell r="C1331">
            <v>618</v>
          </cell>
          <cell r="D1331" t="str">
            <v>Burundi</v>
          </cell>
          <cell r="E1331" t="str">
            <v>Managed floating with no pre­determined path for the exchange rate</v>
          </cell>
          <cell r="F1331" t="str">
            <v>F</v>
          </cell>
          <cell r="G1331" t="str">
            <v>Floating</v>
          </cell>
          <cell r="H1331" t="str">
            <v>Floating</v>
          </cell>
        </row>
        <row r="1332">
          <cell r="A1332" t="str">
            <v>2006Cambodia</v>
          </cell>
          <cell r="B1332">
            <v>2006</v>
          </cell>
          <cell r="C1332">
            <v>522</v>
          </cell>
          <cell r="D1332" t="str">
            <v>Cambodia</v>
          </cell>
          <cell r="E1332" t="str">
            <v>Managed floating with no pre­determined path for the exchange rate</v>
          </cell>
          <cell r="F1332" t="str">
            <v>F</v>
          </cell>
          <cell r="G1332" t="str">
            <v>Floating</v>
          </cell>
          <cell r="H1332" t="str">
            <v>Floating</v>
          </cell>
        </row>
        <row r="1333">
          <cell r="A1333" t="str">
            <v>2006Cameroon</v>
          </cell>
          <cell r="B1333">
            <v>2006</v>
          </cell>
          <cell r="C1333">
            <v>622</v>
          </cell>
          <cell r="D1333" t="str">
            <v>Cameroon</v>
          </cell>
          <cell r="E1333" t="str">
            <v>Conventional pegged arrangement</v>
          </cell>
          <cell r="F1333" t="str">
            <v>SP</v>
          </cell>
          <cell r="G1333" t="str">
            <v>Soft Peg</v>
          </cell>
          <cell r="H1333" t="str">
            <v>Pegged</v>
          </cell>
        </row>
        <row r="1334">
          <cell r="A1334" t="str">
            <v>2006Canada</v>
          </cell>
          <cell r="B1334">
            <v>2006</v>
          </cell>
          <cell r="C1334">
            <v>156</v>
          </cell>
          <cell r="D1334" t="str">
            <v>Canada</v>
          </cell>
          <cell r="E1334" t="str">
            <v>Independently floating</v>
          </cell>
          <cell r="F1334" t="str">
            <v>F</v>
          </cell>
          <cell r="G1334" t="str">
            <v>Floating</v>
          </cell>
          <cell r="H1334" t="str">
            <v>Floating</v>
          </cell>
        </row>
        <row r="1335">
          <cell r="A1335" t="str">
            <v>2006Cape Verde</v>
          </cell>
          <cell r="B1335">
            <v>2006</v>
          </cell>
          <cell r="C1335">
            <v>624</v>
          </cell>
          <cell r="D1335" t="str">
            <v>Cape Verde</v>
          </cell>
          <cell r="E1335" t="str">
            <v>Conventional pegged arrangement</v>
          </cell>
          <cell r="F1335" t="str">
            <v>SP</v>
          </cell>
          <cell r="G1335" t="str">
            <v>Soft Peg</v>
          </cell>
          <cell r="H1335" t="str">
            <v>Pegged</v>
          </cell>
        </row>
        <row r="1336">
          <cell r="A1336" t="str">
            <v>2006Central African Republic</v>
          </cell>
          <cell r="B1336">
            <v>2006</v>
          </cell>
          <cell r="C1336">
            <v>626</v>
          </cell>
          <cell r="D1336" t="str">
            <v>Central African Republic</v>
          </cell>
          <cell r="E1336" t="str">
            <v>Conventional pegged arrangement</v>
          </cell>
          <cell r="F1336" t="str">
            <v>SP</v>
          </cell>
          <cell r="G1336" t="str">
            <v>Soft Peg</v>
          </cell>
          <cell r="H1336" t="str">
            <v>Pegged</v>
          </cell>
        </row>
        <row r="1337">
          <cell r="A1337" t="str">
            <v>2006Chad</v>
          </cell>
          <cell r="B1337">
            <v>2006</v>
          </cell>
          <cell r="C1337">
            <v>628</v>
          </cell>
          <cell r="D1337" t="str">
            <v>Chad</v>
          </cell>
          <cell r="E1337" t="str">
            <v>Conventional pegged arrangement</v>
          </cell>
          <cell r="F1337" t="str">
            <v>SP</v>
          </cell>
          <cell r="G1337" t="str">
            <v>Soft Peg</v>
          </cell>
          <cell r="H1337" t="str">
            <v>Pegged</v>
          </cell>
        </row>
        <row r="1338">
          <cell r="A1338" t="str">
            <v>2006Chile</v>
          </cell>
          <cell r="B1338">
            <v>2006</v>
          </cell>
          <cell r="C1338">
            <v>228</v>
          </cell>
          <cell r="D1338" t="str">
            <v>Chile</v>
          </cell>
          <cell r="E1338" t="str">
            <v>Independently floating</v>
          </cell>
          <cell r="F1338" t="str">
            <v>F</v>
          </cell>
          <cell r="G1338" t="str">
            <v>Floating</v>
          </cell>
          <cell r="H1338" t="str">
            <v>Floating</v>
          </cell>
        </row>
        <row r="1339">
          <cell r="A1339" t="str">
            <v>2006Colombia</v>
          </cell>
          <cell r="B1339">
            <v>2006</v>
          </cell>
          <cell r="C1339">
            <v>233</v>
          </cell>
          <cell r="D1339" t="str">
            <v>Colombia</v>
          </cell>
          <cell r="E1339" t="str">
            <v>Managed floating with no pre­determined path for the exchange rate</v>
          </cell>
          <cell r="F1339" t="str">
            <v>F</v>
          </cell>
          <cell r="G1339" t="str">
            <v>Floating</v>
          </cell>
          <cell r="H1339" t="str">
            <v>Floating</v>
          </cell>
        </row>
        <row r="1340">
          <cell r="A1340" t="str">
            <v>2006Comoros</v>
          </cell>
          <cell r="B1340">
            <v>2006</v>
          </cell>
          <cell r="C1340">
            <v>632</v>
          </cell>
          <cell r="D1340" t="str">
            <v>Comoros</v>
          </cell>
          <cell r="E1340" t="str">
            <v>Conventional pegged arrangement</v>
          </cell>
          <cell r="F1340" t="str">
            <v>SP</v>
          </cell>
          <cell r="G1340" t="str">
            <v>Soft Peg</v>
          </cell>
          <cell r="H1340" t="str">
            <v>Pegged</v>
          </cell>
        </row>
        <row r="1341">
          <cell r="A1341" t="str">
            <v>2006Costa Rica</v>
          </cell>
          <cell r="B1341">
            <v>2006</v>
          </cell>
          <cell r="C1341">
            <v>238</v>
          </cell>
          <cell r="D1341" t="str">
            <v>Costa Rica</v>
          </cell>
          <cell r="E1341" t="str">
            <v>Crawling band</v>
          </cell>
          <cell r="F1341" t="str">
            <v>SP</v>
          </cell>
          <cell r="G1341" t="str">
            <v>Soft Peg</v>
          </cell>
          <cell r="H1341" t="str">
            <v>Pegged</v>
          </cell>
        </row>
        <row r="1342">
          <cell r="A1342" t="str">
            <v>2006Côte dʹIvoire</v>
          </cell>
          <cell r="B1342">
            <v>2006</v>
          </cell>
          <cell r="C1342">
            <v>662</v>
          </cell>
          <cell r="D1342" t="str">
            <v>Côte dʹIvoire</v>
          </cell>
          <cell r="E1342" t="str">
            <v>Conventional pegged arrangement</v>
          </cell>
          <cell r="F1342" t="str">
            <v>SP</v>
          </cell>
          <cell r="G1342" t="str">
            <v>Soft Peg</v>
          </cell>
          <cell r="H1342" t="str">
            <v>Pegged</v>
          </cell>
        </row>
        <row r="1343">
          <cell r="A1343" t="str">
            <v>2006Croatia</v>
          </cell>
          <cell r="B1343">
            <v>2006</v>
          </cell>
          <cell r="C1343">
            <v>960</v>
          </cell>
          <cell r="D1343" t="str">
            <v>Croatia</v>
          </cell>
          <cell r="E1343" t="str">
            <v>Managed floating with no pre­determined path for the exchange rate</v>
          </cell>
          <cell r="F1343" t="str">
            <v>F</v>
          </cell>
          <cell r="G1343" t="str">
            <v>Floating</v>
          </cell>
          <cell r="H1343" t="str">
            <v>Floating</v>
          </cell>
        </row>
        <row r="1344">
          <cell r="A1344" t="str">
            <v>2006Cyprus</v>
          </cell>
          <cell r="B1344">
            <v>2006</v>
          </cell>
          <cell r="C1344">
            <v>423</v>
          </cell>
          <cell r="D1344" t="str">
            <v>Cyprus</v>
          </cell>
          <cell r="E1344" t="str">
            <v>Pegged exchange rate within horizontal bands</v>
          </cell>
          <cell r="F1344" t="str">
            <v>SP</v>
          </cell>
          <cell r="G1344" t="str">
            <v>Soft Peg</v>
          </cell>
          <cell r="H1344" t="str">
            <v>Pegged</v>
          </cell>
        </row>
        <row r="1345">
          <cell r="A1345" t="str">
            <v>2006Czech Republic</v>
          </cell>
          <cell r="B1345">
            <v>2006</v>
          </cell>
          <cell r="C1345">
            <v>935</v>
          </cell>
          <cell r="D1345" t="str">
            <v>Czech Republic</v>
          </cell>
          <cell r="E1345" t="str">
            <v>Managed floating with no pre­determined path for the exchange rate</v>
          </cell>
          <cell r="F1345" t="str">
            <v>F</v>
          </cell>
          <cell r="G1345" t="str">
            <v>Floating</v>
          </cell>
          <cell r="H1345" t="str">
            <v>Floating</v>
          </cell>
        </row>
        <row r="1346">
          <cell r="A1346" t="str">
            <v>2006Democratic Republic of the Congo</v>
          </cell>
          <cell r="B1346">
            <v>2006</v>
          </cell>
          <cell r="C1346">
            <v>636</v>
          </cell>
          <cell r="D1346" t="str">
            <v>Democratic Republic of the Congo</v>
          </cell>
          <cell r="E1346" t="str">
            <v>Independently floating</v>
          </cell>
          <cell r="F1346" t="str">
            <v>F</v>
          </cell>
          <cell r="G1346" t="str">
            <v>Floating</v>
          </cell>
          <cell r="H1346" t="str">
            <v>Floating</v>
          </cell>
        </row>
        <row r="1347">
          <cell r="A1347" t="str">
            <v>2006Democratic Republic of Timor-Leste</v>
          </cell>
          <cell r="B1347">
            <v>2006</v>
          </cell>
          <cell r="C1347">
            <v>537</v>
          </cell>
          <cell r="D1347" t="str">
            <v>Democratic Republic of Timor-Leste</v>
          </cell>
          <cell r="E1347" t="str">
            <v>Exchange arrangement with no separate legal tender</v>
          </cell>
          <cell r="F1347" t="str">
            <v>HP</v>
          </cell>
          <cell r="G1347" t="str">
            <v>Hard Peg</v>
          </cell>
          <cell r="H1347" t="str">
            <v>Pegged</v>
          </cell>
        </row>
        <row r="1348">
          <cell r="A1348" t="str">
            <v>2006Denmark</v>
          </cell>
          <cell r="B1348">
            <v>2006</v>
          </cell>
          <cell r="C1348">
            <v>128</v>
          </cell>
          <cell r="D1348" t="str">
            <v>Denmark</v>
          </cell>
          <cell r="E1348" t="str">
            <v>Pegged exchange rate within horizontal bands</v>
          </cell>
          <cell r="F1348" t="str">
            <v>SP</v>
          </cell>
          <cell r="G1348" t="str">
            <v>Soft Peg</v>
          </cell>
          <cell r="H1348" t="str">
            <v>Pegged</v>
          </cell>
        </row>
        <row r="1349">
          <cell r="A1349" t="str">
            <v>2006Djibouti</v>
          </cell>
          <cell r="B1349">
            <v>2006</v>
          </cell>
          <cell r="C1349">
            <v>611</v>
          </cell>
          <cell r="D1349" t="str">
            <v>Djibouti</v>
          </cell>
          <cell r="E1349" t="str">
            <v>Currency board arrangement</v>
          </cell>
          <cell r="F1349" t="str">
            <v>HP</v>
          </cell>
          <cell r="G1349" t="str">
            <v>Hard Peg</v>
          </cell>
          <cell r="H1349" t="str">
            <v>Pegged</v>
          </cell>
        </row>
        <row r="1350">
          <cell r="A1350" t="str">
            <v>2006Dominica</v>
          </cell>
          <cell r="B1350">
            <v>2006</v>
          </cell>
          <cell r="C1350">
            <v>321</v>
          </cell>
          <cell r="D1350" t="str">
            <v>Dominica</v>
          </cell>
          <cell r="E1350" t="str">
            <v>Currency board arrangement</v>
          </cell>
          <cell r="F1350" t="str">
            <v>HP</v>
          </cell>
          <cell r="G1350" t="str">
            <v>Hard Peg</v>
          </cell>
          <cell r="H1350" t="str">
            <v>Pegged</v>
          </cell>
        </row>
        <row r="1351">
          <cell r="A1351" t="str">
            <v>2006Dominican Republic</v>
          </cell>
          <cell r="B1351">
            <v>2006</v>
          </cell>
          <cell r="C1351">
            <v>243</v>
          </cell>
          <cell r="D1351" t="str">
            <v>Dominican Republic</v>
          </cell>
          <cell r="E1351" t="str">
            <v>Managed floating with no pre­determined path for the exchange rate</v>
          </cell>
          <cell r="F1351" t="str">
            <v>F</v>
          </cell>
          <cell r="G1351" t="str">
            <v>Floating</v>
          </cell>
          <cell r="H1351" t="str">
            <v>Floating</v>
          </cell>
        </row>
        <row r="1352">
          <cell r="A1352" t="str">
            <v>2006Ecuador</v>
          </cell>
          <cell r="B1352">
            <v>2006</v>
          </cell>
          <cell r="C1352">
            <v>248</v>
          </cell>
          <cell r="D1352" t="str">
            <v>Ecuador</v>
          </cell>
          <cell r="E1352" t="str">
            <v>Exchange arrangement with no separate legal tender</v>
          </cell>
          <cell r="F1352" t="str">
            <v>HP</v>
          </cell>
          <cell r="G1352" t="str">
            <v>Hard Peg</v>
          </cell>
          <cell r="H1352" t="str">
            <v>Pegged</v>
          </cell>
        </row>
        <row r="1353">
          <cell r="A1353" t="str">
            <v>2006Egypt</v>
          </cell>
          <cell r="B1353">
            <v>2006</v>
          </cell>
          <cell r="C1353">
            <v>469</v>
          </cell>
          <cell r="D1353" t="str">
            <v>Egypt</v>
          </cell>
          <cell r="E1353" t="str">
            <v>Conventional pegged arrangement</v>
          </cell>
          <cell r="F1353" t="str">
            <v>SP</v>
          </cell>
          <cell r="G1353" t="str">
            <v>Soft Peg</v>
          </cell>
          <cell r="H1353" t="str">
            <v>Pegged</v>
          </cell>
        </row>
        <row r="1354">
          <cell r="A1354" t="str">
            <v>2006El Salvador</v>
          </cell>
          <cell r="B1354">
            <v>2006</v>
          </cell>
          <cell r="C1354">
            <v>253</v>
          </cell>
          <cell r="D1354" t="str">
            <v>El Salvador</v>
          </cell>
          <cell r="E1354" t="str">
            <v>Exchange arrangement with no separate legal tender</v>
          </cell>
          <cell r="F1354" t="str">
            <v>HP</v>
          </cell>
          <cell r="G1354" t="str">
            <v>Hard Peg</v>
          </cell>
          <cell r="H1354" t="str">
            <v>Pegged</v>
          </cell>
        </row>
        <row r="1355">
          <cell r="A1355" t="str">
            <v>2006Equatorial Guinea</v>
          </cell>
          <cell r="B1355">
            <v>2006</v>
          </cell>
          <cell r="C1355">
            <v>642</v>
          </cell>
          <cell r="D1355" t="str">
            <v>Equatorial Guinea</v>
          </cell>
          <cell r="E1355" t="str">
            <v>Conventional pegged arrangement</v>
          </cell>
          <cell r="F1355" t="str">
            <v>SP</v>
          </cell>
          <cell r="G1355" t="str">
            <v>Soft Peg</v>
          </cell>
          <cell r="H1355" t="str">
            <v>Pegged</v>
          </cell>
        </row>
        <row r="1356">
          <cell r="A1356" t="str">
            <v>2006Eritrea</v>
          </cell>
          <cell r="B1356">
            <v>2006</v>
          </cell>
          <cell r="C1356">
            <v>643</v>
          </cell>
          <cell r="D1356" t="str">
            <v>Eritrea</v>
          </cell>
          <cell r="E1356" t="str">
            <v>Conventional pegged arrangement</v>
          </cell>
          <cell r="F1356" t="str">
            <v>SP</v>
          </cell>
          <cell r="G1356" t="str">
            <v>Soft Peg</v>
          </cell>
          <cell r="H1356" t="str">
            <v>Pegged</v>
          </cell>
        </row>
        <row r="1357">
          <cell r="A1357" t="str">
            <v>2006Estonia</v>
          </cell>
          <cell r="B1357">
            <v>2006</v>
          </cell>
          <cell r="C1357">
            <v>939</v>
          </cell>
          <cell r="D1357" t="str">
            <v>Estonia</v>
          </cell>
          <cell r="E1357" t="str">
            <v>Currency board arrangement</v>
          </cell>
          <cell r="F1357" t="str">
            <v>HP</v>
          </cell>
          <cell r="G1357" t="str">
            <v>Hard Peg</v>
          </cell>
          <cell r="H1357" t="str">
            <v>Pegged</v>
          </cell>
        </row>
        <row r="1358">
          <cell r="A1358" t="str">
            <v>2006Ethiopia</v>
          </cell>
          <cell r="B1358">
            <v>2006</v>
          </cell>
          <cell r="C1358">
            <v>644</v>
          </cell>
          <cell r="D1358" t="str">
            <v>Ethiopia</v>
          </cell>
          <cell r="E1358" t="str">
            <v>Conventional pegged arrangement</v>
          </cell>
          <cell r="F1358" t="str">
            <v>SP</v>
          </cell>
          <cell r="G1358" t="str">
            <v>Soft Peg</v>
          </cell>
          <cell r="H1358" t="str">
            <v>Pegged</v>
          </cell>
        </row>
        <row r="1359">
          <cell r="A1359" t="str">
            <v>2006Federated States of Micronesia</v>
          </cell>
          <cell r="B1359">
            <v>2006</v>
          </cell>
          <cell r="C1359">
            <v>868</v>
          </cell>
          <cell r="D1359" t="str">
            <v>Federated States of Micronesia</v>
          </cell>
          <cell r="E1359" t="str">
            <v>Exchange arrangement with no separate legal tender</v>
          </cell>
          <cell r="F1359" t="str">
            <v>HP</v>
          </cell>
          <cell r="G1359" t="str">
            <v>Hard Peg</v>
          </cell>
          <cell r="H1359" t="str">
            <v>Pegged</v>
          </cell>
        </row>
        <row r="1360">
          <cell r="A1360" t="str">
            <v>2006Fiji</v>
          </cell>
          <cell r="B1360">
            <v>2006</v>
          </cell>
          <cell r="C1360">
            <v>819</v>
          </cell>
          <cell r="D1360" t="str">
            <v>Fiji</v>
          </cell>
          <cell r="E1360" t="str">
            <v>Conventional pegged arrangement</v>
          </cell>
          <cell r="F1360" t="str">
            <v>SP</v>
          </cell>
          <cell r="G1360" t="str">
            <v>Soft Peg</v>
          </cell>
          <cell r="H1360" t="str">
            <v>Pegged</v>
          </cell>
        </row>
        <row r="1361">
          <cell r="A1361" t="str">
            <v>2006Finland</v>
          </cell>
          <cell r="B1361">
            <v>2006</v>
          </cell>
          <cell r="C1361">
            <v>172</v>
          </cell>
          <cell r="D1361" t="str">
            <v>Finland</v>
          </cell>
          <cell r="E1361" t="str">
            <v>Independently floating</v>
          </cell>
          <cell r="F1361" t="str">
            <v>F</v>
          </cell>
          <cell r="G1361" t="str">
            <v>Floating</v>
          </cell>
          <cell r="H1361" t="str">
            <v>Floating</v>
          </cell>
        </row>
        <row r="1362">
          <cell r="A1362" t="str">
            <v>2006Former Yugoslav Republic of Macedonia</v>
          </cell>
          <cell r="B1362">
            <v>2006</v>
          </cell>
          <cell r="C1362">
            <v>962</v>
          </cell>
          <cell r="D1362" t="str">
            <v>Former Yugoslav Republic of Macedonia</v>
          </cell>
          <cell r="E1362" t="str">
            <v>Conventional pegged arrangement</v>
          </cell>
          <cell r="F1362" t="str">
            <v>SP</v>
          </cell>
          <cell r="G1362" t="str">
            <v>Soft Peg</v>
          </cell>
          <cell r="H1362" t="str">
            <v>Pegged</v>
          </cell>
        </row>
        <row r="1363">
          <cell r="A1363" t="str">
            <v>2006France</v>
          </cell>
          <cell r="B1363">
            <v>2006</v>
          </cell>
          <cell r="C1363">
            <v>132</v>
          </cell>
          <cell r="D1363" t="str">
            <v>France</v>
          </cell>
          <cell r="E1363" t="str">
            <v>Independently floating</v>
          </cell>
          <cell r="F1363" t="str">
            <v>F</v>
          </cell>
          <cell r="G1363" t="str">
            <v>Floating</v>
          </cell>
          <cell r="H1363" t="str">
            <v>Floating</v>
          </cell>
        </row>
        <row r="1364">
          <cell r="A1364" t="str">
            <v>2006Gabon</v>
          </cell>
          <cell r="B1364">
            <v>2006</v>
          </cell>
          <cell r="C1364">
            <v>646</v>
          </cell>
          <cell r="D1364" t="str">
            <v>Gabon</v>
          </cell>
          <cell r="E1364" t="str">
            <v>Conventional pegged arrangement</v>
          </cell>
          <cell r="F1364" t="str">
            <v>SP</v>
          </cell>
          <cell r="G1364" t="str">
            <v>Soft Peg</v>
          </cell>
          <cell r="H1364" t="str">
            <v>Pegged</v>
          </cell>
        </row>
        <row r="1365">
          <cell r="A1365" t="str">
            <v>2006Georgia</v>
          </cell>
          <cell r="B1365">
            <v>2006</v>
          </cell>
          <cell r="C1365">
            <v>915</v>
          </cell>
          <cell r="D1365" t="str">
            <v>Georgia</v>
          </cell>
          <cell r="E1365" t="str">
            <v>Managed floating with no pre­determined path for the exchange rate</v>
          </cell>
          <cell r="F1365" t="str">
            <v>F</v>
          </cell>
          <cell r="G1365" t="str">
            <v>Floating</v>
          </cell>
          <cell r="H1365" t="str">
            <v>Floating</v>
          </cell>
        </row>
        <row r="1366">
          <cell r="A1366" t="str">
            <v>2006Germany</v>
          </cell>
          <cell r="B1366">
            <v>2006</v>
          </cell>
          <cell r="C1366">
            <v>134</v>
          </cell>
          <cell r="D1366" t="str">
            <v>Germany</v>
          </cell>
          <cell r="E1366" t="str">
            <v>Independently floating</v>
          </cell>
          <cell r="F1366" t="str">
            <v>F</v>
          </cell>
          <cell r="G1366" t="str">
            <v>Floating</v>
          </cell>
          <cell r="H1366" t="str">
            <v>Floating</v>
          </cell>
        </row>
        <row r="1367">
          <cell r="A1367" t="str">
            <v>2006Ghana</v>
          </cell>
          <cell r="B1367">
            <v>2006</v>
          </cell>
          <cell r="C1367">
            <v>652</v>
          </cell>
          <cell r="D1367" t="str">
            <v>Ghana</v>
          </cell>
          <cell r="E1367" t="str">
            <v>Managed floating with no pre­determined path for the exchange rate</v>
          </cell>
          <cell r="F1367" t="str">
            <v>F</v>
          </cell>
          <cell r="G1367" t="str">
            <v>Floating</v>
          </cell>
          <cell r="H1367" t="str">
            <v>Floating</v>
          </cell>
        </row>
        <row r="1368">
          <cell r="A1368" t="str">
            <v>2006Greece</v>
          </cell>
          <cell r="B1368">
            <v>2006</v>
          </cell>
          <cell r="C1368">
            <v>174</v>
          </cell>
          <cell r="D1368" t="str">
            <v>Greece</v>
          </cell>
          <cell r="E1368" t="str">
            <v>Independently floating</v>
          </cell>
          <cell r="F1368" t="str">
            <v>F</v>
          </cell>
          <cell r="G1368" t="str">
            <v>Floating</v>
          </cell>
          <cell r="H1368" t="str">
            <v>Floating</v>
          </cell>
        </row>
        <row r="1369">
          <cell r="A1369" t="str">
            <v>2006Grenada</v>
          </cell>
          <cell r="B1369">
            <v>2006</v>
          </cell>
          <cell r="C1369">
            <v>328</v>
          </cell>
          <cell r="D1369" t="str">
            <v>Grenada</v>
          </cell>
          <cell r="E1369" t="str">
            <v>Currency board arrangement</v>
          </cell>
          <cell r="F1369" t="str">
            <v>HP</v>
          </cell>
          <cell r="G1369" t="str">
            <v>Hard Peg</v>
          </cell>
          <cell r="H1369" t="str">
            <v>Pegged</v>
          </cell>
        </row>
        <row r="1370">
          <cell r="A1370" t="str">
            <v>2006Guatemala</v>
          </cell>
          <cell r="B1370">
            <v>2006</v>
          </cell>
          <cell r="C1370">
            <v>258</v>
          </cell>
          <cell r="D1370" t="str">
            <v>Guatemala</v>
          </cell>
          <cell r="E1370" t="str">
            <v>Managed floating with no pre­determined path for the exchange rate</v>
          </cell>
          <cell r="F1370" t="str">
            <v>F</v>
          </cell>
          <cell r="G1370" t="str">
            <v>Floating</v>
          </cell>
          <cell r="H1370" t="str">
            <v>Floating</v>
          </cell>
        </row>
        <row r="1371">
          <cell r="A1371" t="str">
            <v>2006Guinea</v>
          </cell>
          <cell r="B1371">
            <v>2006</v>
          </cell>
          <cell r="C1371">
            <v>656</v>
          </cell>
          <cell r="D1371" t="str">
            <v>Guinea</v>
          </cell>
          <cell r="E1371" t="str">
            <v>Managed floating with no pre­determined path for the exchange rate</v>
          </cell>
          <cell r="F1371" t="str">
            <v>F</v>
          </cell>
          <cell r="G1371" t="str">
            <v>Floating</v>
          </cell>
          <cell r="H1371" t="str">
            <v>Floating</v>
          </cell>
        </row>
        <row r="1372">
          <cell r="A1372" t="str">
            <v>2006Guinea-Bissau</v>
          </cell>
          <cell r="B1372">
            <v>2006</v>
          </cell>
          <cell r="C1372">
            <v>654</v>
          </cell>
          <cell r="D1372" t="str">
            <v>Guinea-Bissau</v>
          </cell>
          <cell r="E1372" t="str">
            <v>Conventional pegged arrangement</v>
          </cell>
          <cell r="F1372" t="str">
            <v>SP</v>
          </cell>
          <cell r="G1372" t="str">
            <v>Soft Peg</v>
          </cell>
          <cell r="H1372" t="str">
            <v>Pegged</v>
          </cell>
        </row>
        <row r="1373">
          <cell r="A1373" t="str">
            <v>2006Guyana</v>
          </cell>
          <cell r="B1373">
            <v>2006</v>
          </cell>
          <cell r="C1373">
            <v>336</v>
          </cell>
          <cell r="D1373" t="str">
            <v>Guyana</v>
          </cell>
          <cell r="E1373" t="str">
            <v>Conventional pegged arrangement</v>
          </cell>
          <cell r="F1373" t="str">
            <v>SP</v>
          </cell>
          <cell r="G1373" t="str">
            <v>Soft Peg</v>
          </cell>
          <cell r="H1373" t="str">
            <v>Pegged</v>
          </cell>
        </row>
        <row r="1374">
          <cell r="A1374" t="str">
            <v>2006Haiti</v>
          </cell>
          <cell r="B1374">
            <v>2006</v>
          </cell>
          <cell r="C1374">
            <v>263</v>
          </cell>
          <cell r="D1374" t="str">
            <v>Haiti</v>
          </cell>
          <cell r="E1374" t="str">
            <v>Managed floating with no pre­determined path for the exchange rate</v>
          </cell>
          <cell r="F1374" t="str">
            <v>F</v>
          </cell>
          <cell r="G1374" t="str">
            <v>Floating</v>
          </cell>
          <cell r="H1374" t="str">
            <v>Floating</v>
          </cell>
        </row>
        <row r="1375">
          <cell r="A1375" t="str">
            <v>2006Honduras</v>
          </cell>
          <cell r="B1375">
            <v>2006</v>
          </cell>
          <cell r="C1375">
            <v>268</v>
          </cell>
          <cell r="D1375" t="str">
            <v>Honduras</v>
          </cell>
          <cell r="E1375" t="str">
            <v>Conventional pegged arrangement</v>
          </cell>
          <cell r="F1375" t="str">
            <v>SP</v>
          </cell>
          <cell r="G1375" t="str">
            <v>Soft Peg</v>
          </cell>
          <cell r="H1375" t="str">
            <v>Pegged</v>
          </cell>
        </row>
        <row r="1376">
          <cell r="A1376" t="str">
            <v>2006Hungary</v>
          </cell>
          <cell r="B1376">
            <v>2006</v>
          </cell>
          <cell r="C1376">
            <v>944</v>
          </cell>
          <cell r="D1376" t="str">
            <v>Hungary</v>
          </cell>
          <cell r="E1376" t="str">
            <v>Pegged exchange rate within horizontal bands</v>
          </cell>
          <cell r="F1376" t="str">
            <v>SP</v>
          </cell>
          <cell r="G1376" t="str">
            <v>Soft Peg</v>
          </cell>
          <cell r="H1376" t="str">
            <v>Pegged</v>
          </cell>
        </row>
        <row r="1377">
          <cell r="A1377" t="str">
            <v>2006Iceland</v>
          </cell>
          <cell r="B1377">
            <v>2006</v>
          </cell>
          <cell r="C1377">
            <v>176</v>
          </cell>
          <cell r="D1377" t="str">
            <v>Iceland</v>
          </cell>
          <cell r="E1377" t="str">
            <v>Independently floating</v>
          </cell>
          <cell r="F1377" t="str">
            <v>F</v>
          </cell>
          <cell r="G1377" t="str">
            <v>Floating</v>
          </cell>
          <cell r="H1377" t="str">
            <v>Floating</v>
          </cell>
        </row>
        <row r="1378">
          <cell r="A1378" t="str">
            <v>2006India</v>
          </cell>
          <cell r="B1378">
            <v>2006</v>
          </cell>
          <cell r="C1378">
            <v>534</v>
          </cell>
          <cell r="D1378" t="str">
            <v>India</v>
          </cell>
          <cell r="E1378" t="str">
            <v>Managed floating with no pre­determined path for the exchange rate</v>
          </cell>
          <cell r="F1378" t="str">
            <v>F</v>
          </cell>
          <cell r="G1378" t="str">
            <v>Floating</v>
          </cell>
          <cell r="H1378" t="str">
            <v>Floating</v>
          </cell>
        </row>
        <row r="1379">
          <cell r="A1379" t="str">
            <v>2006Indonesia</v>
          </cell>
          <cell r="B1379">
            <v>2006</v>
          </cell>
          <cell r="C1379">
            <v>536</v>
          </cell>
          <cell r="D1379" t="str">
            <v>Indonesia</v>
          </cell>
          <cell r="E1379" t="str">
            <v>Managed floating with no pre­determined path for the exchange rate</v>
          </cell>
          <cell r="F1379" t="str">
            <v>F</v>
          </cell>
          <cell r="G1379" t="str">
            <v>Floating</v>
          </cell>
          <cell r="H1379" t="str">
            <v>Floating</v>
          </cell>
        </row>
        <row r="1380">
          <cell r="A1380" t="str">
            <v>2006Iraq</v>
          </cell>
          <cell r="B1380">
            <v>2006</v>
          </cell>
          <cell r="C1380">
            <v>433</v>
          </cell>
          <cell r="D1380" t="str">
            <v>Iraq</v>
          </cell>
          <cell r="E1380" t="str">
            <v>Crawling peg</v>
          </cell>
          <cell r="F1380" t="str">
            <v>SP</v>
          </cell>
          <cell r="G1380" t="str">
            <v>Soft Peg</v>
          </cell>
          <cell r="H1380" t="str">
            <v>Pegged</v>
          </cell>
        </row>
        <row r="1381">
          <cell r="A1381" t="str">
            <v>2006Ireland</v>
          </cell>
          <cell r="B1381">
            <v>2006</v>
          </cell>
          <cell r="C1381">
            <v>178</v>
          </cell>
          <cell r="D1381" t="str">
            <v>Ireland</v>
          </cell>
          <cell r="E1381" t="str">
            <v>Independently floating</v>
          </cell>
          <cell r="F1381" t="str">
            <v>F</v>
          </cell>
          <cell r="G1381" t="str">
            <v>Floating</v>
          </cell>
          <cell r="H1381" t="str">
            <v>Floating</v>
          </cell>
        </row>
        <row r="1382">
          <cell r="A1382" t="str">
            <v>2006Islamic Republic of Afghanistan</v>
          </cell>
          <cell r="B1382">
            <v>2006</v>
          </cell>
          <cell r="C1382">
            <v>512</v>
          </cell>
          <cell r="D1382" t="str">
            <v>Islamic Republic of Afghanistan</v>
          </cell>
          <cell r="E1382" t="str">
            <v>Managed floating with no pre­determined path for the exchange rate</v>
          </cell>
          <cell r="F1382" t="str">
            <v>F</v>
          </cell>
          <cell r="G1382" t="str">
            <v>Floating</v>
          </cell>
          <cell r="H1382" t="str">
            <v>Floating</v>
          </cell>
        </row>
        <row r="1383">
          <cell r="A1383" t="str">
            <v>2006Islamic Republic of Iran</v>
          </cell>
          <cell r="B1383">
            <v>2006</v>
          </cell>
          <cell r="C1383">
            <v>429</v>
          </cell>
          <cell r="D1383" t="str">
            <v>Islamic Republic of Iran</v>
          </cell>
          <cell r="E1383" t="str">
            <v>Conventional pegged arrangement</v>
          </cell>
          <cell r="F1383" t="str">
            <v>SP</v>
          </cell>
          <cell r="G1383" t="str">
            <v>Soft Peg</v>
          </cell>
          <cell r="H1383" t="str">
            <v>Pegged</v>
          </cell>
        </row>
        <row r="1384">
          <cell r="A1384" t="str">
            <v>2006Israel</v>
          </cell>
          <cell r="B1384">
            <v>2006</v>
          </cell>
          <cell r="C1384">
            <v>436</v>
          </cell>
          <cell r="D1384" t="str">
            <v>Israel</v>
          </cell>
          <cell r="E1384" t="str">
            <v>Independently floating</v>
          </cell>
          <cell r="F1384" t="str">
            <v>F</v>
          </cell>
          <cell r="G1384" t="str">
            <v>Floating</v>
          </cell>
          <cell r="H1384" t="str">
            <v>Floating</v>
          </cell>
        </row>
        <row r="1385">
          <cell r="A1385" t="str">
            <v>2006Italy</v>
          </cell>
          <cell r="B1385">
            <v>2006</v>
          </cell>
          <cell r="C1385">
            <v>136</v>
          </cell>
          <cell r="D1385" t="str">
            <v>Italy</v>
          </cell>
          <cell r="E1385" t="str">
            <v>Independently floating</v>
          </cell>
          <cell r="F1385" t="str">
            <v>F</v>
          </cell>
          <cell r="G1385" t="str">
            <v>Floating</v>
          </cell>
          <cell r="H1385" t="str">
            <v>Floating</v>
          </cell>
        </row>
        <row r="1386">
          <cell r="A1386" t="str">
            <v>2006Jamaica</v>
          </cell>
          <cell r="B1386">
            <v>2006</v>
          </cell>
          <cell r="C1386">
            <v>343</v>
          </cell>
          <cell r="D1386" t="str">
            <v>Jamaica</v>
          </cell>
          <cell r="E1386" t="str">
            <v>Managed floating with no pre­determined path for the exchange rate</v>
          </cell>
          <cell r="F1386" t="str">
            <v>F</v>
          </cell>
          <cell r="G1386" t="str">
            <v>Floating</v>
          </cell>
          <cell r="H1386" t="str">
            <v>Floating</v>
          </cell>
        </row>
        <row r="1387">
          <cell r="A1387" t="str">
            <v>2006Japan</v>
          </cell>
          <cell r="B1387">
            <v>2006</v>
          </cell>
          <cell r="C1387">
            <v>158</v>
          </cell>
          <cell r="D1387" t="str">
            <v>Japan</v>
          </cell>
          <cell r="E1387" t="str">
            <v>Independently floating</v>
          </cell>
          <cell r="F1387" t="str">
            <v>F</v>
          </cell>
          <cell r="G1387" t="str">
            <v>Floating</v>
          </cell>
          <cell r="H1387" t="str">
            <v>Floating</v>
          </cell>
        </row>
        <row r="1388">
          <cell r="A1388" t="str">
            <v>2006Jordan</v>
          </cell>
          <cell r="B1388">
            <v>2006</v>
          </cell>
          <cell r="C1388">
            <v>439</v>
          </cell>
          <cell r="D1388" t="str">
            <v>Jordan</v>
          </cell>
          <cell r="E1388" t="str">
            <v>Conventional pegged arrangement</v>
          </cell>
          <cell r="F1388" t="str">
            <v>SP</v>
          </cell>
          <cell r="G1388" t="str">
            <v>Soft Peg</v>
          </cell>
          <cell r="H1388" t="str">
            <v>Pegged</v>
          </cell>
        </row>
        <row r="1389">
          <cell r="A1389" t="str">
            <v>2006Kazakhstan</v>
          </cell>
          <cell r="B1389">
            <v>2006</v>
          </cell>
          <cell r="C1389">
            <v>916</v>
          </cell>
          <cell r="D1389" t="str">
            <v>Kazakhstan</v>
          </cell>
          <cell r="E1389" t="str">
            <v>Managed floating with no pre­determined path for the exchange rate</v>
          </cell>
          <cell r="F1389" t="str">
            <v>F</v>
          </cell>
          <cell r="G1389" t="str">
            <v>Floating</v>
          </cell>
          <cell r="H1389" t="str">
            <v>Floating</v>
          </cell>
        </row>
        <row r="1390">
          <cell r="A1390" t="str">
            <v>2006Kenya</v>
          </cell>
          <cell r="B1390">
            <v>2006</v>
          </cell>
          <cell r="C1390">
            <v>664</v>
          </cell>
          <cell r="D1390" t="str">
            <v>Kenya</v>
          </cell>
          <cell r="E1390" t="str">
            <v>Managed floating with no pre­determined path for the exchange rate</v>
          </cell>
          <cell r="F1390" t="str">
            <v>F</v>
          </cell>
          <cell r="G1390" t="str">
            <v>Floating</v>
          </cell>
          <cell r="H1390" t="str">
            <v>Floating</v>
          </cell>
        </row>
        <row r="1391">
          <cell r="A1391" t="str">
            <v>2006Kingdom of Bahrain</v>
          </cell>
          <cell r="B1391">
            <v>2006</v>
          </cell>
          <cell r="C1391">
            <v>419</v>
          </cell>
          <cell r="D1391" t="str">
            <v>Kingdom of Bahrain</v>
          </cell>
          <cell r="E1391" t="str">
            <v>Conventional pegged arrangement</v>
          </cell>
          <cell r="F1391" t="str">
            <v>SP</v>
          </cell>
          <cell r="G1391" t="str">
            <v>Soft Peg</v>
          </cell>
          <cell r="H1391" t="str">
            <v>Pegged</v>
          </cell>
        </row>
        <row r="1392">
          <cell r="A1392" t="str">
            <v>2006Kiribati</v>
          </cell>
          <cell r="B1392">
            <v>2006</v>
          </cell>
          <cell r="C1392">
            <v>826</v>
          </cell>
          <cell r="D1392" t="str">
            <v>Kiribati</v>
          </cell>
          <cell r="E1392" t="str">
            <v>Exchange arrangement with no separate legal tender</v>
          </cell>
          <cell r="F1392" t="str">
            <v>HP</v>
          </cell>
          <cell r="G1392" t="str">
            <v>Hard Peg</v>
          </cell>
          <cell r="H1392" t="str">
            <v>Pegged</v>
          </cell>
        </row>
        <row r="1393">
          <cell r="A1393" t="str">
            <v>2006Kuwait</v>
          </cell>
          <cell r="B1393">
            <v>2006</v>
          </cell>
          <cell r="C1393">
            <v>443</v>
          </cell>
          <cell r="D1393" t="str">
            <v>Kuwait</v>
          </cell>
          <cell r="E1393" t="str">
            <v>Conventional pegged arrangement</v>
          </cell>
          <cell r="F1393" t="str">
            <v>SP</v>
          </cell>
          <cell r="G1393" t="str">
            <v>Soft Peg</v>
          </cell>
          <cell r="H1393" t="str">
            <v>Pegged</v>
          </cell>
        </row>
        <row r="1394">
          <cell r="A1394" t="str">
            <v>2006Kyrgyz Republic</v>
          </cell>
          <cell r="B1394">
            <v>2006</v>
          </cell>
          <cell r="C1394">
            <v>917</v>
          </cell>
          <cell r="D1394" t="str">
            <v>Kyrgyz Republic</v>
          </cell>
          <cell r="E1394" t="str">
            <v>Managed floating with no pre­determined path for the exchange rate</v>
          </cell>
          <cell r="F1394" t="str">
            <v>F</v>
          </cell>
          <cell r="G1394" t="str">
            <v>Floating</v>
          </cell>
          <cell r="H1394" t="str">
            <v>Floating</v>
          </cell>
        </row>
        <row r="1395">
          <cell r="A1395" t="str">
            <v>2006Lao Peopleʹs Democratic Republic</v>
          </cell>
          <cell r="B1395">
            <v>2006</v>
          </cell>
          <cell r="C1395">
            <v>544</v>
          </cell>
          <cell r="D1395" t="str">
            <v>Lao Peopleʹs Democratic Republic</v>
          </cell>
          <cell r="E1395" t="str">
            <v>Managed floating with no pre­determined path for the exchange rate</v>
          </cell>
          <cell r="F1395" t="str">
            <v>F</v>
          </cell>
          <cell r="G1395" t="str">
            <v>Floating</v>
          </cell>
          <cell r="H1395" t="str">
            <v>Floating</v>
          </cell>
        </row>
        <row r="1396">
          <cell r="A1396" t="str">
            <v>2006Latvia</v>
          </cell>
          <cell r="B1396">
            <v>2006</v>
          </cell>
          <cell r="C1396">
            <v>941</v>
          </cell>
          <cell r="D1396" t="str">
            <v>Latvia</v>
          </cell>
          <cell r="E1396" t="str">
            <v>Conventional pegged arrangement</v>
          </cell>
          <cell r="F1396" t="str">
            <v>SP</v>
          </cell>
          <cell r="G1396" t="str">
            <v>Soft Peg</v>
          </cell>
          <cell r="H1396" t="str">
            <v>Pegged</v>
          </cell>
        </row>
        <row r="1397">
          <cell r="A1397" t="str">
            <v>2006Lebanon</v>
          </cell>
          <cell r="B1397">
            <v>2006</v>
          </cell>
          <cell r="C1397">
            <v>446</v>
          </cell>
          <cell r="D1397" t="str">
            <v>Lebanon</v>
          </cell>
          <cell r="E1397" t="str">
            <v>Conventional pegged arrangement</v>
          </cell>
          <cell r="F1397" t="str">
            <v>SP</v>
          </cell>
          <cell r="G1397" t="str">
            <v>Soft Peg</v>
          </cell>
          <cell r="H1397" t="str">
            <v>Pegged</v>
          </cell>
        </row>
        <row r="1398">
          <cell r="A1398" t="str">
            <v>2006Lesotho</v>
          </cell>
          <cell r="B1398">
            <v>2006</v>
          </cell>
          <cell r="C1398">
            <v>666</v>
          </cell>
          <cell r="D1398" t="str">
            <v>Lesotho</v>
          </cell>
          <cell r="E1398" t="str">
            <v>Conventional pegged arrangement</v>
          </cell>
          <cell r="F1398" t="str">
            <v>SP</v>
          </cell>
          <cell r="G1398" t="str">
            <v>Soft Peg</v>
          </cell>
          <cell r="H1398" t="str">
            <v>Pegged</v>
          </cell>
        </row>
        <row r="1399">
          <cell r="A1399" t="str">
            <v>2006Liberia</v>
          </cell>
          <cell r="B1399">
            <v>2006</v>
          </cell>
          <cell r="C1399">
            <v>668</v>
          </cell>
          <cell r="D1399" t="str">
            <v>Liberia</v>
          </cell>
          <cell r="E1399" t="str">
            <v>Managed floating with no pre­determined path for the exchange rate</v>
          </cell>
          <cell r="F1399" t="str">
            <v>F</v>
          </cell>
          <cell r="G1399" t="str">
            <v>Floating</v>
          </cell>
          <cell r="H1399" t="str">
            <v>Floating</v>
          </cell>
        </row>
        <row r="1400">
          <cell r="A1400" t="str">
            <v>2006Lithuania</v>
          </cell>
          <cell r="B1400">
            <v>2006</v>
          </cell>
          <cell r="C1400">
            <v>946</v>
          </cell>
          <cell r="D1400" t="str">
            <v>Lithuania</v>
          </cell>
          <cell r="E1400" t="str">
            <v>Currency board arrangement</v>
          </cell>
          <cell r="F1400" t="str">
            <v>HP</v>
          </cell>
          <cell r="G1400" t="str">
            <v>Hard Peg</v>
          </cell>
          <cell r="H1400" t="str">
            <v>Pegged</v>
          </cell>
        </row>
        <row r="1401">
          <cell r="A1401" t="str">
            <v>2006Luxembourg</v>
          </cell>
          <cell r="B1401">
            <v>2006</v>
          </cell>
          <cell r="C1401">
            <v>137</v>
          </cell>
          <cell r="D1401" t="str">
            <v>Luxembourg</v>
          </cell>
          <cell r="E1401" t="str">
            <v>Independently floating</v>
          </cell>
          <cell r="F1401" t="str">
            <v>F</v>
          </cell>
          <cell r="G1401" t="str">
            <v>Floating</v>
          </cell>
          <cell r="H1401" t="str">
            <v>Floating</v>
          </cell>
        </row>
        <row r="1402">
          <cell r="A1402" t="str">
            <v>2006Madagascar</v>
          </cell>
          <cell r="B1402">
            <v>2006</v>
          </cell>
          <cell r="C1402">
            <v>674</v>
          </cell>
          <cell r="D1402" t="str">
            <v>Madagascar</v>
          </cell>
          <cell r="E1402" t="str">
            <v>Managed floating with no pre­determined path for the exchange rate</v>
          </cell>
          <cell r="F1402" t="str">
            <v>F</v>
          </cell>
          <cell r="G1402" t="str">
            <v>Floating</v>
          </cell>
          <cell r="H1402" t="str">
            <v>Floating</v>
          </cell>
        </row>
        <row r="1403">
          <cell r="A1403" t="str">
            <v>2006Malawi</v>
          </cell>
          <cell r="B1403">
            <v>2006</v>
          </cell>
          <cell r="C1403">
            <v>676</v>
          </cell>
          <cell r="D1403" t="str">
            <v>Malawi</v>
          </cell>
          <cell r="E1403" t="str">
            <v>Managed floating with no pre­determined path for the exchange rate</v>
          </cell>
          <cell r="F1403" t="str">
            <v>F</v>
          </cell>
          <cell r="G1403" t="str">
            <v>Floating</v>
          </cell>
          <cell r="H1403" t="str">
            <v>Floating</v>
          </cell>
        </row>
        <row r="1404">
          <cell r="A1404" t="str">
            <v>2006Malaysia</v>
          </cell>
          <cell r="B1404">
            <v>2006</v>
          </cell>
          <cell r="C1404">
            <v>548</v>
          </cell>
          <cell r="D1404" t="str">
            <v>Malaysia</v>
          </cell>
          <cell r="E1404" t="str">
            <v>Managed floating with no pre­determined path for the exchange rate</v>
          </cell>
          <cell r="F1404" t="str">
            <v>F</v>
          </cell>
          <cell r="G1404" t="str">
            <v>Floating</v>
          </cell>
          <cell r="H1404" t="str">
            <v>Floating</v>
          </cell>
        </row>
        <row r="1405">
          <cell r="A1405" t="str">
            <v>2006Maldives</v>
          </cell>
          <cell r="B1405">
            <v>2006</v>
          </cell>
          <cell r="C1405">
            <v>556</v>
          </cell>
          <cell r="D1405" t="str">
            <v>Maldives</v>
          </cell>
          <cell r="E1405" t="str">
            <v>Conventional pegged arrangement</v>
          </cell>
          <cell r="F1405" t="str">
            <v>SP</v>
          </cell>
          <cell r="G1405" t="str">
            <v>Soft Peg</v>
          </cell>
          <cell r="H1405" t="str">
            <v>Pegged</v>
          </cell>
        </row>
        <row r="1406">
          <cell r="A1406" t="str">
            <v>2006Mali</v>
          </cell>
          <cell r="B1406">
            <v>2006</v>
          </cell>
          <cell r="C1406">
            <v>678</v>
          </cell>
          <cell r="D1406" t="str">
            <v>Mali</v>
          </cell>
          <cell r="E1406" t="str">
            <v>Conventional pegged arrangement</v>
          </cell>
          <cell r="F1406" t="str">
            <v>SP</v>
          </cell>
          <cell r="G1406" t="str">
            <v>Soft Peg</v>
          </cell>
          <cell r="H1406" t="str">
            <v>Pegged</v>
          </cell>
        </row>
        <row r="1407">
          <cell r="A1407" t="str">
            <v>2006Malta</v>
          </cell>
          <cell r="B1407">
            <v>2006</v>
          </cell>
          <cell r="C1407">
            <v>181</v>
          </cell>
          <cell r="D1407" t="str">
            <v>Malta</v>
          </cell>
          <cell r="E1407" t="str">
            <v>Conventional pegged arrangement</v>
          </cell>
          <cell r="F1407" t="str">
            <v>SP</v>
          </cell>
          <cell r="G1407" t="str">
            <v>Soft Peg</v>
          </cell>
          <cell r="H1407" t="str">
            <v>Pegged</v>
          </cell>
        </row>
        <row r="1408">
          <cell r="A1408" t="str">
            <v>2006Marshall Islands</v>
          </cell>
          <cell r="B1408">
            <v>2006</v>
          </cell>
          <cell r="C1408">
            <v>867</v>
          </cell>
          <cell r="D1408" t="str">
            <v>Marshall Islands</v>
          </cell>
          <cell r="E1408" t="str">
            <v>Exchange arrangement with no separate legal tender</v>
          </cell>
          <cell r="F1408" t="str">
            <v>HP</v>
          </cell>
          <cell r="G1408" t="str">
            <v>Hard Peg</v>
          </cell>
          <cell r="H1408" t="str">
            <v>Pegged</v>
          </cell>
        </row>
        <row r="1409">
          <cell r="A1409" t="str">
            <v>2006Mauritania</v>
          </cell>
          <cell r="B1409">
            <v>2006</v>
          </cell>
          <cell r="C1409">
            <v>682</v>
          </cell>
          <cell r="D1409" t="str">
            <v>Mauritania</v>
          </cell>
          <cell r="E1409" t="str">
            <v>Conventional pegged arrangement</v>
          </cell>
          <cell r="F1409" t="str">
            <v>SP</v>
          </cell>
          <cell r="G1409" t="str">
            <v>Soft Peg</v>
          </cell>
          <cell r="H1409" t="str">
            <v>Pegged</v>
          </cell>
        </row>
        <row r="1410">
          <cell r="A1410" t="str">
            <v>2006Mauritius</v>
          </cell>
          <cell r="B1410">
            <v>2006</v>
          </cell>
          <cell r="C1410">
            <v>684</v>
          </cell>
          <cell r="D1410" t="str">
            <v>Mauritius</v>
          </cell>
          <cell r="E1410" t="str">
            <v>Managed floating with no pre­determined path for the exchange rate</v>
          </cell>
          <cell r="F1410" t="str">
            <v>F</v>
          </cell>
          <cell r="G1410" t="str">
            <v>Floating</v>
          </cell>
          <cell r="H1410" t="str">
            <v>Floating</v>
          </cell>
        </row>
        <row r="1411">
          <cell r="A1411" t="str">
            <v>2006Mexico</v>
          </cell>
          <cell r="B1411">
            <v>2006</v>
          </cell>
          <cell r="C1411">
            <v>273</v>
          </cell>
          <cell r="D1411" t="str">
            <v>Mexico</v>
          </cell>
          <cell r="E1411" t="str">
            <v>Independently floating</v>
          </cell>
          <cell r="F1411" t="str">
            <v>F</v>
          </cell>
          <cell r="G1411" t="str">
            <v>Floating</v>
          </cell>
          <cell r="H1411" t="str">
            <v>Floating</v>
          </cell>
        </row>
        <row r="1412">
          <cell r="A1412" t="str">
            <v>2006Moldova</v>
          </cell>
          <cell r="B1412">
            <v>2006</v>
          </cell>
          <cell r="C1412">
            <v>921</v>
          </cell>
          <cell r="D1412" t="str">
            <v>Moldova</v>
          </cell>
          <cell r="E1412" t="str">
            <v>Managed floating with no pre­determined path for the exchange rate</v>
          </cell>
          <cell r="F1412" t="str">
            <v>F</v>
          </cell>
          <cell r="G1412" t="str">
            <v>Floating</v>
          </cell>
          <cell r="H1412" t="str">
            <v>Floating</v>
          </cell>
        </row>
        <row r="1413">
          <cell r="A1413" t="str">
            <v>2006Mongolia</v>
          </cell>
          <cell r="B1413">
            <v>2006</v>
          </cell>
          <cell r="C1413">
            <v>948</v>
          </cell>
          <cell r="D1413" t="str">
            <v>Mongolia</v>
          </cell>
          <cell r="E1413" t="str">
            <v>Conventional pegged arrangement</v>
          </cell>
          <cell r="F1413" t="str">
            <v>SP</v>
          </cell>
          <cell r="G1413" t="str">
            <v>Soft Peg</v>
          </cell>
          <cell r="H1413" t="str">
            <v>Pegged</v>
          </cell>
        </row>
        <row r="1414">
          <cell r="A1414" t="str">
            <v>2006Morocco</v>
          </cell>
          <cell r="B1414">
            <v>2006</v>
          </cell>
          <cell r="C1414">
            <v>686</v>
          </cell>
          <cell r="D1414" t="str">
            <v>Morocco</v>
          </cell>
          <cell r="E1414" t="str">
            <v>Conventional pegged arrangement</v>
          </cell>
          <cell r="F1414" t="str">
            <v>SP</v>
          </cell>
          <cell r="G1414" t="str">
            <v>Soft Peg</v>
          </cell>
          <cell r="H1414" t="str">
            <v>Pegged</v>
          </cell>
        </row>
        <row r="1415">
          <cell r="A1415" t="str">
            <v>2006Mozambique</v>
          </cell>
          <cell r="B1415">
            <v>2006</v>
          </cell>
          <cell r="C1415">
            <v>688</v>
          </cell>
          <cell r="D1415" t="str">
            <v>Mozambique</v>
          </cell>
          <cell r="E1415" t="str">
            <v>Managed floating with no pre­determined path for the exchange rate</v>
          </cell>
          <cell r="F1415" t="str">
            <v>F</v>
          </cell>
          <cell r="G1415" t="str">
            <v>Floating</v>
          </cell>
          <cell r="H1415" t="str">
            <v>Floating</v>
          </cell>
        </row>
        <row r="1416">
          <cell r="A1416" t="str">
            <v>2006Myanmar</v>
          </cell>
          <cell r="B1416">
            <v>2006</v>
          </cell>
          <cell r="C1416">
            <v>518</v>
          </cell>
          <cell r="D1416" t="str">
            <v>Myanmar</v>
          </cell>
          <cell r="E1416" t="str">
            <v>Managed floating with no pre­determined path for the exchange rate</v>
          </cell>
          <cell r="F1416" t="str">
            <v>F</v>
          </cell>
          <cell r="G1416" t="str">
            <v>Floating</v>
          </cell>
          <cell r="H1416" t="str">
            <v>Floating</v>
          </cell>
        </row>
        <row r="1417">
          <cell r="A1417" t="str">
            <v>2006Namibia</v>
          </cell>
          <cell r="B1417">
            <v>2006</v>
          </cell>
          <cell r="C1417">
            <v>728</v>
          </cell>
          <cell r="D1417" t="str">
            <v>Namibia</v>
          </cell>
          <cell r="E1417" t="str">
            <v>Conventional pegged arrangement</v>
          </cell>
          <cell r="F1417" t="str">
            <v>SP</v>
          </cell>
          <cell r="G1417" t="str">
            <v>Soft Peg</v>
          </cell>
          <cell r="H1417" t="str">
            <v>Pegged</v>
          </cell>
        </row>
        <row r="1418">
          <cell r="A1418" t="str">
            <v>2006Nepal</v>
          </cell>
          <cell r="B1418">
            <v>2006</v>
          </cell>
          <cell r="C1418">
            <v>558</v>
          </cell>
          <cell r="D1418" t="str">
            <v>Nepal</v>
          </cell>
          <cell r="E1418" t="str">
            <v>Conventional pegged arrangement</v>
          </cell>
          <cell r="F1418" t="str">
            <v>SP</v>
          </cell>
          <cell r="G1418" t="str">
            <v>Soft Peg</v>
          </cell>
          <cell r="H1418" t="str">
            <v>Pegged</v>
          </cell>
        </row>
        <row r="1419">
          <cell r="A1419" t="str">
            <v>2006Netherlands</v>
          </cell>
          <cell r="B1419">
            <v>2006</v>
          </cell>
          <cell r="C1419">
            <v>138</v>
          </cell>
          <cell r="D1419" t="str">
            <v>Netherlands</v>
          </cell>
          <cell r="E1419" t="str">
            <v>Independently floating</v>
          </cell>
          <cell r="F1419" t="str">
            <v>F</v>
          </cell>
          <cell r="G1419" t="str">
            <v>Floating</v>
          </cell>
          <cell r="H1419" t="str">
            <v>Floating</v>
          </cell>
        </row>
        <row r="1420">
          <cell r="A1420" t="str">
            <v>2006Netherlands Antilles</v>
          </cell>
          <cell r="B1420">
            <v>2006</v>
          </cell>
          <cell r="C1420">
            <v>354</v>
          </cell>
          <cell r="D1420" t="str">
            <v>Netherlands Antilles</v>
          </cell>
          <cell r="E1420" t="str">
            <v>Conventional pegged arrangement</v>
          </cell>
          <cell r="F1420" t="str">
            <v>SP</v>
          </cell>
          <cell r="G1420" t="str">
            <v>Soft Peg</v>
          </cell>
          <cell r="H1420" t="str">
            <v>Pegged</v>
          </cell>
        </row>
        <row r="1421">
          <cell r="A1421" t="str">
            <v>2006New Zealand</v>
          </cell>
          <cell r="B1421">
            <v>2006</v>
          </cell>
          <cell r="C1421">
            <v>196</v>
          </cell>
          <cell r="D1421" t="str">
            <v>New Zealand</v>
          </cell>
          <cell r="E1421" t="str">
            <v>Independently floating</v>
          </cell>
          <cell r="F1421" t="str">
            <v>F</v>
          </cell>
          <cell r="G1421" t="str">
            <v>Floating</v>
          </cell>
          <cell r="H1421" t="str">
            <v>Floating</v>
          </cell>
        </row>
        <row r="1422">
          <cell r="A1422" t="str">
            <v>2006Nicaragua</v>
          </cell>
          <cell r="B1422">
            <v>2006</v>
          </cell>
          <cell r="C1422">
            <v>278</v>
          </cell>
          <cell r="D1422" t="str">
            <v>Nicaragua</v>
          </cell>
          <cell r="E1422" t="str">
            <v>Crawling peg</v>
          </cell>
          <cell r="F1422" t="str">
            <v>SP</v>
          </cell>
          <cell r="G1422" t="str">
            <v>Soft Peg</v>
          </cell>
          <cell r="H1422" t="str">
            <v>Pegged</v>
          </cell>
        </row>
        <row r="1423">
          <cell r="A1423" t="str">
            <v>2006Niger</v>
          </cell>
          <cell r="B1423">
            <v>2006</v>
          </cell>
          <cell r="C1423">
            <v>692</v>
          </cell>
          <cell r="D1423" t="str">
            <v>Niger</v>
          </cell>
          <cell r="E1423" t="str">
            <v>Conventional pegged arrangement</v>
          </cell>
          <cell r="F1423" t="str">
            <v>SP</v>
          </cell>
          <cell r="G1423" t="str">
            <v>Soft Peg</v>
          </cell>
          <cell r="H1423" t="str">
            <v>Pegged</v>
          </cell>
        </row>
        <row r="1424">
          <cell r="A1424" t="str">
            <v>2006Nigeria</v>
          </cell>
          <cell r="B1424">
            <v>2006</v>
          </cell>
          <cell r="C1424">
            <v>694</v>
          </cell>
          <cell r="D1424" t="str">
            <v>Nigeria</v>
          </cell>
          <cell r="E1424" t="str">
            <v>Conventional pegged arrangement</v>
          </cell>
          <cell r="F1424" t="str">
            <v>SP</v>
          </cell>
          <cell r="G1424" t="str">
            <v>Soft Peg</v>
          </cell>
          <cell r="H1424" t="str">
            <v>Pegged</v>
          </cell>
        </row>
        <row r="1425">
          <cell r="A1425" t="str">
            <v>2006Norway</v>
          </cell>
          <cell r="B1425">
            <v>2006</v>
          </cell>
          <cell r="C1425">
            <v>142</v>
          </cell>
          <cell r="D1425" t="str">
            <v>Norway</v>
          </cell>
          <cell r="E1425" t="str">
            <v>Independently floating</v>
          </cell>
          <cell r="F1425" t="str">
            <v>F</v>
          </cell>
          <cell r="G1425" t="str">
            <v>Floating</v>
          </cell>
          <cell r="H1425" t="str">
            <v>Floating</v>
          </cell>
        </row>
        <row r="1426">
          <cell r="A1426" t="str">
            <v>2006Oman</v>
          </cell>
          <cell r="B1426">
            <v>2006</v>
          </cell>
          <cell r="C1426">
            <v>449</v>
          </cell>
          <cell r="D1426" t="str">
            <v>Oman</v>
          </cell>
          <cell r="E1426" t="str">
            <v>Conventional pegged arrangement</v>
          </cell>
          <cell r="F1426" t="str">
            <v>SP</v>
          </cell>
          <cell r="G1426" t="str">
            <v>Soft Peg</v>
          </cell>
          <cell r="H1426" t="str">
            <v>Pegged</v>
          </cell>
        </row>
        <row r="1427">
          <cell r="A1427" t="str">
            <v>2006Pakistan</v>
          </cell>
          <cell r="B1427">
            <v>2006</v>
          </cell>
          <cell r="C1427">
            <v>564</v>
          </cell>
          <cell r="D1427" t="str">
            <v>Pakistan</v>
          </cell>
          <cell r="E1427" t="str">
            <v>Conventional pegged arrangement</v>
          </cell>
          <cell r="F1427" t="str">
            <v>SP</v>
          </cell>
          <cell r="G1427" t="str">
            <v>Soft Peg</v>
          </cell>
          <cell r="H1427" t="str">
            <v>Pegged</v>
          </cell>
        </row>
        <row r="1428">
          <cell r="A1428" t="str">
            <v>2006Palau</v>
          </cell>
          <cell r="B1428">
            <v>2006</v>
          </cell>
          <cell r="C1428">
            <v>565</v>
          </cell>
          <cell r="D1428" t="str">
            <v>Palau</v>
          </cell>
          <cell r="E1428" t="str">
            <v>Exchange arrangement with no separate legal tender</v>
          </cell>
          <cell r="F1428" t="str">
            <v>HP</v>
          </cell>
          <cell r="G1428" t="str">
            <v>Hard Peg</v>
          </cell>
          <cell r="H1428" t="str">
            <v>Pegged</v>
          </cell>
        </row>
        <row r="1429">
          <cell r="A1429" t="str">
            <v>2006Panama</v>
          </cell>
          <cell r="B1429">
            <v>2006</v>
          </cell>
          <cell r="C1429">
            <v>283</v>
          </cell>
          <cell r="D1429" t="str">
            <v>Panama</v>
          </cell>
          <cell r="E1429" t="str">
            <v>Exchange arrangement with no separate legal tender</v>
          </cell>
          <cell r="F1429" t="str">
            <v>HP</v>
          </cell>
          <cell r="G1429" t="str">
            <v>Hard Peg</v>
          </cell>
          <cell r="H1429" t="str">
            <v>Pegged</v>
          </cell>
        </row>
        <row r="1430">
          <cell r="A1430" t="str">
            <v>2006Papua New-Guinea</v>
          </cell>
          <cell r="B1430">
            <v>2006</v>
          </cell>
          <cell r="C1430">
            <v>853</v>
          </cell>
          <cell r="D1430" t="str">
            <v>Papua New-Guinea</v>
          </cell>
          <cell r="E1430" t="str">
            <v>Managed floating with no pre­determined path for the exchange rate</v>
          </cell>
          <cell r="F1430" t="str">
            <v>F</v>
          </cell>
          <cell r="G1430" t="str">
            <v>Floating</v>
          </cell>
          <cell r="H1430" t="str">
            <v>Floating</v>
          </cell>
        </row>
        <row r="1431">
          <cell r="A1431" t="str">
            <v>2006Paraguay</v>
          </cell>
          <cell r="B1431">
            <v>2006</v>
          </cell>
          <cell r="C1431">
            <v>288</v>
          </cell>
          <cell r="D1431" t="str">
            <v>Paraguay</v>
          </cell>
          <cell r="E1431" t="str">
            <v>Managed floating with no pre­determined path for the exchange rate</v>
          </cell>
          <cell r="F1431" t="str">
            <v>F</v>
          </cell>
          <cell r="G1431" t="str">
            <v>Floating</v>
          </cell>
          <cell r="H1431" t="str">
            <v>Floating</v>
          </cell>
        </row>
        <row r="1432">
          <cell r="A1432" t="str">
            <v>2006Peopleʹs Republic of China</v>
          </cell>
          <cell r="B1432">
            <v>2006</v>
          </cell>
          <cell r="C1432">
            <v>924</v>
          </cell>
          <cell r="D1432" t="str">
            <v>Peopleʹs Republic of China</v>
          </cell>
          <cell r="E1432" t="str">
            <v>Crawling peg</v>
          </cell>
          <cell r="F1432" t="str">
            <v>SP</v>
          </cell>
          <cell r="G1432" t="str">
            <v>Soft Peg</v>
          </cell>
          <cell r="H1432" t="str">
            <v>Pegged</v>
          </cell>
        </row>
        <row r="1433">
          <cell r="A1433" t="str">
            <v>2006Peopleʹs Republic of China—Hong Kong SAR</v>
          </cell>
          <cell r="B1433">
            <v>2006</v>
          </cell>
          <cell r="C1433">
            <v>532</v>
          </cell>
          <cell r="D1433" t="str">
            <v>Peopleʹs Republic of China—Hong Kong SAR</v>
          </cell>
          <cell r="E1433" t="str">
            <v>Currency board arrangement</v>
          </cell>
          <cell r="F1433" t="str">
            <v>HP</v>
          </cell>
          <cell r="G1433" t="str">
            <v>Hard Peg</v>
          </cell>
          <cell r="H1433" t="str">
            <v>Pegged</v>
          </cell>
        </row>
        <row r="1434">
          <cell r="A1434" t="str">
            <v>2006Peru</v>
          </cell>
          <cell r="B1434">
            <v>2006</v>
          </cell>
          <cell r="C1434">
            <v>293</v>
          </cell>
          <cell r="D1434" t="str">
            <v>Peru</v>
          </cell>
          <cell r="E1434" t="str">
            <v>Managed floating with no pre­determined path for the exchange rate</v>
          </cell>
          <cell r="F1434" t="str">
            <v>F</v>
          </cell>
          <cell r="G1434" t="str">
            <v>Floating</v>
          </cell>
          <cell r="H1434" t="str">
            <v>Floating</v>
          </cell>
        </row>
        <row r="1435">
          <cell r="A1435" t="str">
            <v>2006Philippines</v>
          </cell>
          <cell r="B1435">
            <v>2006</v>
          </cell>
          <cell r="C1435">
            <v>566</v>
          </cell>
          <cell r="D1435" t="str">
            <v>Philippines</v>
          </cell>
          <cell r="E1435" t="str">
            <v>Independently floating</v>
          </cell>
          <cell r="F1435" t="str">
            <v>F</v>
          </cell>
          <cell r="G1435" t="str">
            <v>Floating</v>
          </cell>
          <cell r="H1435" t="str">
            <v>Floating</v>
          </cell>
        </row>
        <row r="1436">
          <cell r="A1436" t="str">
            <v>2006Poland</v>
          </cell>
          <cell r="B1436">
            <v>2006</v>
          </cell>
          <cell r="C1436">
            <v>964</v>
          </cell>
          <cell r="D1436" t="str">
            <v>Poland</v>
          </cell>
          <cell r="E1436" t="str">
            <v>Independently floating</v>
          </cell>
          <cell r="F1436" t="str">
            <v>F</v>
          </cell>
          <cell r="G1436" t="str">
            <v>Floating</v>
          </cell>
          <cell r="H1436" t="str">
            <v>Floating</v>
          </cell>
        </row>
        <row r="1437">
          <cell r="A1437" t="str">
            <v>2006Portugal</v>
          </cell>
          <cell r="B1437">
            <v>2006</v>
          </cell>
          <cell r="C1437">
            <v>182</v>
          </cell>
          <cell r="D1437" t="str">
            <v>Portugal</v>
          </cell>
          <cell r="E1437" t="str">
            <v>Independently floating</v>
          </cell>
          <cell r="F1437" t="str">
            <v>F</v>
          </cell>
          <cell r="G1437" t="str">
            <v>Floating</v>
          </cell>
          <cell r="H1437" t="str">
            <v>Floating</v>
          </cell>
        </row>
        <row r="1438">
          <cell r="A1438" t="str">
            <v>2006Qatar</v>
          </cell>
          <cell r="B1438">
            <v>2006</v>
          </cell>
          <cell r="C1438">
            <v>453</v>
          </cell>
          <cell r="D1438" t="str">
            <v>Qatar</v>
          </cell>
          <cell r="E1438" t="str">
            <v>Conventional pegged arrangement</v>
          </cell>
          <cell r="F1438" t="str">
            <v>SP</v>
          </cell>
          <cell r="G1438" t="str">
            <v>Soft Peg</v>
          </cell>
          <cell r="H1438" t="str">
            <v>Pegged</v>
          </cell>
        </row>
        <row r="1439">
          <cell r="A1439" t="str">
            <v>2006Republic of Azerbaijan</v>
          </cell>
          <cell r="B1439">
            <v>2006</v>
          </cell>
          <cell r="C1439">
            <v>912</v>
          </cell>
          <cell r="D1439" t="str">
            <v>Republic of Azerbaijan</v>
          </cell>
          <cell r="E1439" t="str">
            <v>Crawling peg</v>
          </cell>
          <cell r="F1439" t="str">
            <v>SP</v>
          </cell>
          <cell r="G1439" t="str">
            <v>Soft Peg</v>
          </cell>
          <cell r="H1439" t="str">
            <v>Pegged</v>
          </cell>
        </row>
        <row r="1440">
          <cell r="A1440" t="str">
            <v>2006Republic of Congo</v>
          </cell>
          <cell r="B1440">
            <v>2006</v>
          </cell>
          <cell r="C1440">
            <v>634</v>
          </cell>
          <cell r="D1440" t="str">
            <v>Republic of Congo</v>
          </cell>
          <cell r="E1440" t="str">
            <v>Conventional pegged arrangement</v>
          </cell>
          <cell r="F1440" t="str">
            <v>SP</v>
          </cell>
          <cell r="G1440" t="str">
            <v>Soft Peg</v>
          </cell>
          <cell r="H1440" t="str">
            <v>Pegged</v>
          </cell>
        </row>
        <row r="1441">
          <cell r="A1441" t="str">
            <v>2006Republic of Korea</v>
          </cell>
          <cell r="B1441">
            <v>2006</v>
          </cell>
          <cell r="C1441">
            <v>542</v>
          </cell>
          <cell r="D1441" t="str">
            <v>Republic of Korea</v>
          </cell>
          <cell r="E1441" t="str">
            <v>Independently floating</v>
          </cell>
          <cell r="F1441" t="str">
            <v>F</v>
          </cell>
          <cell r="G1441" t="str">
            <v>Floating</v>
          </cell>
          <cell r="H1441" t="str">
            <v>Floating</v>
          </cell>
        </row>
        <row r="1442">
          <cell r="A1442" t="str">
            <v>2006Republic of Montenegro</v>
          </cell>
          <cell r="B1442">
            <v>2006</v>
          </cell>
          <cell r="C1442">
            <v>943</v>
          </cell>
          <cell r="D1442" t="str">
            <v>Republic of Montenegro</v>
          </cell>
          <cell r="E1442" t="str">
            <v>Exchange arrangement with no separate legal tender</v>
          </cell>
          <cell r="F1442" t="str">
            <v>HP</v>
          </cell>
          <cell r="G1442" t="str">
            <v>Hard Peg</v>
          </cell>
          <cell r="H1442" t="str">
            <v>Pegged</v>
          </cell>
        </row>
        <row r="1443">
          <cell r="A1443" t="str">
            <v>2006Republic of Serbia</v>
          </cell>
          <cell r="B1443">
            <v>2006</v>
          </cell>
          <cell r="C1443">
            <v>942</v>
          </cell>
          <cell r="D1443" t="str">
            <v>Republic of Serbia</v>
          </cell>
          <cell r="E1443" t="str">
            <v>Managed floating with no pre­determined path for the exchange rate</v>
          </cell>
          <cell r="F1443" t="str">
            <v>F</v>
          </cell>
          <cell r="G1443" t="str">
            <v>Floating</v>
          </cell>
          <cell r="H1443" t="str">
            <v>Floating</v>
          </cell>
        </row>
        <row r="1444">
          <cell r="A1444" t="str">
            <v>2006Republic of Yemen</v>
          </cell>
          <cell r="B1444">
            <v>2006</v>
          </cell>
          <cell r="C1444">
            <v>474</v>
          </cell>
          <cell r="D1444" t="str">
            <v>Republic of Yemen</v>
          </cell>
          <cell r="E1444" t="str">
            <v>Conventional pegged arrangement</v>
          </cell>
          <cell r="F1444" t="str">
            <v>SP</v>
          </cell>
          <cell r="G1444" t="str">
            <v>Soft Peg</v>
          </cell>
          <cell r="H1444" t="str">
            <v>Pegged</v>
          </cell>
        </row>
        <row r="1445">
          <cell r="A1445" t="str">
            <v>2006República Bolivariana De Venezuela</v>
          </cell>
          <cell r="B1445">
            <v>2006</v>
          </cell>
          <cell r="C1445">
            <v>299</v>
          </cell>
          <cell r="D1445" t="str">
            <v>República Bolivariana De Venezuela</v>
          </cell>
          <cell r="E1445" t="str">
            <v>Conventional pegged arrangement</v>
          </cell>
          <cell r="F1445" t="str">
            <v>SP</v>
          </cell>
          <cell r="G1445" t="str">
            <v>Soft Peg</v>
          </cell>
          <cell r="H1445" t="str">
            <v>Pegged</v>
          </cell>
        </row>
        <row r="1446">
          <cell r="A1446" t="str">
            <v>2006Romania</v>
          </cell>
          <cell r="B1446">
            <v>2006</v>
          </cell>
          <cell r="C1446">
            <v>968</v>
          </cell>
          <cell r="D1446" t="str">
            <v>Romania</v>
          </cell>
          <cell r="E1446" t="str">
            <v>Managed floating with no pre­determined path for the exchange rate</v>
          </cell>
          <cell r="F1446" t="str">
            <v>F</v>
          </cell>
          <cell r="G1446" t="str">
            <v>Floating</v>
          </cell>
          <cell r="H1446" t="str">
            <v>Floating</v>
          </cell>
        </row>
        <row r="1447">
          <cell r="A1447" t="str">
            <v>2006Russian Federation</v>
          </cell>
          <cell r="B1447">
            <v>2006</v>
          </cell>
          <cell r="C1447">
            <v>922</v>
          </cell>
          <cell r="D1447" t="str">
            <v>Russian Federation</v>
          </cell>
          <cell r="E1447" t="str">
            <v>Managed floating with no pre­determined path for the exchange rate</v>
          </cell>
          <cell r="F1447" t="str">
            <v>F</v>
          </cell>
          <cell r="G1447" t="str">
            <v>Floating</v>
          </cell>
          <cell r="H1447" t="str">
            <v>Floating</v>
          </cell>
        </row>
        <row r="1448">
          <cell r="A1448" t="str">
            <v>2006Rwanda</v>
          </cell>
          <cell r="B1448">
            <v>2006</v>
          </cell>
          <cell r="C1448">
            <v>714</v>
          </cell>
          <cell r="D1448" t="str">
            <v>Rwanda</v>
          </cell>
          <cell r="E1448" t="str">
            <v>Conventional pegged arrangement</v>
          </cell>
          <cell r="F1448" t="str">
            <v>SP</v>
          </cell>
          <cell r="G1448" t="str">
            <v>Soft Peg</v>
          </cell>
          <cell r="H1448" t="str">
            <v>Pegged</v>
          </cell>
        </row>
        <row r="1449">
          <cell r="A1449" t="str">
            <v>2006Samoa</v>
          </cell>
          <cell r="B1449">
            <v>2006</v>
          </cell>
          <cell r="C1449">
            <v>862</v>
          </cell>
          <cell r="D1449" t="str">
            <v>Samoa</v>
          </cell>
          <cell r="E1449" t="str">
            <v>Conventional pegged arrangement</v>
          </cell>
          <cell r="F1449" t="str">
            <v>SP</v>
          </cell>
          <cell r="G1449" t="str">
            <v>Soft Peg</v>
          </cell>
          <cell r="H1449" t="str">
            <v>Pegged</v>
          </cell>
        </row>
        <row r="1450">
          <cell r="A1450" t="str">
            <v>2006San Marino</v>
          </cell>
          <cell r="B1450">
            <v>2006</v>
          </cell>
          <cell r="C1450">
            <v>135</v>
          </cell>
          <cell r="D1450" t="str">
            <v>San Marino</v>
          </cell>
          <cell r="E1450" t="str">
            <v>Exchange arrangement with no separate legal tender</v>
          </cell>
          <cell r="F1450" t="str">
            <v>HP</v>
          </cell>
          <cell r="G1450" t="str">
            <v>Hard Peg</v>
          </cell>
          <cell r="H1450" t="str">
            <v>Pegged</v>
          </cell>
        </row>
        <row r="1451">
          <cell r="A1451" t="str">
            <v>2006São Tomé and Príncipe</v>
          </cell>
          <cell r="B1451">
            <v>2006</v>
          </cell>
          <cell r="C1451">
            <v>716</v>
          </cell>
          <cell r="D1451" t="str">
            <v>São Tomé and Príncipe</v>
          </cell>
          <cell r="E1451" t="str">
            <v>Managed floating with no pre­determined path for the exchange rate</v>
          </cell>
          <cell r="F1451" t="str">
            <v>F</v>
          </cell>
          <cell r="G1451" t="str">
            <v>Floating</v>
          </cell>
          <cell r="H1451" t="str">
            <v>Floating</v>
          </cell>
        </row>
        <row r="1452">
          <cell r="A1452" t="str">
            <v>2006Saudi Arabia</v>
          </cell>
          <cell r="B1452">
            <v>2006</v>
          </cell>
          <cell r="C1452">
            <v>456</v>
          </cell>
          <cell r="D1452" t="str">
            <v>Saudi Arabia</v>
          </cell>
          <cell r="E1452" t="str">
            <v>Conventional pegged arrangement</v>
          </cell>
          <cell r="F1452" t="str">
            <v>SP</v>
          </cell>
          <cell r="G1452" t="str">
            <v>Soft Peg</v>
          </cell>
          <cell r="H1452" t="str">
            <v>Pegged</v>
          </cell>
        </row>
        <row r="1453">
          <cell r="A1453" t="str">
            <v>2006Senegal</v>
          </cell>
          <cell r="B1453">
            <v>2006</v>
          </cell>
          <cell r="C1453">
            <v>722</v>
          </cell>
          <cell r="D1453" t="str">
            <v>Senegal</v>
          </cell>
          <cell r="E1453" t="str">
            <v>Conventional pegged arrangement</v>
          </cell>
          <cell r="F1453" t="str">
            <v>SP</v>
          </cell>
          <cell r="G1453" t="str">
            <v>Soft Peg</v>
          </cell>
          <cell r="H1453" t="str">
            <v>Pegged</v>
          </cell>
        </row>
        <row r="1454">
          <cell r="A1454" t="str">
            <v>2006Seychelles</v>
          </cell>
          <cell r="B1454">
            <v>2006</v>
          </cell>
          <cell r="C1454">
            <v>718</v>
          </cell>
          <cell r="D1454" t="str">
            <v>Seychelles</v>
          </cell>
          <cell r="E1454" t="str">
            <v>Conventional pegged arrangement</v>
          </cell>
          <cell r="F1454" t="str">
            <v>SP</v>
          </cell>
          <cell r="G1454" t="str">
            <v>Soft Peg</v>
          </cell>
          <cell r="H1454" t="str">
            <v>Pegged</v>
          </cell>
        </row>
        <row r="1455">
          <cell r="A1455" t="str">
            <v>2006Sierra Leone</v>
          </cell>
          <cell r="B1455">
            <v>2006</v>
          </cell>
          <cell r="C1455">
            <v>724</v>
          </cell>
          <cell r="D1455" t="str">
            <v>Sierra Leone</v>
          </cell>
          <cell r="E1455" t="str">
            <v>Crawling peg</v>
          </cell>
          <cell r="F1455" t="str">
            <v>SP</v>
          </cell>
          <cell r="G1455" t="str">
            <v>Soft Peg</v>
          </cell>
          <cell r="H1455" t="str">
            <v>Pegged</v>
          </cell>
        </row>
        <row r="1456">
          <cell r="A1456" t="str">
            <v>2006Singapore</v>
          </cell>
          <cell r="B1456">
            <v>2006</v>
          </cell>
          <cell r="C1456">
            <v>576</v>
          </cell>
          <cell r="D1456" t="str">
            <v>Singapore</v>
          </cell>
          <cell r="E1456" t="str">
            <v>Managed floating with no pre­determined path for the exchange rate</v>
          </cell>
          <cell r="F1456" t="str">
            <v>F</v>
          </cell>
          <cell r="G1456" t="str">
            <v>Floating</v>
          </cell>
          <cell r="H1456" t="str">
            <v>Floating</v>
          </cell>
        </row>
        <row r="1457">
          <cell r="A1457" t="str">
            <v>2006Slovak Republic</v>
          </cell>
          <cell r="B1457">
            <v>2006</v>
          </cell>
          <cell r="C1457">
            <v>936</v>
          </cell>
          <cell r="D1457" t="str">
            <v>Slovak Republic</v>
          </cell>
          <cell r="E1457" t="str">
            <v>Pegged exchange rate within horizontal bands</v>
          </cell>
          <cell r="F1457" t="str">
            <v>SP</v>
          </cell>
          <cell r="G1457" t="str">
            <v>Soft Peg</v>
          </cell>
          <cell r="H1457" t="str">
            <v>Pegged</v>
          </cell>
        </row>
        <row r="1458">
          <cell r="A1458" t="str">
            <v>2006Slovenia</v>
          </cell>
          <cell r="B1458">
            <v>2006</v>
          </cell>
          <cell r="C1458">
            <v>961</v>
          </cell>
          <cell r="D1458" t="str">
            <v>Slovenia</v>
          </cell>
          <cell r="E1458" t="str">
            <v>Independently floating</v>
          </cell>
          <cell r="F1458" t="str">
            <v>F</v>
          </cell>
          <cell r="G1458" t="str">
            <v>Floating</v>
          </cell>
          <cell r="H1458" t="str">
            <v>Floating</v>
          </cell>
        </row>
        <row r="1459">
          <cell r="A1459" t="str">
            <v>2006Socialist Peopleʹs Libyan Arab Jamahiriya</v>
          </cell>
          <cell r="B1459">
            <v>2006</v>
          </cell>
          <cell r="C1459">
            <v>672</v>
          </cell>
          <cell r="D1459" t="str">
            <v>Socialist Peopleʹs Libyan Arab Jamahiriya</v>
          </cell>
          <cell r="E1459" t="str">
            <v>Conventional pegged arrangement</v>
          </cell>
          <cell r="F1459" t="str">
            <v>SP</v>
          </cell>
          <cell r="G1459" t="str">
            <v>Soft Peg</v>
          </cell>
          <cell r="H1459" t="str">
            <v>Pegged</v>
          </cell>
        </row>
        <row r="1460">
          <cell r="A1460" t="str">
            <v>2006Solomon Islands</v>
          </cell>
          <cell r="B1460">
            <v>2006</v>
          </cell>
          <cell r="C1460">
            <v>813</v>
          </cell>
          <cell r="D1460" t="str">
            <v>Solomon Islands</v>
          </cell>
          <cell r="E1460" t="str">
            <v>Conventional pegged arrangement</v>
          </cell>
          <cell r="F1460" t="str">
            <v>SP</v>
          </cell>
          <cell r="G1460" t="str">
            <v>Soft Peg</v>
          </cell>
          <cell r="H1460" t="str">
            <v>Pegged</v>
          </cell>
        </row>
        <row r="1461">
          <cell r="A1461" t="str">
            <v>2006Somalia</v>
          </cell>
          <cell r="B1461">
            <v>2006</v>
          </cell>
          <cell r="C1461">
            <v>726</v>
          </cell>
          <cell r="D1461" t="str">
            <v>Somalia</v>
          </cell>
          <cell r="E1461" t="str">
            <v>Independently floating</v>
          </cell>
          <cell r="F1461" t="str">
            <v>F</v>
          </cell>
          <cell r="G1461" t="str">
            <v>Floating</v>
          </cell>
          <cell r="H1461" t="str">
            <v>Floating</v>
          </cell>
        </row>
        <row r="1462">
          <cell r="A1462" t="str">
            <v>2006South Africa</v>
          </cell>
          <cell r="B1462">
            <v>2006</v>
          </cell>
          <cell r="C1462">
            <v>199</v>
          </cell>
          <cell r="D1462" t="str">
            <v>South Africa</v>
          </cell>
          <cell r="E1462" t="str">
            <v>Independently floating</v>
          </cell>
          <cell r="F1462" t="str">
            <v>F</v>
          </cell>
          <cell r="G1462" t="str">
            <v>Floating</v>
          </cell>
          <cell r="H1462" t="str">
            <v>Floating</v>
          </cell>
        </row>
        <row r="1463">
          <cell r="A1463" t="str">
            <v>2006Spain</v>
          </cell>
          <cell r="B1463">
            <v>2006</v>
          </cell>
          <cell r="C1463">
            <v>184</v>
          </cell>
          <cell r="D1463" t="str">
            <v>Spain</v>
          </cell>
          <cell r="E1463" t="str">
            <v>Independently floating</v>
          </cell>
          <cell r="F1463" t="str">
            <v>F</v>
          </cell>
          <cell r="G1463" t="str">
            <v>Floating</v>
          </cell>
          <cell r="H1463" t="str">
            <v>Floating</v>
          </cell>
        </row>
        <row r="1464">
          <cell r="A1464" t="str">
            <v>2006Sri Lanka</v>
          </cell>
          <cell r="B1464">
            <v>2006</v>
          </cell>
          <cell r="C1464">
            <v>524</v>
          </cell>
          <cell r="D1464" t="str">
            <v>Sri Lanka</v>
          </cell>
          <cell r="E1464" t="str">
            <v>Managed floating with no pre­determined path for the exchange rate</v>
          </cell>
          <cell r="F1464" t="str">
            <v>F</v>
          </cell>
          <cell r="G1464" t="str">
            <v>Floating</v>
          </cell>
          <cell r="H1464" t="str">
            <v>Floating</v>
          </cell>
        </row>
        <row r="1465">
          <cell r="A1465" t="str">
            <v>2006St. Kitts and Nevis</v>
          </cell>
          <cell r="B1465">
            <v>2006</v>
          </cell>
          <cell r="C1465">
            <v>361</v>
          </cell>
          <cell r="D1465" t="str">
            <v>St. Kitts and Nevis</v>
          </cell>
          <cell r="E1465" t="str">
            <v>Currency board arrangement</v>
          </cell>
          <cell r="F1465" t="str">
            <v>HP</v>
          </cell>
          <cell r="G1465" t="str">
            <v>Hard Peg</v>
          </cell>
          <cell r="H1465" t="str">
            <v>Pegged</v>
          </cell>
        </row>
        <row r="1466">
          <cell r="A1466" t="str">
            <v>2006St. Lucia</v>
          </cell>
          <cell r="B1466">
            <v>2006</v>
          </cell>
          <cell r="C1466">
            <v>362</v>
          </cell>
          <cell r="D1466" t="str">
            <v>St. Lucia</v>
          </cell>
          <cell r="E1466" t="str">
            <v>Currency board arrangement</v>
          </cell>
          <cell r="F1466" t="str">
            <v>HP</v>
          </cell>
          <cell r="G1466" t="str">
            <v>Hard Peg</v>
          </cell>
          <cell r="H1466" t="str">
            <v>Pegged</v>
          </cell>
        </row>
        <row r="1467">
          <cell r="A1467" t="str">
            <v>2006St. Vincent and the Grenadines</v>
          </cell>
          <cell r="B1467">
            <v>2006</v>
          </cell>
          <cell r="C1467">
            <v>364</v>
          </cell>
          <cell r="D1467" t="str">
            <v>St. Vincent and the Grenadines</v>
          </cell>
          <cell r="E1467" t="str">
            <v>Currency board arrangement</v>
          </cell>
          <cell r="F1467" t="str">
            <v>HP</v>
          </cell>
          <cell r="G1467" t="str">
            <v>Hard Peg</v>
          </cell>
          <cell r="H1467" t="str">
            <v>Pegged</v>
          </cell>
        </row>
        <row r="1468">
          <cell r="A1468" t="str">
            <v>2006Sudan</v>
          </cell>
          <cell r="B1468">
            <v>2006</v>
          </cell>
          <cell r="C1468">
            <v>732</v>
          </cell>
          <cell r="D1468" t="str">
            <v>Sudan</v>
          </cell>
          <cell r="E1468" t="str">
            <v>Managed floating with no pre­determined path for the exchange rate</v>
          </cell>
          <cell r="F1468" t="str">
            <v>F</v>
          </cell>
          <cell r="G1468" t="str">
            <v>Floating</v>
          </cell>
          <cell r="H1468" t="str">
            <v>Floating</v>
          </cell>
        </row>
        <row r="1469">
          <cell r="A1469" t="str">
            <v>2006Suriname</v>
          </cell>
          <cell r="B1469">
            <v>2006</v>
          </cell>
          <cell r="C1469">
            <v>366</v>
          </cell>
          <cell r="D1469" t="str">
            <v>Suriname</v>
          </cell>
          <cell r="E1469" t="str">
            <v>Conventional pegged arrangement</v>
          </cell>
          <cell r="F1469" t="str">
            <v>SP</v>
          </cell>
          <cell r="G1469" t="str">
            <v>Soft Peg</v>
          </cell>
          <cell r="H1469" t="str">
            <v>Pegged</v>
          </cell>
        </row>
        <row r="1470">
          <cell r="A1470" t="str">
            <v>2006Swaziland</v>
          </cell>
          <cell r="B1470">
            <v>2006</v>
          </cell>
          <cell r="C1470">
            <v>734</v>
          </cell>
          <cell r="D1470" t="str">
            <v>Swaziland</v>
          </cell>
          <cell r="E1470" t="str">
            <v>Conventional pegged arrangement</v>
          </cell>
          <cell r="F1470" t="str">
            <v>SP</v>
          </cell>
          <cell r="G1470" t="str">
            <v>Soft Peg</v>
          </cell>
          <cell r="H1470" t="str">
            <v>Pegged</v>
          </cell>
        </row>
        <row r="1471">
          <cell r="A1471" t="str">
            <v>2006Sweden</v>
          </cell>
          <cell r="B1471">
            <v>2006</v>
          </cell>
          <cell r="C1471">
            <v>144</v>
          </cell>
          <cell r="D1471" t="str">
            <v>Sweden</v>
          </cell>
          <cell r="E1471" t="str">
            <v>Independently floating</v>
          </cell>
          <cell r="F1471" t="str">
            <v>F</v>
          </cell>
          <cell r="G1471" t="str">
            <v>Floating</v>
          </cell>
          <cell r="H1471" t="str">
            <v>Floating</v>
          </cell>
        </row>
        <row r="1472">
          <cell r="A1472" t="str">
            <v>2006Switzerland</v>
          </cell>
          <cell r="B1472">
            <v>2006</v>
          </cell>
          <cell r="C1472">
            <v>146</v>
          </cell>
          <cell r="D1472" t="str">
            <v>Switzerland</v>
          </cell>
          <cell r="E1472" t="str">
            <v>Independently floating</v>
          </cell>
          <cell r="F1472" t="str">
            <v>F</v>
          </cell>
          <cell r="G1472" t="str">
            <v>Floating</v>
          </cell>
          <cell r="H1472" t="str">
            <v>Floating</v>
          </cell>
        </row>
        <row r="1473">
          <cell r="A1473" t="str">
            <v>2006Syrian Arab Republic</v>
          </cell>
          <cell r="B1473">
            <v>2006</v>
          </cell>
          <cell r="C1473">
            <v>463</v>
          </cell>
          <cell r="D1473" t="str">
            <v>Syrian Arab Republic</v>
          </cell>
          <cell r="E1473" t="str">
            <v>Conventional pegged arrangement</v>
          </cell>
          <cell r="F1473" t="str">
            <v>SP</v>
          </cell>
          <cell r="G1473" t="str">
            <v>Soft Peg</v>
          </cell>
          <cell r="H1473" t="str">
            <v>Pegged</v>
          </cell>
        </row>
        <row r="1474">
          <cell r="A1474" t="str">
            <v>2006Tajikistan</v>
          </cell>
          <cell r="B1474">
            <v>2006</v>
          </cell>
          <cell r="C1474">
            <v>923</v>
          </cell>
          <cell r="D1474" t="str">
            <v>Tajikistan</v>
          </cell>
          <cell r="E1474" t="str">
            <v>Managed floating with no pre­determined path for the exchange rate</v>
          </cell>
          <cell r="F1474" t="str">
            <v>F</v>
          </cell>
          <cell r="G1474" t="str">
            <v>Floating</v>
          </cell>
          <cell r="H1474" t="str">
            <v>Floating</v>
          </cell>
        </row>
        <row r="1475">
          <cell r="A1475" t="str">
            <v>2006Tanzania</v>
          </cell>
          <cell r="B1475">
            <v>2006</v>
          </cell>
          <cell r="C1475">
            <v>738</v>
          </cell>
          <cell r="D1475" t="str">
            <v>Tanzania</v>
          </cell>
          <cell r="E1475" t="str">
            <v>Managed floating with no pre­determined path for the exchange rate</v>
          </cell>
          <cell r="F1475" t="str">
            <v>F</v>
          </cell>
          <cell r="G1475" t="str">
            <v>Floating</v>
          </cell>
          <cell r="H1475" t="str">
            <v>Floating</v>
          </cell>
        </row>
        <row r="1476">
          <cell r="A1476" t="str">
            <v>2006Thailand</v>
          </cell>
          <cell r="B1476">
            <v>2006</v>
          </cell>
          <cell r="C1476">
            <v>578</v>
          </cell>
          <cell r="D1476" t="str">
            <v>Thailand</v>
          </cell>
          <cell r="E1476" t="str">
            <v>Managed floating with no pre­determined path for the exchange rate</v>
          </cell>
          <cell r="F1476" t="str">
            <v>F</v>
          </cell>
          <cell r="G1476" t="str">
            <v>Floating</v>
          </cell>
          <cell r="H1476" t="str">
            <v>Floating</v>
          </cell>
        </row>
        <row r="1477">
          <cell r="A1477" t="str">
            <v>2006The Bahamas</v>
          </cell>
          <cell r="B1477">
            <v>2006</v>
          </cell>
          <cell r="C1477">
            <v>313</v>
          </cell>
          <cell r="D1477" t="str">
            <v>The Bahamas</v>
          </cell>
          <cell r="E1477" t="str">
            <v>Conventional pegged arrangement</v>
          </cell>
          <cell r="F1477" t="str">
            <v>SP</v>
          </cell>
          <cell r="G1477" t="str">
            <v>Soft Peg</v>
          </cell>
          <cell r="H1477" t="str">
            <v>Pegged</v>
          </cell>
        </row>
        <row r="1478">
          <cell r="A1478" t="str">
            <v>2006The Gambia</v>
          </cell>
          <cell r="B1478">
            <v>2006</v>
          </cell>
          <cell r="C1478">
            <v>648</v>
          </cell>
          <cell r="D1478" t="str">
            <v>The Gambia</v>
          </cell>
          <cell r="E1478" t="str">
            <v>Managed floating with no pre­determined path for the exchange rate</v>
          </cell>
          <cell r="F1478" t="str">
            <v>F</v>
          </cell>
          <cell r="G1478" t="str">
            <v>Floating</v>
          </cell>
          <cell r="H1478" t="str">
            <v>Floating</v>
          </cell>
        </row>
        <row r="1479">
          <cell r="A1479" t="str">
            <v>2006Togo</v>
          </cell>
          <cell r="B1479">
            <v>2006</v>
          </cell>
          <cell r="C1479">
            <v>742</v>
          </cell>
          <cell r="D1479" t="str">
            <v>Togo</v>
          </cell>
          <cell r="E1479" t="str">
            <v>Conventional pegged arrangement</v>
          </cell>
          <cell r="F1479" t="str">
            <v>SP</v>
          </cell>
          <cell r="G1479" t="str">
            <v>Soft Peg</v>
          </cell>
          <cell r="H1479" t="str">
            <v>Pegged</v>
          </cell>
        </row>
        <row r="1480">
          <cell r="A1480" t="str">
            <v>2006Tonga</v>
          </cell>
          <cell r="B1480">
            <v>2006</v>
          </cell>
          <cell r="C1480">
            <v>866</v>
          </cell>
          <cell r="D1480" t="str">
            <v>Tonga</v>
          </cell>
          <cell r="E1480" t="str">
            <v>Pegged exchange rate within horizontal bands</v>
          </cell>
          <cell r="F1480" t="str">
            <v>SP</v>
          </cell>
          <cell r="G1480" t="str">
            <v>Soft Peg</v>
          </cell>
          <cell r="H1480" t="str">
            <v>Pegged</v>
          </cell>
        </row>
        <row r="1481">
          <cell r="A1481" t="str">
            <v>2006Trinidad and Tobago</v>
          </cell>
          <cell r="B1481">
            <v>2006</v>
          </cell>
          <cell r="C1481">
            <v>369</v>
          </cell>
          <cell r="D1481" t="str">
            <v>Trinidad and Tobago</v>
          </cell>
          <cell r="E1481" t="str">
            <v>Conventional pegged arrangement</v>
          </cell>
          <cell r="F1481" t="str">
            <v>SP</v>
          </cell>
          <cell r="G1481" t="str">
            <v>Soft Peg</v>
          </cell>
          <cell r="H1481" t="str">
            <v>Pegged</v>
          </cell>
        </row>
        <row r="1482">
          <cell r="A1482" t="str">
            <v>2006Tunisia</v>
          </cell>
          <cell r="B1482">
            <v>2006</v>
          </cell>
          <cell r="C1482">
            <v>744</v>
          </cell>
          <cell r="D1482" t="str">
            <v>Tunisia</v>
          </cell>
          <cell r="E1482" t="str">
            <v>Managed floating with no pre­determined path for the exchange rate</v>
          </cell>
          <cell r="F1482" t="str">
            <v>F</v>
          </cell>
          <cell r="G1482" t="str">
            <v>Floating</v>
          </cell>
          <cell r="H1482" t="str">
            <v>Floating</v>
          </cell>
        </row>
        <row r="1483">
          <cell r="A1483" t="str">
            <v>2006Turkey</v>
          </cell>
          <cell r="B1483">
            <v>2006</v>
          </cell>
          <cell r="C1483">
            <v>186</v>
          </cell>
          <cell r="D1483" t="str">
            <v>Turkey</v>
          </cell>
          <cell r="E1483" t="str">
            <v>Independently floating</v>
          </cell>
          <cell r="F1483" t="str">
            <v>F</v>
          </cell>
          <cell r="G1483" t="str">
            <v>Floating</v>
          </cell>
          <cell r="H1483" t="str">
            <v>Floating</v>
          </cell>
        </row>
        <row r="1484">
          <cell r="A1484" t="str">
            <v>2006Turkmenistan</v>
          </cell>
          <cell r="B1484">
            <v>2006</v>
          </cell>
          <cell r="C1484">
            <v>925</v>
          </cell>
          <cell r="D1484" t="str">
            <v>Turkmenistan</v>
          </cell>
          <cell r="E1484" t="str">
            <v>Conventional pegged arrangement</v>
          </cell>
          <cell r="F1484" t="str">
            <v>SP</v>
          </cell>
          <cell r="G1484" t="str">
            <v>Soft Peg</v>
          </cell>
          <cell r="H1484" t="str">
            <v>Pegged</v>
          </cell>
        </row>
        <row r="1485">
          <cell r="A1485" t="str">
            <v>2006Uganda</v>
          </cell>
          <cell r="B1485">
            <v>2006</v>
          </cell>
          <cell r="C1485">
            <v>746</v>
          </cell>
          <cell r="D1485" t="str">
            <v>Uganda</v>
          </cell>
          <cell r="E1485" t="str">
            <v>Managed floating with no pre­determined path for the exchange rate</v>
          </cell>
          <cell r="F1485" t="str">
            <v>F</v>
          </cell>
          <cell r="G1485" t="str">
            <v>Floating</v>
          </cell>
          <cell r="H1485" t="str">
            <v>Floating</v>
          </cell>
        </row>
        <row r="1486">
          <cell r="A1486" t="str">
            <v>2006Ukraine</v>
          </cell>
          <cell r="B1486">
            <v>2006</v>
          </cell>
          <cell r="C1486">
            <v>926</v>
          </cell>
          <cell r="D1486" t="str">
            <v>Ukraine</v>
          </cell>
          <cell r="E1486" t="str">
            <v>Conventional pegged arrangement</v>
          </cell>
          <cell r="F1486" t="str">
            <v>SP</v>
          </cell>
          <cell r="G1486" t="str">
            <v>Soft Peg</v>
          </cell>
          <cell r="H1486" t="str">
            <v>Pegged</v>
          </cell>
        </row>
        <row r="1487">
          <cell r="A1487" t="str">
            <v>2006United Arab Emirates</v>
          </cell>
          <cell r="B1487">
            <v>2006</v>
          </cell>
          <cell r="C1487">
            <v>466</v>
          </cell>
          <cell r="D1487" t="str">
            <v>United Arab Emirates</v>
          </cell>
          <cell r="E1487" t="str">
            <v>Conventional pegged arrangement</v>
          </cell>
          <cell r="F1487" t="str">
            <v>SP</v>
          </cell>
          <cell r="G1487" t="str">
            <v>Soft Peg</v>
          </cell>
          <cell r="H1487" t="str">
            <v>Pegged</v>
          </cell>
        </row>
        <row r="1488">
          <cell r="A1488" t="str">
            <v>2006United Kingdom</v>
          </cell>
          <cell r="B1488">
            <v>2006</v>
          </cell>
          <cell r="C1488">
            <v>112</v>
          </cell>
          <cell r="D1488" t="str">
            <v>United Kingdom</v>
          </cell>
          <cell r="E1488" t="str">
            <v>Independently floating</v>
          </cell>
          <cell r="F1488" t="str">
            <v>F</v>
          </cell>
          <cell r="G1488" t="str">
            <v>Floating</v>
          </cell>
          <cell r="H1488" t="str">
            <v>Floating</v>
          </cell>
        </row>
        <row r="1489">
          <cell r="A1489" t="str">
            <v>2006United States</v>
          </cell>
          <cell r="B1489">
            <v>2006</v>
          </cell>
          <cell r="C1489">
            <v>111</v>
          </cell>
          <cell r="D1489" t="str">
            <v>United States</v>
          </cell>
          <cell r="E1489" t="str">
            <v>Independently floating</v>
          </cell>
          <cell r="F1489" t="str">
            <v>F</v>
          </cell>
          <cell r="G1489" t="str">
            <v>Floating</v>
          </cell>
          <cell r="H1489" t="str">
            <v>Floating</v>
          </cell>
        </row>
        <row r="1490">
          <cell r="A1490" t="str">
            <v>2006Uruguay</v>
          </cell>
          <cell r="B1490">
            <v>2006</v>
          </cell>
          <cell r="C1490">
            <v>298</v>
          </cell>
          <cell r="D1490" t="str">
            <v>Uruguay</v>
          </cell>
          <cell r="E1490" t="str">
            <v>Managed floating with no pre­determined path for the exchange rate</v>
          </cell>
          <cell r="F1490" t="str">
            <v>F</v>
          </cell>
          <cell r="G1490" t="str">
            <v>Floating</v>
          </cell>
          <cell r="H1490" t="str">
            <v>Floating</v>
          </cell>
        </row>
        <row r="1491">
          <cell r="A1491" t="str">
            <v>2006Uzbekistan</v>
          </cell>
          <cell r="B1491">
            <v>2006</v>
          </cell>
          <cell r="C1491">
            <v>927</v>
          </cell>
          <cell r="D1491" t="str">
            <v>Uzbekistan</v>
          </cell>
          <cell r="E1491" t="str">
            <v>Conventional pegged arrangement</v>
          </cell>
          <cell r="F1491" t="str">
            <v>SP</v>
          </cell>
          <cell r="G1491" t="str">
            <v>Soft Peg</v>
          </cell>
          <cell r="H1491" t="str">
            <v>Pegged</v>
          </cell>
        </row>
        <row r="1492">
          <cell r="A1492" t="str">
            <v>2006Vanuatu</v>
          </cell>
          <cell r="B1492">
            <v>2006</v>
          </cell>
          <cell r="C1492">
            <v>846</v>
          </cell>
          <cell r="D1492" t="str">
            <v>Vanuatu</v>
          </cell>
          <cell r="E1492" t="str">
            <v>Conventional pegged arrangement</v>
          </cell>
          <cell r="F1492" t="str">
            <v>SP</v>
          </cell>
          <cell r="G1492" t="str">
            <v>Soft Peg</v>
          </cell>
          <cell r="H1492" t="str">
            <v>Pegged</v>
          </cell>
        </row>
        <row r="1493">
          <cell r="A1493" t="str">
            <v>2006Vietnam</v>
          </cell>
          <cell r="B1493">
            <v>2006</v>
          </cell>
          <cell r="C1493">
            <v>582</v>
          </cell>
          <cell r="D1493" t="str">
            <v>Vietnam</v>
          </cell>
          <cell r="E1493" t="str">
            <v>Conventional pegged arrangement</v>
          </cell>
          <cell r="F1493" t="str">
            <v>SP</v>
          </cell>
          <cell r="G1493" t="str">
            <v>Soft Peg</v>
          </cell>
          <cell r="H1493" t="str">
            <v>Pegged</v>
          </cell>
        </row>
        <row r="1494">
          <cell r="A1494" t="str">
            <v>2006Zambia</v>
          </cell>
          <cell r="B1494">
            <v>2006</v>
          </cell>
          <cell r="C1494">
            <v>754</v>
          </cell>
          <cell r="D1494" t="str">
            <v>Zambia</v>
          </cell>
          <cell r="E1494" t="str">
            <v>Managed floating with no pre­determined path for the exchange rate</v>
          </cell>
          <cell r="F1494" t="str">
            <v>F</v>
          </cell>
          <cell r="G1494" t="str">
            <v>Floating</v>
          </cell>
          <cell r="H1494" t="str">
            <v>Floating</v>
          </cell>
        </row>
        <row r="1495">
          <cell r="A1495" t="str">
            <v>2006Zimbabwe</v>
          </cell>
          <cell r="B1495">
            <v>2006</v>
          </cell>
          <cell r="C1495">
            <v>698</v>
          </cell>
          <cell r="D1495" t="str">
            <v>Zimbabwe</v>
          </cell>
          <cell r="E1495" t="str">
            <v>Conventional pegged arrangement</v>
          </cell>
          <cell r="F1495" t="str">
            <v>SP</v>
          </cell>
          <cell r="G1495" t="str">
            <v>Soft Peg</v>
          </cell>
          <cell r="H1495" t="str">
            <v>Pegged</v>
          </cell>
        </row>
        <row r="1496">
          <cell r="A1496" t="str">
            <v>2007Albania</v>
          </cell>
          <cell r="B1496">
            <v>2007</v>
          </cell>
          <cell r="C1496">
            <v>914</v>
          </cell>
          <cell r="D1496" t="str">
            <v>Albania</v>
          </cell>
          <cell r="E1496" t="str">
            <v>Independently floating</v>
          </cell>
          <cell r="F1496" t="str">
            <v>F</v>
          </cell>
          <cell r="G1496" t="str">
            <v>Floating</v>
          </cell>
          <cell r="H1496" t="str">
            <v>Floating</v>
          </cell>
        </row>
        <row r="1497">
          <cell r="A1497" t="str">
            <v>2007Algeria</v>
          </cell>
          <cell r="B1497">
            <v>2007</v>
          </cell>
          <cell r="C1497">
            <v>612</v>
          </cell>
          <cell r="D1497" t="str">
            <v>Algeria</v>
          </cell>
          <cell r="E1497" t="str">
            <v>Managed floating with no pre­determined path for the exchange rate</v>
          </cell>
          <cell r="F1497" t="str">
            <v>F</v>
          </cell>
          <cell r="G1497" t="str">
            <v>Floating</v>
          </cell>
          <cell r="H1497" t="str">
            <v>Floating</v>
          </cell>
        </row>
        <row r="1498">
          <cell r="A1498" t="str">
            <v>2007Angola</v>
          </cell>
          <cell r="B1498">
            <v>2007</v>
          </cell>
          <cell r="C1498">
            <v>614</v>
          </cell>
          <cell r="D1498" t="str">
            <v>Angola</v>
          </cell>
          <cell r="E1498" t="str">
            <v>Conventional pegged arrangement</v>
          </cell>
          <cell r="F1498" t="str">
            <v>SP</v>
          </cell>
          <cell r="G1498" t="str">
            <v>Soft Peg</v>
          </cell>
          <cell r="H1498" t="str">
            <v>Pegged</v>
          </cell>
        </row>
        <row r="1499">
          <cell r="A1499" t="str">
            <v>2007Antigua and Barbuda</v>
          </cell>
          <cell r="B1499">
            <v>2007</v>
          </cell>
          <cell r="C1499">
            <v>311</v>
          </cell>
          <cell r="D1499" t="str">
            <v>Antigua and Barbuda</v>
          </cell>
          <cell r="E1499" t="str">
            <v>Currency board arrangement</v>
          </cell>
          <cell r="F1499" t="str">
            <v>HP</v>
          </cell>
          <cell r="G1499" t="str">
            <v>Hard Peg</v>
          </cell>
          <cell r="H1499" t="str">
            <v>Pegged</v>
          </cell>
        </row>
        <row r="1500">
          <cell r="A1500" t="str">
            <v>2007Argentina</v>
          </cell>
          <cell r="B1500">
            <v>2007</v>
          </cell>
          <cell r="C1500">
            <v>213</v>
          </cell>
          <cell r="D1500" t="str">
            <v>Argentina</v>
          </cell>
          <cell r="E1500" t="str">
            <v>Conventional pegged arrangement</v>
          </cell>
          <cell r="F1500" t="str">
            <v>SP</v>
          </cell>
          <cell r="G1500" t="str">
            <v>Soft Peg</v>
          </cell>
          <cell r="H1500" t="str">
            <v>Pegged</v>
          </cell>
        </row>
        <row r="1501">
          <cell r="A1501" t="str">
            <v>2007Armenia</v>
          </cell>
          <cell r="B1501">
            <v>2007</v>
          </cell>
          <cell r="C1501">
            <v>911</v>
          </cell>
          <cell r="D1501" t="str">
            <v>Armenia</v>
          </cell>
          <cell r="E1501" t="str">
            <v>Managed floating with no pre­determined path for the exchange rate</v>
          </cell>
          <cell r="F1501" t="str">
            <v>F</v>
          </cell>
          <cell r="G1501" t="str">
            <v>Floating</v>
          </cell>
          <cell r="H1501" t="str">
            <v>Floating</v>
          </cell>
        </row>
        <row r="1502">
          <cell r="A1502" t="str">
            <v>2007Aruba</v>
          </cell>
          <cell r="B1502">
            <v>2007</v>
          </cell>
          <cell r="C1502">
            <v>314</v>
          </cell>
          <cell r="D1502" t="str">
            <v>Aruba</v>
          </cell>
          <cell r="E1502" t="str">
            <v>Conventional pegged arrangement</v>
          </cell>
          <cell r="F1502" t="str">
            <v>SP</v>
          </cell>
          <cell r="G1502" t="str">
            <v>Soft Peg</v>
          </cell>
          <cell r="H1502" t="str">
            <v>Pegged</v>
          </cell>
        </row>
        <row r="1503">
          <cell r="A1503" t="str">
            <v>2007Australia</v>
          </cell>
          <cell r="B1503">
            <v>2007</v>
          </cell>
          <cell r="C1503">
            <v>193</v>
          </cell>
          <cell r="D1503" t="str">
            <v>Australia</v>
          </cell>
          <cell r="E1503" t="str">
            <v>Independently floating</v>
          </cell>
          <cell r="F1503" t="str">
            <v>F</v>
          </cell>
          <cell r="G1503" t="str">
            <v>Floating</v>
          </cell>
          <cell r="H1503" t="str">
            <v>Floating</v>
          </cell>
        </row>
        <row r="1504">
          <cell r="A1504" t="str">
            <v>2007Austria</v>
          </cell>
          <cell r="B1504">
            <v>2007</v>
          </cell>
          <cell r="C1504">
            <v>122</v>
          </cell>
          <cell r="D1504" t="str">
            <v>Austria</v>
          </cell>
          <cell r="E1504" t="str">
            <v>Independently floating</v>
          </cell>
          <cell r="F1504" t="str">
            <v>F</v>
          </cell>
          <cell r="G1504" t="str">
            <v>Floating</v>
          </cell>
          <cell r="H1504" t="str">
            <v>Floating</v>
          </cell>
        </row>
        <row r="1505">
          <cell r="A1505" t="str">
            <v>2007Bangladesh</v>
          </cell>
          <cell r="B1505">
            <v>2007</v>
          </cell>
          <cell r="C1505">
            <v>513</v>
          </cell>
          <cell r="D1505" t="str">
            <v>Bangladesh</v>
          </cell>
          <cell r="E1505" t="str">
            <v>Conventional pegged arrangement</v>
          </cell>
          <cell r="F1505" t="str">
            <v>SP</v>
          </cell>
          <cell r="G1505" t="str">
            <v>Soft Peg</v>
          </cell>
          <cell r="H1505" t="str">
            <v>Pegged</v>
          </cell>
        </row>
        <row r="1506">
          <cell r="A1506" t="str">
            <v>2007Barbados</v>
          </cell>
          <cell r="B1506">
            <v>2007</v>
          </cell>
          <cell r="C1506">
            <v>316</v>
          </cell>
          <cell r="D1506" t="str">
            <v>Barbados</v>
          </cell>
          <cell r="E1506" t="str">
            <v>Conventional pegged arrangement</v>
          </cell>
          <cell r="F1506" t="str">
            <v>SP</v>
          </cell>
          <cell r="G1506" t="str">
            <v>Soft Peg</v>
          </cell>
          <cell r="H1506" t="str">
            <v>Pegged</v>
          </cell>
        </row>
        <row r="1507">
          <cell r="A1507" t="str">
            <v>2007Belarus</v>
          </cell>
          <cell r="B1507">
            <v>2007</v>
          </cell>
          <cell r="C1507">
            <v>913</v>
          </cell>
          <cell r="D1507" t="str">
            <v>Belarus</v>
          </cell>
          <cell r="E1507" t="str">
            <v>Conventional pegged arrangement</v>
          </cell>
          <cell r="F1507" t="str">
            <v>SP</v>
          </cell>
          <cell r="G1507" t="str">
            <v>Soft Peg</v>
          </cell>
          <cell r="H1507" t="str">
            <v>Pegged</v>
          </cell>
        </row>
        <row r="1508">
          <cell r="A1508" t="str">
            <v>2007Belgium</v>
          </cell>
          <cell r="B1508">
            <v>2007</v>
          </cell>
          <cell r="C1508">
            <v>124</v>
          </cell>
          <cell r="D1508" t="str">
            <v>Belgium</v>
          </cell>
          <cell r="E1508" t="str">
            <v>Independently floating</v>
          </cell>
          <cell r="F1508" t="str">
            <v>F</v>
          </cell>
          <cell r="G1508" t="str">
            <v>Floating</v>
          </cell>
          <cell r="H1508" t="str">
            <v>Floating</v>
          </cell>
        </row>
        <row r="1509">
          <cell r="A1509" t="str">
            <v>2007Belize</v>
          </cell>
          <cell r="B1509">
            <v>2007</v>
          </cell>
          <cell r="C1509">
            <v>339</v>
          </cell>
          <cell r="D1509" t="str">
            <v>Belize</v>
          </cell>
          <cell r="E1509" t="str">
            <v>Conventional pegged arrangement</v>
          </cell>
          <cell r="F1509" t="str">
            <v>SP</v>
          </cell>
          <cell r="G1509" t="str">
            <v>Soft Peg</v>
          </cell>
          <cell r="H1509" t="str">
            <v>Pegged</v>
          </cell>
        </row>
        <row r="1510">
          <cell r="A1510" t="str">
            <v>2007Benin</v>
          </cell>
          <cell r="B1510">
            <v>2007</v>
          </cell>
          <cell r="C1510">
            <v>638</v>
          </cell>
          <cell r="D1510" t="str">
            <v>Benin</v>
          </cell>
          <cell r="E1510" t="str">
            <v>Conventional pegged arrangement</v>
          </cell>
          <cell r="F1510" t="str">
            <v>SP</v>
          </cell>
          <cell r="G1510" t="str">
            <v>Soft Peg</v>
          </cell>
          <cell r="H1510" t="str">
            <v>Pegged</v>
          </cell>
        </row>
        <row r="1511">
          <cell r="A1511" t="str">
            <v>2007Bhutan</v>
          </cell>
          <cell r="B1511">
            <v>2007</v>
          </cell>
          <cell r="C1511">
            <v>514</v>
          </cell>
          <cell r="D1511" t="str">
            <v>Bhutan</v>
          </cell>
          <cell r="E1511" t="str">
            <v>Conventional pegged arrangement</v>
          </cell>
          <cell r="F1511" t="str">
            <v>SP</v>
          </cell>
          <cell r="G1511" t="str">
            <v>Soft Peg</v>
          </cell>
          <cell r="H1511" t="str">
            <v>Pegged</v>
          </cell>
        </row>
        <row r="1512">
          <cell r="A1512" t="str">
            <v>2007Bolivia</v>
          </cell>
          <cell r="B1512">
            <v>2007</v>
          </cell>
          <cell r="C1512">
            <v>218</v>
          </cell>
          <cell r="D1512" t="str">
            <v>Bolivia</v>
          </cell>
          <cell r="E1512" t="str">
            <v>Crawling peg</v>
          </cell>
          <cell r="F1512" t="str">
            <v>SP</v>
          </cell>
          <cell r="G1512" t="str">
            <v>Soft Peg</v>
          </cell>
          <cell r="H1512" t="str">
            <v>Pegged</v>
          </cell>
        </row>
        <row r="1513">
          <cell r="A1513" t="str">
            <v>2007Bosnia and Herzegovina</v>
          </cell>
          <cell r="B1513">
            <v>2007</v>
          </cell>
          <cell r="C1513">
            <v>963</v>
          </cell>
          <cell r="D1513" t="str">
            <v>Bosnia and Herzegovina</v>
          </cell>
          <cell r="E1513" t="str">
            <v>Currency board arrangement</v>
          </cell>
          <cell r="F1513" t="str">
            <v>HP</v>
          </cell>
          <cell r="G1513" t="str">
            <v>Hard Peg</v>
          </cell>
          <cell r="H1513" t="str">
            <v>Pegged</v>
          </cell>
        </row>
        <row r="1514">
          <cell r="A1514" t="str">
            <v>2007Botswana</v>
          </cell>
          <cell r="B1514">
            <v>2007</v>
          </cell>
          <cell r="C1514">
            <v>616</v>
          </cell>
          <cell r="D1514" t="str">
            <v>Botswana</v>
          </cell>
          <cell r="E1514" t="str">
            <v>Crawling peg</v>
          </cell>
          <cell r="F1514" t="str">
            <v>SP</v>
          </cell>
          <cell r="G1514" t="str">
            <v>Soft Peg</v>
          </cell>
          <cell r="H1514" t="str">
            <v>Pegged</v>
          </cell>
        </row>
        <row r="1515">
          <cell r="A1515" t="str">
            <v>2007Brazil</v>
          </cell>
          <cell r="B1515">
            <v>2007</v>
          </cell>
          <cell r="C1515">
            <v>223</v>
          </cell>
          <cell r="D1515" t="str">
            <v>Brazil</v>
          </cell>
          <cell r="E1515" t="str">
            <v>Independently floating</v>
          </cell>
          <cell r="F1515" t="str">
            <v>F</v>
          </cell>
          <cell r="G1515" t="str">
            <v>Floating</v>
          </cell>
          <cell r="H1515" t="str">
            <v>Floating</v>
          </cell>
        </row>
        <row r="1516">
          <cell r="A1516" t="str">
            <v>2007Brunei Darussalam</v>
          </cell>
          <cell r="B1516">
            <v>2007</v>
          </cell>
          <cell r="C1516">
            <v>516</v>
          </cell>
          <cell r="D1516" t="str">
            <v>Brunei Darussalam</v>
          </cell>
          <cell r="E1516" t="str">
            <v>Currency board arrangement</v>
          </cell>
          <cell r="F1516" t="str">
            <v>HP</v>
          </cell>
          <cell r="G1516" t="str">
            <v>Hard Peg</v>
          </cell>
          <cell r="H1516" t="str">
            <v>Pegged</v>
          </cell>
        </row>
        <row r="1517">
          <cell r="A1517" t="str">
            <v>2007Bulgaria</v>
          </cell>
          <cell r="B1517">
            <v>2007</v>
          </cell>
          <cell r="C1517">
            <v>918</v>
          </cell>
          <cell r="D1517" t="str">
            <v>Bulgaria</v>
          </cell>
          <cell r="E1517" t="str">
            <v>Currency board arrangement</v>
          </cell>
          <cell r="F1517" t="str">
            <v>HP</v>
          </cell>
          <cell r="G1517" t="str">
            <v>Hard Peg</v>
          </cell>
          <cell r="H1517" t="str">
            <v>Pegged</v>
          </cell>
        </row>
        <row r="1518">
          <cell r="A1518" t="str">
            <v>2007Burkina Faso</v>
          </cell>
          <cell r="B1518">
            <v>2007</v>
          </cell>
          <cell r="C1518">
            <v>748</v>
          </cell>
          <cell r="D1518" t="str">
            <v>Burkina Faso</v>
          </cell>
          <cell r="E1518" t="str">
            <v>Conventional pegged arrangement</v>
          </cell>
          <cell r="F1518" t="str">
            <v>SP</v>
          </cell>
          <cell r="G1518" t="str">
            <v>Soft Peg</v>
          </cell>
          <cell r="H1518" t="str">
            <v>Pegged</v>
          </cell>
        </row>
        <row r="1519">
          <cell r="A1519" t="str">
            <v>2007Burundi</v>
          </cell>
          <cell r="B1519">
            <v>2007</v>
          </cell>
          <cell r="C1519">
            <v>618</v>
          </cell>
          <cell r="D1519" t="str">
            <v>Burundi</v>
          </cell>
          <cell r="E1519" t="str">
            <v>Managed floating with no pre­determined path for the exchange rate</v>
          </cell>
          <cell r="F1519" t="str">
            <v>F</v>
          </cell>
          <cell r="G1519" t="str">
            <v>Floating</v>
          </cell>
          <cell r="H1519" t="str">
            <v>Floating</v>
          </cell>
        </row>
        <row r="1520">
          <cell r="A1520" t="str">
            <v>2007Cambodia</v>
          </cell>
          <cell r="B1520">
            <v>2007</v>
          </cell>
          <cell r="C1520">
            <v>522</v>
          </cell>
          <cell r="D1520" t="str">
            <v>Cambodia</v>
          </cell>
          <cell r="E1520" t="str">
            <v>Managed floating with no pre­determined path for the exchange rate</v>
          </cell>
          <cell r="F1520" t="str">
            <v>F</v>
          </cell>
          <cell r="G1520" t="str">
            <v>Floating</v>
          </cell>
          <cell r="H1520" t="str">
            <v>Floating</v>
          </cell>
        </row>
        <row r="1521">
          <cell r="A1521" t="str">
            <v>2007Cameroon</v>
          </cell>
          <cell r="B1521">
            <v>2007</v>
          </cell>
          <cell r="C1521">
            <v>622</v>
          </cell>
          <cell r="D1521" t="str">
            <v>Cameroon</v>
          </cell>
          <cell r="E1521" t="str">
            <v>Conventional pegged arrangement</v>
          </cell>
          <cell r="F1521" t="str">
            <v>SP</v>
          </cell>
          <cell r="G1521" t="str">
            <v>Soft Peg</v>
          </cell>
          <cell r="H1521" t="str">
            <v>Pegged</v>
          </cell>
        </row>
        <row r="1522">
          <cell r="A1522" t="str">
            <v>2007Canada</v>
          </cell>
          <cell r="B1522">
            <v>2007</v>
          </cell>
          <cell r="C1522">
            <v>156</v>
          </cell>
          <cell r="D1522" t="str">
            <v>Canada</v>
          </cell>
          <cell r="E1522" t="str">
            <v>Independently floating</v>
          </cell>
          <cell r="F1522" t="str">
            <v>F</v>
          </cell>
          <cell r="G1522" t="str">
            <v>Floating</v>
          </cell>
          <cell r="H1522" t="str">
            <v>Floating</v>
          </cell>
        </row>
        <row r="1523">
          <cell r="A1523" t="str">
            <v>2007Cape Verde</v>
          </cell>
          <cell r="B1523">
            <v>2007</v>
          </cell>
          <cell r="C1523">
            <v>624</v>
          </cell>
          <cell r="D1523" t="str">
            <v>Cape Verde</v>
          </cell>
          <cell r="E1523" t="str">
            <v>Conventional pegged arrangement</v>
          </cell>
          <cell r="F1523" t="str">
            <v>SP</v>
          </cell>
          <cell r="G1523" t="str">
            <v>Soft Peg</v>
          </cell>
          <cell r="H1523" t="str">
            <v>Pegged</v>
          </cell>
        </row>
        <row r="1524">
          <cell r="A1524" t="str">
            <v>2007Central African Republic</v>
          </cell>
          <cell r="B1524">
            <v>2007</v>
          </cell>
          <cell r="C1524">
            <v>626</v>
          </cell>
          <cell r="D1524" t="str">
            <v>Central African Republic</v>
          </cell>
          <cell r="E1524" t="str">
            <v>Conventional pegged arrangement</v>
          </cell>
          <cell r="F1524" t="str">
            <v>SP</v>
          </cell>
          <cell r="G1524" t="str">
            <v>Soft Peg</v>
          </cell>
          <cell r="H1524" t="str">
            <v>Pegged</v>
          </cell>
        </row>
        <row r="1525">
          <cell r="A1525" t="str">
            <v>2007Chad</v>
          </cell>
          <cell r="B1525">
            <v>2007</v>
          </cell>
          <cell r="C1525">
            <v>628</v>
          </cell>
          <cell r="D1525" t="str">
            <v>Chad</v>
          </cell>
          <cell r="E1525" t="str">
            <v>Conventional pegged arrangement</v>
          </cell>
          <cell r="F1525" t="str">
            <v>SP</v>
          </cell>
          <cell r="G1525" t="str">
            <v>Soft Peg</v>
          </cell>
          <cell r="H1525" t="str">
            <v>Pegged</v>
          </cell>
        </row>
        <row r="1526">
          <cell r="A1526" t="str">
            <v>2007Chile</v>
          </cell>
          <cell r="B1526">
            <v>2007</v>
          </cell>
          <cell r="C1526">
            <v>228</v>
          </cell>
          <cell r="D1526" t="str">
            <v>Chile</v>
          </cell>
          <cell r="E1526" t="str">
            <v>Independently floating</v>
          </cell>
          <cell r="F1526" t="str">
            <v>F</v>
          </cell>
          <cell r="G1526" t="str">
            <v>Floating</v>
          </cell>
          <cell r="H1526" t="str">
            <v>Floating</v>
          </cell>
        </row>
        <row r="1527">
          <cell r="A1527" t="str">
            <v>2007Colombia</v>
          </cell>
          <cell r="B1527">
            <v>2007</v>
          </cell>
          <cell r="C1527">
            <v>233</v>
          </cell>
          <cell r="D1527" t="str">
            <v>Colombia</v>
          </cell>
          <cell r="E1527" t="str">
            <v>Managed floating with no pre­determined path for the exchange rate</v>
          </cell>
          <cell r="F1527" t="str">
            <v>F</v>
          </cell>
          <cell r="G1527" t="str">
            <v>Floating</v>
          </cell>
          <cell r="H1527" t="str">
            <v>Floating</v>
          </cell>
        </row>
        <row r="1528">
          <cell r="A1528" t="str">
            <v>2007Comoros</v>
          </cell>
          <cell r="B1528">
            <v>2007</v>
          </cell>
          <cell r="C1528">
            <v>632</v>
          </cell>
          <cell r="D1528" t="str">
            <v>Comoros</v>
          </cell>
          <cell r="E1528" t="str">
            <v>Conventional pegged arrangement</v>
          </cell>
          <cell r="F1528" t="str">
            <v>SP</v>
          </cell>
          <cell r="G1528" t="str">
            <v>Soft Peg</v>
          </cell>
          <cell r="H1528" t="str">
            <v>Pegged</v>
          </cell>
        </row>
        <row r="1529">
          <cell r="A1529" t="str">
            <v>2007Costa Rica</v>
          </cell>
          <cell r="B1529">
            <v>2007</v>
          </cell>
          <cell r="C1529">
            <v>238</v>
          </cell>
          <cell r="D1529" t="str">
            <v>Costa Rica</v>
          </cell>
          <cell r="E1529" t="str">
            <v>Crawling band</v>
          </cell>
          <cell r="F1529" t="str">
            <v>SP</v>
          </cell>
          <cell r="G1529" t="str">
            <v>Soft Peg</v>
          </cell>
          <cell r="H1529" t="str">
            <v>Pegged</v>
          </cell>
        </row>
        <row r="1530">
          <cell r="A1530" t="str">
            <v>2007Côte dʹIvoire</v>
          </cell>
          <cell r="B1530">
            <v>2007</v>
          </cell>
          <cell r="C1530">
            <v>662</v>
          </cell>
          <cell r="D1530" t="str">
            <v>Côte dʹIvoire</v>
          </cell>
          <cell r="E1530" t="str">
            <v>Conventional pegged arrangement</v>
          </cell>
          <cell r="F1530" t="str">
            <v>SP</v>
          </cell>
          <cell r="G1530" t="str">
            <v>Soft Peg</v>
          </cell>
          <cell r="H1530" t="str">
            <v>Pegged</v>
          </cell>
        </row>
        <row r="1531">
          <cell r="A1531" t="str">
            <v>2007Croatia</v>
          </cell>
          <cell r="B1531">
            <v>2007</v>
          </cell>
          <cell r="C1531">
            <v>960</v>
          </cell>
          <cell r="D1531" t="str">
            <v>Croatia</v>
          </cell>
          <cell r="E1531" t="str">
            <v>Conventional pegged arrangement</v>
          </cell>
          <cell r="F1531" t="str">
            <v>SP</v>
          </cell>
          <cell r="G1531" t="str">
            <v>Soft Peg</v>
          </cell>
          <cell r="H1531" t="str">
            <v>Pegged</v>
          </cell>
        </row>
        <row r="1532">
          <cell r="A1532" t="str">
            <v>2007Cyprus</v>
          </cell>
          <cell r="B1532">
            <v>2007</v>
          </cell>
          <cell r="C1532">
            <v>423</v>
          </cell>
          <cell r="D1532" t="str">
            <v>Cyprus</v>
          </cell>
          <cell r="E1532" t="str">
            <v>Independently floating</v>
          </cell>
          <cell r="F1532" t="str">
            <v>F</v>
          </cell>
          <cell r="G1532" t="str">
            <v>Floating</v>
          </cell>
          <cell r="H1532" t="str">
            <v>Floating</v>
          </cell>
        </row>
        <row r="1533">
          <cell r="A1533" t="str">
            <v>2007Czech Republic</v>
          </cell>
          <cell r="B1533">
            <v>2007</v>
          </cell>
          <cell r="C1533">
            <v>935</v>
          </cell>
          <cell r="D1533" t="str">
            <v>Czech Republic</v>
          </cell>
          <cell r="E1533" t="str">
            <v>Independently floating</v>
          </cell>
          <cell r="F1533" t="str">
            <v>F</v>
          </cell>
          <cell r="G1533" t="str">
            <v>Floating</v>
          </cell>
          <cell r="H1533" t="str">
            <v>Floating</v>
          </cell>
        </row>
        <row r="1534">
          <cell r="A1534" t="str">
            <v>2007Democratic Republic of the Congo</v>
          </cell>
          <cell r="B1534">
            <v>2007</v>
          </cell>
          <cell r="C1534">
            <v>636</v>
          </cell>
          <cell r="D1534" t="str">
            <v>Democratic Republic of the Congo</v>
          </cell>
          <cell r="E1534" t="str">
            <v>Independently floating</v>
          </cell>
          <cell r="F1534" t="str">
            <v>F</v>
          </cell>
          <cell r="G1534" t="str">
            <v>Floating</v>
          </cell>
          <cell r="H1534" t="str">
            <v>Floating</v>
          </cell>
        </row>
        <row r="1535">
          <cell r="A1535" t="str">
            <v>2007Democratic Republic of Timor-Leste</v>
          </cell>
          <cell r="B1535">
            <v>2007</v>
          </cell>
          <cell r="C1535">
            <v>537</v>
          </cell>
          <cell r="D1535" t="str">
            <v>Democratic Republic of Timor-Leste</v>
          </cell>
          <cell r="E1535" t="str">
            <v>Exchange arrangement with no separate legal tender</v>
          </cell>
          <cell r="F1535" t="str">
            <v>HP</v>
          </cell>
          <cell r="G1535" t="str">
            <v>Hard Peg</v>
          </cell>
          <cell r="H1535" t="str">
            <v>Pegged</v>
          </cell>
        </row>
        <row r="1536">
          <cell r="A1536" t="str">
            <v>2007Denmark</v>
          </cell>
          <cell r="B1536">
            <v>2007</v>
          </cell>
          <cell r="C1536">
            <v>128</v>
          </cell>
          <cell r="D1536" t="str">
            <v>Denmark</v>
          </cell>
          <cell r="E1536" t="str">
            <v>Conventional pegged arrangement</v>
          </cell>
          <cell r="F1536" t="str">
            <v>SP</v>
          </cell>
          <cell r="G1536" t="str">
            <v>Soft Peg</v>
          </cell>
          <cell r="H1536" t="str">
            <v>Pegged</v>
          </cell>
        </row>
        <row r="1537">
          <cell r="A1537" t="str">
            <v>2007Djibouti</v>
          </cell>
          <cell r="B1537">
            <v>2007</v>
          </cell>
          <cell r="C1537">
            <v>611</v>
          </cell>
          <cell r="D1537" t="str">
            <v>Djibouti</v>
          </cell>
          <cell r="E1537" t="str">
            <v>Currency board arrangement</v>
          </cell>
          <cell r="F1537" t="str">
            <v>HP</v>
          </cell>
          <cell r="G1537" t="str">
            <v>Hard Peg</v>
          </cell>
          <cell r="H1537" t="str">
            <v>Pegged</v>
          </cell>
        </row>
        <row r="1538">
          <cell r="A1538" t="str">
            <v>2007Dominica</v>
          </cell>
          <cell r="B1538">
            <v>2007</v>
          </cell>
          <cell r="C1538">
            <v>321</v>
          </cell>
          <cell r="D1538" t="str">
            <v>Dominica</v>
          </cell>
          <cell r="E1538" t="str">
            <v>Currency board arrangement</v>
          </cell>
          <cell r="F1538" t="str">
            <v>HP</v>
          </cell>
          <cell r="G1538" t="str">
            <v>Hard Peg</v>
          </cell>
          <cell r="H1538" t="str">
            <v>Pegged</v>
          </cell>
        </row>
        <row r="1539">
          <cell r="A1539" t="str">
            <v>2007Dominican Republic</v>
          </cell>
          <cell r="B1539">
            <v>2007</v>
          </cell>
          <cell r="C1539">
            <v>243</v>
          </cell>
          <cell r="D1539" t="str">
            <v>Dominican Republic</v>
          </cell>
          <cell r="E1539" t="str">
            <v>Managed floating with no pre­determined path for the exchange rate</v>
          </cell>
          <cell r="F1539" t="str">
            <v>F</v>
          </cell>
          <cell r="G1539" t="str">
            <v>Floating</v>
          </cell>
          <cell r="H1539" t="str">
            <v>Floating</v>
          </cell>
        </row>
        <row r="1540">
          <cell r="A1540" t="str">
            <v>2007Ecuador</v>
          </cell>
          <cell r="B1540">
            <v>2007</v>
          </cell>
          <cell r="C1540">
            <v>248</v>
          </cell>
          <cell r="D1540" t="str">
            <v>Ecuador</v>
          </cell>
          <cell r="E1540" t="str">
            <v>Exchange arrangement with no separate legal tender</v>
          </cell>
          <cell r="F1540" t="str">
            <v>HP</v>
          </cell>
          <cell r="G1540" t="str">
            <v>Hard Peg</v>
          </cell>
          <cell r="H1540" t="str">
            <v>Pegged</v>
          </cell>
        </row>
        <row r="1541">
          <cell r="A1541" t="str">
            <v>2007Egypt</v>
          </cell>
          <cell r="B1541">
            <v>2007</v>
          </cell>
          <cell r="C1541">
            <v>469</v>
          </cell>
          <cell r="D1541" t="str">
            <v>Egypt</v>
          </cell>
          <cell r="E1541" t="str">
            <v>Managed floating with no pre­determined path for the exchange rate</v>
          </cell>
          <cell r="F1541" t="str">
            <v>F</v>
          </cell>
          <cell r="G1541" t="str">
            <v>Floating</v>
          </cell>
          <cell r="H1541" t="str">
            <v>Floating</v>
          </cell>
        </row>
        <row r="1542">
          <cell r="A1542" t="str">
            <v>2007El Salvador</v>
          </cell>
          <cell r="B1542">
            <v>2007</v>
          </cell>
          <cell r="C1542">
            <v>253</v>
          </cell>
          <cell r="D1542" t="str">
            <v>El Salvador</v>
          </cell>
          <cell r="E1542" t="str">
            <v>Exchange arrangement with no separate legal tender</v>
          </cell>
          <cell r="F1542" t="str">
            <v>HP</v>
          </cell>
          <cell r="G1542" t="str">
            <v>Hard Peg</v>
          </cell>
          <cell r="H1542" t="str">
            <v>Pegged</v>
          </cell>
        </row>
        <row r="1543">
          <cell r="A1543" t="str">
            <v>2007Equatorial Guinea</v>
          </cell>
          <cell r="B1543">
            <v>2007</v>
          </cell>
          <cell r="C1543">
            <v>642</v>
          </cell>
          <cell r="D1543" t="str">
            <v>Equatorial Guinea</v>
          </cell>
          <cell r="E1543" t="str">
            <v>Conventional pegged arrangement</v>
          </cell>
          <cell r="F1543" t="str">
            <v>SP</v>
          </cell>
          <cell r="G1543" t="str">
            <v>Soft Peg</v>
          </cell>
          <cell r="H1543" t="str">
            <v>Pegged</v>
          </cell>
        </row>
        <row r="1544">
          <cell r="A1544" t="str">
            <v>2007Eritrea</v>
          </cell>
          <cell r="B1544">
            <v>2007</v>
          </cell>
          <cell r="C1544">
            <v>643</v>
          </cell>
          <cell r="D1544" t="str">
            <v>Eritrea</v>
          </cell>
          <cell r="E1544" t="str">
            <v>Conventional pegged arrangement</v>
          </cell>
          <cell r="F1544" t="str">
            <v>SP</v>
          </cell>
          <cell r="G1544" t="str">
            <v>Soft Peg</v>
          </cell>
          <cell r="H1544" t="str">
            <v>Pegged</v>
          </cell>
        </row>
        <row r="1545">
          <cell r="A1545" t="str">
            <v>2007Estonia</v>
          </cell>
          <cell r="B1545">
            <v>2007</v>
          </cell>
          <cell r="C1545">
            <v>939</v>
          </cell>
          <cell r="D1545" t="str">
            <v>Estonia</v>
          </cell>
          <cell r="E1545" t="str">
            <v>Currency board arrangement</v>
          </cell>
          <cell r="F1545" t="str">
            <v>HP</v>
          </cell>
          <cell r="G1545" t="str">
            <v>Hard Peg</v>
          </cell>
          <cell r="H1545" t="str">
            <v>Pegged</v>
          </cell>
        </row>
        <row r="1546">
          <cell r="A1546" t="str">
            <v>2007Ethiopia</v>
          </cell>
          <cell r="B1546">
            <v>2007</v>
          </cell>
          <cell r="C1546">
            <v>644</v>
          </cell>
          <cell r="D1546" t="str">
            <v>Ethiopia</v>
          </cell>
          <cell r="E1546" t="str">
            <v>Crawling peg</v>
          </cell>
          <cell r="F1546" t="str">
            <v>SP</v>
          </cell>
          <cell r="G1546" t="str">
            <v>Soft Peg</v>
          </cell>
          <cell r="H1546" t="str">
            <v>Pegged</v>
          </cell>
        </row>
        <row r="1547">
          <cell r="A1547" t="str">
            <v>2007Federated States of Micronesia</v>
          </cell>
          <cell r="B1547">
            <v>2007</v>
          </cell>
          <cell r="C1547">
            <v>868</v>
          </cell>
          <cell r="D1547" t="str">
            <v>Federated States of Micronesia</v>
          </cell>
          <cell r="E1547" t="str">
            <v>Exchange arrangement with no separate legal tender</v>
          </cell>
          <cell r="F1547" t="str">
            <v>HP</v>
          </cell>
          <cell r="G1547" t="str">
            <v>Hard Peg</v>
          </cell>
          <cell r="H1547" t="str">
            <v>Pegged</v>
          </cell>
        </row>
        <row r="1548">
          <cell r="A1548" t="str">
            <v>2007Fiji</v>
          </cell>
          <cell r="B1548">
            <v>2007</v>
          </cell>
          <cell r="C1548">
            <v>819</v>
          </cell>
          <cell r="D1548" t="str">
            <v>Fiji</v>
          </cell>
          <cell r="E1548" t="str">
            <v>Conventional pegged arrangement</v>
          </cell>
          <cell r="F1548" t="str">
            <v>SP</v>
          </cell>
          <cell r="G1548" t="str">
            <v>Soft Peg</v>
          </cell>
          <cell r="H1548" t="str">
            <v>Pegged</v>
          </cell>
        </row>
        <row r="1549">
          <cell r="A1549" t="str">
            <v>2007Finland</v>
          </cell>
          <cell r="B1549">
            <v>2007</v>
          </cell>
          <cell r="C1549">
            <v>172</v>
          </cell>
          <cell r="D1549" t="str">
            <v>Finland</v>
          </cell>
          <cell r="E1549" t="str">
            <v>Independently floating</v>
          </cell>
          <cell r="F1549" t="str">
            <v>F</v>
          </cell>
          <cell r="G1549" t="str">
            <v>Floating</v>
          </cell>
          <cell r="H1549" t="str">
            <v>Floating</v>
          </cell>
        </row>
        <row r="1550">
          <cell r="A1550" t="str">
            <v>2007Former Yugoslav Republic of Macedonia</v>
          </cell>
          <cell r="B1550">
            <v>2007</v>
          </cell>
          <cell r="C1550">
            <v>962</v>
          </cell>
          <cell r="D1550" t="str">
            <v>Former Yugoslav Republic of Macedonia</v>
          </cell>
          <cell r="E1550" t="str">
            <v>Conventional pegged arrangement</v>
          </cell>
          <cell r="F1550" t="str">
            <v>SP</v>
          </cell>
          <cell r="G1550" t="str">
            <v>Soft Peg</v>
          </cell>
          <cell r="H1550" t="str">
            <v>Pegged</v>
          </cell>
        </row>
        <row r="1551">
          <cell r="A1551" t="str">
            <v>2007France</v>
          </cell>
          <cell r="B1551">
            <v>2007</v>
          </cell>
          <cell r="C1551">
            <v>132</v>
          </cell>
          <cell r="D1551" t="str">
            <v>France</v>
          </cell>
          <cell r="E1551" t="str">
            <v>Independently floating</v>
          </cell>
          <cell r="F1551" t="str">
            <v>F</v>
          </cell>
          <cell r="G1551" t="str">
            <v>Floating</v>
          </cell>
          <cell r="H1551" t="str">
            <v>Floating</v>
          </cell>
        </row>
        <row r="1552">
          <cell r="A1552" t="str">
            <v>2007Gabon</v>
          </cell>
          <cell r="B1552">
            <v>2007</v>
          </cell>
          <cell r="C1552">
            <v>646</v>
          </cell>
          <cell r="D1552" t="str">
            <v>Gabon</v>
          </cell>
          <cell r="E1552" t="str">
            <v>Conventional pegged arrangement</v>
          </cell>
          <cell r="F1552" t="str">
            <v>SP</v>
          </cell>
          <cell r="G1552" t="str">
            <v>Soft Peg</v>
          </cell>
          <cell r="H1552" t="str">
            <v>Pegged</v>
          </cell>
        </row>
        <row r="1553">
          <cell r="A1553" t="str">
            <v>2007Georgia</v>
          </cell>
          <cell r="B1553">
            <v>2007</v>
          </cell>
          <cell r="C1553">
            <v>915</v>
          </cell>
          <cell r="D1553" t="str">
            <v>Georgia</v>
          </cell>
          <cell r="E1553" t="str">
            <v>Managed floating with no pre­determined path for the exchange rate</v>
          </cell>
          <cell r="F1553" t="str">
            <v>F</v>
          </cell>
          <cell r="G1553" t="str">
            <v>Floating</v>
          </cell>
          <cell r="H1553" t="str">
            <v>Floating</v>
          </cell>
        </row>
        <row r="1554">
          <cell r="A1554" t="str">
            <v>2007Germany</v>
          </cell>
          <cell r="B1554">
            <v>2007</v>
          </cell>
          <cell r="C1554">
            <v>134</v>
          </cell>
          <cell r="D1554" t="str">
            <v>Germany</v>
          </cell>
          <cell r="E1554" t="str">
            <v>Independently floating</v>
          </cell>
          <cell r="F1554" t="str">
            <v>F</v>
          </cell>
          <cell r="G1554" t="str">
            <v>Floating</v>
          </cell>
          <cell r="H1554" t="str">
            <v>Floating</v>
          </cell>
        </row>
        <row r="1555">
          <cell r="A1555" t="str">
            <v>2007Ghana</v>
          </cell>
          <cell r="B1555">
            <v>2007</v>
          </cell>
          <cell r="C1555">
            <v>652</v>
          </cell>
          <cell r="D1555" t="str">
            <v>Ghana</v>
          </cell>
          <cell r="E1555" t="str">
            <v>Managed floating with no pre­determined path for the exchange rate</v>
          </cell>
          <cell r="F1555" t="str">
            <v>F</v>
          </cell>
          <cell r="G1555" t="str">
            <v>Floating</v>
          </cell>
          <cell r="H1555" t="str">
            <v>Floating</v>
          </cell>
        </row>
        <row r="1556">
          <cell r="A1556" t="str">
            <v>2007Greece</v>
          </cell>
          <cell r="B1556">
            <v>2007</v>
          </cell>
          <cell r="C1556">
            <v>174</v>
          </cell>
          <cell r="D1556" t="str">
            <v>Greece</v>
          </cell>
          <cell r="E1556" t="str">
            <v>Independently floating</v>
          </cell>
          <cell r="F1556" t="str">
            <v>F</v>
          </cell>
          <cell r="G1556" t="str">
            <v>Floating</v>
          </cell>
          <cell r="H1556" t="str">
            <v>Floating</v>
          </cell>
        </row>
        <row r="1557">
          <cell r="A1557" t="str">
            <v>2007Grenada</v>
          </cell>
          <cell r="B1557">
            <v>2007</v>
          </cell>
          <cell r="C1557">
            <v>328</v>
          </cell>
          <cell r="D1557" t="str">
            <v>Grenada</v>
          </cell>
          <cell r="E1557" t="str">
            <v>Currency board arrangement</v>
          </cell>
          <cell r="F1557" t="str">
            <v>HP</v>
          </cell>
          <cell r="G1557" t="str">
            <v>Hard Peg</v>
          </cell>
          <cell r="H1557" t="str">
            <v>Pegged</v>
          </cell>
        </row>
        <row r="1558">
          <cell r="A1558" t="str">
            <v>2007Guatemala</v>
          </cell>
          <cell r="B1558">
            <v>2007</v>
          </cell>
          <cell r="C1558">
            <v>258</v>
          </cell>
          <cell r="D1558" t="str">
            <v>Guatemala</v>
          </cell>
          <cell r="E1558" t="str">
            <v>Managed floating with no pre­determined path for the exchange rate</v>
          </cell>
          <cell r="F1558" t="str">
            <v>F</v>
          </cell>
          <cell r="G1558" t="str">
            <v>Floating</v>
          </cell>
          <cell r="H1558" t="str">
            <v>Floating</v>
          </cell>
        </row>
        <row r="1559">
          <cell r="A1559" t="str">
            <v>2007Guinea</v>
          </cell>
          <cell r="B1559">
            <v>2007</v>
          </cell>
          <cell r="C1559">
            <v>656</v>
          </cell>
          <cell r="D1559" t="str">
            <v>Guinea</v>
          </cell>
          <cell r="E1559" t="str">
            <v>Managed floating with no pre­determined path for the exchange rate</v>
          </cell>
          <cell r="F1559" t="str">
            <v>F</v>
          </cell>
          <cell r="G1559" t="str">
            <v>Floating</v>
          </cell>
          <cell r="H1559" t="str">
            <v>Floating</v>
          </cell>
        </row>
        <row r="1560">
          <cell r="A1560" t="str">
            <v>2007Guinea-Bissau</v>
          </cell>
          <cell r="B1560">
            <v>2007</v>
          </cell>
          <cell r="C1560">
            <v>654</v>
          </cell>
          <cell r="D1560" t="str">
            <v>Guinea-Bissau</v>
          </cell>
          <cell r="E1560" t="str">
            <v>Conventional pegged arrangement</v>
          </cell>
          <cell r="F1560" t="str">
            <v>SP</v>
          </cell>
          <cell r="G1560" t="str">
            <v>Soft Peg</v>
          </cell>
          <cell r="H1560" t="str">
            <v>Pegged</v>
          </cell>
        </row>
        <row r="1561">
          <cell r="A1561" t="str">
            <v>2007Guyana</v>
          </cell>
          <cell r="B1561">
            <v>2007</v>
          </cell>
          <cell r="C1561">
            <v>336</v>
          </cell>
          <cell r="D1561" t="str">
            <v>Guyana</v>
          </cell>
          <cell r="E1561" t="str">
            <v>Conventional pegged arrangement</v>
          </cell>
          <cell r="F1561" t="str">
            <v>SP</v>
          </cell>
          <cell r="G1561" t="str">
            <v>Soft Peg</v>
          </cell>
          <cell r="H1561" t="str">
            <v>Pegged</v>
          </cell>
        </row>
        <row r="1562">
          <cell r="A1562" t="str">
            <v>2007Haiti</v>
          </cell>
          <cell r="B1562">
            <v>2007</v>
          </cell>
          <cell r="C1562">
            <v>263</v>
          </cell>
          <cell r="D1562" t="str">
            <v>Haiti</v>
          </cell>
          <cell r="E1562" t="str">
            <v>Managed floating with no pre­determined path for the exchange rate</v>
          </cell>
          <cell r="F1562" t="str">
            <v>F</v>
          </cell>
          <cell r="G1562" t="str">
            <v>Floating</v>
          </cell>
          <cell r="H1562" t="str">
            <v>Floating</v>
          </cell>
        </row>
        <row r="1563">
          <cell r="A1563" t="str">
            <v>2007Honduras</v>
          </cell>
          <cell r="B1563">
            <v>2007</v>
          </cell>
          <cell r="C1563">
            <v>268</v>
          </cell>
          <cell r="D1563" t="str">
            <v>Honduras</v>
          </cell>
          <cell r="E1563" t="str">
            <v>Conventional pegged arrangement</v>
          </cell>
          <cell r="F1563" t="str">
            <v>SP</v>
          </cell>
          <cell r="G1563" t="str">
            <v>Soft Peg</v>
          </cell>
          <cell r="H1563" t="str">
            <v>Pegged</v>
          </cell>
        </row>
        <row r="1564">
          <cell r="A1564" t="str">
            <v>2007Hungary</v>
          </cell>
          <cell r="B1564">
            <v>2007</v>
          </cell>
          <cell r="C1564">
            <v>944</v>
          </cell>
          <cell r="D1564" t="str">
            <v>Hungary</v>
          </cell>
          <cell r="E1564" t="str">
            <v>Independently floating</v>
          </cell>
          <cell r="F1564" t="str">
            <v>F</v>
          </cell>
          <cell r="G1564" t="str">
            <v>Floating</v>
          </cell>
          <cell r="H1564" t="str">
            <v>Floating</v>
          </cell>
        </row>
        <row r="1565">
          <cell r="A1565" t="str">
            <v>2007Iceland</v>
          </cell>
          <cell r="B1565">
            <v>2007</v>
          </cell>
          <cell r="C1565">
            <v>176</v>
          </cell>
          <cell r="D1565" t="str">
            <v>Iceland</v>
          </cell>
          <cell r="E1565" t="str">
            <v>Independently floating</v>
          </cell>
          <cell r="F1565" t="str">
            <v>F</v>
          </cell>
          <cell r="G1565" t="str">
            <v>Floating</v>
          </cell>
          <cell r="H1565" t="str">
            <v>Floating</v>
          </cell>
        </row>
        <row r="1566">
          <cell r="A1566" t="str">
            <v>2007India</v>
          </cell>
          <cell r="B1566">
            <v>2007</v>
          </cell>
          <cell r="C1566">
            <v>534</v>
          </cell>
          <cell r="D1566" t="str">
            <v>India</v>
          </cell>
          <cell r="E1566" t="str">
            <v>Managed floating with no pre­determined path for the exchange rate</v>
          </cell>
          <cell r="F1566" t="str">
            <v>F</v>
          </cell>
          <cell r="G1566" t="str">
            <v>Floating</v>
          </cell>
          <cell r="H1566" t="str">
            <v>Floating</v>
          </cell>
        </row>
        <row r="1567">
          <cell r="A1567" t="str">
            <v>2007Indonesia</v>
          </cell>
          <cell r="B1567">
            <v>2007</v>
          </cell>
          <cell r="C1567">
            <v>536</v>
          </cell>
          <cell r="D1567" t="str">
            <v>Indonesia</v>
          </cell>
          <cell r="E1567" t="str">
            <v>Managed floating with no pre­determined path for the exchange rate</v>
          </cell>
          <cell r="F1567" t="str">
            <v>F</v>
          </cell>
          <cell r="G1567" t="str">
            <v>Floating</v>
          </cell>
          <cell r="H1567" t="str">
            <v>Floating</v>
          </cell>
        </row>
        <row r="1568">
          <cell r="A1568" t="str">
            <v>2007Iraq</v>
          </cell>
          <cell r="B1568">
            <v>2007</v>
          </cell>
          <cell r="C1568">
            <v>433</v>
          </cell>
          <cell r="D1568" t="str">
            <v>Iraq</v>
          </cell>
          <cell r="E1568" t="str">
            <v>Crawling peg</v>
          </cell>
          <cell r="F1568" t="str">
            <v>SP</v>
          </cell>
          <cell r="G1568" t="str">
            <v>Soft Peg</v>
          </cell>
          <cell r="H1568" t="str">
            <v>Pegged</v>
          </cell>
        </row>
        <row r="1569">
          <cell r="A1569" t="str">
            <v>2007Ireland</v>
          </cell>
          <cell r="B1569">
            <v>2007</v>
          </cell>
          <cell r="C1569">
            <v>178</v>
          </cell>
          <cell r="D1569" t="str">
            <v>Ireland</v>
          </cell>
          <cell r="E1569" t="str">
            <v>Independently floating</v>
          </cell>
          <cell r="F1569" t="str">
            <v>F</v>
          </cell>
          <cell r="G1569" t="str">
            <v>Floating</v>
          </cell>
          <cell r="H1569" t="str">
            <v>Floating</v>
          </cell>
        </row>
        <row r="1570">
          <cell r="A1570" t="str">
            <v>2007Islamic Republic of Afghanistan</v>
          </cell>
          <cell r="B1570">
            <v>2007</v>
          </cell>
          <cell r="C1570">
            <v>512</v>
          </cell>
          <cell r="D1570" t="str">
            <v>Islamic Republic of Afghanistan</v>
          </cell>
          <cell r="E1570" t="str">
            <v>Managed floating with no pre­determined path for the exchange rate</v>
          </cell>
          <cell r="F1570" t="str">
            <v>F</v>
          </cell>
          <cell r="G1570" t="str">
            <v>Floating</v>
          </cell>
          <cell r="H1570" t="str">
            <v>Floating</v>
          </cell>
        </row>
        <row r="1571">
          <cell r="A1571" t="str">
            <v>2007Islamic Republic of Iran</v>
          </cell>
          <cell r="B1571">
            <v>2007</v>
          </cell>
          <cell r="C1571">
            <v>429</v>
          </cell>
          <cell r="D1571" t="str">
            <v>Islamic Republic of Iran</v>
          </cell>
          <cell r="E1571" t="str">
            <v>Crawling peg</v>
          </cell>
          <cell r="F1571" t="str">
            <v>SP</v>
          </cell>
          <cell r="G1571" t="str">
            <v>Soft Peg</v>
          </cell>
          <cell r="H1571" t="str">
            <v>Pegged</v>
          </cell>
        </row>
        <row r="1572">
          <cell r="A1572" t="str">
            <v>2007Israel</v>
          </cell>
          <cell r="B1572">
            <v>2007</v>
          </cell>
          <cell r="C1572">
            <v>436</v>
          </cell>
          <cell r="D1572" t="str">
            <v>Israel</v>
          </cell>
          <cell r="E1572" t="str">
            <v>Independently floating</v>
          </cell>
          <cell r="F1572" t="str">
            <v>F</v>
          </cell>
          <cell r="G1572" t="str">
            <v>Floating</v>
          </cell>
          <cell r="H1572" t="str">
            <v>Floating</v>
          </cell>
        </row>
        <row r="1573">
          <cell r="A1573" t="str">
            <v>2007Italy</v>
          </cell>
          <cell r="B1573">
            <v>2007</v>
          </cell>
          <cell r="C1573">
            <v>136</v>
          </cell>
          <cell r="D1573" t="str">
            <v>Italy</v>
          </cell>
          <cell r="E1573" t="str">
            <v>Independently floating</v>
          </cell>
          <cell r="F1573" t="str">
            <v>F</v>
          </cell>
          <cell r="G1573" t="str">
            <v>Floating</v>
          </cell>
          <cell r="H1573" t="str">
            <v>Floating</v>
          </cell>
        </row>
        <row r="1574">
          <cell r="A1574" t="str">
            <v>2007Jamaica</v>
          </cell>
          <cell r="B1574">
            <v>2007</v>
          </cell>
          <cell r="C1574">
            <v>343</v>
          </cell>
          <cell r="D1574" t="str">
            <v>Jamaica</v>
          </cell>
          <cell r="E1574" t="str">
            <v>Managed floating with no pre­determined path for the exchange rate</v>
          </cell>
          <cell r="F1574" t="str">
            <v>F</v>
          </cell>
          <cell r="G1574" t="str">
            <v>Floating</v>
          </cell>
          <cell r="H1574" t="str">
            <v>Floating</v>
          </cell>
        </row>
        <row r="1575">
          <cell r="A1575" t="str">
            <v>2007Japan</v>
          </cell>
          <cell r="B1575">
            <v>2007</v>
          </cell>
          <cell r="C1575">
            <v>158</v>
          </cell>
          <cell r="D1575" t="str">
            <v>Japan</v>
          </cell>
          <cell r="E1575" t="str">
            <v>Independently floating</v>
          </cell>
          <cell r="F1575" t="str">
            <v>F</v>
          </cell>
          <cell r="G1575" t="str">
            <v>Floating</v>
          </cell>
          <cell r="H1575" t="str">
            <v>Floating</v>
          </cell>
        </row>
        <row r="1576">
          <cell r="A1576" t="str">
            <v>2007Jordan</v>
          </cell>
          <cell r="B1576">
            <v>2007</v>
          </cell>
          <cell r="C1576">
            <v>439</v>
          </cell>
          <cell r="D1576" t="str">
            <v>Jordan</v>
          </cell>
          <cell r="E1576" t="str">
            <v>Conventional pegged arrangement</v>
          </cell>
          <cell r="F1576" t="str">
            <v>SP</v>
          </cell>
          <cell r="G1576" t="str">
            <v>Soft Peg</v>
          </cell>
          <cell r="H1576" t="str">
            <v>Pegged</v>
          </cell>
        </row>
        <row r="1577">
          <cell r="A1577" t="str">
            <v>2007Kazakhstan</v>
          </cell>
          <cell r="B1577">
            <v>2007</v>
          </cell>
          <cell r="C1577">
            <v>916</v>
          </cell>
          <cell r="D1577" t="str">
            <v>Kazakhstan</v>
          </cell>
          <cell r="E1577" t="str">
            <v>Conventional pegged arrangement</v>
          </cell>
          <cell r="F1577" t="str">
            <v>SP</v>
          </cell>
          <cell r="G1577" t="str">
            <v>Soft Peg</v>
          </cell>
          <cell r="H1577" t="str">
            <v>Pegged</v>
          </cell>
        </row>
        <row r="1578">
          <cell r="A1578" t="str">
            <v>2007Kenya</v>
          </cell>
          <cell r="B1578">
            <v>2007</v>
          </cell>
          <cell r="C1578">
            <v>664</v>
          </cell>
          <cell r="D1578" t="str">
            <v>Kenya</v>
          </cell>
          <cell r="E1578" t="str">
            <v>Managed floating with no pre­determined path for the exchange rate</v>
          </cell>
          <cell r="F1578" t="str">
            <v>F</v>
          </cell>
          <cell r="G1578" t="str">
            <v>Floating</v>
          </cell>
          <cell r="H1578" t="str">
            <v>Floating</v>
          </cell>
        </row>
        <row r="1579">
          <cell r="A1579" t="str">
            <v>2007Kingdom of Bahrain</v>
          </cell>
          <cell r="B1579">
            <v>2007</v>
          </cell>
          <cell r="C1579">
            <v>419</v>
          </cell>
          <cell r="D1579" t="str">
            <v>Kingdom of Bahrain</v>
          </cell>
          <cell r="E1579" t="str">
            <v>Conventional pegged arrangement</v>
          </cell>
          <cell r="F1579" t="str">
            <v>SP</v>
          </cell>
          <cell r="G1579" t="str">
            <v>Soft Peg</v>
          </cell>
          <cell r="H1579" t="str">
            <v>Pegged</v>
          </cell>
        </row>
        <row r="1580">
          <cell r="A1580" t="str">
            <v>2007Kiribati</v>
          </cell>
          <cell r="B1580">
            <v>2007</v>
          </cell>
          <cell r="C1580">
            <v>826</v>
          </cell>
          <cell r="D1580" t="str">
            <v>Kiribati</v>
          </cell>
          <cell r="E1580" t="str">
            <v>Exchange arrangement with no separate legal tender</v>
          </cell>
          <cell r="F1580" t="str">
            <v>HP</v>
          </cell>
          <cell r="G1580" t="str">
            <v>Hard Peg</v>
          </cell>
          <cell r="H1580" t="str">
            <v>Pegged</v>
          </cell>
        </row>
        <row r="1581">
          <cell r="A1581" t="str">
            <v>2007Kuwait</v>
          </cell>
          <cell r="B1581">
            <v>2007</v>
          </cell>
          <cell r="C1581">
            <v>443</v>
          </cell>
          <cell r="D1581" t="str">
            <v>Kuwait</v>
          </cell>
          <cell r="E1581" t="str">
            <v>Conventional pegged arrangement</v>
          </cell>
          <cell r="F1581" t="str">
            <v>SP</v>
          </cell>
          <cell r="G1581" t="str">
            <v>Soft Peg</v>
          </cell>
          <cell r="H1581" t="str">
            <v>Pegged</v>
          </cell>
        </row>
        <row r="1582">
          <cell r="A1582" t="str">
            <v>2007Kyrgyz Republic</v>
          </cell>
          <cell r="B1582">
            <v>2007</v>
          </cell>
          <cell r="C1582">
            <v>917</v>
          </cell>
          <cell r="D1582" t="str">
            <v>Kyrgyz Republic</v>
          </cell>
          <cell r="E1582" t="str">
            <v>Managed floating with no pre­determined path for the exchange rate</v>
          </cell>
          <cell r="F1582" t="str">
            <v>F</v>
          </cell>
          <cell r="G1582" t="str">
            <v>Floating</v>
          </cell>
          <cell r="H1582" t="str">
            <v>Floating</v>
          </cell>
        </row>
        <row r="1583">
          <cell r="A1583" t="str">
            <v>2007Lao Peopleʹs Democratic Republic</v>
          </cell>
          <cell r="B1583">
            <v>2007</v>
          </cell>
          <cell r="C1583">
            <v>544</v>
          </cell>
          <cell r="D1583" t="str">
            <v>Lao Peopleʹs Democratic Republic</v>
          </cell>
          <cell r="E1583" t="str">
            <v>Managed floating with no pre­determined path for the exchange rate</v>
          </cell>
          <cell r="F1583" t="str">
            <v>F</v>
          </cell>
          <cell r="G1583" t="str">
            <v>Floating</v>
          </cell>
          <cell r="H1583" t="str">
            <v>Floating</v>
          </cell>
        </row>
        <row r="1584">
          <cell r="A1584" t="str">
            <v>2007Latvia</v>
          </cell>
          <cell r="B1584">
            <v>2007</v>
          </cell>
          <cell r="C1584">
            <v>941</v>
          </cell>
          <cell r="D1584" t="str">
            <v>Latvia</v>
          </cell>
          <cell r="E1584" t="str">
            <v>Conventional pegged arrangement</v>
          </cell>
          <cell r="F1584" t="str">
            <v>SP</v>
          </cell>
          <cell r="G1584" t="str">
            <v>Soft Peg</v>
          </cell>
          <cell r="H1584" t="str">
            <v>Pegged</v>
          </cell>
        </row>
        <row r="1585">
          <cell r="A1585" t="str">
            <v>2007Lebanon</v>
          </cell>
          <cell r="B1585">
            <v>2007</v>
          </cell>
          <cell r="C1585">
            <v>446</v>
          </cell>
          <cell r="D1585" t="str">
            <v>Lebanon</v>
          </cell>
          <cell r="E1585" t="str">
            <v>Conventional pegged arrangement</v>
          </cell>
          <cell r="F1585" t="str">
            <v>SP</v>
          </cell>
          <cell r="G1585" t="str">
            <v>Soft Peg</v>
          </cell>
          <cell r="H1585" t="str">
            <v>Pegged</v>
          </cell>
        </row>
        <row r="1586">
          <cell r="A1586" t="str">
            <v>2007Lesotho</v>
          </cell>
          <cell r="B1586">
            <v>2007</v>
          </cell>
          <cell r="C1586">
            <v>666</v>
          </cell>
          <cell r="D1586" t="str">
            <v>Lesotho</v>
          </cell>
          <cell r="E1586" t="str">
            <v>Conventional pegged arrangement</v>
          </cell>
          <cell r="F1586" t="str">
            <v>SP</v>
          </cell>
          <cell r="G1586" t="str">
            <v>Soft Peg</v>
          </cell>
          <cell r="H1586" t="str">
            <v>Pegged</v>
          </cell>
        </row>
        <row r="1587">
          <cell r="A1587" t="str">
            <v>2007Liberia</v>
          </cell>
          <cell r="B1587">
            <v>2007</v>
          </cell>
          <cell r="C1587">
            <v>668</v>
          </cell>
          <cell r="D1587" t="str">
            <v>Liberia</v>
          </cell>
          <cell r="E1587" t="str">
            <v>Managed floating with no pre­determined path for the exchange rate</v>
          </cell>
          <cell r="F1587" t="str">
            <v>F</v>
          </cell>
          <cell r="G1587" t="str">
            <v>Floating</v>
          </cell>
          <cell r="H1587" t="str">
            <v>Floating</v>
          </cell>
        </row>
        <row r="1588">
          <cell r="A1588" t="str">
            <v>2007Lithuania</v>
          </cell>
          <cell r="B1588">
            <v>2007</v>
          </cell>
          <cell r="C1588">
            <v>946</v>
          </cell>
          <cell r="D1588" t="str">
            <v>Lithuania</v>
          </cell>
          <cell r="E1588" t="str">
            <v>Currency board arrangement</v>
          </cell>
          <cell r="F1588" t="str">
            <v>HP</v>
          </cell>
          <cell r="G1588" t="str">
            <v>Hard Peg</v>
          </cell>
          <cell r="H1588" t="str">
            <v>Pegged</v>
          </cell>
        </row>
        <row r="1589">
          <cell r="A1589" t="str">
            <v>2007Luxembourg</v>
          </cell>
          <cell r="B1589">
            <v>2007</v>
          </cell>
          <cell r="C1589">
            <v>137</v>
          </cell>
          <cell r="D1589" t="str">
            <v>Luxembourg</v>
          </cell>
          <cell r="E1589" t="str">
            <v>Independently floating</v>
          </cell>
          <cell r="F1589" t="str">
            <v>F</v>
          </cell>
          <cell r="G1589" t="str">
            <v>Floating</v>
          </cell>
          <cell r="H1589" t="str">
            <v>Floating</v>
          </cell>
        </row>
        <row r="1590">
          <cell r="A1590" t="str">
            <v>2007Madagascar</v>
          </cell>
          <cell r="B1590">
            <v>2007</v>
          </cell>
          <cell r="C1590">
            <v>674</v>
          </cell>
          <cell r="D1590" t="str">
            <v>Madagascar</v>
          </cell>
          <cell r="E1590" t="str">
            <v>Managed floating with no pre­determined path for the exchange rate</v>
          </cell>
          <cell r="F1590" t="str">
            <v>F</v>
          </cell>
          <cell r="G1590" t="str">
            <v>Floating</v>
          </cell>
          <cell r="H1590" t="str">
            <v>Floating</v>
          </cell>
        </row>
        <row r="1591">
          <cell r="A1591" t="str">
            <v>2007Malawi</v>
          </cell>
          <cell r="B1591">
            <v>2007</v>
          </cell>
          <cell r="C1591">
            <v>676</v>
          </cell>
          <cell r="D1591" t="str">
            <v>Malawi</v>
          </cell>
          <cell r="E1591" t="str">
            <v>Conventional pegged arrangement</v>
          </cell>
          <cell r="F1591" t="str">
            <v>SP</v>
          </cell>
          <cell r="G1591" t="str">
            <v>Soft Peg</v>
          </cell>
          <cell r="H1591" t="str">
            <v>Pegged</v>
          </cell>
        </row>
        <row r="1592">
          <cell r="A1592" t="str">
            <v>2007Malaysia</v>
          </cell>
          <cell r="B1592">
            <v>2007</v>
          </cell>
          <cell r="C1592">
            <v>548</v>
          </cell>
          <cell r="D1592" t="str">
            <v>Malaysia</v>
          </cell>
          <cell r="E1592" t="str">
            <v>Managed floating with no pre­determined path for the exchange rate</v>
          </cell>
          <cell r="F1592" t="str">
            <v>F</v>
          </cell>
          <cell r="G1592" t="str">
            <v>Floating</v>
          </cell>
          <cell r="H1592" t="str">
            <v>Floating</v>
          </cell>
        </row>
        <row r="1593">
          <cell r="A1593" t="str">
            <v>2007Maldives</v>
          </cell>
          <cell r="B1593">
            <v>2007</v>
          </cell>
          <cell r="C1593">
            <v>556</v>
          </cell>
          <cell r="D1593" t="str">
            <v>Maldives</v>
          </cell>
          <cell r="E1593" t="str">
            <v>Conventional pegged arrangement</v>
          </cell>
          <cell r="F1593" t="str">
            <v>SP</v>
          </cell>
          <cell r="G1593" t="str">
            <v>Soft Peg</v>
          </cell>
          <cell r="H1593" t="str">
            <v>Pegged</v>
          </cell>
        </row>
        <row r="1594">
          <cell r="A1594" t="str">
            <v>2007Mali</v>
          </cell>
          <cell r="B1594">
            <v>2007</v>
          </cell>
          <cell r="C1594">
            <v>678</v>
          </cell>
          <cell r="D1594" t="str">
            <v>Mali</v>
          </cell>
          <cell r="E1594" t="str">
            <v>Conventional pegged arrangement</v>
          </cell>
          <cell r="F1594" t="str">
            <v>SP</v>
          </cell>
          <cell r="G1594" t="str">
            <v>Soft Peg</v>
          </cell>
          <cell r="H1594" t="str">
            <v>Pegged</v>
          </cell>
        </row>
        <row r="1595">
          <cell r="A1595" t="str">
            <v>2007Malta</v>
          </cell>
          <cell r="B1595">
            <v>2007</v>
          </cell>
          <cell r="C1595">
            <v>181</v>
          </cell>
          <cell r="D1595" t="str">
            <v>Malta</v>
          </cell>
          <cell r="E1595" t="str">
            <v>Independently floating</v>
          </cell>
          <cell r="F1595" t="str">
            <v>F</v>
          </cell>
          <cell r="G1595" t="str">
            <v>Floating</v>
          </cell>
          <cell r="H1595" t="str">
            <v>Floating</v>
          </cell>
        </row>
        <row r="1596">
          <cell r="A1596" t="str">
            <v>2007Marshall Islands</v>
          </cell>
          <cell r="B1596">
            <v>2007</v>
          </cell>
          <cell r="C1596">
            <v>867</v>
          </cell>
          <cell r="D1596" t="str">
            <v>Marshall Islands</v>
          </cell>
          <cell r="E1596" t="str">
            <v>Exchange arrangement with no separate legal tender</v>
          </cell>
          <cell r="F1596" t="str">
            <v>HP</v>
          </cell>
          <cell r="G1596" t="str">
            <v>Hard Peg</v>
          </cell>
          <cell r="H1596" t="str">
            <v>Pegged</v>
          </cell>
        </row>
        <row r="1597">
          <cell r="A1597" t="str">
            <v>2007Mauritania</v>
          </cell>
          <cell r="B1597">
            <v>2007</v>
          </cell>
          <cell r="C1597">
            <v>682</v>
          </cell>
          <cell r="D1597" t="str">
            <v>Mauritania</v>
          </cell>
          <cell r="E1597" t="str">
            <v>Managed floating with no pre­determined path for the exchange rate</v>
          </cell>
          <cell r="F1597" t="str">
            <v>F</v>
          </cell>
          <cell r="G1597" t="str">
            <v>Floating</v>
          </cell>
          <cell r="H1597" t="str">
            <v>Floating</v>
          </cell>
        </row>
        <row r="1598">
          <cell r="A1598" t="str">
            <v>2007Mauritius</v>
          </cell>
          <cell r="B1598">
            <v>2007</v>
          </cell>
          <cell r="C1598">
            <v>684</v>
          </cell>
          <cell r="D1598" t="str">
            <v>Mauritius</v>
          </cell>
          <cell r="E1598" t="str">
            <v>Managed floating with no pre­determined path for the exchange rate</v>
          </cell>
          <cell r="F1598" t="str">
            <v>F</v>
          </cell>
          <cell r="G1598" t="str">
            <v>Floating</v>
          </cell>
          <cell r="H1598" t="str">
            <v>Floating</v>
          </cell>
        </row>
        <row r="1599">
          <cell r="A1599" t="str">
            <v>2007Mexico</v>
          </cell>
          <cell r="B1599">
            <v>2007</v>
          </cell>
          <cell r="C1599">
            <v>273</v>
          </cell>
          <cell r="D1599" t="str">
            <v>Mexico</v>
          </cell>
          <cell r="E1599" t="str">
            <v>Independently floating</v>
          </cell>
          <cell r="F1599" t="str">
            <v>F</v>
          </cell>
          <cell r="G1599" t="str">
            <v>Floating</v>
          </cell>
          <cell r="H1599" t="str">
            <v>Floating</v>
          </cell>
        </row>
        <row r="1600">
          <cell r="A1600" t="str">
            <v>2007Moldova</v>
          </cell>
          <cell r="B1600">
            <v>2007</v>
          </cell>
          <cell r="C1600">
            <v>921</v>
          </cell>
          <cell r="D1600" t="str">
            <v>Moldova</v>
          </cell>
          <cell r="E1600" t="str">
            <v>Managed floating with no pre­determined path for the exchange rate</v>
          </cell>
          <cell r="F1600" t="str">
            <v>F</v>
          </cell>
          <cell r="G1600" t="str">
            <v>Floating</v>
          </cell>
          <cell r="H1600" t="str">
            <v>Floating</v>
          </cell>
        </row>
        <row r="1601">
          <cell r="A1601" t="str">
            <v>2007Mongolia</v>
          </cell>
          <cell r="B1601">
            <v>2007</v>
          </cell>
          <cell r="C1601">
            <v>948</v>
          </cell>
          <cell r="D1601" t="str">
            <v>Mongolia</v>
          </cell>
          <cell r="E1601" t="str">
            <v>Conventional pegged arrangement</v>
          </cell>
          <cell r="F1601" t="str">
            <v>SP</v>
          </cell>
          <cell r="G1601" t="str">
            <v>Soft Peg</v>
          </cell>
          <cell r="H1601" t="str">
            <v>Pegged</v>
          </cell>
        </row>
        <row r="1602">
          <cell r="A1602" t="str">
            <v>2007Morocco</v>
          </cell>
          <cell r="B1602">
            <v>2007</v>
          </cell>
          <cell r="C1602">
            <v>686</v>
          </cell>
          <cell r="D1602" t="str">
            <v>Morocco</v>
          </cell>
          <cell r="E1602" t="str">
            <v>Conventional pegged arrangement</v>
          </cell>
          <cell r="F1602" t="str">
            <v>SP</v>
          </cell>
          <cell r="G1602" t="str">
            <v>Soft Peg</v>
          </cell>
          <cell r="H1602" t="str">
            <v>Pegged</v>
          </cell>
        </row>
        <row r="1603">
          <cell r="A1603" t="str">
            <v>2007Mozambique</v>
          </cell>
          <cell r="B1603">
            <v>2007</v>
          </cell>
          <cell r="C1603">
            <v>688</v>
          </cell>
          <cell r="D1603" t="str">
            <v>Mozambique</v>
          </cell>
          <cell r="E1603" t="str">
            <v>Managed floating with no pre­determined path for the exchange rate</v>
          </cell>
          <cell r="F1603" t="str">
            <v>F</v>
          </cell>
          <cell r="G1603" t="str">
            <v>Floating</v>
          </cell>
          <cell r="H1603" t="str">
            <v>Floating</v>
          </cell>
        </row>
        <row r="1604">
          <cell r="A1604" t="str">
            <v>2007Myanmar</v>
          </cell>
          <cell r="B1604">
            <v>2007</v>
          </cell>
          <cell r="C1604">
            <v>518</v>
          </cell>
          <cell r="D1604" t="str">
            <v>Myanmar</v>
          </cell>
          <cell r="E1604" t="str">
            <v>Managed floating with no pre­determined path for the exchange rate</v>
          </cell>
          <cell r="F1604" t="str">
            <v>F</v>
          </cell>
          <cell r="G1604" t="str">
            <v>Floating</v>
          </cell>
          <cell r="H1604" t="str">
            <v>Floating</v>
          </cell>
        </row>
        <row r="1605">
          <cell r="A1605" t="str">
            <v>2007Namibia</v>
          </cell>
          <cell r="B1605">
            <v>2007</v>
          </cell>
          <cell r="C1605">
            <v>728</v>
          </cell>
          <cell r="D1605" t="str">
            <v>Namibia</v>
          </cell>
          <cell r="E1605" t="str">
            <v>Conventional pegged arrangement</v>
          </cell>
          <cell r="F1605" t="str">
            <v>SP</v>
          </cell>
          <cell r="G1605" t="str">
            <v>Soft Peg</v>
          </cell>
          <cell r="H1605" t="str">
            <v>Pegged</v>
          </cell>
        </row>
        <row r="1606">
          <cell r="A1606" t="str">
            <v>2007Nepal</v>
          </cell>
          <cell r="B1606">
            <v>2007</v>
          </cell>
          <cell r="C1606">
            <v>558</v>
          </cell>
          <cell r="D1606" t="str">
            <v>Nepal</v>
          </cell>
          <cell r="E1606" t="str">
            <v>Conventional pegged arrangement</v>
          </cell>
          <cell r="F1606" t="str">
            <v>SP</v>
          </cell>
          <cell r="G1606" t="str">
            <v>Soft Peg</v>
          </cell>
          <cell r="H1606" t="str">
            <v>Pegged</v>
          </cell>
        </row>
        <row r="1607">
          <cell r="A1607" t="str">
            <v>2007Netherlands</v>
          </cell>
          <cell r="B1607">
            <v>2007</v>
          </cell>
          <cell r="C1607">
            <v>138</v>
          </cell>
          <cell r="D1607" t="str">
            <v>Netherlands</v>
          </cell>
          <cell r="E1607" t="str">
            <v>Independently floating</v>
          </cell>
          <cell r="F1607" t="str">
            <v>F</v>
          </cell>
          <cell r="G1607" t="str">
            <v>Floating</v>
          </cell>
          <cell r="H1607" t="str">
            <v>Floating</v>
          </cell>
        </row>
        <row r="1608">
          <cell r="A1608" t="str">
            <v>2007Netherlands Antilles</v>
          </cell>
          <cell r="B1608">
            <v>2007</v>
          </cell>
          <cell r="C1608">
            <v>354</v>
          </cell>
          <cell r="D1608" t="str">
            <v>Netherlands Antilles</v>
          </cell>
          <cell r="E1608" t="str">
            <v>Conventional pegged arrangement</v>
          </cell>
          <cell r="F1608" t="str">
            <v>SP</v>
          </cell>
          <cell r="G1608" t="str">
            <v>Soft Peg</v>
          </cell>
          <cell r="H1608" t="str">
            <v>Pegged</v>
          </cell>
        </row>
        <row r="1609">
          <cell r="A1609" t="str">
            <v>2007New Zealand</v>
          </cell>
          <cell r="B1609">
            <v>2007</v>
          </cell>
          <cell r="C1609">
            <v>196</v>
          </cell>
          <cell r="D1609" t="str">
            <v>New Zealand</v>
          </cell>
          <cell r="E1609" t="str">
            <v>Independently floating</v>
          </cell>
          <cell r="F1609" t="str">
            <v>F</v>
          </cell>
          <cell r="G1609" t="str">
            <v>Floating</v>
          </cell>
          <cell r="H1609" t="str">
            <v>Floating</v>
          </cell>
        </row>
        <row r="1610">
          <cell r="A1610" t="str">
            <v>2007Nicaragua</v>
          </cell>
          <cell r="B1610">
            <v>2007</v>
          </cell>
          <cell r="C1610">
            <v>278</v>
          </cell>
          <cell r="D1610" t="str">
            <v>Nicaragua</v>
          </cell>
          <cell r="E1610" t="str">
            <v>Crawling peg</v>
          </cell>
          <cell r="F1610" t="str">
            <v>SP</v>
          </cell>
          <cell r="G1610" t="str">
            <v>Soft Peg</v>
          </cell>
          <cell r="H1610" t="str">
            <v>Pegged</v>
          </cell>
        </row>
        <row r="1611">
          <cell r="A1611" t="str">
            <v>2007Niger</v>
          </cell>
          <cell r="B1611">
            <v>2007</v>
          </cell>
          <cell r="C1611">
            <v>692</v>
          </cell>
          <cell r="D1611" t="str">
            <v>Niger</v>
          </cell>
          <cell r="E1611" t="str">
            <v>Conventional pegged arrangement</v>
          </cell>
          <cell r="F1611" t="str">
            <v>SP</v>
          </cell>
          <cell r="G1611" t="str">
            <v>Soft Peg</v>
          </cell>
          <cell r="H1611" t="str">
            <v>Pegged</v>
          </cell>
        </row>
        <row r="1612">
          <cell r="A1612" t="str">
            <v>2007Nigeria</v>
          </cell>
          <cell r="B1612">
            <v>2007</v>
          </cell>
          <cell r="C1612">
            <v>694</v>
          </cell>
          <cell r="D1612" t="str">
            <v>Nigeria</v>
          </cell>
          <cell r="E1612" t="str">
            <v>Managed floating with no pre­determined path for the exchange rate</v>
          </cell>
          <cell r="F1612" t="str">
            <v>F</v>
          </cell>
          <cell r="G1612" t="str">
            <v>Floating</v>
          </cell>
          <cell r="H1612" t="str">
            <v>Floating</v>
          </cell>
        </row>
        <row r="1613">
          <cell r="A1613" t="str">
            <v>2007Norway</v>
          </cell>
          <cell r="B1613">
            <v>2007</v>
          </cell>
          <cell r="C1613">
            <v>142</v>
          </cell>
          <cell r="D1613" t="str">
            <v>Norway</v>
          </cell>
          <cell r="E1613" t="str">
            <v>Independently floating</v>
          </cell>
          <cell r="F1613" t="str">
            <v>F</v>
          </cell>
          <cell r="G1613" t="str">
            <v>Floating</v>
          </cell>
          <cell r="H1613" t="str">
            <v>Floating</v>
          </cell>
        </row>
        <row r="1614">
          <cell r="A1614" t="str">
            <v>2007Oman</v>
          </cell>
          <cell r="B1614">
            <v>2007</v>
          </cell>
          <cell r="C1614">
            <v>449</v>
          </cell>
          <cell r="D1614" t="str">
            <v>Oman</v>
          </cell>
          <cell r="E1614" t="str">
            <v>Conventional pegged arrangement</v>
          </cell>
          <cell r="F1614" t="str">
            <v>SP</v>
          </cell>
          <cell r="G1614" t="str">
            <v>Soft Peg</v>
          </cell>
          <cell r="H1614" t="str">
            <v>Pegged</v>
          </cell>
        </row>
        <row r="1615">
          <cell r="A1615" t="str">
            <v>2007Pakistan</v>
          </cell>
          <cell r="B1615">
            <v>2007</v>
          </cell>
          <cell r="C1615">
            <v>564</v>
          </cell>
          <cell r="D1615" t="str">
            <v>Pakistan</v>
          </cell>
          <cell r="E1615" t="str">
            <v>Managed floating with no pre­determined path for the exchange rate</v>
          </cell>
          <cell r="F1615" t="str">
            <v>F</v>
          </cell>
          <cell r="G1615" t="str">
            <v>Floating</v>
          </cell>
          <cell r="H1615" t="str">
            <v>Floating</v>
          </cell>
        </row>
        <row r="1616">
          <cell r="A1616" t="str">
            <v>2007Palau</v>
          </cell>
          <cell r="B1616">
            <v>2007</v>
          </cell>
          <cell r="C1616">
            <v>565</v>
          </cell>
          <cell r="D1616" t="str">
            <v>Palau</v>
          </cell>
          <cell r="E1616" t="str">
            <v>Exchange arrangement with no separate legal tender</v>
          </cell>
          <cell r="F1616" t="str">
            <v>HP</v>
          </cell>
          <cell r="G1616" t="str">
            <v>Hard Peg</v>
          </cell>
          <cell r="H1616" t="str">
            <v>Pegged</v>
          </cell>
        </row>
        <row r="1617">
          <cell r="A1617" t="str">
            <v>2007Panama</v>
          </cell>
          <cell r="B1617">
            <v>2007</v>
          </cell>
          <cell r="C1617">
            <v>283</v>
          </cell>
          <cell r="D1617" t="str">
            <v>Panama</v>
          </cell>
          <cell r="E1617" t="str">
            <v>Exchange arrangement with no separate legal tender</v>
          </cell>
          <cell r="F1617" t="str">
            <v>HP</v>
          </cell>
          <cell r="G1617" t="str">
            <v>Hard Peg</v>
          </cell>
          <cell r="H1617" t="str">
            <v>Pegged</v>
          </cell>
        </row>
        <row r="1618">
          <cell r="A1618" t="str">
            <v>2007Papua New-Guinea</v>
          </cell>
          <cell r="B1618">
            <v>2007</v>
          </cell>
          <cell r="C1618">
            <v>853</v>
          </cell>
          <cell r="D1618" t="str">
            <v>Papua New-Guinea</v>
          </cell>
          <cell r="E1618" t="str">
            <v>Managed floating with no pre­determined path for the exchange rate</v>
          </cell>
          <cell r="F1618" t="str">
            <v>F</v>
          </cell>
          <cell r="G1618" t="str">
            <v>Floating</v>
          </cell>
          <cell r="H1618" t="str">
            <v>Floating</v>
          </cell>
        </row>
        <row r="1619">
          <cell r="A1619" t="str">
            <v>2007Paraguay</v>
          </cell>
          <cell r="B1619">
            <v>2007</v>
          </cell>
          <cell r="C1619">
            <v>288</v>
          </cell>
          <cell r="D1619" t="str">
            <v>Paraguay</v>
          </cell>
          <cell r="E1619" t="str">
            <v>Managed floating with no pre­determined path for the exchange rate</v>
          </cell>
          <cell r="F1619" t="str">
            <v>F</v>
          </cell>
          <cell r="G1619" t="str">
            <v>Floating</v>
          </cell>
          <cell r="H1619" t="str">
            <v>Floating</v>
          </cell>
        </row>
        <row r="1620">
          <cell r="A1620" t="str">
            <v>2007Peopleʹs Republic of China</v>
          </cell>
          <cell r="B1620">
            <v>2007</v>
          </cell>
          <cell r="C1620">
            <v>924</v>
          </cell>
          <cell r="D1620" t="str">
            <v>Peopleʹs Republic of China</v>
          </cell>
          <cell r="E1620" t="str">
            <v>Crawling peg</v>
          </cell>
          <cell r="F1620" t="str">
            <v>SP</v>
          </cell>
          <cell r="G1620" t="str">
            <v>Soft Peg</v>
          </cell>
          <cell r="H1620" t="str">
            <v>Pegged</v>
          </cell>
        </row>
        <row r="1621">
          <cell r="A1621" t="str">
            <v>2007Peopleʹs Republic of China—Hong Kong SAR</v>
          </cell>
          <cell r="B1621">
            <v>2007</v>
          </cell>
          <cell r="C1621">
            <v>532</v>
          </cell>
          <cell r="D1621" t="str">
            <v>Peopleʹs Republic of China—Hong Kong SAR</v>
          </cell>
          <cell r="E1621" t="str">
            <v>Currency board arrangement</v>
          </cell>
          <cell r="F1621" t="str">
            <v>HP</v>
          </cell>
          <cell r="G1621" t="str">
            <v>Hard Peg</v>
          </cell>
          <cell r="H1621" t="str">
            <v>Pegged</v>
          </cell>
        </row>
        <row r="1622">
          <cell r="A1622" t="str">
            <v>2007Peru</v>
          </cell>
          <cell r="B1622">
            <v>2007</v>
          </cell>
          <cell r="C1622">
            <v>293</v>
          </cell>
          <cell r="D1622" t="str">
            <v>Peru</v>
          </cell>
          <cell r="E1622" t="str">
            <v>Managed floating with no pre­determined path for the exchange rate</v>
          </cell>
          <cell r="F1622" t="str">
            <v>F</v>
          </cell>
          <cell r="G1622" t="str">
            <v>Floating</v>
          </cell>
          <cell r="H1622" t="str">
            <v>Floating</v>
          </cell>
        </row>
        <row r="1623">
          <cell r="A1623" t="str">
            <v>2007Philippines</v>
          </cell>
          <cell r="B1623">
            <v>2007</v>
          </cell>
          <cell r="C1623">
            <v>566</v>
          </cell>
          <cell r="D1623" t="str">
            <v>Philippines</v>
          </cell>
          <cell r="E1623" t="str">
            <v>Independently floating</v>
          </cell>
          <cell r="F1623" t="str">
            <v>F</v>
          </cell>
          <cell r="G1623" t="str">
            <v>Floating</v>
          </cell>
          <cell r="H1623" t="str">
            <v>Floating</v>
          </cell>
        </row>
        <row r="1624">
          <cell r="A1624" t="str">
            <v>2007Poland</v>
          </cell>
          <cell r="B1624">
            <v>2007</v>
          </cell>
          <cell r="C1624">
            <v>964</v>
          </cell>
          <cell r="D1624" t="str">
            <v>Poland</v>
          </cell>
          <cell r="E1624" t="str">
            <v>Independently floating</v>
          </cell>
          <cell r="F1624" t="str">
            <v>F</v>
          </cell>
          <cell r="G1624" t="str">
            <v>Floating</v>
          </cell>
          <cell r="H1624" t="str">
            <v>Floating</v>
          </cell>
        </row>
        <row r="1625">
          <cell r="A1625" t="str">
            <v>2007Portugal</v>
          </cell>
          <cell r="B1625">
            <v>2007</v>
          </cell>
          <cell r="C1625">
            <v>182</v>
          </cell>
          <cell r="D1625" t="str">
            <v>Portugal</v>
          </cell>
          <cell r="E1625" t="str">
            <v>Independently floating</v>
          </cell>
          <cell r="F1625" t="str">
            <v>F</v>
          </cell>
          <cell r="G1625" t="str">
            <v>Floating</v>
          </cell>
          <cell r="H1625" t="str">
            <v>Floating</v>
          </cell>
        </row>
        <row r="1626">
          <cell r="A1626" t="str">
            <v>2007Qatar</v>
          </cell>
          <cell r="B1626">
            <v>2007</v>
          </cell>
          <cell r="C1626">
            <v>453</v>
          </cell>
          <cell r="D1626" t="str">
            <v>Qatar</v>
          </cell>
          <cell r="E1626" t="str">
            <v>Conventional pegged arrangement</v>
          </cell>
          <cell r="F1626" t="str">
            <v>SP</v>
          </cell>
          <cell r="G1626" t="str">
            <v>Soft Peg</v>
          </cell>
          <cell r="H1626" t="str">
            <v>Pegged</v>
          </cell>
        </row>
        <row r="1627">
          <cell r="A1627" t="str">
            <v>2007Republic of Azerbaijan</v>
          </cell>
          <cell r="B1627">
            <v>2007</v>
          </cell>
          <cell r="C1627">
            <v>912</v>
          </cell>
          <cell r="D1627" t="str">
            <v>Republic of Azerbaijan</v>
          </cell>
          <cell r="E1627" t="str">
            <v>Crawling band</v>
          </cell>
          <cell r="F1627" t="str">
            <v>SP</v>
          </cell>
          <cell r="G1627" t="str">
            <v>Soft Peg</v>
          </cell>
          <cell r="H1627" t="str">
            <v>Pegged</v>
          </cell>
        </row>
        <row r="1628">
          <cell r="A1628" t="str">
            <v>2007Republic of Congo</v>
          </cell>
          <cell r="B1628">
            <v>2007</v>
          </cell>
          <cell r="C1628">
            <v>634</v>
          </cell>
          <cell r="D1628" t="str">
            <v>Republic of Congo</v>
          </cell>
          <cell r="E1628" t="str">
            <v>Conventional pegged arrangement</v>
          </cell>
          <cell r="F1628" t="str">
            <v>SP</v>
          </cell>
          <cell r="G1628" t="str">
            <v>Soft Peg</v>
          </cell>
          <cell r="H1628" t="str">
            <v>Pegged</v>
          </cell>
        </row>
        <row r="1629">
          <cell r="A1629" t="str">
            <v>2007Republic of Korea</v>
          </cell>
          <cell r="B1629">
            <v>2007</v>
          </cell>
          <cell r="C1629">
            <v>542</v>
          </cell>
          <cell r="D1629" t="str">
            <v>Republic of Korea</v>
          </cell>
          <cell r="E1629" t="str">
            <v>Independently floating</v>
          </cell>
          <cell r="F1629" t="str">
            <v>F</v>
          </cell>
          <cell r="G1629" t="str">
            <v>Floating</v>
          </cell>
          <cell r="H1629" t="str">
            <v>Floating</v>
          </cell>
        </row>
        <row r="1630">
          <cell r="A1630" t="str">
            <v>2007Republic of Montenegro</v>
          </cell>
          <cell r="B1630">
            <v>2007</v>
          </cell>
          <cell r="C1630">
            <v>943</v>
          </cell>
          <cell r="D1630" t="str">
            <v>Republic of Montenegro</v>
          </cell>
          <cell r="E1630" t="str">
            <v>Exchange arrangement with no separate legal tender</v>
          </cell>
          <cell r="F1630" t="str">
            <v>HP</v>
          </cell>
          <cell r="G1630" t="str">
            <v>Hard Peg</v>
          </cell>
          <cell r="H1630" t="str">
            <v>Pegged</v>
          </cell>
        </row>
        <row r="1631">
          <cell r="A1631" t="str">
            <v>2007Republic of Serbia</v>
          </cell>
          <cell r="B1631">
            <v>2007</v>
          </cell>
          <cell r="C1631">
            <v>942</v>
          </cell>
          <cell r="D1631" t="str">
            <v>Republic of Serbia</v>
          </cell>
          <cell r="E1631" t="str">
            <v>Managed floating with no pre­determined path for the exchange rate</v>
          </cell>
          <cell r="F1631" t="str">
            <v>F</v>
          </cell>
          <cell r="G1631" t="str">
            <v>Floating</v>
          </cell>
          <cell r="H1631" t="str">
            <v>Floating</v>
          </cell>
        </row>
        <row r="1632">
          <cell r="A1632" t="str">
            <v>2007Republic of Yemen</v>
          </cell>
          <cell r="B1632">
            <v>2007</v>
          </cell>
          <cell r="C1632">
            <v>474</v>
          </cell>
          <cell r="D1632" t="str">
            <v>Republic of Yemen</v>
          </cell>
          <cell r="E1632" t="str">
            <v>Conventional pegged arrangement</v>
          </cell>
          <cell r="F1632" t="str">
            <v>SP</v>
          </cell>
          <cell r="G1632" t="str">
            <v>Soft Peg</v>
          </cell>
          <cell r="H1632" t="str">
            <v>Pegged</v>
          </cell>
        </row>
        <row r="1633">
          <cell r="A1633" t="str">
            <v>2007República Bolivariana De Venezuela</v>
          </cell>
          <cell r="B1633">
            <v>2007</v>
          </cell>
          <cell r="C1633">
            <v>299</v>
          </cell>
          <cell r="D1633" t="str">
            <v>República Bolivariana De Venezuela</v>
          </cell>
          <cell r="E1633" t="str">
            <v>Conventional pegged arrangement</v>
          </cell>
          <cell r="F1633" t="str">
            <v>SP</v>
          </cell>
          <cell r="G1633" t="str">
            <v>Soft Peg</v>
          </cell>
          <cell r="H1633" t="str">
            <v>Pegged</v>
          </cell>
        </row>
        <row r="1634">
          <cell r="A1634" t="str">
            <v>2007Romania</v>
          </cell>
          <cell r="B1634">
            <v>2007</v>
          </cell>
          <cell r="C1634">
            <v>968</v>
          </cell>
          <cell r="D1634" t="str">
            <v>Romania</v>
          </cell>
          <cell r="E1634" t="str">
            <v>Managed floating with no pre­determined path for the exchange rate</v>
          </cell>
          <cell r="F1634" t="str">
            <v>F</v>
          </cell>
          <cell r="G1634" t="str">
            <v>Floating</v>
          </cell>
          <cell r="H1634" t="str">
            <v>Floating</v>
          </cell>
        </row>
        <row r="1635">
          <cell r="A1635" t="str">
            <v>2007Russian Federation</v>
          </cell>
          <cell r="B1635">
            <v>2007</v>
          </cell>
          <cell r="C1635">
            <v>922</v>
          </cell>
          <cell r="D1635" t="str">
            <v>Russian Federation</v>
          </cell>
          <cell r="E1635" t="str">
            <v>Conventional pegged arrangement</v>
          </cell>
          <cell r="F1635" t="str">
            <v>SP</v>
          </cell>
          <cell r="G1635" t="str">
            <v>Soft Peg</v>
          </cell>
          <cell r="H1635" t="str">
            <v>Pegged</v>
          </cell>
        </row>
        <row r="1636">
          <cell r="A1636" t="str">
            <v>2007Rwanda</v>
          </cell>
          <cell r="B1636">
            <v>2007</v>
          </cell>
          <cell r="C1636">
            <v>714</v>
          </cell>
          <cell r="D1636" t="str">
            <v>Rwanda</v>
          </cell>
          <cell r="E1636" t="str">
            <v>Conventional pegged arrangement</v>
          </cell>
          <cell r="F1636" t="str">
            <v>SP</v>
          </cell>
          <cell r="G1636" t="str">
            <v>Soft Peg</v>
          </cell>
          <cell r="H1636" t="str">
            <v>Pegged</v>
          </cell>
        </row>
        <row r="1637">
          <cell r="A1637" t="str">
            <v>2007Samoa</v>
          </cell>
          <cell r="B1637">
            <v>2007</v>
          </cell>
          <cell r="C1637">
            <v>862</v>
          </cell>
          <cell r="D1637" t="str">
            <v>Samoa</v>
          </cell>
          <cell r="E1637" t="str">
            <v>Conventional pegged arrangement</v>
          </cell>
          <cell r="F1637" t="str">
            <v>SP</v>
          </cell>
          <cell r="G1637" t="str">
            <v>Soft Peg</v>
          </cell>
          <cell r="H1637" t="str">
            <v>Pegged</v>
          </cell>
        </row>
        <row r="1638">
          <cell r="A1638" t="str">
            <v>2007San Marino</v>
          </cell>
          <cell r="B1638">
            <v>2007</v>
          </cell>
          <cell r="C1638">
            <v>135</v>
          </cell>
          <cell r="D1638" t="str">
            <v>San Marino</v>
          </cell>
          <cell r="E1638" t="str">
            <v>Exchange arrangement with no separate legal tender</v>
          </cell>
          <cell r="F1638" t="str">
            <v>HP</v>
          </cell>
          <cell r="G1638" t="str">
            <v>Hard Peg</v>
          </cell>
          <cell r="H1638" t="str">
            <v>Pegged</v>
          </cell>
        </row>
        <row r="1639">
          <cell r="A1639" t="str">
            <v>2007São Tomé and Príncipe</v>
          </cell>
          <cell r="B1639">
            <v>2007</v>
          </cell>
          <cell r="C1639">
            <v>716</v>
          </cell>
          <cell r="D1639" t="str">
            <v>São Tomé and Príncipe</v>
          </cell>
          <cell r="E1639" t="str">
            <v>Managed floating with no pre­determined path for the exchange rate</v>
          </cell>
          <cell r="F1639" t="str">
            <v>F</v>
          </cell>
          <cell r="G1639" t="str">
            <v>Floating</v>
          </cell>
          <cell r="H1639" t="str">
            <v>Floating</v>
          </cell>
        </row>
        <row r="1640">
          <cell r="A1640" t="str">
            <v>2007Saudi Arabia</v>
          </cell>
          <cell r="B1640">
            <v>2007</v>
          </cell>
          <cell r="C1640">
            <v>456</v>
          </cell>
          <cell r="D1640" t="str">
            <v>Saudi Arabia</v>
          </cell>
          <cell r="E1640" t="str">
            <v>Conventional pegged arrangement</v>
          </cell>
          <cell r="F1640" t="str">
            <v>SP</v>
          </cell>
          <cell r="G1640" t="str">
            <v>Soft Peg</v>
          </cell>
          <cell r="H1640" t="str">
            <v>Pegged</v>
          </cell>
        </row>
        <row r="1641">
          <cell r="A1641" t="str">
            <v>2007Senegal</v>
          </cell>
          <cell r="B1641">
            <v>2007</v>
          </cell>
          <cell r="C1641">
            <v>722</v>
          </cell>
          <cell r="D1641" t="str">
            <v>Senegal</v>
          </cell>
          <cell r="E1641" t="str">
            <v>Conventional pegged arrangement</v>
          </cell>
          <cell r="F1641" t="str">
            <v>SP</v>
          </cell>
          <cell r="G1641" t="str">
            <v>Soft Peg</v>
          </cell>
          <cell r="H1641" t="str">
            <v>Pegged</v>
          </cell>
        </row>
        <row r="1642">
          <cell r="A1642" t="str">
            <v>2007Seychelles</v>
          </cell>
          <cell r="B1642">
            <v>2007</v>
          </cell>
          <cell r="C1642">
            <v>718</v>
          </cell>
          <cell r="D1642" t="str">
            <v>Seychelles</v>
          </cell>
          <cell r="E1642" t="str">
            <v>Conventional pegged arrangement</v>
          </cell>
          <cell r="F1642" t="str">
            <v>SP</v>
          </cell>
          <cell r="G1642" t="str">
            <v>Soft Peg</v>
          </cell>
          <cell r="H1642" t="str">
            <v>Pegged</v>
          </cell>
        </row>
        <row r="1643">
          <cell r="A1643" t="str">
            <v>2007Sierra Leone</v>
          </cell>
          <cell r="B1643">
            <v>2007</v>
          </cell>
          <cell r="C1643">
            <v>724</v>
          </cell>
          <cell r="D1643" t="str">
            <v>Sierra Leone</v>
          </cell>
          <cell r="E1643" t="str">
            <v>Conventional pegged arrangement</v>
          </cell>
          <cell r="F1643" t="str">
            <v>SP</v>
          </cell>
          <cell r="G1643" t="str">
            <v>Soft Peg</v>
          </cell>
          <cell r="H1643" t="str">
            <v>Pegged</v>
          </cell>
        </row>
        <row r="1644">
          <cell r="A1644" t="str">
            <v>2007Singapore</v>
          </cell>
          <cell r="B1644">
            <v>2007</v>
          </cell>
          <cell r="C1644">
            <v>576</v>
          </cell>
          <cell r="D1644" t="str">
            <v>Singapore</v>
          </cell>
          <cell r="E1644" t="str">
            <v>Managed floating with no pre­determined path for the exchange rate</v>
          </cell>
          <cell r="F1644" t="str">
            <v>F</v>
          </cell>
          <cell r="G1644" t="str">
            <v>Floating</v>
          </cell>
          <cell r="H1644" t="str">
            <v>Floating</v>
          </cell>
        </row>
        <row r="1645">
          <cell r="A1645" t="str">
            <v>2007Slovak Republic</v>
          </cell>
          <cell r="B1645">
            <v>2007</v>
          </cell>
          <cell r="C1645">
            <v>936</v>
          </cell>
          <cell r="D1645" t="str">
            <v>Slovak Republic</v>
          </cell>
          <cell r="E1645" t="str">
            <v>Pegged exchange rate within horizontal bands</v>
          </cell>
          <cell r="F1645" t="str">
            <v>SP</v>
          </cell>
          <cell r="G1645" t="str">
            <v>Soft Peg</v>
          </cell>
          <cell r="H1645" t="str">
            <v>Pegged</v>
          </cell>
        </row>
        <row r="1646">
          <cell r="A1646" t="str">
            <v>2007Slovenia</v>
          </cell>
          <cell r="B1646">
            <v>2007</v>
          </cell>
          <cell r="C1646">
            <v>961</v>
          </cell>
          <cell r="D1646" t="str">
            <v>Slovenia</v>
          </cell>
          <cell r="E1646" t="str">
            <v>Independently floating</v>
          </cell>
          <cell r="F1646" t="str">
            <v>F</v>
          </cell>
          <cell r="G1646" t="str">
            <v>Floating</v>
          </cell>
          <cell r="H1646" t="str">
            <v>Floating</v>
          </cell>
        </row>
        <row r="1647">
          <cell r="A1647" t="str">
            <v>2007Socialist Peopleʹs Libyan Arab Jamahiriya</v>
          </cell>
          <cell r="B1647">
            <v>2007</v>
          </cell>
          <cell r="C1647">
            <v>672</v>
          </cell>
          <cell r="D1647" t="str">
            <v>Socialist Peopleʹs Libyan Arab Jamahiriya</v>
          </cell>
          <cell r="E1647" t="str">
            <v>Conventional pegged arrangement</v>
          </cell>
          <cell r="F1647" t="str">
            <v>SP</v>
          </cell>
          <cell r="G1647" t="str">
            <v>Soft Peg</v>
          </cell>
          <cell r="H1647" t="str">
            <v>Pegged</v>
          </cell>
        </row>
        <row r="1648">
          <cell r="A1648" t="str">
            <v>2007Solomon Islands</v>
          </cell>
          <cell r="B1648">
            <v>2007</v>
          </cell>
          <cell r="C1648">
            <v>813</v>
          </cell>
          <cell r="D1648" t="str">
            <v>Solomon Islands</v>
          </cell>
          <cell r="E1648" t="str">
            <v>Conventional pegged arrangement</v>
          </cell>
          <cell r="F1648" t="str">
            <v>SP</v>
          </cell>
          <cell r="G1648" t="str">
            <v>Soft Peg</v>
          </cell>
          <cell r="H1648" t="str">
            <v>Pegged</v>
          </cell>
        </row>
        <row r="1649">
          <cell r="A1649" t="str">
            <v>2007Somalia</v>
          </cell>
          <cell r="B1649">
            <v>2007</v>
          </cell>
          <cell r="C1649">
            <v>726</v>
          </cell>
          <cell r="D1649" t="str">
            <v>Somalia</v>
          </cell>
          <cell r="E1649" t="str">
            <v>Independently floating</v>
          </cell>
          <cell r="F1649" t="str">
            <v>F</v>
          </cell>
          <cell r="G1649" t="str">
            <v>Floating</v>
          </cell>
          <cell r="H1649" t="str">
            <v>Floating</v>
          </cell>
        </row>
        <row r="1650">
          <cell r="A1650" t="str">
            <v>2007South Africa</v>
          </cell>
          <cell r="B1650">
            <v>2007</v>
          </cell>
          <cell r="C1650">
            <v>199</v>
          </cell>
          <cell r="D1650" t="str">
            <v>South Africa</v>
          </cell>
          <cell r="E1650" t="str">
            <v>Independently floating</v>
          </cell>
          <cell r="F1650" t="str">
            <v>F</v>
          </cell>
          <cell r="G1650" t="str">
            <v>Floating</v>
          </cell>
          <cell r="H1650" t="str">
            <v>Floating</v>
          </cell>
        </row>
        <row r="1651">
          <cell r="A1651" t="str">
            <v>2007Spain</v>
          </cell>
          <cell r="B1651">
            <v>2007</v>
          </cell>
          <cell r="C1651">
            <v>184</v>
          </cell>
          <cell r="D1651" t="str">
            <v>Spain</v>
          </cell>
          <cell r="E1651" t="str">
            <v>Independently floating</v>
          </cell>
          <cell r="F1651" t="str">
            <v>F</v>
          </cell>
          <cell r="G1651" t="str">
            <v>Floating</v>
          </cell>
          <cell r="H1651" t="str">
            <v>Floating</v>
          </cell>
        </row>
        <row r="1652">
          <cell r="A1652" t="str">
            <v>2007Sri Lanka</v>
          </cell>
          <cell r="B1652">
            <v>2007</v>
          </cell>
          <cell r="C1652">
            <v>524</v>
          </cell>
          <cell r="D1652" t="str">
            <v>Sri Lanka</v>
          </cell>
          <cell r="E1652" t="str">
            <v>Conventional pegged arrangement</v>
          </cell>
          <cell r="F1652" t="str">
            <v>SP</v>
          </cell>
          <cell r="G1652" t="str">
            <v>Soft Peg</v>
          </cell>
          <cell r="H1652" t="str">
            <v>Pegged</v>
          </cell>
        </row>
        <row r="1653">
          <cell r="A1653" t="str">
            <v>2007St. Kitts and Nevis</v>
          </cell>
          <cell r="B1653">
            <v>2007</v>
          </cell>
          <cell r="C1653">
            <v>361</v>
          </cell>
          <cell r="D1653" t="str">
            <v>St. Kitts and Nevis</v>
          </cell>
          <cell r="E1653" t="str">
            <v>Currency board arrangement</v>
          </cell>
          <cell r="F1653" t="str">
            <v>HP</v>
          </cell>
          <cell r="G1653" t="str">
            <v>Hard Peg</v>
          </cell>
          <cell r="H1653" t="str">
            <v>Pegged</v>
          </cell>
        </row>
        <row r="1654">
          <cell r="A1654" t="str">
            <v>2007St. Lucia</v>
          </cell>
          <cell r="B1654">
            <v>2007</v>
          </cell>
          <cell r="C1654">
            <v>362</v>
          </cell>
          <cell r="D1654" t="str">
            <v>St. Lucia</v>
          </cell>
          <cell r="E1654" t="str">
            <v>Currency board arrangement</v>
          </cell>
          <cell r="F1654" t="str">
            <v>HP</v>
          </cell>
          <cell r="G1654" t="str">
            <v>Hard Peg</v>
          </cell>
          <cell r="H1654" t="str">
            <v>Pegged</v>
          </cell>
        </row>
        <row r="1655">
          <cell r="A1655" t="str">
            <v>2007St. Vincent and the Grenadines</v>
          </cell>
          <cell r="B1655">
            <v>2007</v>
          </cell>
          <cell r="C1655">
            <v>364</v>
          </cell>
          <cell r="D1655" t="str">
            <v>St. Vincent and the Grenadines</v>
          </cell>
          <cell r="E1655" t="str">
            <v>Currency board arrangement</v>
          </cell>
          <cell r="F1655" t="str">
            <v>HP</v>
          </cell>
          <cell r="G1655" t="str">
            <v>Hard Peg</v>
          </cell>
          <cell r="H1655" t="str">
            <v>Pegged</v>
          </cell>
        </row>
        <row r="1656">
          <cell r="A1656" t="str">
            <v>2007Sudan</v>
          </cell>
          <cell r="B1656">
            <v>2007</v>
          </cell>
          <cell r="C1656">
            <v>732</v>
          </cell>
          <cell r="D1656" t="str">
            <v>Sudan</v>
          </cell>
          <cell r="E1656" t="str">
            <v>Managed floating with no pre­determined path for the exchange rate</v>
          </cell>
          <cell r="F1656" t="str">
            <v>F</v>
          </cell>
          <cell r="G1656" t="str">
            <v>Floating</v>
          </cell>
          <cell r="H1656" t="str">
            <v>Floating</v>
          </cell>
        </row>
        <row r="1657">
          <cell r="A1657" t="str">
            <v>2007Suriname</v>
          </cell>
          <cell r="B1657">
            <v>2007</v>
          </cell>
          <cell r="C1657">
            <v>366</v>
          </cell>
          <cell r="D1657" t="str">
            <v>Suriname</v>
          </cell>
          <cell r="E1657" t="str">
            <v>Conventional pegged arrangement</v>
          </cell>
          <cell r="F1657" t="str">
            <v>SP</v>
          </cell>
          <cell r="G1657" t="str">
            <v>Soft Peg</v>
          </cell>
          <cell r="H1657" t="str">
            <v>Pegged</v>
          </cell>
        </row>
        <row r="1658">
          <cell r="A1658" t="str">
            <v>2007Swaziland</v>
          </cell>
          <cell r="B1658">
            <v>2007</v>
          </cell>
          <cell r="C1658">
            <v>734</v>
          </cell>
          <cell r="D1658" t="str">
            <v>Swaziland</v>
          </cell>
          <cell r="E1658" t="str">
            <v>Conventional pegged arrangement</v>
          </cell>
          <cell r="F1658" t="str">
            <v>SP</v>
          </cell>
          <cell r="G1658" t="str">
            <v>Soft Peg</v>
          </cell>
          <cell r="H1658" t="str">
            <v>Pegged</v>
          </cell>
        </row>
        <row r="1659">
          <cell r="A1659" t="str">
            <v>2007Sweden</v>
          </cell>
          <cell r="B1659">
            <v>2007</v>
          </cell>
          <cell r="C1659">
            <v>144</v>
          </cell>
          <cell r="D1659" t="str">
            <v>Sweden</v>
          </cell>
          <cell r="E1659" t="str">
            <v>Independently floating</v>
          </cell>
          <cell r="F1659" t="str">
            <v>F</v>
          </cell>
          <cell r="G1659" t="str">
            <v>Floating</v>
          </cell>
          <cell r="H1659" t="str">
            <v>Floating</v>
          </cell>
        </row>
        <row r="1660">
          <cell r="A1660" t="str">
            <v>2007Switzerland</v>
          </cell>
          <cell r="B1660">
            <v>2007</v>
          </cell>
          <cell r="C1660">
            <v>146</v>
          </cell>
          <cell r="D1660" t="str">
            <v>Switzerland</v>
          </cell>
          <cell r="E1660" t="str">
            <v>Independently floating</v>
          </cell>
          <cell r="F1660" t="str">
            <v>F</v>
          </cell>
          <cell r="G1660" t="str">
            <v>Floating</v>
          </cell>
          <cell r="H1660" t="str">
            <v>Floating</v>
          </cell>
        </row>
        <row r="1661">
          <cell r="A1661" t="str">
            <v>2007Syrian Arab Republic</v>
          </cell>
          <cell r="B1661">
            <v>2007</v>
          </cell>
          <cell r="C1661">
            <v>463</v>
          </cell>
          <cell r="D1661" t="str">
            <v>Syrian Arab Republic</v>
          </cell>
          <cell r="E1661" t="str">
            <v>Pegged exchange rate within horizontal bands</v>
          </cell>
          <cell r="F1661" t="str">
            <v>SP</v>
          </cell>
          <cell r="G1661" t="str">
            <v>Soft Peg</v>
          </cell>
          <cell r="H1661" t="str">
            <v>Pegged</v>
          </cell>
        </row>
        <row r="1662">
          <cell r="A1662" t="str">
            <v>2007Tajikistan</v>
          </cell>
          <cell r="B1662">
            <v>2007</v>
          </cell>
          <cell r="C1662">
            <v>923</v>
          </cell>
          <cell r="D1662" t="str">
            <v>Tajikistan</v>
          </cell>
          <cell r="E1662" t="str">
            <v>Conventional pegged arrangement</v>
          </cell>
          <cell r="F1662" t="str">
            <v>SP</v>
          </cell>
          <cell r="G1662" t="str">
            <v>Soft Peg</v>
          </cell>
          <cell r="H1662" t="str">
            <v>Pegged</v>
          </cell>
        </row>
        <row r="1663">
          <cell r="A1663" t="str">
            <v>2007Tanzania</v>
          </cell>
          <cell r="B1663">
            <v>2007</v>
          </cell>
          <cell r="C1663">
            <v>738</v>
          </cell>
          <cell r="D1663" t="str">
            <v>Tanzania</v>
          </cell>
          <cell r="E1663" t="str">
            <v>Managed floating with no pre­determined path for the exchange rate</v>
          </cell>
          <cell r="F1663" t="str">
            <v>F</v>
          </cell>
          <cell r="G1663" t="str">
            <v>Floating</v>
          </cell>
          <cell r="H1663" t="str">
            <v>Floating</v>
          </cell>
        </row>
        <row r="1664">
          <cell r="A1664" t="str">
            <v>2007Thailand</v>
          </cell>
          <cell r="B1664">
            <v>2007</v>
          </cell>
          <cell r="C1664">
            <v>578</v>
          </cell>
          <cell r="D1664" t="str">
            <v>Thailand</v>
          </cell>
          <cell r="E1664" t="str">
            <v>Managed floating with no pre­determined path for the exchange rate</v>
          </cell>
          <cell r="F1664" t="str">
            <v>F</v>
          </cell>
          <cell r="G1664" t="str">
            <v>Floating</v>
          </cell>
          <cell r="H1664" t="str">
            <v>Floating</v>
          </cell>
        </row>
        <row r="1665">
          <cell r="A1665" t="str">
            <v>2007The Bahamas</v>
          </cell>
          <cell r="B1665">
            <v>2007</v>
          </cell>
          <cell r="C1665">
            <v>313</v>
          </cell>
          <cell r="D1665" t="str">
            <v>The Bahamas</v>
          </cell>
          <cell r="E1665" t="str">
            <v>Conventional pegged arrangement</v>
          </cell>
          <cell r="F1665" t="str">
            <v>SP</v>
          </cell>
          <cell r="G1665" t="str">
            <v>Soft Peg</v>
          </cell>
          <cell r="H1665" t="str">
            <v>Pegged</v>
          </cell>
        </row>
        <row r="1666">
          <cell r="A1666" t="str">
            <v>2007The Gambia</v>
          </cell>
          <cell r="B1666">
            <v>2007</v>
          </cell>
          <cell r="C1666">
            <v>648</v>
          </cell>
          <cell r="D1666" t="str">
            <v>The Gambia</v>
          </cell>
          <cell r="E1666" t="str">
            <v>Managed floating with no pre­determined path for the exchange rate</v>
          </cell>
          <cell r="F1666" t="str">
            <v>F</v>
          </cell>
          <cell r="G1666" t="str">
            <v>Floating</v>
          </cell>
          <cell r="H1666" t="str">
            <v>Floating</v>
          </cell>
        </row>
        <row r="1667">
          <cell r="A1667" t="str">
            <v>2007Togo</v>
          </cell>
          <cell r="B1667">
            <v>2007</v>
          </cell>
          <cell r="C1667">
            <v>742</v>
          </cell>
          <cell r="D1667" t="str">
            <v>Togo</v>
          </cell>
          <cell r="E1667" t="str">
            <v>Conventional pegged arrangement</v>
          </cell>
          <cell r="F1667" t="str">
            <v>SP</v>
          </cell>
          <cell r="G1667" t="str">
            <v>Soft Peg</v>
          </cell>
          <cell r="H1667" t="str">
            <v>Pegged</v>
          </cell>
        </row>
        <row r="1668">
          <cell r="A1668" t="str">
            <v>2007Tonga</v>
          </cell>
          <cell r="B1668">
            <v>2007</v>
          </cell>
          <cell r="C1668">
            <v>866</v>
          </cell>
          <cell r="D1668" t="str">
            <v>Tonga</v>
          </cell>
          <cell r="E1668" t="str">
            <v>Pegged exchange rate within horizontal bands</v>
          </cell>
          <cell r="F1668" t="str">
            <v>SP</v>
          </cell>
          <cell r="G1668" t="str">
            <v>Soft Peg</v>
          </cell>
          <cell r="H1668" t="str">
            <v>Pegged</v>
          </cell>
        </row>
        <row r="1669">
          <cell r="A1669" t="str">
            <v>2007Trinidad and Tobago</v>
          </cell>
          <cell r="B1669">
            <v>2007</v>
          </cell>
          <cell r="C1669">
            <v>369</v>
          </cell>
          <cell r="D1669" t="str">
            <v>Trinidad and Tobago</v>
          </cell>
          <cell r="E1669" t="str">
            <v>Conventional pegged arrangement</v>
          </cell>
          <cell r="F1669" t="str">
            <v>SP</v>
          </cell>
          <cell r="G1669" t="str">
            <v>Soft Peg</v>
          </cell>
          <cell r="H1669" t="str">
            <v>Pegged</v>
          </cell>
        </row>
        <row r="1670">
          <cell r="A1670" t="str">
            <v>2007Tunisia</v>
          </cell>
          <cell r="B1670">
            <v>2007</v>
          </cell>
          <cell r="C1670">
            <v>744</v>
          </cell>
          <cell r="D1670" t="str">
            <v>Tunisia</v>
          </cell>
          <cell r="E1670" t="str">
            <v>Conventional pegged arrangement</v>
          </cell>
          <cell r="F1670" t="str">
            <v>SP</v>
          </cell>
          <cell r="G1670" t="str">
            <v>Soft Peg</v>
          </cell>
          <cell r="H1670" t="str">
            <v>Pegged</v>
          </cell>
        </row>
        <row r="1671">
          <cell r="A1671" t="str">
            <v>2007Turkey</v>
          </cell>
          <cell r="B1671">
            <v>2007</v>
          </cell>
          <cell r="C1671">
            <v>186</v>
          </cell>
          <cell r="D1671" t="str">
            <v>Turkey</v>
          </cell>
          <cell r="E1671" t="str">
            <v>Independently floating</v>
          </cell>
          <cell r="F1671" t="str">
            <v>F</v>
          </cell>
          <cell r="G1671" t="str">
            <v>Floating</v>
          </cell>
          <cell r="H1671" t="str">
            <v>Floating</v>
          </cell>
        </row>
        <row r="1672">
          <cell r="A1672" t="str">
            <v>2007Turkmenistan</v>
          </cell>
          <cell r="B1672">
            <v>2007</v>
          </cell>
          <cell r="C1672">
            <v>925</v>
          </cell>
          <cell r="D1672" t="str">
            <v>Turkmenistan</v>
          </cell>
          <cell r="E1672" t="str">
            <v>Conventional pegged arrangement</v>
          </cell>
          <cell r="F1672" t="str">
            <v>SP</v>
          </cell>
          <cell r="G1672" t="str">
            <v>Soft Peg</v>
          </cell>
          <cell r="H1672" t="str">
            <v>Pegged</v>
          </cell>
        </row>
        <row r="1673">
          <cell r="A1673" t="str">
            <v>2007Uganda</v>
          </cell>
          <cell r="B1673">
            <v>2007</v>
          </cell>
          <cell r="C1673">
            <v>746</v>
          </cell>
          <cell r="D1673" t="str">
            <v>Uganda</v>
          </cell>
          <cell r="E1673" t="str">
            <v>Managed floating with no pre­determined path for the exchange rate</v>
          </cell>
          <cell r="F1673" t="str">
            <v>F</v>
          </cell>
          <cell r="G1673" t="str">
            <v>Floating</v>
          </cell>
          <cell r="H1673" t="str">
            <v>Floating</v>
          </cell>
        </row>
        <row r="1674">
          <cell r="A1674" t="str">
            <v>2007Ukraine</v>
          </cell>
          <cell r="B1674">
            <v>2007</v>
          </cell>
          <cell r="C1674">
            <v>926</v>
          </cell>
          <cell r="D1674" t="str">
            <v>Ukraine</v>
          </cell>
          <cell r="E1674" t="str">
            <v>Managed floating with no pre­determined path for the exchange rate</v>
          </cell>
          <cell r="F1674" t="str">
            <v>F</v>
          </cell>
          <cell r="G1674" t="str">
            <v>Floating</v>
          </cell>
          <cell r="H1674" t="str">
            <v>Floating</v>
          </cell>
        </row>
        <row r="1675">
          <cell r="A1675" t="str">
            <v>2007United Arab Emirates</v>
          </cell>
          <cell r="B1675">
            <v>2007</v>
          </cell>
          <cell r="C1675">
            <v>466</v>
          </cell>
          <cell r="D1675" t="str">
            <v>United Arab Emirates</v>
          </cell>
          <cell r="E1675" t="str">
            <v>Conventional pegged arrangement</v>
          </cell>
          <cell r="F1675" t="str">
            <v>SP</v>
          </cell>
          <cell r="G1675" t="str">
            <v>Soft Peg</v>
          </cell>
          <cell r="H1675" t="str">
            <v>Pegged</v>
          </cell>
        </row>
        <row r="1676">
          <cell r="A1676" t="str">
            <v>2007United Kingdom</v>
          </cell>
          <cell r="B1676">
            <v>2007</v>
          </cell>
          <cell r="C1676">
            <v>112</v>
          </cell>
          <cell r="D1676" t="str">
            <v>United Kingdom</v>
          </cell>
          <cell r="E1676" t="str">
            <v>Independently floating</v>
          </cell>
          <cell r="F1676" t="str">
            <v>F</v>
          </cell>
          <cell r="G1676" t="str">
            <v>Floating</v>
          </cell>
          <cell r="H1676" t="str">
            <v>Floating</v>
          </cell>
        </row>
        <row r="1677">
          <cell r="A1677" t="str">
            <v>2007United States</v>
          </cell>
          <cell r="B1677">
            <v>2007</v>
          </cell>
          <cell r="C1677">
            <v>111</v>
          </cell>
          <cell r="D1677" t="str">
            <v>United States</v>
          </cell>
          <cell r="E1677" t="str">
            <v>Independently floating</v>
          </cell>
          <cell r="F1677" t="str">
            <v>F</v>
          </cell>
          <cell r="G1677" t="str">
            <v>Floating</v>
          </cell>
          <cell r="H1677" t="str">
            <v>Floating</v>
          </cell>
        </row>
        <row r="1678">
          <cell r="A1678" t="str">
            <v>2007Uruguay</v>
          </cell>
          <cell r="B1678">
            <v>2007</v>
          </cell>
          <cell r="C1678">
            <v>298</v>
          </cell>
          <cell r="D1678" t="str">
            <v>Uruguay</v>
          </cell>
          <cell r="E1678" t="str">
            <v>Managed floating with no pre­determined path for the exchange rate</v>
          </cell>
          <cell r="F1678" t="str">
            <v>F</v>
          </cell>
          <cell r="G1678" t="str">
            <v>Floating</v>
          </cell>
          <cell r="H1678" t="str">
            <v>Floating</v>
          </cell>
        </row>
        <row r="1679">
          <cell r="A1679" t="str">
            <v>2007Uzbekistan</v>
          </cell>
          <cell r="B1679">
            <v>2007</v>
          </cell>
          <cell r="C1679">
            <v>927</v>
          </cell>
          <cell r="D1679" t="str">
            <v>Uzbekistan</v>
          </cell>
          <cell r="E1679" t="str">
            <v>Crawling peg</v>
          </cell>
          <cell r="F1679" t="str">
            <v>SP</v>
          </cell>
          <cell r="G1679" t="str">
            <v>Soft Peg</v>
          </cell>
          <cell r="H1679" t="str">
            <v>Pegged</v>
          </cell>
        </row>
        <row r="1680">
          <cell r="A1680" t="str">
            <v>2007Vanuatu</v>
          </cell>
          <cell r="B1680">
            <v>2007</v>
          </cell>
          <cell r="C1680">
            <v>846</v>
          </cell>
          <cell r="D1680" t="str">
            <v>Vanuatu</v>
          </cell>
          <cell r="E1680" t="str">
            <v>Managed floating with no pre­determined path for the exchange rate</v>
          </cell>
          <cell r="F1680" t="str">
            <v>F</v>
          </cell>
          <cell r="G1680" t="str">
            <v>Floating</v>
          </cell>
          <cell r="H1680" t="str">
            <v>Floating</v>
          </cell>
        </row>
        <row r="1681">
          <cell r="A1681" t="str">
            <v>2007Vietnam</v>
          </cell>
          <cell r="B1681">
            <v>2007</v>
          </cell>
          <cell r="C1681">
            <v>582</v>
          </cell>
          <cell r="D1681" t="str">
            <v>Vietnam</v>
          </cell>
          <cell r="E1681" t="str">
            <v>Conventional pegged arrangement</v>
          </cell>
          <cell r="F1681" t="str">
            <v>SP</v>
          </cell>
          <cell r="G1681" t="str">
            <v>Soft Peg</v>
          </cell>
          <cell r="H1681" t="str">
            <v>Pegged</v>
          </cell>
        </row>
        <row r="1682">
          <cell r="A1682" t="str">
            <v>2007Zambia</v>
          </cell>
          <cell r="B1682">
            <v>2007</v>
          </cell>
          <cell r="C1682">
            <v>754</v>
          </cell>
          <cell r="D1682" t="str">
            <v>Zambia</v>
          </cell>
          <cell r="E1682" t="str">
            <v>Independently floating</v>
          </cell>
          <cell r="F1682" t="str">
            <v>F</v>
          </cell>
          <cell r="G1682" t="str">
            <v>Floating</v>
          </cell>
          <cell r="H1682" t="str">
            <v>Floating</v>
          </cell>
        </row>
        <row r="1683">
          <cell r="A1683" t="str">
            <v>2007Zimbabwe</v>
          </cell>
          <cell r="B1683">
            <v>2007</v>
          </cell>
          <cell r="C1683">
            <v>698</v>
          </cell>
          <cell r="D1683" t="str">
            <v>Zimbabwe</v>
          </cell>
          <cell r="E1683" t="str">
            <v>Conventional pegged arrangement</v>
          </cell>
          <cell r="F1683" t="str">
            <v>SP</v>
          </cell>
          <cell r="G1683" t="str">
            <v>Soft Peg</v>
          </cell>
          <cell r="H1683" t="str">
            <v>Pegged</v>
          </cell>
        </row>
        <row r="1684">
          <cell r="A1684" t="str">
            <v>2008Albania</v>
          </cell>
          <cell r="B1684">
            <v>2008</v>
          </cell>
          <cell r="C1684">
            <v>914</v>
          </cell>
          <cell r="D1684" t="str">
            <v>Albania</v>
          </cell>
          <cell r="E1684" t="str">
            <v>Floating</v>
          </cell>
          <cell r="F1684" t="str">
            <v>F</v>
          </cell>
          <cell r="G1684" t="str">
            <v>Floating</v>
          </cell>
          <cell r="H1684" t="str">
            <v>Floating</v>
          </cell>
        </row>
        <row r="1685">
          <cell r="A1685" t="str">
            <v>2008Algeria</v>
          </cell>
          <cell r="B1685">
            <v>2008</v>
          </cell>
          <cell r="C1685">
            <v>612</v>
          </cell>
          <cell r="D1685" t="str">
            <v>Algeria</v>
          </cell>
          <cell r="E1685" t="str">
            <v>Floating</v>
          </cell>
          <cell r="F1685" t="str">
            <v>F</v>
          </cell>
          <cell r="G1685" t="str">
            <v>Floating</v>
          </cell>
          <cell r="H1685" t="str">
            <v>Floating</v>
          </cell>
        </row>
        <row r="1686">
          <cell r="A1686" t="str">
            <v>2008Angola</v>
          </cell>
          <cell r="B1686">
            <v>2008</v>
          </cell>
          <cell r="C1686">
            <v>614</v>
          </cell>
          <cell r="D1686" t="str">
            <v>Angola</v>
          </cell>
          <cell r="E1686" t="str">
            <v>Stabilized arrangement</v>
          </cell>
          <cell r="F1686" t="str">
            <v>SP</v>
          </cell>
          <cell r="G1686" t="str">
            <v>Soft Peg</v>
          </cell>
          <cell r="H1686" t="str">
            <v>Pegged</v>
          </cell>
        </row>
        <row r="1687">
          <cell r="A1687" t="str">
            <v>2008Antigua and Barbuda</v>
          </cell>
          <cell r="B1687">
            <v>2008</v>
          </cell>
          <cell r="C1687">
            <v>311</v>
          </cell>
          <cell r="D1687" t="str">
            <v>Antigua and Barbuda</v>
          </cell>
          <cell r="E1687" t="str">
            <v>Currency board</v>
          </cell>
          <cell r="F1687" t="str">
            <v>HP</v>
          </cell>
          <cell r="G1687" t="str">
            <v>Hard Peg</v>
          </cell>
          <cell r="H1687" t="str">
            <v>Pegged</v>
          </cell>
        </row>
        <row r="1688">
          <cell r="A1688" t="str">
            <v>2008Argentina</v>
          </cell>
          <cell r="B1688">
            <v>2008</v>
          </cell>
          <cell r="C1688">
            <v>213</v>
          </cell>
          <cell r="D1688" t="str">
            <v>Argentina</v>
          </cell>
          <cell r="E1688" t="str">
            <v>Floating</v>
          </cell>
          <cell r="F1688" t="str">
            <v>F</v>
          </cell>
          <cell r="G1688" t="str">
            <v>Floating</v>
          </cell>
          <cell r="H1688" t="str">
            <v>Floating</v>
          </cell>
        </row>
        <row r="1689">
          <cell r="A1689" t="str">
            <v>2008Armenia</v>
          </cell>
          <cell r="B1689">
            <v>2008</v>
          </cell>
          <cell r="C1689">
            <v>911</v>
          </cell>
          <cell r="D1689" t="str">
            <v>Armenia</v>
          </cell>
          <cell r="E1689" t="str">
            <v>Floating</v>
          </cell>
          <cell r="F1689" t="str">
            <v>F</v>
          </cell>
          <cell r="G1689" t="str">
            <v>Floating</v>
          </cell>
          <cell r="H1689" t="str">
            <v>Floating</v>
          </cell>
        </row>
        <row r="1690">
          <cell r="A1690" t="str">
            <v>2008Aruba</v>
          </cell>
          <cell r="B1690">
            <v>2008</v>
          </cell>
          <cell r="C1690">
            <v>314</v>
          </cell>
          <cell r="D1690" t="str">
            <v>Aruba</v>
          </cell>
          <cell r="E1690" t="str">
            <v>Conventional peg</v>
          </cell>
          <cell r="F1690" t="str">
            <v>SP</v>
          </cell>
          <cell r="G1690" t="str">
            <v>Soft Peg</v>
          </cell>
          <cell r="H1690" t="str">
            <v>Pegged</v>
          </cell>
        </row>
        <row r="1691">
          <cell r="A1691" t="str">
            <v>2008Australia</v>
          </cell>
          <cell r="B1691">
            <v>2008</v>
          </cell>
          <cell r="C1691">
            <v>193</v>
          </cell>
          <cell r="D1691" t="str">
            <v>Australia</v>
          </cell>
          <cell r="E1691" t="str">
            <v>Free floating</v>
          </cell>
          <cell r="F1691" t="str">
            <v>F</v>
          </cell>
          <cell r="G1691" t="str">
            <v>Floating</v>
          </cell>
          <cell r="H1691" t="str">
            <v>Floating</v>
          </cell>
        </row>
        <row r="1692">
          <cell r="A1692" t="str">
            <v>2008Austria</v>
          </cell>
          <cell r="B1692">
            <v>2008</v>
          </cell>
          <cell r="C1692">
            <v>122</v>
          </cell>
          <cell r="D1692" t="str">
            <v>Austria</v>
          </cell>
          <cell r="E1692" t="str">
            <v>Free floating</v>
          </cell>
          <cell r="F1692" t="str">
            <v>F</v>
          </cell>
          <cell r="G1692" t="str">
            <v>Floating</v>
          </cell>
          <cell r="H1692" t="str">
            <v>Floating</v>
          </cell>
        </row>
        <row r="1693">
          <cell r="A1693" t="str">
            <v>2008Bangladesh</v>
          </cell>
          <cell r="B1693">
            <v>2008</v>
          </cell>
          <cell r="C1693">
            <v>513</v>
          </cell>
          <cell r="D1693" t="str">
            <v>Bangladesh</v>
          </cell>
          <cell r="E1693" t="str">
            <v>Stabilized arrangement</v>
          </cell>
          <cell r="F1693" t="str">
            <v>SP</v>
          </cell>
          <cell r="G1693" t="str">
            <v>Soft Peg</v>
          </cell>
          <cell r="H1693" t="str">
            <v>Pegged</v>
          </cell>
        </row>
        <row r="1694">
          <cell r="A1694" t="str">
            <v>2008Barbados</v>
          </cell>
          <cell r="B1694">
            <v>2008</v>
          </cell>
          <cell r="C1694">
            <v>316</v>
          </cell>
          <cell r="D1694" t="str">
            <v>Barbados</v>
          </cell>
          <cell r="E1694" t="str">
            <v>Conventional peg</v>
          </cell>
          <cell r="F1694" t="str">
            <v>SP</v>
          </cell>
          <cell r="G1694" t="str">
            <v>Soft Peg</v>
          </cell>
          <cell r="H1694" t="str">
            <v>Pegged</v>
          </cell>
        </row>
        <row r="1695">
          <cell r="A1695" t="str">
            <v>2008Belarus</v>
          </cell>
          <cell r="B1695">
            <v>2008</v>
          </cell>
          <cell r="C1695">
            <v>913</v>
          </cell>
          <cell r="D1695" t="str">
            <v>Belarus</v>
          </cell>
          <cell r="E1695" t="str">
            <v>Pegged exchange rate within horizontal bands</v>
          </cell>
          <cell r="F1695" t="str">
            <v>SP</v>
          </cell>
          <cell r="G1695" t="str">
            <v>Soft Peg</v>
          </cell>
          <cell r="H1695" t="str">
            <v>Pegged</v>
          </cell>
        </row>
        <row r="1696">
          <cell r="A1696" t="str">
            <v>2008Belgium</v>
          </cell>
          <cell r="B1696">
            <v>2008</v>
          </cell>
          <cell r="C1696">
            <v>124</v>
          </cell>
          <cell r="D1696" t="str">
            <v>Belgium</v>
          </cell>
          <cell r="E1696" t="str">
            <v>Free floating</v>
          </cell>
          <cell r="F1696" t="str">
            <v>F</v>
          </cell>
          <cell r="G1696" t="str">
            <v>Floating</v>
          </cell>
          <cell r="H1696" t="str">
            <v>Floating</v>
          </cell>
        </row>
        <row r="1697">
          <cell r="A1697" t="str">
            <v>2008Belize</v>
          </cell>
          <cell r="B1697">
            <v>2008</v>
          </cell>
          <cell r="C1697">
            <v>339</v>
          </cell>
          <cell r="D1697" t="str">
            <v>Belize</v>
          </cell>
          <cell r="E1697" t="str">
            <v>Conventional peg</v>
          </cell>
          <cell r="F1697" t="str">
            <v>SP</v>
          </cell>
          <cell r="G1697" t="str">
            <v>Soft Peg</v>
          </cell>
          <cell r="H1697" t="str">
            <v>Pegged</v>
          </cell>
        </row>
        <row r="1698">
          <cell r="A1698" t="str">
            <v>2008Benin</v>
          </cell>
          <cell r="B1698">
            <v>2008</v>
          </cell>
          <cell r="C1698">
            <v>638</v>
          </cell>
          <cell r="D1698" t="str">
            <v>Benin</v>
          </cell>
          <cell r="E1698" t="str">
            <v>Conventional peg</v>
          </cell>
          <cell r="F1698" t="str">
            <v>SP</v>
          </cell>
          <cell r="G1698" t="str">
            <v>Soft Peg</v>
          </cell>
          <cell r="H1698" t="str">
            <v>Pegged</v>
          </cell>
        </row>
        <row r="1699">
          <cell r="A1699" t="str">
            <v>2008Bhutan</v>
          </cell>
          <cell r="B1699">
            <v>2008</v>
          </cell>
          <cell r="C1699">
            <v>514</v>
          </cell>
          <cell r="D1699" t="str">
            <v>Bhutan</v>
          </cell>
          <cell r="E1699" t="str">
            <v>Conventional peg</v>
          </cell>
          <cell r="F1699" t="str">
            <v>SP</v>
          </cell>
          <cell r="G1699" t="str">
            <v>Soft Peg</v>
          </cell>
          <cell r="H1699" t="str">
            <v>Pegged</v>
          </cell>
        </row>
        <row r="1700">
          <cell r="A1700" t="str">
            <v>2008Bolivia</v>
          </cell>
          <cell r="B1700">
            <v>2008</v>
          </cell>
          <cell r="C1700">
            <v>218</v>
          </cell>
          <cell r="D1700" t="str">
            <v>Bolivia</v>
          </cell>
          <cell r="E1700" t="str">
            <v>Crawling peg</v>
          </cell>
          <cell r="F1700" t="str">
            <v>SP</v>
          </cell>
          <cell r="G1700" t="str">
            <v>Soft Peg</v>
          </cell>
          <cell r="H1700" t="str">
            <v>Pegged</v>
          </cell>
        </row>
        <row r="1701">
          <cell r="A1701" t="str">
            <v>2008Bosnia and Herzegovina</v>
          </cell>
          <cell r="B1701">
            <v>2008</v>
          </cell>
          <cell r="C1701">
            <v>963</v>
          </cell>
          <cell r="D1701" t="str">
            <v>Bosnia and Herzegovina</v>
          </cell>
          <cell r="E1701" t="str">
            <v>Currency board</v>
          </cell>
          <cell r="F1701" t="str">
            <v>HP</v>
          </cell>
          <cell r="G1701" t="str">
            <v>Hard Peg</v>
          </cell>
          <cell r="H1701" t="str">
            <v>Pegged</v>
          </cell>
        </row>
        <row r="1702">
          <cell r="A1702" t="str">
            <v>2008Botswana</v>
          </cell>
          <cell r="B1702">
            <v>2008</v>
          </cell>
          <cell r="C1702">
            <v>616</v>
          </cell>
          <cell r="D1702" t="str">
            <v>Botswana</v>
          </cell>
          <cell r="E1702" t="str">
            <v>Crawling peg</v>
          </cell>
          <cell r="F1702" t="str">
            <v>SP</v>
          </cell>
          <cell r="G1702" t="str">
            <v>Soft Peg</v>
          </cell>
          <cell r="H1702" t="str">
            <v>Pegged</v>
          </cell>
        </row>
        <row r="1703">
          <cell r="A1703" t="str">
            <v>2008Brazil</v>
          </cell>
          <cell r="B1703">
            <v>2008</v>
          </cell>
          <cell r="C1703">
            <v>223</v>
          </cell>
          <cell r="D1703" t="str">
            <v>Brazil</v>
          </cell>
          <cell r="E1703" t="str">
            <v>Floating</v>
          </cell>
          <cell r="F1703" t="str">
            <v>F</v>
          </cell>
          <cell r="G1703" t="str">
            <v>Floating</v>
          </cell>
          <cell r="H1703" t="str">
            <v>Floating</v>
          </cell>
        </row>
        <row r="1704">
          <cell r="A1704" t="str">
            <v>2008Brunei Darussalam</v>
          </cell>
          <cell r="B1704">
            <v>2008</v>
          </cell>
          <cell r="C1704">
            <v>516</v>
          </cell>
          <cell r="D1704" t="str">
            <v>Brunei Darussalam</v>
          </cell>
          <cell r="E1704" t="str">
            <v>Currency board</v>
          </cell>
          <cell r="F1704" t="str">
            <v>HP</v>
          </cell>
          <cell r="G1704" t="str">
            <v>Hard Peg</v>
          </cell>
          <cell r="H1704" t="str">
            <v>Pegged</v>
          </cell>
        </row>
        <row r="1705">
          <cell r="A1705" t="str">
            <v>2008Bulgaria</v>
          </cell>
          <cell r="B1705">
            <v>2008</v>
          </cell>
          <cell r="C1705">
            <v>918</v>
          </cell>
          <cell r="D1705" t="str">
            <v>Bulgaria</v>
          </cell>
          <cell r="E1705" t="str">
            <v>Currency board</v>
          </cell>
          <cell r="F1705" t="str">
            <v>HP</v>
          </cell>
          <cell r="G1705" t="str">
            <v>Hard Peg</v>
          </cell>
          <cell r="H1705" t="str">
            <v>Pegged</v>
          </cell>
        </row>
        <row r="1706">
          <cell r="A1706" t="str">
            <v>2008Burkina Faso</v>
          </cell>
          <cell r="B1706">
            <v>2008</v>
          </cell>
          <cell r="C1706">
            <v>748</v>
          </cell>
          <cell r="D1706" t="str">
            <v>Burkina Faso</v>
          </cell>
          <cell r="E1706" t="str">
            <v>Conventional peg</v>
          </cell>
          <cell r="F1706" t="str">
            <v>SP</v>
          </cell>
          <cell r="G1706" t="str">
            <v>Soft Peg</v>
          </cell>
          <cell r="H1706" t="str">
            <v>Pegged</v>
          </cell>
        </row>
        <row r="1707">
          <cell r="A1707" t="str">
            <v>2008Burundi</v>
          </cell>
          <cell r="B1707">
            <v>2008</v>
          </cell>
          <cell r="C1707">
            <v>618</v>
          </cell>
          <cell r="D1707" t="str">
            <v>Burundi</v>
          </cell>
          <cell r="E1707" t="str">
            <v>Floating</v>
          </cell>
          <cell r="F1707" t="str">
            <v>F</v>
          </cell>
          <cell r="G1707" t="str">
            <v>Floating</v>
          </cell>
          <cell r="H1707" t="str">
            <v>Floating</v>
          </cell>
        </row>
        <row r="1708">
          <cell r="A1708" t="str">
            <v>2008Cambodia</v>
          </cell>
          <cell r="B1708">
            <v>2008</v>
          </cell>
          <cell r="C1708">
            <v>522</v>
          </cell>
          <cell r="D1708" t="str">
            <v>Cambodia</v>
          </cell>
          <cell r="E1708" t="str">
            <v>Floating</v>
          </cell>
          <cell r="F1708" t="str">
            <v>F</v>
          </cell>
          <cell r="G1708" t="str">
            <v>Floating</v>
          </cell>
          <cell r="H1708" t="str">
            <v>Floating</v>
          </cell>
        </row>
        <row r="1709">
          <cell r="A1709" t="str">
            <v>2008Cameroon</v>
          </cell>
          <cell r="B1709">
            <v>2008</v>
          </cell>
          <cell r="C1709">
            <v>622</v>
          </cell>
          <cell r="D1709" t="str">
            <v>Cameroon</v>
          </cell>
          <cell r="E1709" t="str">
            <v>Conventional peg</v>
          </cell>
          <cell r="F1709" t="str">
            <v>SP</v>
          </cell>
          <cell r="G1709" t="str">
            <v>Soft Peg</v>
          </cell>
          <cell r="H1709" t="str">
            <v>Pegged</v>
          </cell>
        </row>
        <row r="1710">
          <cell r="A1710" t="str">
            <v>2008Canada</v>
          </cell>
          <cell r="B1710">
            <v>2008</v>
          </cell>
          <cell r="C1710">
            <v>156</v>
          </cell>
          <cell r="D1710" t="str">
            <v>Canada</v>
          </cell>
          <cell r="E1710" t="str">
            <v>Free floating</v>
          </cell>
          <cell r="F1710" t="str">
            <v>F</v>
          </cell>
          <cell r="G1710" t="str">
            <v>Floating</v>
          </cell>
          <cell r="H1710" t="str">
            <v>Floating</v>
          </cell>
        </row>
        <row r="1711">
          <cell r="A1711" t="str">
            <v>2008Cape Verde</v>
          </cell>
          <cell r="B1711">
            <v>2008</v>
          </cell>
          <cell r="C1711">
            <v>624</v>
          </cell>
          <cell r="D1711" t="str">
            <v>Cape Verde</v>
          </cell>
          <cell r="E1711" t="str">
            <v>Conventional peg</v>
          </cell>
          <cell r="F1711" t="str">
            <v>SP</v>
          </cell>
          <cell r="G1711" t="str">
            <v>Soft Peg</v>
          </cell>
          <cell r="H1711" t="str">
            <v>Pegged</v>
          </cell>
        </row>
        <row r="1712">
          <cell r="A1712" t="str">
            <v>2008Central African Republic</v>
          </cell>
          <cell r="B1712">
            <v>2008</v>
          </cell>
          <cell r="C1712">
            <v>626</v>
          </cell>
          <cell r="D1712" t="str">
            <v>Central African Republic</v>
          </cell>
          <cell r="E1712" t="str">
            <v>Conventional peg</v>
          </cell>
          <cell r="F1712" t="str">
            <v>SP</v>
          </cell>
          <cell r="G1712" t="str">
            <v>Soft Peg</v>
          </cell>
          <cell r="H1712" t="str">
            <v>Pegged</v>
          </cell>
        </row>
        <row r="1713">
          <cell r="A1713" t="str">
            <v>2008Chad</v>
          </cell>
          <cell r="B1713">
            <v>2008</v>
          </cell>
          <cell r="C1713">
            <v>628</v>
          </cell>
          <cell r="D1713" t="str">
            <v>Chad</v>
          </cell>
          <cell r="E1713" t="str">
            <v>Conventional peg</v>
          </cell>
          <cell r="F1713" t="str">
            <v>SP</v>
          </cell>
          <cell r="G1713" t="str">
            <v>Soft Peg</v>
          </cell>
          <cell r="H1713" t="str">
            <v>Pegged</v>
          </cell>
        </row>
        <row r="1714">
          <cell r="A1714" t="str">
            <v>2008Chile</v>
          </cell>
          <cell r="B1714">
            <v>2008</v>
          </cell>
          <cell r="C1714">
            <v>228</v>
          </cell>
          <cell r="D1714" t="str">
            <v>Chile</v>
          </cell>
          <cell r="E1714" t="str">
            <v>Free floating</v>
          </cell>
          <cell r="F1714" t="str">
            <v>F</v>
          </cell>
          <cell r="G1714" t="str">
            <v>Floating</v>
          </cell>
          <cell r="H1714" t="str">
            <v>Floating</v>
          </cell>
        </row>
        <row r="1715">
          <cell r="A1715" t="str">
            <v>2008Colombia</v>
          </cell>
          <cell r="B1715">
            <v>2008</v>
          </cell>
          <cell r="C1715">
            <v>233</v>
          </cell>
          <cell r="D1715" t="str">
            <v>Colombia</v>
          </cell>
          <cell r="E1715" t="str">
            <v>Floating</v>
          </cell>
          <cell r="F1715" t="str">
            <v>F</v>
          </cell>
          <cell r="G1715" t="str">
            <v>Floating</v>
          </cell>
          <cell r="H1715" t="str">
            <v>Floating</v>
          </cell>
        </row>
        <row r="1716">
          <cell r="A1716" t="str">
            <v>2008Comoros</v>
          </cell>
          <cell r="B1716">
            <v>2008</v>
          </cell>
          <cell r="C1716">
            <v>632</v>
          </cell>
          <cell r="D1716" t="str">
            <v>Comoros</v>
          </cell>
          <cell r="E1716" t="str">
            <v>Conventional peg</v>
          </cell>
          <cell r="F1716" t="str">
            <v>SP</v>
          </cell>
          <cell r="G1716" t="str">
            <v>Soft Peg</v>
          </cell>
          <cell r="H1716" t="str">
            <v>Pegged</v>
          </cell>
        </row>
        <row r="1717">
          <cell r="A1717" t="str">
            <v>2008Costa Rica</v>
          </cell>
          <cell r="B1717">
            <v>2008</v>
          </cell>
          <cell r="C1717">
            <v>238</v>
          </cell>
          <cell r="D1717" t="str">
            <v>Costa Rica</v>
          </cell>
          <cell r="E1717" t="str">
            <v>Other managed arrangement</v>
          </cell>
          <cell r="F1717" t="str">
            <v>O</v>
          </cell>
          <cell r="G1717" t="str">
            <v>Other Managed</v>
          </cell>
          <cell r="H1717" t="str">
            <v>Other</v>
          </cell>
        </row>
        <row r="1718">
          <cell r="A1718" t="str">
            <v>2008Côte dʹIvoire</v>
          </cell>
          <cell r="B1718">
            <v>2008</v>
          </cell>
          <cell r="C1718">
            <v>662</v>
          </cell>
          <cell r="D1718" t="str">
            <v>Côte dʹIvoire</v>
          </cell>
          <cell r="E1718" t="str">
            <v>Conventional peg</v>
          </cell>
          <cell r="F1718" t="str">
            <v>SP</v>
          </cell>
          <cell r="G1718" t="str">
            <v>Soft Peg</v>
          </cell>
          <cell r="H1718" t="str">
            <v>Pegged</v>
          </cell>
        </row>
        <row r="1719">
          <cell r="A1719" t="str">
            <v>2008Croatia</v>
          </cell>
          <cell r="B1719">
            <v>2008</v>
          </cell>
          <cell r="C1719">
            <v>960</v>
          </cell>
          <cell r="D1719" t="str">
            <v>Croatia</v>
          </cell>
          <cell r="E1719" t="str">
            <v>Other managed arrangement</v>
          </cell>
          <cell r="F1719" t="str">
            <v>O</v>
          </cell>
          <cell r="G1719" t="str">
            <v>Other Managed</v>
          </cell>
          <cell r="H1719" t="str">
            <v>Other</v>
          </cell>
        </row>
        <row r="1720">
          <cell r="A1720" t="str">
            <v>2008Cyprus</v>
          </cell>
          <cell r="B1720">
            <v>2008</v>
          </cell>
          <cell r="C1720">
            <v>423</v>
          </cell>
          <cell r="D1720" t="str">
            <v>Cyprus</v>
          </cell>
          <cell r="E1720" t="str">
            <v>Free floating</v>
          </cell>
          <cell r="F1720" t="str">
            <v>F</v>
          </cell>
          <cell r="G1720" t="str">
            <v>Floating</v>
          </cell>
          <cell r="H1720" t="str">
            <v>Floating</v>
          </cell>
        </row>
        <row r="1721">
          <cell r="A1721" t="str">
            <v>2008Czech Republic</v>
          </cell>
          <cell r="B1721">
            <v>2008</v>
          </cell>
          <cell r="C1721">
            <v>935</v>
          </cell>
          <cell r="D1721" t="str">
            <v>Czech Republic</v>
          </cell>
          <cell r="E1721" t="str">
            <v>Free floating</v>
          </cell>
          <cell r="F1721" t="str">
            <v>F</v>
          </cell>
          <cell r="G1721" t="str">
            <v>Floating</v>
          </cell>
          <cell r="H1721" t="str">
            <v>Floating</v>
          </cell>
        </row>
        <row r="1722">
          <cell r="A1722" t="str">
            <v>2008Democratic Republic of the Congo</v>
          </cell>
          <cell r="B1722">
            <v>2008</v>
          </cell>
          <cell r="C1722">
            <v>636</v>
          </cell>
          <cell r="D1722" t="str">
            <v>Democratic Republic of the Congo</v>
          </cell>
          <cell r="E1722" t="str">
            <v>Free floating</v>
          </cell>
          <cell r="F1722" t="str">
            <v>F</v>
          </cell>
          <cell r="G1722" t="str">
            <v>Floating</v>
          </cell>
          <cell r="H1722" t="str">
            <v>Floating</v>
          </cell>
        </row>
        <row r="1723">
          <cell r="A1723" t="str">
            <v>2008Democratic Republic of Timor-Leste</v>
          </cell>
          <cell r="B1723">
            <v>2008</v>
          </cell>
          <cell r="C1723">
            <v>537</v>
          </cell>
          <cell r="D1723" t="str">
            <v>Democratic Republic of Timor-Leste</v>
          </cell>
          <cell r="E1723" t="str">
            <v>No separate legal tender</v>
          </cell>
          <cell r="F1723" t="str">
            <v>HP</v>
          </cell>
          <cell r="G1723" t="str">
            <v>Hard Peg</v>
          </cell>
          <cell r="H1723" t="str">
            <v>Pegged</v>
          </cell>
        </row>
        <row r="1724">
          <cell r="A1724" t="str">
            <v>2008Denmark</v>
          </cell>
          <cell r="B1724">
            <v>2008</v>
          </cell>
          <cell r="C1724">
            <v>128</v>
          </cell>
          <cell r="D1724" t="str">
            <v>Denmark</v>
          </cell>
          <cell r="E1724" t="str">
            <v>Conventional peg</v>
          </cell>
          <cell r="F1724" t="str">
            <v>SP</v>
          </cell>
          <cell r="G1724" t="str">
            <v>Soft Peg</v>
          </cell>
          <cell r="H1724" t="str">
            <v>Pegged</v>
          </cell>
        </row>
        <row r="1725">
          <cell r="A1725" t="str">
            <v>2008Djibouti</v>
          </cell>
          <cell r="B1725">
            <v>2008</v>
          </cell>
          <cell r="C1725">
            <v>611</v>
          </cell>
          <cell r="D1725" t="str">
            <v>Djibouti</v>
          </cell>
          <cell r="E1725" t="str">
            <v>Currency board</v>
          </cell>
          <cell r="F1725" t="str">
            <v>HP</v>
          </cell>
          <cell r="G1725" t="str">
            <v>Hard Peg</v>
          </cell>
          <cell r="H1725" t="str">
            <v>Pegged</v>
          </cell>
        </row>
        <row r="1726">
          <cell r="A1726" t="str">
            <v>2008Dominica</v>
          </cell>
          <cell r="B1726">
            <v>2008</v>
          </cell>
          <cell r="C1726">
            <v>321</v>
          </cell>
          <cell r="D1726" t="str">
            <v>Dominica</v>
          </cell>
          <cell r="E1726" t="str">
            <v>Currency board</v>
          </cell>
          <cell r="F1726" t="str">
            <v>HP</v>
          </cell>
          <cell r="G1726" t="str">
            <v>Hard Peg</v>
          </cell>
          <cell r="H1726" t="str">
            <v>Pegged</v>
          </cell>
        </row>
        <row r="1727">
          <cell r="A1727" t="str">
            <v>2008Dominican Republic</v>
          </cell>
          <cell r="B1727">
            <v>2008</v>
          </cell>
          <cell r="C1727">
            <v>243</v>
          </cell>
          <cell r="D1727" t="str">
            <v>Dominican Republic</v>
          </cell>
          <cell r="E1727" t="str">
            <v>Other managed arrangement</v>
          </cell>
          <cell r="F1727" t="str">
            <v>O</v>
          </cell>
          <cell r="G1727" t="str">
            <v>Other Managed</v>
          </cell>
          <cell r="H1727" t="str">
            <v>Other</v>
          </cell>
        </row>
        <row r="1728">
          <cell r="A1728" t="str">
            <v>2008Ecuador</v>
          </cell>
          <cell r="B1728">
            <v>2008</v>
          </cell>
          <cell r="C1728">
            <v>248</v>
          </cell>
          <cell r="D1728" t="str">
            <v>Ecuador</v>
          </cell>
          <cell r="E1728" t="str">
            <v>No separate legal tender</v>
          </cell>
          <cell r="F1728" t="str">
            <v>HP</v>
          </cell>
          <cell r="G1728" t="str">
            <v>Hard Peg</v>
          </cell>
          <cell r="H1728" t="str">
            <v>Pegged</v>
          </cell>
        </row>
        <row r="1729">
          <cell r="A1729" t="str">
            <v>2008Egypt</v>
          </cell>
          <cell r="B1729">
            <v>2008</v>
          </cell>
          <cell r="C1729">
            <v>469</v>
          </cell>
          <cell r="D1729" t="str">
            <v>Egypt</v>
          </cell>
          <cell r="E1729" t="str">
            <v>Other managed arrangement</v>
          </cell>
          <cell r="F1729" t="str">
            <v>O</v>
          </cell>
          <cell r="G1729" t="str">
            <v>Other Managed</v>
          </cell>
          <cell r="H1729" t="str">
            <v>Other</v>
          </cell>
        </row>
        <row r="1730">
          <cell r="A1730" t="str">
            <v>2008El Salvador</v>
          </cell>
          <cell r="B1730">
            <v>2008</v>
          </cell>
          <cell r="C1730">
            <v>253</v>
          </cell>
          <cell r="D1730" t="str">
            <v>El Salvador</v>
          </cell>
          <cell r="E1730" t="str">
            <v>No separate legal tender</v>
          </cell>
          <cell r="F1730" t="str">
            <v>HP</v>
          </cell>
          <cell r="G1730" t="str">
            <v>Hard Peg</v>
          </cell>
          <cell r="H1730" t="str">
            <v>Pegged</v>
          </cell>
        </row>
        <row r="1731">
          <cell r="A1731" t="str">
            <v>2008Equatorial Guinea</v>
          </cell>
          <cell r="B1731">
            <v>2008</v>
          </cell>
          <cell r="C1731">
            <v>642</v>
          </cell>
          <cell r="D1731" t="str">
            <v>Equatorial Guinea</v>
          </cell>
          <cell r="E1731" t="str">
            <v>Conventional peg</v>
          </cell>
          <cell r="F1731" t="str">
            <v>SP</v>
          </cell>
          <cell r="G1731" t="str">
            <v>Soft Peg</v>
          </cell>
          <cell r="H1731" t="str">
            <v>Pegged</v>
          </cell>
        </row>
        <row r="1732">
          <cell r="A1732" t="str">
            <v>2008Eritrea</v>
          </cell>
          <cell r="B1732">
            <v>2008</v>
          </cell>
          <cell r="C1732">
            <v>643</v>
          </cell>
          <cell r="D1732" t="str">
            <v>Eritrea</v>
          </cell>
          <cell r="E1732" t="str">
            <v>Conventional peg</v>
          </cell>
          <cell r="F1732" t="str">
            <v>SP</v>
          </cell>
          <cell r="G1732" t="str">
            <v>Soft Peg</v>
          </cell>
          <cell r="H1732" t="str">
            <v>Pegged</v>
          </cell>
        </row>
        <row r="1733">
          <cell r="A1733" t="str">
            <v>2008Estonia</v>
          </cell>
          <cell r="B1733">
            <v>2008</v>
          </cell>
          <cell r="C1733">
            <v>939</v>
          </cell>
          <cell r="D1733" t="str">
            <v>Estonia</v>
          </cell>
          <cell r="E1733" t="str">
            <v>Currency board</v>
          </cell>
          <cell r="F1733" t="str">
            <v>HP</v>
          </cell>
          <cell r="G1733" t="str">
            <v>Hard Peg</v>
          </cell>
          <cell r="H1733" t="str">
            <v>Pegged</v>
          </cell>
        </row>
        <row r="1734">
          <cell r="A1734" t="str">
            <v>2008Ethiopia</v>
          </cell>
          <cell r="B1734">
            <v>2008</v>
          </cell>
          <cell r="C1734">
            <v>644</v>
          </cell>
          <cell r="D1734" t="str">
            <v>Ethiopia</v>
          </cell>
          <cell r="E1734" t="str">
            <v>Crawl-like arrangement</v>
          </cell>
          <cell r="F1734" t="str">
            <v>SP</v>
          </cell>
          <cell r="G1734" t="str">
            <v>Soft Peg</v>
          </cell>
          <cell r="H1734" t="str">
            <v>Pegged</v>
          </cell>
        </row>
        <row r="1735">
          <cell r="A1735" t="str">
            <v>2008Federated States of Micronesia</v>
          </cell>
          <cell r="B1735">
            <v>2008</v>
          </cell>
          <cell r="C1735">
            <v>868</v>
          </cell>
          <cell r="D1735" t="str">
            <v>Federated States of Micronesia</v>
          </cell>
          <cell r="E1735" t="str">
            <v>No separate legal tender</v>
          </cell>
          <cell r="F1735" t="str">
            <v>HP</v>
          </cell>
          <cell r="G1735" t="str">
            <v>Hard Peg</v>
          </cell>
          <cell r="H1735" t="str">
            <v>Pegged</v>
          </cell>
        </row>
        <row r="1736">
          <cell r="A1736" t="str">
            <v>2008Fiji</v>
          </cell>
          <cell r="B1736">
            <v>2008</v>
          </cell>
          <cell r="C1736">
            <v>819</v>
          </cell>
          <cell r="D1736" t="str">
            <v>Fiji</v>
          </cell>
          <cell r="E1736" t="str">
            <v>Conventional peg</v>
          </cell>
          <cell r="F1736" t="str">
            <v>SP</v>
          </cell>
          <cell r="G1736" t="str">
            <v>Soft Peg</v>
          </cell>
          <cell r="H1736" t="str">
            <v>Pegged</v>
          </cell>
        </row>
        <row r="1737">
          <cell r="A1737" t="str">
            <v>2008Finland</v>
          </cell>
          <cell r="B1737">
            <v>2008</v>
          </cell>
          <cell r="C1737">
            <v>172</v>
          </cell>
          <cell r="D1737" t="str">
            <v>Finland</v>
          </cell>
          <cell r="E1737" t="str">
            <v>Free floating</v>
          </cell>
          <cell r="F1737" t="str">
            <v>F</v>
          </cell>
          <cell r="G1737" t="str">
            <v>Floating</v>
          </cell>
          <cell r="H1737" t="str">
            <v>Floating</v>
          </cell>
        </row>
        <row r="1738">
          <cell r="A1738" t="str">
            <v>2008Former Yugoslav Republic of Macedonia</v>
          </cell>
          <cell r="B1738">
            <v>2008</v>
          </cell>
          <cell r="C1738">
            <v>962</v>
          </cell>
          <cell r="D1738" t="str">
            <v>Former Yugoslav Republic of Macedonia</v>
          </cell>
          <cell r="E1738" t="str">
            <v>Stabilized arrangement</v>
          </cell>
          <cell r="F1738" t="str">
            <v>SP</v>
          </cell>
          <cell r="G1738" t="str">
            <v>Soft Peg</v>
          </cell>
          <cell r="H1738" t="str">
            <v>Pegged</v>
          </cell>
        </row>
        <row r="1739">
          <cell r="A1739" t="str">
            <v>2008France</v>
          </cell>
          <cell r="B1739">
            <v>2008</v>
          </cell>
          <cell r="C1739">
            <v>132</v>
          </cell>
          <cell r="D1739" t="str">
            <v>France</v>
          </cell>
          <cell r="E1739" t="str">
            <v>Free floating</v>
          </cell>
          <cell r="F1739" t="str">
            <v>F</v>
          </cell>
          <cell r="G1739" t="str">
            <v>Floating</v>
          </cell>
          <cell r="H1739" t="str">
            <v>Floating</v>
          </cell>
        </row>
        <row r="1740">
          <cell r="A1740" t="str">
            <v>2008Gabon</v>
          </cell>
          <cell r="B1740">
            <v>2008</v>
          </cell>
          <cell r="C1740">
            <v>646</v>
          </cell>
          <cell r="D1740" t="str">
            <v>Gabon</v>
          </cell>
          <cell r="E1740" t="str">
            <v>Conventional peg</v>
          </cell>
          <cell r="F1740" t="str">
            <v>SP</v>
          </cell>
          <cell r="G1740" t="str">
            <v>Soft Peg</v>
          </cell>
          <cell r="H1740" t="str">
            <v>Pegged</v>
          </cell>
        </row>
        <row r="1741">
          <cell r="A1741" t="str">
            <v>2008Georgia</v>
          </cell>
          <cell r="B1741">
            <v>2008</v>
          </cell>
          <cell r="C1741">
            <v>915</v>
          </cell>
          <cell r="D1741" t="str">
            <v>Georgia</v>
          </cell>
          <cell r="E1741" t="str">
            <v>Other managed arrangement</v>
          </cell>
          <cell r="F1741" t="str">
            <v>O</v>
          </cell>
          <cell r="G1741" t="str">
            <v>Other Managed</v>
          </cell>
          <cell r="H1741" t="str">
            <v>Other</v>
          </cell>
        </row>
        <row r="1742">
          <cell r="A1742" t="str">
            <v>2008Germany</v>
          </cell>
          <cell r="B1742">
            <v>2008</v>
          </cell>
          <cell r="C1742">
            <v>134</v>
          </cell>
          <cell r="D1742" t="str">
            <v>Germany</v>
          </cell>
          <cell r="E1742" t="str">
            <v>Free floating</v>
          </cell>
          <cell r="F1742" t="str">
            <v>F</v>
          </cell>
          <cell r="G1742" t="str">
            <v>Floating</v>
          </cell>
          <cell r="H1742" t="str">
            <v>Floating</v>
          </cell>
        </row>
        <row r="1743">
          <cell r="A1743" t="str">
            <v>2008Ghana</v>
          </cell>
          <cell r="B1743">
            <v>2008</v>
          </cell>
          <cell r="C1743">
            <v>652</v>
          </cell>
          <cell r="D1743" t="str">
            <v>Ghana</v>
          </cell>
          <cell r="E1743" t="str">
            <v>Floating</v>
          </cell>
          <cell r="F1743" t="str">
            <v>F</v>
          </cell>
          <cell r="G1743" t="str">
            <v>Floating</v>
          </cell>
          <cell r="H1743" t="str">
            <v>Floating</v>
          </cell>
        </row>
        <row r="1744">
          <cell r="A1744" t="str">
            <v>2008Greece</v>
          </cell>
          <cell r="B1744">
            <v>2008</v>
          </cell>
          <cell r="C1744">
            <v>174</v>
          </cell>
          <cell r="D1744" t="str">
            <v>Greece</v>
          </cell>
          <cell r="E1744" t="str">
            <v>Free floating</v>
          </cell>
          <cell r="F1744" t="str">
            <v>F</v>
          </cell>
          <cell r="G1744" t="str">
            <v>Floating</v>
          </cell>
          <cell r="H1744" t="str">
            <v>Floating</v>
          </cell>
        </row>
        <row r="1745">
          <cell r="A1745" t="str">
            <v>2008Grenada</v>
          </cell>
          <cell r="B1745">
            <v>2008</v>
          </cell>
          <cell r="C1745">
            <v>328</v>
          </cell>
          <cell r="D1745" t="str">
            <v>Grenada</v>
          </cell>
          <cell r="E1745" t="str">
            <v>Currency board</v>
          </cell>
          <cell r="F1745" t="str">
            <v>HP</v>
          </cell>
          <cell r="G1745" t="str">
            <v>Hard Peg</v>
          </cell>
          <cell r="H1745" t="str">
            <v>Pegged</v>
          </cell>
        </row>
        <row r="1746">
          <cell r="A1746" t="str">
            <v>2008Guatemala</v>
          </cell>
          <cell r="B1746">
            <v>2008</v>
          </cell>
          <cell r="C1746">
            <v>258</v>
          </cell>
          <cell r="D1746" t="str">
            <v>Guatemala</v>
          </cell>
          <cell r="E1746" t="str">
            <v>Floating</v>
          </cell>
          <cell r="F1746" t="str">
            <v>F</v>
          </cell>
          <cell r="G1746" t="str">
            <v>Floating</v>
          </cell>
          <cell r="H1746" t="str">
            <v>Floating</v>
          </cell>
        </row>
        <row r="1747">
          <cell r="A1747" t="str">
            <v>2008Guinea</v>
          </cell>
          <cell r="B1747">
            <v>2008</v>
          </cell>
          <cell r="C1747">
            <v>656</v>
          </cell>
          <cell r="D1747" t="str">
            <v>Guinea</v>
          </cell>
          <cell r="E1747" t="str">
            <v>Floating</v>
          </cell>
          <cell r="F1747" t="str">
            <v>F</v>
          </cell>
          <cell r="G1747" t="str">
            <v>Floating</v>
          </cell>
          <cell r="H1747" t="str">
            <v>Floating</v>
          </cell>
        </row>
        <row r="1748">
          <cell r="A1748" t="str">
            <v>2008Guinea-Bissau</v>
          </cell>
          <cell r="B1748">
            <v>2008</v>
          </cell>
          <cell r="C1748">
            <v>654</v>
          </cell>
          <cell r="D1748" t="str">
            <v>Guinea-Bissau</v>
          </cell>
          <cell r="E1748" t="str">
            <v>Conventional peg</v>
          </cell>
          <cell r="F1748" t="str">
            <v>SP</v>
          </cell>
          <cell r="G1748" t="str">
            <v>Soft Peg</v>
          </cell>
          <cell r="H1748" t="str">
            <v>Pegged</v>
          </cell>
        </row>
        <row r="1749">
          <cell r="A1749" t="str">
            <v>2008Guyana</v>
          </cell>
          <cell r="B1749">
            <v>2008</v>
          </cell>
          <cell r="C1749">
            <v>336</v>
          </cell>
          <cell r="D1749" t="str">
            <v>Guyana</v>
          </cell>
          <cell r="E1749" t="str">
            <v>Stabilized arrangement</v>
          </cell>
          <cell r="F1749" t="str">
            <v>SP</v>
          </cell>
          <cell r="G1749" t="str">
            <v>Soft Peg</v>
          </cell>
          <cell r="H1749" t="str">
            <v>Pegged</v>
          </cell>
        </row>
        <row r="1750">
          <cell r="A1750" t="str">
            <v>2008Haiti</v>
          </cell>
          <cell r="B1750">
            <v>2008</v>
          </cell>
          <cell r="C1750">
            <v>263</v>
          </cell>
          <cell r="D1750" t="str">
            <v>Haiti</v>
          </cell>
          <cell r="E1750" t="str">
            <v>Floating</v>
          </cell>
          <cell r="F1750" t="str">
            <v>F</v>
          </cell>
          <cell r="G1750" t="str">
            <v>Floating</v>
          </cell>
          <cell r="H1750" t="str">
            <v>Floating</v>
          </cell>
        </row>
        <row r="1751">
          <cell r="A1751" t="str">
            <v>2008Honduras</v>
          </cell>
          <cell r="B1751">
            <v>2008</v>
          </cell>
          <cell r="C1751">
            <v>268</v>
          </cell>
          <cell r="D1751" t="str">
            <v>Honduras</v>
          </cell>
          <cell r="E1751" t="str">
            <v>Stabilized arrangement</v>
          </cell>
          <cell r="F1751" t="str">
            <v>SP</v>
          </cell>
          <cell r="G1751" t="str">
            <v>Soft Peg</v>
          </cell>
          <cell r="H1751" t="str">
            <v>Pegged</v>
          </cell>
        </row>
        <row r="1752">
          <cell r="A1752" t="str">
            <v>2008Hungary</v>
          </cell>
          <cell r="B1752">
            <v>2008</v>
          </cell>
          <cell r="C1752">
            <v>944</v>
          </cell>
          <cell r="D1752" t="str">
            <v>Hungary</v>
          </cell>
          <cell r="E1752" t="str">
            <v>Floating</v>
          </cell>
          <cell r="F1752" t="str">
            <v>F</v>
          </cell>
          <cell r="G1752" t="str">
            <v>Floating</v>
          </cell>
          <cell r="H1752" t="str">
            <v>Floating</v>
          </cell>
        </row>
        <row r="1753">
          <cell r="A1753" t="str">
            <v>2008Iceland</v>
          </cell>
          <cell r="B1753">
            <v>2008</v>
          </cell>
          <cell r="C1753">
            <v>176</v>
          </cell>
          <cell r="D1753" t="str">
            <v>Iceland</v>
          </cell>
          <cell r="E1753" t="str">
            <v>Floating</v>
          </cell>
          <cell r="F1753" t="str">
            <v>F</v>
          </cell>
          <cell r="G1753" t="str">
            <v>Floating</v>
          </cell>
          <cell r="H1753" t="str">
            <v>Floating</v>
          </cell>
        </row>
        <row r="1754">
          <cell r="A1754" t="str">
            <v>2008India</v>
          </cell>
          <cell r="B1754">
            <v>2008</v>
          </cell>
          <cell r="C1754">
            <v>534</v>
          </cell>
          <cell r="D1754" t="str">
            <v>India</v>
          </cell>
          <cell r="E1754" t="str">
            <v>Floating</v>
          </cell>
          <cell r="F1754" t="str">
            <v>F</v>
          </cell>
          <cell r="G1754" t="str">
            <v>Floating</v>
          </cell>
          <cell r="H1754" t="str">
            <v>Floating</v>
          </cell>
        </row>
        <row r="1755">
          <cell r="A1755" t="str">
            <v>2008Indonesia</v>
          </cell>
          <cell r="B1755">
            <v>2008</v>
          </cell>
          <cell r="C1755">
            <v>536</v>
          </cell>
          <cell r="D1755" t="str">
            <v>Indonesia</v>
          </cell>
          <cell r="E1755" t="str">
            <v>Floating</v>
          </cell>
          <cell r="F1755" t="str">
            <v>F</v>
          </cell>
          <cell r="G1755" t="str">
            <v>Floating</v>
          </cell>
          <cell r="H1755" t="str">
            <v>Floating</v>
          </cell>
        </row>
        <row r="1756">
          <cell r="A1756" t="str">
            <v>2008Iraq</v>
          </cell>
          <cell r="B1756">
            <v>2008</v>
          </cell>
          <cell r="C1756">
            <v>433</v>
          </cell>
          <cell r="D1756" t="str">
            <v>Iraq</v>
          </cell>
          <cell r="E1756" t="str">
            <v>Crawling peg</v>
          </cell>
          <cell r="F1756" t="str">
            <v>SP</v>
          </cell>
          <cell r="G1756" t="str">
            <v>Soft Peg</v>
          </cell>
          <cell r="H1756" t="str">
            <v>Pegged</v>
          </cell>
        </row>
        <row r="1757">
          <cell r="A1757" t="str">
            <v>2008Ireland</v>
          </cell>
          <cell r="B1757">
            <v>2008</v>
          </cell>
          <cell r="C1757">
            <v>178</v>
          </cell>
          <cell r="D1757" t="str">
            <v>Ireland</v>
          </cell>
          <cell r="E1757" t="str">
            <v>Free floating</v>
          </cell>
          <cell r="F1757" t="str">
            <v>F</v>
          </cell>
          <cell r="G1757" t="str">
            <v>Floating</v>
          </cell>
          <cell r="H1757" t="str">
            <v>Floating</v>
          </cell>
        </row>
        <row r="1758">
          <cell r="A1758" t="str">
            <v>2008Islamic Republic of Afghanistan</v>
          </cell>
          <cell r="B1758">
            <v>2008</v>
          </cell>
          <cell r="C1758">
            <v>512</v>
          </cell>
          <cell r="D1758" t="str">
            <v>Islamic Republic of Afghanistan</v>
          </cell>
          <cell r="E1758" t="str">
            <v>Floating</v>
          </cell>
          <cell r="F1758" t="str">
            <v>F</v>
          </cell>
          <cell r="G1758" t="str">
            <v>Floating</v>
          </cell>
          <cell r="H1758" t="str">
            <v>Floating</v>
          </cell>
        </row>
        <row r="1759">
          <cell r="A1759" t="str">
            <v>2008Islamic Republic of Iran</v>
          </cell>
          <cell r="B1759">
            <v>2008</v>
          </cell>
          <cell r="C1759">
            <v>429</v>
          </cell>
          <cell r="D1759" t="str">
            <v>Islamic Republic of Iran</v>
          </cell>
          <cell r="E1759" t="str">
            <v>Other managed arrangement</v>
          </cell>
          <cell r="F1759" t="str">
            <v>O</v>
          </cell>
          <cell r="G1759" t="str">
            <v>Other Managed</v>
          </cell>
          <cell r="H1759" t="str">
            <v>Other</v>
          </cell>
        </row>
        <row r="1760">
          <cell r="A1760" t="str">
            <v>2008Israel</v>
          </cell>
          <cell r="B1760">
            <v>2008</v>
          </cell>
          <cell r="C1760">
            <v>436</v>
          </cell>
          <cell r="D1760" t="str">
            <v>Israel</v>
          </cell>
          <cell r="E1760" t="str">
            <v>Free floating</v>
          </cell>
          <cell r="F1760" t="str">
            <v>F</v>
          </cell>
          <cell r="G1760" t="str">
            <v>Floating</v>
          </cell>
          <cell r="H1760" t="str">
            <v>Floating</v>
          </cell>
        </row>
        <row r="1761">
          <cell r="A1761" t="str">
            <v>2008Italy</v>
          </cell>
          <cell r="B1761">
            <v>2008</v>
          </cell>
          <cell r="C1761">
            <v>136</v>
          </cell>
          <cell r="D1761" t="str">
            <v>Italy</v>
          </cell>
          <cell r="E1761" t="str">
            <v>Free floating</v>
          </cell>
          <cell r="F1761" t="str">
            <v>F</v>
          </cell>
          <cell r="G1761" t="str">
            <v>Floating</v>
          </cell>
          <cell r="H1761" t="str">
            <v>Floating</v>
          </cell>
        </row>
        <row r="1762">
          <cell r="A1762" t="str">
            <v>2008Jamaica</v>
          </cell>
          <cell r="B1762">
            <v>2008</v>
          </cell>
          <cell r="C1762">
            <v>343</v>
          </cell>
          <cell r="D1762" t="str">
            <v>Jamaica</v>
          </cell>
          <cell r="E1762" t="str">
            <v>Floating</v>
          </cell>
          <cell r="F1762" t="str">
            <v>F</v>
          </cell>
          <cell r="G1762" t="str">
            <v>Floating</v>
          </cell>
          <cell r="H1762" t="str">
            <v>Floating</v>
          </cell>
        </row>
        <row r="1763">
          <cell r="A1763" t="str">
            <v>2008Japan</v>
          </cell>
          <cell r="B1763">
            <v>2008</v>
          </cell>
          <cell r="C1763">
            <v>158</v>
          </cell>
          <cell r="D1763" t="str">
            <v>Japan</v>
          </cell>
          <cell r="E1763" t="str">
            <v>Free floating</v>
          </cell>
          <cell r="F1763" t="str">
            <v>F</v>
          </cell>
          <cell r="G1763" t="str">
            <v>Floating</v>
          </cell>
          <cell r="H1763" t="str">
            <v>Floating</v>
          </cell>
        </row>
        <row r="1764">
          <cell r="A1764" t="str">
            <v>2008Jordan</v>
          </cell>
          <cell r="B1764">
            <v>2008</v>
          </cell>
          <cell r="C1764">
            <v>439</v>
          </cell>
          <cell r="D1764" t="str">
            <v>Jordan</v>
          </cell>
          <cell r="E1764" t="str">
            <v>Conventional peg</v>
          </cell>
          <cell r="F1764" t="str">
            <v>SP</v>
          </cell>
          <cell r="G1764" t="str">
            <v>Soft Peg</v>
          </cell>
          <cell r="H1764" t="str">
            <v>Pegged</v>
          </cell>
        </row>
        <row r="1765">
          <cell r="A1765" t="str">
            <v>2008Kazakhstan</v>
          </cell>
          <cell r="B1765">
            <v>2008</v>
          </cell>
          <cell r="C1765">
            <v>916</v>
          </cell>
          <cell r="D1765" t="str">
            <v>Kazakhstan</v>
          </cell>
          <cell r="E1765" t="str">
            <v>Pegged exchange rate within horizontal bands</v>
          </cell>
          <cell r="F1765" t="str">
            <v>SP</v>
          </cell>
          <cell r="G1765" t="str">
            <v>Soft Peg</v>
          </cell>
          <cell r="H1765" t="str">
            <v>Pegged</v>
          </cell>
        </row>
        <row r="1766">
          <cell r="A1766" t="str">
            <v>2008Kenya</v>
          </cell>
          <cell r="B1766">
            <v>2008</v>
          </cell>
          <cell r="C1766">
            <v>664</v>
          </cell>
          <cell r="D1766" t="str">
            <v>Kenya</v>
          </cell>
          <cell r="E1766" t="str">
            <v>Floating</v>
          </cell>
          <cell r="F1766" t="str">
            <v>F</v>
          </cell>
          <cell r="G1766" t="str">
            <v>Floating</v>
          </cell>
          <cell r="H1766" t="str">
            <v>Floating</v>
          </cell>
        </row>
        <row r="1767">
          <cell r="A1767" t="str">
            <v>2008Kingdom of Bahrain</v>
          </cell>
          <cell r="B1767">
            <v>2008</v>
          </cell>
          <cell r="C1767">
            <v>419</v>
          </cell>
          <cell r="D1767" t="str">
            <v>Kingdom of Bahrain</v>
          </cell>
          <cell r="E1767" t="str">
            <v>Conventional peg</v>
          </cell>
          <cell r="F1767" t="str">
            <v>SP</v>
          </cell>
          <cell r="G1767" t="str">
            <v>Soft Peg</v>
          </cell>
          <cell r="H1767" t="str">
            <v>Pegged</v>
          </cell>
        </row>
        <row r="1768">
          <cell r="A1768" t="str">
            <v>2008Kiribati</v>
          </cell>
          <cell r="B1768">
            <v>2008</v>
          </cell>
          <cell r="C1768">
            <v>826</v>
          </cell>
          <cell r="D1768" t="str">
            <v>Kiribati</v>
          </cell>
          <cell r="E1768" t="str">
            <v>No separate legal tender</v>
          </cell>
          <cell r="F1768" t="str">
            <v>HP</v>
          </cell>
          <cell r="G1768" t="str">
            <v>Hard Peg</v>
          </cell>
          <cell r="H1768" t="str">
            <v>Pegged</v>
          </cell>
        </row>
        <row r="1769">
          <cell r="A1769" t="str">
            <v>2008Kuwait</v>
          </cell>
          <cell r="B1769">
            <v>2008</v>
          </cell>
          <cell r="C1769">
            <v>443</v>
          </cell>
          <cell r="D1769" t="str">
            <v>Kuwait</v>
          </cell>
          <cell r="E1769" t="str">
            <v>Other managed arrangement</v>
          </cell>
          <cell r="F1769" t="str">
            <v>O</v>
          </cell>
          <cell r="G1769" t="str">
            <v>Other Managed</v>
          </cell>
          <cell r="H1769" t="str">
            <v>Other</v>
          </cell>
        </row>
        <row r="1770">
          <cell r="A1770" t="str">
            <v>2008Kyrgyz Republic</v>
          </cell>
          <cell r="B1770">
            <v>2008</v>
          </cell>
          <cell r="C1770">
            <v>917</v>
          </cell>
          <cell r="D1770" t="str">
            <v>Kyrgyz Republic</v>
          </cell>
          <cell r="E1770" t="str">
            <v>Other managed arrangement</v>
          </cell>
          <cell r="F1770" t="str">
            <v>O</v>
          </cell>
          <cell r="G1770" t="str">
            <v>Other Managed</v>
          </cell>
          <cell r="H1770" t="str">
            <v>Other</v>
          </cell>
        </row>
        <row r="1771">
          <cell r="A1771" t="str">
            <v>2008Lao Peopleʹs Democratic Republic</v>
          </cell>
          <cell r="B1771">
            <v>2008</v>
          </cell>
          <cell r="C1771">
            <v>544</v>
          </cell>
          <cell r="D1771" t="str">
            <v>Lao Peopleʹs Democratic Republic</v>
          </cell>
          <cell r="E1771" t="str">
            <v>Other managed arrangement</v>
          </cell>
          <cell r="F1771" t="str">
            <v>O</v>
          </cell>
          <cell r="G1771" t="str">
            <v>Other Managed</v>
          </cell>
          <cell r="H1771" t="str">
            <v>Other</v>
          </cell>
        </row>
        <row r="1772">
          <cell r="A1772" t="str">
            <v>2008Latvia</v>
          </cell>
          <cell r="B1772">
            <v>2008</v>
          </cell>
          <cell r="C1772">
            <v>941</v>
          </cell>
          <cell r="D1772" t="str">
            <v>Latvia</v>
          </cell>
          <cell r="E1772" t="str">
            <v>Conventional peg</v>
          </cell>
          <cell r="F1772" t="str">
            <v>SP</v>
          </cell>
          <cell r="G1772" t="str">
            <v>Soft Peg</v>
          </cell>
          <cell r="H1772" t="str">
            <v>Pegged</v>
          </cell>
        </row>
        <row r="1773">
          <cell r="A1773" t="str">
            <v>2008Lebanon</v>
          </cell>
          <cell r="B1773">
            <v>2008</v>
          </cell>
          <cell r="C1773">
            <v>446</v>
          </cell>
          <cell r="D1773" t="str">
            <v>Lebanon</v>
          </cell>
          <cell r="E1773" t="str">
            <v>Stabilized arrangement</v>
          </cell>
          <cell r="F1773" t="str">
            <v>SP</v>
          </cell>
          <cell r="G1773" t="str">
            <v>Soft Peg</v>
          </cell>
          <cell r="H1773" t="str">
            <v>Pegged</v>
          </cell>
        </row>
        <row r="1774">
          <cell r="A1774" t="str">
            <v>2008Lesotho</v>
          </cell>
          <cell r="B1774">
            <v>2008</v>
          </cell>
          <cell r="C1774">
            <v>666</v>
          </cell>
          <cell r="D1774" t="str">
            <v>Lesotho</v>
          </cell>
          <cell r="E1774" t="str">
            <v>Conventional peg</v>
          </cell>
          <cell r="F1774" t="str">
            <v>SP</v>
          </cell>
          <cell r="G1774" t="str">
            <v>Soft Peg</v>
          </cell>
          <cell r="H1774" t="str">
            <v>Pegged</v>
          </cell>
        </row>
        <row r="1775">
          <cell r="A1775" t="str">
            <v>2008Liberia</v>
          </cell>
          <cell r="B1775">
            <v>2008</v>
          </cell>
          <cell r="C1775">
            <v>668</v>
          </cell>
          <cell r="D1775" t="str">
            <v>Liberia</v>
          </cell>
          <cell r="E1775" t="str">
            <v>Other managed arrangement</v>
          </cell>
          <cell r="F1775" t="str">
            <v>O</v>
          </cell>
          <cell r="G1775" t="str">
            <v>Other Managed</v>
          </cell>
          <cell r="H1775" t="str">
            <v>Other</v>
          </cell>
        </row>
        <row r="1776">
          <cell r="A1776" t="str">
            <v>2008Lithuania</v>
          </cell>
          <cell r="B1776">
            <v>2008</v>
          </cell>
          <cell r="C1776">
            <v>946</v>
          </cell>
          <cell r="D1776" t="str">
            <v>Lithuania</v>
          </cell>
          <cell r="E1776" t="str">
            <v>Currency board</v>
          </cell>
          <cell r="F1776" t="str">
            <v>HP</v>
          </cell>
          <cell r="G1776" t="str">
            <v>Hard Peg</v>
          </cell>
          <cell r="H1776" t="str">
            <v>Pegged</v>
          </cell>
        </row>
        <row r="1777">
          <cell r="A1777" t="str">
            <v>2008Luxembourg</v>
          </cell>
          <cell r="B1777">
            <v>2008</v>
          </cell>
          <cell r="C1777">
            <v>137</v>
          </cell>
          <cell r="D1777" t="str">
            <v>Luxembourg</v>
          </cell>
          <cell r="E1777" t="str">
            <v>Free floating</v>
          </cell>
          <cell r="F1777" t="str">
            <v>F</v>
          </cell>
          <cell r="G1777" t="str">
            <v>Floating</v>
          </cell>
          <cell r="H1777" t="str">
            <v>Floating</v>
          </cell>
        </row>
        <row r="1778">
          <cell r="A1778" t="str">
            <v>2008Madagascar</v>
          </cell>
          <cell r="B1778">
            <v>2008</v>
          </cell>
          <cell r="C1778">
            <v>674</v>
          </cell>
          <cell r="D1778" t="str">
            <v>Madagascar</v>
          </cell>
          <cell r="E1778" t="str">
            <v>Floating</v>
          </cell>
          <cell r="F1778" t="str">
            <v>F</v>
          </cell>
          <cell r="G1778" t="str">
            <v>Floating</v>
          </cell>
          <cell r="H1778" t="str">
            <v>Floating</v>
          </cell>
        </row>
        <row r="1779">
          <cell r="A1779" t="str">
            <v>2008Malawi</v>
          </cell>
          <cell r="B1779">
            <v>2008</v>
          </cell>
          <cell r="C1779">
            <v>676</v>
          </cell>
          <cell r="D1779" t="str">
            <v>Malawi</v>
          </cell>
          <cell r="E1779" t="str">
            <v>Stabilized arrangement</v>
          </cell>
          <cell r="F1779" t="str">
            <v>SP</v>
          </cell>
          <cell r="G1779" t="str">
            <v>Soft Peg</v>
          </cell>
          <cell r="H1779" t="str">
            <v>Pegged</v>
          </cell>
        </row>
        <row r="1780">
          <cell r="A1780" t="str">
            <v>2008Malaysia</v>
          </cell>
          <cell r="B1780">
            <v>2008</v>
          </cell>
          <cell r="C1780">
            <v>548</v>
          </cell>
          <cell r="D1780" t="str">
            <v>Malaysia</v>
          </cell>
          <cell r="E1780" t="str">
            <v>Floating</v>
          </cell>
          <cell r="F1780" t="str">
            <v>F</v>
          </cell>
          <cell r="G1780" t="str">
            <v>Floating</v>
          </cell>
          <cell r="H1780" t="str">
            <v>Floating</v>
          </cell>
        </row>
        <row r="1781">
          <cell r="A1781" t="str">
            <v>2008Maldives</v>
          </cell>
          <cell r="B1781">
            <v>2008</v>
          </cell>
          <cell r="C1781">
            <v>556</v>
          </cell>
          <cell r="D1781" t="str">
            <v>Maldives</v>
          </cell>
          <cell r="E1781" t="str">
            <v>Conventional peg</v>
          </cell>
          <cell r="F1781" t="str">
            <v>SP</v>
          </cell>
          <cell r="G1781" t="str">
            <v>Soft Peg</v>
          </cell>
          <cell r="H1781" t="str">
            <v>Pegged</v>
          </cell>
        </row>
        <row r="1782">
          <cell r="A1782" t="str">
            <v>2008Mali</v>
          </cell>
          <cell r="B1782">
            <v>2008</v>
          </cell>
          <cell r="C1782">
            <v>678</v>
          </cell>
          <cell r="D1782" t="str">
            <v>Mali</v>
          </cell>
          <cell r="E1782" t="str">
            <v>Conventional peg</v>
          </cell>
          <cell r="F1782" t="str">
            <v>SP</v>
          </cell>
          <cell r="G1782" t="str">
            <v>Soft Peg</v>
          </cell>
          <cell r="H1782" t="str">
            <v>Pegged</v>
          </cell>
        </row>
        <row r="1783">
          <cell r="A1783" t="str">
            <v>2008Malta</v>
          </cell>
          <cell r="B1783">
            <v>2008</v>
          </cell>
          <cell r="C1783">
            <v>181</v>
          </cell>
          <cell r="D1783" t="str">
            <v>Malta</v>
          </cell>
          <cell r="E1783" t="str">
            <v>Free floating</v>
          </cell>
          <cell r="F1783" t="str">
            <v>F</v>
          </cell>
          <cell r="G1783" t="str">
            <v>Floating</v>
          </cell>
          <cell r="H1783" t="str">
            <v>Floating</v>
          </cell>
        </row>
        <row r="1784">
          <cell r="A1784" t="str">
            <v>2008Marshall Islands</v>
          </cell>
          <cell r="B1784">
            <v>2008</v>
          </cell>
          <cell r="C1784">
            <v>867</v>
          </cell>
          <cell r="D1784" t="str">
            <v>Marshall Islands</v>
          </cell>
          <cell r="E1784" t="str">
            <v>No separate legal tender</v>
          </cell>
          <cell r="F1784" t="str">
            <v>HP</v>
          </cell>
          <cell r="G1784" t="str">
            <v>Hard Peg</v>
          </cell>
          <cell r="H1784" t="str">
            <v>Pegged</v>
          </cell>
        </row>
        <row r="1785">
          <cell r="A1785" t="str">
            <v>2008Mauritania</v>
          </cell>
          <cell r="B1785">
            <v>2008</v>
          </cell>
          <cell r="C1785">
            <v>682</v>
          </cell>
          <cell r="D1785" t="str">
            <v>Mauritania</v>
          </cell>
          <cell r="E1785" t="str">
            <v>Other managed arrangement</v>
          </cell>
          <cell r="F1785" t="str">
            <v>O</v>
          </cell>
          <cell r="G1785" t="str">
            <v>Other Managed</v>
          </cell>
          <cell r="H1785" t="str">
            <v>Other</v>
          </cell>
        </row>
        <row r="1786">
          <cell r="A1786" t="str">
            <v>2008Mauritius</v>
          </cell>
          <cell r="B1786">
            <v>2008</v>
          </cell>
          <cell r="C1786">
            <v>684</v>
          </cell>
          <cell r="D1786" t="str">
            <v>Mauritius</v>
          </cell>
          <cell r="E1786" t="str">
            <v>Free floating</v>
          </cell>
          <cell r="F1786" t="str">
            <v>F</v>
          </cell>
          <cell r="G1786" t="str">
            <v>Floating</v>
          </cell>
          <cell r="H1786" t="str">
            <v>Floating</v>
          </cell>
        </row>
        <row r="1787">
          <cell r="A1787" t="str">
            <v>2008Mexico</v>
          </cell>
          <cell r="B1787">
            <v>2008</v>
          </cell>
          <cell r="C1787">
            <v>273</v>
          </cell>
          <cell r="D1787" t="str">
            <v>Mexico</v>
          </cell>
          <cell r="E1787" t="str">
            <v>Floating</v>
          </cell>
          <cell r="F1787" t="str">
            <v>F</v>
          </cell>
          <cell r="G1787" t="str">
            <v>Floating</v>
          </cell>
          <cell r="H1787" t="str">
            <v>Floating</v>
          </cell>
        </row>
        <row r="1788">
          <cell r="A1788" t="str">
            <v>2008Moldova</v>
          </cell>
          <cell r="B1788">
            <v>2008</v>
          </cell>
          <cell r="C1788">
            <v>921</v>
          </cell>
          <cell r="D1788" t="str">
            <v>Moldova</v>
          </cell>
          <cell r="E1788" t="str">
            <v>Floating</v>
          </cell>
          <cell r="F1788" t="str">
            <v>F</v>
          </cell>
          <cell r="G1788" t="str">
            <v>Floating</v>
          </cell>
          <cell r="H1788" t="str">
            <v>Floating</v>
          </cell>
        </row>
        <row r="1789">
          <cell r="A1789" t="str">
            <v>2008Mongolia</v>
          </cell>
          <cell r="B1789">
            <v>2008</v>
          </cell>
          <cell r="C1789">
            <v>948</v>
          </cell>
          <cell r="D1789" t="str">
            <v>Mongolia</v>
          </cell>
          <cell r="E1789" t="str">
            <v>Floating</v>
          </cell>
          <cell r="F1789" t="str">
            <v>F</v>
          </cell>
          <cell r="G1789" t="str">
            <v>Floating</v>
          </cell>
          <cell r="H1789" t="str">
            <v>Floating</v>
          </cell>
        </row>
        <row r="1790">
          <cell r="A1790" t="str">
            <v>2008Morocco</v>
          </cell>
          <cell r="B1790">
            <v>2008</v>
          </cell>
          <cell r="C1790">
            <v>686</v>
          </cell>
          <cell r="D1790" t="str">
            <v>Morocco</v>
          </cell>
          <cell r="E1790" t="str">
            <v>Conventional peg</v>
          </cell>
          <cell r="F1790" t="str">
            <v>SP</v>
          </cell>
          <cell r="G1790" t="str">
            <v>Soft Peg</v>
          </cell>
          <cell r="H1790" t="str">
            <v>Pegged</v>
          </cell>
        </row>
        <row r="1791">
          <cell r="A1791" t="str">
            <v>2008Mozambique</v>
          </cell>
          <cell r="B1791">
            <v>2008</v>
          </cell>
          <cell r="C1791">
            <v>688</v>
          </cell>
          <cell r="D1791" t="str">
            <v>Mozambique</v>
          </cell>
          <cell r="E1791" t="str">
            <v>Floating</v>
          </cell>
          <cell r="F1791" t="str">
            <v>F</v>
          </cell>
          <cell r="G1791" t="str">
            <v>Floating</v>
          </cell>
          <cell r="H1791" t="str">
            <v>Floating</v>
          </cell>
        </row>
        <row r="1792">
          <cell r="A1792" t="str">
            <v>2008Myanmar</v>
          </cell>
          <cell r="B1792">
            <v>2008</v>
          </cell>
          <cell r="C1792">
            <v>518</v>
          </cell>
          <cell r="D1792" t="str">
            <v>Myanmar</v>
          </cell>
          <cell r="E1792" t="str">
            <v>Other managed arrangement</v>
          </cell>
          <cell r="F1792" t="str">
            <v>O</v>
          </cell>
          <cell r="G1792" t="str">
            <v>Other Managed</v>
          </cell>
          <cell r="H1792" t="str">
            <v>Other</v>
          </cell>
        </row>
        <row r="1793">
          <cell r="A1793" t="str">
            <v>2008Namibia</v>
          </cell>
          <cell r="B1793">
            <v>2008</v>
          </cell>
          <cell r="C1793">
            <v>728</v>
          </cell>
          <cell r="D1793" t="str">
            <v>Namibia</v>
          </cell>
          <cell r="E1793" t="str">
            <v>Conventional peg</v>
          </cell>
          <cell r="F1793" t="str">
            <v>SP</v>
          </cell>
          <cell r="G1793" t="str">
            <v>Soft Peg</v>
          </cell>
          <cell r="H1793" t="str">
            <v>Pegged</v>
          </cell>
        </row>
        <row r="1794">
          <cell r="A1794" t="str">
            <v>2008Nepal</v>
          </cell>
          <cell r="B1794">
            <v>2008</v>
          </cell>
          <cell r="C1794">
            <v>558</v>
          </cell>
          <cell r="D1794" t="str">
            <v>Nepal</v>
          </cell>
          <cell r="E1794" t="str">
            <v>Conventional peg</v>
          </cell>
          <cell r="F1794" t="str">
            <v>SP</v>
          </cell>
          <cell r="G1794" t="str">
            <v>Soft Peg</v>
          </cell>
          <cell r="H1794" t="str">
            <v>Pegged</v>
          </cell>
        </row>
        <row r="1795">
          <cell r="A1795" t="str">
            <v>2008Netherlands</v>
          </cell>
          <cell r="B1795">
            <v>2008</v>
          </cell>
          <cell r="C1795">
            <v>138</v>
          </cell>
          <cell r="D1795" t="str">
            <v>Netherlands</v>
          </cell>
          <cell r="E1795" t="str">
            <v>Free floating</v>
          </cell>
          <cell r="F1795" t="str">
            <v>F</v>
          </cell>
          <cell r="G1795" t="str">
            <v>Floating</v>
          </cell>
          <cell r="H1795" t="str">
            <v>Floating</v>
          </cell>
        </row>
        <row r="1796">
          <cell r="A1796" t="str">
            <v>2008Netherlands Antilles</v>
          </cell>
          <cell r="B1796">
            <v>2008</v>
          </cell>
          <cell r="C1796">
            <v>354</v>
          </cell>
          <cell r="D1796" t="str">
            <v>Netherlands Antilles</v>
          </cell>
          <cell r="E1796" t="str">
            <v>Conventional peg</v>
          </cell>
          <cell r="F1796" t="str">
            <v>SP</v>
          </cell>
          <cell r="G1796" t="str">
            <v>Soft Peg</v>
          </cell>
          <cell r="H1796" t="str">
            <v>Pegged</v>
          </cell>
        </row>
        <row r="1797">
          <cell r="A1797" t="str">
            <v>2008New Zealand</v>
          </cell>
          <cell r="B1797">
            <v>2008</v>
          </cell>
          <cell r="C1797">
            <v>196</v>
          </cell>
          <cell r="D1797" t="str">
            <v>New Zealand</v>
          </cell>
          <cell r="E1797" t="str">
            <v>Free floating</v>
          </cell>
          <cell r="F1797" t="str">
            <v>F</v>
          </cell>
          <cell r="G1797" t="str">
            <v>Floating</v>
          </cell>
          <cell r="H1797" t="str">
            <v>Floating</v>
          </cell>
        </row>
        <row r="1798">
          <cell r="A1798" t="str">
            <v>2008Nicaragua</v>
          </cell>
          <cell r="B1798">
            <v>2008</v>
          </cell>
          <cell r="C1798">
            <v>278</v>
          </cell>
          <cell r="D1798" t="str">
            <v>Nicaragua</v>
          </cell>
          <cell r="E1798" t="str">
            <v>Crawling peg</v>
          </cell>
          <cell r="F1798" t="str">
            <v>SP</v>
          </cell>
          <cell r="G1798" t="str">
            <v>Soft Peg</v>
          </cell>
          <cell r="H1798" t="str">
            <v>Pegged</v>
          </cell>
        </row>
        <row r="1799">
          <cell r="A1799" t="str">
            <v>2008Niger</v>
          </cell>
          <cell r="B1799">
            <v>2008</v>
          </cell>
          <cell r="C1799">
            <v>692</v>
          </cell>
          <cell r="D1799" t="str">
            <v>Niger</v>
          </cell>
          <cell r="E1799" t="str">
            <v>Conventional peg</v>
          </cell>
          <cell r="F1799" t="str">
            <v>SP</v>
          </cell>
          <cell r="G1799" t="str">
            <v>Soft Peg</v>
          </cell>
          <cell r="H1799" t="str">
            <v>Pegged</v>
          </cell>
        </row>
        <row r="1800">
          <cell r="A1800" t="str">
            <v>2008Nigeria</v>
          </cell>
          <cell r="B1800">
            <v>2008</v>
          </cell>
          <cell r="C1800">
            <v>694</v>
          </cell>
          <cell r="D1800" t="str">
            <v>Nigeria</v>
          </cell>
          <cell r="E1800" t="str">
            <v>Other managed arrangement</v>
          </cell>
          <cell r="F1800" t="str">
            <v>O</v>
          </cell>
          <cell r="G1800" t="str">
            <v>Other Managed</v>
          </cell>
          <cell r="H1800" t="str">
            <v>Other</v>
          </cell>
        </row>
        <row r="1801">
          <cell r="A1801" t="str">
            <v>2008Norway</v>
          </cell>
          <cell r="B1801">
            <v>2008</v>
          </cell>
          <cell r="C1801">
            <v>142</v>
          </cell>
          <cell r="D1801" t="str">
            <v>Norway</v>
          </cell>
          <cell r="E1801" t="str">
            <v>Free floating</v>
          </cell>
          <cell r="F1801" t="str">
            <v>F</v>
          </cell>
          <cell r="G1801" t="str">
            <v>Floating</v>
          </cell>
          <cell r="H1801" t="str">
            <v>Floating</v>
          </cell>
        </row>
        <row r="1802">
          <cell r="A1802" t="str">
            <v>2008Oman</v>
          </cell>
          <cell r="B1802">
            <v>2008</v>
          </cell>
          <cell r="C1802">
            <v>449</v>
          </cell>
          <cell r="D1802" t="str">
            <v>Oman</v>
          </cell>
          <cell r="E1802" t="str">
            <v>Conventional peg</v>
          </cell>
          <cell r="F1802" t="str">
            <v>SP</v>
          </cell>
          <cell r="G1802" t="str">
            <v>Soft Peg</v>
          </cell>
          <cell r="H1802" t="str">
            <v>Pegged</v>
          </cell>
        </row>
        <row r="1803">
          <cell r="A1803" t="str">
            <v>2008Pakistan</v>
          </cell>
          <cell r="B1803">
            <v>2008</v>
          </cell>
          <cell r="C1803">
            <v>564</v>
          </cell>
          <cell r="D1803" t="str">
            <v>Pakistan</v>
          </cell>
          <cell r="E1803" t="str">
            <v>Floating</v>
          </cell>
          <cell r="F1803" t="str">
            <v>F</v>
          </cell>
          <cell r="G1803" t="str">
            <v>Floating</v>
          </cell>
          <cell r="H1803" t="str">
            <v>Floating</v>
          </cell>
        </row>
        <row r="1804">
          <cell r="A1804" t="str">
            <v>2008Palau</v>
          </cell>
          <cell r="B1804">
            <v>2008</v>
          </cell>
          <cell r="C1804">
            <v>565</v>
          </cell>
          <cell r="D1804" t="str">
            <v>Palau</v>
          </cell>
          <cell r="E1804" t="str">
            <v>No separate legal tender</v>
          </cell>
          <cell r="F1804" t="str">
            <v>HP</v>
          </cell>
          <cell r="G1804" t="str">
            <v>Hard Peg</v>
          </cell>
          <cell r="H1804" t="str">
            <v>Pegged</v>
          </cell>
        </row>
        <row r="1805">
          <cell r="A1805" t="str">
            <v>2008Panama</v>
          </cell>
          <cell r="B1805">
            <v>2008</v>
          </cell>
          <cell r="C1805">
            <v>283</v>
          </cell>
          <cell r="D1805" t="str">
            <v>Panama</v>
          </cell>
          <cell r="E1805" t="str">
            <v>No separate legal tender</v>
          </cell>
          <cell r="F1805" t="str">
            <v>HP</v>
          </cell>
          <cell r="G1805" t="str">
            <v>Hard Peg</v>
          </cell>
          <cell r="H1805" t="str">
            <v>Pegged</v>
          </cell>
        </row>
        <row r="1806">
          <cell r="A1806" t="str">
            <v>2008Papua New-Guinea</v>
          </cell>
          <cell r="B1806">
            <v>2008</v>
          </cell>
          <cell r="C1806">
            <v>853</v>
          </cell>
          <cell r="D1806" t="str">
            <v>Papua New-Guinea</v>
          </cell>
          <cell r="E1806" t="str">
            <v>Floating</v>
          </cell>
          <cell r="F1806" t="str">
            <v>F</v>
          </cell>
          <cell r="G1806" t="str">
            <v>Floating</v>
          </cell>
          <cell r="H1806" t="str">
            <v>Floating</v>
          </cell>
        </row>
        <row r="1807">
          <cell r="A1807" t="str">
            <v>2008Paraguay</v>
          </cell>
          <cell r="B1807">
            <v>2008</v>
          </cell>
          <cell r="C1807">
            <v>288</v>
          </cell>
          <cell r="D1807" t="str">
            <v>Paraguay</v>
          </cell>
          <cell r="E1807" t="str">
            <v>Floating</v>
          </cell>
          <cell r="F1807" t="str">
            <v>F</v>
          </cell>
          <cell r="G1807" t="str">
            <v>Floating</v>
          </cell>
          <cell r="H1807" t="str">
            <v>Floating</v>
          </cell>
        </row>
        <row r="1808">
          <cell r="A1808" t="str">
            <v>2008Peopleʹs Republic of China</v>
          </cell>
          <cell r="B1808">
            <v>2008</v>
          </cell>
          <cell r="C1808">
            <v>924</v>
          </cell>
          <cell r="D1808" t="str">
            <v>Peopleʹs Republic of China</v>
          </cell>
          <cell r="E1808" t="str">
            <v>Stabilized arrangement</v>
          </cell>
          <cell r="F1808" t="str">
            <v>SP</v>
          </cell>
          <cell r="G1808" t="str">
            <v>Soft Peg</v>
          </cell>
          <cell r="H1808" t="str">
            <v>Pegged</v>
          </cell>
        </row>
        <row r="1809">
          <cell r="A1809" t="str">
            <v>2008Peopleʹs Republic of China—Hong Kong SAR</v>
          </cell>
          <cell r="B1809">
            <v>2008</v>
          </cell>
          <cell r="C1809">
            <v>532</v>
          </cell>
          <cell r="D1809" t="str">
            <v>Peopleʹs Republic of China—Hong Kong SAR</v>
          </cell>
          <cell r="E1809" t="str">
            <v>Currency board</v>
          </cell>
          <cell r="F1809" t="str">
            <v>HP</v>
          </cell>
          <cell r="G1809" t="str">
            <v>Hard Peg</v>
          </cell>
          <cell r="H1809" t="str">
            <v>Pegged</v>
          </cell>
        </row>
        <row r="1810">
          <cell r="A1810" t="str">
            <v>2008Peru</v>
          </cell>
          <cell r="B1810">
            <v>2008</v>
          </cell>
          <cell r="C1810">
            <v>293</v>
          </cell>
          <cell r="D1810" t="str">
            <v>Peru</v>
          </cell>
          <cell r="E1810" t="str">
            <v>Floating</v>
          </cell>
          <cell r="F1810" t="str">
            <v>F</v>
          </cell>
          <cell r="G1810" t="str">
            <v>Floating</v>
          </cell>
          <cell r="H1810" t="str">
            <v>Floating</v>
          </cell>
        </row>
        <row r="1811">
          <cell r="A1811" t="str">
            <v>2008Philippines</v>
          </cell>
          <cell r="B1811">
            <v>2008</v>
          </cell>
          <cell r="C1811">
            <v>566</v>
          </cell>
          <cell r="D1811" t="str">
            <v>Philippines</v>
          </cell>
          <cell r="E1811" t="str">
            <v>Floating</v>
          </cell>
          <cell r="F1811" t="str">
            <v>F</v>
          </cell>
          <cell r="G1811" t="str">
            <v>Floating</v>
          </cell>
          <cell r="H1811" t="str">
            <v>Floating</v>
          </cell>
        </row>
        <row r="1812">
          <cell r="A1812" t="str">
            <v>2008Poland</v>
          </cell>
          <cell r="B1812">
            <v>2008</v>
          </cell>
          <cell r="C1812">
            <v>964</v>
          </cell>
          <cell r="D1812" t="str">
            <v>Poland</v>
          </cell>
          <cell r="E1812" t="str">
            <v>Free floating</v>
          </cell>
          <cell r="F1812" t="str">
            <v>F</v>
          </cell>
          <cell r="G1812" t="str">
            <v>Floating</v>
          </cell>
          <cell r="H1812" t="str">
            <v>Floating</v>
          </cell>
        </row>
        <row r="1813">
          <cell r="A1813" t="str">
            <v>2008Portugal</v>
          </cell>
          <cell r="B1813">
            <v>2008</v>
          </cell>
          <cell r="C1813">
            <v>182</v>
          </cell>
          <cell r="D1813" t="str">
            <v>Portugal</v>
          </cell>
          <cell r="E1813" t="str">
            <v>Free floating</v>
          </cell>
          <cell r="F1813" t="str">
            <v>F</v>
          </cell>
          <cell r="G1813" t="str">
            <v>Floating</v>
          </cell>
          <cell r="H1813" t="str">
            <v>Floating</v>
          </cell>
        </row>
        <row r="1814">
          <cell r="A1814" t="str">
            <v>2008Qatar</v>
          </cell>
          <cell r="B1814">
            <v>2008</v>
          </cell>
          <cell r="C1814">
            <v>453</v>
          </cell>
          <cell r="D1814" t="str">
            <v>Qatar</v>
          </cell>
          <cell r="E1814" t="str">
            <v>Conventional peg</v>
          </cell>
          <cell r="F1814" t="str">
            <v>SP</v>
          </cell>
          <cell r="G1814" t="str">
            <v>Soft Peg</v>
          </cell>
          <cell r="H1814" t="str">
            <v>Pegged</v>
          </cell>
        </row>
        <row r="1815">
          <cell r="A1815" t="str">
            <v>2008Republic of Azerbaijan</v>
          </cell>
          <cell r="B1815">
            <v>2008</v>
          </cell>
          <cell r="C1815">
            <v>912</v>
          </cell>
          <cell r="D1815" t="str">
            <v>Republic of Azerbaijan</v>
          </cell>
          <cell r="E1815" t="str">
            <v>Stabilized arrangement</v>
          </cell>
          <cell r="F1815" t="str">
            <v>SP</v>
          </cell>
          <cell r="G1815" t="str">
            <v>Soft Peg</v>
          </cell>
          <cell r="H1815" t="str">
            <v>Pegged</v>
          </cell>
        </row>
        <row r="1816">
          <cell r="A1816" t="str">
            <v>2008Republic of Congo</v>
          </cell>
          <cell r="B1816">
            <v>2008</v>
          </cell>
          <cell r="C1816">
            <v>634</v>
          </cell>
          <cell r="D1816" t="str">
            <v>Republic of Congo</v>
          </cell>
          <cell r="E1816" t="str">
            <v>Conventional peg</v>
          </cell>
          <cell r="F1816" t="str">
            <v>SP</v>
          </cell>
          <cell r="G1816" t="str">
            <v>Soft Peg</v>
          </cell>
          <cell r="H1816" t="str">
            <v>Pegged</v>
          </cell>
        </row>
        <row r="1817">
          <cell r="A1817" t="str">
            <v>2008Republic of Korea</v>
          </cell>
          <cell r="B1817">
            <v>2008</v>
          </cell>
          <cell r="C1817">
            <v>542</v>
          </cell>
          <cell r="D1817" t="str">
            <v>Republic of Korea</v>
          </cell>
          <cell r="E1817" t="str">
            <v>Free floating</v>
          </cell>
          <cell r="F1817" t="str">
            <v>F</v>
          </cell>
          <cell r="G1817" t="str">
            <v>Floating</v>
          </cell>
          <cell r="H1817" t="str">
            <v>Floating</v>
          </cell>
        </row>
        <row r="1818">
          <cell r="A1818" t="str">
            <v>2008Republic of Montenegro</v>
          </cell>
          <cell r="B1818">
            <v>2008</v>
          </cell>
          <cell r="C1818">
            <v>943</v>
          </cell>
          <cell r="D1818" t="str">
            <v>Republic of Montenegro</v>
          </cell>
          <cell r="E1818" t="str">
            <v>No separate legal tender</v>
          </cell>
          <cell r="F1818" t="str">
            <v>HP</v>
          </cell>
          <cell r="G1818" t="str">
            <v>Hard Peg</v>
          </cell>
          <cell r="H1818" t="str">
            <v>Pegged</v>
          </cell>
        </row>
        <row r="1819">
          <cell r="A1819" t="str">
            <v>2008Republic of Serbia</v>
          </cell>
          <cell r="B1819">
            <v>2008</v>
          </cell>
          <cell r="C1819">
            <v>942</v>
          </cell>
          <cell r="D1819" t="str">
            <v>Republic of Serbia</v>
          </cell>
          <cell r="E1819" t="str">
            <v>Floating</v>
          </cell>
          <cell r="F1819" t="str">
            <v>F</v>
          </cell>
          <cell r="G1819" t="str">
            <v>Floating</v>
          </cell>
          <cell r="H1819" t="str">
            <v>Floating</v>
          </cell>
        </row>
        <row r="1820">
          <cell r="A1820" t="str">
            <v>2008Republic of Yemen</v>
          </cell>
          <cell r="B1820">
            <v>2008</v>
          </cell>
          <cell r="C1820">
            <v>474</v>
          </cell>
          <cell r="D1820" t="str">
            <v>Republic of Yemen</v>
          </cell>
          <cell r="E1820" t="str">
            <v>Stabilized arrangement</v>
          </cell>
          <cell r="F1820" t="str">
            <v>SP</v>
          </cell>
          <cell r="G1820" t="str">
            <v>Soft Peg</v>
          </cell>
          <cell r="H1820" t="str">
            <v>Pegged</v>
          </cell>
        </row>
        <row r="1821">
          <cell r="A1821" t="str">
            <v>2008República Bolivariana De Venezuela</v>
          </cell>
          <cell r="B1821">
            <v>2008</v>
          </cell>
          <cell r="C1821">
            <v>299</v>
          </cell>
          <cell r="D1821" t="str">
            <v>República Bolivariana De Venezuela</v>
          </cell>
          <cell r="E1821" t="str">
            <v>Conventional peg</v>
          </cell>
          <cell r="F1821" t="str">
            <v>SP</v>
          </cell>
          <cell r="G1821" t="str">
            <v>Soft Peg</v>
          </cell>
          <cell r="H1821" t="str">
            <v>Pegged</v>
          </cell>
        </row>
        <row r="1822">
          <cell r="A1822" t="str">
            <v>2008Romania</v>
          </cell>
          <cell r="B1822">
            <v>2008</v>
          </cell>
          <cell r="C1822">
            <v>968</v>
          </cell>
          <cell r="D1822" t="str">
            <v>Romania</v>
          </cell>
          <cell r="E1822" t="str">
            <v>Floating</v>
          </cell>
          <cell r="F1822" t="str">
            <v>F</v>
          </cell>
          <cell r="G1822" t="str">
            <v>Floating</v>
          </cell>
          <cell r="H1822" t="str">
            <v>Floating</v>
          </cell>
        </row>
        <row r="1823">
          <cell r="A1823" t="str">
            <v>2008Russian Federation</v>
          </cell>
          <cell r="B1823">
            <v>2008</v>
          </cell>
          <cell r="C1823">
            <v>922</v>
          </cell>
          <cell r="D1823" t="str">
            <v>Russian Federation</v>
          </cell>
          <cell r="E1823" t="str">
            <v>Other managed arrangement</v>
          </cell>
          <cell r="F1823" t="str">
            <v>O</v>
          </cell>
          <cell r="G1823" t="str">
            <v>Other Managed</v>
          </cell>
          <cell r="H1823" t="str">
            <v>Other</v>
          </cell>
        </row>
        <row r="1824">
          <cell r="A1824" t="str">
            <v>2008Rwanda</v>
          </cell>
          <cell r="B1824">
            <v>2008</v>
          </cell>
          <cell r="C1824">
            <v>714</v>
          </cell>
          <cell r="D1824" t="str">
            <v>Rwanda</v>
          </cell>
          <cell r="E1824" t="str">
            <v>Other managed arrangement</v>
          </cell>
          <cell r="F1824" t="str">
            <v>O</v>
          </cell>
          <cell r="G1824" t="str">
            <v>Other Managed</v>
          </cell>
          <cell r="H1824" t="str">
            <v>Other</v>
          </cell>
        </row>
        <row r="1825">
          <cell r="A1825" t="str">
            <v>2008Samoa</v>
          </cell>
          <cell r="B1825">
            <v>2008</v>
          </cell>
          <cell r="C1825">
            <v>862</v>
          </cell>
          <cell r="D1825" t="str">
            <v>Samoa</v>
          </cell>
          <cell r="E1825" t="str">
            <v>Conventional peg</v>
          </cell>
          <cell r="F1825" t="str">
            <v>SP</v>
          </cell>
          <cell r="G1825" t="str">
            <v>Soft Peg</v>
          </cell>
          <cell r="H1825" t="str">
            <v>Pegged</v>
          </cell>
        </row>
        <row r="1826">
          <cell r="A1826" t="str">
            <v>2008San Marino</v>
          </cell>
          <cell r="B1826">
            <v>2008</v>
          </cell>
          <cell r="C1826">
            <v>135</v>
          </cell>
          <cell r="D1826" t="str">
            <v>San Marino</v>
          </cell>
          <cell r="E1826" t="str">
            <v>No separate legal tender</v>
          </cell>
          <cell r="F1826" t="str">
            <v>HP</v>
          </cell>
          <cell r="G1826" t="str">
            <v>Hard Peg</v>
          </cell>
          <cell r="H1826" t="str">
            <v>Pegged</v>
          </cell>
        </row>
        <row r="1827">
          <cell r="A1827" t="str">
            <v>2008São Tomé and Príncipe</v>
          </cell>
          <cell r="B1827">
            <v>2008</v>
          </cell>
          <cell r="C1827">
            <v>716</v>
          </cell>
          <cell r="D1827" t="str">
            <v>São Tomé and Príncipe</v>
          </cell>
          <cell r="E1827" t="str">
            <v>Stabilized arrangement</v>
          </cell>
          <cell r="F1827" t="str">
            <v>SP</v>
          </cell>
          <cell r="G1827" t="str">
            <v>Soft Peg</v>
          </cell>
          <cell r="H1827" t="str">
            <v>Pegged</v>
          </cell>
        </row>
        <row r="1828">
          <cell r="A1828" t="str">
            <v>2008Saudi Arabia</v>
          </cell>
          <cell r="B1828">
            <v>2008</v>
          </cell>
          <cell r="C1828">
            <v>456</v>
          </cell>
          <cell r="D1828" t="str">
            <v>Saudi Arabia</v>
          </cell>
          <cell r="E1828" t="str">
            <v>Conventional peg</v>
          </cell>
          <cell r="F1828" t="str">
            <v>SP</v>
          </cell>
          <cell r="G1828" t="str">
            <v>Soft Peg</v>
          </cell>
          <cell r="H1828" t="str">
            <v>Pegged</v>
          </cell>
        </row>
        <row r="1829">
          <cell r="A1829" t="str">
            <v>2008Senegal</v>
          </cell>
          <cell r="B1829">
            <v>2008</v>
          </cell>
          <cell r="C1829">
            <v>722</v>
          </cell>
          <cell r="D1829" t="str">
            <v>Senegal</v>
          </cell>
          <cell r="E1829" t="str">
            <v>Conventional peg</v>
          </cell>
          <cell r="F1829" t="str">
            <v>SP</v>
          </cell>
          <cell r="G1829" t="str">
            <v>Soft Peg</v>
          </cell>
          <cell r="H1829" t="str">
            <v>Pegged</v>
          </cell>
        </row>
        <row r="1830">
          <cell r="A1830" t="str">
            <v>2008Seychelles</v>
          </cell>
          <cell r="B1830">
            <v>2008</v>
          </cell>
          <cell r="C1830">
            <v>718</v>
          </cell>
          <cell r="D1830" t="str">
            <v>Seychelles</v>
          </cell>
          <cell r="E1830" t="str">
            <v>Floating</v>
          </cell>
          <cell r="F1830" t="str">
            <v>F</v>
          </cell>
          <cell r="G1830" t="str">
            <v>Floating</v>
          </cell>
          <cell r="H1830" t="str">
            <v>Floating</v>
          </cell>
        </row>
        <row r="1831">
          <cell r="A1831" t="str">
            <v>2008Sierra Leone</v>
          </cell>
          <cell r="B1831">
            <v>2008</v>
          </cell>
          <cell r="C1831">
            <v>724</v>
          </cell>
          <cell r="D1831" t="str">
            <v>Sierra Leone</v>
          </cell>
          <cell r="E1831" t="str">
            <v>Floating</v>
          </cell>
          <cell r="F1831" t="str">
            <v>F</v>
          </cell>
          <cell r="G1831" t="str">
            <v>Floating</v>
          </cell>
          <cell r="H1831" t="str">
            <v>Floating</v>
          </cell>
        </row>
        <row r="1832">
          <cell r="A1832" t="str">
            <v>2008Singapore</v>
          </cell>
          <cell r="B1832">
            <v>2008</v>
          </cell>
          <cell r="C1832">
            <v>576</v>
          </cell>
          <cell r="D1832" t="str">
            <v>Singapore</v>
          </cell>
          <cell r="E1832" t="str">
            <v>Floating</v>
          </cell>
          <cell r="F1832" t="str">
            <v>F</v>
          </cell>
          <cell r="G1832" t="str">
            <v>Floating</v>
          </cell>
          <cell r="H1832" t="str">
            <v>Floating</v>
          </cell>
        </row>
        <row r="1833">
          <cell r="A1833" t="str">
            <v>2008Slovak Republic</v>
          </cell>
          <cell r="B1833">
            <v>2008</v>
          </cell>
          <cell r="C1833">
            <v>936</v>
          </cell>
          <cell r="D1833" t="str">
            <v>Slovak Republic</v>
          </cell>
          <cell r="E1833" t="str">
            <v>Free floating</v>
          </cell>
          <cell r="F1833" t="str">
            <v>F</v>
          </cell>
          <cell r="G1833" t="str">
            <v>Floating</v>
          </cell>
          <cell r="H1833" t="str">
            <v>Floating</v>
          </cell>
        </row>
        <row r="1834">
          <cell r="A1834" t="str">
            <v>2008Slovenia</v>
          </cell>
          <cell r="B1834">
            <v>2008</v>
          </cell>
          <cell r="C1834">
            <v>961</v>
          </cell>
          <cell r="D1834" t="str">
            <v>Slovenia</v>
          </cell>
          <cell r="E1834" t="str">
            <v>Free floating</v>
          </cell>
          <cell r="F1834" t="str">
            <v>F</v>
          </cell>
          <cell r="G1834" t="str">
            <v>Floating</v>
          </cell>
          <cell r="H1834" t="str">
            <v>Floating</v>
          </cell>
        </row>
        <row r="1835">
          <cell r="A1835" t="str">
            <v>2008Socialist Peopleʹs Libyan Arab Jamahiriya</v>
          </cell>
          <cell r="B1835">
            <v>2008</v>
          </cell>
          <cell r="C1835">
            <v>672</v>
          </cell>
          <cell r="D1835" t="str">
            <v>Socialist Peopleʹs Libyan Arab Jamahiriya</v>
          </cell>
          <cell r="E1835" t="str">
            <v>Conventional peg</v>
          </cell>
          <cell r="F1835" t="str">
            <v>SP</v>
          </cell>
          <cell r="G1835" t="str">
            <v>Soft Peg</v>
          </cell>
          <cell r="H1835" t="str">
            <v>Pegged</v>
          </cell>
        </row>
        <row r="1836">
          <cell r="A1836" t="str">
            <v>2008Solomon Islands</v>
          </cell>
          <cell r="B1836">
            <v>2008</v>
          </cell>
          <cell r="C1836">
            <v>813</v>
          </cell>
          <cell r="D1836" t="str">
            <v>Solomon Islands</v>
          </cell>
          <cell r="E1836" t="str">
            <v>Other managed arrangement</v>
          </cell>
          <cell r="F1836" t="str">
            <v>O</v>
          </cell>
          <cell r="G1836" t="str">
            <v>Other Managed</v>
          </cell>
          <cell r="H1836" t="str">
            <v>Other</v>
          </cell>
        </row>
        <row r="1837">
          <cell r="A1837" t="str">
            <v>2008Somalia</v>
          </cell>
          <cell r="B1837">
            <v>2008</v>
          </cell>
          <cell r="C1837">
            <v>726</v>
          </cell>
          <cell r="D1837" t="str">
            <v>Somalia</v>
          </cell>
          <cell r="E1837" t="str">
            <v>Free floating</v>
          </cell>
          <cell r="F1837" t="str">
            <v>F</v>
          </cell>
          <cell r="G1837" t="str">
            <v>Floating</v>
          </cell>
          <cell r="H1837" t="str">
            <v>Floating</v>
          </cell>
        </row>
        <row r="1838">
          <cell r="A1838" t="str">
            <v>2008South Africa</v>
          </cell>
          <cell r="B1838">
            <v>2008</v>
          </cell>
          <cell r="C1838">
            <v>199</v>
          </cell>
          <cell r="D1838" t="str">
            <v>South Africa</v>
          </cell>
          <cell r="E1838" t="str">
            <v>Floating</v>
          </cell>
          <cell r="F1838" t="str">
            <v>F</v>
          </cell>
          <cell r="G1838" t="str">
            <v>Floating</v>
          </cell>
          <cell r="H1838" t="str">
            <v>Floating</v>
          </cell>
        </row>
        <row r="1839">
          <cell r="A1839" t="str">
            <v>2008Spain</v>
          </cell>
          <cell r="B1839">
            <v>2008</v>
          </cell>
          <cell r="C1839">
            <v>184</v>
          </cell>
          <cell r="D1839" t="str">
            <v>Spain</v>
          </cell>
          <cell r="E1839" t="str">
            <v>Free floating</v>
          </cell>
          <cell r="F1839" t="str">
            <v>F</v>
          </cell>
          <cell r="G1839" t="str">
            <v>Floating</v>
          </cell>
          <cell r="H1839" t="str">
            <v>Floating</v>
          </cell>
        </row>
        <row r="1840">
          <cell r="A1840" t="str">
            <v>2008Sri Lanka</v>
          </cell>
          <cell r="B1840">
            <v>2008</v>
          </cell>
          <cell r="C1840">
            <v>524</v>
          </cell>
          <cell r="D1840" t="str">
            <v>Sri Lanka</v>
          </cell>
          <cell r="E1840" t="str">
            <v>Floating</v>
          </cell>
          <cell r="F1840" t="str">
            <v>F</v>
          </cell>
          <cell r="G1840" t="str">
            <v>Floating</v>
          </cell>
          <cell r="H1840" t="str">
            <v>Floating</v>
          </cell>
        </row>
        <row r="1841">
          <cell r="A1841" t="str">
            <v>2008St. Kitts and Nevis</v>
          </cell>
          <cell r="B1841">
            <v>2008</v>
          </cell>
          <cell r="C1841">
            <v>361</v>
          </cell>
          <cell r="D1841" t="str">
            <v>St. Kitts and Nevis</v>
          </cell>
          <cell r="E1841" t="str">
            <v>Currency board</v>
          </cell>
          <cell r="F1841" t="str">
            <v>HP</v>
          </cell>
          <cell r="G1841" t="str">
            <v>Hard Peg</v>
          </cell>
          <cell r="H1841" t="str">
            <v>Pegged</v>
          </cell>
        </row>
        <row r="1842">
          <cell r="A1842" t="str">
            <v>2008St. Lucia</v>
          </cell>
          <cell r="B1842">
            <v>2008</v>
          </cell>
          <cell r="C1842">
            <v>362</v>
          </cell>
          <cell r="D1842" t="str">
            <v>St. Lucia</v>
          </cell>
          <cell r="E1842" t="str">
            <v>Currency board</v>
          </cell>
          <cell r="F1842" t="str">
            <v>HP</v>
          </cell>
          <cell r="G1842" t="str">
            <v>Hard Peg</v>
          </cell>
          <cell r="H1842" t="str">
            <v>Pegged</v>
          </cell>
        </row>
        <row r="1843">
          <cell r="A1843" t="str">
            <v>2008St. Vincent and the Grenadines</v>
          </cell>
          <cell r="B1843">
            <v>2008</v>
          </cell>
          <cell r="C1843">
            <v>364</v>
          </cell>
          <cell r="D1843" t="str">
            <v>St. Vincent and the Grenadines</v>
          </cell>
          <cell r="E1843" t="str">
            <v>Currency board</v>
          </cell>
          <cell r="F1843" t="str">
            <v>HP</v>
          </cell>
          <cell r="G1843" t="str">
            <v>Hard Peg</v>
          </cell>
          <cell r="H1843" t="str">
            <v>Pegged</v>
          </cell>
        </row>
        <row r="1844">
          <cell r="A1844" t="str">
            <v>2008Sudan</v>
          </cell>
          <cell r="B1844">
            <v>2008</v>
          </cell>
          <cell r="C1844">
            <v>732</v>
          </cell>
          <cell r="D1844" t="str">
            <v>Sudan</v>
          </cell>
          <cell r="E1844" t="str">
            <v>Floating</v>
          </cell>
          <cell r="F1844" t="str">
            <v>F</v>
          </cell>
          <cell r="G1844" t="str">
            <v>Floating</v>
          </cell>
          <cell r="H1844" t="str">
            <v>Floating</v>
          </cell>
        </row>
        <row r="1845">
          <cell r="A1845" t="str">
            <v>2008Suriname</v>
          </cell>
          <cell r="B1845">
            <v>2008</v>
          </cell>
          <cell r="C1845">
            <v>366</v>
          </cell>
          <cell r="D1845" t="str">
            <v>Suriname</v>
          </cell>
          <cell r="E1845" t="str">
            <v>Stabilized arrangement</v>
          </cell>
          <cell r="F1845" t="str">
            <v>SP</v>
          </cell>
          <cell r="G1845" t="str">
            <v>Soft Peg</v>
          </cell>
          <cell r="H1845" t="str">
            <v>Pegged</v>
          </cell>
        </row>
        <row r="1846">
          <cell r="A1846" t="str">
            <v>2008Swaziland</v>
          </cell>
          <cell r="B1846">
            <v>2008</v>
          </cell>
          <cell r="C1846">
            <v>734</v>
          </cell>
          <cell r="D1846" t="str">
            <v>Swaziland</v>
          </cell>
          <cell r="E1846" t="str">
            <v>Conventional peg</v>
          </cell>
          <cell r="F1846" t="str">
            <v>SP</v>
          </cell>
          <cell r="G1846" t="str">
            <v>Soft Peg</v>
          </cell>
          <cell r="H1846" t="str">
            <v>Pegged</v>
          </cell>
        </row>
        <row r="1847">
          <cell r="A1847" t="str">
            <v>2008Sweden</v>
          </cell>
          <cell r="B1847">
            <v>2008</v>
          </cell>
          <cell r="C1847">
            <v>144</v>
          </cell>
          <cell r="D1847" t="str">
            <v>Sweden</v>
          </cell>
          <cell r="E1847" t="str">
            <v>Free floating</v>
          </cell>
          <cell r="F1847" t="str">
            <v>F</v>
          </cell>
          <cell r="G1847" t="str">
            <v>Floating</v>
          </cell>
          <cell r="H1847" t="str">
            <v>Floating</v>
          </cell>
        </row>
        <row r="1848">
          <cell r="A1848" t="str">
            <v>2008Switzerland</v>
          </cell>
          <cell r="B1848">
            <v>2008</v>
          </cell>
          <cell r="C1848">
            <v>146</v>
          </cell>
          <cell r="D1848" t="str">
            <v>Switzerland</v>
          </cell>
          <cell r="E1848" t="str">
            <v>Free floating</v>
          </cell>
          <cell r="F1848" t="str">
            <v>F</v>
          </cell>
          <cell r="G1848" t="str">
            <v>Floating</v>
          </cell>
          <cell r="H1848" t="str">
            <v>Floating</v>
          </cell>
        </row>
        <row r="1849">
          <cell r="A1849" t="str">
            <v>2008Syrian Arab Republic</v>
          </cell>
          <cell r="B1849">
            <v>2008</v>
          </cell>
          <cell r="C1849">
            <v>463</v>
          </cell>
          <cell r="D1849" t="str">
            <v>Syrian Arab Republic</v>
          </cell>
          <cell r="E1849" t="str">
            <v>Pegged exchange rate within horizontal bands</v>
          </cell>
          <cell r="F1849" t="str">
            <v>SP</v>
          </cell>
          <cell r="G1849" t="str">
            <v>Soft Peg</v>
          </cell>
          <cell r="H1849" t="str">
            <v>Pegged</v>
          </cell>
        </row>
        <row r="1850">
          <cell r="A1850" t="str">
            <v>2008Tajikistan</v>
          </cell>
          <cell r="B1850">
            <v>2008</v>
          </cell>
          <cell r="C1850">
            <v>923</v>
          </cell>
          <cell r="D1850" t="str">
            <v>Tajikistan</v>
          </cell>
          <cell r="E1850" t="str">
            <v>Other managed arrangement</v>
          </cell>
          <cell r="F1850" t="str">
            <v>O</v>
          </cell>
          <cell r="G1850" t="str">
            <v>Other Managed</v>
          </cell>
          <cell r="H1850" t="str">
            <v>Other</v>
          </cell>
        </row>
        <row r="1851">
          <cell r="A1851" t="str">
            <v>2008Tanzania</v>
          </cell>
          <cell r="B1851">
            <v>2008</v>
          </cell>
          <cell r="C1851">
            <v>738</v>
          </cell>
          <cell r="D1851" t="str">
            <v>Tanzania</v>
          </cell>
          <cell r="E1851" t="str">
            <v>Floating</v>
          </cell>
          <cell r="F1851" t="str">
            <v>F</v>
          </cell>
          <cell r="G1851" t="str">
            <v>Floating</v>
          </cell>
          <cell r="H1851" t="str">
            <v>Floating</v>
          </cell>
        </row>
        <row r="1852">
          <cell r="A1852" t="str">
            <v>2008Thailand</v>
          </cell>
          <cell r="B1852">
            <v>2008</v>
          </cell>
          <cell r="C1852">
            <v>578</v>
          </cell>
          <cell r="D1852" t="str">
            <v>Thailand</v>
          </cell>
          <cell r="E1852" t="str">
            <v>Floating</v>
          </cell>
          <cell r="F1852" t="str">
            <v>F</v>
          </cell>
          <cell r="G1852" t="str">
            <v>Floating</v>
          </cell>
          <cell r="H1852" t="str">
            <v>Floating</v>
          </cell>
        </row>
        <row r="1853">
          <cell r="A1853" t="str">
            <v>2008The Bahamas</v>
          </cell>
          <cell r="B1853">
            <v>2008</v>
          </cell>
          <cell r="C1853">
            <v>313</v>
          </cell>
          <cell r="D1853" t="str">
            <v>The Bahamas</v>
          </cell>
          <cell r="E1853" t="str">
            <v>Conventional peg</v>
          </cell>
          <cell r="F1853" t="str">
            <v>SP</v>
          </cell>
          <cell r="G1853" t="str">
            <v>Soft Peg</v>
          </cell>
          <cell r="H1853" t="str">
            <v>Pegged</v>
          </cell>
        </row>
        <row r="1854">
          <cell r="A1854" t="str">
            <v>2008The Gambia</v>
          </cell>
          <cell r="B1854">
            <v>2008</v>
          </cell>
          <cell r="C1854">
            <v>648</v>
          </cell>
          <cell r="D1854" t="str">
            <v>The Gambia</v>
          </cell>
          <cell r="E1854" t="str">
            <v>Floating</v>
          </cell>
          <cell r="F1854" t="str">
            <v>F</v>
          </cell>
          <cell r="G1854" t="str">
            <v>Floating</v>
          </cell>
          <cell r="H1854" t="str">
            <v>Floating</v>
          </cell>
        </row>
        <row r="1855">
          <cell r="A1855" t="str">
            <v>2008Togo</v>
          </cell>
          <cell r="B1855">
            <v>2008</v>
          </cell>
          <cell r="C1855">
            <v>742</v>
          </cell>
          <cell r="D1855" t="str">
            <v>Togo</v>
          </cell>
          <cell r="E1855" t="str">
            <v>Conventional peg</v>
          </cell>
          <cell r="F1855" t="str">
            <v>SP</v>
          </cell>
          <cell r="G1855" t="str">
            <v>Soft Peg</v>
          </cell>
          <cell r="H1855" t="str">
            <v>Pegged</v>
          </cell>
        </row>
        <row r="1856">
          <cell r="A1856" t="str">
            <v>2008Tonga</v>
          </cell>
          <cell r="B1856">
            <v>2008</v>
          </cell>
          <cell r="C1856">
            <v>866</v>
          </cell>
          <cell r="D1856" t="str">
            <v>Tonga</v>
          </cell>
          <cell r="E1856" t="str">
            <v>Pegged exchange rate within horizontal bands</v>
          </cell>
          <cell r="F1856" t="str">
            <v>SP</v>
          </cell>
          <cell r="G1856" t="str">
            <v>Soft Peg</v>
          </cell>
          <cell r="H1856" t="str">
            <v>Pegged</v>
          </cell>
        </row>
        <row r="1857">
          <cell r="A1857" t="str">
            <v>2008Trinidad and Tobago</v>
          </cell>
          <cell r="B1857">
            <v>2008</v>
          </cell>
          <cell r="C1857">
            <v>369</v>
          </cell>
          <cell r="D1857" t="str">
            <v>Trinidad and Tobago</v>
          </cell>
          <cell r="E1857" t="str">
            <v>Stabilized arrangement</v>
          </cell>
          <cell r="F1857" t="str">
            <v>SP</v>
          </cell>
          <cell r="G1857" t="str">
            <v>Soft Peg</v>
          </cell>
          <cell r="H1857" t="str">
            <v>Pegged</v>
          </cell>
        </row>
        <row r="1858">
          <cell r="A1858" t="str">
            <v>2008Tunisia</v>
          </cell>
          <cell r="B1858">
            <v>2008</v>
          </cell>
          <cell r="C1858">
            <v>744</v>
          </cell>
          <cell r="D1858" t="str">
            <v>Tunisia</v>
          </cell>
          <cell r="E1858" t="str">
            <v>Floating</v>
          </cell>
          <cell r="F1858" t="str">
            <v>F</v>
          </cell>
          <cell r="G1858" t="str">
            <v>Floating</v>
          </cell>
          <cell r="H1858" t="str">
            <v>Floating</v>
          </cell>
        </row>
        <row r="1859">
          <cell r="A1859" t="str">
            <v>2008Turkey</v>
          </cell>
          <cell r="B1859">
            <v>2008</v>
          </cell>
          <cell r="C1859">
            <v>186</v>
          </cell>
          <cell r="D1859" t="str">
            <v>Turkey</v>
          </cell>
          <cell r="E1859" t="str">
            <v>Floating</v>
          </cell>
          <cell r="F1859" t="str">
            <v>F</v>
          </cell>
          <cell r="G1859" t="str">
            <v>Floating</v>
          </cell>
          <cell r="H1859" t="str">
            <v>Floating</v>
          </cell>
        </row>
        <row r="1860">
          <cell r="A1860" t="str">
            <v>2008Turkmenistan</v>
          </cell>
          <cell r="B1860">
            <v>2008</v>
          </cell>
          <cell r="C1860">
            <v>925</v>
          </cell>
          <cell r="D1860" t="str">
            <v>Turkmenistan</v>
          </cell>
          <cell r="E1860" t="str">
            <v>Conventional peg</v>
          </cell>
          <cell r="F1860" t="str">
            <v>SP</v>
          </cell>
          <cell r="G1860" t="str">
            <v>Soft Peg</v>
          </cell>
          <cell r="H1860" t="str">
            <v>Pegged</v>
          </cell>
        </row>
        <row r="1861">
          <cell r="A1861" t="str">
            <v>2008Uganda</v>
          </cell>
          <cell r="B1861">
            <v>2008</v>
          </cell>
          <cell r="C1861">
            <v>746</v>
          </cell>
          <cell r="D1861" t="str">
            <v>Uganda</v>
          </cell>
          <cell r="E1861" t="str">
            <v>Floating</v>
          </cell>
          <cell r="F1861" t="str">
            <v>F</v>
          </cell>
          <cell r="G1861" t="str">
            <v>Floating</v>
          </cell>
          <cell r="H1861" t="str">
            <v>Floating</v>
          </cell>
        </row>
        <row r="1862">
          <cell r="A1862" t="str">
            <v>2008Ukraine</v>
          </cell>
          <cell r="B1862">
            <v>2008</v>
          </cell>
          <cell r="C1862">
            <v>926</v>
          </cell>
          <cell r="D1862" t="str">
            <v>Ukraine</v>
          </cell>
          <cell r="E1862" t="str">
            <v>Other managed arrangement</v>
          </cell>
          <cell r="F1862" t="str">
            <v>O</v>
          </cell>
          <cell r="G1862" t="str">
            <v>Other Managed</v>
          </cell>
          <cell r="H1862" t="str">
            <v>Other</v>
          </cell>
        </row>
        <row r="1863">
          <cell r="A1863" t="str">
            <v>2008United Arab Emirates</v>
          </cell>
          <cell r="B1863">
            <v>2008</v>
          </cell>
          <cell r="C1863">
            <v>466</v>
          </cell>
          <cell r="D1863" t="str">
            <v>United Arab Emirates</v>
          </cell>
          <cell r="E1863" t="str">
            <v>Conventional peg</v>
          </cell>
          <cell r="F1863" t="str">
            <v>SP</v>
          </cell>
          <cell r="G1863" t="str">
            <v>Soft Peg</v>
          </cell>
          <cell r="H1863" t="str">
            <v>Pegged</v>
          </cell>
        </row>
        <row r="1864">
          <cell r="A1864" t="str">
            <v>2008United Kingdom</v>
          </cell>
          <cell r="B1864">
            <v>2008</v>
          </cell>
          <cell r="C1864">
            <v>112</v>
          </cell>
          <cell r="D1864" t="str">
            <v>United Kingdom</v>
          </cell>
          <cell r="E1864" t="str">
            <v>Free floating</v>
          </cell>
          <cell r="F1864" t="str">
            <v>F</v>
          </cell>
          <cell r="G1864" t="str">
            <v>Floating</v>
          </cell>
          <cell r="H1864" t="str">
            <v>Floating</v>
          </cell>
        </row>
        <row r="1865">
          <cell r="A1865" t="str">
            <v>2008United States</v>
          </cell>
          <cell r="B1865">
            <v>2008</v>
          </cell>
          <cell r="C1865">
            <v>111</v>
          </cell>
          <cell r="D1865" t="str">
            <v>United States</v>
          </cell>
          <cell r="E1865" t="str">
            <v>Free floating</v>
          </cell>
          <cell r="F1865" t="str">
            <v>F</v>
          </cell>
          <cell r="G1865" t="str">
            <v>Floating</v>
          </cell>
          <cell r="H1865" t="str">
            <v>Floating</v>
          </cell>
        </row>
        <row r="1866">
          <cell r="A1866" t="str">
            <v>2008Uruguay</v>
          </cell>
          <cell r="B1866">
            <v>2008</v>
          </cell>
          <cell r="C1866">
            <v>298</v>
          </cell>
          <cell r="D1866" t="str">
            <v>Uruguay</v>
          </cell>
          <cell r="E1866" t="str">
            <v>Floating</v>
          </cell>
          <cell r="F1866" t="str">
            <v>F</v>
          </cell>
          <cell r="G1866" t="str">
            <v>Floating</v>
          </cell>
          <cell r="H1866" t="str">
            <v>Floating</v>
          </cell>
        </row>
        <row r="1867">
          <cell r="A1867" t="str">
            <v>2008Uzbekistan</v>
          </cell>
          <cell r="B1867">
            <v>2008</v>
          </cell>
          <cell r="C1867">
            <v>927</v>
          </cell>
          <cell r="D1867" t="str">
            <v>Uzbekistan</v>
          </cell>
          <cell r="E1867" t="str">
            <v>Crawling peg</v>
          </cell>
          <cell r="F1867" t="str">
            <v>SP</v>
          </cell>
          <cell r="G1867" t="str">
            <v>Soft Peg</v>
          </cell>
          <cell r="H1867" t="str">
            <v>Pegged</v>
          </cell>
        </row>
        <row r="1868">
          <cell r="A1868" t="str">
            <v>2008Vanuatu</v>
          </cell>
          <cell r="B1868">
            <v>2008</v>
          </cell>
          <cell r="C1868">
            <v>846</v>
          </cell>
          <cell r="D1868" t="str">
            <v>Vanuatu</v>
          </cell>
          <cell r="E1868" t="str">
            <v>Other managed arrangement</v>
          </cell>
          <cell r="F1868" t="str">
            <v>O</v>
          </cell>
          <cell r="G1868" t="str">
            <v>Other Managed</v>
          </cell>
          <cell r="H1868" t="str">
            <v>Other</v>
          </cell>
        </row>
        <row r="1869">
          <cell r="A1869" t="str">
            <v>2008Vietnam</v>
          </cell>
          <cell r="B1869">
            <v>2008</v>
          </cell>
          <cell r="C1869">
            <v>582</v>
          </cell>
          <cell r="D1869" t="str">
            <v>Vietnam</v>
          </cell>
          <cell r="E1869" t="str">
            <v>Other managed arrangement</v>
          </cell>
          <cell r="F1869" t="str">
            <v>O</v>
          </cell>
          <cell r="G1869" t="str">
            <v>Other Managed</v>
          </cell>
          <cell r="H1869" t="str">
            <v>Other</v>
          </cell>
        </row>
        <row r="1870">
          <cell r="A1870" t="str">
            <v>2008Zambia</v>
          </cell>
          <cell r="B1870">
            <v>2008</v>
          </cell>
          <cell r="C1870">
            <v>754</v>
          </cell>
          <cell r="D1870" t="str">
            <v>Zambia</v>
          </cell>
          <cell r="E1870" t="str">
            <v>Floating</v>
          </cell>
          <cell r="F1870" t="str">
            <v>F</v>
          </cell>
          <cell r="G1870" t="str">
            <v>Floating</v>
          </cell>
          <cell r="H1870" t="str">
            <v>Floating</v>
          </cell>
        </row>
        <row r="1871">
          <cell r="A1871" t="str">
            <v>2008Zimbabwe</v>
          </cell>
          <cell r="B1871">
            <v>2008</v>
          </cell>
          <cell r="C1871">
            <v>698</v>
          </cell>
          <cell r="D1871" t="str">
            <v>Zimbabwe</v>
          </cell>
          <cell r="E1871" t="str">
            <v>Other managed arrangement</v>
          </cell>
          <cell r="F1871" t="str">
            <v>O</v>
          </cell>
          <cell r="G1871" t="str">
            <v>Other Managed</v>
          </cell>
          <cell r="H1871" t="str">
            <v>Other</v>
          </cell>
        </row>
        <row r="1872">
          <cell r="A1872" t="str">
            <v>2009Albania</v>
          </cell>
          <cell r="B1872">
            <v>2009</v>
          </cell>
          <cell r="C1872">
            <v>914</v>
          </cell>
          <cell r="D1872" t="str">
            <v>Albania</v>
          </cell>
          <cell r="E1872" t="str">
            <v>Floating</v>
          </cell>
          <cell r="F1872" t="str">
            <v>F</v>
          </cell>
          <cell r="G1872" t="str">
            <v>Floating</v>
          </cell>
          <cell r="H1872" t="str">
            <v>Floating</v>
          </cell>
        </row>
        <row r="1873">
          <cell r="A1873" t="str">
            <v>2009Algeria</v>
          </cell>
          <cell r="B1873">
            <v>2009</v>
          </cell>
          <cell r="C1873">
            <v>612</v>
          </cell>
          <cell r="D1873" t="str">
            <v>Algeria</v>
          </cell>
          <cell r="E1873" t="str">
            <v>Other managed arrangement</v>
          </cell>
          <cell r="F1873" t="str">
            <v>O</v>
          </cell>
          <cell r="G1873" t="str">
            <v>Other Managed</v>
          </cell>
          <cell r="H1873" t="str">
            <v>Other</v>
          </cell>
        </row>
        <row r="1874">
          <cell r="A1874" t="str">
            <v>2009Angola</v>
          </cell>
          <cell r="B1874">
            <v>2009</v>
          </cell>
          <cell r="C1874">
            <v>614</v>
          </cell>
          <cell r="D1874" t="str">
            <v>Angola</v>
          </cell>
          <cell r="E1874" t="str">
            <v>Other managed arrangement</v>
          </cell>
          <cell r="F1874" t="str">
            <v>O</v>
          </cell>
          <cell r="G1874" t="str">
            <v>Other Managed</v>
          </cell>
          <cell r="H1874" t="str">
            <v>Other</v>
          </cell>
        </row>
        <row r="1875">
          <cell r="A1875" t="str">
            <v>2009Antigua and Barbuda</v>
          </cell>
          <cell r="B1875">
            <v>2009</v>
          </cell>
          <cell r="C1875">
            <v>311</v>
          </cell>
          <cell r="D1875" t="str">
            <v>Antigua and Barbuda</v>
          </cell>
          <cell r="E1875" t="str">
            <v>Currency board</v>
          </cell>
          <cell r="F1875" t="str">
            <v>HP</v>
          </cell>
          <cell r="G1875" t="str">
            <v>Hard Peg</v>
          </cell>
          <cell r="H1875" t="str">
            <v>Pegged</v>
          </cell>
        </row>
        <row r="1876">
          <cell r="A1876" t="str">
            <v>2009Argentina</v>
          </cell>
          <cell r="B1876">
            <v>2009</v>
          </cell>
          <cell r="C1876">
            <v>213</v>
          </cell>
          <cell r="D1876" t="str">
            <v>Argentina</v>
          </cell>
          <cell r="E1876" t="str">
            <v>Floating</v>
          </cell>
          <cell r="F1876" t="str">
            <v>F</v>
          </cell>
          <cell r="G1876" t="str">
            <v>Floating</v>
          </cell>
          <cell r="H1876" t="str">
            <v>Floating</v>
          </cell>
        </row>
        <row r="1877">
          <cell r="A1877" t="str">
            <v>2009Armenia</v>
          </cell>
          <cell r="B1877">
            <v>2009</v>
          </cell>
          <cell r="C1877">
            <v>911</v>
          </cell>
          <cell r="D1877" t="str">
            <v>Armenia</v>
          </cell>
          <cell r="E1877" t="str">
            <v>Floating</v>
          </cell>
          <cell r="F1877" t="str">
            <v>F</v>
          </cell>
          <cell r="G1877" t="str">
            <v>Floating</v>
          </cell>
          <cell r="H1877" t="str">
            <v>Floating</v>
          </cell>
        </row>
        <row r="1878">
          <cell r="A1878" t="str">
            <v>2009Aruba</v>
          </cell>
          <cell r="B1878">
            <v>2009</v>
          </cell>
          <cell r="C1878">
            <v>314</v>
          </cell>
          <cell r="D1878" t="str">
            <v>Aruba</v>
          </cell>
          <cell r="E1878" t="str">
            <v>Conventional peg</v>
          </cell>
          <cell r="F1878" t="str">
            <v>SP</v>
          </cell>
          <cell r="G1878" t="str">
            <v>Soft Peg</v>
          </cell>
          <cell r="H1878" t="str">
            <v>Pegged</v>
          </cell>
        </row>
        <row r="1879">
          <cell r="A1879" t="str">
            <v>2009Australia</v>
          </cell>
          <cell r="B1879">
            <v>2009</v>
          </cell>
          <cell r="C1879">
            <v>193</v>
          </cell>
          <cell r="D1879" t="str">
            <v>Australia</v>
          </cell>
          <cell r="E1879" t="str">
            <v>Free floating</v>
          </cell>
          <cell r="F1879" t="str">
            <v>F</v>
          </cell>
          <cell r="G1879" t="str">
            <v>Floating</v>
          </cell>
          <cell r="H1879" t="str">
            <v>Floating</v>
          </cell>
        </row>
        <row r="1880">
          <cell r="A1880" t="str">
            <v>2009Austria</v>
          </cell>
          <cell r="B1880">
            <v>2009</v>
          </cell>
          <cell r="C1880">
            <v>122</v>
          </cell>
          <cell r="D1880" t="str">
            <v>Austria</v>
          </cell>
          <cell r="E1880" t="str">
            <v>Free floating</v>
          </cell>
          <cell r="F1880" t="str">
            <v>F</v>
          </cell>
          <cell r="G1880" t="str">
            <v>Floating</v>
          </cell>
          <cell r="H1880" t="str">
            <v>Floating</v>
          </cell>
        </row>
        <row r="1881">
          <cell r="A1881" t="str">
            <v>2009Bangladesh</v>
          </cell>
          <cell r="B1881">
            <v>2009</v>
          </cell>
          <cell r="C1881">
            <v>513</v>
          </cell>
          <cell r="D1881" t="str">
            <v>Bangladesh</v>
          </cell>
          <cell r="E1881" t="str">
            <v>Stabilized arrangement</v>
          </cell>
          <cell r="F1881" t="str">
            <v>SP</v>
          </cell>
          <cell r="G1881" t="str">
            <v>Soft Peg</v>
          </cell>
          <cell r="H1881" t="str">
            <v>Pegged</v>
          </cell>
        </row>
        <row r="1882">
          <cell r="A1882" t="str">
            <v>2009Barbados</v>
          </cell>
          <cell r="B1882">
            <v>2009</v>
          </cell>
          <cell r="C1882">
            <v>316</v>
          </cell>
          <cell r="D1882" t="str">
            <v>Barbados</v>
          </cell>
          <cell r="E1882" t="str">
            <v>Conventional peg</v>
          </cell>
          <cell r="F1882" t="str">
            <v>SP</v>
          </cell>
          <cell r="G1882" t="str">
            <v>Soft Peg</v>
          </cell>
          <cell r="H1882" t="str">
            <v>Pegged</v>
          </cell>
        </row>
        <row r="1883">
          <cell r="A1883" t="str">
            <v>2009Belarus</v>
          </cell>
          <cell r="B1883">
            <v>2009</v>
          </cell>
          <cell r="C1883">
            <v>913</v>
          </cell>
          <cell r="D1883" t="str">
            <v>Belarus</v>
          </cell>
          <cell r="E1883" t="str">
            <v>Pegged exchange rate within horizontal bands</v>
          </cell>
          <cell r="F1883" t="str">
            <v>SP</v>
          </cell>
          <cell r="G1883" t="str">
            <v>Soft Peg</v>
          </cell>
          <cell r="H1883" t="str">
            <v>Pegged</v>
          </cell>
        </row>
        <row r="1884">
          <cell r="A1884" t="str">
            <v>2009Belgium</v>
          </cell>
          <cell r="B1884">
            <v>2009</v>
          </cell>
          <cell r="C1884">
            <v>124</v>
          </cell>
          <cell r="D1884" t="str">
            <v>Belgium</v>
          </cell>
          <cell r="E1884" t="str">
            <v>Free floating</v>
          </cell>
          <cell r="F1884" t="str">
            <v>F</v>
          </cell>
          <cell r="G1884" t="str">
            <v>Floating</v>
          </cell>
          <cell r="H1884" t="str">
            <v>Floating</v>
          </cell>
        </row>
        <row r="1885">
          <cell r="A1885" t="str">
            <v>2009Belize</v>
          </cell>
          <cell r="B1885">
            <v>2009</v>
          </cell>
          <cell r="C1885">
            <v>339</v>
          </cell>
          <cell r="D1885" t="str">
            <v>Belize</v>
          </cell>
          <cell r="E1885" t="str">
            <v>Conventional peg</v>
          </cell>
          <cell r="F1885" t="str">
            <v>SP</v>
          </cell>
          <cell r="G1885" t="str">
            <v>Soft Peg</v>
          </cell>
          <cell r="H1885" t="str">
            <v>Pegged</v>
          </cell>
        </row>
        <row r="1886">
          <cell r="A1886" t="str">
            <v>2009Benin</v>
          </cell>
          <cell r="B1886">
            <v>2009</v>
          </cell>
          <cell r="C1886">
            <v>638</v>
          </cell>
          <cell r="D1886" t="str">
            <v>Benin</v>
          </cell>
          <cell r="E1886" t="str">
            <v>Conventional peg</v>
          </cell>
          <cell r="F1886" t="str">
            <v>SP</v>
          </cell>
          <cell r="G1886" t="str">
            <v>Soft Peg</v>
          </cell>
          <cell r="H1886" t="str">
            <v>Pegged</v>
          </cell>
        </row>
        <row r="1887">
          <cell r="A1887" t="str">
            <v>2009Bhutan</v>
          </cell>
          <cell r="B1887">
            <v>2009</v>
          </cell>
          <cell r="C1887">
            <v>514</v>
          </cell>
          <cell r="D1887" t="str">
            <v>Bhutan</v>
          </cell>
          <cell r="E1887" t="str">
            <v>Conventional peg</v>
          </cell>
          <cell r="F1887" t="str">
            <v>SP</v>
          </cell>
          <cell r="G1887" t="str">
            <v>Soft Peg</v>
          </cell>
          <cell r="H1887" t="str">
            <v>Pegged</v>
          </cell>
        </row>
        <row r="1888">
          <cell r="A1888" t="str">
            <v>2009Bolivia</v>
          </cell>
          <cell r="B1888">
            <v>2009</v>
          </cell>
          <cell r="C1888">
            <v>218</v>
          </cell>
          <cell r="D1888" t="str">
            <v>Bolivia</v>
          </cell>
          <cell r="E1888" t="str">
            <v>Stabilized arrangement</v>
          </cell>
          <cell r="F1888" t="str">
            <v>SP</v>
          </cell>
          <cell r="G1888" t="str">
            <v>Soft Peg</v>
          </cell>
          <cell r="H1888" t="str">
            <v>Pegged</v>
          </cell>
        </row>
        <row r="1889">
          <cell r="A1889" t="str">
            <v>2009Bosnia and Herzegovina</v>
          </cell>
          <cell r="B1889">
            <v>2009</v>
          </cell>
          <cell r="C1889">
            <v>963</v>
          </cell>
          <cell r="D1889" t="str">
            <v>Bosnia and Herzegovina</v>
          </cell>
          <cell r="E1889" t="str">
            <v>Currency board</v>
          </cell>
          <cell r="F1889" t="str">
            <v>HP</v>
          </cell>
          <cell r="G1889" t="str">
            <v>Hard Peg</v>
          </cell>
          <cell r="H1889" t="str">
            <v>Pegged</v>
          </cell>
        </row>
        <row r="1890">
          <cell r="A1890" t="str">
            <v>2009Botswana</v>
          </cell>
          <cell r="B1890">
            <v>2009</v>
          </cell>
          <cell r="C1890">
            <v>616</v>
          </cell>
          <cell r="D1890" t="str">
            <v>Botswana</v>
          </cell>
          <cell r="E1890" t="str">
            <v>Crawling peg</v>
          </cell>
          <cell r="F1890" t="str">
            <v>SP</v>
          </cell>
          <cell r="G1890" t="str">
            <v>Soft Peg</v>
          </cell>
          <cell r="H1890" t="str">
            <v>Pegged</v>
          </cell>
        </row>
        <row r="1891">
          <cell r="A1891" t="str">
            <v>2009Brazil</v>
          </cell>
          <cell r="B1891">
            <v>2009</v>
          </cell>
          <cell r="C1891">
            <v>223</v>
          </cell>
          <cell r="D1891" t="str">
            <v>Brazil</v>
          </cell>
          <cell r="E1891" t="str">
            <v>Floating</v>
          </cell>
          <cell r="F1891" t="str">
            <v>F</v>
          </cell>
          <cell r="G1891" t="str">
            <v>Floating</v>
          </cell>
          <cell r="H1891" t="str">
            <v>Floating</v>
          </cell>
        </row>
        <row r="1892">
          <cell r="A1892" t="str">
            <v>2009Brunei Darussalam</v>
          </cell>
          <cell r="B1892">
            <v>2009</v>
          </cell>
          <cell r="C1892">
            <v>516</v>
          </cell>
          <cell r="D1892" t="str">
            <v>Brunei Darussalam</v>
          </cell>
          <cell r="E1892" t="str">
            <v>Currency board</v>
          </cell>
          <cell r="F1892" t="str">
            <v>HP</v>
          </cell>
          <cell r="G1892" t="str">
            <v>Hard Peg</v>
          </cell>
          <cell r="H1892" t="str">
            <v>Pegged</v>
          </cell>
        </row>
        <row r="1893">
          <cell r="A1893" t="str">
            <v>2009Bulgaria</v>
          </cell>
          <cell r="B1893">
            <v>2009</v>
          </cell>
          <cell r="C1893">
            <v>918</v>
          </cell>
          <cell r="D1893" t="str">
            <v>Bulgaria</v>
          </cell>
          <cell r="E1893" t="str">
            <v>Currency board</v>
          </cell>
          <cell r="F1893" t="str">
            <v>HP</v>
          </cell>
          <cell r="G1893" t="str">
            <v>Hard Peg</v>
          </cell>
          <cell r="H1893" t="str">
            <v>Pegged</v>
          </cell>
        </row>
        <row r="1894">
          <cell r="A1894" t="str">
            <v>2009Burkina Faso</v>
          </cell>
          <cell r="B1894">
            <v>2009</v>
          </cell>
          <cell r="C1894">
            <v>748</v>
          </cell>
          <cell r="D1894" t="str">
            <v>Burkina Faso</v>
          </cell>
          <cell r="E1894" t="str">
            <v>Conventional peg</v>
          </cell>
          <cell r="F1894" t="str">
            <v>SP</v>
          </cell>
          <cell r="G1894" t="str">
            <v>Soft Peg</v>
          </cell>
          <cell r="H1894" t="str">
            <v>Pegged</v>
          </cell>
        </row>
        <row r="1895">
          <cell r="A1895" t="str">
            <v>2009Burundi</v>
          </cell>
          <cell r="B1895">
            <v>2009</v>
          </cell>
          <cell r="C1895">
            <v>618</v>
          </cell>
          <cell r="D1895" t="str">
            <v>Burundi</v>
          </cell>
          <cell r="E1895" t="str">
            <v>Stabilized arrangement</v>
          </cell>
          <cell r="F1895" t="str">
            <v>SP</v>
          </cell>
          <cell r="G1895" t="str">
            <v>Soft Peg</v>
          </cell>
          <cell r="H1895" t="str">
            <v>Pegged</v>
          </cell>
        </row>
        <row r="1896">
          <cell r="A1896" t="str">
            <v>2009Cambodia</v>
          </cell>
          <cell r="B1896">
            <v>2009</v>
          </cell>
          <cell r="C1896">
            <v>522</v>
          </cell>
          <cell r="D1896" t="str">
            <v>Cambodia</v>
          </cell>
          <cell r="E1896" t="str">
            <v>Stabilized arrangement</v>
          </cell>
          <cell r="F1896" t="str">
            <v>SP</v>
          </cell>
          <cell r="G1896" t="str">
            <v>Soft Peg</v>
          </cell>
          <cell r="H1896" t="str">
            <v>Pegged</v>
          </cell>
        </row>
        <row r="1897">
          <cell r="A1897" t="str">
            <v>2009Cameroon</v>
          </cell>
          <cell r="B1897">
            <v>2009</v>
          </cell>
          <cell r="C1897">
            <v>622</v>
          </cell>
          <cell r="D1897" t="str">
            <v>Cameroon</v>
          </cell>
          <cell r="E1897" t="str">
            <v>Conventional peg</v>
          </cell>
          <cell r="F1897" t="str">
            <v>SP</v>
          </cell>
          <cell r="G1897" t="str">
            <v>Soft Peg</v>
          </cell>
          <cell r="H1897" t="str">
            <v>Pegged</v>
          </cell>
        </row>
        <row r="1898">
          <cell r="A1898" t="str">
            <v>2009Canada</v>
          </cell>
          <cell r="B1898">
            <v>2009</v>
          </cell>
          <cell r="C1898">
            <v>156</v>
          </cell>
          <cell r="D1898" t="str">
            <v>Canada</v>
          </cell>
          <cell r="E1898" t="str">
            <v>Free floating</v>
          </cell>
          <cell r="F1898" t="str">
            <v>F</v>
          </cell>
          <cell r="G1898" t="str">
            <v>Floating</v>
          </cell>
          <cell r="H1898" t="str">
            <v>Floating</v>
          </cell>
        </row>
        <row r="1899">
          <cell r="A1899" t="str">
            <v>2009Cape Verde</v>
          </cell>
          <cell r="B1899">
            <v>2009</v>
          </cell>
          <cell r="C1899">
            <v>624</v>
          </cell>
          <cell r="D1899" t="str">
            <v>Cape Verde</v>
          </cell>
          <cell r="E1899" t="str">
            <v>Conventional peg</v>
          </cell>
          <cell r="F1899" t="str">
            <v>SP</v>
          </cell>
          <cell r="G1899" t="str">
            <v>Soft Peg</v>
          </cell>
          <cell r="H1899" t="str">
            <v>Pegged</v>
          </cell>
        </row>
        <row r="1900">
          <cell r="A1900" t="str">
            <v>2009Central African Republic</v>
          </cell>
          <cell r="B1900">
            <v>2009</v>
          </cell>
          <cell r="C1900">
            <v>626</v>
          </cell>
          <cell r="D1900" t="str">
            <v>Central African Republic</v>
          </cell>
          <cell r="E1900" t="str">
            <v>Conventional peg</v>
          </cell>
          <cell r="F1900" t="str">
            <v>SP</v>
          </cell>
          <cell r="G1900" t="str">
            <v>Soft Peg</v>
          </cell>
          <cell r="H1900" t="str">
            <v>Pegged</v>
          </cell>
        </row>
        <row r="1901">
          <cell r="A1901" t="str">
            <v>2009Chad</v>
          </cell>
          <cell r="B1901">
            <v>2009</v>
          </cell>
          <cell r="C1901">
            <v>628</v>
          </cell>
          <cell r="D1901" t="str">
            <v>Chad</v>
          </cell>
          <cell r="E1901" t="str">
            <v>Conventional peg</v>
          </cell>
          <cell r="F1901" t="str">
            <v>SP</v>
          </cell>
          <cell r="G1901" t="str">
            <v>Soft Peg</v>
          </cell>
          <cell r="H1901" t="str">
            <v>Pegged</v>
          </cell>
        </row>
        <row r="1902">
          <cell r="A1902" t="str">
            <v>2009Chile</v>
          </cell>
          <cell r="B1902">
            <v>2009</v>
          </cell>
          <cell r="C1902">
            <v>228</v>
          </cell>
          <cell r="D1902" t="str">
            <v>Chile</v>
          </cell>
          <cell r="E1902" t="str">
            <v>Free floating</v>
          </cell>
          <cell r="F1902" t="str">
            <v>F</v>
          </cell>
          <cell r="G1902" t="str">
            <v>Floating</v>
          </cell>
          <cell r="H1902" t="str">
            <v>Floating</v>
          </cell>
        </row>
        <row r="1903">
          <cell r="A1903" t="str">
            <v>2009Colombia</v>
          </cell>
          <cell r="B1903">
            <v>2009</v>
          </cell>
          <cell r="C1903">
            <v>233</v>
          </cell>
          <cell r="D1903" t="str">
            <v>Colombia</v>
          </cell>
          <cell r="E1903" t="str">
            <v>Floating</v>
          </cell>
          <cell r="F1903" t="str">
            <v>F</v>
          </cell>
          <cell r="G1903" t="str">
            <v>Floating</v>
          </cell>
          <cell r="H1903" t="str">
            <v>Floating</v>
          </cell>
        </row>
        <row r="1904">
          <cell r="A1904" t="str">
            <v>2009Comoros</v>
          </cell>
          <cell r="B1904">
            <v>2009</v>
          </cell>
          <cell r="C1904">
            <v>632</v>
          </cell>
          <cell r="D1904" t="str">
            <v>Comoros</v>
          </cell>
          <cell r="E1904" t="str">
            <v>Conventional peg</v>
          </cell>
          <cell r="F1904" t="str">
            <v>SP</v>
          </cell>
          <cell r="G1904" t="str">
            <v>Soft Peg</v>
          </cell>
          <cell r="H1904" t="str">
            <v>Pegged</v>
          </cell>
        </row>
        <row r="1905">
          <cell r="A1905" t="str">
            <v>2009Costa Rica</v>
          </cell>
          <cell r="B1905">
            <v>2009</v>
          </cell>
          <cell r="C1905">
            <v>238</v>
          </cell>
          <cell r="D1905" t="str">
            <v>Costa Rica</v>
          </cell>
          <cell r="E1905" t="str">
            <v>Other managed arrangement</v>
          </cell>
          <cell r="F1905" t="str">
            <v>O</v>
          </cell>
          <cell r="G1905" t="str">
            <v>Other Managed</v>
          </cell>
          <cell r="H1905" t="str">
            <v>Other</v>
          </cell>
        </row>
        <row r="1906">
          <cell r="A1906" t="str">
            <v>2009Côte dʹIvoire</v>
          </cell>
          <cell r="B1906">
            <v>2009</v>
          </cell>
          <cell r="C1906">
            <v>662</v>
          </cell>
          <cell r="D1906" t="str">
            <v>Côte dʹIvoire</v>
          </cell>
          <cell r="E1906" t="str">
            <v>Conventional peg</v>
          </cell>
          <cell r="F1906" t="str">
            <v>SP</v>
          </cell>
          <cell r="G1906" t="str">
            <v>Soft Peg</v>
          </cell>
          <cell r="H1906" t="str">
            <v>Pegged</v>
          </cell>
        </row>
        <row r="1907">
          <cell r="A1907" t="str">
            <v>2009Croatia</v>
          </cell>
          <cell r="B1907">
            <v>2009</v>
          </cell>
          <cell r="C1907">
            <v>960</v>
          </cell>
          <cell r="D1907" t="str">
            <v>Croatia</v>
          </cell>
          <cell r="E1907" t="str">
            <v>Stabilized arrangement</v>
          </cell>
          <cell r="F1907" t="str">
            <v>SP</v>
          </cell>
          <cell r="G1907" t="str">
            <v>Soft Peg</v>
          </cell>
          <cell r="H1907" t="str">
            <v>Pegged</v>
          </cell>
        </row>
        <row r="1908">
          <cell r="A1908" t="str">
            <v>2009Cyprus</v>
          </cell>
          <cell r="B1908">
            <v>2009</v>
          </cell>
          <cell r="C1908">
            <v>423</v>
          </cell>
          <cell r="D1908" t="str">
            <v>Cyprus</v>
          </cell>
          <cell r="E1908" t="str">
            <v>Free floating</v>
          </cell>
          <cell r="F1908" t="str">
            <v>F</v>
          </cell>
          <cell r="G1908" t="str">
            <v>Floating</v>
          </cell>
          <cell r="H1908" t="str">
            <v>Floating</v>
          </cell>
        </row>
        <row r="1909">
          <cell r="A1909" t="str">
            <v>2009Czech Republic</v>
          </cell>
          <cell r="B1909">
            <v>2009</v>
          </cell>
          <cell r="C1909">
            <v>935</v>
          </cell>
          <cell r="D1909" t="str">
            <v>Czech Republic</v>
          </cell>
          <cell r="E1909" t="str">
            <v>Free floating</v>
          </cell>
          <cell r="F1909" t="str">
            <v>F</v>
          </cell>
          <cell r="G1909" t="str">
            <v>Floating</v>
          </cell>
          <cell r="H1909" t="str">
            <v>Floating</v>
          </cell>
        </row>
        <row r="1910">
          <cell r="A1910" t="str">
            <v>2009Democratic Republic of the Congo</v>
          </cell>
          <cell r="B1910">
            <v>2009</v>
          </cell>
          <cell r="C1910">
            <v>636</v>
          </cell>
          <cell r="D1910" t="str">
            <v>Democratic Republic of the Congo</v>
          </cell>
          <cell r="E1910" t="str">
            <v>Floating</v>
          </cell>
          <cell r="F1910" t="str">
            <v>F</v>
          </cell>
          <cell r="G1910" t="str">
            <v>Floating</v>
          </cell>
          <cell r="H1910" t="str">
            <v>Floating</v>
          </cell>
        </row>
        <row r="1911">
          <cell r="A1911" t="str">
            <v>2009Democratic Republic of Timor-Leste</v>
          </cell>
          <cell r="B1911">
            <v>2009</v>
          </cell>
          <cell r="C1911">
            <v>537</v>
          </cell>
          <cell r="D1911" t="str">
            <v>Democratic Republic of Timor-Leste</v>
          </cell>
          <cell r="E1911" t="str">
            <v>No separate legal tender</v>
          </cell>
          <cell r="F1911" t="str">
            <v>HP</v>
          </cell>
          <cell r="G1911" t="str">
            <v>Hard Peg</v>
          </cell>
          <cell r="H1911" t="str">
            <v>Pegged</v>
          </cell>
        </row>
        <row r="1912">
          <cell r="A1912" t="str">
            <v>2009Denmark</v>
          </cell>
          <cell r="B1912">
            <v>2009</v>
          </cell>
          <cell r="C1912">
            <v>128</v>
          </cell>
          <cell r="D1912" t="str">
            <v>Denmark</v>
          </cell>
          <cell r="E1912" t="str">
            <v>Conventional peg</v>
          </cell>
          <cell r="F1912" t="str">
            <v>SP</v>
          </cell>
          <cell r="G1912" t="str">
            <v>Soft Peg</v>
          </cell>
          <cell r="H1912" t="str">
            <v>Pegged</v>
          </cell>
        </row>
        <row r="1913">
          <cell r="A1913" t="str">
            <v>2009Djibouti</v>
          </cell>
          <cell r="B1913">
            <v>2009</v>
          </cell>
          <cell r="C1913">
            <v>611</v>
          </cell>
          <cell r="D1913" t="str">
            <v>Djibouti</v>
          </cell>
          <cell r="E1913" t="str">
            <v>Currency board</v>
          </cell>
          <cell r="F1913" t="str">
            <v>HP</v>
          </cell>
          <cell r="G1913" t="str">
            <v>Hard Peg</v>
          </cell>
          <cell r="H1913" t="str">
            <v>Pegged</v>
          </cell>
        </row>
        <row r="1914">
          <cell r="A1914" t="str">
            <v>2009Dominica</v>
          </cell>
          <cell r="B1914">
            <v>2009</v>
          </cell>
          <cell r="C1914">
            <v>321</v>
          </cell>
          <cell r="D1914" t="str">
            <v>Dominica</v>
          </cell>
          <cell r="E1914" t="str">
            <v>Currency board</v>
          </cell>
          <cell r="F1914" t="str">
            <v>HP</v>
          </cell>
          <cell r="G1914" t="str">
            <v>Hard Peg</v>
          </cell>
          <cell r="H1914" t="str">
            <v>Pegged</v>
          </cell>
        </row>
        <row r="1915">
          <cell r="A1915" t="str">
            <v>2009Dominican Republic</v>
          </cell>
          <cell r="B1915">
            <v>2009</v>
          </cell>
          <cell r="C1915">
            <v>243</v>
          </cell>
          <cell r="D1915" t="str">
            <v>Dominican Republic</v>
          </cell>
          <cell r="E1915" t="str">
            <v>Stabilized arrangement</v>
          </cell>
          <cell r="F1915" t="str">
            <v>SP</v>
          </cell>
          <cell r="G1915" t="str">
            <v>Soft Peg</v>
          </cell>
          <cell r="H1915" t="str">
            <v>Pegged</v>
          </cell>
        </row>
        <row r="1916">
          <cell r="A1916" t="str">
            <v>2009Ecuador</v>
          </cell>
          <cell r="B1916">
            <v>2009</v>
          </cell>
          <cell r="C1916">
            <v>248</v>
          </cell>
          <cell r="D1916" t="str">
            <v>Ecuador</v>
          </cell>
          <cell r="E1916" t="str">
            <v>No separate legal tender</v>
          </cell>
          <cell r="F1916" t="str">
            <v>HP</v>
          </cell>
          <cell r="G1916" t="str">
            <v>Hard Peg</v>
          </cell>
          <cell r="H1916" t="str">
            <v>Pegged</v>
          </cell>
        </row>
        <row r="1917">
          <cell r="A1917" t="str">
            <v>2009Egypt</v>
          </cell>
          <cell r="B1917">
            <v>2009</v>
          </cell>
          <cell r="C1917">
            <v>469</v>
          </cell>
          <cell r="D1917" t="str">
            <v>Egypt</v>
          </cell>
          <cell r="E1917" t="str">
            <v>Other managed arrangement</v>
          </cell>
          <cell r="F1917" t="str">
            <v>O</v>
          </cell>
          <cell r="G1917" t="str">
            <v>Other Managed</v>
          </cell>
          <cell r="H1917" t="str">
            <v>Other</v>
          </cell>
        </row>
        <row r="1918">
          <cell r="A1918" t="str">
            <v>2009El Salvador</v>
          </cell>
          <cell r="B1918">
            <v>2009</v>
          </cell>
          <cell r="C1918">
            <v>253</v>
          </cell>
          <cell r="D1918" t="str">
            <v>El Salvador</v>
          </cell>
          <cell r="E1918" t="str">
            <v>No separate legal tender</v>
          </cell>
          <cell r="F1918" t="str">
            <v>HP</v>
          </cell>
          <cell r="G1918" t="str">
            <v>Hard Peg</v>
          </cell>
          <cell r="H1918" t="str">
            <v>Pegged</v>
          </cell>
        </row>
        <row r="1919">
          <cell r="A1919" t="str">
            <v>2009Equatorial Guinea</v>
          </cell>
          <cell r="B1919">
            <v>2009</v>
          </cell>
          <cell r="C1919">
            <v>642</v>
          </cell>
          <cell r="D1919" t="str">
            <v>Equatorial Guinea</v>
          </cell>
          <cell r="E1919" t="str">
            <v>Conventional peg</v>
          </cell>
          <cell r="F1919" t="str">
            <v>SP</v>
          </cell>
          <cell r="G1919" t="str">
            <v>Soft Peg</v>
          </cell>
          <cell r="H1919" t="str">
            <v>Pegged</v>
          </cell>
        </row>
        <row r="1920">
          <cell r="A1920" t="str">
            <v>2009Eritrea</v>
          </cell>
          <cell r="B1920">
            <v>2009</v>
          </cell>
          <cell r="C1920">
            <v>643</v>
          </cell>
          <cell r="D1920" t="str">
            <v>Eritrea</v>
          </cell>
          <cell r="E1920" t="str">
            <v>Conventional peg</v>
          </cell>
          <cell r="F1920" t="str">
            <v>SP</v>
          </cell>
          <cell r="G1920" t="str">
            <v>Soft Peg</v>
          </cell>
          <cell r="H1920" t="str">
            <v>Pegged</v>
          </cell>
        </row>
        <row r="1921">
          <cell r="A1921" t="str">
            <v>2009Estonia</v>
          </cell>
          <cell r="B1921">
            <v>2009</v>
          </cell>
          <cell r="C1921">
            <v>939</v>
          </cell>
          <cell r="D1921" t="str">
            <v>Estonia</v>
          </cell>
          <cell r="E1921" t="str">
            <v>Currency board</v>
          </cell>
          <cell r="F1921" t="str">
            <v>HP</v>
          </cell>
          <cell r="G1921" t="str">
            <v>Hard Peg</v>
          </cell>
          <cell r="H1921" t="str">
            <v>Pegged</v>
          </cell>
        </row>
        <row r="1922">
          <cell r="A1922" t="str">
            <v>2009Ethiopia</v>
          </cell>
          <cell r="B1922">
            <v>2009</v>
          </cell>
          <cell r="C1922">
            <v>644</v>
          </cell>
          <cell r="D1922" t="str">
            <v>Ethiopia</v>
          </cell>
          <cell r="E1922" t="str">
            <v>Crawl-like arrangement</v>
          </cell>
          <cell r="F1922" t="str">
            <v>SP</v>
          </cell>
          <cell r="G1922" t="str">
            <v>Soft Peg</v>
          </cell>
          <cell r="H1922" t="str">
            <v>Pegged</v>
          </cell>
        </row>
        <row r="1923">
          <cell r="A1923" t="str">
            <v>2009Federated States of Micronesia</v>
          </cell>
          <cell r="B1923">
            <v>2009</v>
          </cell>
          <cell r="C1923">
            <v>868</v>
          </cell>
          <cell r="D1923" t="str">
            <v>Federated States of Micronesia</v>
          </cell>
          <cell r="E1923" t="str">
            <v>No separate legal tender</v>
          </cell>
          <cell r="F1923" t="str">
            <v>HP</v>
          </cell>
          <cell r="G1923" t="str">
            <v>Hard Peg</v>
          </cell>
          <cell r="H1923" t="str">
            <v>Pegged</v>
          </cell>
        </row>
        <row r="1924">
          <cell r="A1924" t="str">
            <v>2009Fiji</v>
          </cell>
          <cell r="B1924">
            <v>2009</v>
          </cell>
          <cell r="C1924">
            <v>819</v>
          </cell>
          <cell r="D1924" t="str">
            <v>Fiji</v>
          </cell>
          <cell r="E1924" t="str">
            <v>Conventional peg</v>
          </cell>
          <cell r="F1924" t="str">
            <v>SP</v>
          </cell>
          <cell r="G1924" t="str">
            <v>Soft Peg</v>
          </cell>
          <cell r="H1924" t="str">
            <v>Pegged</v>
          </cell>
        </row>
        <row r="1925">
          <cell r="A1925" t="str">
            <v>2009Finland</v>
          </cell>
          <cell r="B1925">
            <v>2009</v>
          </cell>
          <cell r="C1925">
            <v>172</v>
          </cell>
          <cell r="D1925" t="str">
            <v>Finland</v>
          </cell>
          <cell r="E1925" t="str">
            <v>Free floating</v>
          </cell>
          <cell r="F1925" t="str">
            <v>F</v>
          </cell>
          <cell r="G1925" t="str">
            <v>Floating</v>
          </cell>
          <cell r="H1925" t="str">
            <v>Floating</v>
          </cell>
        </row>
        <row r="1926">
          <cell r="A1926" t="str">
            <v>2009Former Yugoslav Republic of Macedonia</v>
          </cell>
          <cell r="B1926">
            <v>2009</v>
          </cell>
          <cell r="C1926">
            <v>962</v>
          </cell>
          <cell r="D1926" t="str">
            <v>Former Yugoslav Republic of Macedonia</v>
          </cell>
          <cell r="E1926" t="str">
            <v>Stabilized arrangement</v>
          </cell>
          <cell r="F1926" t="str">
            <v>SP</v>
          </cell>
          <cell r="G1926" t="str">
            <v>Soft Peg</v>
          </cell>
          <cell r="H1926" t="str">
            <v>Pegged</v>
          </cell>
        </row>
        <row r="1927">
          <cell r="A1927" t="str">
            <v>2009France</v>
          </cell>
          <cell r="B1927">
            <v>2009</v>
          </cell>
          <cell r="C1927">
            <v>132</v>
          </cell>
          <cell r="D1927" t="str">
            <v>France</v>
          </cell>
          <cell r="E1927" t="str">
            <v>Free floating</v>
          </cell>
          <cell r="F1927" t="str">
            <v>F</v>
          </cell>
          <cell r="G1927" t="str">
            <v>Floating</v>
          </cell>
          <cell r="H1927" t="str">
            <v>Floating</v>
          </cell>
        </row>
        <row r="1928">
          <cell r="A1928" t="str">
            <v>2009Gabon</v>
          </cell>
          <cell r="B1928">
            <v>2009</v>
          </cell>
          <cell r="C1928">
            <v>646</v>
          </cell>
          <cell r="D1928" t="str">
            <v>Gabon</v>
          </cell>
          <cell r="E1928" t="str">
            <v>Conventional peg</v>
          </cell>
          <cell r="F1928" t="str">
            <v>SP</v>
          </cell>
          <cell r="G1928" t="str">
            <v>Soft Peg</v>
          </cell>
          <cell r="H1928" t="str">
            <v>Pegged</v>
          </cell>
        </row>
        <row r="1929">
          <cell r="A1929" t="str">
            <v>2009Georgia</v>
          </cell>
          <cell r="B1929">
            <v>2009</v>
          </cell>
          <cell r="C1929">
            <v>915</v>
          </cell>
          <cell r="D1929" t="str">
            <v>Georgia</v>
          </cell>
          <cell r="E1929" t="str">
            <v>Other managed arrangement</v>
          </cell>
          <cell r="F1929" t="str">
            <v>O</v>
          </cell>
          <cell r="G1929" t="str">
            <v>Other Managed</v>
          </cell>
          <cell r="H1929" t="str">
            <v>Other</v>
          </cell>
        </row>
        <row r="1930">
          <cell r="A1930" t="str">
            <v>2009Germany</v>
          </cell>
          <cell r="B1930">
            <v>2009</v>
          </cell>
          <cell r="C1930">
            <v>134</v>
          </cell>
          <cell r="D1930" t="str">
            <v>Germany</v>
          </cell>
          <cell r="E1930" t="str">
            <v>Free floating</v>
          </cell>
          <cell r="F1930" t="str">
            <v>F</v>
          </cell>
          <cell r="G1930" t="str">
            <v>Floating</v>
          </cell>
          <cell r="H1930" t="str">
            <v>Floating</v>
          </cell>
        </row>
        <row r="1931">
          <cell r="A1931" t="str">
            <v>2009Ghana</v>
          </cell>
          <cell r="B1931">
            <v>2009</v>
          </cell>
          <cell r="C1931">
            <v>652</v>
          </cell>
          <cell r="D1931" t="str">
            <v>Ghana</v>
          </cell>
          <cell r="E1931" t="str">
            <v>Floating</v>
          </cell>
          <cell r="F1931" t="str">
            <v>F</v>
          </cell>
          <cell r="G1931" t="str">
            <v>Floating</v>
          </cell>
          <cell r="H1931" t="str">
            <v>Floating</v>
          </cell>
        </row>
        <row r="1932">
          <cell r="A1932" t="str">
            <v>2009Greece</v>
          </cell>
          <cell r="B1932">
            <v>2009</v>
          </cell>
          <cell r="C1932">
            <v>174</v>
          </cell>
          <cell r="D1932" t="str">
            <v>Greece</v>
          </cell>
          <cell r="E1932" t="str">
            <v>Free floating</v>
          </cell>
          <cell r="F1932" t="str">
            <v>F</v>
          </cell>
          <cell r="G1932" t="str">
            <v>Floating</v>
          </cell>
          <cell r="H1932" t="str">
            <v>Floating</v>
          </cell>
        </row>
        <row r="1933">
          <cell r="A1933" t="str">
            <v>2009Grenada</v>
          </cell>
          <cell r="B1933">
            <v>2009</v>
          </cell>
          <cell r="C1933">
            <v>328</v>
          </cell>
          <cell r="D1933" t="str">
            <v>Grenada</v>
          </cell>
          <cell r="E1933" t="str">
            <v>Currency board</v>
          </cell>
          <cell r="F1933" t="str">
            <v>HP</v>
          </cell>
          <cell r="G1933" t="str">
            <v>Hard Peg</v>
          </cell>
          <cell r="H1933" t="str">
            <v>Pegged</v>
          </cell>
        </row>
        <row r="1934">
          <cell r="A1934" t="str">
            <v>2009Guatemala</v>
          </cell>
          <cell r="B1934">
            <v>2009</v>
          </cell>
          <cell r="C1934">
            <v>258</v>
          </cell>
          <cell r="D1934" t="str">
            <v>Guatemala</v>
          </cell>
          <cell r="E1934" t="str">
            <v>Floating</v>
          </cell>
          <cell r="F1934" t="str">
            <v>F</v>
          </cell>
          <cell r="G1934" t="str">
            <v>Floating</v>
          </cell>
          <cell r="H1934" t="str">
            <v>Floating</v>
          </cell>
        </row>
        <row r="1935">
          <cell r="A1935" t="str">
            <v>2009Guinea</v>
          </cell>
          <cell r="B1935">
            <v>2009</v>
          </cell>
          <cell r="C1935">
            <v>656</v>
          </cell>
          <cell r="D1935" t="str">
            <v>Guinea</v>
          </cell>
          <cell r="E1935" t="str">
            <v>Other managed arrangement</v>
          </cell>
          <cell r="F1935" t="str">
            <v>O</v>
          </cell>
          <cell r="G1935" t="str">
            <v>Other Managed</v>
          </cell>
          <cell r="H1935" t="str">
            <v>Other</v>
          </cell>
        </row>
        <row r="1936">
          <cell r="A1936" t="str">
            <v>2009Guinea-Bissau</v>
          </cell>
          <cell r="B1936">
            <v>2009</v>
          </cell>
          <cell r="C1936">
            <v>654</v>
          </cell>
          <cell r="D1936" t="str">
            <v>Guinea-Bissau</v>
          </cell>
          <cell r="E1936" t="str">
            <v>Conventional peg</v>
          </cell>
          <cell r="F1936" t="str">
            <v>SP</v>
          </cell>
          <cell r="G1936" t="str">
            <v>Soft Peg</v>
          </cell>
          <cell r="H1936" t="str">
            <v>Pegged</v>
          </cell>
        </row>
        <row r="1937">
          <cell r="A1937" t="str">
            <v>2009Guyana</v>
          </cell>
          <cell r="B1937">
            <v>2009</v>
          </cell>
          <cell r="C1937">
            <v>336</v>
          </cell>
          <cell r="D1937" t="str">
            <v>Guyana</v>
          </cell>
          <cell r="E1937" t="str">
            <v>Stabilized arrangement</v>
          </cell>
          <cell r="F1937" t="str">
            <v>SP</v>
          </cell>
          <cell r="G1937" t="str">
            <v>Soft Peg</v>
          </cell>
          <cell r="H1937" t="str">
            <v>Pegged</v>
          </cell>
        </row>
        <row r="1938">
          <cell r="A1938" t="str">
            <v>2009Haiti</v>
          </cell>
          <cell r="B1938">
            <v>2009</v>
          </cell>
          <cell r="C1938">
            <v>263</v>
          </cell>
          <cell r="D1938" t="str">
            <v>Haiti</v>
          </cell>
          <cell r="E1938" t="str">
            <v>Other managed arrangement</v>
          </cell>
          <cell r="F1938" t="str">
            <v>O</v>
          </cell>
          <cell r="G1938" t="str">
            <v>Other Managed</v>
          </cell>
          <cell r="H1938" t="str">
            <v>Other</v>
          </cell>
        </row>
        <row r="1939">
          <cell r="A1939" t="str">
            <v>2009Honduras</v>
          </cell>
          <cell r="B1939">
            <v>2009</v>
          </cell>
          <cell r="C1939">
            <v>268</v>
          </cell>
          <cell r="D1939" t="str">
            <v>Honduras</v>
          </cell>
          <cell r="E1939" t="str">
            <v>Stabilized arrangement</v>
          </cell>
          <cell r="F1939" t="str">
            <v>SP</v>
          </cell>
          <cell r="G1939" t="str">
            <v>Soft Peg</v>
          </cell>
          <cell r="H1939" t="str">
            <v>Pegged</v>
          </cell>
        </row>
        <row r="1940">
          <cell r="A1940" t="str">
            <v>2009Hungary</v>
          </cell>
          <cell r="B1940">
            <v>2009</v>
          </cell>
          <cell r="C1940">
            <v>944</v>
          </cell>
          <cell r="D1940" t="str">
            <v>Hungary</v>
          </cell>
          <cell r="E1940" t="str">
            <v>Floating</v>
          </cell>
          <cell r="F1940" t="str">
            <v>F</v>
          </cell>
          <cell r="G1940" t="str">
            <v>Floating</v>
          </cell>
          <cell r="H1940" t="str">
            <v>Floating</v>
          </cell>
        </row>
        <row r="1941">
          <cell r="A1941" t="str">
            <v>2009Iceland</v>
          </cell>
          <cell r="B1941">
            <v>2009</v>
          </cell>
          <cell r="C1941">
            <v>176</v>
          </cell>
          <cell r="D1941" t="str">
            <v>Iceland</v>
          </cell>
          <cell r="E1941" t="str">
            <v>Floating</v>
          </cell>
          <cell r="F1941" t="str">
            <v>F</v>
          </cell>
          <cell r="G1941" t="str">
            <v>Floating</v>
          </cell>
          <cell r="H1941" t="str">
            <v>Floating</v>
          </cell>
        </row>
        <row r="1942">
          <cell r="A1942" t="str">
            <v>2009India</v>
          </cell>
          <cell r="B1942">
            <v>2009</v>
          </cell>
          <cell r="C1942">
            <v>534</v>
          </cell>
          <cell r="D1942" t="str">
            <v>India</v>
          </cell>
          <cell r="E1942" t="str">
            <v>Floating</v>
          </cell>
          <cell r="F1942" t="str">
            <v>F</v>
          </cell>
          <cell r="G1942" t="str">
            <v>Floating</v>
          </cell>
          <cell r="H1942" t="str">
            <v>Floating</v>
          </cell>
        </row>
        <row r="1943">
          <cell r="A1943" t="str">
            <v>2009Indonesia</v>
          </cell>
          <cell r="B1943">
            <v>2009</v>
          </cell>
          <cell r="C1943">
            <v>536</v>
          </cell>
          <cell r="D1943" t="str">
            <v>Indonesia</v>
          </cell>
          <cell r="E1943" t="str">
            <v>Floating</v>
          </cell>
          <cell r="F1943" t="str">
            <v>F</v>
          </cell>
          <cell r="G1943" t="str">
            <v>Floating</v>
          </cell>
          <cell r="H1943" t="str">
            <v>Floating</v>
          </cell>
        </row>
        <row r="1944">
          <cell r="A1944" t="str">
            <v>2009Iraq</v>
          </cell>
          <cell r="B1944">
            <v>2009</v>
          </cell>
          <cell r="C1944">
            <v>433</v>
          </cell>
          <cell r="D1944" t="str">
            <v>Iraq</v>
          </cell>
          <cell r="E1944" t="str">
            <v>Stabilized arrangement</v>
          </cell>
          <cell r="F1944" t="str">
            <v>SP</v>
          </cell>
          <cell r="G1944" t="str">
            <v>Soft Peg</v>
          </cell>
          <cell r="H1944" t="str">
            <v>Pegged</v>
          </cell>
        </row>
        <row r="1945">
          <cell r="A1945" t="str">
            <v>2009Ireland</v>
          </cell>
          <cell r="B1945">
            <v>2009</v>
          </cell>
          <cell r="C1945">
            <v>178</v>
          </cell>
          <cell r="D1945" t="str">
            <v>Ireland</v>
          </cell>
          <cell r="E1945" t="str">
            <v>Free floating</v>
          </cell>
          <cell r="F1945" t="str">
            <v>F</v>
          </cell>
          <cell r="G1945" t="str">
            <v>Floating</v>
          </cell>
          <cell r="H1945" t="str">
            <v>Floating</v>
          </cell>
        </row>
        <row r="1946">
          <cell r="A1946" t="str">
            <v>2009Islamic Republic of Afghanistan</v>
          </cell>
          <cell r="B1946">
            <v>2009</v>
          </cell>
          <cell r="C1946">
            <v>512</v>
          </cell>
          <cell r="D1946" t="str">
            <v>Islamic Republic of Afghanistan</v>
          </cell>
          <cell r="E1946" t="str">
            <v>Floating</v>
          </cell>
          <cell r="F1946" t="str">
            <v>F</v>
          </cell>
          <cell r="G1946" t="str">
            <v>Floating</v>
          </cell>
          <cell r="H1946" t="str">
            <v>Floating</v>
          </cell>
        </row>
        <row r="1947">
          <cell r="A1947" t="str">
            <v>2009Islamic Republic of Iran</v>
          </cell>
          <cell r="B1947">
            <v>2009</v>
          </cell>
          <cell r="C1947">
            <v>429</v>
          </cell>
          <cell r="D1947" t="str">
            <v>Islamic Republic of Iran</v>
          </cell>
          <cell r="E1947" t="str">
            <v>Stabilized arrangement</v>
          </cell>
          <cell r="F1947" t="str">
            <v>SP</v>
          </cell>
          <cell r="G1947" t="str">
            <v>Soft Peg</v>
          </cell>
          <cell r="H1947" t="str">
            <v>Pegged</v>
          </cell>
        </row>
        <row r="1948">
          <cell r="A1948" t="str">
            <v>2009Israel</v>
          </cell>
          <cell r="B1948">
            <v>2009</v>
          </cell>
          <cell r="C1948">
            <v>436</v>
          </cell>
          <cell r="D1948" t="str">
            <v>Israel</v>
          </cell>
          <cell r="E1948" t="str">
            <v>Floating</v>
          </cell>
          <cell r="F1948" t="str">
            <v>F</v>
          </cell>
          <cell r="G1948" t="str">
            <v>Floating</v>
          </cell>
          <cell r="H1948" t="str">
            <v>Floating</v>
          </cell>
        </row>
        <row r="1949">
          <cell r="A1949" t="str">
            <v>2009Italy</v>
          </cell>
          <cell r="B1949">
            <v>2009</v>
          </cell>
          <cell r="C1949">
            <v>136</v>
          </cell>
          <cell r="D1949" t="str">
            <v>Italy</v>
          </cell>
          <cell r="E1949" t="str">
            <v>Free floating</v>
          </cell>
          <cell r="F1949" t="str">
            <v>F</v>
          </cell>
          <cell r="G1949" t="str">
            <v>Floating</v>
          </cell>
          <cell r="H1949" t="str">
            <v>Floating</v>
          </cell>
        </row>
        <row r="1950">
          <cell r="A1950" t="str">
            <v>2009Jamaica</v>
          </cell>
          <cell r="B1950">
            <v>2009</v>
          </cell>
          <cell r="C1950">
            <v>343</v>
          </cell>
          <cell r="D1950" t="str">
            <v>Jamaica</v>
          </cell>
          <cell r="E1950" t="str">
            <v>Stabilized arrangement</v>
          </cell>
          <cell r="F1950" t="str">
            <v>SP</v>
          </cell>
          <cell r="G1950" t="str">
            <v>Soft Peg</v>
          </cell>
          <cell r="H1950" t="str">
            <v>Pegged</v>
          </cell>
        </row>
        <row r="1951">
          <cell r="A1951" t="str">
            <v>2009Japan</v>
          </cell>
          <cell r="B1951">
            <v>2009</v>
          </cell>
          <cell r="C1951">
            <v>158</v>
          </cell>
          <cell r="D1951" t="str">
            <v>Japan</v>
          </cell>
          <cell r="E1951" t="str">
            <v>Free floating</v>
          </cell>
          <cell r="F1951" t="str">
            <v>F</v>
          </cell>
          <cell r="G1951" t="str">
            <v>Floating</v>
          </cell>
          <cell r="H1951" t="str">
            <v>Floating</v>
          </cell>
        </row>
        <row r="1952">
          <cell r="A1952" t="str">
            <v>2009Jordan</v>
          </cell>
          <cell r="B1952">
            <v>2009</v>
          </cell>
          <cell r="C1952">
            <v>439</v>
          </cell>
          <cell r="D1952" t="str">
            <v>Jordan</v>
          </cell>
          <cell r="E1952" t="str">
            <v>Conventional peg</v>
          </cell>
          <cell r="F1952" t="str">
            <v>SP</v>
          </cell>
          <cell r="G1952" t="str">
            <v>Soft Peg</v>
          </cell>
          <cell r="H1952" t="str">
            <v>Pegged</v>
          </cell>
        </row>
        <row r="1953">
          <cell r="A1953" t="str">
            <v>2009Kazakhstan</v>
          </cell>
          <cell r="B1953">
            <v>2009</v>
          </cell>
          <cell r="C1953">
            <v>916</v>
          </cell>
          <cell r="D1953" t="str">
            <v>Kazakhstan</v>
          </cell>
          <cell r="E1953" t="str">
            <v>Crawl-like arrangement</v>
          </cell>
          <cell r="F1953" t="str">
            <v>SP</v>
          </cell>
          <cell r="G1953" t="str">
            <v>Soft Peg</v>
          </cell>
          <cell r="H1953" t="str">
            <v>Pegged</v>
          </cell>
        </row>
        <row r="1954">
          <cell r="A1954" t="str">
            <v>2009Kenya</v>
          </cell>
          <cell r="B1954">
            <v>2009</v>
          </cell>
          <cell r="C1954">
            <v>664</v>
          </cell>
          <cell r="D1954" t="str">
            <v>Kenya</v>
          </cell>
          <cell r="E1954" t="str">
            <v>Floating</v>
          </cell>
          <cell r="F1954" t="str">
            <v>F</v>
          </cell>
          <cell r="G1954" t="str">
            <v>Floating</v>
          </cell>
          <cell r="H1954" t="str">
            <v>Floating</v>
          </cell>
        </row>
        <row r="1955">
          <cell r="A1955" t="str">
            <v>2009Kingdom of Bahrain</v>
          </cell>
          <cell r="B1955">
            <v>2009</v>
          </cell>
          <cell r="C1955">
            <v>419</v>
          </cell>
          <cell r="D1955" t="str">
            <v>Kingdom of Bahrain</v>
          </cell>
          <cell r="E1955" t="str">
            <v>Conventional peg</v>
          </cell>
          <cell r="F1955" t="str">
            <v>SP</v>
          </cell>
          <cell r="G1955" t="str">
            <v>Soft Peg</v>
          </cell>
          <cell r="H1955" t="str">
            <v>Pegged</v>
          </cell>
        </row>
        <row r="1956">
          <cell r="A1956" t="str">
            <v>2009Kiribati</v>
          </cell>
          <cell r="B1956">
            <v>2009</v>
          </cell>
          <cell r="C1956">
            <v>826</v>
          </cell>
          <cell r="D1956" t="str">
            <v>Kiribati</v>
          </cell>
          <cell r="E1956" t="str">
            <v>No separate legal tender</v>
          </cell>
          <cell r="F1956" t="str">
            <v>HP</v>
          </cell>
          <cell r="G1956" t="str">
            <v>Hard Peg</v>
          </cell>
          <cell r="H1956" t="str">
            <v>Pegged</v>
          </cell>
        </row>
        <row r="1957">
          <cell r="A1957" t="str">
            <v>2009Kosovo</v>
          </cell>
          <cell r="B1957">
            <v>2009</v>
          </cell>
          <cell r="C1957">
            <v>967</v>
          </cell>
          <cell r="D1957" t="str">
            <v>Kosovo</v>
          </cell>
          <cell r="E1957" t="str">
            <v>No separate legal tender</v>
          </cell>
          <cell r="F1957" t="str">
            <v>HP</v>
          </cell>
          <cell r="G1957" t="str">
            <v>Hard Peg</v>
          </cell>
          <cell r="H1957" t="str">
            <v>Pegged</v>
          </cell>
        </row>
        <row r="1958">
          <cell r="A1958" t="str">
            <v>2009Kuwait</v>
          </cell>
          <cell r="B1958">
            <v>2009</v>
          </cell>
          <cell r="C1958">
            <v>443</v>
          </cell>
          <cell r="D1958" t="str">
            <v>Kuwait</v>
          </cell>
          <cell r="E1958" t="str">
            <v>Conventional peg</v>
          </cell>
          <cell r="F1958" t="str">
            <v>SP</v>
          </cell>
          <cell r="G1958" t="str">
            <v>Soft Peg</v>
          </cell>
          <cell r="H1958" t="str">
            <v>Pegged</v>
          </cell>
        </row>
        <row r="1959">
          <cell r="A1959" t="str">
            <v>2009Kyrgyz Republic</v>
          </cell>
          <cell r="B1959">
            <v>2009</v>
          </cell>
          <cell r="C1959">
            <v>917</v>
          </cell>
          <cell r="D1959" t="str">
            <v>Kyrgyz Republic</v>
          </cell>
          <cell r="E1959" t="str">
            <v>Other managed arrangement</v>
          </cell>
          <cell r="F1959" t="str">
            <v>O</v>
          </cell>
          <cell r="G1959" t="str">
            <v>Other Managed</v>
          </cell>
          <cell r="H1959" t="str">
            <v>Other</v>
          </cell>
        </row>
        <row r="1960">
          <cell r="A1960" t="str">
            <v>2009Lao Peopleʹs Democratic Republic</v>
          </cell>
          <cell r="B1960">
            <v>2009</v>
          </cell>
          <cell r="C1960">
            <v>544</v>
          </cell>
          <cell r="D1960" t="str">
            <v>Lao Peopleʹs Democratic Republic</v>
          </cell>
          <cell r="E1960" t="str">
            <v>Stabilized arrangement</v>
          </cell>
          <cell r="F1960" t="str">
            <v>SP</v>
          </cell>
          <cell r="G1960" t="str">
            <v>Soft Peg</v>
          </cell>
          <cell r="H1960" t="str">
            <v>Pegged</v>
          </cell>
        </row>
        <row r="1961">
          <cell r="A1961" t="str">
            <v>2009Latvia</v>
          </cell>
          <cell r="B1961">
            <v>2009</v>
          </cell>
          <cell r="C1961">
            <v>941</v>
          </cell>
          <cell r="D1961" t="str">
            <v>Latvia</v>
          </cell>
          <cell r="E1961" t="str">
            <v>Conventional peg</v>
          </cell>
          <cell r="F1961" t="str">
            <v>SP</v>
          </cell>
          <cell r="G1961" t="str">
            <v>Soft Peg</v>
          </cell>
          <cell r="H1961" t="str">
            <v>Pegged</v>
          </cell>
        </row>
        <row r="1962">
          <cell r="A1962" t="str">
            <v>2009Lebanon</v>
          </cell>
          <cell r="B1962">
            <v>2009</v>
          </cell>
          <cell r="C1962">
            <v>446</v>
          </cell>
          <cell r="D1962" t="str">
            <v>Lebanon</v>
          </cell>
          <cell r="E1962" t="str">
            <v>Stabilized arrangement</v>
          </cell>
          <cell r="F1962" t="str">
            <v>SP</v>
          </cell>
          <cell r="G1962" t="str">
            <v>Soft Peg</v>
          </cell>
          <cell r="H1962" t="str">
            <v>Pegged</v>
          </cell>
        </row>
        <row r="1963">
          <cell r="A1963" t="str">
            <v>2009Lesotho</v>
          </cell>
          <cell r="B1963">
            <v>2009</v>
          </cell>
          <cell r="C1963">
            <v>666</v>
          </cell>
          <cell r="D1963" t="str">
            <v>Lesotho</v>
          </cell>
          <cell r="E1963" t="str">
            <v>Conventional peg</v>
          </cell>
          <cell r="F1963" t="str">
            <v>SP</v>
          </cell>
          <cell r="G1963" t="str">
            <v>Soft Peg</v>
          </cell>
          <cell r="H1963" t="str">
            <v>Pegged</v>
          </cell>
        </row>
        <row r="1964">
          <cell r="A1964" t="str">
            <v>2009Liberia</v>
          </cell>
          <cell r="B1964">
            <v>2009</v>
          </cell>
          <cell r="C1964">
            <v>668</v>
          </cell>
          <cell r="D1964" t="str">
            <v>Liberia</v>
          </cell>
          <cell r="E1964" t="str">
            <v>Other managed arrangement</v>
          </cell>
          <cell r="F1964" t="str">
            <v>O</v>
          </cell>
          <cell r="G1964" t="str">
            <v>Other Managed</v>
          </cell>
          <cell r="H1964" t="str">
            <v>Other</v>
          </cell>
        </row>
        <row r="1965">
          <cell r="A1965" t="str">
            <v>2009Libya</v>
          </cell>
          <cell r="B1965">
            <v>2009</v>
          </cell>
          <cell r="C1965">
            <v>672</v>
          </cell>
          <cell r="D1965" t="str">
            <v>Libya</v>
          </cell>
          <cell r="E1965" t="str">
            <v>Conventional peg</v>
          </cell>
          <cell r="F1965" t="str">
            <v>SP</v>
          </cell>
          <cell r="G1965" t="str">
            <v>Soft Peg</v>
          </cell>
          <cell r="H1965" t="str">
            <v>Pegged</v>
          </cell>
        </row>
        <row r="1966">
          <cell r="A1966" t="str">
            <v>2009Lithuania</v>
          </cell>
          <cell r="B1966">
            <v>2009</v>
          </cell>
          <cell r="C1966">
            <v>946</v>
          </cell>
          <cell r="D1966" t="str">
            <v>Lithuania</v>
          </cell>
          <cell r="E1966" t="str">
            <v>Currency board</v>
          </cell>
          <cell r="F1966" t="str">
            <v>HP</v>
          </cell>
          <cell r="G1966" t="str">
            <v>Hard Peg</v>
          </cell>
          <cell r="H1966" t="str">
            <v>Pegged</v>
          </cell>
        </row>
        <row r="1967">
          <cell r="A1967" t="str">
            <v>2009Luxembourg</v>
          </cell>
          <cell r="B1967">
            <v>2009</v>
          </cell>
          <cell r="C1967">
            <v>137</v>
          </cell>
          <cell r="D1967" t="str">
            <v>Luxembourg</v>
          </cell>
          <cell r="E1967" t="str">
            <v>Free floating</v>
          </cell>
          <cell r="F1967" t="str">
            <v>F</v>
          </cell>
          <cell r="G1967" t="str">
            <v>Floating</v>
          </cell>
          <cell r="H1967" t="str">
            <v>Floating</v>
          </cell>
        </row>
        <row r="1968">
          <cell r="A1968" t="str">
            <v>2009Madagascar</v>
          </cell>
          <cell r="B1968">
            <v>2009</v>
          </cell>
          <cell r="C1968">
            <v>674</v>
          </cell>
          <cell r="D1968" t="str">
            <v>Madagascar</v>
          </cell>
          <cell r="E1968" t="str">
            <v>Floating</v>
          </cell>
          <cell r="F1968" t="str">
            <v>F</v>
          </cell>
          <cell r="G1968" t="str">
            <v>Floating</v>
          </cell>
          <cell r="H1968" t="str">
            <v>Floating</v>
          </cell>
        </row>
        <row r="1969">
          <cell r="A1969" t="str">
            <v>2009Malawi</v>
          </cell>
          <cell r="B1969">
            <v>2009</v>
          </cell>
          <cell r="C1969">
            <v>676</v>
          </cell>
          <cell r="D1969" t="str">
            <v>Malawi</v>
          </cell>
          <cell r="E1969" t="str">
            <v>Other managed arrangement</v>
          </cell>
          <cell r="F1969" t="str">
            <v>O</v>
          </cell>
          <cell r="G1969" t="str">
            <v>Other Managed</v>
          </cell>
          <cell r="H1969" t="str">
            <v>Other</v>
          </cell>
        </row>
        <row r="1970">
          <cell r="A1970" t="str">
            <v>2009Malaysia</v>
          </cell>
          <cell r="B1970">
            <v>2009</v>
          </cell>
          <cell r="C1970">
            <v>548</v>
          </cell>
          <cell r="D1970" t="str">
            <v>Malaysia</v>
          </cell>
          <cell r="E1970" t="str">
            <v>Other managed arrangement</v>
          </cell>
          <cell r="F1970" t="str">
            <v>O</v>
          </cell>
          <cell r="G1970" t="str">
            <v>Other Managed</v>
          </cell>
          <cell r="H1970" t="str">
            <v>Other</v>
          </cell>
        </row>
        <row r="1971">
          <cell r="A1971" t="str">
            <v>2009Maldives</v>
          </cell>
          <cell r="B1971">
            <v>2009</v>
          </cell>
          <cell r="C1971">
            <v>556</v>
          </cell>
          <cell r="D1971" t="str">
            <v>Maldives</v>
          </cell>
          <cell r="E1971" t="str">
            <v>Conventional peg</v>
          </cell>
          <cell r="F1971" t="str">
            <v>SP</v>
          </cell>
          <cell r="G1971" t="str">
            <v>Soft Peg</v>
          </cell>
          <cell r="H1971" t="str">
            <v>Pegged</v>
          </cell>
        </row>
        <row r="1972">
          <cell r="A1972" t="str">
            <v>2009Mali</v>
          </cell>
          <cell r="B1972">
            <v>2009</v>
          </cell>
          <cell r="C1972">
            <v>678</v>
          </cell>
          <cell r="D1972" t="str">
            <v>Mali</v>
          </cell>
          <cell r="E1972" t="str">
            <v>Conventional peg</v>
          </cell>
          <cell r="F1972" t="str">
            <v>SP</v>
          </cell>
          <cell r="G1972" t="str">
            <v>Soft Peg</v>
          </cell>
          <cell r="H1972" t="str">
            <v>Pegged</v>
          </cell>
        </row>
        <row r="1973">
          <cell r="A1973" t="str">
            <v>2009Malta</v>
          </cell>
          <cell r="B1973">
            <v>2009</v>
          </cell>
          <cell r="C1973">
            <v>181</v>
          </cell>
          <cell r="D1973" t="str">
            <v>Malta</v>
          </cell>
          <cell r="E1973" t="str">
            <v>Free floating</v>
          </cell>
          <cell r="F1973" t="str">
            <v>F</v>
          </cell>
          <cell r="G1973" t="str">
            <v>Floating</v>
          </cell>
          <cell r="H1973" t="str">
            <v>Floating</v>
          </cell>
        </row>
        <row r="1974">
          <cell r="A1974" t="str">
            <v>2009Marshall Islands</v>
          </cell>
          <cell r="B1974">
            <v>2009</v>
          </cell>
          <cell r="C1974">
            <v>867</v>
          </cell>
          <cell r="D1974" t="str">
            <v>Marshall Islands</v>
          </cell>
          <cell r="E1974" t="str">
            <v>No separate legal tender</v>
          </cell>
          <cell r="F1974" t="str">
            <v>HP</v>
          </cell>
          <cell r="G1974" t="str">
            <v>Hard Peg</v>
          </cell>
          <cell r="H1974" t="str">
            <v>Pegged</v>
          </cell>
        </row>
        <row r="1975">
          <cell r="A1975" t="str">
            <v>2009Mauritania</v>
          </cell>
          <cell r="B1975">
            <v>2009</v>
          </cell>
          <cell r="C1975">
            <v>682</v>
          </cell>
          <cell r="D1975" t="str">
            <v>Mauritania</v>
          </cell>
          <cell r="E1975" t="str">
            <v>Other managed arrangement</v>
          </cell>
          <cell r="F1975" t="str">
            <v>O</v>
          </cell>
          <cell r="G1975" t="str">
            <v>Other Managed</v>
          </cell>
          <cell r="H1975" t="str">
            <v>Other</v>
          </cell>
        </row>
        <row r="1976">
          <cell r="A1976" t="str">
            <v>2009Mauritius</v>
          </cell>
          <cell r="B1976">
            <v>2009</v>
          </cell>
          <cell r="C1976">
            <v>684</v>
          </cell>
          <cell r="D1976" t="str">
            <v>Mauritius</v>
          </cell>
          <cell r="E1976" t="str">
            <v>Free floating</v>
          </cell>
          <cell r="F1976" t="str">
            <v>F</v>
          </cell>
          <cell r="G1976" t="str">
            <v>Floating</v>
          </cell>
          <cell r="H1976" t="str">
            <v>Floating</v>
          </cell>
        </row>
        <row r="1977">
          <cell r="A1977" t="str">
            <v>2009Mexico</v>
          </cell>
          <cell r="B1977">
            <v>2009</v>
          </cell>
          <cell r="C1977">
            <v>273</v>
          </cell>
          <cell r="D1977" t="str">
            <v>Mexico</v>
          </cell>
          <cell r="E1977" t="str">
            <v>Floating</v>
          </cell>
          <cell r="F1977" t="str">
            <v>F</v>
          </cell>
          <cell r="G1977" t="str">
            <v>Floating</v>
          </cell>
          <cell r="H1977" t="str">
            <v>Floating</v>
          </cell>
        </row>
        <row r="1978">
          <cell r="A1978" t="str">
            <v>2009Moldova</v>
          </cell>
          <cell r="B1978">
            <v>2009</v>
          </cell>
          <cell r="C1978">
            <v>921</v>
          </cell>
          <cell r="D1978" t="str">
            <v>Moldova</v>
          </cell>
          <cell r="E1978" t="str">
            <v>Floating</v>
          </cell>
          <cell r="F1978" t="str">
            <v>F</v>
          </cell>
          <cell r="G1978" t="str">
            <v>Floating</v>
          </cell>
          <cell r="H1978" t="str">
            <v>Floating</v>
          </cell>
        </row>
        <row r="1979">
          <cell r="A1979" t="str">
            <v>2009Mongolia</v>
          </cell>
          <cell r="B1979">
            <v>2009</v>
          </cell>
          <cell r="C1979">
            <v>948</v>
          </cell>
          <cell r="D1979" t="str">
            <v>Mongolia</v>
          </cell>
          <cell r="E1979" t="str">
            <v>Floating</v>
          </cell>
          <cell r="F1979" t="str">
            <v>F</v>
          </cell>
          <cell r="G1979" t="str">
            <v>Floating</v>
          </cell>
          <cell r="H1979" t="str">
            <v>Floating</v>
          </cell>
        </row>
        <row r="1980">
          <cell r="A1980" t="str">
            <v>2009Morocco</v>
          </cell>
          <cell r="B1980">
            <v>2009</v>
          </cell>
          <cell r="C1980">
            <v>686</v>
          </cell>
          <cell r="D1980" t="str">
            <v>Morocco</v>
          </cell>
          <cell r="E1980" t="str">
            <v>Conventional peg</v>
          </cell>
          <cell r="F1980" t="str">
            <v>SP</v>
          </cell>
          <cell r="G1980" t="str">
            <v>Soft Peg</v>
          </cell>
          <cell r="H1980" t="str">
            <v>Pegged</v>
          </cell>
        </row>
        <row r="1981">
          <cell r="A1981" t="str">
            <v>2009Mozambique</v>
          </cell>
          <cell r="B1981">
            <v>2009</v>
          </cell>
          <cell r="C1981">
            <v>688</v>
          </cell>
          <cell r="D1981" t="str">
            <v>Mozambique</v>
          </cell>
          <cell r="E1981" t="str">
            <v>Floating</v>
          </cell>
          <cell r="F1981" t="str">
            <v>F</v>
          </cell>
          <cell r="G1981" t="str">
            <v>Floating</v>
          </cell>
          <cell r="H1981" t="str">
            <v>Floating</v>
          </cell>
        </row>
        <row r="1982">
          <cell r="A1982" t="str">
            <v>2009Myanmar</v>
          </cell>
          <cell r="B1982">
            <v>2009</v>
          </cell>
          <cell r="C1982">
            <v>518</v>
          </cell>
          <cell r="D1982" t="str">
            <v>Myanmar</v>
          </cell>
          <cell r="E1982" t="str">
            <v>Other managed arrangement</v>
          </cell>
          <cell r="F1982" t="str">
            <v>O</v>
          </cell>
          <cell r="G1982" t="str">
            <v>Other Managed</v>
          </cell>
          <cell r="H1982" t="str">
            <v>Other</v>
          </cell>
        </row>
        <row r="1983">
          <cell r="A1983" t="str">
            <v>2009Namibia</v>
          </cell>
          <cell r="B1983">
            <v>2009</v>
          </cell>
          <cell r="C1983">
            <v>728</v>
          </cell>
          <cell r="D1983" t="str">
            <v>Namibia</v>
          </cell>
          <cell r="E1983" t="str">
            <v>Conventional peg</v>
          </cell>
          <cell r="F1983" t="str">
            <v>SP</v>
          </cell>
          <cell r="G1983" t="str">
            <v>Soft Peg</v>
          </cell>
          <cell r="H1983" t="str">
            <v>Pegged</v>
          </cell>
        </row>
        <row r="1984">
          <cell r="A1984" t="str">
            <v>2009Nepal</v>
          </cell>
          <cell r="B1984">
            <v>2009</v>
          </cell>
          <cell r="C1984">
            <v>558</v>
          </cell>
          <cell r="D1984" t="str">
            <v>Nepal</v>
          </cell>
          <cell r="E1984" t="str">
            <v>Conventional peg</v>
          </cell>
          <cell r="F1984" t="str">
            <v>SP</v>
          </cell>
          <cell r="G1984" t="str">
            <v>Soft Peg</v>
          </cell>
          <cell r="H1984" t="str">
            <v>Pegged</v>
          </cell>
        </row>
        <row r="1985">
          <cell r="A1985" t="str">
            <v>2009Netherlands</v>
          </cell>
          <cell r="B1985">
            <v>2009</v>
          </cell>
          <cell r="C1985">
            <v>138</v>
          </cell>
          <cell r="D1985" t="str">
            <v>Netherlands</v>
          </cell>
          <cell r="E1985" t="str">
            <v>Free floating</v>
          </cell>
          <cell r="F1985" t="str">
            <v>F</v>
          </cell>
          <cell r="G1985" t="str">
            <v>Floating</v>
          </cell>
          <cell r="H1985" t="str">
            <v>Floating</v>
          </cell>
        </row>
        <row r="1986">
          <cell r="A1986" t="str">
            <v>2009Netherlands Antilles</v>
          </cell>
          <cell r="B1986">
            <v>2009</v>
          </cell>
          <cell r="C1986">
            <v>354</v>
          </cell>
          <cell r="D1986" t="str">
            <v>Netherlands Antilles</v>
          </cell>
          <cell r="E1986" t="str">
            <v>Conventional peg</v>
          </cell>
          <cell r="F1986" t="str">
            <v>SP</v>
          </cell>
          <cell r="G1986" t="str">
            <v>Soft Peg</v>
          </cell>
          <cell r="H1986" t="str">
            <v>Pegged</v>
          </cell>
        </row>
        <row r="1987">
          <cell r="A1987" t="str">
            <v>2009New Zealand</v>
          </cell>
          <cell r="B1987">
            <v>2009</v>
          </cell>
          <cell r="C1987">
            <v>196</v>
          </cell>
          <cell r="D1987" t="str">
            <v>New Zealand</v>
          </cell>
          <cell r="E1987" t="str">
            <v>Free floating</v>
          </cell>
          <cell r="F1987" t="str">
            <v>F</v>
          </cell>
          <cell r="G1987" t="str">
            <v>Floating</v>
          </cell>
          <cell r="H1987" t="str">
            <v>Floating</v>
          </cell>
        </row>
        <row r="1988">
          <cell r="A1988" t="str">
            <v>2009Nicaragua</v>
          </cell>
          <cell r="B1988">
            <v>2009</v>
          </cell>
          <cell r="C1988">
            <v>278</v>
          </cell>
          <cell r="D1988" t="str">
            <v>Nicaragua</v>
          </cell>
          <cell r="E1988" t="str">
            <v>Crawling peg</v>
          </cell>
          <cell r="F1988" t="str">
            <v>SP</v>
          </cell>
          <cell r="G1988" t="str">
            <v>Soft Peg</v>
          </cell>
          <cell r="H1988" t="str">
            <v>Pegged</v>
          </cell>
        </row>
        <row r="1989">
          <cell r="A1989" t="str">
            <v>2009Niger</v>
          </cell>
          <cell r="B1989">
            <v>2009</v>
          </cell>
          <cell r="C1989">
            <v>692</v>
          </cell>
          <cell r="D1989" t="str">
            <v>Niger</v>
          </cell>
          <cell r="E1989" t="str">
            <v>Conventional peg</v>
          </cell>
          <cell r="F1989" t="str">
            <v>SP</v>
          </cell>
          <cell r="G1989" t="str">
            <v>Soft Peg</v>
          </cell>
          <cell r="H1989" t="str">
            <v>Pegged</v>
          </cell>
        </row>
        <row r="1990">
          <cell r="A1990" t="str">
            <v>2009Nigeria</v>
          </cell>
          <cell r="B1990">
            <v>2009</v>
          </cell>
          <cell r="C1990">
            <v>694</v>
          </cell>
          <cell r="D1990" t="str">
            <v>Nigeria</v>
          </cell>
          <cell r="E1990" t="str">
            <v>Other managed arrangement</v>
          </cell>
          <cell r="F1990" t="str">
            <v>O</v>
          </cell>
          <cell r="G1990" t="str">
            <v>Other Managed</v>
          </cell>
          <cell r="H1990" t="str">
            <v>Other</v>
          </cell>
        </row>
        <row r="1991">
          <cell r="A1991" t="str">
            <v>2009Norway</v>
          </cell>
          <cell r="B1991">
            <v>2009</v>
          </cell>
          <cell r="C1991">
            <v>142</v>
          </cell>
          <cell r="D1991" t="str">
            <v>Norway</v>
          </cell>
          <cell r="E1991" t="str">
            <v>Free floating</v>
          </cell>
          <cell r="F1991" t="str">
            <v>F</v>
          </cell>
          <cell r="G1991" t="str">
            <v>Floating</v>
          </cell>
          <cell r="H1991" t="str">
            <v>Floating</v>
          </cell>
        </row>
        <row r="1992">
          <cell r="A1992" t="str">
            <v>2009Oman</v>
          </cell>
          <cell r="B1992">
            <v>2009</v>
          </cell>
          <cell r="C1992">
            <v>449</v>
          </cell>
          <cell r="D1992" t="str">
            <v>Oman</v>
          </cell>
          <cell r="E1992" t="str">
            <v>Conventional peg</v>
          </cell>
          <cell r="F1992" t="str">
            <v>SP</v>
          </cell>
          <cell r="G1992" t="str">
            <v>Soft Peg</v>
          </cell>
          <cell r="H1992" t="str">
            <v>Pegged</v>
          </cell>
        </row>
        <row r="1993">
          <cell r="A1993" t="str">
            <v>2009Pakistan</v>
          </cell>
          <cell r="B1993">
            <v>2009</v>
          </cell>
          <cell r="C1993">
            <v>564</v>
          </cell>
          <cell r="D1993" t="str">
            <v>Pakistan</v>
          </cell>
          <cell r="E1993" t="str">
            <v>Floating</v>
          </cell>
          <cell r="F1993" t="str">
            <v>F</v>
          </cell>
          <cell r="G1993" t="str">
            <v>Floating</v>
          </cell>
          <cell r="H1993" t="str">
            <v>Floating</v>
          </cell>
        </row>
        <row r="1994">
          <cell r="A1994" t="str">
            <v>2009Palau</v>
          </cell>
          <cell r="B1994">
            <v>2009</v>
          </cell>
          <cell r="C1994">
            <v>565</v>
          </cell>
          <cell r="D1994" t="str">
            <v>Palau</v>
          </cell>
          <cell r="E1994" t="str">
            <v>No separate legal tender</v>
          </cell>
          <cell r="F1994" t="str">
            <v>HP</v>
          </cell>
          <cell r="G1994" t="str">
            <v>Hard Peg</v>
          </cell>
          <cell r="H1994" t="str">
            <v>Pegged</v>
          </cell>
        </row>
        <row r="1995">
          <cell r="A1995" t="str">
            <v>2009Panama</v>
          </cell>
          <cell r="B1995">
            <v>2009</v>
          </cell>
          <cell r="C1995">
            <v>283</v>
          </cell>
          <cell r="D1995" t="str">
            <v>Panama</v>
          </cell>
          <cell r="E1995" t="str">
            <v>No separate legal tender</v>
          </cell>
          <cell r="F1995" t="str">
            <v>HP</v>
          </cell>
          <cell r="G1995" t="str">
            <v>Hard Peg</v>
          </cell>
          <cell r="H1995" t="str">
            <v>Pegged</v>
          </cell>
        </row>
        <row r="1996">
          <cell r="A1996" t="str">
            <v>2009Papua New-Guinea</v>
          </cell>
          <cell r="B1996">
            <v>2009</v>
          </cell>
          <cell r="C1996">
            <v>853</v>
          </cell>
          <cell r="D1996" t="str">
            <v>Papua New-Guinea</v>
          </cell>
          <cell r="E1996" t="str">
            <v>Floating</v>
          </cell>
          <cell r="F1996" t="str">
            <v>F</v>
          </cell>
          <cell r="G1996" t="str">
            <v>Floating</v>
          </cell>
          <cell r="H1996" t="str">
            <v>Floating</v>
          </cell>
        </row>
        <row r="1997">
          <cell r="A1997" t="str">
            <v>2009Paraguay</v>
          </cell>
          <cell r="B1997">
            <v>2009</v>
          </cell>
          <cell r="C1997">
            <v>288</v>
          </cell>
          <cell r="D1997" t="str">
            <v>Paraguay</v>
          </cell>
          <cell r="E1997" t="str">
            <v>Other managed arrangement</v>
          </cell>
          <cell r="F1997" t="str">
            <v>O</v>
          </cell>
          <cell r="G1997" t="str">
            <v>Other Managed</v>
          </cell>
          <cell r="H1997" t="str">
            <v>Other</v>
          </cell>
        </row>
        <row r="1998">
          <cell r="A1998" t="str">
            <v>2009Peopleʹs Republic of China</v>
          </cell>
          <cell r="B1998">
            <v>2009</v>
          </cell>
          <cell r="C1998">
            <v>924</v>
          </cell>
          <cell r="D1998" t="str">
            <v>Peopleʹs Republic of China</v>
          </cell>
          <cell r="E1998" t="str">
            <v>Stabilized arrangement</v>
          </cell>
          <cell r="F1998" t="str">
            <v>SP</v>
          </cell>
          <cell r="G1998" t="str">
            <v>Soft Peg</v>
          </cell>
          <cell r="H1998" t="str">
            <v>Pegged</v>
          </cell>
        </row>
        <row r="1999">
          <cell r="A1999" t="str">
            <v>2009Peopleʹs Republic of China—Hong Kong SAR</v>
          </cell>
          <cell r="B1999">
            <v>2009</v>
          </cell>
          <cell r="C1999">
            <v>532</v>
          </cell>
          <cell r="D1999" t="str">
            <v>Peopleʹs Republic of China—Hong Kong SAR</v>
          </cell>
          <cell r="E1999" t="str">
            <v>Currency board</v>
          </cell>
          <cell r="F1999" t="str">
            <v>HP</v>
          </cell>
          <cell r="G1999" t="str">
            <v>Hard Peg</v>
          </cell>
          <cell r="H1999" t="str">
            <v>Pegged</v>
          </cell>
        </row>
        <row r="2000">
          <cell r="A2000" t="str">
            <v>2009Peru</v>
          </cell>
          <cell r="B2000">
            <v>2009</v>
          </cell>
          <cell r="C2000">
            <v>293</v>
          </cell>
          <cell r="D2000" t="str">
            <v>Peru</v>
          </cell>
          <cell r="E2000" t="str">
            <v>Floating</v>
          </cell>
          <cell r="F2000" t="str">
            <v>F</v>
          </cell>
          <cell r="G2000" t="str">
            <v>Floating</v>
          </cell>
          <cell r="H2000" t="str">
            <v>Floating</v>
          </cell>
        </row>
        <row r="2001">
          <cell r="A2001" t="str">
            <v>2009Philippines</v>
          </cell>
          <cell r="B2001">
            <v>2009</v>
          </cell>
          <cell r="C2001">
            <v>566</v>
          </cell>
          <cell r="D2001" t="str">
            <v>Philippines</v>
          </cell>
          <cell r="E2001" t="str">
            <v>Floating</v>
          </cell>
          <cell r="F2001" t="str">
            <v>F</v>
          </cell>
          <cell r="G2001" t="str">
            <v>Floating</v>
          </cell>
          <cell r="H2001" t="str">
            <v>Floating</v>
          </cell>
        </row>
        <row r="2002">
          <cell r="A2002" t="str">
            <v>2009Poland</v>
          </cell>
          <cell r="B2002">
            <v>2009</v>
          </cell>
          <cell r="C2002">
            <v>964</v>
          </cell>
          <cell r="D2002" t="str">
            <v>Poland</v>
          </cell>
          <cell r="E2002" t="str">
            <v>Free floating</v>
          </cell>
          <cell r="F2002" t="str">
            <v>F</v>
          </cell>
          <cell r="G2002" t="str">
            <v>Floating</v>
          </cell>
          <cell r="H2002" t="str">
            <v>Floating</v>
          </cell>
        </row>
        <row r="2003">
          <cell r="A2003" t="str">
            <v>2009Portugal</v>
          </cell>
          <cell r="B2003">
            <v>2009</v>
          </cell>
          <cell r="C2003">
            <v>182</v>
          </cell>
          <cell r="D2003" t="str">
            <v>Portugal</v>
          </cell>
          <cell r="E2003" t="str">
            <v>Free floating</v>
          </cell>
          <cell r="F2003" t="str">
            <v>F</v>
          </cell>
          <cell r="G2003" t="str">
            <v>Floating</v>
          </cell>
          <cell r="H2003" t="str">
            <v>Floating</v>
          </cell>
        </row>
        <row r="2004">
          <cell r="A2004" t="str">
            <v>2009Qatar</v>
          </cell>
          <cell r="B2004">
            <v>2009</v>
          </cell>
          <cell r="C2004">
            <v>453</v>
          </cell>
          <cell r="D2004" t="str">
            <v>Qatar</v>
          </cell>
          <cell r="E2004" t="str">
            <v>Conventional peg</v>
          </cell>
          <cell r="F2004" t="str">
            <v>SP</v>
          </cell>
          <cell r="G2004" t="str">
            <v>Soft Peg</v>
          </cell>
          <cell r="H2004" t="str">
            <v>Pegged</v>
          </cell>
        </row>
        <row r="2005">
          <cell r="A2005" t="str">
            <v>2009Republic of Azerbaijan</v>
          </cell>
          <cell r="B2005">
            <v>2009</v>
          </cell>
          <cell r="C2005">
            <v>912</v>
          </cell>
          <cell r="D2005" t="str">
            <v>Republic of Azerbaijan</v>
          </cell>
          <cell r="E2005" t="str">
            <v>Stabilized arrangement</v>
          </cell>
          <cell r="F2005" t="str">
            <v>SP</v>
          </cell>
          <cell r="G2005" t="str">
            <v>Soft Peg</v>
          </cell>
          <cell r="H2005" t="str">
            <v>Pegged</v>
          </cell>
        </row>
        <row r="2006">
          <cell r="A2006" t="str">
            <v>2009Republic of Congo</v>
          </cell>
          <cell r="B2006">
            <v>2009</v>
          </cell>
          <cell r="C2006">
            <v>634</v>
          </cell>
          <cell r="D2006" t="str">
            <v>Republic of Congo</v>
          </cell>
          <cell r="E2006" t="str">
            <v>Conventional peg</v>
          </cell>
          <cell r="F2006" t="str">
            <v>SP</v>
          </cell>
          <cell r="G2006" t="str">
            <v>Soft Peg</v>
          </cell>
          <cell r="H2006" t="str">
            <v>Pegged</v>
          </cell>
        </row>
        <row r="2007">
          <cell r="A2007" t="str">
            <v>2009Republic of Korea</v>
          </cell>
          <cell r="B2007">
            <v>2009</v>
          </cell>
          <cell r="C2007">
            <v>542</v>
          </cell>
          <cell r="D2007" t="str">
            <v>Republic of Korea</v>
          </cell>
          <cell r="E2007" t="str">
            <v>Floating</v>
          </cell>
          <cell r="F2007" t="str">
            <v>F</v>
          </cell>
          <cell r="G2007" t="str">
            <v>Floating</v>
          </cell>
          <cell r="H2007" t="str">
            <v>Floating</v>
          </cell>
        </row>
        <row r="2008">
          <cell r="A2008" t="str">
            <v>2009Republic of Montenegro</v>
          </cell>
          <cell r="B2008">
            <v>2009</v>
          </cell>
          <cell r="C2008">
            <v>943</v>
          </cell>
          <cell r="D2008" t="str">
            <v>Republic of Montenegro</v>
          </cell>
          <cell r="E2008" t="str">
            <v>No separate legal tender</v>
          </cell>
          <cell r="F2008" t="str">
            <v>HP</v>
          </cell>
          <cell r="G2008" t="str">
            <v>Hard Peg</v>
          </cell>
          <cell r="H2008" t="str">
            <v>Pegged</v>
          </cell>
        </row>
        <row r="2009">
          <cell r="A2009" t="str">
            <v>2009Republic of Yemen</v>
          </cell>
          <cell r="B2009">
            <v>2009</v>
          </cell>
          <cell r="C2009">
            <v>474</v>
          </cell>
          <cell r="D2009" t="str">
            <v>Republic of Yemen</v>
          </cell>
          <cell r="E2009" t="str">
            <v>Other managed arrangement</v>
          </cell>
          <cell r="F2009" t="str">
            <v>O</v>
          </cell>
          <cell r="G2009" t="str">
            <v>Other Managed</v>
          </cell>
          <cell r="H2009" t="str">
            <v>Other</v>
          </cell>
        </row>
        <row r="2010">
          <cell r="A2010" t="str">
            <v>2009Romania</v>
          </cell>
          <cell r="B2010">
            <v>2009</v>
          </cell>
          <cell r="C2010">
            <v>968</v>
          </cell>
          <cell r="D2010" t="str">
            <v>Romania</v>
          </cell>
          <cell r="E2010" t="str">
            <v>Floating</v>
          </cell>
          <cell r="F2010" t="str">
            <v>F</v>
          </cell>
          <cell r="G2010" t="str">
            <v>Floating</v>
          </cell>
          <cell r="H2010" t="str">
            <v>Floating</v>
          </cell>
        </row>
        <row r="2011">
          <cell r="A2011" t="str">
            <v>2009Russian Federation</v>
          </cell>
          <cell r="B2011">
            <v>2009</v>
          </cell>
          <cell r="C2011">
            <v>922</v>
          </cell>
          <cell r="D2011" t="str">
            <v>Russian Federation</v>
          </cell>
          <cell r="E2011" t="str">
            <v>Other managed arrangement</v>
          </cell>
          <cell r="F2011" t="str">
            <v>O</v>
          </cell>
          <cell r="G2011" t="str">
            <v>Other Managed</v>
          </cell>
          <cell r="H2011" t="str">
            <v>Other</v>
          </cell>
        </row>
        <row r="2012">
          <cell r="A2012" t="str">
            <v>2009Rwanda</v>
          </cell>
          <cell r="B2012">
            <v>2009</v>
          </cell>
          <cell r="C2012">
            <v>714</v>
          </cell>
          <cell r="D2012" t="str">
            <v>Rwanda</v>
          </cell>
          <cell r="E2012" t="str">
            <v>Stabilized arrangement</v>
          </cell>
          <cell r="F2012" t="str">
            <v>SP</v>
          </cell>
          <cell r="G2012" t="str">
            <v>Soft Peg</v>
          </cell>
          <cell r="H2012" t="str">
            <v>Pegged</v>
          </cell>
        </row>
        <row r="2013">
          <cell r="A2013" t="str">
            <v>2009Samoa</v>
          </cell>
          <cell r="B2013">
            <v>2009</v>
          </cell>
          <cell r="C2013">
            <v>862</v>
          </cell>
          <cell r="D2013" t="str">
            <v>Samoa</v>
          </cell>
          <cell r="E2013" t="str">
            <v>Conventional peg</v>
          </cell>
          <cell r="F2013" t="str">
            <v>SP</v>
          </cell>
          <cell r="G2013" t="str">
            <v>Soft Peg</v>
          </cell>
          <cell r="H2013" t="str">
            <v>Pegged</v>
          </cell>
        </row>
        <row r="2014">
          <cell r="A2014" t="str">
            <v>2009San Marino</v>
          </cell>
          <cell r="B2014">
            <v>2009</v>
          </cell>
          <cell r="C2014">
            <v>135</v>
          </cell>
          <cell r="D2014" t="str">
            <v>San Marino</v>
          </cell>
          <cell r="E2014" t="str">
            <v>No separate legal tender</v>
          </cell>
          <cell r="F2014" t="str">
            <v>HP</v>
          </cell>
          <cell r="G2014" t="str">
            <v>Hard Peg</v>
          </cell>
          <cell r="H2014" t="str">
            <v>Pegged</v>
          </cell>
        </row>
        <row r="2015">
          <cell r="A2015" t="str">
            <v>2009São Tomé and Príncipe</v>
          </cell>
          <cell r="B2015">
            <v>2009</v>
          </cell>
          <cell r="C2015">
            <v>716</v>
          </cell>
          <cell r="D2015" t="str">
            <v>São Tomé and Príncipe</v>
          </cell>
          <cell r="E2015" t="str">
            <v>Conventional peg</v>
          </cell>
          <cell r="F2015" t="str">
            <v>SP</v>
          </cell>
          <cell r="G2015" t="str">
            <v>Soft Peg</v>
          </cell>
          <cell r="H2015" t="str">
            <v>Pegged</v>
          </cell>
        </row>
        <row r="2016">
          <cell r="A2016" t="str">
            <v>2009Saudi Arabia</v>
          </cell>
          <cell r="B2016">
            <v>2009</v>
          </cell>
          <cell r="C2016">
            <v>456</v>
          </cell>
          <cell r="D2016" t="str">
            <v>Saudi Arabia</v>
          </cell>
          <cell r="E2016" t="str">
            <v>Conventional peg</v>
          </cell>
          <cell r="F2016" t="str">
            <v>SP</v>
          </cell>
          <cell r="G2016" t="str">
            <v>Soft Peg</v>
          </cell>
          <cell r="H2016" t="str">
            <v>Pegged</v>
          </cell>
        </row>
        <row r="2017">
          <cell r="A2017" t="str">
            <v>2009Senegal</v>
          </cell>
          <cell r="B2017">
            <v>2009</v>
          </cell>
          <cell r="C2017">
            <v>722</v>
          </cell>
          <cell r="D2017" t="str">
            <v>Senegal</v>
          </cell>
          <cell r="E2017" t="str">
            <v>Conventional peg</v>
          </cell>
          <cell r="F2017" t="str">
            <v>SP</v>
          </cell>
          <cell r="G2017" t="str">
            <v>Soft Peg</v>
          </cell>
          <cell r="H2017" t="str">
            <v>Pegged</v>
          </cell>
        </row>
        <row r="2018">
          <cell r="A2018" t="str">
            <v>2009Serbia</v>
          </cell>
          <cell r="B2018">
            <v>2009</v>
          </cell>
          <cell r="C2018">
            <v>942</v>
          </cell>
          <cell r="D2018" t="str">
            <v>Serbia</v>
          </cell>
          <cell r="E2018" t="str">
            <v>Floating</v>
          </cell>
          <cell r="F2018" t="str">
            <v>F</v>
          </cell>
          <cell r="G2018" t="str">
            <v>Floating</v>
          </cell>
          <cell r="H2018" t="str">
            <v>Floating</v>
          </cell>
        </row>
        <row r="2019">
          <cell r="A2019" t="str">
            <v>2009Seychelles</v>
          </cell>
          <cell r="B2019">
            <v>2009</v>
          </cell>
          <cell r="C2019">
            <v>718</v>
          </cell>
          <cell r="D2019" t="str">
            <v>Seychelles</v>
          </cell>
          <cell r="E2019" t="str">
            <v>Floating</v>
          </cell>
          <cell r="F2019" t="str">
            <v>F</v>
          </cell>
          <cell r="G2019" t="str">
            <v>Floating</v>
          </cell>
          <cell r="H2019" t="str">
            <v>Floating</v>
          </cell>
        </row>
        <row r="2020">
          <cell r="A2020" t="str">
            <v>2009Sierra Leone</v>
          </cell>
          <cell r="B2020">
            <v>2009</v>
          </cell>
          <cell r="C2020">
            <v>724</v>
          </cell>
          <cell r="D2020" t="str">
            <v>Sierra Leone</v>
          </cell>
          <cell r="E2020" t="str">
            <v>Floating</v>
          </cell>
          <cell r="F2020" t="str">
            <v>F</v>
          </cell>
          <cell r="G2020" t="str">
            <v>Floating</v>
          </cell>
          <cell r="H2020" t="str">
            <v>Floating</v>
          </cell>
        </row>
        <row r="2021">
          <cell r="A2021" t="str">
            <v>2009Singapore</v>
          </cell>
          <cell r="B2021">
            <v>2009</v>
          </cell>
          <cell r="C2021">
            <v>576</v>
          </cell>
          <cell r="D2021" t="str">
            <v>Singapore</v>
          </cell>
          <cell r="E2021" t="str">
            <v>Other managed arrangement</v>
          </cell>
          <cell r="F2021" t="str">
            <v>O</v>
          </cell>
          <cell r="G2021" t="str">
            <v>Other Managed</v>
          </cell>
          <cell r="H2021" t="str">
            <v>Other</v>
          </cell>
        </row>
        <row r="2022">
          <cell r="A2022" t="str">
            <v>2009Slovak Republic</v>
          </cell>
          <cell r="B2022">
            <v>2009</v>
          </cell>
          <cell r="C2022">
            <v>936</v>
          </cell>
          <cell r="D2022" t="str">
            <v>Slovak Republic</v>
          </cell>
          <cell r="E2022" t="str">
            <v>Free floating</v>
          </cell>
          <cell r="F2022" t="str">
            <v>F</v>
          </cell>
          <cell r="G2022" t="str">
            <v>Floating</v>
          </cell>
          <cell r="H2022" t="str">
            <v>Floating</v>
          </cell>
        </row>
        <row r="2023">
          <cell r="A2023" t="str">
            <v>2009Slovenia</v>
          </cell>
          <cell r="B2023">
            <v>2009</v>
          </cell>
          <cell r="C2023">
            <v>961</v>
          </cell>
          <cell r="D2023" t="str">
            <v>Slovenia</v>
          </cell>
          <cell r="E2023" t="str">
            <v>Free floating</v>
          </cell>
          <cell r="F2023" t="str">
            <v>F</v>
          </cell>
          <cell r="G2023" t="str">
            <v>Floating</v>
          </cell>
          <cell r="H2023" t="str">
            <v>Floating</v>
          </cell>
        </row>
        <row r="2024">
          <cell r="A2024" t="str">
            <v>2009Solomon Islands</v>
          </cell>
          <cell r="B2024">
            <v>2009</v>
          </cell>
          <cell r="C2024">
            <v>813</v>
          </cell>
          <cell r="D2024" t="str">
            <v>Solomon Islands</v>
          </cell>
          <cell r="E2024" t="str">
            <v>Other managed arrangement</v>
          </cell>
          <cell r="F2024" t="str">
            <v>O</v>
          </cell>
          <cell r="G2024" t="str">
            <v>Other Managed</v>
          </cell>
          <cell r="H2024" t="str">
            <v>Other</v>
          </cell>
        </row>
        <row r="2025">
          <cell r="A2025" t="str">
            <v>2009Somalia</v>
          </cell>
          <cell r="B2025">
            <v>2009</v>
          </cell>
          <cell r="C2025">
            <v>726</v>
          </cell>
          <cell r="D2025" t="str">
            <v>Somalia</v>
          </cell>
          <cell r="E2025" t="str">
            <v>Free floating</v>
          </cell>
          <cell r="F2025" t="str">
            <v>F</v>
          </cell>
          <cell r="G2025" t="str">
            <v>Floating</v>
          </cell>
          <cell r="H2025" t="str">
            <v>Floating</v>
          </cell>
        </row>
        <row r="2026">
          <cell r="A2026" t="str">
            <v>2009South Africa</v>
          </cell>
          <cell r="B2026">
            <v>2009</v>
          </cell>
          <cell r="C2026">
            <v>199</v>
          </cell>
          <cell r="D2026" t="str">
            <v>South Africa</v>
          </cell>
          <cell r="E2026" t="str">
            <v>Floating</v>
          </cell>
          <cell r="F2026" t="str">
            <v>F</v>
          </cell>
          <cell r="G2026" t="str">
            <v>Floating</v>
          </cell>
          <cell r="H2026" t="str">
            <v>Floating</v>
          </cell>
        </row>
        <row r="2027">
          <cell r="A2027" t="str">
            <v>2009Spain</v>
          </cell>
          <cell r="B2027">
            <v>2009</v>
          </cell>
          <cell r="C2027">
            <v>184</v>
          </cell>
          <cell r="D2027" t="str">
            <v>Spain</v>
          </cell>
          <cell r="E2027" t="str">
            <v>Free floating</v>
          </cell>
          <cell r="F2027" t="str">
            <v>F</v>
          </cell>
          <cell r="G2027" t="str">
            <v>Floating</v>
          </cell>
          <cell r="H2027" t="str">
            <v>Floating</v>
          </cell>
        </row>
        <row r="2028">
          <cell r="A2028" t="str">
            <v>2009Sri Lanka</v>
          </cell>
          <cell r="B2028">
            <v>2009</v>
          </cell>
          <cell r="C2028">
            <v>524</v>
          </cell>
          <cell r="D2028" t="str">
            <v>Sri Lanka</v>
          </cell>
          <cell r="E2028" t="str">
            <v>Stabilized arrangement</v>
          </cell>
          <cell r="F2028" t="str">
            <v>SP</v>
          </cell>
          <cell r="G2028" t="str">
            <v>Soft Peg</v>
          </cell>
          <cell r="H2028" t="str">
            <v>Pegged</v>
          </cell>
        </row>
        <row r="2029">
          <cell r="A2029" t="str">
            <v>2009St. Kitts and Nevis</v>
          </cell>
          <cell r="B2029">
            <v>2009</v>
          </cell>
          <cell r="C2029">
            <v>361</v>
          </cell>
          <cell r="D2029" t="str">
            <v>St. Kitts and Nevis</v>
          </cell>
          <cell r="E2029" t="str">
            <v>Currency board</v>
          </cell>
          <cell r="F2029" t="str">
            <v>HP</v>
          </cell>
          <cell r="G2029" t="str">
            <v>Hard Peg</v>
          </cell>
          <cell r="H2029" t="str">
            <v>Pegged</v>
          </cell>
        </row>
        <row r="2030">
          <cell r="A2030" t="str">
            <v>2009St. Lucia</v>
          </cell>
          <cell r="B2030">
            <v>2009</v>
          </cell>
          <cell r="C2030">
            <v>362</v>
          </cell>
          <cell r="D2030" t="str">
            <v>St. Lucia</v>
          </cell>
          <cell r="E2030" t="str">
            <v>Currency board</v>
          </cell>
          <cell r="F2030" t="str">
            <v>HP</v>
          </cell>
          <cell r="G2030" t="str">
            <v>Hard Peg</v>
          </cell>
          <cell r="H2030" t="str">
            <v>Pegged</v>
          </cell>
        </row>
        <row r="2031">
          <cell r="A2031" t="str">
            <v>2009St. Vincent and the Grenadines</v>
          </cell>
          <cell r="B2031">
            <v>2009</v>
          </cell>
          <cell r="C2031">
            <v>364</v>
          </cell>
          <cell r="D2031" t="str">
            <v>St. Vincent and the Grenadines</v>
          </cell>
          <cell r="E2031" t="str">
            <v>Currency board</v>
          </cell>
          <cell r="F2031" t="str">
            <v>HP</v>
          </cell>
          <cell r="G2031" t="str">
            <v>Hard Peg</v>
          </cell>
          <cell r="H2031" t="str">
            <v>Pegged</v>
          </cell>
        </row>
        <row r="2032">
          <cell r="A2032" t="str">
            <v>2009Sudan</v>
          </cell>
          <cell r="B2032">
            <v>2009</v>
          </cell>
          <cell r="C2032">
            <v>732</v>
          </cell>
          <cell r="D2032" t="str">
            <v>Sudan</v>
          </cell>
          <cell r="E2032" t="str">
            <v>Floating</v>
          </cell>
          <cell r="F2032" t="str">
            <v>F</v>
          </cell>
          <cell r="G2032" t="str">
            <v>Floating</v>
          </cell>
          <cell r="H2032" t="str">
            <v>Floating</v>
          </cell>
        </row>
        <row r="2033">
          <cell r="A2033" t="str">
            <v>2009Suriname</v>
          </cell>
          <cell r="B2033">
            <v>2009</v>
          </cell>
          <cell r="C2033">
            <v>366</v>
          </cell>
          <cell r="D2033" t="str">
            <v>Suriname</v>
          </cell>
          <cell r="E2033" t="str">
            <v>Stabilized arrangement</v>
          </cell>
          <cell r="F2033" t="str">
            <v>SP</v>
          </cell>
          <cell r="G2033" t="str">
            <v>Soft Peg</v>
          </cell>
          <cell r="H2033" t="str">
            <v>Pegged</v>
          </cell>
        </row>
        <row r="2034">
          <cell r="A2034" t="str">
            <v>2009Swaziland</v>
          </cell>
          <cell r="B2034">
            <v>2009</v>
          </cell>
          <cell r="C2034">
            <v>734</v>
          </cell>
          <cell r="D2034" t="str">
            <v>Swaziland</v>
          </cell>
          <cell r="E2034" t="str">
            <v>Conventional peg</v>
          </cell>
          <cell r="F2034" t="str">
            <v>SP</v>
          </cell>
          <cell r="G2034" t="str">
            <v>Soft Peg</v>
          </cell>
          <cell r="H2034" t="str">
            <v>Pegged</v>
          </cell>
        </row>
        <row r="2035">
          <cell r="A2035" t="str">
            <v>2009Sweden</v>
          </cell>
          <cell r="B2035">
            <v>2009</v>
          </cell>
          <cell r="C2035">
            <v>144</v>
          </cell>
          <cell r="D2035" t="str">
            <v>Sweden</v>
          </cell>
          <cell r="E2035" t="str">
            <v>Free floating</v>
          </cell>
          <cell r="F2035" t="str">
            <v>F</v>
          </cell>
          <cell r="G2035" t="str">
            <v>Floating</v>
          </cell>
          <cell r="H2035" t="str">
            <v>Floating</v>
          </cell>
        </row>
        <row r="2036">
          <cell r="A2036" t="str">
            <v>2009Switzerland</v>
          </cell>
          <cell r="B2036">
            <v>2009</v>
          </cell>
          <cell r="C2036">
            <v>146</v>
          </cell>
          <cell r="D2036" t="str">
            <v>Switzerland</v>
          </cell>
          <cell r="E2036" t="str">
            <v>Floating</v>
          </cell>
          <cell r="F2036" t="str">
            <v>F</v>
          </cell>
          <cell r="G2036" t="str">
            <v>Floating</v>
          </cell>
          <cell r="H2036" t="str">
            <v>Floating</v>
          </cell>
        </row>
        <row r="2037">
          <cell r="A2037" t="str">
            <v>2009Syrian Arab Republic</v>
          </cell>
          <cell r="B2037">
            <v>2009</v>
          </cell>
          <cell r="C2037">
            <v>463</v>
          </cell>
          <cell r="D2037" t="str">
            <v>Syrian Arab Republic</v>
          </cell>
          <cell r="E2037" t="str">
            <v>Stabilized arrangement</v>
          </cell>
          <cell r="F2037" t="str">
            <v>SP</v>
          </cell>
          <cell r="G2037" t="str">
            <v>Soft Peg</v>
          </cell>
          <cell r="H2037" t="str">
            <v>Pegged</v>
          </cell>
        </row>
        <row r="2038">
          <cell r="A2038" t="str">
            <v>2009Tajikistan</v>
          </cell>
          <cell r="B2038">
            <v>2009</v>
          </cell>
          <cell r="C2038">
            <v>923</v>
          </cell>
          <cell r="D2038" t="str">
            <v>Tajikistan</v>
          </cell>
          <cell r="E2038" t="str">
            <v>Stabilized arrangement</v>
          </cell>
          <cell r="F2038" t="str">
            <v>SP</v>
          </cell>
          <cell r="G2038" t="str">
            <v>Soft Peg</v>
          </cell>
          <cell r="H2038" t="str">
            <v>Pegged</v>
          </cell>
        </row>
        <row r="2039">
          <cell r="A2039" t="str">
            <v>2009Tanzania</v>
          </cell>
          <cell r="B2039">
            <v>2009</v>
          </cell>
          <cell r="C2039">
            <v>738</v>
          </cell>
          <cell r="D2039" t="str">
            <v>Tanzania</v>
          </cell>
          <cell r="E2039" t="str">
            <v>Floating</v>
          </cell>
          <cell r="F2039" t="str">
            <v>F</v>
          </cell>
          <cell r="G2039" t="str">
            <v>Floating</v>
          </cell>
          <cell r="H2039" t="str">
            <v>Floating</v>
          </cell>
        </row>
        <row r="2040">
          <cell r="A2040" t="str">
            <v>2009Thailand</v>
          </cell>
          <cell r="B2040">
            <v>2009</v>
          </cell>
          <cell r="C2040">
            <v>578</v>
          </cell>
          <cell r="D2040" t="str">
            <v>Thailand</v>
          </cell>
          <cell r="E2040" t="str">
            <v>Floating</v>
          </cell>
          <cell r="F2040" t="str">
            <v>F</v>
          </cell>
          <cell r="G2040" t="str">
            <v>Floating</v>
          </cell>
          <cell r="H2040" t="str">
            <v>Floating</v>
          </cell>
        </row>
        <row r="2041">
          <cell r="A2041" t="str">
            <v>2009The Bahamas</v>
          </cell>
          <cell r="B2041">
            <v>2009</v>
          </cell>
          <cell r="C2041">
            <v>313</v>
          </cell>
          <cell r="D2041" t="str">
            <v>The Bahamas</v>
          </cell>
          <cell r="E2041" t="str">
            <v>Conventional peg</v>
          </cell>
          <cell r="F2041" t="str">
            <v>SP</v>
          </cell>
          <cell r="G2041" t="str">
            <v>Soft Peg</v>
          </cell>
          <cell r="H2041" t="str">
            <v>Pegged</v>
          </cell>
        </row>
        <row r="2042">
          <cell r="A2042" t="str">
            <v>2009The Gambia</v>
          </cell>
          <cell r="B2042">
            <v>2009</v>
          </cell>
          <cell r="C2042">
            <v>648</v>
          </cell>
          <cell r="D2042" t="str">
            <v>The Gambia</v>
          </cell>
          <cell r="E2042" t="str">
            <v>Floating</v>
          </cell>
          <cell r="F2042" t="str">
            <v>F</v>
          </cell>
          <cell r="G2042" t="str">
            <v>Floating</v>
          </cell>
          <cell r="H2042" t="str">
            <v>Floating</v>
          </cell>
        </row>
        <row r="2043">
          <cell r="A2043" t="str">
            <v>2009Togo</v>
          </cell>
          <cell r="B2043">
            <v>2009</v>
          </cell>
          <cell r="C2043">
            <v>742</v>
          </cell>
          <cell r="D2043" t="str">
            <v>Togo</v>
          </cell>
          <cell r="E2043" t="str">
            <v>Conventional peg</v>
          </cell>
          <cell r="F2043" t="str">
            <v>SP</v>
          </cell>
          <cell r="G2043" t="str">
            <v>Soft Peg</v>
          </cell>
          <cell r="H2043" t="str">
            <v>Pegged</v>
          </cell>
        </row>
        <row r="2044">
          <cell r="A2044" t="str">
            <v>2009Tonga</v>
          </cell>
          <cell r="B2044">
            <v>2009</v>
          </cell>
          <cell r="C2044">
            <v>866</v>
          </cell>
          <cell r="D2044" t="str">
            <v>Tonga</v>
          </cell>
          <cell r="E2044" t="str">
            <v>Pegged exchange rate within horizontal bands</v>
          </cell>
          <cell r="F2044" t="str">
            <v>SP</v>
          </cell>
          <cell r="G2044" t="str">
            <v>Soft Peg</v>
          </cell>
          <cell r="H2044" t="str">
            <v>Pegged</v>
          </cell>
        </row>
        <row r="2045">
          <cell r="A2045" t="str">
            <v>2009Trinidad and Tobago</v>
          </cell>
          <cell r="B2045">
            <v>2009</v>
          </cell>
          <cell r="C2045">
            <v>369</v>
          </cell>
          <cell r="D2045" t="str">
            <v>Trinidad and Tobago</v>
          </cell>
          <cell r="E2045" t="str">
            <v>Stabilized arrangement</v>
          </cell>
          <cell r="F2045" t="str">
            <v>SP</v>
          </cell>
          <cell r="G2045" t="str">
            <v>Soft Peg</v>
          </cell>
          <cell r="H2045" t="str">
            <v>Pegged</v>
          </cell>
        </row>
        <row r="2046">
          <cell r="A2046" t="str">
            <v>2009Tunisia</v>
          </cell>
          <cell r="B2046">
            <v>2009</v>
          </cell>
          <cell r="C2046">
            <v>744</v>
          </cell>
          <cell r="D2046" t="str">
            <v>Tunisia</v>
          </cell>
          <cell r="E2046" t="str">
            <v>Stabilized arrangement</v>
          </cell>
          <cell r="F2046" t="str">
            <v>SP</v>
          </cell>
          <cell r="G2046" t="str">
            <v>Soft Peg</v>
          </cell>
          <cell r="H2046" t="str">
            <v>Pegged</v>
          </cell>
        </row>
        <row r="2047">
          <cell r="A2047" t="str">
            <v>2009Turkey</v>
          </cell>
          <cell r="B2047">
            <v>2009</v>
          </cell>
          <cell r="C2047">
            <v>186</v>
          </cell>
          <cell r="D2047" t="str">
            <v>Turkey</v>
          </cell>
          <cell r="E2047" t="str">
            <v>Free floating</v>
          </cell>
          <cell r="F2047" t="str">
            <v>F</v>
          </cell>
          <cell r="G2047" t="str">
            <v>Floating</v>
          </cell>
          <cell r="H2047" t="str">
            <v>Floating</v>
          </cell>
        </row>
        <row r="2048">
          <cell r="A2048" t="str">
            <v>2009Turkmenistan</v>
          </cell>
          <cell r="B2048">
            <v>2009</v>
          </cell>
          <cell r="C2048">
            <v>925</v>
          </cell>
          <cell r="D2048" t="str">
            <v>Turkmenistan</v>
          </cell>
          <cell r="E2048" t="str">
            <v>Conventional peg</v>
          </cell>
          <cell r="F2048" t="str">
            <v>SP</v>
          </cell>
          <cell r="G2048" t="str">
            <v>Soft Peg</v>
          </cell>
          <cell r="H2048" t="str">
            <v>Pegged</v>
          </cell>
        </row>
        <row r="2049">
          <cell r="A2049" t="str">
            <v>2009Uganda</v>
          </cell>
          <cell r="B2049">
            <v>2009</v>
          </cell>
          <cell r="C2049">
            <v>746</v>
          </cell>
          <cell r="D2049" t="str">
            <v>Uganda</v>
          </cell>
          <cell r="E2049" t="str">
            <v>Floating</v>
          </cell>
          <cell r="F2049" t="str">
            <v>F</v>
          </cell>
          <cell r="G2049" t="str">
            <v>Floating</v>
          </cell>
          <cell r="H2049" t="str">
            <v>Floating</v>
          </cell>
        </row>
        <row r="2050">
          <cell r="A2050" t="str">
            <v>2009Ukraine</v>
          </cell>
          <cell r="B2050">
            <v>2009</v>
          </cell>
          <cell r="C2050">
            <v>926</v>
          </cell>
          <cell r="D2050" t="str">
            <v>Ukraine</v>
          </cell>
          <cell r="E2050" t="str">
            <v>Other managed arrangement</v>
          </cell>
          <cell r="F2050" t="str">
            <v>O</v>
          </cell>
          <cell r="G2050" t="str">
            <v>Other Managed</v>
          </cell>
          <cell r="H2050" t="str">
            <v>Other</v>
          </cell>
        </row>
        <row r="2051">
          <cell r="A2051" t="str">
            <v>2009United Arab Emirates</v>
          </cell>
          <cell r="B2051">
            <v>2009</v>
          </cell>
          <cell r="C2051">
            <v>466</v>
          </cell>
          <cell r="D2051" t="str">
            <v>United Arab Emirates</v>
          </cell>
          <cell r="E2051" t="str">
            <v>Conventional peg</v>
          </cell>
          <cell r="F2051" t="str">
            <v>SP</v>
          </cell>
          <cell r="G2051" t="str">
            <v>Soft Peg</v>
          </cell>
          <cell r="H2051" t="str">
            <v>Pegged</v>
          </cell>
        </row>
        <row r="2052">
          <cell r="A2052" t="str">
            <v>2009United Kingdom</v>
          </cell>
          <cell r="B2052">
            <v>2009</v>
          </cell>
          <cell r="C2052">
            <v>112</v>
          </cell>
          <cell r="D2052" t="str">
            <v>United Kingdom</v>
          </cell>
          <cell r="E2052" t="str">
            <v>Free floating</v>
          </cell>
          <cell r="F2052" t="str">
            <v>F</v>
          </cell>
          <cell r="G2052" t="str">
            <v>Floating</v>
          </cell>
          <cell r="H2052" t="str">
            <v>Floating</v>
          </cell>
        </row>
        <row r="2053">
          <cell r="A2053" t="str">
            <v>2009United States</v>
          </cell>
          <cell r="B2053">
            <v>2009</v>
          </cell>
          <cell r="C2053">
            <v>111</v>
          </cell>
          <cell r="D2053" t="str">
            <v>United States</v>
          </cell>
          <cell r="E2053" t="str">
            <v>Free floating</v>
          </cell>
          <cell r="F2053" t="str">
            <v>F</v>
          </cell>
          <cell r="G2053" t="str">
            <v>Floating</v>
          </cell>
          <cell r="H2053" t="str">
            <v>Floating</v>
          </cell>
        </row>
        <row r="2054">
          <cell r="A2054" t="str">
            <v>2009Uruguay</v>
          </cell>
          <cell r="B2054">
            <v>2009</v>
          </cell>
          <cell r="C2054">
            <v>298</v>
          </cell>
          <cell r="D2054" t="str">
            <v>Uruguay</v>
          </cell>
          <cell r="E2054" t="str">
            <v>Floating</v>
          </cell>
          <cell r="F2054" t="str">
            <v>F</v>
          </cell>
          <cell r="G2054" t="str">
            <v>Floating</v>
          </cell>
          <cell r="H2054" t="str">
            <v>Floating</v>
          </cell>
        </row>
        <row r="2055">
          <cell r="A2055" t="str">
            <v>2009Uzbekistan</v>
          </cell>
          <cell r="B2055">
            <v>2009</v>
          </cell>
          <cell r="C2055">
            <v>927</v>
          </cell>
          <cell r="D2055" t="str">
            <v>Uzbekistan</v>
          </cell>
          <cell r="E2055" t="str">
            <v>Crawling peg</v>
          </cell>
          <cell r="F2055" t="str">
            <v>SP</v>
          </cell>
          <cell r="G2055" t="str">
            <v>Soft Peg</v>
          </cell>
          <cell r="H2055" t="str">
            <v>Pegged</v>
          </cell>
        </row>
        <row r="2056">
          <cell r="A2056" t="str">
            <v>2009Vanuatu</v>
          </cell>
          <cell r="B2056">
            <v>2009</v>
          </cell>
          <cell r="C2056">
            <v>846</v>
          </cell>
          <cell r="D2056" t="str">
            <v>Vanuatu</v>
          </cell>
          <cell r="E2056" t="str">
            <v>Other managed arrangement</v>
          </cell>
          <cell r="F2056" t="str">
            <v>O</v>
          </cell>
          <cell r="G2056" t="str">
            <v>Other Managed</v>
          </cell>
          <cell r="H2056" t="str">
            <v>Other</v>
          </cell>
        </row>
        <row r="2057">
          <cell r="A2057" t="str">
            <v>2009Venezuela</v>
          </cell>
          <cell r="B2057">
            <v>2009</v>
          </cell>
          <cell r="C2057">
            <v>299</v>
          </cell>
          <cell r="D2057" t="str">
            <v>Venezuela</v>
          </cell>
          <cell r="E2057" t="str">
            <v>Conventional peg</v>
          </cell>
          <cell r="F2057" t="str">
            <v>SP</v>
          </cell>
          <cell r="G2057" t="str">
            <v>Soft Peg</v>
          </cell>
          <cell r="H2057" t="str">
            <v>Pegged</v>
          </cell>
        </row>
        <row r="2058">
          <cell r="A2058" t="str">
            <v>2009Vietnam</v>
          </cell>
          <cell r="B2058">
            <v>2009</v>
          </cell>
          <cell r="C2058">
            <v>582</v>
          </cell>
          <cell r="D2058" t="str">
            <v>Vietnam</v>
          </cell>
          <cell r="E2058" t="str">
            <v>Stabilized arrangement</v>
          </cell>
          <cell r="F2058" t="str">
            <v>SP</v>
          </cell>
          <cell r="G2058" t="str">
            <v>Soft Peg</v>
          </cell>
          <cell r="H2058" t="str">
            <v>Pegged</v>
          </cell>
        </row>
        <row r="2059">
          <cell r="A2059" t="str">
            <v>2009Zambia</v>
          </cell>
          <cell r="B2059">
            <v>2009</v>
          </cell>
          <cell r="C2059">
            <v>754</v>
          </cell>
          <cell r="D2059" t="str">
            <v>Zambia</v>
          </cell>
          <cell r="E2059" t="str">
            <v>Floating</v>
          </cell>
          <cell r="F2059" t="str">
            <v>F</v>
          </cell>
          <cell r="G2059" t="str">
            <v>Floating</v>
          </cell>
          <cell r="H2059" t="str">
            <v>Floating</v>
          </cell>
        </row>
        <row r="2060">
          <cell r="A2060" t="str">
            <v>2009Zimbabwe</v>
          </cell>
          <cell r="B2060">
            <v>2009</v>
          </cell>
          <cell r="C2060">
            <v>698</v>
          </cell>
          <cell r="D2060" t="str">
            <v>Zimbabwe</v>
          </cell>
          <cell r="E2060" t="str">
            <v>No separate legal tender</v>
          </cell>
          <cell r="F2060" t="str">
            <v>HP</v>
          </cell>
          <cell r="G2060" t="str">
            <v>Hard Peg</v>
          </cell>
          <cell r="H2060" t="str">
            <v>Pegged</v>
          </cell>
        </row>
        <row r="2061">
          <cell r="A2061" t="str">
            <v>2010Albania</v>
          </cell>
          <cell r="B2061">
            <v>2010</v>
          </cell>
          <cell r="C2061">
            <v>914</v>
          </cell>
          <cell r="D2061" t="str">
            <v>Albania</v>
          </cell>
          <cell r="E2061" t="str">
            <v>Floating</v>
          </cell>
          <cell r="F2061" t="str">
            <v>F</v>
          </cell>
          <cell r="G2061" t="str">
            <v>Floating</v>
          </cell>
          <cell r="H2061" t="str">
            <v>Floating</v>
          </cell>
        </row>
        <row r="2062">
          <cell r="A2062" t="str">
            <v>2010Algeria</v>
          </cell>
          <cell r="B2062">
            <v>2010</v>
          </cell>
          <cell r="C2062">
            <v>612</v>
          </cell>
          <cell r="D2062" t="str">
            <v>Algeria</v>
          </cell>
          <cell r="E2062" t="str">
            <v>Other managed arrangement</v>
          </cell>
          <cell r="F2062" t="str">
            <v>O</v>
          </cell>
          <cell r="G2062" t="str">
            <v>Other Managed</v>
          </cell>
          <cell r="H2062" t="str">
            <v>Other</v>
          </cell>
        </row>
        <row r="2063">
          <cell r="A2063" t="str">
            <v>2010Angola</v>
          </cell>
          <cell r="B2063">
            <v>2010</v>
          </cell>
          <cell r="C2063">
            <v>614</v>
          </cell>
          <cell r="D2063" t="str">
            <v>Angola</v>
          </cell>
          <cell r="E2063" t="str">
            <v>Other managed arrangement</v>
          </cell>
          <cell r="F2063" t="str">
            <v>O</v>
          </cell>
          <cell r="G2063" t="str">
            <v>Other Managed</v>
          </cell>
          <cell r="H2063" t="str">
            <v>Other</v>
          </cell>
        </row>
        <row r="2064">
          <cell r="A2064" t="str">
            <v>2010Antigua and Barbuda</v>
          </cell>
          <cell r="B2064">
            <v>2010</v>
          </cell>
          <cell r="C2064">
            <v>311</v>
          </cell>
          <cell r="D2064" t="str">
            <v>Antigua and Barbuda</v>
          </cell>
          <cell r="E2064" t="str">
            <v>Currency board</v>
          </cell>
          <cell r="F2064" t="str">
            <v>HP</v>
          </cell>
          <cell r="G2064" t="str">
            <v>Hard Peg</v>
          </cell>
          <cell r="H2064" t="str">
            <v>Pegged</v>
          </cell>
        </row>
        <row r="2065">
          <cell r="A2065" t="str">
            <v>2010Argentina</v>
          </cell>
          <cell r="B2065">
            <v>2010</v>
          </cell>
          <cell r="C2065">
            <v>213</v>
          </cell>
          <cell r="D2065" t="str">
            <v>Argentina</v>
          </cell>
          <cell r="E2065" t="str">
            <v>Crawl-like arrangement</v>
          </cell>
          <cell r="F2065" t="str">
            <v>SP</v>
          </cell>
          <cell r="G2065" t="str">
            <v>Soft Peg</v>
          </cell>
          <cell r="H2065" t="str">
            <v>Pegged</v>
          </cell>
        </row>
        <row r="2066">
          <cell r="A2066" t="str">
            <v>2010Armenia</v>
          </cell>
          <cell r="B2066">
            <v>2010</v>
          </cell>
          <cell r="C2066">
            <v>911</v>
          </cell>
          <cell r="D2066" t="str">
            <v>Armenia</v>
          </cell>
          <cell r="E2066" t="str">
            <v>Floating</v>
          </cell>
          <cell r="F2066" t="str">
            <v>F</v>
          </cell>
          <cell r="G2066" t="str">
            <v>Floating</v>
          </cell>
          <cell r="H2066" t="str">
            <v>Floating</v>
          </cell>
        </row>
        <row r="2067">
          <cell r="A2067" t="str">
            <v>2010Aruba</v>
          </cell>
          <cell r="B2067">
            <v>2010</v>
          </cell>
          <cell r="C2067">
            <v>314</v>
          </cell>
          <cell r="D2067" t="str">
            <v>Aruba</v>
          </cell>
          <cell r="E2067" t="str">
            <v>Conventional peg</v>
          </cell>
          <cell r="F2067" t="str">
            <v>SP</v>
          </cell>
          <cell r="G2067" t="str">
            <v>Soft Peg</v>
          </cell>
          <cell r="H2067" t="str">
            <v>Pegged</v>
          </cell>
        </row>
        <row r="2068">
          <cell r="A2068" t="str">
            <v>2010Australia</v>
          </cell>
          <cell r="B2068">
            <v>2010</v>
          </cell>
          <cell r="C2068">
            <v>193</v>
          </cell>
          <cell r="D2068" t="str">
            <v>Australia</v>
          </cell>
          <cell r="E2068" t="str">
            <v>Free floating</v>
          </cell>
          <cell r="F2068" t="str">
            <v>F</v>
          </cell>
          <cell r="G2068" t="str">
            <v>Floating</v>
          </cell>
          <cell r="H2068" t="str">
            <v>Floating</v>
          </cell>
        </row>
        <row r="2069">
          <cell r="A2069" t="str">
            <v>2010Austria</v>
          </cell>
          <cell r="B2069">
            <v>2010</v>
          </cell>
          <cell r="C2069">
            <v>122</v>
          </cell>
          <cell r="D2069" t="str">
            <v>Austria</v>
          </cell>
          <cell r="E2069" t="str">
            <v>Free floating</v>
          </cell>
          <cell r="F2069" t="str">
            <v>F</v>
          </cell>
          <cell r="G2069" t="str">
            <v>Floating</v>
          </cell>
          <cell r="H2069" t="str">
            <v>Floating</v>
          </cell>
        </row>
        <row r="2070">
          <cell r="A2070" t="str">
            <v>2010Azerbaijan</v>
          </cell>
          <cell r="B2070">
            <v>2010</v>
          </cell>
          <cell r="C2070">
            <v>912</v>
          </cell>
          <cell r="D2070" t="str">
            <v>Azerbaijan</v>
          </cell>
          <cell r="E2070" t="str">
            <v>Stabilized arrangement</v>
          </cell>
          <cell r="F2070" t="str">
            <v>SP</v>
          </cell>
          <cell r="G2070" t="str">
            <v>Soft Peg</v>
          </cell>
          <cell r="H2070" t="str">
            <v>Pegged</v>
          </cell>
        </row>
        <row r="2071">
          <cell r="A2071" t="str">
            <v>2010Bahrain</v>
          </cell>
          <cell r="B2071">
            <v>2010</v>
          </cell>
          <cell r="C2071">
            <v>419</v>
          </cell>
          <cell r="D2071" t="str">
            <v>Bahrain</v>
          </cell>
          <cell r="E2071" t="str">
            <v>Conventional peg</v>
          </cell>
          <cell r="F2071" t="str">
            <v>SP</v>
          </cell>
          <cell r="G2071" t="str">
            <v>Soft Peg</v>
          </cell>
          <cell r="H2071" t="str">
            <v>Pegged</v>
          </cell>
        </row>
        <row r="2072">
          <cell r="A2072" t="str">
            <v>2010Bangladesh</v>
          </cell>
          <cell r="B2072">
            <v>2010</v>
          </cell>
          <cell r="C2072">
            <v>513</v>
          </cell>
          <cell r="D2072" t="str">
            <v>Bangladesh</v>
          </cell>
          <cell r="E2072" t="str">
            <v>Crawl-like arrangement</v>
          </cell>
          <cell r="F2072" t="str">
            <v>SP</v>
          </cell>
          <cell r="G2072" t="str">
            <v>Soft Peg</v>
          </cell>
          <cell r="H2072" t="str">
            <v>Pegged</v>
          </cell>
        </row>
        <row r="2073">
          <cell r="A2073" t="str">
            <v>2010Barbados</v>
          </cell>
          <cell r="B2073">
            <v>2010</v>
          </cell>
          <cell r="C2073">
            <v>316</v>
          </cell>
          <cell r="D2073" t="str">
            <v>Barbados</v>
          </cell>
          <cell r="E2073" t="str">
            <v>Conventional peg</v>
          </cell>
          <cell r="F2073" t="str">
            <v>SP</v>
          </cell>
          <cell r="G2073" t="str">
            <v>Soft Peg</v>
          </cell>
          <cell r="H2073" t="str">
            <v>Pegged</v>
          </cell>
        </row>
        <row r="2074">
          <cell r="A2074" t="str">
            <v>2010Belarus</v>
          </cell>
          <cell r="B2074">
            <v>2010</v>
          </cell>
          <cell r="C2074">
            <v>913</v>
          </cell>
          <cell r="D2074" t="str">
            <v>Belarus</v>
          </cell>
          <cell r="E2074" t="str">
            <v>Stabilized arrangement</v>
          </cell>
          <cell r="F2074" t="str">
            <v>SP</v>
          </cell>
          <cell r="G2074" t="str">
            <v>Soft Peg</v>
          </cell>
          <cell r="H2074" t="str">
            <v>Pegged</v>
          </cell>
        </row>
        <row r="2075">
          <cell r="A2075" t="str">
            <v>2010Belgium</v>
          </cell>
          <cell r="B2075">
            <v>2010</v>
          </cell>
          <cell r="C2075">
            <v>124</v>
          </cell>
          <cell r="D2075" t="str">
            <v>Belgium</v>
          </cell>
          <cell r="E2075" t="str">
            <v>Free floating</v>
          </cell>
          <cell r="F2075" t="str">
            <v>F</v>
          </cell>
          <cell r="G2075" t="str">
            <v>Floating</v>
          </cell>
          <cell r="H2075" t="str">
            <v>Floating</v>
          </cell>
        </row>
        <row r="2076">
          <cell r="A2076" t="str">
            <v>2010Belize</v>
          </cell>
          <cell r="B2076">
            <v>2010</v>
          </cell>
          <cell r="C2076">
            <v>339</v>
          </cell>
          <cell r="D2076" t="str">
            <v>Belize</v>
          </cell>
          <cell r="E2076" t="str">
            <v>Conventional peg</v>
          </cell>
          <cell r="F2076" t="str">
            <v>SP</v>
          </cell>
          <cell r="G2076" t="str">
            <v>Soft Peg</v>
          </cell>
          <cell r="H2076" t="str">
            <v>Pegged</v>
          </cell>
        </row>
        <row r="2077">
          <cell r="A2077" t="str">
            <v>2010Benin</v>
          </cell>
          <cell r="B2077">
            <v>2010</v>
          </cell>
          <cell r="C2077">
            <v>638</v>
          </cell>
          <cell r="D2077" t="str">
            <v>Benin</v>
          </cell>
          <cell r="E2077" t="str">
            <v>Conventional peg</v>
          </cell>
          <cell r="F2077" t="str">
            <v>SP</v>
          </cell>
          <cell r="G2077" t="str">
            <v>Soft Peg</v>
          </cell>
          <cell r="H2077" t="str">
            <v>Pegged</v>
          </cell>
        </row>
        <row r="2078">
          <cell r="A2078" t="str">
            <v>2010Bhutan</v>
          </cell>
          <cell r="B2078">
            <v>2010</v>
          </cell>
          <cell r="C2078">
            <v>514</v>
          </cell>
          <cell r="D2078" t="str">
            <v>Bhutan</v>
          </cell>
          <cell r="E2078" t="str">
            <v>Conventional peg</v>
          </cell>
          <cell r="F2078" t="str">
            <v>SP</v>
          </cell>
          <cell r="G2078" t="str">
            <v>Soft Peg</v>
          </cell>
          <cell r="H2078" t="str">
            <v>Pegged</v>
          </cell>
        </row>
        <row r="2079">
          <cell r="A2079" t="str">
            <v>2010Bolivia</v>
          </cell>
          <cell r="B2079">
            <v>2010</v>
          </cell>
          <cell r="C2079">
            <v>218</v>
          </cell>
          <cell r="D2079" t="str">
            <v>Bolivia</v>
          </cell>
          <cell r="E2079" t="str">
            <v>Stabilized arrangement</v>
          </cell>
          <cell r="F2079" t="str">
            <v>SP</v>
          </cell>
          <cell r="G2079" t="str">
            <v>Soft Peg</v>
          </cell>
          <cell r="H2079" t="str">
            <v>Pegged</v>
          </cell>
        </row>
        <row r="2080">
          <cell r="A2080" t="str">
            <v>2010Bosnia and Herzegovina</v>
          </cell>
          <cell r="B2080">
            <v>2010</v>
          </cell>
          <cell r="C2080">
            <v>963</v>
          </cell>
          <cell r="D2080" t="str">
            <v>Bosnia and Herzegovina</v>
          </cell>
          <cell r="E2080" t="str">
            <v>Currency board</v>
          </cell>
          <cell r="F2080" t="str">
            <v>HP</v>
          </cell>
          <cell r="G2080" t="str">
            <v>Hard Peg</v>
          </cell>
          <cell r="H2080" t="str">
            <v>Pegged</v>
          </cell>
        </row>
        <row r="2081">
          <cell r="A2081" t="str">
            <v>2010Botswana</v>
          </cell>
          <cell r="B2081">
            <v>2010</v>
          </cell>
          <cell r="C2081">
            <v>616</v>
          </cell>
          <cell r="D2081" t="str">
            <v>Botswana</v>
          </cell>
          <cell r="E2081" t="str">
            <v>Crawling peg</v>
          </cell>
          <cell r="F2081" t="str">
            <v>SP</v>
          </cell>
          <cell r="G2081" t="str">
            <v>Soft Peg</v>
          </cell>
          <cell r="H2081" t="str">
            <v>Pegged</v>
          </cell>
        </row>
        <row r="2082">
          <cell r="A2082" t="str">
            <v>2010Brazil</v>
          </cell>
          <cell r="B2082">
            <v>2010</v>
          </cell>
          <cell r="C2082">
            <v>223</v>
          </cell>
          <cell r="D2082" t="str">
            <v>Brazil</v>
          </cell>
          <cell r="E2082" t="str">
            <v>Floating</v>
          </cell>
          <cell r="F2082" t="str">
            <v>F</v>
          </cell>
          <cell r="G2082" t="str">
            <v>Floating</v>
          </cell>
          <cell r="H2082" t="str">
            <v>Floating</v>
          </cell>
        </row>
        <row r="2083">
          <cell r="A2083" t="str">
            <v>2010Brunei Darussalam</v>
          </cell>
          <cell r="B2083">
            <v>2010</v>
          </cell>
          <cell r="C2083">
            <v>516</v>
          </cell>
          <cell r="D2083" t="str">
            <v>Brunei Darussalam</v>
          </cell>
          <cell r="E2083" t="str">
            <v>Currency board</v>
          </cell>
          <cell r="F2083" t="str">
            <v>HP</v>
          </cell>
          <cell r="G2083" t="str">
            <v>Hard Peg</v>
          </cell>
          <cell r="H2083" t="str">
            <v>Pegged</v>
          </cell>
        </row>
        <row r="2084">
          <cell r="A2084" t="str">
            <v>2010Bulgaria</v>
          </cell>
          <cell r="B2084">
            <v>2010</v>
          </cell>
          <cell r="C2084">
            <v>918</v>
          </cell>
          <cell r="D2084" t="str">
            <v>Bulgaria</v>
          </cell>
          <cell r="E2084" t="str">
            <v>Currency board</v>
          </cell>
          <cell r="F2084" t="str">
            <v>HP</v>
          </cell>
          <cell r="G2084" t="str">
            <v>Hard Peg</v>
          </cell>
          <cell r="H2084" t="str">
            <v>Pegged</v>
          </cell>
        </row>
        <row r="2085">
          <cell r="A2085" t="str">
            <v>2010Burkina Faso</v>
          </cell>
          <cell r="B2085">
            <v>2010</v>
          </cell>
          <cell r="C2085">
            <v>748</v>
          </cell>
          <cell r="D2085" t="str">
            <v>Burkina Faso</v>
          </cell>
          <cell r="E2085" t="str">
            <v>Conventional peg</v>
          </cell>
          <cell r="F2085" t="str">
            <v>SP</v>
          </cell>
          <cell r="G2085" t="str">
            <v>Soft Peg</v>
          </cell>
          <cell r="H2085" t="str">
            <v>Pegged</v>
          </cell>
        </row>
        <row r="2086">
          <cell r="A2086" t="str">
            <v>2010Burundi</v>
          </cell>
          <cell r="B2086">
            <v>2010</v>
          </cell>
          <cell r="C2086">
            <v>618</v>
          </cell>
          <cell r="D2086" t="str">
            <v>Burundi</v>
          </cell>
          <cell r="E2086" t="str">
            <v>Stabilized arrangement</v>
          </cell>
          <cell r="F2086" t="str">
            <v>SP</v>
          </cell>
          <cell r="G2086" t="str">
            <v>Soft Peg</v>
          </cell>
          <cell r="H2086" t="str">
            <v>Pegged</v>
          </cell>
        </row>
        <row r="2087">
          <cell r="A2087" t="str">
            <v>2010Cambodia</v>
          </cell>
          <cell r="B2087">
            <v>2010</v>
          </cell>
          <cell r="C2087">
            <v>522</v>
          </cell>
          <cell r="D2087" t="str">
            <v>Cambodia</v>
          </cell>
          <cell r="E2087" t="str">
            <v>Stabilized arrangement</v>
          </cell>
          <cell r="F2087" t="str">
            <v>SP</v>
          </cell>
          <cell r="G2087" t="str">
            <v>Soft Peg</v>
          </cell>
          <cell r="H2087" t="str">
            <v>Pegged</v>
          </cell>
        </row>
        <row r="2088">
          <cell r="A2088" t="str">
            <v>2010Cameroon</v>
          </cell>
          <cell r="B2088">
            <v>2010</v>
          </cell>
          <cell r="C2088">
            <v>622</v>
          </cell>
          <cell r="D2088" t="str">
            <v>Cameroon</v>
          </cell>
          <cell r="E2088" t="str">
            <v>Conventional peg</v>
          </cell>
          <cell r="F2088" t="str">
            <v>SP</v>
          </cell>
          <cell r="G2088" t="str">
            <v>Soft Peg</v>
          </cell>
          <cell r="H2088" t="str">
            <v>Pegged</v>
          </cell>
        </row>
        <row r="2089">
          <cell r="A2089" t="str">
            <v>2010Canada</v>
          </cell>
          <cell r="B2089">
            <v>2010</v>
          </cell>
          <cell r="C2089">
            <v>156</v>
          </cell>
          <cell r="D2089" t="str">
            <v>Canada</v>
          </cell>
          <cell r="E2089" t="str">
            <v>Free floating</v>
          </cell>
          <cell r="F2089" t="str">
            <v>F</v>
          </cell>
          <cell r="G2089" t="str">
            <v>Floating</v>
          </cell>
          <cell r="H2089" t="str">
            <v>Floating</v>
          </cell>
        </row>
        <row r="2090">
          <cell r="A2090" t="str">
            <v>2010Cape Verde</v>
          </cell>
          <cell r="B2090">
            <v>2010</v>
          </cell>
          <cell r="C2090">
            <v>624</v>
          </cell>
          <cell r="D2090" t="str">
            <v>Cape Verde</v>
          </cell>
          <cell r="E2090" t="str">
            <v>Conventional peg</v>
          </cell>
          <cell r="F2090" t="str">
            <v>SP</v>
          </cell>
          <cell r="G2090" t="str">
            <v>Soft Peg</v>
          </cell>
          <cell r="H2090" t="str">
            <v>Pegged</v>
          </cell>
        </row>
        <row r="2091">
          <cell r="A2091" t="str">
            <v>2010Central African Republic</v>
          </cell>
          <cell r="B2091">
            <v>2010</v>
          </cell>
          <cell r="C2091">
            <v>626</v>
          </cell>
          <cell r="D2091" t="str">
            <v>Central African Republic</v>
          </cell>
          <cell r="E2091" t="str">
            <v>Conventional peg</v>
          </cell>
          <cell r="F2091" t="str">
            <v>SP</v>
          </cell>
          <cell r="G2091" t="str">
            <v>Soft Peg</v>
          </cell>
          <cell r="H2091" t="str">
            <v>Pegged</v>
          </cell>
        </row>
        <row r="2092">
          <cell r="A2092" t="str">
            <v>2010Chad</v>
          </cell>
          <cell r="B2092">
            <v>2010</v>
          </cell>
          <cell r="C2092">
            <v>628</v>
          </cell>
          <cell r="D2092" t="str">
            <v>Chad</v>
          </cell>
          <cell r="E2092" t="str">
            <v>Conventional peg</v>
          </cell>
          <cell r="F2092" t="str">
            <v>SP</v>
          </cell>
          <cell r="G2092" t="str">
            <v>Soft Peg</v>
          </cell>
          <cell r="H2092" t="str">
            <v>Pegged</v>
          </cell>
        </row>
        <row r="2093">
          <cell r="A2093" t="str">
            <v>2010Chile</v>
          </cell>
          <cell r="B2093">
            <v>2010</v>
          </cell>
          <cell r="C2093">
            <v>228</v>
          </cell>
          <cell r="D2093" t="str">
            <v>Chile</v>
          </cell>
          <cell r="E2093" t="str">
            <v>Free floating</v>
          </cell>
          <cell r="F2093" t="str">
            <v>F</v>
          </cell>
          <cell r="G2093" t="str">
            <v>Floating</v>
          </cell>
          <cell r="H2093" t="str">
            <v>Floating</v>
          </cell>
        </row>
        <row r="2094">
          <cell r="A2094" t="str">
            <v>2010China</v>
          </cell>
          <cell r="B2094">
            <v>2010</v>
          </cell>
          <cell r="C2094">
            <v>924</v>
          </cell>
          <cell r="D2094" t="str">
            <v>China</v>
          </cell>
          <cell r="E2094" t="str">
            <v>Crawl-like arrangement</v>
          </cell>
          <cell r="F2094" t="str">
            <v>SP</v>
          </cell>
          <cell r="G2094" t="str">
            <v>Soft Peg</v>
          </cell>
          <cell r="H2094" t="str">
            <v>Pegged</v>
          </cell>
        </row>
        <row r="2095">
          <cell r="A2095" t="str">
            <v>2010Colombia</v>
          </cell>
          <cell r="B2095">
            <v>2010</v>
          </cell>
          <cell r="C2095">
            <v>233</v>
          </cell>
          <cell r="D2095" t="str">
            <v>Colombia</v>
          </cell>
          <cell r="E2095" t="str">
            <v>Floating</v>
          </cell>
          <cell r="F2095" t="str">
            <v>F</v>
          </cell>
          <cell r="G2095" t="str">
            <v>Floating</v>
          </cell>
          <cell r="H2095" t="str">
            <v>Floating</v>
          </cell>
        </row>
        <row r="2096">
          <cell r="A2096" t="str">
            <v>2010Comoros</v>
          </cell>
          <cell r="B2096">
            <v>2010</v>
          </cell>
          <cell r="C2096">
            <v>632</v>
          </cell>
          <cell r="D2096" t="str">
            <v>Comoros</v>
          </cell>
          <cell r="E2096" t="str">
            <v>Conventional peg</v>
          </cell>
          <cell r="F2096" t="str">
            <v>SP</v>
          </cell>
          <cell r="G2096" t="str">
            <v>Soft Peg</v>
          </cell>
          <cell r="H2096" t="str">
            <v>Pegged</v>
          </cell>
        </row>
        <row r="2097">
          <cell r="A2097" t="str">
            <v>2010Costa Rica</v>
          </cell>
          <cell r="B2097">
            <v>2010</v>
          </cell>
          <cell r="C2097">
            <v>238</v>
          </cell>
          <cell r="D2097" t="str">
            <v>Costa Rica</v>
          </cell>
          <cell r="E2097" t="str">
            <v>Other managed arrangement</v>
          </cell>
          <cell r="F2097" t="str">
            <v>O</v>
          </cell>
          <cell r="G2097" t="str">
            <v>Other Managed</v>
          </cell>
          <cell r="H2097" t="str">
            <v>Other</v>
          </cell>
        </row>
        <row r="2098">
          <cell r="A2098" t="str">
            <v>2010Côte dʹIvoire</v>
          </cell>
          <cell r="B2098">
            <v>2010</v>
          </cell>
          <cell r="C2098">
            <v>662</v>
          </cell>
          <cell r="D2098" t="str">
            <v>Côte dʹIvoire</v>
          </cell>
          <cell r="E2098" t="str">
            <v>Conventional peg</v>
          </cell>
          <cell r="F2098" t="str">
            <v>SP</v>
          </cell>
          <cell r="G2098" t="str">
            <v>Soft Peg</v>
          </cell>
          <cell r="H2098" t="str">
            <v>Pegged</v>
          </cell>
        </row>
        <row r="2099">
          <cell r="A2099" t="str">
            <v>2010Croatia</v>
          </cell>
          <cell r="B2099">
            <v>2010</v>
          </cell>
          <cell r="C2099">
            <v>960</v>
          </cell>
          <cell r="D2099" t="str">
            <v>Croatia</v>
          </cell>
          <cell r="E2099" t="str">
            <v>Crawl-like arrangement</v>
          </cell>
          <cell r="F2099" t="str">
            <v>SP</v>
          </cell>
          <cell r="G2099" t="str">
            <v>Soft Peg</v>
          </cell>
          <cell r="H2099" t="str">
            <v>Pegged</v>
          </cell>
        </row>
        <row r="2100">
          <cell r="A2100" t="str">
            <v>2010Curaçao and Sint Maarten</v>
          </cell>
          <cell r="B2100">
            <v>2010</v>
          </cell>
          <cell r="C2100">
            <v>354</v>
          </cell>
          <cell r="D2100" t="str">
            <v>Curaçao and Sint Maarten</v>
          </cell>
          <cell r="E2100" t="str">
            <v>Conventional peg</v>
          </cell>
          <cell r="F2100" t="str">
            <v>SP</v>
          </cell>
          <cell r="G2100" t="str">
            <v>Soft Peg</v>
          </cell>
          <cell r="H2100" t="str">
            <v>Pegged</v>
          </cell>
        </row>
        <row r="2101">
          <cell r="A2101" t="str">
            <v>2010Cyprus</v>
          </cell>
          <cell r="B2101">
            <v>2010</v>
          </cell>
          <cell r="C2101">
            <v>423</v>
          </cell>
          <cell r="D2101" t="str">
            <v>Cyprus</v>
          </cell>
          <cell r="E2101" t="str">
            <v>Free floating</v>
          </cell>
          <cell r="F2101" t="str">
            <v>F</v>
          </cell>
          <cell r="G2101" t="str">
            <v>Floating</v>
          </cell>
          <cell r="H2101" t="str">
            <v>Floating</v>
          </cell>
        </row>
        <row r="2102">
          <cell r="A2102" t="str">
            <v>2010Czech Republic</v>
          </cell>
          <cell r="B2102">
            <v>2010</v>
          </cell>
          <cell r="C2102">
            <v>935</v>
          </cell>
          <cell r="D2102" t="str">
            <v>Czech Republic</v>
          </cell>
          <cell r="E2102" t="str">
            <v>Free floating</v>
          </cell>
          <cell r="F2102" t="str">
            <v>F</v>
          </cell>
          <cell r="G2102" t="str">
            <v>Floating</v>
          </cell>
          <cell r="H2102" t="str">
            <v>Floating</v>
          </cell>
        </row>
        <row r="2103">
          <cell r="A2103" t="str">
            <v>2010Democratic Republic of the Congo</v>
          </cell>
          <cell r="B2103">
            <v>2010</v>
          </cell>
          <cell r="C2103">
            <v>636</v>
          </cell>
          <cell r="D2103" t="str">
            <v>Democratic Republic of the Congo</v>
          </cell>
          <cell r="E2103" t="str">
            <v>Crawl-like arrangement</v>
          </cell>
          <cell r="F2103" t="str">
            <v>SP</v>
          </cell>
          <cell r="G2103" t="str">
            <v>Soft Peg</v>
          </cell>
          <cell r="H2103" t="str">
            <v>Pegged</v>
          </cell>
        </row>
        <row r="2104">
          <cell r="A2104" t="str">
            <v>2010Denmark</v>
          </cell>
          <cell r="B2104">
            <v>2010</v>
          </cell>
          <cell r="C2104">
            <v>128</v>
          </cell>
          <cell r="D2104" t="str">
            <v>Denmark</v>
          </cell>
          <cell r="E2104" t="str">
            <v>Conventional peg</v>
          </cell>
          <cell r="F2104" t="str">
            <v>SP</v>
          </cell>
          <cell r="G2104" t="str">
            <v>Soft Peg</v>
          </cell>
          <cell r="H2104" t="str">
            <v>Pegged</v>
          </cell>
        </row>
        <row r="2105">
          <cell r="A2105" t="str">
            <v>2010Djibouti</v>
          </cell>
          <cell r="B2105">
            <v>2010</v>
          </cell>
          <cell r="C2105">
            <v>611</v>
          </cell>
          <cell r="D2105" t="str">
            <v>Djibouti</v>
          </cell>
          <cell r="E2105" t="str">
            <v>Currency board</v>
          </cell>
          <cell r="F2105" t="str">
            <v>HP</v>
          </cell>
          <cell r="G2105" t="str">
            <v>Hard Peg</v>
          </cell>
          <cell r="H2105" t="str">
            <v>Pegged</v>
          </cell>
        </row>
        <row r="2106">
          <cell r="A2106" t="str">
            <v>2010Dominica</v>
          </cell>
          <cell r="B2106">
            <v>2010</v>
          </cell>
          <cell r="C2106">
            <v>321</v>
          </cell>
          <cell r="D2106" t="str">
            <v>Dominica</v>
          </cell>
          <cell r="E2106" t="str">
            <v>Currency board</v>
          </cell>
          <cell r="F2106" t="str">
            <v>HP</v>
          </cell>
          <cell r="G2106" t="str">
            <v>Hard Peg</v>
          </cell>
          <cell r="H2106" t="str">
            <v>Pegged</v>
          </cell>
        </row>
        <row r="2107">
          <cell r="A2107" t="str">
            <v>2010Dominican Republic</v>
          </cell>
          <cell r="B2107">
            <v>2010</v>
          </cell>
          <cell r="C2107">
            <v>243</v>
          </cell>
          <cell r="D2107" t="str">
            <v>Dominican Republic</v>
          </cell>
          <cell r="E2107" t="str">
            <v>Crawl-like arrangement</v>
          </cell>
          <cell r="F2107" t="str">
            <v>SP</v>
          </cell>
          <cell r="G2107" t="str">
            <v>Soft Peg</v>
          </cell>
          <cell r="H2107" t="str">
            <v>Pegged</v>
          </cell>
        </row>
        <row r="2108">
          <cell r="A2108" t="str">
            <v>2010Ecuador</v>
          </cell>
          <cell r="B2108">
            <v>2010</v>
          </cell>
          <cell r="C2108">
            <v>248</v>
          </cell>
          <cell r="D2108" t="str">
            <v>Ecuador</v>
          </cell>
          <cell r="E2108" t="str">
            <v>No separate legal tender</v>
          </cell>
          <cell r="F2108" t="str">
            <v>HP</v>
          </cell>
          <cell r="G2108" t="str">
            <v>Hard Peg</v>
          </cell>
          <cell r="H2108" t="str">
            <v>Pegged</v>
          </cell>
        </row>
        <row r="2109">
          <cell r="A2109" t="str">
            <v>2010Egypt</v>
          </cell>
          <cell r="B2109">
            <v>2010</v>
          </cell>
          <cell r="C2109">
            <v>469</v>
          </cell>
          <cell r="D2109" t="str">
            <v>Egypt</v>
          </cell>
          <cell r="E2109" t="str">
            <v>Crawl-like arrangement</v>
          </cell>
          <cell r="F2109" t="str">
            <v>SP</v>
          </cell>
          <cell r="G2109" t="str">
            <v>Soft Peg</v>
          </cell>
          <cell r="H2109" t="str">
            <v>Pegged</v>
          </cell>
        </row>
        <row r="2110">
          <cell r="A2110" t="str">
            <v>2010El Salvador</v>
          </cell>
          <cell r="B2110">
            <v>2010</v>
          </cell>
          <cell r="C2110">
            <v>253</v>
          </cell>
          <cell r="D2110" t="str">
            <v>El Salvador</v>
          </cell>
          <cell r="E2110" t="str">
            <v>No separate legal tender</v>
          </cell>
          <cell r="F2110" t="str">
            <v>HP</v>
          </cell>
          <cell r="G2110" t="str">
            <v>Hard Peg</v>
          </cell>
          <cell r="H2110" t="str">
            <v>Pegged</v>
          </cell>
        </row>
        <row r="2111">
          <cell r="A2111" t="str">
            <v>2010Equatorial Guinea</v>
          </cell>
          <cell r="B2111">
            <v>2010</v>
          </cell>
          <cell r="C2111">
            <v>642</v>
          </cell>
          <cell r="D2111" t="str">
            <v>Equatorial Guinea</v>
          </cell>
          <cell r="E2111" t="str">
            <v>Conventional peg</v>
          </cell>
          <cell r="F2111" t="str">
            <v>SP</v>
          </cell>
          <cell r="G2111" t="str">
            <v>Soft Peg</v>
          </cell>
          <cell r="H2111" t="str">
            <v>Pegged</v>
          </cell>
        </row>
        <row r="2112">
          <cell r="A2112" t="str">
            <v>2010Eritrea</v>
          </cell>
          <cell r="B2112">
            <v>2010</v>
          </cell>
          <cell r="C2112">
            <v>643</v>
          </cell>
          <cell r="D2112" t="str">
            <v>Eritrea</v>
          </cell>
          <cell r="E2112" t="str">
            <v>Conventional peg</v>
          </cell>
          <cell r="F2112" t="str">
            <v>SP</v>
          </cell>
          <cell r="G2112" t="str">
            <v>Soft Peg</v>
          </cell>
          <cell r="H2112" t="str">
            <v>Pegged</v>
          </cell>
        </row>
        <row r="2113">
          <cell r="A2113" t="str">
            <v>2010Estonia</v>
          </cell>
          <cell r="B2113">
            <v>2010</v>
          </cell>
          <cell r="C2113">
            <v>939</v>
          </cell>
          <cell r="D2113" t="str">
            <v>Estonia</v>
          </cell>
          <cell r="E2113" t="str">
            <v>Free floating</v>
          </cell>
          <cell r="F2113" t="str">
            <v>F</v>
          </cell>
          <cell r="G2113" t="str">
            <v>Floating</v>
          </cell>
          <cell r="H2113" t="str">
            <v>Floating</v>
          </cell>
        </row>
        <row r="2114">
          <cell r="A2114" t="str">
            <v>2010Ethiopia</v>
          </cell>
          <cell r="B2114">
            <v>2010</v>
          </cell>
          <cell r="C2114">
            <v>644</v>
          </cell>
          <cell r="D2114" t="str">
            <v>Ethiopia</v>
          </cell>
          <cell r="E2114" t="str">
            <v>Crawl-like arrangement</v>
          </cell>
          <cell r="F2114" t="str">
            <v>SP</v>
          </cell>
          <cell r="G2114" t="str">
            <v>Soft Peg</v>
          </cell>
          <cell r="H2114" t="str">
            <v>Pegged</v>
          </cell>
        </row>
        <row r="2115">
          <cell r="A2115" t="str">
            <v>2010Federated States of Micronesia</v>
          </cell>
          <cell r="B2115">
            <v>2010</v>
          </cell>
          <cell r="C2115">
            <v>868</v>
          </cell>
          <cell r="D2115" t="str">
            <v>Federated States of Micronesia</v>
          </cell>
          <cell r="E2115" t="str">
            <v>No separate legal tender</v>
          </cell>
          <cell r="F2115" t="str">
            <v>HP</v>
          </cell>
          <cell r="G2115" t="str">
            <v>Hard Peg</v>
          </cell>
          <cell r="H2115" t="str">
            <v>Pegged</v>
          </cell>
        </row>
        <row r="2116">
          <cell r="A2116" t="str">
            <v>2010Finland</v>
          </cell>
          <cell r="B2116">
            <v>2010</v>
          </cell>
          <cell r="C2116">
            <v>172</v>
          </cell>
          <cell r="D2116" t="str">
            <v>Finland</v>
          </cell>
          <cell r="E2116" t="str">
            <v>Free floating</v>
          </cell>
          <cell r="F2116" t="str">
            <v>F</v>
          </cell>
          <cell r="G2116" t="str">
            <v>Floating</v>
          </cell>
          <cell r="H2116" t="str">
            <v>Floating</v>
          </cell>
        </row>
        <row r="2117">
          <cell r="A2117" t="str">
            <v>2010Former Yugoslav Republic of Macedonia</v>
          </cell>
          <cell r="B2117">
            <v>2010</v>
          </cell>
          <cell r="C2117">
            <v>962</v>
          </cell>
          <cell r="D2117" t="str">
            <v>Former Yugoslav Republic of Macedonia</v>
          </cell>
          <cell r="E2117" t="str">
            <v>Stabilized arrangement</v>
          </cell>
          <cell r="F2117" t="str">
            <v>SP</v>
          </cell>
          <cell r="G2117" t="str">
            <v>Soft Peg</v>
          </cell>
          <cell r="H2117" t="str">
            <v>Pegged</v>
          </cell>
        </row>
        <row r="2118">
          <cell r="A2118" t="str">
            <v>2010France</v>
          </cell>
          <cell r="B2118">
            <v>2010</v>
          </cell>
          <cell r="C2118">
            <v>132</v>
          </cell>
          <cell r="D2118" t="str">
            <v>France</v>
          </cell>
          <cell r="E2118" t="str">
            <v>Free floating</v>
          </cell>
          <cell r="F2118" t="str">
            <v>F</v>
          </cell>
          <cell r="G2118" t="str">
            <v>Floating</v>
          </cell>
          <cell r="H2118" t="str">
            <v>Floating</v>
          </cell>
        </row>
        <row r="2119">
          <cell r="A2119" t="str">
            <v>2010Gabon</v>
          </cell>
          <cell r="B2119">
            <v>2010</v>
          </cell>
          <cell r="C2119">
            <v>646</v>
          </cell>
          <cell r="D2119" t="str">
            <v>Gabon</v>
          </cell>
          <cell r="E2119" t="str">
            <v>Conventional peg</v>
          </cell>
          <cell r="F2119" t="str">
            <v>SP</v>
          </cell>
          <cell r="G2119" t="str">
            <v>Soft Peg</v>
          </cell>
          <cell r="H2119" t="str">
            <v>Pegged</v>
          </cell>
        </row>
        <row r="2120">
          <cell r="A2120" t="str">
            <v>2010Georgia</v>
          </cell>
          <cell r="B2120">
            <v>2010</v>
          </cell>
          <cell r="C2120">
            <v>915</v>
          </cell>
          <cell r="D2120" t="str">
            <v>Georgia</v>
          </cell>
          <cell r="E2120" t="str">
            <v>Floating</v>
          </cell>
          <cell r="F2120" t="str">
            <v>F</v>
          </cell>
          <cell r="G2120" t="str">
            <v>Floating</v>
          </cell>
          <cell r="H2120" t="str">
            <v>Floating</v>
          </cell>
        </row>
        <row r="2121">
          <cell r="A2121" t="str">
            <v>2010Germany</v>
          </cell>
          <cell r="B2121">
            <v>2010</v>
          </cell>
          <cell r="C2121">
            <v>134</v>
          </cell>
          <cell r="D2121" t="str">
            <v>Germany</v>
          </cell>
          <cell r="E2121" t="str">
            <v>Free floating</v>
          </cell>
          <cell r="F2121" t="str">
            <v>F</v>
          </cell>
          <cell r="G2121" t="str">
            <v>Floating</v>
          </cell>
          <cell r="H2121" t="str">
            <v>Floating</v>
          </cell>
        </row>
        <row r="2122">
          <cell r="A2122" t="str">
            <v>2010Ghana</v>
          </cell>
          <cell r="B2122">
            <v>2010</v>
          </cell>
          <cell r="C2122">
            <v>652</v>
          </cell>
          <cell r="D2122" t="str">
            <v>Ghana</v>
          </cell>
          <cell r="E2122" t="str">
            <v>Floating</v>
          </cell>
          <cell r="F2122" t="str">
            <v>F</v>
          </cell>
          <cell r="G2122" t="str">
            <v>Floating</v>
          </cell>
          <cell r="H2122" t="str">
            <v>Floating</v>
          </cell>
        </row>
        <row r="2123">
          <cell r="A2123" t="str">
            <v>2010Greece</v>
          </cell>
          <cell r="B2123">
            <v>2010</v>
          </cell>
          <cell r="C2123">
            <v>174</v>
          </cell>
          <cell r="D2123" t="str">
            <v>Greece</v>
          </cell>
          <cell r="E2123" t="str">
            <v>Free floating</v>
          </cell>
          <cell r="F2123" t="str">
            <v>F</v>
          </cell>
          <cell r="G2123" t="str">
            <v>Floating</v>
          </cell>
          <cell r="H2123" t="str">
            <v>Floating</v>
          </cell>
        </row>
        <row r="2124">
          <cell r="A2124" t="str">
            <v>2010Grenada</v>
          </cell>
          <cell r="B2124">
            <v>2010</v>
          </cell>
          <cell r="C2124">
            <v>328</v>
          </cell>
          <cell r="D2124" t="str">
            <v>Grenada</v>
          </cell>
          <cell r="E2124" t="str">
            <v>Currency board</v>
          </cell>
          <cell r="F2124" t="str">
            <v>HP</v>
          </cell>
          <cell r="G2124" t="str">
            <v>Hard Peg</v>
          </cell>
          <cell r="H2124" t="str">
            <v>Pegged</v>
          </cell>
        </row>
        <row r="2125">
          <cell r="A2125" t="str">
            <v>2010Guatemala</v>
          </cell>
          <cell r="B2125">
            <v>2010</v>
          </cell>
          <cell r="C2125">
            <v>258</v>
          </cell>
          <cell r="D2125" t="str">
            <v>Guatemala</v>
          </cell>
          <cell r="E2125" t="str">
            <v>Floating</v>
          </cell>
          <cell r="F2125" t="str">
            <v>F</v>
          </cell>
          <cell r="G2125" t="str">
            <v>Floating</v>
          </cell>
          <cell r="H2125" t="str">
            <v>Floating</v>
          </cell>
        </row>
        <row r="2126">
          <cell r="A2126" t="str">
            <v>2010Guinea</v>
          </cell>
          <cell r="B2126">
            <v>2010</v>
          </cell>
          <cell r="C2126">
            <v>656</v>
          </cell>
          <cell r="D2126" t="str">
            <v>Guinea</v>
          </cell>
          <cell r="E2126" t="str">
            <v>Other managed arrangement</v>
          </cell>
          <cell r="F2126" t="str">
            <v>O</v>
          </cell>
          <cell r="G2126" t="str">
            <v>Other Managed</v>
          </cell>
          <cell r="H2126" t="str">
            <v>Other</v>
          </cell>
        </row>
        <row r="2127">
          <cell r="A2127" t="str">
            <v>2010Guinea-Bissau</v>
          </cell>
          <cell r="B2127">
            <v>2010</v>
          </cell>
          <cell r="C2127">
            <v>654</v>
          </cell>
          <cell r="D2127" t="str">
            <v>Guinea-Bissau</v>
          </cell>
          <cell r="E2127" t="str">
            <v>Conventional peg</v>
          </cell>
          <cell r="F2127" t="str">
            <v>SP</v>
          </cell>
          <cell r="G2127" t="str">
            <v>Soft Peg</v>
          </cell>
          <cell r="H2127" t="str">
            <v>Pegged</v>
          </cell>
        </row>
        <row r="2128">
          <cell r="A2128" t="str">
            <v>2010Guyana</v>
          </cell>
          <cell r="B2128">
            <v>2010</v>
          </cell>
          <cell r="C2128">
            <v>336</v>
          </cell>
          <cell r="D2128" t="str">
            <v>Guyana</v>
          </cell>
          <cell r="E2128" t="str">
            <v>Stabilized arrangement</v>
          </cell>
          <cell r="F2128" t="str">
            <v>SP</v>
          </cell>
          <cell r="G2128" t="str">
            <v>Soft Peg</v>
          </cell>
          <cell r="H2128" t="str">
            <v>Pegged</v>
          </cell>
        </row>
        <row r="2129">
          <cell r="A2129" t="str">
            <v>2010Haiti</v>
          </cell>
          <cell r="B2129">
            <v>2010</v>
          </cell>
          <cell r="C2129">
            <v>263</v>
          </cell>
          <cell r="D2129" t="str">
            <v>Haiti</v>
          </cell>
          <cell r="E2129" t="str">
            <v>Crawl-like arrangement</v>
          </cell>
          <cell r="F2129" t="str">
            <v>SP</v>
          </cell>
          <cell r="G2129" t="str">
            <v>Soft Peg</v>
          </cell>
          <cell r="H2129" t="str">
            <v>Pegged</v>
          </cell>
        </row>
        <row r="2130">
          <cell r="A2130" t="str">
            <v>2010Honduras</v>
          </cell>
          <cell r="B2130">
            <v>2010</v>
          </cell>
          <cell r="C2130">
            <v>268</v>
          </cell>
          <cell r="D2130" t="str">
            <v>Honduras</v>
          </cell>
          <cell r="E2130" t="str">
            <v>Stabilized arrangement</v>
          </cell>
          <cell r="F2130" t="str">
            <v>SP</v>
          </cell>
          <cell r="G2130" t="str">
            <v>Soft Peg</v>
          </cell>
          <cell r="H2130" t="str">
            <v>Pegged</v>
          </cell>
        </row>
        <row r="2131">
          <cell r="A2131" t="str">
            <v>2010Hong Kong SAR</v>
          </cell>
          <cell r="B2131">
            <v>2010</v>
          </cell>
          <cell r="C2131">
            <v>532</v>
          </cell>
          <cell r="D2131" t="str">
            <v>Hong Kong SAR</v>
          </cell>
          <cell r="E2131" t="str">
            <v>Currency board</v>
          </cell>
          <cell r="F2131" t="str">
            <v>HP</v>
          </cell>
          <cell r="G2131" t="str">
            <v>Hard Peg</v>
          </cell>
          <cell r="H2131" t="str">
            <v>Pegged</v>
          </cell>
        </row>
        <row r="2132">
          <cell r="A2132" t="str">
            <v>2010Hungary</v>
          </cell>
          <cell r="B2132">
            <v>2010</v>
          </cell>
          <cell r="C2132">
            <v>944</v>
          </cell>
          <cell r="D2132" t="str">
            <v>Hungary</v>
          </cell>
          <cell r="E2132" t="str">
            <v>Floating</v>
          </cell>
          <cell r="F2132" t="str">
            <v>F</v>
          </cell>
          <cell r="G2132" t="str">
            <v>Floating</v>
          </cell>
          <cell r="H2132" t="str">
            <v>Floating</v>
          </cell>
        </row>
        <row r="2133">
          <cell r="A2133" t="str">
            <v>2010Iceland</v>
          </cell>
          <cell r="B2133">
            <v>2010</v>
          </cell>
          <cell r="C2133">
            <v>176</v>
          </cell>
          <cell r="D2133" t="str">
            <v>Iceland</v>
          </cell>
          <cell r="E2133" t="str">
            <v>Floating</v>
          </cell>
          <cell r="F2133" t="str">
            <v>F</v>
          </cell>
          <cell r="G2133" t="str">
            <v>Floating</v>
          </cell>
          <cell r="H2133" t="str">
            <v>Floating</v>
          </cell>
        </row>
        <row r="2134">
          <cell r="A2134" t="str">
            <v>2010India</v>
          </cell>
          <cell r="B2134">
            <v>2010</v>
          </cell>
          <cell r="C2134">
            <v>534</v>
          </cell>
          <cell r="D2134" t="str">
            <v>India</v>
          </cell>
          <cell r="E2134" t="str">
            <v>Floating</v>
          </cell>
          <cell r="F2134" t="str">
            <v>F</v>
          </cell>
          <cell r="G2134" t="str">
            <v>Floating</v>
          </cell>
          <cell r="H2134" t="str">
            <v>Floating</v>
          </cell>
        </row>
        <row r="2135">
          <cell r="A2135" t="str">
            <v>2010Indonesia</v>
          </cell>
          <cell r="B2135">
            <v>2010</v>
          </cell>
          <cell r="C2135">
            <v>536</v>
          </cell>
          <cell r="D2135" t="str">
            <v>Indonesia</v>
          </cell>
          <cell r="E2135" t="str">
            <v>Stabilized arrangement</v>
          </cell>
          <cell r="F2135" t="str">
            <v>SP</v>
          </cell>
          <cell r="G2135" t="str">
            <v>Soft Peg</v>
          </cell>
          <cell r="H2135" t="str">
            <v>Pegged</v>
          </cell>
        </row>
        <row r="2136">
          <cell r="A2136" t="str">
            <v>2010Iraq</v>
          </cell>
          <cell r="B2136">
            <v>2010</v>
          </cell>
          <cell r="C2136">
            <v>433</v>
          </cell>
          <cell r="D2136" t="str">
            <v>Iraq</v>
          </cell>
          <cell r="E2136" t="str">
            <v>Stabilized arrangement</v>
          </cell>
          <cell r="F2136" t="str">
            <v>SP</v>
          </cell>
          <cell r="G2136" t="str">
            <v>Soft Peg</v>
          </cell>
          <cell r="H2136" t="str">
            <v>Pegged</v>
          </cell>
        </row>
        <row r="2137">
          <cell r="A2137" t="str">
            <v>2010Ireland</v>
          </cell>
          <cell r="B2137">
            <v>2010</v>
          </cell>
          <cell r="C2137">
            <v>178</v>
          </cell>
          <cell r="D2137" t="str">
            <v>Ireland</v>
          </cell>
          <cell r="E2137" t="str">
            <v>Free floating</v>
          </cell>
          <cell r="F2137" t="str">
            <v>F</v>
          </cell>
          <cell r="G2137" t="str">
            <v>Floating</v>
          </cell>
          <cell r="H2137" t="str">
            <v>Floating</v>
          </cell>
        </row>
        <row r="2138">
          <cell r="A2138" t="str">
            <v>2010Islamic Republic of Afghanistan</v>
          </cell>
          <cell r="B2138">
            <v>2010</v>
          </cell>
          <cell r="C2138">
            <v>512</v>
          </cell>
          <cell r="D2138" t="str">
            <v>Islamic Republic of Afghanistan</v>
          </cell>
          <cell r="E2138" t="str">
            <v>Floating</v>
          </cell>
          <cell r="F2138" t="str">
            <v>F</v>
          </cell>
          <cell r="G2138" t="str">
            <v>Floating</v>
          </cell>
          <cell r="H2138" t="str">
            <v>Floating</v>
          </cell>
        </row>
        <row r="2139">
          <cell r="A2139" t="str">
            <v>2010Islamic Republic of Iran</v>
          </cell>
          <cell r="B2139">
            <v>2010</v>
          </cell>
          <cell r="C2139">
            <v>429</v>
          </cell>
          <cell r="D2139" t="str">
            <v>Islamic Republic of Iran</v>
          </cell>
          <cell r="E2139" t="str">
            <v>Stabilized arrangement</v>
          </cell>
          <cell r="F2139" t="str">
            <v>SP</v>
          </cell>
          <cell r="G2139" t="str">
            <v>Soft Peg</v>
          </cell>
          <cell r="H2139" t="str">
            <v>Pegged</v>
          </cell>
        </row>
        <row r="2140">
          <cell r="A2140" t="str">
            <v>2010Israel</v>
          </cell>
          <cell r="B2140">
            <v>2010</v>
          </cell>
          <cell r="C2140">
            <v>436</v>
          </cell>
          <cell r="D2140" t="str">
            <v>Israel</v>
          </cell>
          <cell r="E2140" t="str">
            <v>Floating</v>
          </cell>
          <cell r="F2140" t="str">
            <v>F</v>
          </cell>
          <cell r="G2140" t="str">
            <v>Floating</v>
          </cell>
          <cell r="H2140" t="str">
            <v>Floating</v>
          </cell>
        </row>
        <row r="2141">
          <cell r="A2141" t="str">
            <v>2010Italy</v>
          </cell>
          <cell r="B2141">
            <v>2010</v>
          </cell>
          <cell r="C2141">
            <v>136</v>
          </cell>
          <cell r="D2141" t="str">
            <v>Italy</v>
          </cell>
          <cell r="E2141" t="str">
            <v>Free floating</v>
          </cell>
          <cell r="F2141" t="str">
            <v>F</v>
          </cell>
          <cell r="G2141" t="str">
            <v>Floating</v>
          </cell>
          <cell r="H2141" t="str">
            <v>Floating</v>
          </cell>
        </row>
        <row r="2142">
          <cell r="A2142" t="str">
            <v>2010Jamaica</v>
          </cell>
          <cell r="B2142">
            <v>2010</v>
          </cell>
          <cell r="C2142">
            <v>343</v>
          </cell>
          <cell r="D2142" t="str">
            <v>Jamaica</v>
          </cell>
          <cell r="E2142" t="str">
            <v>Stabilized arrangement</v>
          </cell>
          <cell r="F2142" t="str">
            <v>SP</v>
          </cell>
          <cell r="G2142" t="str">
            <v>Soft Peg</v>
          </cell>
          <cell r="H2142" t="str">
            <v>Pegged</v>
          </cell>
        </row>
        <row r="2143">
          <cell r="A2143" t="str">
            <v>2010Japan</v>
          </cell>
          <cell r="B2143">
            <v>2010</v>
          </cell>
          <cell r="C2143">
            <v>158</v>
          </cell>
          <cell r="D2143" t="str">
            <v>Japan</v>
          </cell>
          <cell r="E2143" t="str">
            <v>Free floating</v>
          </cell>
          <cell r="F2143" t="str">
            <v>F</v>
          </cell>
          <cell r="G2143" t="str">
            <v>Floating</v>
          </cell>
          <cell r="H2143" t="str">
            <v>Floating</v>
          </cell>
        </row>
        <row r="2144">
          <cell r="A2144" t="str">
            <v>2010Jordan</v>
          </cell>
          <cell r="B2144">
            <v>2010</v>
          </cell>
          <cell r="C2144">
            <v>439</v>
          </cell>
          <cell r="D2144" t="str">
            <v>Jordan</v>
          </cell>
          <cell r="E2144" t="str">
            <v>Conventional peg</v>
          </cell>
          <cell r="F2144" t="str">
            <v>SP</v>
          </cell>
          <cell r="G2144" t="str">
            <v>Soft Peg</v>
          </cell>
          <cell r="H2144" t="str">
            <v>Pegged</v>
          </cell>
        </row>
        <row r="2145">
          <cell r="A2145" t="str">
            <v>2010Kazakhstan</v>
          </cell>
          <cell r="B2145">
            <v>2010</v>
          </cell>
          <cell r="C2145">
            <v>916</v>
          </cell>
          <cell r="D2145" t="str">
            <v>Kazakhstan</v>
          </cell>
          <cell r="E2145" t="str">
            <v>Crawl-like arrangement</v>
          </cell>
          <cell r="F2145" t="str">
            <v>SP</v>
          </cell>
          <cell r="G2145" t="str">
            <v>Soft Peg</v>
          </cell>
          <cell r="H2145" t="str">
            <v>Pegged</v>
          </cell>
        </row>
        <row r="2146">
          <cell r="A2146" t="str">
            <v>2010Kenya</v>
          </cell>
          <cell r="B2146">
            <v>2010</v>
          </cell>
          <cell r="C2146">
            <v>664</v>
          </cell>
          <cell r="D2146" t="str">
            <v>Kenya</v>
          </cell>
          <cell r="E2146" t="str">
            <v>Floating</v>
          </cell>
          <cell r="F2146" t="str">
            <v>F</v>
          </cell>
          <cell r="G2146" t="str">
            <v>Floating</v>
          </cell>
          <cell r="H2146" t="str">
            <v>Floating</v>
          </cell>
        </row>
        <row r="2147">
          <cell r="A2147" t="str">
            <v>2010Kiribati</v>
          </cell>
          <cell r="B2147">
            <v>2010</v>
          </cell>
          <cell r="C2147">
            <v>826</v>
          </cell>
          <cell r="D2147" t="str">
            <v>Kiribati</v>
          </cell>
          <cell r="E2147" t="str">
            <v>No separate legal tender</v>
          </cell>
          <cell r="F2147" t="str">
            <v>HP</v>
          </cell>
          <cell r="G2147" t="str">
            <v>Hard Peg</v>
          </cell>
          <cell r="H2147" t="str">
            <v>Pegged</v>
          </cell>
        </row>
        <row r="2148">
          <cell r="A2148" t="str">
            <v>2010Kosovo</v>
          </cell>
          <cell r="B2148">
            <v>2010</v>
          </cell>
          <cell r="C2148">
            <v>967</v>
          </cell>
          <cell r="D2148" t="str">
            <v>Kosovo</v>
          </cell>
          <cell r="E2148" t="str">
            <v>No separate legal tender</v>
          </cell>
          <cell r="F2148" t="str">
            <v>HP</v>
          </cell>
          <cell r="G2148" t="str">
            <v>Hard Peg</v>
          </cell>
          <cell r="H2148" t="str">
            <v>Pegged</v>
          </cell>
        </row>
        <row r="2149">
          <cell r="A2149" t="str">
            <v>2010Kuwait</v>
          </cell>
          <cell r="B2149">
            <v>2010</v>
          </cell>
          <cell r="C2149">
            <v>443</v>
          </cell>
          <cell r="D2149" t="str">
            <v>Kuwait</v>
          </cell>
          <cell r="E2149" t="str">
            <v>Conventional peg</v>
          </cell>
          <cell r="F2149" t="str">
            <v>SP</v>
          </cell>
          <cell r="G2149" t="str">
            <v>Soft Peg</v>
          </cell>
          <cell r="H2149" t="str">
            <v>Pegged</v>
          </cell>
        </row>
        <row r="2150">
          <cell r="A2150" t="str">
            <v>2010Kyrgyz Republic</v>
          </cell>
          <cell r="B2150">
            <v>2010</v>
          </cell>
          <cell r="C2150">
            <v>917</v>
          </cell>
          <cell r="D2150" t="str">
            <v>Kyrgyz Republic</v>
          </cell>
          <cell r="E2150" t="str">
            <v>Other managed arrangement</v>
          </cell>
          <cell r="F2150" t="str">
            <v>O</v>
          </cell>
          <cell r="G2150" t="str">
            <v>Other Managed</v>
          </cell>
          <cell r="H2150" t="str">
            <v>Other</v>
          </cell>
        </row>
        <row r="2151">
          <cell r="A2151" t="str">
            <v>2010Lao Peopleʹs Democratic Republic</v>
          </cell>
          <cell r="B2151">
            <v>2010</v>
          </cell>
          <cell r="C2151">
            <v>544</v>
          </cell>
          <cell r="D2151" t="str">
            <v>Lao Peopleʹs Democratic Republic</v>
          </cell>
          <cell r="E2151" t="str">
            <v>Stabilized arrangement</v>
          </cell>
          <cell r="F2151" t="str">
            <v>SP</v>
          </cell>
          <cell r="G2151" t="str">
            <v>Soft Peg</v>
          </cell>
          <cell r="H2151" t="str">
            <v>Pegged</v>
          </cell>
        </row>
        <row r="2152">
          <cell r="A2152" t="str">
            <v>2010Latvia</v>
          </cell>
          <cell r="B2152">
            <v>2010</v>
          </cell>
          <cell r="C2152">
            <v>941</v>
          </cell>
          <cell r="D2152" t="str">
            <v>Latvia</v>
          </cell>
          <cell r="E2152" t="str">
            <v>Conventional peg</v>
          </cell>
          <cell r="F2152" t="str">
            <v>SP</v>
          </cell>
          <cell r="G2152" t="str">
            <v>Soft Peg</v>
          </cell>
          <cell r="H2152" t="str">
            <v>Pegged</v>
          </cell>
        </row>
        <row r="2153">
          <cell r="A2153" t="str">
            <v>2010Lebanon</v>
          </cell>
          <cell r="B2153">
            <v>2010</v>
          </cell>
          <cell r="C2153">
            <v>446</v>
          </cell>
          <cell r="D2153" t="str">
            <v>Lebanon</v>
          </cell>
          <cell r="E2153" t="str">
            <v>Stabilized arrangement</v>
          </cell>
          <cell r="F2153" t="str">
            <v>SP</v>
          </cell>
          <cell r="G2153" t="str">
            <v>Soft Peg</v>
          </cell>
          <cell r="H2153" t="str">
            <v>Pegged</v>
          </cell>
        </row>
        <row r="2154">
          <cell r="A2154" t="str">
            <v>2010Lesotho</v>
          </cell>
          <cell r="B2154">
            <v>2010</v>
          </cell>
          <cell r="C2154">
            <v>666</v>
          </cell>
          <cell r="D2154" t="str">
            <v>Lesotho</v>
          </cell>
          <cell r="E2154" t="str">
            <v>Conventional peg</v>
          </cell>
          <cell r="F2154" t="str">
            <v>SP</v>
          </cell>
          <cell r="G2154" t="str">
            <v>Soft Peg</v>
          </cell>
          <cell r="H2154" t="str">
            <v>Pegged</v>
          </cell>
        </row>
        <row r="2155">
          <cell r="A2155" t="str">
            <v>2010Liberia</v>
          </cell>
          <cell r="B2155">
            <v>2010</v>
          </cell>
          <cell r="C2155">
            <v>668</v>
          </cell>
          <cell r="D2155" t="str">
            <v>Liberia</v>
          </cell>
          <cell r="E2155" t="str">
            <v>Other managed arrangement</v>
          </cell>
          <cell r="F2155" t="str">
            <v>O</v>
          </cell>
          <cell r="G2155" t="str">
            <v>Other Managed</v>
          </cell>
          <cell r="H2155" t="str">
            <v>Other</v>
          </cell>
        </row>
        <row r="2156">
          <cell r="A2156" t="str">
            <v>2010Libya</v>
          </cell>
          <cell r="B2156">
            <v>2010</v>
          </cell>
          <cell r="C2156">
            <v>672</v>
          </cell>
          <cell r="D2156" t="str">
            <v>Libya</v>
          </cell>
          <cell r="E2156" t="str">
            <v>Conventional peg</v>
          </cell>
          <cell r="F2156" t="str">
            <v>SP</v>
          </cell>
          <cell r="G2156" t="str">
            <v>Soft Peg</v>
          </cell>
          <cell r="H2156" t="str">
            <v>Pegged</v>
          </cell>
        </row>
        <row r="2157">
          <cell r="A2157" t="str">
            <v>2010Lithuania</v>
          </cell>
          <cell r="B2157">
            <v>2010</v>
          </cell>
          <cell r="C2157">
            <v>946</v>
          </cell>
          <cell r="D2157" t="str">
            <v>Lithuania</v>
          </cell>
          <cell r="E2157" t="str">
            <v>Currency board</v>
          </cell>
          <cell r="F2157" t="str">
            <v>HP</v>
          </cell>
          <cell r="G2157" t="str">
            <v>Hard Peg</v>
          </cell>
          <cell r="H2157" t="str">
            <v>Pegged</v>
          </cell>
        </row>
        <row r="2158">
          <cell r="A2158" t="str">
            <v>2010Luxembourg</v>
          </cell>
          <cell r="B2158">
            <v>2010</v>
          </cell>
          <cell r="C2158">
            <v>137</v>
          </cell>
          <cell r="D2158" t="str">
            <v>Luxembourg</v>
          </cell>
          <cell r="E2158" t="str">
            <v>Free floating</v>
          </cell>
          <cell r="F2158" t="str">
            <v>F</v>
          </cell>
          <cell r="G2158" t="str">
            <v>Floating</v>
          </cell>
          <cell r="H2158" t="str">
            <v>Floating</v>
          </cell>
        </row>
        <row r="2159">
          <cell r="A2159" t="str">
            <v>2010Madagascar</v>
          </cell>
          <cell r="B2159">
            <v>2010</v>
          </cell>
          <cell r="C2159">
            <v>674</v>
          </cell>
          <cell r="D2159" t="str">
            <v>Madagascar</v>
          </cell>
          <cell r="E2159" t="str">
            <v>Floating</v>
          </cell>
          <cell r="F2159" t="str">
            <v>F</v>
          </cell>
          <cell r="G2159" t="str">
            <v>Floating</v>
          </cell>
          <cell r="H2159" t="str">
            <v>Floating</v>
          </cell>
        </row>
        <row r="2160">
          <cell r="A2160" t="str">
            <v>2010Malawi</v>
          </cell>
          <cell r="B2160">
            <v>2010</v>
          </cell>
          <cell r="C2160">
            <v>676</v>
          </cell>
          <cell r="D2160" t="str">
            <v>Malawi</v>
          </cell>
          <cell r="E2160" t="str">
            <v>Stabilized arrangement</v>
          </cell>
          <cell r="F2160" t="str">
            <v>SP</v>
          </cell>
          <cell r="G2160" t="str">
            <v>Soft Peg</v>
          </cell>
          <cell r="H2160" t="str">
            <v>Pegged</v>
          </cell>
        </row>
        <row r="2161">
          <cell r="A2161" t="str">
            <v>2010Malaysia</v>
          </cell>
          <cell r="B2161">
            <v>2010</v>
          </cell>
          <cell r="C2161">
            <v>548</v>
          </cell>
          <cell r="D2161" t="str">
            <v>Malaysia</v>
          </cell>
          <cell r="E2161" t="str">
            <v>Other managed arrangement</v>
          </cell>
          <cell r="F2161" t="str">
            <v>O</v>
          </cell>
          <cell r="G2161" t="str">
            <v>Other Managed</v>
          </cell>
          <cell r="H2161" t="str">
            <v>Other</v>
          </cell>
        </row>
        <row r="2162">
          <cell r="A2162" t="str">
            <v>2010Maldives</v>
          </cell>
          <cell r="B2162">
            <v>2010</v>
          </cell>
          <cell r="C2162">
            <v>556</v>
          </cell>
          <cell r="D2162" t="str">
            <v>Maldives</v>
          </cell>
          <cell r="E2162" t="str">
            <v>Stabilized arrangement</v>
          </cell>
          <cell r="F2162" t="str">
            <v>SP</v>
          </cell>
          <cell r="G2162" t="str">
            <v>Soft Peg</v>
          </cell>
          <cell r="H2162" t="str">
            <v>Pegged</v>
          </cell>
        </row>
        <row r="2163">
          <cell r="A2163" t="str">
            <v>2010Mali</v>
          </cell>
          <cell r="B2163">
            <v>2010</v>
          </cell>
          <cell r="C2163">
            <v>678</v>
          </cell>
          <cell r="D2163" t="str">
            <v>Mali</v>
          </cell>
          <cell r="E2163" t="str">
            <v>Conventional peg</v>
          </cell>
          <cell r="F2163" t="str">
            <v>SP</v>
          </cell>
          <cell r="G2163" t="str">
            <v>Soft Peg</v>
          </cell>
          <cell r="H2163" t="str">
            <v>Pegged</v>
          </cell>
        </row>
        <row r="2164">
          <cell r="A2164" t="str">
            <v>2010Malta</v>
          </cell>
          <cell r="B2164">
            <v>2010</v>
          </cell>
          <cell r="C2164">
            <v>181</v>
          </cell>
          <cell r="D2164" t="str">
            <v>Malta</v>
          </cell>
          <cell r="E2164" t="str">
            <v>Free floating</v>
          </cell>
          <cell r="F2164" t="str">
            <v>F</v>
          </cell>
          <cell r="G2164" t="str">
            <v>Floating</v>
          </cell>
          <cell r="H2164" t="str">
            <v>Floating</v>
          </cell>
        </row>
        <row r="2165">
          <cell r="A2165" t="str">
            <v>2010Marshall Islands</v>
          </cell>
          <cell r="B2165">
            <v>2010</v>
          </cell>
          <cell r="C2165">
            <v>867</v>
          </cell>
          <cell r="D2165" t="str">
            <v>Marshall Islands</v>
          </cell>
          <cell r="E2165" t="str">
            <v>No separate legal tender</v>
          </cell>
          <cell r="F2165" t="str">
            <v>HP</v>
          </cell>
          <cell r="G2165" t="str">
            <v>Hard Peg</v>
          </cell>
          <cell r="H2165" t="str">
            <v>Pegged</v>
          </cell>
        </row>
        <row r="2166">
          <cell r="A2166" t="str">
            <v>2010Mauritania</v>
          </cell>
          <cell r="B2166">
            <v>2010</v>
          </cell>
          <cell r="C2166">
            <v>682</v>
          </cell>
          <cell r="D2166" t="str">
            <v>Mauritania</v>
          </cell>
          <cell r="E2166" t="str">
            <v>Other managed arrangement</v>
          </cell>
          <cell r="F2166" t="str">
            <v>O</v>
          </cell>
          <cell r="G2166" t="str">
            <v>Other Managed</v>
          </cell>
          <cell r="H2166" t="str">
            <v>Other</v>
          </cell>
        </row>
        <row r="2167">
          <cell r="A2167" t="str">
            <v>2010Mauritius</v>
          </cell>
          <cell r="B2167">
            <v>2010</v>
          </cell>
          <cell r="C2167">
            <v>684</v>
          </cell>
          <cell r="D2167" t="str">
            <v>Mauritius</v>
          </cell>
          <cell r="E2167" t="str">
            <v>Floating</v>
          </cell>
          <cell r="F2167" t="str">
            <v>F</v>
          </cell>
          <cell r="G2167" t="str">
            <v>Floating</v>
          </cell>
          <cell r="H2167" t="str">
            <v>Floating</v>
          </cell>
        </row>
        <row r="2168">
          <cell r="A2168" t="str">
            <v>2010Mexico</v>
          </cell>
          <cell r="B2168">
            <v>2010</v>
          </cell>
          <cell r="C2168">
            <v>273</v>
          </cell>
          <cell r="D2168" t="str">
            <v>Mexico</v>
          </cell>
          <cell r="E2168" t="str">
            <v>Floating</v>
          </cell>
          <cell r="F2168" t="str">
            <v>F</v>
          </cell>
          <cell r="G2168" t="str">
            <v>Floating</v>
          </cell>
          <cell r="H2168" t="str">
            <v>Floating</v>
          </cell>
        </row>
        <row r="2169">
          <cell r="A2169" t="str">
            <v>2010Moldova</v>
          </cell>
          <cell r="B2169">
            <v>2010</v>
          </cell>
          <cell r="C2169">
            <v>921</v>
          </cell>
          <cell r="D2169" t="str">
            <v>Moldova</v>
          </cell>
          <cell r="E2169" t="str">
            <v>Floating</v>
          </cell>
          <cell r="F2169" t="str">
            <v>F</v>
          </cell>
          <cell r="G2169" t="str">
            <v>Floating</v>
          </cell>
          <cell r="H2169" t="str">
            <v>Floating</v>
          </cell>
        </row>
        <row r="2170">
          <cell r="A2170" t="str">
            <v>2010Mongolia</v>
          </cell>
          <cell r="B2170">
            <v>2010</v>
          </cell>
          <cell r="C2170">
            <v>948</v>
          </cell>
          <cell r="D2170" t="str">
            <v>Mongolia</v>
          </cell>
          <cell r="E2170" t="str">
            <v>Floating</v>
          </cell>
          <cell r="F2170" t="str">
            <v>F</v>
          </cell>
          <cell r="G2170" t="str">
            <v>Floating</v>
          </cell>
          <cell r="H2170" t="str">
            <v>Floating</v>
          </cell>
        </row>
        <row r="2171">
          <cell r="A2171" t="str">
            <v>2010Montenegro</v>
          </cell>
          <cell r="B2171">
            <v>2010</v>
          </cell>
          <cell r="C2171">
            <v>943</v>
          </cell>
          <cell r="D2171" t="str">
            <v>Montenegro</v>
          </cell>
          <cell r="E2171" t="str">
            <v>No separate legal tender</v>
          </cell>
          <cell r="F2171" t="str">
            <v>HP</v>
          </cell>
          <cell r="G2171" t="str">
            <v>Hard Peg</v>
          </cell>
          <cell r="H2171" t="str">
            <v>Pegged</v>
          </cell>
        </row>
        <row r="2172">
          <cell r="A2172" t="str">
            <v>2010Morocco</v>
          </cell>
          <cell r="B2172">
            <v>2010</v>
          </cell>
          <cell r="C2172">
            <v>686</v>
          </cell>
          <cell r="D2172" t="str">
            <v>Morocco</v>
          </cell>
          <cell r="E2172" t="str">
            <v>Conventional peg</v>
          </cell>
          <cell r="F2172" t="str">
            <v>SP</v>
          </cell>
          <cell r="G2172" t="str">
            <v>Soft Peg</v>
          </cell>
          <cell r="H2172" t="str">
            <v>Pegged</v>
          </cell>
        </row>
        <row r="2173">
          <cell r="A2173" t="str">
            <v>2010Mozambique</v>
          </cell>
          <cell r="B2173">
            <v>2010</v>
          </cell>
          <cell r="C2173">
            <v>688</v>
          </cell>
          <cell r="D2173" t="str">
            <v>Mozambique</v>
          </cell>
          <cell r="E2173" t="str">
            <v>Floating</v>
          </cell>
          <cell r="F2173" t="str">
            <v>F</v>
          </cell>
          <cell r="G2173" t="str">
            <v>Floating</v>
          </cell>
          <cell r="H2173" t="str">
            <v>Floating</v>
          </cell>
        </row>
        <row r="2174">
          <cell r="A2174" t="str">
            <v>2010Myanmar</v>
          </cell>
          <cell r="B2174">
            <v>2010</v>
          </cell>
          <cell r="C2174">
            <v>518</v>
          </cell>
          <cell r="D2174" t="str">
            <v>Myanmar</v>
          </cell>
          <cell r="E2174" t="str">
            <v>Other managed arrangement</v>
          </cell>
          <cell r="F2174" t="str">
            <v>O</v>
          </cell>
          <cell r="G2174" t="str">
            <v>Other Managed</v>
          </cell>
          <cell r="H2174" t="str">
            <v>Other</v>
          </cell>
        </row>
        <row r="2175">
          <cell r="A2175" t="str">
            <v>2010Namibia</v>
          </cell>
          <cell r="B2175">
            <v>2010</v>
          </cell>
          <cell r="C2175">
            <v>728</v>
          </cell>
          <cell r="D2175" t="str">
            <v>Namibia</v>
          </cell>
          <cell r="E2175" t="str">
            <v>Conventional peg</v>
          </cell>
          <cell r="F2175" t="str">
            <v>SP</v>
          </cell>
          <cell r="G2175" t="str">
            <v>Soft Peg</v>
          </cell>
          <cell r="H2175" t="str">
            <v>Pegged</v>
          </cell>
        </row>
        <row r="2176">
          <cell r="A2176" t="str">
            <v>2010Nepal</v>
          </cell>
          <cell r="B2176">
            <v>2010</v>
          </cell>
          <cell r="C2176">
            <v>558</v>
          </cell>
          <cell r="D2176" t="str">
            <v>Nepal</v>
          </cell>
          <cell r="E2176" t="str">
            <v>Conventional peg</v>
          </cell>
          <cell r="F2176" t="str">
            <v>SP</v>
          </cell>
          <cell r="G2176" t="str">
            <v>Soft Peg</v>
          </cell>
          <cell r="H2176" t="str">
            <v>Pegged</v>
          </cell>
        </row>
        <row r="2177">
          <cell r="A2177" t="str">
            <v>2010Netherlands</v>
          </cell>
          <cell r="B2177">
            <v>2010</v>
          </cell>
          <cell r="C2177">
            <v>138</v>
          </cell>
          <cell r="D2177" t="str">
            <v>Netherlands</v>
          </cell>
          <cell r="E2177" t="str">
            <v>Free floating</v>
          </cell>
          <cell r="F2177" t="str">
            <v>F</v>
          </cell>
          <cell r="G2177" t="str">
            <v>Floating</v>
          </cell>
          <cell r="H2177" t="str">
            <v>Floating</v>
          </cell>
        </row>
        <row r="2178">
          <cell r="A2178" t="str">
            <v>2010New Zealand</v>
          </cell>
          <cell r="B2178">
            <v>2010</v>
          </cell>
          <cell r="C2178">
            <v>196</v>
          </cell>
          <cell r="D2178" t="str">
            <v>New Zealand</v>
          </cell>
          <cell r="E2178" t="str">
            <v>Free floating</v>
          </cell>
          <cell r="F2178" t="str">
            <v>F</v>
          </cell>
          <cell r="G2178" t="str">
            <v>Floating</v>
          </cell>
          <cell r="H2178" t="str">
            <v>Floating</v>
          </cell>
        </row>
        <row r="2179">
          <cell r="A2179" t="str">
            <v>2010Nicaragua</v>
          </cell>
          <cell r="B2179">
            <v>2010</v>
          </cell>
          <cell r="C2179">
            <v>278</v>
          </cell>
          <cell r="D2179" t="str">
            <v>Nicaragua</v>
          </cell>
          <cell r="E2179" t="str">
            <v>Crawling peg</v>
          </cell>
          <cell r="F2179" t="str">
            <v>SP</v>
          </cell>
          <cell r="G2179" t="str">
            <v>Soft Peg</v>
          </cell>
          <cell r="H2179" t="str">
            <v>Pegged</v>
          </cell>
        </row>
        <row r="2180">
          <cell r="A2180" t="str">
            <v>2010Niger</v>
          </cell>
          <cell r="B2180">
            <v>2010</v>
          </cell>
          <cell r="C2180">
            <v>692</v>
          </cell>
          <cell r="D2180" t="str">
            <v>Niger</v>
          </cell>
          <cell r="E2180" t="str">
            <v>Conventional peg</v>
          </cell>
          <cell r="F2180" t="str">
            <v>SP</v>
          </cell>
          <cell r="G2180" t="str">
            <v>Soft Peg</v>
          </cell>
          <cell r="H2180" t="str">
            <v>Pegged</v>
          </cell>
        </row>
        <row r="2181">
          <cell r="A2181" t="str">
            <v>2010Nigeria</v>
          </cell>
          <cell r="B2181">
            <v>2010</v>
          </cell>
          <cell r="C2181">
            <v>694</v>
          </cell>
          <cell r="D2181" t="str">
            <v>Nigeria</v>
          </cell>
          <cell r="E2181" t="str">
            <v>Other managed arrangement</v>
          </cell>
          <cell r="F2181" t="str">
            <v>O</v>
          </cell>
          <cell r="G2181" t="str">
            <v>Other Managed</v>
          </cell>
          <cell r="H2181" t="str">
            <v>Other</v>
          </cell>
        </row>
        <row r="2182">
          <cell r="A2182" t="str">
            <v>2010Norway</v>
          </cell>
          <cell r="B2182">
            <v>2010</v>
          </cell>
          <cell r="C2182">
            <v>142</v>
          </cell>
          <cell r="D2182" t="str">
            <v>Norway</v>
          </cell>
          <cell r="E2182" t="str">
            <v>Free floating</v>
          </cell>
          <cell r="F2182" t="str">
            <v>F</v>
          </cell>
          <cell r="G2182" t="str">
            <v>Floating</v>
          </cell>
          <cell r="H2182" t="str">
            <v>Floating</v>
          </cell>
        </row>
        <row r="2183">
          <cell r="A2183" t="str">
            <v>2010Oman</v>
          </cell>
          <cell r="B2183">
            <v>2010</v>
          </cell>
          <cell r="C2183">
            <v>449</v>
          </cell>
          <cell r="D2183" t="str">
            <v>Oman</v>
          </cell>
          <cell r="E2183" t="str">
            <v>Conventional peg</v>
          </cell>
          <cell r="F2183" t="str">
            <v>SP</v>
          </cell>
          <cell r="G2183" t="str">
            <v>Soft Peg</v>
          </cell>
          <cell r="H2183" t="str">
            <v>Pegged</v>
          </cell>
        </row>
        <row r="2184">
          <cell r="A2184" t="str">
            <v>2010Pakistan</v>
          </cell>
          <cell r="B2184">
            <v>2010</v>
          </cell>
          <cell r="C2184">
            <v>564</v>
          </cell>
          <cell r="D2184" t="str">
            <v>Pakistan</v>
          </cell>
          <cell r="E2184" t="str">
            <v>Stabilized arrangement</v>
          </cell>
          <cell r="F2184" t="str">
            <v>SP</v>
          </cell>
          <cell r="G2184" t="str">
            <v>Soft Peg</v>
          </cell>
          <cell r="H2184" t="str">
            <v>Pegged</v>
          </cell>
        </row>
        <row r="2185">
          <cell r="A2185" t="str">
            <v>2010Palau</v>
          </cell>
          <cell r="B2185">
            <v>2010</v>
          </cell>
          <cell r="C2185">
            <v>565</v>
          </cell>
          <cell r="D2185" t="str">
            <v>Palau</v>
          </cell>
          <cell r="E2185" t="str">
            <v>No separate legal tender</v>
          </cell>
          <cell r="F2185" t="str">
            <v>HP</v>
          </cell>
          <cell r="G2185" t="str">
            <v>Hard Peg</v>
          </cell>
          <cell r="H2185" t="str">
            <v>Pegged</v>
          </cell>
        </row>
        <row r="2186">
          <cell r="A2186" t="str">
            <v>2010Panama</v>
          </cell>
          <cell r="B2186">
            <v>2010</v>
          </cell>
          <cell r="C2186">
            <v>283</v>
          </cell>
          <cell r="D2186" t="str">
            <v>Panama</v>
          </cell>
          <cell r="E2186" t="str">
            <v>No separate legal tender</v>
          </cell>
          <cell r="F2186" t="str">
            <v>HP</v>
          </cell>
          <cell r="G2186" t="str">
            <v>Hard Peg</v>
          </cell>
          <cell r="H2186" t="str">
            <v>Pegged</v>
          </cell>
        </row>
        <row r="2187">
          <cell r="A2187" t="str">
            <v>2010Papua New-Guinea</v>
          </cell>
          <cell r="B2187">
            <v>2010</v>
          </cell>
          <cell r="C2187">
            <v>853</v>
          </cell>
          <cell r="D2187" t="str">
            <v>Papua New-Guinea</v>
          </cell>
          <cell r="E2187" t="str">
            <v>Floating</v>
          </cell>
          <cell r="F2187" t="str">
            <v>F</v>
          </cell>
          <cell r="G2187" t="str">
            <v>Floating</v>
          </cell>
          <cell r="H2187" t="str">
            <v>Floating</v>
          </cell>
        </row>
        <row r="2188">
          <cell r="A2188" t="str">
            <v>2010Paraguay</v>
          </cell>
          <cell r="B2188">
            <v>2010</v>
          </cell>
          <cell r="C2188">
            <v>288</v>
          </cell>
          <cell r="D2188" t="str">
            <v>Paraguay</v>
          </cell>
          <cell r="E2188" t="str">
            <v>Other managed arrangement</v>
          </cell>
          <cell r="F2188" t="str">
            <v>O</v>
          </cell>
          <cell r="G2188" t="str">
            <v>Other Managed</v>
          </cell>
          <cell r="H2188" t="str">
            <v>Other</v>
          </cell>
        </row>
        <row r="2189">
          <cell r="A2189" t="str">
            <v>2010Peru</v>
          </cell>
          <cell r="B2189">
            <v>2010</v>
          </cell>
          <cell r="C2189">
            <v>293</v>
          </cell>
          <cell r="D2189" t="str">
            <v>Peru</v>
          </cell>
          <cell r="E2189" t="str">
            <v>Floating</v>
          </cell>
          <cell r="F2189" t="str">
            <v>F</v>
          </cell>
          <cell r="G2189" t="str">
            <v>Floating</v>
          </cell>
          <cell r="H2189" t="str">
            <v>Floating</v>
          </cell>
        </row>
        <row r="2190">
          <cell r="A2190" t="str">
            <v>2010Philippines</v>
          </cell>
          <cell r="B2190">
            <v>2010</v>
          </cell>
          <cell r="C2190">
            <v>566</v>
          </cell>
          <cell r="D2190" t="str">
            <v>Philippines</v>
          </cell>
          <cell r="E2190" t="str">
            <v>Floating</v>
          </cell>
          <cell r="F2190" t="str">
            <v>F</v>
          </cell>
          <cell r="G2190" t="str">
            <v>Floating</v>
          </cell>
          <cell r="H2190" t="str">
            <v>Floating</v>
          </cell>
        </row>
        <row r="2191">
          <cell r="A2191" t="str">
            <v>2010Poland</v>
          </cell>
          <cell r="B2191">
            <v>2010</v>
          </cell>
          <cell r="C2191">
            <v>964</v>
          </cell>
          <cell r="D2191" t="str">
            <v>Poland</v>
          </cell>
          <cell r="E2191" t="str">
            <v>Free floating</v>
          </cell>
          <cell r="F2191" t="str">
            <v>F</v>
          </cell>
          <cell r="G2191" t="str">
            <v>Floating</v>
          </cell>
          <cell r="H2191" t="str">
            <v>Floating</v>
          </cell>
        </row>
        <row r="2192">
          <cell r="A2192" t="str">
            <v>2010Portugal</v>
          </cell>
          <cell r="B2192">
            <v>2010</v>
          </cell>
          <cell r="C2192">
            <v>182</v>
          </cell>
          <cell r="D2192" t="str">
            <v>Portugal</v>
          </cell>
          <cell r="E2192" t="str">
            <v>Free floating</v>
          </cell>
          <cell r="F2192" t="str">
            <v>F</v>
          </cell>
          <cell r="G2192" t="str">
            <v>Floating</v>
          </cell>
          <cell r="H2192" t="str">
            <v>Floating</v>
          </cell>
        </row>
        <row r="2193">
          <cell r="A2193" t="str">
            <v>2010Qatar</v>
          </cell>
          <cell r="B2193">
            <v>2010</v>
          </cell>
          <cell r="C2193">
            <v>453</v>
          </cell>
          <cell r="D2193" t="str">
            <v>Qatar</v>
          </cell>
          <cell r="E2193" t="str">
            <v>Conventional peg</v>
          </cell>
          <cell r="F2193" t="str">
            <v>SP</v>
          </cell>
          <cell r="G2193" t="str">
            <v>Soft Peg</v>
          </cell>
          <cell r="H2193" t="str">
            <v>Pegged</v>
          </cell>
        </row>
        <row r="2194">
          <cell r="A2194" t="str">
            <v>2010Republic of Congo</v>
          </cell>
          <cell r="B2194">
            <v>2010</v>
          </cell>
          <cell r="C2194">
            <v>634</v>
          </cell>
          <cell r="D2194" t="str">
            <v>Republic of Congo</v>
          </cell>
          <cell r="E2194" t="str">
            <v>Conventional peg</v>
          </cell>
          <cell r="F2194" t="str">
            <v>SP</v>
          </cell>
          <cell r="G2194" t="str">
            <v>Soft Peg</v>
          </cell>
          <cell r="H2194" t="str">
            <v>Pegged</v>
          </cell>
        </row>
        <row r="2195">
          <cell r="A2195" t="str">
            <v>2010Republic of Fiji</v>
          </cell>
          <cell r="B2195">
            <v>2010</v>
          </cell>
          <cell r="C2195">
            <v>819</v>
          </cell>
          <cell r="D2195" t="str">
            <v>Republic of Fiji</v>
          </cell>
          <cell r="E2195" t="str">
            <v>Conventional peg</v>
          </cell>
          <cell r="F2195" t="str">
            <v>SP</v>
          </cell>
          <cell r="G2195" t="str">
            <v>Soft Peg</v>
          </cell>
          <cell r="H2195" t="str">
            <v>Pegged</v>
          </cell>
        </row>
        <row r="2196">
          <cell r="A2196" t="str">
            <v>2010Republic of Korea</v>
          </cell>
          <cell r="B2196">
            <v>2010</v>
          </cell>
          <cell r="C2196">
            <v>542</v>
          </cell>
          <cell r="D2196" t="str">
            <v>Republic of Korea</v>
          </cell>
          <cell r="E2196" t="str">
            <v>Floating</v>
          </cell>
          <cell r="F2196" t="str">
            <v>F</v>
          </cell>
          <cell r="G2196" t="str">
            <v>Floating</v>
          </cell>
          <cell r="H2196" t="str">
            <v>Floating</v>
          </cell>
        </row>
        <row r="2197">
          <cell r="A2197" t="str">
            <v>2010Republic of Yemen</v>
          </cell>
          <cell r="B2197">
            <v>2010</v>
          </cell>
          <cell r="C2197">
            <v>474</v>
          </cell>
          <cell r="D2197" t="str">
            <v>Republic of Yemen</v>
          </cell>
          <cell r="E2197" t="str">
            <v>Other managed arrangement</v>
          </cell>
          <cell r="F2197" t="str">
            <v>O</v>
          </cell>
          <cell r="G2197" t="str">
            <v>Other Managed</v>
          </cell>
          <cell r="H2197" t="str">
            <v>Other</v>
          </cell>
        </row>
        <row r="2198">
          <cell r="A2198" t="str">
            <v>2010Romania</v>
          </cell>
          <cell r="B2198">
            <v>2010</v>
          </cell>
          <cell r="C2198">
            <v>968</v>
          </cell>
          <cell r="D2198" t="str">
            <v>Romania</v>
          </cell>
          <cell r="E2198" t="str">
            <v>Floating</v>
          </cell>
          <cell r="F2198" t="str">
            <v>F</v>
          </cell>
          <cell r="G2198" t="str">
            <v>Floating</v>
          </cell>
          <cell r="H2198" t="str">
            <v>Floating</v>
          </cell>
        </row>
        <row r="2199">
          <cell r="A2199" t="str">
            <v>2010Russian Federation</v>
          </cell>
          <cell r="B2199">
            <v>2010</v>
          </cell>
          <cell r="C2199">
            <v>922</v>
          </cell>
          <cell r="D2199" t="str">
            <v>Russian Federation</v>
          </cell>
          <cell r="E2199" t="str">
            <v>Other managed arrangement</v>
          </cell>
          <cell r="F2199" t="str">
            <v>O</v>
          </cell>
          <cell r="G2199" t="str">
            <v>Other Managed</v>
          </cell>
          <cell r="H2199" t="str">
            <v>Other</v>
          </cell>
        </row>
        <row r="2200">
          <cell r="A2200" t="str">
            <v>2010Rwanda</v>
          </cell>
          <cell r="B2200">
            <v>2010</v>
          </cell>
          <cell r="C2200">
            <v>714</v>
          </cell>
          <cell r="D2200" t="str">
            <v>Rwanda</v>
          </cell>
          <cell r="E2200" t="str">
            <v>Crawl-like arrangement</v>
          </cell>
          <cell r="F2200" t="str">
            <v>SP</v>
          </cell>
          <cell r="G2200" t="str">
            <v>Soft Peg</v>
          </cell>
          <cell r="H2200" t="str">
            <v>Pegged</v>
          </cell>
        </row>
        <row r="2201">
          <cell r="A2201" t="str">
            <v>2010Samoa</v>
          </cell>
          <cell r="B2201">
            <v>2010</v>
          </cell>
          <cell r="C2201">
            <v>862</v>
          </cell>
          <cell r="D2201" t="str">
            <v>Samoa</v>
          </cell>
          <cell r="E2201" t="str">
            <v>Conventional peg</v>
          </cell>
          <cell r="F2201" t="str">
            <v>SP</v>
          </cell>
          <cell r="G2201" t="str">
            <v>Soft Peg</v>
          </cell>
          <cell r="H2201" t="str">
            <v>Pegged</v>
          </cell>
        </row>
        <row r="2202">
          <cell r="A2202" t="str">
            <v>2010San Marino</v>
          </cell>
          <cell r="B2202">
            <v>2010</v>
          </cell>
          <cell r="C2202">
            <v>135</v>
          </cell>
          <cell r="D2202" t="str">
            <v>San Marino</v>
          </cell>
          <cell r="E2202" t="str">
            <v>No separate legal tender</v>
          </cell>
          <cell r="F2202" t="str">
            <v>HP</v>
          </cell>
          <cell r="G2202" t="str">
            <v>Hard Peg</v>
          </cell>
          <cell r="H2202" t="str">
            <v>Pegged</v>
          </cell>
        </row>
        <row r="2203">
          <cell r="A2203" t="str">
            <v>2010São Tomé and Príncipe</v>
          </cell>
          <cell r="B2203">
            <v>2010</v>
          </cell>
          <cell r="C2203">
            <v>716</v>
          </cell>
          <cell r="D2203" t="str">
            <v>São Tomé and Príncipe</v>
          </cell>
          <cell r="E2203" t="str">
            <v>Conventional peg</v>
          </cell>
          <cell r="F2203" t="str">
            <v>SP</v>
          </cell>
          <cell r="G2203" t="str">
            <v>Soft Peg</v>
          </cell>
          <cell r="H2203" t="str">
            <v>Pegged</v>
          </cell>
        </row>
        <row r="2204">
          <cell r="A2204" t="str">
            <v>2010Saudi Arabia</v>
          </cell>
          <cell r="B2204">
            <v>2010</v>
          </cell>
          <cell r="C2204">
            <v>456</v>
          </cell>
          <cell r="D2204" t="str">
            <v>Saudi Arabia</v>
          </cell>
          <cell r="E2204" t="str">
            <v>Conventional peg</v>
          </cell>
          <cell r="F2204" t="str">
            <v>SP</v>
          </cell>
          <cell r="G2204" t="str">
            <v>Soft Peg</v>
          </cell>
          <cell r="H2204" t="str">
            <v>Pegged</v>
          </cell>
        </row>
        <row r="2205">
          <cell r="A2205" t="str">
            <v>2010Senegal</v>
          </cell>
          <cell r="B2205">
            <v>2010</v>
          </cell>
          <cell r="C2205">
            <v>722</v>
          </cell>
          <cell r="D2205" t="str">
            <v>Senegal</v>
          </cell>
          <cell r="E2205" t="str">
            <v>Conventional peg</v>
          </cell>
          <cell r="F2205" t="str">
            <v>SP</v>
          </cell>
          <cell r="G2205" t="str">
            <v>Soft Peg</v>
          </cell>
          <cell r="H2205" t="str">
            <v>Pegged</v>
          </cell>
        </row>
        <row r="2206">
          <cell r="A2206" t="str">
            <v>2010Serbia</v>
          </cell>
          <cell r="B2206">
            <v>2010</v>
          </cell>
          <cell r="C2206">
            <v>942</v>
          </cell>
          <cell r="D2206" t="str">
            <v>Serbia</v>
          </cell>
          <cell r="E2206" t="str">
            <v>Floating</v>
          </cell>
          <cell r="F2206" t="str">
            <v>F</v>
          </cell>
          <cell r="G2206" t="str">
            <v>Floating</v>
          </cell>
          <cell r="H2206" t="str">
            <v>Floating</v>
          </cell>
        </row>
        <row r="2207">
          <cell r="A2207" t="str">
            <v>2010Seychelles</v>
          </cell>
          <cell r="B2207">
            <v>2010</v>
          </cell>
          <cell r="C2207">
            <v>718</v>
          </cell>
          <cell r="D2207" t="str">
            <v>Seychelles</v>
          </cell>
          <cell r="E2207" t="str">
            <v>Floating</v>
          </cell>
          <cell r="F2207" t="str">
            <v>F</v>
          </cell>
          <cell r="G2207" t="str">
            <v>Floating</v>
          </cell>
          <cell r="H2207" t="str">
            <v>Floating</v>
          </cell>
        </row>
        <row r="2208">
          <cell r="A2208" t="str">
            <v>2010Sierra Leone</v>
          </cell>
          <cell r="B2208">
            <v>2010</v>
          </cell>
          <cell r="C2208">
            <v>724</v>
          </cell>
          <cell r="D2208" t="str">
            <v>Sierra Leone</v>
          </cell>
          <cell r="E2208" t="str">
            <v>Floating</v>
          </cell>
          <cell r="F2208" t="str">
            <v>F</v>
          </cell>
          <cell r="G2208" t="str">
            <v>Floating</v>
          </cell>
          <cell r="H2208" t="str">
            <v>Floating</v>
          </cell>
        </row>
        <row r="2209">
          <cell r="A2209" t="str">
            <v>2010Singapore</v>
          </cell>
          <cell r="B2209">
            <v>2010</v>
          </cell>
          <cell r="C2209">
            <v>576</v>
          </cell>
          <cell r="D2209" t="str">
            <v>Singapore</v>
          </cell>
          <cell r="E2209" t="str">
            <v>Other managed arrangement</v>
          </cell>
          <cell r="F2209" t="str">
            <v>O</v>
          </cell>
          <cell r="G2209" t="str">
            <v>Other Managed</v>
          </cell>
          <cell r="H2209" t="str">
            <v>Other</v>
          </cell>
        </row>
        <row r="2210">
          <cell r="A2210" t="str">
            <v>2010Slovak Republic</v>
          </cell>
          <cell r="B2210">
            <v>2010</v>
          </cell>
          <cell r="C2210">
            <v>936</v>
          </cell>
          <cell r="D2210" t="str">
            <v>Slovak Republic</v>
          </cell>
          <cell r="E2210" t="str">
            <v>Free floating</v>
          </cell>
          <cell r="F2210" t="str">
            <v>F</v>
          </cell>
          <cell r="G2210" t="str">
            <v>Floating</v>
          </cell>
          <cell r="H2210" t="str">
            <v>Floating</v>
          </cell>
        </row>
        <row r="2211">
          <cell r="A2211" t="str">
            <v>2010Slovenia</v>
          </cell>
          <cell r="B2211">
            <v>2010</v>
          </cell>
          <cell r="C2211">
            <v>961</v>
          </cell>
          <cell r="D2211" t="str">
            <v>Slovenia</v>
          </cell>
          <cell r="E2211" t="str">
            <v>Free floating</v>
          </cell>
          <cell r="F2211" t="str">
            <v>F</v>
          </cell>
          <cell r="G2211" t="str">
            <v>Floating</v>
          </cell>
          <cell r="H2211" t="str">
            <v>Floating</v>
          </cell>
        </row>
        <row r="2212">
          <cell r="A2212" t="str">
            <v>2010Solomon Islands</v>
          </cell>
          <cell r="B2212">
            <v>2010</v>
          </cell>
          <cell r="C2212">
            <v>813</v>
          </cell>
          <cell r="D2212" t="str">
            <v>Solomon Islands</v>
          </cell>
          <cell r="E2212" t="str">
            <v>Other managed arrangement</v>
          </cell>
          <cell r="F2212" t="str">
            <v>O</v>
          </cell>
          <cell r="G2212" t="str">
            <v>Other Managed</v>
          </cell>
          <cell r="H2212" t="str">
            <v>Other</v>
          </cell>
        </row>
        <row r="2213">
          <cell r="A2213" t="str">
            <v>2010Somalia</v>
          </cell>
          <cell r="B2213">
            <v>2010</v>
          </cell>
          <cell r="C2213">
            <v>726</v>
          </cell>
          <cell r="D2213" t="str">
            <v>Somalia</v>
          </cell>
          <cell r="E2213" t="str">
            <v>Free floating</v>
          </cell>
          <cell r="F2213" t="str">
            <v>F</v>
          </cell>
          <cell r="G2213" t="str">
            <v>Floating</v>
          </cell>
          <cell r="H2213" t="str">
            <v>Floating</v>
          </cell>
        </row>
        <row r="2214">
          <cell r="A2214" t="str">
            <v>2010South Africa</v>
          </cell>
          <cell r="B2214">
            <v>2010</v>
          </cell>
          <cell r="C2214">
            <v>199</v>
          </cell>
          <cell r="D2214" t="str">
            <v>South Africa</v>
          </cell>
          <cell r="E2214" t="str">
            <v>Floating</v>
          </cell>
          <cell r="F2214" t="str">
            <v>F</v>
          </cell>
          <cell r="G2214" t="str">
            <v>Floating</v>
          </cell>
          <cell r="H2214" t="str">
            <v>Floating</v>
          </cell>
        </row>
        <row r="2215">
          <cell r="A2215" t="str">
            <v>2010Spain</v>
          </cell>
          <cell r="B2215">
            <v>2010</v>
          </cell>
          <cell r="C2215">
            <v>184</v>
          </cell>
          <cell r="D2215" t="str">
            <v>Spain</v>
          </cell>
          <cell r="E2215" t="str">
            <v>Free floating</v>
          </cell>
          <cell r="F2215" t="str">
            <v>F</v>
          </cell>
          <cell r="G2215" t="str">
            <v>Floating</v>
          </cell>
          <cell r="H2215" t="str">
            <v>Floating</v>
          </cell>
        </row>
        <row r="2216">
          <cell r="A2216" t="str">
            <v>2010Sri Lanka</v>
          </cell>
          <cell r="B2216">
            <v>2010</v>
          </cell>
          <cell r="C2216">
            <v>524</v>
          </cell>
          <cell r="D2216" t="str">
            <v>Sri Lanka</v>
          </cell>
          <cell r="E2216" t="str">
            <v>Crawl-like arrangement</v>
          </cell>
          <cell r="F2216" t="str">
            <v>SP</v>
          </cell>
          <cell r="G2216" t="str">
            <v>Soft Peg</v>
          </cell>
          <cell r="H2216" t="str">
            <v>Pegged</v>
          </cell>
        </row>
        <row r="2217">
          <cell r="A2217" t="str">
            <v>2010St. Kitts and Nevis</v>
          </cell>
          <cell r="B2217">
            <v>2010</v>
          </cell>
          <cell r="C2217">
            <v>361</v>
          </cell>
          <cell r="D2217" t="str">
            <v>St. Kitts and Nevis</v>
          </cell>
          <cell r="E2217" t="str">
            <v>Currency board</v>
          </cell>
          <cell r="F2217" t="str">
            <v>HP</v>
          </cell>
          <cell r="G2217" t="str">
            <v>Hard Peg</v>
          </cell>
          <cell r="H2217" t="str">
            <v>Pegged</v>
          </cell>
        </row>
        <row r="2218">
          <cell r="A2218" t="str">
            <v>2010St. Lucia</v>
          </cell>
          <cell r="B2218">
            <v>2010</v>
          </cell>
          <cell r="C2218">
            <v>362</v>
          </cell>
          <cell r="D2218" t="str">
            <v>St. Lucia</v>
          </cell>
          <cell r="E2218" t="str">
            <v>Currency board</v>
          </cell>
          <cell r="F2218" t="str">
            <v>HP</v>
          </cell>
          <cell r="G2218" t="str">
            <v>Hard Peg</v>
          </cell>
          <cell r="H2218" t="str">
            <v>Pegged</v>
          </cell>
        </row>
        <row r="2219">
          <cell r="A2219" t="str">
            <v>2010St. Vincent and the Grenadines</v>
          </cell>
          <cell r="B2219">
            <v>2010</v>
          </cell>
          <cell r="C2219">
            <v>364</v>
          </cell>
          <cell r="D2219" t="str">
            <v>St. Vincent and the Grenadines</v>
          </cell>
          <cell r="E2219" t="str">
            <v>Currency board</v>
          </cell>
          <cell r="F2219" t="str">
            <v>HP</v>
          </cell>
          <cell r="G2219" t="str">
            <v>Hard Peg</v>
          </cell>
          <cell r="H2219" t="str">
            <v>Pegged</v>
          </cell>
        </row>
        <row r="2220">
          <cell r="A2220" t="str">
            <v>2010Sudan</v>
          </cell>
          <cell r="B2220">
            <v>2010</v>
          </cell>
          <cell r="C2220">
            <v>732</v>
          </cell>
          <cell r="D2220" t="str">
            <v>Sudan</v>
          </cell>
          <cell r="E2220" t="str">
            <v>Other managed arrangement</v>
          </cell>
          <cell r="F2220" t="str">
            <v>O</v>
          </cell>
          <cell r="G2220" t="str">
            <v>Other Managed</v>
          </cell>
          <cell r="H2220" t="str">
            <v>Other</v>
          </cell>
        </row>
        <row r="2221">
          <cell r="A2221" t="str">
            <v>2010Suriname</v>
          </cell>
          <cell r="B2221">
            <v>2010</v>
          </cell>
          <cell r="C2221">
            <v>366</v>
          </cell>
          <cell r="D2221" t="str">
            <v>Suriname</v>
          </cell>
          <cell r="E2221" t="str">
            <v>Stabilized arrangement</v>
          </cell>
          <cell r="F2221" t="str">
            <v>SP</v>
          </cell>
          <cell r="G2221" t="str">
            <v>Soft Peg</v>
          </cell>
          <cell r="H2221" t="str">
            <v>Pegged</v>
          </cell>
        </row>
        <row r="2222">
          <cell r="A2222" t="str">
            <v>2010Swaziland</v>
          </cell>
          <cell r="B2222">
            <v>2010</v>
          </cell>
          <cell r="C2222">
            <v>734</v>
          </cell>
          <cell r="D2222" t="str">
            <v>Swaziland</v>
          </cell>
          <cell r="E2222" t="str">
            <v>Conventional peg</v>
          </cell>
          <cell r="F2222" t="str">
            <v>SP</v>
          </cell>
          <cell r="G2222" t="str">
            <v>Soft Peg</v>
          </cell>
          <cell r="H2222" t="str">
            <v>Pegged</v>
          </cell>
        </row>
        <row r="2223">
          <cell r="A2223" t="str">
            <v>2010Sweden</v>
          </cell>
          <cell r="B2223">
            <v>2010</v>
          </cell>
          <cell r="C2223">
            <v>144</v>
          </cell>
          <cell r="D2223" t="str">
            <v>Sweden</v>
          </cell>
          <cell r="E2223" t="str">
            <v>Free floating</v>
          </cell>
          <cell r="F2223" t="str">
            <v>F</v>
          </cell>
          <cell r="G2223" t="str">
            <v>Floating</v>
          </cell>
          <cell r="H2223" t="str">
            <v>Floating</v>
          </cell>
        </row>
        <row r="2224">
          <cell r="A2224" t="str">
            <v>2010Switzerland</v>
          </cell>
          <cell r="B2224">
            <v>2010</v>
          </cell>
          <cell r="C2224">
            <v>146</v>
          </cell>
          <cell r="D2224" t="str">
            <v>Switzerland</v>
          </cell>
          <cell r="E2224" t="str">
            <v>Free floating</v>
          </cell>
          <cell r="F2224" t="str">
            <v>F</v>
          </cell>
          <cell r="G2224" t="str">
            <v>Floating</v>
          </cell>
          <cell r="H2224" t="str">
            <v>Floating</v>
          </cell>
        </row>
        <row r="2225">
          <cell r="A2225" t="str">
            <v>2010Syria</v>
          </cell>
          <cell r="B2225">
            <v>2010</v>
          </cell>
          <cell r="C2225">
            <v>463</v>
          </cell>
          <cell r="D2225" t="str">
            <v>Syria</v>
          </cell>
          <cell r="E2225" t="str">
            <v>Stabilized arrangement</v>
          </cell>
          <cell r="F2225" t="str">
            <v>SP</v>
          </cell>
          <cell r="G2225" t="str">
            <v>Soft Peg</v>
          </cell>
          <cell r="H2225" t="str">
            <v>Pegged</v>
          </cell>
        </row>
        <row r="2226">
          <cell r="A2226" t="str">
            <v>2010Tajikistan</v>
          </cell>
          <cell r="B2226">
            <v>2010</v>
          </cell>
          <cell r="C2226">
            <v>923</v>
          </cell>
          <cell r="D2226" t="str">
            <v>Tajikistan</v>
          </cell>
          <cell r="E2226" t="str">
            <v>Stabilized arrangement</v>
          </cell>
          <cell r="F2226" t="str">
            <v>SP</v>
          </cell>
          <cell r="G2226" t="str">
            <v>Soft Peg</v>
          </cell>
          <cell r="H2226" t="str">
            <v>Pegged</v>
          </cell>
        </row>
        <row r="2227">
          <cell r="A2227" t="str">
            <v>2010Tanzania</v>
          </cell>
          <cell r="B2227">
            <v>2010</v>
          </cell>
          <cell r="C2227">
            <v>738</v>
          </cell>
          <cell r="D2227" t="str">
            <v>Tanzania</v>
          </cell>
          <cell r="E2227" t="str">
            <v>Floating</v>
          </cell>
          <cell r="F2227" t="str">
            <v>F</v>
          </cell>
          <cell r="G2227" t="str">
            <v>Floating</v>
          </cell>
          <cell r="H2227" t="str">
            <v>Floating</v>
          </cell>
        </row>
        <row r="2228">
          <cell r="A2228" t="str">
            <v>2010Thailand</v>
          </cell>
          <cell r="B2228">
            <v>2010</v>
          </cell>
          <cell r="C2228">
            <v>578</v>
          </cell>
          <cell r="D2228" t="str">
            <v>Thailand</v>
          </cell>
          <cell r="E2228" t="str">
            <v>Floating</v>
          </cell>
          <cell r="F2228" t="str">
            <v>F</v>
          </cell>
          <cell r="G2228" t="str">
            <v>Floating</v>
          </cell>
          <cell r="H2228" t="str">
            <v>Floating</v>
          </cell>
        </row>
        <row r="2229">
          <cell r="A2229" t="str">
            <v>2010The Bahamas</v>
          </cell>
          <cell r="B2229">
            <v>2010</v>
          </cell>
          <cell r="C2229">
            <v>313</v>
          </cell>
          <cell r="D2229" t="str">
            <v>The Bahamas</v>
          </cell>
          <cell r="E2229" t="str">
            <v>Conventional peg</v>
          </cell>
          <cell r="F2229" t="str">
            <v>SP</v>
          </cell>
          <cell r="G2229" t="str">
            <v>Soft Peg</v>
          </cell>
          <cell r="H2229" t="str">
            <v>Pegged</v>
          </cell>
        </row>
        <row r="2230">
          <cell r="A2230" t="str">
            <v>2010The Gambia</v>
          </cell>
          <cell r="B2230">
            <v>2010</v>
          </cell>
          <cell r="C2230">
            <v>648</v>
          </cell>
          <cell r="D2230" t="str">
            <v>The Gambia</v>
          </cell>
          <cell r="E2230" t="str">
            <v>Floating</v>
          </cell>
          <cell r="F2230" t="str">
            <v>F</v>
          </cell>
          <cell r="G2230" t="str">
            <v>Floating</v>
          </cell>
          <cell r="H2230" t="str">
            <v>Floating</v>
          </cell>
        </row>
        <row r="2231">
          <cell r="A2231" t="str">
            <v>2010Timor-Leste</v>
          </cell>
          <cell r="B2231">
            <v>2010</v>
          </cell>
          <cell r="C2231">
            <v>537</v>
          </cell>
          <cell r="D2231" t="str">
            <v>Timor-Leste</v>
          </cell>
          <cell r="E2231" t="str">
            <v>No separate legal tender</v>
          </cell>
          <cell r="F2231" t="str">
            <v>HP</v>
          </cell>
          <cell r="G2231" t="str">
            <v>Hard Peg</v>
          </cell>
          <cell r="H2231" t="str">
            <v>Pegged</v>
          </cell>
        </row>
        <row r="2232">
          <cell r="A2232" t="str">
            <v>2010Togo</v>
          </cell>
          <cell r="B2232">
            <v>2010</v>
          </cell>
          <cell r="C2232">
            <v>742</v>
          </cell>
          <cell r="D2232" t="str">
            <v>Togo</v>
          </cell>
          <cell r="E2232" t="str">
            <v>Conventional peg</v>
          </cell>
          <cell r="F2232" t="str">
            <v>SP</v>
          </cell>
          <cell r="G2232" t="str">
            <v>Soft Peg</v>
          </cell>
          <cell r="H2232" t="str">
            <v>Pegged</v>
          </cell>
        </row>
        <row r="2233">
          <cell r="A2233" t="str">
            <v>2010Tonga</v>
          </cell>
          <cell r="B2233">
            <v>2010</v>
          </cell>
          <cell r="C2233">
            <v>866</v>
          </cell>
          <cell r="D2233" t="str">
            <v>Tonga</v>
          </cell>
          <cell r="E2233" t="str">
            <v>Pegged exchange rate within horizontal bands</v>
          </cell>
          <cell r="F2233" t="str">
            <v>SP</v>
          </cell>
          <cell r="G2233" t="str">
            <v>Soft Peg</v>
          </cell>
          <cell r="H2233" t="str">
            <v>Pegged</v>
          </cell>
        </row>
        <row r="2234">
          <cell r="A2234" t="str">
            <v>2010Trinidad and Tobago</v>
          </cell>
          <cell r="B2234">
            <v>2010</v>
          </cell>
          <cell r="C2234">
            <v>369</v>
          </cell>
          <cell r="D2234" t="str">
            <v>Trinidad and Tobago</v>
          </cell>
          <cell r="E2234" t="str">
            <v>Stabilized arrangement</v>
          </cell>
          <cell r="F2234" t="str">
            <v>SP</v>
          </cell>
          <cell r="G2234" t="str">
            <v>Soft Peg</v>
          </cell>
          <cell r="H2234" t="str">
            <v>Pegged</v>
          </cell>
        </row>
        <row r="2235">
          <cell r="A2235" t="str">
            <v>2010Tunisia</v>
          </cell>
          <cell r="B2235">
            <v>2010</v>
          </cell>
          <cell r="C2235">
            <v>744</v>
          </cell>
          <cell r="D2235" t="str">
            <v>Tunisia</v>
          </cell>
          <cell r="E2235" t="str">
            <v>Stabilized arrangement</v>
          </cell>
          <cell r="F2235" t="str">
            <v>SP</v>
          </cell>
          <cell r="G2235" t="str">
            <v>Soft Peg</v>
          </cell>
          <cell r="H2235" t="str">
            <v>Pegged</v>
          </cell>
        </row>
        <row r="2236">
          <cell r="A2236" t="str">
            <v>2010Turkey</v>
          </cell>
          <cell r="B2236">
            <v>2010</v>
          </cell>
          <cell r="C2236">
            <v>186</v>
          </cell>
          <cell r="D2236" t="str">
            <v>Turkey</v>
          </cell>
          <cell r="E2236" t="str">
            <v>Floating</v>
          </cell>
          <cell r="F2236" t="str">
            <v>F</v>
          </cell>
          <cell r="G2236" t="str">
            <v>Floating</v>
          </cell>
          <cell r="H2236" t="str">
            <v>Floating</v>
          </cell>
        </row>
        <row r="2237">
          <cell r="A2237" t="str">
            <v>2010Turkmenistan</v>
          </cell>
          <cell r="B2237">
            <v>2010</v>
          </cell>
          <cell r="C2237">
            <v>925</v>
          </cell>
          <cell r="D2237" t="str">
            <v>Turkmenistan</v>
          </cell>
          <cell r="E2237" t="str">
            <v>Conventional peg</v>
          </cell>
          <cell r="F2237" t="str">
            <v>SP</v>
          </cell>
          <cell r="G2237" t="str">
            <v>Soft Peg</v>
          </cell>
          <cell r="H2237" t="str">
            <v>Pegged</v>
          </cell>
        </row>
        <row r="2238">
          <cell r="A2238" t="str">
            <v>2010Tuvalu</v>
          </cell>
          <cell r="B2238">
            <v>2010</v>
          </cell>
          <cell r="C2238">
            <v>869</v>
          </cell>
          <cell r="D2238" t="str">
            <v>Tuvalu</v>
          </cell>
          <cell r="E2238" t="str">
            <v>No separate legal tender</v>
          </cell>
          <cell r="F2238" t="str">
            <v>HP</v>
          </cell>
          <cell r="G2238" t="str">
            <v>Hard Peg</v>
          </cell>
          <cell r="H2238" t="str">
            <v>Pegged</v>
          </cell>
        </row>
        <row r="2239">
          <cell r="A2239" t="str">
            <v>2010Uganda</v>
          </cell>
          <cell r="B2239">
            <v>2010</v>
          </cell>
          <cell r="C2239">
            <v>746</v>
          </cell>
          <cell r="D2239" t="str">
            <v>Uganda</v>
          </cell>
          <cell r="E2239" t="str">
            <v>Floating</v>
          </cell>
          <cell r="F2239" t="str">
            <v>F</v>
          </cell>
          <cell r="G2239" t="str">
            <v>Floating</v>
          </cell>
          <cell r="H2239" t="str">
            <v>Floating</v>
          </cell>
        </row>
        <row r="2240">
          <cell r="A2240" t="str">
            <v>2010Ukraine</v>
          </cell>
          <cell r="B2240">
            <v>2010</v>
          </cell>
          <cell r="C2240">
            <v>926</v>
          </cell>
          <cell r="D2240" t="str">
            <v>Ukraine</v>
          </cell>
          <cell r="E2240" t="str">
            <v>Stabilized arrangement</v>
          </cell>
          <cell r="F2240" t="str">
            <v>SP</v>
          </cell>
          <cell r="G2240" t="str">
            <v>Soft Peg</v>
          </cell>
          <cell r="H2240" t="str">
            <v>Pegged</v>
          </cell>
        </row>
        <row r="2241">
          <cell r="A2241" t="str">
            <v>2010United Arab Emirates</v>
          </cell>
          <cell r="B2241">
            <v>2010</v>
          </cell>
          <cell r="C2241">
            <v>466</v>
          </cell>
          <cell r="D2241" t="str">
            <v>United Arab Emirates</v>
          </cell>
          <cell r="E2241" t="str">
            <v>Conventional peg</v>
          </cell>
          <cell r="F2241" t="str">
            <v>SP</v>
          </cell>
          <cell r="G2241" t="str">
            <v>Soft Peg</v>
          </cell>
          <cell r="H2241" t="str">
            <v>Pegged</v>
          </cell>
        </row>
        <row r="2242">
          <cell r="A2242" t="str">
            <v>2010United Kingdom</v>
          </cell>
          <cell r="B2242">
            <v>2010</v>
          </cell>
          <cell r="C2242">
            <v>112</v>
          </cell>
          <cell r="D2242" t="str">
            <v>United Kingdom</v>
          </cell>
          <cell r="E2242" t="str">
            <v>Free floating</v>
          </cell>
          <cell r="F2242" t="str">
            <v>F</v>
          </cell>
          <cell r="G2242" t="str">
            <v>Floating</v>
          </cell>
          <cell r="H2242" t="str">
            <v>Floating</v>
          </cell>
        </row>
        <row r="2243">
          <cell r="A2243" t="str">
            <v>2010United States</v>
          </cell>
          <cell r="B2243">
            <v>2010</v>
          </cell>
          <cell r="C2243">
            <v>111</v>
          </cell>
          <cell r="D2243" t="str">
            <v>United States</v>
          </cell>
          <cell r="E2243" t="str">
            <v>Free floating</v>
          </cell>
          <cell r="F2243" t="str">
            <v>F</v>
          </cell>
          <cell r="G2243" t="str">
            <v>Floating</v>
          </cell>
          <cell r="H2243" t="str">
            <v>Floating</v>
          </cell>
        </row>
        <row r="2244">
          <cell r="A2244" t="str">
            <v>2010Uruguay</v>
          </cell>
          <cell r="B2244">
            <v>2010</v>
          </cell>
          <cell r="C2244">
            <v>298</v>
          </cell>
          <cell r="D2244" t="str">
            <v>Uruguay</v>
          </cell>
          <cell r="E2244" t="str">
            <v>Floating</v>
          </cell>
          <cell r="F2244" t="str">
            <v>F</v>
          </cell>
          <cell r="G2244" t="str">
            <v>Floating</v>
          </cell>
          <cell r="H2244" t="str">
            <v>Floating</v>
          </cell>
        </row>
        <row r="2245">
          <cell r="A2245" t="str">
            <v>2010Uzbekistan</v>
          </cell>
          <cell r="B2245">
            <v>2010</v>
          </cell>
          <cell r="C2245">
            <v>927</v>
          </cell>
          <cell r="D2245" t="str">
            <v>Uzbekistan</v>
          </cell>
          <cell r="E2245" t="str">
            <v>Crawling peg</v>
          </cell>
          <cell r="F2245" t="str">
            <v>SP</v>
          </cell>
          <cell r="G2245" t="str">
            <v>Soft Peg</v>
          </cell>
          <cell r="H2245" t="str">
            <v>Pegged</v>
          </cell>
        </row>
        <row r="2246">
          <cell r="A2246" t="str">
            <v>2010Vanuatu</v>
          </cell>
          <cell r="B2246">
            <v>2010</v>
          </cell>
          <cell r="C2246">
            <v>846</v>
          </cell>
          <cell r="D2246" t="str">
            <v>Vanuatu</v>
          </cell>
          <cell r="E2246" t="str">
            <v>Other managed arrangement</v>
          </cell>
          <cell r="F2246" t="str">
            <v>O</v>
          </cell>
          <cell r="G2246" t="str">
            <v>Other Managed</v>
          </cell>
          <cell r="H2246" t="str">
            <v>Other</v>
          </cell>
        </row>
        <row r="2247">
          <cell r="A2247" t="str">
            <v>2010Venezuela</v>
          </cell>
          <cell r="B2247">
            <v>2010</v>
          </cell>
          <cell r="C2247">
            <v>299</v>
          </cell>
          <cell r="D2247" t="str">
            <v>Venezuela</v>
          </cell>
          <cell r="E2247" t="str">
            <v>Conventional peg</v>
          </cell>
          <cell r="F2247" t="str">
            <v>SP</v>
          </cell>
          <cell r="G2247" t="str">
            <v>Soft Peg</v>
          </cell>
          <cell r="H2247" t="str">
            <v>Pegged</v>
          </cell>
        </row>
        <row r="2248">
          <cell r="A2248" t="str">
            <v>2010Vietnam</v>
          </cell>
          <cell r="B2248">
            <v>2010</v>
          </cell>
          <cell r="C2248">
            <v>582</v>
          </cell>
          <cell r="D2248" t="str">
            <v>Vietnam</v>
          </cell>
          <cell r="E2248" t="str">
            <v>Stabilized arrangement</v>
          </cell>
          <cell r="F2248" t="str">
            <v>SP</v>
          </cell>
          <cell r="G2248" t="str">
            <v>Soft Peg</v>
          </cell>
          <cell r="H2248" t="str">
            <v>Pegged</v>
          </cell>
        </row>
        <row r="2249">
          <cell r="A2249" t="str">
            <v>2010Zambia</v>
          </cell>
          <cell r="B2249">
            <v>2010</v>
          </cell>
          <cell r="C2249">
            <v>754</v>
          </cell>
          <cell r="D2249" t="str">
            <v>Zambia</v>
          </cell>
          <cell r="E2249" t="str">
            <v>Floating</v>
          </cell>
          <cell r="F2249" t="str">
            <v>F</v>
          </cell>
          <cell r="G2249" t="str">
            <v>Floating</v>
          </cell>
          <cell r="H2249" t="str">
            <v>Floating</v>
          </cell>
        </row>
        <row r="2250">
          <cell r="A2250" t="str">
            <v>2010Zimbabwe</v>
          </cell>
          <cell r="B2250">
            <v>2010</v>
          </cell>
          <cell r="C2250">
            <v>698</v>
          </cell>
          <cell r="D2250" t="str">
            <v>Zimbabwe</v>
          </cell>
          <cell r="E2250" t="str">
            <v>No separate legal tender</v>
          </cell>
          <cell r="F2250" t="str">
            <v>HP</v>
          </cell>
          <cell r="G2250" t="str">
            <v>Hard Peg</v>
          </cell>
          <cell r="H2250" t="str">
            <v>Pegged</v>
          </cell>
        </row>
        <row r="2251">
          <cell r="A2251" t="str">
            <v>2011Afghanistan</v>
          </cell>
          <cell r="B2251">
            <v>2011</v>
          </cell>
          <cell r="C2251">
            <v>512</v>
          </cell>
          <cell r="D2251" t="str">
            <v>Afghanistan</v>
          </cell>
          <cell r="E2251" t="str">
            <v>Floating</v>
          </cell>
          <cell r="F2251" t="str">
            <v>F</v>
          </cell>
          <cell r="G2251" t="str">
            <v>Floating</v>
          </cell>
          <cell r="H2251" t="str">
            <v>Floating</v>
          </cell>
        </row>
        <row r="2252">
          <cell r="A2252" t="str">
            <v>2011Albania</v>
          </cell>
          <cell r="B2252">
            <v>2011</v>
          </cell>
          <cell r="C2252">
            <v>914</v>
          </cell>
          <cell r="D2252" t="str">
            <v>Albania</v>
          </cell>
          <cell r="E2252" t="str">
            <v>Floating</v>
          </cell>
          <cell r="F2252" t="str">
            <v>F</v>
          </cell>
          <cell r="G2252" t="str">
            <v>Floating</v>
          </cell>
          <cell r="H2252" t="str">
            <v>Floating</v>
          </cell>
        </row>
        <row r="2253">
          <cell r="A2253" t="str">
            <v>2011Algeria</v>
          </cell>
          <cell r="B2253">
            <v>2011</v>
          </cell>
          <cell r="C2253">
            <v>612</v>
          </cell>
          <cell r="D2253" t="str">
            <v>Algeria</v>
          </cell>
          <cell r="E2253" t="str">
            <v>Other managed arrangement</v>
          </cell>
          <cell r="F2253" t="str">
            <v>O</v>
          </cell>
          <cell r="G2253" t="str">
            <v>Other Managed</v>
          </cell>
          <cell r="H2253" t="str">
            <v>Other</v>
          </cell>
        </row>
        <row r="2254">
          <cell r="A2254" t="str">
            <v>2011Angola</v>
          </cell>
          <cell r="B2254">
            <v>2011</v>
          </cell>
          <cell r="C2254">
            <v>614</v>
          </cell>
          <cell r="D2254" t="str">
            <v>Angola</v>
          </cell>
          <cell r="E2254" t="str">
            <v>Stabilized arrangement</v>
          </cell>
          <cell r="F2254" t="str">
            <v>SP</v>
          </cell>
          <cell r="G2254" t="str">
            <v>Soft Peg</v>
          </cell>
          <cell r="H2254" t="str">
            <v>Pegged</v>
          </cell>
        </row>
        <row r="2255">
          <cell r="A2255" t="str">
            <v>2011Antigua and Barbuda</v>
          </cell>
          <cell r="B2255">
            <v>2011</v>
          </cell>
          <cell r="C2255">
            <v>311</v>
          </cell>
          <cell r="D2255" t="str">
            <v>Antigua and Barbuda</v>
          </cell>
          <cell r="E2255" t="str">
            <v>Currency board</v>
          </cell>
          <cell r="F2255" t="str">
            <v>HP</v>
          </cell>
          <cell r="G2255" t="str">
            <v>Hard Peg</v>
          </cell>
          <cell r="H2255" t="str">
            <v>Pegged</v>
          </cell>
        </row>
        <row r="2256">
          <cell r="A2256" t="str">
            <v>2011Argentina</v>
          </cell>
          <cell r="B2256">
            <v>2011</v>
          </cell>
          <cell r="C2256">
            <v>213</v>
          </cell>
          <cell r="D2256" t="str">
            <v>Argentina</v>
          </cell>
          <cell r="E2256" t="str">
            <v>Crawl-like arrangement</v>
          </cell>
          <cell r="F2256" t="str">
            <v>SP</v>
          </cell>
          <cell r="G2256" t="str">
            <v>Soft Peg</v>
          </cell>
          <cell r="H2256" t="str">
            <v>Pegged</v>
          </cell>
        </row>
        <row r="2257">
          <cell r="A2257" t="str">
            <v>2011Armenia</v>
          </cell>
          <cell r="B2257">
            <v>2011</v>
          </cell>
          <cell r="C2257">
            <v>911</v>
          </cell>
          <cell r="D2257" t="str">
            <v>Armenia</v>
          </cell>
          <cell r="E2257" t="str">
            <v>Floating</v>
          </cell>
          <cell r="F2257" t="str">
            <v>F</v>
          </cell>
          <cell r="G2257" t="str">
            <v>Floating</v>
          </cell>
          <cell r="H2257" t="str">
            <v>Floating</v>
          </cell>
        </row>
        <row r="2258">
          <cell r="A2258" t="str">
            <v>2011Aruba</v>
          </cell>
          <cell r="B2258">
            <v>2011</v>
          </cell>
          <cell r="C2258">
            <v>314</v>
          </cell>
          <cell r="D2258" t="str">
            <v>Aruba</v>
          </cell>
          <cell r="E2258" t="str">
            <v>Conventional peg</v>
          </cell>
          <cell r="F2258" t="str">
            <v>SP</v>
          </cell>
          <cell r="G2258" t="str">
            <v>Soft Peg</v>
          </cell>
          <cell r="H2258" t="str">
            <v>Pegged</v>
          </cell>
        </row>
        <row r="2259">
          <cell r="A2259" t="str">
            <v>2011Australia</v>
          </cell>
          <cell r="B2259">
            <v>2011</v>
          </cell>
          <cell r="C2259">
            <v>193</v>
          </cell>
          <cell r="D2259" t="str">
            <v>Australia</v>
          </cell>
          <cell r="E2259" t="str">
            <v>Free floating</v>
          </cell>
          <cell r="F2259" t="str">
            <v>F</v>
          </cell>
          <cell r="G2259" t="str">
            <v>Floating</v>
          </cell>
          <cell r="H2259" t="str">
            <v>Floating</v>
          </cell>
        </row>
        <row r="2260">
          <cell r="A2260" t="str">
            <v>2011Austria</v>
          </cell>
          <cell r="B2260">
            <v>2011</v>
          </cell>
          <cell r="C2260">
            <v>122</v>
          </cell>
          <cell r="D2260" t="str">
            <v>Austria</v>
          </cell>
          <cell r="E2260" t="str">
            <v>Free floating</v>
          </cell>
          <cell r="F2260" t="str">
            <v>F</v>
          </cell>
          <cell r="G2260" t="str">
            <v>Floating</v>
          </cell>
          <cell r="H2260" t="str">
            <v>Floating</v>
          </cell>
        </row>
        <row r="2261">
          <cell r="A2261" t="str">
            <v>2011Azerbaijan</v>
          </cell>
          <cell r="B2261">
            <v>2011</v>
          </cell>
          <cell r="C2261">
            <v>912</v>
          </cell>
          <cell r="D2261" t="str">
            <v>Azerbaijan</v>
          </cell>
          <cell r="E2261" t="str">
            <v>Stabilized arrangement</v>
          </cell>
          <cell r="F2261" t="str">
            <v>SP</v>
          </cell>
          <cell r="G2261" t="str">
            <v>Soft Peg</v>
          </cell>
          <cell r="H2261" t="str">
            <v>Pegged</v>
          </cell>
        </row>
        <row r="2262">
          <cell r="A2262" t="str">
            <v>2011Bahrain</v>
          </cell>
          <cell r="B2262">
            <v>2011</v>
          </cell>
          <cell r="C2262">
            <v>419</v>
          </cell>
          <cell r="D2262" t="str">
            <v>Bahrain</v>
          </cell>
          <cell r="E2262" t="str">
            <v>Conventional peg</v>
          </cell>
          <cell r="F2262" t="str">
            <v>SP</v>
          </cell>
          <cell r="G2262" t="str">
            <v>Soft Peg</v>
          </cell>
          <cell r="H2262" t="str">
            <v>Pegged</v>
          </cell>
        </row>
        <row r="2263">
          <cell r="A2263" t="str">
            <v>2011Bangladesh</v>
          </cell>
          <cell r="B2263">
            <v>2011</v>
          </cell>
          <cell r="C2263">
            <v>513</v>
          </cell>
          <cell r="D2263" t="str">
            <v>Bangladesh</v>
          </cell>
          <cell r="E2263" t="str">
            <v>Other managed arrangement</v>
          </cell>
          <cell r="F2263" t="str">
            <v>O</v>
          </cell>
          <cell r="G2263" t="str">
            <v>Other Managed</v>
          </cell>
          <cell r="H2263" t="str">
            <v>Other</v>
          </cell>
        </row>
        <row r="2264">
          <cell r="A2264" t="str">
            <v>2011Barbados</v>
          </cell>
          <cell r="B2264">
            <v>2011</v>
          </cell>
          <cell r="C2264">
            <v>316</v>
          </cell>
          <cell r="D2264" t="str">
            <v>Barbados</v>
          </cell>
          <cell r="E2264" t="str">
            <v>Conventional peg</v>
          </cell>
          <cell r="F2264" t="str">
            <v>SP</v>
          </cell>
          <cell r="G2264" t="str">
            <v>Soft Peg</v>
          </cell>
          <cell r="H2264" t="str">
            <v>Pegged</v>
          </cell>
        </row>
        <row r="2265">
          <cell r="A2265" t="str">
            <v>2011Belarus</v>
          </cell>
          <cell r="B2265">
            <v>2011</v>
          </cell>
          <cell r="C2265">
            <v>913</v>
          </cell>
          <cell r="D2265" t="str">
            <v>Belarus</v>
          </cell>
          <cell r="E2265" t="str">
            <v>Other managed arrangement</v>
          </cell>
          <cell r="F2265" t="str">
            <v>O</v>
          </cell>
          <cell r="G2265" t="str">
            <v>Other Managed</v>
          </cell>
          <cell r="H2265" t="str">
            <v>Other</v>
          </cell>
        </row>
        <row r="2266">
          <cell r="A2266" t="str">
            <v>2011Belgium</v>
          </cell>
          <cell r="B2266">
            <v>2011</v>
          </cell>
          <cell r="C2266">
            <v>124</v>
          </cell>
          <cell r="D2266" t="str">
            <v>Belgium</v>
          </cell>
          <cell r="E2266" t="str">
            <v>Free floating</v>
          </cell>
          <cell r="F2266" t="str">
            <v>F</v>
          </cell>
          <cell r="G2266" t="str">
            <v>Floating</v>
          </cell>
          <cell r="H2266" t="str">
            <v>Floating</v>
          </cell>
        </row>
        <row r="2267">
          <cell r="A2267" t="str">
            <v>2011Belize</v>
          </cell>
          <cell r="B2267">
            <v>2011</v>
          </cell>
          <cell r="C2267">
            <v>339</v>
          </cell>
          <cell r="D2267" t="str">
            <v>Belize</v>
          </cell>
          <cell r="E2267" t="str">
            <v>Conventional peg</v>
          </cell>
          <cell r="F2267" t="str">
            <v>SP</v>
          </cell>
          <cell r="G2267" t="str">
            <v>Soft Peg</v>
          </cell>
          <cell r="H2267" t="str">
            <v>Pegged</v>
          </cell>
        </row>
        <row r="2268">
          <cell r="A2268" t="str">
            <v>2011Benin</v>
          </cell>
          <cell r="B2268">
            <v>2011</v>
          </cell>
          <cell r="C2268">
            <v>638</v>
          </cell>
          <cell r="D2268" t="str">
            <v>Benin</v>
          </cell>
          <cell r="E2268" t="str">
            <v>Conventional peg</v>
          </cell>
          <cell r="F2268" t="str">
            <v>SP</v>
          </cell>
          <cell r="G2268" t="str">
            <v>Soft Peg</v>
          </cell>
          <cell r="H2268" t="str">
            <v>Pegged</v>
          </cell>
        </row>
        <row r="2269">
          <cell r="A2269" t="str">
            <v>2011Bhutan</v>
          </cell>
          <cell r="B2269">
            <v>2011</v>
          </cell>
          <cell r="C2269">
            <v>514</v>
          </cell>
          <cell r="D2269" t="str">
            <v>Bhutan</v>
          </cell>
          <cell r="E2269" t="str">
            <v>Conventional peg</v>
          </cell>
          <cell r="F2269" t="str">
            <v>SP</v>
          </cell>
          <cell r="G2269" t="str">
            <v>Soft Peg</v>
          </cell>
          <cell r="H2269" t="str">
            <v>Pegged</v>
          </cell>
        </row>
        <row r="2270">
          <cell r="A2270" t="str">
            <v>2011Bolivia</v>
          </cell>
          <cell r="B2270">
            <v>2011</v>
          </cell>
          <cell r="C2270">
            <v>218</v>
          </cell>
          <cell r="D2270" t="str">
            <v>Bolivia</v>
          </cell>
          <cell r="E2270" t="str">
            <v>Crawling peg</v>
          </cell>
          <cell r="F2270" t="str">
            <v>SP</v>
          </cell>
          <cell r="G2270" t="str">
            <v>Soft Peg</v>
          </cell>
          <cell r="H2270" t="str">
            <v>Pegged</v>
          </cell>
        </row>
        <row r="2271">
          <cell r="A2271" t="str">
            <v>2011Bosnia and Herzegovina</v>
          </cell>
          <cell r="B2271">
            <v>2011</v>
          </cell>
          <cell r="C2271">
            <v>963</v>
          </cell>
          <cell r="D2271" t="str">
            <v>Bosnia and Herzegovina</v>
          </cell>
          <cell r="E2271" t="str">
            <v>Currency board</v>
          </cell>
          <cell r="F2271" t="str">
            <v>HP</v>
          </cell>
          <cell r="G2271" t="str">
            <v>Hard Peg</v>
          </cell>
          <cell r="H2271" t="str">
            <v>Pegged</v>
          </cell>
        </row>
        <row r="2272">
          <cell r="A2272" t="str">
            <v>2011Botswana</v>
          </cell>
          <cell r="B2272">
            <v>2011</v>
          </cell>
          <cell r="C2272">
            <v>616</v>
          </cell>
          <cell r="D2272" t="str">
            <v>Botswana</v>
          </cell>
          <cell r="E2272" t="str">
            <v>Crawling peg</v>
          </cell>
          <cell r="F2272" t="str">
            <v>SP</v>
          </cell>
          <cell r="G2272" t="str">
            <v>Soft Peg</v>
          </cell>
          <cell r="H2272" t="str">
            <v>Pegged</v>
          </cell>
        </row>
        <row r="2273">
          <cell r="A2273" t="str">
            <v>2011Brazil</v>
          </cell>
          <cell r="B2273">
            <v>2011</v>
          </cell>
          <cell r="C2273">
            <v>223</v>
          </cell>
          <cell r="D2273" t="str">
            <v>Brazil</v>
          </cell>
          <cell r="E2273" t="str">
            <v>Floating</v>
          </cell>
          <cell r="F2273" t="str">
            <v>F</v>
          </cell>
          <cell r="G2273" t="str">
            <v>Floating</v>
          </cell>
          <cell r="H2273" t="str">
            <v>Floating</v>
          </cell>
        </row>
        <row r="2274">
          <cell r="A2274" t="str">
            <v>2011Brunei Darussalam</v>
          </cell>
          <cell r="B2274">
            <v>2011</v>
          </cell>
          <cell r="C2274">
            <v>516</v>
          </cell>
          <cell r="D2274" t="str">
            <v>Brunei Darussalam</v>
          </cell>
          <cell r="E2274" t="str">
            <v>Currency board</v>
          </cell>
          <cell r="F2274" t="str">
            <v>HP</v>
          </cell>
          <cell r="G2274" t="str">
            <v>Hard Peg</v>
          </cell>
          <cell r="H2274" t="str">
            <v>Pegged</v>
          </cell>
        </row>
        <row r="2275">
          <cell r="A2275" t="str">
            <v>2011Bulgaria</v>
          </cell>
          <cell r="B2275">
            <v>2011</v>
          </cell>
          <cell r="C2275">
            <v>918</v>
          </cell>
          <cell r="D2275" t="str">
            <v>Bulgaria</v>
          </cell>
          <cell r="E2275" t="str">
            <v>Currency board</v>
          </cell>
          <cell r="F2275" t="str">
            <v>HP</v>
          </cell>
          <cell r="G2275" t="str">
            <v>Hard Peg</v>
          </cell>
          <cell r="H2275" t="str">
            <v>Pegged</v>
          </cell>
        </row>
        <row r="2276">
          <cell r="A2276" t="str">
            <v>2011Burkina Faso</v>
          </cell>
          <cell r="B2276">
            <v>2011</v>
          </cell>
          <cell r="C2276">
            <v>748</v>
          </cell>
          <cell r="D2276" t="str">
            <v>Burkina Faso</v>
          </cell>
          <cell r="E2276" t="str">
            <v>Conventional peg</v>
          </cell>
          <cell r="F2276" t="str">
            <v>SP</v>
          </cell>
          <cell r="G2276" t="str">
            <v>Soft Peg</v>
          </cell>
          <cell r="H2276" t="str">
            <v>Pegged</v>
          </cell>
        </row>
        <row r="2277">
          <cell r="A2277" t="str">
            <v>2011Burundi</v>
          </cell>
          <cell r="B2277">
            <v>2011</v>
          </cell>
          <cell r="C2277">
            <v>618</v>
          </cell>
          <cell r="D2277" t="str">
            <v>Burundi</v>
          </cell>
          <cell r="E2277" t="str">
            <v>Other managed arrangement</v>
          </cell>
          <cell r="F2277" t="str">
            <v>O</v>
          </cell>
          <cell r="G2277" t="str">
            <v>Other Managed</v>
          </cell>
          <cell r="H2277" t="str">
            <v>Other</v>
          </cell>
        </row>
        <row r="2278">
          <cell r="A2278" t="str">
            <v>2011Cambodia</v>
          </cell>
          <cell r="B2278">
            <v>2011</v>
          </cell>
          <cell r="C2278">
            <v>522</v>
          </cell>
          <cell r="D2278" t="str">
            <v>Cambodia</v>
          </cell>
          <cell r="E2278" t="str">
            <v>Stabilized arrangement</v>
          </cell>
          <cell r="F2278" t="str">
            <v>SP</v>
          </cell>
          <cell r="G2278" t="str">
            <v>Soft Peg</v>
          </cell>
          <cell r="H2278" t="str">
            <v>Pegged</v>
          </cell>
        </row>
        <row r="2279">
          <cell r="A2279" t="str">
            <v>2011Cameroon</v>
          </cell>
          <cell r="B2279">
            <v>2011</v>
          </cell>
          <cell r="C2279">
            <v>622</v>
          </cell>
          <cell r="D2279" t="str">
            <v>Cameroon</v>
          </cell>
          <cell r="E2279" t="str">
            <v>Conventional peg</v>
          </cell>
          <cell r="F2279" t="str">
            <v>SP</v>
          </cell>
          <cell r="G2279" t="str">
            <v>Soft Peg</v>
          </cell>
          <cell r="H2279" t="str">
            <v>Pegged</v>
          </cell>
        </row>
        <row r="2280">
          <cell r="A2280" t="str">
            <v>2011Canada</v>
          </cell>
          <cell r="B2280">
            <v>2011</v>
          </cell>
          <cell r="C2280">
            <v>156</v>
          </cell>
          <cell r="D2280" t="str">
            <v>Canada</v>
          </cell>
          <cell r="E2280" t="str">
            <v>Free floating</v>
          </cell>
          <cell r="F2280" t="str">
            <v>F</v>
          </cell>
          <cell r="G2280" t="str">
            <v>Floating</v>
          </cell>
          <cell r="H2280" t="str">
            <v>Floating</v>
          </cell>
        </row>
        <row r="2281">
          <cell r="A2281" t="str">
            <v>2011Cape Verde</v>
          </cell>
          <cell r="B2281">
            <v>2011</v>
          </cell>
          <cell r="C2281">
            <v>624</v>
          </cell>
          <cell r="D2281" t="str">
            <v>Cape Verde</v>
          </cell>
          <cell r="E2281" t="str">
            <v>Conventional peg</v>
          </cell>
          <cell r="F2281" t="str">
            <v>SP</v>
          </cell>
          <cell r="G2281" t="str">
            <v>Soft Peg</v>
          </cell>
          <cell r="H2281" t="str">
            <v>Pegged</v>
          </cell>
        </row>
        <row r="2282">
          <cell r="A2282" t="str">
            <v>2011Central African Republic</v>
          </cell>
          <cell r="B2282">
            <v>2011</v>
          </cell>
          <cell r="C2282">
            <v>626</v>
          </cell>
          <cell r="D2282" t="str">
            <v>Central African Republic</v>
          </cell>
          <cell r="E2282" t="str">
            <v>Conventional peg</v>
          </cell>
          <cell r="F2282" t="str">
            <v>SP</v>
          </cell>
          <cell r="G2282" t="str">
            <v>Soft Peg</v>
          </cell>
          <cell r="H2282" t="str">
            <v>Pegged</v>
          </cell>
        </row>
        <row r="2283">
          <cell r="A2283" t="str">
            <v>2011Chad</v>
          </cell>
          <cell r="B2283">
            <v>2011</v>
          </cell>
          <cell r="C2283">
            <v>628</v>
          </cell>
          <cell r="D2283" t="str">
            <v>Chad</v>
          </cell>
          <cell r="E2283" t="str">
            <v>Conventional peg</v>
          </cell>
          <cell r="F2283" t="str">
            <v>SP</v>
          </cell>
          <cell r="G2283" t="str">
            <v>Soft Peg</v>
          </cell>
          <cell r="H2283" t="str">
            <v>Pegged</v>
          </cell>
        </row>
        <row r="2284">
          <cell r="A2284" t="str">
            <v>2011Chile</v>
          </cell>
          <cell r="B2284">
            <v>2011</v>
          </cell>
          <cell r="C2284">
            <v>228</v>
          </cell>
          <cell r="D2284" t="str">
            <v>Chile</v>
          </cell>
          <cell r="E2284" t="str">
            <v>Free floating</v>
          </cell>
          <cell r="F2284" t="str">
            <v>F</v>
          </cell>
          <cell r="G2284" t="str">
            <v>Floating</v>
          </cell>
          <cell r="H2284" t="str">
            <v>Floating</v>
          </cell>
        </row>
        <row r="2285">
          <cell r="A2285" t="str">
            <v>2011China</v>
          </cell>
          <cell r="B2285">
            <v>2011</v>
          </cell>
          <cell r="C2285">
            <v>924</v>
          </cell>
          <cell r="D2285" t="str">
            <v>China</v>
          </cell>
          <cell r="E2285" t="str">
            <v>Crawl-like arrangement</v>
          </cell>
          <cell r="F2285" t="str">
            <v>SP</v>
          </cell>
          <cell r="G2285" t="str">
            <v>Soft Peg</v>
          </cell>
          <cell r="H2285" t="str">
            <v>Pegged</v>
          </cell>
        </row>
        <row r="2286">
          <cell r="A2286" t="str">
            <v>2011Colombia</v>
          </cell>
          <cell r="B2286">
            <v>2011</v>
          </cell>
          <cell r="C2286">
            <v>233</v>
          </cell>
          <cell r="D2286" t="str">
            <v>Colombia</v>
          </cell>
          <cell r="E2286" t="str">
            <v>Floating</v>
          </cell>
          <cell r="F2286" t="str">
            <v>F</v>
          </cell>
          <cell r="G2286" t="str">
            <v>Floating</v>
          </cell>
          <cell r="H2286" t="str">
            <v>Floating</v>
          </cell>
        </row>
        <row r="2287">
          <cell r="A2287" t="str">
            <v>2011Comoros</v>
          </cell>
          <cell r="B2287">
            <v>2011</v>
          </cell>
          <cell r="C2287">
            <v>632</v>
          </cell>
          <cell r="D2287" t="str">
            <v>Comoros</v>
          </cell>
          <cell r="E2287" t="str">
            <v>Conventional peg</v>
          </cell>
          <cell r="F2287" t="str">
            <v>SP</v>
          </cell>
          <cell r="G2287" t="str">
            <v>Soft Peg</v>
          </cell>
          <cell r="H2287" t="str">
            <v>Pegged</v>
          </cell>
        </row>
        <row r="2288">
          <cell r="A2288" t="str">
            <v>2011Costa Rica</v>
          </cell>
          <cell r="B2288">
            <v>2011</v>
          </cell>
          <cell r="C2288">
            <v>238</v>
          </cell>
          <cell r="D2288" t="str">
            <v>Costa Rica</v>
          </cell>
          <cell r="E2288" t="str">
            <v>Other managed arrangement</v>
          </cell>
          <cell r="F2288" t="str">
            <v>O</v>
          </cell>
          <cell r="G2288" t="str">
            <v>Other Managed</v>
          </cell>
          <cell r="H2288" t="str">
            <v>Other</v>
          </cell>
        </row>
        <row r="2289">
          <cell r="A2289" t="str">
            <v>2011Côte dʹIvoire</v>
          </cell>
          <cell r="B2289">
            <v>2011</v>
          </cell>
          <cell r="C2289">
            <v>662</v>
          </cell>
          <cell r="D2289" t="str">
            <v>Côte dʹIvoire</v>
          </cell>
          <cell r="E2289" t="str">
            <v>Conventional peg</v>
          </cell>
          <cell r="F2289" t="str">
            <v>SP</v>
          </cell>
          <cell r="G2289" t="str">
            <v>Soft Peg</v>
          </cell>
          <cell r="H2289" t="str">
            <v>Pegged</v>
          </cell>
        </row>
        <row r="2290">
          <cell r="A2290" t="str">
            <v>2011Croatia</v>
          </cell>
          <cell r="B2290">
            <v>2011</v>
          </cell>
          <cell r="C2290">
            <v>960</v>
          </cell>
          <cell r="D2290" t="str">
            <v>Croatia</v>
          </cell>
          <cell r="E2290" t="str">
            <v>Crawl-like arrangement</v>
          </cell>
          <cell r="F2290" t="str">
            <v>SP</v>
          </cell>
          <cell r="G2290" t="str">
            <v>Soft Peg</v>
          </cell>
          <cell r="H2290" t="str">
            <v>Pegged</v>
          </cell>
        </row>
        <row r="2291">
          <cell r="A2291" t="str">
            <v>2011Curaçao and Sint Maarten</v>
          </cell>
          <cell r="B2291">
            <v>2011</v>
          </cell>
          <cell r="C2291">
            <v>354</v>
          </cell>
          <cell r="D2291" t="str">
            <v>Curaçao and Sint Maarten</v>
          </cell>
          <cell r="E2291" t="str">
            <v>Conventional peg</v>
          </cell>
          <cell r="F2291" t="str">
            <v>SP</v>
          </cell>
          <cell r="G2291" t="str">
            <v>Soft Peg</v>
          </cell>
          <cell r="H2291" t="str">
            <v>Pegged</v>
          </cell>
        </row>
        <row r="2292">
          <cell r="A2292" t="str">
            <v>2011Cyprus</v>
          </cell>
          <cell r="B2292">
            <v>2011</v>
          </cell>
          <cell r="C2292">
            <v>423</v>
          </cell>
          <cell r="D2292" t="str">
            <v>Cyprus</v>
          </cell>
          <cell r="E2292" t="str">
            <v>Free floating</v>
          </cell>
          <cell r="F2292" t="str">
            <v>F</v>
          </cell>
          <cell r="G2292" t="str">
            <v>Floating</v>
          </cell>
          <cell r="H2292" t="str">
            <v>Floating</v>
          </cell>
        </row>
        <row r="2293">
          <cell r="A2293" t="str">
            <v>2011Czech Republic</v>
          </cell>
          <cell r="B2293">
            <v>2011</v>
          </cell>
          <cell r="C2293">
            <v>935</v>
          </cell>
          <cell r="D2293" t="str">
            <v>Czech Republic</v>
          </cell>
          <cell r="E2293" t="str">
            <v>Free floating</v>
          </cell>
          <cell r="F2293" t="str">
            <v>F</v>
          </cell>
          <cell r="G2293" t="str">
            <v>Floating</v>
          </cell>
          <cell r="H2293" t="str">
            <v>Floating</v>
          </cell>
        </row>
        <row r="2294">
          <cell r="A2294" t="str">
            <v>2011Democratic Republic of the Congo</v>
          </cell>
          <cell r="B2294">
            <v>2011</v>
          </cell>
          <cell r="C2294">
            <v>636</v>
          </cell>
          <cell r="D2294" t="str">
            <v>Democratic Republic of the Congo</v>
          </cell>
          <cell r="E2294" t="str">
            <v>Other managed arrangement</v>
          </cell>
          <cell r="F2294" t="str">
            <v>O</v>
          </cell>
          <cell r="G2294" t="str">
            <v>Other Managed</v>
          </cell>
          <cell r="H2294" t="str">
            <v>Other</v>
          </cell>
        </row>
        <row r="2295">
          <cell r="A2295" t="str">
            <v>2011Denmark</v>
          </cell>
          <cell r="B2295">
            <v>2011</v>
          </cell>
          <cell r="C2295">
            <v>128</v>
          </cell>
          <cell r="D2295" t="str">
            <v>Denmark</v>
          </cell>
          <cell r="E2295" t="str">
            <v>Conventional peg</v>
          </cell>
          <cell r="F2295" t="str">
            <v>SP</v>
          </cell>
          <cell r="G2295" t="str">
            <v>Soft Peg</v>
          </cell>
          <cell r="H2295" t="str">
            <v>Pegged</v>
          </cell>
        </row>
        <row r="2296">
          <cell r="A2296" t="str">
            <v>2011Djibouti</v>
          </cell>
          <cell r="B2296">
            <v>2011</v>
          </cell>
          <cell r="C2296">
            <v>611</v>
          </cell>
          <cell r="D2296" t="str">
            <v>Djibouti</v>
          </cell>
          <cell r="E2296" t="str">
            <v>Currency board</v>
          </cell>
          <cell r="F2296" t="str">
            <v>HP</v>
          </cell>
          <cell r="G2296" t="str">
            <v>Hard Peg</v>
          </cell>
          <cell r="H2296" t="str">
            <v>Pegged</v>
          </cell>
        </row>
        <row r="2297">
          <cell r="A2297" t="str">
            <v>2011Dominica</v>
          </cell>
          <cell r="B2297">
            <v>2011</v>
          </cell>
          <cell r="C2297">
            <v>321</v>
          </cell>
          <cell r="D2297" t="str">
            <v>Dominica</v>
          </cell>
          <cell r="E2297" t="str">
            <v>Currency board</v>
          </cell>
          <cell r="F2297" t="str">
            <v>HP</v>
          </cell>
          <cell r="G2297" t="str">
            <v>Hard Peg</v>
          </cell>
          <cell r="H2297" t="str">
            <v>Pegged</v>
          </cell>
        </row>
        <row r="2298">
          <cell r="A2298" t="str">
            <v>2011Dominican Republic</v>
          </cell>
          <cell r="B2298">
            <v>2011</v>
          </cell>
          <cell r="C2298">
            <v>243</v>
          </cell>
          <cell r="D2298" t="str">
            <v>Dominican Republic</v>
          </cell>
          <cell r="E2298" t="str">
            <v>Crawl-like arrangement</v>
          </cell>
          <cell r="F2298" t="str">
            <v>SP</v>
          </cell>
          <cell r="G2298" t="str">
            <v>Soft Peg</v>
          </cell>
          <cell r="H2298" t="str">
            <v>Pegged</v>
          </cell>
        </row>
        <row r="2299">
          <cell r="A2299" t="str">
            <v>2011Ecuador</v>
          </cell>
          <cell r="B2299">
            <v>2011</v>
          </cell>
          <cell r="C2299">
            <v>248</v>
          </cell>
          <cell r="D2299" t="str">
            <v>Ecuador</v>
          </cell>
          <cell r="E2299" t="str">
            <v>No separate legal tender</v>
          </cell>
          <cell r="F2299" t="str">
            <v>HP</v>
          </cell>
          <cell r="G2299" t="str">
            <v>Hard Peg</v>
          </cell>
          <cell r="H2299" t="str">
            <v>Pegged</v>
          </cell>
        </row>
        <row r="2300">
          <cell r="A2300" t="str">
            <v>2011Egypt</v>
          </cell>
          <cell r="B2300">
            <v>2011</v>
          </cell>
          <cell r="C2300">
            <v>469</v>
          </cell>
          <cell r="D2300" t="str">
            <v>Egypt</v>
          </cell>
          <cell r="E2300" t="str">
            <v>Stabilized arrangement</v>
          </cell>
          <cell r="F2300" t="str">
            <v>SP</v>
          </cell>
          <cell r="G2300" t="str">
            <v>Soft Peg</v>
          </cell>
          <cell r="H2300" t="str">
            <v>Pegged</v>
          </cell>
        </row>
        <row r="2301">
          <cell r="A2301" t="str">
            <v>2011El Salvador</v>
          </cell>
          <cell r="B2301">
            <v>2011</v>
          </cell>
          <cell r="C2301">
            <v>253</v>
          </cell>
          <cell r="D2301" t="str">
            <v>El Salvador</v>
          </cell>
          <cell r="E2301" t="str">
            <v>No separate legal tender</v>
          </cell>
          <cell r="F2301" t="str">
            <v>HP</v>
          </cell>
          <cell r="G2301" t="str">
            <v>Hard Peg</v>
          </cell>
          <cell r="H2301" t="str">
            <v>Pegged</v>
          </cell>
        </row>
        <row r="2302">
          <cell r="A2302" t="str">
            <v>2011Equatorial Guinea</v>
          </cell>
          <cell r="B2302">
            <v>2011</v>
          </cell>
          <cell r="C2302">
            <v>642</v>
          </cell>
          <cell r="D2302" t="str">
            <v>Equatorial Guinea</v>
          </cell>
          <cell r="E2302" t="str">
            <v>Conventional peg</v>
          </cell>
          <cell r="F2302" t="str">
            <v>SP</v>
          </cell>
          <cell r="G2302" t="str">
            <v>Soft Peg</v>
          </cell>
          <cell r="H2302" t="str">
            <v>Pegged</v>
          </cell>
        </row>
        <row r="2303">
          <cell r="A2303" t="str">
            <v>2011Eritrea</v>
          </cell>
          <cell r="B2303">
            <v>2011</v>
          </cell>
          <cell r="C2303">
            <v>643</v>
          </cell>
          <cell r="D2303" t="str">
            <v>Eritrea</v>
          </cell>
          <cell r="E2303" t="str">
            <v>Conventional peg</v>
          </cell>
          <cell r="F2303" t="str">
            <v>SP</v>
          </cell>
          <cell r="G2303" t="str">
            <v>Soft Peg</v>
          </cell>
          <cell r="H2303" t="str">
            <v>Pegged</v>
          </cell>
        </row>
        <row r="2304">
          <cell r="A2304" t="str">
            <v>2011Estonia</v>
          </cell>
          <cell r="B2304">
            <v>2011</v>
          </cell>
          <cell r="C2304">
            <v>939</v>
          </cell>
          <cell r="D2304" t="str">
            <v>Estonia</v>
          </cell>
          <cell r="E2304" t="str">
            <v>Free floating</v>
          </cell>
          <cell r="F2304" t="str">
            <v>F</v>
          </cell>
          <cell r="G2304" t="str">
            <v>Floating</v>
          </cell>
          <cell r="H2304" t="str">
            <v>Floating</v>
          </cell>
        </row>
        <row r="2305">
          <cell r="A2305" t="str">
            <v>2011Ethiopia</v>
          </cell>
          <cell r="B2305">
            <v>2011</v>
          </cell>
          <cell r="C2305">
            <v>644</v>
          </cell>
          <cell r="D2305" t="str">
            <v>Ethiopia</v>
          </cell>
          <cell r="E2305" t="str">
            <v>Crawl-like arrangement</v>
          </cell>
          <cell r="F2305" t="str">
            <v>SP</v>
          </cell>
          <cell r="G2305" t="str">
            <v>Soft Peg</v>
          </cell>
          <cell r="H2305" t="str">
            <v>Pegged</v>
          </cell>
        </row>
        <row r="2306">
          <cell r="A2306" t="str">
            <v>2011Fiji</v>
          </cell>
          <cell r="B2306">
            <v>2011</v>
          </cell>
          <cell r="C2306">
            <v>819</v>
          </cell>
          <cell r="D2306" t="str">
            <v>Fiji</v>
          </cell>
          <cell r="E2306" t="str">
            <v>Conventional peg</v>
          </cell>
          <cell r="F2306" t="str">
            <v>SP</v>
          </cell>
          <cell r="G2306" t="str">
            <v>Soft Peg</v>
          </cell>
          <cell r="H2306" t="str">
            <v>Pegged</v>
          </cell>
        </row>
        <row r="2307">
          <cell r="A2307" t="str">
            <v>2011Finland</v>
          </cell>
          <cell r="B2307">
            <v>2011</v>
          </cell>
          <cell r="C2307">
            <v>172</v>
          </cell>
          <cell r="D2307" t="str">
            <v>Finland</v>
          </cell>
          <cell r="E2307" t="str">
            <v>Free floating</v>
          </cell>
          <cell r="F2307" t="str">
            <v>F</v>
          </cell>
          <cell r="G2307" t="str">
            <v>Floating</v>
          </cell>
          <cell r="H2307" t="str">
            <v>Floating</v>
          </cell>
        </row>
        <row r="2308">
          <cell r="A2308" t="str">
            <v>2011Former Yugoslav Republic of Macedonia</v>
          </cell>
          <cell r="B2308">
            <v>2011</v>
          </cell>
          <cell r="C2308">
            <v>962</v>
          </cell>
          <cell r="D2308" t="str">
            <v>Former Yugoslav Republic of Macedonia</v>
          </cell>
          <cell r="E2308" t="str">
            <v>Stabilized arrangement</v>
          </cell>
          <cell r="F2308" t="str">
            <v>SP</v>
          </cell>
          <cell r="G2308" t="str">
            <v>Soft Peg</v>
          </cell>
          <cell r="H2308" t="str">
            <v>Pegged</v>
          </cell>
        </row>
        <row r="2309">
          <cell r="A2309" t="str">
            <v>2011France</v>
          </cell>
          <cell r="B2309">
            <v>2011</v>
          </cell>
          <cell r="C2309">
            <v>132</v>
          </cell>
          <cell r="D2309" t="str">
            <v>France</v>
          </cell>
          <cell r="E2309" t="str">
            <v>Free floating</v>
          </cell>
          <cell r="F2309" t="str">
            <v>F</v>
          </cell>
          <cell r="G2309" t="str">
            <v>Floating</v>
          </cell>
          <cell r="H2309" t="str">
            <v>Floating</v>
          </cell>
        </row>
        <row r="2310">
          <cell r="A2310" t="str">
            <v>2011Gabon</v>
          </cell>
          <cell r="B2310">
            <v>2011</v>
          </cell>
          <cell r="C2310">
            <v>646</v>
          </cell>
          <cell r="D2310" t="str">
            <v>Gabon</v>
          </cell>
          <cell r="E2310" t="str">
            <v>Conventional peg</v>
          </cell>
          <cell r="F2310" t="str">
            <v>SP</v>
          </cell>
          <cell r="G2310" t="str">
            <v>Soft Peg</v>
          </cell>
          <cell r="H2310" t="str">
            <v>Pegged</v>
          </cell>
        </row>
        <row r="2311">
          <cell r="A2311" t="str">
            <v>2011Georgia</v>
          </cell>
          <cell r="B2311">
            <v>2011</v>
          </cell>
          <cell r="C2311">
            <v>915</v>
          </cell>
          <cell r="D2311" t="str">
            <v>Georgia</v>
          </cell>
          <cell r="E2311" t="str">
            <v>Floating</v>
          </cell>
          <cell r="F2311" t="str">
            <v>F</v>
          </cell>
          <cell r="G2311" t="str">
            <v>Floating</v>
          </cell>
          <cell r="H2311" t="str">
            <v>Floating</v>
          </cell>
        </row>
        <row r="2312">
          <cell r="A2312" t="str">
            <v>2011Germany</v>
          </cell>
          <cell r="B2312">
            <v>2011</v>
          </cell>
          <cell r="C2312">
            <v>134</v>
          </cell>
          <cell r="D2312" t="str">
            <v>Germany</v>
          </cell>
          <cell r="E2312" t="str">
            <v>Free floating</v>
          </cell>
          <cell r="F2312" t="str">
            <v>F</v>
          </cell>
          <cell r="G2312" t="str">
            <v>Floating</v>
          </cell>
          <cell r="H2312" t="str">
            <v>Floating</v>
          </cell>
        </row>
        <row r="2313">
          <cell r="A2313" t="str">
            <v>2011Ghana</v>
          </cell>
          <cell r="B2313">
            <v>2011</v>
          </cell>
          <cell r="C2313">
            <v>652</v>
          </cell>
          <cell r="D2313" t="str">
            <v>Ghana</v>
          </cell>
          <cell r="E2313" t="str">
            <v>Floating</v>
          </cell>
          <cell r="F2313" t="str">
            <v>F</v>
          </cell>
          <cell r="G2313" t="str">
            <v>Floating</v>
          </cell>
          <cell r="H2313" t="str">
            <v>Floating</v>
          </cell>
        </row>
        <row r="2314">
          <cell r="A2314" t="str">
            <v>2011Greece</v>
          </cell>
          <cell r="B2314">
            <v>2011</v>
          </cell>
          <cell r="C2314">
            <v>174</v>
          </cell>
          <cell r="D2314" t="str">
            <v>Greece</v>
          </cell>
          <cell r="E2314" t="str">
            <v>Free floating</v>
          </cell>
          <cell r="F2314" t="str">
            <v>F</v>
          </cell>
          <cell r="G2314" t="str">
            <v>Floating</v>
          </cell>
          <cell r="H2314" t="str">
            <v>Floating</v>
          </cell>
        </row>
        <row r="2315">
          <cell r="A2315" t="str">
            <v>2011Grenada</v>
          </cell>
          <cell r="B2315">
            <v>2011</v>
          </cell>
          <cell r="C2315">
            <v>328</v>
          </cell>
          <cell r="D2315" t="str">
            <v>Grenada</v>
          </cell>
          <cell r="E2315" t="str">
            <v>Currency board</v>
          </cell>
          <cell r="F2315" t="str">
            <v>HP</v>
          </cell>
          <cell r="G2315" t="str">
            <v>Hard Peg</v>
          </cell>
          <cell r="H2315" t="str">
            <v>Pegged</v>
          </cell>
        </row>
        <row r="2316">
          <cell r="A2316" t="str">
            <v>2011Guatemala</v>
          </cell>
          <cell r="B2316">
            <v>2011</v>
          </cell>
          <cell r="C2316">
            <v>258</v>
          </cell>
          <cell r="D2316" t="str">
            <v>Guatemala</v>
          </cell>
          <cell r="E2316" t="str">
            <v>Stabilized arrangement</v>
          </cell>
          <cell r="F2316" t="str">
            <v>SP</v>
          </cell>
          <cell r="G2316" t="str">
            <v>Soft Peg</v>
          </cell>
          <cell r="H2316" t="str">
            <v>Pegged</v>
          </cell>
        </row>
        <row r="2317">
          <cell r="A2317" t="str">
            <v>2011Guinea</v>
          </cell>
          <cell r="B2317">
            <v>2011</v>
          </cell>
          <cell r="C2317">
            <v>656</v>
          </cell>
          <cell r="D2317" t="str">
            <v>Guinea</v>
          </cell>
          <cell r="E2317" t="str">
            <v>Other managed arrangement</v>
          </cell>
          <cell r="F2317" t="str">
            <v>O</v>
          </cell>
          <cell r="G2317" t="str">
            <v>Other Managed</v>
          </cell>
          <cell r="H2317" t="str">
            <v>Other</v>
          </cell>
        </row>
        <row r="2318">
          <cell r="A2318" t="str">
            <v>2011Guinea-Bissau</v>
          </cell>
          <cell r="B2318">
            <v>2011</v>
          </cell>
          <cell r="C2318">
            <v>654</v>
          </cell>
          <cell r="D2318" t="str">
            <v>Guinea-Bissau</v>
          </cell>
          <cell r="E2318" t="str">
            <v>Conventional peg</v>
          </cell>
          <cell r="F2318" t="str">
            <v>SP</v>
          </cell>
          <cell r="G2318" t="str">
            <v>Soft Peg</v>
          </cell>
          <cell r="H2318" t="str">
            <v>Pegged</v>
          </cell>
        </row>
        <row r="2319">
          <cell r="A2319" t="str">
            <v>2011Guyana</v>
          </cell>
          <cell r="B2319">
            <v>2011</v>
          </cell>
          <cell r="C2319">
            <v>336</v>
          </cell>
          <cell r="D2319" t="str">
            <v>Guyana</v>
          </cell>
          <cell r="E2319" t="str">
            <v>Stabilized arrangement</v>
          </cell>
          <cell r="F2319" t="str">
            <v>SP</v>
          </cell>
          <cell r="G2319" t="str">
            <v>Soft Peg</v>
          </cell>
          <cell r="H2319" t="str">
            <v>Pegged</v>
          </cell>
        </row>
        <row r="2320">
          <cell r="A2320" t="str">
            <v>2011Haiti</v>
          </cell>
          <cell r="B2320">
            <v>2011</v>
          </cell>
          <cell r="C2320">
            <v>263</v>
          </cell>
          <cell r="D2320" t="str">
            <v>Haiti</v>
          </cell>
          <cell r="E2320" t="str">
            <v>Crawl-like arrangement</v>
          </cell>
          <cell r="F2320" t="str">
            <v>SP</v>
          </cell>
          <cell r="G2320" t="str">
            <v>Soft Peg</v>
          </cell>
          <cell r="H2320" t="str">
            <v>Pegged</v>
          </cell>
        </row>
        <row r="2321">
          <cell r="A2321" t="str">
            <v>2011Honduras</v>
          </cell>
          <cell r="B2321">
            <v>2011</v>
          </cell>
          <cell r="C2321">
            <v>268</v>
          </cell>
          <cell r="D2321" t="str">
            <v>Honduras</v>
          </cell>
          <cell r="E2321" t="str">
            <v>Crawl-like arrangement</v>
          </cell>
          <cell r="F2321" t="str">
            <v>SP</v>
          </cell>
          <cell r="G2321" t="str">
            <v>Soft Peg</v>
          </cell>
          <cell r="H2321" t="str">
            <v>Pegged</v>
          </cell>
        </row>
        <row r="2322">
          <cell r="A2322" t="str">
            <v>2011Hong Kong Special Administrative Region</v>
          </cell>
          <cell r="B2322">
            <v>2011</v>
          </cell>
          <cell r="C2322">
            <v>532</v>
          </cell>
          <cell r="D2322" t="str">
            <v>Hong Kong Special Administrative Region</v>
          </cell>
          <cell r="E2322" t="str">
            <v>Currency board</v>
          </cell>
          <cell r="F2322" t="str">
            <v>HP</v>
          </cell>
          <cell r="G2322" t="str">
            <v>Hard Peg</v>
          </cell>
          <cell r="H2322" t="str">
            <v>Pegged</v>
          </cell>
        </row>
        <row r="2323">
          <cell r="A2323" t="str">
            <v>2011Hungary</v>
          </cell>
          <cell r="B2323">
            <v>2011</v>
          </cell>
          <cell r="C2323">
            <v>944</v>
          </cell>
          <cell r="D2323" t="str">
            <v>Hungary</v>
          </cell>
          <cell r="E2323" t="str">
            <v>Floating</v>
          </cell>
          <cell r="F2323" t="str">
            <v>F</v>
          </cell>
          <cell r="G2323" t="str">
            <v>Floating</v>
          </cell>
          <cell r="H2323" t="str">
            <v>Floating</v>
          </cell>
        </row>
        <row r="2324">
          <cell r="A2324" t="str">
            <v>2011Iceland</v>
          </cell>
          <cell r="B2324">
            <v>2011</v>
          </cell>
          <cell r="C2324">
            <v>176</v>
          </cell>
          <cell r="D2324" t="str">
            <v>Iceland</v>
          </cell>
          <cell r="E2324" t="str">
            <v>Floating</v>
          </cell>
          <cell r="F2324" t="str">
            <v>F</v>
          </cell>
          <cell r="G2324" t="str">
            <v>Floating</v>
          </cell>
          <cell r="H2324" t="str">
            <v>Floating</v>
          </cell>
        </row>
        <row r="2325">
          <cell r="A2325" t="str">
            <v>2011India</v>
          </cell>
          <cell r="B2325">
            <v>2011</v>
          </cell>
          <cell r="C2325">
            <v>534</v>
          </cell>
          <cell r="D2325" t="str">
            <v>India</v>
          </cell>
          <cell r="E2325" t="str">
            <v>Floating</v>
          </cell>
          <cell r="F2325" t="str">
            <v>F</v>
          </cell>
          <cell r="G2325" t="str">
            <v>Floating</v>
          </cell>
          <cell r="H2325" t="str">
            <v>Floating</v>
          </cell>
        </row>
        <row r="2326">
          <cell r="A2326" t="str">
            <v>2011Indonesia</v>
          </cell>
          <cell r="B2326">
            <v>2011</v>
          </cell>
          <cell r="C2326">
            <v>536</v>
          </cell>
          <cell r="D2326" t="str">
            <v>Indonesia</v>
          </cell>
          <cell r="E2326" t="str">
            <v>Floating</v>
          </cell>
          <cell r="F2326" t="str">
            <v>F</v>
          </cell>
          <cell r="G2326" t="str">
            <v>Floating</v>
          </cell>
          <cell r="H2326" t="str">
            <v>Floating</v>
          </cell>
        </row>
        <row r="2327">
          <cell r="A2327" t="str">
            <v>2011Iraq</v>
          </cell>
          <cell r="B2327">
            <v>2011</v>
          </cell>
          <cell r="C2327">
            <v>433</v>
          </cell>
          <cell r="D2327" t="str">
            <v>Iraq</v>
          </cell>
          <cell r="E2327" t="str">
            <v>Stabilized arrangement</v>
          </cell>
          <cell r="F2327" t="str">
            <v>SP</v>
          </cell>
          <cell r="G2327" t="str">
            <v>Soft Peg</v>
          </cell>
          <cell r="H2327" t="str">
            <v>Pegged</v>
          </cell>
        </row>
        <row r="2328">
          <cell r="A2328" t="str">
            <v>2011Ireland</v>
          </cell>
          <cell r="B2328">
            <v>2011</v>
          </cell>
          <cell r="C2328">
            <v>178</v>
          </cell>
          <cell r="D2328" t="str">
            <v>Ireland</v>
          </cell>
          <cell r="E2328" t="str">
            <v>Free floating</v>
          </cell>
          <cell r="F2328" t="str">
            <v>F</v>
          </cell>
          <cell r="G2328" t="str">
            <v>Floating</v>
          </cell>
          <cell r="H2328" t="str">
            <v>Floating</v>
          </cell>
        </row>
        <row r="2329">
          <cell r="A2329" t="str">
            <v>2011Islamic Republic of Iran</v>
          </cell>
          <cell r="B2329">
            <v>2011</v>
          </cell>
          <cell r="C2329">
            <v>429</v>
          </cell>
          <cell r="D2329" t="str">
            <v>Islamic Republic of Iran</v>
          </cell>
          <cell r="E2329" t="str">
            <v>Other managed arrangement</v>
          </cell>
          <cell r="F2329" t="str">
            <v>O</v>
          </cell>
          <cell r="G2329" t="str">
            <v>Other Managed</v>
          </cell>
          <cell r="H2329" t="str">
            <v>Other</v>
          </cell>
        </row>
        <row r="2330">
          <cell r="A2330" t="str">
            <v>2011Israel</v>
          </cell>
          <cell r="B2330">
            <v>2011</v>
          </cell>
          <cell r="C2330">
            <v>436</v>
          </cell>
          <cell r="D2330" t="str">
            <v>Israel</v>
          </cell>
          <cell r="E2330" t="str">
            <v>Free floating</v>
          </cell>
          <cell r="F2330" t="str">
            <v>F</v>
          </cell>
          <cell r="G2330" t="str">
            <v>Floating</v>
          </cell>
          <cell r="H2330" t="str">
            <v>Floating</v>
          </cell>
        </row>
        <row r="2331">
          <cell r="A2331" t="str">
            <v>2011Italy</v>
          </cell>
          <cell r="B2331">
            <v>2011</v>
          </cell>
          <cell r="C2331">
            <v>136</v>
          </cell>
          <cell r="D2331" t="str">
            <v>Italy</v>
          </cell>
          <cell r="E2331" t="str">
            <v>Free floating</v>
          </cell>
          <cell r="F2331" t="str">
            <v>F</v>
          </cell>
          <cell r="G2331" t="str">
            <v>Floating</v>
          </cell>
          <cell r="H2331" t="str">
            <v>Floating</v>
          </cell>
        </row>
        <row r="2332">
          <cell r="A2332" t="str">
            <v>2011Jamaica</v>
          </cell>
          <cell r="B2332">
            <v>2011</v>
          </cell>
          <cell r="C2332">
            <v>343</v>
          </cell>
          <cell r="D2332" t="str">
            <v>Jamaica</v>
          </cell>
          <cell r="E2332" t="str">
            <v>Crawl-like arrangement</v>
          </cell>
          <cell r="F2332" t="str">
            <v>SP</v>
          </cell>
          <cell r="G2332" t="str">
            <v>Soft Peg</v>
          </cell>
          <cell r="H2332" t="str">
            <v>Pegged</v>
          </cell>
        </row>
        <row r="2333">
          <cell r="A2333" t="str">
            <v>2011Japan</v>
          </cell>
          <cell r="B2333">
            <v>2011</v>
          </cell>
          <cell r="C2333">
            <v>158</v>
          </cell>
          <cell r="D2333" t="str">
            <v>Japan</v>
          </cell>
          <cell r="E2333" t="str">
            <v>Free floating</v>
          </cell>
          <cell r="F2333" t="str">
            <v>F</v>
          </cell>
          <cell r="G2333" t="str">
            <v>Floating</v>
          </cell>
          <cell r="H2333" t="str">
            <v>Floating</v>
          </cell>
        </row>
        <row r="2334">
          <cell r="A2334" t="str">
            <v>2011Jordan</v>
          </cell>
          <cell r="B2334">
            <v>2011</v>
          </cell>
          <cell r="C2334">
            <v>439</v>
          </cell>
          <cell r="D2334" t="str">
            <v>Jordan</v>
          </cell>
          <cell r="E2334" t="str">
            <v>Conventional peg</v>
          </cell>
          <cell r="F2334" t="str">
            <v>SP</v>
          </cell>
          <cell r="G2334" t="str">
            <v>Soft Peg</v>
          </cell>
          <cell r="H2334" t="str">
            <v>Pegged</v>
          </cell>
        </row>
        <row r="2335">
          <cell r="A2335" t="str">
            <v>2011Kazakhstan</v>
          </cell>
          <cell r="B2335">
            <v>2011</v>
          </cell>
          <cell r="C2335">
            <v>916</v>
          </cell>
          <cell r="D2335" t="str">
            <v>Kazakhstan</v>
          </cell>
          <cell r="E2335" t="str">
            <v>Crawl-like arrangement</v>
          </cell>
          <cell r="F2335" t="str">
            <v>SP</v>
          </cell>
          <cell r="G2335" t="str">
            <v>Soft Peg</v>
          </cell>
          <cell r="H2335" t="str">
            <v>Pegged</v>
          </cell>
        </row>
        <row r="2336">
          <cell r="A2336" t="str">
            <v>2011Kenya</v>
          </cell>
          <cell r="B2336">
            <v>2011</v>
          </cell>
          <cell r="C2336">
            <v>664</v>
          </cell>
          <cell r="D2336" t="str">
            <v>Kenya</v>
          </cell>
          <cell r="E2336" t="str">
            <v>Floating</v>
          </cell>
          <cell r="F2336" t="str">
            <v>F</v>
          </cell>
          <cell r="G2336" t="str">
            <v>Floating</v>
          </cell>
          <cell r="H2336" t="str">
            <v>Floating</v>
          </cell>
        </row>
        <row r="2337">
          <cell r="A2337" t="str">
            <v>2011Kiribati</v>
          </cell>
          <cell r="B2337">
            <v>2011</v>
          </cell>
          <cell r="C2337">
            <v>826</v>
          </cell>
          <cell r="D2337" t="str">
            <v>Kiribati</v>
          </cell>
          <cell r="E2337" t="str">
            <v>No separate legal tender</v>
          </cell>
          <cell r="F2337" t="str">
            <v>HP</v>
          </cell>
          <cell r="G2337" t="str">
            <v>Hard Peg</v>
          </cell>
          <cell r="H2337" t="str">
            <v>Pegged</v>
          </cell>
        </row>
        <row r="2338">
          <cell r="A2338" t="str">
            <v>2011Korea</v>
          </cell>
          <cell r="B2338">
            <v>2011</v>
          </cell>
          <cell r="C2338">
            <v>542</v>
          </cell>
          <cell r="D2338" t="str">
            <v>Korea</v>
          </cell>
          <cell r="E2338" t="str">
            <v>Floating</v>
          </cell>
          <cell r="F2338" t="str">
            <v>F</v>
          </cell>
          <cell r="G2338" t="str">
            <v>Floating</v>
          </cell>
          <cell r="H2338" t="str">
            <v>Floating</v>
          </cell>
        </row>
        <row r="2339">
          <cell r="A2339" t="str">
            <v>2011Kosovo</v>
          </cell>
          <cell r="B2339">
            <v>2011</v>
          </cell>
          <cell r="C2339">
            <v>967</v>
          </cell>
          <cell r="D2339" t="str">
            <v>Kosovo</v>
          </cell>
          <cell r="E2339" t="str">
            <v>No separate legal tender</v>
          </cell>
          <cell r="F2339" t="str">
            <v>HP</v>
          </cell>
          <cell r="G2339" t="str">
            <v>Hard Peg</v>
          </cell>
          <cell r="H2339" t="str">
            <v>Pegged</v>
          </cell>
        </row>
        <row r="2340">
          <cell r="A2340" t="str">
            <v>2011Kuwait</v>
          </cell>
          <cell r="B2340">
            <v>2011</v>
          </cell>
          <cell r="C2340">
            <v>443</v>
          </cell>
          <cell r="D2340" t="str">
            <v>Kuwait</v>
          </cell>
          <cell r="E2340" t="str">
            <v>Conventional peg</v>
          </cell>
          <cell r="F2340" t="str">
            <v>SP</v>
          </cell>
          <cell r="G2340" t="str">
            <v>Soft Peg</v>
          </cell>
          <cell r="H2340" t="str">
            <v>Pegged</v>
          </cell>
        </row>
        <row r="2341">
          <cell r="A2341" t="str">
            <v>2011Kyrgyz Republic</v>
          </cell>
          <cell r="B2341">
            <v>2011</v>
          </cell>
          <cell r="C2341">
            <v>917</v>
          </cell>
          <cell r="D2341" t="str">
            <v>Kyrgyz Republic</v>
          </cell>
          <cell r="E2341" t="str">
            <v>Other managed arrangement</v>
          </cell>
          <cell r="F2341" t="str">
            <v>O</v>
          </cell>
          <cell r="G2341" t="str">
            <v>Other Managed</v>
          </cell>
          <cell r="H2341" t="str">
            <v>Other</v>
          </cell>
        </row>
        <row r="2342">
          <cell r="A2342" t="str">
            <v>2011Lao P.D.R.</v>
          </cell>
          <cell r="B2342">
            <v>2011</v>
          </cell>
          <cell r="C2342">
            <v>544</v>
          </cell>
          <cell r="D2342" t="str">
            <v>Lao P.D.R.</v>
          </cell>
          <cell r="E2342" t="str">
            <v>Stabilized arrangement</v>
          </cell>
          <cell r="F2342" t="str">
            <v>SP</v>
          </cell>
          <cell r="G2342" t="str">
            <v>Soft Peg</v>
          </cell>
          <cell r="H2342" t="str">
            <v>Pegged</v>
          </cell>
        </row>
        <row r="2343">
          <cell r="A2343" t="str">
            <v>2011Latvia</v>
          </cell>
          <cell r="B2343">
            <v>2011</v>
          </cell>
          <cell r="C2343">
            <v>941</v>
          </cell>
          <cell r="D2343" t="str">
            <v>Latvia</v>
          </cell>
          <cell r="E2343" t="str">
            <v>Conventional peg</v>
          </cell>
          <cell r="F2343" t="str">
            <v>SP</v>
          </cell>
          <cell r="G2343" t="str">
            <v>Soft Peg</v>
          </cell>
          <cell r="H2343" t="str">
            <v>Pegged</v>
          </cell>
        </row>
        <row r="2344">
          <cell r="A2344" t="str">
            <v>2011Lebanon</v>
          </cell>
          <cell r="B2344">
            <v>2011</v>
          </cell>
          <cell r="C2344">
            <v>446</v>
          </cell>
          <cell r="D2344" t="str">
            <v>Lebanon</v>
          </cell>
          <cell r="E2344" t="str">
            <v>Stabilized arrangement</v>
          </cell>
          <cell r="F2344" t="str">
            <v>SP</v>
          </cell>
          <cell r="G2344" t="str">
            <v>Soft Peg</v>
          </cell>
          <cell r="H2344" t="str">
            <v>Pegged</v>
          </cell>
        </row>
        <row r="2345">
          <cell r="A2345" t="str">
            <v>2011Lesotho</v>
          </cell>
          <cell r="B2345">
            <v>2011</v>
          </cell>
          <cell r="C2345">
            <v>666</v>
          </cell>
          <cell r="D2345" t="str">
            <v>Lesotho</v>
          </cell>
          <cell r="E2345" t="str">
            <v>Conventional peg</v>
          </cell>
          <cell r="F2345" t="str">
            <v>SP</v>
          </cell>
          <cell r="G2345" t="str">
            <v>Soft Peg</v>
          </cell>
          <cell r="H2345" t="str">
            <v>Pegged</v>
          </cell>
        </row>
        <row r="2346">
          <cell r="A2346" t="str">
            <v>2011Liberia</v>
          </cell>
          <cell r="B2346">
            <v>2011</v>
          </cell>
          <cell r="C2346">
            <v>668</v>
          </cell>
          <cell r="D2346" t="str">
            <v>Liberia</v>
          </cell>
          <cell r="E2346" t="str">
            <v>Other managed arrangement</v>
          </cell>
          <cell r="F2346" t="str">
            <v>O</v>
          </cell>
          <cell r="G2346" t="str">
            <v>Other Managed</v>
          </cell>
          <cell r="H2346" t="str">
            <v>Other</v>
          </cell>
        </row>
        <row r="2347">
          <cell r="A2347" t="str">
            <v>2011Libya</v>
          </cell>
          <cell r="B2347">
            <v>2011</v>
          </cell>
          <cell r="C2347">
            <v>672</v>
          </cell>
          <cell r="D2347" t="str">
            <v>Libya</v>
          </cell>
          <cell r="E2347" t="str">
            <v>Conventional peg</v>
          </cell>
          <cell r="F2347" t="str">
            <v>SP</v>
          </cell>
          <cell r="G2347" t="str">
            <v>Soft Peg</v>
          </cell>
          <cell r="H2347" t="str">
            <v>Pegged</v>
          </cell>
        </row>
        <row r="2348">
          <cell r="A2348" t="str">
            <v>2011Lithuania</v>
          </cell>
          <cell r="B2348">
            <v>2011</v>
          </cell>
          <cell r="C2348">
            <v>946</v>
          </cell>
          <cell r="D2348" t="str">
            <v>Lithuania</v>
          </cell>
          <cell r="E2348" t="str">
            <v>Currency board</v>
          </cell>
          <cell r="F2348" t="str">
            <v>HP</v>
          </cell>
          <cell r="G2348" t="str">
            <v>Hard Peg</v>
          </cell>
          <cell r="H2348" t="str">
            <v>Pegged</v>
          </cell>
        </row>
        <row r="2349">
          <cell r="A2349" t="str">
            <v>2011Luxembourg</v>
          </cell>
          <cell r="B2349">
            <v>2011</v>
          </cell>
          <cell r="C2349">
            <v>137</v>
          </cell>
          <cell r="D2349" t="str">
            <v>Luxembourg</v>
          </cell>
          <cell r="E2349" t="str">
            <v>Free floating</v>
          </cell>
          <cell r="F2349" t="str">
            <v>F</v>
          </cell>
          <cell r="G2349" t="str">
            <v>Floating</v>
          </cell>
          <cell r="H2349" t="str">
            <v>Floating</v>
          </cell>
        </row>
        <row r="2350">
          <cell r="A2350" t="str">
            <v>2011Madagascar</v>
          </cell>
          <cell r="B2350">
            <v>2011</v>
          </cell>
          <cell r="C2350">
            <v>674</v>
          </cell>
          <cell r="D2350" t="str">
            <v>Madagascar</v>
          </cell>
          <cell r="E2350" t="str">
            <v>Floating</v>
          </cell>
          <cell r="F2350" t="str">
            <v>F</v>
          </cell>
          <cell r="G2350" t="str">
            <v>Floating</v>
          </cell>
          <cell r="H2350" t="str">
            <v>Floating</v>
          </cell>
        </row>
        <row r="2351">
          <cell r="A2351" t="str">
            <v>2011Malawi</v>
          </cell>
          <cell r="B2351">
            <v>2011</v>
          </cell>
          <cell r="C2351">
            <v>676</v>
          </cell>
          <cell r="D2351" t="str">
            <v>Malawi</v>
          </cell>
          <cell r="E2351" t="str">
            <v>Other managed arrangement</v>
          </cell>
          <cell r="F2351" t="str">
            <v>O</v>
          </cell>
          <cell r="G2351" t="str">
            <v>Other Managed</v>
          </cell>
          <cell r="H2351" t="str">
            <v>Other</v>
          </cell>
        </row>
        <row r="2352">
          <cell r="A2352" t="str">
            <v>2011Malaysia</v>
          </cell>
          <cell r="B2352">
            <v>2011</v>
          </cell>
          <cell r="C2352">
            <v>548</v>
          </cell>
          <cell r="D2352" t="str">
            <v>Malaysia</v>
          </cell>
          <cell r="E2352" t="str">
            <v>Other managed arrangement</v>
          </cell>
          <cell r="F2352" t="str">
            <v>O</v>
          </cell>
          <cell r="G2352" t="str">
            <v>Other Managed</v>
          </cell>
          <cell r="H2352" t="str">
            <v>Other</v>
          </cell>
        </row>
        <row r="2353">
          <cell r="A2353" t="str">
            <v>2011Maldives</v>
          </cell>
          <cell r="B2353">
            <v>2011</v>
          </cell>
          <cell r="C2353">
            <v>556</v>
          </cell>
          <cell r="D2353" t="str">
            <v>Maldives</v>
          </cell>
          <cell r="E2353" t="str">
            <v>Stabilized arrangement</v>
          </cell>
          <cell r="F2353" t="str">
            <v>SP</v>
          </cell>
          <cell r="G2353" t="str">
            <v>Soft Peg</v>
          </cell>
          <cell r="H2353" t="str">
            <v>Pegged</v>
          </cell>
        </row>
        <row r="2354">
          <cell r="A2354" t="str">
            <v>2011Mali</v>
          </cell>
          <cell r="B2354">
            <v>2011</v>
          </cell>
          <cell r="C2354">
            <v>678</v>
          </cell>
          <cell r="D2354" t="str">
            <v>Mali</v>
          </cell>
          <cell r="E2354" t="str">
            <v>Conventional peg</v>
          </cell>
          <cell r="F2354" t="str">
            <v>SP</v>
          </cell>
          <cell r="G2354" t="str">
            <v>Soft Peg</v>
          </cell>
          <cell r="H2354" t="str">
            <v>Pegged</v>
          </cell>
        </row>
        <row r="2355">
          <cell r="A2355" t="str">
            <v>2011Malta</v>
          </cell>
          <cell r="B2355">
            <v>2011</v>
          </cell>
          <cell r="C2355">
            <v>181</v>
          </cell>
          <cell r="D2355" t="str">
            <v>Malta</v>
          </cell>
          <cell r="E2355" t="str">
            <v>Free floating</v>
          </cell>
          <cell r="F2355" t="str">
            <v>F</v>
          </cell>
          <cell r="G2355" t="str">
            <v>Floating</v>
          </cell>
          <cell r="H2355" t="str">
            <v>Floating</v>
          </cell>
        </row>
        <row r="2356">
          <cell r="A2356" t="str">
            <v>2011Marshall Islands</v>
          </cell>
          <cell r="B2356">
            <v>2011</v>
          </cell>
          <cell r="C2356">
            <v>867</v>
          </cell>
          <cell r="D2356" t="str">
            <v>Marshall Islands</v>
          </cell>
          <cell r="E2356" t="str">
            <v>No separate legal tender</v>
          </cell>
          <cell r="F2356" t="str">
            <v>HP</v>
          </cell>
          <cell r="G2356" t="str">
            <v>Hard Peg</v>
          </cell>
          <cell r="H2356" t="str">
            <v>Pegged</v>
          </cell>
        </row>
        <row r="2357">
          <cell r="A2357" t="str">
            <v>2011Mauritania</v>
          </cell>
          <cell r="B2357">
            <v>2011</v>
          </cell>
          <cell r="C2357">
            <v>682</v>
          </cell>
          <cell r="D2357" t="str">
            <v>Mauritania</v>
          </cell>
          <cell r="E2357" t="str">
            <v>Other managed arrangement</v>
          </cell>
          <cell r="F2357" t="str">
            <v>O</v>
          </cell>
          <cell r="G2357" t="str">
            <v>Other Managed</v>
          </cell>
          <cell r="H2357" t="str">
            <v>Other</v>
          </cell>
        </row>
        <row r="2358">
          <cell r="A2358" t="str">
            <v>2011Mauritius</v>
          </cell>
          <cell r="B2358">
            <v>2011</v>
          </cell>
          <cell r="C2358">
            <v>684</v>
          </cell>
          <cell r="D2358" t="str">
            <v>Mauritius</v>
          </cell>
          <cell r="E2358" t="str">
            <v>Floating</v>
          </cell>
          <cell r="F2358" t="str">
            <v>F</v>
          </cell>
          <cell r="G2358" t="str">
            <v>Floating</v>
          </cell>
          <cell r="H2358" t="str">
            <v>Floating</v>
          </cell>
        </row>
        <row r="2359">
          <cell r="A2359" t="str">
            <v>2011Mexico</v>
          </cell>
          <cell r="B2359">
            <v>2011</v>
          </cell>
          <cell r="C2359">
            <v>273</v>
          </cell>
          <cell r="D2359" t="str">
            <v>Mexico</v>
          </cell>
          <cell r="E2359" t="str">
            <v>Free floating</v>
          </cell>
          <cell r="F2359" t="str">
            <v>F</v>
          </cell>
          <cell r="G2359" t="str">
            <v>Floating</v>
          </cell>
          <cell r="H2359" t="str">
            <v>Floating</v>
          </cell>
        </row>
        <row r="2360">
          <cell r="A2360" t="str">
            <v>2011Micronesia</v>
          </cell>
          <cell r="B2360">
            <v>2011</v>
          </cell>
          <cell r="C2360">
            <v>868</v>
          </cell>
          <cell r="D2360" t="str">
            <v>Micronesia</v>
          </cell>
          <cell r="E2360" t="str">
            <v>No separate legal tender</v>
          </cell>
          <cell r="F2360" t="str">
            <v>HP</v>
          </cell>
          <cell r="G2360" t="str">
            <v>Hard Peg</v>
          </cell>
          <cell r="H2360" t="str">
            <v>Pegged</v>
          </cell>
        </row>
        <row r="2361">
          <cell r="A2361" t="str">
            <v>2011Moldova</v>
          </cell>
          <cell r="B2361">
            <v>2011</v>
          </cell>
          <cell r="C2361">
            <v>921</v>
          </cell>
          <cell r="D2361" t="str">
            <v>Moldova</v>
          </cell>
          <cell r="E2361" t="str">
            <v>Floating</v>
          </cell>
          <cell r="F2361" t="str">
            <v>F</v>
          </cell>
          <cell r="G2361" t="str">
            <v>Floating</v>
          </cell>
          <cell r="H2361" t="str">
            <v>Floating</v>
          </cell>
        </row>
        <row r="2362">
          <cell r="A2362" t="str">
            <v>2011Mongolia</v>
          </cell>
          <cell r="B2362">
            <v>2011</v>
          </cell>
          <cell r="C2362">
            <v>948</v>
          </cell>
          <cell r="D2362" t="str">
            <v>Mongolia</v>
          </cell>
          <cell r="E2362" t="str">
            <v>Floating</v>
          </cell>
          <cell r="F2362" t="str">
            <v>F</v>
          </cell>
          <cell r="G2362" t="str">
            <v>Floating</v>
          </cell>
          <cell r="H2362" t="str">
            <v>Floating</v>
          </cell>
        </row>
        <row r="2363">
          <cell r="A2363" t="str">
            <v>2011Montenegro</v>
          </cell>
          <cell r="B2363">
            <v>2011</v>
          </cell>
          <cell r="C2363">
            <v>943</v>
          </cell>
          <cell r="D2363" t="str">
            <v>Montenegro</v>
          </cell>
          <cell r="E2363" t="str">
            <v>No separate legal tender</v>
          </cell>
          <cell r="F2363" t="str">
            <v>HP</v>
          </cell>
          <cell r="G2363" t="str">
            <v>Hard Peg</v>
          </cell>
          <cell r="H2363" t="str">
            <v>Pegged</v>
          </cell>
        </row>
        <row r="2364">
          <cell r="A2364" t="str">
            <v>2011Morocco</v>
          </cell>
          <cell r="B2364">
            <v>2011</v>
          </cell>
          <cell r="C2364">
            <v>686</v>
          </cell>
          <cell r="D2364" t="str">
            <v>Morocco</v>
          </cell>
          <cell r="E2364" t="str">
            <v>Conventional peg</v>
          </cell>
          <cell r="F2364" t="str">
            <v>SP</v>
          </cell>
          <cell r="G2364" t="str">
            <v>Soft Peg</v>
          </cell>
          <cell r="H2364" t="str">
            <v>Pegged</v>
          </cell>
        </row>
        <row r="2365">
          <cell r="A2365" t="str">
            <v>2011Mozambique</v>
          </cell>
          <cell r="B2365">
            <v>2011</v>
          </cell>
          <cell r="C2365">
            <v>688</v>
          </cell>
          <cell r="D2365" t="str">
            <v>Mozambique</v>
          </cell>
          <cell r="E2365" t="str">
            <v>Floating</v>
          </cell>
          <cell r="F2365" t="str">
            <v>F</v>
          </cell>
          <cell r="G2365" t="str">
            <v>Floating</v>
          </cell>
          <cell r="H2365" t="str">
            <v>Floating</v>
          </cell>
        </row>
        <row r="2366">
          <cell r="A2366" t="str">
            <v>2011Myanmar</v>
          </cell>
          <cell r="B2366">
            <v>2011</v>
          </cell>
          <cell r="C2366">
            <v>518</v>
          </cell>
          <cell r="D2366" t="str">
            <v>Myanmar</v>
          </cell>
          <cell r="E2366" t="str">
            <v>Other managed arrangement</v>
          </cell>
          <cell r="F2366" t="str">
            <v>O</v>
          </cell>
          <cell r="G2366" t="str">
            <v>Other Managed</v>
          </cell>
          <cell r="H2366" t="str">
            <v>Other</v>
          </cell>
        </row>
        <row r="2367">
          <cell r="A2367" t="str">
            <v>2011Namibia</v>
          </cell>
          <cell r="B2367">
            <v>2011</v>
          </cell>
          <cell r="C2367">
            <v>728</v>
          </cell>
          <cell r="D2367" t="str">
            <v>Namibia</v>
          </cell>
          <cell r="E2367" t="str">
            <v>Conventional peg</v>
          </cell>
          <cell r="F2367" t="str">
            <v>SP</v>
          </cell>
          <cell r="G2367" t="str">
            <v>Soft Peg</v>
          </cell>
          <cell r="H2367" t="str">
            <v>Pegged</v>
          </cell>
        </row>
        <row r="2368">
          <cell r="A2368" t="str">
            <v>2011Nepal</v>
          </cell>
          <cell r="B2368">
            <v>2011</v>
          </cell>
          <cell r="C2368">
            <v>558</v>
          </cell>
          <cell r="D2368" t="str">
            <v>Nepal</v>
          </cell>
          <cell r="E2368" t="str">
            <v>Conventional peg</v>
          </cell>
          <cell r="F2368" t="str">
            <v>SP</v>
          </cell>
          <cell r="G2368" t="str">
            <v>Soft Peg</v>
          </cell>
          <cell r="H2368" t="str">
            <v>Pegged</v>
          </cell>
        </row>
        <row r="2369">
          <cell r="A2369" t="str">
            <v>2011Netherlands</v>
          </cell>
          <cell r="B2369">
            <v>2011</v>
          </cell>
          <cell r="C2369">
            <v>138</v>
          </cell>
          <cell r="D2369" t="str">
            <v>Netherlands</v>
          </cell>
          <cell r="E2369" t="str">
            <v>Free floating</v>
          </cell>
          <cell r="F2369" t="str">
            <v>F</v>
          </cell>
          <cell r="G2369" t="str">
            <v>Floating</v>
          </cell>
          <cell r="H2369" t="str">
            <v>Floating</v>
          </cell>
        </row>
        <row r="2370">
          <cell r="A2370" t="str">
            <v>2011New Zealand</v>
          </cell>
          <cell r="B2370">
            <v>2011</v>
          </cell>
          <cell r="C2370">
            <v>196</v>
          </cell>
          <cell r="D2370" t="str">
            <v>New Zealand</v>
          </cell>
          <cell r="E2370" t="str">
            <v>Free floating</v>
          </cell>
          <cell r="F2370" t="str">
            <v>F</v>
          </cell>
          <cell r="G2370" t="str">
            <v>Floating</v>
          </cell>
          <cell r="H2370" t="str">
            <v>Floating</v>
          </cell>
        </row>
        <row r="2371">
          <cell r="A2371" t="str">
            <v>2011Nicaragua</v>
          </cell>
          <cell r="B2371">
            <v>2011</v>
          </cell>
          <cell r="C2371">
            <v>278</v>
          </cell>
          <cell r="D2371" t="str">
            <v>Nicaragua</v>
          </cell>
          <cell r="E2371" t="str">
            <v>Crawling peg</v>
          </cell>
          <cell r="F2371" t="str">
            <v>SP</v>
          </cell>
          <cell r="G2371" t="str">
            <v>Soft Peg</v>
          </cell>
          <cell r="H2371" t="str">
            <v>Pegged</v>
          </cell>
        </row>
        <row r="2372">
          <cell r="A2372" t="str">
            <v>2011Niger</v>
          </cell>
          <cell r="B2372">
            <v>2011</v>
          </cell>
          <cell r="C2372">
            <v>692</v>
          </cell>
          <cell r="D2372" t="str">
            <v>Niger</v>
          </cell>
          <cell r="E2372" t="str">
            <v>Conventional peg</v>
          </cell>
          <cell r="F2372" t="str">
            <v>SP</v>
          </cell>
          <cell r="G2372" t="str">
            <v>Soft Peg</v>
          </cell>
          <cell r="H2372" t="str">
            <v>Pegged</v>
          </cell>
        </row>
        <row r="2373">
          <cell r="A2373" t="str">
            <v>2011Nigeria</v>
          </cell>
          <cell r="B2373">
            <v>2011</v>
          </cell>
          <cell r="C2373">
            <v>694</v>
          </cell>
          <cell r="D2373" t="str">
            <v>Nigeria</v>
          </cell>
          <cell r="E2373" t="str">
            <v>Other managed arrangement</v>
          </cell>
          <cell r="F2373" t="str">
            <v>O</v>
          </cell>
          <cell r="G2373" t="str">
            <v>Other Managed</v>
          </cell>
          <cell r="H2373" t="str">
            <v>Other</v>
          </cell>
        </row>
        <row r="2374">
          <cell r="A2374" t="str">
            <v>2011Norway</v>
          </cell>
          <cell r="B2374">
            <v>2011</v>
          </cell>
          <cell r="C2374">
            <v>142</v>
          </cell>
          <cell r="D2374" t="str">
            <v>Norway</v>
          </cell>
          <cell r="E2374" t="str">
            <v>Free floating</v>
          </cell>
          <cell r="F2374" t="str">
            <v>F</v>
          </cell>
          <cell r="G2374" t="str">
            <v>Floating</v>
          </cell>
          <cell r="H2374" t="str">
            <v>Floating</v>
          </cell>
        </row>
        <row r="2375">
          <cell r="A2375" t="str">
            <v>2011Oman</v>
          </cell>
          <cell r="B2375">
            <v>2011</v>
          </cell>
          <cell r="C2375">
            <v>449</v>
          </cell>
          <cell r="D2375" t="str">
            <v>Oman</v>
          </cell>
          <cell r="E2375" t="str">
            <v>Conventional peg</v>
          </cell>
          <cell r="F2375" t="str">
            <v>SP</v>
          </cell>
          <cell r="G2375" t="str">
            <v>Soft Peg</v>
          </cell>
          <cell r="H2375" t="str">
            <v>Pegged</v>
          </cell>
        </row>
        <row r="2376">
          <cell r="A2376" t="str">
            <v>2011Pakistan</v>
          </cell>
          <cell r="B2376">
            <v>2011</v>
          </cell>
          <cell r="C2376">
            <v>564</v>
          </cell>
          <cell r="D2376" t="str">
            <v>Pakistan</v>
          </cell>
          <cell r="E2376" t="str">
            <v>Floating</v>
          </cell>
          <cell r="F2376" t="str">
            <v>F</v>
          </cell>
          <cell r="G2376" t="str">
            <v>Floating</v>
          </cell>
          <cell r="H2376" t="str">
            <v>Floating</v>
          </cell>
        </row>
        <row r="2377">
          <cell r="A2377" t="str">
            <v>2011Palau</v>
          </cell>
          <cell r="B2377">
            <v>2011</v>
          </cell>
          <cell r="C2377">
            <v>565</v>
          </cell>
          <cell r="D2377" t="str">
            <v>Palau</v>
          </cell>
          <cell r="E2377" t="str">
            <v>No separate legal tender</v>
          </cell>
          <cell r="F2377" t="str">
            <v>HP</v>
          </cell>
          <cell r="G2377" t="str">
            <v>Hard Peg</v>
          </cell>
          <cell r="H2377" t="str">
            <v>Pegged</v>
          </cell>
        </row>
        <row r="2378">
          <cell r="A2378" t="str">
            <v>2011Panama</v>
          </cell>
          <cell r="B2378">
            <v>2011</v>
          </cell>
          <cell r="C2378">
            <v>283</v>
          </cell>
          <cell r="D2378" t="str">
            <v>Panama</v>
          </cell>
          <cell r="E2378" t="str">
            <v>No separate legal tender</v>
          </cell>
          <cell r="F2378" t="str">
            <v>HP</v>
          </cell>
          <cell r="G2378" t="str">
            <v>Hard Peg</v>
          </cell>
          <cell r="H2378" t="str">
            <v>Pegged</v>
          </cell>
        </row>
        <row r="2379">
          <cell r="A2379" t="str">
            <v>2011Papua New Guinea</v>
          </cell>
          <cell r="B2379">
            <v>2011</v>
          </cell>
          <cell r="C2379">
            <v>853</v>
          </cell>
          <cell r="D2379" t="str">
            <v>Papua New Guinea</v>
          </cell>
          <cell r="E2379" t="str">
            <v>Floating</v>
          </cell>
          <cell r="F2379" t="str">
            <v>F</v>
          </cell>
          <cell r="G2379" t="str">
            <v>Floating</v>
          </cell>
          <cell r="H2379" t="str">
            <v>Floating</v>
          </cell>
        </row>
        <row r="2380">
          <cell r="A2380" t="str">
            <v>2011Paraguay</v>
          </cell>
          <cell r="B2380">
            <v>2011</v>
          </cell>
          <cell r="C2380">
            <v>288</v>
          </cell>
          <cell r="D2380" t="str">
            <v>Paraguay</v>
          </cell>
          <cell r="E2380" t="str">
            <v>Other managed arrangement</v>
          </cell>
          <cell r="F2380" t="str">
            <v>O</v>
          </cell>
          <cell r="G2380" t="str">
            <v>Other Managed</v>
          </cell>
          <cell r="H2380" t="str">
            <v>Other</v>
          </cell>
        </row>
        <row r="2381">
          <cell r="A2381" t="str">
            <v>2011Peru</v>
          </cell>
          <cell r="B2381">
            <v>2011</v>
          </cell>
          <cell r="C2381">
            <v>293</v>
          </cell>
          <cell r="D2381" t="str">
            <v>Peru</v>
          </cell>
          <cell r="E2381" t="str">
            <v>Crawl-like arrangement</v>
          </cell>
          <cell r="F2381" t="str">
            <v>SP</v>
          </cell>
          <cell r="G2381" t="str">
            <v>Soft Peg</v>
          </cell>
          <cell r="H2381" t="str">
            <v>Pegged</v>
          </cell>
        </row>
        <row r="2382">
          <cell r="A2382" t="str">
            <v>2011Philippines</v>
          </cell>
          <cell r="B2382">
            <v>2011</v>
          </cell>
          <cell r="C2382">
            <v>566</v>
          </cell>
          <cell r="D2382" t="str">
            <v>Philippines</v>
          </cell>
          <cell r="E2382" t="str">
            <v>Floating</v>
          </cell>
          <cell r="F2382" t="str">
            <v>F</v>
          </cell>
          <cell r="G2382" t="str">
            <v>Floating</v>
          </cell>
          <cell r="H2382" t="str">
            <v>Floating</v>
          </cell>
        </row>
        <row r="2383">
          <cell r="A2383" t="str">
            <v>2011Poland</v>
          </cell>
          <cell r="B2383">
            <v>2011</v>
          </cell>
          <cell r="C2383">
            <v>964</v>
          </cell>
          <cell r="D2383" t="str">
            <v>Poland</v>
          </cell>
          <cell r="E2383" t="str">
            <v>Free floating</v>
          </cell>
          <cell r="F2383" t="str">
            <v>F</v>
          </cell>
          <cell r="G2383" t="str">
            <v>Floating</v>
          </cell>
          <cell r="H2383" t="str">
            <v>Floating</v>
          </cell>
        </row>
        <row r="2384">
          <cell r="A2384" t="str">
            <v>2011Portugal</v>
          </cell>
          <cell r="B2384">
            <v>2011</v>
          </cell>
          <cell r="C2384">
            <v>182</v>
          </cell>
          <cell r="D2384" t="str">
            <v>Portugal</v>
          </cell>
          <cell r="E2384" t="str">
            <v>Free floating</v>
          </cell>
          <cell r="F2384" t="str">
            <v>F</v>
          </cell>
          <cell r="G2384" t="str">
            <v>Floating</v>
          </cell>
          <cell r="H2384" t="str">
            <v>Floating</v>
          </cell>
        </row>
        <row r="2385">
          <cell r="A2385" t="str">
            <v>2011Qatar</v>
          </cell>
          <cell r="B2385">
            <v>2011</v>
          </cell>
          <cell r="C2385">
            <v>453</v>
          </cell>
          <cell r="D2385" t="str">
            <v>Qatar</v>
          </cell>
          <cell r="E2385" t="str">
            <v>Conventional peg</v>
          </cell>
          <cell r="F2385" t="str">
            <v>SP</v>
          </cell>
          <cell r="G2385" t="str">
            <v>Soft Peg</v>
          </cell>
          <cell r="H2385" t="str">
            <v>Pegged</v>
          </cell>
        </row>
        <row r="2386">
          <cell r="A2386" t="str">
            <v>2011Republic of Congo</v>
          </cell>
          <cell r="B2386">
            <v>2011</v>
          </cell>
          <cell r="C2386">
            <v>634</v>
          </cell>
          <cell r="D2386" t="str">
            <v>Republic of Congo</v>
          </cell>
          <cell r="E2386" t="str">
            <v>Conventional peg</v>
          </cell>
          <cell r="F2386" t="str">
            <v>SP</v>
          </cell>
          <cell r="G2386" t="str">
            <v>Soft Peg</v>
          </cell>
          <cell r="H2386" t="str">
            <v>Pegged</v>
          </cell>
        </row>
        <row r="2387">
          <cell r="A2387" t="str">
            <v>2011Romania</v>
          </cell>
          <cell r="B2387">
            <v>2011</v>
          </cell>
          <cell r="C2387">
            <v>968</v>
          </cell>
          <cell r="D2387" t="str">
            <v>Romania</v>
          </cell>
          <cell r="E2387" t="str">
            <v>Floating</v>
          </cell>
          <cell r="F2387" t="str">
            <v>F</v>
          </cell>
          <cell r="G2387" t="str">
            <v>Floating</v>
          </cell>
          <cell r="H2387" t="str">
            <v>Floating</v>
          </cell>
        </row>
        <row r="2388">
          <cell r="A2388" t="str">
            <v>2011Russia</v>
          </cell>
          <cell r="B2388">
            <v>2011</v>
          </cell>
          <cell r="C2388">
            <v>922</v>
          </cell>
          <cell r="D2388" t="str">
            <v>Russia</v>
          </cell>
          <cell r="E2388" t="str">
            <v>Other managed arrangement</v>
          </cell>
          <cell r="F2388" t="str">
            <v>O</v>
          </cell>
          <cell r="G2388" t="str">
            <v>Other Managed</v>
          </cell>
          <cell r="H2388" t="str">
            <v>Other</v>
          </cell>
        </row>
        <row r="2389">
          <cell r="A2389" t="str">
            <v>2011Rwanda</v>
          </cell>
          <cell r="B2389">
            <v>2011</v>
          </cell>
          <cell r="C2389">
            <v>714</v>
          </cell>
          <cell r="D2389" t="str">
            <v>Rwanda</v>
          </cell>
          <cell r="E2389" t="str">
            <v>Crawl-like arrangement</v>
          </cell>
          <cell r="F2389" t="str">
            <v>SP</v>
          </cell>
          <cell r="G2389" t="str">
            <v>Soft Peg</v>
          </cell>
          <cell r="H2389" t="str">
            <v>Pegged</v>
          </cell>
        </row>
        <row r="2390">
          <cell r="A2390" t="str">
            <v>2011Samoa</v>
          </cell>
          <cell r="B2390">
            <v>2011</v>
          </cell>
          <cell r="C2390">
            <v>862</v>
          </cell>
          <cell r="D2390" t="str">
            <v>Samoa</v>
          </cell>
          <cell r="E2390" t="str">
            <v>Conventional peg</v>
          </cell>
          <cell r="F2390" t="str">
            <v>SP</v>
          </cell>
          <cell r="G2390" t="str">
            <v>Soft Peg</v>
          </cell>
          <cell r="H2390" t="str">
            <v>Pegged</v>
          </cell>
        </row>
        <row r="2391">
          <cell r="A2391" t="str">
            <v>2011San Marino</v>
          </cell>
          <cell r="B2391">
            <v>2011</v>
          </cell>
          <cell r="C2391">
            <v>135</v>
          </cell>
          <cell r="D2391" t="str">
            <v>San Marino</v>
          </cell>
          <cell r="E2391" t="str">
            <v>No separate legal tender</v>
          </cell>
          <cell r="F2391" t="str">
            <v>HP</v>
          </cell>
          <cell r="G2391" t="str">
            <v>Hard Peg</v>
          </cell>
          <cell r="H2391" t="str">
            <v>Pegged</v>
          </cell>
        </row>
        <row r="2392">
          <cell r="A2392" t="str">
            <v>2011São Tomé and Príncipe</v>
          </cell>
          <cell r="B2392">
            <v>2011</v>
          </cell>
          <cell r="C2392">
            <v>716</v>
          </cell>
          <cell r="D2392" t="str">
            <v>São Tomé and Príncipe</v>
          </cell>
          <cell r="E2392" t="str">
            <v>Conventional peg</v>
          </cell>
          <cell r="F2392" t="str">
            <v>SP</v>
          </cell>
          <cell r="G2392" t="str">
            <v>Soft Peg</v>
          </cell>
          <cell r="H2392" t="str">
            <v>Pegged</v>
          </cell>
        </row>
        <row r="2393">
          <cell r="A2393" t="str">
            <v>2011Saudi Arabia</v>
          </cell>
          <cell r="B2393">
            <v>2011</v>
          </cell>
          <cell r="C2393">
            <v>456</v>
          </cell>
          <cell r="D2393" t="str">
            <v>Saudi Arabia</v>
          </cell>
          <cell r="E2393" t="str">
            <v>Conventional peg</v>
          </cell>
          <cell r="F2393" t="str">
            <v>SP</v>
          </cell>
          <cell r="G2393" t="str">
            <v>Soft Peg</v>
          </cell>
          <cell r="H2393" t="str">
            <v>Pegged</v>
          </cell>
        </row>
        <row r="2394">
          <cell r="A2394" t="str">
            <v>2011Senegal</v>
          </cell>
          <cell r="B2394">
            <v>2011</v>
          </cell>
          <cell r="C2394">
            <v>722</v>
          </cell>
          <cell r="D2394" t="str">
            <v>Senegal</v>
          </cell>
          <cell r="E2394" t="str">
            <v>Conventional peg</v>
          </cell>
          <cell r="F2394" t="str">
            <v>SP</v>
          </cell>
          <cell r="G2394" t="str">
            <v>Soft Peg</v>
          </cell>
          <cell r="H2394" t="str">
            <v>Pegged</v>
          </cell>
        </row>
        <row r="2395">
          <cell r="A2395" t="str">
            <v>2011Serbia</v>
          </cell>
          <cell r="B2395">
            <v>2011</v>
          </cell>
          <cell r="C2395">
            <v>942</v>
          </cell>
          <cell r="D2395" t="str">
            <v>Serbia</v>
          </cell>
          <cell r="E2395" t="str">
            <v>Floating</v>
          </cell>
          <cell r="F2395" t="str">
            <v>F</v>
          </cell>
          <cell r="G2395" t="str">
            <v>Floating</v>
          </cell>
          <cell r="H2395" t="str">
            <v>Floating</v>
          </cell>
        </row>
        <row r="2396">
          <cell r="A2396" t="str">
            <v>2011Seychelles</v>
          </cell>
          <cell r="B2396">
            <v>2011</v>
          </cell>
          <cell r="C2396">
            <v>718</v>
          </cell>
          <cell r="D2396" t="str">
            <v>Seychelles</v>
          </cell>
          <cell r="E2396" t="str">
            <v>Floating</v>
          </cell>
          <cell r="F2396" t="str">
            <v>F</v>
          </cell>
          <cell r="G2396" t="str">
            <v>Floating</v>
          </cell>
          <cell r="H2396" t="str">
            <v>Floating</v>
          </cell>
        </row>
        <row r="2397">
          <cell r="A2397" t="str">
            <v>2011Sierra Leone</v>
          </cell>
          <cell r="B2397">
            <v>2011</v>
          </cell>
          <cell r="C2397">
            <v>724</v>
          </cell>
          <cell r="D2397" t="str">
            <v>Sierra Leone</v>
          </cell>
          <cell r="E2397" t="str">
            <v>Floating</v>
          </cell>
          <cell r="F2397" t="str">
            <v>F</v>
          </cell>
          <cell r="G2397" t="str">
            <v>Floating</v>
          </cell>
          <cell r="H2397" t="str">
            <v>Floating</v>
          </cell>
        </row>
        <row r="2398">
          <cell r="A2398" t="str">
            <v>2011Singapore</v>
          </cell>
          <cell r="B2398">
            <v>2011</v>
          </cell>
          <cell r="C2398">
            <v>576</v>
          </cell>
          <cell r="D2398" t="str">
            <v>Singapore</v>
          </cell>
          <cell r="E2398" t="str">
            <v>Other managed arrangement</v>
          </cell>
          <cell r="F2398" t="str">
            <v>O</v>
          </cell>
          <cell r="G2398" t="str">
            <v>Other Managed</v>
          </cell>
          <cell r="H2398" t="str">
            <v>Other</v>
          </cell>
        </row>
        <row r="2399">
          <cell r="A2399" t="str">
            <v>2011Slovak Republic</v>
          </cell>
          <cell r="B2399">
            <v>2011</v>
          </cell>
          <cell r="C2399">
            <v>936</v>
          </cell>
          <cell r="D2399" t="str">
            <v>Slovak Republic</v>
          </cell>
          <cell r="E2399" t="str">
            <v>Free floating</v>
          </cell>
          <cell r="F2399" t="str">
            <v>F</v>
          </cell>
          <cell r="G2399" t="str">
            <v>Floating</v>
          </cell>
          <cell r="H2399" t="str">
            <v>Floating</v>
          </cell>
        </row>
        <row r="2400">
          <cell r="A2400" t="str">
            <v>2011Slovenia</v>
          </cell>
          <cell r="B2400">
            <v>2011</v>
          </cell>
          <cell r="C2400">
            <v>961</v>
          </cell>
          <cell r="D2400" t="str">
            <v>Slovenia</v>
          </cell>
          <cell r="E2400" t="str">
            <v>Free floating</v>
          </cell>
          <cell r="F2400" t="str">
            <v>F</v>
          </cell>
          <cell r="G2400" t="str">
            <v>Floating</v>
          </cell>
          <cell r="H2400" t="str">
            <v>Floating</v>
          </cell>
        </row>
        <row r="2401">
          <cell r="A2401" t="str">
            <v>2011Solomon Islands</v>
          </cell>
          <cell r="B2401">
            <v>2011</v>
          </cell>
          <cell r="C2401">
            <v>813</v>
          </cell>
          <cell r="D2401" t="str">
            <v>Solomon Islands</v>
          </cell>
          <cell r="E2401" t="str">
            <v>Other managed arrangement</v>
          </cell>
          <cell r="F2401" t="str">
            <v>O</v>
          </cell>
          <cell r="G2401" t="str">
            <v>Other Managed</v>
          </cell>
          <cell r="H2401" t="str">
            <v>Other</v>
          </cell>
        </row>
        <row r="2402">
          <cell r="A2402" t="str">
            <v>2011Somalia</v>
          </cell>
          <cell r="B2402">
            <v>2011</v>
          </cell>
          <cell r="C2402">
            <v>726</v>
          </cell>
          <cell r="D2402" t="str">
            <v>Somalia</v>
          </cell>
          <cell r="E2402" t="str">
            <v>Free floating</v>
          </cell>
          <cell r="F2402" t="str">
            <v>F</v>
          </cell>
          <cell r="G2402" t="str">
            <v>Floating</v>
          </cell>
          <cell r="H2402" t="str">
            <v>Floating</v>
          </cell>
        </row>
        <row r="2403">
          <cell r="A2403" t="str">
            <v>2011South Africa</v>
          </cell>
          <cell r="B2403">
            <v>2011</v>
          </cell>
          <cell r="C2403">
            <v>199</v>
          </cell>
          <cell r="D2403" t="str">
            <v>South Africa</v>
          </cell>
          <cell r="E2403" t="str">
            <v>Floating</v>
          </cell>
          <cell r="F2403" t="str">
            <v>F</v>
          </cell>
          <cell r="G2403" t="str">
            <v>Floating</v>
          </cell>
          <cell r="H2403" t="str">
            <v>Floating</v>
          </cell>
        </row>
        <row r="2404">
          <cell r="A2404" t="str">
            <v>2011Spain</v>
          </cell>
          <cell r="B2404">
            <v>2011</v>
          </cell>
          <cell r="C2404">
            <v>184</v>
          </cell>
          <cell r="D2404" t="str">
            <v>Spain</v>
          </cell>
          <cell r="E2404" t="str">
            <v>Free floating</v>
          </cell>
          <cell r="F2404" t="str">
            <v>F</v>
          </cell>
          <cell r="G2404" t="str">
            <v>Floating</v>
          </cell>
          <cell r="H2404" t="str">
            <v>Floating</v>
          </cell>
        </row>
        <row r="2405">
          <cell r="A2405" t="str">
            <v>2011Sri Lanka</v>
          </cell>
          <cell r="B2405">
            <v>2011</v>
          </cell>
          <cell r="C2405">
            <v>524</v>
          </cell>
          <cell r="D2405" t="str">
            <v>Sri Lanka</v>
          </cell>
          <cell r="E2405" t="str">
            <v>Floating</v>
          </cell>
          <cell r="F2405" t="str">
            <v>F</v>
          </cell>
          <cell r="G2405" t="str">
            <v>Floating</v>
          </cell>
          <cell r="H2405" t="str">
            <v>Floating</v>
          </cell>
        </row>
        <row r="2406">
          <cell r="A2406" t="str">
            <v>2011St. Kitts and Nevis</v>
          </cell>
          <cell r="B2406">
            <v>2011</v>
          </cell>
          <cell r="C2406">
            <v>361</v>
          </cell>
          <cell r="D2406" t="str">
            <v>St. Kitts and Nevis</v>
          </cell>
          <cell r="E2406" t="str">
            <v>Currency board</v>
          </cell>
          <cell r="F2406" t="str">
            <v>HP</v>
          </cell>
          <cell r="G2406" t="str">
            <v>Hard Peg</v>
          </cell>
          <cell r="H2406" t="str">
            <v>Pegged</v>
          </cell>
        </row>
        <row r="2407">
          <cell r="A2407" t="str">
            <v>2011St. Lucia</v>
          </cell>
          <cell r="B2407">
            <v>2011</v>
          </cell>
          <cell r="C2407">
            <v>362</v>
          </cell>
          <cell r="D2407" t="str">
            <v>St. Lucia</v>
          </cell>
          <cell r="E2407" t="str">
            <v>Currency board</v>
          </cell>
          <cell r="F2407" t="str">
            <v>HP</v>
          </cell>
          <cell r="G2407" t="str">
            <v>Hard Peg</v>
          </cell>
          <cell r="H2407" t="str">
            <v>Pegged</v>
          </cell>
        </row>
        <row r="2408">
          <cell r="A2408" t="str">
            <v>2011St. Vincent and the Grenadines</v>
          </cell>
          <cell r="B2408">
            <v>2011</v>
          </cell>
          <cell r="C2408">
            <v>364</v>
          </cell>
          <cell r="D2408" t="str">
            <v>St. Vincent and the Grenadines</v>
          </cell>
          <cell r="E2408" t="str">
            <v>Currency board</v>
          </cell>
          <cell r="F2408" t="str">
            <v>HP</v>
          </cell>
          <cell r="G2408" t="str">
            <v>Hard Peg</v>
          </cell>
          <cell r="H2408" t="str">
            <v>Pegged</v>
          </cell>
        </row>
        <row r="2409">
          <cell r="A2409" t="str">
            <v>2011Sudan</v>
          </cell>
          <cell r="B2409">
            <v>2011</v>
          </cell>
          <cell r="C2409">
            <v>732</v>
          </cell>
          <cell r="D2409" t="str">
            <v>Sudan</v>
          </cell>
          <cell r="E2409" t="str">
            <v>Other managed arrangement</v>
          </cell>
          <cell r="F2409" t="str">
            <v>O</v>
          </cell>
          <cell r="G2409" t="str">
            <v>Other Managed</v>
          </cell>
          <cell r="H2409" t="str">
            <v>Other</v>
          </cell>
        </row>
        <row r="2410">
          <cell r="A2410" t="str">
            <v>2011Suriname</v>
          </cell>
          <cell r="B2410">
            <v>2011</v>
          </cell>
          <cell r="C2410">
            <v>366</v>
          </cell>
          <cell r="D2410" t="str">
            <v>Suriname</v>
          </cell>
          <cell r="E2410" t="str">
            <v>Stabilized arrangement</v>
          </cell>
          <cell r="F2410" t="str">
            <v>SP</v>
          </cell>
          <cell r="G2410" t="str">
            <v>Soft Peg</v>
          </cell>
          <cell r="H2410" t="str">
            <v>Pegged</v>
          </cell>
        </row>
        <row r="2411">
          <cell r="A2411" t="str">
            <v>2011Swaziland</v>
          </cell>
          <cell r="B2411">
            <v>2011</v>
          </cell>
          <cell r="C2411">
            <v>734</v>
          </cell>
          <cell r="D2411" t="str">
            <v>Swaziland</v>
          </cell>
          <cell r="E2411" t="str">
            <v>Conventional peg</v>
          </cell>
          <cell r="F2411" t="str">
            <v>SP</v>
          </cell>
          <cell r="G2411" t="str">
            <v>Soft Peg</v>
          </cell>
          <cell r="H2411" t="str">
            <v>Pegged</v>
          </cell>
        </row>
        <row r="2412">
          <cell r="A2412" t="str">
            <v>2011Sweden</v>
          </cell>
          <cell r="B2412">
            <v>2011</v>
          </cell>
          <cell r="C2412">
            <v>144</v>
          </cell>
          <cell r="D2412" t="str">
            <v>Sweden</v>
          </cell>
          <cell r="E2412" t="str">
            <v>Free floating</v>
          </cell>
          <cell r="F2412" t="str">
            <v>F</v>
          </cell>
          <cell r="G2412" t="str">
            <v>Floating</v>
          </cell>
          <cell r="H2412" t="str">
            <v>Floating</v>
          </cell>
        </row>
        <row r="2413">
          <cell r="A2413" t="str">
            <v>2011Switzerland</v>
          </cell>
          <cell r="B2413">
            <v>2011</v>
          </cell>
          <cell r="C2413">
            <v>146</v>
          </cell>
          <cell r="D2413" t="str">
            <v>Switzerland</v>
          </cell>
          <cell r="E2413" t="str">
            <v>Other managed arrangement</v>
          </cell>
          <cell r="F2413" t="str">
            <v>O</v>
          </cell>
          <cell r="G2413" t="str">
            <v>Other Managed</v>
          </cell>
          <cell r="H2413" t="str">
            <v>Other</v>
          </cell>
        </row>
        <row r="2414">
          <cell r="A2414" t="str">
            <v>2011Syria</v>
          </cell>
          <cell r="B2414">
            <v>2011</v>
          </cell>
          <cell r="C2414">
            <v>463</v>
          </cell>
          <cell r="D2414" t="str">
            <v>Syria</v>
          </cell>
          <cell r="E2414" t="str">
            <v>Other managed arrangement</v>
          </cell>
          <cell r="F2414" t="str">
            <v>O</v>
          </cell>
          <cell r="G2414" t="str">
            <v>Other Managed</v>
          </cell>
          <cell r="H2414" t="str">
            <v>Other</v>
          </cell>
        </row>
        <row r="2415">
          <cell r="A2415" t="str">
            <v>2011Tajikistan</v>
          </cell>
          <cell r="B2415">
            <v>2011</v>
          </cell>
          <cell r="C2415">
            <v>923</v>
          </cell>
          <cell r="D2415" t="str">
            <v>Tajikistan</v>
          </cell>
          <cell r="E2415" t="str">
            <v>Stabilized arrangement</v>
          </cell>
          <cell r="F2415" t="str">
            <v>SP</v>
          </cell>
          <cell r="G2415" t="str">
            <v>Soft Peg</v>
          </cell>
          <cell r="H2415" t="str">
            <v>Pegged</v>
          </cell>
        </row>
        <row r="2416">
          <cell r="A2416" t="str">
            <v>2011Tanzania</v>
          </cell>
          <cell r="B2416">
            <v>2011</v>
          </cell>
          <cell r="C2416">
            <v>738</v>
          </cell>
          <cell r="D2416" t="str">
            <v>Tanzania</v>
          </cell>
          <cell r="E2416" t="str">
            <v>Floating</v>
          </cell>
          <cell r="F2416" t="str">
            <v>F</v>
          </cell>
          <cell r="G2416" t="str">
            <v>Floating</v>
          </cell>
          <cell r="H2416" t="str">
            <v>Floating</v>
          </cell>
        </row>
        <row r="2417">
          <cell r="A2417" t="str">
            <v>2011Thailand</v>
          </cell>
          <cell r="B2417">
            <v>2011</v>
          </cell>
          <cell r="C2417">
            <v>578</v>
          </cell>
          <cell r="D2417" t="str">
            <v>Thailand</v>
          </cell>
          <cell r="E2417" t="str">
            <v>Floating</v>
          </cell>
          <cell r="F2417" t="str">
            <v>F</v>
          </cell>
          <cell r="G2417" t="str">
            <v>Floating</v>
          </cell>
          <cell r="H2417" t="str">
            <v>Floating</v>
          </cell>
        </row>
        <row r="2418">
          <cell r="A2418" t="str">
            <v>2011The Bahamas</v>
          </cell>
          <cell r="B2418">
            <v>2011</v>
          </cell>
          <cell r="C2418">
            <v>313</v>
          </cell>
          <cell r="D2418" t="str">
            <v>The Bahamas</v>
          </cell>
          <cell r="E2418" t="str">
            <v>Conventional peg</v>
          </cell>
          <cell r="F2418" t="str">
            <v>SP</v>
          </cell>
          <cell r="G2418" t="str">
            <v>Soft Peg</v>
          </cell>
          <cell r="H2418" t="str">
            <v>Pegged</v>
          </cell>
        </row>
        <row r="2419">
          <cell r="A2419" t="str">
            <v>2011The Gambia</v>
          </cell>
          <cell r="B2419">
            <v>2011</v>
          </cell>
          <cell r="C2419">
            <v>648</v>
          </cell>
          <cell r="D2419" t="str">
            <v>The Gambia</v>
          </cell>
          <cell r="E2419" t="str">
            <v>Floating</v>
          </cell>
          <cell r="F2419" t="str">
            <v>F</v>
          </cell>
          <cell r="G2419" t="str">
            <v>Floating</v>
          </cell>
          <cell r="H2419" t="str">
            <v>Floating</v>
          </cell>
        </row>
        <row r="2420">
          <cell r="A2420" t="str">
            <v>2011Timor-Leste</v>
          </cell>
          <cell r="B2420">
            <v>2011</v>
          </cell>
          <cell r="C2420">
            <v>537</v>
          </cell>
          <cell r="D2420" t="str">
            <v>Timor-Leste</v>
          </cell>
          <cell r="E2420" t="str">
            <v>No separate legal tender</v>
          </cell>
          <cell r="F2420" t="str">
            <v>HP</v>
          </cell>
          <cell r="G2420" t="str">
            <v>Hard Peg</v>
          </cell>
          <cell r="H2420" t="str">
            <v>Pegged</v>
          </cell>
        </row>
        <row r="2421">
          <cell r="A2421" t="str">
            <v>2011Togo</v>
          </cell>
          <cell r="B2421">
            <v>2011</v>
          </cell>
          <cell r="C2421">
            <v>742</v>
          </cell>
          <cell r="D2421" t="str">
            <v>Togo</v>
          </cell>
          <cell r="E2421" t="str">
            <v>Conventional peg</v>
          </cell>
          <cell r="F2421" t="str">
            <v>SP</v>
          </cell>
          <cell r="G2421" t="str">
            <v>Soft Peg</v>
          </cell>
          <cell r="H2421" t="str">
            <v>Pegged</v>
          </cell>
        </row>
        <row r="2422">
          <cell r="A2422" t="str">
            <v>2011Tonga</v>
          </cell>
          <cell r="B2422">
            <v>2011</v>
          </cell>
          <cell r="C2422">
            <v>866</v>
          </cell>
          <cell r="D2422" t="str">
            <v>Tonga</v>
          </cell>
          <cell r="E2422" t="str">
            <v>Pegged exchange rate within horizontal bands</v>
          </cell>
          <cell r="F2422" t="str">
            <v>SP</v>
          </cell>
          <cell r="G2422" t="str">
            <v>Soft Peg</v>
          </cell>
          <cell r="H2422" t="str">
            <v>Pegged</v>
          </cell>
        </row>
        <row r="2423">
          <cell r="A2423" t="str">
            <v>2011Trinidad and Tobago</v>
          </cell>
          <cell r="B2423">
            <v>2011</v>
          </cell>
          <cell r="C2423">
            <v>369</v>
          </cell>
          <cell r="D2423" t="str">
            <v>Trinidad and Tobago</v>
          </cell>
          <cell r="E2423" t="str">
            <v>Stabilized arrangement</v>
          </cell>
          <cell r="F2423" t="str">
            <v>SP</v>
          </cell>
          <cell r="G2423" t="str">
            <v>Soft Peg</v>
          </cell>
          <cell r="H2423" t="str">
            <v>Pegged</v>
          </cell>
        </row>
        <row r="2424">
          <cell r="A2424" t="str">
            <v>2011Tunisia</v>
          </cell>
          <cell r="B2424">
            <v>2011</v>
          </cell>
          <cell r="C2424">
            <v>744</v>
          </cell>
          <cell r="D2424" t="str">
            <v>Tunisia</v>
          </cell>
          <cell r="E2424" t="str">
            <v>Crawl-like arrangement</v>
          </cell>
          <cell r="F2424" t="str">
            <v>SP</v>
          </cell>
          <cell r="G2424" t="str">
            <v>Soft Peg</v>
          </cell>
          <cell r="H2424" t="str">
            <v>Pegged</v>
          </cell>
        </row>
        <row r="2425">
          <cell r="A2425" t="str">
            <v>2011Turkey</v>
          </cell>
          <cell r="B2425">
            <v>2011</v>
          </cell>
          <cell r="C2425">
            <v>186</v>
          </cell>
          <cell r="D2425" t="str">
            <v>Turkey</v>
          </cell>
          <cell r="E2425" t="str">
            <v>Floating</v>
          </cell>
          <cell r="F2425" t="str">
            <v>F</v>
          </cell>
          <cell r="G2425" t="str">
            <v>Floating</v>
          </cell>
          <cell r="H2425" t="str">
            <v>Floating</v>
          </cell>
        </row>
        <row r="2426">
          <cell r="A2426" t="str">
            <v>2011Turkmenistan</v>
          </cell>
          <cell r="B2426">
            <v>2011</v>
          </cell>
          <cell r="C2426">
            <v>925</v>
          </cell>
          <cell r="D2426" t="str">
            <v>Turkmenistan</v>
          </cell>
          <cell r="E2426" t="str">
            <v>Conventional peg</v>
          </cell>
          <cell r="F2426" t="str">
            <v>SP</v>
          </cell>
          <cell r="G2426" t="str">
            <v>Soft Peg</v>
          </cell>
          <cell r="H2426" t="str">
            <v>Pegged</v>
          </cell>
        </row>
        <row r="2427">
          <cell r="A2427" t="str">
            <v>2011Tuvalu</v>
          </cell>
          <cell r="B2427">
            <v>2011</v>
          </cell>
          <cell r="C2427">
            <v>869</v>
          </cell>
          <cell r="D2427" t="str">
            <v>Tuvalu</v>
          </cell>
          <cell r="E2427" t="str">
            <v>No separate legal tender</v>
          </cell>
          <cell r="F2427" t="str">
            <v>HP</v>
          </cell>
          <cell r="G2427" t="str">
            <v>Hard Peg</v>
          </cell>
          <cell r="H2427" t="str">
            <v>Pegged</v>
          </cell>
        </row>
        <row r="2428">
          <cell r="A2428" t="str">
            <v>2011Uganda</v>
          </cell>
          <cell r="B2428">
            <v>2011</v>
          </cell>
          <cell r="C2428">
            <v>746</v>
          </cell>
          <cell r="D2428" t="str">
            <v>Uganda</v>
          </cell>
          <cell r="E2428" t="str">
            <v>Floating</v>
          </cell>
          <cell r="F2428" t="str">
            <v>F</v>
          </cell>
          <cell r="G2428" t="str">
            <v>Floating</v>
          </cell>
          <cell r="H2428" t="str">
            <v>Floating</v>
          </cell>
        </row>
        <row r="2429">
          <cell r="A2429" t="str">
            <v>2011Ukraine</v>
          </cell>
          <cell r="B2429">
            <v>2011</v>
          </cell>
          <cell r="C2429">
            <v>926</v>
          </cell>
          <cell r="D2429" t="str">
            <v>Ukraine</v>
          </cell>
          <cell r="E2429" t="str">
            <v>Stabilized arrangement</v>
          </cell>
          <cell r="F2429" t="str">
            <v>SP</v>
          </cell>
          <cell r="G2429" t="str">
            <v>Soft Peg</v>
          </cell>
          <cell r="H2429" t="str">
            <v>Pegged</v>
          </cell>
        </row>
        <row r="2430">
          <cell r="A2430" t="str">
            <v>2011United Arab Emirates</v>
          </cell>
          <cell r="B2430">
            <v>2011</v>
          </cell>
          <cell r="C2430">
            <v>466</v>
          </cell>
          <cell r="D2430" t="str">
            <v>United Arab Emirates</v>
          </cell>
          <cell r="E2430" t="str">
            <v>Conventional peg</v>
          </cell>
          <cell r="F2430" t="str">
            <v>SP</v>
          </cell>
          <cell r="G2430" t="str">
            <v>Soft Peg</v>
          </cell>
          <cell r="H2430" t="str">
            <v>Pegged</v>
          </cell>
        </row>
        <row r="2431">
          <cell r="A2431" t="str">
            <v>2011United Kingdom</v>
          </cell>
          <cell r="B2431">
            <v>2011</v>
          </cell>
          <cell r="C2431">
            <v>112</v>
          </cell>
          <cell r="D2431" t="str">
            <v>United Kingdom</v>
          </cell>
          <cell r="E2431" t="str">
            <v>Free floating</v>
          </cell>
          <cell r="F2431" t="str">
            <v>F</v>
          </cell>
          <cell r="G2431" t="str">
            <v>Floating</v>
          </cell>
          <cell r="H2431" t="str">
            <v>Floating</v>
          </cell>
        </row>
        <row r="2432">
          <cell r="A2432" t="str">
            <v>2011United States</v>
          </cell>
          <cell r="B2432">
            <v>2011</v>
          </cell>
          <cell r="C2432">
            <v>111</v>
          </cell>
          <cell r="D2432" t="str">
            <v>United States</v>
          </cell>
          <cell r="E2432" t="str">
            <v>Free floating</v>
          </cell>
          <cell r="F2432" t="str">
            <v>F</v>
          </cell>
          <cell r="G2432" t="str">
            <v>Floating</v>
          </cell>
          <cell r="H2432" t="str">
            <v>Floating</v>
          </cell>
        </row>
        <row r="2433">
          <cell r="A2433" t="str">
            <v>2011Uruguay</v>
          </cell>
          <cell r="B2433">
            <v>2011</v>
          </cell>
          <cell r="C2433">
            <v>298</v>
          </cell>
          <cell r="D2433" t="str">
            <v>Uruguay</v>
          </cell>
          <cell r="E2433" t="str">
            <v>Floating</v>
          </cell>
          <cell r="F2433" t="str">
            <v>F</v>
          </cell>
          <cell r="G2433" t="str">
            <v>Floating</v>
          </cell>
          <cell r="H2433" t="str">
            <v>Floating</v>
          </cell>
        </row>
        <row r="2434">
          <cell r="A2434" t="str">
            <v>2011Uzbekistan</v>
          </cell>
          <cell r="B2434">
            <v>2011</v>
          </cell>
          <cell r="C2434">
            <v>927</v>
          </cell>
          <cell r="D2434" t="str">
            <v>Uzbekistan</v>
          </cell>
          <cell r="E2434" t="str">
            <v>Crawl-like arrangement</v>
          </cell>
          <cell r="F2434" t="str">
            <v>SP</v>
          </cell>
          <cell r="G2434" t="str">
            <v>Soft Peg</v>
          </cell>
          <cell r="H2434" t="str">
            <v>Pegged</v>
          </cell>
        </row>
        <row r="2435">
          <cell r="A2435" t="str">
            <v>2011Vanuatu</v>
          </cell>
          <cell r="B2435">
            <v>2011</v>
          </cell>
          <cell r="C2435">
            <v>846</v>
          </cell>
          <cell r="D2435" t="str">
            <v>Vanuatu</v>
          </cell>
          <cell r="E2435" t="str">
            <v>Other managed arrangement</v>
          </cell>
          <cell r="F2435" t="str">
            <v>O</v>
          </cell>
          <cell r="G2435" t="str">
            <v>Other Managed</v>
          </cell>
          <cell r="H2435" t="str">
            <v>Other</v>
          </cell>
        </row>
        <row r="2436">
          <cell r="A2436" t="str">
            <v>2011Venezuela</v>
          </cell>
          <cell r="B2436">
            <v>2011</v>
          </cell>
          <cell r="C2436">
            <v>299</v>
          </cell>
          <cell r="D2436" t="str">
            <v>Venezuela</v>
          </cell>
          <cell r="E2436" t="str">
            <v>Conventional peg</v>
          </cell>
          <cell r="F2436" t="str">
            <v>SP</v>
          </cell>
          <cell r="G2436" t="str">
            <v>Soft Peg</v>
          </cell>
          <cell r="H2436" t="str">
            <v>Pegged</v>
          </cell>
        </row>
        <row r="2437">
          <cell r="A2437" t="str">
            <v>2011Vietnam</v>
          </cell>
          <cell r="B2437">
            <v>2011</v>
          </cell>
          <cell r="C2437">
            <v>582</v>
          </cell>
          <cell r="D2437" t="str">
            <v>Vietnam</v>
          </cell>
          <cell r="E2437" t="str">
            <v>Stabilized arrangement</v>
          </cell>
          <cell r="F2437" t="str">
            <v>SP</v>
          </cell>
          <cell r="G2437" t="str">
            <v>Soft Peg</v>
          </cell>
          <cell r="H2437" t="str">
            <v>Pegged</v>
          </cell>
        </row>
        <row r="2438">
          <cell r="A2438" t="str">
            <v>2011Yemen</v>
          </cell>
          <cell r="B2438">
            <v>2011</v>
          </cell>
          <cell r="C2438">
            <v>474</v>
          </cell>
          <cell r="D2438" t="str">
            <v>Yemen</v>
          </cell>
          <cell r="E2438" t="str">
            <v>Other managed arrangement</v>
          </cell>
          <cell r="F2438" t="str">
            <v>O</v>
          </cell>
          <cell r="G2438" t="str">
            <v>Other Managed</v>
          </cell>
          <cell r="H2438" t="str">
            <v>Other</v>
          </cell>
        </row>
        <row r="2439">
          <cell r="A2439" t="str">
            <v>2011Zambia</v>
          </cell>
          <cell r="B2439">
            <v>2011</v>
          </cell>
          <cell r="C2439">
            <v>754</v>
          </cell>
          <cell r="D2439" t="str">
            <v>Zambia</v>
          </cell>
          <cell r="E2439" t="str">
            <v>Floating</v>
          </cell>
          <cell r="F2439" t="str">
            <v>F</v>
          </cell>
          <cell r="G2439" t="str">
            <v>Floating</v>
          </cell>
          <cell r="H2439" t="str">
            <v>Floating</v>
          </cell>
        </row>
        <row r="2440">
          <cell r="A2440" t="str">
            <v>2011Zimbabwe</v>
          </cell>
          <cell r="B2440">
            <v>2011</v>
          </cell>
          <cell r="C2440">
            <v>698</v>
          </cell>
          <cell r="D2440" t="str">
            <v>Zimbabwe</v>
          </cell>
          <cell r="E2440" t="str">
            <v>No separate legal tender</v>
          </cell>
          <cell r="F2440" t="str">
            <v>HP</v>
          </cell>
          <cell r="G2440" t="str">
            <v>Hard Peg</v>
          </cell>
          <cell r="H2440" t="str">
            <v>Pegged</v>
          </cell>
        </row>
        <row r="2441">
          <cell r="A2441" t="str">
            <v>2012Afghanistan</v>
          </cell>
          <cell r="B2441">
            <v>2012</v>
          </cell>
          <cell r="C2441">
            <v>512</v>
          </cell>
          <cell r="D2441" t="str">
            <v>Afghanistan</v>
          </cell>
          <cell r="E2441" t="str">
            <v>Floating</v>
          </cell>
          <cell r="F2441" t="str">
            <v>F</v>
          </cell>
          <cell r="G2441" t="str">
            <v>Floating</v>
          </cell>
          <cell r="H2441" t="str">
            <v>Floating</v>
          </cell>
        </row>
        <row r="2442">
          <cell r="A2442" t="str">
            <v>2012Albania</v>
          </cell>
          <cell r="B2442">
            <v>2012</v>
          </cell>
          <cell r="C2442">
            <v>914</v>
          </cell>
          <cell r="D2442" t="str">
            <v>Albania</v>
          </cell>
          <cell r="E2442" t="str">
            <v>Floating</v>
          </cell>
          <cell r="F2442" t="str">
            <v>F</v>
          </cell>
          <cell r="G2442" t="str">
            <v>Floating</v>
          </cell>
          <cell r="H2442" t="str">
            <v>Floating</v>
          </cell>
        </row>
        <row r="2443">
          <cell r="A2443" t="str">
            <v>2012Algeria</v>
          </cell>
          <cell r="B2443">
            <v>2012</v>
          </cell>
          <cell r="C2443">
            <v>612</v>
          </cell>
          <cell r="D2443" t="str">
            <v>Algeria</v>
          </cell>
          <cell r="E2443" t="str">
            <v>Other managed arrangement</v>
          </cell>
          <cell r="F2443" t="str">
            <v>O</v>
          </cell>
          <cell r="G2443" t="str">
            <v>Other Managed</v>
          </cell>
          <cell r="H2443" t="str">
            <v>Other</v>
          </cell>
        </row>
        <row r="2444">
          <cell r="A2444" t="str">
            <v>2012Angola</v>
          </cell>
          <cell r="B2444">
            <v>2012</v>
          </cell>
          <cell r="C2444">
            <v>614</v>
          </cell>
          <cell r="D2444" t="str">
            <v>Angola</v>
          </cell>
          <cell r="E2444" t="str">
            <v>Stabilized arrangement</v>
          </cell>
          <cell r="F2444" t="str">
            <v>SP</v>
          </cell>
          <cell r="G2444" t="str">
            <v>Soft Peg</v>
          </cell>
          <cell r="H2444" t="str">
            <v>Pegged</v>
          </cell>
        </row>
        <row r="2445">
          <cell r="A2445" t="str">
            <v>2012Antigua and Barbuda</v>
          </cell>
          <cell r="B2445">
            <v>2012</v>
          </cell>
          <cell r="C2445">
            <v>311</v>
          </cell>
          <cell r="D2445" t="str">
            <v>Antigua and Barbuda</v>
          </cell>
          <cell r="E2445" t="str">
            <v>Currency board</v>
          </cell>
          <cell r="F2445" t="str">
            <v>HP</v>
          </cell>
          <cell r="G2445" t="str">
            <v>Hard Peg</v>
          </cell>
          <cell r="H2445" t="str">
            <v>Pegged</v>
          </cell>
        </row>
        <row r="2446">
          <cell r="A2446" t="str">
            <v>2012Argentina</v>
          </cell>
          <cell r="B2446">
            <v>2012</v>
          </cell>
          <cell r="C2446">
            <v>213</v>
          </cell>
          <cell r="D2446" t="str">
            <v>Argentina</v>
          </cell>
          <cell r="E2446" t="str">
            <v>Crawl-like arrangement</v>
          </cell>
          <cell r="F2446" t="str">
            <v>SP</v>
          </cell>
          <cell r="G2446" t="str">
            <v>Soft Peg</v>
          </cell>
          <cell r="H2446" t="str">
            <v>Pegged</v>
          </cell>
        </row>
        <row r="2447">
          <cell r="A2447" t="str">
            <v>2012Armenia</v>
          </cell>
          <cell r="B2447">
            <v>2012</v>
          </cell>
          <cell r="C2447">
            <v>911</v>
          </cell>
          <cell r="D2447" t="str">
            <v>Armenia</v>
          </cell>
          <cell r="E2447" t="str">
            <v>Floating</v>
          </cell>
          <cell r="F2447" t="str">
            <v>F</v>
          </cell>
          <cell r="G2447" t="str">
            <v>Floating</v>
          </cell>
          <cell r="H2447" t="str">
            <v>Floating</v>
          </cell>
        </row>
        <row r="2448">
          <cell r="A2448" t="str">
            <v>2012Aruba</v>
          </cell>
          <cell r="B2448">
            <v>2012</v>
          </cell>
          <cell r="C2448">
            <v>314</v>
          </cell>
          <cell r="D2448" t="str">
            <v>Aruba</v>
          </cell>
          <cell r="E2448" t="str">
            <v>Conventional peg</v>
          </cell>
          <cell r="F2448" t="str">
            <v>SP</v>
          </cell>
          <cell r="G2448" t="str">
            <v>Soft Peg</v>
          </cell>
          <cell r="H2448" t="str">
            <v>Pegged</v>
          </cell>
        </row>
        <row r="2449">
          <cell r="A2449" t="str">
            <v>2012Australia</v>
          </cell>
          <cell r="B2449">
            <v>2012</v>
          </cell>
          <cell r="C2449">
            <v>193</v>
          </cell>
          <cell r="D2449" t="str">
            <v>Australia</v>
          </cell>
          <cell r="E2449" t="str">
            <v>Free floating</v>
          </cell>
          <cell r="F2449" t="str">
            <v>F</v>
          </cell>
          <cell r="G2449" t="str">
            <v>Floating</v>
          </cell>
          <cell r="H2449" t="str">
            <v>Floating</v>
          </cell>
        </row>
        <row r="2450">
          <cell r="A2450" t="str">
            <v>2012Austria</v>
          </cell>
          <cell r="B2450">
            <v>2012</v>
          </cell>
          <cell r="C2450">
            <v>122</v>
          </cell>
          <cell r="D2450" t="str">
            <v>Austria</v>
          </cell>
          <cell r="E2450" t="str">
            <v>Free floating</v>
          </cell>
          <cell r="F2450" t="str">
            <v>F</v>
          </cell>
          <cell r="G2450" t="str">
            <v>Floating</v>
          </cell>
          <cell r="H2450" t="str">
            <v>Floating</v>
          </cell>
        </row>
        <row r="2451">
          <cell r="A2451" t="str">
            <v>2012Azerbaijan</v>
          </cell>
          <cell r="B2451">
            <v>2012</v>
          </cell>
          <cell r="C2451">
            <v>912</v>
          </cell>
          <cell r="D2451" t="str">
            <v>Azerbaijan</v>
          </cell>
          <cell r="E2451" t="str">
            <v>Stabilized arrangement</v>
          </cell>
          <cell r="F2451" t="str">
            <v>SP</v>
          </cell>
          <cell r="G2451" t="str">
            <v>Soft Peg</v>
          </cell>
          <cell r="H2451" t="str">
            <v>Pegged</v>
          </cell>
        </row>
        <row r="2452">
          <cell r="A2452" t="str">
            <v>2012Bahrain</v>
          </cell>
          <cell r="B2452">
            <v>2012</v>
          </cell>
          <cell r="C2452">
            <v>419</v>
          </cell>
          <cell r="D2452" t="str">
            <v>Bahrain</v>
          </cell>
          <cell r="E2452" t="str">
            <v>Conventional peg</v>
          </cell>
          <cell r="F2452" t="str">
            <v>SP</v>
          </cell>
          <cell r="G2452" t="str">
            <v>Soft Peg</v>
          </cell>
          <cell r="H2452" t="str">
            <v>Pegged</v>
          </cell>
        </row>
        <row r="2453">
          <cell r="A2453" t="str">
            <v>2012Bangladesh</v>
          </cell>
          <cell r="B2453">
            <v>2012</v>
          </cell>
          <cell r="C2453">
            <v>513</v>
          </cell>
          <cell r="D2453" t="str">
            <v>Bangladesh</v>
          </cell>
          <cell r="E2453" t="str">
            <v>Other managed arrangement</v>
          </cell>
          <cell r="F2453" t="str">
            <v>O</v>
          </cell>
          <cell r="G2453" t="str">
            <v>Other Managed</v>
          </cell>
          <cell r="H2453" t="str">
            <v>Other</v>
          </cell>
        </row>
        <row r="2454">
          <cell r="A2454" t="str">
            <v>2012Barbados</v>
          </cell>
          <cell r="B2454">
            <v>2012</v>
          </cell>
          <cell r="C2454">
            <v>316</v>
          </cell>
          <cell r="D2454" t="str">
            <v>Barbados</v>
          </cell>
          <cell r="E2454" t="str">
            <v>Conventional peg</v>
          </cell>
          <cell r="F2454" t="str">
            <v>SP</v>
          </cell>
          <cell r="G2454" t="str">
            <v>Soft Peg</v>
          </cell>
          <cell r="H2454" t="str">
            <v>Pegged</v>
          </cell>
        </row>
        <row r="2455">
          <cell r="A2455" t="str">
            <v>2012Belarus</v>
          </cell>
          <cell r="B2455">
            <v>2012</v>
          </cell>
          <cell r="C2455">
            <v>913</v>
          </cell>
          <cell r="D2455" t="str">
            <v>Belarus</v>
          </cell>
          <cell r="E2455" t="str">
            <v>Other managed arrangement</v>
          </cell>
          <cell r="F2455" t="str">
            <v>O</v>
          </cell>
          <cell r="G2455" t="str">
            <v>Other Managed</v>
          </cell>
          <cell r="H2455" t="str">
            <v>Other</v>
          </cell>
        </row>
        <row r="2456">
          <cell r="A2456" t="str">
            <v>2012Belgium</v>
          </cell>
          <cell r="B2456">
            <v>2012</v>
          </cell>
          <cell r="C2456">
            <v>124</v>
          </cell>
          <cell r="D2456" t="str">
            <v>Belgium</v>
          </cell>
          <cell r="E2456" t="str">
            <v>Free floating</v>
          </cell>
          <cell r="F2456" t="str">
            <v>F</v>
          </cell>
          <cell r="G2456" t="str">
            <v>Floating</v>
          </cell>
          <cell r="H2456" t="str">
            <v>Floating</v>
          </cell>
        </row>
        <row r="2457">
          <cell r="A2457" t="str">
            <v>2012Belize</v>
          </cell>
          <cell r="B2457">
            <v>2012</v>
          </cell>
          <cell r="C2457">
            <v>339</v>
          </cell>
          <cell r="D2457" t="str">
            <v>Belize</v>
          </cell>
          <cell r="E2457" t="str">
            <v>Conventional peg</v>
          </cell>
          <cell r="F2457" t="str">
            <v>SP</v>
          </cell>
          <cell r="G2457" t="str">
            <v>Soft Peg</v>
          </cell>
          <cell r="H2457" t="str">
            <v>Pegged</v>
          </cell>
        </row>
        <row r="2458">
          <cell r="A2458" t="str">
            <v>2012Benin</v>
          </cell>
          <cell r="B2458">
            <v>2012</v>
          </cell>
          <cell r="C2458">
            <v>638</v>
          </cell>
          <cell r="D2458" t="str">
            <v>Benin</v>
          </cell>
          <cell r="E2458" t="str">
            <v>Conventional peg</v>
          </cell>
          <cell r="F2458" t="str">
            <v>SP</v>
          </cell>
          <cell r="G2458" t="str">
            <v>Soft Peg</v>
          </cell>
          <cell r="H2458" t="str">
            <v>Pegged</v>
          </cell>
        </row>
        <row r="2459">
          <cell r="A2459" t="str">
            <v>2012Bhutan</v>
          </cell>
          <cell r="B2459">
            <v>2012</v>
          </cell>
          <cell r="C2459">
            <v>514</v>
          </cell>
          <cell r="D2459" t="str">
            <v>Bhutan</v>
          </cell>
          <cell r="E2459" t="str">
            <v>Conventional peg</v>
          </cell>
          <cell r="F2459" t="str">
            <v>SP</v>
          </cell>
          <cell r="G2459" t="str">
            <v>Soft Peg</v>
          </cell>
          <cell r="H2459" t="str">
            <v>Pegged</v>
          </cell>
        </row>
        <row r="2460">
          <cell r="A2460" t="str">
            <v>2012Bolivia</v>
          </cell>
          <cell r="B2460">
            <v>2012</v>
          </cell>
          <cell r="C2460">
            <v>218</v>
          </cell>
          <cell r="D2460" t="str">
            <v>Bolivia</v>
          </cell>
          <cell r="E2460" t="str">
            <v>Stabilized arrangement</v>
          </cell>
          <cell r="F2460" t="str">
            <v>SP</v>
          </cell>
          <cell r="G2460" t="str">
            <v>Soft Peg</v>
          </cell>
          <cell r="H2460" t="str">
            <v>Pegged</v>
          </cell>
        </row>
        <row r="2461">
          <cell r="A2461" t="str">
            <v>2012Bosnia and Herzegovina</v>
          </cell>
          <cell r="B2461">
            <v>2012</v>
          </cell>
          <cell r="C2461">
            <v>963</v>
          </cell>
          <cell r="D2461" t="str">
            <v>Bosnia and Herzegovina</v>
          </cell>
          <cell r="E2461" t="str">
            <v>Currency board</v>
          </cell>
          <cell r="F2461" t="str">
            <v>HP</v>
          </cell>
          <cell r="G2461" t="str">
            <v>Hard Peg</v>
          </cell>
          <cell r="H2461" t="str">
            <v>Pegged</v>
          </cell>
        </row>
        <row r="2462">
          <cell r="A2462" t="str">
            <v>2012Botswana</v>
          </cell>
          <cell r="B2462">
            <v>2012</v>
          </cell>
          <cell r="C2462">
            <v>616</v>
          </cell>
          <cell r="D2462" t="str">
            <v>Botswana</v>
          </cell>
          <cell r="E2462" t="str">
            <v>Crawling peg</v>
          </cell>
          <cell r="F2462" t="str">
            <v>SP</v>
          </cell>
          <cell r="G2462" t="str">
            <v>Soft Peg</v>
          </cell>
          <cell r="H2462" t="str">
            <v>Pegged</v>
          </cell>
        </row>
        <row r="2463">
          <cell r="A2463" t="str">
            <v>2012Brazil</v>
          </cell>
          <cell r="B2463">
            <v>2012</v>
          </cell>
          <cell r="C2463">
            <v>223</v>
          </cell>
          <cell r="D2463" t="str">
            <v>Brazil</v>
          </cell>
          <cell r="E2463" t="str">
            <v>Floating</v>
          </cell>
          <cell r="F2463" t="str">
            <v>F</v>
          </cell>
          <cell r="G2463" t="str">
            <v>Floating</v>
          </cell>
          <cell r="H2463" t="str">
            <v>Floating</v>
          </cell>
        </row>
        <row r="2464">
          <cell r="A2464" t="str">
            <v>2012Brunei Darussalam</v>
          </cell>
          <cell r="B2464">
            <v>2012</v>
          </cell>
          <cell r="C2464">
            <v>516</v>
          </cell>
          <cell r="D2464" t="str">
            <v>Brunei Darussalam</v>
          </cell>
          <cell r="E2464" t="str">
            <v>Currency board</v>
          </cell>
          <cell r="F2464" t="str">
            <v>HP</v>
          </cell>
          <cell r="G2464" t="str">
            <v>Hard Peg</v>
          </cell>
          <cell r="H2464" t="str">
            <v>Pegged</v>
          </cell>
        </row>
        <row r="2465">
          <cell r="A2465" t="str">
            <v>2012Bulgaria</v>
          </cell>
          <cell r="B2465">
            <v>2012</v>
          </cell>
          <cell r="C2465">
            <v>918</v>
          </cell>
          <cell r="D2465" t="str">
            <v>Bulgaria</v>
          </cell>
          <cell r="E2465" t="str">
            <v>Currency board</v>
          </cell>
          <cell r="F2465" t="str">
            <v>HP</v>
          </cell>
          <cell r="G2465" t="str">
            <v>Hard Peg</v>
          </cell>
          <cell r="H2465" t="str">
            <v>Pegged</v>
          </cell>
        </row>
        <row r="2466">
          <cell r="A2466" t="str">
            <v>2012Burkina Faso</v>
          </cell>
          <cell r="B2466">
            <v>2012</v>
          </cell>
          <cell r="C2466">
            <v>748</v>
          </cell>
          <cell r="D2466" t="str">
            <v>Burkina Faso</v>
          </cell>
          <cell r="E2466" t="str">
            <v>Conventional peg</v>
          </cell>
          <cell r="F2466" t="str">
            <v>SP</v>
          </cell>
          <cell r="G2466" t="str">
            <v>Soft Peg</v>
          </cell>
          <cell r="H2466" t="str">
            <v>Pegged</v>
          </cell>
        </row>
        <row r="2467">
          <cell r="A2467" t="str">
            <v>2012Burundi</v>
          </cell>
          <cell r="B2467">
            <v>2012</v>
          </cell>
          <cell r="C2467">
            <v>618</v>
          </cell>
          <cell r="D2467" t="str">
            <v>Burundi</v>
          </cell>
          <cell r="E2467" t="str">
            <v>Other managed arrangement</v>
          </cell>
          <cell r="F2467" t="str">
            <v>O</v>
          </cell>
          <cell r="G2467" t="str">
            <v>Other Managed</v>
          </cell>
          <cell r="H2467" t="str">
            <v>Other</v>
          </cell>
        </row>
        <row r="2468">
          <cell r="A2468" t="str">
            <v>2012Cambodia</v>
          </cell>
          <cell r="B2468">
            <v>2012</v>
          </cell>
          <cell r="C2468">
            <v>522</v>
          </cell>
          <cell r="D2468" t="str">
            <v>Cambodia</v>
          </cell>
          <cell r="E2468" t="str">
            <v>Stabilized arrangement</v>
          </cell>
          <cell r="F2468" t="str">
            <v>SP</v>
          </cell>
          <cell r="G2468" t="str">
            <v>Soft Peg</v>
          </cell>
          <cell r="H2468" t="str">
            <v>Pegged</v>
          </cell>
        </row>
        <row r="2469">
          <cell r="A2469" t="str">
            <v>2012Cameroon</v>
          </cell>
          <cell r="B2469">
            <v>2012</v>
          </cell>
          <cell r="C2469">
            <v>622</v>
          </cell>
          <cell r="D2469" t="str">
            <v>Cameroon</v>
          </cell>
          <cell r="E2469" t="str">
            <v>Conventional peg</v>
          </cell>
          <cell r="F2469" t="str">
            <v>SP</v>
          </cell>
          <cell r="G2469" t="str">
            <v>Soft Peg</v>
          </cell>
          <cell r="H2469" t="str">
            <v>Pegged</v>
          </cell>
        </row>
        <row r="2470">
          <cell r="A2470" t="str">
            <v>2012Canada</v>
          </cell>
          <cell r="B2470">
            <v>2012</v>
          </cell>
          <cell r="C2470">
            <v>156</v>
          </cell>
          <cell r="D2470" t="str">
            <v>Canada</v>
          </cell>
          <cell r="E2470" t="str">
            <v>Free floating</v>
          </cell>
          <cell r="F2470" t="str">
            <v>F</v>
          </cell>
          <cell r="G2470" t="str">
            <v>Floating</v>
          </cell>
          <cell r="H2470" t="str">
            <v>Floating</v>
          </cell>
        </row>
        <row r="2471">
          <cell r="A2471" t="str">
            <v>2012Cape Verde</v>
          </cell>
          <cell r="B2471">
            <v>2012</v>
          </cell>
          <cell r="C2471">
            <v>624</v>
          </cell>
          <cell r="D2471" t="str">
            <v>Cape Verde</v>
          </cell>
          <cell r="E2471" t="str">
            <v>Conventional peg</v>
          </cell>
          <cell r="F2471" t="str">
            <v>SP</v>
          </cell>
          <cell r="G2471" t="str">
            <v>Soft Peg</v>
          </cell>
          <cell r="H2471" t="str">
            <v>Pegged</v>
          </cell>
        </row>
        <row r="2472">
          <cell r="A2472" t="str">
            <v>2012Central African Republic</v>
          </cell>
          <cell r="B2472">
            <v>2012</v>
          </cell>
          <cell r="C2472">
            <v>626</v>
          </cell>
          <cell r="D2472" t="str">
            <v>Central African Republic</v>
          </cell>
          <cell r="E2472" t="str">
            <v>Conventional peg</v>
          </cell>
          <cell r="F2472" t="str">
            <v>SP</v>
          </cell>
          <cell r="G2472" t="str">
            <v>Soft Peg</v>
          </cell>
          <cell r="H2472" t="str">
            <v>Pegged</v>
          </cell>
        </row>
        <row r="2473">
          <cell r="A2473" t="str">
            <v>2012Chad</v>
          </cell>
          <cell r="B2473">
            <v>2012</v>
          </cell>
          <cell r="C2473">
            <v>628</v>
          </cell>
          <cell r="D2473" t="str">
            <v>Chad</v>
          </cell>
          <cell r="E2473" t="str">
            <v>Conventional peg</v>
          </cell>
          <cell r="F2473" t="str">
            <v>SP</v>
          </cell>
          <cell r="G2473" t="str">
            <v>Soft Peg</v>
          </cell>
          <cell r="H2473" t="str">
            <v>Pegged</v>
          </cell>
        </row>
        <row r="2474">
          <cell r="A2474" t="str">
            <v>2012Chile</v>
          </cell>
          <cell r="B2474">
            <v>2012</v>
          </cell>
          <cell r="C2474">
            <v>228</v>
          </cell>
          <cell r="D2474" t="str">
            <v>Chile</v>
          </cell>
          <cell r="E2474" t="str">
            <v>Free floating</v>
          </cell>
          <cell r="F2474" t="str">
            <v>F</v>
          </cell>
          <cell r="G2474" t="str">
            <v>Floating</v>
          </cell>
          <cell r="H2474" t="str">
            <v>Floating</v>
          </cell>
        </row>
        <row r="2475">
          <cell r="A2475" t="str">
            <v>2012China</v>
          </cell>
          <cell r="B2475">
            <v>2012</v>
          </cell>
          <cell r="C2475">
            <v>924</v>
          </cell>
          <cell r="D2475" t="str">
            <v>China</v>
          </cell>
          <cell r="E2475" t="str">
            <v>Crawl-like arrangement</v>
          </cell>
          <cell r="F2475" t="str">
            <v>SP</v>
          </cell>
          <cell r="G2475" t="str">
            <v>Soft Peg</v>
          </cell>
          <cell r="H2475" t="str">
            <v>Pegged</v>
          </cell>
        </row>
        <row r="2476">
          <cell r="A2476" t="str">
            <v>2012Colombia</v>
          </cell>
          <cell r="B2476">
            <v>2012</v>
          </cell>
          <cell r="C2476">
            <v>233</v>
          </cell>
          <cell r="D2476" t="str">
            <v>Colombia</v>
          </cell>
          <cell r="E2476" t="str">
            <v>Floating</v>
          </cell>
          <cell r="F2476" t="str">
            <v>F</v>
          </cell>
          <cell r="G2476" t="str">
            <v>Floating</v>
          </cell>
          <cell r="H2476" t="str">
            <v>Floating</v>
          </cell>
        </row>
        <row r="2477">
          <cell r="A2477" t="str">
            <v>2012Comoros</v>
          </cell>
          <cell r="B2477">
            <v>2012</v>
          </cell>
          <cell r="C2477">
            <v>632</v>
          </cell>
          <cell r="D2477" t="str">
            <v>Comoros</v>
          </cell>
          <cell r="E2477" t="str">
            <v>Conventional peg</v>
          </cell>
          <cell r="F2477" t="str">
            <v>SP</v>
          </cell>
          <cell r="G2477" t="str">
            <v>Soft Peg</v>
          </cell>
          <cell r="H2477" t="str">
            <v>Pegged</v>
          </cell>
        </row>
        <row r="2478">
          <cell r="A2478" t="str">
            <v>2012Costa Rica</v>
          </cell>
          <cell r="B2478">
            <v>2012</v>
          </cell>
          <cell r="C2478">
            <v>238</v>
          </cell>
          <cell r="D2478" t="str">
            <v>Costa Rica</v>
          </cell>
          <cell r="E2478" t="str">
            <v>Stabilized arrangement</v>
          </cell>
          <cell r="F2478" t="str">
            <v>SP</v>
          </cell>
          <cell r="G2478" t="str">
            <v>Soft Peg</v>
          </cell>
          <cell r="H2478" t="str">
            <v>Pegged</v>
          </cell>
        </row>
        <row r="2479">
          <cell r="A2479" t="str">
            <v>2012Côte dʹIvoire</v>
          </cell>
          <cell r="B2479">
            <v>2012</v>
          </cell>
          <cell r="C2479">
            <v>662</v>
          </cell>
          <cell r="D2479" t="str">
            <v>Côte dʹIvoire</v>
          </cell>
          <cell r="E2479" t="str">
            <v>Conventional peg</v>
          </cell>
          <cell r="F2479" t="str">
            <v>SP</v>
          </cell>
          <cell r="G2479" t="str">
            <v>Soft Peg</v>
          </cell>
          <cell r="H2479" t="str">
            <v>Pegged</v>
          </cell>
        </row>
        <row r="2480">
          <cell r="A2480" t="str">
            <v>2012Croatia</v>
          </cell>
          <cell r="B2480">
            <v>2012</v>
          </cell>
          <cell r="C2480">
            <v>960</v>
          </cell>
          <cell r="D2480" t="str">
            <v>Croatia</v>
          </cell>
          <cell r="E2480" t="str">
            <v>Crawl-like arrangement</v>
          </cell>
          <cell r="F2480" t="str">
            <v>SP</v>
          </cell>
          <cell r="G2480" t="str">
            <v>Soft Peg</v>
          </cell>
          <cell r="H2480" t="str">
            <v>Pegged</v>
          </cell>
        </row>
        <row r="2481">
          <cell r="A2481" t="str">
            <v>2012Curaçao and Sint Maarten</v>
          </cell>
          <cell r="B2481">
            <v>2012</v>
          </cell>
          <cell r="C2481">
            <v>354</v>
          </cell>
          <cell r="D2481" t="str">
            <v>Curaçao and Sint Maarten</v>
          </cell>
          <cell r="E2481" t="str">
            <v>Conventional peg</v>
          </cell>
          <cell r="F2481" t="str">
            <v>SP</v>
          </cell>
          <cell r="G2481" t="str">
            <v>Soft Peg</v>
          </cell>
          <cell r="H2481" t="str">
            <v>Pegged</v>
          </cell>
        </row>
        <row r="2482">
          <cell r="A2482" t="str">
            <v>2012Cyprus</v>
          </cell>
          <cell r="B2482">
            <v>2012</v>
          </cell>
          <cell r="C2482">
            <v>423</v>
          </cell>
          <cell r="D2482" t="str">
            <v>Cyprus</v>
          </cell>
          <cell r="E2482" t="str">
            <v>Free floating</v>
          </cell>
          <cell r="F2482" t="str">
            <v>F</v>
          </cell>
          <cell r="G2482" t="str">
            <v>Floating</v>
          </cell>
          <cell r="H2482" t="str">
            <v>Floating</v>
          </cell>
        </row>
        <row r="2483">
          <cell r="A2483" t="str">
            <v>2012Czech Republic</v>
          </cell>
          <cell r="B2483">
            <v>2012</v>
          </cell>
          <cell r="C2483">
            <v>935</v>
          </cell>
          <cell r="D2483" t="str">
            <v>Czech Republic</v>
          </cell>
          <cell r="E2483" t="str">
            <v>Free floating</v>
          </cell>
          <cell r="F2483" t="str">
            <v>F</v>
          </cell>
          <cell r="G2483" t="str">
            <v>Floating</v>
          </cell>
          <cell r="H2483" t="str">
            <v>Floating</v>
          </cell>
        </row>
        <row r="2484">
          <cell r="A2484" t="str">
            <v>2012Democratic Republic of the Congo</v>
          </cell>
          <cell r="B2484">
            <v>2012</v>
          </cell>
          <cell r="C2484">
            <v>636</v>
          </cell>
          <cell r="D2484" t="str">
            <v>Democratic Republic of the Congo</v>
          </cell>
          <cell r="E2484" t="str">
            <v>Stabilized arrangement</v>
          </cell>
          <cell r="F2484" t="str">
            <v>SP</v>
          </cell>
          <cell r="G2484" t="str">
            <v>Soft Peg</v>
          </cell>
          <cell r="H2484" t="str">
            <v>Pegged</v>
          </cell>
        </row>
        <row r="2485">
          <cell r="A2485" t="str">
            <v>2012Denmark</v>
          </cell>
          <cell r="B2485">
            <v>2012</v>
          </cell>
          <cell r="C2485">
            <v>128</v>
          </cell>
          <cell r="D2485" t="str">
            <v>Denmark</v>
          </cell>
          <cell r="E2485" t="str">
            <v>Conventional peg</v>
          </cell>
          <cell r="F2485" t="str">
            <v>SP</v>
          </cell>
          <cell r="G2485" t="str">
            <v>Soft Peg</v>
          </cell>
          <cell r="H2485" t="str">
            <v>Pegged</v>
          </cell>
        </row>
        <row r="2486">
          <cell r="A2486" t="str">
            <v>2012Djibouti</v>
          </cell>
          <cell r="B2486">
            <v>2012</v>
          </cell>
          <cell r="C2486">
            <v>611</v>
          </cell>
          <cell r="D2486" t="str">
            <v>Djibouti</v>
          </cell>
          <cell r="E2486" t="str">
            <v>Currency board</v>
          </cell>
          <cell r="F2486" t="str">
            <v>HP</v>
          </cell>
          <cell r="G2486" t="str">
            <v>Hard Peg</v>
          </cell>
          <cell r="H2486" t="str">
            <v>Pegged</v>
          </cell>
        </row>
        <row r="2487">
          <cell r="A2487" t="str">
            <v>2012Dominica</v>
          </cell>
          <cell r="B2487">
            <v>2012</v>
          </cell>
          <cell r="C2487">
            <v>321</v>
          </cell>
          <cell r="D2487" t="str">
            <v>Dominica</v>
          </cell>
          <cell r="E2487" t="str">
            <v>Currency board</v>
          </cell>
          <cell r="F2487" t="str">
            <v>HP</v>
          </cell>
          <cell r="G2487" t="str">
            <v>Hard Peg</v>
          </cell>
          <cell r="H2487" t="str">
            <v>Pegged</v>
          </cell>
        </row>
        <row r="2488">
          <cell r="A2488" t="str">
            <v>2012Dominican Republic</v>
          </cell>
          <cell r="B2488">
            <v>2012</v>
          </cell>
          <cell r="C2488">
            <v>243</v>
          </cell>
          <cell r="D2488" t="str">
            <v>Dominican Republic</v>
          </cell>
          <cell r="E2488" t="str">
            <v>Crawl-like arrangement</v>
          </cell>
          <cell r="F2488" t="str">
            <v>SP</v>
          </cell>
          <cell r="G2488" t="str">
            <v>Soft Peg</v>
          </cell>
          <cell r="H2488" t="str">
            <v>Pegged</v>
          </cell>
        </row>
        <row r="2489">
          <cell r="A2489" t="str">
            <v>2012Ecuador</v>
          </cell>
          <cell r="B2489">
            <v>2012</v>
          </cell>
          <cell r="C2489">
            <v>248</v>
          </cell>
          <cell r="D2489" t="str">
            <v>Ecuador</v>
          </cell>
          <cell r="E2489" t="str">
            <v>No separate legal tender</v>
          </cell>
          <cell r="F2489" t="str">
            <v>HP</v>
          </cell>
          <cell r="G2489" t="str">
            <v>Hard Peg</v>
          </cell>
          <cell r="H2489" t="str">
            <v>Pegged</v>
          </cell>
        </row>
        <row r="2490">
          <cell r="A2490" t="str">
            <v>2012Egypt</v>
          </cell>
          <cell r="B2490">
            <v>2012</v>
          </cell>
          <cell r="C2490">
            <v>469</v>
          </cell>
          <cell r="D2490" t="str">
            <v>Egypt</v>
          </cell>
          <cell r="E2490" t="str">
            <v>Crawl-like arrangement</v>
          </cell>
          <cell r="F2490" t="str">
            <v>SP</v>
          </cell>
          <cell r="G2490" t="str">
            <v>Soft Peg</v>
          </cell>
          <cell r="H2490" t="str">
            <v>Pegged</v>
          </cell>
        </row>
        <row r="2491">
          <cell r="A2491" t="str">
            <v>2012El Salvador</v>
          </cell>
          <cell r="B2491">
            <v>2012</v>
          </cell>
          <cell r="C2491">
            <v>253</v>
          </cell>
          <cell r="D2491" t="str">
            <v>El Salvador</v>
          </cell>
          <cell r="E2491" t="str">
            <v>No separate legal tender</v>
          </cell>
          <cell r="F2491" t="str">
            <v>HP</v>
          </cell>
          <cell r="G2491" t="str">
            <v>Hard Peg</v>
          </cell>
          <cell r="H2491" t="str">
            <v>Pegged</v>
          </cell>
        </row>
        <row r="2492">
          <cell r="A2492" t="str">
            <v>2012Equatorial Guinea</v>
          </cell>
          <cell r="B2492">
            <v>2012</v>
          </cell>
          <cell r="C2492">
            <v>642</v>
          </cell>
          <cell r="D2492" t="str">
            <v>Equatorial Guinea</v>
          </cell>
          <cell r="E2492" t="str">
            <v>Conventional peg</v>
          </cell>
          <cell r="F2492" t="str">
            <v>SP</v>
          </cell>
          <cell r="G2492" t="str">
            <v>Soft Peg</v>
          </cell>
          <cell r="H2492" t="str">
            <v>Pegged</v>
          </cell>
        </row>
        <row r="2493">
          <cell r="A2493" t="str">
            <v>2012Eritrea</v>
          </cell>
          <cell r="B2493">
            <v>2012</v>
          </cell>
          <cell r="C2493">
            <v>643</v>
          </cell>
          <cell r="D2493" t="str">
            <v>Eritrea</v>
          </cell>
          <cell r="E2493" t="str">
            <v>Conventional peg</v>
          </cell>
          <cell r="F2493" t="str">
            <v>SP</v>
          </cell>
          <cell r="G2493" t="str">
            <v>Soft Peg</v>
          </cell>
          <cell r="H2493" t="str">
            <v>Pegged</v>
          </cell>
        </row>
        <row r="2494">
          <cell r="A2494" t="str">
            <v>2012Estonia</v>
          </cell>
          <cell r="B2494">
            <v>2012</v>
          </cell>
          <cell r="C2494">
            <v>939</v>
          </cell>
          <cell r="D2494" t="str">
            <v>Estonia</v>
          </cell>
          <cell r="E2494" t="str">
            <v>Free floating</v>
          </cell>
          <cell r="F2494" t="str">
            <v>F</v>
          </cell>
          <cell r="G2494" t="str">
            <v>Floating</v>
          </cell>
          <cell r="H2494" t="str">
            <v>Floating</v>
          </cell>
        </row>
        <row r="2495">
          <cell r="A2495" t="str">
            <v>2012Ethiopia</v>
          </cell>
          <cell r="B2495">
            <v>2012</v>
          </cell>
          <cell r="C2495">
            <v>644</v>
          </cell>
          <cell r="D2495" t="str">
            <v>Ethiopia</v>
          </cell>
          <cell r="E2495" t="str">
            <v>Crawl-like arrangement</v>
          </cell>
          <cell r="F2495" t="str">
            <v>SP</v>
          </cell>
          <cell r="G2495" t="str">
            <v>Soft Peg</v>
          </cell>
          <cell r="H2495" t="str">
            <v>Pegged</v>
          </cell>
        </row>
        <row r="2496">
          <cell r="A2496" t="str">
            <v>2012Fiji</v>
          </cell>
          <cell r="B2496">
            <v>2012</v>
          </cell>
          <cell r="C2496">
            <v>819</v>
          </cell>
          <cell r="D2496" t="str">
            <v>Fiji</v>
          </cell>
          <cell r="E2496" t="str">
            <v>Conventional peg</v>
          </cell>
          <cell r="F2496" t="str">
            <v>SP</v>
          </cell>
          <cell r="G2496" t="str">
            <v>Soft Peg</v>
          </cell>
          <cell r="H2496" t="str">
            <v>Pegged</v>
          </cell>
        </row>
        <row r="2497">
          <cell r="A2497" t="str">
            <v>2012Finland</v>
          </cell>
          <cell r="B2497">
            <v>2012</v>
          </cell>
          <cell r="C2497">
            <v>172</v>
          </cell>
          <cell r="D2497" t="str">
            <v>Finland</v>
          </cell>
          <cell r="E2497" t="str">
            <v>Free floating</v>
          </cell>
          <cell r="F2497" t="str">
            <v>F</v>
          </cell>
          <cell r="G2497" t="str">
            <v>Floating</v>
          </cell>
          <cell r="H2497" t="str">
            <v>Floating</v>
          </cell>
        </row>
        <row r="2498">
          <cell r="A2498" t="str">
            <v>2012Former Yugoslav Republic of Macedonia</v>
          </cell>
          <cell r="B2498">
            <v>2012</v>
          </cell>
          <cell r="C2498">
            <v>962</v>
          </cell>
          <cell r="D2498" t="str">
            <v>Former Yugoslav Republic of Macedonia</v>
          </cell>
          <cell r="E2498" t="str">
            <v>Stabilized arrangement</v>
          </cell>
          <cell r="F2498" t="str">
            <v>SP</v>
          </cell>
          <cell r="G2498" t="str">
            <v>Soft Peg</v>
          </cell>
          <cell r="H2498" t="str">
            <v>Pegged</v>
          </cell>
        </row>
        <row r="2499">
          <cell r="A2499" t="str">
            <v>2012France</v>
          </cell>
          <cell r="B2499">
            <v>2012</v>
          </cell>
          <cell r="C2499">
            <v>132</v>
          </cell>
          <cell r="D2499" t="str">
            <v>France</v>
          </cell>
          <cell r="E2499" t="str">
            <v>Free floating</v>
          </cell>
          <cell r="F2499" t="str">
            <v>F</v>
          </cell>
          <cell r="G2499" t="str">
            <v>Floating</v>
          </cell>
          <cell r="H2499" t="str">
            <v>Floating</v>
          </cell>
        </row>
        <row r="2500">
          <cell r="A2500" t="str">
            <v>2012Gabon</v>
          </cell>
          <cell r="B2500">
            <v>2012</v>
          </cell>
          <cell r="C2500">
            <v>646</v>
          </cell>
          <cell r="D2500" t="str">
            <v>Gabon</v>
          </cell>
          <cell r="E2500" t="str">
            <v>Conventional peg</v>
          </cell>
          <cell r="F2500" t="str">
            <v>SP</v>
          </cell>
          <cell r="G2500" t="str">
            <v>Soft Peg</v>
          </cell>
          <cell r="H2500" t="str">
            <v>Pegged</v>
          </cell>
        </row>
        <row r="2501">
          <cell r="A2501" t="str">
            <v>2012Georgia</v>
          </cell>
          <cell r="B2501">
            <v>2012</v>
          </cell>
          <cell r="C2501">
            <v>915</v>
          </cell>
          <cell r="D2501" t="str">
            <v>Georgia</v>
          </cell>
          <cell r="E2501" t="str">
            <v>Stabilized arrangement</v>
          </cell>
          <cell r="F2501" t="str">
            <v>SP</v>
          </cell>
          <cell r="G2501" t="str">
            <v>Soft Peg</v>
          </cell>
          <cell r="H2501" t="str">
            <v>Pegged</v>
          </cell>
        </row>
        <row r="2502">
          <cell r="A2502" t="str">
            <v>2012Germany</v>
          </cell>
          <cell r="B2502">
            <v>2012</v>
          </cell>
          <cell r="C2502">
            <v>134</v>
          </cell>
          <cell r="D2502" t="str">
            <v>Germany</v>
          </cell>
          <cell r="E2502" t="str">
            <v>Free floating</v>
          </cell>
          <cell r="F2502" t="str">
            <v>F</v>
          </cell>
          <cell r="G2502" t="str">
            <v>Floating</v>
          </cell>
          <cell r="H2502" t="str">
            <v>Floating</v>
          </cell>
        </row>
        <row r="2503">
          <cell r="A2503" t="str">
            <v>2012Ghana</v>
          </cell>
          <cell r="B2503">
            <v>2012</v>
          </cell>
          <cell r="C2503">
            <v>652</v>
          </cell>
          <cell r="D2503" t="str">
            <v>Ghana</v>
          </cell>
          <cell r="E2503" t="str">
            <v>Floating</v>
          </cell>
          <cell r="F2503" t="str">
            <v>F</v>
          </cell>
          <cell r="G2503" t="str">
            <v>Floating</v>
          </cell>
          <cell r="H2503" t="str">
            <v>Floating</v>
          </cell>
        </row>
        <row r="2504">
          <cell r="A2504" t="str">
            <v>2012Greece</v>
          </cell>
          <cell r="B2504">
            <v>2012</v>
          </cell>
          <cell r="C2504">
            <v>174</v>
          </cell>
          <cell r="D2504" t="str">
            <v>Greece</v>
          </cell>
          <cell r="E2504" t="str">
            <v>Free floating</v>
          </cell>
          <cell r="F2504" t="str">
            <v>F</v>
          </cell>
          <cell r="G2504" t="str">
            <v>Floating</v>
          </cell>
          <cell r="H2504" t="str">
            <v>Floating</v>
          </cell>
        </row>
        <row r="2505">
          <cell r="A2505" t="str">
            <v>2012Grenada</v>
          </cell>
          <cell r="B2505">
            <v>2012</v>
          </cell>
          <cell r="C2505">
            <v>328</v>
          </cell>
          <cell r="D2505" t="str">
            <v>Grenada</v>
          </cell>
          <cell r="E2505" t="str">
            <v>Currency board</v>
          </cell>
          <cell r="F2505" t="str">
            <v>HP</v>
          </cell>
          <cell r="G2505" t="str">
            <v>Hard Peg</v>
          </cell>
          <cell r="H2505" t="str">
            <v>Pegged</v>
          </cell>
        </row>
        <row r="2506">
          <cell r="A2506" t="str">
            <v>2012Guatemala</v>
          </cell>
          <cell r="B2506">
            <v>2012</v>
          </cell>
          <cell r="C2506">
            <v>258</v>
          </cell>
          <cell r="D2506" t="str">
            <v>Guatemala</v>
          </cell>
          <cell r="E2506" t="str">
            <v>Floating</v>
          </cell>
          <cell r="F2506" t="str">
            <v>F</v>
          </cell>
          <cell r="G2506" t="str">
            <v>Floating</v>
          </cell>
          <cell r="H2506" t="str">
            <v>Floating</v>
          </cell>
        </row>
        <row r="2507">
          <cell r="A2507" t="str">
            <v>2012Guinea</v>
          </cell>
          <cell r="B2507">
            <v>2012</v>
          </cell>
          <cell r="C2507">
            <v>656</v>
          </cell>
          <cell r="D2507" t="str">
            <v>Guinea</v>
          </cell>
          <cell r="E2507" t="str">
            <v>Other managed arrangement</v>
          </cell>
          <cell r="F2507" t="str">
            <v>O</v>
          </cell>
          <cell r="G2507" t="str">
            <v>Other Managed</v>
          </cell>
          <cell r="H2507" t="str">
            <v>Other</v>
          </cell>
        </row>
        <row r="2508">
          <cell r="A2508" t="str">
            <v>2012Guinea-Bissau</v>
          </cell>
          <cell r="B2508">
            <v>2012</v>
          </cell>
          <cell r="C2508">
            <v>654</v>
          </cell>
          <cell r="D2508" t="str">
            <v>Guinea-Bissau</v>
          </cell>
          <cell r="E2508" t="str">
            <v>Conventional peg</v>
          </cell>
          <cell r="F2508" t="str">
            <v>SP</v>
          </cell>
          <cell r="G2508" t="str">
            <v>Soft Peg</v>
          </cell>
          <cell r="H2508" t="str">
            <v>Pegged</v>
          </cell>
        </row>
        <row r="2509">
          <cell r="A2509" t="str">
            <v>2012Guyana</v>
          </cell>
          <cell r="B2509">
            <v>2012</v>
          </cell>
          <cell r="C2509">
            <v>336</v>
          </cell>
          <cell r="D2509" t="str">
            <v>Guyana</v>
          </cell>
          <cell r="E2509" t="str">
            <v>Stabilized arrangement</v>
          </cell>
          <cell r="F2509" t="str">
            <v>SP</v>
          </cell>
          <cell r="G2509" t="str">
            <v>Soft Peg</v>
          </cell>
          <cell r="H2509" t="str">
            <v>Pegged</v>
          </cell>
        </row>
        <row r="2510">
          <cell r="A2510" t="str">
            <v>2012Haiti</v>
          </cell>
          <cell r="B2510">
            <v>2012</v>
          </cell>
          <cell r="C2510">
            <v>263</v>
          </cell>
          <cell r="D2510" t="str">
            <v>Haiti</v>
          </cell>
          <cell r="E2510" t="str">
            <v>Crawl-like arrangement</v>
          </cell>
          <cell r="F2510" t="str">
            <v>SP</v>
          </cell>
          <cell r="G2510" t="str">
            <v>Soft Peg</v>
          </cell>
          <cell r="H2510" t="str">
            <v>Pegged</v>
          </cell>
        </row>
        <row r="2511">
          <cell r="A2511" t="str">
            <v>2012Honduras</v>
          </cell>
          <cell r="B2511">
            <v>2012</v>
          </cell>
          <cell r="C2511">
            <v>268</v>
          </cell>
          <cell r="D2511" t="str">
            <v>Honduras</v>
          </cell>
          <cell r="E2511" t="str">
            <v>Crawl-like arrangement</v>
          </cell>
          <cell r="F2511" t="str">
            <v>SP</v>
          </cell>
          <cell r="G2511" t="str">
            <v>Soft Peg</v>
          </cell>
          <cell r="H2511" t="str">
            <v>Pegged</v>
          </cell>
        </row>
        <row r="2512">
          <cell r="A2512" t="str">
            <v>2012Hong Kong Special Administrative Region</v>
          </cell>
          <cell r="B2512">
            <v>2012</v>
          </cell>
          <cell r="C2512">
            <v>532</v>
          </cell>
          <cell r="D2512" t="str">
            <v>Hong Kong Special Administrative Region</v>
          </cell>
          <cell r="E2512" t="str">
            <v>Currency board</v>
          </cell>
          <cell r="F2512" t="str">
            <v>HP</v>
          </cell>
          <cell r="G2512" t="str">
            <v>Hard Peg</v>
          </cell>
          <cell r="H2512" t="str">
            <v>Pegged</v>
          </cell>
        </row>
        <row r="2513">
          <cell r="A2513" t="str">
            <v>2012Hungary</v>
          </cell>
          <cell r="B2513">
            <v>2012</v>
          </cell>
          <cell r="C2513">
            <v>944</v>
          </cell>
          <cell r="D2513" t="str">
            <v>Hungary</v>
          </cell>
          <cell r="E2513" t="str">
            <v>Floating</v>
          </cell>
          <cell r="F2513" t="str">
            <v>F</v>
          </cell>
          <cell r="G2513" t="str">
            <v>Floating</v>
          </cell>
          <cell r="H2513" t="str">
            <v>Floating</v>
          </cell>
        </row>
        <row r="2514">
          <cell r="A2514" t="str">
            <v>2012Iceland</v>
          </cell>
          <cell r="B2514">
            <v>2012</v>
          </cell>
          <cell r="C2514">
            <v>176</v>
          </cell>
          <cell r="D2514" t="str">
            <v>Iceland</v>
          </cell>
          <cell r="E2514" t="str">
            <v>Floating</v>
          </cell>
          <cell r="F2514" t="str">
            <v>F</v>
          </cell>
          <cell r="G2514" t="str">
            <v>Floating</v>
          </cell>
          <cell r="H2514" t="str">
            <v>Floating</v>
          </cell>
        </row>
        <row r="2515">
          <cell r="A2515" t="str">
            <v>2012India</v>
          </cell>
          <cell r="B2515">
            <v>2012</v>
          </cell>
          <cell r="C2515">
            <v>534</v>
          </cell>
          <cell r="D2515" t="str">
            <v>India</v>
          </cell>
          <cell r="E2515" t="str">
            <v>Floating</v>
          </cell>
          <cell r="F2515" t="str">
            <v>F</v>
          </cell>
          <cell r="G2515" t="str">
            <v>Floating</v>
          </cell>
          <cell r="H2515" t="str">
            <v>Floating</v>
          </cell>
        </row>
        <row r="2516">
          <cell r="A2516" t="str">
            <v>2012Indonesia</v>
          </cell>
          <cell r="B2516">
            <v>2012</v>
          </cell>
          <cell r="C2516">
            <v>536</v>
          </cell>
          <cell r="D2516" t="str">
            <v>Indonesia</v>
          </cell>
          <cell r="E2516" t="str">
            <v>Crawl-like arrangement</v>
          </cell>
          <cell r="F2516" t="str">
            <v>SP</v>
          </cell>
          <cell r="G2516" t="str">
            <v>Soft Peg</v>
          </cell>
          <cell r="H2516" t="str">
            <v>Pegged</v>
          </cell>
        </row>
        <row r="2517">
          <cell r="A2517" t="str">
            <v>2012Iraq</v>
          </cell>
          <cell r="B2517">
            <v>2012</v>
          </cell>
          <cell r="C2517">
            <v>433</v>
          </cell>
          <cell r="D2517" t="str">
            <v>Iraq</v>
          </cell>
          <cell r="E2517" t="str">
            <v>Stabilized arrangement</v>
          </cell>
          <cell r="F2517" t="str">
            <v>SP</v>
          </cell>
          <cell r="G2517" t="str">
            <v>Soft Peg</v>
          </cell>
          <cell r="H2517" t="str">
            <v>Pegged</v>
          </cell>
        </row>
        <row r="2518">
          <cell r="A2518" t="str">
            <v>2012Ireland</v>
          </cell>
          <cell r="B2518">
            <v>2012</v>
          </cell>
          <cell r="C2518">
            <v>178</v>
          </cell>
          <cell r="D2518" t="str">
            <v>Ireland</v>
          </cell>
          <cell r="E2518" t="str">
            <v>Free floating</v>
          </cell>
          <cell r="F2518" t="str">
            <v>F</v>
          </cell>
          <cell r="G2518" t="str">
            <v>Floating</v>
          </cell>
          <cell r="H2518" t="str">
            <v>Floating</v>
          </cell>
        </row>
        <row r="2519">
          <cell r="A2519" t="str">
            <v>2012Islamic Republic of Iran</v>
          </cell>
          <cell r="B2519">
            <v>2012</v>
          </cell>
          <cell r="C2519">
            <v>429</v>
          </cell>
          <cell r="D2519" t="str">
            <v>Islamic Republic of Iran</v>
          </cell>
          <cell r="E2519" t="str">
            <v>Other managed arrangement</v>
          </cell>
          <cell r="F2519" t="str">
            <v>O</v>
          </cell>
          <cell r="G2519" t="str">
            <v>Other Managed</v>
          </cell>
          <cell r="H2519" t="str">
            <v>Other</v>
          </cell>
        </row>
        <row r="2520">
          <cell r="A2520" t="str">
            <v>2012Israel</v>
          </cell>
          <cell r="B2520">
            <v>2012</v>
          </cell>
          <cell r="C2520">
            <v>436</v>
          </cell>
          <cell r="D2520" t="str">
            <v>Israel</v>
          </cell>
          <cell r="E2520" t="str">
            <v>Free floating</v>
          </cell>
          <cell r="F2520" t="str">
            <v>F</v>
          </cell>
          <cell r="G2520" t="str">
            <v>Floating</v>
          </cell>
          <cell r="H2520" t="str">
            <v>Floating</v>
          </cell>
        </row>
        <row r="2521">
          <cell r="A2521" t="str">
            <v>2012Italy</v>
          </cell>
          <cell r="B2521">
            <v>2012</v>
          </cell>
          <cell r="C2521">
            <v>136</v>
          </cell>
          <cell r="D2521" t="str">
            <v>Italy</v>
          </cell>
          <cell r="E2521" t="str">
            <v>Free floating</v>
          </cell>
          <cell r="F2521" t="str">
            <v>F</v>
          </cell>
          <cell r="G2521" t="str">
            <v>Floating</v>
          </cell>
          <cell r="H2521" t="str">
            <v>Floating</v>
          </cell>
        </row>
        <row r="2522">
          <cell r="A2522" t="str">
            <v>2012Jamaica</v>
          </cell>
          <cell r="B2522">
            <v>2012</v>
          </cell>
          <cell r="C2522">
            <v>343</v>
          </cell>
          <cell r="D2522" t="str">
            <v>Jamaica</v>
          </cell>
          <cell r="E2522" t="str">
            <v>Crawl-like arrangement</v>
          </cell>
          <cell r="F2522" t="str">
            <v>SP</v>
          </cell>
          <cell r="G2522" t="str">
            <v>Soft Peg</v>
          </cell>
          <cell r="H2522" t="str">
            <v>Pegged</v>
          </cell>
        </row>
        <row r="2523">
          <cell r="A2523" t="str">
            <v>2012Japan</v>
          </cell>
          <cell r="B2523">
            <v>2012</v>
          </cell>
          <cell r="C2523">
            <v>158</v>
          </cell>
          <cell r="D2523" t="str">
            <v>Japan</v>
          </cell>
          <cell r="E2523" t="str">
            <v>Free floating</v>
          </cell>
          <cell r="F2523" t="str">
            <v>F</v>
          </cell>
          <cell r="G2523" t="str">
            <v>Floating</v>
          </cell>
          <cell r="H2523" t="str">
            <v>Floating</v>
          </cell>
        </row>
        <row r="2524">
          <cell r="A2524" t="str">
            <v>2012Jordan</v>
          </cell>
          <cell r="B2524">
            <v>2012</v>
          </cell>
          <cell r="C2524">
            <v>439</v>
          </cell>
          <cell r="D2524" t="str">
            <v>Jordan</v>
          </cell>
          <cell r="E2524" t="str">
            <v>Conventional peg</v>
          </cell>
          <cell r="F2524" t="str">
            <v>SP</v>
          </cell>
          <cell r="G2524" t="str">
            <v>Soft Peg</v>
          </cell>
          <cell r="H2524" t="str">
            <v>Pegged</v>
          </cell>
        </row>
        <row r="2525">
          <cell r="A2525" t="str">
            <v>2012Kazakhstan</v>
          </cell>
          <cell r="B2525">
            <v>2012</v>
          </cell>
          <cell r="C2525">
            <v>916</v>
          </cell>
          <cell r="D2525" t="str">
            <v>Kazakhstan</v>
          </cell>
          <cell r="E2525" t="str">
            <v>Crawl-like arrangement</v>
          </cell>
          <cell r="F2525" t="str">
            <v>SP</v>
          </cell>
          <cell r="G2525" t="str">
            <v>Soft Peg</v>
          </cell>
          <cell r="H2525" t="str">
            <v>Pegged</v>
          </cell>
        </row>
        <row r="2526">
          <cell r="A2526" t="str">
            <v>2012Kenya</v>
          </cell>
          <cell r="B2526">
            <v>2012</v>
          </cell>
          <cell r="C2526">
            <v>664</v>
          </cell>
          <cell r="D2526" t="str">
            <v>Kenya</v>
          </cell>
          <cell r="E2526" t="str">
            <v>Floating</v>
          </cell>
          <cell r="F2526" t="str">
            <v>F</v>
          </cell>
          <cell r="G2526" t="str">
            <v>Floating</v>
          </cell>
          <cell r="H2526" t="str">
            <v>Floating</v>
          </cell>
        </row>
        <row r="2527">
          <cell r="A2527" t="str">
            <v>2012Kiribati</v>
          </cell>
          <cell r="B2527">
            <v>2012</v>
          </cell>
          <cell r="C2527">
            <v>826</v>
          </cell>
          <cell r="D2527" t="str">
            <v>Kiribati</v>
          </cell>
          <cell r="E2527" t="str">
            <v>No separate legal tender</v>
          </cell>
          <cell r="F2527" t="str">
            <v>HP</v>
          </cell>
          <cell r="G2527" t="str">
            <v>Hard Peg</v>
          </cell>
          <cell r="H2527" t="str">
            <v>Pegged</v>
          </cell>
        </row>
        <row r="2528">
          <cell r="A2528" t="str">
            <v>2012Korea</v>
          </cell>
          <cell r="B2528">
            <v>2012</v>
          </cell>
          <cell r="C2528">
            <v>542</v>
          </cell>
          <cell r="D2528" t="str">
            <v>Korea</v>
          </cell>
          <cell r="E2528" t="str">
            <v>Floating</v>
          </cell>
          <cell r="F2528" t="str">
            <v>F</v>
          </cell>
          <cell r="G2528" t="str">
            <v>Floating</v>
          </cell>
          <cell r="H2528" t="str">
            <v>Floating</v>
          </cell>
        </row>
        <row r="2529">
          <cell r="A2529" t="str">
            <v>2012Kosovo</v>
          </cell>
          <cell r="B2529">
            <v>2012</v>
          </cell>
          <cell r="C2529">
            <v>967</v>
          </cell>
          <cell r="D2529" t="str">
            <v>Kosovo</v>
          </cell>
          <cell r="E2529" t="str">
            <v>No separate legal tender</v>
          </cell>
          <cell r="F2529" t="str">
            <v>HP</v>
          </cell>
          <cell r="G2529" t="str">
            <v>Hard Peg</v>
          </cell>
          <cell r="H2529" t="str">
            <v>Pegged</v>
          </cell>
        </row>
        <row r="2530">
          <cell r="A2530" t="str">
            <v>2012Kuwait</v>
          </cell>
          <cell r="B2530">
            <v>2012</v>
          </cell>
          <cell r="C2530">
            <v>443</v>
          </cell>
          <cell r="D2530" t="str">
            <v>Kuwait</v>
          </cell>
          <cell r="E2530" t="str">
            <v>Conventional peg</v>
          </cell>
          <cell r="F2530" t="str">
            <v>SP</v>
          </cell>
          <cell r="G2530" t="str">
            <v>Soft Peg</v>
          </cell>
          <cell r="H2530" t="str">
            <v>Pegged</v>
          </cell>
        </row>
        <row r="2531">
          <cell r="A2531" t="str">
            <v>2012Kyrgyz Republic</v>
          </cell>
          <cell r="B2531">
            <v>2012</v>
          </cell>
          <cell r="C2531">
            <v>917</v>
          </cell>
          <cell r="D2531" t="str">
            <v>Kyrgyz Republic</v>
          </cell>
          <cell r="E2531" t="str">
            <v>Other managed arrangement</v>
          </cell>
          <cell r="F2531" t="str">
            <v>O</v>
          </cell>
          <cell r="G2531" t="str">
            <v>Other Managed</v>
          </cell>
          <cell r="H2531" t="str">
            <v>Other</v>
          </cell>
        </row>
        <row r="2532">
          <cell r="A2532" t="str">
            <v>2012Lao P.D.R.</v>
          </cell>
          <cell r="B2532">
            <v>2012</v>
          </cell>
          <cell r="C2532">
            <v>544</v>
          </cell>
          <cell r="D2532" t="str">
            <v>Lao P.D.R.</v>
          </cell>
          <cell r="E2532" t="str">
            <v>Stabilized arrangement</v>
          </cell>
          <cell r="F2532" t="str">
            <v>SP</v>
          </cell>
          <cell r="G2532" t="str">
            <v>Soft Peg</v>
          </cell>
          <cell r="H2532" t="str">
            <v>Pegged</v>
          </cell>
        </row>
        <row r="2533">
          <cell r="A2533" t="str">
            <v>2012Latvia</v>
          </cell>
          <cell r="B2533">
            <v>2012</v>
          </cell>
          <cell r="C2533">
            <v>941</v>
          </cell>
          <cell r="D2533" t="str">
            <v>Latvia</v>
          </cell>
          <cell r="E2533" t="str">
            <v>Conventional peg</v>
          </cell>
          <cell r="F2533" t="str">
            <v>SP</v>
          </cell>
          <cell r="G2533" t="str">
            <v>Soft Peg</v>
          </cell>
          <cell r="H2533" t="str">
            <v>Pegged</v>
          </cell>
        </row>
        <row r="2534">
          <cell r="A2534" t="str">
            <v>2012Lebanon</v>
          </cell>
          <cell r="B2534">
            <v>2012</v>
          </cell>
          <cell r="C2534">
            <v>446</v>
          </cell>
          <cell r="D2534" t="str">
            <v>Lebanon</v>
          </cell>
          <cell r="E2534" t="str">
            <v>Stabilized arrangement</v>
          </cell>
          <cell r="F2534" t="str">
            <v>SP</v>
          </cell>
          <cell r="G2534" t="str">
            <v>Soft Peg</v>
          </cell>
          <cell r="H2534" t="str">
            <v>Pegged</v>
          </cell>
        </row>
        <row r="2535">
          <cell r="A2535" t="str">
            <v>2012Lesotho</v>
          </cell>
          <cell r="B2535">
            <v>2012</v>
          </cell>
          <cell r="C2535">
            <v>666</v>
          </cell>
          <cell r="D2535" t="str">
            <v>Lesotho</v>
          </cell>
          <cell r="E2535" t="str">
            <v>Conventional peg</v>
          </cell>
          <cell r="F2535" t="str">
            <v>SP</v>
          </cell>
          <cell r="G2535" t="str">
            <v>Soft Peg</v>
          </cell>
          <cell r="H2535" t="str">
            <v>Pegged</v>
          </cell>
        </row>
        <row r="2536">
          <cell r="A2536" t="str">
            <v>2012Liberia</v>
          </cell>
          <cell r="B2536">
            <v>2012</v>
          </cell>
          <cell r="C2536">
            <v>668</v>
          </cell>
          <cell r="D2536" t="str">
            <v>Liberia</v>
          </cell>
          <cell r="E2536" t="str">
            <v>Other managed arrangement</v>
          </cell>
          <cell r="F2536" t="str">
            <v>O</v>
          </cell>
          <cell r="G2536" t="str">
            <v>Other Managed</v>
          </cell>
          <cell r="H2536" t="str">
            <v>Other</v>
          </cell>
        </row>
        <row r="2537">
          <cell r="A2537" t="str">
            <v>2012Libya</v>
          </cell>
          <cell r="B2537">
            <v>2012</v>
          </cell>
          <cell r="C2537">
            <v>672</v>
          </cell>
          <cell r="D2537" t="str">
            <v>Libya</v>
          </cell>
          <cell r="E2537" t="str">
            <v>Conventional peg</v>
          </cell>
          <cell r="F2537" t="str">
            <v>SP</v>
          </cell>
          <cell r="G2537" t="str">
            <v>Soft Peg</v>
          </cell>
          <cell r="H2537" t="str">
            <v>Pegged</v>
          </cell>
        </row>
        <row r="2538">
          <cell r="A2538" t="str">
            <v>2012Lithuania</v>
          </cell>
          <cell r="B2538">
            <v>2012</v>
          </cell>
          <cell r="C2538">
            <v>946</v>
          </cell>
          <cell r="D2538" t="str">
            <v>Lithuania</v>
          </cell>
          <cell r="E2538" t="str">
            <v>Currency board</v>
          </cell>
          <cell r="F2538" t="str">
            <v>HP</v>
          </cell>
          <cell r="G2538" t="str">
            <v>Hard Peg</v>
          </cell>
          <cell r="H2538" t="str">
            <v>Pegged</v>
          </cell>
        </row>
        <row r="2539">
          <cell r="A2539" t="str">
            <v>2012Luxembourg</v>
          </cell>
          <cell r="B2539">
            <v>2012</v>
          </cell>
          <cell r="C2539">
            <v>137</v>
          </cell>
          <cell r="D2539" t="str">
            <v>Luxembourg</v>
          </cell>
          <cell r="E2539" t="str">
            <v>Free floating</v>
          </cell>
          <cell r="F2539" t="str">
            <v>F</v>
          </cell>
          <cell r="G2539" t="str">
            <v>Floating</v>
          </cell>
          <cell r="H2539" t="str">
            <v>Floating</v>
          </cell>
        </row>
        <row r="2540">
          <cell r="A2540" t="str">
            <v>2012Madagascar</v>
          </cell>
          <cell r="B2540">
            <v>2012</v>
          </cell>
          <cell r="C2540">
            <v>674</v>
          </cell>
          <cell r="D2540" t="str">
            <v>Madagascar</v>
          </cell>
          <cell r="E2540" t="str">
            <v>Floating</v>
          </cell>
          <cell r="F2540" t="str">
            <v>F</v>
          </cell>
          <cell r="G2540" t="str">
            <v>Floating</v>
          </cell>
          <cell r="H2540" t="str">
            <v>Floating</v>
          </cell>
        </row>
        <row r="2541">
          <cell r="A2541" t="str">
            <v>2012Malawi</v>
          </cell>
          <cell r="B2541">
            <v>2012</v>
          </cell>
          <cell r="C2541">
            <v>676</v>
          </cell>
          <cell r="D2541" t="str">
            <v>Malawi</v>
          </cell>
          <cell r="E2541" t="str">
            <v>Other managed arrangement</v>
          </cell>
          <cell r="F2541" t="str">
            <v>O</v>
          </cell>
          <cell r="G2541" t="str">
            <v>Other Managed</v>
          </cell>
          <cell r="H2541" t="str">
            <v>Other</v>
          </cell>
        </row>
        <row r="2542">
          <cell r="A2542" t="str">
            <v>2012Malaysia</v>
          </cell>
          <cell r="B2542">
            <v>2012</v>
          </cell>
          <cell r="C2542">
            <v>548</v>
          </cell>
          <cell r="D2542" t="str">
            <v>Malaysia</v>
          </cell>
          <cell r="E2542" t="str">
            <v>Other managed arrangement</v>
          </cell>
          <cell r="F2542" t="str">
            <v>O</v>
          </cell>
          <cell r="G2542" t="str">
            <v>Other Managed</v>
          </cell>
          <cell r="H2542" t="str">
            <v>Other</v>
          </cell>
        </row>
        <row r="2543">
          <cell r="A2543" t="str">
            <v>2012Maldives</v>
          </cell>
          <cell r="B2543">
            <v>2012</v>
          </cell>
          <cell r="C2543">
            <v>556</v>
          </cell>
          <cell r="D2543" t="str">
            <v>Maldives</v>
          </cell>
          <cell r="E2543" t="str">
            <v>Stabilized arrangement</v>
          </cell>
          <cell r="F2543" t="str">
            <v>SP</v>
          </cell>
          <cell r="G2543" t="str">
            <v>Soft Peg</v>
          </cell>
          <cell r="H2543" t="str">
            <v>Pegged</v>
          </cell>
        </row>
        <row r="2544">
          <cell r="A2544" t="str">
            <v>2012Mali</v>
          </cell>
          <cell r="B2544">
            <v>2012</v>
          </cell>
          <cell r="C2544">
            <v>678</v>
          </cell>
          <cell r="D2544" t="str">
            <v>Mali</v>
          </cell>
          <cell r="E2544" t="str">
            <v>Conventional peg</v>
          </cell>
          <cell r="F2544" t="str">
            <v>SP</v>
          </cell>
          <cell r="G2544" t="str">
            <v>Soft Peg</v>
          </cell>
          <cell r="H2544" t="str">
            <v>Pegged</v>
          </cell>
        </row>
        <row r="2545">
          <cell r="A2545" t="str">
            <v>2012Malta</v>
          </cell>
          <cell r="B2545">
            <v>2012</v>
          </cell>
          <cell r="C2545">
            <v>181</v>
          </cell>
          <cell r="D2545" t="str">
            <v>Malta</v>
          </cell>
          <cell r="E2545" t="str">
            <v>Free floating</v>
          </cell>
          <cell r="F2545" t="str">
            <v>F</v>
          </cell>
          <cell r="G2545" t="str">
            <v>Floating</v>
          </cell>
          <cell r="H2545" t="str">
            <v>Floating</v>
          </cell>
        </row>
        <row r="2546">
          <cell r="A2546" t="str">
            <v>2012Marshall Islands</v>
          </cell>
          <cell r="B2546">
            <v>2012</v>
          </cell>
          <cell r="C2546">
            <v>867</v>
          </cell>
          <cell r="D2546" t="str">
            <v>Marshall Islands</v>
          </cell>
          <cell r="E2546" t="str">
            <v>No separate legal tender</v>
          </cell>
          <cell r="F2546" t="str">
            <v>HP</v>
          </cell>
          <cell r="G2546" t="str">
            <v>Hard Peg</v>
          </cell>
          <cell r="H2546" t="str">
            <v>Pegged</v>
          </cell>
        </row>
        <row r="2547">
          <cell r="A2547" t="str">
            <v>2012Mauritania</v>
          </cell>
          <cell r="B2547">
            <v>2012</v>
          </cell>
          <cell r="C2547">
            <v>682</v>
          </cell>
          <cell r="D2547" t="str">
            <v>Mauritania</v>
          </cell>
          <cell r="E2547" t="str">
            <v>Other managed arrangement</v>
          </cell>
          <cell r="F2547" t="str">
            <v>O</v>
          </cell>
          <cell r="G2547" t="str">
            <v>Other Managed</v>
          </cell>
          <cell r="H2547" t="str">
            <v>Other</v>
          </cell>
        </row>
        <row r="2548">
          <cell r="A2548" t="str">
            <v>2012Mauritius</v>
          </cell>
          <cell r="B2548">
            <v>2012</v>
          </cell>
          <cell r="C2548">
            <v>684</v>
          </cell>
          <cell r="D2548" t="str">
            <v>Mauritius</v>
          </cell>
          <cell r="E2548" t="str">
            <v>Floating</v>
          </cell>
          <cell r="F2548" t="str">
            <v>F</v>
          </cell>
          <cell r="G2548" t="str">
            <v>Floating</v>
          </cell>
          <cell r="H2548" t="str">
            <v>Floating</v>
          </cell>
        </row>
        <row r="2549">
          <cell r="A2549" t="str">
            <v>2012Mexico</v>
          </cell>
          <cell r="B2549">
            <v>2012</v>
          </cell>
          <cell r="C2549">
            <v>273</v>
          </cell>
          <cell r="D2549" t="str">
            <v>Mexico</v>
          </cell>
          <cell r="E2549" t="str">
            <v>Free floating</v>
          </cell>
          <cell r="F2549" t="str">
            <v>F</v>
          </cell>
          <cell r="G2549" t="str">
            <v>Floating</v>
          </cell>
          <cell r="H2549" t="str">
            <v>Floating</v>
          </cell>
        </row>
        <row r="2550">
          <cell r="A2550" t="str">
            <v>2012Micronesia</v>
          </cell>
          <cell r="B2550">
            <v>2012</v>
          </cell>
          <cell r="C2550">
            <v>868</v>
          </cell>
          <cell r="D2550" t="str">
            <v>Micronesia</v>
          </cell>
          <cell r="E2550" t="str">
            <v>No separate legal tender</v>
          </cell>
          <cell r="F2550" t="str">
            <v>HP</v>
          </cell>
          <cell r="G2550" t="str">
            <v>Hard Peg</v>
          </cell>
          <cell r="H2550" t="str">
            <v>Pegged</v>
          </cell>
        </row>
        <row r="2551">
          <cell r="A2551" t="str">
            <v>2012Moldova</v>
          </cell>
          <cell r="B2551">
            <v>2012</v>
          </cell>
          <cell r="C2551">
            <v>921</v>
          </cell>
          <cell r="D2551" t="str">
            <v>Moldova</v>
          </cell>
          <cell r="E2551" t="str">
            <v>Floating</v>
          </cell>
          <cell r="F2551" t="str">
            <v>F</v>
          </cell>
          <cell r="G2551" t="str">
            <v>Floating</v>
          </cell>
          <cell r="H2551" t="str">
            <v>Floating</v>
          </cell>
        </row>
        <row r="2552">
          <cell r="A2552" t="str">
            <v>2012Mongolia</v>
          </cell>
          <cell r="B2552">
            <v>2012</v>
          </cell>
          <cell r="C2552">
            <v>948</v>
          </cell>
          <cell r="D2552" t="str">
            <v>Mongolia</v>
          </cell>
          <cell r="E2552" t="str">
            <v>Floating</v>
          </cell>
          <cell r="F2552" t="str">
            <v>F</v>
          </cell>
          <cell r="G2552" t="str">
            <v>Floating</v>
          </cell>
          <cell r="H2552" t="str">
            <v>Floating</v>
          </cell>
        </row>
        <row r="2553">
          <cell r="A2553" t="str">
            <v>2012Montenegro</v>
          </cell>
          <cell r="B2553">
            <v>2012</v>
          </cell>
          <cell r="C2553">
            <v>943</v>
          </cell>
          <cell r="D2553" t="str">
            <v>Montenegro</v>
          </cell>
          <cell r="E2553" t="str">
            <v>No separate legal tender</v>
          </cell>
          <cell r="F2553" t="str">
            <v>HP</v>
          </cell>
          <cell r="G2553" t="str">
            <v>Hard Peg</v>
          </cell>
          <cell r="H2553" t="str">
            <v>Pegged</v>
          </cell>
        </row>
        <row r="2554">
          <cell r="A2554" t="str">
            <v>2012Morocco</v>
          </cell>
          <cell r="B2554">
            <v>2012</v>
          </cell>
          <cell r="C2554">
            <v>686</v>
          </cell>
          <cell r="D2554" t="str">
            <v>Morocco</v>
          </cell>
          <cell r="E2554" t="str">
            <v>Conventional peg</v>
          </cell>
          <cell r="F2554" t="str">
            <v>SP</v>
          </cell>
          <cell r="G2554" t="str">
            <v>Soft Peg</v>
          </cell>
          <cell r="H2554" t="str">
            <v>Pegged</v>
          </cell>
        </row>
        <row r="2555">
          <cell r="A2555" t="str">
            <v>2012Mozambique</v>
          </cell>
          <cell r="B2555">
            <v>2012</v>
          </cell>
          <cell r="C2555">
            <v>688</v>
          </cell>
          <cell r="D2555" t="str">
            <v>Mozambique</v>
          </cell>
          <cell r="E2555" t="str">
            <v>Floating</v>
          </cell>
          <cell r="F2555" t="str">
            <v>F</v>
          </cell>
          <cell r="G2555" t="str">
            <v>Floating</v>
          </cell>
          <cell r="H2555" t="str">
            <v>Floating</v>
          </cell>
        </row>
        <row r="2556">
          <cell r="A2556" t="str">
            <v>2012Myanmar</v>
          </cell>
          <cell r="B2556">
            <v>2012</v>
          </cell>
          <cell r="C2556">
            <v>518</v>
          </cell>
          <cell r="D2556" t="str">
            <v>Myanmar</v>
          </cell>
          <cell r="E2556" t="str">
            <v>Other managed arrangement</v>
          </cell>
          <cell r="F2556" t="str">
            <v>O</v>
          </cell>
          <cell r="G2556" t="str">
            <v>Other Managed</v>
          </cell>
          <cell r="H2556" t="str">
            <v>Other</v>
          </cell>
        </row>
        <row r="2557">
          <cell r="A2557" t="str">
            <v>2012Namibia</v>
          </cell>
          <cell r="B2557">
            <v>2012</v>
          </cell>
          <cell r="C2557">
            <v>728</v>
          </cell>
          <cell r="D2557" t="str">
            <v>Namibia</v>
          </cell>
          <cell r="E2557" t="str">
            <v>Conventional peg</v>
          </cell>
          <cell r="F2557" t="str">
            <v>SP</v>
          </cell>
          <cell r="G2557" t="str">
            <v>Soft Peg</v>
          </cell>
          <cell r="H2557" t="str">
            <v>Pegged</v>
          </cell>
        </row>
        <row r="2558">
          <cell r="A2558" t="str">
            <v>2012Nepal</v>
          </cell>
          <cell r="B2558">
            <v>2012</v>
          </cell>
          <cell r="C2558">
            <v>558</v>
          </cell>
          <cell r="D2558" t="str">
            <v>Nepal</v>
          </cell>
          <cell r="E2558" t="str">
            <v>Conventional peg</v>
          </cell>
          <cell r="F2558" t="str">
            <v>SP</v>
          </cell>
          <cell r="G2558" t="str">
            <v>Soft Peg</v>
          </cell>
          <cell r="H2558" t="str">
            <v>Pegged</v>
          </cell>
        </row>
        <row r="2559">
          <cell r="A2559" t="str">
            <v>2012Netherlands</v>
          </cell>
          <cell r="B2559">
            <v>2012</v>
          </cell>
          <cell r="C2559">
            <v>138</v>
          </cell>
          <cell r="D2559" t="str">
            <v>Netherlands</v>
          </cell>
          <cell r="E2559" t="str">
            <v>Free floating</v>
          </cell>
          <cell r="F2559" t="str">
            <v>F</v>
          </cell>
          <cell r="G2559" t="str">
            <v>Floating</v>
          </cell>
          <cell r="H2559" t="str">
            <v>Floating</v>
          </cell>
        </row>
        <row r="2560">
          <cell r="A2560" t="str">
            <v>2012New Zealand</v>
          </cell>
          <cell r="B2560">
            <v>2012</v>
          </cell>
          <cell r="C2560">
            <v>196</v>
          </cell>
          <cell r="D2560" t="str">
            <v>New Zealand</v>
          </cell>
          <cell r="E2560" t="str">
            <v>Floating</v>
          </cell>
          <cell r="F2560" t="str">
            <v>F</v>
          </cell>
          <cell r="G2560" t="str">
            <v>Floating</v>
          </cell>
          <cell r="H2560" t="str">
            <v>Floating</v>
          </cell>
        </row>
        <row r="2561">
          <cell r="A2561" t="str">
            <v>2012Nicaragua</v>
          </cell>
          <cell r="B2561">
            <v>2012</v>
          </cell>
          <cell r="C2561">
            <v>278</v>
          </cell>
          <cell r="D2561" t="str">
            <v>Nicaragua</v>
          </cell>
          <cell r="E2561" t="str">
            <v>Crawling peg</v>
          </cell>
          <cell r="F2561" t="str">
            <v>SP</v>
          </cell>
          <cell r="G2561" t="str">
            <v>Soft Peg</v>
          </cell>
          <cell r="H2561" t="str">
            <v>Pegged</v>
          </cell>
        </row>
        <row r="2562">
          <cell r="A2562" t="str">
            <v>2012Niger</v>
          </cell>
          <cell r="B2562">
            <v>2012</v>
          </cell>
          <cell r="C2562">
            <v>692</v>
          </cell>
          <cell r="D2562" t="str">
            <v>Niger</v>
          </cell>
          <cell r="E2562" t="str">
            <v>Conventional peg</v>
          </cell>
          <cell r="F2562" t="str">
            <v>SP</v>
          </cell>
          <cell r="G2562" t="str">
            <v>Soft Peg</v>
          </cell>
          <cell r="H2562" t="str">
            <v>Pegged</v>
          </cell>
        </row>
        <row r="2563">
          <cell r="A2563" t="str">
            <v>2012Nigeria</v>
          </cell>
          <cell r="B2563">
            <v>2012</v>
          </cell>
          <cell r="C2563">
            <v>694</v>
          </cell>
          <cell r="D2563" t="str">
            <v>Nigeria</v>
          </cell>
          <cell r="E2563" t="str">
            <v>Other managed arrangement</v>
          </cell>
          <cell r="F2563" t="str">
            <v>O</v>
          </cell>
          <cell r="G2563" t="str">
            <v>Other Managed</v>
          </cell>
          <cell r="H2563" t="str">
            <v>Other</v>
          </cell>
        </row>
        <row r="2564">
          <cell r="A2564" t="str">
            <v>2012Norway</v>
          </cell>
          <cell r="B2564">
            <v>2012</v>
          </cell>
          <cell r="C2564">
            <v>142</v>
          </cell>
          <cell r="D2564" t="str">
            <v>Norway</v>
          </cell>
          <cell r="E2564" t="str">
            <v>Free floating</v>
          </cell>
          <cell r="F2564" t="str">
            <v>F</v>
          </cell>
          <cell r="G2564" t="str">
            <v>Floating</v>
          </cell>
          <cell r="H2564" t="str">
            <v>Floating</v>
          </cell>
        </row>
        <row r="2565">
          <cell r="A2565" t="str">
            <v>2012Oman</v>
          </cell>
          <cell r="B2565">
            <v>2012</v>
          </cell>
          <cell r="C2565">
            <v>449</v>
          </cell>
          <cell r="D2565" t="str">
            <v>Oman</v>
          </cell>
          <cell r="E2565" t="str">
            <v>Conventional peg</v>
          </cell>
          <cell r="F2565" t="str">
            <v>SP</v>
          </cell>
          <cell r="G2565" t="str">
            <v>Soft Peg</v>
          </cell>
          <cell r="H2565" t="str">
            <v>Pegged</v>
          </cell>
        </row>
        <row r="2566">
          <cell r="A2566" t="str">
            <v>2012Pakistan</v>
          </cell>
          <cell r="B2566">
            <v>2012</v>
          </cell>
          <cell r="C2566">
            <v>564</v>
          </cell>
          <cell r="D2566" t="str">
            <v>Pakistan</v>
          </cell>
          <cell r="E2566" t="str">
            <v>Floating</v>
          </cell>
          <cell r="F2566" t="str">
            <v>F</v>
          </cell>
          <cell r="G2566" t="str">
            <v>Floating</v>
          </cell>
          <cell r="H2566" t="str">
            <v>Floating</v>
          </cell>
        </row>
        <row r="2567">
          <cell r="A2567" t="str">
            <v>2012Palau</v>
          </cell>
          <cell r="B2567">
            <v>2012</v>
          </cell>
          <cell r="C2567">
            <v>565</v>
          </cell>
          <cell r="D2567" t="str">
            <v>Palau</v>
          </cell>
          <cell r="E2567" t="str">
            <v>No separate legal tender</v>
          </cell>
          <cell r="F2567" t="str">
            <v>HP</v>
          </cell>
          <cell r="G2567" t="str">
            <v>Hard Peg</v>
          </cell>
          <cell r="H2567" t="str">
            <v>Pegged</v>
          </cell>
        </row>
        <row r="2568">
          <cell r="A2568" t="str">
            <v>2012Panama</v>
          </cell>
          <cell r="B2568">
            <v>2012</v>
          </cell>
          <cell r="C2568">
            <v>283</v>
          </cell>
          <cell r="D2568" t="str">
            <v>Panama</v>
          </cell>
          <cell r="E2568" t="str">
            <v>No separate legal tender</v>
          </cell>
          <cell r="F2568" t="str">
            <v>HP</v>
          </cell>
          <cell r="G2568" t="str">
            <v>Hard Peg</v>
          </cell>
          <cell r="H2568" t="str">
            <v>Pegged</v>
          </cell>
        </row>
        <row r="2569">
          <cell r="A2569" t="str">
            <v>2012Papua New Guinea</v>
          </cell>
          <cell r="B2569">
            <v>2012</v>
          </cell>
          <cell r="C2569">
            <v>853</v>
          </cell>
          <cell r="D2569" t="str">
            <v>Papua New Guinea</v>
          </cell>
          <cell r="E2569" t="str">
            <v>Floating</v>
          </cell>
          <cell r="F2569" t="str">
            <v>F</v>
          </cell>
          <cell r="G2569" t="str">
            <v>Floating</v>
          </cell>
          <cell r="H2569" t="str">
            <v>Floating</v>
          </cell>
        </row>
        <row r="2570">
          <cell r="A2570" t="str">
            <v>2012Paraguay</v>
          </cell>
          <cell r="B2570">
            <v>2012</v>
          </cell>
          <cell r="C2570">
            <v>288</v>
          </cell>
          <cell r="D2570" t="str">
            <v>Paraguay</v>
          </cell>
          <cell r="E2570" t="str">
            <v>Other managed arrangement</v>
          </cell>
          <cell r="F2570" t="str">
            <v>O</v>
          </cell>
          <cell r="G2570" t="str">
            <v>Other Managed</v>
          </cell>
          <cell r="H2570" t="str">
            <v>Other</v>
          </cell>
        </row>
        <row r="2571">
          <cell r="A2571" t="str">
            <v>2012Peru</v>
          </cell>
          <cell r="B2571">
            <v>2012</v>
          </cell>
          <cell r="C2571">
            <v>293</v>
          </cell>
          <cell r="D2571" t="str">
            <v>Peru</v>
          </cell>
          <cell r="E2571" t="str">
            <v>Floating</v>
          </cell>
          <cell r="F2571" t="str">
            <v>F</v>
          </cell>
          <cell r="G2571" t="str">
            <v>Floating</v>
          </cell>
          <cell r="H2571" t="str">
            <v>Floating</v>
          </cell>
        </row>
        <row r="2572">
          <cell r="A2572" t="str">
            <v>2012Philippines</v>
          </cell>
          <cell r="B2572">
            <v>2012</v>
          </cell>
          <cell r="C2572">
            <v>566</v>
          </cell>
          <cell r="D2572" t="str">
            <v>Philippines</v>
          </cell>
          <cell r="E2572" t="str">
            <v>Floating</v>
          </cell>
          <cell r="F2572" t="str">
            <v>F</v>
          </cell>
          <cell r="G2572" t="str">
            <v>Floating</v>
          </cell>
          <cell r="H2572" t="str">
            <v>Floating</v>
          </cell>
        </row>
        <row r="2573">
          <cell r="A2573" t="str">
            <v>2012Poland</v>
          </cell>
          <cell r="B2573">
            <v>2012</v>
          </cell>
          <cell r="C2573">
            <v>964</v>
          </cell>
          <cell r="D2573" t="str">
            <v>Poland</v>
          </cell>
          <cell r="E2573" t="str">
            <v>Free floating</v>
          </cell>
          <cell r="F2573" t="str">
            <v>F</v>
          </cell>
          <cell r="G2573" t="str">
            <v>Floating</v>
          </cell>
          <cell r="H2573" t="str">
            <v>Floating</v>
          </cell>
        </row>
        <row r="2574">
          <cell r="A2574" t="str">
            <v>2012Portugal</v>
          </cell>
          <cell r="B2574">
            <v>2012</v>
          </cell>
          <cell r="C2574">
            <v>182</v>
          </cell>
          <cell r="D2574" t="str">
            <v>Portugal</v>
          </cell>
          <cell r="E2574" t="str">
            <v>Free floating</v>
          </cell>
          <cell r="F2574" t="str">
            <v>F</v>
          </cell>
          <cell r="G2574" t="str">
            <v>Floating</v>
          </cell>
          <cell r="H2574" t="str">
            <v>Floating</v>
          </cell>
        </row>
        <row r="2575">
          <cell r="A2575" t="str">
            <v>2012Qatar</v>
          </cell>
          <cell r="B2575">
            <v>2012</v>
          </cell>
          <cell r="C2575">
            <v>453</v>
          </cell>
          <cell r="D2575" t="str">
            <v>Qatar</v>
          </cell>
          <cell r="E2575" t="str">
            <v>Conventional peg</v>
          </cell>
          <cell r="F2575" t="str">
            <v>SP</v>
          </cell>
          <cell r="G2575" t="str">
            <v>Soft Peg</v>
          </cell>
          <cell r="H2575" t="str">
            <v>Pegged</v>
          </cell>
        </row>
        <row r="2576">
          <cell r="A2576" t="str">
            <v>2012Republic of Congo</v>
          </cell>
          <cell r="B2576">
            <v>2012</v>
          </cell>
          <cell r="C2576">
            <v>634</v>
          </cell>
          <cell r="D2576" t="str">
            <v>Republic of Congo</v>
          </cell>
          <cell r="E2576" t="str">
            <v>Conventional peg</v>
          </cell>
          <cell r="F2576" t="str">
            <v>SP</v>
          </cell>
          <cell r="G2576" t="str">
            <v>Soft Peg</v>
          </cell>
          <cell r="H2576" t="str">
            <v>Pegged</v>
          </cell>
        </row>
        <row r="2577">
          <cell r="A2577" t="str">
            <v>2012República Bolivariana de Venezuela</v>
          </cell>
          <cell r="B2577">
            <v>2012</v>
          </cell>
          <cell r="C2577">
            <v>299</v>
          </cell>
          <cell r="D2577" t="str">
            <v>República Bolivariana de Venezuela</v>
          </cell>
          <cell r="E2577" t="str">
            <v>Conventional peg</v>
          </cell>
          <cell r="F2577" t="str">
            <v>SP</v>
          </cell>
          <cell r="G2577" t="str">
            <v>Soft Peg</v>
          </cell>
          <cell r="H2577" t="str">
            <v>Pegged</v>
          </cell>
        </row>
        <row r="2578">
          <cell r="A2578" t="str">
            <v>2012Romania</v>
          </cell>
          <cell r="B2578">
            <v>2012</v>
          </cell>
          <cell r="C2578">
            <v>968</v>
          </cell>
          <cell r="D2578" t="str">
            <v>Romania</v>
          </cell>
          <cell r="E2578" t="str">
            <v>Floating</v>
          </cell>
          <cell r="F2578" t="str">
            <v>F</v>
          </cell>
          <cell r="G2578" t="str">
            <v>Floating</v>
          </cell>
          <cell r="H2578" t="str">
            <v>Floating</v>
          </cell>
        </row>
        <row r="2579">
          <cell r="A2579" t="str">
            <v>2012Russia</v>
          </cell>
          <cell r="B2579">
            <v>2012</v>
          </cell>
          <cell r="C2579">
            <v>922</v>
          </cell>
          <cell r="D2579" t="str">
            <v>Russia</v>
          </cell>
          <cell r="E2579" t="str">
            <v>Other managed arrangement</v>
          </cell>
          <cell r="F2579" t="str">
            <v>O</v>
          </cell>
          <cell r="G2579" t="str">
            <v>Other Managed</v>
          </cell>
          <cell r="H2579" t="str">
            <v>Other</v>
          </cell>
        </row>
        <row r="2580">
          <cell r="A2580" t="str">
            <v>2012Rwanda</v>
          </cell>
          <cell r="B2580">
            <v>2012</v>
          </cell>
          <cell r="C2580">
            <v>714</v>
          </cell>
          <cell r="D2580" t="str">
            <v>Rwanda</v>
          </cell>
          <cell r="E2580" t="str">
            <v>Crawl-like arrangement</v>
          </cell>
          <cell r="F2580" t="str">
            <v>SP</v>
          </cell>
          <cell r="G2580" t="str">
            <v>Soft Peg</v>
          </cell>
          <cell r="H2580" t="str">
            <v>Pegged</v>
          </cell>
        </row>
        <row r="2581">
          <cell r="A2581" t="str">
            <v>2012Samoa</v>
          </cell>
          <cell r="B2581">
            <v>2012</v>
          </cell>
          <cell r="C2581">
            <v>862</v>
          </cell>
          <cell r="D2581" t="str">
            <v>Samoa</v>
          </cell>
          <cell r="E2581" t="str">
            <v>Conventional peg</v>
          </cell>
          <cell r="F2581" t="str">
            <v>SP</v>
          </cell>
          <cell r="G2581" t="str">
            <v>Soft Peg</v>
          </cell>
          <cell r="H2581" t="str">
            <v>Pegged</v>
          </cell>
        </row>
        <row r="2582">
          <cell r="A2582" t="str">
            <v>2012San Marino</v>
          </cell>
          <cell r="B2582">
            <v>2012</v>
          </cell>
          <cell r="C2582">
            <v>135</v>
          </cell>
          <cell r="D2582" t="str">
            <v>San Marino</v>
          </cell>
          <cell r="E2582" t="str">
            <v>No separate legal tender</v>
          </cell>
          <cell r="F2582" t="str">
            <v>HP</v>
          </cell>
          <cell r="G2582" t="str">
            <v>Hard Peg</v>
          </cell>
          <cell r="H2582" t="str">
            <v>Pegged</v>
          </cell>
        </row>
        <row r="2583">
          <cell r="A2583" t="str">
            <v>2012São Tomé and Príncipe</v>
          </cell>
          <cell r="B2583">
            <v>2012</v>
          </cell>
          <cell r="C2583">
            <v>716</v>
          </cell>
          <cell r="D2583" t="str">
            <v>São Tomé and Príncipe</v>
          </cell>
          <cell r="E2583" t="str">
            <v>Conventional peg</v>
          </cell>
          <cell r="F2583" t="str">
            <v>SP</v>
          </cell>
          <cell r="G2583" t="str">
            <v>Soft Peg</v>
          </cell>
          <cell r="H2583" t="str">
            <v>Pegged</v>
          </cell>
        </row>
        <row r="2584">
          <cell r="A2584" t="str">
            <v>2012Saudi Arabia</v>
          </cell>
          <cell r="B2584">
            <v>2012</v>
          </cell>
          <cell r="C2584">
            <v>456</v>
          </cell>
          <cell r="D2584" t="str">
            <v>Saudi Arabia</v>
          </cell>
          <cell r="E2584" t="str">
            <v>Conventional peg</v>
          </cell>
          <cell r="F2584" t="str">
            <v>SP</v>
          </cell>
          <cell r="G2584" t="str">
            <v>Soft Peg</v>
          </cell>
          <cell r="H2584" t="str">
            <v>Pegged</v>
          </cell>
        </row>
        <row r="2585">
          <cell r="A2585" t="str">
            <v>2012Senegal</v>
          </cell>
          <cell r="B2585">
            <v>2012</v>
          </cell>
          <cell r="C2585">
            <v>722</v>
          </cell>
          <cell r="D2585" t="str">
            <v>Senegal</v>
          </cell>
          <cell r="E2585" t="str">
            <v>Conventional peg</v>
          </cell>
          <cell r="F2585" t="str">
            <v>SP</v>
          </cell>
          <cell r="G2585" t="str">
            <v>Soft Peg</v>
          </cell>
          <cell r="H2585" t="str">
            <v>Pegged</v>
          </cell>
        </row>
        <row r="2586">
          <cell r="A2586" t="str">
            <v>2012Serbia</v>
          </cell>
          <cell r="B2586">
            <v>2012</v>
          </cell>
          <cell r="C2586">
            <v>942</v>
          </cell>
          <cell r="D2586" t="str">
            <v>Serbia</v>
          </cell>
          <cell r="E2586" t="str">
            <v>Floating</v>
          </cell>
          <cell r="F2586" t="str">
            <v>F</v>
          </cell>
          <cell r="G2586" t="str">
            <v>Floating</v>
          </cell>
          <cell r="H2586" t="str">
            <v>Floating</v>
          </cell>
        </row>
        <row r="2587">
          <cell r="A2587" t="str">
            <v>2012Seychelles</v>
          </cell>
          <cell r="B2587">
            <v>2012</v>
          </cell>
          <cell r="C2587">
            <v>718</v>
          </cell>
          <cell r="D2587" t="str">
            <v>Seychelles</v>
          </cell>
          <cell r="E2587" t="str">
            <v>Floating</v>
          </cell>
          <cell r="F2587" t="str">
            <v>F</v>
          </cell>
          <cell r="G2587" t="str">
            <v>Floating</v>
          </cell>
          <cell r="H2587" t="str">
            <v>Floating</v>
          </cell>
        </row>
        <row r="2588">
          <cell r="A2588" t="str">
            <v>2012Sierra Leone</v>
          </cell>
          <cell r="B2588">
            <v>2012</v>
          </cell>
          <cell r="C2588">
            <v>724</v>
          </cell>
          <cell r="D2588" t="str">
            <v>Sierra Leone</v>
          </cell>
          <cell r="E2588" t="str">
            <v>Floating</v>
          </cell>
          <cell r="F2588" t="str">
            <v>F</v>
          </cell>
          <cell r="G2588" t="str">
            <v>Floating</v>
          </cell>
          <cell r="H2588" t="str">
            <v>Floating</v>
          </cell>
        </row>
        <row r="2589">
          <cell r="A2589" t="str">
            <v>2012Singapore</v>
          </cell>
          <cell r="B2589">
            <v>2012</v>
          </cell>
          <cell r="C2589">
            <v>576</v>
          </cell>
          <cell r="D2589" t="str">
            <v>Singapore</v>
          </cell>
          <cell r="E2589" t="str">
            <v>Crawl-like arrangement</v>
          </cell>
          <cell r="F2589" t="str">
            <v>SP</v>
          </cell>
          <cell r="G2589" t="str">
            <v>Soft Peg</v>
          </cell>
          <cell r="H2589" t="str">
            <v>Pegged</v>
          </cell>
        </row>
        <row r="2590">
          <cell r="A2590" t="str">
            <v>2012Slovak Republic</v>
          </cell>
          <cell r="B2590">
            <v>2012</v>
          </cell>
          <cell r="C2590">
            <v>936</v>
          </cell>
          <cell r="D2590" t="str">
            <v>Slovak Republic</v>
          </cell>
          <cell r="E2590" t="str">
            <v>Free floating</v>
          </cell>
          <cell r="F2590" t="str">
            <v>F</v>
          </cell>
          <cell r="G2590" t="str">
            <v>Floating</v>
          </cell>
          <cell r="H2590" t="str">
            <v>Floating</v>
          </cell>
        </row>
        <row r="2591">
          <cell r="A2591" t="str">
            <v>2012Slovenia</v>
          </cell>
          <cell r="B2591">
            <v>2012</v>
          </cell>
          <cell r="C2591">
            <v>961</v>
          </cell>
          <cell r="D2591" t="str">
            <v>Slovenia</v>
          </cell>
          <cell r="E2591" t="str">
            <v>Free floating</v>
          </cell>
          <cell r="F2591" t="str">
            <v>F</v>
          </cell>
          <cell r="G2591" t="str">
            <v>Floating</v>
          </cell>
          <cell r="H2591" t="str">
            <v>Floating</v>
          </cell>
        </row>
        <row r="2592">
          <cell r="A2592" t="str">
            <v>2012Solomon Islands</v>
          </cell>
          <cell r="B2592">
            <v>2012</v>
          </cell>
          <cell r="C2592">
            <v>813</v>
          </cell>
          <cell r="D2592" t="str">
            <v>Solomon Islands</v>
          </cell>
          <cell r="E2592" t="str">
            <v>Conventional peg</v>
          </cell>
          <cell r="F2592" t="str">
            <v>SP</v>
          </cell>
          <cell r="G2592" t="str">
            <v>Soft Peg</v>
          </cell>
          <cell r="H2592" t="str">
            <v>Pegged</v>
          </cell>
        </row>
        <row r="2593">
          <cell r="A2593" t="str">
            <v>2012Somalia</v>
          </cell>
          <cell r="B2593">
            <v>2012</v>
          </cell>
          <cell r="C2593">
            <v>726</v>
          </cell>
          <cell r="D2593" t="str">
            <v>Somalia</v>
          </cell>
          <cell r="E2593" t="str">
            <v>Free floating</v>
          </cell>
          <cell r="F2593" t="str">
            <v>F</v>
          </cell>
          <cell r="G2593" t="str">
            <v>Floating</v>
          </cell>
          <cell r="H2593" t="str">
            <v>Floating</v>
          </cell>
        </row>
        <row r="2594">
          <cell r="A2594" t="str">
            <v>2012South Africa</v>
          </cell>
          <cell r="B2594">
            <v>2012</v>
          </cell>
          <cell r="C2594">
            <v>199</v>
          </cell>
          <cell r="D2594" t="str">
            <v>South Africa</v>
          </cell>
          <cell r="E2594" t="str">
            <v>Floating</v>
          </cell>
          <cell r="F2594" t="str">
            <v>F</v>
          </cell>
          <cell r="G2594" t="str">
            <v>Floating</v>
          </cell>
          <cell r="H2594" t="str">
            <v>Floating</v>
          </cell>
        </row>
        <row r="2595">
          <cell r="A2595" t="str">
            <v>2012South Sudan</v>
          </cell>
          <cell r="B2595">
            <v>2012</v>
          </cell>
          <cell r="C2595">
            <v>733</v>
          </cell>
          <cell r="D2595" t="str">
            <v>South Sudan</v>
          </cell>
          <cell r="E2595" t="str">
            <v>Conventional peg</v>
          </cell>
          <cell r="F2595" t="str">
            <v>SP</v>
          </cell>
          <cell r="G2595" t="str">
            <v>Soft Peg</v>
          </cell>
          <cell r="H2595" t="str">
            <v>Pegged</v>
          </cell>
        </row>
        <row r="2596">
          <cell r="A2596" t="str">
            <v>2012Spain</v>
          </cell>
          <cell r="B2596">
            <v>2012</v>
          </cell>
          <cell r="C2596">
            <v>184</v>
          </cell>
          <cell r="D2596" t="str">
            <v>Spain</v>
          </cell>
          <cell r="E2596" t="str">
            <v>Free floating</v>
          </cell>
          <cell r="F2596" t="str">
            <v>F</v>
          </cell>
          <cell r="G2596" t="str">
            <v>Floating</v>
          </cell>
          <cell r="H2596" t="str">
            <v>Floating</v>
          </cell>
        </row>
        <row r="2597">
          <cell r="A2597" t="str">
            <v>2012Sri Lanka</v>
          </cell>
          <cell r="B2597">
            <v>2012</v>
          </cell>
          <cell r="C2597">
            <v>524</v>
          </cell>
          <cell r="D2597" t="str">
            <v>Sri Lanka</v>
          </cell>
          <cell r="E2597" t="str">
            <v>Floating</v>
          </cell>
          <cell r="F2597" t="str">
            <v>F</v>
          </cell>
          <cell r="G2597" t="str">
            <v>Floating</v>
          </cell>
          <cell r="H2597" t="str">
            <v>Floating</v>
          </cell>
        </row>
        <row r="2598">
          <cell r="A2598" t="str">
            <v>2012St. Kitts and Nevis</v>
          </cell>
          <cell r="B2598">
            <v>2012</v>
          </cell>
          <cell r="C2598">
            <v>361</v>
          </cell>
          <cell r="D2598" t="str">
            <v>St. Kitts and Nevis</v>
          </cell>
          <cell r="E2598" t="str">
            <v>Currency board</v>
          </cell>
          <cell r="F2598" t="str">
            <v>HP</v>
          </cell>
          <cell r="G2598" t="str">
            <v>Hard Peg</v>
          </cell>
          <cell r="H2598" t="str">
            <v>Pegged</v>
          </cell>
        </row>
        <row r="2599">
          <cell r="A2599" t="str">
            <v>2012St. Lucia</v>
          </cell>
          <cell r="B2599">
            <v>2012</v>
          </cell>
          <cell r="C2599">
            <v>362</v>
          </cell>
          <cell r="D2599" t="str">
            <v>St. Lucia</v>
          </cell>
          <cell r="E2599" t="str">
            <v>Currency board</v>
          </cell>
          <cell r="F2599" t="str">
            <v>HP</v>
          </cell>
          <cell r="G2599" t="str">
            <v>Hard Peg</v>
          </cell>
          <cell r="H2599" t="str">
            <v>Pegged</v>
          </cell>
        </row>
        <row r="2600">
          <cell r="A2600" t="str">
            <v>2012St. Vincent and the Grenadines</v>
          </cell>
          <cell r="B2600">
            <v>2012</v>
          </cell>
          <cell r="C2600">
            <v>364</v>
          </cell>
          <cell r="D2600" t="str">
            <v>St. Vincent and the Grenadines</v>
          </cell>
          <cell r="E2600" t="str">
            <v>Currency board</v>
          </cell>
          <cell r="F2600" t="str">
            <v>HP</v>
          </cell>
          <cell r="G2600" t="str">
            <v>Hard Peg</v>
          </cell>
          <cell r="H2600" t="str">
            <v>Pegged</v>
          </cell>
        </row>
        <row r="2601">
          <cell r="A2601" t="str">
            <v>2012Sudan</v>
          </cell>
          <cell r="B2601">
            <v>2012</v>
          </cell>
          <cell r="C2601">
            <v>732</v>
          </cell>
          <cell r="D2601" t="str">
            <v>Sudan</v>
          </cell>
          <cell r="E2601" t="str">
            <v>Other managed arrangement</v>
          </cell>
          <cell r="F2601" t="str">
            <v>O</v>
          </cell>
          <cell r="G2601" t="str">
            <v>Other Managed</v>
          </cell>
          <cell r="H2601" t="str">
            <v>Other</v>
          </cell>
        </row>
        <row r="2602">
          <cell r="A2602" t="str">
            <v>2012Suriname</v>
          </cell>
          <cell r="B2602">
            <v>2012</v>
          </cell>
          <cell r="C2602">
            <v>366</v>
          </cell>
          <cell r="D2602" t="str">
            <v>Suriname</v>
          </cell>
          <cell r="E2602" t="str">
            <v>Stabilized arrangement</v>
          </cell>
          <cell r="F2602" t="str">
            <v>SP</v>
          </cell>
          <cell r="G2602" t="str">
            <v>Soft Peg</v>
          </cell>
          <cell r="H2602" t="str">
            <v>Pegged</v>
          </cell>
        </row>
        <row r="2603">
          <cell r="A2603" t="str">
            <v>2012Swaziland</v>
          </cell>
          <cell r="B2603">
            <v>2012</v>
          </cell>
          <cell r="C2603">
            <v>734</v>
          </cell>
          <cell r="D2603" t="str">
            <v>Swaziland</v>
          </cell>
          <cell r="E2603" t="str">
            <v>Conventional peg</v>
          </cell>
          <cell r="F2603" t="str">
            <v>SP</v>
          </cell>
          <cell r="G2603" t="str">
            <v>Soft Peg</v>
          </cell>
          <cell r="H2603" t="str">
            <v>Pegged</v>
          </cell>
        </row>
        <row r="2604">
          <cell r="A2604" t="str">
            <v>2012Sweden</v>
          </cell>
          <cell r="B2604">
            <v>2012</v>
          </cell>
          <cell r="C2604">
            <v>144</v>
          </cell>
          <cell r="D2604" t="str">
            <v>Sweden</v>
          </cell>
          <cell r="E2604" t="str">
            <v>Free floating</v>
          </cell>
          <cell r="F2604" t="str">
            <v>F</v>
          </cell>
          <cell r="G2604" t="str">
            <v>Floating</v>
          </cell>
          <cell r="H2604" t="str">
            <v>Floating</v>
          </cell>
        </row>
        <row r="2605">
          <cell r="A2605" t="str">
            <v>2012Switzerland</v>
          </cell>
          <cell r="B2605">
            <v>2012</v>
          </cell>
          <cell r="C2605">
            <v>146</v>
          </cell>
          <cell r="D2605" t="str">
            <v>Switzerland</v>
          </cell>
          <cell r="E2605" t="str">
            <v>Other managed arrangement</v>
          </cell>
          <cell r="F2605" t="str">
            <v>O</v>
          </cell>
          <cell r="G2605" t="str">
            <v>Other Managed</v>
          </cell>
          <cell r="H2605" t="str">
            <v>Other</v>
          </cell>
        </row>
        <row r="2606">
          <cell r="A2606" t="str">
            <v>2012Syria</v>
          </cell>
          <cell r="B2606">
            <v>2012</v>
          </cell>
          <cell r="C2606">
            <v>463</v>
          </cell>
          <cell r="D2606" t="str">
            <v>Syria</v>
          </cell>
          <cell r="E2606" t="str">
            <v>Other managed arrangement</v>
          </cell>
          <cell r="F2606" t="str">
            <v>O</v>
          </cell>
          <cell r="G2606" t="str">
            <v>Other Managed</v>
          </cell>
          <cell r="H2606" t="str">
            <v>Other</v>
          </cell>
        </row>
        <row r="2607">
          <cell r="A2607" t="str">
            <v>2012Tajikistan</v>
          </cell>
          <cell r="B2607">
            <v>2012</v>
          </cell>
          <cell r="C2607">
            <v>923</v>
          </cell>
          <cell r="D2607" t="str">
            <v>Tajikistan</v>
          </cell>
          <cell r="E2607" t="str">
            <v>Stabilized arrangement</v>
          </cell>
          <cell r="F2607" t="str">
            <v>SP</v>
          </cell>
          <cell r="G2607" t="str">
            <v>Soft Peg</v>
          </cell>
          <cell r="H2607" t="str">
            <v>Pegged</v>
          </cell>
        </row>
        <row r="2608">
          <cell r="A2608" t="str">
            <v>2012Tanzania</v>
          </cell>
          <cell r="B2608">
            <v>2012</v>
          </cell>
          <cell r="C2608">
            <v>738</v>
          </cell>
          <cell r="D2608" t="str">
            <v>Tanzania</v>
          </cell>
          <cell r="E2608" t="str">
            <v>Floating</v>
          </cell>
          <cell r="F2608" t="str">
            <v>F</v>
          </cell>
          <cell r="G2608" t="str">
            <v>Floating</v>
          </cell>
          <cell r="H2608" t="str">
            <v>Floating</v>
          </cell>
        </row>
        <row r="2609">
          <cell r="A2609" t="str">
            <v>2012Thailand</v>
          </cell>
          <cell r="B2609">
            <v>2012</v>
          </cell>
          <cell r="C2609">
            <v>578</v>
          </cell>
          <cell r="D2609" t="str">
            <v>Thailand</v>
          </cell>
          <cell r="E2609" t="str">
            <v>Floating</v>
          </cell>
          <cell r="F2609" t="str">
            <v>F</v>
          </cell>
          <cell r="G2609" t="str">
            <v>Floating</v>
          </cell>
          <cell r="H2609" t="str">
            <v>Floating</v>
          </cell>
        </row>
        <row r="2610">
          <cell r="A2610" t="str">
            <v>2012The Bahamas</v>
          </cell>
          <cell r="B2610">
            <v>2012</v>
          </cell>
          <cell r="C2610">
            <v>313</v>
          </cell>
          <cell r="D2610" t="str">
            <v>The Bahamas</v>
          </cell>
          <cell r="E2610" t="str">
            <v>Conventional peg</v>
          </cell>
          <cell r="F2610" t="str">
            <v>SP</v>
          </cell>
          <cell r="G2610" t="str">
            <v>Soft Peg</v>
          </cell>
          <cell r="H2610" t="str">
            <v>Pegged</v>
          </cell>
        </row>
        <row r="2611">
          <cell r="A2611" t="str">
            <v>2012The Gambia</v>
          </cell>
          <cell r="B2611">
            <v>2012</v>
          </cell>
          <cell r="C2611">
            <v>648</v>
          </cell>
          <cell r="D2611" t="str">
            <v>The Gambia</v>
          </cell>
          <cell r="E2611" t="str">
            <v>Floating</v>
          </cell>
          <cell r="F2611" t="str">
            <v>F</v>
          </cell>
          <cell r="G2611" t="str">
            <v>Floating</v>
          </cell>
          <cell r="H2611" t="str">
            <v>Floating</v>
          </cell>
        </row>
        <row r="2612">
          <cell r="A2612" t="str">
            <v>2012Timor-Leste</v>
          </cell>
          <cell r="B2612">
            <v>2012</v>
          </cell>
          <cell r="C2612">
            <v>537</v>
          </cell>
          <cell r="D2612" t="str">
            <v>Timor-Leste</v>
          </cell>
          <cell r="E2612" t="str">
            <v>No separate legal tender</v>
          </cell>
          <cell r="F2612" t="str">
            <v>HP</v>
          </cell>
          <cell r="G2612" t="str">
            <v>Hard Peg</v>
          </cell>
          <cell r="H2612" t="str">
            <v>Pegged</v>
          </cell>
        </row>
        <row r="2613">
          <cell r="A2613" t="str">
            <v>2012Togo</v>
          </cell>
          <cell r="B2613">
            <v>2012</v>
          </cell>
          <cell r="C2613">
            <v>742</v>
          </cell>
          <cell r="D2613" t="str">
            <v>Togo</v>
          </cell>
          <cell r="E2613" t="str">
            <v>Conventional peg</v>
          </cell>
          <cell r="F2613" t="str">
            <v>SP</v>
          </cell>
          <cell r="G2613" t="str">
            <v>Soft Peg</v>
          </cell>
          <cell r="H2613" t="str">
            <v>Pegged</v>
          </cell>
        </row>
        <row r="2614">
          <cell r="A2614" t="str">
            <v>2012Tonga</v>
          </cell>
          <cell r="B2614">
            <v>2012</v>
          </cell>
          <cell r="C2614">
            <v>866</v>
          </cell>
          <cell r="D2614" t="str">
            <v>Tonga</v>
          </cell>
          <cell r="E2614" t="str">
            <v>Pegged exchange rate within horizontal bands</v>
          </cell>
          <cell r="F2614" t="str">
            <v>SP</v>
          </cell>
          <cell r="G2614" t="str">
            <v>Soft Peg</v>
          </cell>
          <cell r="H2614" t="str">
            <v>Pegged</v>
          </cell>
        </row>
        <row r="2615">
          <cell r="A2615" t="str">
            <v>2012Trinidad and Tobago</v>
          </cell>
          <cell r="B2615">
            <v>2012</v>
          </cell>
          <cell r="C2615">
            <v>369</v>
          </cell>
          <cell r="D2615" t="str">
            <v>Trinidad and Tobago</v>
          </cell>
          <cell r="E2615" t="str">
            <v>Stabilized arrangement</v>
          </cell>
          <cell r="F2615" t="str">
            <v>SP</v>
          </cell>
          <cell r="G2615" t="str">
            <v>Soft Peg</v>
          </cell>
          <cell r="H2615" t="str">
            <v>Pegged</v>
          </cell>
        </row>
        <row r="2616">
          <cell r="A2616" t="str">
            <v>2012Tunisia</v>
          </cell>
          <cell r="B2616">
            <v>2012</v>
          </cell>
          <cell r="C2616">
            <v>744</v>
          </cell>
          <cell r="D2616" t="str">
            <v>Tunisia</v>
          </cell>
          <cell r="E2616" t="str">
            <v>Crawl-like arrangement</v>
          </cell>
          <cell r="F2616" t="str">
            <v>SP</v>
          </cell>
          <cell r="G2616" t="str">
            <v>Soft Peg</v>
          </cell>
          <cell r="H2616" t="str">
            <v>Pegged</v>
          </cell>
        </row>
        <row r="2617">
          <cell r="A2617" t="str">
            <v>2012Turkey</v>
          </cell>
          <cell r="B2617">
            <v>2012</v>
          </cell>
          <cell r="C2617">
            <v>186</v>
          </cell>
          <cell r="D2617" t="str">
            <v>Turkey</v>
          </cell>
          <cell r="E2617" t="str">
            <v>Floating</v>
          </cell>
          <cell r="F2617" t="str">
            <v>F</v>
          </cell>
          <cell r="G2617" t="str">
            <v>Floating</v>
          </cell>
          <cell r="H2617" t="str">
            <v>Floating</v>
          </cell>
        </row>
        <row r="2618">
          <cell r="A2618" t="str">
            <v>2012Turkmenistan</v>
          </cell>
          <cell r="B2618">
            <v>2012</v>
          </cell>
          <cell r="C2618">
            <v>925</v>
          </cell>
          <cell r="D2618" t="str">
            <v>Turkmenistan</v>
          </cell>
          <cell r="E2618" t="str">
            <v>Conventional peg</v>
          </cell>
          <cell r="F2618" t="str">
            <v>SP</v>
          </cell>
          <cell r="G2618" t="str">
            <v>Soft Peg</v>
          </cell>
          <cell r="H2618" t="str">
            <v>Pegged</v>
          </cell>
        </row>
        <row r="2619">
          <cell r="A2619" t="str">
            <v>2012Tuvalu</v>
          </cell>
          <cell r="B2619">
            <v>2012</v>
          </cell>
          <cell r="C2619">
            <v>869</v>
          </cell>
          <cell r="D2619" t="str">
            <v>Tuvalu</v>
          </cell>
          <cell r="E2619" t="str">
            <v>No separate legal tender</v>
          </cell>
          <cell r="F2619" t="str">
            <v>HP</v>
          </cell>
          <cell r="G2619" t="str">
            <v>Hard Peg</v>
          </cell>
          <cell r="H2619" t="str">
            <v>Pegged</v>
          </cell>
        </row>
        <row r="2620">
          <cell r="A2620" t="str">
            <v>2012Uganda</v>
          </cell>
          <cell r="B2620">
            <v>2012</v>
          </cell>
          <cell r="C2620">
            <v>746</v>
          </cell>
          <cell r="D2620" t="str">
            <v>Uganda</v>
          </cell>
          <cell r="E2620" t="str">
            <v>Floating</v>
          </cell>
          <cell r="F2620" t="str">
            <v>F</v>
          </cell>
          <cell r="G2620" t="str">
            <v>Floating</v>
          </cell>
          <cell r="H2620" t="str">
            <v>Floating</v>
          </cell>
        </row>
        <row r="2621">
          <cell r="A2621" t="str">
            <v>2012Ukraine</v>
          </cell>
          <cell r="B2621">
            <v>2012</v>
          </cell>
          <cell r="C2621">
            <v>926</v>
          </cell>
          <cell r="D2621" t="str">
            <v>Ukraine</v>
          </cell>
          <cell r="E2621" t="str">
            <v>Stabilized arrangement</v>
          </cell>
          <cell r="F2621" t="str">
            <v>SP</v>
          </cell>
          <cell r="G2621" t="str">
            <v>Soft Peg</v>
          </cell>
          <cell r="H2621" t="str">
            <v>Pegged</v>
          </cell>
        </row>
        <row r="2622">
          <cell r="A2622" t="str">
            <v>2012United Arab Emirates</v>
          </cell>
          <cell r="B2622">
            <v>2012</v>
          </cell>
          <cell r="C2622">
            <v>466</v>
          </cell>
          <cell r="D2622" t="str">
            <v>United Arab Emirates</v>
          </cell>
          <cell r="E2622" t="str">
            <v>Conventional peg</v>
          </cell>
          <cell r="F2622" t="str">
            <v>SP</v>
          </cell>
          <cell r="G2622" t="str">
            <v>Soft Peg</v>
          </cell>
          <cell r="H2622" t="str">
            <v>Pegged</v>
          </cell>
        </row>
        <row r="2623">
          <cell r="A2623" t="str">
            <v>2012United Kingdom</v>
          </cell>
          <cell r="B2623">
            <v>2012</v>
          </cell>
          <cell r="C2623">
            <v>112</v>
          </cell>
          <cell r="D2623" t="str">
            <v>United Kingdom</v>
          </cell>
          <cell r="E2623" t="str">
            <v>Free floating</v>
          </cell>
          <cell r="F2623" t="str">
            <v>F</v>
          </cell>
          <cell r="G2623" t="str">
            <v>Floating</v>
          </cell>
          <cell r="H2623" t="str">
            <v>Floating</v>
          </cell>
        </row>
        <row r="2624">
          <cell r="A2624" t="str">
            <v>2012United States</v>
          </cell>
          <cell r="B2624">
            <v>2012</v>
          </cell>
          <cell r="C2624">
            <v>111</v>
          </cell>
          <cell r="D2624" t="str">
            <v>United States</v>
          </cell>
          <cell r="E2624" t="str">
            <v>Free floating</v>
          </cell>
          <cell r="F2624" t="str">
            <v>F</v>
          </cell>
          <cell r="G2624" t="str">
            <v>Floating</v>
          </cell>
          <cell r="H2624" t="str">
            <v>Floating</v>
          </cell>
        </row>
        <row r="2625">
          <cell r="A2625" t="str">
            <v>2012Uruguay</v>
          </cell>
          <cell r="B2625">
            <v>2012</v>
          </cell>
          <cell r="C2625">
            <v>298</v>
          </cell>
          <cell r="D2625" t="str">
            <v>Uruguay</v>
          </cell>
          <cell r="E2625" t="str">
            <v>Floating</v>
          </cell>
          <cell r="F2625" t="str">
            <v>F</v>
          </cell>
          <cell r="G2625" t="str">
            <v>Floating</v>
          </cell>
          <cell r="H2625" t="str">
            <v>Floating</v>
          </cell>
        </row>
        <row r="2626">
          <cell r="A2626" t="str">
            <v>2012Uzbekistan</v>
          </cell>
          <cell r="B2626">
            <v>2012</v>
          </cell>
          <cell r="C2626">
            <v>927</v>
          </cell>
          <cell r="D2626" t="str">
            <v>Uzbekistan</v>
          </cell>
          <cell r="E2626" t="str">
            <v>Crawl-like arrangement</v>
          </cell>
          <cell r="F2626" t="str">
            <v>SP</v>
          </cell>
          <cell r="G2626" t="str">
            <v>Soft Peg</v>
          </cell>
          <cell r="H2626" t="str">
            <v>Pegged</v>
          </cell>
        </row>
        <row r="2627">
          <cell r="A2627" t="str">
            <v>2012Vanuatu</v>
          </cell>
          <cell r="B2627">
            <v>2012</v>
          </cell>
          <cell r="C2627">
            <v>846</v>
          </cell>
          <cell r="D2627" t="str">
            <v>Vanuatu</v>
          </cell>
          <cell r="E2627" t="str">
            <v>Other managed arrangement</v>
          </cell>
          <cell r="F2627" t="str">
            <v>O</v>
          </cell>
          <cell r="G2627" t="str">
            <v>Other Managed</v>
          </cell>
          <cell r="H2627" t="str">
            <v>Other</v>
          </cell>
        </row>
        <row r="2628">
          <cell r="A2628" t="str">
            <v>2012Vietnam</v>
          </cell>
          <cell r="B2628">
            <v>2012</v>
          </cell>
          <cell r="C2628">
            <v>582</v>
          </cell>
          <cell r="D2628" t="str">
            <v>Vietnam</v>
          </cell>
          <cell r="E2628" t="str">
            <v>Stabilized arrangement</v>
          </cell>
          <cell r="F2628" t="str">
            <v>SP</v>
          </cell>
          <cell r="G2628" t="str">
            <v>Soft Peg</v>
          </cell>
          <cell r="H2628" t="str">
            <v>Pegged</v>
          </cell>
        </row>
        <row r="2629">
          <cell r="A2629" t="str">
            <v>2012Yemen</v>
          </cell>
          <cell r="B2629">
            <v>2012</v>
          </cell>
          <cell r="C2629">
            <v>474</v>
          </cell>
          <cell r="D2629" t="str">
            <v>Yemen</v>
          </cell>
          <cell r="E2629" t="str">
            <v>Stabilized arrangement</v>
          </cell>
          <cell r="F2629" t="str">
            <v>SP</v>
          </cell>
          <cell r="G2629" t="str">
            <v>Soft Peg</v>
          </cell>
          <cell r="H2629" t="str">
            <v>Pegged</v>
          </cell>
        </row>
        <row r="2630">
          <cell r="A2630" t="str">
            <v>2012Zambia</v>
          </cell>
          <cell r="B2630">
            <v>2012</v>
          </cell>
          <cell r="C2630">
            <v>754</v>
          </cell>
          <cell r="D2630" t="str">
            <v>Zambia</v>
          </cell>
          <cell r="E2630" t="str">
            <v>Floating</v>
          </cell>
          <cell r="F2630" t="str">
            <v>F</v>
          </cell>
          <cell r="G2630" t="str">
            <v>Floating</v>
          </cell>
          <cell r="H2630" t="str">
            <v>Floating</v>
          </cell>
        </row>
        <row r="2631">
          <cell r="A2631" t="str">
            <v>2012Zimbabwe</v>
          </cell>
          <cell r="B2631">
            <v>2012</v>
          </cell>
          <cell r="C2631">
            <v>698</v>
          </cell>
          <cell r="D2631" t="str">
            <v>Zimbabwe</v>
          </cell>
          <cell r="E2631" t="str">
            <v>No separate legal tender</v>
          </cell>
          <cell r="F2631" t="str">
            <v>HP</v>
          </cell>
          <cell r="G2631" t="str">
            <v>Hard Peg</v>
          </cell>
          <cell r="H2631" t="str">
            <v>Pegged</v>
          </cell>
        </row>
        <row r="2632">
          <cell r="A2632" t="str">
            <v>2013Afghanistan</v>
          </cell>
          <cell r="B2632">
            <v>2013</v>
          </cell>
          <cell r="C2632">
            <v>512</v>
          </cell>
          <cell r="D2632" t="str">
            <v>Afghanistan</v>
          </cell>
          <cell r="E2632" t="str">
            <v>Floating</v>
          </cell>
          <cell r="F2632" t="str">
            <v>F</v>
          </cell>
          <cell r="G2632" t="str">
            <v>Floating</v>
          </cell>
          <cell r="H2632" t="str">
            <v>Floating</v>
          </cell>
        </row>
        <row r="2633">
          <cell r="A2633" t="str">
            <v>2013Albania</v>
          </cell>
          <cell r="B2633">
            <v>2013</v>
          </cell>
          <cell r="C2633">
            <v>914</v>
          </cell>
          <cell r="D2633" t="str">
            <v>Albania</v>
          </cell>
          <cell r="E2633" t="str">
            <v>Floating</v>
          </cell>
          <cell r="F2633" t="str">
            <v>F</v>
          </cell>
          <cell r="G2633" t="str">
            <v>Floating</v>
          </cell>
          <cell r="H2633" t="str">
            <v>Floating</v>
          </cell>
        </row>
        <row r="2634">
          <cell r="A2634" t="str">
            <v>2013Algeria</v>
          </cell>
          <cell r="B2634">
            <v>2013</v>
          </cell>
          <cell r="C2634">
            <v>612</v>
          </cell>
          <cell r="D2634" t="str">
            <v>Algeria</v>
          </cell>
          <cell r="E2634" t="str">
            <v>Other managed arrangement</v>
          </cell>
          <cell r="F2634" t="str">
            <v>O</v>
          </cell>
          <cell r="G2634" t="str">
            <v>Other Managed</v>
          </cell>
          <cell r="H2634" t="str">
            <v>Other</v>
          </cell>
        </row>
        <row r="2635">
          <cell r="A2635" t="str">
            <v>2013Angola</v>
          </cell>
          <cell r="B2635">
            <v>2013</v>
          </cell>
          <cell r="C2635">
            <v>614</v>
          </cell>
          <cell r="D2635" t="str">
            <v>Angola</v>
          </cell>
          <cell r="E2635" t="str">
            <v>Stabilized arrangement</v>
          </cell>
          <cell r="F2635" t="str">
            <v>SP</v>
          </cell>
          <cell r="G2635" t="str">
            <v>Soft Peg</v>
          </cell>
          <cell r="H2635" t="str">
            <v>Pegged</v>
          </cell>
        </row>
        <row r="2636">
          <cell r="A2636" t="str">
            <v>2013Antigua and Barbuda</v>
          </cell>
          <cell r="B2636">
            <v>2013</v>
          </cell>
          <cell r="C2636">
            <v>311</v>
          </cell>
          <cell r="D2636" t="str">
            <v>Antigua and Barbuda</v>
          </cell>
          <cell r="E2636" t="str">
            <v>Currency board</v>
          </cell>
          <cell r="F2636" t="str">
            <v>HP</v>
          </cell>
          <cell r="G2636" t="str">
            <v>Hard Peg</v>
          </cell>
          <cell r="H2636" t="str">
            <v>Pegged</v>
          </cell>
        </row>
        <row r="2637">
          <cell r="A2637" t="str">
            <v>2013Argentina</v>
          </cell>
          <cell r="B2637">
            <v>2013</v>
          </cell>
          <cell r="C2637">
            <v>213</v>
          </cell>
          <cell r="D2637" t="str">
            <v>Argentina</v>
          </cell>
          <cell r="E2637" t="str">
            <v>Crawl-like arrangement</v>
          </cell>
          <cell r="F2637" t="str">
            <v>SP</v>
          </cell>
          <cell r="G2637" t="str">
            <v>Soft Peg</v>
          </cell>
          <cell r="H2637" t="str">
            <v>Pegged</v>
          </cell>
        </row>
        <row r="2638">
          <cell r="A2638" t="str">
            <v>2013Armenia</v>
          </cell>
          <cell r="B2638">
            <v>2013</v>
          </cell>
          <cell r="C2638">
            <v>911</v>
          </cell>
          <cell r="D2638" t="str">
            <v>Armenia</v>
          </cell>
          <cell r="E2638" t="str">
            <v>Crawl-like arrangement</v>
          </cell>
          <cell r="F2638" t="str">
            <v>SP</v>
          </cell>
          <cell r="G2638" t="str">
            <v>Soft Peg</v>
          </cell>
          <cell r="H2638" t="str">
            <v>Pegged</v>
          </cell>
        </row>
        <row r="2639">
          <cell r="A2639" t="str">
            <v>2013Aruba</v>
          </cell>
          <cell r="B2639">
            <v>2013</v>
          </cell>
          <cell r="C2639">
            <v>314</v>
          </cell>
          <cell r="D2639" t="str">
            <v>Aruba</v>
          </cell>
          <cell r="E2639" t="str">
            <v>Conventional peg</v>
          </cell>
          <cell r="F2639" t="str">
            <v>SP</v>
          </cell>
          <cell r="G2639" t="str">
            <v>Soft Peg</v>
          </cell>
          <cell r="H2639" t="str">
            <v>Pegged</v>
          </cell>
        </row>
        <row r="2640">
          <cell r="A2640" t="str">
            <v>2013Australia</v>
          </cell>
          <cell r="B2640">
            <v>2013</v>
          </cell>
          <cell r="C2640">
            <v>193</v>
          </cell>
          <cell r="D2640" t="str">
            <v>Australia</v>
          </cell>
          <cell r="E2640" t="str">
            <v>Free floating</v>
          </cell>
          <cell r="F2640" t="str">
            <v>F</v>
          </cell>
          <cell r="G2640" t="str">
            <v>Floating</v>
          </cell>
          <cell r="H2640" t="str">
            <v>Floating</v>
          </cell>
        </row>
        <row r="2641">
          <cell r="A2641" t="str">
            <v>2013Austria</v>
          </cell>
          <cell r="B2641">
            <v>2013</v>
          </cell>
          <cell r="C2641">
            <v>122</v>
          </cell>
          <cell r="D2641" t="str">
            <v>Austria</v>
          </cell>
          <cell r="E2641" t="str">
            <v>Free floating</v>
          </cell>
          <cell r="F2641" t="str">
            <v>F</v>
          </cell>
          <cell r="G2641" t="str">
            <v>Floating</v>
          </cell>
          <cell r="H2641" t="str">
            <v>Floating</v>
          </cell>
        </row>
        <row r="2642">
          <cell r="A2642" t="str">
            <v>2013Azerbaijan</v>
          </cell>
          <cell r="B2642">
            <v>2013</v>
          </cell>
          <cell r="C2642">
            <v>912</v>
          </cell>
          <cell r="D2642" t="str">
            <v>Azerbaijan</v>
          </cell>
          <cell r="E2642" t="str">
            <v>Stabilized arrangement</v>
          </cell>
          <cell r="F2642" t="str">
            <v>SP</v>
          </cell>
          <cell r="G2642" t="str">
            <v>Soft Peg</v>
          </cell>
          <cell r="H2642" t="str">
            <v>Pegged</v>
          </cell>
        </row>
        <row r="2643">
          <cell r="A2643" t="str">
            <v>2013Bahrain</v>
          </cell>
          <cell r="B2643">
            <v>2013</v>
          </cell>
          <cell r="C2643">
            <v>419</v>
          </cell>
          <cell r="D2643" t="str">
            <v>Bahrain</v>
          </cell>
          <cell r="E2643" t="str">
            <v>Conventional peg</v>
          </cell>
          <cell r="F2643" t="str">
            <v>SP</v>
          </cell>
          <cell r="G2643" t="str">
            <v>Soft Peg</v>
          </cell>
          <cell r="H2643" t="str">
            <v>Pegged</v>
          </cell>
        </row>
        <row r="2644">
          <cell r="A2644" t="str">
            <v>2013Bangladesh</v>
          </cell>
          <cell r="B2644">
            <v>2013</v>
          </cell>
          <cell r="C2644">
            <v>513</v>
          </cell>
          <cell r="D2644" t="str">
            <v>Bangladesh</v>
          </cell>
          <cell r="E2644" t="str">
            <v>Stabilized arrangement</v>
          </cell>
          <cell r="F2644" t="str">
            <v>SP</v>
          </cell>
          <cell r="G2644" t="str">
            <v>Soft Peg</v>
          </cell>
          <cell r="H2644" t="str">
            <v>Pegged</v>
          </cell>
        </row>
        <row r="2645">
          <cell r="A2645" t="str">
            <v>2013Barbados</v>
          </cell>
          <cell r="B2645">
            <v>2013</v>
          </cell>
          <cell r="C2645">
            <v>316</v>
          </cell>
          <cell r="D2645" t="str">
            <v>Barbados</v>
          </cell>
          <cell r="E2645" t="str">
            <v>Conventional peg</v>
          </cell>
          <cell r="F2645" t="str">
            <v>SP</v>
          </cell>
          <cell r="G2645" t="str">
            <v>Soft Peg</v>
          </cell>
          <cell r="H2645" t="str">
            <v>Pegged</v>
          </cell>
        </row>
        <row r="2646">
          <cell r="A2646" t="str">
            <v>2013Belarus</v>
          </cell>
          <cell r="B2646">
            <v>2013</v>
          </cell>
          <cell r="C2646">
            <v>913</v>
          </cell>
          <cell r="D2646" t="str">
            <v>Belarus</v>
          </cell>
          <cell r="E2646" t="str">
            <v>Crawl-like arrangement</v>
          </cell>
          <cell r="F2646" t="str">
            <v>SP</v>
          </cell>
          <cell r="G2646" t="str">
            <v>Soft Peg</v>
          </cell>
          <cell r="H2646" t="str">
            <v>Pegged</v>
          </cell>
        </row>
        <row r="2647">
          <cell r="A2647" t="str">
            <v>2013Belgium</v>
          </cell>
          <cell r="B2647">
            <v>2013</v>
          </cell>
          <cell r="C2647">
            <v>124</v>
          </cell>
          <cell r="D2647" t="str">
            <v>Belgium</v>
          </cell>
          <cell r="E2647" t="str">
            <v>Free floating</v>
          </cell>
          <cell r="F2647" t="str">
            <v>F</v>
          </cell>
          <cell r="G2647" t="str">
            <v>Floating</v>
          </cell>
          <cell r="H2647" t="str">
            <v>Floating</v>
          </cell>
        </row>
        <row r="2648">
          <cell r="A2648" t="str">
            <v>2013Belize</v>
          </cell>
          <cell r="B2648">
            <v>2013</v>
          </cell>
          <cell r="C2648">
            <v>339</v>
          </cell>
          <cell r="D2648" t="str">
            <v>Belize</v>
          </cell>
          <cell r="E2648" t="str">
            <v>Conventional peg</v>
          </cell>
          <cell r="F2648" t="str">
            <v>SP</v>
          </cell>
          <cell r="G2648" t="str">
            <v>Soft Peg</v>
          </cell>
          <cell r="H2648" t="str">
            <v>Pegged</v>
          </cell>
        </row>
        <row r="2649">
          <cell r="A2649" t="str">
            <v>2013Benin</v>
          </cell>
          <cell r="B2649">
            <v>2013</v>
          </cell>
          <cell r="C2649">
            <v>638</v>
          </cell>
          <cell r="D2649" t="str">
            <v>Benin</v>
          </cell>
          <cell r="E2649" t="str">
            <v>Conventional peg</v>
          </cell>
          <cell r="F2649" t="str">
            <v>SP</v>
          </cell>
          <cell r="G2649" t="str">
            <v>Soft Peg</v>
          </cell>
          <cell r="H2649" t="str">
            <v>Pegged</v>
          </cell>
        </row>
        <row r="2650">
          <cell r="A2650" t="str">
            <v>2013Bhutan</v>
          </cell>
          <cell r="B2650">
            <v>2013</v>
          </cell>
          <cell r="C2650">
            <v>514</v>
          </cell>
          <cell r="D2650" t="str">
            <v>Bhutan</v>
          </cell>
          <cell r="E2650" t="str">
            <v>Conventional peg</v>
          </cell>
          <cell r="F2650" t="str">
            <v>SP</v>
          </cell>
          <cell r="G2650" t="str">
            <v>Soft Peg</v>
          </cell>
          <cell r="H2650" t="str">
            <v>Pegged</v>
          </cell>
        </row>
        <row r="2651">
          <cell r="A2651" t="str">
            <v>2013Bolivia</v>
          </cell>
          <cell r="B2651">
            <v>2013</v>
          </cell>
          <cell r="C2651">
            <v>218</v>
          </cell>
          <cell r="D2651" t="str">
            <v>Bolivia</v>
          </cell>
          <cell r="E2651" t="str">
            <v>Stabilized arrangement</v>
          </cell>
          <cell r="F2651" t="str">
            <v>SP</v>
          </cell>
          <cell r="G2651" t="str">
            <v>Soft Peg</v>
          </cell>
          <cell r="H2651" t="str">
            <v>Pegged</v>
          </cell>
        </row>
        <row r="2652">
          <cell r="A2652" t="str">
            <v>2013Bosnia and Herzegovina</v>
          </cell>
          <cell r="B2652">
            <v>2013</v>
          </cell>
          <cell r="C2652">
            <v>963</v>
          </cell>
          <cell r="D2652" t="str">
            <v>Bosnia and Herzegovina</v>
          </cell>
          <cell r="E2652" t="str">
            <v>Currency board</v>
          </cell>
          <cell r="F2652" t="str">
            <v>HP</v>
          </cell>
          <cell r="G2652" t="str">
            <v>Hard Peg</v>
          </cell>
          <cell r="H2652" t="str">
            <v>Pegged</v>
          </cell>
        </row>
        <row r="2653">
          <cell r="A2653" t="str">
            <v>2013Botswana</v>
          </cell>
          <cell r="B2653">
            <v>2013</v>
          </cell>
          <cell r="C2653">
            <v>616</v>
          </cell>
          <cell r="D2653" t="str">
            <v>Botswana</v>
          </cell>
          <cell r="E2653" t="str">
            <v>Crawling peg</v>
          </cell>
          <cell r="F2653" t="str">
            <v>SP</v>
          </cell>
          <cell r="G2653" t="str">
            <v>Soft Peg</v>
          </cell>
          <cell r="H2653" t="str">
            <v>Pegged</v>
          </cell>
        </row>
        <row r="2654">
          <cell r="A2654" t="str">
            <v>2013Brazil</v>
          </cell>
          <cell r="B2654">
            <v>2013</v>
          </cell>
          <cell r="C2654">
            <v>223</v>
          </cell>
          <cell r="D2654" t="str">
            <v>Brazil</v>
          </cell>
          <cell r="E2654" t="str">
            <v>Floating</v>
          </cell>
          <cell r="F2654" t="str">
            <v>F</v>
          </cell>
          <cell r="G2654" t="str">
            <v>Floating</v>
          </cell>
          <cell r="H2654" t="str">
            <v>Floating</v>
          </cell>
        </row>
        <row r="2655">
          <cell r="A2655" t="str">
            <v>2013Brunei Darussalam</v>
          </cell>
          <cell r="B2655">
            <v>2013</v>
          </cell>
          <cell r="C2655">
            <v>516</v>
          </cell>
          <cell r="D2655" t="str">
            <v>Brunei Darussalam</v>
          </cell>
          <cell r="E2655" t="str">
            <v>Currency board</v>
          </cell>
          <cell r="F2655" t="str">
            <v>HP</v>
          </cell>
          <cell r="G2655" t="str">
            <v>Hard Peg</v>
          </cell>
          <cell r="H2655" t="str">
            <v>Pegged</v>
          </cell>
        </row>
        <row r="2656">
          <cell r="A2656" t="str">
            <v>2013Bulgaria</v>
          </cell>
          <cell r="B2656">
            <v>2013</v>
          </cell>
          <cell r="C2656">
            <v>918</v>
          </cell>
          <cell r="D2656" t="str">
            <v>Bulgaria</v>
          </cell>
          <cell r="E2656" t="str">
            <v>Currency board</v>
          </cell>
          <cell r="F2656" t="str">
            <v>HP</v>
          </cell>
          <cell r="G2656" t="str">
            <v>Hard Peg</v>
          </cell>
          <cell r="H2656" t="str">
            <v>Pegged</v>
          </cell>
        </row>
        <row r="2657">
          <cell r="A2657" t="str">
            <v>2013Burkina Faso</v>
          </cell>
          <cell r="B2657">
            <v>2013</v>
          </cell>
          <cell r="C2657">
            <v>748</v>
          </cell>
          <cell r="D2657" t="str">
            <v>Burkina Faso</v>
          </cell>
          <cell r="E2657" t="str">
            <v>Conventional peg</v>
          </cell>
          <cell r="F2657" t="str">
            <v>SP</v>
          </cell>
          <cell r="G2657" t="str">
            <v>Soft Peg</v>
          </cell>
          <cell r="H2657" t="str">
            <v>Pegged</v>
          </cell>
        </row>
        <row r="2658">
          <cell r="A2658" t="str">
            <v>2013Burundi</v>
          </cell>
          <cell r="B2658">
            <v>2013</v>
          </cell>
          <cell r="C2658">
            <v>618</v>
          </cell>
          <cell r="D2658" t="str">
            <v>Burundi</v>
          </cell>
          <cell r="E2658" t="str">
            <v>Stabilized arrangement</v>
          </cell>
          <cell r="F2658" t="str">
            <v>SP</v>
          </cell>
          <cell r="G2658" t="str">
            <v>Soft Peg</v>
          </cell>
          <cell r="H2658" t="str">
            <v>Pegged</v>
          </cell>
        </row>
        <row r="2659">
          <cell r="A2659" t="str">
            <v>2013Cabo Verde</v>
          </cell>
          <cell r="B2659">
            <v>2013</v>
          </cell>
          <cell r="C2659">
            <v>624</v>
          </cell>
          <cell r="D2659" t="str">
            <v>Cabo Verde</v>
          </cell>
          <cell r="E2659" t="str">
            <v>Conventional peg</v>
          </cell>
          <cell r="F2659" t="str">
            <v>SP</v>
          </cell>
          <cell r="G2659" t="str">
            <v>Soft Peg</v>
          </cell>
          <cell r="H2659" t="str">
            <v>Pegged</v>
          </cell>
        </row>
        <row r="2660">
          <cell r="A2660" t="str">
            <v>2013Cambodia</v>
          </cell>
          <cell r="B2660">
            <v>2013</v>
          </cell>
          <cell r="C2660">
            <v>522</v>
          </cell>
          <cell r="D2660" t="str">
            <v>Cambodia</v>
          </cell>
          <cell r="E2660" t="str">
            <v>Other managed arrangement</v>
          </cell>
          <cell r="F2660" t="str">
            <v>O</v>
          </cell>
          <cell r="G2660" t="str">
            <v>Other Managed</v>
          </cell>
          <cell r="H2660" t="str">
            <v>Other</v>
          </cell>
        </row>
        <row r="2661">
          <cell r="A2661" t="str">
            <v>2013Cameroon</v>
          </cell>
          <cell r="B2661">
            <v>2013</v>
          </cell>
          <cell r="C2661">
            <v>622</v>
          </cell>
          <cell r="D2661" t="str">
            <v>Cameroon</v>
          </cell>
          <cell r="E2661" t="str">
            <v>Conventional peg</v>
          </cell>
          <cell r="F2661" t="str">
            <v>SP</v>
          </cell>
          <cell r="G2661" t="str">
            <v>Soft Peg</v>
          </cell>
          <cell r="H2661" t="str">
            <v>Pegged</v>
          </cell>
        </row>
        <row r="2662">
          <cell r="A2662" t="str">
            <v>2013Canada</v>
          </cell>
          <cell r="B2662">
            <v>2013</v>
          </cell>
          <cell r="C2662">
            <v>156</v>
          </cell>
          <cell r="D2662" t="str">
            <v>Canada</v>
          </cell>
          <cell r="E2662" t="str">
            <v>Free floating</v>
          </cell>
          <cell r="F2662" t="str">
            <v>F</v>
          </cell>
          <cell r="G2662" t="str">
            <v>Floating</v>
          </cell>
          <cell r="H2662" t="str">
            <v>Floating</v>
          </cell>
        </row>
        <row r="2663">
          <cell r="A2663" t="str">
            <v>2013Central African Republic</v>
          </cell>
          <cell r="B2663">
            <v>2013</v>
          </cell>
          <cell r="C2663">
            <v>626</v>
          </cell>
          <cell r="D2663" t="str">
            <v>Central African Republic</v>
          </cell>
          <cell r="E2663" t="str">
            <v>Conventional peg</v>
          </cell>
          <cell r="F2663" t="str">
            <v>SP</v>
          </cell>
          <cell r="G2663" t="str">
            <v>Soft Peg</v>
          </cell>
          <cell r="H2663" t="str">
            <v>Pegged</v>
          </cell>
        </row>
        <row r="2664">
          <cell r="A2664" t="str">
            <v>2013Chad</v>
          </cell>
          <cell r="B2664">
            <v>2013</v>
          </cell>
          <cell r="C2664">
            <v>628</v>
          </cell>
          <cell r="D2664" t="str">
            <v>Chad</v>
          </cell>
          <cell r="E2664" t="str">
            <v>Conventional peg</v>
          </cell>
          <cell r="F2664" t="str">
            <v>SP</v>
          </cell>
          <cell r="G2664" t="str">
            <v>Soft Peg</v>
          </cell>
          <cell r="H2664" t="str">
            <v>Pegged</v>
          </cell>
        </row>
        <row r="2665">
          <cell r="A2665" t="str">
            <v>2013Chile</v>
          </cell>
          <cell r="B2665">
            <v>2013</v>
          </cell>
          <cell r="C2665">
            <v>228</v>
          </cell>
          <cell r="D2665" t="str">
            <v>Chile</v>
          </cell>
          <cell r="E2665" t="str">
            <v>Free floating</v>
          </cell>
          <cell r="F2665" t="str">
            <v>F</v>
          </cell>
          <cell r="G2665" t="str">
            <v>Floating</v>
          </cell>
          <cell r="H2665" t="str">
            <v>Floating</v>
          </cell>
        </row>
        <row r="2666">
          <cell r="A2666" t="str">
            <v>2013China</v>
          </cell>
          <cell r="B2666">
            <v>2013</v>
          </cell>
          <cell r="C2666">
            <v>924</v>
          </cell>
          <cell r="D2666" t="str">
            <v>China</v>
          </cell>
          <cell r="E2666" t="str">
            <v>Crawl-like arrangement</v>
          </cell>
          <cell r="F2666" t="str">
            <v>SP</v>
          </cell>
          <cell r="G2666" t="str">
            <v>Soft Peg</v>
          </cell>
          <cell r="H2666" t="str">
            <v>Pegged</v>
          </cell>
        </row>
        <row r="2667">
          <cell r="A2667" t="str">
            <v>2013Colombia</v>
          </cell>
          <cell r="B2667">
            <v>2013</v>
          </cell>
          <cell r="C2667">
            <v>233</v>
          </cell>
          <cell r="D2667" t="str">
            <v>Colombia</v>
          </cell>
          <cell r="E2667" t="str">
            <v>Floating</v>
          </cell>
          <cell r="F2667" t="str">
            <v>F</v>
          </cell>
          <cell r="G2667" t="str">
            <v>Floating</v>
          </cell>
          <cell r="H2667" t="str">
            <v>Floating</v>
          </cell>
        </row>
        <row r="2668">
          <cell r="A2668" t="str">
            <v>2013Comoros</v>
          </cell>
          <cell r="B2668">
            <v>2013</v>
          </cell>
          <cell r="C2668">
            <v>632</v>
          </cell>
          <cell r="D2668" t="str">
            <v>Comoros</v>
          </cell>
          <cell r="E2668" t="str">
            <v>Conventional peg</v>
          </cell>
          <cell r="F2668" t="str">
            <v>SP</v>
          </cell>
          <cell r="G2668" t="str">
            <v>Soft Peg</v>
          </cell>
          <cell r="H2668" t="str">
            <v>Pegged</v>
          </cell>
        </row>
        <row r="2669">
          <cell r="A2669" t="str">
            <v>2013Costa Rica</v>
          </cell>
          <cell r="B2669">
            <v>2013</v>
          </cell>
          <cell r="C2669">
            <v>238</v>
          </cell>
          <cell r="D2669" t="str">
            <v>Costa Rica</v>
          </cell>
          <cell r="E2669" t="str">
            <v>Other managed arrangement</v>
          </cell>
          <cell r="F2669" t="str">
            <v>O</v>
          </cell>
          <cell r="G2669" t="str">
            <v>Other Managed</v>
          </cell>
          <cell r="H2669" t="str">
            <v>Other</v>
          </cell>
        </row>
        <row r="2670">
          <cell r="A2670" t="str">
            <v>2013Côte dʹIvoire</v>
          </cell>
          <cell r="B2670">
            <v>2013</v>
          </cell>
          <cell r="C2670">
            <v>662</v>
          </cell>
          <cell r="D2670" t="str">
            <v>Côte dʹIvoire</v>
          </cell>
          <cell r="E2670" t="str">
            <v>Conventional peg</v>
          </cell>
          <cell r="F2670" t="str">
            <v>SP</v>
          </cell>
          <cell r="G2670" t="str">
            <v>Soft Peg</v>
          </cell>
          <cell r="H2670" t="str">
            <v>Pegged</v>
          </cell>
        </row>
        <row r="2671">
          <cell r="A2671" t="str">
            <v>2013Croatia</v>
          </cell>
          <cell r="B2671">
            <v>2013</v>
          </cell>
          <cell r="C2671">
            <v>960</v>
          </cell>
          <cell r="D2671" t="str">
            <v>Croatia</v>
          </cell>
          <cell r="E2671" t="str">
            <v>Crawl-like arrangement</v>
          </cell>
          <cell r="F2671" t="str">
            <v>SP</v>
          </cell>
          <cell r="G2671" t="str">
            <v>Soft Peg</v>
          </cell>
          <cell r="H2671" t="str">
            <v>Pegged</v>
          </cell>
        </row>
        <row r="2672">
          <cell r="A2672" t="str">
            <v>2013Curaçao and Sint Maarten</v>
          </cell>
          <cell r="B2672">
            <v>2013</v>
          </cell>
          <cell r="C2672">
            <v>354</v>
          </cell>
          <cell r="D2672" t="str">
            <v>Curaçao and Sint Maarten</v>
          </cell>
          <cell r="E2672" t="str">
            <v>Conventional peg</v>
          </cell>
          <cell r="F2672" t="str">
            <v>SP</v>
          </cell>
          <cell r="G2672" t="str">
            <v>Soft Peg</v>
          </cell>
          <cell r="H2672" t="str">
            <v>Pegged</v>
          </cell>
        </row>
        <row r="2673">
          <cell r="A2673" t="str">
            <v>2013Cyprus</v>
          </cell>
          <cell r="B2673">
            <v>2013</v>
          </cell>
          <cell r="C2673">
            <v>423</v>
          </cell>
          <cell r="D2673" t="str">
            <v>Cyprus</v>
          </cell>
          <cell r="E2673" t="str">
            <v>Free floating</v>
          </cell>
          <cell r="F2673" t="str">
            <v>F</v>
          </cell>
          <cell r="G2673" t="str">
            <v>Floating</v>
          </cell>
          <cell r="H2673" t="str">
            <v>Floating</v>
          </cell>
        </row>
        <row r="2674">
          <cell r="A2674" t="str">
            <v>2013Czech Republic</v>
          </cell>
          <cell r="B2674">
            <v>2013</v>
          </cell>
          <cell r="C2674">
            <v>935</v>
          </cell>
          <cell r="D2674" t="str">
            <v>Czech Republic</v>
          </cell>
          <cell r="E2674" t="str">
            <v>Other managed arrangement</v>
          </cell>
          <cell r="F2674" t="str">
            <v>O</v>
          </cell>
          <cell r="G2674" t="str">
            <v>Other Managed</v>
          </cell>
          <cell r="H2674" t="str">
            <v>Other</v>
          </cell>
        </row>
        <row r="2675">
          <cell r="A2675" t="str">
            <v>2013Democratic Republic of the Congo</v>
          </cell>
          <cell r="B2675">
            <v>2013</v>
          </cell>
          <cell r="C2675">
            <v>636</v>
          </cell>
          <cell r="D2675" t="str">
            <v>Democratic Republic of the Congo</v>
          </cell>
          <cell r="E2675" t="str">
            <v>Stabilized arrangement</v>
          </cell>
          <cell r="F2675" t="str">
            <v>SP</v>
          </cell>
          <cell r="G2675" t="str">
            <v>Soft Peg</v>
          </cell>
          <cell r="H2675" t="str">
            <v>Pegged</v>
          </cell>
        </row>
        <row r="2676">
          <cell r="A2676" t="str">
            <v>2013Denmark</v>
          </cell>
          <cell r="B2676">
            <v>2013</v>
          </cell>
          <cell r="C2676">
            <v>128</v>
          </cell>
          <cell r="D2676" t="str">
            <v>Denmark</v>
          </cell>
          <cell r="E2676" t="str">
            <v>Conventional peg</v>
          </cell>
          <cell r="F2676" t="str">
            <v>SP</v>
          </cell>
          <cell r="G2676" t="str">
            <v>Soft Peg</v>
          </cell>
          <cell r="H2676" t="str">
            <v>Pegged</v>
          </cell>
        </row>
        <row r="2677">
          <cell r="A2677" t="str">
            <v>2013Djibouti</v>
          </cell>
          <cell r="B2677">
            <v>2013</v>
          </cell>
          <cell r="C2677">
            <v>611</v>
          </cell>
          <cell r="D2677" t="str">
            <v>Djibouti</v>
          </cell>
          <cell r="E2677" t="str">
            <v>Currency board</v>
          </cell>
          <cell r="F2677" t="str">
            <v>HP</v>
          </cell>
          <cell r="G2677" t="str">
            <v>Hard Peg</v>
          </cell>
          <cell r="H2677" t="str">
            <v>Pegged</v>
          </cell>
        </row>
        <row r="2678">
          <cell r="A2678" t="str">
            <v>2013Dominica</v>
          </cell>
          <cell r="B2678">
            <v>2013</v>
          </cell>
          <cell r="C2678">
            <v>321</v>
          </cell>
          <cell r="D2678" t="str">
            <v>Dominica</v>
          </cell>
          <cell r="E2678" t="str">
            <v>Currency board</v>
          </cell>
          <cell r="F2678" t="str">
            <v>HP</v>
          </cell>
          <cell r="G2678" t="str">
            <v>Hard Peg</v>
          </cell>
          <cell r="H2678" t="str">
            <v>Pegged</v>
          </cell>
        </row>
        <row r="2679">
          <cell r="A2679" t="str">
            <v>2013Dominican Republic</v>
          </cell>
          <cell r="B2679">
            <v>2013</v>
          </cell>
          <cell r="C2679">
            <v>243</v>
          </cell>
          <cell r="D2679" t="str">
            <v>Dominican Republic</v>
          </cell>
          <cell r="E2679" t="str">
            <v>Crawl-like arrangement</v>
          </cell>
          <cell r="F2679" t="str">
            <v>SP</v>
          </cell>
          <cell r="G2679" t="str">
            <v>Soft Peg</v>
          </cell>
          <cell r="H2679" t="str">
            <v>Pegged</v>
          </cell>
        </row>
        <row r="2680">
          <cell r="A2680" t="str">
            <v>2013Ecuador</v>
          </cell>
          <cell r="B2680">
            <v>2013</v>
          </cell>
          <cell r="C2680">
            <v>248</v>
          </cell>
          <cell r="D2680" t="str">
            <v>Ecuador</v>
          </cell>
          <cell r="E2680" t="str">
            <v>No separate legal tender</v>
          </cell>
          <cell r="F2680" t="str">
            <v>HP</v>
          </cell>
          <cell r="G2680" t="str">
            <v>Hard Peg</v>
          </cell>
          <cell r="H2680" t="str">
            <v>Pegged</v>
          </cell>
        </row>
        <row r="2681">
          <cell r="A2681" t="str">
            <v>2013Egypt</v>
          </cell>
          <cell r="B2681">
            <v>2013</v>
          </cell>
          <cell r="C2681">
            <v>469</v>
          </cell>
          <cell r="D2681" t="str">
            <v>Egypt</v>
          </cell>
          <cell r="E2681" t="str">
            <v>Stabilized arrangement</v>
          </cell>
          <cell r="F2681" t="str">
            <v>SP</v>
          </cell>
          <cell r="G2681" t="str">
            <v>Soft Peg</v>
          </cell>
          <cell r="H2681" t="str">
            <v>Pegged</v>
          </cell>
        </row>
        <row r="2682">
          <cell r="A2682" t="str">
            <v>2013El Salvador</v>
          </cell>
          <cell r="B2682">
            <v>2013</v>
          </cell>
          <cell r="C2682">
            <v>253</v>
          </cell>
          <cell r="D2682" t="str">
            <v>El Salvador</v>
          </cell>
          <cell r="E2682" t="str">
            <v>No separate legal tender</v>
          </cell>
          <cell r="F2682" t="str">
            <v>HP</v>
          </cell>
          <cell r="G2682" t="str">
            <v>Hard Peg</v>
          </cell>
          <cell r="H2682" t="str">
            <v>Pegged</v>
          </cell>
        </row>
        <row r="2683">
          <cell r="A2683" t="str">
            <v>2013Equatorial Guinea</v>
          </cell>
          <cell r="B2683">
            <v>2013</v>
          </cell>
          <cell r="C2683">
            <v>642</v>
          </cell>
          <cell r="D2683" t="str">
            <v>Equatorial Guinea</v>
          </cell>
          <cell r="E2683" t="str">
            <v>Conventional peg</v>
          </cell>
          <cell r="F2683" t="str">
            <v>SP</v>
          </cell>
          <cell r="G2683" t="str">
            <v>Soft Peg</v>
          </cell>
          <cell r="H2683" t="str">
            <v>Pegged</v>
          </cell>
        </row>
        <row r="2684">
          <cell r="A2684" t="str">
            <v>2013Eritrea</v>
          </cell>
          <cell r="B2684">
            <v>2013</v>
          </cell>
          <cell r="C2684">
            <v>643</v>
          </cell>
          <cell r="D2684" t="str">
            <v>Eritrea</v>
          </cell>
          <cell r="E2684" t="str">
            <v>Conventional peg</v>
          </cell>
          <cell r="F2684" t="str">
            <v>SP</v>
          </cell>
          <cell r="G2684" t="str">
            <v>Soft Peg</v>
          </cell>
          <cell r="H2684" t="str">
            <v>Pegged</v>
          </cell>
        </row>
        <row r="2685">
          <cell r="A2685" t="str">
            <v>2013Estonia</v>
          </cell>
          <cell r="B2685">
            <v>2013</v>
          </cell>
          <cell r="C2685">
            <v>939</v>
          </cell>
          <cell r="D2685" t="str">
            <v>Estonia</v>
          </cell>
          <cell r="E2685" t="str">
            <v>Free floating</v>
          </cell>
          <cell r="F2685" t="str">
            <v>F</v>
          </cell>
          <cell r="G2685" t="str">
            <v>Floating</v>
          </cell>
          <cell r="H2685" t="str">
            <v>Floating</v>
          </cell>
        </row>
        <row r="2686">
          <cell r="A2686" t="str">
            <v>2013Ethiopia</v>
          </cell>
          <cell r="B2686">
            <v>2013</v>
          </cell>
          <cell r="C2686">
            <v>644</v>
          </cell>
          <cell r="D2686" t="str">
            <v>Ethiopia</v>
          </cell>
          <cell r="E2686" t="str">
            <v>Crawl-like arrangement</v>
          </cell>
          <cell r="F2686" t="str">
            <v>SP</v>
          </cell>
          <cell r="G2686" t="str">
            <v>Soft Peg</v>
          </cell>
          <cell r="H2686" t="str">
            <v>Pegged</v>
          </cell>
        </row>
        <row r="2687">
          <cell r="A2687" t="str">
            <v>2013Fiji</v>
          </cell>
          <cell r="B2687">
            <v>2013</v>
          </cell>
          <cell r="C2687">
            <v>819</v>
          </cell>
          <cell r="D2687" t="str">
            <v>Fiji</v>
          </cell>
          <cell r="E2687" t="str">
            <v>Conventional peg</v>
          </cell>
          <cell r="F2687" t="str">
            <v>SP</v>
          </cell>
          <cell r="G2687" t="str">
            <v>Soft Peg</v>
          </cell>
          <cell r="H2687" t="str">
            <v>Pegged</v>
          </cell>
        </row>
        <row r="2688">
          <cell r="A2688" t="str">
            <v>2013Finland</v>
          </cell>
          <cell r="B2688">
            <v>2013</v>
          </cell>
          <cell r="C2688">
            <v>172</v>
          </cell>
          <cell r="D2688" t="str">
            <v>Finland</v>
          </cell>
          <cell r="E2688" t="str">
            <v>Free floating</v>
          </cell>
          <cell r="F2688" t="str">
            <v>F</v>
          </cell>
          <cell r="G2688" t="str">
            <v>Floating</v>
          </cell>
          <cell r="H2688" t="str">
            <v>Floating</v>
          </cell>
        </row>
        <row r="2689">
          <cell r="A2689" t="str">
            <v>2013Former Yugoslav Republic of Macedonia</v>
          </cell>
          <cell r="B2689">
            <v>2013</v>
          </cell>
          <cell r="C2689">
            <v>962</v>
          </cell>
          <cell r="D2689" t="str">
            <v>Former Yugoslav Republic of Macedonia</v>
          </cell>
          <cell r="E2689" t="str">
            <v>Stabilized arrangement</v>
          </cell>
          <cell r="F2689" t="str">
            <v>SP</v>
          </cell>
          <cell r="G2689" t="str">
            <v>Soft Peg</v>
          </cell>
          <cell r="H2689" t="str">
            <v>Pegged</v>
          </cell>
        </row>
        <row r="2690">
          <cell r="A2690" t="str">
            <v>2013France</v>
          </cell>
          <cell r="B2690">
            <v>2013</v>
          </cell>
          <cell r="C2690">
            <v>132</v>
          </cell>
          <cell r="D2690" t="str">
            <v>France</v>
          </cell>
          <cell r="E2690" t="str">
            <v>Free floating</v>
          </cell>
          <cell r="F2690" t="str">
            <v>F</v>
          </cell>
          <cell r="G2690" t="str">
            <v>Floating</v>
          </cell>
          <cell r="H2690" t="str">
            <v>Floating</v>
          </cell>
        </row>
        <row r="2691">
          <cell r="A2691" t="str">
            <v>2013Gabon</v>
          </cell>
          <cell r="B2691">
            <v>2013</v>
          </cell>
          <cell r="C2691">
            <v>646</v>
          </cell>
          <cell r="D2691" t="str">
            <v>Gabon</v>
          </cell>
          <cell r="E2691" t="str">
            <v>Conventional peg</v>
          </cell>
          <cell r="F2691" t="str">
            <v>SP</v>
          </cell>
          <cell r="G2691" t="str">
            <v>Soft Peg</v>
          </cell>
          <cell r="H2691" t="str">
            <v>Pegged</v>
          </cell>
        </row>
        <row r="2692">
          <cell r="A2692" t="str">
            <v>2013Georgia</v>
          </cell>
          <cell r="B2692">
            <v>2013</v>
          </cell>
          <cell r="C2692">
            <v>915</v>
          </cell>
          <cell r="D2692" t="str">
            <v>Georgia</v>
          </cell>
          <cell r="E2692" t="str">
            <v>Floating</v>
          </cell>
          <cell r="F2692" t="str">
            <v>F</v>
          </cell>
          <cell r="G2692" t="str">
            <v>Floating</v>
          </cell>
          <cell r="H2692" t="str">
            <v>Floating</v>
          </cell>
        </row>
        <row r="2693">
          <cell r="A2693" t="str">
            <v>2013Germany</v>
          </cell>
          <cell r="B2693">
            <v>2013</v>
          </cell>
          <cell r="C2693">
            <v>134</v>
          </cell>
          <cell r="D2693" t="str">
            <v>Germany</v>
          </cell>
          <cell r="E2693" t="str">
            <v>Free floating</v>
          </cell>
          <cell r="F2693" t="str">
            <v>F</v>
          </cell>
          <cell r="G2693" t="str">
            <v>Floating</v>
          </cell>
          <cell r="H2693" t="str">
            <v>Floating</v>
          </cell>
        </row>
        <row r="2694">
          <cell r="A2694" t="str">
            <v>2013Ghana</v>
          </cell>
          <cell r="B2694">
            <v>2013</v>
          </cell>
          <cell r="C2694">
            <v>652</v>
          </cell>
          <cell r="D2694" t="str">
            <v>Ghana</v>
          </cell>
          <cell r="E2694" t="str">
            <v>Floating</v>
          </cell>
          <cell r="F2694" t="str">
            <v>F</v>
          </cell>
          <cell r="G2694" t="str">
            <v>Floating</v>
          </cell>
          <cell r="H2694" t="str">
            <v>Floating</v>
          </cell>
        </row>
        <row r="2695">
          <cell r="A2695" t="str">
            <v>2013Greece</v>
          </cell>
          <cell r="B2695">
            <v>2013</v>
          </cell>
          <cell r="C2695">
            <v>174</v>
          </cell>
          <cell r="D2695" t="str">
            <v>Greece</v>
          </cell>
          <cell r="E2695" t="str">
            <v>Free floating</v>
          </cell>
          <cell r="F2695" t="str">
            <v>F</v>
          </cell>
          <cell r="G2695" t="str">
            <v>Floating</v>
          </cell>
          <cell r="H2695" t="str">
            <v>Floating</v>
          </cell>
        </row>
        <row r="2696">
          <cell r="A2696" t="str">
            <v>2013Grenada</v>
          </cell>
          <cell r="B2696">
            <v>2013</v>
          </cell>
          <cell r="C2696">
            <v>328</v>
          </cell>
          <cell r="D2696" t="str">
            <v>Grenada</v>
          </cell>
          <cell r="E2696" t="str">
            <v>Currency board</v>
          </cell>
          <cell r="F2696" t="str">
            <v>HP</v>
          </cell>
          <cell r="G2696" t="str">
            <v>Hard Peg</v>
          </cell>
          <cell r="H2696" t="str">
            <v>Pegged</v>
          </cell>
        </row>
        <row r="2697">
          <cell r="A2697" t="str">
            <v>2013Guatemala</v>
          </cell>
          <cell r="B2697">
            <v>2013</v>
          </cell>
          <cell r="C2697">
            <v>258</v>
          </cell>
          <cell r="D2697" t="str">
            <v>Guatemala</v>
          </cell>
          <cell r="E2697" t="str">
            <v>Crawl-like arrangement</v>
          </cell>
          <cell r="F2697" t="str">
            <v>SP</v>
          </cell>
          <cell r="G2697" t="str">
            <v>Soft Peg</v>
          </cell>
          <cell r="H2697" t="str">
            <v>Pegged</v>
          </cell>
        </row>
        <row r="2698">
          <cell r="A2698" t="str">
            <v>2013Guinea</v>
          </cell>
          <cell r="B2698">
            <v>2013</v>
          </cell>
          <cell r="C2698">
            <v>656</v>
          </cell>
          <cell r="D2698" t="str">
            <v>Guinea</v>
          </cell>
          <cell r="E2698" t="str">
            <v>Stabilized arrangement</v>
          </cell>
          <cell r="F2698" t="str">
            <v>SP</v>
          </cell>
          <cell r="G2698" t="str">
            <v>Soft Peg</v>
          </cell>
          <cell r="H2698" t="str">
            <v>Pegged</v>
          </cell>
        </row>
        <row r="2699">
          <cell r="A2699" t="str">
            <v>2013Guinea-Bissau</v>
          </cell>
          <cell r="B2699">
            <v>2013</v>
          </cell>
          <cell r="C2699">
            <v>654</v>
          </cell>
          <cell r="D2699" t="str">
            <v>Guinea-Bissau</v>
          </cell>
          <cell r="E2699" t="str">
            <v>Conventional peg</v>
          </cell>
          <cell r="F2699" t="str">
            <v>SP</v>
          </cell>
          <cell r="G2699" t="str">
            <v>Soft Peg</v>
          </cell>
          <cell r="H2699" t="str">
            <v>Pegged</v>
          </cell>
        </row>
        <row r="2700">
          <cell r="A2700" t="str">
            <v>2013Guyana</v>
          </cell>
          <cell r="B2700">
            <v>2013</v>
          </cell>
          <cell r="C2700">
            <v>336</v>
          </cell>
          <cell r="D2700" t="str">
            <v>Guyana</v>
          </cell>
          <cell r="E2700" t="str">
            <v>Stabilized arrangement</v>
          </cell>
          <cell r="F2700" t="str">
            <v>SP</v>
          </cell>
          <cell r="G2700" t="str">
            <v>Soft Peg</v>
          </cell>
          <cell r="H2700" t="str">
            <v>Pegged</v>
          </cell>
        </row>
        <row r="2701">
          <cell r="A2701" t="str">
            <v>2013Haiti</v>
          </cell>
          <cell r="B2701">
            <v>2013</v>
          </cell>
          <cell r="C2701">
            <v>263</v>
          </cell>
          <cell r="D2701" t="str">
            <v>Haiti</v>
          </cell>
          <cell r="E2701" t="str">
            <v>Crawl-like arrangement</v>
          </cell>
          <cell r="F2701" t="str">
            <v>SP</v>
          </cell>
          <cell r="G2701" t="str">
            <v>Soft Peg</v>
          </cell>
          <cell r="H2701" t="str">
            <v>Pegged</v>
          </cell>
        </row>
        <row r="2702">
          <cell r="A2702" t="str">
            <v>2013Honduras</v>
          </cell>
          <cell r="B2702">
            <v>2013</v>
          </cell>
          <cell r="C2702">
            <v>268</v>
          </cell>
          <cell r="D2702" t="str">
            <v>Honduras</v>
          </cell>
          <cell r="E2702" t="str">
            <v>Crawl-like arrangement</v>
          </cell>
          <cell r="F2702" t="str">
            <v>SP</v>
          </cell>
          <cell r="G2702" t="str">
            <v>Soft Peg</v>
          </cell>
          <cell r="H2702" t="str">
            <v>Pegged</v>
          </cell>
        </row>
        <row r="2703">
          <cell r="A2703" t="str">
            <v>2013Hong Kong SAR</v>
          </cell>
          <cell r="B2703">
            <v>2013</v>
          </cell>
          <cell r="C2703">
            <v>532</v>
          </cell>
          <cell r="D2703" t="str">
            <v>Hong Kong SAR</v>
          </cell>
          <cell r="E2703" t="str">
            <v>Currency board</v>
          </cell>
          <cell r="F2703" t="str">
            <v>HP</v>
          </cell>
          <cell r="G2703" t="str">
            <v>Hard Peg</v>
          </cell>
          <cell r="H2703" t="str">
            <v>Pegged</v>
          </cell>
        </row>
        <row r="2704">
          <cell r="A2704" t="str">
            <v>2013Hungary</v>
          </cell>
          <cell r="B2704">
            <v>2013</v>
          </cell>
          <cell r="C2704">
            <v>944</v>
          </cell>
          <cell r="D2704" t="str">
            <v>Hungary</v>
          </cell>
          <cell r="E2704" t="str">
            <v>Floating</v>
          </cell>
          <cell r="F2704" t="str">
            <v>F</v>
          </cell>
          <cell r="G2704" t="str">
            <v>Floating</v>
          </cell>
          <cell r="H2704" t="str">
            <v>Floating</v>
          </cell>
        </row>
        <row r="2705">
          <cell r="A2705" t="str">
            <v>2013Iceland</v>
          </cell>
          <cell r="B2705">
            <v>2013</v>
          </cell>
          <cell r="C2705">
            <v>176</v>
          </cell>
          <cell r="D2705" t="str">
            <v>Iceland</v>
          </cell>
          <cell r="E2705" t="str">
            <v>Floating</v>
          </cell>
          <cell r="F2705" t="str">
            <v>F</v>
          </cell>
          <cell r="G2705" t="str">
            <v>Floating</v>
          </cell>
          <cell r="H2705" t="str">
            <v>Floating</v>
          </cell>
        </row>
        <row r="2706">
          <cell r="A2706" t="str">
            <v>2013India</v>
          </cell>
          <cell r="B2706">
            <v>2013</v>
          </cell>
          <cell r="C2706">
            <v>534</v>
          </cell>
          <cell r="D2706" t="str">
            <v>India</v>
          </cell>
          <cell r="E2706" t="str">
            <v>Floating</v>
          </cell>
          <cell r="F2706" t="str">
            <v>F</v>
          </cell>
          <cell r="G2706" t="str">
            <v>Floating</v>
          </cell>
          <cell r="H2706" t="str">
            <v>Floating</v>
          </cell>
        </row>
        <row r="2707">
          <cell r="A2707" t="str">
            <v>2013Indonesia</v>
          </cell>
          <cell r="B2707">
            <v>2013</v>
          </cell>
          <cell r="C2707">
            <v>536</v>
          </cell>
          <cell r="D2707" t="str">
            <v>Indonesia</v>
          </cell>
          <cell r="E2707" t="str">
            <v>Floating</v>
          </cell>
          <cell r="F2707" t="str">
            <v>F</v>
          </cell>
          <cell r="G2707" t="str">
            <v>Floating</v>
          </cell>
          <cell r="H2707" t="str">
            <v>Floating</v>
          </cell>
        </row>
        <row r="2708">
          <cell r="A2708" t="str">
            <v>2013Iraq</v>
          </cell>
          <cell r="B2708">
            <v>2013</v>
          </cell>
          <cell r="C2708">
            <v>433</v>
          </cell>
          <cell r="D2708" t="str">
            <v>Iraq</v>
          </cell>
          <cell r="E2708" t="str">
            <v>Stabilized arrangement</v>
          </cell>
          <cell r="F2708" t="str">
            <v>SP</v>
          </cell>
          <cell r="G2708" t="str">
            <v>Soft Peg</v>
          </cell>
          <cell r="H2708" t="str">
            <v>Pegged</v>
          </cell>
        </row>
        <row r="2709">
          <cell r="A2709" t="str">
            <v>2013Ireland</v>
          </cell>
          <cell r="B2709">
            <v>2013</v>
          </cell>
          <cell r="C2709">
            <v>178</v>
          </cell>
          <cell r="D2709" t="str">
            <v>Ireland</v>
          </cell>
          <cell r="E2709" t="str">
            <v>Free floating</v>
          </cell>
          <cell r="F2709" t="str">
            <v>F</v>
          </cell>
          <cell r="G2709" t="str">
            <v>Floating</v>
          </cell>
          <cell r="H2709" t="str">
            <v>Floating</v>
          </cell>
        </row>
        <row r="2710">
          <cell r="A2710" t="str">
            <v>2013Islamic Republic of Iran</v>
          </cell>
          <cell r="B2710">
            <v>2013</v>
          </cell>
          <cell r="C2710">
            <v>429</v>
          </cell>
          <cell r="D2710" t="str">
            <v>Islamic Republic of Iran</v>
          </cell>
          <cell r="E2710" t="str">
            <v>Other managed arrangement</v>
          </cell>
          <cell r="F2710" t="str">
            <v>O</v>
          </cell>
          <cell r="G2710" t="str">
            <v>Other Managed</v>
          </cell>
          <cell r="H2710" t="str">
            <v>Other</v>
          </cell>
        </row>
        <row r="2711">
          <cell r="A2711" t="str">
            <v>2013Israel</v>
          </cell>
          <cell r="B2711">
            <v>2013</v>
          </cell>
          <cell r="C2711">
            <v>436</v>
          </cell>
          <cell r="D2711" t="str">
            <v>Israel</v>
          </cell>
          <cell r="E2711" t="str">
            <v>Floating</v>
          </cell>
          <cell r="F2711" t="str">
            <v>F</v>
          </cell>
          <cell r="G2711" t="str">
            <v>Floating</v>
          </cell>
          <cell r="H2711" t="str">
            <v>Floating</v>
          </cell>
        </row>
        <row r="2712">
          <cell r="A2712" t="str">
            <v>2013Italy</v>
          </cell>
          <cell r="B2712">
            <v>2013</v>
          </cell>
          <cell r="C2712">
            <v>136</v>
          </cell>
          <cell r="D2712" t="str">
            <v>Italy</v>
          </cell>
          <cell r="E2712" t="str">
            <v>Free floating</v>
          </cell>
          <cell r="F2712" t="str">
            <v>F</v>
          </cell>
          <cell r="G2712" t="str">
            <v>Floating</v>
          </cell>
          <cell r="H2712" t="str">
            <v>Floating</v>
          </cell>
        </row>
        <row r="2713">
          <cell r="A2713" t="str">
            <v>2013Jamaica</v>
          </cell>
          <cell r="B2713">
            <v>2013</v>
          </cell>
          <cell r="C2713">
            <v>343</v>
          </cell>
          <cell r="D2713" t="str">
            <v>Jamaica</v>
          </cell>
          <cell r="E2713" t="str">
            <v>Crawl-like arrangement</v>
          </cell>
          <cell r="F2713" t="str">
            <v>SP</v>
          </cell>
          <cell r="G2713" t="str">
            <v>Soft Peg</v>
          </cell>
          <cell r="H2713" t="str">
            <v>Pegged</v>
          </cell>
        </row>
        <row r="2714">
          <cell r="A2714" t="str">
            <v>2013Japan</v>
          </cell>
          <cell r="B2714">
            <v>2013</v>
          </cell>
          <cell r="C2714">
            <v>158</v>
          </cell>
          <cell r="D2714" t="str">
            <v>Japan</v>
          </cell>
          <cell r="E2714" t="str">
            <v>Free floating</v>
          </cell>
          <cell r="F2714" t="str">
            <v>F</v>
          </cell>
          <cell r="G2714" t="str">
            <v>Floating</v>
          </cell>
          <cell r="H2714" t="str">
            <v>Floating</v>
          </cell>
        </row>
        <row r="2715">
          <cell r="A2715" t="str">
            <v>2013Jordan</v>
          </cell>
          <cell r="B2715">
            <v>2013</v>
          </cell>
          <cell r="C2715">
            <v>439</v>
          </cell>
          <cell r="D2715" t="str">
            <v>Jordan</v>
          </cell>
          <cell r="E2715" t="str">
            <v>Conventional peg</v>
          </cell>
          <cell r="F2715" t="str">
            <v>SP</v>
          </cell>
          <cell r="G2715" t="str">
            <v>Soft Peg</v>
          </cell>
          <cell r="H2715" t="str">
            <v>Pegged</v>
          </cell>
        </row>
        <row r="2716">
          <cell r="A2716" t="str">
            <v>2013Kazakhstan</v>
          </cell>
          <cell r="B2716">
            <v>2013</v>
          </cell>
          <cell r="C2716">
            <v>916</v>
          </cell>
          <cell r="D2716" t="str">
            <v>Kazakhstan</v>
          </cell>
          <cell r="E2716" t="str">
            <v>Stabilized arrangement</v>
          </cell>
          <cell r="F2716" t="str">
            <v>SP</v>
          </cell>
          <cell r="G2716" t="str">
            <v>Soft Peg</v>
          </cell>
          <cell r="H2716" t="str">
            <v>Pegged</v>
          </cell>
        </row>
        <row r="2717">
          <cell r="A2717" t="str">
            <v>2013Kenya</v>
          </cell>
          <cell r="B2717">
            <v>2013</v>
          </cell>
          <cell r="C2717">
            <v>664</v>
          </cell>
          <cell r="D2717" t="str">
            <v>Kenya</v>
          </cell>
          <cell r="E2717" t="str">
            <v>Floating</v>
          </cell>
          <cell r="F2717" t="str">
            <v>F</v>
          </cell>
          <cell r="G2717" t="str">
            <v>Floating</v>
          </cell>
          <cell r="H2717" t="str">
            <v>Floating</v>
          </cell>
        </row>
        <row r="2718">
          <cell r="A2718" t="str">
            <v>2013Kiribati</v>
          </cell>
          <cell r="B2718">
            <v>2013</v>
          </cell>
          <cell r="C2718">
            <v>826</v>
          </cell>
          <cell r="D2718" t="str">
            <v>Kiribati</v>
          </cell>
          <cell r="E2718" t="str">
            <v>No separate legal tender</v>
          </cell>
          <cell r="F2718" t="str">
            <v>HP</v>
          </cell>
          <cell r="G2718" t="str">
            <v>Hard Peg</v>
          </cell>
          <cell r="H2718" t="str">
            <v>Pegged</v>
          </cell>
        </row>
        <row r="2719">
          <cell r="A2719" t="str">
            <v>2013Korea</v>
          </cell>
          <cell r="B2719">
            <v>2013</v>
          </cell>
          <cell r="C2719">
            <v>542</v>
          </cell>
          <cell r="D2719" t="str">
            <v>Korea</v>
          </cell>
          <cell r="E2719" t="str">
            <v>Floating</v>
          </cell>
          <cell r="F2719" t="str">
            <v>F</v>
          </cell>
          <cell r="G2719" t="str">
            <v>Floating</v>
          </cell>
          <cell r="H2719" t="str">
            <v>Floating</v>
          </cell>
        </row>
        <row r="2720">
          <cell r="A2720" t="str">
            <v>2013Kosovo</v>
          </cell>
          <cell r="B2720">
            <v>2013</v>
          </cell>
          <cell r="C2720">
            <v>967</v>
          </cell>
          <cell r="D2720" t="str">
            <v>Kosovo</v>
          </cell>
          <cell r="E2720" t="str">
            <v>No separate legal tender</v>
          </cell>
          <cell r="F2720" t="str">
            <v>HP</v>
          </cell>
          <cell r="G2720" t="str">
            <v>Hard Peg</v>
          </cell>
          <cell r="H2720" t="str">
            <v>Pegged</v>
          </cell>
        </row>
        <row r="2721">
          <cell r="A2721" t="str">
            <v>2013Kuwait</v>
          </cell>
          <cell r="B2721">
            <v>2013</v>
          </cell>
          <cell r="C2721">
            <v>443</v>
          </cell>
          <cell r="D2721" t="str">
            <v>Kuwait</v>
          </cell>
          <cell r="E2721" t="str">
            <v>Conventional peg</v>
          </cell>
          <cell r="F2721" t="str">
            <v>SP</v>
          </cell>
          <cell r="G2721" t="str">
            <v>Soft Peg</v>
          </cell>
          <cell r="H2721" t="str">
            <v>Pegged</v>
          </cell>
        </row>
        <row r="2722">
          <cell r="A2722" t="str">
            <v>2013Kyrgyz Republic</v>
          </cell>
          <cell r="B2722">
            <v>2013</v>
          </cell>
          <cell r="C2722">
            <v>917</v>
          </cell>
          <cell r="D2722" t="str">
            <v>Kyrgyz Republic</v>
          </cell>
          <cell r="E2722" t="str">
            <v>Other managed arrangement</v>
          </cell>
          <cell r="F2722" t="str">
            <v>O</v>
          </cell>
          <cell r="G2722" t="str">
            <v>Other Managed</v>
          </cell>
          <cell r="H2722" t="str">
            <v>Other</v>
          </cell>
        </row>
        <row r="2723">
          <cell r="A2723" t="str">
            <v>2013Lao P.D.R.</v>
          </cell>
          <cell r="B2723">
            <v>2013</v>
          </cell>
          <cell r="C2723">
            <v>544</v>
          </cell>
          <cell r="D2723" t="str">
            <v>Lao P.D.R.</v>
          </cell>
          <cell r="E2723" t="str">
            <v>Crawl-like arrangement</v>
          </cell>
          <cell r="F2723" t="str">
            <v>SP</v>
          </cell>
          <cell r="G2723" t="str">
            <v>Soft Peg</v>
          </cell>
          <cell r="H2723" t="str">
            <v>Pegged</v>
          </cell>
        </row>
        <row r="2724">
          <cell r="A2724" t="str">
            <v>2013Latvia</v>
          </cell>
          <cell r="B2724">
            <v>2013</v>
          </cell>
          <cell r="C2724">
            <v>941</v>
          </cell>
          <cell r="D2724" t="str">
            <v>Latvia</v>
          </cell>
          <cell r="E2724" t="str">
            <v>Free floating</v>
          </cell>
          <cell r="F2724" t="str">
            <v>F</v>
          </cell>
          <cell r="G2724" t="str">
            <v>Floating</v>
          </cell>
          <cell r="H2724" t="str">
            <v>Floating</v>
          </cell>
        </row>
        <row r="2725">
          <cell r="A2725" t="str">
            <v>2013Lebanon</v>
          </cell>
          <cell r="B2725">
            <v>2013</v>
          </cell>
          <cell r="C2725">
            <v>446</v>
          </cell>
          <cell r="D2725" t="str">
            <v>Lebanon</v>
          </cell>
          <cell r="E2725" t="str">
            <v>Stabilized arrangement</v>
          </cell>
          <cell r="F2725" t="str">
            <v>SP</v>
          </cell>
          <cell r="G2725" t="str">
            <v>Soft Peg</v>
          </cell>
          <cell r="H2725" t="str">
            <v>Pegged</v>
          </cell>
        </row>
        <row r="2726">
          <cell r="A2726" t="str">
            <v>2013Lesotho</v>
          </cell>
          <cell r="B2726">
            <v>2013</v>
          </cell>
          <cell r="C2726">
            <v>666</v>
          </cell>
          <cell r="D2726" t="str">
            <v>Lesotho</v>
          </cell>
          <cell r="E2726" t="str">
            <v>Conventional peg</v>
          </cell>
          <cell r="F2726" t="str">
            <v>SP</v>
          </cell>
          <cell r="G2726" t="str">
            <v>Soft Peg</v>
          </cell>
          <cell r="H2726" t="str">
            <v>Pegged</v>
          </cell>
        </row>
        <row r="2727">
          <cell r="A2727" t="str">
            <v>2013Liberia</v>
          </cell>
          <cell r="B2727">
            <v>2013</v>
          </cell>
          <cell r="C2727">
            <v>668</v>
          </cell>
          <cell r="D2727" t="str">
            <v>Liberia</v>
          </cell>
          <cell r="E2727" t="str">
            <v>Other managed arrangement</v>
          </cell>
          <cell r="F2727" t="str">
            <v>O</v>
          </cell>
          <cell r="G2727" t="str">
            <v>Other Managed</v>
          </cell>
          <cell r="H2727" t="str">
            <v>Other</v>
          </cell>
        </row>
        <row r="2728">
          <cell r="A2728" t="str">
            <v>2013Libya</v>
          </cell>
          <cell r="B2728">
            <v>2013</v>
          </cell>
          <cell r="C2728">
            <v>672</v>
          </cell>
          <cell r="D2728" t="str">
            <v>Libya</v>
          </cell>
          <cell r="E2728" t="str">
            <v>Conventional peg</v>
          </cell>
          <cell r="F2728" t="str">
            <v>SP</v>
          </cell>
          <cell r="G2728" t="str">
            <v>Soft Peg</v>
          </cell>
          <cell r="H2728" t="str">
            <v>Pegged</v>
          </cell>
        </row>
        <row r="2729">
          <cell r="A2729" t="str">
            <v>2013Lithuania</v>
          </cell>
          <cell r="B2729">
            <v>2013</v>
          </cell>
          <cell r="C2729">
            <v>946</v>
          </cell>
          <cell r="D2729" t="str">
            <v>Lithuania</v>
          </cell>
          <cell r="E2729" t="str">
            <v>Currency board</v>
          </cell>
          <cell r="F2729" t="str">
            <v>HP</v>
          </cell>
          <cell r="G2729" t="str">
            <v>Hard Peg</v>
          </cell>
          <cell r="H2729" t="str">
            <v>Pegged</v>
          </cell>
        </row>
        <row r="2730">
          <cell r="A2730" t="str">
            <v>2013Luxembourg</v>
          </cell>
          <cell r="B2730">
            <v>2013</v>
          </cell>
          <cell r="C2730">
            <v>137</v>
          </cell>
          <cell r="D2730" t="str">
            <v>Luxembourg</v>
          </cell>
          <cell r="E2730" t="str">
            <v>Free floating</v>
          </cell>
          <cell r="F2730" t="str">
            <v>F</v>
          </cell>
          <cell r="G2730" t="str">
            <v>Floating</v>
          </cell>
          <cell r="H2730" t="str">
            <v>Floating</v>
          </cell>
        </row>
        <row r="2731">
          <cell r="A2731" t="str">
            <v>2013Madagascar</v>
          </cell>
          <cell r="B2731">
            <v>2013</v>
          </cell>
          <cell r="C2731">
            <v>674</v>
          </cell>
          <cell r="D2731" t="str">
            <v>Madagascar</v>
          </cell>
          <cell r="E2731" t="str">
            <v>Floating</v>
          </cell>
          <cell r="F2731" t="str">
            <v>F</v>
          </cell>
          <cell r="G2731" t="str">
            <v>Floating</v>
          </cell>
          <cell r="H2731" t="str">
            <v>Floating</v>
          </cell>
        </row>
        <row r="2732">
          <cell r="A2732" t="str">
            <v>2013Malawi</v>
          </cell>
          <cell r="B2732">
            <v>2013</v>
          </cell>
          <cell r="C2732">
            <v>676</v>
          </cell>
          <cell r="D2732" t="str">
            <v>Malawi</v>
          </cell>
          <cell r="E2732" t="str">
            <v>Floating</v>
          </cell>
          <cell r="F2732" t="str">
            <v>F</v>
          </cell>
          <cell r="G2732" t="str">
            <v>Floating</v>
          </cell>
          <cell r="H2732" t="str">
            <v>Floating</v>
          </cell>
        </row>
        <row r="2733">
          <cell r="A2733" t="str">
            <v>2013Malaysia</v>
          </cell>
          <cell r="B2733">
            <v>2013</v>
          </cell>
          <cell r="C2733">
            <v>548</v>
          </cell>
          <cell r="D2733" t="str">
            <v>Malaysia</v>
          </cell>
          <cell r="E2733" t="str">
            <v>Other managed arrangement</v>
          </cell>
          <cell r="F2733" t="str">
            <v>O</v>
          </cell>
          <cell r="G2733" t="str">
            <v>Other Managed</v>
          </cell>
          <cell r="H2733" t="str">
            <v>Other</v>
          </cell>
        </row>
        <row r="2734">
          <cell r="A2734" t="str">
            <v>2013Maldives</v>
          </cell>
          <cell r="B2734">
            <v>2013</v>
          </cell>
          <cell r="C2734">
            <v>556</v>
          </cell>
          <cell r="D2734" t="str">
            <v>Maldives</v>
          </cell>
          <cell r="E2734" t="str">
            <v>Stabilized arrangement</v>
          </cell>
          <cell r="F2734" t="str">
            <v>SP</v>
          </cell>
          <cell r="G2734" t="str">
            <v>Soft Peg</v>
          </cell>
          <cell r="H2734" t="str">
            <v>Pegged</v>
          </cell>
        </row>
        <row r="2735">
          <cell r="A2735" t="str">
            <v>2013Mali</v>
          </cell>
          <cell r="B2735">
            <v>2013</v>
          </cell>
          <cell r="C2735">
            <v>678</v>
          </cell>
          <cell r="D2735" t="str">
            <v>Mali</v>
          </cell>
          <cell r="E2735" t="str">
            <v>Conventional peg</v>
          </cell>
          <cell r="F2735" t="str">
            <v>SP</v>
          </cell>
          <cell r="G2735" t="str">
            <v>Soft Peg</v>
          </cell>
          <cell r="H2735" t="str">
            <v>Pegged</v>
          </cell>
        </row>
        <row r="2736">
          <cell r="A2736" t="str">
            <v>2013Malta</v>
          </cell>
          <cell r="B2736">
            <v>2013</v>
          </cell>
          <cell r="C2736">
            <v>181</v>
          </cell>
          <cell r="D2736" t="str">
            <v>Malta</v>
          </cell>
          <cell r="E2736" t="str">
            <v>Free floating</v>
          </cell>
          <cell r="F2736" t="str">
            <v>F</v>
          </cell>
          <cell r="G2736" t="str">
            <v>Floating</v>
          </cell>
          <cell r="H2736" t="str">
            <v>Floating</v>
          </cell>
        </row>
        <row r="2737">
          <cell r="A2737" t="str">
            <v>2013Marshall Islands</v>
          </cell>
          <cell r="B2737">
            <v>2013</v>
          </cell>
          <cell r="C2737">
            <v>867</v>
          </cell>
          <cell r="D2737" t="str">
            <v>Marshall Islands</v>
          </cell>
          <cell r="E2737" t="str">
            <v>No separate legal tender</v>
          </cell>
          <cell r="F2737" t="str">
            <v>HP</v>
          </cell>
          <cell r="G2737" t="str">
            <v>Hard Peg</v>
          </cell>
          <cell r="H2737" t="str">
            <v>Pegged</v>
          </cell>
        </row>
        <row r="2738">
          <cell r="A2738" t="str">
            <v>2013Mauritania</v>
          </cell>
          <cell r="B2738">
            <v>2013</v>
          </cell>
          <cell r="C2738">
            <v>682</v>
          </cell>
          <cell r="D2738" t="str">
            <v>Mauritania</v>
          </cell>
          <cell r="E2738" t="str">
            <v>Other managed arrangement</v>
          </cell>
          <cell r="F2738" t="str">
            <v>O</v>
          </cell>
          <cell r="G2738" t="str">
            <v>Other Managed</v>
          </cell>
          <cell r="H2738" t="str">
            <v>Other</v>
          </cell>
        </row>
        <row r="2739">
          <cell r="A2739" t="str">
            <v>2013Mauritius</v>
          </cell>
          <cell r="B2739">
            <v>2013</v>
          </cell>
          <cell r="C2739">
            <v>684</v>
          </cell>
          <cell r="D2739" t="str">
            <v>Mauritius</v>
          </cell>
          <cell r="E2739" t="str">
            <v>Floating</v>
          </cell>
          <cell r="F2739" t="str">
            <v>F</v>
          </cell>
          <cell r="G2739" t="str">
            <v>Floating</v>
          </cell>
          <cell r="H2739" t="str">
            <v>Floating</v>
          </cell>
        </row>
        <row r="2740">
          <cell r="A2740" t="str">
            <v>2013Mexico</v>
          </cell>
          <cell r="B2740">
            <v>2013</v>
          </cell>
          <cell r="C2740">
            <v>273</v>
          </cell>
          <cell r="D2740" t="str">
            <v>Mexico</v>
          </cell>
          <cell r="E2740" t="str">
            <v>Free floating</v>
          </cell>
          <cell r="F2740" t="str">
            <v>F</v>
          </cell>
          <cell r="G2740" t="str">
            <v>Floating</v>
          </cell>
          <cell r="H2740" t="str">
            <v>Floating</v>
          </cell>
        </row>
        <row r="2741">
          <cell r="A2741" t="str">
            <v>2013Micronesia</v>
          </cell>
          <cell r="B2741">
            <v>2013</v>
          </cell>
          <cell r="C2741">
            <v>868</v>
          </cell>
          <cell r="D2741" t="str">
            <v>Micronesia</v>
          </cell>
          <cell r="E2741" t="str">
            <v>No separate legal tender</v>
          </cell>
          <cell r="F2741" t="str">
            <v>HP</v>
          </cell>
          <cell r="G2741" t="str">
            <v>Hard Peg</v>
          </cell>
          <cell r="H2741" t="str">
            <v>Pegged</v>
          </cell>
        </row>
        <row r="2742">
          <cell r="A2742" t="str">
            <v>2013Moldova</v>
          </cell>
          <cell r="B2742">
            <v>2013</v>
          </cell>
          <cell r="C2742">
            <v>921</v>
          </cell>
          <cell r="D2742" t="str">
            <v>Moldova</v>
          </cell>
          <cell r="E2742" t="str">
            <v>Floating</v>
          </cell>
          <cell r="F2742" t="str">
            <v>F</v>
          </cell>
          <cell r="G2742" t="str">
            <v>Floating</v>
          </cell>
          <cell r="H2742" t="str">
            <v>Floating</v>
          </cell>
        </row>
        <row r="2743">
          <cell r="A2743" t="str">
            <v>2013Mongolia</v>
          </cell>
          <cell r="B2743">
            <v>2013</v>
          </cell>
          <cell r="C2743">
            <v>948</v>
          </cell>
          <cell r="D2743" t="str">
            <v>Mongolia</v>
          </cell>
          <cell r="E2743" t="str">
            <v>Floating</v>
          </cell>
          <cell r="F2743" t="str">
            <v>F</v>
          </cell>
          <cell r="G2743" t="str">
            <v>Floating</v>
          </cell>
          <cell r="H2743" t="str">
            <v>Floating</v>
          </cell>
        </row>
        <row r="2744">
          <cell r="A2744" t="str">
            <v>2013Montenegro</v>
          </cell>
          <cell r="B2744">
            <v>2013</v>
          </cell>
          <cell r="C2744">
            <v>943</v>
          </cell>
          <cell r="D2744" t="str">
            <v>Montenegro</v>
          </cell>
          <cell r="E2744" t="str">
            <v>No separate legal tender</v>
          </cell>
          <cell r="F2744" t="str">
            <v>HP</v>
          </cell>
          <cell r="G2744" t="str">
            <v>Hard Peg</v>
          </cell>
          <cell r="H2744" t="str">
            <v>Pegged</v>
          </cell>
        </row>
        <row r="2745">
          <cell r="A2745" t="str">
            <v>2013Morocco</v>
          </cell>
          <cell r="B2745">
            <v>2013</v>
          </cell>
          <cell r="C2745">
            <v>686</v>
          </cell>
          <cell r="D2745" t="str">
            <v>Morocco</v>
          </cell>
          <cell r="E2745" t="str">
            <v>Conventional peg</v>
          </cell>
          <cell r="F2745" t="str">
            <v>SP</v>
          </cell>
          <cell r="G2745" t="str">
            <v>Soft Peg</v>
          </cell>
          <cell r="H2745" t="str">
            <v>Pegged</v>
          </cell>
        </row>
        <row r="2746">
          <cell r="A2746" t="str">
            <v>2013Mozambique</v>
          </cell>
          <cell r="B2746">
            <v>2013</v>
          </cell>
          <cell r="C2746">
            <v>688</v>
          </cell>
          <cell r="D2746" t="str">
            <v>Mozambique</v>
          </cell>
          <cell r="E2746" t="str">
            <v>Floating</v>
          </cell>
          <cell r="F2746" t="str">
            <v>F</v>
          </cell>
          <cell r="G2746" t="str">
            <v>Floating</v>
          </cell>
          <cell r="H2746" t="str">
            <v>Floating</v>
          </cell>
        </row>
        <row r="2747">
          <cell r="A2747" t="str">
            <v>2013Myanmar</v>
          </cell>
          <cell r="B2747">
            <v>2013</v>
          </cell>
          <cell r="C2747">
            <v>518</v>
          </cell>
          <cell r="D2747" t="str">
            <v>Myanmar</v>
          </cell>
          <cell r="E2747" t="str">
            <v>Other managed arrangement</v>
          </cell>
          <cell r="F2747" t="str">
            <v>O</v>
          </cell>
          <cell r="G2747" t="str">
            <v>Other Managed</v>
          </cell>
          <cell r="H2747" t="str">
            <v>Other</v>
          </cell>
        </row>
        <row r="2748">
          <cell r="A2748" t="str">
            <v>2013Namibia</v>
          </cell>
          <cell r="B2748">
            <v>2013</v>
          </cell>
          <cell r="C2748">
            <v>728</v>
          </cell>
          <cell r="D2748" t="str">
            <v>Namibia</v>
          </cell>
          <cell r="E2748" t="str">
            <v>Conventional peg</v>
          </cell>
          <cell r="F2748" t="str">
            <v>SP</v>
          </cell>
          <cell r="G2748" t="str">
            <v>Soft Peg</v>
          </cell>
          <cell r="H2748" t="str">
            <v>Pegged</v>
          </cell>
        </row>
        <row r="2749">
          <cell r="A2749" t="str">
            <v>2013Nepal</v>
          </cell>
          <cell r="B2749">
            <v>2013</v>
          </cell>
          <cell r="C2749">
            <v>558</v>
          </cell>
          <cell r="D2749" t="str">
            <v>Nepal</v>
          </cell>
          <cell r="E2749" t="str">
            <v>Conventional peg</v>
          </cell>
          <cell r="F2749" t="str">
            <v>SP</v>
          </cell>
          <cell r="G2749" t="str">
            <v>Soft Peg</v>
          </cell>
          <cell r="H2749" t="str">
            <v>Pegged</v>
          </cell>
        </row>
        <row r="2750">
          <cell r="A2750" t="str">
            <v>2013Netherlands</v>
          </cell>
          <cell r="B2750">
            <v>2013</v>
          </cell>
          <cell r="C2750">
            <v>138</v>
          </cell>
          <cell r="D2750" t="str">
            <v>Netherlands</v>
          </cell>
          <cell r="E2750" t="str">
            <v>Free floating</v>
          </cell>
          <cell r="F2750" t="str">
            <v>F</v>
          </cell>
          <cell r="G2750" t="str">
            <v>Floating</v>
          </cell>
          <cell r="H2750" t="str">
            <v>Floating</v>
          </cell>
        </row>
        <row r="2751">
          <cell r="A2751" t="str">
            <v>2013New Zealand</v>
          </cell>
          <cell r="B2751">
            <v>2013</v>
          </cell>
          <cell r="C2751">
            <v>196</v>
          </cell>
          <cell r="D2751" t="str">
            <v>New Zealand</v>
          </cell>
          <cell r="E2751" t="str">
            <v>Floating</v>
          </cell>
          <cell r="F2751" t="str">
            <v>F</v>
          </cell>
          <cell r="G2751" t="str">
            <v>Floating</v>
          </cell>
          <cell r="H2751" t="str">
            <v>Floating</v>
          </cell>
        </row>
        <row r="2752">
          <cell r="A2752" t="str">
            <v>2013Nicaragua</v>
          </cell>
          <cell r="B2752">
            <v>2013</v>
          </cell>
          <cell r="C2752">
            <v>278</v>
          </cell>
          <cell r="D2752" t="str">
            <v>Nicaragua</v>
          </cell>
          <cell r="E2752" t="str">
            <v>Crawling peg</v>
          </cell>
          <cell r="F2752" t="str">
            <v>SP</v>
          </cell>
          <cell r="G2752" t="str">
            <v>Soft Peg</v>
          </cell>
          <cell r="H2752" t="str">
            <v>Pegged</v>
          </cell>
        </row>
        <row r="2753">
          <cell r="A2753" t="str">
            <v>2013Niger</v>
          </cell>
          <cell r="B2753">
            <v>2013</v>
          </cell>
          <cell r="C2753">
            <v>692</v>
          </cell>
          <cell r="D2753" t="str">
            <v>Niger</v>
          </cell>
          <cell r="E2753" t="str">
            <v>Conventional peg</v>
          </cell>
          <cell r="F2753" t="str">
            <v>SP</v>
          </cell>
          <cell r="G2753" t="str">
            <v>Soft Peg</v>
          </cell>
          <cell r="H2753" t="str">
            <v>Pegged</v>
          </cell>
        </row>
        <row r="2754">
          <cell r="A2754" t="str">
            <v>2013Nigeria</v>
          </cell>
          <cell r="B2754">
            <v>2013</v>
          </cell>
          <cell r="C2754">
            <v>694</v>
          </cell>
          <cell r="D2754" t="str">
            <v>Nigeria</v>
          </cell>
          <cell r="E2754" t="str">
            <v>Other managed arrangement</v>
          </cell>
          <cell r="F2754" t="str">
            <v>O</v>
          </cell>
          <cell r="G2754" t="str">
            <v>Other Managed</v>
          </cell>
          <cell r="H2754" t="str">
            <v>Other</v>
          </cell>
        </row>
        <row r="2755">
          <cell r="A2755" t="str">
            <v>2013Norway</v>
          </cell>
          <cell r="B2755">
            <v>2013</v>
          </cell>
          <cell r="C2755">
            <v>142</v>
          </cell>
          <cell r="D2755" t="str">
            <v>Norway</v>
          </cell>
          <cell r="E2755" t="str">
            <v>Free floating</v>
          </cell>
          <cell r="F2755" t="str">
            <v>F</v>
          </cell>
          <cell r="G2755" t="str">
            <v>Floating</v>
          </cell>
          <cell r="H2755" t="str">
            <v>Floating</v>
          </cell>
        </row>
        <row r="2756">
          <cell r="A2756" t="str">
            <v>2013Oman</v>
          </cell>
          <cell r="B2756">
            <v>2013</v>
          </cell>
          <cell r="C2756">
            <v>449</v>
          </cell>
          <cell r="D2756" t="str">
            <v>Oman</v>
          </cell>
          <cell r="E2756" t="str">
            <v>Conventional peg</v>
          </cell>
          <cell r="F2756" t="str">
            <v>SP</v>
          </cell>
          <cell r="G2756" t="str">
            <v>Soft Peg</v>
          </cell>
          <cell r="H2756" t="str">
            <v>Pegged</v>
          </cell>
        </row>
        <row r="2757">
          <cell r="A2757" t="str">
            <v>2013Pakistan</v>
          </cell>
          <cell r="B2757">
            <v>2013</v>
          </cell>
          <cell r="C2757">
            <v>564</v>
          </cell>
          <cell r="D2757" t="str">
            <v>Pakistan</v>
          </cell>
          <cell r="E2757" t="str">
            <v>Other managed arrangement</v>
          </cell>
          <cell r="F2757" t="str">
            <v>O</v>
          </cell>
          <cell r="G2757" t="str">
            <v>Other Managed</v>
          </cell>
          <cell r="H2757" t="str">
            <v>Other</v>
          </cell>
        </row>
        <row r="2758">
          <cell r="A2758" t="str">
            <v>2013Palau</v>
          </cell>
          <cell r="B2758">
            <v>2013</v>
          </cell>
          <cell r="C2758">
            <v>565</v>
          </cell>
          <cell r="D2758" t="str">
            <v>Palau</v>
          </cell>
          <cell r="E2758" t="str">
            <v>No separate legal tender</v>
          </cell>
          <cell r="F2758" t="str">
            <v>HP</v>
          </cell>
          <cell r="G2758" t="str">
            <v>Hard Peg</v>
          </cell>
          <cell r="H2758" t="str">
            <v>Pegged</v>
          </cell>
        </row>
        <row r="2759">
          <cell r="A2759" t="str">
            <v>2013Panama</v>
          </cell>
          <cell r="B2759">
            <v>2013</v>
          </cell>
          <cell r="C2759">
            <v>283</v>
          </cell>
          <cell r="D2759" t="str">
            <v>Panama</v>
          </cell>
          <cell r="E2759" t="str">
            <v>No separate legal tender</v>
          </cell>
          <cell r="F2759" t="str">
            <v>HP</v>
          </cell>
          <cell r="G2759" t="str">
            <v>Hard Peg</v>
          </cell>
          <cell r="H2759" t="str">
            <v>Pegged</v>
          </cell>
        </row>
        <row r="2760">
          <cell r="A2760" t="str">
            <v>2013Papua New Guinea</v>
          </cell>
          <cell r="B2760">
            <v>2013</v>
          </cell>
          <cell r="C2760">
            <v>853</v>
          </cell>
          <cell r="D2760" t="str">
            <v>Papua New Guinea</v>
          </cell>
          <cell r="E2760" t="str">
            <v>Floating</v>
          </cell>
          <cell r="F2760" t="str">
            <v>F</v>
          </cell>
          <cell r="G2760" t="str">
            <v>Floating</v>
          </cell>
          <cell r="H2760" t="str">
            <v>Floating</v>
          </cell>
        </row>
        <row r="2761">
          <cell r="A2761" t="str">
            <v>2013Paraguay</v>
          </cell>
          <cell r="B2761">
            <v>2013</v>
          </cell>
          <cell r="C2761">
            <v>288</v>
          </cell>
          <cell r="D2761" t="str">
            <v>Paraguay</v>
          </cell>
          <cell r="E2761" t="str">
            <v>Floating</v>
          </cell>
          <cell r="F2761" t="str">
            <v>F</v>
          </cell>
          <cell r="G2761" t="str">
            <v>Floating</v>
          </cell>
          <cell r="H2761" t="str">
            <v>Floating</v>
          </cell>
        </row>
        <row r="2762">
          <cell r="A2762" t="str">
            <v>2013Peru</v>
          </cell>
          <cell r="B2762">
            <v>2013</v>
          </cell>
          <cell r="C2762">
            <v>293</v>
          </cell>
          <cell r="D2762" t="str">
            <v>Peru</v>
          </cell>
          <cell r="E2762" t="str">
            <v>Floating</v>
          </cell>
          <cell r="F2762" t="str">
            <v>F</v>
          </cell>
          <cell r="G2762" t="str">
            <v>Floating</v>
          </cell>
          <cell r="H2762" t="str">
            <v>Floating</v>
          </cell>
        </row>
        <row r="2763">
          <cell r="A2763" t="str">
            <v>2013Philippines</v>
          </cell>
          <cell r="B2763">
            <v>2013</v>
          </cell>
          <cell r="C2763">
            <v>566</v>
          </cell>
          <cell r="D2763" t="str">
            <v>Philippines</v>
          </cell>
          <cell r="E2763" t="str">
            <v>Floating</v>
          </cell>
          <cell r="F2763" t="str">
            <v>F</v>
          </cell>
          <cell r="G2763" t="str">
            <v>Floating</v>
          </cell>
          <cell r="H2763" t="str">
            <v>Floating</v>
          </cell>
        </row>
        <row r="2764">
          <cell r="A2764" t="str">
            <v>2013Poland</v>
          </cell>
          <cell r="B2764">
            <v>2013</v>
          </cell>
          <cell r="C2764">
            <v>964</v>
          </cell>
          <cell r="D2764" t="str">
            <v>Poland</v>
          </cell>
          <cell r="E2764" t="str">
            <v>Free floating</v>
          </cell>
          <cell r="F2764" t="str">
            <v>F</v>
          </cell>
          <cell r="G2764" t="str">
            <v>Floating</v>
          </cell>
          <cell r="H2764" t="str">
            <v>Floating</v>
          </cell>
        </row>
        <row r="2765">
          <cell r="A2765" t="str">
            <v>2013Portugal</v>
          </cell>
          <cell r="B2765">
            <v>2013</v>
          </cell>
          <cell r="C2765">
            <v>182</v>
          </cell>
          <cell r="D2765" t="str">
            <v>Portugal</v>
          </cell>
          <cell r="E2765" t="str">
            <v>Free floating</v>
          </cell>
          <cell r="F2765" t="str">
            <v>F</v>
          </cell>
          <cell r="G2765" t="str">
            <v>Floating</v>
          </cell>
          <cell r="H2765" t="str">
            <v>Floating</v>
          </cell>
        </row>
        <row r="2766">
          <cell r="A2766" t="str">
            <v>2013Qatar</v>
          </cell>
          <cell r="B2766">
            <v>2013</v>
          </cell>
          <cell r="C2766">
            <v>453</v>
          </cell>
          <cell r="D2766" t="str">
            <v>Qatar</v>
          </cell>
          <cell r="E2766" t="str">
            <v>Conventional peg</v>
          </cell>
          <cell r="F2766" t="str">
            <v>SP</v>
          </cell>
          <cell r="G2766" t="str">
            <v>Soft Peg</v>
          </cell>
          <cell r="H2766" t="str">
            <v>Pegged</v>
          </cell>
        </row>
        <row r="2767">
          <cell r="A2767" t="str">
            <v>2013Republic of Congo</v>
          </cell>
          <cell r="B2767">
            <v>2013</v>
          </cell>
          <cell r="C2767">
            <v>634</v>
          </cell>
          <cell r="D2767" t="str">
            <v>Republic of Congo</v>
          </cell>
          <cell r="E2767" t="str">
            <v>Conventional peg</v>
          </cell>
          <cell r="F2767" t="str">
            <v>SP</v>
          </cell>
          <cell r="G2767" t="str">
            <v>Soft Peg</v>
          </cell>
          <cell r="H2767" t="str">
            <v>Pegged</v>
          </cell>
        </row>
        <row r="2768">
          <cell r="A2768" t="str">
            <v>2013Romania</v>
          </cell>
          <cell r="B2768">
            <v>2013</v>
          </cell>
          <cell r="C2768">
            <v>968</v>
          </cell>
          <cell r="D2768" t="str">
            <v>Romania</v>
          </cell>
          <cell r="E2768" t="str">
            <v>Floating</v>
          </cell>
          <cell r="F2768" t="str">
            <v>F</v>
          </cell>
          <cell r="G2768" t="str">
            <v>Floating</v>
          </cell>
          <cell r="H2768" t="str">
            <v>Floating</v>
          </cell>
        </row>
        <row r="2769">
          <cell r="A2769" t="str">
            <v>2013Russia</v>
          </cell>
          <cell r="B2769">
            <v>2013</v>
          </cell>
          <cell r="C2769">
            <v>922</v>
          </cell>
          <cell r="D2769" t="str">
            <v>Russia</v>
          </cell>
          <cell r="E2769" t="str">
            <v>Other managed arrangement</v>
          </cell>
          <cell r="F2769" t="str">
            <v>O</v>
          </cell>
          <cell r="G2769" t="str">
            <v>Other Managed</v>
          </cell>
          <cell r="H2769" t="str">
            <v>Other</v>
          </cell>
        </row>
        <row r="2770">
          <cell r="A2770" t="str">
            <v>2013Rwanda</v>
          </cell>
          <cell r="B2770">
            <v>2013</v>
          </cell>
          <cell r="C2770">
            <v>714</v>
          </cell>
          <cell r="D2770" t="str">
            <v>Rwanda</v>
          </cell>
          <cell r="E2770" t="str">
            <v>Other managed arrangement</v>
          </cell>
          <cell r="F2770" t="str">
            <v>O</v>
          </cell>
          <cell r="G2770" t="str">
            <v>Other Managed</v>
          </cell>
          <cell r="H2770" t="str">
            <v>Other</v>
          </cell>
        </row>
        <row r="2771">
          <cell r="A2771" t="str">
            <v>2013Samoa</v>
          </cell>
          <cell r="B2771">
            <v>2013</v>
          </cell>
          <cell r="C2771">
            <v>862</v>
          </cell>
          <cell r="D2771" t="str">
            <v>Samoa</v>
          </cell>
          <cell r="E2771" t="str">
            <v>Conventional peg</v>
          </cell>
          <cell r="F2771" t="str">
            <v>SP</v>
          </cell>
          <cell r="G2771" t="str">
            <v>Soft Peg</v>
          </cell>
          <cell r="H2771" t="str">
            <v>Pegged</v>
          </cell>
        </row>
        <row r="2772">
          <cell r="A2772" t="str">
            <v>2013San Marino</v>
          </cell>
          <cell r="B2772">
            <v>2013</v>
          </cell>
          <cell r="C2772">
            <v>135</v>
          </cell>
          <cell r="D2772" t="str">
            <v>San Marino</v>
          </cell>
          <cell r="E2772" t="str">
            <v>No separate legal tender</v>
          </cell>
          <cell r="F2772" t="str">
            <v>HP</v>
          </cell>
          <cell r="G2772" t="str">
            <v>Hard Peg</v>
          </cell>
          <cell r="H2772" t="str">
            <v>Pegged</v>
          </cell>
        </row>
        <row r="2773">
          <cell r="A2773" t="str">
            <v>2013São Tomé and Príncipe</v>
          </cell>
          <cell r="B2773">
            <v>2013</v>
          </cell>
          <cell r="C2773">
            <v>716</v>
          </cell>
          <cell r="D2773" t="str">
            <v>São Tomé and Príncipe</v>
          </cell>
          <cell r="E2773" t="str">
            <v>Conventional peg</v>
          </cell>
          <cell r="F2773" t="str">
            <v>SP</v>
          </cell>
          <cell r="G2773" t="str">
            <v>Soft Peg</v>
          </cell>
          <cell r="H2773" t="str">
            <v>Pegged</v>
          </cell>
        </row>
        <row r="2774">
          <cell r="A2774" t="str">
            <v>2013Saudi Arabia</v>
          </cell>
          <cell r="B2774">
            <v>2013</v>
          </cell>
          <cell r="C2774">
            <v>456</v>
          </cell>
          <cell r="D2774" t="str">
            <v>Saudi Arabia</v>
          </cell>
          <cell r="E2774" t="str">
            <v>Conventional peg</v>
          </cell>
          <cell r="F2774" t="str">
            <v>SP</v>
          </cell>
          <cell r="G2774" t="str">
            <v>Soft Peg</v>
          </cell>
          <cell r="H2774" t="str">
            <v>Pegged</v>
          </cell>
        </row>
        <row r="2775">
          <cell r="A2775" t="str">
            <v>2013Senegal</v>
          </cell>
          <cell r="B2775">
            <v>2013</v>
          </cell>
          <cell r="C2775">
            <v>722</v>
          </cell>
          <cell r="D2775" t="str">
            <v>Senegal</v>
          </cell>
          <cell r="E2775" t="str">
            <v>Conventional peg</v>
          </cell>
          <cell r="F2775" t="str">
            <v>SP</v>
          </cell>
          <cell r="G2775" t="str">
            <v>Soft Peg</v>
          </cell>
          <cell r="H2775" t="str">
            <v>Pegged</v>
          </cell>
        </row>
        <row r="2776">
          <cell r="A2776" t="str">
            <v>2013Serbia</v>
          </cell>
          <cell r="B2776">
            <v>2013</v>
          </cell>
          <cell r="C2776">
            <v>942</v>
          </cell>
          <cell r="D2776" t="str">
            <v>Serbia</v>
          </cell>
          <cell r="E2776" t="str">
            <v>Floating</v>
          </cell>
          <cell r="F2776" t="str">
            <v>F</v>
          </cell>
          <cell r="G2776" t="str">
            <v>Floating</v>
          </cell>
          <cell r="H2776" t="str">
            <v>Floating</v>
          </cell>
        </row>
        <row r="2777">
          <cell r="A2777" t="str">
            <v>2013Seychelles</v>
          </cell>
          <cell r="B2777">
            <v>2013</v>
          </cell>
          <cell r="C2777">
            <v>718</v>
          </cell>
          <cell r="D2777" t="str">
            <v>Seychelles</v>
          </cell>
          <cell r="E2777" t="str">
            <v>Floating</v>
          </cell>
          <cell r="F2777" t="str">
            <v>F</v>
          </cell>
          <cell r="G2777" t="str">
            <v>Floating</v>
          </cell>
          <cell r="H2777" t="str">
            <v>Floating</v>
          </cell>
        </row>
        <row r="2778">
          <cell r="A2778" t="str">
            <v>2013Sierra Leone</v>
          </cell>
          <cell r="B2778">
            <v>2013</v>
          </cell>
          <cell r="C2778">
            <v>724</v>
          </cell>
          <cell r="D2778" t="str">
            <v>Sierra Leone</v>
          </cell>
          <cell r="E2778" t="str">
            <v>Floating</v>
          </cell>
          <cell r="F2778" t="str">
            <v>F</v>
          </cell>
          <cell r="G2778" t="str">
            <v>Floating</v>
          </cell>
          <cell r="H2778" t="str">
            <v>Floating</v>
          </cell>
        </row>
        <row r="2779">
          <cell r="A2779" t="str">
            <v>2013Singapore</v>
          </cell>
          <cell r="B2779">
            <v>2013</v>
          </cell>
          <cell r="C2779">
            <v>576</v>
          </cell>
          <cell r="D2779" t="str">
            <v>Singapore</v>
          </cell>
          <cell r="E2779" t="str">
            <v>Stabilized arrangement</v>
          </cell>
          <cell r="F2779" t="str">
            <v>SP</v>
          </cell>
          <cell r="G2779" t="str">
            <v>Soft Peg</v>
          </cell>
          <cell r="H2779" t="str">
            <v>Pegged</v>
          </cell>
        </row>
        <row r="2780">
          <cell r="A2780" t="str">
            <v>2013Slovak Republic</v>
          </cell>
          <cell r="B2780">
            <v>2013</v>
          </cell>
          <cell r="C2780">
            <v>936</v>
          </cell>
          <cell r="D2780" t="str">
            <v>Slovak Republic</v>
          </cell>
          <cell r="E2780" t="str">
            <v>Free floating</v>
          </cell>
          <cell r="F2780" t="str">
            <v>F</v>
          </cell>
          <cell r="G2780" t="str">
            <v>Floating</v>
          </cell>
          <cell r="H2780" t="str">
            <v>Floating</v>
          </cell>
        </row>
        <row r="2781">
          <cell r="A2781" t="str">
            <v>2013Slovenia</v>
          </cell>
          <cell r="B2781">
            <v>2013</v>
          </cell>
          <cell r="C2781">
            <v>961</v>
          </cell>
          <cell r="D2781" t="str">
            <v>Slovenia</v>
          </cell>
          <cell r="E2781" t="str">
            <v>Free floating</v>
          </cell>
          <cell r="F2781" t="str">
            <v>F</v>
          </cell>
          <cell r="G2781" t="str">
            <v>Floating</v>
          </cell>
          <cell r="H2781" t="str">
            <v>Floating</v>
          </cell>
        </row>
        <row r="2782">
          <cell r="A2782" t="str">
            <v>2013Solomon Islands</v>
          </cell>
          <cell r="B2782">
            <v>2013</v>
          </cell>
          <cell r="C2782">
            <v>813</v>
          </cell>
          <cell r="D2782" t="str">
            <v>Solomon Islands</v>
          </cell>
          <cell r="E2782" t="str">
            <v>Conventional peg</v>
          </cell>
          <cell r="F2782" t="str">
            <v>SP</v>
          </cell>
          <cell r="G2782" t="str">
            <v>Soft Peg</v>
          </cell>
          <cell r="H2782" t="str">
            <v>Pegged</v>
          </cell>
        </row>
        <row r="2783">
          <cell r="A2783" t="str">
            <v>2013Somalia</v>
          </cell>
          <cell r="B2783">
            <v>2013</v>
          </cell>
          <cell r="C2783">
            <v>726</v>
          </cell>
          <cell r="D2783" t="str">
            <v>Somalia</v>
          </cell>
          <cell r="E2783" t="str">
            <v>Free floating</v>
          </cell>
          <cell r="F2783" t="str">
            <v>F</v>
          </cell>
          <cell r="G2783" t="str">
            <v>Floating</v>
          </cell>
          <cell r="H2783" t="str">
            <v>Floating</v>
          </cell>
        </row>
        <row r="2784">
          <cell r="A2784" t="str">
            <v>2013South Africa</v>
          </cell>
          <cell r="B2784">
            <v>2013</v>
          </cell>
          <cell r="C2784">
            <v>199</v>
          </cell>
          <cell r="D2784" t="str">
            <v>South Africa</v>
          </cell>
          <cell r="E2784" t="str">
            <v>Floating</v>
          </cell>
          <cell r="F2784" t="str">
            <v>F</v>
          </cell>
          <cell r="G2784" t="str">
            <v>Floating</v>
          </cell>
          <cell r="H2784" t="str">
            <v>Floating</v>
          </cell>
        </row>
        <row r="2785">
          <cell r="A2785" t="str">
            <v>2013South Sudan</v>
          </cell>
          <cell r="B2785">
            <v>2013</v>
          </cell>
          <cell r="C2785">
            <v>733</v>
          </cell>
          <cell r="D2785" t="str">
            <v>South Sudan</v>
          </cell>
          <cell r="E2785" t="str">
            <v>Conventional peg</v>
          </cell>
          <cell r="F2785" t="str">
            <v>SP</v>
          </cell>
          <cell r="G2785" t="str">
            <v>Soft Peg</v>
          </cell>
          <cell r="H2785" t="str">
            <v>Pegged</v>
          </cell>
        </row>
        <row r="2786">
          <cell r="A2786" t="str">
            <v>2013Spain</v>
          </cell>
          <cell r="B2786">
            <v>2013</v>
          </cell>
          <cell r="C2786">
            <v>184</v>
          </cell>
          <cell r="D2786" t="str">
            <v>Spain</v>
          </cell>
          <cell r="E2786" t="str">
            <v>Free floating</v>
          </cell>
          <cell r="F2786" t="str">
            <v>F</v>
          </cell>
          <cell r="G2786" t="str">
            <v>Floating</v>
          </cell>
          <cell r="H2786" t="str">
            <v>Floating</v>
          </cell>
        </row>
        <row r="2787">
          <cell r="A2787" t="str">
            <v>2013Sri Lanka</v>
          </cell>
          <cell r="B2787">
            <v>2013</v>
          </cell>
          <cell r="C2787">
            <v>524</v>
          </cell>
          <cell r="D2787" t="str">
            <v>Sri Lanka</v>
          </cell>
          <cell r="E2787" t="str">
            <v>Stabilized arrangement</v>
          </cell>
          <cell r="F2787" t="str">
            <v>SP</v>
          </cell>
          <cell r="G2787" t="str">
            <v>Soft Peg</v>
          </cell>
          <cell r="H2787" t="str">
            <v>Pegged</v>
          </cell>
        </row>
        <row r="2788">
          <cell r="A2788" t="str">
            <v>2013St. Kitts and Nevis</v>
          </cell>
          <cell r="B2788">
            <v>2013</v>
          </cell>
          <cell r="C2788">
            <v>361</v>
          </cell>
          <cell r="D2788" t="str">
            <v>St. Kitts and Nevis</v>
          </cell>
          <cell r="E2788" t="str">
            <v>Currency board</v>
          </cell>
          <cell r="F2788" t="str">
            <v>HP</v>
          </cell>
          <cell r="G2788" t="str">
            <v>Hard Peg</v>
          </cell>
          <cell r="H2788" t="str">
            <v>Pegged</v>
          </cell>
        </row>
        <row r="2789">
          <cell r="A2789" t="str">
            <v>2013St. Lucia</v>
          </cell>
          <cell r="B2789">
            <v>2013</v>
          </cell>
          <cell r="C2789">
            <v>362</v>
          </cell>
          <cell r="D2789" t="str">
            <v>St. Lucia</v>
          </cell>
          <cell r="E2789" t="str">
            <v>Currency board</v>
          </cell>
          <cell r="F2789" t="str">
            <v>HP</v>
          </cell>
          <cell r="G2789" t="str">
            <v>Hard Peg</v>
          </cell>
          <cell r="H2789" t="str">
            <v>Pegged</v>
          </cell>
        </row>
        <row r="2790">
          <cell r="A2790" t="str">
            <v>2013St. Vincent and the Grenadines</v>
          </cell>
          <cell r="B2790">
            <v>2013</v>
          </cell>
          <cell r="C2790">
            <v>364</v>
          </cell>
          <cell r="D2790" t="str">
            <v>St. Vincent and the Grenadines</v>
          </cell>
          <cell r="E2790" t="str">
            <v>Currency board</v>
          </cell>
          <cell r="F2790" t="str">
            <v>HP</v>
          </cell>
          <cell r="G2790" t="str">
            <v>Hard Peg</v>
          </cell>
          <cell r="H2790" t="str">
            <v>Pegged</v>
          </cell>
        </row>
        <row r="2791">
          <cell r="A2791" t="str">
            <v>2013Sudan</v>
          </cell>
          <cell r="B2791">
            <v>2013</v>
          </cell>
          <cell r="C2791">
            <v>732</v>
          </cell>
          <cell r="D2791" t="str">
            <v>Sudan</v>
          </cell>
          <cell r="E2791" t="str">
            <v>Other managed arrangement</v>
          </cell>
          <cell r="F2791" t="str">
            <v>O</v>
          </cell>
          <cell r="G2791" t="str">
            <v>Other Managed</v>
          </cell>
          <cell r="H2791" t="str">
            <v>Other</v>
          </cell>
        </row>
        <row r="2792">
          <cell r="A2792" t="str">
            <v>2013Suriname</v>
          </cell>
          <cell r="B2792">
            <v>2013</v>
          </cell>
          <cell r="C2792">
            <v>366</v>
          </cell>
          <cell r="D2792" t="str">
            <v>Suriname</v>
          </cell>
          <cell r="E2792" t="str">
            <v>Stabilized arrangement</v>
          </cell>
          <cell r="F2792" t="str">
            <v>SP</v>
          </cell>
          <cell r="G2792" t="str">
            <v>Soft Peg</v>
          </cell>
          <cell r="H2792" t="str">
            <v>Pegged</v>
          </cell>
        </row>
        <row r="2793">
          <cell r="A2793" t="str">
            <v>2013Swaziland</v>
          </cell>
          <cell r="B2793">
            <v>2013</v>
          </cell>
          <cell r="C2793">
            <v>734</v>
          </cell>
          <cell r="D2793" t="str">
            <v>Swaziland</v>
          </cell>
          <cell r="E2793" t="str">
            <v>Conventional peg</v>
          </cell>
          <cell r="F2793" t="str">
            <v>SP</v>
          </cell>
          <cell r="G2793" t="str">
            <v>Soft Peg</v>
          </cell>
          <cell r="H2793" t="str">
            <v>Pegged</v>
          </cell>
        </row>
        <row r="2794">
          <cell r="A2794" t="str">
            <v>2013Sweden</v>
          </cell>
          <cell r="B2794">
            <v>2013</v>
          </cell>
          <cell r="C2794">
            <v>144</v>
          </cell>
          <cell r="D2794" t="str">
            <v>Sweden</v>
          </cell>
          <cell r="E2794" t="str">
            <v>Free floating</v>
          </cell>
          <cell r="F2794" t="str">
            <v>F</v>
          </cell>
          <cell r="G2794" t="str">
            <v>Floating</v>
          </cell>
          <cell r="H2794" t="str">
            <v>Floating</v>
          </cell>
        </row>
        <row r="2795">
          <cell r="A2795" t="str">
            <v>2013Switzerland</v>
          </cell>
          <cell r="B2795">
            <v>2013</v>
          </cell>
          <cell r="C2795">
            <v>146</v>
          </cell>
          <cell r="D2795" t="str">
            <v>Switzerland</v>
          </cell>
          <cell r="E2795" t="str">
            <v>Crawl-like arrangement</v>
          </cell>
          <cell r="F2795" t="str">
            <v>SP</v>
          </cell>
          <cell r="G2795" t="str">
            <v>Soft Peg</v>
          </cell>
          <cell r="H2795" t="str">
            <v>Pegged</v>
          </cell>
        </row>
        <row r="2796">
          <cell r="A2796" t="str">
            <v>2013Syria</v>
          </cell>
          <cell r="B2796">
            <v>2013</v>
          </cell>
          <cell r="C2796">
            <v>463</v>
          </cell>
          <cell r="D2796" t="str">
            <v>Syria</v>
          </cell>
          <cell r="E2796" t="str">
            <v>Other managed arrangement</v>
          </cell>
          <cell r="F2796" t="str">
            <v>O</v>
          </cell>
          <cell r="G2796" t="str">
            <v>Other Managed</v>
          </cell>
          <cell r="H2796" t="str">
            <v>Other</v>
          </cell>
        </row>
        <row r="2797">
          <cell r="A2797" t="str">
            <v>2013Tajikistan</v>
          </cell>
          <cell r="B2797">
            <v>2013</v>
          </cell>
          <cell r="C2797">
            <v>923</v>
          </cell>
          <cell r="D2797" t="str">
            <v>Tajikistan</v>
          </cell>
          <cell r="E2797" t="str">
            <v>Stabilized arrangement</v>
          </cell>
          <cell r="F2797" t="str">
            <v>SP</v>
          </cell>
          <cell r="G2797" t="str">
            <v>Soft Peg</v>
          </cell>
          <cell r="H2797" t="str">
            <v>Pegged</v>
          </cell>
        </row>
        <row r="2798">
          <cell r="A2798" t="str">
            <v>2013Tanzania</v>
          </cell>
          <cell r="B2798">
            <v>2013</v>
          </cell>
          <cell r="C2798">
            <v>738</v>
          </cell>
          <cell r="D2798" t="str">
            <v>Tanzania</v>
          </cell>
          <cell r="E2798" t="str">
            <v>Floating</v>
          </cell>
          <cell r="F2798" t="str">
            <v>F</v>
          </cell>
          <cell r="G2798" t="str">
            <v>Floating</v>
          </cell>
          <cell r="H2798" t="str">
            <v>Floating</v>
          </cell>
        </row>
        <row r="2799">
          <cell r="A2799" t="str">
            <v>2013Thailand</v>
          </cell>
          <cell r="B2799">
            <v>2013</v>
          </cell>
          <cell r="C2799">
            <v>578</v>
          </cell>
          <cell r="D2799" t="str">
            <v>Thailand</v>
          </cell>
          <cell r="E2799" t="str">
            <v>Floating</v>
          </cell>
          <cell r="F2799" t="str">
            <v>F</v>
          </cell>
          <cell r="G2799" t="str">
            <v>Floating</v>
          </cell>
          <cell r="H2799" t="str">
            <v>Floating</v>
          </cell>
        </row>
        <row r="2800">
          <cell r="A2800" t="str">
            <v>2013The Bahamas</v>
          </cell>
          <cell r="B2800">
            <v>2013</v>
          </cell>
          <cell r="C2800">
            <v>313</v>
          </cell>
          <cell r="D2800" t="str">
            <v>The Bahamas</v>
          </cell>
          <cell r="E2800" t="str">
            <v>Conventional peg</v>
          </cell>
          <cell r="F2800" t="str">
            <v>SP</v>
          </cell>
          <cell r="G2800" t="str">
            <v>Soft Peg</v>
          </cell>
          <cell r="H2800" t="str">
            <v>Pegged</v>
          </cell>
        </row>
        <row r="2801">
          <cell r="A2801" t="str">
            <v>2013The Gambia</v>
          </cell>
          <cell r="B2801">
            <v>2013</v>
          </cell>
          <cell r="C2801">
            <v>648</v>
          </cell>
          <cell r="D2801" t="str">
            <v>The Gambia</v>
          </cell>
          <cell r="E2801" t="str">
            <v>Other managed arrangement</v>
          </cell>
          <cell r="F2801" t="str">
            <v>O</v>
          </cell>
          <cell r="G2801" t="str">
            <v>Other Managed</v>
          </cell>
          <cell r="H2801" t="str">
            <v>Other</v>
          </cell>
        </row>
        <row r="2802">
          <cell r="A2802" t="str">
            <v>2013Timor-Leste</v>
          </cell>
          <cell r="B2802">
            <v>2013</v>
          </cell>
          <cell r="C2802">
            <v>537</v>
          </cell>
          <cell r="D2802" t="str">
            <v>Timor-Leste</v>
          </cell>
          <cell r="E2802" t="str">
            <v>No separate legal tender</v>
          </cell>
          <cell r="F2802" t="str">
            <v>HP</v>
          </cell>
          <cell r="G2802" t="str">
            <v>Hard Peg</v>
          </cell>
          <cell r="H2802" t="str">
            <v>Pegged</v>
          </cell>
        </row>
        <row r="2803">
          <cell r="A2803" t="str">
            <v>2013Togo</v>
          </cell>
          <cell r="B2803">
            <v>2013</v>
          </cell>
          <cell r="C2803">
            <v>742</v>
          </cell>
          <cell r="D2803" t="str">
            <v>Togo</v>
          </cell>
          <cell r="E2803" t="str">
            <v>Conventional peg</v>
          </cell>
          <cell r="F2803" t="str">
            <v>SP</v>
          </cell>
          <cell r="G2803" t="str">
            <v>Soft Peg</v>
          </cell>
          <cell r="H2803" t="str">
            <v>Pegged</v>
          </cell>
        </row>
        <row r="2804">
          <cell r="A2804" t="str">
            <v>2013Tonga</v>
          </cell>
          <cell r="B2804">
            <v>2013</v>
          </cell>
          <cell r="C2804">
            <v>866</v>
          </cell>
          <cell r="D2804" t="str">
            <v>Tonga</v>
          </cell>
          <cell r="E2804" t="str">
            <v>Pegged exchange rate within horizontal bands</v>
          </cell>
          <cell r="F2804" t="str">
            <v>SP</v>
          </cell>
          <cell r="G2804" t="str">
            <v>Soft Peg</v>
          </cell>
          <cell r="H2804" t="str">
            <v>Pegged</v>
          </cell>
        </row>
        <row r="2805">
          <cell r="A2805" t="str">
            <v>2013Trinidad and Tobago</v>
          </cell>
          <cell r="B2805">
            <v>2013</v>
          </cell>
          <cell r="C2805">
            <v>369</v>
          </cell>
          <cell r="D2805" t="str">
            <v>Trinidad and Tobago</v>
          </cell>
          <cell r="E2805" t="str">
            <v>Stabilized arrangement</v>
          </cell>
          <cell r="F2805" t="str">
            <v>SP</v>
          </cell>
          <cell r="G2805" t="str">
            <v>Soft Peg</v>
          </cell>
          <cell r="H2805" t="str">
            <v>Pegged</v>
          </cell>
        </row>
        <row r="2806">
          <cell r="A2806" t="str">
            <v>2013Tunisia</v>
          </cell>
          <cell r="B2806">
            <v>2013</v>
          </cell>
          <cell r="C2806">
            <v>744</v>
          </cell>
          <cell r="D2806" t="str">
            <v>Tunisia</v>
          </cell>
          <cell r="E2806" t="str">
            <v>Crawl-like arrangement</v>
          </cell>
          <cell r="F2806" t="str">
            <v>SP</v>
          </cell>
          <cell r="G2806" t="str">
            <v>Soft Peg</v>
          </cell>
          <cell r="H2806" t="str">
            <v>Pegged</v>
          </cell>
        </row>
        <row r="2807">
          <cell r="A2807" t="str">
            <v>2013Turkey</v>
          </cell>
          <cell r="B2807">
            <v>2013</v>
          </cell>
          <cell r="C2807">
            <v>186</v>
          </cell>
          <cell r="D2807" t="str">
            <v>Turkey</v>
          </cell>
          <cell r="E2807" t="str">
            <v>Floating</v>
          </cell>
          <cell r="F2807" t="str">
            <v>F</v>
          </cell>
          <cell r="G2807" t="str">
            <v>Floating</v>
          </cell>
          <cell r="H2807" t="str">
            <v>Floating</v>
          </cell>
        </row>
        <row r="2808">
          <cell r="A2808" t="str">
            <v>2013Turkmenistan</v>
          </cell>
          <cell r="B2808">
            <v>2013</v>
          </cell>
          <cell r="C2808">
            <v>925</v>
          </cell>
          <cell r="D2808" t="str">
            <v>Turkmenistan</v>
          </cell>
          <cell r="E2808" t="str">
            <v>Conventional peg</v>
          </cell>
          <cell r="F2808" t="str">
            <v>SP</v>
          </cell>
          <cell r="G2808" t="str">
            <v>Soft Peg</v>
          </cell>
          <cell r="H2808" t="str">
            <v>Pegged</v>
          </cell>
        </row>
        <row r="2809">
          <cell r="A2809" t="str">
            <v>2013Tuvalu</v>
          </cell>
          <cell r="B2809">
            <v>2013</v>
          </cell>
          <cell r="C2809">
            <v>869</v>
          </cell>
          <cell r="D2809" t="str">
            <v>Tuvalu</v>
          </cell>
          <cell r="E2809" t="str">
            <v>No separate legal tender</v>
          </cell>
          <cell r="F2809" t="str">
            <v>HP</v>
          </cell>
          <cell r="G2809" t="str">
            <v>Hard Peg</v>
          </cell>
          <cell r="H2809" t="str">
            <v>Pegged</v>
          </cell>
        </row>
        <row r="2810">
          <cell r="A2810" t="str">
            <v>2013Uganda</v>
          </cell>
          <cell r="B2810">
            <v>2013</v>
          </cell>
          <cell r="C2810">
            <v>746</v>
          </cell>
          <cell r="D2810" t="str">
            <v>Uganda</v>
          </cell>
          <cell r="E2810" t="str">
            <v>Floating</v>
          </cell>
          <cell r="F2810" t="str">
            <v>F</v>
          </cell>
          <cell r="G2810" t="str">
            <v>Floating</v>
          </cell>
          <cell r="H2810" t="str">
            <v>Floating</v>
          </cell>
        </row>
        <row r="2811">
          <cell r="A2811" t="str">
            <v>2013Ukraine</v>
          </cell>
          <cell r="B2811">
            <v>2013</v>
          </cell>
          <cell r="C2811">
            <v>926</v>
          </cell>
          <cell r="D2811" t="str">
            <v>Ukraine</v>
          </cell>
          <cell r="E2811" t="str">
            <v>Floating</v>
          </cell>
          <cell r="F2811" t="str">
            <v>F</v>
          </cell>
          <cell r="G2811" t="str">
            <v>Floating</v>
          </cell>
          <cell r="H2811" t="str">
            <v>Floating</v>
          </cell>
        </row>
        <row r="2812">
          <cell r="A2812" t="str">
            <v>2013United Arab Emirates</v>
          </cell>
          <cell r="B2812">
            <v>2013</v>
          </cell>
          <cell r="C2812">
            <v>466</v>
          </cell>
          <cell r="D2812" t="str">
            <v>United Arab Emirates</v>
          </cell>
          <cell r="E2812" t="str">
            <v>Conventional peg</v>
          </cell>
          <cell r="F2812" t="str">
            <v>SP</v>
          </cell>
          <cell r="G2812" t="str">
            <v>Soft Peg</v>
          </cell>
          <cell r="H2812" t="str">
            <v>Pegged</v>
          </cell>
        </row>
        <row r="2813">
          <cell r="A2813" t="str">
            <v>2013United Kingdom</v>
          </cell>
          <cell r="B2813">
            <v>2013</v>
          </cell>
          <cell r="C2813">
            <v>112</v>
          </cell>
          <cell r="D2813" t="str">
            <v>United Kingdom</v>
          </cell>
          <cell r="E2813" t="str">
            <v>Free floating</v>
          </cell>
          <cell r="F2813" t="str">
            <v>F</v>
          </cell>
          <cell r="G2813" t="str">
            <v>Floating</v>
          </cell>
          <cell r="H2813" t="str">
            <v>Floating</v>
          </cell>
        </row>
        <row r="2814">
          <cell r="A2814" t="str">
            <v>2013United States</v>
          </cell>
          <cell r="B2814">
            <v>2013</v>
          </cell>
          <cell r="C2814">
            <v>111</v>
          </cell>
          <cell r="D2814" t="str">
            <v>United States</v>
          </cell>
          <cell r="E2814" t="str">
            <v>Free floating</v>
          </cell>
          <cell r="F2814" t="str">
            <v>F</v>
          </cell>
          <cell r="G2814" t="str">
            <v>Floating</v>
          </cell>
          <cell r="H2814" t="str">
            <v>Floating</v>
          </cell>
        </row>
        <row r="2815">
          <cell r="A2815" t="str">
            <v>2013Uruguay</v>
          </cell>
          <cell r="B2815">
            <v>2013</v>
          </cell>
          <cell r="C2815">
            <v>298</v>
          </cell>
          <cell r="D2815" t="str">
            <v>Uruguay</v>
          </cell>
          <cell r="E2815" t="str">
            <v>Floating</v>
          </cell>
          <cell r="F2815" t="str">
            <v>F</v>
          </cell>
          <cell r="G2815" t="str">
            <v>Floating</v>
          </cell>
          <cell r="H2815" t="str">
            <v>Floating</v>
          </cell>
        </row>
        <row r="2816">
          <cell r="A2816" t="str">
            <v>2013Uzbekistan</v>
          </cell>
          <cell r="B2816">
            <v>2013</v>
          </cell>
          <cell r="C2816">
            <v>927</v>
          </cell>
          <cell r="D2816" t="str">
            <v>Uzbekistan</v>
          </cell>
          <cell r="E2816" t="str">
            <v>Crawl-like arrangement</v>
          </cell>
          <cell r="F2816" t="str">
            <v>SP</v>
          </cell>
          <cell r="G2816" t="str">
            <v>Soft Peg</v>
          </cell>
          <cell r="H2816" t="str">
            <v>Pegged</v>
          </cell>
        </row>
        <row r="2817">
          <cell r="A2817" t="str">
            <v>2013Vanuatu</v>
          </cell>
          <cell r="B2817">
            <v>2013</v>
          </cell>
          <cell r="C2817">
            <v>846</v>
          </cell>
          <cell r="D2817" t="str">
            <v>Vanuatu</v>
          </cell>
          <cell r="E2817" t="str">
            <v>Other managed arrangement</v>
          </cell>
          <cell r="F2817" t="str">
            <v>O</v>
          </cell>
          <cell r="G2817" t="str">
            <v>Other Managed</v>
          </cell>
          <cell r="H2817" t="str">
            <v>Other</v>
          </cell>
        </row>
        <row r="2818">
          <cell r="A2818" t="str">
            <v>2013Venezuela</v>
          </cell>
          <cell r="B2818">
            <v>2013</v>
          </cell>
          <cell r="C2818">
            <v>299</v>
          </cell>
          <cell r="D2818" t="str">
            <v>Venezuela</v>
          </cell>
          <cell r="E2818" t="str">
            <v>Conventional peg</v>
          </cell>
          <cell r="F2818" t="str">
            <v>SP</v>
          </cell>
          <cell r="G2818" t="str">
            <v>Soft Peg</v>
          </cell>
          <cell r="H2818" t="str">
            <v>Pegged</v>
          </cell>
        </row>
        <row r="2819">
          <cell r="A2819" t="str">
            <v>2013Vietnam</v>
          </cell>
          <cell r="B2819">
            <v>2013</v>
          </cell>
          <cell r="C2819">
            <v>582</v>
          </cell>
          <cell r="D2819" t="str">
            <v>Vietnam</v>
          </cell>
          <cell r="E2819" t="str">
            <v>Stabilized arrangement</v>
          </cell>
          <cell r="F2819" t="str">
            <v>SP</v>
          </cell>
          <cell r="G2819" t="str">
            <v>Soft Peg</v>
          </cell>
          <cell r="H2819" t="str">
            <v>Pegged</v>
          </cell>
        </row>
        <row r="2820">
          <cell r="A2820" t="str">
            <v>2013Yemen</v>
          </cell>
          <cell r="B2820">
            <v>2013</v>
          </cell>
          <cell r="C2820">
            <v>474</v>
          </cell>
          <cell r="D2820" t="str">
            <v>Yemen</v>
          </cell>
          <cell r="E2820" t="str">
            <v>Stabilized arrangement</v>
          </cell>
          <cell r="F2820" t="str">
            <v>SP</v>
          </cell>
          <cell r="G2820" t="str">
            <v>Soft Peg</v>
          </cell>
          <cell r="H2820" t="str">
            <v>Pegged</v>
          </cell>
        </row>
        <row r="2821">
          <cell r="A2821" t="str">
            <v>2013Zambia</v>
          </cell>
          <cell r="B2821">
            <v>2013</v>
          </cell>
          <cell r="C2821">
            <v>754</v>
          </cell>
          <cell r="D2821" t="str">
            <v>Zambia</v>
          </cell>
          <cell r="E2821" t="str">
            <v>Floating</v>
          </cell>
          <cell r="F2821" t="str">
            <v>F</v>
          </cell>
          <cell r="G2821" t="str">
            <v>Floating</v>
          </cell>
          <cell r="H2821" t="str">
            <v>Floating</v>
          </cell>
        </row>
        <row r="2822">
          <cell r="A2822" t="str">
            <v>2013Zimbabwe</v>
          </cell>
          <cell r="B2822">
            <v>2013</v>
          </cell>
          <cell r="C2822">
            <v>698</v>
          </cell>
          <cell r="D2822" t="str">
            <v>Zimbabwe</v>
          </cell>
          <cell r="E2822" t="str">
            <v>No separate legal tender</v>
          </cell>
          <cell r="F2822" t="str">
            <v>HP</v>
          </cell>
          <cell r="G2822" t="str">
            <v>Hard Peg</v>
          </cell>
          <cell r="H2822" t="str">
            <v>Pegged</v>
          </cell>
        </row>
        <row r="2823">
          <cell r="A2823" t="str">
            <v>2014Afghanistan</v>
          </cell>
          <cell r="B2823">
            <v>2014</v>
          </cell>
          <cell r="C2823">
            <v>512</v>
          </cell>
          <cell r="D2823" t="str">
            <v>Afghanistan</v>
          </cell>
          <cell r="E2823" t="str">
            <v>Floating</v>
          </cell>
          <cell r="F2823" t="str">
            <v>F</v>
          </cell>
          <cell r="G2823" t="str">
            <v>Floating</v>
          </cell>
          <cell r="H2823" t="str">
            <v>Floating</v>
          </cell>
        </row>
        <row r="2824">
          <cell r="A2824" t="str">
            <v>2014Albania</v>
          </cell>
          <cell r="B2824">
            <v>2014</v>
          </cell>
          <cell r="C2824">
            <v>914</v>
          </cell>
          <cell r="D2824" t="str">
            <v>Albania</v>
          </cell>
          <cell r="E2824" t="str">
            <v>Floating</v>
          </cell>
          <cell r="F2824" t="str">
            <v>F</v>
          </cell>
          <cell r="G2824" t="str">
            <v>Floating</v>
          </cell>
          <cell r="H2824" t="str">
            <v>Floating</v>
          </cell>
        </row>
        <row r="2825">
          <cell r="A2825" t="str">
            <v>2014Algeria</v>
          </cell>
          <cell r="B2825">
            <v>2014</v>
          </cell>
          <cell r="C2825">
            <v>612</v>
          </cell>
          <cell r="D2825" t="str">
            <v>Algeria</v>
          </cell>
          <cell r="E2825" t="str">
            <v>Other managed arrangement</v>
          </cell>
          <cell r="F2825" t="str">
            <v>O</v>
          </cell>
          <cell r="G2825" t="str">
            <v>Other Managed</v>
          </cell>
          <cell r="H2825" t="str">
            <v>Other</v>
          </cell>
        </row>
        <row r="2826">
          <cell r="A2826" t="str">
            <v>2014Angola</v>
          </cell>
          <cell r="B2826">
            <v>2014</v>
          </cell>
          <cell r="C2826">
            <v>614</v>
          </cell>
          <cell r="D2826" t="str">
            <v>Angola</v>
          </cell>
          <cell r="E2826" t="str">
            <v>Crawl-like arrangement</v>
          </cell>
          <cell r="F2826" t="str">
            <v>SP</v>
          </cell>
          <cell r="G2826" t="str">
            <v>Soft Peg</v>
          </cell>
          <cell r="H2826" t="str">
            <v>Pegged</v>
          </cell>
        </row>
        <row r="2827">
          <cell r="A2827" t="str">
            <v>2014Antigua and Barbuda</v>
          </cell>
          <cell r="B2827">
            <v>2014</v>
          </cell>
          <cell r="C2827">
            <v>311</v>
          </cell>
          <cell r="D2827" t="str">
            <v>Antigua and Barbuda</v>
          </cell>
          <cell r="E2827" t="str">
            <v>Currency board</v>
          </cell>
          <cell r="F2827" t="str">
            <v>HP</v>
          </cell>
          <cell r="G2827" t="str">
            <v>Hard Peg</v>
          </cell>
          <cell r="H2827" t="str">
            <v>Pegged</v>
          </cell>
        </row>
        <row r="2828">
          <cell r="A2828" t="str">
            <v>2014Argentina</v>
          </cell>
          <cell r="B2828">
            <v>2014</v>
          </cell>
          <cell r="C2828">
            <v>213</v>
          </cell>
          <cell r="D2828" t="str">
            <v>Argentina</v>
          </cell>
          <cell r="E2828" t="str">
            <v>Crawl-like arrangement</v>
          </cell>
          <cell r="F2828" t="str">
            <v>SP</v>
          </cell>
          <cell r="G2828" t="str">
            <v>Soft Peg</v>
          </cell>
          <cell r="H2828" t="str">
            <v>Pegged</v>
          </cell>
        </row>
        <row r="2829">
          <cell r="A2829" t="str">
            <v>2014Armenia</v>
          </cell>
          <cell r="B2829">
            <v>2014</v>
          </cell>
          <cell r="C2829">
            <v>911</v>
          </cell>
          <cell r="D2829" t="str">
            <v>Armenia</v>
          </cell>
          <cell r="E2829" t="str">
            <v>Crawl-like arrangement</v>
          </cell>
          <cell r="F2829" t="str">
            <v>SP</v>
          </cell>
          <cell r="G2829" t="str">
            <v>Soft Peg</v>
          </cell>
          <cell r="H2829" t="str">
            <v>Pegged</v>
          </cell>
        </row>
        <row r="2830">
          <cell r="A2830" t="str">
            <v>2014Aruba</v>
          </cell>
          <cell r="B2830">
            <v>2014</v>
          </cell>
          <cell r="C2830">
            <v>314</v>
          </cell>
          <cell r="D2830" t="str">
            <v>Aruba</v>
          </cell>
          <cell r="E2830" t="str">
            <v>Conventional peg</v>
          </cell>
          <cell r="F2830" t="str">
            <v>SP</v>
          </cell>
          <cell r="G2830" t="str">
            <v>Soft Peg</v>
          </cell>
          <cell r="H2830" t="str">
            <v>Pegged</v>
          </cell>
        </row>
        <row r="2831">
          <cell r="A2831" t="str">
            <v>2014Australia</v>
          </cell>
          <cell r="B2831">
            <v>2014</v>
          </cell>
          <cell r="C2831">
            <v>193</v>
          </cell>
          <cell r="D2831" t="str">
            <v>Australia</v>
          </cell>
          <cell r="E2831" t="str">
            <v>Free floating</v>
          </cell>
          <cell r="F2831" t="str">
            <v>F</v>
          </cell>
          <cell r="G2831" t="str">
            <v>Floating</v>
          </cell>
          <cell r="H2831" t="str">
            <v>Floating</v>
          </cell>
        </row>
        <row r="2832">
          <cell r="A2832" t="str">
            <v>2014Austria</v>
          </cell>
          <cell r="B2832">
            <v>2014</v>
          </cell>
          <cell r="C2832">
            <v>122</v>
          </cell>
          <cell r="D2832" t="str">
            <v>Austria</v>
          </cell>
          <cell r="E2832" t="str">
            <v>Free floating</v>
          </cell>
          <cell r="F2832" t="str">
            <v>F</v>
          </cell>
          <cell r="G2832" t="str">
            <v>Floating</v>
          </cell>
          <cell r="H2832" t="str">
            <v>Floating</v>
          </cell>
        </row>
        <row r="2833">
          <cell r="A2833" t="str">
            <v>2014Azerbaijan</v>
          </cell>
          <cell r="B2833">
            <v>2014</v>
          </cell>
          <cell r="C2833">
            <v>912</v>
          </cell>
          <cell r="D2833" t="str">
            <v>Azerbaijan</v>
          </cell>
          <cell r="E2833" t="str">
            <v>Stabilized arrangement</v>
          </cell>
          <cell r="F2833" t="str">
            <v>SP</v>
          </cell>
          <cell r="G2833" t="str">
            <v>Soft Peg</v>
          </cell>
          <cell r="H2833" t="str">
            <v>Pegged</v>
          </cell>
        </row>
        <row r="2834">
          <cell r="A2834" t="str">
            <v>2014Bahrain</v>
          </cell>
          <cell r="B2834">
            <v>2014</v>
          </cell>
          <cell r="C2834">
            <v>419</v>
          </cell>
          <cell r="D2834" t="str">
            <v>Bahrain</v>
          </cell>
          <cell r="E2834" t="str">
            <v>Conventional peg</v>
          </cell>
          <cell r="F2834" t="str">
            <v>SP</v>
          </cell>
          <cell r="G2834" t="str">
            <v>Soft Peg</v>
          </cell>
          <cell r="H2834" t="str">
            <v>Pegged</v>
          </cell>
        </row>
        <row r="2835">
          <cell r="A2835" t="str">
            <v>2014Bangladesh</v>
          </cell>
          <cell r="B2835">
            <v>2014</v>
          </cell>
          <cell r="C2835">
            <v>513</v>
          </cell>
          <cell r="D2835" t="str">
            <v>Bangladesh</v>
          </cell>
          <cell r="E2835" t="str">
            <v>Stabilized arrangement</v>
          </cell>
          <cell r="F2835" t="str">
            <v>SP</v>
          </cell>
          <cell r="G2835" t="str">
            <v>Soft Peg</v>
          </cell>
          <cell r="H2835" t="str">
            <v>Pegged</v>
          </cell>
        </row>
        <row r="2836">
          <cell r="A2836" t="str">
            <v>2014Barbados</v>
          </cell>
          <cell r="B2836">
            <v>2014</v>
          </cell>
          <cell r="C2836">
            <v>316</v>
          </cell>
          <cell r="D2836" t="str">
            <v>Barbados</v>
          </cell>
          <cell r="E2836" t="str">
            <v>Conventional peg</v>
          </cell>
          <cell r="F2836" t="str">
            <v>SP</v>
          </cell>
          <cell r="G2836" t="str">
            <v>Soft Peg</v>
          </cell>
          <cell r="H2836" t="str">
            <v>Pegged</v>
          </cell>
        </row>
        <row r="2837">
          <cell r="A2837" t="str">
            <v>2014Belarus</v>
          </cell>
          <cell r="B2837">
            <v>2014</v>
          </cell>
          <cell r="C2837">
            <v>913</v>
          </cell>
          <cell r="D2837" t="str">
            <v>Belarus</v>
          </cell>
          <cell r="E2837" t="str">
            <v>Crawl-like arrangement</v>
          </cell>
          <cell r="F2837" t="str">
            <v>SP</v>
          </cell>
          <cell r="G2837" t="str">
            <v>Soft Peg</v>
          </cell>
          <cell r="H2837" t="str">
            <v>Pegged</v>
          </cell>
        </row>
        <row r="2838">
          <cell r="A2838" t="str">
            <v>2014Belgium</v>
          </cell>
          <cell r="B2838">
            <v>2014</v>
          </cell>
          <cell r="C2838">
            <v>124</v>
          </cell>
          <cell r="D2838" t="str">
            <v>Belgium</v>
          </cell>
          <cell r="E2838" t="str">
            <v>Free floating</v>
          </cell>
          <cell r="F2838" t="str">
            <v>F</v>
          </cell>
          <cell r="G2838" t="str">
            <v>Floating</v>
          </cell>
          <cell r="H2838" t="str">
            <v>Floating</v>
          </cell>
        </row>
        <row r="2839">
          <cell r="A2839" t="str">
            <v>2014Belize</v>
          </cell>
          <cell r="B2839">
            <v>2014</v>
          </cell>
          <cell r="C2839">
            <v>339</v>
          </cell>
          <cell r="D2839" t="str">
            <v>Belize</v>
          </cell>
          <cell r="E2839" t="str">
            <v>Conventional peg</v>
          </cell>
          <cell r="F2839" t="str">
            <v>SP</v>
          </cell>
          <cell r="G2839" t="str">
            <v>Soft Peg</v>
          </cell>
          <cell r="H2839" t="str">
            <v>Pegged</v>
          </cell>
        </row>
        <row r="2840">
          <cell r="A2840" t="str">
            <v>2014Benin</v>
          </cell>
          <cell r="B2840">
            <v>2014</v>
          </cell>
          <cell r="C2840">
            <v>638</v>
          </cell>
          <cell r="D2840" t="str">
            <v>Benin</v>
          </cell>
          <cell r="E2840" t="str">
            <v>Conventional peg</v>
          </cell>
          <cell r="F2840" t="str">
            <v>SP</v>
          </cell>
          <cell r="G2840" t="str">
            <v>Soft Peg</v>
          </cell>
          <cell r="H2840" t="str">
            <v>Pegged</v>
          </cell>
        </row>
        <row r="2841">
          <cell r="A2841" t="str">
            <v>2014Bhutan</v>
          </cell>
          <cell r="B2841">
            <v>2014</v>
          </cell>
          <cell r="C2841">
            <v>514</v>
          </cell>
          <cell r="D2841" t="str">
            <v>Bhutan</v>
          </cell>
          <cell r="E2841" t="str">
            <v>Conventional peg</v>
          </cell>
          <cell r="F2841" t="str">
            <v>SP</v>
          </cell>
          <cell r="G2841" t="str">
            <v>Soft Peg</v>
          </cell>
          <cell r="H2841" t="str">
            <v>Pegged</v>
          </cell>
        </row>
        <row r="2842">
          <cell r="A2842" t="str">
            <v>2014Bolivia</v>
          </cell>
          <cell r="B2842">
            <v>2014</v>
          </cell>
          <cell r="C2842">
            <v>218</v>
          </cell>
          <cell r="D2842" t="str">
            <v>Bolivia</v>
          </cell>
          <cell r="E2842" t="str">
            <v>Stabilized arrangement</v>
          </cell>
          <cell r="F2842" t="str">
            <v>SP</v>
          </cell>
          <cell r="G2842" t="str">
            <v>Soft Peg</v>
          </cell>
          <cell r="H2842" t="str">
            <v>Pegged</v>
          </cell>
        </row>
        <row r="2843">
          <cell r="A2843" t="str">
            <v>2014Bosnia and Herzegovina</v>
          </cell>
          <cell r="B2843">
            <v>2014</v>
          </cell>
          <cell r="C2843">
            <v>963</v>
          </cell>
          <cell r="D2843" t="str">
            <v>Bosnia and Herzegovina</v>
          </cell>
          <cell r="E2843" t="str">
            <v>Currency board</v>
          </cell>
          <cell r="F2843" t="str">
            <v>HP</v>
          </cell>
          <cell r="G2843" t="str">
            <v>Hard Peg</v>
          </cell>
          <cell r="H2843" t="str">
            <v>Pegged</v>
          </cell>
        </row>
        <row r="2844">
          <cell r="A2844" t="str">
            <v>2014Botswana</v>
          </cell>
          <cell r="B2844">
            <v>2014</v>
          </cell>
          <cell r="C2844">
            <v>616</v>
          </cell>
          <cell r="D2844" t="str">
            <v>Botswana</v>
          </cell>
          <cell r="E2844" t="str">
            <v>Crawling peg</v>
          </cell>
          <cell r="F2844" t="str">
            <v>SP</v>
          </cell>
          <cell r="G2844" t="str">
            <v>Soft Peg</v>
          </cell>
          <cell r="H2844" t="str">
            <v>Pegged</v>
          </cell>
        </row>
        <row r="2845">
          <cell r="A2845" t="str">
            <v>2014Brazil</v>
          </cell>
          <cell r="B2845">
            <v>2014</v>
          </cell>
          <cell r="C2845">
            <v>223</v>
          </cell>
          <cell r="D2845" t="str">
            <v>Brazil</v>
          </cell>
          <cell r="E2845" t="str">
            <v>Floating</v>
          </cell>
          <cell r="F2845" t="str">
            <v>F</v>
          </cell>
          <cell r="G2845" t="str">
            <v>Floating</v>
          </cell>
          <cell r="H2845" t="str">
            <v>Floating</v>
          </cell>
        </row>
        <row r="2846">
          <cell r="A2846" t="str">
            <v>2014Brunei Darussalam</v>
          </cell>
          <cell r="B2846">
            <v>2014</v>
          </cell>
          <cell r="C2846">
            <v>516</v>
          </cell>
          <cell r="D2846" t="str">
            <v>Brunei Darussalam</v>
          </cell>
          <cell r="E2846" t="str">
            <v>Currency board</v>
          </cell>
          <cell r="F2846" t="str">
            <v>HP</v>
          </cell>
          <cell r="G2846" t="str">
            <v>Hard Peg</v>
          </cell>
          <cell r="H2846" t="str">
            <v>Pegged</v>
          </cell>
        </row>
        <row r="2847">
          <cell r="A2847" t="str">
            <v>2014Bulgaria</v>
          </cell>
          <cell r="B2847">
            <v>2014</v>
          </cell>
          <cell r="C2847">
            <v>918</v>
          </cell>
          <cell r="D2847" t="str">
            <v>Bulgaria</v>
          </cell>
          <cell r="E2847" t="str">
            <v>Currency board</v>
          </cell>
          <cell r="F2847" t="str">
            <v>HP</v>
          </cell>
          <cell r="G2847" t="str">
            <v>Hard Peg</v>
          </cell>
          <cell r="H2847" t="str">
            <v>Pegged</v>
          </cell>
        </row>
        <row r="2848">
          <cell r="A2848" t="str">
            <v>2014Burkina Faso</v>
          </cell>
          <cell r="B2848">
            <v>2014</v>
          </cell>
          <cell r="C2848">
            <v>748</v>
          </cell>
          <cell r="D2848" t="str">
            <v>Burkina Faso</v>
          </cell>
          <cell r="E2848" t="str">
            <v>Conventional peg</v>
          </cell>
          <cell r="F2848" t="str">
            <v>SP</v>
          </cell>
          <cell r="G2848" t="str">
            <v>Soft Peg</v>
          </cell>
          <cell r="H2848" t="str">
            <v>Pegged</v>
          </cell>
        </row>
        <row r="2849">
          <cell r="A2849" t="str">
            <v>2014Burundi</v>
          </cell>
          <cell r="B2849">
            <v>2014</v>
          </cell>
          <cell r="C2849">
            <v>618</v>
          </cell>
          <cell r="D2849" t="str">
            <v>Burundi</v>
          </cell>
          <cell r="E2849" t="str">
            <v>Stabilized arrangement</v>
          </cell>
          <cell r="F2849" t="str">
            <v>SP</v>
          </cell>
          <cell r="G2849" t="str">
            <v>Soft Peg</v>
          </cell>
          <cell r="H2849" t="str">
            <v>Pegged</v>
          </cell>
        </row>
        <row r="2850">
          <cell r="A2850" t="str">
            <v>2014Cabo Verde</v>
          </cell>
          <cell r="B2850">
            <v>2014</v>
          </cell>
          <cell r="C2850">
            <v>624</v>
          </cell>
          <cell r="D2850" t="str">
            <v>Cabo Verde</v>
          </cell>
          <cell r="E2850" t="str">
            <v>Conventional peg</v>
          </cell>
          <cell r="F2850" t="str">
            <v>SP</v>
          </cell>
          <cell r="G2850" t="str">
            <v>Soft Peg</v>
          </cell>
          <cell r="H2850" t="str">
            <v>Pegged</v>
          </cell>
        </row>
        <row r="2851">
          <cell r="A2851" t="str">
            <v>2014Cambodia</v>
          </cell>
          <cell r="B2851">
            <v>2014</v>
          </cell>
          <cell r="C2851">
            <v>522</v>
          </cell>
          <cell r="D2851" t="str">
            <v>Cambodia</v>
          </cell>
          <cell r="E2851" t="str">
            <v>Stabilized arrangement</v>
          </cell>
          <cell r="F2851" t="str">
            <v>SP</v>
          </cell>
          <cell r="G2851" t="str">
            <v>Soft Peg</v>
          </cell>
          <cell r="H2851" t="str">
            <v>Pegged</v>
          </cell>
        </row>
        <row r="2852">
          <cell r="A2852" t="str">
            <v>2014Cameroon</v>
          </cell>
          <cell r="B2852">
            <v>2014</v>
          </cell>
          <cell r="C2852">
            <v>622</v>
          </cell>
          <cell r="D2852" t="str">
            <v>Cameroon</v>
          </cell>
          <cell r="E2852" t="str">
            <v>Conventional peg</v>
          </cell>
          <cell r="F2852" t="str">
            <v>SP</v>
          </cell>
          <cell r="G2852" t="str">
            <v>Soft Peg</v>
          </cell>
          <cell r="H2852" t="str">
            <v>Pegged</v>
          </cell>
        </row>
        <row r="2853">
          <cell r="A2853" t="str">
            <v>2014Canada</v>
          </cell>
          <cell r="B2853">
            <v>2014</v>
          </cell>
          <cell r="C2853">
            <v>156</v>
          </cell>
          <cell r="D2853" t="str">
            <v>Canada</v>
          </cell>
          <cell r="E2853" t="str">
            <v>Free floating</v>
          </cell>
          <cell r="F2853" t="str">
            <v>F</v>
          </cell>
          <cell r="G2853" t="str">
            <v>Floating</v>
          </cell>
          <cell r="H2853" t="str">
            <v>Floating</v>
          </cell>
        </row>
        <row r="2854">
          <cell r="A2854" t="str">
            <v>2014Central African Republic</v>
          </cell>
          <cell r="B2854">
            <v>2014</v>
          </cell>
          <cell r="C2854">
            <v>626</v>
          </cell>
          <cell r="D2854" t="str">
            <v>Central African Republic</v>
          </cell>
          <cell r="E2854" t="str">
            <v>Conventional peg</v>
          </cell>
          <cell r="F2854" t="str">
            <v>SP</v>
          </cell>
          <cell r="G2854" t="str">
            <v>Soft Peg</v>
          </cell>
          <cell r="H2854" t="str">
            <v>Pegged</v>
          </cell>
        </row>
        <row r="2855">
          <cell r="A2855" t="str">
            <v>2014Chad</v>
          </cell>
          <cell r="B2855">
            <v>2014</v>
          </cell>
          <cell r="C2855">
            <v>628</v>
          </cell>
          <cell r="D2855" t="str">
            <v>Chad</v>
          </cell>
          <cell r="E2855" t="str">
            <v>Conventional peg</v>
          </cell>
          <cell r="F2855" t="str">
            <v>SP</v>
          </cell>
          <cell r="G2855" t="str">
            <v>Soft Peg</v>
          </cell>
          <cell r="H2855" t="str">
            <v>Pegged</v>
          </cell>
        </row>
        <row r="2856">
          <cell r="A2856" t="str">
            <v>2014Chile</v>
          </cell>
          <cell r="B2856">
            <v>2014</v>
          </cell>
          <cell r="C2856">
            <v>228</v>
          </cell>
          <cell r="D2856" t="str">
            <v>Chile</v>
          </cell>
          <cell r="E2856" t="str">
            <v>Free floating</v>
          </cell>
          <cell r="F2856" t="str">
            <v>F</v>
          </cell>
          <cell r="G2856" t="str">
            <v>Floating</v>
          </cell>
          <cell r="H2856" t="str">
            <v>Floating</v>
          </cell>
        </row>
        <row r="2857">
          <cell r="A2857" t="str">
            <v>2014China</v>
          </cell>
          <cell r="B2857">
            <v>2014</v>
          </cell>
          <cell r="C2857">
            <v>924</v>
          </cell>
          <cell r="D2857" t="str">
            <v>China</v>
          </cell>
          <cell r="E2857" t="str">
            <v>Crawl-like arrangement</v>
          </cell>
          <cell r="F2857" t="str">
            <v>SP</v>
          </cell>
          <cell r="G2857" t="str">
            <v>Soft Peg</v>
          </cell>
          <cell r="H2857" t="str">
            <v>Pegged</v>
          </cell>
        </row>
        <row r="2858">
          <cell r="A2858" t="str">
            <v>2014Colombia</v>
          </cell>
          <cell r="B2858">
            <v>2014</v>
          </cell>
          <cell r="C2858">
            <v>233</v>
          </cell>
          <cell r="D2858" t="str">
            <v>Colombia</v>
          </cell>
          <cell r="E2858" t="str">
            <v>Floating</v>
          </cell>
          <cell r="F2858" t="str">
            <v>F</v>
          </cell>
          <cell r="G2858" t="str">
            <v>Floating</v>
          </cell>
          <cell r="H2858" t="str">
            <v>Floating</v>
          </cell>
        </row>
        <row r="2859">
          <cell r="A2859" t="str">
            <v>2014Comoros</v>
          </cell>
          <cell r="B2859">
            <v>2014</v>
          </cell>
          <cell r="C2859">
            <v>632</v>
          </cell>
          <cell r="D2859" t="str">
            <v>Comoros</v>
          </cell>
          <cell r="E2859" t="str">
            <v>Conventional peg</v>
          </cell>
          <cell r="F2859" t="str">
            <v>SP</v>
          </cell>
          <cell r="G2859" t="str">
            <v>Soft Peg</v>
          </cell>
          <cell r="H2859" t="str">
            <v>Pegged</v>
          </cell>
        </row>
        <row r="2860">
          <cell r="A2860" t="str">
            <v>2014Costa Rica</v>
          </cell>
          <cell r="B2860">
            <v>2014</v>
          </cell>
          <cell r="C2860">
            <v>238</v>
          </cell>
          <cell r="D2860" t="str">
            <v>Costa Rica</v>
          </cell>
          <cell r="E2860" t="str">
            <v>Stabilized arrangement</v>
          </cell>
          <cell r="F2860" t="str">
            <v>SP</v>
          </cell>
          <cell r="G2860" t="str">
            <v>Soft Peg</v>
          </cell>
          <cell r="H2860" t="str">
            <v>Pegged</v>
          </cell>
        </row>
        <row r="2861">
          <cell r="A2861" t="str">
            <v>2014Côte dʹIvoire</v>
          </cell>
          <cell r="B2861">
            <v>2014</v>
          </cell>
          <cell r="C2861">
            <v>662</v>
          </cell>
          <cell r="D2861" t="str">
            <v>Côte dʹIvoire</v>
          </cell>
          <cell r="E2861" t="str">
            <v>Conventional peg</v>
          </cell>
          <cell r="F2861" t="str">
            <v>SP</v>
          </cell>
          <cell r="G2861" t="str">
            <v>Soft Peg</v>
          </cell>
          <cell r="H2861" t="str">
            <v>Pegged</v>
          </cell>
        </row>
        <row r="2862">
          <cell r="A2862" t="str">
            <v>2014Croatia</v>
          </cell>
          <cell r="B2862">
            <v>2014</v>
          </cell>
          <cell r="C2862">
            <v>960</v>
          </cell>
          <cell r="D2862" t="str">
            <v>Croatia</v>
          </cell>
          <cell r="E2862" t="str">
            <v>Crawl-like arrangement</v>
          </cell>
          <cell r="F2862" t="str">
            <v>SP</v>
          </cell>
          <cell r="G2862" t="str">
            <v>Soft Peg</v>
          </cell>
          <cell r="H2862" t="str">
            <v>Pegged</v>
          </cell>
        </row>
        <row r="2863">
          <cell r="A2863" t="str">
            <v>2014Curaçao and Sint Maarten</v>
          </cell>
          <cell r="B2863">
            <v>2014</v>
          </cell>
          <cell r="C2863">
            <v>354</v>
          </cell>
          <cell r="D2863" t="str">
            <v>Curaçao and Sint Maarten</v>
          </cell>
          <cell r="E2863" t="str">
            <v>Conventional peg</v>
          </cell>
          <cell r="F2863" t="str">
            <v>SP</v>
          </cell>
          <cell r="G2863" t="str">
            <v>Soft Peg</v>
          </cell>
          <cell r="H2863" t="str">
            <v>Pegged</v>
          </cell>
        </row>
        <row r="2864">
          <cell r="A2864" t="str">
            <v>2014Cyprus</v>
          </cell>
          <cell r="B2864">
            <v>2014</v>
          </cell>
          <cell r="C2864">
            <v>423</v>
          </cell>
          <cell r="D2864" t="str">
            <v>Cyprus</v>
          </cell>
          <cell r="E2864" t="str">
            <v>Free floating</v>
          </cell>
          <cell r="F2864" t="str">
            <v>F</v>
          </cell>
          <cell r="G2864" t="str">
            <v>Floating</v>
          </cell>
          <cell r="H2864" t="str">
            <v>Floating</v>
          </cell>
        </row>
        <row r="2865">
          <cell r="A2865" t="str">
            <v>2014Czech Republic</v>
          </cell>
          <cell r="B2865">
            <v>2014</v>
          </cell>
          <cell r="C2865">
            <v>935</v>
          </cell>
          <cell r="D2865" t="str">
            <v>Czech Republic</v>
          </cell>
          <cell r="E2865" t="str">
            <v>Stabilized arrangement</v>
          </cell>
          <cell r="F2865" t="str">
            <v>SP</v>
          </cell>
          <cell r="G2865" t="str">
            <v>Soft Peg</v>
          </cell>
          <cell r="H2865" t="str">
            <v>Pegged</v>
          </cell>
        </row>
        <row r="2866">
          <cell r="A2866" t="str">
            <v>2014Democratic Republic of the Congo (DRC)</v>
          </cell>
          <cell r="B2866">
            <v>2014</v>
          </cell>
          <cell r="C2866">
            <v>636</v>
          </cell>
          <cell r="D2866" t="str">
            <v>Democratic Republic of the Congo (DRC)</v>
          </cell>
          <cell r="E2866" t="str">
            <v>Stabilized arrangement</v>
          </cell>
          <cell r="F2866" t="str">
            <v>SP</v>
          </cell>
          <cell r="G2866" t="str">
            <v>Soft Peg</v>
          </cell>
          <cell r="H2866" t="str">
            <v>Pegged</v>
          </cell>
        </row>
        <row r="2867">
          <cell r="A2867" t="str">
            <v>2014Denmark</v>
          </cell>
          <cell r="B2867">
            <v>2014</v>
          </cell>
          <cell r="C2867">
            <v>128</v>
          </cell>
          <cell r="D2867" t="str">
            <v>Denmark</v>
          </cell>
          <cell r="E2867" t="str">
            <v>Conventional peg</v>
          </cell>
          <cell r="F2867" t="str">
            <v>SP</v>
          </cell>
          <cell r="G2867" t="str">
            <v>Soft Peg</v>
          </cell>
          <cell r="H2867" t="str">
            <v>Pegged</v>
          </cell>
        </row>
        <row r="2868">
          <cell r="A2868" t="str">
            <v>2014Djibouti</v>
          </cell>
          <cell r="B2868">
            <v>2014</v>
          </cell>
          <cell r="C2868">
            <v>611</v>
          </cell>
          <cell r="D2868" t="str">
            <v>Djibouti</v>
          </cell>
          <cell r="E2868" t="str">
            <v>Currency board</v>
          </cell>
          <cell r="F2868" t="str">
            <v>HP</v>
          </cell>
          <cell r="G2868" t="str">
            <v>Hard Peg</v>
          </cell>
          <cell r="H2868" t="str">
            <v>Pegged</v>
          </cell>
        </row>
        <row r="2869">
          <cell r="A2869" t="str">
            <v>2014Dominica</v>
          </cell>
          <cell r="B2869">
            <v>2014</v>
          </cell>
          <cell r="C2869">
            <v>321</v>
          </cell>
          <cell r="D2869" t="str">
            <v>Dominica</v>
          </cell>
          <cell r="E2869" t="str">
            <v>Currency board</v>
          </cell>
          <cell r="F2869" t="str">
            <v>HP</v>
          </cell>
          <cell r="G2869" t="str">
            <v>Hard Peg</v>
          </cell>
          <cell r="H2869" t="str">
            <v>Pegged</v>
          </cell>
        </row>
        <row r="2870">
          <cell r="A2870" t="str">
            <v>2014Dominican Republic</v>
          </cell>
          <cell r="B2870">
            <v>2014</v>
          </cell>
          <cell r="C2870">
            <v>243</v>
          </cell>
          <cell r="D2870" t="str">
            <v>Dominican Republic</v>
          </cell>
          <cell r="E2870" t="str">
            <v>Crawl-like arrangement</v>
          </cell>
          <cell r="F2870" t="str">
            <v>SP</v>
          </cell>
          <cell r="G2870" t="str">
            <v>Soft Peg</v>
          </cell>
          <cell r="H2870" t="str">
            <v>Pegged</v>
          </cell>
        </row>
        <row r="2871">
          <cell r="A2871" t="str">
            <v>2014Ecuador</v>
          </cell>
          <cell r="B2871">
            <v>2014</v>
          </cell>
          <cell r="C2871">
            <v>248</v>
          </cell>
          <cell r="D2871" t="str">
            <v>Ecuador</v>
          </cell>
          <cell r="E2871" t="str">
            <v>No separate legal tender</v>
          </cell>
          <cell r="F2871" t="str">
            <v>HP</v>
          </cell>
          <cell r="G2871" t="str">
            <v>Hard Peg</v>
          </cell>
          <cell r="H2871" t="str">
            <v>Pegged</v>
          </cell>
        </row>
        <row r="2872">
          <cell r="A2872" t="str">
            <v>2014Egypt</v>
          </cell>
          <cell r="B2872">
            <v>2014</v>
          </cell>
          <cell r="C2872">
            <v>469</v>
          </cell>
          <cell r="D2872" t="str">
            <v>Egypt</v>
          </cell>
          <cell r="E2872" t="str">
            <v>Stabilized arrangement</v>
          </cell>
          <cell r="F2872" t="str">
            <v>SP</v>
          </cell>
          <cell r="G2872" t="str">
            <v>Soft Peg</v>
          </cell>
          <cell r="H2872" t="str">
            <v>Pegged</v>
          </cell>
        </row>
        <row r="2873">
          <cell r="A2873" t="str">
            <v>2014El Salvador</v>
          </cell>
          <cell r="B2873">
            <v>2014</v>
          </cell>
          <cell r="C2873">
            <v>253</v>
          </cell>
          <cell r="D2873" t="str">
            <v>El Salvador</v>
          </cell>
          <cell r="E2873" t="str">
            <v>No separate legal tender</v>
          </cell>
          <cell r="F2873" t="str">
            <v>HP</v>
          </cell>
          <cell r="G2873" t="str">
            <v>Hard Peg</v>
          </cell>
          <cell r="H2873" t="str">
            <v>Pegged</v>
          </cell>
        </row>
        <row r="2874">
          <cell r="A2874" t="str">
            <v>2014Equatorial Guinea</v>
          </cell>
          <cell r="B2874">
            <v>2014</v>
          </cell>
          <cell r="C2874">
            <v>642</v>
          </cell>
          <cell r="D2874" t="str">
            <v>Equatorial Guinea</v>
          </cell>
          <cell r="E2874" t="str">
            <v>Conventional peg</v>
          </cell>
          <cell r="F2874" t="str">
            <v>SP</v>
          </cell>
          <cell r="G2874" t="str">
            <v>Soft Peg</v>
          </cell>
          <cell r="H2874" t="str">
            <v>Pegged</v>
          </cell>
        </row>
        <row r="2875">
          <cell r="A2875" t="str">
            <v>2014Eritrea</v>
          </cell>
          <cell r="B2875">
            <v>2014</v>
          </cell>
          <cell r="C2875">
            <v>643</v>
          </cell>
          <cell r="D2875" t="str">
            <v>Eritrea</v>
          </cell>
          <cell r="E2875" t="str">
            <v>Conventional peg</v>
          </cell>
          <cell r="F2875" t="str">
            <v>SP</v>
          </cell>
          <cell r="G2875" t="str">
            <v>Soft Peg</v>
          </cell>
          <cell r="H2875" t="str">
            <v>Pegged</v>
          </cell>
        </row>
        <row r="2876">
          <cell r="A2876" t="str">
            <v>2014Estonia</v>
          </cell>
          <cell r="B2876">
            <v>2014</v>
          </cell>
          <cell r="C2876">
            <v>939</v>
          </cell>
          <cell r="D2876" t="str">
            <v>Estonia</v>
          </cell>
          <cell r="E2876" t="str">
            <v>Free floating</v>
          </cell>
          <cell r="F2876" t="str">
            <v>F</v>
          </cell>
          <cell r="G2876" t="str">
            <v>Floating</v>
          </cell>
          <cell r="H2876" t="str">
            <v>Floating</v>
          </cell>
        </row>
        <row r="2877">
          <cell r="A2877" t="str">
            <v>2014Ethiopia</v>
          </cell>
          <cell r="B2877">
            <v>2014</v>
          </cell>
          <cell r="C2877">
            <v>644</v>
          </cell>
          <cell r="D2877" t="str">
            <v>Ethiopia</v>
          </cell>
          <cell r="E2877" t="str">
            <v>Crawl-like arrangement</v>
          </cell>
          <cell r="F2877" t="str">
            <v>SP</v>
          </cell>
          <cell r="G2877" t="str">
            <v>Soft Peg</v>
          </cell>
          <cell r="H2877" t="str">
            <v>Pegged</v>
          </cell>
        </row>
        <row r="2878">
          <cell r="A2878" t="str">
            <v>2014Fiji</v>
          </cell>
          <cell r="B2878">
            <v>2014</v>
          </cell>
          <cell r="C2878">
            <v>819</v>
          </cell>
          <cell r="D2878" t="str">
            <v>Fiji</v>
          </cell>
          <cell r="E2878" t="str">
            <v>Conventional peg</v>
          </cell>
          <cell r="F2878" t="str">
            <v>SP</v>
          </cell>
          <cell r="G2878" t="str">
            <v>Soft Peg</v>
          </cell>
          <cell r="H2878" t="str">
            <v>Pegged</v>
          </cell>
        </row>
        <row r="2879">
          <cell r="A2879" t="str">
            <v>2014Finland</v>
          </cell>
          <cell r="B2879">
            <v>2014</v>
          </cell>
          <cell r="C2879">
            <v>172</v>
          </cell>
          <cell r="D2879" t="str">
            <v>Finland</v>
          </cell>
          <cell r="E2879" t="str">
            <v>Free floating</v>
          </cell>
          <cell r="F2879" t="str">
            <v>F</v>
          </cell>
          <cell r="G2879" t="str">
            <v>Floating</v>
          </cell>
          <cell r="H2879" t="str">
            <v>Floating</v>
          </cell>
        </row>
        <row r="2880">
          <cell r="A2880" t="str">
            <v>2014Former Yugoslav Republic of Macedonia</v>
          </cell>
          <cell r="B2880">
            <v>2014</v>
          </cell>
          <cell r="C2880">
            <v>962</v>
          </cell>
          <cell r="D2880" t="str">
            <v>Former Yugoslav Republic of Macedonia</v>
          </cell>
          <cell r="E2880" t="str">
            <v>Stabilized arrangement</v>
          </cell>
          <cell r="F2880" t="str">
            <v>SP</v>
          </cell>
          <cell r="G2880" t="str">
            <v>Soft Peg</v>
          </cell>
          <cell r="H2880" t="str">
            <v>Pegged</v>
          </cell>
        </row>
        <row r="2881">
          <cell r="A2881" t="str">
            <v>2014France</v>
          </cell>
          <cell r="B2881">
            <v>2014</v>
          </cell>
          <cell r="C2881">
            <v>132</v>
          </cell>
          <cell r="D2881" t="str">
            <v>France</v>
          </cell>
          <cell r="E2881" t="str">
            <v>Free floating</v>
          </cell>
          <cell r="F2881" t="str">
            <v>F</v>
          </cell>
          <cell r="G2881" t="str">
            <v>Floating</v>
          </cell>
          <cell r="H2881" t="str">
            <v>Floating</v>
          </cell>
        </row>
        <row r="2882">
          <cell r="A2882" t="str">
            <v>2014Gabon</v>
          </cell>
          <cell r="B2882">
            <v>2014</v>
          </cell>
          <cell r="C2882">
            <v>646</v>
          </cell>
          <cell r="D2882" t="str">
            <v>Gabon</v>
          </cell>
          <cell r="E2882" t="str">
            <v>Conventional peg</v>
          </cell>
          <cell r="F2882" t="str">
            <v>SP</v>
          </cell>
          <cell r="G2882" t="str">
            <v>Soft Peg</v>
          </cell>
          <cell r="H2882" t="str">
            <v>Pegged</v>
          </cell>
        </row>
        <row r="2883">
          <cell r="A2883" t="str">
            <v>2014Georgia</v>
          </cell>
          <cell r="B2883">
            <v>2014</v>
          </cell>
          <cell r="C2883">
            <v>915</v>
          </cell>
          <cell r="D2883" t="str">
            <v>Georgia</v>
          </cell>
          <cell r="E2883" t="str">
            <v>Floating</v>
          </cell>
          <cell r="F2883" t="str">
            <v>F</v>
          </cell>
          <cell r="G2883" t="str">
            <v>Floating</v>
          </cell>
          <cell r="H2883" t="str">
            <v>Floating</v>
          </cell>
        </row>
        <row r="2884">
          <cell r="A2884" t="str">
            <v>2014Germany</v>
          </cell>
          <cell r="B2884">
            <v>2014</v>
          </cell>
          <cell r="C2884">
            <v>134</v>
          </cell>
          <cell r="D2884" t="str">
            <v>Germany</v>
          </cell>
          <cell r="E2884" t="str">
            <v>Free floating</v>
          </cell>
          <cell r="F2884" t="str">
            <v>F</v>
          </cell>
          <cell r="G2884" t="str">
            <v>Floating</v>
          </cell>
          <cell r="H2884" t="str">
            <v>Floating</v>
          </cell>
        </row>
        <row r="2885">
          <cell r="A2885" t="str">
            <v>2014Ghana</v>
          </cell>
          <cell r="B2885">
            <v>2014</v>
          </cell>
          <cell r="C2885">
            <v>652</v>
          </cell>
          <cell r="D2885" t="str">
            <v>Ghana</v>
          </cell>
          <cell r="E2885" t="str">
            <v>Floating</v>
          </cell>
          <cell r="F2885" t="str">
            <v>F</v>
          </cell>
          <cell r="G2885" t="str">
            <v>Floating</v>
          </cell>
          <cell r="H2885" t="str">
            <v>Floating</v>
          </cell>
        </row>
        <row r="2886">
          <cell r="A2886" t="str">
            <v>2014Greece</v>
          </cell>
          <cell r="B2886">
            <v>2014</v>
          </cell>
          <cell r="C2886">
            <v>174</v>
          </cell>
          <cell r="D2886" t="str">
            <v>Greece</v>
          </cell>
          <cell r="E2886" t="str">
            <v>Free floating</v>
          </cell>
          <cell r="F2886" t="str">
            <v>F</v>
          </cell>
          <cell r="G2886" t="str">
            <v>Floating</v>
          </cell>
          <cell r="H2886" t="str">
            <v>Floating</v>
          </cell>
        </row>
        <row r="2887">
          <cell r="A2887" t="str">
            <v>2014Grenada</v>
          </cell>
          <cell r="B2887">
            <v>2014</v>
          </cell>
          <cell r="C2887">
            <v>328</v>
          </cell>
          <cell r="D2887" t="str">
            <v>Grenada</v>
          </cell>
          <cell r="E2887" t="str">
            <v>Currency board</v>
          </cell>
          <cell r="F2887" t="str">
            <v>HP</v>
          </cell>
          <cell r="G2887" t="str">
            <v>Hard Peg</v>
          </cell>
          <cell r="H2887" t="str">
            <v>Pegged</v>
          </cell>
        </row>
        <row r="2888">
          <cell r="A2888" t="str">
            <v>2014Guatemala</v>
          </cell>
          <cell r="B2888">
            <v>2014</v>
          </cell>
          <cell r="C2888">
            <v>258</v>
          </cell>
          <cell r="D2888" t="str">
            <v>Guatemala</v>
          </cell>
          <cell r="E2888" t="str">
            <v>Crawl-like arrangement</v>
          </cell>
          <cell r="F2888" t="str">
            <v>SP</v>
          </cell>
          <cell r="G2888" t="str">
            <v>Soft Peg</v>
          </cell>
          <cell r="H2888" t="str">
            <v>Pegged</v>
          </cell>
        </row>
        <row r="2889">
          <cell r="A2889" t="str">
            <v>2014Guinea</v>
          </cell>
          <cell r="B2889">
            <v>2014</v>
          </cell>
          <cell r="C2889">
            <v>656</v>
          </cell>
          <cell r="D2889" t="str">
            <v>Guinea</v>
          </cell>
          <cell r="E2889" t="str">
            <v>Stabilized arrangement</v>
          </cell>
          <cell r="F2889" t="str">
            <v>SP</v>
          </cell>
          <cell r="G2889" t="str">
            <v>Soft Peg</v>
          </cell>
          <cell r="H2889" t="str">
            <v>Pegged</v>
          </cell>
        </row>
        <row r="2890">
          <cell r="A2890" t="str">
            <v>2014Guinea-Bissau</v>
          </cell>
          <cell r="B2890">
            <v>2014</v>
          </cell>
          <cell r="C2890">
            <v>654</v>
          </cell>
          <cell r="D2890" t="str">
            <v>Guinea-Bissau</v>
          </cell>
          <cell r="E2890" t="str">
            <v>Conventional peg</v>
          </cell>
          <cell r="F2890" t="str">
            <v>SP</v>
          </cell>
          <cell r="G2890" t="str">
            <v>Soft Peg</v>
          </cell>
          <cell r="H2890" t="str">
            <v>Pegged</v>
          </cell>
        </row>
        <row r="2891">
          <cell r="A2891" t="str">
            <v>2014Guyana</v>
          </cell>
          <cell r="B2891">
            <v>2014</v>
          </cell>
          <cell r="C2891">
            <v>336</v>
          </cell>
          <cell r="D2891" t="str">
            <v>Guyana</v>
          </cell>
          <cell r="E2891" t="str">
            <v>Stabilized arrangement</v>
          </cell>
          <cell r="F2891" t="str">
            <v>SP</v>
          </cell>
          <cell r="G2891" t="str">
            <v>Soft Peg</v>
          </cell>
          <cell r="H2891" t="str">
            <v>Pegged</v>
          </cell>
        </row>
        <row r="2892">
          <cell r="A2892" t="str">
            <v>2014Haiti</v>
          </cell>
          <cell r="B2892">
            <v>2014</v>
          </cell>
          <cell r="C2892">
            <v>263</v>
          </cell>
          <cell r="D2892" t="str">
            <v>Haiti</v>
          </cell>
          <cell r="E2892" t="str">
            <v>Crawl-like arrangement</v>
          </cell>
          <cell r="F2892" t="str">
            <v>SP</v>
          </cell>
          <cell r="G2892" t="str">
            <v>Soft Peg</v>
          </cell>
          <cell r="H2892" t="str">
            <v>Pegged</v>
          </cell>
        </row>
        <row r="2893">
          <cell r="A2893" t="str">
            <v>2014Honduras</v>
          </cell>
          <cell r="B2893">
            <v>2014</v>
          </cell>
          <cell r="C2893">
            <v>268</v>
          </cell>
          <cell r="D2893" t="str">
            <v>Honduras</v>
          </cell>
          <cell r="E2893" t="str">
            <v>Crawling peg</v>
          </cell>
          <cell r="F2893" t="str">
            <v>SP</v>
          </cell>
          <cell r="G2893" t="str">
            <v>Soft Peg</v>
          </cell>
          <cell r="H2893" t="str">
            <v>Pegged</v>
          </cell>
        </row>
        <row r="2894">
          <cell r="A2894" t="str">
            <v>2014Hong Kong SAR</v>
          </cell>
          <cell r="B2894">
            <v>2014</v>
          </cell>
          <cell r="C2894">
            <v>532</v>
          </cell>
          <cell r="D2894" t="str">
            <v>Hong Kong SAR</v>
          </cell>
          <cell r="E2894" t="str">
            <v>Currency board</v>
          </cell>
          <cell r="F2894" t="str">
            <v>HP</v>
          </cell>
          <cell r="G2894" t="str">
            <v>Hard Peg</v>
          </cell>
          <cell r="H2894" t="str">
            <v>Pegged</v>
          </cell>
        </row>
        <row r="2895">
          <cell r="A2895" t="str">
            <v>2014Hungary</v>
          </cell>
          <cell r="B2895">
            <v>2014</v>
          </cell>
          <cell r="C2895">
            <v>944</v>
          </cell>
          <cell r="D2895" t="str">
            <v>Hungary</v>
          </cell>
          <cell r="E2895" t="str">
            <v>Floating</v>
          </cell>
          <cell r="F2895" t="str">
            <v>F</v>
          </cell>
          <cell r="G2895" t="str">
            <v>Floating</v>
          </cell>
          <cell r="H2895" t="str">
            <v>Floating</v>
          </cell>
        </row>
        <row r="2896">
          <cell r="A2896" t="str">
            <v>2014Iceland</v>
          </cell>
          <cell r="B2896">
            <v>2014</v>
          </cell>
          <cell r="C2896">
            <v>176</v>
          </cell>
          <cell r="D2896" t="str">
            <v>Iceland</v>
          </cell>
          <cell r="E2896" t="str">
            <v>Floating</v>
          </cell>
          <cell r="F2896" t="str">
            <v>F</v>
          </cell>
          <cell r="G2896" t="str">
            <v>Floating</v>
          </cell>
          <cell r="H2896" t="str">
            <v>Floating</v>
          </cell>
        </row>
        <row r="2897">
          <cell r="A2897" t="str">
            <v>2014India</v>
          </cell>
          <cell r="B2897">
            <v>2014</v>
          </cell>
          <cell r="C2897">
            <v>534</v>
          </cell>
          <cell r="D2897" t="str">
            <v>India</v>
          </cell>
          <cell r="E2897" t="str">
            <v>Floating</v>
          </cell>
          <cell r="F2897" t="str">
            <v>F</v>
          </cell>
          <cell r="G2897" t="str">
            <v>Floating</v>
          </cell>
          <cell r="H2897" t="str">
            <v>Floating</v>
          </cell>
        </row>
        <row r="2898">
          <cell r="A2898" t="str">
            <v>2014Indonesia</v>
          </cell>
          <cell r="B2898">
            <v>2014</v>
          </cell>
          <cell r="C2898">
            <v>536</v>
          </cell>
          <cell r="D2898" t="str">
            <v>Indonesia</v>
          </cell>
          <cell r="E2898" t="str">
            <v>Floating</v>
          </cell>
          <cell r="F2898" t="str">
            <v>F</v>
          </cell>
          <cell r="G2898" t="str">
            <v>Floating</v>
          </cell>
          <cell r="H2898" t="str">
            <v>Floating</v>
          </cell>
        </row>
        <row r="2899">
          <cell r="A2899" t="str">
            <v>2014Iraq</v>
          </cell>
          <cell r="B2899">
            <v>2014</v>
          </cell>
          <cell r="C2899">
            <v>433</v>
          </cell>
          <cell r="D2899" t="str">
            <v>Iraq</v>
          </cell>
          <cell r="E2899" t="str">
            <v>Conventional peg</v>
          </cell>
          <cell r="F2899" t="str">
            <v>SP</v>
          </cell>
          <cell r="G2899" t="str">
            <v>Soft Peg</v>
          </cell>
          <cell r="H2899" t="str">
            <v>Pegged</v>
          </cell>
        </row>
        <row r="2900">
          <cell r="A2900" t="str">
            <v>2014Ireland</v>
          </cell>
          <cell r="B2900">
            <v>2014</v>
          </cell>
          <cell r="C2900">
            <v>178</v>
          </cell>
          <cell r="D2900" t="str">
            <v>Ireland</v>
          </cell>
          <cell r="E2900" t="str">
            <v>Free floating</v>
          </cell>
          <cell r="F2900" t="str">
            <v>F</v>
          </cell>
          <cell r="G2900" t="str">
            <v>Floating</v>
          </cell>
          <cell r="H2900" t="str">
            <v>Floating</v>
          </cell>
        </row>
        <row r="2901">
          <cell r="A2901" t="str">
            <v>2014Islamic Republic of Iran</v>
          </cell>
          <cell r="B2901">
            <v>2014</v>
          </cell>
          <cell r="C2901">
            <v>429</v>
          </cell>
          <cell r="D2901" t="str">
            <v>Islamic Republic of Iran</v>
          </cell>
          <cell r="E2901" t="str">
            <v>Crawl-like arrangement</v>
          </cell>
          <cell r="F2901" t="str">
            <v>SP</v>
          </cell>
          <cell r="G2901" t="str">
            <v>Soft Peg</v>
          </cell>
          <cell r="H2901" t="str">
            <v>Pegged</v>
          </cell>
        </row>
        <row r="2902">
          <cell r="A2902" t="str">
            <v>2014Israel</v>
          </cell>
          <cell r="B2902">
            <v>2014</v>
          </cell>
          <cell r="C2902">
            <v>436</v>
          </cell>
          <cell r="D2902" t="str">
            <v>Israel</v>
          </cell>
          <cell r="E2902" t="str">
            <v>Floating</v>
          </cell>
          <cell r="F2902" t="str">
            <v>F</v>
          </cell>
          <cell r="G2902" t="str">
            <v>Floating</v>
          </cell>
          <cell r="H2902" t="str">
            <v>Floating</v>
          </cell>
        </row>
        <row r="2903">
          <cell r="A2903" t="str">
            <v>2014Italy</v>
          </cell>
          <cell r="B2903">
            <v>2014</v>
          </cell>
          <cell r="C2903">
            <v>136</v>
          </cell>
          <cell r="D2903" t="str">
            <v>Italy</v>
          </cell>
          <cell r="E2903" t="str">
            <v>Free floating</v>
          </cell>
          <cell r="F2903" t="str">
            <v>F</v>
          </cell>
          <cell r="G2903" t="str">
            <v>Floating</v>
          </cell>
          <cell r="H2903" t="str">
            <v>Floating</v>
          </cell>
        </row>
        <row r="2904">
          <cell r="A2904" t="str">
            <v>2014Jamaica</v>
          </cell>
          <cell r="B2904">
            <v>2014</v>
          </cell>
          <cell r="C2904">
            <v>343</v>
          </cell>
          <cell r="D2904" t="str">
            <v>Jamaica</v>
          </cell>
          <cell r="E2904" t="str">
            <v>Crawl-like arrangement</v>
          </cell>
          <cell r="F2904" t="str">
            <v>SP</v>
          </cell>
          <cell r="G2904" t="str">
            <v>Soft Peg</v>
          </cell>
          <cell r="H2904" t="str">
            <v>Pegged</v>
          </cell>
        </row>
        <row r="2905">
          <cell r="A2905" t="str">
            <v>2014Japan</v>
          </cell>
          <cell r="B2905">
            <v>2014</v>
          </cell>
          <cell r="C2905">
            <v>158</v>
          </cell>
          <cell r="D2905" t="str">
            <v>Japan</v>
          </cell>
          <cell r="E2905" t="str">
            <v>Free floating</v>
          </cell>
          <cell r="F2905" t="str">
            <v>F</v>
          </cell>
          <cell r="G2905" t="str">
            <v>Floating</v>
          </cell>
          <cell r="H2905" t="str">
            <v>Floating</v>
          </cell>
        </row>
        <row r="2906">
          <cell r="A2906" t="str">
            <v>2014Jordan</v>
          </cell>
          <cell r="B2906">
            <v>2014</v>
          </cell>
          <cell r="C2906">
            <v>439</v>
          </cell>
          <cell r="D2906" t="str">
            <v>Jordan</v>
          </cell>
          <cell r="E2906" t="str">
            <v>Conventional peg</v>
          </cell>
          <cell r="F2906" t="str">
            <v>SP</v>
          </cell>
          <cell r="G2906" t="str">
            <v>Soft Peg</v>
          </cell>
          <cell r="H2906" t="str">
            <v>Pegged</v>
          </cell>
        </row>
        <row r="2907">
          <cell r="A2907" t="str">
            <v>2014Kazakhstan</v>
          </cell>
          <cell r="B2907">
            <v>2014</v>
          </cell>
          <cell r="C2907">
            <v>916</v>
          </cell>
          <cell r="D2907" t="str">
            <v>Kazakhstan</v>
          </cell>
          <cell r="E2907" t="str">
            <v>Stabilized arrangement</v>
          </cell>
          <cell r="F2907" t="str">
            <v>SP</v>
          </cell>
          <cell r="G2907" t="str">
            <v>Soft Peg</v>
          </cell>
          <cell r="H2907" t="str">
            <v>Pegged</v>
          </cell>
        </row>
        <row r="2908">
          <cell r="A2908" t="str">
            <v>2014Kenya</v>
          </cell>
          <cell r="B2908">
            <v>2014</v>
          </cell>
          <cell r="C2908">
            <v>664</v>
          </cell>
          <cell r="D2908" t="str">
            <v>Kenya</v>
          </cell>
          <cell r="E2908" t="str">
            <v>Floating</v>
          </cell>
          <cell r="F2908" t="str">
            <v>F</v>
          </cell>
          <cell r="G2908" t="str">
            <v>Floating</v>
          </cell>
          <cell r="H2908" t="str">
            <v>Floating</v>
          </cell>
        </row>
        <row r="2909">
          <cell r="A2909" t="str">
            <v>2014Kiribati</v>
          </cell>
          <cell r="B2909">
            <v>2014</v>
          </cell>
          <cell r="C2909">
            <v>826</v>
          </cell>
          <cell r="D2909" t="str">
            <v>Kiribati</v>
          </cell>
          <cell r="E2909" t="str">
            <v>No separate legal tender</v>
          </cell>
          <cell r="F2909" t="str">
            <v>HP</v>
          </cell>
          <cell r="G2909" t="str">
            <v>Hard Peg</v>
          </cell>
          <cell r="H2909" t="str">
            <v>Pegged</v>
          </cell>
        </row>
        <row r="2910">
          <cell r="A2910" t="str">
            <v>2014Korea</v>
          </cell>
          <cell r="B2910">
            <v>2014</v>
          </cell>
          <cell r="C2910">
            <v>542</v>
          </cell>
          <cell r="D2910" t="str">
            <v>Korea</v>
          </cell>
          <cell r="E2910" t="str">
            <v>Floating</v>
          </cell>
          <cell r="F2910" t="str">
            <v>F</v>
          </cell>
          <cell r="G2910" t="str">
            <v>Floating</v>
          </cell>
          <cell r="H2910" t="str">
            <v>Floating</v>
          </cell>
        </row>
        <row r="2911">
          <cell r="A2911" t="str">
            <v>2014Kosovo</v>
          </cell>
          <cell r="B2911">
            <v>2014</v>
          </cell>
          <cell r="C2911">
            <v>967</v>
          </cell>
          <cell r="D2911" t="str">
            <v>Kosovo</v>
          </cell>
          <cell r="E2911" t="str">
            <v>No separate legal tender</v>
          </cell>
          <cell r="F2911" t="str">
            <v>HP</v>
          </cell>
          <cell r="G2911" t="str">
            <v>Hard Peg</v>
          </cell>
          <cell r="H2911" t="str">
            <v>Pegged</v>
          </cell>
        </row>
        <row r="2912">
          <cell r="A2912" t="str">
            <v>2014Kuwait</v>
          </cell>
          <cell r="B2912">
            <v>2014</v>
          </cell>
          <cell r="C2912">
            <v>443</v>
          </cell>
          <cell r="D2912" t="str">
            <v>Kuwait</v>
          </cell>
          <cell r="E2912" t="str">
            <v>Conventional peg</v>
          </cell>
          <cell r="F2912" t="str">
            <v>SP</v>
          </cell>
          <cell r="G2912" t="str">
            <v>Soft Peg</v>
          </cell>
          <cell r="H2912" t="str">
            <v>Pegged</v>
          </cell>
        </row>
        <row r="2913">
          <cell r="A2913" t="str">
            <v>2014Kyrgyz Republic</v>
          </cell>
          <cell r="B2913">
            <v>2014</v>
          </cell>
          <cell r="C2913">
            <v>917</v>
          </cell>
          <cell r="D2913" t="str">
            <v>Kyrgyz Republic</v>
          </cell>
          <cell r="E2913" t="str">
            <v>Other managed arrangement</v>
          </cell>
          <cell r="F2913" t="str">
            <v>O</v>
          </cell>
          <cell r="G2913" t="str">
            <v>Other Managed</v>
          </cell>
          <cell r="H2913" t="str">
            <v>Other</v>
          </cell>
        </row>
        <row r="2914">
          <cell r="A2914" t="str">
            <v>2014Lao P.D.R.</v>
          </cell>
          <cell r="B2914">
            <v>2014</v>
          </cell>
          <cell r="C2914">
            <v>544</v>
          </cell>
          <cell r="D2914" t="str">
            <v>Lao P.D.R.</v>
          </cell>
          <cell r="E2914" t="str">
            <v>Crawl-like arrangement</v>
          </cell>
          <cell r="F2914" t="str">
            <v>SP</v>
          </cell>
          <cell r="G2914" t="str">
            <v>Soft Peg</v>
          </cell>
          <cell r="H2914" t="str">
            <v>Pegged</v>
          </cell>
        </row>
        <row r="2915">
          <cell r="A2915" t="str">
            <v>2014Latvia</v>
          </cell>
          <cell r="B2915">
            <v>2014</v>
          </cell>
          <cell r="C2915">
            <v>941</v>
          </cell>
          <cell r="D2915" t="str">
            <v>Latvia</v>
          </cell>
          <cell r="E2915" t="str">
            <v>Free floating</v>
          </cell>
          <cell r="F2915" t="str">
            <v>F</v>
          </cell>
          <cell r="G2915" t="str">
            <v>Floating</v>
          </cell>
          <cell r="H2915" t="str">
            <v>Floating</v>
          </cell>
        </row>
        <row r="2916">
          <cell r="A2916" t="str">
            <v>2014Lebanon</v>
          </cell>
          <cell r="B2916">
            <v>2014</v>
          </cell>
          <cell r="C2916">
            <v>446</v>
          </cell>
          <cell r="D2916" t="str">
            <v>Lebanon</v>
          </cell>
          <cell r="E2916" t="str">
            <v>Stabilized arrangement</v>
          </cell>
          <cell r="F2916" t="str">
            <v>SP</v>
          </cell>
          <cell r="G2916" t="str">
            <v>Soft Peg</v>
          </cell>
          <cell r="H2916" t="str">
            <v>Pegged</v>
          </cell>
        </row>
        <row r="2917">
          <cell r="A2917" t="str">
            <v>2014Lesotho</v>
          </cell>
          <cell r="B2917">
            <v>2014</v>
          </cell>
          <cell r="C2917">
            <v>666</v>
          </cell>
          <cell r="D2917" t="str">
            <v>Lesotho</v>
          </cell>
          <cell r="E2917" t="str">
            <v>Conventional peg</v>
          </cell>
          <cell r="F2917" t="str">
            <v>SP</v>
          </cell>
          <cell r="G2917" t="str">
            <v>Soft Peg</v>
          </cell>
          <cell r="H2917" t="str">
            <v>Pegged</v>
          </cell>
        </row>
        <row r="2918">
          <cell r="A2918" t="str">
            <v>2014Liberia</v>
          </cell>
          <cell r="B2918">
            <v>2014</v>
          </cell>
          <cell r="C2918">
            <v>668</v>
          </cell>
          <cell r="D2918" t="str">
            <v>Liberia</v>
          </cell>
          <cell r="E2918" t="str">
            <v>Other managed arrangement</v>
          </cell>
          <cell r="F2918" t="str">
            <v>O</v>
          </cell>
          <cell r="G2918" t="str">
            <v>Other Managed</v>
          </cell>
          <cell r="H2918" t="str">
            <v>Other</v>
          </cell>
        </row>
        <row r="2919">
          <cell r="A2919" t="str">
            <v>2014Libya</v>
          </cell>
          <cell r="B2919">
            <v>2014</v>
          </cell>
          <cell r="C2919">
            <v>672</v>
          </cell>
          <cell r="D2919" t="str">
            <v>Libya</v>
          </cell>
          <cell r="E2919" t="str">
            <v>Crawl-like arrangement</v>
          </cell>
          <cell r="F2919" t="str">
            <v>SP</v>
          </cell>
          <cell r="G2919" t="str">
            <v>Soft Peg</v>
          </cell>
          <cell r="H2919" t="str">
            <v>Pegged</v>
          </cell>
        </row>
        <row r="2920">
          <cell r="A2920" t="str">
            <v>2014Lithuania</v>
          </cell>
          <cell r="B2920">
            <v>2014</v>
          </cell>
          <cell r="C2920">
            <v>946</v>
          </cell>
          <cell r="D2920" t="str">
            <v>Lithuania</v>
          </cell>
          <cell r="E2920" t="str">
            <v>Free floating</v>
          </cell>
          <cell r="F2920" t="str">
            <v>F</v>
          </cell>
          <cell r="G2920" t="str">
            <v>Floating</v>
          </cell>
          <cell r="H2920" t="str">
            <v>Floating</v>
          </cell>
        </row>
        <row r="2921">
          <cell r="A2921" t="str">
            <v>2014Luxembourg</v>
          </cell>
          <cell r="B2921">
            <v>2014</v>
          </cell>
          <cell r="C2921">
            <v>137</v>
          </cell>
          <cell r="D2921" t="str">
            <v>Luxembourg</v>
          </cell>
          <cell r="E2921" t="str">
            <v>Free floating</v>
          </cell>
          <cell r="F2921" t="str">
            <v>F</v>
          </cell>
          <cell r="G2921" t="str">
            <v>Floating</v>
          </cell>
          <cell r="H2921" t="str">
            <v>Floating</v>
          </cell>
        </row>
        <row r="2922">
          <cell r="A2922" t="str">
            <v>2014Madagascar</v>
          </cell>
          <cell r="B2922">
            <v>2014</v>
          </cell>
          <cell r="C2922">
            <v>674</v>
          </cell>
          <cell r="D2922" t="str">
            <v>Madagascar</v>
          </cell>
          <cell r="E2922" t="str">
            <v>Floating</v>
          </cell>
          <cell r="F2922" t="str">
            <v>F</v>
          </cell>
          <cell r="G2922" t="str">
            <v>Floating</v>
          </cell>
          <cell r="H2922" t="str">
            <v>Floating</v>
          </cell>
        </row>
        <row r="2923">
          <cell r="A2923" t="str">
            <v>2014Malawi</v>
          </cell>
          <cell r="B2923">
            <v>2014</v>
          </cell>
          <cell r="C2923">
            <v>676</v>
          </cell>
          <cell r="D2923" t="str">
            <v>Malawi</v>
          </cell>
          <cell r="E2923" t="str">
            <v>Floating</v>
          </cell>
          <cell r="F2923" t="str">
            <v>F</v>
          </cell>
          <cell r="G2923" t="str">
            <v>Floating</v>
          </cell>
          <cell r="H2923" t="str">
            <v>Floating</v>
          </cell>
        </row>
        <row r="2924">
          <cell r="A2924" t="str">
            <v>2014Malaysia</v>
          </cell>
          <cell r="B2924">
            <v>2014</v>
          </cell>
          <cell r="C2924">
            <v>548</v>
          </cell>
          <cell r="D2924" t="str">
            <v>Malaysia</v>
          </cell>
          <cell r="E2924" t="str">
            <v>Other managed arrangement</v>
          </cell>
          <cell r="F2924" t="str">
            <v>O</v>
          </cell>
          <cell r="G2924" t="str">
            <v>Other Managed</v>
          </cell>
          <cell r="H2924" t="str">
            <v>Other</v>
          </cell>
        </row>
        <row r="2925">
          <cell r="A2925" t="str">
            <v>2014Maldives</v>
          </cell>
          <cell r="B2925">
            <v>2014</v>
          </cell>
          <cell r="C2925">
            <v>556</v>
          </cell>
          <cell r="D2925" t="str">
            <v>Maldives</v>
          </cell>
          <cell r="E2925" t="str">
            <v>Stabilized arrangement</v>
          </cell>
          <cell r="F2925" t="str">
            <v>SP</v>
          </cell>
          <cell r="G2925" t="str">
            <v>Soft Peg</v>
          </cell>
          <cell r="H2925" t="str">
            <v>Pegged</v>
          </cell>
        </row>
        <row r="2926">
          <cell r="A2926" t="str">
            <v>2014Mali</v>
          </cell>
          <cell r="B2926">
            <v>2014</v>
          </cell>
          <cell r="C2926">
            <v>678</v>
          </cell>
          <cell r="D2926" t="str">
            <v>Mali</v>
          </cell>
          <cell r="E2926" t="str">
            <v>Conventional peg</v>
          </cell>
          <cell r="F2926" t="str">
            <v>SP</v>
          </cell>
          <cell r="G2926" t="str">
            <v>Soft Peg</v>
          </cell>
          <cell r="H2926" t="str">
            <v>Pegged</v>
          </cell>
        </row>
        <row r="2927">
          <cell r="A2927" t="str">
            <v>2014Malta</v>
          </cell>
          <cell r="B2927">
            <v>2014</v>
          </cell>
          <cell r="C2927">
            <v>181</v>
          </cell>
          <cell r="D2927" t="str">
            <v>Malta</v>
          </cell>
          <cell r="E2927" t="str">
            <v>Free floating</v>
          </cell>
          <cell r="F2927" t="str">
            <v>F</v>
          </cell>
          <cell r="G2927" t="str">
            <v>Floating</v>
          </cell>
          <cell r="H2927" t="str">
            <v>Floating</v>
          </cell>
        </row>
        <row r="2928">
          <cell r="A2928" t="str">
            <v>2014Marshall Islands</v>
          </cell>
          <cell r="B2928">
            <v>2014</v>
          </cell>
          <cell r="C2928">
            <v>867</v>
          </cell>
          <cell r="D2928" t="str">
            <v>Marshall Islands</v>
          </cell>
          <cell r="E2928" t="str">
            <v>No separate legal tender</v>
          </cell>
          <cell r="F2928" t="str">
            <v>HP</v>
          </cell>
          <cell r="G2928" t="str">
            <v>Hard Peg</v>
          </cell>
          <cell r="H2928" t="str">
            <v>Pegged</v>
          </cell>
        </row>
        <row r="2929">
          <cell r="A2929" t="str">
            <v>2014Mauritania</v>
          </cell>
          <cell r="B2929">
            <v>2014</v>
          </cell>
          <cell r="C2929">
            <v>682</v>
          </cell>
          <cell r="D2929" t="str">
            <v>Mauritania</v>
          </cell>
          <cell r="E2929" t="str">
            <v>Stabilized arrangement</v>
          </cell>
          <cell r="F2929" t="str">
            <v>SP</v>
          </cell>
          <cell r="G2929" t="str">
            <v>Soft Peg</v>
          </cell>
          <cell r="H2929" t="str">
            <v>Pegged</v>
          </cell>
        </row>
        <row r="2930">
          <cell r="A2930" t="str">
            <v>2014Mauritius</v>
          </cell>
          <cell r="B2930">
            <v>2014</v>
          </cell>
          <cell r="C2930">
            <v>684</v>
          </cell>
          <cell r="D2930" t="str">
            <v>Mauritius</v>
          </cell>
          <cell r="E2930" t="str">
            <v>Floating</v>
          </cell>
          <cell r="F2930" t="str">
            <v>F</v>
          </cell>
          <cell r="G2930" t="str">
            <v>Floating</v>
          </cell>
          <cell r="H2930" t="str">
            <v>Floating</v>
          </cell>
        </row>
        <row r="2931">
          <cell r="A2931" t="str">
            <v>2014Mexico</v>
          </cell>
          <cell r="B2931">
            <v>2014</v>
          </cell>
          <cell r="C2931">
            <v>273</v>
          </cell>
          <cell r="D2931" t="str">
            <v>Mexico</v>
          </cell>
          <cell r="E2931" t="str">
            <v>Free floating</v>
          </cell>
          <cell r="F2931" t="str">
            <v>F</v>
          </cell>
          <cell r="G2931" t="str">
            <v>Floating</v>
          </cell>
          <cell r="H2931" t="str">
            <v>Floating</v>
          </cell>
        </row>
        <row r="2932">
          <cell r="A2932" t="str">
            <v>2014Micronesia</v>
          </cell>
          <cell r="B2932">
            <v>2014</v>
          </cell>
          <cell r="C2932">
            <v>868</v>
          </cell>
          <cell r="D2932" t="str">
            <v>Micronesia</v>
          </cell>
          <cell r="E2932" t="str">
            <v>No separate legal tender</v>
          </cell>
          <cell r="F2932" t="str">
            <v>HP</v>
          </cell>
          <cell r="G2932" t="str">
            <v>Hard Peg</v>
          </cell>
          <cell r="H2932" t="str">
            <v>Pegged</v>
          </cell>
        </row>
        <row r="2933">
          <cell r="A2933" t="str">
            <v>2014Moldova</v>
          </cell>
          <cell r="B2933">
            <v>2014</v>
          </cell>
          <cell r="C2933">
            <v>921</v>
          </cell>
          <cell r="D2933" t="str">
            <v>Moldova</v>
          </cell>
          <cell r="E2933" t="str">
            <v>Floating</v>
          </cell>
          <cell r="F2933" t="str">
            <v>F</v>
          </cell>
          <cell r="G2933" t="str">
            <v>Floating</v>
          </cell>
          <cell r="H2933" t="str">
            <v>Floating</v>
          </cell>
        </row>
        <row r="2934">
          <cell r="A2934" t="str">
            <v>2014Mongolia</v>
          </cell>
          <cell r="B2934">
            <v>2014</v>
          </cell>
          <cell r="C2934">
            <v>948</v>
          </cell>
          <cell r="D2934" t="str">
            <v>Mongolia</v>
          </cell>
          <cell r="E2934" t="str">
            <v>Floating</v>
          </cell>
          <cell r="F2934" t="str">
            <v>F</v>
          </cell>
          <cell r="G2934" t="str">
            <v>Floating</v>
          </cell>
          <cell r="H2934" t="str">
            <v>Floating</v>
          </cell>
        </row>
        <row r="2935">
          <cell r="A2935" t="str">
            <v>2014Montenegro</v>
          </cell>
          <cell r="B2935">
            <v>2014</v>
          </cell>
          <cell r="C2935">
            <v>943</v>
          </cell>
          <cell r="D2935" t="str">
            <v>Montenegro</v>
          </cell>
          <cell r="E2935" t="str">
            <v>No separate legal tender</v>
          </cell>
          <cell r="F2935" t="str">
            <v>HP</v>
          </cell>
          <cell r="G2935" t="str">
            <v>Hard Peg</v>
          </cell>
          <cell r="H2935" t="str">
            <v>Pegged</v>
          </cell>
        </row>
        <row r="2936">
          <cell r="A2936" t="str">
            <v>2014Morocco</v>
          </cell>
          <cell r="B2936">
            <v>2014</v>
          </cell>
          <cell r="C2936">
            <v>686</v>
          </cell>
          <cell r="D2936" t="str">
            <v>Morocco</v>
          </cell>
          <cell r="E2936" t="str">
            <v>Conventional peg</v>
          </cell>
          <cell r="F2936" t="str">
            <v>SP</v>
          </cell>
          <cell r="G2936" t="str">
            <v>Soft Peg</v>
          </cell>
          <cell r="H2936" t="str">
            <v>Pegged</v>
          </cell>
        </row>
        <row r="2937">
          <cell r="A2937" t="str">
            <v>2014Mozambique</v>
          </cell>
          <cell r="B2937">
            <v>2014</v>
          </cell>
          <cell r="C2937">
            <v>688</v>
          </cell>
          <cell r="D2937" t="str">
            <v>Mozambique</v>
          </cell>
          <cell r="E2937" t="str">
            <v>Floating</v>
          </cell>
          <cell r="F2937" t="str">
            <v>F</v>
          </cell>
          <cell r="G2937" t="str">
            <v>Floating</v>
          </cell>
          <cell r="H2937" t="str">
            <v>Floating</v>
          </cell>
        </row>
        <row r="2938">
          <cell r="A2938" t="str">
            <v>2014Myanmar</v>
          </cell>
          <cell r="B2938">
            <v>2014</v>
          </cell>
          <cell r="C2938">
            <v>518</v>
          </cell>
          <cell r="D2938" t="str">
            <v>Myanmar</v>
          </cell>
          <cell r="E2938" t="str">
            <v>Other managed arrangement</v>
          </cell>
          <cell r="F2938" t="str">
            <v>O</v>
          </cell>
          <cell r="G2938" t="str">
            <v>Other Managed</v>
          </cell>
          <cell r="H2938" t="str">
            <v>Other</v>
          </cell>
        </row>
        <row r="2939">
          <cell r="A2939" t="str">
            <v>2014Namibia</v>
          </cell>
          <cell r="B2939">
            <v>2014</v>
          </cell>
          <cell r="C2939">
            <v>728</v>
          </cell>
          <cell r="D2939" t="str">
            <v>Namibia</v>
          </cell>
          <cell r="E2939" t="str">
            <v>Conventional peg</v>
          </cell>
          <cell r="F2939" t="str">
            <v>SP</v>
          </cell>
          <cell r="G2939" t="str">
            <v>Soft Peg</v>
          </cell>
          <cell r="H2939" t="str">
            <v>Pegged</v>
          </cell>
        </row>
        <row r="2940">
          <cell r="A2940" t="str">
            <v>2014Nepal</v>
          </cell>
          <cell r="B2940">
            <v>2014</v>
          </cell>
          <cell r="C2940">
            <v>558</v>
          </cell>
          <cell r="D2940" t="str">
            <v>Nepal</v>
          </cell>
          <cell r="E2940" t="str">
            <v>Conventional peg</v>
          </cell>
          <cell r="F2940" t="str">
            <v>SP</v>
          </cell>
          <cell r="G2940" t="str">
            <v>Soft Peg</v>
          </cell>
          <cell r="H2940" t="str">
            <v>Pegged</v>
          </cell>
        </row>
        <row r="2941">
          <cell r="A2941" t="str">
            <v>2014Netherlands</v>
          </cell>
          <cell r="B2941">
            <v>2014</v>
          </cell>
          <cell r="C2941">
            <v>138</v>
          </cell>
          <cell r="D2941" t="str">
            <v>Netherlands</v>
          </cell>
          <cell r="E2941" t="str">
            <v>Free floating</v>
          </cell>
          <cell r="F2941" t="str">
            <v>F</v>
          </cell>
          <cell r="G2941" t="str">
            <v>Floating</v>
          </cell>
          <cell r="H2941" t="str">
            <v>Floating</v>
          </cell>
        </row>
        <row r="2942">
          <cell r="A2942" t="str">
            <v>2014New Zealand</v>
          </cell>
          <cell r="B2942">
            <v>2014</v>
          </cell>
          <cell r="C2942">
            <v>196</v>
          </cell>
          <cell r="D2942" t="str">
            <v>New Zealand</v>
          </cell>
          <cell r="E2942" t="str">
            <v>Floating</v>
          </cell>
          <cell r="F2942" t="str">
            <v>F</v>
          </cell>
          <cell r="G2942" t="str">
            <v>Floating</v>
          </cell>
          <cell r="H2942" t="str">
            <v>Floating</v>
          </cell>
        </row>
        <row r="2943">
          <cell r="A2943" t="str">
            <v>2014Nicaragua</v>
          </cell>
          <cell r="B2943">
            <v>2014</v>
          </cell>
          <cell r="C2943">
            <v>278</v>
          </cell>
          <cell r="D2943" t="str">
            <v>Nicaragua</v>
          </cell>
          <cell r="E2943" t="str">
            <v>Crawling peg</v>
          </cell>
          <cell r="F2943" t="str">
            <v>SP</v>
          </cell>
          <cell r="G2943" t="str">
            <v>Soft Peg</v>
          </cell>
          <cell r="H2943" t="str">
            <v>Pegged</v>
          </cell>
        </row>
        <row r="2944">
          <cell r="A2944" t="str">
            <v>2014Niger</v>
          </cell>
          <cell r="B2944">
            <v>2014</v>
          </cell>
          <cell r="C2944">
            <v>692</v>
          </cell>
          <cell r="D2944" t="str">
            <v>Niger</v>
          </cell>
          <cell r="E2944" t="str">
            <v>Conventional peg</v>
          </cell>
          <cell r="F2944" t="str">
            <v>SP</v>
          </cell>
          <cell r="G2944" t="str">
            <v>Soft Peg</v>
          </cell>
          <cell r="H2944" t="str">
            <v>Pegged</v>
          </cell>
        </row>
        <row r="2945">
          <cell r="A2945" t="str">
            <v>2014Nigeria</v>
          </cell>
          <cell r="B2945">
            <v>2014</v>
          </cell>
          <cell r="C2945">
            <v>694</v>
          </cell>
          <cell r="D2945" t="str">
            <v>Nigeria</v>
          </cell>
          <cell r="E2945" t="str">
            <v>Other managed arrangement</v>
          </cell>
          <cell r="F2945" t="str">
            <v>O</v>
          </cell>
          <cell r="G2945" t="str">
            <v>Other Managed</v>
          </cell>
          <cell r="H2945" t="str">
            <v>Other</v>
          </cell>
        </row>
        <row r="2946">
          <cell r="A2946" t="str">
            <v>2014Norway</v>
          </cell>
          <cell r="B2946">
            <v>2014</v>
          </cell>
          <cell r="C2946">
            <v>142</v>
          </cell>
          <cell r="D2946" t="str">
            <v>Norway</v>
          </cell>
          <cell r="E2946" t="str">
            <v>Free floating</v>
          </cell>
          <cell r="F2946" t="str">
            <v>F</v>
          </cell>
          <cell r="G2946" t="str">
            <v>Floating</v>
          </cell>
          <cell r="H2946" t="str">
            <v>Floating</v>
          </cell>
        </row>
        <row r="2947">
          <cell r="A2947" t="str">
            <v>2014Oman</v>
          </cell>
          <cell r="B2947">
            <v>2014</v>
          </cell>
          <cell r="C2947">
            <v>449</v>
          </cell>
          <cell r="D2947" t="str">
            <v>Oman</v>
          </cell>
          <cell r="E2947" t="str">
            <v>Conventional peg</v>
          </cell>
          <cell r="F2947" t="str">
            <v>SP</v>
          </cell>
          <cell r="G2947" t="str">
            <v>Soft Peg</v>
          </cell>
          <cell r="H2947" t="str">
            <v>Pegged</v>
          </cell>
        </row>
        <row r="2948">
          <cell r="A2948" t="str">
            <v>2014Pakistan</v>
          </cell>
          <cell r="B2948">
            <v>2014</v>
          </cell>
          <cell r="C2948">
            <v>564</v>
          </cell>
          <cell r="D2948" t="str">
            <v>Pakistan</v>
          </cell>
          <cell r="E2948" t="str">
            <v>Other managed arrangement</v>
          </cell>
          <cell r="F2948" t="str">
            <v>O</v>
          </cell>
          <cell r="G2948" t="str">
            <v>Other Managed</v>
          </cell>
          <cell r="H2948" t="str">
            <v>Other</v>
          </cell>
        </row>
        <row r="2949">
          <cell r="A2949" t="str">
            <v>2014Palau</v>
          </cell>
          <cell r="B2949">
            <v>2014</v>
          </cell>
          <cell r="C2949">
            <v>565</v>
          </cell>
          <cell r="D2949" t="str">
            <v>Palau</v>
          </cell>
          <cell r="E2949" t="str">
            <v>No separate legal tender</v>
          </cell>
          <cell r="F2949" t="str">
            <v>HP</v>
          </cell>
          <cell r="G2949" t="str">
            <v>Hard Peg</v>
          </cell>
          <cell r="H2949" t="str">
            <v>Pegged</v>
          </cell>
        </row>
        <row r="2950">
          <cell r="A2950" t="str">
            <v>2014Panama</v>
          </cell>
          <cell r="B2950">
            <v>2014</v>
          </cell>
          <cell r="C2950">
            <v>283</v>
          </cell>
          <cell r="D2950" t="str">
            <v>Panama</v>
          </cell>
          <cell r="E2950" t="str">
            <v>No separate legal tender</v>
          </cell>
          <cell r="F2950" t="str">
            <v>HP</v>
          </cell>
          <cell r="G2950" t="str">
            <v>Hard Peg</v>
          </cell>
          <cell r="H2950" t="str">
            <v>Pegged</v>
          </cell>
        </row>
        <row r="2951">
          <cell r="A2951" t="str">
            <v>2014Papua New Guinea</v>
          </cell>
          <cell r="B2951">
            <v>2014</v>
          </cell>
          <cell r="C2951">
            <v>853</v>
          </cell>
          <cell r="D2951" t="str">
            <v>Papua New Guinea</v>
          </cell>
          <cell r="E2951" t="str">
            <v>Crawl-like arrangement</v>
          </cell>
          <cell r="F2951" t="str">
            <v>SP</v>
          </cell>
          <cell r="G2951" t="str">
            <v>Soft Peg</v>
          </cell>
          <cell r="H2951" t="str">
            <v>Pegged</v>
          </cell>
        </row>
        <row r="2952">
          <cell r="A2952" t="str">
            <v>2014Paraguay</v>
          </cell>
          <cell r="B2952">
            <v>2014</v>
          </cell>
          <cell r="C2952">
            <v>288</v>
          </cell>
          <cell r="D2952" t="str">
            <v>Paraguay</v>
          </cell>
          <cell r="E2952" t="str">
            <v>Floating</v>
          </cell>
          <cell r="F2952" t="str">
            <v>F</v>
          </cell>
          <cell r="G2952" t="str">
            <v>Floating</v>
          </cell>
          <cell r="H2952" t="str">
            <v>Floating</v>
          </cell>
        </row>
        <row r="2953">
          <cell r="A2953" t="str">
            <v>2014Peru</v>
          </cell>
          <cell r="B2953">
            <v>2014</v>
          </cell>
          <cell r="C2953">
            <v>293</v>
          </cell>
          <cell r="D2953" t="str">
            <v>Peru</v>
          </cell>
          <cell r="E2953" t="str">
            <v>Floating</v>
          </cell>
          <cell r="F2953" t="str">
            <v>F</v>
          </cell>
          <cell r="G2953" t="str">
            <v>Floating</v>
          </cell>
          <cell r="H2953" t="str">
            <v>Floating</v>
          </cell>
        </row>
        <row r="2954">
          <cell r="A2954" t="str">
            <v>2014Philippines</v>
          </cell>
          <cell r="B2954">
            <v>2014</v>
          </cell>
          <cell r="C2954">
            <v>566</v>
          </cell>
          <cell r="D2954" t="str">
            <v>Philippines</v>
          </cell>
          <cell r="E2954" t="str">
            <v>Floating</v>
          </cell>
          <cell r="F2954" t="str">
            <v>F</v>
          </cell>
          <cell r="G2954" t="str">
            <v>Floating</v>
          </cell>
          <cell r="H2954" t="str">
            <v>Floating</v>
          </cell>
        </row>
        <row r="2955">
          <cell r="A2955" t="str">
            <v>2014Poland</v>
          </cell>
          <cell r="B2955">
            <v>2014</v>
          </cell>
          <cell r="C2955">
            <v>964</v>
          </cell>
          <cell r="D2955" t="str">
            <v>Poland</v>
          </cell>
          <cell r="E2955" t="str">
            <v>Free floating</v>
          </cell>
          <cell r="F2955" t="str">
            <v>F</v>
          </cell>
          <cell r="G2955" t="str">
            <v>Floating</v>
          </cell>
          <cell r="H2955" t="str">
            <v>Floating</v>
          </cell>
        </row>
        <row r="2956">
          <cell r="A2956" t="str">
            <v>2014Portugal</v>
          </cell>
          <cell r="B2956">
            <v>2014</v>
          </cell>
          <cell r="C2956">
            <v>182</v>
          </cell>
          <cell r="D2956" t="str">
            <v>Portugal</v>
          </cell>
          <cell r="E2956" t="str">
            <v>Free floating</v>
          </cell>
          <cell r="F2956" t="str">
            <v>F</v>
          </cell>
          <cell r="G2956" t="str">
            <v>Floating</v>
          </cell>
          <cell r="H2956" t="str">
            <v>Floating</v>
          </cell>
        </row>
        <row r="2957">
          <cell r="A2957" t="str">
            <v>2014Qatar</v>
          </cell>
          <cell r="B2957">
            <v>2014</v>
          </cell>
          <cell r="C2957">
            <v>453</v>
          </cell>
          <cell r="D2957" t="str">
            <v>Qatar</v>
          </cell>
          <cell r="E2957" t="str">
            <v>Conventional peg</v>
          </cell>
          <cell r="F2957" t="str">
            <v>SP</v>
          </cell>
          <cell r="G2957" t="str">
            <v>Soft Peg</v>
          </cell>
          <cell r="H2957" t="str">
            <v>Pegged</v>
          </cell>
        </row>
        <row r="2958">
          <cell r="A2958" t="str">
            <v>2014Republic of Congo (Congo)</v>
          </cell>
          <cell r="B2958">
            <v>2014</v>
          </cell>
          <cell r="C2958">
            <v>634</v>
          </cell>
          <cell r="D2958" t="str">
            <v>Republic of Congo (Congo)</v>
          </cell>
          <cell r="E2958" t="str">
            <v>Conventional peg</v>
          </cell>
          <cell r="F2958" t="str">
            <v>SP</v>
          </cell>
          <cell r="G2958" t="str">
            <v>Soft Peg</v>
          </cell>
          <cell r="H2958" t="str">
            <v>Pegged</v>
          </cell>
        </row>
        <row r="2959">
          <cell r="A2959" t="str">
            <v>2014Romania</v>
          </cell>
          <cell r="B2959">
            <v>2014</v>
          </cell>
          <cell r="C2959">
            <v>968</v>
          </cell>
          <cell r="D2959" t="str">
            <v>Romania</v>
          </cell>
          <cell r="E2959" t="str">
            <v>Floating</v>
          </cell>
          <cell r="F2959" t="str">
            <v>F</v>
          </cell>
          <cell r="G2959" t="str">
            <v>Floating</v>
          </cell>
          <cell r="H2959" t="str">
            <v>Floating</v>
          </cell>
        </row>
        <row r="2960">
          <cell r="A2960" t="str">
            <v>2014Russia</v>
          </cell>
          <cell r="B2960">
            <v>2014</v>
          </cell>
          <cell r="C2960">
            <v>922</v>
          </cell>
          <cell r="D2960" t="str">
            <v>Russia</v>
          </cell>
          <cell r="E2960" t="str">
            <v>Floating</v>
          </cell>
          <cell r="F2960" t="str">
            <v>F</v>
          </cell>
          <cell r="G2960" t="str">
            <v>Floating</v>
          </cell>
          <cell r="H2960" t="str">
            <v>Floating</v>
          </cell>
        </row>
        <row r="2961">
          <cell r="A2961" t="str">
            <v>2014Rwanda</v>
          </cell>
          <cell r="B2961">
            <v>2014</v>
          </cell>
          <cell r="C2961">
            <v>714</v>
          </cell>
          <cell r="D2961" t="str">
            <v>Rwanda</v>
          </cell>
          <cell r="E2961" t="str">
            <v>Crawl-like arrangement</v>
          </cell>
          <cell r="F2961" t="str">
            <v>SP</v>
          </cell>
          <cell r="G2961" t="str">
            <v>Soft Peg</v>
          </cell>
          <cell r="H2961" t="str">
            <v>Pegged</v>
          </cell>
        </row>
        <row r="2962">
          <cell r="A2962" t="str">
            <v>2014Samoa</v>
          </cell>
          <cell r="B2962">
            <v>2014</v>
          </cell>
          <cell r="C2962">
            <v>862</v>
          </cell>
          <cell r="D2962" t="str">
            <v>Samoa</v>
          </cell>
          <cell r="E2962" t="str">
            <v>Conventional peg</v>
          </cell>
          <cell r="F2962" t="str">
            <v>SP</v>
          </cell>
          <cell r="G2962" t="str">
            <v>Soft Peg</v>
          </cell>
          <cell r="H2962" t="str">
            <v>Pegged</v>
          </cell>
        </row>
        <row r="2963">
          <cell r="A2963" t="str">
            <v>2014San Marino</v>
          </cell>
          <cell r="B2963">
            <v>2014</v>
          </cell>
          <cell r="C2963">
            <v>135</v>
          </cell>
          <cell r="D2963" t="str">
            <v>San Marino</v>
          </cell>
          <cell r="E2963" t="str">
            <v>No separate legal tender</v>
          </cell>
          <cell r="F2963" t="str">
            <v>HP</v>
          </cell>
          <cell r="G2963" t="str">
            <v>Hard Peg</v>
          </cell>
          <cell r="H2963" t="str">
            <v>Pegged</v>
          </cell>
        </row>
        <row r="2964">
          <cell r="A2964" t="str">
            <v>2014São Tomé and Príncipe</v>
          </cell>
          <cell r="B2964">
            <v>2014</v>
          </cell>
          <cell r="C2964">
            <v>716</v>
          </cell>
          <cell r="D2964" t="str">
            <v>São Tomé and Príncipe</v>
          </cell>
          <cell r="E2964" t="str">
            <v>Conventional peg</v>
          </cell>
          <cell r="F2964" t="str">
            <v>SP</v>
          </cell>
          <cell r="G2964" t="str">
            <v>Soft Peg</v>
          </cell>
          <cell r="H2964" t="str">
            <v>Pegged</v>
          </cell>
        </row>
        <row r="2965">
          <cell r="A2965" t="str">
            <v>2014Saudi Arabia</v>
          </cell>
          <cell r="B2965">
            <v>2014</v>
          </cell>
          <cell r="C2965">
            <v>456</v>
          </cell>
          <cell r="D2965" t="str">
            <v>Saudi Arabia</v>
          </cell>
          <cell r="E2965" t="str">
            <v>Conventional peg</v>
          </cell>
          <cell r="F2965" t="str">
            <v>SP</v>
          </cell>
          <cell r="G2965" t="str">
            <v>Soft Peg</v>
          </cell>
          <cell r="H2965" t="str">
            <v>Pegged</v>
          </cell>
        </row>
        <row r="2966">
          <cell r="A2966" t="str">
            <v>2014Senegal</v>
          </cell>
          <cell r="B2966">
            <v>2014</v>
          </cell>
          <cell r="C2966">
            <v>722</v>
          </cell>
          <cell r="D2966" t="str">
            <v>Senegal</v>
          </cell>
          <cell r="E2966" t="str">
            <v>Conventional peg</v>
          </cell>
          <cell r="F2966" t="str">
            <v>SP</v>
          </cell>
          <cell r="G2966" t="str">
            <v>Soft Peg</v>
          </cell>
          <cell r="H2966" t="str">
            <v>Pegged</v>
          </cell>
        </row>
        <row r="2967">
          <cell r="A2967" t="str">
            <v>2014Serbia</v>
          </cell>
          <cell r="B2967">
            <v>2014</v>
          </cell>
          <cell r="C2967">
            <v>942</v>
          </cell>
          <cell r="D2967" t="str">
            <v>Serbia</v>
          </cell>
          <cell r="E2967" t="str">
            <v>Floating</v>
          </cell>
          <cell r="F2967" t="str">
            <v>F</v>
          </cell>
          <cell r="G2967" t="str">
            <v>Floating</v>
          </cell>
          <cell r="H2967" t="str">
            <v>Floating</v>
          </cell>
        </row>
        <row r="2968">
          <cell r="A2968" t="str">
            <v>2014Seychelles</v>
          </cell>
          <cell r="B2968">
            <v>2014</v>
          </cell>
          <cell r="C2968">
            <v>718</v>
          </cell>
          <cell r="D2968" t="str">
            <v>Seychelles</v>
          </cell>
          <cell r="E2968" t="str">
            <v>Floating</v>
          </cell>
          <cell r="F2968" t="str">
            <v>F</v>
          </cell>
          <cell r="G2968" t="str">
            <v>Floating</v>
          </cell>
          <cell r="H2968" t="str">
            <v>Floating</v>
          </cell>
        </row>
        <row r="2969">
          <cell r="A2969" t="str">
            <v>2014Sierra Leone</v>
          </cell>
          <cell r="B2969">
            <v>2014</v>
          </cell>
          <cell r="C2969">
            <v>724</v>
          </cell>
          <cell r="D2969" t="str">
            <v>Sierra Leone</v>
          </cell>
          <cell r="E2969" t="str">
            <v>Floating</v>
          </cell>
          <cell r="F2969" t="str">
            <v>F</v>
          </cell>
          <cell r="G2969" t="str">
            <v>Floating</v>
          </cell>
          <cell r="H2969" t="str">
            <v>Floating</v>
          </cell>
        </row>
        <row r="2970">
          <cell r="A2970" t="str">
            <v>2014Singapore</v>
          </cell>
          <cell r="B2970">
            <v>2014</v>
          </cell>
          <cell r="C2970">
            <v>576</v>
          </cell>
          <cell r="D2970" t="str">
            <v>Singapore</v>
          </cell>
          <cell r="E2970" t="str">
            <v>Stabilized arrangement</v>
          </cell>
          <cell r="F2970" t="str">
            <v>SP</v>
          </cell>
          <cell r="G2970" t="str">
            <v>Soft Peg</v>
          </cell>
          <cell r="H2970" t="str">
            <v>Pegged</v>
          </cell>
        </row>
        <row r="2971">
          <cell r="A2971" t="str">
            <v>2014Slovak Republic</v>
          </cell>
          <cell r="B2971">
            <v>2014</v>
          </cell>
          <cell r="C2971">
            <v>936</v>
          </cell>
          <cell r="D2971" t="str">
            <v>Slovak Republic</v>
          </cell>
          <cell r="E2971" t="str">
            <v>Free floating</v>
          </cell>
          <cell r="F2971" t="str">
            <v>F</v>
          </cell>
          <cell r="G2971" t="str">
            <v>Floating</v>
          </cell>
          <cell r="H2971" t="str">
            <v>Floating</v>
          </cell>
        </row>
        <row r="2972">
          <cell r="A2972" t="str">
            <v>2014Slovenia</v>
          </cell>
          <cell r="B2972">
            <v>2014</v>
          </cell>
          <cell r="C2972">
            <v>961</v>
          </cell>
          <cell r="D2972" t="str">
            <v>Slovenia</v>
          </cell>
          <cell r="E2972" t="str">
            <v>Free floating</v>
          </cell>
          <cell r="F2972" t="str">
            <v>F</v>
          </cell>
          <cell r="G2972" t="str">
            <v>Floating</v>
          </cell>
          <cell r="H2972" t="str">
            <v>Floating</v>
          </cell>
        </row>
        <row r="2973">
          <cell r="A2973" t="str">
            <v>2014Solomon Islands</v>
          </cell>
          <cell r="B2973">
            <v>2014</v>
          </cell>
          <cell r="C2973">
            <v>813</v>
          </cell>
          <cell r="D2973" t="str">
            <v>Solomon Islands</v>
          </cell>
          <cell r="E2973" t="str">
            <v>Conventional peg</v>
          </cell>
          <cell r="F2973" t="str">
            <v>SP</v>
          </cell>
          <cell r="G2973" t="str">
            <v>Soft Peg</v>
          </cell>
          <cell r="H2973" t="str">
            <v>Pegged</v>
          </cell>
        </row>
        <row r="2974">
          <cell r="A2974" t="str">
            <v>2014Somalia</v>
          </cell>
          <cell r="B2974">
            <v>2014</v>
          </cell>
          <cell r="C2974">
            <v>726</v>
          </cell>
          <cell r="D2974" t="str">
            <v>Somalia</v>
          </cell>
          <cell r="E2974" t="str">
            <v>Free floating</v>
          </cell>
          <cell r="F2974" t="str">
            <v>F</v>
          </cell>
          <cell r="G2974" t="str">
            <v>Floating</v>
          </cell>
          <cell r="H2974" t="str">
            <v>Floating</v>
          </cell>
        </row>
        <row r="2975">
          <cell r="A2975" t="str">
            <v>2014South Africa</v>
          </cell>
          <cell r="B2975">
            <v>2014</v>
          </cell>
          <cell r="C2975">
            <v>199</v>
          </cell>
          <cell r="D2975" t="str">
            <v>South Africa</v>
          </cell>
          <cell r="E2975" t="str">
            <v>Floating</v>
          </cell>
          <cell r="F2975" t="str">
            <v>F</v>
          </cell>
          <cell r="G2975" t="str">
            <v>Floating</v>
          </cell>
          <cell r="H2975" t="str">
            <v>Floating</v>
          </cell>
        </row>
        <row r="2976">
          <cell r="A2976" t="str">
            <v>2014South Sudan</v>
          </cell>
          <cell r="B2976">
            <v>2014</v>
          </cell>
          <cell r="C2976">
            <v>733</v>
          </cell>
          <cell r="D2976" t="str">
            <v>South Sudan</v>
          </cell>
          <cell r="E2976" t="str">
            <v>Conventional peg</v>
          </cell>
          <cell r="F2976" t="str">
            <v>SP</v>
          </cell>
          <cell r="G2976" t="str">
            <v>Soft Peg</v>
          </cell>
          <cell r="H2976" t="str">
            <v>Pegged</v>
          </cell>
        </row>
        <row r="2977">
          <cell r="A2977" t="str">
            <v>2014Spain</v>
          </cell>
          <cell r="B2977">
            <v>2014</v>
          </cell>
          <cell r="C2977">
            <v>184</v>
          </cell>
          <cell r="D2977" t="str">
            <v>Spain</v>
          </cell>
          <cell r="E2977" t="str">
            <v>Free floating</v>
          </cell>
          <cell r="F2977" t="str">
            <v>F</v>
          </cell>
          <cell r="G2977" t="str">
            <v>Floating</v>
          </cell>
          <cell r="H2977" t="str">
            <v>Floating</v>
          </cell>
        </row>
        <row r="2978">
          <cell r="A2978" t="str">
            <v>2014Sri Lanka</v>
          </cell>
          <cell r="B2978">
            <v>2014</v>
          </cell>
          <cell r="C2978">
            <v>524</v>
          </cell>
          <cell r="D2978" t="str">
            <v>Sri Lanka</v>
          </cell>
          <cell r="E2978" t="str">
            <v>Stabilized arrangement</v>
          </cell>
          <cell r="F2978" t="str">
            <v>SP</v>
          </cell>
          <cell r="G2978" t="str">
            <v>Soft Peg</v>
          </cell>
          <cell r="H2978" t="str">
            <v>Pegged</v>
          </cell>
        </row>
        <row r="2979">
          <cell r="A2979" t="str">
            <v>2014St. Kitts and Nevis</v>
          </cell>
          <cell r="B2979">
            <v>2014</v>
          </cell>
          <cell r="C2979">
            <v>361</v>
          </cell>
          <cell r="D2979" t="str">
            <v>St. Kitts and Nevis</v>
          </cell>
          <cell r="E2979" t="str">
            <v>Currency board</v>
          </cell>
          <cell r="F2979" t="str">
            <v>HP</v>
          </cell>
          <cell r="G2979" t="str">
            <v>Hard Peg</v>
          </cell>
          <cell r="H2979" t="str">
            <v>Pegged</v>
          </cell>
        </row>
        <row r="2980">
          <cell r="A2980" t="str">
            <v>2014St. Lucia</v>
          </cell>
          <cell r="B2980">
            <v>2014</v>
          </cell>
          <cell r="C2980">
            <v>362</v>
          </cell>
          <cell r="D2980" t="str">
            <v>St. Lucia</v>
          </cell>
          <cell r="E2980" t="str">
            <v>Currency board</v>
          </cell>
          <cell r="F2980" t="str">
            <v>HP</v>
          </cell>
          <cell r="G2980" t="str">
            <v>Hard Peg</v>
          </cell>
          <cell r="H2980" t="str">
            <v>Pegged</v>
          </cell>
        </row>
        <row r="2981">
          <cell r="A2981" t="str">
            <v>2014St. Vincent and the Grenadines</v>
          </cell>
          <cell r="B2981">
            <v>2014</v>
          </cell>
          <cell r="C2981">
            <v>364</v>
          </cell>
          <cell r="D2981" t="str">
            <v>St. Vincent and the Grenadines</v>
          </cell>
          <cell r="E2981" t="str">
            <v>Currency board</v>
          </cell>
          <cell r="F2981" t="str">
            <v>HP</v>
          </cell>
          <cell r="G2981" t="str">
            <v>Hard Peg</v>
          </cell>
          <cell r="H2981" t="str">
            <v>Pegged</v>
          </cell>
        </row>
        <row r="2982">
          <cell r="A2982" t="str">
            <v>2014Sudan</v>
          </cell>
          <cell r="B2982">
            <v>2014</v>
          </cell>
          <cell r="C2982">
            <v>732</v>
          </cell>
          <cell r="D2982" t="str">
            <v>Sudan</v>
          </cell>
          <cell r="E2982" t="str">
            <v>Other managed arrangement</v>
          </cell>
          <cell r="F2982" t="str">
            <v>O</v>
          </cell>
          <cell r="G2982" t="str">
            <v>Other Managed</v>
          </cell>
          <cell r="H2982" t="str">
            <v>Other</v>
          </cell>
        </row>
        <row r="2983">
          <cell r="A2983" t="str">
            <v>2014Suriname</v>
          </cell>
          <cell r="B2983">
            <v>2014</v>
          </cell>
          <cell r="C2983">
            <v>366</v>
          </cell>
          <cell r="D2983" t="str">
            <v>Suriname</v>
          </cell>
          <cell r="E2983" t="str">
            <v>Stabilized arrangement</v>
          </cell>
          <cell r="F2983" t="str">
            <v>SP</v>
          </cell>
          <cell r="G2983" t="str">
            <v>Soft Peg</v>
          </cell>
          <cell r="H2983" t="str">
            <v>Pegged</v>
          </cell>
        </row>
        <row r="2984">
          <cell r="A2984" t="str">
            <v>2014Swaziland</v>
          </cell>
          <cell r="B2984">
            <v>2014</v>
          </cell>
          <cell r="C2984">
            <v>734</v>
          </cell>
          <cell r="D2984" t="str">
            <v>Swaziland</v>
          </cell>
          <cell r="E2984" t="str">
            <v>Conventional peg</v>
          </cell>
          <cell r="F2984" t="str">
            <v>SP</v>
          </cell>
          <cell r="G2984" t="str">
            <v>Soft Peg</v>
          </cell>
          <cell r="H2984" t="str">
            <v>Pegged</v>
          </cell>
        </row>
        <row r="2985">
          <cell r="A2985" t="str">
            <v>2014Sweden</v>
          </cell>
          <cell r="B2985">
            <v>2014</v>
          </cell>
          <cell r="C2985">
            <v>144</v>
          </cell>
          <cell r="D2985" t="str">
            <v>Sweden</v>
          </cell>
          <cell r="E2985" t="str">
            <v>Free floating</v>
          </cell>
          <cell r="F2985" t="str">
            <v>F</v>
          </cell>
          <cell r="G2985" t="str">
            <v>Floating</v>
          </cell>
          <cell r="H2985" t="str">
            <v>Floating</v>
          </cell>
        </row>
        <row r="2986">
          <cell r="A2986" t="str">
            <v>2014Switzerland</v>
          </cell>
          <cell r="B2986">
            <v>2014</v>
          </cell>
          <cell r="C2986">
            <v>146</v>
          </cell>
          <cell r="D2986" t="str">
            <v>Switzerland</v>
          </cell>
          <cell r="E2986" t="str">
            <v>Crawl-like arrangement</v>
          </cell>
          <cell r="F2986" t="str">
            <v>SP</v>
          </cell>
          <cell r="G2986" t="str">
            <v>Soft Peg</v>
          </cell>
          <cell r="H2986" t="str">
            <v>Pegged</v>
          </cell>
        </row>
        <row r="2987">
          <cell r="A2987" t="str">
            <v>2014Syria</v>
          </cell>
          <cell r="B2987">
            <v>2014</v>
          </cell>
          <cell r="C2987">
            <v>463</v>
          </cell>
          <cell r="D2987" t="str">
            <v>Syria</v>
          </cell>
          <cell r="E2987" t="str">
            <v>Other managed arrangement</v>
          </cell>
          <cell r="F2987" t="str">
            <v>O</v>
          </cell>
          <cell r="G2987" t="str">
            <v>Other Managed</v>
          </cell>
          <cell r="H2987" t="str">
            <v>Other</v>
          </cell>
        </row>
        <row r="2988">
          <cell r="A2988" t="str">
            <v>2014Tajikistan</v>
          </cell>
          <cell r="B2988">
            <v>2014</v>
          </cell>
          <cell r="C2988">
            <v>923</v>
          </cell>
          <cell r="D2988" t="str">
            <v>Tajikistan</v>
          </cell>
          <cell r="E2988" t="str">
            <v>Crawl-like arrangement</v>
          </cell>
          <cell r="F2988" t="str">
            <v>SP</v>
          </cell>
          <cell r="G2988" t="str">
            <v>Soft Peg</v>
          </cell>
          <cell r="H2988" t="str">
            <v>Pegged</v>
          </cell>
        </row>
        <row r="2989">
          <cell r="A2989" t="str">
            <v>2014Tanzania</v>
          </cell>
          <cell r="B2989">
            <v>2014</v>
          </cell>
          <cell r="C2989">
            <v>738</v>
          </cell>
          <cell r="D2989" t="str">
            <v>Tanzania</v>
          </cell>
          <cell r="E2989" t="str">
            <v>Floating</v>
          </cell>
          <cell r="F2989" t="str">
            <v>F</v>
          </cell>
          <cell r="G2989" t="str">
            <v>Floating</v>
          </cell>
          <cell r="H2989" t="str">
            <v>Floating</v>
          </cell>
        </row>
        <row r="2990">
          <cell r="A2990" t="str">
            <v>2014Thailand</v>
          </cell>
          <cell r="B2990">
            <v>2014</v>
          </cell>
          <cell r="C2990">
            <v>578</v>
          </cell>
          <cell r="D2990" t="str">
            <v>Thailand</v>
          </cell>
          <cell r="E2990" t="str">
            <v>Floating</v>
          </cell>
          <cell r="F2990" t="str">
            <v>F</v>
          </cell>
          <cell r="G2990" t="str">
            <v>Floating</v>
          </cell>
          <cell r="H2990" t="str">
            <v>Floating</v>
          </cell>
        </row>
        <row r="2991">
          <cell r="A2991" t="str">
            <v>2014The Bahamas</v>
          </cell>
          <cell r="B2991">
            <v>2014</v>
          </cell>
          <cell r="C2991">
            <v>313</v>
          </cell>
          <cell r="D2991" t="str">
            <v>The Bahamas</v>
          </cell>
          <cell r="E2991" t="str">
            <v>Conventional peg</v>
          </cell>
          <cell r="F2991" t="str">
            <v>SP</v>
          </cell>
          <cell r="G2991" t="str">
            <v>Soft Peg</v>
          </cell>
          <cell r="H2991" t="str">
            <v>Pegged</v>
          </cell>
        </row>
        <row r="2992">
          <cell r="A2992" t="str">
            <v>2014The Gambia</v>
          </cell>
          <cell r="B2992">
            <v>2014</v>
          </cell>
          <cell r="C2992">
            <v>648</v>
          </cell>
          <cell r="D2992" t="str">
            <v>The Gambia</v>
          </cell>
          <cell r="E2992" t="str">
            <v>Floating</v>
          </cell>
          <cell r="F2992" t="str">
            <v>F</v>
          </cell>
          <cell r="G2992" t="str">
            <v>Floating</v>
          </cell>
          <cell r="H2992" t="str">
            <v>Floating</v>
          </cell>
        </row>
        <row r="2993">
          <cell r="A2993" t="str">
            <v>2014Timor-Leste</v>
          </cell>
          <cell r="B2993">
            <v>2014</v>
          </cell>
          <cell r="C2993">
            <v>537</v>
          </cell>
          <cell r="D2993" t="str">
            <v>Timor-Leste</v>
          </cell>
          <cell r="E2993" t="str">
            <v>No separate legal tender</v>
          </cell>
          <cell r="F2993" t="str">
            <v>HP</v>
          </cell>
          <cell r="G2993" t="str">
            <v>Hard Peg</v>
          </cell>
          <cell r="H2993" t="str">
            <v>Pegged</v>
          </cell>
        </row>
        <row r="2994">
          <cell r="A2994" t="str">
            <v>2014Togo</v>
          </cell>
          <cell r="B2994">
            <v>2014</v>
          </cell>
          <cell r="C2994">
            <v>742</v>
          </cell>
          <cell r="D2994" t="str">
            <v>Togo</v>
          </cell>
          <cell r="E2994" t="str">
            <v>Conventional peg</v>
          </cell>
          <cell r="F2994" t="str">
            <v>SP</v>
          </cell>
          <cell r="G2994" t="str">
            <v>Soft Peg</v>
          </cell>
          <cell r="H2994" t="str">
            <v>Pegged</v>
          </cell>
        </row>
        <row r="2995">
          <cell r="A2995" t="str">
            <v>2014Tonga</v>
          </cell>
          <cell r="B2995">
            <v>2014</v>
          </cell>
          <cell r="C2995">
            <v>866</v>
          </cell>
          <cell r="D2995" t="str">
            <v>Tonga</v>
          </cell>
          <cell r="E2995" t="str">
            <v>Pegged exchange rate within horizontal bands</v>
          </cell>
          <cell r="F2995" t="str">
            <v>SP</v>
          </cell>
          <cell r="G2995" t="str">
            <v>Soft Peg</v>
          </cell>
          <cell r="H2995" t="str">
            <v>Pegged</v>
          </cell>
        </row>
        <row r="2996">
          <cell r="A2996" t="str">
            <v>2014Trinidad and Tobago</v>
          </cell>
          <cell r="B2996">
            <v>2014</v>
          </cell>
          <cell r="C2996">
            <v>369</v>
          </cell>
          <cell r="D2996" t="str">
            <v>Trinidad and Tobago</v>
          </cell>
          <cell r="E2996" t="str">
            <v>Stabilized arrangement</v>
          </cell>
          <cell r="F2996" t="str">
            <v>SP</v>
          </cell>
          <cell r="G2996" t="str">
            <v>Soft Peg</v>
          </cell>
          <cell r="H2996" t="str">
            <v>Pegged</v>
          </cell>
        </row>
        <row r="2997">
          <cell r="A2997" t="str">
            <v>2014Tunisia</v>
          </cell>
          <cell r="B2997">
            <v>2014</v>
          </cell>
          <cell r="C2997">
            <v>744</v>
          </cell>
          <cell r="D2997" t="str">
            <v>Tunisia</v>
          </cell>
          <cell r="E2997" t="str">
            <v>Crawl-like arrangement</v>
          </cell>
          <cell r="F2997" t="str">
            <v>SP</v>
          </cell>
          <cell r="G2997" t="str">
            <v>Soft Peg</v>
          </cell>
          <cell r="H2997" t="str">
            <v>Pegged</v>
          </cell>
        </row>
        <row r="2998">
          <cell r="A2998" t="str">
            <v>2014Turkey</v>
          </cell>
          <cell r="B2998">
            <v>2014</v>
          </cell>
          <cell r="C2998">
            <v>186</v>
          </cell>
          <cell r="D2998" t="str">
            <v>Turkey</v>
          </cell>
          <cell r="E2998" t="str">
            <v>Floating</v>
          </cell>
          <cell r="F2998" t="str">
            <v>F</v>
          </cell>
          <cell r="G2998" t="str">
            <v>Floating</v>
          </cell>
          <cell r="H2998" t="str">
            <v>Floating</v>
          </cell>
        </row>
        <row r="2999">
          <cell r="A2999" t="str">
            <v>2014Turkmenistan</v>
          </cell>
          <cell r="B2999">
            <v>2014</v>
          </cell>
          <cell r="C2999">
            <v>925</v>
          </cell>
          <cell r="D2999" t="str">
            <v>Turkmenistan</v>
          </cell>
          <cell r="E2999" t="str">
            <v>Conventional peg</v>
          </cell>
          <cell r="F2999" t="str">
            <v>SP</v>
          </cell>
          <cell r="G2999" t="str">
            <v>Soft Peg</v>
          </cell>
          <cell r="H2999" t="str">
            <v>Pegged</v>
          </cell>
        </row>
        <row r="3000">
          <cell r="A3000" t="str">
            <v>2014Tuvalu</v>
          </cell>
          <cell r="B3000">
            <v>2014</v>
          </cell>
          <cell r="C3000">
            <v>869</v>
          </cell>
          <cell r="D3000" t="str">
            <v>Tuvalu</v>
          </cell>
          <cell r="E3000" t="str">
            <v>No separate legal tender</v>
          </cell>
          <cell r="F3000" t="str">
            <v>HP</v>
          </cell>
          <cell r="G3000" t="str">
            <v>Hard Peg</v>
          </cell>
          <cell r="H3000" t="str">
            <v>Pegged</v>
          </cell>
        </row>
        <row r="3001">
          <cell r="A3001" t="str">
            <v>2014Uganda</v>
          </cell>
          <cell r="B3001">
            <v>2014</v>
          </cell>
          <cell r="C3001">
            <v>746</v>
          </cell>
          <cell r="D3001" t="str">
            <v>Uganda</v>
          </cell>
          <cell r="E3001" t="str">
            <v>Floating</v>
          </cell>
          <cell r="F3001" t="str">
            <v>F</v>
          </cell>
          <cell r="G3001" t="str">
            <v>Floating</v>
          </cell>
          <cell r="H3001" t="str">
            <v>Floating</v>
          </cell>
        </row>
        <row r="3002">
          <cell r="A3002" t="str">
            <v>2014Ukraine</v>
          </cell>
          <cell r="B3002">
            <v>2014</v>
          </cell>
          <cell r="C3002">
            <v>926</v>
          </cell>
          <cell r="D3002" t="str">
            <v>Ukraine</v>
          </cell>
          <cell r="E3002" t="str">
            <v>Floating</v>
          </cell>
          <cell r="F3002" t="str">
            <v>F</v>
          </cell>
          <cell r="G3002" t="str">
            <v>Floating</v>
          </cell>
          <cell r="H3002" t="str">
            <v>Floating</v>
          </cell>
        </row>
        <row r="3003">
          <cell r="A3003" t="str">
            <v>2014United Arab Emirates</v>
          </cell>
          <cell r="B3003">
            <v>2014</v>
          </cell>
          <cell r="C3003">
            <v>466</v>
          </cell>
          <cell r="D3003" t="str">
            <v>United Arab Emirates</v>
          </cell>
          <cell r="E3003" t="str">
            <v>Conventional peg</v>
          </cell>
          <cell r="F3003" t="str">
            <v>SP</v>
          </cell>
          <cell r="G3003" t="str">
            <v>Soft Peg</v>
          </cell>
          <cell r="H3003" t="str">
            <v>Pegged</v>
          </cell>
        </row>
        <row r="3004">
          <cell r="A3004" t="str">
            <v>2014United Kingdom</v>
          </cell>
          <cell r="B3004">
            <v>2014</v>
          </cell>
          <cell r="C3004">
            <v>112</v>
          </cell>
          <cell r="D3004" t="str">
            <v>United Kingdom</v>
          </cell>
          <cell r="E3004" t="str">
            <v>Free floating</v>
          </cell>
          <cell r="F3004" t="str">
            <v>F</v>
          </cell>
          <cell r="G3004" t="str">
            <v>Floating</v>
          </cell>
          <cell r="H3004" t="str">
            <v>Floating</v>
          </cell>
        </row>
        <row r="3005">
          <cell r="A3005" t="str">
            <v>2014United States</v>
          </cell>
          <cell r="B3005">
            <v>2014</v>
          </cell>
          <cell r="C3005">
            <v>111</v>
          </cell>
          <cell r="D3005" t="str">
            <v>United States</v>
          </cell>
          <cell r="E3005" t="str">
            <v>Free floating</v>
          </cell>
          <cell r="F3005" t="str">
            <v>F</v>
          </cell>
          <cell r="G3005" t="str">
            <v>Floating</v>
          </cell>
          <cell r="H3005" t="str">
            <v>Floating</v>
          </cell>
        </row>
        <row r="3006">
          <cell r="A3006" t="str">
            <v>2014Uruguay</v>
          </cell>
          <cell r="B3006">
            <v>2014</v>
          </cell>
          <cell r="C3006">
            <v>298</v>
          </cell>
          <cell r="D3006" t="str">
            <v>Uruguay</v>
          </cell>
          <cell r="E3006" t="str">
            <v>Floating</v>
          </cell>
          <cell r="F3006" t="str">
            <v>F</v>
          </cell>
          <cell r="G3006" t="str">
            <v>Floating</v>
          </cell>
          <cell r="H3006" t="str">
            <v>Floating</v>
          </cell>
        </row>
        <row r="3007">
          <cell r="A3007" t="str">
            <v>2014Uzbekistan</v>
          </cell>
          <cell r="B3007">
            <v>2014</v>
          </cell>
          <cell r="C3007">
            <v>927</v>
          </cell>
          <cell r="D3007" t="str">
            <v>Uzbekistan</v>
          </cell>
          <cell r="E3007" t="str">
            <v>Crawl-like arrangement</v>
          </cell>
          <cell r="F3007" t="str">
            <v>SP</v>
          </cell>
          <cell r="G3007" t="str">
            <v>Soft Peg</v>
          </cell>
          <cell r="H3007" t="str">
            <v>Pegged</v>
          </cell>
        </row>
        <row r="3008">
          <cell r="A3008" t="str">
            <v>2014Vanuatu</v>
          </cell>
          <cell r="B3008">
            <v>2014</v>
          </cell>
          <cell r="C3008">
            <v>846</v>
          </cell>
          <cell r="D3008" t="str">
            <v>Vanuatu</v>
          </cell>
          <cell r="E3008" t="str">
            <v>Other managed arrangement</v>
          </cell>
          <cell r="F3008" t="str">
            <v>O</v>
          </cell>
          <cell r="G3008" t="str">
            <v>Other Managed</v>
          </cell>
          <cell r="H3008" t="str">
            <v>Other</v>
          </cell>
        </row>
        <row r="3009">
          <cell r="A3009" t="str">
            <v>2014Venezuela</v>
          </cell>
          <cell r="B3009">
            <v>2014</v>
          </cell>
          <cell r="C3009">
            <v>299</v>
          </cell>
          <cell r="D3009" t="str">
            <v>Venezuela</v>
          </cell>
          <cell r="E3009" t="str">
            <v>Conventional peg</v>
          </cell>
          <cell r="F3009" t="str">
            <v>SP</v>
          </cell>
          <cell r="G3009" t="str">
            <v>Soft Peg</v>
          </cell>
          <cell r="H3009" t="str">
            <v>Pegged</v>
          </cell>
        </row>
        <row r="3010">
          <cell r="A3010" t="str">
            <v>2014Vietnam</v>
          </cell>
          <cell r="B3010">
            <v>2014</v>
          </cell>
          <cell r="C3010">
            <v>582</v>
          </cell>
          <cell r="D3010" t="str">
            <v>Vietnam</v>
          </cell>
          <cell r="E3010" t="str">
            <v>Stabilized arrangement</v>
          </cell>
          <cell r="F3010" t="str">
            <v>SP</v>
          </cell>
          <cell r="G3010" t="str">
            <v>Soft Peg</v>
          </cell>
          <cell r="H3010" t="str">
            <v>Pegged</v>
          </cell>
        </row>
        <row r="3011">
          <cell r="A3011" t="str">
            <v>2014Yemen</v>
          </cell>
          <cell r="B3011">
            <v>2014</v>
          </cell>
          <cell r="C3011">
            <v>474</v>
          </cell>
          <cell r="D3011" t="str">
            <v>Yemen</v>
          </cell>
          <cell r="E3011" t="str">
            <v>Stabilized arrangement</v>
          </cell>
          <cell r="F3011" t="str">
            <v>SP</v>
          </cell>
          <cell r="G3011" t="str">
            <v>Soft Peg</v>
          </cell>
          <cell r="H3011" t="str">
            <v>Pegged</v>
          </cell>
        </row>
        <row r="3012">
          <cell r="A3012" t="str">
            <v>2014Zambia</v>
          </cell>
          <cell r="B3012">
            <v>2014</v>
          </cell>
          <cell r="C3012">
            <v>754</v>
          </cell>
          <cell r="D3012" t="str">
            <v>Zambia</v>
          </cell>
          <cell r="E3012" t="str">
            <v>Floating</v>
          </cell>
          <cell r="F3012" t="str">
            <v>F</v>
          </cell>
          <cell r="G3012" t="str">
            <v>Floating</v>
          </cell>
          <cell r="H3012" t="str">
            <v>Floating</v>
          </cell>
        </row>
        <row r="3013">
          <cell r="A3013" t="str">
            <v>2014Zimbabwe</v>
          </cell>
          <cell r="B3013">
            <v>2014</v>
          </cell>
          <cell r="C3013">
            <v>698</v>
          </cell>
          <cell r="D3013" t="str">
            <v>Zimbabwe</v>
          </cell>
          <cell r="E3013" t="str">
            <v>No separate legal tender</v>
          </cell>
          <cell r="F3013" t="str">
            <v>HP</v>
          </cell>
          <cell r="G3013" t="str">
            <v>Hard Peg</v>
          </cell>
          <cell r="H3013" t="str">
            <v>Pegged</v>
          </cell>
        </row>
        <row r="3014">
          <cell r="A3014" t="str">
            <v>2015Afghanistan</v>
          </cell>
          <cell r="B3014">
            <v>2015</v>
          </cell>
          <cell r="C3014">
            <v>512</v>
          </cell>
          <cell r="D3014" t="str">
            <v>Afghanistan</v>
          </cell>
          <cell r="E3014" t="str">
            <v>Floating</v>
          </cell>
          <cell r="F3014" t="str">
            <v>F</v>
          </cell>
          <cell r="G3014" t="str">
            <v>Floating</v>
          </cell>
          <cell r="H3014" t="str">
            <v>Floating</v>
          </cell>
        </row>
        <row r="3015">
          <cell r="A3015" t="str">
            <v>2015Albania</v>
          </cell>
          <cell r="B3015">
            <v>2015</v>
          </cell>
          <cell r="C3015">
            <v>914</v>
          </cell>
          <cell r="D3015" t="str">
            <v>Albania</v>
          </cell>
          <cell r="E3015" t="str">
            <v>Floating</v>
          </cell>
          <cell r="F3015" t="str">
            <v>F</v>
          </cell>
          <cell r="G3015" t="str">
            <v>Floating</v>
          </cell>
          <cell r="H3015" t="str">
            <v>Floating</v>
          </cell>
        </row>
        <row r="3016">
          <cell r="A3016" t="str">
            <v>2015Algeria</v>
          </cell>
          <cell r="B3016">
            <v>2015</v>
          </cell>
          <cell r="C3016">
            <v>612</v>
          </cell>
          <cell r="D3016" t="str">
            <v>Algeria</v>
          </cell>
          <cell r="E3016" t="str">
            <v>Other managed arrangement</v>
          </cell>
          <cell r="F3016" t="str">
            <v>O</v>
          </cell>
          <cell r="G3016" t="str">
            <v>Other Managed</v>
          </cell>
          <cell r="H3016" t="str">
            <v>Other</v>
          </cell>
        </row>
        <row r="3017">
          <cell r="A3017" t="str">
            <v>2015Angola</v>
          </cell>
          <cell r="B3017">
            <v>2015</v>
          </cell>
          <cell r="C3017">
            <v>614</v>
          </cell>
          <cell r="D3017" t="str">
            <v>Angola</v>
          </cell>
          <cell r="E3017" t="str">
            <v>Other managed arrangement</v>
          </cell>
          <cell r="F3017" t="str">
            <v>O</v>
          </cell>
          <cell r="G3017" t="str">
            <v>Other Managed</v>
          </cell>
          <cell r="H3017" t="str">
            <v>Other</v>
          </cell>
        </row>
        <row r="3018">
          <cell r="A3018" t="str">
            <v>2015Antigua and Barbuda</v>
          </cell>
          <cell r="B3018">
            <v>2015</v>
          </cell>
          <cell r="C3018">
            <v>311</v>
          </cell>
          <cell r="D3018" t="str">
            <v>Antigua and Barbuda</v>
          </cell>
          <cell r="E3018" t="str">
            <v>Currency board</v>
          </cell>
          <cell r="F3018" t="str">
            <v>HP</v>
          </cell>
          <cell r="G3018" t="str">
            <v>Hard Peg</v>
          </cell>
          <cell r="H3018" t="str">
            <v>Pegged</v>
          </cell>
        </row>
        <row r="3019">
          <cell r="A3019" t="str">
            <v>2015Argentina</v>
          </cell>
          <cell r="B3019">
            <v>2015</v>
          </cell>
          <cell r="C3019">
            <v>213</v>
          </cell>
          <cell r="D3019" t="str">
            <v>Argentina</v>
          </cell>
          <cell r="E3019" t="str">
            <v>Floating</v>
          </cell>
          <cell r="F3019" t="str">
            <v>F</v>
          </cell>
          <cell r="G3019" t="str">
            <v>Floating</v>
          </cell>
          <cell r="H3019" t="str">
            <v>Floating</v>
          </cell>
        </row>
        <row r="3020">
          <cell r="A3020" t="str">
            <v>2015Armenia</v>
          </cell>
          <cell r="B3020">
            <v>2015</v>
          </cell>
          <cell r="C3020">
            <v>911</v>
          </cell>
          <cell r="D3020" t="str">
            <v>Armenia</v>
          </cell>
          <cell r="E3020" t="str">
            <v>Floating</v>
          </cell>
          <cell r="F3020" t="str">
            <v>F</v>
          </cell>
          <cell r="G3020" t="str">
            <v>Floating</v>
          </cell>
          <cell r="H3020" t="str">
            <v>Floating</v>
          </cell>
        </row>
        <row r="3021">
          <cell r="A3021" t="str">
            <v>2015Aruba</v>
          </cell>
          <cell r="B3021">
            <v>2015</v>
          </cell>
          <cell r="C3021">
            <v>314</v>
          </cell>
          <cell r="D3021" t="str">
            <v>Aruba</v>
          </cell>
          <cell r="E3021" t="str">
            <v>Conventional peg</v>
          </cell>
          <cell r="F3021" t="str">
            <v>SP</v>
          </cell>
          <cell r="G3021" t="str">
            <v>Soft Peg</v>
          </cell>
          <cell r="H3021" t="str">
            <v>Pegged</v>
          </cell>
        </row>
        <row r="3022">
          <cell r="A3022" t="str">
            <v>2015Australia</v>
          </cell>
          <cell r="B3022">
            <v>2015</v>
          </cell>
          <cell r="C3022">
            <v>193</v>
          </cell>
          <cell r="D3022" t="str">
            <v>Australia</v>
          </cell>
          <cell r="E3022" t="str">
            <v>Free floating</v>
          </cell>
          <cell r="F3022" t="str">
            <v>F</v>
          </cell>
          <cell r="G3022" t="str">
            <v>Floating</v>
          </cell>
          <cell r="H3022" t="str">
            <v>Floating</v>
          </cell>
        </row>
        <row r="3023">
          <cell r="A3023" t="str">
            <v>2015Austria</v>
          </cell>
          <cell r="B3023">
            <v>2015</v>
          </cell>
          <cell r="C3023">
            <v>122</v>
          </cell>
          <cell r="D3023" t="str">
            <v>Austria</v>
          </cell>
          <cell r="E3023" t="str">
            <v>Free floating</v>
          </cell>
          <cell r="F3023" t="str">
            <v>F</v>
          </cell>
          <cell r="G3023" t="str">
            <v>Floating</v>
          </cell>
          <cell r="H3023" t="str">
            <v>Floating</v>
          </cell>
        </row>
        <row r="3024">
          <cell r="A3024" t="str">
            <v>2015Azerbaijan</v>
          </cell>
          <cell r="B3024">
            <v>2015</v>
          </cell>
          <cell r="C3024">
            <v>912</v>
          </cell>
          <cell r="D3024" t="str">
            <v>Azerbaijan</v>
          </cell>
          <cell r="E3024" t="str">
            <v>Other managed arrangement</v>
          </cell>
          <cell r="F3024" t="str">
            <v>O</v>
          </cell>
          <cell r="G3024" t="str">
            <v>Other Managed</v>
          </cell>
          <cell r="H3024" t="str">
            <v>Other</v>
          </cell>
        </row>
        <row r="3025">
          <cell r="A3025" t="str">
            <v>2015Bahrain</v>
          </cell>
          <cell r="B3025">
            <v>2015</v>
          </cell>
          <cell r="C3025">
            <v>419</v>
          </cell>
          <cell r="D3025" t="str">
            <v>Bahrain</v>
          </cell>
          <cell r="E3025" t="str">
            <v>Conventional peg</v>
          </cell>
          <cell r="F3025" t="str">
            <v>SP</v>
          </cell>
          <cell r="G3025" t="str">
            <v>Soft Peg</v>
          </cell>
          <cell r="H3025" t="str">
            <v>Pegged</v>
          </cell>
        </row>
        <row r="3026">
          <cell r="A3026" t="str">
            <v>2015Bangladesh</v>
          </cell>
          <cell r="B3026">
            <v>2015</v>
          </cell>
          <cell r="C3026">
            <v>513</v>
          </cell>
          <cell r="D3026" t="str">
            <v>Bangladesh</v>
          </cell>
          <cell r="E3026" t="str">
            <v>Stabilized arrangement</v>
          </cell>
          <cell r="F3026" t="str">
            <v>SP</v>
          </cell>
          <cell r="G3026" t="str">
            <v>Soft Peg</v>
          </cell>
          <cell r="H3026" t="str">
            <v>Pegged</v>
          </cell>
        </row>
        <row r="3027">
          <cell r="A3027" t="str">
            <v>2015Barbados</v>
          </cell>
          <cell r="B3027">
            <v>2015</v>
          </cell>
          <cell r="C3027">
            <v>316</v>
          </cell>
          <cell r="D3027" t="str">
            <v>Barbados</v>
          </cell>
          <cell r="E3027" t="str">
            <v>Conventional peg</v>
          </cell>
          <cell r="F3027" t="str">
            <v>SP</v>
          </cell>
          <cell r="G3027" t="str">
            <v>Soft Peg</v>
          </cell>
          <cell r="H3027" t="str">
            <v>Pegged</v>
          </cell>
        </row>
        <row r="3028">
          <cell r="A3028" t="str">
            <v>2015Belarus</v>
          </cell>
          <cell r="B3028">
            <v>2015</v>
          </cell>
          <cell r="C3028">
            <v>913</v>
          </cell>
          <cell r="D3028" t="str">
            <v>Belarus</v>
          </cell>
          <cell r="E3028" t="str">
            <v>Other managed arrangement</v>
          </cell>
          <cell r="F3028" t="str">
            <v>O</v>
          </cell>
          <cell r="G3028" t="str">
            <v>Other Managed</v>
          </cell>
          <cell r="H3028" t="str">
            <v>Other</v>
          </cell>
        </row>
        <row r="3029">
          <cell r="A3029" t="str">
            <v>2015Belgium</v>
          </cell>
          <cell r="B3029">
            <v>2015</v>
          </cell>
          <cell r="C3029">
            <v>124</v>
          </cell>
          <cell r="D3029" t="str">
            <v>Belgium</v>
          </cell>
          <cell r="E3029" t="str">
            <v>Free floating</v>
          </cell>
          <cell r="F3029" t="str">
            <v>F</v>
          </cell>
          <cell r="G3029" t="str">
            <v>Floating</v>
          </cell>
          <cell r="H3029" t="str">
            <v>Floating</v>
          </cell>
        </row>
        <row r="3030">
          <cell r="A3030" t="str">
            <v>2015Belize</v>
          </cell>
          <cell r="B3030">
            <v>2015</v>
          </cell>
          <cell r="C3030">
            <v>339</v>
          </cell>
          <cell r="D3030" t="str">
            <v>Belize</v>
          </cell>
          <cell r="E3030" t="str">
            <v>Conventional peg</v>
          </cell>
          <cell r="F3030" t="str">
            <v>SP</v>
          </cell>
          <cell r="G3030" t="str">
            <v>Soft Peg</v>
          </cell>
          <cell r="H3030" t="str">
            <v>Pegged</v>
          </cell>
        </row>
        <row r="3031">
          <cell r="A3031" t="str">
            <v>2015Benin</v>
          </cell>
          <cell r="B3031">
            <v>2015</v>
          </cell>
          <cell r="C3031">
            <v>638</v>
          </cell>
          <cell r="D3031" t="str">
            <v>Benin</v>
          </cell>
          <cell r="E3031" t="str">
            <v>Conventional peg</v>
          </cell>
          <cell r="F3031" t="str">
            <v>SP</v>
          </cell>
          <cell r="G3031" t="str">
            <v>Soft Peg</v>
          </cell>
          <cell r="H3031" t="str">
            <v>Pegged</v>
          </cell>
        </row>
        <row r="3032">
          <cell r="A3032" t="str">
            <v>2015Bhutan</v>
          </cell>
          <cell r="B3032">
            <v>2015</v>
          </cell>
          <cell r="C3032">
            <v>514</v>
          </cell>
          <cell r="D3032" t="str">
            <v>Bhutan</v>
          </cell>
          <cell r="E3032" t="str">
            <v>Conventional peg</v>
          </cell>
          <cell r="F3032" t="str">
            <v>SP</v>
          </cell>
          <cell r="G3032" t="str">
            <v>Soft Peg</v>
          </cell>
          <cell r="H3032" t="str">
            <v>Pegged</v>
          </cell>
        </row>
        <row r="3033">
          <cell r="A3033" t="str">
            <v>2015Bolivia</v>
          </cell>
          <cell r="B3033">
            <v>2015</v>
          </cell>
          <cell r="C3033">
            <v>218</v>
          </cell>
          <cell r="D3033" t="str">
            <v>Bolivia</v>
          </cell>
          <cell r="E3033" t="str">
            <v>Stabilized arrangement</v>
          </cell>
          <cell r="F3033" t="str">
            <v>SP</v>
          </cell>
          <cell r="G3033" t="str">
            <v>Soft Peg</v>
          </cell>
          <cell r="H3033" t="str">
            <v>Pegged</v>
          </cell>
        </row>
        <row r="3034">
          <cell r="A3034" t="str">
            <v>2015Bosnia and Herzegovina</v>
          </cell>
          <cell r="B3034">
            <v>2015</v>
          </cell>
          <cell r="C3034">
            <v>963</v>
          </cell>
          <cell r="D3034" t="str">
            <v>Bosnia and Herzegovina</v>
          </cell>
          <cell r="E3034" t="str">
            <v>Currency board</v>
          </cell>
          <cell r="F3034" t="str">
            <v>HP</v>
          </cell>
          <cell r="G3034" t="str">
            <v>Hard Peg</v>
          </cell>
          <cell r="H3034" t="str">
            <v>Pegged</v>
          </cell>
        </row>
        <row r="3035">
          <cell r="A3035" t="str">
            <v>2015Botswana</v>
          </cell>
          <cell r="B3035">
            <v>2015</v>
          </cell>
          <cell r="C3035">
            <v>616</v>
          </cell>
          <cell r="D3035" t="str">
            <v>Botswana</v>
          </cell>
          <cell r="E3035" t="str">
            <v>Crawling peg</v>
          </cell>
          <cell r="F3035" t="str">
            <v>SP</v>
          </cell>
          <cell r="G3035" t="str">
            <v>Soft Peg</v>
          </cell>
          <cell r="H3035" t="str">
            <v>Pegged</v>
          </cell>
        </row>
        <row r="3036">
          <cell r="A3036" t="str">
            <v>2015Brazil</v>
          </cell>
          <cell r="B3036">
            <v>2015</v>
          </cell>
          <cell r="C3036">
            <v>223</v>
          </cell>
          <cell r="D3036" t="str">
            <v>Brazil</v>
          </cell>
          <cell r="E3036" t="str">
            <v>Floating</v>
          </cell>
          <cell r="F3036" t="str">
            <v>F</v>
          </cell>
          <cell r="G3036" t="str">
            <v>Floating</v>
          </cell>
          <cell r="H3036" t="str">
            <v>Floating</v>
          </cell>
        </row>
        <row r="3037">
          <cell r="A3037" t="str">
            <v>2015Brunei Darussalam</v>
          </cell>
          <cell r="B3037">
            <v>2015</v>
          </cell>
          <cell r="C3037">
            <v>516</v>
          </cell>
          <cell r="D3037" t="str">
            <v>Brunei Darussalam</v>
          </cell>
          <cell r="E3037" t="str">
            <v>Currency board</v>
          </cell>
          <cell r="F3037" t="str">
            <v>HP</v>
          </cell>
          <cell r="G3037" t="str">
            <v>Hard Peg</v>
          </cell>
          <cell r="H3037" t="str">
            <v>Pegged</v>
          </cell>
        </row>
        <row r="3038">
          <cell r="A3038" t="str">
            <v>2015Bulgaria</v>
          </cell>
          <cell r="B3038">
            <v>2015</v>
          </cell>
          <cell r="C3038">
            <v>918</v>
          </cell>
          <cell r="D3038" t="str">
            <v>Bulgaria</v>
          </cell>
          <cell r="E3038" t="str">
            <v>Currency board</v>
          </cell>
          <cell r="F3038" t="str">
            <v>HP</v>
          </cell>
          <cell r="G3038" t="str">
            <v>Hard Peg</v>
          </cell>
          <cell r="H3038" t="str">
            <v>Pegged</v>
          </cell>
        </row>
        <row r="3039">
          <cell r="A3039" t="str">
            <v>2015Burkina Faso</v>
          </cell>
          <cell r="B3039">
            <v>2015</v>
          </cell>
          <cell r="C3039">
            <v>748</v>
          </cell>
          <cell r="D3039" t="str">
            <v>Burkina Faso</v>
          </cell>
          <cell r="E3039" t="str">
            <v>Conventional peg</v>
          </cell>
          <cell r="F3039" t="str">
            <v>SP</v>
          </cell>
          <cell r="G3039" t="str">
            <v>Soft Peg</v>
          </cell>
          <cell r="H3039" t="str">
            <v>Pegged</v>
          </cell>
        </row>
        <row r="3040">
          <cell r="A3040" t="str">
            <v>2015Burundi</v>
          </cell>
          <cell r="B3040">
            <v>2015</v>
          </cell>
          <cell r="C3040">
            <v>618</v>
          </cell>
          <cell r="D3040" t="str">
            <v>Burundi</v>
          </cell>
          <cell r="E3040" t="str">
            <v>Stabilized arrangement</v>
          </cell>
          <cell r="F3040" t="str">
            <v>SP</v>
          </cell>
          <cell r="G3040" t="str">
            <v>Soft Peg</v>
          </cell>
          <cell r="H3040" t="str">
            <v>Pegged</v>
          </cell>
        </row>
        <row r="3041">
          <cell r="A3041" t="str">
            <v>2015Cabo Verde</v>
          </cell>
          <cell r="B3041">
            <v>2015</v>
          </cell>
          <cell r="C3041">
            <v>624</v>
          </cell>
          <cell r="D3041" t="str">
            <v>Cabo Verde</v>
          </cell>
          <cell r="E3041" t="str">
            <v>Conventional peg</v>
          </cell>
          <cell r="F3041" t="str">
            <v>SP</v>
          </cell>
          <cell r="G3041" t="str">
            <v>Soft Peg</v>
          </cell>
          <cell r="H3041" t="str">
            <v>Pegged</v>
          </cell>
        </row>
        <row r="3042">
          <cell r="A3042" t="str">
            <v>2015Cambodia</v>
          </cell>
          <cell r="B3042">
            <v>2015</v>
          </cell>
          <cell r="C3042">
            <v>522</v>
          </cell>
          <cell r="D3042" t="str">
            <v>Cambodia</v>
          </cell>
          <cell r="E3042" t="str">
            <v>Other managed arrangement</v>
          </cell>
          <cell r="F3042" t="str">
            <v>O</v>
          </cell>
          <cell r="G3042" t="str">
            <v>Other Managed</v>
          </cell>
          <cell r="H3042" t="str">
            <v>Other</v>
          </cell>
        </row>
        <row r="3043">
          <cell r="A3043" t="str">
            <v>2015Cameroon</v>
          </cell>
          <cell r="B3043">
            <v>2015</v>
          </cell>
          <cell r="C3043">
            <v>622</v>
          </cell>
          <cell r="D3043" t="str">
            <v>Cameroon</v>
          </cell>
          <cell r="E3043" t="str">
            <v>Conventional peg</v>
          </cell>
          <cell r="F3043" t="str">
            <v>SP</v>
          </cell>
          <cell r="G3043" t="str">
            <v>Soft Peg</v>
          </cell>
          <cell r="H3043" t="str">
            <v>Pegged</v>
          </cell>
        </row>
        <row r="3044">
          <cell r="A3044" t="str">
            <v>2015Canada</v>
          </cell>
          <cell r="B3044">
            <v>2015</v>
          </cell>
          <cell r="C3044">
            <v>156</v>
          </cell>
          <cell r="D3044" t="str">
            <v>Canada</v>
          </cell>
          <cell r="E3044" t="str">
            <v>Free floating</v>
          </cell>
          <cell r="F3044" t="str">
            <v>F</v>
          </cell>
          <cell r="G3044" t="str">
            <v>Floating</v>
          </cell>
          <cell r="H3044" t="str">
            <v>Floating</v>
          </cell>
        </row>
        <row r="3045">
          <cell r="A3045" t="str">
            <v>2015Central African Republic</v>
          </cell>
          <cell r="B3045">
            <v>2015</v>
          </cell>
          <cell r="C3045">
            <v>626</v>
          </cell>
          <cell r="D3045" t="str">
            <v>Central African Republic</v>
          </cell>
          <cell r="E3045" t="str">
            <v>Conventional peg</v>
          </cell>
          <cell r="F3045" t="str">
            <v>SP</v>
          </cell>
          <cell r="G3045" t="str">
            <v>Soft Peg</v>
          </cell>
          <cell r="H3045" t="str">
            <v>Pegged</v>
          </cell>
        </row>
        <row r="3046">
          <cell r="A3046" t="str">
            <v>2015Chad</v>
          </cell>
          <cell r="B3046">
            <v>2015</v>
          </cell>
          <cell r="C3046">
            <v>628</v>
          </cell>
          <cell r="D3046" t="str">
            <v>Chad</v>
          </cell>
          <cell r="E3046" t="str">
            <v>Conventional peg</v>
          </cell>
          <cell r="F3046" t="str">
            <v>SP</v>
          </cell>
          <cell r="G3046" t="str">
            <v>Soft Peg</v>
          </cell>
          <cell r="H3046" t="str">
            <v>Pegged</v>
          </cell>
        </row>
        <row r="3047">
          <cell r="A3047" t="str">
            <v>2015Chile</v>
          </cell>
          <cell r="B3047">
            <v>2015</v>
          </cell>
          <cell r="C3047">
            <v>228</v>
          </cell>
          <cell r="D3047" t="str">
            <v>Chile</v>
          </cell>
          <cell r="E3047" t="str">
            <v>Free floating</v>
          </cell>
          <cell r="F3047" t="str">
            <v>F</v>
          </cell>
          <cell r="G3047" t="str">
            <v>Floating</v>
          </cell>
          <cell r="H3047" t="str">
            <v>Floating</v>
          </cell>
        </row>
        <row r="3048">
          <cell r="A3048" t="str">
            <v>2015China</v>
          </cell>
          <cell r="B3048">
            <v>2015</v>
          </cell>
          <cell r="C3048">
            <v>924</v>
          </cell>
          <cell r="D3048" t="str">
            <v>China</v>
          </cell>
          <cell r="E3048" t="str">
            <v>Other managed arrangement</v>
          </cell>
          <cell r="F3048" t="str">
            <v>O</v>
          </cell>
          <cell r="G3048" t="str">
            <v>Other Managed</v>
          </cell>
          <cell r="H3048" t="str">
            <v>Other</v>
          </cell>
        </row>
        <row r="3049">
          <cell r="A3049" t="str">
            <v>2015Colombia</v>
          </cell>
          <cell r="B3049">
            <v>2015</v>
          </cell>
          <cell r="C3049">
            <v>233</v>
          </cell>
          <cell r="D3049" t="str">
            <v>Colombia</v>
          </cell>
          <cell r="E3049" t="str">
            <v>Floating</v>
          </cell>
          <cell r="F3049" t="str">
            <v>F</v>
          </cell>
          <cell r="G3049" t="str">
            <v>Floating</v>
          </cell>
          <cell r="H3049" t="str">
            <v>Floating</v>
          </cell>
        </row>
        <row r="3050">
          <cell r="A3050" t="str">
            <v>2015Comoros</v>
          </cell>
          <cell r="B3050">
            <v>2015</v>
          </cell>
          <cell r="C3050">
            <v>632</v>
          </cell>
          <cell r="D3050" t="str">
            <v>Comoros</v>
          </cell>
          <cell r="E3050" t="str">
            <v>Conventional peg</v>
          </cell>
          <cell r="F3050" t="str">
            <v>SP</v>
          </cell>
          <cell r="G3050" t="str">
            <v>Soft Peg</v>
          </cell>
          <cell r="H3050" t="str">
            <v>Pegged</v>
          </cell>
        </row>
        <row r="3051">
          <cell r="A3051" t="str">
            <v>2015Costa Rica</v>
          </cell>
          <cell r="B3051">
            <v>2015</v>
          </cell>
          <cell r="C3051">
            <v>238</v>
          </cell>
          <cell r="D3051" t="str">
            <v>Costa Rica</v>
          </cell>
          <cell r="E3051" t="str">
            <v>Stabilized arrangement</v>
          </cell>
          <cell r="F3051" t="str">
            <v>SP</v>
          </cell>
          <cell r="G3051" t="str">
            <v>Soft Peg</v>
          </cell>
          <cell r="H3051" t="str">
            <v>Pegged</v>
          </cell>
        </row>
        <row r="3052">
          <cell r="A3052" t="str">
            <v>2015Côte dʹIvoire</v>
          </cell>
          <cell r="B3052">
            <v>2015</v>
          </cell>
          <cell r="C3052">
            <v>662</v>
          </cell>
          <cell r="D3052" t="str">
            <v>Côte dʹIvoire</v>
          </cell>
          <cell r="E3052" t="str">
            <v>Conventional peg</v>
          </cell>
          <cell r="F3052" t="str">
            <v>SP</v>
          </cell>
          <cell r="G3052" t="str">
            <v>Soft Peg</v>
          </cell>
          <cell r="H3052" t="str">
            <v>Pegged</v>
          </cell>
        </row>
        <row r="3053">
          <cell r="A3053" t="str">
            <v>2015Croatia</v>
          </cell>
          <cell r="B3053">
            <v>2015</v>
          </cell>
          <cell r="C3053">
            <v>960</v>
          </cell>
          <cell r="D3053" t="str">
            <v>Croatia</v>
          </cell>
          <cell r="E3053" t="str">
            <v>Crawl-like arrangement</v>
          </cell>
          <cell r="F3053" t="str">
            <v>SP</v>
          </cell>
          <cell r="G3053" t="str">
            <v>Soft Peg</v>
          </cell>
          <cell r="H3053" t="str">
            <v>Pegged</v>
          </cell>
        </row>
        <row r="3054">
          <cell r="A3054" t="str">
            <v>2015Curaçao and Sint Maarten</v>
          </cell>
          <cell r="B3054">
            <v>2015</v>
          </cell>
          <cell r="C3054">
            <v>354</v>
          </cell>
          <cell r="D3054" t="str">
            <v>Curaçao and Sint Maarten</v>
          </cell>
          <cell r="E3054" t="str">
            <v>Conventional peg</v>
          </cell>
          <cell r="F3054" t="str">
            <v>SP</v>
          </cell>
          <cell r="G3054" t="str">
            <v>Soft Peg</v>
          </cell>
          <cell r="H3054" t="str">
            <v>Pegged</v>
          </cell>
        </row>
        <row r="3055">
          <cell r="A3055" t="str">
            <v>2015Cyprus</v>
          </cell>
          <cell r="B3055">
            <v>2015</v>
          </cell>
          <cell r="C3055">
            <v>423</v>
          </cell>
          <cell r="D3055" t="str">
            <v>Cyprus</v>
          </cell>
          <cell r="E3055" t="str">
            <v>Free floating</v>
          </cell>
          <cell r="F3055" t="str">
            <v>F</v>
          </cell>
          <cell r="G3055" t="str">
            <v>Floating</v>
          </cell>
          <cell r="H3055" t="str">
            <v>Floating</v>
          </cell>
        </row>
        <row r="3056">
          <cell r="A3056" t="str">
            <v>2015Czech Republic</v>
          </cell>
          <cell r="B3056">
            <v>2015</v>
          </cell>
          <cell r="C3056">
            <v>935</v>
          </cell>
          <cell r="D3056" t="str">
            <v>Czech Republic</v>
          </cell>
          <cell r="E3056" t="str">
            <v>Stabilized arrangement</v>
          </cell>
          <cell r="F3056" t="str">
            <v>SP</v>
          </cell>
          <cell r="G3056" t="str">
            <v>Soft Peg</v>
          </cell>
          <cell r="H3056" t="str">
            <v>Pegged</v>
          </cell>
        </row>
        <row r="3057">
          <cell r="A3057" t="str">
            <v>2015Democratic Republic of the Congo (DRC)</v>
          </cell>
          <cell r="B3057">
            <v>2015</v>
          </cell>
          <cell r="C3057">
            <v>636</v>
          </cell>
          <cell r="D3057" t="str">
            <v>Democratic Republic of the Congo (DRC)</v>
          </cell>
          <cell r="E3057" t="str">
            <v>Stabilized arrangement</v>
          </cell>
          <cell r="F3057" t="str">
            <v>SP</v>
          </cell>
          <cell r="G3057" t="str">
            <v>Soft Peg</v>
          </cell>
          <cell r="H3057" t="str">
            <v>Pegged</v>
          </cell>
        </row>
        <row r="3058">
          <cell r="A3058" t="str">
            <v>2015Denmark</v>
          </cell>
          <cell r="B3058">
            <v>2015</v>
          </cell>
          <cell r="C3058">
            <v>128</v>
          </cell>
          <cell r="D3058" t="str">
            <v>Denmark</v>
          </cell>
          <cell r="E3058" t="str">
            <v>Conventional peg</v>
          </cell>
          <cell r="F3058" t="str">
            <v>SP</v>
          </cell>
          <cell r="G3058" t="str">
            <v>Soft Peg</v>
          </cell>
          <cell r="H3058" t="str">
            <v>Pegged</v>
          </cell>
        </row>
        <row r="3059">
          <cell r="A3059" t="str">
            <v>2015Djibouti</v>
          </cell>
          <cell r="B3059">
            <v>2015</v>
          </cell>
          <cell r="C3059">
            <v>611</v>
          </cell>
          <cell r="D3059" t="str">
            <v>Djibouti</v>
          </cell>
          <cell r="E3059" t="str">
            <v>Currency board</v>
          </cell>
          <cell r="F3059" t="str">
            <v>HP</v>
          </cell>
          <cell r="G3059" t="str">
            <v>Hard Peg</v>
          </cell>
          <cell r="H3059" t="str">
            <v>Pegged</v>
          </cell>
        </row>
        <row r="3060">
          <cell r="A3060" t="str">
            <v>2015Dominica</v>
          </cell>
          <cell r="B3060">
            <v>2015</v>
          </cell>
          <cell r="C3060">
            <v>321</v>
          </cell>
          <cell r="D3060" t="str">
            <v>Dominica</v>
          </cell>
          <cell r="E3060" t="str">
            <v>Currency board</v>
          </cell>
          <cell r="F3060" t="str">
            <v>HP</v>
          </cell>
          <cell r="G3060" t="str">
            <v>Hard Peg</v>
          </cell>
          <cell r="H3060" t="str">
            <v>Pegged</v>
          </cell>
        </row>
        <row r="3061">
          <cell r="A3061" t="str">
            <v>2015Dominican Republic</v>
          </cell>
          <cell r="B3061">
            <v>2015</v>
          </cell>
          <cell r="C3061">
            <v>243</v>
          </cell>
          <cell r="D3061" t="str">
            <v>Dominican Republic</v>
          </cell>
          <cell r="E3061" t="str">
            <v>Crawl-like arrangement</v>
          </cell>
          <cell r="F3061" t="str">
            <v>SP</v>
          </cell>
          <cell r="G3061" t="str">
            <v>Soft Peg</v>
          </cell>
          <cell r="H3061" t="str">
            <v>Pegged</v>
          </cell>
        </row>
        <row r="3062">
          <cell r="A3062" t="str">
            <v>2015Ecuador</v>
          </cell>
          <cell r="B3062">
            <v>2015</v>
          </cell>
          <cell r="C3062">
            <v>248</v>
          </cell>
          <cell r="D3062" t="str">
            <v>Ecuador</v>
          </cell>
          <cell r="E3062" t="str">
            <v>No separate legal tender</v>
          </cell>
          <cell r="F3062" t="str">
            <v>HP</v>
          </cell>
          <cell r="G3062" t="str">
            <v>Hard Peg</v>
          </cell>
          <cell r="H3062" t="str">
            <v>Pegged</v>
          </cell>
        </row>
        <row r="3063">
          <cell r="A3063" t="str">
            <v>2015Egypt</v>
          </cell>
          <cell r="B3063">
            <v>2015</v>
          </cell>
          <cell r="C3063">
            <v>469</v>
          </cell>
          <cell r="D3063" t="str">
            <v>Egypt</v>
          </cell>
          <cell r="E3063" t="str">
            <v>Other managed arrangement</v>
          </cell>
          <cell r="F3063" t="str">
            <v>O</v>
          </cell>
          <cell r="G3063" t="str">
            <v>Other Managed</v>
          </cell>
          <cell r="H3063" t="str">
            <v>Other</v>
          </cell>
        </row>
        <row r="3064">
          <cell r="A3064" t="str">
            <v>2015El Salvador</v>
          </cell>
          <cell r="B3064">
            <v>2015</v>
          </cell>
          <cell r="C3064">
            <v>253</v>
          </cell>
          <cell r="D3064" t="str">
            <v>El Salvador</v>
          </cell>
          <cell r="E3064" t="str">
            <v>No separate legal tender</v>
          </cell>
          <cell r="F3064" t="str">
            <v>HP</v>
          </cell>
          <cell r="G3064" t="str">
            <v>Hard Peg</v>
          </cell>
          <cell r="H3064" t="str">
            <v>Pegged</v>
          </cell>
        </row>
        <row r="3065">
          <cell r="A3065" t="str">
            <v>2015Equatorial Guinea</v>
          </cell>
          <cell r="B3065">
            <v>2015</v>
          </cell>
          <cell r="C3065">
            <v>642</v>
          </cell>
          <cell r="D3065" t="str">
            <v>Equatorial Guinea</v>
          </cell>
          <cell r="E3065" t="str">
            <v>Conventional peg</v>
          </cell>
          <cell r="F3065" t="str">
            <v>SP</v>
          </cell>
          <cell r="G3065" t="str">
            <v>Soft Peg</v>
          </cell>
          <cell r="H3065" t="str">
            <v>Pegged</v>
          </cell>
        </row>
        <row r="3066">
          <cell r="A3066" t="str">
            <v>2015Eritrea</v>
          </cell>
          <cell r="B3066">
            <v>2015</v>
          </cell>
          <cell r="C3066">
            <v>643</v>
          </cell>
          <cell r="D3066" t="str">
            <v>Eritrea</v>
          </cell>
          <cell r="E3066" t="str">
            <v>Conventional peg</v>
          </cell>
          <cell r="F3066" t="str">
            <v>SP</v>
          </cell>
          <cell r="G3066" t="str">
            <v>Soft Peg</v>
          </cell>
          <cell r="H3066" t="str">
            <v>Pegged</v>
          </cell>
        </row>
        <row r="3067">
          <cell r="A3067" t="str">
            <v>2015Estonia</v>
          </cell>
          <cell r="B3067">
            <v>2015</v>
          </cell>
          <cell r="C3067">
            <v>939</v>
          </cell>
          <cell r="D3067" t="str">
            <v>Estonia</v>
          </cell>
          <cell r="E3067" t="str">
            <v>Free floating</v>
          </cell>
          <cell r="F3067" t="str">
            <v>F</v>
          </cell>
          <cell r="G3067" t="str">
            <v>Floating</v>
          </cell>
          <cell r="H3067" t="str">
            <v>Floating</v>
          </cell>
        </row>
        <row r="3068">
          <cell r="A3068" t="str">
            <v>2015Ethiopia</v>
          </cell>
          <cell r="B3068">
            <v>2015</v>
          </cell>
          <cell r="C3068">
            <v>644</v>
          </cell>
          <cell r="D3068" t="str">
            <v>Ethiopia</v>
          </cell>
          <cell r="E3068" t="str">
            <v>Crawl-like arrangement</v>
          </cell>
          <cell r="F3068" t="str">
            <v>SP</v>
          </cell>
          <cell r="G3068" t="str">
            <v>Soft Peg</v>
          </cell>
          <cell r="H3068" t="str">
            <v>Pegged</v>
          </cell>
        </row>
        <row r="3069">
          <cell r="A3069" t="str">
            <v>2015Fiji</v>
          </cell>
          <cell r="B3069">
            <v>2015</v>
          </cell>
          <cell r="C3069">
            <v>819</v>
          </cell>
          <cell r="D3069" t="str">
            <v>Fiji</v>
          </cell>
          <cell r="E3069" t="str">
            <v>Conventional peg</v>
          </cell>
          <cell r="F3069" t="str">
            <v>SP</v>
          </cell>
          <cell r="G3069" t="str">
            <v>Soft Peg</v>
          </cell>
          <cell r="H3069" t="str">
            <v>Pegged</v>
          </cell>
        </row>
        <row r="3070">
          <cell r="A3070" t="str">
            <v>2015Finland</v>
          </cell>
          <cell r="B3070">
            <v>2015</v>
          </cell>
          <cell r="C3070">
            <v>172</v>
          </cell>
          <cell r="D3070" t="str">
            <v>Finland</v>
          </cell>
          <cell r="E3070" t="str">
            <v>Free floating</v>
          </cell>
          <cell r="F3070" t="str">
            <v>F</v>
          </cell>
          <cell r="G3070" t="str">
            <v>Floating</v>
          </cell>
          <cell r="H3070" t="str">
            <v>Floating</v>
          </cell>
        </row>
        <row r="3071">
          <cell r="A3071" t="str">
            <v>2015Former Yugoslav Republic of Macedonia</v>
          </cell>
          <cell r="B3071">
            <v>2015</v>
          </cell>
          <cell r="C3071">
            <v>962</v>
          </cell>
          <cell r="D3071" t="str">
            <v>Former Yugoslav Republic of Macedonia</v>
          </cell>
          <cell r="E3071" t="str">
            <v>Stabilized arrangement</v>
          </cell>
          <cell r="F3071" t="str">
            <v>SP</v>
          </cell>
          <cell r="G3071" t="str">
            <v>Soft Peg</v>
          </cell>
          <cell r="H3071" t="str">
            <v>Pegged</v>
          </cell>
        </row>
        <row r="3072">
          <cell r="A3072" t="str">
            <v>2015France</v>
          </cell>
          <cell r="B3072">
            <v>2015</v>
          </cell>
          <cell r="C3072">
            <v>132</v>
          </cell>
          <cell r="D3072" t="str">
            <v>France</v>
          </cell>
          <cell r="E3072" t="str">
            <v>Free floating</v>
          </cell>
          <cell r="F3072" t="str">
            <v>F</v>
          </cell>
          <cell r="G3072" t="str">
            <v>Floating</v>
          </cell>
          <cell r="H3072" t="str">
            <v>Floating</v>
          </cell>
        </row>
        <row r="3073">
          <cell r="A3073" t="str">
            <v>2015Gabon</v>
          </cell>
          <cell r="B3073">
            <v>2015</v>
          </cell>
          <cell r="C3073">
            <v>646</v>
          </cell>
          <cell r="D3073" t="str">
            <v>Gabon</v>
          </cell>
          <cell r="E3073" t="str">
            <v>Conventional peg</v>
          </cell>
          <cell r="F3073" t="str">
            <v>SP</v>
          </cell>
          <cell r="G3073" t="str">
            <v>Soft Peg</v>
          </cell>
          <cell r="H3073" t="str">
            <v>Pegged</v>
          </cell>
        </row>
        <row r="3074">
          <cell r="A3074" t="str">
            <v>2015Georgia</v>
          </cell>
          <cell r="B3074">
            <v>2015</v>
          </cell>
          <cell r="C3074">
            <v>915</v>
          </cell>
          <cell r="D3074" t="str">
            <v>Georgia</v>
          </cell>
          <cell r="E3074" t="str">
            <v>Floating</v>
          </cell>
          <cell r="F3074" t="str">
            <v>F</v>
          </cell>
          <cell r="G3074" t="str">
            <v>Floating</v>
          </cell>
          <cell r="H3074" t="str">
            <v>Floating</v>
          </cell>
        </row>
        <row r="3075">
          <cell r="A3075" t="str">
            <v>2015Germany</v>
          </cell>
          <cell r="B3075">
            <v>2015</v>
          </cell>
          <cell r="C3075">
            <v>134</v>
          </cell>
          <cell r="D3075" t="str">
            <v>Germany</v>
          </cell>
          <cell r="E3075" t="str">
            <v>Free floating</v>
          </cell>
          <cell r="F3075" t="str">
            <v>F</v>
          </cell>
          <cell r="G3075" t="str">
            <v>Floating</v>
          </cell>
          <cell r="H3075" t="str">
            <v>Floating</v>
          </cell>
        </row>
        <row r="3076">
          <cell r="A3076" t="str">
            <v>2015Ghana</v>
          </cell>
          <cell r="B3076">
            <v>2015</v>
          </cell>
          <cell r="C3076">
            <v>652</v>
          </cell>
          <cell r="D3076" t="str">
            <v>Ghana</v>
          </cell>
          <cell r="E3076" t="str">
            <v>Floating</v>
          </cell>
          <cell r="F3076" t="str">
            <v>F</v>
          </cell>
          <cell r="G3076" t="str">
            <v>Floating</v>
          </cell>
          <cell r="H3076" t="str">
            <v>Floating</v>
          </cell>
        </row>
        <row r="3077">
          <cell r="A3077" t="str">
            <v>2015Greece</v>
          </cell>
          <cell r="B3077">
            <v>2015</v>
          </cell>
          <cell r="C3077">
            <v>174</v>
          </cell>
          <cell r="D3077" t="str">
            <v>Greece</v>
          </cell>
          <cell r="E3077" t="str">
            <v>Free floating</v>
          </cell>
          <cell r="F3077" t="str">
            <v>F</v>
          </cell>
          <cell r="G3077" t="str">
            <v>Floating</v>
          </cell>
          <cell r="H3077" t="str">
            <v>Floating</v>
          </cell>
        </row>
        <row r="3078">
          <cell r="A3078" t="str">
            <v>2015Grenada</v>
          </cell>
          <cell r="B3078">
            <v>2015</v>
          </cell>
          <cell r="C3078">
            <v>328</v>
          </cell>
          <cell r="D3078" t="str">
            <v>Grenada</v>
          </cell>
          <cell r="E3078" t="str">
            <v>Currency board</v>
          </cell>
          <cell r="F3078" t="str">
            <v>HP</v>
          </cell>
          <cell r="G3078" t="str">
            <v>Hard Peg</v>
          </cell>
          <cell r="H3078" t="str">
            <v>Pegged</v>
          </cell>
        </row>
        <row r="3079">
          <cell r="A3079" t="str">
            <v>2015Guatemala</v>
          </cell>
          <cell r="B3079">
            <v>2015</v>
          </cell>
          <cell r="C3079">
            <v>258</v>
          </cell>
          <cell r="D3079" t="str">
            <v>Guatemala</v>
          </cell>
          <cell r="E3079" t="str">
            <v>Floating</v>
          </cell>
          <cell r="F3079" t="str">
            <v>F</v>
          </cell>
          <cell r="G3079" t="str">
            <v>Floating</v>
          </cell>
          <cell r="H3079" t="str">
            <v>Floating</v>
          </cell>
        </row>
        <row r="3080">
          <cell r="A3080" t="str">
            <v>2015Guinea</v>
          </cell>
          <cell r="B3080">
            <v>2015</v>
          </cell>
          <cell r="C3080">
            <v>656</v>
          </cell>
          <cell r="D3080" t="str">
            <v>Guinea</v>
          </cell>
          <cell r="E3080" t="str">
            <v>Other managed arrangement</v>
          </cell>
          <cell r="F3080" t="str">
            <v>O</v>
          </cell>
          <cell r="G3080" t="str">
            <v>Other Managed</v>
          </cell>
          <cell r="H3080" t="str">
            <v>Other</v>
          </cell>
        </row>
        <row r="3081">
          <cell r="A3081" t="str">
            <v>2015Guinea-Bissau</v>
          </cell>
          <cell r="B3081">
            <v>2015</v>
          </cell>
          <cell r="C3081">
            <v>654</v>
          </cell>
          <cell r="D3081" t="str">
            <v>Guinea-Bissau</v>
          </cell>
          <cell r="E3081" t="str">
            <v>Conventional peg</v>
          </cell>
          <cell r="F3081" t="str">
            <v>SP</v>
          </cell>
          <cell r="G3081" t="str">
            <v>Soft Peg</v>
          </cell>
          <cell r="H3081" t="str">
            <v>Pegged</v>
          </cell>
        </row>
        <row r="3082">
          <cell r="A3082" t="str">
            <v>2015Guyana</v>
          </cell>
          <cell r="B3082">
            <v>2015</v>
          </cell>
          <cell r="C3082">
            <v>336</v>
          </cell>
          <cell r="D3082" t="str">
            <v>Guyana</v>
          </cell>
          <cell r="E3082" t="str">
            <v>Stabilized arrangement</v>
          </cell>
          <cell r="F3082" t="str">
            <v>SP</v>
          </cell>
          <cell r="G3082" t="str">
            <v>Soft Peg</v>
          </cell>
          <cell r="H3082" t="str">
            <v>Pegged</v>
          </cell>
        </row>
        <row r="3083">
          <cell r="A3083" t="str">
            <v>2015Haiti</v>
          </cell>
          <cell r="B3083">
            <v>2015</v>
          </cell>
          <cell r="C3083">
            <v>263</v>
          </cell>
          <cell r="D3083" t="str">
            <v>Haiti</v>
          </cell>
          <cell r="E3083" t="str">
            <v>Other managed arrangement</v>
          </cell>
          <cell r="F3083" t="str">
            <v>O</v>
          </cell>
          <cell r="G3083" t="str">
            <v>Other Managed</v>
          </cell>
          <cell r="H3083" t="str">
            <v>Other</v>
          </cell>
        </row>
        <row r="3084">
          <cell r="A3084" t="str">
            <v>2015Honduras</v>
          </cell>
          <cell r="B3084">
            <v>2015</v>
          </cell>
          <cell r="C3084">
            <v>268</v>
          </cell>
          <cell r="D3084" t="str">
            <v>Honduras</v>
          </cell>
          <cell r="E3084" t="str">
            <v>Crawling peg</v>
          </cell>
          <cell r="F3084" t="str">
            <v>SP</v>
          </cell>
          <cell r="G3084" t="str">
            <v>Soft Peg</v>
          </cell>
          <cell r="H3084" t="str">
            <v>Pegged</v>
          </cell>
        </row>
        <row r="3085">
          <cell r="A3085" t="str">
            <v>2015Hong Kong SAR</v>
          </cell>
          <cell r="B3085">
            <v>2015</v>
          </cell>
          <cell r="C3085">
            <v>532</v>
          </cell>
          <cell r="D3085" t="str">
            <v>Hong Kong SAR</v>
          </cell>
          <cell r="E3085" t="str">
            <v>Currency board</v>
          </cell>
          <cell r="F3085" t="str">
            <v>HP</v>
          </cell>
          <cell r="G3085" t="str">
            <v>Hard Peg</v>
          </cell>
          <cell r="H3085" t="str">
            <v>Pegged</v>
          </cell>
        </row>
        <row r="3086">
          <cell r="A3086" t="str">
            <v>2015Hungary</v>
          </cell>
          <cell r="B3086">
            <v>2015</v>
          </cell>
          <cell r="C3086">
            <v>944</v>
          </cell>
          <cell r="D3086" t="str">
            <v>Hungary</v>
          </cell>
          <cell r="E3086" t="str">
            <v>Floating</v>
          </cell>
          <cell r="F3086" t="str">
            <v>F</v>
          </cell>
          <cell r="G3086" t="str">
            <v>Floating</v>
          </cell>
          <cell r="H3086" t="str">
            <v>Floating</v>
          </cell>
        </row>
        <row r="3087">
          <cell r="A3087" t="str">
            <v>2015Iceland</v>
          </cell>
          <cell r="B3087">
            <v>2015</v>
          </cell>
          <cell r="C3087">
            <v>176</v>
          </cell>
          <cell r="D3087" t="str">
            <v>Iceland</v>
          </cell>
          <cell r="E3087" t="str">
            <v>Floating</v>
          </cell>
          <cell r="F3087" t="str">
            <v>F</v>
          </cell>
          <cell r="G3087" t="str">
            <v>Floating</v>
          </cell>
          <cell r="H3087" t="str">
            <v>Floating</v>
          </cell>
        </row>
        <row r="3088">
          <cell r="A3088" t="str">
            <v>2015India</v>
          </cell>
          <cell r="B3088">
            <v>2015</v>
          </cell>
          <cell r="C3088">
            <v>534</v>
          </cell>
          <cell r="D3088" t="str">
            <v>India</v>
          </cell>
          <cell r="E3088" t="str">
            <v>Floating</v>
          </cell>
          <cell r="F3088" t="str">
            <v>F</v>
          </cell>
          <cell r="G3088" t="str">
            <v>Floating</v>
          </cell>
          <cell r="H3088" t="str">
            <v>Floating</v>
          </cell>
        </row>
        <row r="3089">
          <cell r="A3089" t="str">
            <v>2015Indonesia</v>
          </cell>
          <cell r="B3089">
            <v>2015</v>
          </cell>
          <cell r="C3089">
            <v>536</v>
          </cell>
          <cell r="D3089" t="str">
            <v>Indonesia</v>
          </cell>
          <cell r="E3089" t="str">
            <v>Floating</v>
          </cell>
          <cell r="F3089" t="str">
            <v>F</v>
          </cell>
          <cell r="G3089" t="str">
            <v>Floating</v>
          </cell>
          <cell r="H3089" t="str">
            <v>Floating</v>
          </cell>
        </row>
        <row r="3090">
          <cell r="A3090" t="str">
            <v>2015Iraq</v>
          </cell>
          <cell r="B3090">
            <v>2015</v>
          </cell>
          <cell r="C3090">
            <v>433</v>
          </cell>
          <cell r="D3090" t="str">
            <v>Iraq</v>
          </cell>
          <cell r="E3090" t="str">
            <v>Conventional peg</v>
          </cell>
          <cell r="F3090" t="str">
            <v>SP</v>
          </cell>
          <cell r="G3090" t="str">
            <v>Soft Peg</v>
          </cell>
          <cell r="H3090" t="str">
            <v>Pegged</v>
          </cell>
        </row>
        <row r="3091">
          <cell r="A3091" t="str">
            <v>2015Ireland</v>
          </cell>
          <cell r="B3091">
            <v>2015</v>
          </cell>
          <cell r="C3091">
            <v>178</v>
          </cell>
          <cell r="D3091" t="str">
            <v>Ireland</v>
          </cell>
          <cell r="E3091" t="str">
            <v>Free floating</v>
          </cell>
          <cell r="F3091" t="str">
            <v>F</v>
          </cell>
          <cell r="G3091" t="str">
            <v>Floating</v>
          </cell>
          <cell r="H3091" t="str">
            <v>Floating</v>
          </cell>
        </row>
        <row r="3092">
          <cell r="A3092" t="str">
            <v>2015Islamic Republic of Iran</v>
          </cell>
          <cell r="B3092">
            <v>2015</v>
          </cell>
          <cell r="C3092">
            <v>429</v>
          </cell>
          <cell r="D3092" t="str">
            <v>Islamic Republic of Iran</v>
          </cell>
          <cell r="E3092" t="str">
            <v>Crawl-like arrangement</v>
          </cell>
          <cell r="F3092" t="str">
            <v>SP</v>
          </cell>
          <cell r="G3092" t="str">
            <v>Soft Peg</v>
          </cell>
          <cell r="H3092" t="str">
            <v>Pegged</v>
          </cell>
        </row>
        <row r="3093">
          <cell r="A3093" t="str">
            <v>2015Israel</v>
          </cell>
          <cell r="B3093">
            <v>2015</v>
          </cell>
          <cell r="C3093">
            <v>436</v>
          </cell>
          <cell r="D3093" t="str">
            <v>Israel</v>
          </cell>
          <cell r="E3093" t="str">
            <v>Floating</v>
          </cell>
          <cell r="F3093" t="str">
            <v>F</v>
          </cell>
          <cell r="G3093" t="str">
            <v>Floating</v>
          </cell>
          <cell r="H3093" t="str">
            <v>Floating</v>
          </cell>
        </row>
        <row r="3094">
          <cell r="A3094" t="str">
            <v>2015Italy</v>
          </cell>
          <cell r="B3094">
            <v>2015</v>
          </cell>
          <cell r="C3094">
            <v>136</v>
          </cell>
          <cell r="D3094" t="str">
            <v>Italy</v>
          </cell>
          <cell r="E3094" t="str">
            <v>Free floating</v>
          </cell>
          <cell r="F3094" t="str">
            <v>F</v>
          </cell>
          <cell r="G3094" t="str">
            <v>Floating</v>
          </cell>
          <cell r="H3094" t="str">
            <v>Floating</v>
          </cell>
        </row>
        <row r="3095">
          <cell r="A3095" t="str">
            <v>2015Jamaica</v>
          </cell>
          <cell r="B3095">
            <v>2015</v>
          </cell>
          <cell r="C3095">
            <v>343</v>
          </cell>
          <cell r="D3095" t="str">
            <v>Jamaica</v>
          </cell>
          <cell r="E3095" t="str">
            <v>Crawl-like arrangement</v>
          </cell>
          <cell r="F3095" t="str">
            <v>SP</v>
          </cell>
          <cell r="G3095" t="str">
            <v>Soft Peg</v>
          </cell>
          <cell r="H3095" t="str">
            <v>Pegged</v>
          </cell>
        </row>
        <row r="3096">
          <cell r="A3096" t="str">
            <v>2015Japan</v>
          </cell>
          <cell r="B3096">
            <v>2015</v>
          </cell>
          <cell r="C3096">
            <v>158</v>
          </cell>
          <cell r="D3096" t="str">
            <v>Japan</v>
          </cell>
          <cell r="E3096" t="str">
            <v>Free floating</v>
          </cell>
          <cell r="F3096" t="str">
            <v>F</v>
          </cell>
          <cell r="G3096" t="str">
            <v>Floating</v>
          </cell>
          <cell r="H3096" t="str">
            <v>Floating</v>
          </cell>
        </row>
        <row r="3097">
          <cell r="A3097" t="str">
            <v>2015Jordan</v>
          </cell>
          <cell r="B3097">
            <v>2015</v>
          </cell>
          <cell r="C3097">
            <v>439</v>
          </cell>
          <cell r="D3097" t="str">
            <v>Jordan</v>
          </cell>
          <cell r="E3097" t="str">
            <v>Conventional peg</v>
          </cell>
          <cell r="F3097" t="str">
            <v>SP</v>
          </cell>
          <cell r="G3097" t="str">
            <v>Soft Peg</v>
          </cell>
          <cell r="H3097" t="str">
            <v>Pegged</v>
          </cell>
        </row>
        <row r="3098">
          <cell r="A3098" t="str">
            <v>2015Kazakhstan</v>
          </cell>
          <cell r="B3098">
            <v>2015</v>
          </cell>
          <cell r="C3098">
            <v>916</v>
          </cell>
          <cell r="D3098" t="str">
            <v>Kazakhstan</v>
          </cell>
          <cell r="E3098" t="str">
            <v>Floating</v>
          </cell>
          <cell r="F3098" t="str">
            <v>F</v>
          </cell>
          <cell r="G3098" t="str">
            <v>Floating</v>
          </cell>
          <cell r="H3098" t="str">
            <v>Floating</v>
          </cell>
        </row>
        <row r="3099">
          <cell r="A3099" t="str">
            <v>2015Kenya</v>
          </cell>
          <cell r="B3099">
            <v>2015</v>
          </cell>
          <cell r="C3099">
            <v>664</v>
          </cell>
          <cell r="D3099" t="str">
            <v>Kenya</v>
          </cell>
          <cell r="E3099" t="str">
            <v>Floating</v>
          </cell>
          <cell r="F3099" t="str">
            <v>F</v>
          </cell>
          <cell r="G3099" t="str">
            <v>Floating</v>
          </cell>
          <cell r="H3099" t="str">
            <v>Floating</v>
          </cell>
        </row>
        <row r="3100">
          <cell r="A3100" t="str">
            <v>2015Kiribati</v>
          </cell>
          <cell r="B3100">
            <v>2015</v>
          </cell>
          <cell r="C3100">
            <v>826</v>
          </cell>
          <cell r="D3100" t="str">
            <v>Kiribati</v>
          </cell>
          <cell r="E3100" t="str">
            <v>No separate legal tender</v>
          </cell>
          <cell r="F3100" t="str">
            <v>HP</v>
          </cell>
          <cell r="G3100" t="str">
            <v>Hard Peg</v>
          </cell>
          <cell r="H3100" t="str">
            <v>Pegged</v>
          </cell>
        </row>
        <row r="3101">
          <cell r="A3101" t="str">
            <v>2015Korea</v>
          </cell>
          <cell r="B3101">
            <v>2015</v>
          </cell>
          <cell r="C3101">
            <v>542</v>
          </cell>
          <cell r="D3101" t="str">
            <v>Korea</v>
          </cell>
          <cell r="E3101" t="str">
            <v>Floating</v>
          </cell>
          <cell r="F3101" t="str">
            <v>F</v>
          </cell>
          <cell r="G3101" t="str">
            <v>Floating</v>
          </cell>
          <cell r="H3101" t="str">
            <v>Floating</v>
          </cell>
        </row>
        <row r="3102">
          <cell r="A3102" t="str">
            <v>2015Kosovo</v>
          </cell>
          <cell r="B3102">
            <v>2015</v>
          </cell>
          <cell r="C3102">
            <v>967</v>
          </cell>
          <cell r="D3102" t="str">
            <v>Kosovo</v>
          </cell>
          <cell r="E3102" t="str">
            <v>No separate legal tender</v>
          </cell>
          <cell r="F3102" t="str">
            <v>HP</v>
          </cell>
          <cell r="G3102" t="str">
            <v>Hard Peg</v>
          </cell>
          <cell r="H3102" t="str">
            <v>Pegged</v>
          </cell>
        </row>
        <row r="3103">
          <cell r="A3103" t="str">
            <v>2015Kuwait</v>
          </cell>
          <cell r="B3103">
            <v>2015</v>
          </cell>
          <cell r="C3103">
            <v>443</v>
          </cell>
          <cell r="D3103" t="str">
            <v>Kuwait</v>
          </cell>
          <cell r="E3103" t="str">
            <v>Conventional peg</v>
          </cell>
          <cell r="F3103" t="str">
            <v>SP</v>
          </cell>
          <cell r="G3103" t="str">
            <v>Soft Peg</v>
          </cell>
          <cell r="H3103" t="str">
            <v>Pegged</v>
          </cell>
        </row>
        <row r="3104">
          <cell r="A3104" t="str">
            <v>2015Kyrgyz Republic</v>
          </cell>
          <cell r="B3104">
            <v>2015</v>
          </cell>
          <cell r="C3104">
            <v>917</v>
          </cell>
          <cell r="D3104" t="str">
            <v>Kyrgyz Republic</v>
          </cell>
          <cell r="E3104" t="str">
            <v>Other managed arrangement</v>
          </cell>
          <cell r="F3104" t="str">
            <v>O</v>
          </cell>
          <cell r="G3104" t="str">
            <v>Other Managed</v>
          </cell>
          <cell r="H3104" t="str">
            <v>Other</v>
          </cell>
        </row>
        <row r="3105">
          <cell r="A3105" t="str">
            <v>2015Lao P.D.R.</v>
          </cell>
          <cell r="B3105">
            <v>2015</v>
          </cell>
          <cell r="C3105">
            <v>544</v>
          </cell>
          <cell r="D3105" t="str">
            <v>Lao P.D.R.</v>
          </cell>
          <cell r="E3105" t="str">
            <v>Stabilized arrangement</v>
          </cell>
          <cell r="F3105" t="str">
            <v>SP</v>
          </cell>
          <cell r="G3105" t="str">
            <v>Soft Peg</v>
          </cell>
          <cell r="H3105" t="str">
            <v>Pegged</v>
          </cell>
        </row>
        <row r="3106">
          <cell r="A3106" t="str">
            <v>2015Latvia</v>
          </cell>
          <cell r="B3106">
            <v>2015</v>
          </cell>
          <cell r="C3106">
            <v>941</v>
          </cell>
          <cell r="D3106" t="str">
            <v>Latvia</v>
          </cell>
          <cell r="E3106" t="str">
            <v>Free floating</v>
          </cell>
          <cell r="F3106" t="str">
            <v>F</v>
          </cell>
          <cell r="G3106" t="str">
            <v>Floating</v>
          </cell>
          <cell r="H3106" t="str">
            <v>Floating</v>
          </cell>
        </row>
        <row r="3107">
          <cell r="A3107" t="str">
            <v>2015Lebanon</v>
          </cell>
          <cell r="B3107">
            <v>2015</v>
          </cell>
          <cell r="C3107">
            <v>446</v>
          </cell>
          <cell r="D3107" t="str">
            <v>Lebanon</v>
          </cell>
          <cell r="E3107" t="str">
            <v>Stabilized arrangement</v>
          </cell>
          <cell r="F3107" t="str">
            <v>SP</v>
          </cell>
          <cell r="G3107" t="str">
            <v>Soft Peg</v>
          </cell>
          <cell r="H3107" t="str">
            <v>Pegged</v>
          </cell>
        </row>
        <row r="3108">
          <cell r="A3108" t="str">
            <v>2015Lesotho</v>
          </cell>
          <cell r="B3108">
            <v>2015</v>
          </cell>
          <cell r="C3108">
            <v>666</v>
          </cell>
          <cell r="D3108" t="str">
            <v>Lesotho</v>
          </cell>
          <cell r="E3108" t="str">
            <v>Conventional peg</v>
          </cell>
          <cell r="F3108" t="str">
            <v>SP</v>
          </cell>
          <cell r="G3108" t="str">
            <v>Soft Peg</v>
          </cell>
          <cell r="H3108" t="str">
            <v>Pegged</v>
          </cell>
        </row>
        <row r="3109">
          <cell r="A3109" t="str">
            <v>2015Liberia</v>
          </cell>
          <cell r="B3109">
            <v>2015</v>
          </cell>
          <cell r="C3109">
            <v>668</v>
          </cell>
          <cell r="D3109" t="str">
            <v>Liberia</v>
          </cell>
          <cell r="E3109" t="str">
            <v>Other managed arrangement</v>
          </cell>
          <cell r="F3109" t="str">
            <v>O</v>
          </cell>
          <cell r="G3109" t="str">
            <v>Other Managed</v>
          </cell>
          <cell r="H3109" t="str">
            <v>Other</v>
          </cell>
        </row>
        <row r="3110">
          <cell r="A3110" t="str">
            <v>2015Libya</v>
          </cell>
          <cell r="B3110">
            <v>2015</v>
          </cell>
          <cell r="C3110">
            <v>672</v>
          </cell>
          <cell r="D3110" t="str">
            <v>Libya</v>
          </cell>
          <cell r="E3110" t="str">
            <v>Conventional peg</v>
          </cell>
          <cell r="F3110" t="str">
            <v>SP</v>
          </cell>
          <cell r="G3110" t="str">
            <v>Soft Peg</v>
          </cell>
          <cell r="H3110" t="str">
            <v>Pegged</v>
          </cell>
        </row>
        <row r="3111">
          <cell r="A3111" t="str">
            <v>2015Lithuania</v>
          </cell>
          <cell r="B3111">
            <v>2015</v>
          </cell>
          <cell r="C3111">
            <v>946</v>
          </cell>
          <cell r="D3111" t="str">
            <v>Lithuania</v>
          </cell>
          <cell r="E3111" t="str">
            <v>Free floating</v>
          </cell>
          <cell r="F3111" t="str">
            <v>F</v>
          </cell>
          <cell r="G3111" t="str">
            <v>Floating</v>
          </cell>
          <cell r="H3111" t="str">
            <v>Floating</v>
          </cell>
        </row>
        <row r="3112">
          <cell r="A3112" t="str">
            <v>2015Luxembourg</v>
          </cell>
          <cell r="B3112">
            <v>2015</v>
          </cell>
          <cell r="C3112">
            <v>137</v>
          </cell>
          <cell r="D3112" t="str">
            <v>Luxembourg</v>
          </cell>
          <cell r="E3112" t="str">
            <v>Free floating</v>
          </cell>
          <cell r="F3112" t="str">
            <v>F</v>
          </cell>
          <cell r="G3112" t="str">
            <v>Floating</v>
          </cell>
          <cell r="H3112" t="str">
            <v>Floating</v>
          </cell>
        </row>
        <row r="3113">
          <cell r="A3113" t="str">
            <v>2015Madagascar</v>
          </cell>
          <cell r="B3113">
            <v>2015</v>
          </cell>
          <cell r="C3113">
            <v>674</v>
          </cell>
          <cell r="D3113" t="str">
            <v>Madagascar</v>
          </cell>
          <cell r="E3113" t="str">
            <v>Floating</v>
          </cell>
          <cell r="F3113" t="str">
            <v>F</v>
          </cell>
          <cell r="G3113" t="str">
            <v>Floating</v>
          </cell>
          <cell r="H3113" t="str">
            <v>Floating</v>
          </cell>
        </row>
        <row r="3114">
          <cell r="A3114" t="str">
            <v>2015Malawi</v>
          </cell>
          <cell r="B3114">
            <v>2015</v>
          </cell>
          <cell r="C3114">
            <v>676</v>
          </cell>
          <cell r="D3114" t="str">
            <v>Malawi</v>
          </cell>
          <cell r="E3114" t="str">
            <v>Floating</v>
          </cell>
          <cell r="F3114" t="str">
            <v>F</v>
          </cell>
          <cell r="G3114" t="str">
            <v>Floating</v>
          </cell>
          <cell r="H3114" t="str">
            <v>Floating</v>
          </cell>
        </row>
        <row r="3115">
          <cell r="A3115" t="str">
            <v>2015Malaysia</v>
          </cell>
          <cell r="B3115">
            <v>2015</v>
          </cell>
          <cell r="C3115">
            <v>548</v>
          </cell>
          <cell r="D3115" t="str">
            <v>Malaysia</v>
          </cell>
          <cell r="E3115" t="str">
            <v>Other managed arrangement</v>
          </cell>
          <cell r="F3115" t="str">
            <v>O</v>
          </cell>
          <cell r="G3115" t="str">
            <v>Other Managed</v>
          </cell>
          <cell r="H3115" t="str">
            <v>Other</v>
          </cell>
        </row>
        <row r="3116">
          <cell r="A3116" t="str">
            <v>2015Maldives</v>
          </cell>
          <cell r="B3116">
            <v>2015</v>
          </cell>
          <cell r="C3116">
            <v>556</v>
          </cell>
          <cell r="D3116" t="str">
            <v>Maldives</v>
          </cell>
          <cell r="E3116" t="str">
            <v>Stabilized arrangement</v>
          </cell>
          <cell r="F3116" t="str">
            <v>SP</v>
          </cell>
          <cell r="G3116" t="str">
            <v>Soft Peg</v>
          </cell>
          <cell r="H3116" t="str">
            <v>Pegged</v>
          </cell>
        </row>
        <row r="3117">
          <cell r="A3117" t="str">
            <v>2015Mali</v>
          </cell>
          <cell r="B3117">
            <v>2015</v>
          </cell>
          <cell r="C3117">
            <v>678</v>
          </cell>
          <cell r="D3117" t="str">
            <v>Mali</v>
          </cell>
          <cell r="E3117" t="str">
            <v>Conventional peg</v>
          </cell>
          <cell r="F3117" t="str">
            <v>SP</v>
          </cell>
          <cell r="G3117" t="str">
            <v>Soft Peg</v>
          </cell>
          <cell r="H3117" t="str">
            <v>Pegged</v>
          </cell>
        </row>
        <row r="3118">
          <cell r="A3118" t="str">
            <v>2015Malta</v>
          </cell>
          <cell r="B3118">
            <v>2015</v>
          </cell>
          <cell r="C3118">
            <v>181</v>
          </cell>
          <cell r="D3118" t="str">
            <v>Malta</v>
          </cell>
          <cell r="E3118" t="str">
            <v>Free floating</v>
          </cell>
          <cell r="F3118" t="str">
            <v>F</v>
          </cell>
          <cell r="G3118" t="str">
            <v>Floating</v>
          </cell>
          <cell r="H3118" t="str">
            <v>Floating</v>
          </cell>
        </row>
        <row r="3119">
          <cell r="A3119" t="str">
            <v>2015Marshall Islands</v>
          </cell>
          <cell r="B3119">
            <v>2015</v>
          </cell>
          <cell r="C3119">
            <v>867</v>
          </cell>
          <cell r="D3119" t="str">
            <v>Marshall Islands</v>
          </cell>
          <cell r="E3119" t="str">
            <v>No separate legal tender</v>
          </cell>
          <cell r="F3119" t="str">
            <v>HP</v>
          </cell>
          <cell r="G3119" t="str">
            <v>Hard Peg</v>
          </cell>
          <cell r="H3119" t="str">
            <v>Pegged</v>
          </cell>
        </row>
        <row r="3120">
          <cell r="A3120" t="str">
            <v>2015Mauritania</v>
          </cell>
          <cell r="B3120">
            <v>2015</v>
          </cell>
          <cell r="C3120">
            <v>682</v>
          </cell>
          <cell r="D3120" t="str">
            <v>Mauritania</v>
          </cell>
          <cell r="E3120" t="str">
            <v>Crawl-like arrangement</v>
          </cell>
          <cell r="F3120" t="str">
            <v>SP</v>
          </cell>
          <cell r="G3120" t="str">
            <v>Soft Peg</v>
          </cell>
          <cell r="H3120" t="str">
            <v>Pegged</v>
          </cell>
        </row>
        <row r="3121">
          <cell r="A3121" t="str">
            <v>2015Mauritius</v>
          </cell>
          <cell r="B3121">
            <v>2015</v>
          </cell>
          <cell r="C3121">
            <v>684</v>
          </cell>
          <cell r="D3121" t="str">
            <v>Mauritius</v>
          </cell>
          <cell r="E3121" t="str">
            <v>Floating</v>
          </cell>
          <cell r="F3121" t="str">
            <v>F</v>
          </cell>
          <cell r="G3121" t="str">
            <v>Floating</v>
          </cell>
          <cell r="H3121" t="str">
            <v>Floating</v>
          </cell>
        </row>
        <row r="3122">
          <cell r="A3122" t="str">
            <v>2015Mexico</v>
          </cell>
          <cell r="B3122">
            <v>2015</v>
          </cell>
          <cell r="C3122">
            <v>273</v>
          </cell>
          <cell r="D3122" t="str">
            <v>Mexico</v>
          </cell>
          <cell r="E3122" t="str">
            <v>Free floating</v>
          </cell>
          <cell r="F3122" t="str">
            <v>F</v>
          </cell>
          <cell r="G3122" t="str">
            <v>Floating</v>
          </cell>
          <cell r="H3122" t="str">
            <v>Floating</v>
          </cell>
        </row>
        <row r="3123">
          <cell r="A3123" t="str">
            <v>2015Micronesia</v>
          </cell>
          <cell r="B3123">
            <v>2015</v>
          </cell>
          <cell r="C3123">
            <v>868</v>
          </cell>
          <cell r="D3123" t="str">
            <v>Micronesia</v>
          </cell>
          <cell r="E3123" t="str">
            <v>No separate legal tender</v>
          </cell>
          <cell r="F3123" t="str">
            <v>HP</v>
          </cell>
          <cell r="G3123" t="str">
            <v>Hard Peg</v>
          </cell>
          <cell r="H3123" t="str">
            <v>Pegged</v>
          </cell>
        </row>
        <row r="3124">
          <cell r="A3124" t="str">
            <v>2015Moldova</v>
          </cell>
          <cell r="B3124">
            <v>2015</v>
          </cell>
          <cell r="C3124">
            <v>921</v>
          </cell>
          <cell r="D3124" t="str">
            <v>Moldova</v>
          </cell>
          <cell r="E3124" t="str">
            <v>Floating</v>
          </cell>
          <cell r="F3124" t="str">
            <v>F</v>
          </cell>
          <cell r="G3124" t="str">
            <v>Floating</v>
          </cell>
          <cell r="H3124" t="str">
            <v>Floating</v>
          </cell>
        </row>
        <row r="3125">
          <cell r="A3125" t="str">
            <v>2015Mongolia</v>
          </cell>
          <cell r="B3125">
            <v>2015</v>
          </cell>
          <cell r="C3125">
            <v>948</v>
          </cell>
          <cell r="D3125" t="str">
            <v>Mongolia</v>
          </cell>
          <cell r="E3125" t="str">
            <v>Floating</v>
          </cell>
          <cell r="F3125" t="str">
            <v>F</v>
          </cell>
          <cell r="G3125" t="str">
            <v>Floating</v>
          </cell>
          <cell r="H3125" t="str">
            <v>Floating</v>
          </cell>
        </row>
        <row r="3126">
          <cell r="A3126" t="str">
            <v>2015Montenegro</v>
          </cell>
          <cell r="B3126">
            <v>2015</v>
          </cell>
          <cell r="C3126">
            <v>943</v>
          </cell>
          <cell r="D3126" t="str">
            <v>Montenegro</v>
          </cell>
          <cell r="E3126" t="str">
            <v>No separate legal tender</v>
          </cell>
          <cell r="F3126" t="str">
            <v>HP</v>
          </cell>
          <cell r="G3126" t="str">
            <v>Hard Peg</v>
          </cell>
          <cell r="H3126" t="str">
            <v>Pegged</v>
          </cell>
        </row>
        <row r="3127">
          <cell r="A3127" t="str">
            <v>2015Morocco</v>
          </cell>
          <cell r="B3127">
            <v>2015</v>
          </cell>
          <cell r="C3127">
            <v>686</v>
          </cell>
          <cell r="D3127" t="str">
            <v>Morocco</v>
          </cell>
          <cell r="E3127" t="str">
            <v>Conventional peg</v>
          </cell>
          <cell r="F3127" t="str">
            <v>SP</v>
          </cell>
          <cell r="G3127" t="str">
            <v>Soft Peg</v>
          </cell>
          <cell r="H3127" t="str">
            <v>Pegged</v>
          </cell>
        </row>
        <row r="3128">
          <cell r="A3128" t="str">
            <v>2015Mozambique</v>
          </cell>
          <cell r="B3128">
            <v>2015</v>
          </cell>
          <cell r="C3128">
            <v>688</v>
          </cell>
          <cell r="D3128" t="str">
            <v>Mozambique</v>
          </cell>
          <cell r="E3128" t="str">
            <v>Floating</v>
          </cell>
          <cell r="F3128" t="str">
            <v>F</v>
          </cell>
          <cell r="G3128" t="str">
            <v>Floating</v>
          </cell>
          <cell r="H3128" t="str">
            <v>Floating</v>
          </cell>
        </row>
        <row r="3129">
          <cell r="A3129" t="str">
            <v>2015Myanmar</v>
          </cell>
          <cell r="B3129">
            <v>2015</v>
          </cell>
          <cell r="C3129">
            <v>518</v>
          </cell>
          <cell r="D3129" t="str">
            <v>Myanmar</v>
          </cell>
          <cell r="E3129" t="str">
            <v>Other managed arrangement</v>
          </cell>
          <cell r="F3129" t="str">
            <v>O</v>
          </cell>
          <cell r="G3129" t="str">
            <v>Other Managed</v>
          </cell>
          <cell r="H3129" t="str">
            <v>Other</v>
          </cell>
        </row>
        <row r="3130">
          <cell r="A3130" t="str">
            <v>2015Namibia</v>
          </cell>
          <cell r="B3130">
            <v>2015</v>
          </cell>
          <cell r="C3130">
            <v>728</v>
          </cell>
          <cell r="D3130" t="str">
            <v>Namibia</v>
          </cell>
          <cell r="E3130" t="str">
            <v>Conventional peg</v>
          </cell>
          <cell r="F3130" t="str">
            <v>SP</v>
          </cell>
          <cell r="G3130" t="str">
            <v>Soft Peg</v>
          </cell>
          <cell r="H3130" t="str">
            <v>Pegged</v>
          </cell>
        </row>
        <row r="3131">
          <cell r="A3131" t="str">
            <v>2015Nepal</v>
          </cell>
          <cell r="B3131">
            <v>2015</v>
          </cell>
          <cell r="C3131">
            <v>558</v>
          </cell>
          <cell r="D3131" t="str">
            <v>Nepal</v>
          </cell>
          <cell r="E3131" t="str">
            <v>Conventional peg</v>
          </cell>
          <cell r="F3131" t="str">
            <v>SP</v>
          </cell>
          <cell r="G3131" t="str">
            <v>Soft Peg</v>
          </cell>
          <cell r="H3131" t="str">
            <v>Pegged</v>
          </cell>
        </row>
        <row r="3132">
          <cell r="A3132" t="str">
            <v>2015Netherlands</v>
          </cell>
          <cell r="B3132">
            <v>2015</v>
          </cell>
          <cell r="C3132">
            <v>138</v>
          </cell>
          <cell r="D3132" t="str">
            <v>Netherlands</v>
          </cell>
          <cell r="E3132" t="str">
            <v>Free floating</v>
          </cell>
          <cell r="F3132" t="str">
            <v>F</v>
          </cell>
          <cell r="G3132" t="str">
            <v>Floating</v>
          </cell>
          <cell r="H3132" t="str">
            <v>Floating</v>
          </cell>
        </row>
        <row r="3133">
          <cell r="A3133" t="str">
            <v>2015New Zealand</v>
          </cell>
          <cell r="B3133">
            <v>2015</v>
          </cell>
          <cell r="C3133">
            <v>196</v>
          </cell>
          <cell r="D3133" t="str">
            <v>New Zealand</v>
          </cell>
          <cell r="E3133" t="str">
            <v>Floating</v>
          </cell>
          <cell r="F3133" t="str">
            <v>F</v>
          </cell>
          <cell r="G3133" t="str">
            <v>Floating</v>
          </cell>
          <cell r="H3133" t="str">
            <v>Floating</v>
          </cell>
        </row>
        <row r="3134">
          <cell r="A3134" t="str">
            <v>2015Nicaragua</v>
          </cell>
          <cell r="B3134">
            <v>2015</v>
          </cell>
          <cell r="C3134">
            <v>278</v>
          </cell>
          <cell r="D3134" t="str">
            <v>Nicaragua</v>
          </cell>
          <cell r="E3134" t="str">
            <v>Crawling peg</v>
          </cell>
          <cell r="F3134" t="str">
            <v>SP</v>
          </cell>
          <cell r="G3134" t="str">
            <v>Soft Peg</v>
          </cell>
          <cell r="H3134" t="str">
            <v>Pegged</v>
          </cell>
        </row>
        <row r="3135">
          <cell r="A3135" t="str">
            <v>2015Niger</v>
          </cell>
          <cell r="B3135">
            <v>2015</v>
          </cell>
          <cell r="C3135">
            <v>692</v>
          </cell>
          <cell r="D3135" t="str">
            <v>Niger</v>
          </cell>
          <cell r="E3135" t="str">
            <v>Conventional peg</v>
          </cell>
          <cell r="F3135" t="str">
            <v>SP</v>
          </cell>
          <cell r="G3135" t="str">
            <v>Soft Peg</v>
          </cell>
          <cell r="H3135" t="str">
            <v>Pegged</v>
          </cell>
        </row>
        <row r="3136">
          <cell r="A3136" t="str">
            <v>2015Nigeria</v>
          </cell>
          <cell r="B3136">
            <v>2015</v>
          </cell>
          <cell r="C3136">
            <v>694</v>
          </cell>
          <cell r="D3136" t="str">
            <v>Nigeria</v>
          </cell>
          <cell r="E3136" t="str">
            <v>Stabilized arrangement</v>
          </cell>
          <cell r="F3136" t="str">
            <v>SP</v>
          </cell>
          <cell r="G3136" t="str">
            <v>Soft Peg</v>
          </cell>
          <cell r="H3136" t="str">
            <v>Pegged</v>
          </cell>
        </row>
        <row r="3137">
          <cell r="A3137" t="str">
            <v>2015Norway</v>
          </cell>
          <cell r="B3137">
            <v>2015</v>
          </cell>
          <cell r="C3137">
            <v>142</v>
          </cell>
          <cell r="D3137" t="str">
            <v>Norway</v>
          </cell>
          <cell r="E3137" t="str">
            <v>Free floating</v>
          </cell>
          <cell r="F3137" t="str">
            <v>F</v>
          </cell>
          <cell r="G3137" t="str">
            <v>Floating</v>
          </cell>
          <cell r="H3137" t="str">
            <v>Floating</v>
          </cell>
        </row>
        <row r="3138">
          <cell r="A3138" t="str">
            <v>2015Oman</v>
          </cell>
          <cell r="B3138">
            <v>2015</v>
          </cell>
          <cell r="C3138">
            <v>449</v>
          </cell>
          <cell r="D3138" t="str">
            <v>Oman</v>
          </cell>
          <cell r="E3138" t="str">
            <v>Conventional peg</v>
          </cell>
          <cell r="F3138" t="str">
            <v>SP</v>
          </cell>
          <cell r="G3138" t="str">
            <v>Soft Peg</v>
          </cell>
          <cell r="H3138" t="str">
            <v>Pegged</v>
          </cell>
        </row>
        <row r="3139">
          <cell r="A3139" t="str">
            <v>2015Pakistan</v>
          </cell>
          <cell r="B3139">
            <v>2015</v>
          </cell>
          <cell r="C3139">
            <v>564</v>
          </cell>
          <cell r="D3139" t="str">
            <v>Pakistan</v>
          </cell>
          <cell r="E3139" t="str">
            <v>Other managed arrangement</v>
          </cell>
          <cell r="F3139" t="str">
            <v>O</v>
          </cell>
          <cell r="G3139" t="str">
            <v>Other Managed</v>
          </cell>
          <cell r="H3139" t="str">
            <v>Other</v>
          </cell>
        </row>
        <row r="3140">
          <cell r="A3140" t="str">
            <v>2015Palau</v>
          </cell>
          <cell r="B3140">
            <v>2015</v>
          </cell>
          <cell r="C3140">
            <v>565</v>
          </cell>
          <cell r="D3140" t="str">
            <v>Palau</v>
          </cell>
          <cell r="E3140" t="str">
            <v>No separate legal tender</v>
          </cell>
          <cell r="F3140" t="str">
            <v>HP</v>
          </cell>
          <cell r="G3140" t="str">
            <v>Hard Peg</v>
          </cell>
          <cell r="H3140" t="str">
            <v>Pegged</v>
          </cell>
        </row>
        <row r="3141">
          <cell r="A3141" t="str">
            <v>2015Panama</v>
          </cell>
          <cell r="B3141">
            <v>2015</v>
          </cell>
          <cell r="C3141">
            <v>283</v>
          </cell>
          <cell r="D3141" t="str">
            <v>Panama</v>
          </cell>
          <cell r="E3141" t="str">
            <v>No separate legal tender</v>
          </cell>
          <cell r="F3141" t="str">
            <v>HP</v>
          </cell>
          <cell r="G3141" t="str">
            <v>Hard Peg</v>
          </cell>
          <cell r="H3141" t="str">
            <v>Pegged</v>
          </cell>
        </row>
        <row r="3142">
          <cell r="A3142" t="str">
            <v>2015Papua New Guinea</v>
          </cell>
          <cell r="B3142">
            <v>2015</v>
          </cell>
          <cell r="C3142">
            <v>853</v>
          </cell>
          <cell r="D3142" t="str">
            <v>Papua New Guinea</v>
          </cell>
          <cell r="E3142" t="str">
            <v>Crawl-like arrangement</v>
          </cell>
          <cell r="F3142" t="str">
            <v>SP</v>
          </cell>
          <cell r="G3142" t="str">
            <v>Soft Peg</v>
          </cell>
          <cell r="H3142" t="str">
            <v>Pegged</v>
          </cell>
        </row>
        <row r="3143">
          <cell r="A3143" t="str">
            <v>2015Paraguay</v>
          </cell>
          <cell r="B3143">
            <v>2015</v>
          </cell>
          <cell r="C3143">
            <v>288</v>
          </cell>
          <cell r="D3143" t="str">
            <v>Paraguay</v>
          </cell>
          <cell r="E3143" t="str">
            <v>Floating</v>
          </cell>
          <cell r="F3143" t="str">
            <v>F</v>
          </cell>
          <cell r="G3143" t="str">
            <v>Floating</v>
          </cell>
          <cell r="H3143" t="str">
            <v>Floating</v>
          </cell>
        </row>
        <row r="3144">
          <cell r="A3144" t="str">
            <v>2015Peru</v>
          </cell>
          <cell r="B3144">
            <v>2015</v>
          </cell>
          <cell r="C3144">
            <v>293</v>
          </cell>
          <cell r="D3144" t="str">
            <v>Peru</v>
          </cell>
          <cell r="E3144" t="str">
            <v>Floating</v>
          </cell>
          <cell r="F3144" t="str">
            <v>F</v>
          </cell>
          <cell r="G3144" t="str">
            <v>Floating</v>
          </cell>
          <cell r="H3144" t="str">
            <v>Floating</v>
          </cell>
        </row>
        <row r="3145">
          <cell r="A3145" t="str">
            <v>2015Philippines</v>
          </cell>
          <cell r="B3145">
            <v>2015</v>
          </cell>
          <cell r="C3145">
            <v>566</v>
          </cell>
          <cell r="D3145" t="str">
            <v>Philippines</v>
          </cell>
          <cell r="E3145" t="str">
            <v>Floating</v>
          </cell>
          <cell r="F3145" t="str">
            <v>F</v>
          </cell>
          <cell r="G3145" t="str">
            <v>Floating</v>
          </cell>
          <cell r="H3145" t="str">
            <v>Floating</v>
          </cell>
        </row>
        <row r="3146">
          <cell r="A3146" t="str">
            <v>2015Poland</v>
          </cell>
          <cell r="B3146">
            <v>2015</v>
          </cell>
          <cell r="C3146">
            <v>964</v>
          </cell>
          <cell r="D3146" t="str">
            <v>Poland</v>
          </cell>
          <cell r="E3146" t="str">
            <v>Free floating</v>
          </cell>
          <cell r="F3146" t="str">
            <v>F</v>
          </cell>
          <cell r="G3146" t="str">
            <v>Floating</v>
          </cell>
          <cell r="H3146" t="str">
            <v>Floating</v>
          </cell>
        </row>
        <row r="3147">
          <cell r="A3147" t="str">
            <v>2015Portugal</v>
          </cell>
          <cell r="B3147">
            <v>2015</v>
          </cell>
          <cell r="C3147">
            <v>182</v>
          </cell>
          <cell r="D3147" t="str">
            <v>Portugal</v>
          </cell>
          <cell r="E3147" t="str">
            <v>Free floating</v>
          </cell>
          <cell r="F3147" t="str">
            <v>F</v>
          </cell>
          <cell r="G3147" t="str">
            <v>Floating</v>
          </cell>
          <cell r="H3147" t="str">
            <v>Floating</v>
          </cell>
        </row>
        <row r="3148">
          <cell r="A3148" t="str">
            <v>2015Qatar</v>
          </cell>
          <cell r="B3148">
            <v>2015</v>
          </cell>
          <cell r="C3148">
            <v>453</v>
          </cell>
          <cell r="D3148" t="str">
            <v>Qatar</v>
          </cell>
          <cell r="E3148" t="str">
            <v>Conventional peg</v>
          </cell>
          <cell r="F3148" t="str">
            <v>SP</v>
          </cell>
          <cell r="G3148" t="str">
            <v>Soft Peg</v>
          </cell>
          <cell r="H3148" t="str">
            <v>Pegged</v>
          </cell>
        </row>
        <row r="3149">
          <cell r="A3149" t="str">
            <v>2015Republic of Congo (Congo)</v>
          </cell>
          <cell r="B3149">
            <v>2015</v>
          </cell>
          <cell r="C3149">
            <v>634</v>
          </cell>
          <cell r="D3149" t="str">
            <v>Republic of Congo (Congo)</v>
          </cell>
          <cell r="E3149" t="str">
            <v>Conventional peg</v>
          </cell>
          <cell r="F3149" t="str">
            <v>SP</v>
          </cell>
          <cell r="G3149" t="str">
            <v>Soft Peg</v>
          </cell>
          <cell r="H3149" t="str">
            <v>Pegged</v>
          </cell>
        </row>
        <row r="3150">
          <cell r="A3150" t="str">
            <v>2015Romania</v>
          </cell>
          <cell r="B3150">
            <v>2015</v>
          </cell>
          <cell r="C3150">
            <v>968</v>
          </cell>
          <cell r="D3150" t="str">
            <v>Romania</v>
          </cell>
          <cell r="E3150" t="str">
            <v>Floating</v>
          </cell>
          <cell r="F3150" t="str">
            <v>F</v>
          </cell>
          <cell r="G3150" t="str">
            <v>Floating</v>
          </cell>
          <cell r="H3150" t="str">
            <v>Floating</v>
          </cell>
        </row>
        <row r="3151">
          <cell r="A3151" t="str">
            <v>2015Russia</v>
          </cell>
          <cell r="B3151">
            <v>2015</v>
          </cell>
          <cell r="C3151">
            <v>922</v>
          </cell>
          <cell r="D3151" t="str">
            <v>Russia</v>
          </cell>
          <cell r="E3151" t="str">
            <v>Free floating</v>
          </cell>
          <cell r="F3151" t="str">
            <v>F</v>
          </cell>
          <cell r="G3151" t="str">
            <v>Floating</v>
          </cell>
          <cell r="H3151" t="str">
            <v>Floating</v>
          </cell>
        </row>
        <row r="3152">
          <cell r="A3152" t="str">
            <v>2015Rwanda</v>
          </cell>
          <cell r="B3152">
            <v>2015</v>
          </cell>
          <cell r="C3152">
            <v>714</v>
          </cell>
          <cell r="D3152" t="str">
            <v>Rwanda</v>
          </cell>
          <cell r="E3152" t="str">
            <v>Other managed arrangement</v>
          </cell>
          <cell r="F3152" t="str">
            <v>O</v>
          </cell>
          <cell r="G3152" t="str">
            <v>Other Managed</v>
          </cell>
          <cell r="H3152" t="str">
            <v>Other</v>
          </cell>
        </row>
        <row r="3153">
          <cell r="A3153" t="str">
            <v>2015Samoa</v>
          </cell>
          <cell r="B3153">
            <v>2015</v>
          </cell>
          <cell r="C3153">
            <v>862</v>
          </cell>
          <cell r="D3153" t="str">
            <v>Samoa</v>
          </cell>
          <cell r="E3153" t="str">
            <v>Conventional peg</v>
          </cell>
          <cell r="F3153" t="str">
            <v>SP</v>
          </cell>
          <cell r="G3153" t="str">
            <v>Soft Peg</v>
          </cell>
          <cell r="H3153" t="str">
            <v>Pegged</v>
          </cell>
        </row>
        <row r="3154">
          <cell r="A3154" t="str">
            <v>2015San Marino</v>
          </cell>
          <cell r="B3154">
            <v>2015</v>
          </cell>
          <cell r="C3154">
            <v>135</v>
          </cell>
          <cell r="D3154" t="str">
            <v>San Marino</v>
          </cell>
          <cell r="E3154" t="str">
            <v>No separate legal tender</v>
          </cell>
          <cell r="F3154" t="str">
            <v>HP</v>
          </cell>
          <cell r="G3154" t="str">
            <v>Hard Peg</v>
          </cell>
          <cell r="H3154" t="str">
            <v>Pegged</v>
          </cell>
        </row>
        <row r="3155">
          <cell r="A3155" t="str">
            <v>2015São Tomé and Príncipe</v>
          </cell>
          <cell r="B3155">
            <v>2015</v>
          </cell>
          <cell r="C3155">
            <v>716</v>
          </cell>
          <cell r="D3155" t="str">
            <v>São Tomé and Príncipe</v>
          </cell>
          <cell r="E3155" t="str">
            <v>Conventional peg</v>
          </cell>
          <cell r="F3155" t="str">
            <v>SP</v>
          </cell>
          <cell r="G3155" t="str">
            <v>Soft Peg</v>
          </cell>
          <cell r="H3155" t="str">
            <v>Pegged</v>
          </cell>
        </row>
        <row r="3156">
          <cell r="A3156" t="str">
            <v>2015Saudi Arabia</v>
          </cell>
          <cell r="B3156">
            <v>2015</v>
          </cell>
          <cell r="C3156">
            <v>456</v>
          </cell>
          <cell r="D3156" t="str">
            <v>Saudi Arabia</v>
          </cell>
          <cell r="E3156" t="str">
            <v>Conventional peg</v>
          </cell>
          <cell r="F3156" t="str">
            <v>SP</v>
          </cell>
          <cell r="G3156" t="str">
            <v>Soft Peg</v>
          </cell>
          <cell r="H3156" t="str">
            <v>Pegged</v>
          </cell>
        </row>
        <row r="3157">
          <cell r="A3157" t="str">
            <v>2015Senegal</v>
          </cell>
          <cell r="B3157">
            <v>2015</v>
          </cell>
          <cell r="C3157">
            <v>722</v>
          </cell>
          <cell r="D3157" t="str">
            <v>Senegal</v>
          </cell>
          <cell r="E3157" t="str">
            <v>Conventional peg</v>
          </cell>
          <cell r="F3157" t="str">
            <v>SP</v>
          </cell>
          <cell r="G3157" t="str">
            <v>Soft Peg</v>
          </cell>
          <cell r="H3157" t="str">
            <v>Pegged</v>
          </cell>
        </row>
        <row r="3158">
          <cell r="A3158" t="str">
            <v>2015Serbia</v>
          </cell>
          <cell r="B3158">
            <v>2015</v>
          </cell>
          <cell r="C3158">
            <v>942</v>
          </cell>
          <cell r="D3158" t="str">
            <v>Serbia</v>
          </cell>
          <cell r="E3158" t="str">
            <v>Floating</v>
          </cell>
          <cell r="F3158" t="str">
            <v>F</v>
          </cell>
          <cell r="G3158" t="str">
            <v>Floating</v>
          </cell>
          <cell r="H3158" t="str">
            <v>Floating</v>
          </cell>
        </row>
        <row r="3159">
          <cell r="A3159" t="str">
            <v>2015Seychelles</v>
          </cell>
          <cell r="B3159">
            <v>2015</v>
          </cell>
          <cell r="C3159">
            <v>718</v>
          </cell>
          <cell r="D3159" t="str">
            <v>Seychelles</v>
          </cell>
          <cell r="E3159" t="str">
            <v>Floating</v>
          </cell>
          <cell r="F3159" t="str">
            <v>F</v>
          </cell>
          <cell r="G3159" t="str">
            <v>Floating</v>
          </cell>
          <cell r="H3159" t="str">
            <v>Floating</v>
          </cell>
        </row>
        <row r="3160">
          <cell r="A3160" t="str">
            <v>2015Sierra Leone</v>
          </cell>
          <cell r="B3160">
            <v>2015</v>
          </cell>
          <cell r="C3160">
            <v>724</v>
          </cell>
          <cell r="D3160" t="str">
            <v>Sierra Leone</v>
          </cell>
          <cell r="E3160" t="str">
            <v>Floating</v>
          </cell>
          <cell r="F3160" t="str">
            <v>F</v>
          </cell>
          <cell r="G3160" t="str">
            <v>Floating</v>
          </cell>
          <cell r="H3160" t="str">
            <v>Floating</v>
          </cell>
        </row>
        <row r="3161">
          <cell r="A3161" t="str">
            <v>2015Singapore</v>
          </cell>
          <cell r="B3161">
            <v>2015</v>
          </cell>
          <cell r="C3161">
            <v>576</v>
          </cell>
          <cell r="D3161" t="str">
            <v>Singapore</v>
          </cell>
          <cell r="E3161" t="str">
            <v>Stabilized arrangement</v>
          </cell>
          <cell r="F3161" t="str">
            <v>SP</v>
          </cell>
          <cell r="G3161" t="str">
            <v>Soft Peg</v>
          </cell>
          <cell r="H3161" t="str">
            <v>Pegged</v>
          </cell>
        </row>
        <row r="3162">
          <cell r="A3162" t="str">
            <v>2015Slovak Republic</v>
          </cell>
          <cell r="B3162">
            <v>2015</v>
          </cell>
          <cell r="C3162">
            <v>936</v>
          </cell>
          <cell r="D3162" t="str">
            <v>Slovak Republic</v>
          </cell>
          <cell r="E3162" t="str">
            <v>Free floating</v>
          </cell>
          <cell r="F3162" t="str">
            <v>F</v>
          </cell>
          <cell r="G3162" t="str">
            <v>Floating</v>
          </cell>
          <cell r="H3162" t="str">
            <v>Floating</v>
          </cell>
        </row>
        <row r="3163">
          <cell r="A3163" t="str">
            <v>2015Slovenia</v>
          </cell>
          <cell r="B3163">
            <v>2015</v>
          </cell>
          <cell r="C3163">
            <v>961</v>
          </cell>
          <cell r="D3163" t="str">
            <v>Slovenia</v>
          </cell>
          <cell r="E3163" t="str">
            <v>Free floating</v>
          </cell>
          <cell r="F3163" t="str">
            <v>F</v>
          </cell>
          <cell r="G3163" t="str">
            <v>Floating</v>
          </cell>
          <cell r="H3163" t="str">
            <v>Floating</v>
          </cell>
        </row>
        <row r="3164">
          <cell r="A3164" t="str">
            <v>2015Solomon Islands</v>
          </cell>
          <cell r="B3164">
            <v>2015</v>
          </cell>
          <cell r="C3164">
            <v>813</v>
          </cell>
          <cell r="D3164" t="str">
            <v>Solomon Islands</v>
          </cell>
          <cell r="E3164" t="str">
            <v>Conventional peg</v>
          </cell>
          <cell r="F3164" t="str">
            <v>SP</v>
          </cell>
          <cell r="G3164" t="str">
            <v>Soft Peg</v>
          </cell>
          <cell r="H3164" t="str">
            <v>Pegged</v>
          </cell>
        </row>
        <row r="3165">
          <cell r="A3165" t="str">
            <v>2015Somalia</v>
          </cell>
          <cell r="B3165">
            <v>2015</v>
          </cell>
          <cell r="C3165">
            <v>726</v>
          </cell>
          <cell r="D3165" t="str">
            <v>Somalia</v>
          </cell>
          <cell r="E3165" t="str">
            <v>Free floating</v>
          </cell>
          <cell r="F3165" t="str">
            <v>F</v>
          </cell>
          <cell r="G3165" t="str">
            <v>Floating</v>
          </cell>
          <cell r="H3165" t="str">
            <v>Floating</v>
          </cell>
        </row>
        <row r="3166">
          <cell r="A3166" t="str">
            <v>2015South Africa</v>
          </cell>
          <cell r="B3166">
            <v>2015</v>
          </cell>
          <cell r="C3166">
            <v>199</v>
          </cell>
          <cell r="D3166" t="str">
            <v>South Africa</v>
          </cell>
          <cell r="E3166" t="str">
            <v>Floating</v>
          </cell>
          <cell r="F3166" t="str">
            <v>F</v>
          </cell>
          <cell r="G3166" t="str">
            <v>Floating</v>
          </cell>
          <cell r="H3166" t="str">
            <v>Floating</v>
          </cell>
        </row>
        <row r="3167">
          <cell r="A3167" t="str">
            <v>2015South Sudan</v>
          </cell>
          <cell r="B3167">
            <v>2015</v>
          </cell>
          <cell r="C3167">
            <v>733</v>
          </cell>
          <cell r="D3167" t="str">
            <v>South Sudan</v>
          </cell>
          <cell r="E3167" t="str">
            <v>Other managed arrangement</v>
          </cell>
          <cell r="F3167" t="str">
            <v>O</v>
          </cell>
          <cell r="G3167" t="str">
            <v>Other Managed</v>
          </cell>
          <cell r="H3167" t="str">
            <v>Other</v>
          </cell>
        </row>
        <row r="3168">
          <cell r="A3168" t="str">
            <v>2015Spain</v>
          </cell>
          <cell r="B3168">
            <v>2015</v>
          </cell>
          <cell r="C3168">
            <v>184</v>
          </cell>
          <cell r="D3168" t="str">
            <v>Spain</v>
          </cell>
          <cell r="E3168" t="str">
            <v>Free floating</v>
          </cell>
          <cell r="F3168" t="str">
            <v>F</v>
          </cell>
          <cell r="G3168" t="str">
            <v>Floating</v>
          </cell>
          <cell r="H3168" t="str">
            <v>Floating</v>
          </cell>
        </row>
        <row r="3169">
          <cell r="A3169" t="str">
            <v>2015Sri Lanka</v>
          </cell>
          <cell r="B3169">
            <v>2015</v>
          </cell>
          <cell r="C3169">
            <v>524</v>
          </cell>
          <cell r="D3169" t="str">
            <v>Sri Lanka</v>
          </cell>
          <cell r="E3169" t="str">
            <v>Crawl-like arrangement</v>
          </cell>
          <cell r="F3169" t="str">
            <v>SP</v>
          </cell>
          <cell r="G3169" t="str">
            <v>Soft Peg</v>
          </cell>
          <cell r="H3169" t="str">
            <v>Pegged</v>
          </cell>
        </row>
        <row r="3170">
          <cell r="A3170" t="str">
            <v>2015St. Kitts and Nevis</v>
          </cell>
          <cell r="B3170">
            <v>2015</v>
          </cell>
          <cell r="C3170">
            <v>361</v>
          </cell>
          <cell r="D3170" t="str">
            <v>St. Kitts and Nevis</v>
          </cell>
          <cell r="E3170" t="str">
            <v>Currency board</v>
          </cell>
          <cell r="F3170" t="str">
            <v>HP</v>
          </cell>
          <cell r="G3170" t="str">
            <v>Hard Peg</v>
          </cell>
          <cell r="H3170" t="str">
            <v>Pegged</v>
          </cell>
        </row>
        <row r="3171">
          <cell r="A3171" t="str">
            <v>2015St. Lucia</v>
          </cell>
          <cell r="B3171">
            <v>2015</v>
          </cell>
          <cell r="C3171">
            <v>362</v>
          </cell>
          <cell r="D3171" t="str">
            <v>St. Lucia</v>
          </cell>
          <cell r="E3171" t="str">
            <v>Currency board</v>
          </cell>
          <cell r="F3171" t="str">
            <v>HP</v>
          </cell>
          <cell r="G3171" t="str">
            <v>Hard Peg</v>
          </cell>
          <cell r="H3171" t="str">
            <v>Pegged</v>
          </cell>
        </row>
        <row r="3172">
          <cell r="A3172" t="str">
            <v>2015St. Vincent and the Grenadines</v>
          </cell>
          <cell r="B3172">
            <v>2015</v>
          </cell>
          <cell r="C3172">
            <v>364</v>
          </cell>
          <cell r="D3172" t="str">
            <v>St. Vincent and the Grenadines</v>
          </cell>
          <cell r="E3172" t="str">
            <v>Currency board</v>
          </cell>
          <cell r="F3172" t="str">
            <v>HP</v>
          </cell>
          <cell r="G3172" t="str">
            <v>Hard Peg</v>
          </cell>
          <cell r="H3172" t="str">
            <v>Pegged</v>
          </cell>
        </row>
        <row r="3173">
          <cell r="A3173" t="str">
            <v>2015Sudan</v>
          </cell>
          <cell r="B3173">
            <v>2015</v>
          </cell>
          <cell r="C3173">
            <v>732</v>
          </cell>
          <cell r="D3173" t="str">
            <v>Sudan</v>
          </cell>
          <cell r="E3173" t="str">
            <v>Stabilized arrangement</v>
          </cell>
          <cell r="F3173" t="str">
            <v>SP</v>
          </cell>
          <cell r="G3173" t="str">
            <v>Soft Peg</v>
          </cell>
          <cell r="H3173" t="str">
            <v>Pegged</v>
          </cell>
        </row>
        <row r="3174">
          <cell r="A3174" t="str">
            <v>2015Suriname</v>
          </cell>
          <cell r="B3174">
            <v>2015</v>
          </cell>
          <cell r="C3174">
            <v>366</v>
          </cell>
          <cell r="D3174" t="str">
            <v>Suriname</v>
          </cell>
          <cell r="E3174" t="str">
            <v>Stabilized arrangement</v>
          </cell>
          <cell r="F3174" t="str">
            <v>SP</v>
          </cell>
          <cell r="G3174" t="str">
            <v>Soft Peg</v>
          </cell>
          <cell r="H3174" t="str">
            <v>Pegged</v>
          </cell>
        </row>
        <row r="3175">
          <cell r="A3175" t="str">
            <v>2015Swaziland</v>
          </cell>
          <cell r="B3175">
            <v>2015</v>
          </cell>
          <cell r="C3175">
            <v>734</v>
          </cell>
          <cell r="D3175" t="str">
            <v>Swaziland</v>
          </cell>
          <cell r="E3175" t="str">
            <v>Conventional peg</v>
          </cell>
          <cell r="F3175" t="str">
            <v>SP</v>
          </cell>
          <cell r="G3175" t="str">
            <v>Soft Peg</v>
          </cell>
          <cell r="H3175" t="str">
            <v>Pegged</v>
          </cell>
        </row>
        <row r="3176">
          <cell r="A3176" t="str">
            <v>2015Sweden</v>
          </cell>
          <cell r="B3176">
            <v>2015</v>
          </cell>
          <cell r="C3176">
            <v>144</v>
          </cell>
          <cell r="D3176" t="str">
            <v>Sweden</v>
          </cell>
          <cell r="E3176" t="str">
            <v>Free floating</v>
          </cell>
          <cell r="F3176" t="str">
            <v>F</v>
          </cell>
          <cell r="G3176" t="str">
            <v>Floating</v>
          </cell>
          <cell r="H3176" t="str">
            <v>Floating</v>
          </cell>
        </row>
        <row r="3177">
          <cell r="A3177" t="str">
            <v>2015Switzerland</v>
          </cell>
          <cell r="B3177">
            <v>2015</v>
          </cell>
          <cell r="C3177">
            <v>146</v>
          </cell>
          <cell r="D3177" t="str">
            <v>Switzerland</v>
          </cell>
          <cell r="E3177" t="str">
            <v>Floating</v>
          </cell>
          <cell r="F3177" t="str">
            <v>F</v>
          </cell>
          <cell r="G3177" t="str">
            <v>Floating</v>
          </cell>
          <cell r="H3177" t="str">
            <v>Floating</v>
          </cell>
        </row>
        <row r="3178">
          <cell r="A3178" t="str">
            <v>2015Syria</v>
          </cell>
          <cell r="B3178">
            <v>2015</v>
          </cell>
          <cell r="C3178">
            <v>463</v>
          </cell>
          <cell r="D3178" t="str">
            <v>Syria</v>
          </cell>
          <cell r="E3178" t="str">
            <v>Other managed arrangement</v>
          </cell>
          <cell r="F3178" t="str">
            <v>O</v>
          </cell>
          <cell r="G3178" t="str">
            <v>Other Managed</v>
          </cell>
          <cell r="H3178" t="str">
            <v>Other</v>
          </cell>
        </row>
        <row r="3179">
          <cell r="A3179" t="str">
            <v>2015Tajikistan</v>
          </cell>
          <cell r="B3179">
            <v>2015</v>
          </cell>
          <cell r="C3179">
            <v>923</v>
          </cell>
          <cell r="D3179" t="str">
            <v>Tajikistan</v>
          </cell>
          <cell r="E3179" t="str">
            <v>Other managed arrangement</v>
          </cell>
          <cell r="F3179" t="str">
            <v>O</v>
          </cell>
          <cell r="G3179" t="str">
            <v>Other Managed</v>
          </cell>
          <cell r="H3179" t="str">
            <v>Other</v>
          </cell>
        </row>
        <row r="3180">
          <cell r="A3180" t="str">
            <v>2015Tanzania</v>
          </cell>
          <cell r="B3180">
            <v>2015</v>
          </cell>
          <cell r="C3180">
            <v>738</v>
          </cell>
          <cell r="D3180" t="str">
            <v>Tanzania</v>
          </cell>
          <cell r="E3180" t="str">
            <v>Floating</v>
          </cell>
          <cell r="F3180" t="str">
            <v>F</v>
          </cell>
          <cell r="G3180" t="str">
            <v>Floating</v>
          </cell>
          <cell r="H3180" t="str">
            <v>Floating</v>
          </cell>
        </row>
        <row r="3181">
          <cell r="A3181" t="str">
            <v>2015Thailand</v>
          </cell>
          <cell r="B3181">
            <v>2015</v>
          </cell>
          <cell r="C3181">
            <v>578</v>
          </cell>
          <cell r="D3181" t="str">
            <v>Thailand</v>
          </cell>
          <cell r="E3181" t="str">
            <v>Floating</v>
          </cell>
          <cell r="F3181" t="str">
            <v>F</v>
          </cell>
          <cell r="G3181" t="str">
            <v>Floating</v>
          </cell>
          <cell r="H3181" t="str">
            <v>Floating</v>
          </cell>
        </row>
        <row r="3182">
          <cell r="A3182" t="str">
            <v>2015The Bahamas</v>
          </cell>
          <cell r="B3182">
            <v>2015</v>
          </cell>
          <cell r="C3182">
            <v>313</v>
          </cell>
          <cell r="D3182" t="str">
            <v>The Bahamas</v>
          </cell>
          <cell r="E3182" t="str">
            <v>Conventional peg</v>
          </cell>
          <cell r="F3182" t="str">
            <v>SP</v>
          </cell>
          <cell r="G3182" t="str">
            <v>Soft Peg</v>
          </cell>
          <cell r="H3182" t="str">
            <v>Pegged</v>
          </cell>
        </row>
        <row r="3183">
          <cell r="A3183" t="str">
            <v>2015The Gambia</v>
          </cell>
          <cell r="B3183">
            <v>2015</v>
          </cell>
          <cell r="C3183">
            <v>648</v>
          </cell>
          <cell r="D3183" t="str">
            <v>The Gambia</v>
          </cell>
          <cell r="E3183" t="str">
            <v>Other managed arrangement</v>
          </cell>
          <cell r="F3183" t="str">
            <v>O</v>
          </cell>
          <cell r="G3183" t="str">
            <v>Other Managed</v>
          </cell>
          <cell r="H3183" t="str">
            <v>Other</v>
          </cell>
        </row>
        <row r="3184">
          <cell r="A3184" t="str">
            <v>2015Timor-Leste</v>
          </cell>
          <cell r="B3184">
            <v>2015</v>
          </cell>
          <cell r="C3184">
            <v>537</v>
          </cell>
          <cell r="D3184" t="str">
            <v>Timor-Leste</v>
          </cell>
          <cell r="E3184" t="str">
            <v>No separate legal tender</v>
          </cell>
          <cell r="F3184" t="str">
            <v>HP</v>
          </cell>
          <cell r="G3184" t="str">
            <v>Hard Peg</v>
          </cell>
          <cell r="H3184" t="str">
            <v>Pegged</v>
          </cell>
        </row>
        <row r="3185">
          <cell r="A3185" t="str">
            <v>2015Togo</v>
          </cell>
          <cell r="B3185">
            <v>2015</v>
          </cell>
          <cell r="C3185">
            <v>742</v>
          </cell>
          <cell r="D3185" t="str">
            <v>Togo</v>
          </cell>
          <cell r="E3185" t="str">
            <v>Conventional peg</v>
          </cell>
          <cell r="F3185" t="str">
            <v>SP</v>
          </cell>
          <cell r="G3185" t="str">
            <v>Soft Peg</v>
          </cell>
          <cell r="H3185" t="str">
            <v>Pegged</v>
          </cell>
        </row>
        <row r="3186">
          <cell r="A3186" t="str">
            <v>2015Tonga</v>
          </cell>
          <cell r="B3186">
            <v>2015</v>
          </cell>
          <cell r="C3186">
            <v>866</v>
          </cell>
          <cell r="D3186" t="str">
            <v>Tonga</v>
          </cell>
          <cell r="E3186" t="str">
            <v>Pegged exchange rate within horizontal bands</v>
          </cell>
          <cell r="F3186" t="str">
            <v>SP</v>
          </cell>
          <cell r="G3186" t="str">
            <v>Soft Peg</v>
          </cell>
          <cell r="H3186" t="str">
            <v>Pegged</v>
          </cell>
        </row>
        <row r="3187">
          <cell r="A3187" t="str">
            <v>2015Trinidad and Tobago</v>
          </cell>
          <cell r="B3187">
            <v>2015</v>
          </cell>
          <cell r="C3187">
            <v>369</v>
          </cell>
          <cell r="D3187" t="str">
            <v>Trinidad and Tobago</v>
          </cell>
          <cell r="E3187" t="str">
            <v>Stabilized arrangement</v>
          </cell>
          <cell r="F3187" t="str">
            <v>SP</v>
          </cell>
          <cell r="G3187" t="str">
            <v>Soft Peg</v>
          </cell>
          <cell r="H3187" t="str">
            <v>Pegged</v>
          </cell>
        </row>
        <row r="3188">
          <cell r="A3188" t="str">
            <v>2015Tunisia</v>
          </cell>
          <cell r="B3188">
            <v>2015</v>
          </cell>
          <cell r="C3188">
            <v>744</v>
          </cell>
          <cell r="D3188" t="str">
            <v>Tunisia</v>
          </cell>
          <cell r="E3188" t="str">
            <v>Crawl-like arrangement</v>
          </cell>
          <cell r="F3188" t="str">
            <v>SP</v>
          </cell>
          <cell r="G3188" t="str">
            <v>Soft Peg</v>
          </cell>
          <cell r="H3188" t="str">
            <v>Pegged</v>
          </cell>
        </row>
        <row r="3189">
          <cell r="A3189" t="str">
            <v>2015Turkey</v>
          </cell>
          <cell r="B3189">
            <v>2015</v>
          </cell>
          <cell r="C3189">
            <v>186</v>
          </cell>
          <cell r="D3189" t="str">
            <v>Turkey</v>
          </cell>
          <cell r="E3189" t="str">
            <v>Floating</v>
          </cell>
          <cell r="F3189" t="str">
            <v>F</v>
          </cell>
          <cell r="G3189" t="str">
            <v>Floating</v>
          </cell>
          <cell r="H3189" t="str">
            <v>Floating</v>
          </cell>
        </row>
        <row r="3190">
          <cell r="A3190" t="str">
            <v>2015Turkmenistan</v>
          </cell>
          <cell r="B3190">
            <v>2015</v>
          </cell>
          <cell r="C3190">
            <v>925</v>
          </cell>
          <cell r="D3190" t="str">
            <v>Turkmenistan</v>
          </cell>
          <cell r="E3190" t="str">
            <v>Conventional peg</v>
          </cell>
          <cell r="F3190" t="str">
            <v>SP</v>
          </cell>
          <cell r="G3190" t="str">
            <v>Soft Peg</v>
          </cell>
          <cell r="H3190" t="str">
            <v>Pegged</v>
          </cell>
        </row>
        <row r="3191">
          <cell r="A3191" t="str">
            <v>2015Tuvalu</v>
          </cell>
          <cell r="B3191">
            <v>2015</v>
          </cell>
          <cell r="C3191">
            <v>869</v>
          </cell>
          <cell r="D3191" t="str">
            <v>Tuvalu</v>
          </cell>
          <cell r="E3191" t="str">
            <v>No separate legal tender</v>
          </cell>
          <cell r="F3191" t="str">
            <v>HP</v>
          </cell>
          <cell r="G3191" t="str">
            <v>Hard Peg</v>
          </cell>
          <cell r="H3191" t="str">
            <v>Pegged</v>
          </cell>
        </row>
        <row r="3192">
          <cell r="A3192" t="str">
            <v>2015Uganda</v>
          </cell>
          <cell r="B3192">
            <v>2015</v>
          </cell>
          <cell r="C3192">
            <v>746</v>
          </cell>
          <cell r="D3192" t="str">
            <v>Uganda</v>
          </cell>
          <cell r="E3192" t="str">
            <v>Floating</v>
          </cell>
          <cell r="F3192" t="str">
            <v>F</v>
          </cell>
          <cell r="G3192" t="str">
            <v>Floating</v>
          </cell>
          <cell r="H3192" t="str">
            <v>Floating</v>
          </cell>
        </row>
        <row r="3193">
          <cell r="A3193" t="str">
            <v>2015Ukraine</v>
          </cell>
          <cell r="B3193">
            <v>2015</v>
          </cell>
          <cell r="C3193">
            <v>926</v>
          </cell>
          <cell r="D3193" t="str">
            <v>Ukraine</v>
          </cell>
          <cell r="E3193" t="str">
            <v>Floating</v>
          </cell>
          <cell r="F3193" t="str">
            <v>F</v>
          </cell>
          <cell r="G3193" t="str">
            <v>Floating</v>
          </cell>
          <cell r="H3193" t="str">
            <v>Floating</v>
          </cell>
        </row>
        <row r="3194">
          <cell r="A3194" t="str">
            <v>2015United Arab Emirates</v>
          </cell>
          <cell r="B3194">
            <v>2015</v>
          </cell>
          <cell r="C3194">
            <v>466</v>
          </cell>
          <cell r="D3194" t="str">
            <v>United Arab Emirates</v>
          </cell>
          <cell r="E3194" t="str">
            <v>Conventional peg</v>
          </cell>
          <cell r="F3194" t="str">
            <v>SP</v>
          </cell>
          <cell r="G3194" t="str">
            <v>Soft Peg</v>
          </cell>
          <cell r="H3194" t="str">
            <v>Pegged</v>
          </cell>
        </row>
        <row r="3195">
          <cell r="A3195" t="str">
            <v>2015United Kingdom</v>
          </cell>
          <cell r="B3195">
            <v>2015</v>
          </cell>
          <cell r="C3195">
            <v>112</v>
          </cell>
          <cell r="D3195" t="str">
            <v>United Kingdom</v>
          </cell>
          <cell r="E3195" t="str">
            <v>Free floating</v>
          </cell>
          <cell r="F3195" t="str">
            <v>F</v>
          </cell>
          <cell r="G3195" t="str">
            <v>Floating</v>
          </cell>
          <cell r="H3195" t="str">
            <v>Floating</v>
          </cell>
        </row>
        <row r="3196">
          <cell r="A3196" t="str">
            <v>2015United States</v>
          </cell>
          <cell r="B3196">
            <v>2015</v>
          </cell>
          <cell r="C3196">
            <v>111</v>
          </cell>
          <cell r="D3196" t="str">
            <v>United States</v>
          </cell>
          <cell r="E3196" t="str">
            <v>Free floating</v>
          </cell>
          <cell r="F3196" t="str">
            <v>F</v>
          </cell>
          <cell r="G3196" t="str">
            <v>Floating</v>
          </cell>
          <cell r="H3196" t="str">
            <v>Floating</v>
          </cell>
        </row>
        <row r="3197">
          <cell r="A3197" t="str">
            <v>2015Uruguay</v>
          </cell>
          <cell r="B3197">
            <v>2015</v>
          </cell>
          <cell r="C3197">
            <v>298</v>
          </cell>
          <cell r="D3197" t="str">
            <v>Uruguay</v>
          </cell>
          <cell r="E3197" t="str">
            <v>Floating</v>
          </cell>
          <cell r="F3197" t="str">
            <v>F</v>
          </cell>
          <cell r="G3197" t="str">
            <v>Floating</v>
          </cell>
          <cell r="H3197" t="str">
            <v>Floating</v>
          </cell>
        </row>
        <row r="3198">
          <cell r="A3198" t="str">
            <v>2015Uzbekistan</v>
          </cell>
          <cell r="B3198">
            <v>2015</v>
          </cell>
          <cell r="C3198">
            <v>927</v>
          </cell>
          <cell r="D3198" t="str">
            <v>Uzbekistan</v>
          </cell>
          <cell r="E3198" t="str">
            <v>Crawl-like arrangement</v>
          </cell>
          <cell r="F3198" t="str">
            <v>SP</v>
          </cell>
          <cell r="G3198" t="str">
            <v>Soft Peg</v>
          </cell>
          <cell r="H3198" t="str">
            <v>Pegged</v>
          </cell>
        </row>
        <row r="3199">
          <cell r="A3199" t="str">
            <v>2015Vanuatu</v>
          </cell>
          <cell r="B3199">
            <v>2015</v>
          </cell>
          <cell r="C3199">
            <v>846</v>
          </cell>
          <cell r="D3199" t="str">
            <v>Vanuatu</v>
          </cell>
          <cell r="E3199" t="str">
            <v>Other managed arrangement</v>
          </cell>
          <cell r="F3199" t="str">
            <v>O</v>
          </cell>
          <cell r="G3199" t="str">
            <v>Other Managed</v>
          </cell>
          <cell r="H3199" t="str">
            <v>Other</v>
          </cell>
        </row>
        <row r="3200">
          <cell r="A3200" t="str">
            <v>2015Venezuela</v>
          </cell>
          <cell r="B3200">
            <v>2015</v>
          </cell>
          <cell r="C3200">
            <v>299</v>
          </cell>
          <cell r="D3200" t="str">
            <v>Venezuela</v>
          </cell>
          <cell r="E3200" t="str">
            <v>Conventional peg</v>
          </cell>
          <cell r="F3200" t="str">
            <v>SP</v>
          </cell>
          <cell r="G3200" t="str">
            <v>Soft Peg</v>
          </cell>
          <cell r="H3200" t="str">
            <v>Pegged</v>
          </cell>
        </row>
        <row r="3201">
          <cell r="A3201" t="str">
            <v>2015Vietnam</v>
          </cell>
          <cell r="B3201">
            <v>2015</v>
          </cell>
          <cell r="C3201">
            <v>582</v>
          </cell>
          <cell r="D3201" t="str">
            <v>Vietnam</v>
          </cell>
          <cell r="E3201" t="str">
            <v>Stabilized arrangement</v>
          </cell>
          <cell r="F3201" t="str">
            <v>SP</v>
          </cell>
          <cell r="G3201" t="str">
            <v>Soft Peg</v>
          </cell>
          <cell r="H3201" t="str">
            <v>Pegged</v>
          </cell>
        </row>
        <row r="3202">
          <cell r="A3202" t="str">
            <v>2015Yemen</v>
          </cell>
          <cell r="B3202">
            <v>2015</v>
          </cell>
          <cell r="C3202">
            <v>474</v>
          </cell>
          <cell r="D3202" t="str">
            <v>Yemen</v>
          </cell>
          <cell r="E3202" t="str">
            <v>Stabilized arrangement</v>
          </cell>
          <cell r="F3202" t="str">
            <v>SP</v>
          </cell>
          <cell r="G3202" t="str">
            <v>Soft Peg</v>
          </cell>
          <cell r="H3202" t="str">
            <v>Pegged</v>
          </cell>
        </row>
        <row r="3203">
          <cell r="A3203" t="str">
            <v>2015Zambia</v>
          </cell>
          <cell r="B3203">
            <v>2015</v>
          </cell>
          <cell r="C3203">
            <v>754</v>
          </cell>
          <cell r="D3203" t="str">
            <v>Zambia</v>
          </cell>
          <cell r="E3203" t="str">
            <v>Floating</v>
          </cell>
          <cell r="F3203" t="str">
            <v>F</v>
          </cell>
          <cell r="G3203" t="str">
            <v>Floating</v>
          </cell>
          <cell r="H3203" t="str">
            <v>Floating</v>
          </cell>
        </row>
        <row r="3204">
          <cell r="A3204" t="str">
            <v>2015Zimbabwe</v>
          </cell>
          <cell r="B3204">
            <v>2015</v>
          </cell>
          <cell r="C3204">
            <v>698</v>
          </cell>
          <cell r="D3204" t="str">
            <v>Zimbabwe</v>
          </cell>
          <cell r="E3204" t="str">
            <v>No separate legal tender</v>
          </cell>
          <cell r="F3204" t="str">
            <v>HP</v>
          </cell>
          <cell r="G3204" t="str">
            <v>Hard Peg</v>
          </cell>
          <cell r="H3204" t="str">
            <v>Pegged</v>
          </cell>
        </row>
        <row r="3205">
          <cell r="A3205" t="str">
            <v>2016Afghanistan</v>
          </cell>
          <cell r="B3205">
            <v>2016</v>
          </cell>
          <cell r="C3205">
            <v>512</v>
          </cell>
          <cell r="D3205" t="str">
            <v>Afghanistan</v>
          </cell>
          <cell r="E3205" t="str">
            <v>Floating</v>
          </cell>
          <cell r="F3205" t="str">
            <v>F</v>
          </cell>
          <cell r="G3205" t="str">
            <v>Floating</v>
          </cell>
          <cell r="H3205" t="str">
            <v>Floating</v>
          </cell>
        </row>
        <row r="3206">
          <cell r="A3206" t="str">
            <v>2016Albania</v>
          </cell>
          <cell r="B3206">
            <v>2016</v>
          </cell>
          <cell r="C3206">
            <v>914</v>
          </cell>
          <cell r="D3206" t="str">
            <v>Albania</v>
          </cell>
          <cell r="E3206" t="str">
            <v>Floating</v>
          </cell>
          <cell r="F3206" t="str">
            <v>F</v>
          </cell>
          <cell r="G3206" t="str">
            <v>Floating</v>
          </cell>
          <cell r="H3206" t="str">
            <v>Floating</v>
          </cell>
        </row>
        <row r="3207">
          <cell r="A3207" t="str">
            <v>2016Algeria</v>
          </cell>
          <cell r="B3207">
            <v>2016</v>
          </cell>
          <cell r="C3207">
            <v>612</v>
          </cell>
          <cell r="D3207" t="str">
            <v>Algeria</v>
          </cell>
          <cell r="E3207" t="str">
            <v>Other managed arrangement</v>
          </cell>
          <cell r="F3207" t="str">
            <v>O</v>
          </cell>
          <cell r="G3207" t="str">
            <v>Other Managed</v>
          </cell>
          <cell r="H3207" t="str">
            <v>Other</v>
          </cell>
        </row>
        <row r="3208">
          <cell r="A3208" t="str">
            <v>2016Angola</v>
          </cell>
          <cell r="B3208">
            <v>2016</v>
          </cell>
          <cell r="C3208">
            <v>614</v>
          </cell>
          <cell r="D3208" t="str">
            <v>Angola</v>
          </cell>
          <cell r="E3208" t="str">
            <v>Stabilized arrangement</v>
          </cell>
          <cell r="F3208" t="str">
            <v>SP</v>
          </cell>
          <cell r="G3208" t="str">
            <v>Soft Peg</v>
          </cell>
          <cell r="H3208" t="str">
            <v>Pegged</v>
          </cell>
        </row>
        <row r="3209">
          <cell r="A3209" t="str">
            <v>2016Antigua and Barbuda</v>
          </cell>
          <cell r="B3209">
            <v>2016</v>
          </cell>
          <cell r="C3209">
            <v>311</v>
          </cell>
          <cell r="D3209" t="str">
            <v>Antigua and Barbuda</v>
          </cell>
          <cell r="E3209" t="str">
            <v>Currency board</v>
          </cell>
          <cell r="F3209" t="str">
            <v>HP</v>
          </cell>
          <cell r="G3209" t="str">
            <v>Hard Peg</v>
          </cell>
          <cell r="H3209" t="str">
            <v>Pegged</v>
          </cell>
        </row>
        <row r="3210">
          <cell r="A3210" t="str">
            <v>2016Argentina</v>
          </cell>
          <cell r="B3210">
            <v>2016</v>
          </cell>
          <cell r="C3210">
            <v>213</v>
          </cell>
          <cell r="D3210" t="str">
            <v>Argentina</v>
          </cell>
          <cell r="E3210" t="str">
            <v>Floating</v>
          </cell>
          <cell r="F3210" t="str">
            <v>F</v>
          </cell>
          <cell r="G3210" t="str">
            <v>Floating</v>
          </cell>
          <cell r="H3210" t="str">
            <v>Floating</v>
          </cell>
        </row>
        <row r="3211">
          <cell r="A3211" t="str">
            <v>2016Armenia</v>
          </cell>
          <cell r="B3211">
            <v>2016</v>
          </cell>
          <cell r="C3211">
            <v>911</v>
          </cell>
          <cell r="D3211" t="str">
            <v>Armenia</v>
          </cell>
          <cell r="E3211" t="str">
            <v>Floating</v>
          </cell>
          <cell r="F3211" t="str">
            <v>F</v>
          </cell>
          <cell r="G3211" t="str">
            <v>Floating</v>
          </cell>
          <cell r="H3211" t="str">
            <v>Floating</v>
          </cell>
        </row>
        <row r="3212">
          <cell r="A3212" t="str">
            <v>2016Aruba</v>
          </cell>
          <cell r="B3212">
            <v>2016</v>
          </cell>
          <cell r="C3212">
            <v>314</v>
          </cell>
          <cell r="D3212" t="str">
            <v>Aruba</v>
          </cell>
          <cell r="E3212" t="str">
            <v>Conventional peg</v>
          </cell>
          <cell r="F3212" t="str">
            <v>SP</v>
          </cell>
          <cell r="G3212" t="str">
            <v>Soft Peg</v>
          </cell>
          <cell r="H3212" t="str">
            <v>Pegged</v>
          </cell>
        </row>
        <row r="3213">
          <cell r="A3213" t="str">
            <v>2016Australia</v>
          </cell>
          <cell r="B3213">
            <v>2016</v>
          </cell>
          <cell r="C3213">
            <v>193</v>
          </cell>
          <cell r="D3213" t="str">
            <v>Australia</v>
          </cell>
          <cell r="E3213" t="str">
            <v>Free floating</v>
          </cell>
          <cell r="F3213" t="str">
            <v>F</v>
          </cell>
          <cell r="G3213" t="str">
            <v>Floating</v>
          </cell>
          <cell r="H3213" t="str">
            <v>Floating</v>
          </cell>
        </row>
        <row r="3214">
          <cell r="A3214" t="str">
            <v>2016Austria</v>
          </cell>
          <cell r="B3214">
            <v>2016</v>
          </cell>
          <cell r="C3214">
            <v>122</v>
          </cell>
          <cell r="D3214" t="str">
            <v>Austria</v>
          </cell>
          <cell r="E3214" t="str">
            <v>Free floating</v>
          </cell>
          <cell r="F3214" t="str">
            <v>F</v>
          </cell>
          <cell r="G3214" t="str">
            <v>Floating</v>
          </cell>
          <cell r="H3214" t="str">
            <v>Floating</v>
          </cell>
        </row>
        <row r="3215">
          <cell r="A3215" t="str">
            <v>2016Azerbaijan</v>
          </cell>
          <cell r="B3215">
            <v>2016</v>
          </cell>
          <cell r="C3215">
            <v>912</v>
          </cell>
          <cell r="D3215" t="str">
            <v>Azerbaijan</v>
          </cell>
          <cell r="E3215" t="str">
            <v>Other managed arrangement</v>
          </cell>
          <cell r="F3215" t="str">
            <v>O</v>
          </cell>
          <cell r="G3215" t="str">
            <v>Other Managed</v>
          </cell>
          <cell r="H3215" t="str">
            <v>Other</v>
          </cell>
        </row>
        <row r="3216">
          <cell r="A3216" t="str">
            <v>2016Bahrain</v>
          </cell>
          <cell r="B3216">
            <v>2016</v>
          </cell>
          <cell r="C3216">
            <v>419</v>
          </cell>
          <cell r="D3216" t="str">
            <v>Bahrain</v>
          </cell>
          <cell r="E3216" t="str">
            <v>Conventional peg</v>
          </cell>
          <cell r="F3216" t="str">
            <v>SP</v>
          </cell>
          <cell r="G3216" t="str">
            <v>Soft Peg</v>
          </cell>
          <cell r="H3216" t="str">
            <v>Pegged</v>
          </cell>
        </row>
        <row r="3217">
          <cell r="A3217" t="str">
            <v>2016Bangladesh</v>
          </cell>
          <cell r="B3217">
            <v>2016</v>
          </cell>
          <cell r="C3217">
            <v>513</v>
          </cell>
          <cell r="D3217" t="str">
            <v>Bangladesh</v>
          </cell>
          <cell r="E3217" t="str">
            <v>Stabilized arrangement</v>
          </cell>
          <cell r="F3217" t="str">
            <v>SP</v>
          </cell>
          <cell r="G3217" t="str">
            <v>Soft Peg</v>
          </cell>
          <cell r="H3217" t="str">
            <v>Pegged</v>
          </cell>
        </row>
        <row r="3218">
          <cell r="A3218" t="str">
            <v>2016Barbados</v>
          </cell>
          <cell r="B3218">
            <v>2016</v>
          </cell>
          <cell r="C3218">
            <v>316</v>
          </cell>
          <cell r="D3218" t="str">
            <v>Barbados</v>
          </cell>
          <cell r="E3218" t="str">
            <v>Conventional peg</v>
          </cell>
          <cell r="F3218" t="str">
            <v>SP</v>
          </cell>
          <cell r="G3218" t="str">
            <v>Soft Peg</v>
          </cell>
          <cell r="H3218" t="str">
            <v>Pegged</v>
          </cell>
        </row>
        <row r="3219">
          <cell r="A3219" t="str">
            <v>2016Belarus</v>
          </cell>
          <cell r="B3219">
            <v>2016</v>
          </cell>
          <cell r="C3219">
            <v>913</v>
          </cell>
          <cell r="D3219" t="str">
            <v>Belarus</v>
          </cell>
          <cell r="E3219" t="str">
            <v>Other managed arrangement</v>
          </cell>
          <cell r="F3219" t="str">
            <v>O</v>
          </cell>
          <cell r="G3219" t="str">
            <v>Other Managed</v>
          </cell>
          <cell r="H3219" t="str">
            <v>Other</v>
          </cell>
        </row>
        <row r="3220">
          <cell r="A3220" t="str">
            <v>2016Belgium</v>
          </cell>
          <cell r="B3220">
            <v>2016</v>
          </cell>
          <cell r="C3220">
            <v>124</v>
          </cell>
          <cell r="D3220" t="str">
            <v>Belgium</v>
          </cell>
          <cell r="E3220" t="str">
            <v>Free floating</v>
          </cell>
          <cell r="F3220" t="str">
            <v>F</v>
          </cell>
          <cell r="G3220" t="str">
            <v>Floating</v>
          </cell>
          <cell r="H3220" t="str">
            <v>Floating</v>
          </cell>
        </row>
        <row r="3221">
          <cell r="A3221" t="str">
            <v>2016Belize</v>
          </cell>
          <cell r="B3221">
            <v>2016</v>
          </cell>
          <cell r="C3221">
            <v>339</v>
          </cell>
          <cell r="D3221" t="str">
            <v>Belize</v>
          </cell>
          <cell r="E3221" t="str">
            <v>Conventional peg</v>
          </cell>
          <cell r="F3221" t="str">
            <v>SP</v>
          </cell>
          <cell r="G3221" t="str">
            <v>Soft Peg</v>
          </cell>
          <cell r="H3221" t="str">
            <v>Pegged</v>
          </cell>
        </row>
        <row r="3222">
          <cell r="A3222" t="str">
            <v>2016Benin</v>
          </cell>
          <cell r="B3222">
            <v>2016</v>
          </cell>
          <cell r="C3222">
            <v>638</v>
          </cell>
          <cell r="D3222" t="str">
            <v>Benin</v>
          </cell>
          <cell r="E3222" t="str">
            <v>Conventional peg</v>
          </cell>
          <cell r="F3222" t="str">
            <v>SP</v>
          </cell>
          <cell r="G3222" t="str">
            <v>Soft Peg</v>
          </cell>
          <cell r="H3222" t="str">
            <v>Pegged</v>
          </cell>
        </row>
        <row r="3223">
          <cell r="A3223" t="str">
            <v>2016Bhutan</v>
          </cell>
          <cell r="B3223">
            <v>2016</v>
          </cell>
          <cell r="C3223">
            <v>514</v>
          </cell>
          <cell r="D3223" t="str">
            <v>Bhutan</v>
          </cell>
          <cell r="E3223" t="str">
            <v>Conventional peg</v>
          </cell>
          <cell r="F3223" t="str">
            <v>SP</v>
          </cell>
          <cell r="G3223" t="str">
            <v>Soft Peg</v>
          </cell>
          <cell r="H3223" t="str">
            <v>Pegged</v>
          </cell>
        </row>
        <row r="3224">
          <cell r="A3224" t="str">
            <v>2016Bolivia</v>
          </cell>
          <cell r="B3224">
            <v>2016</v>
          </cell>
          <cell r="C3224">
            <v>218</v>
          </cell>
          <cell r="D3224" t="str">
            <v>Bolivia</v>
          </cell>
          <cell r="E3224" t="str">
            <v>Stabilized arrangement</v>
          </cell>
          <cell r="F3224" t="str">
            <v>SP</v>
          </cell>
          <cell r="G3224" t="str">
            <v>Soft Peg</v>
          </cell>
          <cell r="H3224" t="str">
            <v>Pegged</v>
          </cell>
        </row>
        <row r="3225">
          <cell r="A3225" t="str">
            <v>2016Bosnia and Herzegovina</v>
          </cell>
          <cell r="B3225">
            <v>2016</v>
          </cell>
          <cell r="C3225">
            <v>963</v>
          </cell>
          <cell r="D3225" t="str">
            <v>Bosnia and Herzegovina</v>
          </cell>
          <cell r="E3225" t="str">
            <v>Currency board</v>
          </cell>
          <cell r="F3225" t="str">
            <v>HP</v>
          </cell>
          <cell r="G3225" t="str">
            <v>Hard Peg</v>
          </cell>
          <cell r="H3225" t="str">
            <v>Pegged</v>
          </cell>
        </row>
        <row r="3226">
          <cell r="A3226" t="str">
            <v>2016Botswana</v>
          </cell>
          <cell r="B3226">
            <v>2016</v>
          </cell>
          <cell r="C3226">
            <v>616</v>
          </cell>
          <cell r="D3226" t="str">
            <v>Botswana</v>
          </cell>
          <cell r="E3226" t="str">
            <v>Crawling peg</v>
          </cell>
          <cell r="F3226" t="str">
            <v>SP</v>
          </cell>
          <cell r="G3226" t="str">
            <v>Soft Peg</v>
          </cell>
          <cell r="H3226" t="str">
            <v>Pegged</v>
          </cell>
        </row>
        <row r="3227">
          <cell r="A3227" t="str">
            <v>2016Brazil</v>
          </cell>
          <cell r="B3227">
            <v>2016</v>
          </cell>
          <cell r="C3227">
            <v>223</v>
          </cell>
          <cell r="D3227" t="str">
            <v>Brazil</v>
          </cell>
          <cell r="E3227" t="str">
            <v>Floating</v>
          </cell>
          <cell r="F3227" t="str">
            <v>F</v>
          </cell>
          <cell r="G3227" t="str">
            <v>Floating</v>
          </cell>
          <cell r="H3227" t="str">
            <v>Floating</v>
          </cell>
        </row>
        <row r="3228">
          <cell r="A3228" t="str">
            <v>2016Brunei Darussalam</v>
          </cell>
          <cell r="B3228">
            <v>2016</v>
          </cell>
          <cell r="C3228">
            <v>516</v>
          </cell>
          <cell r="D3228" t="str">
            <v>Brunei Darussalam</v>
          </cell>
          <cell r="E3228" t="str">
            <v>Currency board</v>
          </cell>
          <cell r="F3228" t="str">
            <v>HP</v>
          </cell>
          <cell r="G3228" t="str">
            <v>Hard Peg</v>
          </cell>
          <cell r="H3228" t="str">
            <v>Pegged</v>
          </cell>
        </row>
        <row r="3229">
          <cell r="A3229" t="str">
            <v>2016Bulgaria</v>
          </cell>
          <cell r="B3229">
            <v>2016</v>
          </cell>
          <cell r="C3229">
            <v>918</v>
          </cell>
          <cell r="D3229" t="str">
            <v>Bulgaria</v>
          </cell>
          <cell r="E3229" t="str">
            <v>Currency board</v>
          </cell>
          <cell r="F3229" t="str">
            <v>HP</v>
          </cell>
          <cell r="G3229" t="str">
            <v>Hard Peg</v>
          </cell>
          <cell r="H3229" t="str">
            <v>Pegged</v>
          </cell>
        </row>
        <row r="3230">
          <cell r="A3230" t="str">
            <v>2016Burkina Faso</v>
          </cell>
          <cell r="B3230">
            <v>2016</v>
          </cell>
          <cell r="C3230">
            <v>748</v>
          </cell>
          <cell r="D3230" t="str">
            <v>Burkina Faso</v>
          </cell>
          <cell r="E3230" t="str">
            <v>Conventional peg</v>
          </cell>
          <cell r="F3230" t="str">
            <v>SP</v>
          </cell>
          <cell r="G3230" t="str">
            <v>Soft Peg</v>
          </cell>
          <cell r="H3230" t="str">
            <v>Pegged</v>
          </cell>
        </row>
        <row r="3231">
          <cell r="A3231" t="str">
            <v>2016Burundi</v>
          </cell>
          <cell r="B3231">
            <v>2016</v>
          </cell>
          <cell r="C3231">
            <v>618</v>
          </cell>
          <cell r="D3231" t="str">
            <v>Burundi</v>
          </cell>
          <cell r="E3231" t="str">
            <v>Crawl-like arrangement</v>
          </cell>
          <cell r="F3231" t="str">
            <v>SP</v>
          </cell>
          <cell r="G3231" t="str">
            <v>Soft Peg</v>
          </cell>
          <cell r="H3231" t="str">
            <v>Pegged</v>
          </cell>
        </row>
        <row r="3232">
          <cell r="A3232" t="str">
            <v>2016Cabo Verde</v>
          </cell>
          <cell r="B3232">
            <v>2016</v>
          </cell>
          <cell r="C3232">
            <v>624</v>
          </cell>
          <cell r="D3232" t="str">
            <v>Cabo Verde</v>
          </cell>
          <cell r="E3232" t="str">
            <v>Conventional peg</v>
          </cell>
          <cell r="F3232" t="str">
            <v>SP</v>
          </cell>
          <cell r="G3232" t="str">
            <v>Soft Peg</v>
          </cell>
          <cell r="H3232" t="str">
            <v>Pegged</v>
          </cell>
        </row>
        <row r="3233">
          <cell r="A3233" t="str">
            <v>2016Cambodia</v>
          </cell>
          <cell r="B3233">
            <v>2016</v>
          </cell>
          <cell r="C3233">
            <v>522</v>
          </cell>
          <cell r="D3233" t="str">
            <v>Cambodia</v>
          </cell>
          <cell r="E3233" t="str">
            <v>Other managed arrangement</v>
          </cell>
          <cell r="F3233" t="str">
            <v>O</v>
          </cell>
          <cell r="G3233" t="str">
            <v>Other Managed</v>
          </cell>
          <cell r="H3233" t="str">
            <v>Other</v>
          </cell>
        </row>
        <row r="3234">
          <cell r="A3234" t="str">
            <v>2016Cameroon</v>
          </cell>
          <cell r="B3234">
            <v>2016</v>
          </cell>
          <cell r="C3234">
            <v>622</v>
          </cell>
          <cell r="D3234" t="str">
            <v>Cameroon</v>
          </cell>
          <cell r="E3234" t="str">
            <v>Conventional peg</v>
          </cell>
          <cell r="F3234" t="str">
            <v>SP</v>
          </cell>
          <cell r="G3234" t="str">
            <v>Soft Peg</v>
          </cell>
          <cell r="H3234" t="str">
            <v>Pegged</v>
          </cell>
        </row>
        <row r="3235">
          <cell r="A3235" t="str">
            <v>2016Canada</v>
          </cell>
          <cell r="B3235">
            <v>2016</v>
          </cell>
          <cell r="C3235">
            <v>156</v>
          </cell>
          <cell r="D3235" t="str">
            <v>Canada</v>
          </cell>
          <cell r="E3235" t="str">
            <v>Free floating</v>
          </cell>
          <cell r="F3235" t="str">
            <v>F</v>
          </cell>
          <cell r="G3235" t="str">
            <v>Floating</v>
          </cell>
          <cell r="H3235" t="str">
            <v>Floating</v>
          </cell>
        </row>
        <row r="3236">
          <cell r="A3236" t="str">
            <v>2016Central African Republic</v>
          </cell>
          <cell r="B3236">
            <v>2016</v>
          </cell>
          <cell r="C3236">
            <v>626</v>
          </cell>
          <cell r="D3236" t="str">
            <v>Central African Republic</v>
          </cell>
          <cell r="E3236" t="str">
            <v>Conventional peg</v>
          </cell>
          <cell r="F3236" t="str">
            <v>SP</v>
          </cell>
          <cell r="G3236" t="str">
            <v>Soft Peg</v>
          </cell>
          <cell r="H3236" t="str">
            <v>Pegged</v>
          </cell>
        </row>
        <row r="3237">
          <cell r="A3237" t="str">
            <v>2016Chad</v>
          </cell>
          <cell r="B3237">
            <v>2016</v>
          </cell>
          <cell r="C3237">
            <v>628</v>
          </cell>
          <cell r="D3237" t="str">
            <v>Chad</v>
          </cell>
          <cell r="E3237" t="str">
            <v>Conventional peg</v>
          </cell>
          <cell r="F3237" t="str">
            <v>SP</v>
          </cell>
          <cell r="G3237" t="str">
            <v>Soft Peg</v>
          </cell>
          <cell r="H3237" t="str">
            <v>Pegged</v>
          </cell>
        </row>
        <row r="3238">
          <cell r="A3238" t="str">
            <v>2016Chile</v>
          </cell>
          <cell r="B3238">
            <v>2016</v>
          </cell>
          <cell r="C3238">
            <v>228</v>
          </cell>
          <cell r="D3238" t="str">
            <v>Chile</v>
          </cell>
          <cell r="E3238" t="str">
            <v>Free floating</v>
          </cell>
          <cell r="F3238" t="str">
            <v>F</v>
          </cell>
          <cell r="G3238" t="str">
            <v>Floating</v>
          </cell>
          <cell r="H3238" t="str">
            <v>Floating</v>
          </cell>
        </row>
        <row r="3239">
          <cell r="A3239" t="str">
            <v>2016China</v>
          </cell>
          <cell r="B3239">
            <v>2016</v>
          </cell>
          <cell r="C3239">
            <v>924</v>
          </cell>
          <cell r="D3239" t="str">
            <v>China</v>
          </cell>
          <cell r="E3239" t="str">
            <v>Stabilized arrangement</v>
          </cell>
          <cell r="F3239" t="str">
            <v>SP</v>
          </cell>
          <cell r="G3239" t="str">
            <v>Soft Peg</v>
          </cell>
          <cell r="H3239" t="str">
            <v>Pegged</v>
          </cell>
        </row>
        <row r="3240">
          <cell r="A3240" t="str">
            <v>2016Colombia</v>
          </cell>
          <cell r="B3240">
            <v>2016</v>
          </cell>
          <cell r="C3240">
            <v>233</v>
          </cell>
          <cell r="D3240" t="str">
            <v>Colombia</v>
          </cell>
          <cell r="E3240" t="str">
            <v>Floating</v>
          </cell>
          <cell r="F3240" t="str">
            <v>F</v>
          </cell>
          <cell r="G3240" t="str">
            <v>Floating</v>
          </cell>
          <cell r="H3240" t="str">
            <v>Floating</v>
          </cell>
        </row>
        <row r="3241">
          <cell r="A3241" t="str">
            <v>2016Comoros</v>
          </cell>
          <cell r="B3241">
            <v>2016</v>
          </cell>
          <cell r="C3241">
            <v>632</v>
          </cell>
          <cell r="D3241" t="str">
            <v>Comoros</v>
          </cell>
          <cell r="E3241" t="str">
            <v>Conventional peg</v>
          </cell>
          <cell r="F3241" t="str">
            <v>SP</v>
          </cell>
          <cell r="G3241" t="str">
            <v>Soft Peg</v>
          </cell>
          <cell r="H3241" t="str">
            <v>Pegged</v>
          </cell>
        </row>
        <row r="3242">
          <cell r="A3242" t="str">
            <v>2016Costa Rica</v>
          </cell>
          <cell r="B3242">
            <v>2016</v>
          </cell>
          <cell r="C3242">
            <v>238</v>
          </cell>
          <cell r="D3242" t="str">
            <v>Costa Rica</v>
          </cell>
          <cell r="E3242" t="str">
            <v>Crawl-like arrangement</v>
          </cell>
          <cell r="F3242" t="str">
            <v>SP</v>
          </cell>
          <cell r="G3242" t="str">
            <v>Soft Peg</v>
          </cell>
          <cell r="H3242" t="str">
            <v>Pegged</v>
          </cell>
        </row>
        <row r="3243">
          <cell r="A3243" t="str">
            <v>2016Côte dʹIvoire</v>
          </cell>
          <cell r="B3243">
            <v>2016</v>
          </cell>
          <cell r="C3243">
            <v>662</v>
          </cell>
          <cell r="D3243" t="str">
            <v>Côte dʹIvoire</v>
          </cell>
          <cell r="E3243" t="str">
            <v>Conventional peg</v>
          </cell>
          <cell r="F3243" t="str">
            <v>SP</v>
          </cell>
          <cell r="G3243" t="str">
            <v>Soft Peg</v>
          </cell>
          <cell r="H3243" t="str">
            <v>Pegged</v>
          </cell>
        </row>
        <row r="3244">
          <cell r="A3244" t="str">
            <v>2016Croatia</v>
          </cell>
          <cell r="B3244">
            <v>2016</v>
          </cell>
          <cell r="C3244">
            <v>960</v>
          </cell>
          <cell r="D3244" t="str">
            <v>Croatia</v>
          </cell>
          <cell r="E3244" t="str">
            <v>Stabilized arrangement</v>
          </cell>
          <cell r="F3244" t="str">
            <v>SP</v>
          </cell>
          <cell r="G3244" t="str">
            <v>Soft Peg</v>
          </cell>
          <cell r="H3244" t="str">
            <v>Pegged</v>
          </cell>
        </row>
        <row r="3245">
          <cell r="A3245" t="str">
            <v>2016Curaçao and Sint Maarten</v>
          </cell>
          <cell r="B3245">
            <v>2016</v>
          </cell>
          <cell r="C3245">
            <v>354</v>
          </cell>
          <cell r="D3245" t="str">
            <v>Curaçao and Sint Maarten</v>
          </cell>
          <cell r="E3245" t="str">
            <v>Conventional peg</v>
          </cell>
          <cell r="F3245" t="str">
            <v>SP</v>
          </cell>
          <cell r="G3245" t="str">
            <v>Soft Peg</v>
          </cell>
          <cell r="H3245" t="str">
            <v>Pegged</v>
          </cell>
        </row>
        <row r="3246">
          <cell r="A3246" t="str">
            <v>2016Cyprus</v>
          </cell>
          <cell r="B3246">
            <v>2016</v>
          </cell>
          <cell r="C3246">
            <v>423</v>
          </cell>
          <cell r="D3246" t="str">
            <v>Cyprus</v>
          </cell>
          <cell r="E3246" t="str">
            <v>Free floating</v>
          </cell>
          <cell r="F3246" t="str">
            <v>F</v>
          </cell>
          <cell r="G3246" t="str">
            <v>Floating</v>
          </cell>
          <cell r="H3246" t="str">
            <v>Floating</v>
          </cell>
        </row>
        <row r="3247">
          <cell r="A3247" t="str">
            <v>2016Czech Republic</v>
          </cell>
          <cell r="B3247">
            <v>2016</v>
          </cell>
          <cell r="C3247">
            <v>935</v>
          </cell>
          <cell r="D3247" t="str">
            <v>Czech Republic</v>
          </cell>
          <cell r="E3247" t="str">
            <v>Stabilized arrangement</v>
          </cell>
          <cell r="F3247" t="str">
            <v>SP</v>
          </cell>
          <cell r="G3247" t="str">
            <v>Soft Peg</v>
          </cell>
          <cell r="H3247" t="str">
            <v>Pegged</v>
          </cell>
        </row>
        <row r="3248">
          <cell r="A3248" t="str">
            <v>2016Democratic Republic of the Congo (DRC)</v>
          </cell>
          <cell r="B3248">
            <v>2016</v>
          </cell>
          <cell r="C3248">
            <v>636</v>
          </cell>
          <cell r="D3248" t="str">
            <v>Democratic Republic of the Congo (DRC)</v>
          </cell>
          <cell r="E3248" t="str">
            <v>Other managed arrangement</v>
          </cell>
          <cell r="F3248" t="str">
            <v>O</v>
          </cell>
          <cell r="G3248" t="str">
            <v>Other Managed</v>
          </cell>
          <cell r="H3248" t="str">
            <v>Other</v>
          </cell>
        </row>
        <row r="3249">
          <cell r="A3249" t="str">
            <v>2016Denmark</v>
          </cell>
          <cell r="B3249">
            <v>2016</v>
          </cell>
          <cell r="C3249">
            <v>128</v>
          </cell>
          <cell r="D3249" t="str">
            <v>Denmark</v>
          </cell>
          <cell r="E3249" t="str">
            <v>Conventional peg</v>
          </cell>
          <cell r="F3249" t="str">
            <v>SP</v>
          </cell>
          <cell r="G3249" t="str">
            <v>Soft Peg</v>
          </cell>
          <cell r="H3249" t="str">
            <v>Pegged</v>
          </cell>
        </row>
        <row r="3250">
          <cell r="A3250" t="str">
            <v>2016Djibouti</v>
          </cell>
          <cell r="B3250">
            <v>2016</v>
          </cell>
          <cell r="C3250">
            <v>611</v>
          </cell>
          <cell r="D3250" t="str">
            <v>Djibouti</v>
          </cell>
          <cell r="E3250" t="str">
            <v>Currency board</v>
          </cell>
          <cell r="F3250" t="str">
            <v>HP</v>
          </cell>
          <cell r="G3250" t="str">
            <v>Hard Peg</v>
          </cell>
          <cell r="H3250" t="str">
            <v>Pegged</v>
          </cell>
        </row>
        <row r="3251">
          <cell r="A3251" t="str">
            <v>2016Dominica</v>
          </cell>
          <cell r="B3251">
            <v>2016</v>
          </cell>
          <cell r="C3251">
            <v>321</v>
          </cell>
          <cell r="D3251" t="str">
            <v>Dominica</v>
          </cell>
          <cell r="E3251" t="str">
            <v>Currency board</v>
          </cell>
          <cell r="F3251" t="str">
            <v>HP</v>
          </cell>
          <cell r="G3251" t="str">
            <v>Hard Peg</v>
          </cell>
          <cell r="H3251" t="str">
            <v>Pegged</v>
          </cell>
        </row>
        <row r="3252">
          <cell r="A3252" t="str">
            <v>2016Dominican Republic</v>
          </cell>
          <cell r="B3252">
            <v>2016</v>
          </cell>
          <cell r="C3252">
            <v>243</v>
          </cell>
          <cell r="D3252" t="str">
            <v>Dominican Republic</v>
          </cell>
          <cell r="E3252" t="str">
            <v>Crawl-like arrangement</v>
          </cell>
          <cell r="F3252" t="str">
            <v>SP</v>
          </cell>
          <cell r="G3252" t="str">
            <v>Soft Peg</v>
          </cell>
          <cell r="H3252" t="str">
            <v>Pegged</v>
          </cell>
        </row>
        <row r="3253">
          <cell r="A3253" t="str">
            <v>2016Ecuador</v>
          </cell>
          <cell r="B3253">
            <v>2016</v>
          </cell>
          <cell r="C3253">
            <v>248</v>
          </cell>
          <cell r="D3253" t="str">
            <v>Ecuador</v>
          </cell>
          <cell r="E3253" t="str">
            <v>No separate legal tender</v>
          </cell>
          <cell r="F3253" t="str">
            <v>HP</v>
          </cell>
          <cell r="G3253" t="str">
            <v>Hard Peg</v>
          </cell>
          <cell r="H3253" t="str">
            <v>Pegged</v>
          </cell>
        </row>
        <row r="3254">
          <cell r="A3254" t="str">
            <v>2016Egypt</v>
          </cell>
          <cell r="B3254">
            <v>2016</v>
          </cell>
          <cell r="C3254">
            <v>469</v>
          </cell>
          <cell r="D3254" t="str">
            <v>Egypt</v>
          </cell>
          <cell r="E3254" t="str">
            <v>Floating</v>
          </cell>
          <cell r="F3254" t="str">
            <v>F</v>
          </cell>
          <cell r="G3254" t="str">
            <v>Floating</v>
          </cell>
          <cell r="H3254" t="str">
            <v>Floating</v>
          </cell>
        </row>
        <row r="3255">
          <cell r="A3255" t="str">
            <v>2016El Salvador</v>
          </cell>
          <cell r="B3255">
            <v>2016</v>
          </cell>
          <cell r="C3255">
            <v>253</v>
          </cell>
          <cell r="D3255" t="str">
            <v>El Salvador</v>
          </cell>
          <cell r="E3255" t="str">
            <v>No separate legal tender</v>
          </cell>
          <cell r="F3255" t="str">
            <v>HP</v>
          </cell>
          <cell r="G3255" t="str">
            <v>Hard Peg</v>
          </cell>
          <cell r="H3255" t="str">
            <v>Pegged</v>
          </cell>
        </row>
        <row r="3256">
          <cell r="A3256" t="str">
            <v>2016Equatorial Guinea</v>
          </cell>
          <cell r="B3256">
            <v>2016</v>
          </cell>
          <cell r="C3256">
            <v>642</v>
          </cell>
          <cell r="D3256" t="str">
            <v>Equatorial Guinea</v>
          </cell>
          <cell r="E3256" t="str">
            <v>Conventional peg</v>
          </cell>
          <cell r="F3256" t="str">
            <v>SP</v>
          </cell>
          <cell r="G3256" t="str">
            <v>Soft Peg</v>
          </cell>
          <cell r="H3256" t="str">
            <v>Pegged</v>
          </cell>
        </row>
        <row r="3257">
          <cell r="A3257" t="str">
            <v>2016Eritrea</v>
          </cell>
          <cell r="B3257">
            <v>2016</v>
          </cell>
          <cell r="C3257">
            <v>643</v>
          </cell>
          <cell r="D3257" t="str">
            <v>Eritrea</v>
          </cell>
          <cell r="E3257" t="str">
            <v>Conventional peg</v>
          </cell>
          <cell r="F3257" t="str">
            <v>SP</v>
          </cell>
          <cell r="G3257" t="str">
            <v>Soft Peg</v>
          </cell>
          <cell r="H3257" t="str">
            <v>Pegged</v>
          </cell>
        </row>
        <row r="3258">
          <cell r="A3258" t="str">
            <v>2016Estonia</v>
          </cell>
          <cell r="B3258">
            <v>2016</v>
          </cell>
          <cell r="C3258">
            <v>939</v>
          </cell>
          <cell r="D3258" t="str">
            <v>Estonia</v>
          </cell>
          <cell r="E3258" t="str">
            <v>Free floating</v>
          </cell>
          <cell r="F3258" t="str">
            <v>F</v>
          </cell>
          <cell r="G3258" t="str">
            <v>Floating</v>
          </cell>
          <cell r="H3258" t="str">
            <v>Floating</v>
          </cell>
        </row>
        <row r="3259">
          <cell r="A3259" t="str">
            <v>2016Ethiopia</v>
          </cell>
          <cell r="B3259">
            <v>2016</v>
          </cell>
          <cell r="C3259">
            <v>644</v>
          </cell>
          <cell r="D3259" t="str">
            <v>Ethiopia</v>
          </cell>
          <cell r="E3259" t="str">
            <v>Crawl-like arrangement</v>
          </cell>
          <cell r="F3259" t="str">
            <v>SP</v>
          </cell>
          <cell r="G3259" t="str">
            <v>Soft Peg</v>
          </cell>
          <cell r="H3259" t="str">
            <v>Pegged</v>
          </cell>
        </row>
        <row r="3260">
          <cell r="A3260" t="str">
            <v>2016Fiji</v>
          </cell>
          <cell r="B3260">
            <v>2016</v>
          </cell>
          <cell r="C3260">
            <v>819</v>
          </cell>
          <cell r="D3260" t="str">
            <v>Fiji</v>
          </cell>
          <cell r="E3260" t="str">
            <v>Conventional peg</v>
          </cell>
          <cell r="F3260" t="str">
            <v>SP</v>
          </cell>
          <cell r="G3260" t="str">
            <v>Soft Peg</v>
          </cell>
          <cell r="H3260" t="str">
            <v>Pegged</v>
          </cell>
        </row>
        <row r="3261">
          <cell r="A3261" t="str">
            <v>2016Finland</v>
          </cell>
          <cell r="B3261">
            <v>2016</v>
          </cell>
          <cell r="C3261">
            <v>172</v>
          </cell>
          <cell r="D3261" t="str">
            <v>Finland</v>
          </cell>
          <cell r="E3261" t="str">
            <v>Free floating</v>
          </cell>
          <cell r="F3261" t="str">
            <v>F</v>
          </cell>
          <cell r="G3261" t="str">
            <v>Floating</v>
          </cell>
          <cell r="H3261" t="str">
            <v>Floating</v>
          </cell>
        </row>
        <row r="3262">
          <cell r="A3262" t="str">
            <v>2016Former Yugoslav Republic of Macedonia</v>
          </cell>
          <cell r="B3262">
            <v>2016</v>
          </cell>
          <cell r="C3262">
            <v>962</v>
          </cell>
          <cell r="D3262" t="str">
            <v>Former Yugoslav Republic of Macedonia</v>
          </cell>
          <cell r="E3262" t="str">
            <v>Stabilized arrangement</v>
          </cell>
          <cell r="F3262" t="str">
            <v>SP</v>
          </cell>
          <cell r="G3262" t="str">
            <v>Soft Peg</v>
          </cell>
          <cell r="H3262" t="str">
            <v>Pegged</v>
          </cell>
        </row>
        <row r="3263">
          <cell r="A3263" t="str">
            <v>2016France</v>
          </cell>
          <cell r="B3263">
            <v>2016</v>
          </cell>
          <cell r="C3263">
            <v>132</v>
          </cell>
          <cell r="D3263" t="str">
            <v>France</v>
          </cell>
          <cell r="E3263" t="str">
            <v>Free floating</v>
          </cell>
          <cell r="F3263" t="str">
            <v>F</v>
          </cell>
          <cell r="G3263" t="str">
            <v>Floating</v>
          </cell>
          <cell r="H3263" t="str">
            <v>Floating</v>
          </cell>
        </row>
        <row r="3264">
          <cell r="A3264" t="str">
            <v>2016Gabon</v>
          </cell>
          <cell r="B3264">
            <v>2016</v>
          </cell>
          <cell r="C3264">
            <v>646</v>
          </cell>
          <cell r="D3264" t="str">
            <v>Gabon</v>
          </cell>
          <cell r="E3264" t="str">
            <v>Conventional peg</v>
          </cell>
          <cell r="F3264" t="str">
            <v>SP</v>
          </cell>
          <cell r="G3264" t="str">
            <v>Soft Peg</v>
          </cell>
          <cell r="H3264" t="str">
            <v>Pegged</v>
          </cell>
        </row>
        <row r="3265">
          <cell r="A3265" t="str">
            <v>2016Georgia</v>
          </cell>
          <cell r="B3265">
            <v>2016</v>
          </cell>
          <cell r="C3265">
            <v>915</v>
          </cell>
          <cell r="D3265" t="str">
            <v>Georgia</v>
          </cell>
          <cell r="E3265" t="str">
            <v>Floating</v>
          </cell>
          <cell r="F3265" t="str">
            <v>F</v>
          </cell>
          <cell r="G3265" t="str">
            <v>Floating</v>
          </cell>
          <cell r="H3265" t="str">
            <v>Floating</v>
          </cell>
        </row>
        <row r="3266">
          <cell r="A3266" t="str">
            <v>2016Germany</v>
          </cell>
          <cell r="B3266">
            <v>2016</v>
          </cell>
          <cell r="C3266">
            <v>134</v>
          </cell>
          <cell r="D3266" t="str">
            <v>Germany</v>
          </cell>
          <cell r="E3266" t="str">
            <v>Free floating</v>
          </cell>
          <cell r="F3266" t="str">
            <v>F</v>
          </cell>
          <cell r="G3266" t="str">
            <v>Floating</v>
          </cell>
          <cell r="H3266" t="str">
            <v>Floating</v>
          </cell>
        </row>
        <row r="3267">
          <cell r="A3267" t="str">
            <v>2016Ghana</v>
          </cell>
          <cell r="B3267">
            <v>2016</v>
          </cell>
          <cell r="C3267">
            <v>652</v>
          </cell>
          <cell r="D3267" t="str">
            <v>Ghana</v>
          </cell>
          <cell r="E3267" t="str">
            <v>Floating</v>
          </cell>
          <cell r="F3267" t="str">
            <v>F</v>
          </cell>
          <cell r="G3267" t="str">
            <v>Floating</v>
          </cell>
          <cell r="H3267" t="str">
            <v>Floating</v>
          </cell>
        </row>
        <row r="3268">
          <cell r="A3268" t="str">
            <v>2016Greece</v>
          </cell>
          <cell r="B3268">
            <v>2016</v>
          </cell>
          <cell r="C3268">
            <v>174</v>
          </cell>
          <cell r="D3268" t="str">
            <v>Greece</v>
          </cell>
          <cell r="E3268" t="str">
            <v>Free floating</v>
          </cell>
          <cell r="F3268" t="str">
            <v>F</v>
          </cell>
          <cell r="G3268" t="str">
            <v>Floating</v>
          </cell>
          <cell r="H3268" t="str">
            <v>Floating</v>
          </cell>
        </row>
        <row r="3269">
          <cell r="A3269" t="str">
            <v>2016Grenada</v>
          </cell>
          <cell r="B3269">
            <v>2016</v>
          </cell>
          <cell r="C3269">
            <v>328</v>
          </cell>
          <cell r="D3269" t="str">
            <v>Grenada</v>
          </cell>
          <cell r="E3269" t="str">
            <v>Currency board</v>
          </cell>
          <cell r="F3269" t="str">
            <v>HP</v>
          </cell>
          <cell r="G3269" t="str">
            <v>Hard Peg</v>
          </cell>
          <cell r="H3269" t="str">
            <v>Pegged</v>
          </cell>
        </row>
        <row r="3270">
          <cell r="A3270" t="str">
            <v>2016Guatemala</v>
          </cell>
          <cell r="B3270">
            <v>2016</v>
          </cell>
          <cell r="C3270">
            <v>258</v>
          </cell>
          <cell r="D3270" t="str">
            <v>Guatemala</v>
          </cell>
          <cell r="E3270" t="str">
            <v>Floating</v>
          </cell>
          <cell r="F3270" t="str">
            <v>F</v>
          </cell>
          <cell r="G3270" t="str">
            <v>Floating</v>
          </cell>
          <cell r="H3270" t="str">
            <v>Floating</v>
          </cell>
        </row>
        <row r="3271">
          <cell r="A3271" t="str">
            <v>2016Guinea</v>
          </cell>
          <cell r="B3271">
            <v>2016</v>
          </cell>
          <cell r="C3271">
            <v>656</v>
          </cell>
          <cell r="D3271" t="str">
            <v>Guinea</v>
          </cell>
          <cell r="E3271" t="str">
            <v>Other managed arrangement</v>
          </cell>
          <cell r="F3271" t="str">
            <v>O</v>
          </cell>
          <cell r="G3271" t="str">
            <v>Other Managed</v>
          </cell>
          <cell r="H3271" t="str">
            <v>Other</v>
          </cell>
        </row>
        <row r="3272">
          <cell r="A3272" t="str">
            <v>2016Guinea-Bissau</v>
          </cell>
          <cell r="B3272">
            <v>2016</v>
          </cell>
          <cell r="C3272">
            <v>654</v>
          </cell>
          <cell r="D3272" t="str">
            <v>Guinea-Bissau</v>
          </cell>
          <cell r="E3272" t="str">
            <v>Conventional peg</v>
          </cell>
          <cell r="F3272" t="str">
            <v>SP</v>
          </cell>
          <cell r="G3272" t="str">
            <v>Soft Peg</v>
          </cell>
          <cell r="H3272" t="str">
            <v>Pegged</v>
          </cell>
        </row>
        <row r="3273">
          <cell r="A3273" t="str">
            <v>2016Guyana</v>
          </cell>
          <cell r="B3273">
            <v>2016</v>
          </cell>
          <cell r="C3273">
            <v>336</v>
          </cell>
          <cell r="D3273" t="str">
            <v>Guyana</v>
          </cell>
          <cell r="E3273" t="str">
            <v>Stabilized arrangement</v>
          </cell>
          <cell r="F3273" t="str">
            <v>SP</v>
          </cell>
          <cell r="G3273" t="str">
            <v>Soft Peg</v>
          </cell>
          <cell r="H3273" t="str">
            <v>Pegged</v>
          </cell>
        </row>
        <row r="3274">
          <cell r="A3274" t="str">
            <v>2016Haiti</v>
          </cell>
          <cell r="B3274">
            <v>2016</v>
          </cell>
          <cell r="C3274">
            <v>263</v>
          </cell>
          <cell r="D3274" t="str">
            <v>Haiti</v>
          </cell>
          <cell r="E3274" t="str">
            <v>Other managed arrangement</v>
          </cell>
          <cell r="F3274" t="str">
            <v>O</v>
          </cell>
          <cell r="G3274" t="str">
            <v>Other Managed</v>
          </cell>
          <cell r="H3274" t="str">
            <v>Other</v>
          </cell>
        </row>
        <row r="3275">
          <cell r="A3275" t="str">
            <v>2016Honduras</v>
          </cell>
          <cell r="B3275">
            <v>2016</v>
          </cell>
          <cell r="C3275">
            <v>268</v>
          </cell>
          <cell r="D3275" t="str">
            <v>Honduras</v>
          </cell>
          <cell r="E3275" t="str">
            <v>Crawling peg</v>
          </cell>
          <cell r="F3275" t="str">
            <v>SP</v>
          </cell>
          <cell r="G3275" t="str">
            <v>Soft Peg</v>
          </cell>
          <cell r="H3275" t="str">
            <v>Pegged</v>
          </cell>
        </row>
        <row r="3276">
          <cell r="A3276" t="str">
            <v>2016Hong Kong SAR</v>
          </cell>
          <cell r="B3276">
            <v>2016</v>
          </cell>
          <cell r="C3276">
            <v>532</v>
          </cell>
          <cell r="D3276" t="str">
            <v>Hong Kong SAR</v>
          </cell>
          <cell r="E3276" t="str">
            <v>Currency board</v>
          </cell>
          <cell r="F3276" t="str">
            <v>HP</v>
          </cell>
          <cell r="G3276" t="str">
            <v>Hard Peg</v>
          </cell>
          <cell r="H3276" t="str">
            <v>Pegged</v>
          </cell>
        </row>
        <row r="3277">
          <cell r="A3277" t="str">
            <v>2016Hungary</v>
          </cell>
          <cell r="B3277">
            <v>2016</v>
          </cell>
          <cell r="C3277">
            <v>944</v>
          </cell>
          <cell r="D3277" t="str">
            <v>Hungary</v>
          </cell>
          <cell r="E3277" t="str">
            <v>Floating</v>
          </cell>
          <cell r="F3277" t="str">
            <v>F</v>
          </cell>
          <cell r="G3277" t="str">
            <v>Floating</v>
          </cell>
          <cell r="H3277" t="str">
            <v>Floating</v>
          </cell>
        </row>
        <row r="3278">
          <cell r="A3278" t="str">
            <v>2016Iceland</v>
          </cell>
          <cell r="B3278">
            <v>2016</v>
          </cell>
          <cell r="C3278">
            <v>176</v>
          </cell>
          <cell r="D3278" t="str">
            <v>Iceland</v>
          </cell>
          <cell r="E3278" t="str">
            <v>Floating</v>
          </cell>
          <cell r="F3278" t="str">
            <v>F</v>
          </cell>
          <cell r="G3278" t="str">
            <v>Floating</v>
          </cell>
          <cell r="H3278" t="str">
            <v>Floating</v>
          </cell>
        </row>
        <row r="3279">
          <cell r="A3279" t="str">
            <v>2016India</v>
          </cell>
          <cell r="B3279">
            <v>2016</v>
          </cell>
          <cell r="C3279">
            <v>534</v>
          </cell>
          <cell r="D3279" t="str">
            <v>India</v>
          </cell>
          <cell r="E3279" t="str">
            <v>Floating</v>
          </cell>
          <cell r="F3279" t="str">
            <v>F</v>
          </cell>
          <cell r="G3279" t="str">
            <v>Floating</v>
          </cell>
          <cell r="H3279" t="str">
            <v>Floating</v>
          </cell>
        </row>
        <row r="3280">
          <cell r="A3280" t="str">
            <v>2016Indonesia</v>
          </cell>
          <cell r="B3280">
            <v>2016</v>
          </cell>
          <cell r="C3280">
            <v>536</v>
          </cell>
          <cell r="D3280" t="str">
            <v>Indonesia</v>
          </cell>
          <cell r="E3280" t="str">
            <v>Floating</v>
          </cell>
          <cell r="F3280" t="str">
            <v>F</v>
          </cell>
          <cell r="G3280" t="str">
            <v>Floating</v>
          </cell>
          <cell r="H3280" t="str">
            <v>Floating</v>
          </cell>
        </row>
        <row r="3281">
          <cell r="A3281" t="str">
            <v>2016Iraq</v>
          </cell>
          <cell r="B3281">
            <v>2016</v>
          </cell>
          <cell r="C3281">
            <v>433</v>
          </cell>
          <cell r="D3281" t="str">
            <v>Iraq</v>
          </cell>
          <cell r="E3281" t="str">
            <v>Conventional peg</v>
          </cell>
          <cell r="F3281" t="str">
            <v>SP</v>
          </cell>
          <cell r="G3281" t="str">
            <v>Soft Peg</v>
          </cell>
          <cell r="H3281" t="str">
            <v>Pegged</v>
          </cell>
        </row>
        <row r="3282">
          <cell r="A3282" t="str">
            <v>2016Ireland</v>
          </cell>
          <cell r="B3282">
            <v>2016</v>
          </cell>
          <cell r="C3282">
            <v>178</v>
          </cell>
          <cell r="D3282" t="str">
            <v>Ireland</v>
          </cell>
          <cell r="E3282" t="str">
            <v>Free floating</v>
          </cell>
          <cell r="F3282" t="str">
            <v>F</v>
          </cell>
          <cell r="G3282" t="str">
            <v>Floating</v>
          </cell>
          <cell r="H3282" t="str">
            <v>Floating</v>
          </cell>
        </row>
        <row r="3283">
          <cell r="A3283" t="str">
            <v>2016Islamic Republic of Iran</v>
          </cell>
          <cell r="B3283">
            <v>2016</v>
          </cell>
          <cell r="C3283">
            <v>429</v>
          </cell>
          <cell r="D3283" t="str">
            <v>Islamic Republic of Iran</v>
          </cell>
          <cell r="E3283" t="str">
            <v>Crawl-like arrangement</v>
          </cell>
          <cell r="F3283" t="str">
            <v>SP</v>
          </cell>
          <cell r="G3283" t="str">
            <v>Soft Peg</v>
          </cell>
          <cell r="H3283" t="str">
            <v>Pegged</v>
          </cell>
        </row>
        <row r="3284">
          <cell r="A3284" t="str">
            <v>2016Israel</v>
          </cell>
          <cell r="B3284">
            <v>2016</v>
          </cell>
          <cell r="C3284">
            <v>436</v>
          </cell>
          <cell r="D3284" t="str">
            <v>Israel</v>
          </cell>
          <cell r="E3284" t="str">
            <v>Floating</v>
          </cell>
          <cell r="F3284" t="str">
            <v>F</v>
          </cell>
          <cell r="G3284" t="str">
            <v>Floating</v>
          </cell>
          <cell r="H3284" t="str">
            <v>Floating</v>
          </cell>
        </row>
        <row r="3285">
          <cell r="A3285" t="str">
            <v>2016Italy</v>
          </cell>
          <cell r="B3285">
            <v>2016</v>
          </cell>
          <cell r="C3285">
            <v>136</v>
          </cell>
          <cell r="D3285" t="str">
            <v>Italy</v>
          </cell>
          <cell r="E3285" t="str">
            <v>Free floating</v>
          </cell>
          <cell r="F3285" t="str">
            <v>F</v>
          </cell>
          <cell r="G3285" t="str">
            <v>Floating</v>
          </cell>
          <cell r="H3285" t="str">
            <v>Floating</v>
          </cell>
        </row>
        <row r="3286">
          <cell r="A3286" t="str">
            <v>2016Jamaica</v>
          </cell>
          <cell r="B3286">
            <v>2016</v>
          </cell>
          <cell r="C3286">
            <v>343</v>
          </cell>
          <cell r="D3286" t="str">
            <v>Jamaica</v>
          </cell>
          <cell r="E3286" t="str">
            <v>Crawl-like arrangement</v>
          </cell>
          <cell r="F3286" t="str">
            <v>SP</v>
          </cell>
          <cell r="G3286" t="str">
            <v>Soft Peg</v>
          </cell>
          <cell r="H3286" t="str">
            <v>Pegged</v>
          </cell>
        </row>
        <row r="3287">
          <cell r="A3287" t="str">
            <v>2016Japan</v>
          </cell>
          <cell r="B3287">
            <v>2016</v>
          </cell>
          <cell r="C3287">
            <v>158</v>
          </cell>
          <cell r="D3287" t="str">
            <v>Japan</v>
          </cell>
          <cell r="E3287" t="str">
            <v>Free floating</v>
          </cell>
          <cell r="F3287" t="str">
            <v>F</v>
          </cell>
          <cell r="G3287" t="str">
            <v>Floating</v>
          </cell>
          <cell r="H3287" t="str">
            <v>Floating</v>
          </cell>
        </row>
        <row r="3288">
          <cell r="A3288" t="str">
            <v>2016Jordan</v>
          </cell>
          <cell r="B3288">
            <v>2016</v>
          </cell>
          <cell r="C3288">
            <v>439</v>
          </cell>
          <cell r="D3288" t="str">
            <v>Jordan</v>
          </cell>
          <cell r="E3288" t="str">
            <v>Conventional peg</v>
          </cell>
          <cell r="F3288" t="str">
            <v>SP</v>
          </cell>
          <cell r="G3288" t="str">
            <v>Soft Peg</v>
          </cell>
          <cell r="H3288" t="str">
            <v>Pegged</v>
          </cell>
        </row>
        <row r="3289">
          <cell r="A3289" t="str">
            <v>2016Kazakhstan</v>
          </cell>
          <cell r="B3289">
            <v>2016</v>
          </cell>
          <cell r="C3289">
            <v>916</v>
          </cell>
          <cell r="D3289" t="str">
            <v>Kazakhstan</v>
          </cell>
          <cell r="E3289" t="str">
            <v>Floating</v>
          </cell>
          <cell r="F3289" t="str">
            <v>F</v>
          </cell>
          <cell r="G3289" t="str">
            <v>Floating</v>
          </cell>
          <cell r="H3289" t="str">
            <v>Floating</v>
          </cell>
        </row>
        <row r="3290">
          <cell r="A3290" t="str">
            <v>2016Kenya</v>
          </cell>
          <cell r="B3290">
            <v>2016</v>
          </cell>
          <cell r="C3290">
            <v>664</v>
          </cell>
          <cell r="D3290" t="str">
            <v>Kenya</v>
          </cell>
          <cell r="E3290" t="str">
            <v>Stabilized arrangement</v>
          </cell>
          <cell r="F3290" t="str">
            <v>SP</v>
          </cell>
          <cell r="G3290" t="str">
            <v>Soft Peg</v>
          </cell>
          <cell r="H3290" t="str">
            <v>Pegged</v>
          </cell>
        </row>
        <row r="3291">
          <cell r="A3291" t="str">
            <v>2016Kiribati</v>
          </cell>
          <cell r="B3291">
            <v>2016</v>
          </cell>
          <cell r="C3291">
            <v>826</v>
          </cell>
          <cell r="D3291" t="str">
            <v>Kiribati</v>
          </cell>
          <cell r="E3291" t="str">
            <v>No separate legal tender</v>
          </cell>
          <cell r="F3291" t="str">
            <v>HP</v>
          </cell>
          <cell r="G3291" t="str">
            <v>Hard Peg</v>
          </cell>
          <cell r="H3291" t="str">
            <v>Pegged</v>
          </cell>
        </row>
        <row r="3292">
          <cell r="A3292" t="str">
            <v>2016Korea</v>
          </cell>
          <cell r="B3292">
            <v>2016</v>
          </cell>
          <cell r="C3292">
            <v>542</v>
          </cell>
          <cell r="D3292" t="str">
            <v>Korea</v>
          </cell>
          <cell r="E3292" t="str">
            <v>Floating</v>
          </cell>
          <cell r="F3292" t="str">
            <v>F</v>
          </cell>
          <cell r="G3292" t="str">
            <v>Floating</v>
          </cell>
          <cell r="H3292" t="str">
            <v>Floating</v>
          </cell>
        </row>
        <row r="3293">
          <cell r="A3293" t="str">
            <v>2016Kosovo</v>
          </cell>
          <cell r="B3293">
            <v>2016</v>
          </cell>
          <cell r="C3293">
            <v>967</v>
          </cell>
          <cell r="D3293" t="str">
            <v>Kosovo</v>
          </cell>
          <cell r="E3293" t="str">
            <v>No separate legal tender</v>
          </cell>
          <cell r="F3293" t="str">
            <v>HP</v>
          </cell>
          <cell r="G3293" t="str">
            <v>Hard Peg</v>
          </cell>
          <cell r="H3293" t="str">
            <v>Pegged</v>
          </cell>
        </row>
        <row r="3294">
          <cell r="A3294" t="str">
            <v>2016Kuwait</v>
          </cell>
          <cell r="B3294">
            <v>2016</v>
          </cell>
          <cell r="C3294">
            <v>443</v>
          </cell>
          <cell r="D3294" t="str">
            <v>Kuwait</v>
          </cell>
          <cell r="E3294" t="str">
            <v>Conventional peg</v>
          </cell>
          <cell r="F3294" t="str">
            <v>SP</v>
          </cell>
          <cell r="G3294" t="str">
            <v>Soft Peg</v>
          </cell>
          <cell r="H3294" t="str">
            <v>Pegged</v>
          </cell>
        </row>
        <row r="3295">
          <cell r="A3295" t="str">
            <v>2016Kyrgyz Republic</v>
          </cell>
          <cell r="B3295">
            <v>2016</v>
          </cell>
          <cell r="C3295">
            <v>917</v>
          </cell>
          <cell r="D3295" t="str">
            <v>Kyrgyz Republic</v>
          </cell>
          <cell r="E3295" t="str">
            <v>Other managed arrangement</v>
          </cell>
          <cell r="F3295" t="str">
            <v>O</v>
          </cell>
          <cell r="G3295" t="str">
            <v>Other Managed</v>
          </cell>
          <cell r="H3295" t="str">
            <v>Other</v>
          </cell>
        </row>
        <row r="3296">
          <cell r="A3296" t="str">
            <v>2016Lao P.D.R.</v>
          </cell>
          <cell r="B3296">
            <v>2016</v>
          </cell>
          <cell r="C3296">
            <v>544</v>
          </cell>
          <cell r="D3296" t="str">
            <v>Lao P.D.R.</v>
          </cell>
          <cell r="E3296" t="str">
            <v>Stabilized arrangement</v>
          </cell>
          <cell r="F3296" t="str">
            <v>SP</v>
          </cell>
          <cell r="G3296" t="str">
            <v>Soft Peg</v>
          </cell>
          <cell r="H3296" t="str">
            <v>Pegged</v>
          </cell>
        </row>
        <row r="3297">
          <cell r="A3297" t="str">
            <v>2016Latvia</v>
          </cell>
          <cell r="B3297">
            <v>2016</v>
          </cell>
          <cell r="C3297">
            <v>941</v>
          </cell>
          <cell r="D3297" t="str">
            <v>Latvia</v>
          </cell>
          <cell r="E3297" t="str">
            <v>Free floating</v>
          </cell>
          <cell r="F3297" t="str">
            <v>F</v>
          </cell>
          <cell r="G3297" t="str">
            <v>Floating</v>
          </cell>
          <cell r="H3297" t="str">
            <v>Floating</v>
          </cell>
        </row>
        <row r="3298">
          <cell r="A3298" t="str">
            <v>2016Lebanon</v>
          </cell>
          <cell r="B3298">
            <v>2016</v>
          </cell>
          <cell r="C3298">
            <v>446</v>
          </cell>
          <cell r="D3298" t="str">
            <v>Lebanon</v>
          </cell>
          <cell r="E3298" t="str">
            <v>Stabilized arrangement</v>
          </cell>
          <cell r="F3298" t="str">
            <v>SP</v>
          </cell>
          <cell r="G3298" t="str">
            <v>Soft Peg</v>
          </cell>
          <cell r="H3298" t="str">
            <v>Pegged</v>
          </cell>
        </row>
        <row r="3299">
          <cell r="A3299" t="str">
            <v>2016Lesotho</v>
          </cell>
          <cell r="B3299">
            <v>2016</v>
          </cell>
          <cell r="C3299">
            <v>666</v>
          </cell>
          <cell r="D3299" t="str">
            <v>Lesotho</v>
          </cell>
          <cell r="E3299" t="str">
            <v>Conventional peg</v>
          </cell>
          <cell r="F3299" t="str">
            <v>SP</v>
          </cell>
          <cell r="G3299" t="str">
            <v>Soft Peg</v>
          </cell>
          <cell r="H3299" t="str">
            <v>Pegged</v>
          </cell>
        </row>
        <row r="3300">
          <cell r="A3300" t="str">
            <v>2016Liberia</v>
          </cell>
          <cell r="B3300">
            <v>2016</v>
          </cell>
          <cell r="C3300">
            <v>668</v>
          </cell>
          <cell r="D3300" t="str">
            <v>Liberia</v>
          </cell>
          <cell r="E3300" t="str">
            <v>Other managed arrangement</v>
          </cell>
          <cell r="F3300" t="str">
            <v>O</v>
          </cell>
          <cell r="G3300" t="str">
            <v>Other Managed</v>
          </cell>
          <cell r="H3300" t="str">
            <v>Other</v>
          </cell>
        </row>
        <row r="3301">
          <cell r="A3301" t="str">
            <v>2016Libya</v>
          </cell>
          <cell r="B3301">
            <v>2016</v>
          </cell>
          <cell r="C3301">
            <v>672</v>
          </cell>
          <cell r="D3301" t="str">
            <v>Libya</v>
          </cell>
          <cell r="E3301" t="str">
            <v>Conventional peg</v>
          </cell>
          <cell r="F3301" t="str">
            <v>SP</v>
          </cell>
          <cell r="G3301" t="str">
            <v>Soft Peg</v>
          </cell>
          <cell r="H3301" t="str">
            <v>Pegged</v>
          </cell>
        </row>
        <row r="3302">
          <cell r="A3302" t="str">
            <v>2016Lithuania</v>
          </cell>
          <cell r="B3302">
            <v>2016</v>
          </cell>
          <cell r="C3302">
            <v>946</v>
          </cell>
          <cell r="D3302" t="str">
            <v>Lithuania</v>
          </cell>
          <cell r="E3302" t="str">
            <v>Free floating</v>
          </cell>
          <cell r="F3302" t="str">
            <v>F</v>
          </cell>
          <cell r="G3302" t="str">
            <v>Floating</v>
          </cell>
          <cell r="H3302" t="str">
            <v>Floating</v>
          </cell>
        </row>
        <row r="3303">
          <cell r="A3303" t="str">
            <v>2016Luxembourg</v>
          </cell>
          <cell r="B3303">
            <v>2016</v>
          </cell>
          <cell r="C3303">
            <v>137</v>
          </cell>
          <cell r="D3303" t="str">
            <v>Luxembourg</v>
          </cell>
          <cell r="E3303" t="str">
            <v>Free floating</v>
          </cell>
          <cell r="F3303" t="str">
            <v>F</v>
          </cell>
          <cell r="G3303" t="str">
            <v>Floating</v>
          </cell>
          <cell r="H3303" t="str">
            <v>Floating</v>
          </cell>
        </row>
        <row r="3304">
          <cell r="A3304" t="str">
            <v>2016Madagascar</v>
          </cell>
          <cell r="B3304">
            <v>2016</v>
          </cell>
          <cell r="C3304">
            <v>674</v>
          </cell>
          <cell r="D3304" t="str">
            <v>Madagascar</v>
          </cell>
          <cell r="E3304" t="str">
            <v>Floating</v>
          </cell>
          <cell r="F3304" t="str">
            <v>F</v>
          </cell>
          <cell r="G3304" t="str">
            <v>Floating</v>
          </cell>
          <cell r="H3304" t="str">
            <v>Floating</v>
          </cell>
        </row>
        <row r="3305">
          <cell r="A3305" t="str">
            <v>2016Malawi</v>
          </cell>
          <cell r="B3305">
            <v>2016</v>
          </cell>
          <cell r="C3305">
            <v>676</v>
          </cell>
          <cell r="D3305" t="str">
            <v>Malawi</v>
          </cell>
          <cell r="E3305" t="str">
            <v>Stabilized arrangement</v>
          </cell>
          <cell r="F3305" t="str">
            <v>SP</v>
          </cell>
          <cell r="G3305" t="str">
            <v>Soft Peg</v>
          </cell>
          <cell r="H3305" t="str">
            <v>Pegged</v>
          </cell>
        </row>
        <row r="3306">
          <cell r="A3306" t="str">
            <v>2016Malaysia</v>
          </cell>
          <cell r="B3306">
            <v>2016</v>
          </cell>
          <cell r="C3306">
            <v>548</v>
          </cell>
          <cell r="D3306" t="str">
            <v>Malaysia</v>
          </cell>
          <cell r="E3306" t="str">
            <v>Floating</v>
          </cell>
          <cell r="F3306" t="str">
            <v>F</v>
          </cell>
          <cell r="G3306" t="str">
            <v>Floating</v>
          </cell>
          <cell r="H3306" t="str">
            <v>Floating</v>
          </cell>
        </row>
        <row r="3307">
          <cell r="A3307" t="str">
            <v>2016Maldives</v>
          </cell>
          <cell r="B3307">
            <v>2016</v>
          </cell>
          <cell r="C3307">
            <v>556</v>
          </cell>
          <cell r="D3307" t="str">
            <v>Maldives</v>
          </cell>
          <cell r="E3307" t="str">
            <v>Stabilized arrangement</v>
          </cell>
          <cell r="F3307" t="str">
            <v>SP</v>
          </cell>
          <cell r="G3307" t="str">
            <v>Soft Peg</v>
          </cell>
          <cell r="H3307" t="str">
            <v>Pegged</v>
          </cell>
        </row>
        <row r="3308">
          <cell r="A3308" t="str">
            <v>2016Mali</v>
          </cell>
          <cell r="B3308">
            <v>2016</v>
          </cell>
          <cell r="C3308">
            <v>678</v>
          </cell>
          <cell r="D3308" t="str">
            <v>Mali</v>
          </cell>
          <cell r="E3308" t="str">
            <v>Conventional peg</v>
          </cell>
          <cell r="F3308" t="str">
            <v>SP</v>
          </cell>
          <cell r="G3308" t="str">
            <v>Soft Peg</v>
          </cell>
          <cell r="H3308" t="str">
            <v>Pegged</v>
          </cell>
        </row>
        <row r="3309">
          <cell r="A3309" t="str">
            <v>2016Malta</v>
          </cell>
          <cell r="B3309">
            <v>2016</v>
          </cell>
          <cell r="C3309">
            <v>181</v>
          </cell>
          <cell r="D3309" t="str">
            <v>Malta</v>
          </cell>
          <cell r="E3309" t="str">
            <v>Free floating</v>
          </cell>
          <cell r="F3309" t="str">
            <v>F</v>
          </cell>
          <cell r="G3309" t="str">
            <v>Floating</v>
          </cell>
          <cell r="H3309" t="str">
            <v>Floating</v>
          </cell>
        </row>
        <row r="3310">
          <cell r="A3310" t="str">
            <v>2016Marshall Islands</v>
          </cell>
          <cell r="B3310">
            <v>2016</v>
          </cell>
          <cell r="C3310">
            <v>867</v>
          </cell>
          <cell r="D3310" t="str">
            <v>Marshall Islands</v>
          </cell>
          <cell r="E3310" t="str">
            <v>No separate legal tender</v>
          </cell>
          <cell r="F3310" t="str">
            <v>HP</v>
          </cell>
          <cell r="G3310" t="str">
            <v>Hard Peg</v>
          </cell>
          <cell r="H3310" t="str">
            <v>Pegged</v>
          </cell>
        </row>
        <row r="3311">
          <cell r="A3311" t="str">
            <v>2016Mauritania</v>
          </cell>
          <cell r="B3311">
            <v>2016</v>
          </cell>
          <cell r="C3311">
            <v>682</v>
          </cell>
          <cell r="D3311" t="str">
            <v>Mauritania</v>
          </cell>
          <cell r="E3311" t="str">
            <v>Crawl-like arrangement</v>
          </cell>
          <cell r="F3311" t="str">
            <v>SP</v>
          </cell>
          <cell r="G3311" t="str">
            <v>Soft Peg</v>
          </cell>
          <cell r="H3311" t="str">
            <v>Pegged</v>
          </cell>
        </row>
        <row r="3312">
          <cell r="A3312" t="str">
            <v>2016Mauritius</v>
          </cell>
          <cell r="B3312">
            <v>2016</v>
          </cell>
          <cell r="C3312">
            <v>684</v>
          </cell>
          <cell r="D3312" t="str">
            <v>Mauritius</v>
          </cell>
          <cell r="E3312" t="str">
            <v>Floating</v>
          </cell>
          <cell r="F3312" t="str">
            <v>F</v>
          </cell>
          <cell r="G3312" t="str">
            <v>Floating</v>
          </cell>
          <cell r="H3312" t="str">
            <v>Floating</v>
          </cell>
        </row>
        <row r="3313">
          <cell r="A3313" t="str">
            <v>2016Mexico</v>
          </cell>
          <cell r="B3313">
            <v>2016</v>
          </cell>
          <cell r="C3313">
            <v>273</v>
          </cell>
          <cell r="D3313" t="str">
            <v>Mexico</v>
          </cell>
          <cell r="E3313" t="str">
            <v>Free floating</v>
          </cell>
          <cell r="F3313" t="str">
            <v>F</v>
          </cell>
          <cell r="G3313" t="str">
            <v>Floating</v>
          </cell>
          <cell r="H3313" t="str">
            <v>Floating</v>
          </cell>
        </row>
        <row r="3314">
          <cell r="A3314" t="str">
            <v>2016Micronesia</v>
          </cell>
          <cell r="B3314">
            <v>2016</v>
          </cell>
          <cell r="C3314">
            <v>868</v>
          </cell>
          <cell r="D3314" t="str">
            <v>Micronesia</v>
          </cell>
          <cell r="E3314" t="str">
            <v>No separate legal tender</v>
          </cell>
          <cell r="F3314" t="str">
            <v>HP</v>
          </cell>
          <cell r="G3314" t="str">
            <v>Hard Peg</v>
          </cell>
          <cell r="H3314" t="str">
            <v>Pegged</v>
          </cell>
        </row>
        <row r="3315">
          <cell r="A3315" t="str">
            <v>2016Moldova</v>
          </cell>
          <cell r="B3315">
            <v>2016</v>
          </cell>
          <cell r="C3315">
            <v>921</v>
          </cell>
          <cell r="D3315" t="str">
            <v>Moldova</v>
          </cell>
          <cell r="E3315" t="str">
            <v>Floating</v>
          </cell>
          <cell r="F3315" t="str">
            <v>F</v>
          </cell>
          <cell r="G3315" t="str">
            <v>Floating</v>
          </cell>
          <cell r="H3315" t="str">
            <v>Floating</v>
          </cell>
        </row>
        <row r="3316">
          <cell r="A3316" t="str">
            <v>2016Mongolia</v>
          </cell>
          <cell r="B3316">
            <v>2016</v>
          </cell>
          <cell r="C3316">
            <v>948</v>
          </cell>
          <cell r="D3316" t="str">
            <v>Mongolia</v>
          </cell>
          <cell r="E3316" t="str">
            <v>Floating</v>
          </cell>
          <cell r="F3316" t="str">
            <v>F</v>
          </cell>
          <cell r="G3316" t="str">
            <v>Floating</v>
          </cell>
          <cell r="H3316" t="str">
            <v>Floating</v>
          </cell>
        </row>
        <row r="3317">
          <cell r="A3317" t="str">
            <v>2016Montenegro</v>
          </cell>
          <cell r="B3317">
            <v>2016</v>
          </cell>
          <cell r="C3317">
            <v>943</v>
          </cell>
          <cell r="D3317" t="str">
            <v>Montenegro</v>
          </cell>
          <cell r="E3317" t="str">
            <v>No separate legal tender</v>
          </cell>
          <cell r="F3317" t="str">
            <v>HP</v>
          </cell>
          <cell r="G3317" t="str">
            <v>Hard Peg</v>
          </cell>
          <cell r="H3317" t="str">
            <v>Pegged</v>
          </cell>
        </row>
        <row r="3318">
          <cell r="A3318" t="str">
            <v>2016Morocco</v>
          </cell>
          <cell r="B3318">
            <v>2016</v>
          </cell>
          <cell r="C3318">
            <v>686</v>
          </cell>
          <cell r="D3318" t="str">
            <v>Morocco</v>
          </cell>
          <cell r="E3318" t="str">
            <v>Conventional peg</v>
          </cell>
          <cell r="F3318" t="str">
            <v>SP</v>
          </cell>
          <cell r="G3318" t="str">
            <v>Soft Peg</v>
          </cell>
          <cell r="H3318" t="str">
            <v>Pegged</v>
          </cell>
        </row>
        <row r="3319">
          <cell r="A3319" t="str">
            <v>2016Mozambique</v>
          </cell>
          <cell r="B3319">
            <v>2016</v>
          </cell>
          <cell r="C3319">
            <v>688</v>
          </cell>
          <cell r="D3319" t="str">
            <v>Mozambique</v>
          </cell>
          <cell r="E3319" t="str">
            <v>Floating</v>
          </cell>
          <cell r="F3319" t="str">
            <v>F</v>
          </cell>
          <cell r="G3319" t="str">
            <v>Floating</v>
          </cell>
          <cell r="H3319" t="str">
            <v>Floating</v>
          </cell>
        </row>
        <row r="3320">
          <cell r="A3320" t="str">
            <v>2016Myanmar</v>
          </cell>
          <cell r="B3320">
            <v>2016</v>
          </cell>
          <cell r="C3320">
            <v>518</v>
          </cell>
          <cell r="D3320" t="str">
            <v>Myanmar</v>
          </cell>
          <cell r="E3320" t="str">
            <v>Other managed arrangement</v>
          </cell>
          <cell r="F3320" t="str">
            <v>O</v>
          </cell>
          <cell r="G3320" t="str">
            <v>Other Managed</v>
          </cell>
          <cell r="H3320" t="str">
            <v>Other</v>
          </cell>
        </row>
        <row r="3321">
          <cell r="A3321" t="str">
            <v>2016Namibia</v>
          </cell>
          <cell r="B3321">
            <v>2016</v>
          </cell>
          <cell r="C3321">
            <v>728</v>
          </cell>
          <cell r="D3321" t="str">
            <v>Namibia</v>
          </cell>
          <cell r="E3321" t="str">
            <v>Conventional peg</v>
          </cell>
          <cell r="F3321" t="str">
            <v>SP</v>
          </cell>
          <cell r="G3321" t="str">
            <v>Soft Peg</v>
          </cell>
          <cell r="H3321" t="str">
            <v>Pegged</v>
          </cell>
        </row>
        <row r="3322">
          <cell r="A3322" t="str">
            <v>2016Nepal</v>
          </cell>
          <cell r="B3322">
            <v>2016</v>
          </cell>
          <cell r="C3322">
            <v>558</v>
          </cell>
          <cell r="D3322" t="str">
            <v>Nepal</v>
          </cell>
          <cell r="E3322" t="str">
            <v>Conventional peg</v>
          </cell>
          <cell r="F3322" t="str">
            <v>SP</v>
          </cell>
          <cell r="G3322" t="str">
            <v>Soft Peg</v>
          </cell>
          <cell r="H3322" t="str">
            <v>Pegged</v>
          </cell>
        </row>
        <row r="3323">
          <cell r="A3323" t="str">
            <v>2016Netherlands</v>
          </cell>
          <cell r="B3323">
            <v>2016</v>
          </cell>
          <cell r="C3323">
            <v>138</v>
          </cell>
          <cell r="D3323" t="str">
            <v>Netherlands</v>
          </cell>
          <cell r="E3323" t="str">
            <v>Free floating</v>
          </cell>
          <cell r="F3323" t="str">
            <v>F</v>
          </cell>
          <cell r="G3323" t="str">
            <v>Floating</v>
          </cell>
          <cell r="H3323" t="str">
            <v>Floating</v>
          </cell>
        </row>
        <row r="3324">
          <cell r="A3324" t="str">
            <v>2016New Zealand</v>
          </cell>
          <cell r="B3324">
            <v>2016</v>
          </cell>
          <cell r="C3324">
            <v>196</v>
          </cell>
          <cell r="D3324" t="str">
            <v>New Zealand</v>
          </cell>
          <cell r="E3324" t="str">
            <v>Floating</v>
          </cell>
          <cell r="F3324" t="str">
            <v>F</v>
          </cell>
          <cell r="G3324" t="str">
            <v>Floating</v>
          </cell>
          <cell r="H3324" t="str">
            <v>Floating</v>
          </cell>
        </row>
        <row r="3325">
          <cell r="A3325" t="str">
            <v>2016Nicaragua</v>
          </cell>
          <cell r="B3325">
            <v>2016</v>
          </cell>
          <cell r="C3325">
            <v>278</v>
          </cell>
          <cell r="D3325" t="str">
            <v>Nicaragua</v>
          </cell>
          <cell r="E3325" t="str">
            <v>Crawling peg</v>
          </cell>
          <cell r="F3325" t="str">
            <v>SP</v>
          </cell>
          <cell r="G3325" t="str">
            <v>Soft Peg</v>
          </cell>
          <cell r="H3325" t="str">
            <v>Pegged</v>
          </cell>
        </row>
        <row r="3326">
          <cell r="A3326" t="str">
            <v>2016Niger</v>
          </cell>
          <cell r="B3326">
            <v>2016</v>
          </cell>
          <cell r="C3326">
            <v>692</v>
          </cell>
          <cell r="D3326" t="str">
            <v>Niger</v>
          </cell>
          <cell r="E3326" t="str">
            <v>Conventional peg</v>
          </cell>
          <cell r="F3326" t="str">
            <v>SP</v>
          </cell>
          <cell r="G3326" t="str">
            <v>Soft Peg</v>
          </cell>
          <cell r="H3326" t="str">
            <v>Pegged</v>
          </cell>
        </row>
        <row r="3327">
          <cell r="A3327" t="str">
            <v>2016Nigeria</v>
          </cell>
          <cell r="B3327">
            <v>2016</v>
          </cell>
          <cell r="C3327">
            <v>694</v>
          </cell>
          <cell r="D3327" t="str">
            <v>Nigeria</v>
          </cell>
          <cell r="E3327" t="str">
            <v>Stabilized arrangement</v>
          </cell>
          <cell r="F3327" t="str">
            <v>SP</v>
          </cell>
          <cell r="G3327" t="str">
            <v>Soft Peg</v>
          </cell>
          <cell r="H3327" t="str">
            <v>Pegged</v>
          </cell>
        </row>
        <row r="3328">
          <cell r="A3328" t="str">
            <v>2016Norway</v>
          </cell>
          <cell r="B3328">
            <v>2016</v>
          </cell>
          <cell r="C3328">
            <v>142</v>
          </cell>
          <cell r="D3328" t="str">
            <v>Norway</v>
          </cell>
          <cell r="E3328" t="str">
            <v>Free floating</v>
          </cell>
          <cell r="F3328" t="str">
            <v>F</v>
          </cell>
          <cell r="G3328" t="str">
            <v>Floating</v>
          </cell>
          <cell r="H3328" t="str">
            <v>Floating</v>
          </cell>
        </row>
        <row r="3329">
          <cell r="A3329" t="str">
            <v>2016Oman</v>
          </cell>
          <cell r="B3329">
            <v>2016</v>
          </cell>
          <cell r="C3329">
            <v>449</v>
          </cell>
          <cell r="D3329" t="str">
            <v>Oman</v>
          </cell>
          <cell r="E3329" t="str">
            <v>Conventional peg</v>
          </cell>
          <cell r="F3329" t="str">
            <v>SP</v>
          </cell>
          <cell r="G3329" t="str">
            <v>Soft Peg</v>
          </cell>
          <cell r="H3329" t="str">
            <v>Pegged</v>
          </cell>
        </row>
        <row r="3330">
          <cell r="A3330" t="str">
            <v>2016Pakistan</v>
          </cell>
          <cell r="B3330">
            <v>2016</v>
          </cell>
          <cell r="C3330">
            <v>564</v>
          </cell>
          <cell r="D3330" t="str">
            <v>Pakistan</v>
          </cell>
          <cell r="E3330" t="str">
            <v>Stabilized arrangement</v>
          </cell>
          <cell r="F3330" t="str">
            <v>SP</v>
          </cell>
          <cell r="G3330" t="str">
            <v>Soft Peg</v>
          </cell>
          <cell r="H3330" t="str">
            <v>Pegged</v>
          </cell>
        </row>
        <row r="3331">
          <cell r="A3331" t="str">
            <v>2016Palau</v>
          </cell>
          <cell r="B3331">
            <v>2016</v>
          </cell>
          <cell r="C3331">
            <v>565</v>
          </cell>
          <cell r="D3331" t="str">
            <v>Palau</v>
          </cell>
          <cell r="E3331" t="str">
            <v>No separate legal tender</v>
          </cell>
          <cell r="F3331" t="str">
            <v>HP</v>
          </cell>
          <cell r="G3331" t="str">
            <v>Hard Peg</v>
          </cell>
          <cell r="H3331" t="str">
            <v>Pegged</v>
          </cell>
        </row>
        <row r="3332">
          <cell r="A3332" t="str">
            <v>2016Panama</v>
          </cell>
          <cell r="B3332">
            <v>2016</v>
          </cell>
          <cell r="C3332">
            <v>283</v>
          </cell>
          <cell r="D3332" t="str">
            <v>Panama</v>
          </cell>
          <cell r="E3332" t="str">
            <v>No separate legal tender</v>
          </cell>
          <cell r="F3332" t="str">
            <v>HP</v>
          </cell>
          <cell r="G3332" t="str">
            <v>Hard Peg</v>
          </cell>
          <cell r="H3332" t="str">
            <v>Pegged</v>
          </cell>
        </row>
        <row r="3333">
          <cell r="A3333" t="str">
            <v>2016Papua New Guinea</v>
          </cell>
          <cell r="B3333">
            <v>2016</v>
          </cell>
          <cell r="C3333">
            <v>853</v>
          </cell>
          <cell r="D3333" t="str">
            <v>Papua New Guinea</v>
          </cell>
          <cell r="E3333" t="str">
            <v>Stabilized arrangement</v>
          </cell>
          <cell r="F3333" t="str">
            <v>SP</v>
          </cell>
          <cell r="G3333" t="str">
            <v>Soft Peg</v>
          </cell>
          <cell r="H3333" t="str">
            <v>Pegged</v>
          </cell>
        </row>
        <row r="3334">
          <cell r="A3334" t="str">
            <v>2016Paraguay</v>
          </cell>
          <cell r="B3334">
            <v>2016</v>
          </cell>
          <cell r="C3334">
            <v>288</v>
          </cell>
          <cell r="D3334" t="str">
            <v>Paraguay</v>
          </cell>
          <cell r="E3334" t="str">
            <v>Floating</v>
          </cell>
          <cell r="F3334" t="str">
            <v>F</v>
          </cell>
          <cell r="G3334" t="str">
            <v>Floating</v>
          </cell>
          <cell r="H3334" t="str">
            <v>Floating</v>
          </cell>
        </row>
        <row r="3335">
          <cell r="A3335" t="str">
            <v>2016Peru</v>
          </cell>
          <cell r="B3335">
            <v>2016</v>
          </cell>
          <cell r="C3335">
            <v>293</v>
          </cell>
          <cell r="D3335" t="str">
            <v>Peru</v>
          </cell>
          <cell r="E3335" t="str">
            <v>Floating</v>
          </cell>
          <cell r="F3335" t="str">
            <v>F</v>
          </cell>
          <cell r="G3335" t="str">
            <v>Floating</v>
          </cell>
          <cell r="H3335" t="str">
            <v>Floating</v>
          </cell>
        </row>
        <row r="3336">
          <cell r="A3336" t="str">
            <v>2016Philippines</v>
          </cell>
          <cell r="B3336">
            <v>2016</v>
          </cell>
          <cell r="C3336">
            <v>566</v>
          </cell>
          <cell r="D3336" t="str">
            <v>Philippines</v>
          </cell>
          <cell r="E3336" t="str">
            <v>Floating</v>
          </cell>
          <cell r="F3336" t="str">
            <v>F</v>
          </cell>
          <cell r="G3336" t="str">
            <v>Floating</v>
          </cell>
          <cell r="H3336" t="str">
            <v>Floating</v>
          </cell>
        </row>
        <row r="3337">
          <cell r="A3337" t="str">
            <v>2016Poland</v>
          </cell>
          <cell r="B3337">
            <v>2016</v>
          </cell>
          <cell r="C3337">
            <v>964</v>
          </cell>
          <cell r="D3337" t="str">
            <v>Poland</v>
          </cell>
          <cell r="E3337" t="str">
            <v>Free floating</v>
          </cell>
          <cell r="F3337" t="str">
            <v>F</v>
          </cell>
          <cell r="G3337" t="str">
            <v>Floating</v>
          </cell>
          <cell r="H3337" t="str">
            <v>Floating</v>
          </cell>
        </row>
        <row r="3338">
          <cell r="A3338" t="str">
            <v>2016Portugal</v>
          </cell>
          <cell r="B3338">
            <v>2016</v>
          </cell>
          <cell r="C3338">
            <v>182</v>
          </cell>
          <cell r="D3338" t="str">
            <v>Portugal</v>
          </cell>
          <cell r="E3338" t="str">
            <v>Free floating</v>
          </cell>
          <cell r="F3338" t="str">
            <v>F</v>
          </cell>
          <cell r="G3338" t="str">
            <v>Floating</v>
          </cell>
          <cell r="H3338" t="str">
            <v>Floating</v>
          </cell>
        </row>
        <row r="3339">
          <cell r="A3339" t="str">
            <v>2016Qatar</v>
          </cell>
          <cell r="B3339">
            <v>2016</v>
          </cell>
          <cell r="C3339">
            <v>453</v>
          </cell>
          <cell r="D3339" t="str">
            <v>Qatar</v>
          </cell>
          <cell r="E3339" t="str">
            <v>Conventional peg</v>
          </cell>
          <cell r="F3339" t="str">
            <v>SP</v>
          </cell>
          <cell r="G3339" t="str">
            <v>Soft Peg</v>
          </cell>
          <cell r="H3339" t="str">
            <v>Pegged</v>
          </cell>
        </row>
        <row r="3340">
          <cell r="A3340" t="str">
            <v>2016Republic of Congo (Congo)</v>
          </cell>
          <cell r="B3340">
            <v>2016</v>
          </cell>
          <cell r="C3340">
            <v>634</v>
          </cell>
          <cell r="D3340" t="str">
            <v>Republic of Congo (Congo)</v>
          </cell>
          <cell r="E3340" t="str">
            <v>Conventional peg</v>
          </cell>
          <cell r="F3340" t="str">
            <v>SP</v>
          </cell>
          <cell r="G3340" t="str">
            <v>Soft Peg</v>
          </cell>
          <cell r="H3340" t="str">
            <v>Pegged</v>
          </cell>
        </row>
        <row r="3341">
          <cell r="A3341" t="str">
            <v>2016Romania</v>
          </cell>
          <cell r="B3341">
            <v>2016</v>
          </cell>
          <cell r="C3341">
            <v>968</v>
          </cell>
          <cell r="D3341" t="str">
            <v>Romania</v>
          </cell>
          <cell r="E3341" t="str">
            <v>Floating</v>
          </cell>
          <cell r="F3341" t="str">
            <v>F</v>
          </cell>
          <cell r="G3341" t="str">
            <v>Floating</v>
          </cell>
          <cell r="H3341" t="str">
            <v>Floating</v>
          </cell>
        </row>
        <row r="3342">
          <cell r="A3342" t="str">
            <v>2016Russia</v>
          </cell>
          <cell r="B3342">
            <v>2016</v>
          </cell>
          <cell r="C3342">
            <v>922</v>
          </cell>
          <cell r="D3342" t="str">
            <v>Russia</v>
          </cell>
          <cell r="E3342" t="str">
            <v>Free floating</v>
          </cell>
          <cell r="F3342" t="str">
            <v>F</v>
          </cell>
          <cell r="G3342" t="str">
            <v>Floating</v>
          </cell>
          <cell r="H3342" t="str">
            <v>Floating</v>
          </cell>
        </row>
        <row r="3343">
          <cell r="A3343" t="str">
            <v>2016Rwanda</v>
          </cell>
          <cell r="B3343">
            <v>2016</v>
          </cell>
          <cell r="C3343">
            <v>714</v>
          </cell>
          <cell r="D3343" t="str">
            <v>Rwanda</v>
          </cell>
          <cell r="E3343" t="str">
            <v>Crawl-like arrangement</v>
          </cell>
          <cell r="F3343" t="str">
            <v>SP</v>
          </cell>
          <cell r="G3343" t="str">
            <v>Soft Peg</v>
          </cell>
          <cell r="H3343" t="str">
            <v>Pegged</v>
          </cell>
        </row>
        <row r="3344">
          <cell r="A3344" t="str">
            <v>2016Samoa</v>
          </cell>
          <cell r="B3344">
            <v>2016</v>
          </cell>
          <cell r="C3344">
            <v>862</v>
          </cell>
          <cell r="D3344" t="str">
            <v>Samoa</v>
          </cell>
          <cell r="E3344" t="str">
            <v>Conventional peg</v>
          </cell>
          <cell r="F3344" t="str">
            <v>SP</v>
          </cell>
          <cell r="G3344" t="str">
            <v>Soft Peg</v>
          </cell>
          <cell r="H3344" t="str">
            <v>Pegged</v>
          </cell>
        </row>
        <row r="3345">
          <cell r="A3345" t="str">
            <v>2016San Marino</v>
          </cell>
          <cell r="B3345">
            <v>2016</v>
          </cell>
          <cell r="C3345">
            <v>135</v>
          </cell>
          <cell r="D3345" t="str">
            <v>San Marino</v>
          </cell>
          <cell r="E3345" t="str">
            <v>No separate legal tender</v>
          </cell>
          <cell r="F3345" t="str">
            <v>HP</v>
          </cell>
          <cell r="G3345" t="str">
            <v>Hard Peg</v>
          </cell>
          <cell r="H3345" t="str">
            <v>Pegged</v>
          </cell>
        </row>
        <row r="3346">
          <cell r="A3346" t="str">
            <v>2016São Tomé and Príncipe</v>
          </cell>
          <cell r="B3346">
            <v>2016</v>
          </cell>
          <cell r="C3346">
            <v>716</v>
          </cell>
          <cell r="D3346" t="str">
            <v>São Tomé and Príncipe</v>
          </cell>
          <cell r="E3346" t="str">
            <v>Conventional peg</v>
          </cell>
          <cell r="F3346" t="str">
            <v>SP</v>
          </cell>
          <cell r="G3346" t="str">
            <v>Soft Peg</v>
          </cell>
          <cell r="H3346" t="str">
            <v>Pegged</v>
          </cell>
        </row>
        <row r="3347">
          <cell r="A3347" t="str">
            <v>2016Saudi Arabia</v>
          </cell>
          <cell r="B3347">
            <v>2016</v>
          </cell>
          <cell r="C3347">
            <v>456</v>
          </cell>
          <cell r="D3347" t="str">
            <v>Saudi Arabia</v>
          </cell>
          <cell r="E3347" t="str">
            <v>Conventional peg</v>
          </cell>
          <cell r="F3347" t="str">
            <v>SP</v>
          </cell>
          <cell r="G3347" t="str">
            <v>Soft Peg</v>
          </cell>
          <cell r="H3347" t="str">
            <v>Pegged</v>
          </cell>
        </row>
        <row r="3348">
          <cell r="A3348" t="str">
            <v>2016Senegal</v>
          </cell>
          <cell r="B3348">
            <v>2016</v>
          </cell>
          <cell r="C3348">
            <v>722</v>
          </cell>
          <cell r="D3348" t="str">
            <v>Senegal</v>
          </cell>
          <cell r="E3348" t="str">
            <v>Conventional peg</v>
          </cell>
          <cell r="F3348" t="str">
            <v>SP</v>
          </cell>
          <cell r="G3348" t="str">
            <v>Soft Peg</v>
          </cell>
          <cell r="H3348" t="str">
            <v>Pegged</v>
          </cell>
        </row>
        <row r="3349">
          <cell r="A3349" t="str">
            <v>2016Serbia</v>
          </cell>
          <cell r="B3349">
            <v>2016</v>
          </cell>
          <cell r="C3349">
            <v>942</v>
          </cell>
          <cell r="D3349" t="str">
            <v>Serbia</v>
          </cell>
          <cell r="E3349" t="str">
            <v>Stabilized arrangement</v>
          </cell>
          <cell r="F3349" t="str">
            <v>SP</v>
          </cell>
          <cell r="G3349" t="str">
            <v>Soft Peg</v>
          </cell>
          <cell r="H3349" t="str">
            <v>Pegged</v>
          </cell>
        </row>
        <row r="3350">
          <cell r="A3350" t="str">
            <v>2016Seychelles</v>
          </cell>
          <cell r="B3350">
            <v>2016</v>
          </cell>
          <cell r="C3350">
            <v>718</v>
          </cell>
          <cell r="D3350" t="str">
            <v>Seychelles</v>
          </cell>
          <cell r="E3350" t="str">
            <v>Floating</v>
          </cell>
          <cell r="F3350" t="str">
            <v>F</v>
          </cell>
          <cell r="G3350" t="str">
            <v>Floating</v>
          </cell>
          <cell r="H3350" t="str">
            <v>Floating</v>
          </cell>
        </row>
        <row r="3351">
          <cell r="A3351" t="str">
            <v>2016Sierra Leone</v>
          </cell>
          <cell r="B3351">
            <v>2016</v>
          </cell>
          <cell r="C3351">
            <v>724</v>
          </cell>
          <cell r="D3351" t="str">
            <v>Sierra Leone</v>
          </cell>
          <cell r="E3351" t="str">
            <v>Other managed arrangement</v>
          </cell>
          <cell r="F3351" t="str">
            <v>O</v>
          </cell>
          <cell r="G3351" t="str">
            <v>Other Managed</v>
          </cell>
          <cell r="H3351" t="str">
            <v>Other</v>
          </cell>
        </row>
        <row r="3352">
          <cell r="A3352" t="str">
            <v>2016Singapore</v>
          </cell>
          <cell r="B3352">
            <v>2016</v>
          </cell>
          <cell r="C3352">
            <v>576</v>
          </cell>
          <cell r="D3352" t="str">
            <v>Singapore</v>
          </cell>
          <cell r="E3352" t="str">
            <v>Stabilized arrangement</v>
          </cell>
          <cell r="F3352" t="str">
            <v>SP</v>
          </cell>
          <cell r="G3352" t="str">
            <v>Soft Peg</v>
          </cell>
          <cell r="H3352" t="str">
            <v>Pegged</v>
          </cell>
        </row>
        <row r="3353">
          <cell r="A3353" t="str">
            <v>2016Slovak Republic</v>
          </cell>
          <cell r="B3353">
            <v>2016</v>
          </cell>
          <cell r="C3353">
            <v>936</v>
          </cell>
          <cell r="D3353" t="str">
            <v>Slovak Republic</v>
          </cell>
          <cell r="E3353" t="str">
            <v>Free floating</v>
          </cell>
          <cell r="F3353" t="str">
            <v>F</v>
          </cell>
          <cell r="G3353" t="str">
            <v>Floating</v>
          </cell>
          <cell r="H3353" t="str">
            <v>Floating</v>
          </cell>
        </row>
        <row r="3354">
          <cell r="A3354" t="str">
            <v>2016Slovenia</v>
          </cell>
          <cell r="B3354">
            <v>2016</v>
          </cell>
          <cell r="C3354">
            <v>961</v>
          </cell>
          <cell r="D3354" t="str">
            <v>Slovenia</v>
          </cell>
          <cell r="E3354" t="str">
            <v>Free floating</v>
          </cell>
          <cell r="F3354" t="str">
            <v>F</v>
          </cell>
          <cell r="G3354" t="str">
            <v>Floating</v>
          </cell>
          <cell r="H3354" t="str">
            <v>Floating</v>
          </cell>
        </row>
        <row r="3355">
          <cell r="A3355" t="str">
            <v>2016Solomon Islands</v>
          </cell>
          <cell r="B3355">
            <v>2016</v>
          </cell>
          <cell r="C3355">
            <v>813</v>
          </cell>
          <cell r="D3355" t="str">
            <v>Solomon Islands</v>
          </cell>
          <cell r="E3355" t="str">
            <v>Conventional peg</v>
          </cell>
          <cell r="F3355" t="str">
            <v>SP</v>
          </cell>
          <cell r="G3355" t="str">
            <v>Soft Peg</v>
          </cell>
          <cell r="H3355" t="str">
            <v>Pegged</v>
          </cell>
        </row>
        <row r="3356">
          <cell r="A3356" t="str">
            <v>2016Somalia</v>
          </cell>
          <cell r="B3356">
            <v>2016</v>
          </cell>
          <cell r="C3356">
            <v>726</v>
          </cell>
          <cell r="D3356" t="str">
            <v>Somalia</v>
          </cell>
          <cell r="E3356" t="str">
            <v>Free floating</v>
          </cell>
          <cell r="F3356" t="str">
            <v>F</v>
          </cell>
          <cell r="G3356" t="str">
            <v>Floating</v>
          </cell>
          <cell r="H3356" t="str">
            <v>Floating</v>
          </cell>
        </row>
        <row r="3357">
          <cell r="A3357" t="str">
            <v>2016South Africa</v>
          </cell>
          <cell r="B3357">
            <v>2016</v>
          </cell>
          <cell r="C3357">
            <v>199</v>
          </cell>
          <cell r="D3357" t="str">
            <v>South Africa</v>
          </cell>
          <cell r="E3357" t="str">
            <v>Floating</v>
          </cell>
          <cell r="F3357" t="str">
            <v>F</v>
          </cell>
          <cell r="G3357" t="str">
            <v>Floating</v>
          </cell>
          <cell r="H3357" t="str">
            <v>Floating</v>
          </cell>
        </row>
        <row r="3358">
          <cell r="A3358" t="str">
            <v>2016South Sudan</v>
          </cell>
          <cell r="B3358">
            <v>2016</v>
          </cell>
          <cell r="C3358">
            <v>733</v>
          </cell>
          <cell r="D3358" t="str">
            <v>South Sudan</v>
          </cell>
          <cell r="E3358" t="str">
            <v>Other managed arrangement</v>
          </cell>
          <cell r="F3358" t="str">
            <v>O</v>
          </cell>
          <cell r="G3358" t="str">
            <v>Other Managed</v>
          </cell>
          <cell r="H3358" t="str">
            <v>Other</v>
          </cell>
        </row>
        <row r="3359">
          <cell r="A3359" t="str">
            <v>2016Spain</v>
          </cell>
          <cell r="B3359">
            <v>2016</v>
          </cell>
          <cell r="C3359">
            <v>184</v>
          </cell>
          <cell r="D3359" t="str">
            <v>Spain</v>
          </cell>
          <cell r="E3359" t="str">
            <v>Free floating</v>
          </cell>
          <cell r="F3359" t="str">
            <v>F</v>
          </cell>
          <cell r="G3359" t="str">
            <v>Floating</v>
          </cell>
          <cell r="H3359" t="str">
            <v>Floating</v>
          </cell>
        </row>
        <row r="3360">
          <cell r="A3360" t="str">
            <v>2016Sri Lanka</v>
          </cell>
          <cell r="B3360">
            <v>2016</v>
          </cell>
          <cell r="C3360">
            <v>524</v>
          </cell>
          <cell r="D3360" t="str">
            <v>Sri Lanka</v>
          </cell>
          <cell r="E3360" t="str">
            <v>Crawl-like arrangement</v>
          </cell>
          <cell r="F3360" t="str">
            <v>SP</v>
          </cell>
          <cell r="G3360" t="str">
            <v>Soft Peg</v>
          </cell>
          <cell r="H3360" t="str">
            <v>Pegged</v>
          </cell>
        </row>
        <row r="3361">
          <cell r="A3361" t="str">
            <v>2016St. Kitts and Nevis</v>
          </cell>
          <cell r="B3361">
            <v>2016</v>
          </cell>
          <cell r="C3361">
            <v>361</v>
          </cell>
          <cell r="D3361" t="str">
            <v>St. Kitts and Nevis</v>
          </cell>
          <cell r="E3361" t="str">
            <v>Currency board</v>
          </cell>
          <cell r="F3361" t="str">
            <v>HP</v>
          </cell>
          <cell r="G3361" t="str">
            <v>Hard Peg</v>
          </cell>
          <cell r="H3361" t="str">
            <v>Pegged</v>
          </cell>
        </row>
        <row r="3362">
          <cell r="A3362" t="str">
            <v>2016St. Lucia</v>
          </cell>
          <cell r="B3362">
            <v>2016</v>
          </cell>
          <cell r="C3362">
            <v>362</v>
          </cell>
          <cell r="D3362" t="str">
            <v>St. Lucia</v>
          </cell>
          <cell r="E3362" t="str">
            <v>Currency board</v>
          </cell>
          <cell r="F3362" t="str">
            <v>HP</v>
          </cell>
          <cell r="G3362" t="str">
            <v>Hard Peg</v>
          </cell>
          <cell r="H3362" t="str">
            <v>Pegged</v>
          </cell>
        </row>
        <row r="3363">
          <cell r="A3363" t="str">
            <v>2016St. Vincent and the Grenadines</v>
          </cell>
          <cell r="B3363">
            <v>2016</v>
          </cell>
          <cell r="C3363">
            <v>364</v>
          </cell>
          <cell r="D3363" t="str">
            <v>St. Vincent and the Grenadines</v>
          </cell>
          <cell r="E3363" t="str">
            <v>Currency board</v>
          </cell>
          <cell r="F3363" t="str">
            <v>HP</v>
          </cell>
          <cell r="G3363" t="str">
            <v>Hard Peg</v>
          </cell>
          <cell r="H3363" t="str">
            <v>Pegged</v>
          </cell>
        </row>
        <row r="3364">
          <cell r="A3364" t="str">
            <v>2016Sudan</v>
          </cell>
          <cell r="B3364">
            <v>2016</v>
          </cell>
          <cell r="C3364">
            <v>732</v>
          </cell>
          <cell r="D3364" t="str">
            <v>Sudan</v>
          </cell>
          <cell r="E3364" t="str">
            <v>Stabilized arrangement</v>
          </cell>
          <cell r="F3364" t="str">
            <v>SP</v>
          </cell>
          <cell r="G3364" t="str">
            <v>Soft Peg</v>
          </cell>
          <cell r="H3364" t="str">
            <v>Pegged</v>
          </cell>
        </row>
        <row r="3365">
          <cell r="A3365" t="str">
            <v>2016Suriname</v>
          </cell>
          <cell r="B3365">
            <v>2016</v>
          </cell>
          <cell r="C3365">
            <v>366</v>
          </cell>
          <cell r="D3365" t="str">
            <v>Suriname</v>
          </cell>
          <cell r="E3365" t="str">
            <v>Other managed arrangement</v>
          </cell>
          <cell r="F3365" t="str">
            <v>O</v>
          </cell>
          <cell r="G3365" t="str">
            <v>Other Managed</v>
          </cell>
          <cell r="H3365" t="str">
            <v>Other</v>
          </cell>
        </row>
        <row r="3366">
          <cell r="A3366" t="str">
            <v>2016Swaziland</v>
          </cell>
          <cell r="B3366">
            <v>2016</v>
          </cell>
          <cell r="C3366">
            <v>734</v>
          </cell>
          <cell r="D3366" t="str">
            <v>Swaziland</v>
          </cell>
          <cell r="E3366" t="str">
            <v>Conventional peg</v>
          </cell>
          <cell r="F3366" t="str">
            <v>SP</v>
          </cell>
          <cell r="G3366" t="str">
            <v>Soft Peg</v>
          </cell>
          <cell r="H3366" t="str">
            <v>Pegged</v>
          </cell>
        </row>
        <row r="3367">
          <cell r="A3367" t="str">
            <v>2016Sweden</v>
          </cell>
          <cell r="B3367">
            <v>2016</v>
          </cell>
          <cell r="C3367">
            <v>144</v>
          </cell>
          <cell r="D3367" t="str">
            <v>Sweden</v>
          </cell>
          <cell r="E3367" t="str">
            <v>Free floating</v>
          </cell>
          <cell r="F3367" t="str">
            <v>F</v>
          </cell>
          <cell r="G3367" t="str">
            <v>Floating</v>
          </cell>
          <cell r="H3367" t="str">
            <v>Floating</v>
          </cell>
        </row>
        <row r="3368">
          <cell r="A3368" t="str">
            <v>2016Switzerland</v>
          </cell>
          <cell r="B3368">
            <v>2016</v>
          </cell>
          <cell r="C3368">
            <v>146</v>
          </cell>
          <cell r="D3368" t="str">
            <v>Switzerland</v>
          </cell>
          <cell r="E3368" t="str">
            <v>Floating</v>
          </cell>
          <cell r="F3368" t="str">
            <v>F</v>
          </cell>
          <cell r="G3368" t="str">
            <v>Floating</v>
          </cell>
          <cell r="H3368" t="str">
            <v>Floating</v>
          </cell>
        </row>
        <row r="3369">
          <cell r="A3369" t="str">
            <v>2016Syria</v>
          </cell>
          <cell r="B3369">
            <v>2016</v>
          </cell>
          <cell r="C3369">
            <v>463</v>
          </cell>
          <cell r="D3369" t="str">
            <v>Syria</v>
          </cell>
          <cell r="E3369" t="str">
            <v>Other managed arrangement</v>
          </cell>
          <cell r="F3369" t="str">
            <v>O</v>
          </cell>
          <cell r="G3369" t="str">
            <v>Other Managed</v>
          </cell>
          <cell r="H3369" t="str">
            <v>Other</v>
          </cell>
        </row>
        <row r="3370">
          <cell r="A3370" t="str">
            <v>2016Tajikistan</v>
          </cell>
          <cell r="B3370">
            <v>2016</v>
          </cell>
          <cell r="C3370">
            <v>923</v>
          </cell>
          <cell r="D3370" t="str">
            <v>Tajikistan</v>
          </cell>
          <cell r="E3370" t="str">
            <v>Stabilized arrangement</v>
          </cell>
          <cell r="F3370" t="str">
            <v>SP</v>
          </cell>
          <cell r="G3370" t="str">
            <v>Soft Peg</v>
          </cell>
          <cell r="H3370" t="str">
            <v>Pegged</v>
          </cell>
        </row>
        <row r="3371">
          <cell r="A3371" t="str">
            <v>2016Tanzania</v>
          </cell>
          <cell r="B3371">
            <v>2016</v>
          </cell>
          <cell r="C3371">
            <v>738</v>
          </cell>
          <cell r="D3371" t="str">
            <v>Tanzania</v>
          </cell>
          <cell r="E3371" t="str">
            <v>Stabilized arrangement</v>
          </cell>
          <cell r="F3371" t="str">
            <v>SP</v>
          </cell>
          <cell r="G3371" t="str">
            <v>Soft Peg</v>
          </cell>
          <cell r="H3371" t="str">
            <v>Pegged</v>
          </cell>
        </row>
        <row r="3372">
          <cell r="A3372" t="str">
            <v>2016Thailand</v>
          </cell>
          <cell r="B3372">
            <v>2016</v>
          </cell>
          <cell r="C3372">
            <v>578</v>
          </cell>
          <cell r="D3372" t="str">
            <v>Thailand</v>
          </cell>
          <cell r="E3372" t="str">
            <v>Floating</v>
          </cell>
          <cell r="F3372" t="str">
            <v>F</v>
          </cell>
          <cell r="G3372" t="str">
            <v>Floating</v>
          </cell>
          <cell r="H3372" t="str">
            <v>Floating</v>
          </cell>
        </row>
        <row r="3373">
          <cell r="A3373" t="str">
            <v>2016The Bahamas</v>
          </cell>
          <cell r="B3373">
            <v>2016</v>
          </cell>
          <cell r="C3373">
            <v>313</v>
          </cell>
          <cell r="D3373" t="str">
            <v>The Bahamas</v>
          </cell>
          <cell r="E3373" t="str">
            <v>Conventional peg</v>
          </cell>
          <cell r="F3373" t="str">
            <v>SP</v>
          </cell>
          <cell r="G3373" t="str">
            <v>Soft Peg</v>
          </cell>
          <cell r="H3373" t="str">
            <v>Pegged</v>
          </cell>
        </row>
        <row r="3374">
          <cell r="A3374" t="str">
            <v>2016The Gambia</v>
          </cell>
          <cell r="B3374">
            <v>2016</v>
          </cell>
          <cell r="C3374">
            <v>648</v>
          </cell>
          <cell r="D3374" t="str">
            <v>The Gambia</v>
          </cell>
          <cell r="E3374" t="str">
            <v>Other managed arrangement</v>
          </cell>
          <cell r="F3374" t="str">
            <v>O</v>
          </cell>
          <cell r="G3374" t="str">
            <v>Other Managed</v>
          </cell>
          <cell r="H3374" t="str">
            <v>Other</v>
          </cell>
        </row>
        <row r="3375">
          <cell r="A3375" t="str">
            <v>2016Timor-Leste</v>
          </cell>
          <cell r="B3375">
            <v>2016</v>
          </cell>
          <cell r="C3375">
            <v>537</v>
          </cell>
          <cell r="D3375" t="str">
            <v>Timor-Leste</v>
          </cell>
          <cell r="E3375" t="str">
            <v>No separate legal tender</v>
          </cell>
          <cell r="F3375" t="str">
            <v>HP</v>
          </cell>
          <cell r="G3375" t="str">
            <v>Hard Peg</v>
          </cell>
          <cell r="H3375" t="str">
            <v>Pegged</v>
          </cell>
        </row>
        <row r="3376">
          <cell r="A3376" t="str">
            <v>2016Togo</v>
          </cell>
          <cell r="B3376">
            <v>2016</v>
          </cell>
          <cell r="C3376">
            <v>742</v>
          </cell>
          <cell r="D3376" t="str">
            <v>Togo</v>
          </cell>
          <cell r="E3376" t="str">
            <v>Conventional peg</v>
          </cell>
          <cell r="F3376" t="str">
            <v>SP</v>
          </cell>
          <cell r="G3376" t="str">
            <v>Soft Peg</v>
          </cell>
          <cell r="H3376" t="str">
            <v>Pegged</v>
          </cell>
        </row>
        <row r="3377">
          <cell r="A3377" t="str">
            <v>2016Tonga</v>
          </cell>
          <cell r="B3377">
            <v>2016</v>
          </cell>
          <cell r="C3377">
            <v>866</v>
          </cell>
          <cell r="D3377" t="str">
            <v>Tonga</v>
          </cell>
          <cell r="E3377" t="str">
            <v>Pegged exchange rate within horizontal bands</v>
          </cell>
          <cell r="F3377" t="str">
            <v>SP</v>
          </cell>
          <cell r="G3377" t="str">
            <v>Soft Peg</v>
          </cell>
          <cell r="H3377" t="str">
            <v>Pegged</v>
          </cell>
        </row>
        <row r="3378">
          <cell r="A3378" t="str">
            <v>2016Trinidad and Tobago</v>
          </cell>
          <cell r="B3378">
            <v>2016</v>
          </cell>
          <cell r="C3378">
            <v>369</v>
          </cell>
          <cell r="D3378" t="str">
            <v>Trinidad and Tobago</v>
          </cell>
          <cell r="E3378" t="str">
            <v>Stabilized arrangement</v>
          </cell>
          <cell r="F3378" t="str">
            <v>SP</v>
          </cell>
          <cell r="G3378" t="str">
            <v>Soft Peg</v>
          </cell>
          <cell r="H3378" t="str">
            <v>Pegged</v>
          </cell>
        </row>
        <row r="3379">
          <cell r="A3379" t="str">
            <v>2016Tunisia</v>
          </cell>
          <cell r="B3379">
            <v>2016</v>
          </cell>
          <cell r="C3379">
            <v>744</v>
          </cell>
          <cell r="D3379" t="str">
            <v>Tunisia</v>
          </cell>
          <cell r="E3379" t="str">
            <v>Floating</v>
          </cell>
          <cell r="F3379" t="str">
            <v>F</v>
          </cell>
          <cell r="G3379" t="str">
            <v>Floating</v>
          </cell>
          <cell r="H3379" t="str">
            <v>Floating</v>
          </cell>
        </row>
        <row r="3380">
          <cell r="A3380" t="str">
            <v>2016Turkey</v>
          </cell>
          <cell r="B3380">
            <v>2016</v>
          </cell>
          <cell r="C3380">
            <v>186</v>
          </cell>
          <cell r="D3380" t="str">
            <v>Turkey</v>
          </cell>
          <cell r="E3380" t="str">
            <v>Floating</v>
          </cell>
          <cell r="F3380" t="str">
            <v>F</v>
          </cell>
          <cell r="G3380" t="str">
            <v>Floating</v>
          </cell>
          <cell r="H3380" t="str">
            <v>Floating</v>
          </cell>
        </row>
        <row r="3381">
          <cell r="A3381" t="str">
            <v>2016Turkmenistan</v>
          </cell>
          <cell r="B3381">
            <v>2016</v>
          </cell>
          <cell r="C3381">
            <v>925</v>
          </cell>
          <cell r="D3381" t="str">
            <v>Turkmenistan</v>
          </cell>
          <cell r="E3381" t="str">
            <v>Conventional peg</v>
          </cell>
          <cell r="F3381" t="str">
            <v>SP</v>
          </cell>
          <cell r="G3381" t="str">
            <v>Soft Peg</v>
          </cell>
          <cell r="H3381" t="str">
            <v>Pegged</v>
          </cell>
        </row>
        <row r="3382">
          <cell r="A3382" t="str">
            <v>2016Tuvalu</v>
          </cell>
          <cell r="B3382">
            <v>2016</v>
          </cell>
          <cell r="C3382">
            <v>869</v>
          </cell>
          <cell r="D3382" t="str">
            <v>Tuvalu</v>
          </cell>
          <cell r="E3382" t="str">
            <v>No separate legal tender</v>
          </cell>
          <cell r="F3382" t="str">
            <v>HP</v>
          </cell>
          <cell r="G3382" t="str">
            <v>Hard Peg</v>
          </cell>
          <cell r="H3382" t="str">
            <v>Pegged</v>
          </cell>
        </row>
        <row r="3383">
          <cell r="A3383" t="str">
            <v>2016Uganda</v>
          </cell>
          <cell r="B3383">
            <v>2016</v>
          </cell>
          <cell r="C3383">
            <v>746</v>
          </cell>
          <cell r="D3383" t="str">
            <v>Uganda</v>
          </cell>
          <cell r="E3383" t="str">
            <v>Floating</v>
          </cell>
          <cell r="F3383" t="str">
            <v>F</v>
          </cell>
          <cell r="G3383" t="str">
            <v>Floating</v>
          </cell>
          <cell r="H3383" t="str">
            <v>Floating</v>
          </cell>
        </row>
        <row r="3384">
          <cell r="A3384" t="str">
            <v>2016Ukraine</v>
          </cell>
          <cell r="B3384">
            <v>2016</v>
          </cell>
          <cell r="C3384">
            <v>926</v>
          </cell>
          <cell r="D3384" t="str">
            <v>Ukraine</v>
          </cell>
          <cell r="E3384" t="str">
            <v>Floating</v>
          </cell>
          <cell r="F3384" t="str">
            <v>F</v>
          </cell>
          <cell r="G3384" t="str">
            <v>Floating</v>
          </cell>
          <cell r="H3384" t="str">
            <v>Floating</v>
          </cell>
        </row>
        <row r="3385">
          <cell r="A3385" t="str">
            <v>2016United Arab Emirates</v>
          </cell>
          <cell r="B3385">
            <v>2016</v>
          </cell>
          <cell r="C3385">
            <v>466</v>
          </cell>
          <cell r="D3385" t="str">
            <v>United Arab Emirates</v>
          </cell>
          <cell r="E3385" t="str">
            <v>Conventional peg</v>
          </cell>
          <cell r="F3385" t="str">
            <v>SP</v>
          </cell>
          <cell r="G3385" t="str">
            <v>Soft Peg</v>
          </cell>
          <cell r="H3385" t="str">
            <v>Pegged</v>
          </cell>
        </row>
        <row r="3386">
          <cell r="A3386" t="str">
            <v>2016United Kingdom</v>
          </cell>
          <cell r="B3386">
            <v>2016</v>
          </cell>
          <cell r="C3386">
            <v>112</v>
          </cell>
          <cell r="D3386" t="str">
            <v>United Kingdom</v>
          </cell>
          <cell r="E3386" t="str">
            <v>Free floating</v>
          </cell>
          <cell r="F3386" t="str">
            <v>F</v>
          </cell>
          <cell r="G3386" t="str">
            <v>Floating</v>
          </cell>
          <cell r="H3386" t="str">
            <v>Floating</v>
          </cell>
        </row>
        <row r="3387">
          <cell r="A3387" t="str">
            <v>2016United States</v>
          </cell>
          <cell r="B3387">
            <v>2016</v>
          </cell>
          <cell r="C3387">
            <v>111</v>
          </cell>
          <cell r="D3387" t="str">
            <v>United States</v>
          </cell>
          <cell r="E3387" t="str">
            <v>Free floating</v>
          </cell>
          <cell r="F3387" t="str">
            <v>F</v>
          </cell>
          <cell r="G3387" t="str">
            <v>Floating</v>
          </cell>
          <cell r="H3387" t="str">
            <v>Floating</v>
          </cell>
        </row>
        <row r="3388">
          <cell r="A3388" t="str">
            <v>2016Uruguay</v>
          </cell>
          <cell r="B3388">
            <v>2016</v>
          </cell>
          <cell r="C3388">
            <v>298</v>
          </cell>
          <cell r="D3388" t="str">
            <v>Uruguay</v>
          </cell>
          <cell r="E3388" t="str">
            <v>Floating</v>
          </cell>
          <cell r="F3388" t="str">
            <v>F</v>
          </cell>
          <cell r="G3388" t="str">
            <v>Floating</v>
          </cell>
          <cell r="H3388" t="str">
            <v>Floating</v>
          </cell>
        </row>
        <row r="3389">
          <cell r="A3389" t="str">
            <v>2016Uzbekistan</v>
          </cell>
          <cell r="B3389">
            <v>2016</v>
          </cell>
          <cell r="C3389">
            <v>927</v>
          </cell>
          <cell r="D3389" t="str">
            <v>Uzbekistan</v>
          </cell>
          <cell r="E3389" t="str">
            <v>Crawl-like arrangement</v>
          </cell>
          <cell r="F3389" t="str">
            <v>SP</v>
          </cell>
          <cell r="G3389" t="str">
            <v>Soft Peg</v>
          </cell>
          <cell r="H3389" t="str">
            <v>Pegged</v>
          </cell>
        </row>
        <row r="3390">
          <cell r="A3390" t="str">
            <v>2016Vanuatu</v>
          </cell>
          <cell r="B3390">
            <v>2016</v>
          </cell>
          <cell r="C3390">
            <v>846</v>
          </cell>
          <cell r="D3390" t="str">
            <v>Vanuatu</v>
          </cell>
          <cell r="E3390" t="str">
            <v>Other managed arrangement</v>
          </cell>
          <cell r="F3390" t="str">
            <v>O</v>
          </cell>
          <cell r="G3390" t="str">
            <v>Other Managed</v>
          </cell>
          <cell r="H3390" t="str">
            <v>Other</v>
          </cell>
        </row>
        <row r="3391">
          <cell r="A3391" t="str">
            <v>2016Venezuela</v>
          </cell>
          <cell r="B3391">
            <v>2016</v>
          </cell>
          <cell r="C3391">
            <v>299</v>
          </cell>
          <cell r="D3391" t="str">
            <v>Venezuela</v>
          </cell>
          <cell r="E3391" t="str">
            <v>Other managed arrangement</v>
          </cell>
          <cell r="F3391" t="str">
            <v>O</v>
          </cell>
          <cell r="G3391" t="str">
            <v>Other Managed</v>
          </cell>
          <cell r="H3391" t="str">
            <v>Other</v>
          </cell>
        </row>
        <row r="3392">
          <cell r="A3392" t="str">
            <v>2016Vietnam</v>
          </cell>
          <cell r="B3392">
            <v>2016</v>
          </cell>
          <cell r="C3392">
            <v>582</v>
          </cell>
          <cell r="D3392" t="str">
            <v>Vietnam</v>
          </cell>
          <cell r="E3392" t="str">
            <v>Stabilized arrangement</v>
          </cell>
          <cell r="F3392" t="str">
            <v>SP</v>
          </cell>
          <cell r="G3392" t="str">
            <v>Soft Peg</v>
          </cell>
          <cell r="H3392" t="str">
            <v>Pegged</v>
          </cell>
        </row>
        <row r="3393">
          <cell r="A3393" t="str">
            <v>2016Yemen</v>
          </cell>
          <cell r="B3393">
            <v>2016</v>
          </cell>
          <cell r="C3393">
            <v>474</v>
          </cell>
          <cell r="D3393" t="str">
            <v>Yemen</v>
          </cell>
          <cell r="E3393" t="str">
            <v>Stabilized arrangement</v>
          </cell>
          <cell r="F3393" t="str">
            <v>SP</v>
          </cell>
          <cell r="G3393" t="str">
            <v>Soft Peg</v>
          </cell>
          <cell r="H3393" t="str">
            <v>Pegged</v>
          </cell>
        </row>
        <row r="3394">
          <cell r="A3394" t="str">
            <v>2016Zambia</v>
          </cell>
          <cell r="B3394">
            <v>2016</v>
          </cell>
          <cell r="C3394">
            <v>754</v>
          </cell>
          <cell r="D3394" t="str">
            <v>Zambia</v>
          </cell>
          <cell r="E3394" t="str">
            <v>Floating</v>
          </cell>
          <cell r="F3394" t="str">
            <v>F</v>
          </cell>
          <cell r="G3394" t="str">
            <v>Floating</v>
          </cell>
          <cell r="H3394" t="str">
            <v>Floating</v>
          </cell>
        </row>
        <row r="3395">
          <cell r="A3395" t="str">
            <v>2016Zimbabwe</v>
          </cell>
          <cell r="B3395">
            <v>2016</v>
          </cell>
          <cell r="C3395">
            <v>698</v>
          </cell>
          <cell r="D3395" t="str">
            <v>Zimbabwe</v>
          </cell>
          <cell r="E3395" t="str">
            <v>Other managed arrangement</v>
          </cell>
          <cell r="F3395" t="str">
            <v>O</v>
          </cell>
          <cell r="G3395" t="str">
            <v>Other Managed</v>
          </cell>
          <cell r="H3395" t="str">
            <v>Other</v>
          </cell>
        </row>
        <row r="3396">
          <cell r="A3396" t="str">
            <v>2017Afghanistan</v>
          </cell>
          <cell r="B3396">
            <v>2017</v>
          </cell>
          <cell r="C3396">
            <v>512</v>
          </cell>
          <cell r="D3396" t="str">
            <v>Afghanistan</v>
          </cell>
          <cell r="E3396" t="str">
            <v>Crawl-like arrangement</v>
          </cell>
          <cell r="F3396" t="str">
            <v>SP</v>
          </cell>
          <cell r="G3396" t="str">
            <v>Soft Peg</v>
          </cell>
          <cell r="H3396" t="str">
            <v>Pegged</v>
          </cell>
        </row>
        <row r="3397">
          <cell r="A3397" t="str">
            <v>2017Albania</v>
          </cell>
          <cell r="B3397">
            <v>2017</v>
          </cell>
          <cell r="C3397">
            <v>914</v>
          </cell>
          <cell r="D3397" t="str">
            <v>Albania</v>
          </cell>
          <cell r="E3397" t="str">
            <v>Floating</v>
          </cell>
          <cell r="F3397" t="str">
            <v>F</v>
          </cell>
          <cell r="G3397" t="str">
            <v>Floating</v>
          </cell>
          <cell r="H3397" t="str">
            <v>Floating</v>
          </cell>
        </row>
        <row r="3398">
          <cell r="A3398" t="str">
            <v>2017Algeria</v>
          </cell>
          <cell r="B3398">
            <v>2017</v>
          </cell>
          <cell r="C3398">
            <v>612</v>
          </cell>
          <cell r="D3398" t="str">
            <v>Algeria</v>
          </cell>
          <cell r="E3398" t="str">
            <v>Other managed arrangement</v>
          </cell>
          <cell r="F3398" t="str">
            <v>O</v>
          </cell>
          <cell r="G3398" t="str">
            <v>Other Managed</v>
          </cell>
          <cell r="H3398" t="str">
            <v>Other</v>
          </cell>
        </row>
        <row r="3399">
          <cell r="A3399" t="str">
            <v>2017Angola</v>
          </cell>
          <cell r="B3399">
            <v>2017</v>
          </cell>
          <cell r="C3399">
            <v>614</v>
          </cell>
          <cell r="D3399" t="str">
            <v>Angola</v>
          </cell>
          <cell r="E3399" t="str">
            <v>Stabilized arrangement</v>
          </cell>
          <cell r="F3399" t="str">
            <v>SP</v>
          </cell>
          <cell r="G3399" t="str">
            <v>Soft Peg</v>
          </cell>
          <cell r="H3399" t="str">
            <v>Pegged</v>
          </cell>
        </row>
        <row r="3400">
          <cell r="A3400" t="str">
            <v>2017Antigua and Barbuda</v>
          </cell>
          <cell r="B3400">
            <v>2017</v>
          </cell>
          <cell r="C3400">
            <v>311</v>
          </cell>
          <cell r="D3400" t="str">
            <v>Antigua and Barbuda</v>
          </cell>
          <cell r="E3400" t="str">
            <v>Currency board</v>
          </cell>
          <cell r="F3400" t="str">
            <v>HP</v>
          </cell>
          <cell r="G3400" t="str">
            <v>Hard Peg</v>
          </cell>
          <cell r="H3400" t="str">
            <v>Pegged</v>
          </cell>
        </row>
        <row r="3401">
          <cell r="A3401" t="str">
            <v>2017Argentina</v>
          </cell>
          <cell r="B3401">
            <v>2017</v>
          </cell>
          <cell r="C3401">
            <v>213</v>
          </cell>
          <cell r="D3401" t="str">
            <v>Argentina</v>
          </cell>
          <cell r="E3401" t="str">
            <v>Floating</v>
          </cell>
          <cell r="F3401" t="str">
            <v>F</v>
          </cell>
          <cell r="G3401" t="str">
            <v>Floating</v>
          </cell>
          <cell r="H3401" t="str">
            <v>Floating</v>
          </cell>
        </row>
        <row r="3402">
          <cell r="A3402" t="str">
            <v>2017Armenia</v>
          </cell>
          <cell r="B3402">
            <v>2017</v>
          </cell>
          <cell r="C3402">
            <v>911</v>
          </cell>
          <cell r="D3402" t="str">
            <v>Armenia</v>
          </cell>
          <cell r="E3402" t="str">
            <v>Floating</v>
          </cell>
          <cell r="F3402" t="str">
            <v>F</v>
          </cell>
          <cell r="G3402" t="str">
            <v>Floating</v>
          </cell>
          <cell r="H3402" t="str">
            <v>Floating</v>
          </cell>
        </row>
        <row r="3403">
          <cell r="A3403" t="str">
            <v>2017Aruba</v>
          </cell>
          <cell r="B3403">
            <v>2017</v>
          </cell>
          <cell r="C3403">
            <v>314</v>
          </cell>
          <cell r="D3403" t="str">
            <v>Aruba</v>
          </cell>
          <cell r="E3403" t="str">
            <v>Conventional peg</v>
          </cell>
          <cell r="F3403" t="str">
            <v>SP</v>
          </cell>
          <cell r="G3403" t="str">
            <v>Soft Peg</v>
          </cell>
          <cell r="H3403" t="str">
            <v>Pegged</v>
          </cell>
        </row>
        <row r="3404">
          <cell r="A3404" t="str">
            <v>2017Australia</v>
          </cell>
          <cell r="B3404">
            <v>2017</v>
          </cell>
          <cell r="C3404">
            <v>193</v>
          </cell>
          <cell r="D3404" t="str">
            <v>Australia</v>
          </cell>
          <cell r="E3404" t="str">
            <v>Free floating</v>
          </cell>
          <cell r="F3404" t="str">
            <v>F</v>
          </cell>
          <cell r="G3404" t="str">
            <v>Floating</v>
          </cell>
          <cell r="H3404" t="str">
            <v>Floating</v>
          </cell>
        </row>
        <row r="3405">
          <cell r="A3405" t="str">
            <v>2017Austria</v>
          </cell>
          <cell r="B3405">
            <v>2017</v>
          </cell>
          <cell r="C3405">
            <v>122</v>
          </cell>
          <cell r="D3405" t="str">
            <v>Austria</v>
          </cell>
          <cell r="E3405" t="str">
            <v>Free floating</v>
          </cell>
          <cell r="F3405" t="str">
            <v>F</v>
          </cell>
          <cell r="G3405" t="str">
            <v>Floating</v>
          </cell>
          <cell r="H3405" t="str">
            <v>Floating</v>
          </cell>
        </row>
        <row r="3406">
          <cell r="A3406" t="str">
            <v>2017Azerbaijan</v>
          </cell>
          <cell r="B3406">
            <v>2017</v>
          </cell>
          <cell r="C3406">
            <v>912</v>
          </cell>
          <cell r="D3406" t="str">
            <v>Azerbaijan</v>
          </cell>
          <cell r="E3406" t="str">
            <v>Stabilized arrangement</v>
          </cell>
          <cell r="F3406" t="str">
            <v>SP</v>
          </cell>
          <cell r="G3406" t="str">
            <v>Soft Peg</v>
          </cell>
          <cell r="H3406" t="str">
            <v>Pegged</v>
          </cell>
        </row>
        <row r="3407">
          <cell r="A3407" t="str">
            <v>2017Bahrain</v>
          </cell>
          <cell r="B3407">
            <v>2017</v>
          </cell>
          <cell r="C3407">
            <v>419</v>
          </cell>
          <cell r="D3407" t="str">
            <v>Bahrain</v>
          </cell>
          <cell r="E3407" t="str">
            <v>Conventional peg</v>
          </cell>
          <cell r="F3407" t="str">
            <v>SP</v>
          </cell>
          <cell r="G3407" t="str">
            <v>Soft Peg</v>
          </cell>
          <cell r="H3407" t="str">
            <v>Pegged</v>
          </cell>
        </row>
        <row r="3408">
          <cell r="A3408" t="str">
            <v>2017Bangladesh</v>
          </cell>
          <cell r="B3408">
            <v>2017</v>
          </cell>
          <cell r="C3408">
            <v>513</v>
          </cell>
          <cell r="D3408" t="str">
            <v>Bangladesh</v>
          </cell>
          <cell r="E3408" t="str">
            <v>Crawl-like arrangement</v>
          </cell>
          <cell r="F3408" t="str">
            <v>SP</v>
          </cell>
          <cell r="G3408" t="str">
            <v>Soft Peg</v>
          </cell>
          <cell r="H3408" t="str">
            <v>Pegged</v>
          </cell>
        </row>
        <row r="3409">
          <cell r="A3409" t="str">
            <v>2017Barbados</v>
          </cell>
          <cell r="B3409">
            <v>2017</v>
          </cell>
          <cell r="C3409">
            <v>316</v>
          </cell>
          <cell r="D3409" t="str">
            <v>Barbados</v>
          </cell>
          <cell r="E3409" t="str">
            <v>Conventional peg</v>
          </cell>
          <cell r="F3409" t="str">
            <v>SP</v>
          </cell>
          <cell r="G3409" t="str">
            <v>Soft Peg</v>
          </cell>
          <cell r="H3409" t="str">
            <v>Pegged</v>
          </cell>
        </row>
        <row r="3410">
          <cell r="A3410" t="str">
            <v>2017Belarus</v>
          </cell>
          <cell r="B3410">
            <v>2017</v>
          </cell>
          <cell r="C3410">
            <v>913</v>
          </cell>
          <cell r="D3410" t="str">
            <v>Belarus</v>
          </cell>
          <cell r="E3410" t="str">
            <v>Other managed arrangement</v>
          </cell>
          <cell r="F3410" t="str">
            <v>O</v>
          </cell>
          <cell r="G3410" t="str">
            <v>Other Managed</v>
          </cell>
          <cell r="H3410" t="str">
            <v>Other</v>
          </cell>
        </row>
        <row r="3411">
          <cell r="A3411" t="str">
            <v>2017Belgium</v>
          </cell>
          <cell r="B3411">
            <v>2017</v>
          </cell>
          <cell r="C3411">
            <v>124</v>
          </cell>
          <cell r="D3411" t="str">
            <v>Belgium</v>
          </cell>
          <cell r="E3411" t="str">
            <v>Free floating</v>
          </cell>
          <cell r="F3411" t="str">
            <v>F</v>
          </cell>
          <cell r="G3411" t="str">
            <v>Floating</v>
          </cell>
          <cell r="H3411" t="str">
            <v>Floating</v>
          </cell>
        </row>
        <row r="3412">
          <cell r="A3412" t="str">
            <v>2017Belize</v>
          </cell>
          <cell r="B3412">
            <v>2017</v>
          </cell>
          <cell r="C3412">
            <v>339</v>
          </cell>
          <cell r="D3412" t="str">
            <v>Belize</v>
          </cell>
          <cell r="E3412" t="str">
            <v>Conventional peg</v>
          </cell>
          <cell r="F3412" t="str">
            <v>SP</v>
          </cell>
          <cell r="G3412" t="str">
            <v>Soft Peg</v>
          </cell>
          <cell r="H3412" t="str">
            <v>Pegged</v>
          </cell>
        </row>
        <row r="3413">
          <cell r="A3413" t="str">
            <v>2017Benin</v>
          </cell>
          <cell r="B3413">
            <v>2017</v>
          </cell>
          <cell r="C3413">
            <v>638</v>
          </cell>
          <cell r="D3413" t="str">
            <v>Benin</v>
          </cell>
          <cell r="E3413" t="str">
            <v>Conventional peg</v>
          </cell>
          <cell r="F3413" t="str">
            <v>SP</v>
          </cell>
          <cell r="G3413" t="str">
            <v>Soft Peg</v>
          </cell>
          <cell r="H3413" t="str">
            <v>Pegged</v>
          </cell>
        </row>
        <row r="3414">
          <cell r="A3414" t="str">
            <v>2017Bhutan</v>
          </cell>
          <cell r="B3414">
            <v>2017</v>
          </cell>
          <cell r="C3414">
            <v>514</v>
          </cell>
          <cell r="D3414" t="str">
            <v>Bhutan</v>
          </cell>
          <cell r="E3414" t="str">
            <v>Conventional peg</v>
          </cell>
          <cell r="F3414" t="str">
            <v>SP</v>
          </cell>
          <cell r="G3414" t="str">
            <v>Soft Peg</v>
          </cell>
          <cell r="H3414" t="str">
            <v>Pegged</v>
          </cell>
        </row>
        <row r="3415">
          <cell r="A3415" t="str">
            <v>2017Bolivia</v>
          </cell>
          <cell r="B3415">
            <v>2017</v>
          </cell>
          <cell r="C3415">
            <v>218</v>
          </cell>
          <cell r="D3415" t="str">
            <v>Bolivia</v>
          </cell>
          <cell r="E3415" t="str">
            <v>Stabilized arrangement</v>
          </cell>
          <cell r="F3415" t="str">
            <v>SP</v>
          </cell>
          <cell r="G3415" t="str">
            <v>Soft Peg</v>
          </cell>
          <cell r="H3415" t="str">
            <v>Pegged</v>
          </cell>
        </row>
        <row r="3416">
          <cell r="A3416" t="str">
            <v>2017Bosnia and Herzegovina</v>
          </cell>
          <cell r="B3416">
            <v>2017</v>
          </cell>
          <cell r="C3416">
            <v>963</v>
          </cell>
          <cell r="D3416" t="str">
            <v>Bosnia and Herzegovina</v>
          </cell>
          <cell r="E3416" t="str">
            <v>Currency board</v>
          </cell>
          <cell r="F3416" t="str">
            <v>HP</v>
          </cell>
          <cell r="G3416" t="str">
            <v>Hard Peg</v>
          </cell>
          <cell r="H3416" t="str">
            <v>Pegged</v>
          </cell>
        </row>
        <row r="3417">
          <cell r="A3417" t="str">
            <v>2017Botswana</v>
          </cell>
          <cell r="B3417">
            <v>2017</v>
          </cell>
          <cell r="C3417">
            <v>616</v>
          </cell>
          <cell r="D3417" t="str">
            <v>Botswana</v>
          </cell>
          <cell r="E3417" t="str">
            <v>Crawling peg</v>
          </cell>
          <cell r="F3417" t="str">
            <v>SP</v>
          </cell>
          <cell r="G3417" t="str">
            <v>Soft Peg</v>
          </cell>
          <cell r="H3417" t="str">
            <v>Pegged</v>
          </cell>
        </row>
        <row r="3418">
          <cell r="A3418" t="str">
            <v>2017Brazil</v>
          </cell>
          <cell r="B3418">
            <v>2017</v>
          </cell>
          <cell r="C3418">
            <v>223</v>
          </cell>
          <cell r="D3418" t="str">
            <v>Brazil</v>
          </cell>
          <cell r="E3418" t="str">
            <v>Floating</v>
          </cell>
          <cell r="F3418" t="str">
            <v>F</v>
          </cell>
          <cell r="G3418" t="str">
            <v>Floating</v>
          </cell>
          <cell r="H3418" t="str">
            <v>Floating</v>
          </cell>
        </row>
        <row r="3419">
          <cell r="A3419" t="str">
            <v>2017Brunei Darussalam</v>
          </cell>
          <cell r="B3419">
            <v>2017</v>
          </cell>
          <cell r="C3419">
            <v>516</v>
          </cell>
          <cell r="D3419" t="str">
            <v>Brunei Darussalam</v>
          </cell>
          <cell r="E3419" t="str">
            <v>Currency board</v>
          </cell>
          <cell r="F3419" t="str">
            <v>HP</v>
          </cell>
          <cell r="G3419" t="str">
            <v>Hard Peg</v>
          </cell>
          <cell r="H3419" t="str">
            <v>Pegged</v>
          </cell>
        </row>
        <row r="3420">
          <cell r="A3420" t="str">
            <v>2017Bulgaria</v>
          </cell>
          <cell r="B3420">
            <v>2017</v>
          </cell>
          <cell r="C3420">
            <v>918</v>
          </cell>
          <cell r="D3420" t="str">
            <v>Bulgaria</v>
          </cell>
          <cell r="E3420" t="str">
            <v>Currency board</v>
          </cell>
          <cell r="F3420" t="str">
            <v>HP</v>
          </cell>
          <cell r="G3420" t="str">
            <v>Hard Peg</v>
          </cell>
          <cell r="H3420" t="str">
            <v>Pegged</v>
          </cell>
        </row>
        <row r="3421">
          <cell r="A3421" t="str">
            <v>2017Burkina Faso</v>
          </cell>
          <cell r="B3421">
            <v>2017</v>
          </cell>
          <cell r="C3421">
            <v>748</v>
          </cell>
          <cell r="D3421" t="str">
            <v>Burkina Faso</v>
          </cell>
          <cell r="E3421" t="str">
            <v>Conventional peg</v>
          </cell>
          <cell r="F3421" t="str">
            <v>SP</v>
          </cell>
          <cell r="G3421" t="str">
            <v>Soft Peg</v>
          </cell>
          <cell r="H3421" t="str">
            <v>Pegged</v>
          </cell>
        </row>
        <row r="3422">
          <cell r="A3422" t="str">
            <v>2017Burundi</v>
          </cell>
          <cell r="B3422">
            <v>2017</v>
          </cell>
          <cell r="C3422">
            <v>618</v>
          </cell>
          <cell r="D3422" t="str">
            <v>Burundi</v>
          </cell>
          <cell r="E3422" t="str">
            <v>Crawl-like arrangement</v>
          </cell>
          <cell r="F3422" t="str">
            <v>SP</v>
          </cell>
          <cell r="G3422" t="str">
            <v>Soft Peg</v>
          </cell>
          <cell r="H3422" t="str">
            <v>Pegged</v>
          </cell>
        </row>
        <row r="3423">
          <cell r="A3423" t="str">
            <v>2017Cabo Verde</v>
          </cell>
          <cell r="B3423">
            <v>2017</v>
          </cell>
          <cell r="C3423">
            <v>624</v>
          </cell>
          <cell r="D3423" t="str">
            <v>Cabo Verde</v>
          </cell>
          <cell r="E3423" t="str">
            <v>Conventional peg</v>
          </cell>
          <cell r="F3423" t="str">
            <v>SP</v>
          </cell>
          <cell r="G3423" t="str">
            <v>Soft Peg</v>
          </cell>
          <cell r="H3423" t="str">
            <v>Pegged</v>
          </cell>
        </row>
        <row r="3424">
          <cell r="A3424" t="str">
            <v>2017Cambodia</v>
          </cell>
          <cell r="B3424">
            <v>2017</v>
          </cell>
          <cell r="C3424">
            <v>522</v>
          </cell>
          <cell r="D3424" t="str">
            <v>Cambodia</v>
          </cell>
          <cell r="E3424" t="str">
            <v>Other managed arrangement</v>
          </cell>
          <cell r="F3424" t="str">
            <v>O</v>
          </cell>
          <cell r="G3424" t="str">
            <v>Other Managed</v>
          </cell>
          <cell r="H3424" t="str">
            <v>Other</v>
          </cell>
        </row>
        <row r="3425">
          <cell r="A3425" t="str">
            <v>2017Cameroon</v>
          </cell>
          <cell r="B3425">
            <v>2017</v>
          </cell>
          <cell r="C3425">
            <v>622</v>
          </cell>
          <cell r="D3425" t="str">
            <v>Cameroon</v>
          </cell>
          <cell r="E3425" t="str">
            <v>Conventional peg</v>
          </cell>
          <cell r="F3425" t="str">
            <v>SP</v>
          </cell>
          <cell r="G3425" t="str">
            <v>Soft Peg</v>
          </cell>
          <cell r="H3425" t="str">
            <v>Pegged</v>
          </cell>
        </row>
        <row r="3426">
          <cell r="A3426" t="str">
            <v>2017Canada</v>
          </cell>
          <cell r="B3426">
            <v>2017</v>
          </cell>
          <cell r="C3426">
            <v>156</v>
          </cell>
          <cell r="D3426" t="str">
            <v>Canada</v>
          </cell>
          <cell r="E3426" t="str">
            <v>Free floating</v>
          </cell>
          <cell r="F3426" t="str">
            <v>F</v>
          </cell>
          <cell r="G3426" t="str">
            <v>Floating</v>
          </cell>
          <cell r="H3426" t="str">
            <v>Floating</v>
          </cell>
        </row>
        <row r="3427">
          <cell r="A3427" t="str">
            <v>2017Central African Republic</v>
          </cell>
          <cell r="B3427">
            <v>2017</v>
          </cell>
          <cell r="C3427">
            <v>626</v>
          </cell>
          <cell r="D3427" t="str">
            <v>Central African Republic</v>
          </cell>
          <cell r="E3427" t="str">
            <v>Conventional peg</v>
          </cell>
          <cell r="F3427" t="str">
            <v>SP</v>
          </cell>
          <cell r="G3427" t="str">
            <v>Soft Peg</v>
          </cell>
          <cell r="H3427" t="str">
            <v>Pegged</v>
          </cell>
        </row>
        <row r="3428">
          <cell r="A3428" t="str">
            <v>2017Chad</v>
          </cell>
          <cell r="B3428">
            <v>2017</v>
          </cell>
          <cell r="C3428">
            <v>628</v>
          </cell>
          <cell r="D3428" t="str">
            <v>Chad</v>
          </cell>
          <cell r="E3428" t="str">
            <v>Conventional peg</v>
          </cell>
          <cell r="F3428" t="str">
            <v>SP</v>
          </cell>
          <cell r="G3428" t="str">
            <v>Soft Peg</v>
          </cell>
          <cell r="H3428" t="str">
            <v>Pegged</v>
          </cell>
        </row>
        <row r="3429">
          <cell r="A3429" t="str">
            <v>2017Chile</v>
          </cell>
          <cell r="B3429">
            <v>2017</v>
          </cell>
          <cell r="C3429">
            <v>228</v>
          </cell>
          <cell r="D3429" t="str">
            <v>Chile</v>
          </cell>
          <cell r="E3429" t="str">
            <v>Free floating</v>
          </cell>
          <cell r="F3429" t="str">
            <v>F</v>
          </cell>
          <cell r="G3429" t="str">
            <v>Floating</v>
          </cell>
          <cell r="H3429" t="str">
            <v>Floating</v>
          </cell>
        </row>
        <row r="3430">
          <cell r="A3430" t="str">
            <v>2017China</v>
          </cell>
          <cell r="B3430">
            <v>2017</v>
          </cell>
          <cell r="C3430">
            <v>924</v>
          </cell>
          <cell r="D3430" t="str">
            <v>China</v>
          </cell>
          <cell r="E3430" t="str">
            <v>Crawl-like arrangement</v>
          </cell>
          <cell r="F3430" t="str">
            <v>SP</v>
          </cell>
          <cell r="G3430" t="str">
            <v>Soft Peg</v>
          </cell>
          <cell r="H3430" t="str">
            <v>Pegged</v>
          </cell>
        </row>
        <row r="3431">
          <cell r="A3431" t="str">
            <v>2017Colombia</v>
          </cell>
          <cell r="B3431">
            <v>2017</v>
          </cell>
          <cell r="C3431">
            <v>233</v>
          </cell>
          <cell r="D3431" t="str">
            <v>Colombia</v>
          </cell>
          <cell r="E3431" t="str">
            <v>Floating</v>
          </cell>
          <cell r="F3431" t="str">
            <v>F</v>
          </cell>
          <cell r="G3431" t="str">
            <v>Floating</v>
          </cell>
          <cell r="H3431" t="str">
            <v>Floating</v>
          </cell>
        </row>
        <row r="3432">
          <cell r="A3432" t="str">
            <v>2017Comoros</v>
          </cell>
          <cell r="B3432">
            <v>2017</v>
          </cell>
          <cell r="C3432">
            <v>632</v>
          </cell>
          <cell r="D3432" t="str">
            <v>Comoros</v>
          </cell>
          <cell r="E3432" t="str">
            <v>Conventional peg</v>
          </cell>
          <cell r="F3432" t="str">
            <v>SP</v>
          </cell>
          <cell r="G3432" t="str">
            <v>Soft Peg</v>
          </cell>
          <cell r="H3432" t="str">
            <v>Pegged</v>
          </cell>
        </row>
        <row r="3433">
          <cell r="A3433" t="str">
            <v>2017Costa Rica</v>
          </cell>
          <cell r="B3433">
            <v>2017</v>
          </cell>
          <cell r="C3433">
            <v>238</v>
          </cell>
          <cell r="D3433" t="str">
            <v>Costa Rica</v>
          </cell>
          <cell r="E3433" t="str">
            <v>Crawl-like arrangement</v>
          </cell>
          <cell r="F3433" t="str">
            <v>SP</v>
          </cell>
          <cell r="G3433" t="str">
            <v>Soft Peg</v>
          </cell>
          <cell r="H3433" t="str">
            <v>Pegged</v>
          </cell>
        </row>
        <row r="3434">
          <cell r="A3434" t="str">
            <v>2017Côte dʹIvoire</v>
          </cell>
          <cell r="B3434">
            <v>2017</v>
          </cell>
          <cell r="C3434">
            <v>662</v>
          </cell>
          <cell r="D3434" t="str">
            <v>Côte dʹIvoire</v>
          </cell>
          <cell r="E3434" t="str">
            <v>Conventional peg</v>
          </cell>
          <cell r="F3434" t="str">
            <v>SP</v>
          </cell>
          <cell r="G3434" t="str">
            <v>Soft Peg</v>
          </cell>
          <cell r="H3434" t="str">
            <v>Pegged</v>
          </cell>
        </row>
        <row r="3435">
          <cell r="A3435" t="str">
            <v>2017Croatia</v>
          </cell>
          <cell r="B3435">
            <v>2017</v>
          </cell>
          <cell r="C3435">
            <v>960</v>
          </cell>
          <cell r="D3435" t="str">
            <v>Croatia</v>
          </cell>
          <cell r="E3435" t="str">
            <v>Stabilized arrangement</v>
          </cell>
          <cell r="F3435" t="str">
            <v>SP</v>
          </cell>
          <cell r="G3435" t="str">
            <v>Soft Peg</v>
          </cell>
          <cell r="H3435" t="str">
            <v>Pegged</v>
          </cell>
        </row>
        <row r="3436">
          <cell r="A3436" t="str">
            <v>2017Curaçao and Sint Maarten</v>
          </cell>
          <cell r="B3436">
            <v>2017</v>
          </cell>
          <cell r="C3436">
            <v>354</v>
          </cell>
          <cell r="D3436" t="str">
            <v>Curaçao and Sint Maarten</v>
          </cell>
          <cell r="E3436" t="str">
            <v>Conventional peg</v>
          </cell>
          <cell r="F3436" t="str">
            <v>SP</v>
          </cell>
          <cell r="G3436" t="str">
            <v>Soft Peg</v>
          </cell>
          <cell r="H3436" t="str">
            <v>Pegged</v>
          </cell>
        </row>
        <row r="3437">
          <cell r="A3437" t="str">
            <v>2017Cyprus</v>
          </cell>
          <cell r="B3437">
            <v>2017</v>
          </cell>
          <cell r="C3437">
            <v>423</v>
          </cell>
          <cell r="D3437" t="str">
            <v>Cyprus</v>
          </cell>
          <cell r="E3437" t="str">
            <v>Free floating</v>
          </cell>
          <cell r="F3437" t="str">
            <v>F</v>
          </cell>
          <cell r="G3437" t="str">
            <v>Floating</v>
          </cell>
          <cell r="H3437" t="str">
            <v>Floating</v>
          </cell>
        </row>
        <row r="3438">
          <cell r="A3438" t="str">
            <v>2017Czech Republic</v>
          </cell>
          <cell r="B3438">
            <v>2017</v>
          </cell>
          <cell r="C3438">
            <v>935</v>
          </cell>
          <cell r="D3438" t="str">
            <v>Czech Republic</v>
          </cell>
          <cell r="E3438" t="str">
            <v>Floating</v>
          </cell>
          <cell r="F3438" t="str">
            <v>F</v>
          </cell>
          <cell r="G3438" t="str">
            <v>Floating</v>
          </cell>
          <cell r="H3438" t="str">
            <v>Floating</v>
          </cell>
        </row>
        <row r="3439">
          <cell r="A3439" t="str">
            <v>2017Democratic Republic of the Congo (DRC)</v>
          </cell>
          <cell r="B3439">
            <v>2017</v>
          </cell>
          <cell r="C3439">
            <v>636</v>
          </cell>
          <cell r="D3439" t="str">
            <v>Democratic Republic of the Congo (DRC)</v>
          </cell>
          <cell r="E3439" t="str">
            <v>Other managed arrangement</v>
          </cell>
          <cell r="F3439" t="str">
            <v>O</v>
          </cell>
          <cell r="G3439" t="str">
            <v>Other Managed</v>
          </cell>
          <cell r="H3439" t="str">
            <v>Other</v>
          </cell>
        </row>
        <row r="3440">
          <cell r="A3440" t="str">
            <v>2017Denmark</v>
          </cell>
          <cell r="B3440">
            <v>2017</v>
          </cell>
          <cell r="C3440">
            <v>128</v>
          </cell>
          <cell r="D3440" t="str">
            <v>Denmark</v>
          </cell>
          <cell r="E3440" t="str">
            <v>Conventional peg</v>
          </cell>
          <cell r="F3440" t="str">
            <v>SP</v>
          </cell>
          <cell r="G3440" t="str">
            <v>Soft Peg</v>
          </cell>
          <cell r="H3440" t="str">
            <v>Pegged</v>
          </cell>
        </row>
        <row r="3441">
          <cell r="A3441" t="str">
            <v>2017Djibouti</v>
          </cell>
          <cell r="B3441">
            <v>2017</v>
          </cell>
          <cell r="C3441">
            <v>611</v>
          </cell>
          <cell r="D3441" t="str">
            <v>Djibouti</v>
          </cell>
          <cell r="E3441" t="str">
            <v>Currency board</v>
          </cell>
          <cell r="F3441" t="str">
            <v>HP</v>
          </cell>
          <cell r="G3441" t="str">
            <v>Hard Peg</v>
          </cell>
          <cell r="H3441" t="str">
            <v>Pegged</v>
          </cell>
        </row>
        <row r="3442">
          <cell r="A3442" t="str">
            <v>2017Dominica</v>
          </cell>
          <cell r="B3442">
            <v>2017</v>
          </cell>
          <cell r="C3442">
            <v>321</v>
          </cell>
          <cell r="D3442" t="str">
            <v>Dominica</v>
          </cell>
          <cell r="E3442" t="str">
            <v>Currency board</v>
          </cell>
          <cell r="F3442" t="str">
            <v>HP</v>
          </cell>
          <cell r="G3442" t="str">
            <v>Hard Peg</v>
          </cell>
          <cell r="H3442" t="str">
            <v>Pegged</v>
          </cell>
        </row>
        <row r="3443">
          <cell r="A3443" t="str">
            <v>2017Dominican Republic</v>
          </cell>
          <cell r="B3443">
            <v>2017</v>
          </cell>
          <cell r="C3443">
            <v>243</v>
          </cell>
          <cell r="D3443" t="str">
            <v>Dominican Republic</v>
          </cell>
          <cell r="E3443" t="str">
            <v>Crawl-like arrangement</v>
          </cell>
          <cell r="F3443" t="str">
            <v>SP</v>
          </cell>
          <cell r="G3443" t="str">
            <v>Soft Peg</v>
          </cell>
          <cell r="H3443" t="str">
            <v>Pegged</v>
          </cell>
        </row>
        <row r="3444">
          <cell r="A3444" t="str">
            <v>2017Ecuador</v>
          </cell>
          <cell r="B3444">
            <v>2017</v>
          </cell>
          <cell r="C3444">
            <v>248</v>
          </cell>
          <cell r="D3444" t="str">
            <v>Ecuador</v>
          </cell>
          <cell r="E3444" t="str">
            <v>No separate legal tender</v>
          </cell>
          <cell r="F3444" t="str">
            <v>HP</v>
          </cell>
          <cell r="G3444" t="str">
            <v>Hard Peg</v>
          </cell>
          <cell r="H3444" t="str">
            <v>Pegged</v>
          </cell>
        </row>
        <row r="3445">
          <cell r="A3445" t="str">
            <v>2017Egypt</v>
          </cell>
          <cell r="B3445">
            <v>2017</v>
          </cell>
          <cell r="C3445">
            <v>469</v>
          </cell>
          <cell r="D3445" t="str">
            <v>Egypt</v>
          </cell>
          <cell r="E3445" t="str">
            <v>Stabilized arrangement</v>
          </cell>
          <cell r="F3445" t="str">
            <v>SP</v>
          </cell>
          <cell r="G3445" t="str">
            <v>Soft Peg</v>
          </cell>
          <cell r="H3445" t="str">
            <v>Pegged</v>
          </cell>
        </row>
        <row r="3446">
          <cell r="A3446" t="str">
            <v>2017El Salvador</v>
          </cell>
          <cell r="B3446">
            <v>2017</v>
          </cell>
          <cell r="C3446">
            <v>253</v>
          </cell>
          <cell r="D3446" t="str">
            <v>El Salvador</v>
          </cell>
          <cell r="E3446" t="str">
            <v>No separate legal tender</v>
          </cell>
          <cell r="F3446" t="str">
            <v>HP</v>
          </cell>
          <cell r="G3446" t="str">
            <v>Hard Peg</v>
          </cell>
          <cell r="H3446" t="str">
            <v>Pegged</v>
          </cell>
        </row>
        <row r="3447">
          <cell r="A3447" t="str">
            <v>2017Equatorial Guinea</v>
          </cell>
          <cell r="B3447">
            <v>2017</v>
          </cell>
          <cell r="C3447">
            <v>642</v>
          </cell>
          <cell r="D3447" t="str">
            <v>Equatorial Guinea</v>
          </cell>
          <cell r="E3447" t="str">
            <v>Conventional peg</v>
          </cell>
          <cell r="F3447" t="str">
            <v>SP</v>
          </cell>
          <cell r="G3447" t="str">
            <v>Soft Peg</v>
          </cell>
          <cell r="H3447" t="str">
            <v>Pegged</v>
          </cell>
        </row>
        <row r="3448">
          <cell r="A3448" t="str">
            <v>2017Eritrea</v>
          </cell>
          <cell r="B3448">
            <v>2017</v>
          </cell>
          <cell r="C3448">
            <v>643</v>
          </cell>
          <cell r="D3448" t="str">
            <v>Eritrea</v>
          </cell>
          <cell r="E3448" t="str">
            <v>Conventional peg</v>
          </cell>
          <cell r="F3448" t="str">
            <v>SP</v>
          </cell>
          <cell r="G3448" t="str">
            <v>Soft Peg</v>
          </cell>
          <cell r="H3448" t="str">
            <v>Pegged</v>
          </cell>
        </row>
        <row r="3449">
          <cell r="A3449" t="str">
            <v>2017Estonia</v>
          </cell>
          <cell r="B3449">
            <v>2017</v>
          </cell>
          <cell r="C3449">
            <v>939</v>
          </cell>
          <cell r="D3449" t="str">
            <v>Estonia</v>
          </cell>
          <cell r="E3449" t="str">
            <v>Free floating</v>
          </cell>
          <cell r="F3449" t="str">
            <v>F</v>
          </cell>
          <cell r="G3449" t="str">
            <v>Floating</v>
          </cell>
          <cell r="H3449" t="str">
            <v>Floating</v>
          </cell>
        </row>
        <row r="3450">
          <cell r="A3450" t="str">
            <v>2017Ethiopia</v>
          </cell>
          <cell r="B3450">
            <v>2017</v>
          </cell>
          <cell r="C3450">
            <v>644</v>
          </cell>
          <cell r="D3450" t="str">
            <v>Ethiopia</v>
          </cell>
          <cell r="E3450" t="str">
            <v>Stabilized arrangement</v>
          </cell>
          <cell r="F3450" t="str">
            <v>SP</v>
          </cell>
          <cell r="G3450" t="str">
            <v>Soft Peg</v>
          </cell>
          <cell r="H3450" t="str">
            <v>Pegged</v>
          </cell>
        </row>
        <row r="3451">
          <cell r="A3451" t="str">
            <v>2017Fiji</v>
          </cell>
          <cell r="B3451">
            <v>2017</v>
          </cell>
          <cell r="C3451">
            <v>819</v>
          </cell>
          <cell r="D3451" t="str">
            <v>Fiji</v>
          </cell>
          <cell r="E3451" t="str">
            <v>Conventional peg</v>
          </cell>
          <cell r="F3451" t="str">
            <v>SP</v>
          </cell>
          <cell r="G3451" t="str">
            <v>Soft Peg</v>
          </cell>
          <cell r="H3451" t="str">
            <v>Pegged</v>
          </cell>
        </row>
        <row r="3452">
          <cell r="A3452" t="str">
            <v>2017Finland</v>
          </cell>
          <cell r="B3452">
            <v>2017</v>
          </cell>
          <cell r="C3452">
            <v>172</v>
          </cell>
          <cell r="D3452" t="str">
            <v>Finland</v>
          </cell>
          <cell r="E3452" t="str">
            <v>Free floating</v>
          </cell>
          <cell r="F3452" t="str">
            <v>F</v>
          </cell>
          <cell r="G3452" t="str">
            <v>Floating</v>
          </cell>
          <cell r="H3452" t="str">
            <v>Floating</v>
          </cell>
        </row>
        <row r="3453">
          <cell r="A3453" t="str">
            <v>2017France</v>
          </cell>
          <cell r="B3453">
            <v>2017</v>
          </cell>
          <cell r="C3453">
            <v>132</v>
          </cell>
          <cell r="D3453" t="str">
            <v>France</v>
          </cell>
          <cell r="E3453" t="str">
            <v>Free floating</v>
          </cell>
          <cell r="F3453" t="str">
            <v>F</v>
          </cell>
          <cell r="G3453" t="str">
            <v>Floating</v>
          </cell>
          <cell r="H3453" t="str">
            <v>Floating</v>
          </cell>
        </row>
        <row r="3454">
          <cell r="A3454" t="str">
            <v>2017Gabon</v>
          </cell>
          <cell r="B3454">
            <v>2017</v>
          </cell>
          <cell r="C3454">
            <v>646</v>
          </cell>
          <cell r="D3454" t="str">
            <v>Gabon</v>
          </cell>
          <cell r="E3454" t="str">
            <v>Conventional peg</v>
          </cell>
          <cell r="F3454" t="str">
            <v>SP</v>
          </cell>
          <cell r="G3454" t="str">
            <v>Soft Peg</v>
          </cell>
          <cell r="H3454" t="str">
            <v>Pegged</v>
          </cell>
        </row>
        <row r="3455">
          <cell r="A3455" t="str">
            <v>2017Georgia</v>
          </cell>
          <cell r="B3455">
            <v>2017</v>
          </cell>
          <cell r="C3455">
            <v>915</v>
          </cell>
          <cell r="D3455" t="str">
            <v>Georgia</v>
          </cell>
          <cell r="E3455" t="str">
            <v>Floating</v>
          </cell>
          <cell r="F3455" t="str">
            <v>F</v>
          </cell>
          <cell r="G3455" t="str">
            <v>Floating</v>
          </cell>
          <cell r="H3455" t="str">
            <v>Floating</v>
          </cell>
        </row>
        <row r="3456">
          <cell r="A3456" t="str">
            <v>2017Germany</v>
          </cell>
          <cell r="B3456">
            <v>2017</v>
          </cell>
          <cell r="C3456">
            <v>134</v>
          </cell>
          <cell r="D3456" t="str">
            <v>Germany</v>
          </cell>
          <cell r="E3456" t="str">
            <v>Free floating</v>
          </cell>
          <cell r="F3456" t="str">
            <v>F</v>
          </cell>
          <cell r="G3456" t="str">
            <v>Floating</v>
          </cell>
          <cell r="H3456" t="str">
            <v>Floating</v>
          </cell>
        </row>
        <row r="3457">
          <cell r="A3457" t="str">
            <v>2017Ghana</v>
          </cell>
          <cell r="B3457">
            <v>2017</v>
          </cell>
          <cell r="C3457">
            <v>652</v>
          </cell>
          <cell r="D3457" t="str">
            <v>Ghana</v>
          </cell>
          <cell r="E3457" t="str">
            <v>Floating</v>
          </cell>
          <cell r="F3457" t="str">
            <v>F</v>
          </cell>
          <cell r="G3457" t="str">
            <v>Floating</v>
          </cell>
          <cell r="H3457" t="str">
            <v>Floating</v>
          </cell>
        </row>
        <row r="3458">
          <cell r="A3458" t="str">
            <v>2017Greece</v>
          </cell>
          <cell r="B3458">
            <v>2017</v>
          </cell>
          <cell r="C3458">
            <v>174</v>
          </cell>
          <cell r="D3458" t="str">
            <v>Greece</v>
          </cell>
          <cell r="E3458" t="str">
            <v>Free floating</v>
          </cell>
          <cell r="F3458" t="str">
            <v>F</v>
          </cell>
          <cell r="G3458" t="str">
            <v>Floating</v>
          </cell>
          <cell r="H3458" t="str">
            <v>Floating</v>
          </cell>
        </row>
        <row r="3459">
          <cell r="A3459" t="str">
            <v>2017Grenada</v>
          </cell>
          <cell r="B3459">
            <v>2017</v>
          </cell>
          <cell r="C3459">
            <v>328</v>
          </cell>
          <cell r="D3459" t="str">
            <v>Grenada</v>
          </cell>
          <cell r="E3459" t="str">
            <v>Currency board</v>
          </cell>
          <cell r="F3459" t="str">
            <v>HP</v>
          </cell>
          <cell r="G3459" t="str">
            <v>Hard Peg</v>
          </cell>
          <cell r="H3459" t="str">
            <v>Pegged</v>
          </cell>
        </row>
        <row r="3460">
          <cell r="A3460" t="str">
            <v>2017Guatemala</v>
          </cell>
          <cell r="B3460">
            <v>2017</v>
          </cell>
          <cell r="C3460">
            <v>258</v>
          </cell>
          <cell r="D3460" t="str">
            <v>Guatemala</v>
          </cell>
          <cell r="E3460" t="str">
            <v>Stabilized arrangement</v>
          </cell>
          <cell r="F3460" t="str">
            <v>SP</v>
          </cell>
          <cell r="G3460" t="str">
            <v>Soft Peg</v>
          </cell>
          <cell r="H3460" t="str">
            <v>Pegged</v>
          </cell>
        </row>
        <row r="3461">
          <cell r="A3461" t="str">
            <v>2017Guinea</v>
          </cell>
          <cell r="B3461">
            <v>2017</v>
          </cell>
          <cell r="C3461">
            <v>656</v>
          </cell>
          <cell r="D3461" t="str">
            <v>Guinea</v>
          </cell>
          <cell r="E3461" t="str">
            <v>Stabilized arrangement</v>
          </cell>
          <cell r="F3461" t="str">
            <v>SP</v>
          </cell>
          <cell r="G3461" t="str">
            <v>Soft Peg</v>
          </cell>
          <cell r="H3461" t="str">
            <v>Pegged</v>
          </cell>
        </row>
        <row r="3462">
          <cell r="A3462" t="str">
            <v>2017Guinea-Bissau</v>
          </cell>
          <cell r="B3462">
            <v>2017</v>
          </cell>
          <cell r="C3462">
            <v>654</v>
          </cell>
          <cell r="D3462" t="str">
            <v>Guinea-Bissau</v>
          </cell>
          <cell r="E3462" t="str">
            <v>Conventional peg</v>
          </cell>
          <cell r="F3462" t="str">
            <v>SP</v>
          </cell>
          <cell r="G3462" t="str">
            <v>Soft Peg</v>
          </cell>
          <cell r="H3462" t="str">
            <v>Pegged</v>
          </cell>
        </row>
        <row r="3463">
          <cell r="A3463" t="str">
            <v>2017Guyana</v>
          </cell>
          <cell r="B3463">
            <v>2017</v>
          </cell>
          <cell r="C3463">
            <v>336</v>
          </cell>
          <cell r="D3463" t="str">
            <v>Guyana</v>
          </cell>
          <cell r="E3463" t="str">
            <v>Stabilized arrangement</v>
          </cell>
          <cell r="F3463" t="str">
            <v>SP</v>
          </cell>
          <cell r="G3463" t="str">
            <v>Soft Peg</v>
          </cell>
          <cell r="H3463" t="str">
            <v>Pegged</v>
          </cell>
        </row>
        <row r="3464">
          <cell r="A3464" t="str">
            <v>2017Haiti</v>
          </cell>
          <cell r="B3464">
            <v>2017</v>
          </cell>
          <cell r="C3464">
            <v>263</v>
          </cell>
          <cell r="D3464" t="str">
            <v>Haiti</v>
          </cell>
          <cell r="E3464" t="str">
            <v>Crawl-like arrangement</v>
          </cell>
          <cell r="F3464" t="str">
            <v>SP</v>
          </cell>
          <cell r="G3464" t="str">
            <v>Soft Peg</v>
          </cell>
          <cell r="H3464" t="str">
            <v>Pegged</v>
          </cell>
        </row>
        <row r="3465">
          <cell r="A3465" t="str">
            <v>2017Honduras</v>
          </cell>
          <cell r="B3465">
            <v>2017</v>
          </cell>
          <cell r="C3465">
            <v>268</v>
          </cell>
          <cell r="D3465" t="str">
            <v>Honduras</v>
          </cell>
          <cell r="E3465" t="str">
            <v>Crawling peg</v>
          </cell>
          <cell r="F3465" t="str">
            <v>SP</v>
          </cell>
          <cell r="G3465" t="str">
            <v>Soft Peg</v>
          </cell>
          <cell r="H3465" t="str">
            <v>Pegged</v>
          </cell>
        </row>
        <row r="3466">
          <cell r="A3466" t="str">
            <v>2017Hong Kong SAR</v>
          </cell>
          <cell r="B3466">
            <v>2017</v>
          </cell>
          <cell r="C3466">
            <v>532</v>
          </cell>
          <cell r="D3466" t="str">
            <v>Hong Kong SAR</v>
          </cell>
          <cell r="E3466" t="str">
            <v>Currency board</v>
          </cell>
          <cell r="F3466" t="str">
            <v>HP</v>
          </cell>
          <cell r="G3466" t="str">
            <v>Hard Peg</v>
          </cell>
          <cell r="H3466" t="str">
            <v>Pegged</v>
          </cell>
        </row>
        <row r="3467">
          <cell r="A3467" t="str">
            <v>2017Hungary</v>
          </cell>
          <cell r="B3467">
            <v>2017</v>
          </cell>
          <cell r="C3467">
            <v>944</v>
          </cell>
          <cell r="D3467" t="str">
            <v>Hungary</v>
          </cell>
          <cell r="E3467" t="str">
            <v>Floating</v>
          </cell>
          <cell r="F3467" t="str">
            <v>F</v>
          </cell>
          <cell r="G3467" t="str">
            <v>Floating</v>
          </cell>
          <cell r="H3467" t="str">
            <v>Floating</v>
          </cell>
        </row>
        <row r="3468">
          <cell r="A3468" t="str">
            <v>2017Iceland</v>
          </cell>
          <cell r="B3468">
            <v>2017</v>
          </cell>
          <cell r="C3468">
            <v>176</v>
          </cell>
          <cell r="D3468" t="str">
            <v>Iceland</v>
          </cell>
          <cell r="E3468" t="str">
            <v>Floating</v>
          </cell>
          <cell r="F3468" t="str">
            <v>F</v>
          </cell>
          <cell r="G3468" t="str">
            <v>Floating</v>
          </cell>
          <cell r="H3468" t="str">
            <v>Floating</v>
          </cell>
        </row>
        <row r="3469">
          <cell r="A3469" t="str">
            <v>2017India</v>
          </cell>
          <cell r="B3469">
            <v>2017</v>
          </cell>
          <cell r="C3469">
            <v>534</v>
          </cell>
          <cell r="D3469" t="str">
            <v>India</v>
          </cell>
          <cell r="E3469" t="str">
            <v>Floating</v>
          </cell>
          <cell r="F3469" t="str">
            <v>F</v>
          </cell>
          <cell r="G3469" t="str">
            <v>Floating</v>
          </cell>
          <cell r="H3469" t="str">
            <v>Floating</v>
          </cell>
        </row>
        <row r="3470">
          <cell r="A3470" t="str">
            <v>2017Indonesia</v>
          </cell>
          <cell r="B3470">
            <v>2017</v>
          </cell>
          <cell r="C3470">
            <v>536</v>
          </cell>
          <cell r="D3470" t="str">
            <v>Indonesia</v>
          </cell>
          <cell r="E3470" t="str">
            <v>Stabilized arrangement</v>
          </cell>
          <cell r="F3470" t="str">
            <v>SP</v>
          </cell>
          <cell r="G3470" t="str">
            <v>Soft Peg</v>
          </cell>
          <cell r="H3470" t="str">
            <v>Pegged</v>
          </cell>
        </row>
        <row r="3471">
          <cell r="A3471" t="str">
            <v>2017Iraq</v>
          </cell>
          <cell r="B3471">
            <v>2017</v>
          </cell>
          <cell r="C3471">
            <v>433</v>
          </cell>
          <cell r="D3471" t="str">
            <v>Iraq</v>
          </cell>
          <cell r="E3471" t="str">
            <v>Conventional peg</v>
          </cell>
          <cell r="F3471" t="str">
            <v>SP</v>
          </cell>
          <cell r="G3471" t="str">
            <v>Soft Peg</v>
          </cell>
          <cell r="H3471" t="str">
            <v>Pegged</v>
          </cell>
        </row>
        <row r="3472">
          <cell r="A3472" t="str">
            <v>2017Ireland</v>
          </cell>
          <cell r="B3472">
            <v>2017</v>
          </cell>
          <cell r="C3472">
            <v>178</v>
          </cell>
          <cell r="D3472" t="str">
            <v>Ireland</v>
          </cell>
          <cell r="E3472" t="str">
            <v>Free floating</v>
          </cell>
          <cell r="F3472" t="str">
            <v>F</v>
          </cell>
          <cell r="G3472" t="str">
            <v>Floating</v>
          </cell>
          <cell r="H3472" t="str">
            <v>Floating</v>
          </cell>
        </row>
        <row r="3473">
          <cell r="A3473" t="str">
            <v>2017Islamic Republic of Iran</v>
          </cell>
          <cell r="B3473">
            <v>2017</v>
          </cell>
          <cell r="C3473">
            <v>429</v>
          </cell>
          <cell r="D3473" t="str">
            <v>Islamic Republic of Iran</v>
          </cell>
          <cell r="E3473" t="str">
            <v>Crawl-like arrangement</v>
          </cell>
          <cell r="F3473" t="str">
            <v>SP</v>
          </cell>
          <cell r="G3473" t="str">
            <v>Soft Peg</v>
          </cell>
          <cell r="H3473" t="str">
            <v>Pegged</v>
          </cell>
        </row>
        <row r="3474">
          <cell r="A3474" t="str">
            <v>2017Israel</v>
          </cell>
          <cell r="B3474">
            <v>2017</v>
          </cell>
          <cell r="C3474">
            <v>436</v>
          </cell>
          <cell r="D3474" t="str">
            <v>Israel</v>
          </cell>
          <cell r="E3474" t="str">
            <v>Floating</v>
          </cell>
          <cell r="F3474" t="str">
            <v>F</v>
          </cell>
          <cell r="G3474" t="str">
            <v>Floating</v>
          </cell>
          <cell r="H3474" t="str">
            <v>Floating</v>
          </cell>
        </row>
        <row r="3475">
          <cell r="A3475" t="str">
            <v>2017Italy</v>
          </cell>
          <cell r="B3475">
            <v>2017</v>
          </cell>
          <cell r="C3475">
            <v>136</v>
          </cell>
          <cell r="D3475" t="str">
            <v>Italy</v>
          </cell>
          <cell r="E3475" t="str">
            <v>Free floating</v>
          </cell>
          <cell r="F3475" t="str">
            <v>F</v>
          </cell>
          <cell r="G3475" t="str">
            <v>Floating</v>
          </cell>
          <cell r="H3475" t="str">
            <v>Floating</v>
          </cell>
        </row>
        <row r="3476">
          <cell r="A3476" t="str">
            <v>2017Jamaica</v>
          </cell>
          <cell r="B3476">
            <v>2017</v>
          </cell>
          <cell r="C3476">
            <v>343</v>
          </cell>
          <cell r="D3476" t="str">
            <v>Jamaica</v>
          </cell>
          <cell r="E3476" t="str">
            <v>Floating</v>
          </cell>
          <cell r="F3476" t="str">
            <v>F</v>
          </cell>
          <cell r="G3476" t="str">
            <v>Floating</v>
          </cell>
          <cell r="H3476" t="str">
            <v>Floating</v>
          </cell>
        </row>
        <row r="3477">
          <cell r="A3477" t="str">
            <v>2017Japan</v>
          </cell>
          <cell r="B3477">
            <v>2017</v>
          </cell>
          <cell r="C3477">
            <v>158</v>
          </cell>
          <cell r="D3477" t="str">
            <v>Japan</v>
          </cell>
          <cell r="E3477" t="str">
            <v>Free floating</v>
          </cell>
          <cell r="F3477" t="str">
            <v>F</v>
          </cell>
          <cell r="G3477" t="str">
            <v>Floating</v>
          </cell>
          <cell r="H3477" t="str">
            <v>Floating</v>
          </cell>
        </row>
        <row r="3478">
          <cell r="A3478" t="str">
            <v>2017Jordan</v>
          </cell>
          <cell r="B3478">
            <v>2017</v>
          </cell>
          <cell r="C3478">
            <v>439</v>
          </cell>
          <cell r="D3478" t="str">
            <v>Jordan</v>
          </cell>
          <cell r="E3478" t="str">
            <v>Conventional peg</v>
          </cell>
          <cell r="F3478" t="str">
            <v>SP</v>
          </cell>
          <cell r="G3478" t="str">
            <v>Soft Peg</v>
          </cell>
          <cell r="H3478" t="str">
            <v>Pegged</v>
          </cell>
        </row>
        <row r="3479">
          <cell r="A3479" t="str">
            <v>2017Kazakhstan</v>
          </cell>
          <cell r="B3479">
            <v>2017</v>
          </cell>
          <cell r="C3479">
            <v>916</v>
          </cell>
          <cell r="D3479" t="str">
            <v>Kazakhstan</v>
          </cell>
          <cell r="E3479" t="str">
            <v>Floating</v>
          </cell>
          <cell r="F3479" t="str">
            <v>F</v>
          </cell>
          <cell r="G3479" t="str">
            <v>Floating</v>
          </cell>
          <cell r="H3479" t="str">
            <v>Floating</v>
          </cell>
        </row>
        <row r="3480">
          <cell r="A3480" t="str">
            <v>2017Kenya</v>
          </cell>
          <cell r="B3480">
            <v>2017</v>
          </cell>
          <cell r="C3480">
            <v>664</v>
          </cell>
          <cell r="D3480" t="str">
            <v>Kenya</v>
          </cell>
          <cell r="E3480" t="str">
            <v>Stabilized arrangement</v>
          </cell>
          <cell r="F3480" t="str">
            <v>SP</v>
          </cell>
          <cell r="G3480" t="str">
            <v>Soft Peg</v>
          </cell>
          <cell r="H3480" t="str">
            <v>Pegged</v>
          </cell>
        </row>
        <row r="3481">
          <cell r="A3481" t="str">
            <v>2017Kingdom of Eswatini</v>
          </cell>
          <cell r="B3481">
            <v>2017</v>
          </cell>
          <cell r="C3481">
            <v>734</v>
          </cell>
          <cell r="D3481" t="str">
            <v>Kingdom of Eswatini</v>
          </cell>
          <cell r="E3481" t="str">
            <v>Conventional peg</v>
          </cell>
          <cell r="F3481" t="str">
            <v>SP</v>
          </cell>
          <cell r="G3481" t="str">
            <v>Soft Peg</v>
          </cell>
          <cell r="H3481" t="str">
            <v>Pegged</v>
          </cell>
        </row>
        <row r="3482">
          <cell r="A3482" t="str">
            <v>2017Kiribati</v>
          </cell>
          <cell r="B3482">
            <v>2017</v>
          </cell>
          <cell r="C3482">
            <v>826</v>
          </cell>
          <cell r="D3482" t="str">
            <v>Kiribati</v>
          </cell>
          <cell r="E3482" t="str">
            <v>No separate legal tender</v>
          </cell>
          <cell r="F3482" t="str">
            <v>HP</v>
          </cell>
          <cell r="G3482" t="str">
            <v>Hard Peg</v>
          </cell>
          <cell r="H3482" t="str">
            <v>Pegged</v>
          </cell>
        </row>
        <row r="3483">
          <cell r="A3483" t="str">
            <v>2017Korea</v>
          </cell>
          <cell r="B3483">
            <v>2017</v>
          </cell>
          <cell r="C3483">
            <v>542</v>
          </cell>
          <cell r="D3483" t="str">
            <v>Korea</v>
          </cell>
          <cell r="E3483" t="str">
            <v>Floating</v>
          </cell>
          <cell r="F3483" t="str">
            <v>F</v>
          </cell>
          <cell r="G3483" t="str">
            <v>Floating</v>
          </cell>
          <cell r="H3483" t="str">
            <v>Floating</v>
          </cell>
        </row>
        <row r="3484">
          <cell r="A3484" t="str">
            <v>2017Kosovo</v>
          </cell>
          <cell r="B3484">
            <v>2017</v>
          </cell>
          <cell r="C3484">
            <v>967</v>
          </cell>
          <cell r="D3484" t="str">
            <v>Kosovo</v>
          </cell>
          <cell r="E3484" t="str">
            <v>No separate legal tender</v>
          </cell>
          <cell r="F3484" t="str">
            <v>HP</v>
          </cell>
          <cell r="G3484" t="str">
            <v>Hard Peg</v>
          </cell>
          <cell r="H3484" t="str">
            <v>Pegged</v>
          </cell>
        </row>
        <row r="3485">
          <cell r="A3485" t="str">
            <v>2017Kuwait</v>
          </cell>
          <cell r="B3485">
            <v>2017</v>
          </cell>
          <cell r="C3485">
            <v>443</v>
          </cell>
          <cell r="D3485" t="str">
            <v>Kuwait</v>
          </cell>
          <cell r="E3485" t="str">
            <v>Conventional peg</v>
          </cell>
          <cell r="F3485" t="str">
            <v>SP</v>
          </cell>
          <cell r="G3485" t="str">
            <v>Soft Peg</v>
          </cell>
          <cell r="H3485" t="str">
            <v>Pegged</v>
          </cell>
        </row>
        <row r="3486">
          <cell r="A3486" t="str">
            <v>2017Kyrgyz Republic</v>
          </cell>
          <cell r="B3486">
            <v>2017</v>
          </cell>
          <cell r="C3486">
            <v>917</v>
          </cell>
          <cell r="D3486" t="str">
            <v>Kyrgyz Republic</v>
          </cell>
          <cell r="E3486" t="str">
            <v>Other managed arrangement</v>
          </cell>
          <cell r="F3486" t="str">
            <v>O</v>
          </cell>
          <cell r="G3486" t="str">
            <v>Other Managed</v>
          </cell>
          <cell r="H3486" t="str">
            <v>Other</v>
          </cell>
        </row>
        <row r="3487">
          <cell r="A3487" t="str">
            <v>2017Lao P.D.R.</v>
          </cell>
          <cell r="B3487">
            <v>2017</v>
          </cell>
          <cell r="C3487">
            <v>544</v>
          </cell>
          <cell r="D3487" t="str">
            <v>Lao P.D.R.</v>
          </cell>
          <cell r="E3487" t="str">
            <v>Crawl-like arrangement</v>
          </cell>
          <cell r="F3487" t="str">
            <v>SP</v>
          </cell>
          <cell r="G3487" t="str">
            <v>Soft Peg</v>
          </cell>
          <cell r="H3487" t="str">
            <v>Pegged</v>
          </cell>
        </row>
        <row r="3488">
          <cell r="A3488" t="str">
            <v>2017Latvia</v>
          </cell>
          <cell r="B3488">
            <v>2017</v>
          </cell>
          <cell r="C3488">
            <v>941</v>
          </cell>
          <cell r="D3488" t="str">
            <v>Latvia</v>
          </cell>
          <cell r="E3488" t="str">
            <v>Free floating</v>
          </cell>
          <cell r="F3488" t="str">
            <v>F</v>
          </cell>
          <cell r="G3488" t="str">
            <v>Floating</v>
          </cell>
          <cell r="H3488" t="str">
            <v>Floating</v>
          </cell>
        </row>
        <row r="3489">
          <cell r="A3489" t="str">
            <v>2017Lebanon</v>
          </cell>
          <cell r="B3489">
            <v>2017</v>
          </cell>
          <cell r="C3489">
            <v>446</v>
          </cell>
          <cell r="D3489" t="str">
            <v>Lebanon</v>
          </cell>
          <cell r="E3489" t="str">
            <v>Stabilized arrangement</v>
          </cell>
          <cell r="F3489" t="str">
            <v>SP</v>
          </cell>
          <cell r="G3489" t="str">
            <v>Soft Peg</v>
          </cell>
          <cell r="H3489" t="str">
            <v>Pegged</v>
          </cell>
        </row>
        <row r="3490">
          <cell r="A3490" t="str">
            <v>2017Lesotho</v>
          </cell>
          <cell r="B3490">
            <v>2017</v>
          </cell>
          <cell r="C3490">
            <v>666</v>
          </cell>
          <cell r="D3490" t="str">
            <v>Lesotho</v>
          </cell>
          <cell r="E3490" t="str">
            <v>Conventional peg</v>
          </cell>
          <cell r="F3490" t="str">
            <v>SP</v>
          </cell>
          <cell r="G3490" t="str">
            <v>Soft Peg</v>
          </cell>
          <cell r="H3490" t="str">
            <v>Pegged</v>
          </cell>
        </row>
        <row r="3491">
          <cell r="A3491" t="str">
            <v>2017Liberia</v>
          </cell>
          <cell r="B3491">
            <v>2017</v>
          </cell>
          <cell r="C3491">
            <v>668</v>
          </cell>
          <cell r="D3491" t="str">
            <v>Liberia</v>
          </cell>
          <cell r="E3491" t="str">
            <v>Other managed arrangement</v>
          </cell>
          <cell r="F3491" t="str">
            <v>O</v>
          </cell>
          <cell r="G3491" t="str">
            <v>Other Managed</v>
          </cell>
          <cell r="H3491" t="str">
            <v>Other</v>
          </cell>
        </row>
        <row r="3492">
          <cell r="A3492" t="str">
            <v>2017Libya</v>
          </cell>
          <cell r="B3492">
            <v>2017</v>
          </cell>
          <cell r="C3492">
            <v>672</v>
          </cell>
          <cell r="D3492" t="str">
            <v>Libya</v>
          </cell>
          <cell r="E3492" t="str">
            <v>Conventional peg</v>
          </cell>
          <cell r="F3492" t="str">
            <v>SP</v>
          </cell>
          <cell r="G3492" t="str">
            <v>Soft Peg</v>
          </cell>
          <cell r="H3492" t="str">
            <v>Pegged</v>
          </cell>
        </row>
        <row r="3493">
          <cell r="A3493" t="str">
            <v>2017Lithuania</v>
          </cell>
          <cell r="B3493">
            <v>2017</v>
          </cell>
          <cell r="C3493">
            <v>946</v>
          </cell>
          <cell r="D3493" t="str">
            <v>Lithuania</v>
          </cell>
          <cell r="E3493" t="str">
            <v>Free floating</v>
          </cell>
          <cell r="F3493" t="str">
            <v>F</v>
          </cell>
          <cell r="G3493" t="str">
            <v>Floating</v>
          </cell>
          <cell r="H3493" t="str">
            <v>Floating</v>
          </cell>
        </row>
        <row r="3494">
          <cell r="A3494" t="str">
            <v>2017Luxembourg</v>
          </cell>
          <cell r="B3494">
            <v>2017</v>
          </cell>
          <cell r="C3494">
            <v>137</v>
          </cell>
          <cell r="D3494" t="str">
            <v>Luxembourg</v>
          </cell>
          <cell r="E3494" t="str">
            <v>Free floating</v>
          </cell>
          <cell r="F3494" t="str">
            <v>F</v>
          </cell>
          <cell r="G3494" t="str">
            <v>Floating</v>
          </cell>
          <cell r="H3494" t="str">
            <v>Floating</v>
          </cell>
        </row>
        <row r="3495">
          <cell r="A3495" t="str">
            <v>2017Madagascar</v>
          </cell>
          <cell r="B3495">
            <v>2017</v>
          </cell>
          <cell r="C3495">
            <v>674</v>
          </cell>
          <cell r="D3495" t="str">
            <v>Madagascar</v>
          </cell>
          <cell r="E3495" t="str">
            <v>Floating</v>
          </cell>
          <cell r="F3495" t="str">
            <v>F</v>
          </cell>
          <cell r="G3495" t="str">
            <v>Floating</v>
          </cell>
          <cell r="H3495" t="str">
            <v>Floating</v>
          </cell>
        </row>
        <row r="3496">
          <cell r="A3496" t="str">
            <v>2017Malawi</v>
          </cell>
          <cell r="B3496">
            <v>2017</v>
          </cell>
          <cell r="C3496">
            <v>676</v>
          </cell>
          <cell r="D3496" t="str">
            <v>Malawi</v>
          </cell>
          <cell r="E3496" t="str">
            <v>Stabilized arrangement</v>
          </cell>
          <cell r="F3496" t="str">
            <v>SP</v>
          </cell>
          <cell r="G3496" t="str">
            <v>Soft Peg</v>
          </cell>
          <cell r="H3496" t="str">
            <v>Pegged</v>
          </cell>
        </row>
        <row r="3497">
          <cell r="A3497" t="str">
            <v>2017Malaysia</v>
          </cell>
          <cell r="B3497">
            <v>2017</v>
          </cell>
          <cell r="C3497">
            <v>548</v>
          </cell>
          <cell r="D3497" t="str">
            <v>Malaysia</v>
          </cell>
          <cell r="E3497" t="str">
            <v>Floating</v>
          </cell>
          <cell r="F3497" t="str">
            <v>F</v>
          </cell>
          <cell r="G3497" t="str">
            <v>Floating</v>
          </cell>
          <cell r="H3497" t="str">
            <v>Floating</v>
          </cell>
        </row>
        <row r="3498">
          <cell r="A3498" t="str">
            <v>2017Maldives</v>
          </cell>
          <cell r="B3498">
            <v>2017</v>
          </cell>
          <cell r="C3498">
            <v>556</v>
          </cell>
          <cell r="D3498" t="str">
            <v>Maldives</v>
          </cell>
          <cell r="E3498" t="str">
            <v>Stabilized arrangement</v>
          </cell>
          <cell r="F3498" t="str">
            <v>SP</v>
          </cell>
          <cell r="G3498" t="str">
            <v>Soft Peg</v>
          </cell>
          <cell r="H3498" t="str">
            <v>Pegged</v>
          </cell>
        </row>
        <row r="3499">
          <cell r="A3499" t="str">
            <v>2017Mali</v>
          </cell>
          <cell r="B3499">
            <v>2017</v>
          </cell>
          <cell r="C3499">
            <v>678</v>
          </cell>
          <cell r="D3499" t="str">
            <v>Mali</v>
          </cell>
          <cell r="E3499" t="str">
            <v>Conventional peg</v>
          </cell>
          <cell r="F3499" t="str">
            <v>SP</v>
          </cell>
          <cell r="G3499" t="str">
            <v>Soft Peg</v>
          </cell>
          <cell r="H3499" t="str">
            <v>Pegged</v>
          </cell>
        </row>
        <row r="3500">
          <cell r="A3500" t="str">
            <v>2017Malta</v>
          </cell>
          <cell r="B3500">
            <v>2017</v>
          </cell>
          <cell r="C3500">
            <v>181</v>
          </cell>
          <cell r="D3500" t="str">
            <v>Malta</v>
          </cell>
          <cell r="E3500" t="str">
            <v>Free floating</v>
          </cell>
          <cell r="F3500" t="str">
            <v>F</v>
          </cell>
          <cell r="G3500" t="str">
            <v>Floating</v>
          </cell>
          <cell r="H3500" t="str">
            <v>Floating</v>
          </cell>
        </row>
        <row r="3501">
          <cell r="A3501" t="str">
            <v>2017Marshall Islands</v>
          </cell>
          <cell r="B3501">
            <v>2017</v>
          </cell>
          <cell r="C3501">
            <v>867</v>
          </cell>
          <cell r="D3501" t="str">
            <v>Marshall Islands</v>
          </cell>
          <cell r="E3501" t="str">
            <v>No separate legal tender</v>
          </cell>
          <cell r="F3501" t="str">
            <v>HP</v>
          </cell>
          <cell r="G3501" t="str">
            <v>Hard Peg</v>
          </cell>
          <cell r="H3501" t="str">
            <v>Pegged</v>
          </cell>
        </row>
        <row r="3502">
          <cell r="A3502" t="str">
            <v>2017Mauritania</v>
          </cell>
          <cell r="B3502">
            <v>2017</v>
          </cell>
          <cell r="C3502">
            <v>682</v>
          </cell>
          <cell r="D3502" t="str">
            <v>Mauritania</v>
          </cell>
          <cell r="E3502" t="str">
            <v>Crawl-like arrangement</v>
          </cell>
          <cell r="F3502" t="str">
            <v>SP</v>
          </cell>
          <cell r="G3502" t="str">
            <v>Soft Peg</v>
          </cell>
          <cell r="H3502" t="str">
            <v>Pegged</v>
          </cell>
        </row>
        <row r="3503">
          <cell r="A3503" t="str">
            <v>2017Mauritius</v>
          </cell>
          <cell r="B3503">
            <v>2017</v>
          </cell>
          <cell r="C3503">
            <v>684</v>
          </cell>
          <cell r="D3503" t="str">
            <v>Mauritius</v>
          </cell>
          <cell r="E3503" t="str">
            <v>Floating</v>
          </cell>
          <cell r="F3503" t="str">
            <v>F</v>
          </cell>
          <cell r="G3503" t="str">
            <v>Floating</v>
          </cell>
          <cell r="H3503" t="str">
            <v>Floating</v>
          </cell>
        </row>
        <row r="3504">
          <cell r="A3504" t="str">
            <v>2017Mexico</v>
          </cell>
          <cell r="B3504">
            <v>2017</v>
          </cell>
          <cell r="C3504">
            <v>273</v>
          </cell>
          <cell r="D3504" t="str">
            <v>Mexico</v>
          </cell>
          <cell r="E3504" t="str">
            <v>Free floating</v>
          </cell>
          <cell r="F3504" t="str">
            <v>F</v>
          </cell>
          <cell r="G3504" t="str">
            <v>Floating</v>
          </cell>
          <cell r="H3504" t="str">
            <v>Floating</v>
          </cell>
        </row>
        <row r="3505">
          <cell r="A3505" t="str">
            <v>2017Micronesia</v>
          </cell>
          <cell r="B3505">
            <v>2017</v>
          </cell>
          <cell r="C3505">
            <v>868</v>
          </cell>
          <cell r="D3505" t="str">
            <v>Micronesia</v>
          </cell>
          <cell r="E3505" t="str">
            <v>No separate legal tender</v>
          </cell>
          <cell r="F3505" t="str">
            <v>HP</v>
          </cell>
          <cell r="G3505" t="str">
            <v>Hard Peg</v>
          </cell>
          <cell r="H3505" t="str">
            <v>Pegged</v>
          </cell>
        </row>
        <row r="3506">
          <cell r="A3506" t="str">
            <v>2017Moldova</v>
          </cell>
          <cell r="B3506">
            <v>2017</v>
          </cell>
          <cell r="C3506">
            <v>921</v>
          </cell>
          <cell r="D3506" t="str">
            <v>Moldova</v>
          </cell>
          <cell r="E3506" t="str">
            <v>Floating</v>
          </cell>
          <cell r="F3506" t="str">
            <v>F</v>
          </cell>
          <cell r="G3506" t="str">
            <v>Floating</v>
          </cell>
          <cell r="H3506" t="str">
            <v>Floating</v>
          </cell>
        </row>
        <row r="3507">
          <cell r="A3507" t="str">
            <v>2017Mongolia</v>
          </cell>
          <cell r="B3507">
            <v>2017</v>
          </cell>
          <cell r="C3507">
            <v>948</v>
          </cell>
          <cell r="D3507" t="str">
            <v>Mongolia</v>
          </cell>
          <cell r="E3507" t="str">
            <v>Floating</v>
          </cell>
          <cell r="F3507" t="str">
            <v>F</v>
          </cell>
          <cell r="G3507" t="str">
            <v>Floating</v>
          </cell>
          <cell r="H3507" t="str">
            <v>Floating</v>
          </cell>
        </row>
        <row r="3508">
          <cell r="A3508" t="str">
            <v>2017Montenegro</v>
          </cell>
          <cell r="B3508">
            <v>2017</v>
          </cell>
          <cell r="C3508">
            <v>943</v>
          </cell>
          <cell r="D3508" t="str">
            <v>Montenegro</v>
          </cell>
          <cell r="E3508" t="str">
            <v>No separate legal tender</v>
          </cell>
          <cell r="F3508" t="str">
            <v>HP</v>
          </cell>
          <cell r="G3508" t="str">
            <v>Hard Peg</v>
          </cell>
          <cell r="H3508" t="str">
            <v>Pegged</v>
          </cell>
        </row>
        <row r="3509">
          <cell r="A3509" t="str">
            <v>2017Morocco</v>
          </cell>
          <cell r="B3509">
            <v>2017</v>
          </cell>
          <cell r="C3509">
            <v>686</v>
          </cell>
          <cell r="D3509" t="str">
            <v>Morocco</v>
          </cell>
          <cell r="E3509" t="str">
            <v>Conventional peg</v>
          </cell>
          <cell r="F3509" t="str">
            <v>SP</v>
          </cell>
          <cell r="G3509" t="str">
            <v>Soft Peg</v>
          </cell>
          <cell r="H3509" t="str">
            <v>Pegged</v>
          </cell>
        </row>
        <row r="3510">
          <cell r="A3510" t="str">
            <v>2017Mozambique</v>
          </cell>
          <cell r="B3510">
            <v>2017</v>
          </cell>
          <cell r="C3510">
            <v>688</v>
          </cell>
          <cell r="D3510" t="str">
            <v>Mozambique</v>
          </cell>
          <cell r="E3510" t="str">
            <v>Floating</v>
          </cell>
          <cell r="F3510" t="str">
            <v>F</v>
          </cell>
          <cell r="G3510" t="str">
            <v>Floating</v>
          </cell>
          <cell r="H3510" t="str">
            <v>Floating</v>
          </cell>
        </row>
        <row r="3511">
          <cell r="A3511" t="str">
            <v>2017Myanmar</v>
          </cell>
          <cell r="B3511">
            <v>2017</v>
          </cell>
          <cell r="C3511">
            <v>518</v>
          </cell>
          <cell r="D3511" t="str">
            <v>Myanmar</v>
          </cell>
          <cell r="E3511" t="str">
            <v>Stabilized arrangement</v>
          </cell>
          <cell r="F3511" t="str">
            <v>SP</v>
          </cell>
          <cell r="G3511" t="str">
            <v>Soft Peg</v>
          </cell>
          <cell r="H3511" t="str">
            <v>Pegged</v>
          </cell>
        </row>
        <row r="3512">
          <cell r="A3512" t="str">
            <v>2017Namibia</v>
          </cell>
          <cell r="B3512">
            <v>2017</v>
          </cell>
          <cell r="C3512">
            <v>728</v>
          </cell>
          <cell r="D3512" t="str">
            <v>Namibia</v>
          </cell>
          <cell r="E3512" t="str">
            <v>Conventional peg</v>
          </cell>
          <cell r="F3512" t="str">
            <v>SP</v>
          </cell>
          <cell r="G3512" t="str">
            <v>Soft Peg</v>
          </cell>
          <cell r="H3512" t="str">
            <v>Pegged</v>
          </cell>
        </row>
        <row r="3513">
          <cell r="A3513" t="str">
            <v>2017Nauru</v>
          </cell>
          <cell r="B3513">
            <v>2017</v>
          </cell>
          <cell r="C3513">
            <v>836</v>
          </cell>
          <cell r="D3513" t="str">
            <v>Nauru</v>
          </cell>
          <cell r="E3513" t="str">
            <v>No separate legal tender</v>
          </cell>
          <cell r="F3513" t="str">
            <v>HP</v>
          </cell>
          <cell r="G3513" t="str">
            <v>Hard Peg</v>
          </cell>
          <cell r="H3513" t="str">
            <v>Pegged</v>
          </cell>
        </row>
        <row r="3514">
          <cell r="A3514" t="str">
            <v>2017Nepal</v>
          </cell>
          <cell r="B3514">
            <v>2017</v>
          </cell>
          <cell r="C3514">
            <v>558</v>
          </cell>
          <cell r="D3514" t="str">
            <v>Nepal</v>
          </cell>
          <cell r="E3514" t="str">
            <v>Conventional peg</v>
          </cell>
          <cell r="F3514" t="str">
            <v>SP</v>
          </cell>
          <cell r="G3514" t="str">
            <v>Soft Peg</v>
          </cell>
          <cell r="H3514" t="str">
            <v>Pegged</v>
          </cell>
        </row>
        <row r="3515">
          <cell r="A3515" t="str">
            <v>2017Netherlands</v>
          </cell>
          <cell r="B3515">
            <v>2017</v>
          </cell>
          <cell r="C3515">
            <v>138</v>
          </cell>
          <cell r="D3515" t="str">
            <v>Netherlands</v>
          </cell>
          <cell r="E3515" t="str">
            <v>Free floating</v>
          </cell>
          <cell r="F3515" t="str">
            <v>F</v>
          </cell>
          <cell r="G3515" t="str">
            <v>Floating</v>
          </cell>
          <cell r="H3515" t="str">
            <v>Floating</v>
          </cell>
        </row>
        <row r="3516">
          <cell r="A3516" t="str">
            <v>2017New Zealand</v>
          </cell>
          <cell r="B3516">
            <v>2017</v>
          </cell>
          <cell r="C3516">
            <v>196</v>
          </cell>
          <cell r="D3516" t="str">
            <v>New Zealand</v>
          </cell>
          <cell r="E3516" t="str">
            <v>Floating</v>
          </cell>
          <cell r="F3516" t="str">
            <v>F</v>
          </cell>
          <cell r="G3516" t="str">
            <v>Floating</v>
          </cell>
          <cell r="H3516" t="str">
            <v>Floating</v>
          </cell>
        </row>
        <row r="3517">
          <cell r="A3517" t="str">
            <v>2017Nicaragua</v>
          </cell>
          <cell r="B3517">
            <v>2017</v>
          </cell>
          <cell r="C3517">
            <v>278</v>
          </cell>
          <cell r="D3517" t="str">
            <v>Nicaragua</v>
          </cell>
          <cell r="E3517" t="str">
            <v>Crawling peg</v>
          </cell>
          <cell r="F3517" t="str">
            <v>SP</v>
          </cell>
          <cell r="G3517" t="str">
            <v>Soft Peg</v>
          </cell>
          <cell r="H3517" t="str">
            <v>Pegged</v>
          </cell>
        </row>
        <row r="3518">
          <cell r="A3518" t="str">
            <v>2017Niger</v>
          </cell>
          <cell r="B3518">
            <v>2017</v>
          </cell>
          <cell r="C3518">
            <v>692</v>
          </cell>
          <cell r="D3518" t="str">
            <v>Niger</v>
          </cell>
          <cell r="E3518" t="str">
            <v>Conventional peg</v>
          </cell>
          <cell r="F3518" t="str">
            <v>SP</v>
          </cell>
          <cell r="G3518" t="str">
            <v>Soft Peg</v>
          </cell>
          <cell r="H3518" t="str">
            <v>Pegged</v>
          </cell>
        </row>
        <row r="3519">
          <cell r="A3519" t="str">
            <v>2017Nigeria</v>
          </cell>
          <cell r="B3519">
            <v>2017</v>
          </cell>
          <cell r="C3519">
            <v>694</v>
          </cell>
          <cell r="D3519" t="str">
            <v>Nigeria</v>
          </cell>
          <cell r="E3519" t="str">
            <v>Stabilized arrangement</v>
          </cell>
          <cell r="F3519" t="str">
            <v>SP</v>
          </cell>
          <cell r="G3519" t="str">
            <v>Soft Peg</v>
          </cell>
          <cell r="H3519" t="str">
            <v>Pegged</v>
          </cell>
        </row>
        <row r="3520">
          <cell r="A3520" t="str">
            <v>2017Norway</v>
          </cell>
          <cell r="B3520">
            <v>2017</v>
          </cell>
          <cell r="C3520">
            <v>142</v>
          </cell>
          <cell r="D3520" t="str">
            <v>Norway</v>
          </cell>
          <cell r="E3520" t="str">
            <v>Free floating</v>
          </cell>
          <cell r="F3520" t="str">
            <v>F</v>
          </cell>
          <cell r="G3520" t="str">
            <v>Floating</v>
          </cell>
          <cell r="H3520" t="str">
            <v>Floating</v>
          </cell>
        </row>
        <row r="3521">
          <cell r="A3521" t="str">
            <v>2017Oman</v>
          </cell>
          <cell r="B3521">
            <v>2017</v>
          </cell>
          <cell r="C3521">
            <v>449</v>
          </cell>
          <cell r="D3521" t="str">
            <v>Oman</v>
          </cell>
          <cell r="E3521" t="str">
            <v>Conventional peg</v>
          </cell>
          <cell r="F3521" t="str">
            <v>SP</v>
          </cell>
          <cell r="G3521" t="str">
            <v>Soft Peg</v>
          </cell>
          <cell r="H3521" t="str">
            <v>Pegged</v>
          </cell>
        </row>
        <row r="3522">
          <cell r="A3522" t="str">
            <v>2017Pakistan</v>
          </cell>
          <cell r="B3522">
            <v>2017</v>
          </cell>
          <cell r="C3522">
            <v>564</v>
          </cell>
          <cell r="D3522" t="str">
            <v>Pakistan</v>
          </cell>
          <cell r="E3522" t="str">
            <v>Stabilized arrangement</v>
          </cell>
          <cell r="F3522" t="str">
            <v>SP</v>
          </cell>
          <cell r="G3522" t="str">
            <v>Soft Peg</v>
          </cell>
          <cell r="H3522" t="str">
            <v>Pegged</v>
          </cell>
        </row>
        <row r="3523">
          <cell r="A3523" t="str">
            <v>2017Palau</v>
          </cell>
          <cell r="B3523">
            <v>2017</v>
          </cell>
          <cell r="C3523">
            <v>565</v>
          </cell>
          <cell r="D3523" t="str">
            <v>Palau</v>
          </cell>
          <cell r="E3523" t="str">
            <v>No separate legal tender</v>
          </cell>
          <cell r="F3523" t="str">
            <v>HP</v>
          </cell>
          <cell r="G3523" t="str">
            <v>Hard Peg</v>
          </cell>
          <cell r="H3523" t="str">
            <v>Pegged</v>
          </cell>
        </row>
        <row r="3524">
          <cell r="A3524" t="str">
            <v>2017Panama</v>
          </cell>
          <cell r="B3524">
            <v>2017</v>
          </cell>
          <cell r="C3524">
            <v>283</v>
          </cell>
          <cell r="D3524" t="str">
            <v>Panama</v>
          </cell>
          <cell r="E3524" t="str">
            <v>No separate legal tender</v>
          </cell>
          <cell r="F3524" t="str">
            <v>HP</v>
          </cell>
          <cell r="G3524" t="str">
            <v>Hard Peg</v>
          </cell>
          <cell r="H3524" t="str">
            <v>Pegged</v>
          </cell>
        </row>
        <row r="3525">
          <cell r="A3525" t="str">
            <v>2017Papua New Guinea</v>
          </cell>
          <cell r="B3525">
            <v>2017</v>
          </cell>
          <cell r="C3525">
            <v>853</v>
          </cell>
          <cell r="D3525" t="str">
            <v>Papua New Guinea</v>
          </cell>
          <cell r="E3525" t="str">
            <v>Crawl-like arrangement</v>
          </cell>
          <cell r="F3525" t="str">
            <v>SP</v>
          </cell>
          <cell r="G3525" t="str">
            <v>Soft Peg</v>
          </cell>
          <cell r="H3525" t="str">
            <v>Pegged</v>
          </cell>
        </row>
        <row r="3526">
          <cell r="A3526" t="str">
            <v>2017Paraguay</v>
          </cell>
          <cell r="B3526">
            <v>2017</v>
          </cell>
          <cell r="C3526">
            <v>288</v>
          </cell>
          <cell r="D3526" t="str">
            <v>Paraguay</v>
          </cell>
          <cell r="E3526" t="str">
            <v>Floating</v>
          </cell>
          <cell r="F3526" t="str">
            <v>F</v>
          </cell>
          <cell r="G3526" t="str">
            <v>Floating</v>
          </cell>
          <cell r="H3526" t="str">
            <v>Floating</v>
          </cell>
        </row>
        <row r="3527">
          <cell r="A3527" t="str">
            <v>2017Peru</v>
          </cell>
          <cell r="B3527">
            <v>2017</v>
          </cell>
          <cell r="C3527">
            <v>293</v>
          </cell>
          <cell r="D3527" t="str">
            <v>Peru</v>
          </cell>
          <cell r="E3527" t="str">
            <v>Floating</v>
          </cell>
          <cell r="F3527" t="str">
            <v>F</v>
          </cell>
          <cell r="G3527" t="str">
            <v>Floating</v>
          </cell>
          <cell r="H3527" t="str">
            <v>Floating</v>
          </cell>
        </row>
        <row r="3528">
          <cell r="A3528" t="str">
            <v>2017Philippines</v>
          </cell>
          <cell r="B3528">
            <v>2017</v>
          </cell>
          <cell r="C3528">
            <v>566</v>
          </cell>
          <cell r="D3528" t="str">
            <v>Philippines</v>
          </cell>
          <cell r="E3528" t="str">
            <v>Floating</v>
          </cell>
          <cell r="F3528" t="str">
            <v>F</v>
          </cell>
          <cell r="G3528" t="str">
            <v>Floating</v>
          </cell>
          <cell r="H3528" t="str">
            <v>Floating</v>
          </cell>
        </row>
        <row r="3529">
          <cell r="A3529" t="str">
            <v>2017Poland</v>
          </cell>
          <cell r="B3529">
            <v>2017</v>
          </cell>
          <cell r="C3529">
            <v>964</v>
          </cell>
          <cell r="D3529" t="str">
            <v>Poland</v>
          </cell>
          <cell r="E3529" t="str">
            <v>Free floating</v>
          </cell>
          <cell r="F3529" t="str">
            <v>F</v>
          </cell>
          <cell r="G3529" t="str">
            <v>Floating</v>
          </cell>
          <cell r="H3529" t="str">
            <v>Floating</v>
          </cell>
        </row>
        <row r="3530">
          <cell r="A3530" t="str">
            <v>2017Portugal</v>
          </cell>
          <cell r="B3530">
            <v>2017</v>
          </cell>
          <cell r="C3530">
            <v>182</v>
          </cell>
          <cell r="D3530" t="str">
            <v>Portugal</v>
          </cell>
          <cell r="E3530" t="str">
            <v>Free floating</v>
          </cell>
          <cell r="F3530" t="str">
            <v>F</v>
          </cell>
          <cell r="G3530" t="str">
            <v>Floating</v>
          </cell>
          <cell r="H3530" t="str">
            <v>Floating</v>
          </cell>
        </row>
        <row r="3531">
          <cell r="A3531" t="str">
            <v>2017Qatar</v>
          </cell>
          <cell r="B3531">
            <v>2017</v>
          </cell>
          <cell r="C3531">
            <v>453</v>
          </cell>
          <cell r="D3531" t="str">
            <v>Qatar</v>
          </cell>
          <cell r="E3531" t="str">
            <v>Conventional peg</v>
          </cell>
          <cell r="F3531" t="str">
            <v>SP</v>
          </cell>
          <cell r="G3531" t="str">
            <v>Soft Peg</v>
          </cell>
          <cell r="H3531" t="str">
            <v>Pegged</v>
          </cell>
        </row>
        <row r="3532">
          <cell r="A3532" t="str">
            <v>2017Republic of Congo (Congo)</v>
          </cell>
          <cell r="B3532">
            <v>2017</v>
          </cell>
          <cell r="C3532">
            <v>634</v>
          </cell>
          <cell r="D3532" t="str">
            <v>Republic of Congo (Congo)</v>
          </cell>
          <cell r="E3532" t="str">
            <v>Conventional peg</v>
          </cell>
          <cell r="F3532" t="str">
            <v>SP</v>
          </cell>
          <cell r="G3532" t="str">
            <v>Soft Peg</v>
          </cell>
          <cell r="H3532" t="str">
            <v>Pegged</v>
          </cell>
        </row>
        <row r="3533">
          <cell r="A3533" t="str">
            <v>2017Republic of North Macedonia</v>
          </cell>
          <cell r="B3533">
            <v>2017</v>
          </cell>
          <cell r="C3533">
            <v>962</v>
          </cell>
          <cell r="D3533" t="str">
            <v>Republic of North Macedonia</v>
          </cell>
          <cell r="E3533" t="str">
            <v>Stabilized arrangement</v>
          </cell>
          <cell r="F3533" t="str">
            <v>SP</v>
          </cell>
          <cell r="G3533" t="str">
            <v>Soft Peg</v>
          </cell>
          <cell r="H3533" t="str">
            <v>Pegged</v>
          </cell>
        </row>
        <row r="3534">
          <cell r="A3534" t="str">
            <v>2017Romania</v>
          </cell>
          <cell r="B3534">
            <v>2017</v>
          </cell>
          <cell r="C3534">
            <v>968</v>
          </cell>
          <cell r="D3534" t="str">
            <v>Romania</v>
          </cell>
          <cell r="E3534" t="str">
            <v>Floating</v>
          </cell>
          <cell r="F3534" t="str">
            <v>F</v>
          </cell>
          <cell r="G3534" t="str">
            <v>Floating</v>
          </cell>
          <cell r="H3534" t="str">
            <v>Floating</v>
          </cell>
        </row>
        <row r="3535">
          <cell r="A3535" t="str">
            <v>2017Russia</v>
          </cell>
          <cell r="B3535">
            <v>2017</v>
          </cell>
          <cell r="C3535">
            <v>922</v>
          </cell>
          <cell r="D3535" t="str">
            <v>Russia</v>
          </cell>
          <cell r="E3535" t="str">
            <v>Free floating</v>
          </cell>
          <cell r="F3535" t="str">
            <v>F</v>
          </cell>
          <cell r="G3535" t="str">
            <v>Floating</v>
          </cell>
          <cell r="H3535" t="str">
            <v>Floating</v>
          </cell>
        </row>
        <row r="3536">
          <cell r="A3536" t="str">
            <v>2017Rwanda</v>
          </cell>
          <cell r="B3536">
            <v>2017</v>
          </cell>
          <cell r="C3536">
            <v>714</v>
          </cell>
          <cell r="D3536" t="str">
            <v>Rwanda</v>
          </cell>
          <cell r="E3536" t="str">
            <v>Crawl-like arrangement</v>
          </cell>
          <cell r="F3536" t="str">
            <v>SP</v>
          </cell>
          <cell r="G3536" t="str">
            <v>Soft Peg</v>
          </cell>
          <cell r="H3536" t="str">
            <v>Pegged</v>
          </cell>
        </row>
        <row r="3537">
          <cell r="A3537" t="str">
            <v>2017Samoa</v>
          </cell>
          <cell r="B3537">
            <v>2017</v>
          </cell>
          <cell r="C3537">
            <v>862</v>
          </cell>
          <cell r="D3537" t="str">
            <v>Samoa</v>
          </cell>
          <cell r="E3537" t="str">
            <v>Conventional peg</v>
          </cell>
          <cell r="F3537" t="str">
            <v>SP</v>
          </cell>
          <cell r="G3537" t="str">
            <v>Soft Peg</v>
          </cell>
          <cell r="H3537" t="str">
            <v>Pegged</v>
          </cell>
        </row>
        <row r="3538">
          <cell r="A3538" t="str">
            <v>2017San Marino</v>
          </cell>
          <cell r="B3538">
            <v>2017</v>
          </cell>
          <cell r="C3538">
            <v>135</v>
          </cell>
          <cell r="D3538" t="str">
            <v>San Marino</v>
          </cell>
          <cell r="E3538" t="str">
            <v>No separate legal tender</v>
          </cell>
          <cell r="F3538" t="str">
            <v>HP</v>
          </cell>
          <cell r="G3538" t="str">
            <v>Hard Peg</v>
          </cell>
          <cell r="H3538" t="str">
            <v>Pegged</v>
          </cell>
        </row>
        <row r="3539">
          <cell r="A3539" t="str">
            <v>2017São Tomé and Príncipe</v>
          </cell>
          <cell r="B3539">
            <v>2017</v>
          </cell>
          <cell r="C3539">
            <v>716</v>
          </cell>
          <cell r="D3539" t="str">
            <v>São Tomé and Príncipe</v>
          </cell>
          <cell r="E3539" t="str">
            <v>Conventional peg</v>
          </cell>
          <cell r="F3539" t="str">
            <v>SP</v>
          </cell>
          <cell r="G3539" t="str">
            <v>Soft Peg</v>
          </cell>
          <cell r="H3539" t="str">
            <v>Pegged</v>
          </cell>
        </row>
        <row r="3540">
          <cell r="A3540" t="str">
            <v>2017Saudi Arabia</v>
          </cell>
          <cell r="B3540">
            <v>2017</v>
          </cell>
          <cell r="C3540">
            <v>456</v>
          </cell>
          <cell r="D3540" t="str">
            <v>Saudi Arabia</v>
          </cell>
          <cell r="E3540" t="str">
            <v>Conventional peg</v>
          </cell>
          <cell r="F3540" t="str">
            <v>SP</v>
          </cell>
          <cell r="G3540" t="str">
            <v>Soft Peg</v>
          </cell>
          <cell r="H3540" t="str">
            <v>Pegged</v>
          </cell>
        </row>
        <row r="3541">
          <cell r="A3541" t="str">
            <v>2017Senegal</v>
          </cell>
          <cell r="B3541">
            <v>2017</v>
          </cell>
          <cell r="C3541">
            <v>722</v>
          </cell>
          <cell r="D3541" t="str">
            <v>Senegal</v>
          </cell>
          <cell r="E3541" t="str">
            <v>Conventional peg</v>
          </cell>
          <cell r="F3541" t="str">
            <v>SP</v>
          </cell>
          <cell r="G3541" t="str">
            <v>Soft Peg</v>
          </cell>
          <cell r="H3541" t="str">
            <v>Pegged</v>
          </cell>
        </row>
        <row r="3542">
          <cell r="A3542" t="str">
            <v>2017Serbia</v>
          </cell>
          <cell r="B3542">
            <v>2017</v>
          </cell>
          <cell r="C3542">
            <v>942</v>
          </cell>
          <cell r="D3542" t="str">
            <v>Serbia</v>
          </cell>
          <cell r="E3542" t="str">
            <v>Crawl-like arrangement</v>
          </cell>
          <cell r="F3542" t="str">
            <v>SP</v>
          </cell>
          <cell r="G3542" t="str">
            <v>Soft Peg</v>
          </cell>
          <cell r="H3542" t="str">
            <v>Pegged</v>
          </cell>
        </row>
        <row r="3543">
          <cell r="A3543" t="str">
            <v>2017Seychelles</v>
          </cell>
          <cell r="B3543">
            <v>2017</v>
          </cell>
          <cell r="C3543">
            <v>718</v>
          </cell>
          <cell r="D3543" t="str">
            <v>Seychelles</v>
          </cell>
          <cell r="E3543" t="str">
            <v>Floating</v>
          </cell>
          <cell r="F3543" t="str">
            <v>F</v>
          </cell>
          <cell r="G3543" t="str">
            <v>Floating</v>
          </cell>
          <cell r="H3543" t="str">
            <v>Floating</v>
          </cell>
        </row>
        <row r="3544">
          <cell r="A3544" t="str">
            <v>2017Sierra Leone</v>
          </cell>
          <cell r="B3544">
            <v>2017</v>
          </cell>
          <cell r="C3544">
            <v>724</v>
          </cell>
          <cell r="D3544" t="str">
            <v>Sierra Leone</v>
          </cell>
          <cell r="E3544" t="str">
            <v>Other managed arrangement</v>
          </cell>
          <cell r="F3544" t="str">
            <v>O</v>
          </cell>
          <cell r="G3544" t="str">
            <v>Other Managed</v>
          </cell>
          <cell r="H3544" t="str">
            <v>Other</v>
          </cell>
        </row>
        <row r="3545">
          <cell r="A3545" t="str">
            <v>2017Singapore</v>
          </cell>
          <cell r="B3545">
            <v>2017</v>
          </cell>
          <cell r="C3545">
            <v>576</v>
          </cell>
          <cell r="D3545" t="str">
            <v>Singapore</v>
          </cell>
          <cell r="E3545" t="str">
            <v>Stabilized arrangement</v>
          </cell>
          <cell r="F3545" t="str">
            <v>SP</v>
          </cell>
          <cell r="G3545" t="str">
            <v>Soft Peg</v>
          </cell>
          <cell r="H3545" t="str">
            <v>Pegged</v>
          </cell>
        </row>
        <row r="3546">
          <cell r="A3546" t="str">
            <v>2017Slovak Republic</v>
          </cell>
          <cell r="B3546">
            <v>2017</v>
          </cell>
          <cell r="C3546">
            <v>936</v>
          </cell>
          <cell r="D3546" t="str">
            <v>Slovak Republic</v>
          </cell>
          <cell r="E3546" t="str">
            <v>Free floating</v>
          </cell>
          <cell r="F3546" t="str">
            <v>F</v>
          </cell>
          <cell r="G3546" t="str">
            <v>Floating</v>
          </cell>
          <cell r="H3546" t="str">
            <v>Floating</v>
          </cell>
        </row>
        <row r="3547">
          <cell r="A3547" t="str">
            <v>2017Slovenia</v>
          </cell>
          <cell r="B3547">
            <v>2017</v>
          </cell>
          <cell r="C3547">
            <v>961</v>
          </cell>
          <cell r="D3547" t="str">
            <v>Slovenia</v>
          </cell>
          <cell r="E3547" t="str">
            <v>Free floating</v>
          </cell>
          <cell r="F3547" t="str">
            <v>F</v>
          </cell>
          <cell r="G3547" t="str">
            <v>Floating</v>
          </cell>
          <cell r="H3547" t="str">
            <v>Floating</v>
          </cell>
        </row>
        <row r="3548">
          <cell r="A3548" t="str">
            <v>2017Solomon Islands</v>
          </cell>
          <cell r="B3548">
            <v>2017</v>
          </cell>
          <cell r="C3548">
            <v>813</v>
          </cell>
          <cell r="D3548" t="str">
            <v>Solomon Islands</v>
          </cell>
          <cell r="E3548" t="str">
            <v>Conventional peg</v>
          </cell>
          <cell r="F3548" t="str">
            <v>SP</v>
          </cell>
          <cell r="G3548" t="str">
            <v>Soft Peg</v>
          </cell>
          <cell r="H3548" t="str">
            <v>Pegged</v>
          </cell>
        </row>
        <row r="3549">
          <cell r="A3549" t="str">
            <v>2017Somalia</v>
          </cell>
          <cell r="B3549">
            <v>2017</v>
          </cell>
          <cell r="C3549">
            <v>726</v>
          </cell>
          <cell r="D3549" t="str">
            <v>Somalia</v>
          </cell>
          <cell r="E3549" t="str">
            <v>Free floating</v>
          </cell>
          <cell r="F3549" t="str">
            <v>F</v>
          </cell>
          <cell r="G3549" t="str">
            <v>Floating</v>
          </cell>
          <cell r="H3549" t="str">
            <v>Floating</v>
          </cell>
        </row>
        <row r="3550">
          <cell r="A3550" t="str">
            <v>2017South Africa</v>
          </cell>
          <cell r="B3550">
            <v>2017</v>
          </cell>
          <cell r="C3550">
            <v>199</v>
          </cell>
          <cell r="D3550" t="str">
            <v>South Africa</v>
          </cell>
          <cell r="E3550" t="str">
            <v>Floating</v>
          </cell>
          <cell r="F3550" t="str">
            <v>F</v>
          </cell>
          <cell r="G3550" t="str">
            <v>Floating</v>
          </cell>
          <cell r="H3550" t="str">
            <v>Floating</v>
          </cell>
        </row>
        <row r="3551">
          <cell r="A3551" t="str">
            <v>2017South Sudan</v>
          </cell>
          <cell r="B3551">
            <v>2017</v>
          </cell>
          <cell r="C3551">
            <v>733</v>
          </cell>
          <cell r="D3551" t="str">
            <v>South Sudan</v>
          </cell>
          <cell r="E3551" t="str">
            <v>Stabilized arrangement</v>
          </cell>
          <cell r="F3551" t="str">
            <v>SP</v>
          </cell>
          <cell r="G3551" t="str">
            <v>Soft Peg</v>
          </cell>
          <cell r="H3551" t="str">
            <v>Pegged</v>
          </cell>
        </row>
        <row r="3552">
          <cell r="A3552" t="str">
            <v>2017Spain</v>
          </cell>
          <cell r="B3552">
            <v>2017</v>
          </cell>
          <cell r="C3552">
            <v>184</v>
          </cell>
          <cell r="D3552" t="str">
            <v>Spain</v>
          </cell>
          <cell r="E3552" t="str">
            <v>Free floating</v>
          </cell>
          <cell r="F3552" t="str">
            <v>F</v>
          </cell>
          <cell r="G3552" t="str">
            <v>Floating</v>
          </cell>
          <cell r="H3552" t="str">
            <v>Floating</v>
          </cell>
        </row>
        <row r="3553">
          <cell r="A3553" t="str">
            <v>2017Sri Lanka</v>
          </cell>
          <cell r="B3553">
            <v>2017</v>
          </cell>
          <cell r="C3553">
            <v>524</v>
          </cell>
          <cell r="D3553" t="str">
            <v>Sri Lanka</v>
          </cell>
          <cell r="E3553" t="str">
            <v>Crawl-like arrangement</v>
          </cell>
          <cell r="F3553" t="str">
            <v>SP</v>
          </cell>
          <cell r="G3553" t="str">
            <v>Soft Peg</v>
          </cell>
          <cell r="H3553" t="str">
            <v>Pegged</v>
          </cell>
        </row>
        <row r="3554">
          <cell r="A3554" t="str">
            <v>2017St. Kitts and Nevis</v>
          </cell>
          <cell r="B3554">
            <v>2017</v>
          </cell>
          <cell r="C3554">
            <v>361</v>
          </cell>
          <cell r="D3554" t="str">
            <v>St. Kitts and Nevis</v>
          </cell>
          <cell r="E3554" t="str">
            <v>Currency board</v>
          </cell>
          <cell r="F3554" t="str">
            <v>HP</v>
          </cell>
          <cell r="G3554" t="str">
            <v>Hard Peg</v>
          </cell>
          <cell r="H3554" t="str">
            <v>Pegged</v>
          </cell>
        </row>
        <row r="3555">
          <cell r="A3555" t="str">
            <v>2017St. Lucia</v>
          </cell>
          <cell r="B3555">
            <v>2017</v>
          </cell>
          <cell r="C3555">
            <v>362</v>
          </cell>
          <cell r="D3555" t="str">
            <v>St. Lucia</v>
          </cell>
          <cell r="E3555" t="str">
            <v>Currency board</v>
          </cell>
          <cell r="F3555" t="str">
            <v>HP</v>
          </cell>
          <cell r="G3555" t="str">
            <v>Hard Peg</v>
          </cell>
          <cell r="H3555" t="str">
            <v>Pegged</v>
          </cell>
        </row>
        <row r="3556">
          <cell r="A3556" t="str">
            <v>2017St. Vincent and the Grenadines</v>
          </cell>
          <cell r="B3556">
            <v>2017</v>
          </cell>
          <cell r="C3556">
            <v>364</v>
          </cell>
          <cell r="D3556" t="str">
            <v>St. Vincent and the Grenadines</v>
          </cell>
          <cell r="E3556" t="str">
            <v>Currency board</v>
          </cell>
          <cell r="F3556" t="str">
            <v>HP</v>
          </cell>
          <cell r="G3556" t="str">
            <v>Hard Peg</v>
          </cell>
          <cell r="H3556" t="str">
            <v>Pegged</v>
          </cell>
        </row>
        <row r="3557">
          <cell r="A3557" t="str">
            <v>2017Sudan</v>
          </cell>
          <cell r="B3557">
            <v>2017</v>
          </cell>
          <cell r="C3557">
            <v>732</v>
          </cell>
          <cell r="D3557" t="str">
            <v>Sudan</v>
          </cell>
          <cell r="E3557" t="str">
            <v>Other managed arrangement</v>
          </cell>
          <cell r="F3557" t="str">
            <v>O</v>
          </cell>
          <cell r="G3557" t="str">
            <v>Other Managed</v>
          </cell>
          <cell r="H3557" t="str">
            <v>Other</v>
          </cell>
        </row>
        <row r="3558">
          <cell r="A3558" t="str">
            <v>2017Suriname</v>
          </cell>
          <cell r="B3558">
            <v>2017</v>
          </cell>
          <cell r="C3558">
            <v>366</v>
          </cell>
          <cell r="D3558" t="str">
            <v>Suriname</v>
          </cell>
          <cell r="E3558" t="str">
            <v>Stabilized arrangement</v>
          </cell>
          <cell r="F3558" t="str">
            <v>SP</v>
          </cell>
          <cell r="G3558" t="str">
            <v>Soft Peg</v>
          </cell>
          <cell r="H3558" t="str">
            <v>Pegged</v>
          </cell>
        </row>
        <row r="3559">
          <cell r="A3559" t="str">
            <v>2017Sweden</v>
          </cell>
          <cell r="B3559">
            <v>2017</v>
          </cell>
          <cell r="C3559">
            <v>144</v>
          </cell>
          <cell r="D3559" t="str">
            <v>Sweden</v>
          </cell>
          <cell r="E3559" t="str">
            <v>Free floating</v>
          </cell>
          <cell r="F3559" t="str">
            <v>F</v>
          </cell>
          <cell r="G3559" t="str">
            <v>Floating</v>
          </cell>
          <cell r="H3559" t="str">
            <v>Floating</v>
          </cell>
        </row>
        <row r="3560">
          <cell r="A3560" t="str">
            <v>2017Switzerland</v>
          </cell>
          <cell r="B3560">
            <v>2017</v>
          </cell>
          <cell r="C3560">
            <v>146</v>
          </cell>
          <cell r="D3560" t="str">
            <v>Switzerland</v>
          </cell>
          <cell r="E3560" t="str">
            <v>Floating</v>
          </cell>
          <cell r="F3560" t="str">
            <v>F</v>
          </cell>
          <cell r="G3560" t="str">
            <v>Floating</v>
          </cell>
          <cell r="H3560" t="str">
            <v>Floating</v>
          </cell>
        </row>
        <row r="3561">
          <cell r="A3561" t="str">
            <v>2017Syria</v>
          </cell>
          <cell r="B3561">
            <v>2017</v>
          </cell>
          <cell r="C3561">
            <v>463</v>
          </cell>
          <cell r="D3561" t="str">
            <v>Syria</v>
          </cell>
          <cell r="E3561" t="str">
            <v>Other managed arrangement</v>
          </cell>
          <cell r="F3561" t="str">
            <v>O</v>
          </cell>
          <cell r="G3561" t="str">
            <v>Other Managed</v>
          </cell>
          <cell r="H3561" t="str">
            <v>Other</v>
          </cell>
        </row>
        <row r="3562">
          <cell r="A3562" t="str">
            <v>2017Tajikistan</v>
          </cell>
          <cell r="B3562">
            <v>2017</v>
          </cell>
          <cell r="C3562">
            <v>923</v>
          </cell>
          <cell r="D3562" t="str">
            <v>Tajikistan</v>
          </cell>
          <cell r="E3562" t="str">
            <v>Stabilized arrangement</v>
          </cell>
          <cell r="F3562" t="str">
            <v>SP</v>
          </cell>
          <cell r="G3562" t="str">
            <v>Soft Peg</v>
          </cell>
          <cell r="H3562" t="str">
            <v>Pegged</v>
          </cell>
        </row>
        <row r="3563">
          <cell r="A3563" t="str">
            <v>2017Tanzania</v>
          </cell>
          <cell r="B3563">
            <v>2017</v>
          </cell>
          <cell r="C3563">
            <v>738</v>
          </cell>
          <cell r="D3563" t="str">
            <v>Tanzania</v>
          </cell>
          <cell r="E3563" t="str">
            <v>Stabilized arrangement</v>
          </cell>
          <cell r="F3563" t="str">
            <v>SP</v>
          </cell>
          <cell r="G3563" t="str">
            <v>Soft Peg</v>
          </cell>
          <cell r="H3563" t="str">
            <v>Pegged</v>
          </cell>
        </row>
        <row r="3564">
          <cell r="A3564" t="str">
            <v>2017Thailand</v>
          </cell>
          <cell r="B3564">
            <v>2017</v>
          </cell>
          <cell r="C3564">
            <v>578</v>
          </cell>
          <cell r="D3564" t="str">
            <v>Thailand</v>
          </cell>
          <cell r="E3564" t="str">
            <v>Floating</v>
          </cell>
          <cell r="F3564" t="str">
            <v>F</v>
          </cell>
          <cell r="G3564" t="str">
            <v>Floating</v>
          </cell>
          <cell r="H3564" t="str">
            <v>Floating</v>
          </cell>
        </row>
        <row r="3565">
          <cell r="A3565" t="str">
            <v>2017The Bahamas</v>
          </cell>
          <cell r="B3565">
            <v>2017</v>
          </cell>
          <cell r="C3565">
            <v>313</v>
          </cell>
          <cell r="D3565" t="str">
            <v>The Bahamas</v>
          </cell>
          <cell r="E3565" t="str">
            <v>Conventional peg</v>
          </cell>
          <cell r="F3565" t="str">
            <v>SP</v>
          </cell>
          <cell r="G3565" t="str">
            <v>Soft Peg</v>
          </cell>
          <cell r="H3565" t="str">
            <v>Pegged</v>
          </cell>
        </row>
        <row r="3566">
          <cell r="A3566" t="str">
            <v>2017The Gambia</v>
          </cell>
          <cell r="B3566">
            <v>2017</v>
          </cell>
          <cell r="C3566">
            <v>648</v>
          </cell>
          <cell r="D3566" t="str">
            <v>The Gambia</v>
          </cell>
          <cell r="E3566" t="str">
            <v>Other managed arrangement</v>
          </cell>
          <cell r="F3566" t="str">
            <v>O</v>
          </cell>
          <cell r="G3566" t="str">
            <v>Other Managed</v>
          </cell>
          <cell r="H3566" t="str">
            <v>Other</v>
          </cell>
        </row>
        <row r="3567">
          <cell r="A3567" t="str">
            <v>2017Timor-Leste</v>
          </cell>
          <cell r="B3567">
            <v>2017</v>
          </cell>
          <cell r="C3567">
            <v>537</v>
          </cell>
          <cell r="D3567" t="str">
            <v>Timor-Leste</v>
          </cell>
          <cell r="E3567" t="str">
            <v>No separate legal tender</v>
          </cell>
          <cell r="F3567" t="str">
            <v>HP</v>
          </cell>
          <cell r="G3567" t="str">
            <v>Hard Peg</v>
          </cell>
          <cell r="H3567" t="str">
            <v>Pegged</v>
          </cell>
        </row>
        <row r="3568">
          <cell r="A3568" t="str">
            <v>2017Togo</v>
          </cell>
          <cell r="B3568">
            <v>2017</v>
          </cell>
          <cell r="C3568">
            <v>742</v>
          </cell>
          <cell r="D3568" t="str">
            <v>Togo</v>
          </cell>
          <cell r="E3568" t="str">
            <v>Conventional peg</v>
          </cell>
          <cell r="F3568" t="str">
            <v>SP</v>
          </cell>
          <cell r="G3568" t="str">
            <v>Soft Peg</v>
          </cell>
          <cell r="H3568" t="str">
            <v>Pegged</v>
          </cell>
        </row>
        <row r="3569">
          <cell r="A3569" t="str">
            <v>2017Tonga</v>
          </cell>
          <cell r="B3569">
            <v>2017</v>
          </cell>
          <cell r="C3569">
            <v>866</v>
          </cell>
          <cell r="D3569" t="str">
            <v>Tonga</v>
          </cell>
          <cell r="E3569" t="str">
            <v>Pegged exchange rate within horizontal bands</v>
          </cell>
          <cell r="F3569" t="str">
            <v>SP</v>
          </cell>
          <cell r="G3569" t="str">
            <v>Soft Peg</v>
          </cell>
          <cell r="H3569" t="str">
            <v>Pegged</v>
          </cell>
        </row>
        <row r="3570">
          <cell r="A3570" t="str">
            <v>2017Trinidad and Tobago</v>
          </cell>
          <cell r="B3570">
            <v>2017</v>
          </cell>
          <cell r="C3570">
            <v>369</v>
          </cell>
          <cell r="D3570" t="str">
            <v>Trinidad and Tobago</v>
          </cell>
          <cell r="E3570" t="str">
            <v>Stabilized arrangement</v>
          </cell>
          <cell r="F3570" t="str">
            <v>SP</v>
          </cell>
          <cell r="G3570" t="str">
            <v>Soft Peg</v>
          </cell>
          <cell r="H3570" t="str">
            <v>Pegged</v>
          </cell>
        </row>
        <row r="3571">
          <cell r="A3571" t="str">
            <v>2017Tunisia</v>
          </cell>
          <cell r="B3571">
            <v>2017</v>
          </cell>
          <cell r="C3571">
            <v>744</v>
          </cell>
          <cell r="D3571" t="str">
            <v>Tunisia</v>
          </cell>
          <cell r="E3571" t="str">
            <v>Crawl-like arrangement</v>
          </cell>
          <cell r="F3571" t="str">
            <v>SP</v>
          </cell>
          <cell r="G3571" t="str">
            <v>Soft Peg</v>
          </cell>
          <cell r="H3571" t="str">
            <v>Pegged</v>
          </cell>
        </row>
        <row r="3572">
          <cell r="A3572" t="str">
            <v>2017Turkey</v>
          </cell>
          <cell r="B3572">
            <v>2017</v>
          </cell>
          <cell r="C3572">
            <v>186</v>
          </cell>
          <cell r="D3572" t="str">
            <v>Turkey</v>
          </cell>
          <cell r="E3572" t="str">
            <v>Floating</v>
          </cell>
          <cell r="F3572" t="str">
            <v>F</v>
          </cell>
          <cell r="G3572" t="str">
            <v>Floating</v>
          </cell>
          <cell r="H3572" t="str">
            <v>Floating</v>
          </cell>
        </row>
        <row r="3573">
          <cell r="A3573" t="str">
            <v>2017Turkmenistan</v>
          </cell>
          <cell r="B3573">
            <v>2017</v>
          </cell>
          <cell r="C3573">
            <v>925</v>
          </cell>
          <cell r="D3573" t="str">
            <v>Turkmenistan</v>
          </cell>
          <cell r="E3573" t="str">
            <v>Conventional peg</v>
          </cell>
          <cell r="F3573" t="str">
            <v>SP</v>
          </cell>
          <cell r="G3573" t="str">
            <v>Soft Peg</v>
          </cell>
          <cell r="H3573" t="str">
            <v>Pegged</v>
          </cell>
        </row>
        <row r="3574">
          <cell r="A3574" t="str">
            <v>2017Tuvalu</v>
          </cell>
          <cell r="B3574">
            <v>2017</v>
          </cell>
          <cell r="C3574">
            <v>869</v>
          </cell>
          <cell r="D3574" t="str">
            <v>Tuvalu</v>
          </cell>
          <cell r="E3574" t="str">
            <v>No separate legal tender</v>
          </cell>
          <cell r="F3574" t="str">
            <v>HP</v>
          </cell>
          <cell r="G3574" t="str">
            <v>Hard Peg</v>
          </cell>
          <cell r="H3574" t="str">
            <v>Pegged</v>
          </cell>
        </row>
        <row r="3575">
          <cell r="A3575" t="str">
            <v>2017Uganda</v>
          </cell>
          <cell r="B3575">
            <v>2017</v>
          </cell>
          <cell r="C3575">
            <v>746</v>
          </cell>
          <cell r="D3575" t="str">
            <v>Uganda</v>
          </cell>
          <cell r="E3575" t="str">
            <v>Floating</v>
          </cell>
          <cell r="F3575" t="str">
            <v>F</v>
          </cell>
          <cell r="G3575" t="str">
            <v>Floating</v>
          </cell>
          <cell r="H3575" t="str">
            <v>Floating</v>
          </cell>
        </row>
        <row r="3576">
          <cell r="A3576" t="str">
            <v>2017Ukraine</v>
          </cell>
          <cell r="B3576">
            <v>2017</v>
          </cell>
          <cell r="C3576">
            <v>926</v>
          </cell>
          <cell r="D3576" t="str">
            <v>Ukraine</v>
          </cell>
          <cell r="E3576" t="str">
            <v>Floating</v>
          </cell>
          <cell r="F3576" t="str">
            <v>F</v>
          </cell>
          <cell r="G3576" t="str">
            <v>Floating</v>
          </cell>
          <cell r="H3576" t="str">
            <v>Floating</v>
          </cell>
        </row>
        <row r="3577">
          <cell r="A3577" t="str">
            <v>2017United Arab Emirates</v>
          </cell>
          <cell r="B3577">
            <v>2017</v>
          </cell>
          <cell r="C3577">
            <v>466</v>
          </cell>
          <cell r="D3577" t="str">
            <v>United Arab Emirates</v>
          </cell>
          <cell r="E3577" t="str">
            <v>Conventional peg</v>
          </cell>
          <cell r="F3577" t="str">
            <v>SP</v>
          </cell>
          <cell r="G3577" t="str">
            <v>Soft Peg</v>
          </cell>
          <cell r="H3577" t="str">
            <v>Pegged</v>
          </cell>
        </row>
        <row r="3578">
          <cell r="A3578" t="str">
            <v>2017United Kingdom</v>
          </cell>
          <cell r="B3578">
            <v>2017</v>
          </cell>
          <cell r="C3578">
            <v>112</v>
          </cell>
          <cell r="D3578" t="str">
            <v>United Kingdom</v>
          </cell>
          <cell r="E3578" t="str">
            <v>Free floating</v>
          </cell>
          <cell r="F3578" t="str">
            <v>F</v>
          </cell>
          <cell r="G3578" t="str">
            <v>Floating</v>
          </cell>
          <cell r="H3578" t="str">
            <v>Floating</v>
          </cell>
        </row>
        <row r="3579">
          <cell r="A3579" t="str">
            <v>2017United States</v>
          </cell>
          <cell r="B3579">
            <v>2017</v>
          </cell>
          <cell r="C3579">
            <v>111</v>
          </cell>
          <cell r="D3579" t="str">
            <v>United States</v>
          </cell>
          <cell r="E3579" t="str">
            <v>Free floating</v>
          </cell>
          <cell r="F3579" t="str">
            <v>F</v>
          </cell>
          <cell r="G3579" t="str">
            <v>Floating</v>
          </cell>
          <cell r="H3579" t="str">
            <v>Floating</v>
          </cell>
        </row>
        <row r="3580">
          <cell r="A3580" t="str">
            <v>2017Uruguay</v>
          </cell>
          <cell r="B3580">
            <v>2017</v>
          </cell>
          <cell r="C3580">
            <v>298</v>
          </cell>
          <cell r="D3580" t="str">
            <v>Uruguay</v>
          </cell>
          <cell r="E3580" t="str">
            <v>Floating</v>
          </cell>
          <cell r="F3580" t="str">
            <v>F</v>
          </cell>
          <cell r="G3580" t="str">
            <v>Floating</v>
          </cell>
          <cell r="H3580" t="str">
            <v>Floating</v>
          </cell>
        </row>
        <row r="3581">
          <cell r="A3581" t="str">
            <v>2017Uzbekistan</v>
          </cell>
          <cell r="B3581">
            <v>2017</v>
          </cell>
          <cell r="C3581">
            <v>927</v>
          </cell>
          <cell r="D3581" t="str">
            <v>Uzbekistan</v>
          </cell>
          <cell r="E3581" t="str">
            <v>Stabilized arrangement</v>
          </cell>
          <cell r="F3581" t="str">
            <v>SP</v>
          </cell>
          <cell r="G3581" t="str">
            <v>Soft Peg</v>
          </cell>
          <cell r="H3581" t="str">
            <v>Pegged</v>
          </cell>
        </row>
        <row r="3582">
          <cell r="A3582" t="str">
            <v>2017Vanuatu</v>
          </cell>
          <cell r="B3582">
            <v>2017</v>
          </cell>
          <cell r="C3582">
            <v>846</v>
          </cell>
          <cell r="D3582" t="str">
            <v>Vanuatu</v>
          </cell>
          <cell r="E3582" t="str">
            <v>Other managed arrangement</v>
          </cell>
          <cell r="F3582" t="str">
            <v>O</v>
          </cell>
          <cell r="G3582" t="str">
            <v>Other Managed</v>
          </cell>
          <cell r="H3582" t="str">
            <v>Other</v>
          </cell>
        </row>
        <row r="3583">
          <cell r="A3583" t="str">
            <v>2017Venezuela</v>
          </cell>
          <cell r="B3583">
            <v>2017</v>
          </cell>
          <cell r="C3583">
            <v>299</v>
          </cell>
          <cell r="D3583" t="str">
            <v>Venezuela</v>
          </cell>
          <cell r="E3583" t="str">
            <v>Other managed arrangement</v>
          </cell>
          <cell r="F3583" t="str">
            <v>O</v>
          </cell>
          <cell r="G3583" t="str">
            <v>Other Managed</v>
          </cell>
          <cell r="H3583" t="str">
            <v>Other</v>
          </cell>
        </row>
        <row r="3584">
          <cell r="A3584" t="str">
            <v>2017Vietnam</v>
          </cell>
          <cell r="B3584">
            <v>2017</v>
          </cell>
          <cell r="C3584">
            <v>582</v>
          </cell>
          <cell r="D3584" t="str">
            <v>Vietnam</v>
          </cell>
          <cell r="E3584" t="str">
            <v>Stabilized arrangement</v>
          </cell>
          <cell r="F3584" t="str">
            <v>SP</v>
          </cell>
          <cell r="G3584" t="str">
            <v>Soft Peg</v>
          </cell>
          <cell r="H3584" t="str">
            <v>Pegged</v>
          </cell>
        </row>
        <row r="3585">
          <cell r="A3585" t="str">
            <v>2017Yemen</v>
          </cell>
          <cell r="B3585">
            <v>2017</v>
          </cell>
          <cell r="C3585">
            <v>474</v>
          </cell>
          <cell r="D3585" t="str">
            <v>Yemen</v>
          </cell>
          <cell r="E3585" t="str">
            <v>Stabilized arrangement</v>
          </cell>
          <cell r="F3585" t="str">
            <v>SP</v>
          </cell>
          <cell r="G3585" t="str">
            <v>Soft Peg</v>
          </cell>
          <cell r="H3585" t="str">
            <v>Pegged</v>
          </cell>
        </row>
        <row r="3586">
          <cell r="A3586" t="str">
            <v>2017Zambia</v>
          </cell>
          <cell r="B3586">
            <v>2017</v>
          </cell>
          <cell r="C3586">
            <v>754</v>
          </cell>
          <cell r="D3586" t="str">
            <v>Zambia</v>
          </cell>
          <cell r="E3586" t="str">
            <v>Floating</v>
          </cell>
          <cell r="F3586" t="str">
            <v>F</v>
          </cell>
          <cell r="G3586" t="str">
            <v>Floating</v>
          </cell>
          <cell r="H3586" t="str">
            <v>Floating</v>
          </cell>
        </row>
        <row r="3587">
          <cell r="A3587" t="str">
            <v>2017Zimbabwe</v>
          </cell>
          <cell r="B3587">
            <v>2017</v>
          </cell>
          <cell r="C3587">
            <v>698</v>
          </cell>
          <cell r="D3587" t="str">
            <v>Zimbabwe</v>
          </cell>
          <cell r="E3587" t="str">
            <v>Other managed arrangement</v>
          </cell>
          <cell r="F3587" t="str">
            <v>O</v>
          </cell>
          <cell r="G3587" t="str">
            <v>Other Managed</v>
          </cell>
          <cell r="H3587" t="str">
            <v>Other</v>
          </cell>
        </row>
        <row r="3588">
          <cell r="A3588" t="str">
            <v>2018Afghanistan</v>
          </cell>
          <cell r="B3588">
            <v>2018</v>
          </cell>
          <cell r="C3588">
            <v>512</v>
          </cell>
          <cell r="D3588" t="str">
            <v>Afghanistan</v>
          </cell>
          <cell r="E3588" t="str">
            <v>Other managed arrangement</v>
          </cell>
          <cell r="F3588" t="str">
            <v>O</v>
          </cell>
          <cell r="G3588" t="str">
            <v>Other Managed</v>
          </cell>
          <cell r="H3588" t="str">
            <v>Other</v>
          </cell>
        </row>
        <row r="3589">
          <cell r="A3589" t="str">
            <v>2018Albania</v>
          </cell>
          <cell r="B3589">
            <v>2018</v>
          </cell>
          <cell r="C3589">
            <v>914</v>
          </cell>
          <cell r="D3589" t="str">
            <v>Albania</v>
          </cell>
          <cell r="E3589" t="str">
            <v>Floating</v>
          </cell>
          <cell r="F3589" t="str">
            <v>F</v>
          </cell>
          <cell r="G3589" t="str">
            <v>Floating</v>
          </cell>
          <cell r="H3589" t="str">
            <v>Floating</v>
          </cell>
        </row>
        <row r="3590">
          <cell r="A3590" t="str">
            <v>2018Algeria</v>
          </cell>
          <cell r="B3590">
            <v>2018</v>
          </cell>
          <cell r="C3590">
            <v>612</v>
          </cell>
          <cell r="D3590" t="str">
            <v>Algeria</v>
          </cell>
          <cell r="E3590" t="str">
            <v>Crawl-like arrangement</v>
          </cell>
          <cell r="F3590" t="str">
            <v>SP</v>
          </cell>
          <cell r="G3590" t="str">
            <v>Soft Peg</v>
          </cell>
          <cell r="H3590" t="str">
            <v>Pegged</v>
          </cell>
        </row>
        <row r="3591">
          <cell r="A3591" t="str">
            <v>2018Angola</v>
          </cell>
          <cell r="B3591">
            <v>2018</v>
          </cell>
          <cell r="C3591">
            <v>614</v>
          </cell>
          <cell r="D3591" t="str">
            <v>Angola</v>
          </cell>
          <cell r="E3591" t="str">
            <v>Other managed arrangement</v>
          </cell>
          <cell r="F3591" t="str">
            <v>O</v>
          </cell>
          <cell r="G3591" t="str">
            <v>Other Managed</v>
          </cell>
          <cell r="H3591" t="str">
            <v>Other</v>
          </cell>
        </row>
        <row r="3592">
          <cell r="A3592" t="str">
            <v>2018Antigua and Barbuda</v>
          </cell>
          <cell r="B3592">
            <v>2018</v>
          </cell>
          <cell r="C3592">
            <v>311</v>
          </cell>
          <cell r="D3592" t="str">
            <v>Antigua and Barbuda</v>
          </cell>
          <cell r="E3592" t="str">
            <v>Currency board</v>
          </cell>
          <cell r="F3592" t="str">
            <v>HP</v>
          </cell>
          <cell r="G3592" t="str">
            <v>Hard Peg</v>
          </cell>
          <cell r="H3592" t="str">
            <v>Pegged</v>
          </cell>
        </row>
        <row r="3593">
          <cell r="A3593" t="str">
            <v>2018Argentina</v>
          </cell>
          <cell r="B3593">
            <v>2018</v>
          </cell>
          <cell r="C3593">
            <v>213</v>
          </cell>
          <cell r="D3593" t="str">
            <v>Argentina</v>
          </cell>
          <cell r="E3593" t="str">
            <v>Floating</v>
          </cell>
          <cell r="F3593" t="str">
            <v>F</v>
          </cell>
          <cell r="G3593" t="str">
            <v>Floating</v>
          </cell>
          <cell r="H3593" t="str">
            <v>Floating</v>
          </cell>
        </row>
        <row r="3594">
          <cell r="A3594" t="str">
            <v>2018Armenia</v>
          </cell>
          <cell r="B3594">
            <v>2018</v>
          </cell>
          <cell r="C3594">
            <v>911</v>
          </cell>
          <cell r="D3594" t="str">
            <v>Armenia</v>
          </cell>
          <cell r="E3594" t="str">
            <v>Stabilized arrangement</v>
          </cell>
          <cell r="F3594" t="str">
            <v>SP</v>
          </cell>
          <cell r="G3594" t="str">
            <v>Soft Peg</v>
          </cell>
          <cell r="H3594" t="str">
            <v>Pegged</v>
          </cell>
        </row>
        <row r="3595">
          <cell r="A3595" t="str">
            <v>2018Aruba</v>
          </cell>
          <cell r="B3595">
            <v>2018</v>
          </cell>
          <cell r="C3595">
            <v>314</v>
          </cell>
          <cell r="D3595" t="str">
            <v>Aruba</v>
          </cell>
          <cell r="E3595" t="str">
            <v>Conventional peg</v>
          </cell>
          <cell r="F3595" t="str">
            <v>SP</v>
          </cell>
          <cell r="G3595" t="str">
            <v>Soft Peg</v>
          </cell>
          <cell r="H3595" t="str">
            <v>Pegged</v>
          </cell>
        </row>
        <row r="3596">
          <cell r="A3596" t="str">
            <v>2018Australia</v>
          </cell>
          <cell r="B3596">
            <v>2018</v>
          </cell>
          <cell r="C3596">
            <v>193</v>
          </cell>
          <cell r="D3596" t="str">
            <v>Australia</v>
          </cell>
          <cell r="E3596" t="str">
            <v>Free floating</v>
          </cell>
          <cell r="F3596" t="str">
            <v>F</v>
          </cell>
          <cell r="G3596" t="str">
            <v>Floating</v>
          </cell>
          <cell r="H3596" t="str">
            <v>Floating</v>
          </cell>
        </row>
        <row r="3597">
          <cell r="A3597" t="str">
            <v>2018Austria</v>
          </cell>
          <cell r="B3597">
            <v>2018</v>
          </cell>
          <cell r="C3597">
            <v>122</v>
          </cell>
          <cell r="D3597" t="str">
            <v>Austria</v>
          </cell>
          <cell r="E3597" t="str">
            <v>Free floating</v>
          </cell>
          <cell r="F3597" t="str">
            <v>F</v>
          </cell>
          <cell r="G3597" t="str">
            <v>Floating</v>
          </cell>
          <cell r="H3597" t="str">
            <v>Floating</v>
          </cell>
        </row>
        <row r="3598">
          <cell r="A3598" t="str">
            <v>2018Azerbaijan</v>
          </cell>
          <cell r="B3598">
            <v>2018</v>
          </cell>
          <cell r="C3598">
            <v>912</v>
          </cell>
          <cell r="D3598" t="str">
            <v>Azerbaijan</v>
          </cell>
          <cell r="E3598" t="str">
            <v>Stabilized arrangement</v>
          </cell>
          <cell r="F3598" t="str">
            <v>SP</v>
          </cell>
          <cell r="G3598" t="str">
            <v>Soft Peg</v>
          </cell>
          <cell r="H3598" t="str">
            <v>Pegged</v>
          </cell>
        </row>
        <row r="3599">
          <cell r="A3599" t="str">
            <v>2018Bahrain</v>
          </cell>
          <cell r="B3599">
            <v>2018</v>
          </cell>
          <cell r="C3599">
            <v>419</v>
          </cell>
          <cell r="D3599" t="str">
            <v>Bahrain</v>
          </cell>
          <cell r="E3599" t="str">
            <v>Conventional peg</v>
          </cell>
          <cell r="F3599" t="str">
            <v>SP</v>
          </cell>
          <cell r="G3599" t="str">
            <v>Soft Peg</v>
          </cell>
          <cell r="H3599" t="str">
            <v>Pegged</v>
          </cell>
        </row>
        <row r="3600">
          <cell r="A3600" t="str">
            <v>2018Bangladesh</v>
          </cell>
          <cell r="B3600">
            <v>2018</v>
          </cell>
          <cell r="C3600">
            <v>513</v>
          </cell>
          <cell r="D3600" t="str">
            <v>Bangladesh</v>
          </cell>
          <cell r="E3600" t="str">
            <v>Crawl-like arrangement</v>
          </cell>
          <cell r="F3600" t="str">
            <v>SP</v>
          </cell>
          <cell r="G3600" t="str">
            <v>Soft Peg</v>
          </cell>
          <cell r="H3600" t="str">
            <v>Pegged</v>
          </cell>
        </row>
        <row r="3601">
          <cell r="A3601" t="str">
            <v>2018Barbados</v>
          </cell>
          <cell r="B3601">
            <v>2018</v>
          </cell>
          <cell r="C3601">
            <v>316</v>
          </cell>
          <cell r="D3601" t="str">
            <v>Barbados</v>
          </cell>
          <cell r="E3601" t="str">
            <v>Conventional peg</v>
          </cell>
          <cell r="F3601" t="str">
            <v>SP</v>
          </cell>
          <cell r="G3601" t="str">
            <v>Soft Peg</v>
          </cell>
          <cell r="H3601" t="str">
            <v>Pegged</v>
          </cell>
        </row>
        <row r="3602">
          <cell r="A3602" t="str">
            <v>2018Belarus</v>
          </cell>
          <cell r="B3602">
            <v>2018</v>
          </cell>
          <cell r="C3602">
            <v>913</v>
          </cell>
          <cell r="D3602" t="str">
            <v>Belarus</v>
          </cell>
          <cell r="E3602" t="str">
            <v>Floating</v>
          </cell>
          <cell r="F3602" t="str">
            <v>F</v>
          </cell>
          <cell r="G3602" t="str">
            <v>Floating</v>
          </cell>
          <cell r="H3602" t="str">
            <v>Floating</v>
          </cell>
        </row>
        <row r="3603">
          <cell r="A3603" t="str">
            <v>2018Belgium</v>
          </cell>
          <cell r="B3603">
            <v>2018</v>
          </cell>
          <cell r="C3603">
            <v>124</v>
          </cell>
          <cell r="D3603" t="str">
            <v>Belgium</v>
          </cell>
          <cell r="E3603" t="str">
            <v>Free floating</v>
          </cell>
          <cell r="F3603" t="str">
            <v>F</v>
          </cell>
          <cell r="G3603" t="str">
            <v>Floating</v>
          </cell>
          <cell r="H3603" t="str">
            <v>Floating</v>
          </cell>
        </row>
        <row r="3604">
          <cell r="A3604" t="str">
            <v>2018Belize</v>
          </cell>
          <cell r="B3604">
            <v>2018</v>
          </cell>
          <cell r="C3604">
            <v>339</v>
          </cell>
          <cell r="D3604" t="str">
            <v>Belize</v>
          </cell>
          <cell r="E3604" t="str">
            <v>Conventional peg</v>
          </cell>
          <cell r="F3604" t="str">
            <v>SP</v>
          </cell>
          <cell r="G3604" t="str">
            <v>Soft Peg</v>
          </cell>
          <cell r="H3604" t="str">
            <v>Pegged</v>
          </cell>
        </row>
        <row r="3605">
          <cell r="A3605" t="str">
            <v>2018Benin</v>
          </cell>
          <cell r="B3605">
            <v>2018</v>
          </cell>
          <cell r="C3605">
            <v>638</v>
          </cell>
          <cell r="D3605" t="str">
            <v>Benin</v>
          </cell>
          <cell r="E3605" t="str">
            <v>Conventional peg</v>
          </cell>
          <cell r="F3605" t="str">
            <v>SP</v>
          </cell>
          <cell r="G3605" t="str">
            <v>Soft Peg</v>
          </cell>
          <cell r="H3605" t="str">
            <v>Pegged</v>
          </cell>
        </row>
        <row r="3606">
          <cell r="A3606" t="str">
            <v>2018Bhutan</v>
          </cell>
          <cell r="B3606">
            <v>2018</v>
          </cell>
          <cell r="C3606">
            <v>514</v>
          </cell>
          <cell r="D3606" t="str">
            <v>Bhutan</v>
          </cell>
          <cell r="E3606" t="str">
            <v>Conventional peg</v>
          </cell>
          <cell r="F3606" t="str">
            <v>SP</v>
          </cell>
          <cell r="G3606" t="str">
            <v>Soft Peg</v>
          </cell>
          <cell r="H3606" t="str">
            <v>Pegged</v>
          </cell>
        </row>
        <row r="3607">
          <cell r="A3607" t="str">
            <v>2018Bolivia</v>
          </cell>
          <cell r="B3607">
            <v>2018</v>
          </cell>
          <cell r="C3607">
            <v>218</v>
          </cell>
          <cell r="D3607" t="str">
            <v>Bolivia</v>
          </cell>
          <cell r="E3607" t="str">
            <v>Stabilized arrangement</v>
          </cell>
          <cell r="F3607" t="str">
            <v>SP</v>
          </cell>
          <cell r="G3607" t="str">
            <v>Soft Peg</v>
          </cell>
          <cell r="H3607" t="str">
            <v>Pegged</v>
          </cell>
        </row>
        <row r="3608">
          <cell r="A3608" t="str">
            <v>2018Bosnia and Herzegovina</v>
          </cell>
          <cell r="B3608">
            <v>2018</v>
          </cell>
          <cell r="C3608">
            <v>963</v>
          </cell>
          <cell r="D3608" t="str">
            <v>Bosnia and Herzegovina</v>
          </cell>
          <cell r="E3608" t="str">
            <v>Currency board</v>
          </cell>
          <cell r="F3608" t="str">
            <v>HP</v>
          </cell>
          <cell r="G3608" t="str">
            <v>Hard Peg</v>
          </cell>
          <cell r="H3608" t="str">
            <v>Pegged</v>
          </cell>
        </row>
        <row r="3609">
          <cell r="A3609" t="str">
            <v>2018Botswana</v>
          </cell>
          <cell r="B3609">
            <v>2018</v>
          </cell>
          <cell r="C3609">
            <v>616</v>
          </cell>
          <cell r="D3609" t="str">
            <v>Botswana</v>
          </cell>
          <cell r="E3609" t="str">
            <v>Crawling peg</v>
          </cell>
          <cell r="F3609" t="str">
            <v>SP</v>
          </cell>
          <cell r="G3609" t="str">
            <v>Soft Peg</v>
          </cell>
          <cell r="H3609" t="str">
            <v>Pegged</v>
          </cell>
        </row>
        <row r="3610">
          <cell r="A3610" t="str">
            <v>2018Brazil</v>
          </cell>
          <cell r="B3610">
            <v>2018</v>
          </cell>
          <cell r="C3610">
            <v>223</v>
          </cell>
          <cell r="D3610" t="str">
            <v>Brazil</v>
          </cell>
          <cell r="E3610" t="str">
            <v>Floating</v>
          </cell>
          <cell r="F3610" t="str">
            <v>F</v>
          </cell>
          <cell r="G3610" t="str">
            <v>Floating</v>
          </cell>
          <cell r="H3610" t="str">
            <v>Floating</v>
          </cell>
        </row>
        <row r="3611">
          <cell r="A3611" t="str">
            <v>2018Brunei Darussalam</v>
          </cell>
          <cell r="B3611">
            <v>2018</v>
          </cell>
          <cell r="C3611">
            <v>516</v>
          </cell>
          <cell r="D3611" t="str">
            <v>Brunei Darussalam</v>
          </cell>
          <cell r="E3611" t="str">
            <v>Currency board</v>
          </cell>
          <cell r="F3611" t="str">
            <v>HP</v>
          </cell>
          <cell r="G3611" t="str">
            <v>Hard Peg</v>
          </cell>
          <cell r="H3611" t="str">
            <v>Pegged</v>
          </cell>
        </row>
        <row r="3612">
          <cell r="A3612" t="str">
            <v>2018Bulgaria</v>
          </cell>
          <cell r="B3612">
            <v>2018</v>
          </cell>
          <cell r="C3612">
            <v>918</v>
          </cell>
          <cell r="D3612" t="str">
            <v>Bulgaria</v>
          </cell>
          <cell r="E3612" t="str">
            <v>Currency board</v>
          </cell>
          <cell r="F3612" t="str">
            <v>HP</v>
          </cell>
          <cell r="G3612" t="str">
            <v>Hard Peg</v>
          </cell>
          <cell r="H3612" t="str">
            <v>Pegged</v>
          </cell>
        </row>
        <row r="3613">
          <cell r="A3613" t="str">
            <v>2018Burkina Faso</v>
          </cell>
          <cell r="B3613">
            <v>2018</v>
          </cell>
          <cell r="C3613">
            <v>748</v>
          </cell>
          <cell r="D3613" t="str">
            <v>Burkina Faso</v>
          </cell>
          <cell r="E3613" t="str">
            <v>Conventional peg</v>
          </cell>
          <cell r="F3613" t="str">
            <v>SP</v>
          </cell>
          <cell r="G3613" t="str">
            <v>Soft Peg</v>
          </cell>
          <cell r="H3613" t="str">
            <v>Pegged</v>
          </cell>
        </row>
        <row r="3614">
          <cell r="A3614" t="str">
            <v>2018Burundi</v>
          </cell>
          <cell r="B3614">
            <v>2018</v>
          </cell>
          <cell r="C3614">
            <v>618</v>
          </cell>
          <cell r="D3614" t="str">
            <v>Burundi</v>
          </cell>
          <cell r="E3614" t="str">
            <v>Crawl-like arrangement</v>
          </cell>
          <cell r="F3614" t="str">
            <v>SP</v>
          </cell>
          <cell r="G3614" t="str">
            <v>Soft Peg</v>
          </cell>
          <cell r="H3614" t="str">
            <v>Pegged</v>
          </cell>
        </row>
        <row r="3615">
          <cell r="A3615" t="str">
            <v>2018Cabo Verde</v>
          </cell>
          <cell r="B3615">
            <v>2018</v>
          </cell>
          <cell r="C3615">
            <v>624</v>
          </cell>
          <cell r="D3615" t="str">
            <v>Cabo Verde</v>
          </cell>
          <cell r="E3615" t="str">
            <v>Conventional peg</v>
          </cell>
          <cell r="F3615" t="str">
            <v>SP</v>
          </cell>
          <cell r="G3615" t="str">
            <v>Soft Peg</v>
          </cell>
          <cell r="H3615" t="str">
            <v>Pegged</v>
          </cell>
        </row>
        <row r="3616">
          <cell r="A3616" t="str">
            <v>2018Cambodia</v>
          </cell>
          <cell r="B3616">
            <v>2018</v>
          </cell>
          <cell r="C3616">
            <v>522</v>
          </cell>
          <cell r="D3616" t="str">
            <v>Cambodia</v>
          </cell>
          <cell r="E3616" t="str">
            <v>Other managed arrangement</v>
          </cell>
          <cell r="F3616" t="str">
            <v>O</v>
          </cell>
          <cell r="G3616" t="str">
            <v>Other Managed</v>
          </cell>
          <cell r="H3616" t="str">
            <v>Other</v>
          </cell>
        </row>
        <row r="3617">
          <cell r="A3617" t="str">
            <v>2018Cameroon</v>
          </cell>
          <cell r="B3617">
            <v>2018</v>
          </cell>
          <cell r="C3617">
            <v>622</v>
          </cell>
          <cell r="D3617" t="str">
            <v>Cameroon</v>
          </cell>
          <cell r="E3617" t="str">
            <v>Conventional peg</v>
          </cell>
          <cell r="F3617" t="str">
            <v>SP</v>
          </cell>
          <cell r="G3617" t="str">
            <v>Soft Peg</v>
          </cell>
          <cell r="H3617" t="str">
            <v>Pegged</v>
          </cell>
        </row>
        <row r="3618">
          <cell r="A3618" t="str">
            <v>2018Canada</v>
          </cell>
          <cell r="B3618">
            <v>2018</v>
          </cell>
          <cell r="C3618">
            <v>156</v>
          </cell>
          <cell r="D3618" t="str">
            <v>Canada</v>
          </cell>
          <cell r="E3618" t="str">
            <v>Free floating</v>
          </cell>
          <cell r="F3618" t="str">
            <v>F</v>
          </cell>
          <cell r="G3618" t="str">
            <v>Floating</v>
          </cell>
          <cell r="H3618" t="str">
            <v>Floating</v>
          </cell>
        </row>
        <row r="3619">
          <cell r="A3619" t="str">
            <v>2018Central African Republic</v>
          </cell>
          <cell r="B3619">
            <v>2018</v>
          </cell>
          <cell r="C3619">
            <v>626</v>
          </cell>
          <cell r="D3619" t="str">
            <v>Central African Republic</v>
          </cell>
          <cell r="E3619" t="str">
            <v>Conventional peg</v>
          </cell>
          <cell r="F3619" t="str">
            <v>SP</v>
          </cell>
          <cell r="G3619" t="str">
            <v>Soft Peg</v>
          </cell>
          <cell r="H3619" t="str">
            <v>Pegged</v>
          </cell>
        </row>
        <row r="3620">
          <cell r="A3620" t="str">
            <v>2018Chad</v>
          </cell>
          <cell r="B3620">
            <v>2018</v>
          </cell>
          <cell r="C3620">
            <v>628</v>
          </cell>
          <cell r="D3620" t="str">
            <v>Chad</v>
          </cell>
          <cell r="E3620" t="str">
            <v>Conventional peg</v>
          </cell>
          <cell r="F3620" t="str">
            <v>SP</v>
          </cell>
          <cell r="G3620" t="str">
            <v>Soft Peg</v>
          </cell>
          <cell r="H3620" t="str">
            <v>Pegged</v>
          </cell>
        </row>
        <row r="3621">
          <cell r="A3621" t="str">
            <v>2018Chile</v>
          </cell>
          <cell r="B3621">
            <v>2018</v>
          </cell>
          <cell r="C3621">
            <v>228</v>
          </cell>
          <cell r="D3621" t="str">
            <v>Chile</v>
          </cell>
          <cell r="E3621" t="str">
            <v>Free floating</v>
          </cell>
          <cell r="F3621" t="str">
            <v>F</v>
          </cell>
          <cell r="G3621" t="str">
            <v>Floating</v>
          </cell>
          <cell r="H3621" t="str">
            <v>Floating</v>
          </cell>
        </row>
        <row r="3622">
          <cell r="A3622" t="str">
            <v>2018China</v>
          </cell>
          <cell r="B3622">
            <v>2018</v>
          </cell>
          <cell r="C3622">
            <v>924</v>
          </cell>
          <cell r="D3622" t="str">
            <v>China</v>
          </cell>
          <cell r="E3622" t="str">
            <v>Other managed arrangement</v>
          </cell>
          <cell r="F3622" t="str">
            <v>O</v>
          </cell>
          <cell r="G3622" t="str">
            <v>Other Managed</v>
          </cell>
          <cell r="H3622" t="str">
            <v>Other</v>
          </cell>
        </row>
        <row r="3623">
          <cell r="A3623" t="str">
            <v>2018Colombia</v>
          </cell>
          <cell r="B3623">
            <v>2018</v>
          </cell>
          <cell r="C3623">
            <v>233</v>
          </cell>
          <cell r="D3623" t="str">
            <v>Colombia</v>
          </cell>
          <cell r="E3623" t="str">
            <v>Floating</v>
          </cell>
          <cell r="F3623" t="str">
            <v>F</v>
          </cell>
          <cell r="G3623" t="str">
            <v>Floating</v>
          </cell>
          <cell r="H3623" t="str">
            <v>Floating</v>
          </cell>
        </row>
        <row r="3624">
          <cell r="A3624" t="str">
            <v>2018Comoros</v>
          </cell>
          <cell r="B3624">
            <v>2018</v>
          </cell>
          <cell r="C3624">
            <v>632</v>
          </cell>
          <cell r="D3624" t="str">
            <v>Comoros</v>
          </cell>
          <cell r="E3624" t="str">
            <v>Conventional peg</v>
          </cell>
          <cell r="F3624" t="str">
            <v>SP</v>
          </cell>
          <cell r="G3624" t="str">
            <v>Soft Peg</v>
          </cell>
          <cell r="H3624" t="str">
            <v>Pegged</v>
          </cell>
        </row>
        <row r="3625">
          <cell r="A3625" t="str">
            <v>2018Costa Rica</v>
          </cell>
          <cell r="B3625">
            <v>2018</v>
          </cell>
          <cell r="C3625">
            <v>238</v>
          </cell>
          <cell r="D3625" t="str">
            <v>Costa Rica</v>
          </cell>
          <cell r="E3625" t="str">
            <v>Floating</v>
          </cell>
          <cell r="F3625" t="str">
            <v>F</v>
          </cell>
          <cell r="G3625" t="str">
            <v>Floating</v>
          </cell>
          <cell r="H3625" t="str">
            <v>Floating</v>
          </cell>
        </row>
        <row r="3626">
          <cell r="A3626" t="str">
            <v>2018Côte dʹIvoire</v>
          </cell>
          <cell r="B3626">
            <v>2018</v>
          </cell>
          <cell r="C3626">
            <v>662</v>
          </cell>
          <cell r="D3626" t="str">
            <v>Côte dʹIvoire</v>
          </cell>
          <cell r="E3626" t="str">
            <v>Conventional peg</v>
          </cell>
          <cell r="F3626" t="str">
            <v>SP</v>
          </cell>
          <cell r="G3626" t="str">
            <v>Soft Peg</v>
          </cell>
          <cell r="H3626" t="str">
            <v>Pegged</v>
          </cell>
        </row>
        <row r="3627">
          <cell r="A3627" t="str">
            <v>2018Croatia</v>
          </cell>
          <cell r="B3627">
            <v>2018</v>
          </cell>
          <cell r="C3627">
            <v>960</v>
          </cell>
          <cell r="D3627" t="str">
            <v>Croatia</v>
          </cell>
          <cell r="E3627" t="str">
            <v>Stabilized arrangement</v>
          </cell>
          <cell r="F3627" t="str">
            <v>SP</v>
          </cell>
          <cell r="G3627" t="str">
            <v>Soft Peg</v>
          </cell>
          <cell r="H3627" t="str">
            <v>Pegged</v>
          </cell>
        </row>
        <row r="3628">
          <cell r="A3628" t="str">
            <v>2018Curaçao and Sint Maarten</v>
          </cell>
          <cell r="B3628">
            <v>2018</v>
          </cell>
          <cell r="C3628">
            <v>354</v>
          </cell>
          <cell r="D3628" t="str">
            <v>Curaçao and Sint Maarten</v>
          </cell>
          <cell r="E3628" t="str">
            <v>Conventional peg</v>
          </cell>
          <cell r="F3628" t="str">
            <v>SP</v>
          </cell>
          <cell r="G3628" t="str">
            <v>Soft Peg</v>
          </cell>
          <cell r="H3628" t="str">
            <v>Pegged</v>
          </cell>
        </row>
        <row r="3629">
          <cell r="A3629" t="str">
            <v>2018Cyprus</v>
          </cell>
          <cell r="B3629">
            <v>2018</v>
          </cell>
          <cell r="C3629">
            <v>423</v>
          </cell>
          <cell r="D3629" t="str">
            <v>Cyprus</v>
          </cell>
          <cell r="E3629" t="str">
            <v>Free floating</v>
          </cell>
          <cell r="F3629" t="str">
            <v>F</v>
          </cell>
          <cell r="G3629" t="str">
            <v>Floating</v>
          </cell>
          <cell r="H3629" t="str">
            <v>Floating</v>
          </cell>
        </row>
        <row r="3630">
          <cell r="A3630" t="str">
            <v>2018Czech Republic</v>
          </cell>
          <cell r="B3630">
            <v>2018</v>
          </cell>
          <cell r="C3630">
            <v>935</v>
          </cell>
          <cell r="D3630" t="str">
            <v>Czech Republic</v>
          </cell>
          <cell r="E3630" t="str">
            <v>Floating</v>
          </cell>
          <cell r="F3630" t="str">
            <v>F</v>
          </cell>
          <cell r="G3630" t="str">
            <v>Floating</v>
          </cell>
          <cell r="H3630" t="str">
            <v>Floating</v>
          </cell>
        </row>
        <row r="3631">
          <cell r="A3631" t="str">
            <v>2018Democratic Republic of the Congo (DRC)</v>
          </cell>
          <cell r="B3631">
            <v>2018</v>
          </cell>
          <cell r="C3631">
            <v>636</v>
          </cell>
          <cell r="D3631" t="str">
            <v>Democratic Republic of the Congo (DRC)</v>
          </cell>
          <cell r="E3631" t="str">
            <v>Stabilized arrangement</v>
          </cell>
          <cell r="F3631" t="str">
            <v>SP</v>
          </cell>
          <cell r="G3631" t="str">
            <v>Soft Peg</v>
          </cell>
          <cell r="H3631" t="str">
            <v>Pegged</v>
          </cell>
        </row>
        <row r="3632">
          <cell r="A3632" t="str">
            <v>2018Denmark</v>
          </cell>
          <cell r="B3632">
            <v>2018</v>
          </cell>
          <cell r="C3632">
            <v>128</v>
          </cell>
          <cell r="D3632" t="str">
            <v>Denmark</v>
          </cell>
          <cell r="E3632" t="str">
            <v>Conventional peg</v>
          </cell>
          <cell r="F3632" t="str">
            <v>SP</v>
          </cell>
          <cell r="G3632" t="str">
            <v>Soft Peg</v>
          </cell>
          <cell r="H3632" t="str">
            <v>Pegged</v>
          </cell>
        </row>
        <row r="3633">
          <cell r="A3633" t="str">
            <v>2018Djibouti</v>
          </cell>
          <cell r="B3633">
            <v>2018</v>
          </cell>
          <cell r="C3633">
            <v>611</v>
          </cell>
          <cell r="D3633" t="str">
            <v>Djibouti</v>
          </cell>
          <cell r="E3633" t="str">
            <v>Currency board</v>
          </cell>
          <cell r="F3633" t="str">
            <v>HP</v>
          </cell>
          <cell r="G3633" t="str">
            <v>Hard Peg</v>
          </cell>
          <cell r="H3633" t="str">
            <v>Pegged</v>
          </cell>
        </row>
        <row r="3634">
          <cell r="A3634" t="str">
            <v>2018Dominica</v>
          </cell>
          <cell r="B3634">
            <v>2018</v>
          </cell>
          <cell r="C3634">
            <v>321</v>
          </cell>
          <cell r="D3634" t="str">
            <v>Dominica</v>
          </cell>
          <cell r="E3634" t="str">
            <v>Currency board</v>
          </cell>
          <cell r="F3634" t="str">
            <v>HP</v>
          </cell>
          <cell r="G3634" t="str">
            <v>Hard Peg</v>
          </cell>
          <cell r="H3634" t="str">
            <v>Pegged</v>
          </cell>
        </row>
        <row r="3635">
          <cell r="A3635" t="str">
            <v>2018Dominican Republic</v>
          </cell>
          <cell r="B3635">
            <v>2018</v>
          </cell>
          <cell r="C3635">
            <v>243</v>
          </cell>
          <cell r="D3635" t="str">
            <v>Dominican Republic</v>
          </cell>
          <cell r="E3635" t="str">
            <v>Crawl-like arrangement</v>
          </cell>
          <cell r="F3635" t="str">
            <v>SP</v>
          </cell>
          <cell r="G3635" t="str">
            <v>Soft Peg</v>
          </cell>
          <cell r="H3635" t="str">
            <v>Pegged</v>
          </cell>
        </row>
        <row r="3636">
          <cell r="A3636" t="str">
            <v>2018Ecuador</v>
          </cell>
          <cell r="B3636">
            <v>2018</v>
          </cell>
          <cell r="C3636">
            <v>248</v>
          </cell>
          <cell r="D3636" t="str">
            <v>Ecuador</v>
          </cell>
          <cell r="E3636" t="str">
            <v>No separate legal tender</v>
          </cell>
          <cell r="F3636" t="str">
            <v>HP</v>
          </cell>
          <cell r="G3636" t="str">
            <v>Hard Peg</v>
          </cell>
          <cell r="H3636" t="str">
            <v>Pegged</v>
          </cell>
        </row>
        <row r="3637">
          <cell r="A3637" t="str">
            <v>2018Egypt</v>
          </cell>
          <cell r="B3637">
            <v>2018</v>
          </cell>
          <cell r="C3637">
            <v>469</v>
          </cell>
          <cell r="D3637" t="str">
            <v>Egypt</v>
          </cell>
          <cell r="E3637" t="str">
            <v>Stabilized arrangement</v>
          </cell>
          <cell r="F3637" t="str">
            <v>SP</v>
          </cell>
          <cell r="G3637" t="str">
            <v>Soft Peg</v>
          </cell>
          <cell r="H3637" t="str">
            <v>Pegged</v>
          </cell>
        </row>
        <row r="3638">
          <cell r="A3638" t="str">
            <v>2018El Salvador</v>
          </cell>
          <cell r="B3638">
            <v>2018</v>
          </cell>
          <cell r="C3638">
            <v>253</v>
          </cell>
          <cell r="D3638" t="str">
            <v>El Salvador</v>
          </cell>
          <cell r="E3638" t="str">
            <v>No separate legal tender</v>
          </cell>
          <cell r="F3638" t="str">
            <v>HP</v>
          </cell>
          <cell r="G3638" t="str">
            <v>Hard Peg</v>
          </cell>
          <cell r="H3638" t="str">
            <v>Pegged</v>
          </cell>
        </row>
        <row r="3639">
          <cell r="A3639" t="str">
            <v>2018Equatorial Guinea</v>
          </cell>
          <cell r="B3639">
            <v>2018</v>
          </cell>
          <cell r="C3639">
            <v>642</v>
          </cell>
          <cell r="D3639" t="str">
            <v>Equatorial Guinea</v>
          </cell>
          <cell r="E3639" t="str">
            <v>Conventional peg</v>
          </cell>
          <cell r="F3639" t="str">
            <v>SP</v>
          </cell>
          <cell r="G3639" t="str">
            <v>Soft Peg</v>
          </cell>
          <cell r="H3639" t="str">
            <v>Pegged</v>
          </cell>
        </row>
        <row r="3640">
          <cell r="A3640" t="str">
            <v>2018Eritrea</v>
          </cell>
          <cell r="B3640">
            <v>2018</v>
          </cell>
          <cell r="C3640">
            <v>643</v>
          </cell>
          <cell r="D3640" t="str">
            <v>Eritrea</v>
          </cell>
          <cell r="E3640" t="str">
            <v>Conventional peg</v>
          </cell>
          <cell r="F3640" t="str">
            <v>SP</v>
          </cell>
          <cell r="G3640" t="str">
            <v>Soft Peg</v>
          </cell>
          <cell r="H3640" t="str">
            <v>Pegged</v>
          </cell>
        </row>
        <row r="3641">
          <cell r="A3641" t="str">
            <v>2018Estonia</v>
          </cell>
          <cell r="B3641">
            <v>2018</v>
          </cell>
          <cell r="C3641">
            <v>939</v>
          </cell>
          <cell r="D3641" t="str">
            <v>Estonia</v>
          </cell>
          <cell r="E3641" t="str">
            <v>Free floating</v>
          </cell>
          <cell r="F3641" t="str">
            <v>F</v>
          </cell>
          <cell r="G3641" t="str">
            <v>Floating</v>
          </cell>
          <cell r="H3641" t="str">
            <v>Floating</v>
          </cell>
        </row>
        <row r="3642">
          <cell r="A3642" t="str">
            <v>2018Ethiopia</v>
          </cell>
          <cell r="B3642">
            <v>2018</v>
          </cell>
          <cell r="C3642">
            <v>644</v>
          </cell>
          <cell r="D3642" t="str">
            <v>Ethiopia</v>
          </cell>
          <cell r="E3642" t="str">
            <v>Crawl-like arrangement</v>
          </cell>
          <cell r="F3642" t="str">
            <v>SP</v>
          </cell>
          <cell r="G3642" t="str">
            <v>Soft Peg</v>
          </cell>
          <cell r="H3642" t="str">
            <v>Pegged</v>
          </cell>
        </row>
        <row r="3643">
          <cell r="A3643" t="str">
            <v>2018Fiji</v>
          </cell>
          <cell r="B3643">
            <v>2018</v>
          </cell>
          <cell r="C3643">
            <v>819</v>
          </cell>
          <cell r="D3643" t="str">
            <v>Fiji</v>
          </cell>
          <cell r="E3643" t="str">
            <v>Conventional peg</v>
          </cell>
          <cell r="F3643" t="str">
            <v>SP</v>
          </cell>
          <cell r="G3643" t="str">
            <v>Soft Peg</v>
          </cell>
          <cell r="H3643" t="str">
            <v>Pegged</v>
          </cell>
        </row>
        <row r="3644">
          <cell r="A3644" t="str">
            <v>2018Finland</v>
          </cell>
          <cell r="B3644">
            <v>2018</v>
          </cell>
          <cell r="C3644">
            <v>172</v>
          </cell>
          <cell r="D3644" t="str">
            <v>Finland</v>
          </cell>
          <cell r="E3644" t="str">
            <v>Free floating</v>
          </cell>
          <cell r="F3644" t="str">
            <v>F</v>
          </cell>
          <cell r="G3644" t="str">
            <v>Floating</v>
          </cell>
          <cell r="H3644" t="str">
            <v>Floating</v>
          </cell>
        </row>
        <row r="3645">
          <cell r="A3645" t="str">
            <v>2018France</v>
          </cell>
          <cell r="B3645">
            <v>2018</v>
          </cell>
          <cell r="C3645">
            <v>132</v>
          </cell>
          <cell r="D3645" t="str">
            <v>France</v>
          </cell>
          <cell r="E3645" t="str">
            <v>Free floating</v>
          </cell>
          <cell r="F3645" t="str">
            <v>F</v>
          </cell>
          <cell r="G3645" t="str">
            <v>Floating</v>
          </cell>
          <cell r="H3645" t="str">
            <v>Floating</v>
          </cell>
        </row>
        <row r="3646">
          <cell r="A3646" t="str">
            <v>2018Gabon</v>
          </cell>
          <cell r="B3646">
            <v>2018</v>
          </cell>
          <cell r="C3646">
            <v>646</v>
          </cell>
          <cell r="D3646" t="str">
            <v>Gabon</v>
          </cell>
          <cell r="E3646" t="str">
            <v>Conventional peg</v>
          </cell>
          <cell r="F3646" t="str">
            <v>SP</v>
          </cell>
          <cell r="G3646" t="str">
            <v>Soft Peg</v>
          </cell>
          <cell r="H3646" t="str">
            <v>Pegged</v>
          </cell>
        </row>
        <row r="3647">
          <cell r="A3647" t="str">
            <v>2018Georgia</v>
          </cell>
          <cell r="B3647">
            <v>2018</v>
          </cell>
          <cell r="C3647">
            <v>915</v>
          </cell>
          <cell r="D3647" t="str">
            <v>Georgia</v>
          </cell>
          <cell r="E3647" t="str">
            <v>Floating</v>
          </cell>
          <cell r="F3647" t="str">
            <v>F</v>
          </cell>
          <cell r="G3647" t="str">
            <v>Floating</v>
          </cell>
          <cell r="H3647" t="str">
            <v>Floating</v>
          </cell>
        </row>
        <row r="3648">
          <cell r="A3648" t="str">
            <v>2018Germany</v>
          </cell>
          <cell r="B3648">
            <v>2018</v>
          </cell>
          <cell r="C3648">
            <v>134</v>
          </cell>
          <cell r="D3648" t="str">
            <v>Germany</v>
          </cell>
          <cell r="E3648" t="str">
            <v>Free floating</v>
          </cell>
          <cell r="F3648" t="str">
            <v>F</v>
          </cell>
          <cell r="G3648" t="str">
            <v>Floating</v>
          </cell>
          <cell r="H3648" t="str">
            <v>Floating</v>
          </cell>
        </row>
        <row r="3649">
          <cell r="A3649" t="str">
            <v>2018Ghana</v>
          </cell>
          <cell r="B3649">
            <v>2018</v>
          </cell>
          <cell r="C3649">
            <v>652</v>
          </cell>
          <cell r="D3649" t="str">
            <v>Ghana</v>
          </cell>
          <cell r="E3649" t="str">
            <v>Floating</v>
          </cell>
          <cell r="F3649" t="str">
            <v>F</v>
          </cell>
          <cell r="G3649" t="str">
            <v>Floating</v>
          </cell>
          <cell r="H3649" t="str">
            <v>Floating</v>
          </cell>
        </row>
        <row r="3650">
          <cell r="A3650" t="str">
            <v>2018Greece</v>
          </cell>
          <cell r="B3650">
            <v>2018</v>
          </cell>
          <cell r="C3650">
            <v>174</v>
          </cell>
          <cell r="D3650" t="str">
            <v>Greece</v>
          </cell>
          <cell r="E3650" t="str">
            <v>Free floating</v>
          </cell>
          <cell r="F3650" t="str">
            <v>F</v>
          </cell>
          <cell r="G3650" t="str">
            <v>Floating</v>
          </cell>
          <cell r="H3650" t="str">
            <v>Floating</v>
          </cell>
        </row>
        <row r="3651">
          <cell r="A3651" t="str">
            <v>2018Grenada</v>
          </cell>
          <cell r="B3651">
            <v>2018</v>
          </cell>
          <cell r="C3651">
            <v>328</v>
          </cell>
          <cell r="D3651" t="str">
            <v>Grenada</v>
          </cell>
          <cell r="E3651" t="str">
            <v>Currency board</v>
          </cell>
          <cell r="F3651" t="str">
            <v>HP</v>
          </cell>
          <cell r="G3651" t="str">
            <v>Hard Peg</v>
          </cell>
          <cell r="H3651" t="str">
            <v>Pegged</v>
          </cell>
        </row>
        <row r="3652">
          <cell r="A3652" t="str">
            <v>2018Guatemala</v>
          </cell>
          <cell r="B3652">
            <v>2018</v>
          </cell>
          <cell r="C3652">
            <v>258</v>
          </cell>
          <cell r="D3652" t="str">
            <v>Guatemala</v>
          </cell>
          <cell r="E3652" t="str">
            <v>Stabilized arrangement</v>
          </cell>
          <cell r="F3652" t="str">
            <v>SP</v>
          </cell>
          <cell r="G3652" t="str">
            <v>Soft Peg</v>
          </cell>
          <cell r="H3652" t="str">
            <v>Pegged</v>
          </cell>
        </row>
        <row r="3653">
          <cell r="A3653" t="str">
            <v>2018Guinea</v>
          </cell>
          <cell r="B3653">
            <v>2018</v>
          </cell>
          <cell r="C3653">
            <v>656</v>
          </cell>
          <cell r="D3653" t="str">
            <v>Guinea</v>
          </cell>
          <cell r="E3653" t="str">
            <v>Stabilized arrangement</v>
          </cell>
          <cell r="F3653" t="str">
            <v>SP</v>
          </cell>
          <cell r="G3653" t="str">
            <v>Soft Peg</v>
          </cell>
          <cell r="H3653" t="str">
            <v>Pegged</v>
          </cell>
        </row>
        <row r="3654">
          <cell r="A3654" t="str">
            <v>2018Guinea-Bissau</v>
          </cell>
          <cell r="B3654">
            <v>2018</v>
          </cell>
          <cell r="C3654">
            <v>654</v>
          </cell>
          <cell r="D3654" t="str">
            <v>Guinea-Bissau</v>
          </cell>
          <cell r="E3654" t="str">
            <v>Conventional peg</v>
          </cell>
          <cell r="F3654" t="str">
            <v>SP</v>
          </cell>
          <cell r="G3654" t="str">
            <v>Soft Peg</v>
          </cell>
          <cell r="H3654" t="str">
            <v>Pegged</v>
          </cell>
        </row>
        <row r="3655">
          <cell r="A3655" t="str">
            <v>2018Guyana</v>
          </cell>
          <cell r="B3655">
            <v>2018</v>
          </cell>
          <cell r="C3655">
            <v>336</v>
          </cell>
          <cell r="D3655" t="str">
            <v>Guyana</v>
          </cell>
          <cell r="E3655" t="str">
            <v>Stabilized arrangement</v>
          </cell>
          <cell r="F3655" t="str">
            <v>SP</v>
          </cell>
          <cell r="G3655" t="str">
            <v>Soft Peg</v>
          </cell>
          <cell r="H3655" t="str">
            <v>Pegged</v>
          </cell>
        </row>
        <row r="3656">
          <cell r="A3656" t="str">
            <v>2018Haiti</v>
          </cell>
          <cell r="B3656">
            <v>2018</v>
          </cell>
          <cell r="C3656">
            <v>263</v>
          </cell>
          <cell r="D3656" t="str">
            <v>Haiti</v>
          </cell>
          <cell r="E3656" t="str">
            <v>Crawl-like arrangement</v>
          </cell>
          <cell r="F3656" t="str">
            <v>SP</v>
          </cell>
          <cell r="G3656" t="str">
            <v>Soft Peg</v>
          </cell>
          <cell r="H3656" t="str">
            <v>Pegged</v>
          </cell>
        </row>
        <row r="3657">
          <cell r="A3657" t="str">
            <v>2018Honduras</v>
          </cell>
          <cell r="B3657">
            <v>2018</v>
          </cell>
          <cell r="C3657">
            <v>268</v>
          </cell>
          <cell r="D3657" t="str">
            <v>Honduras</v>
          </cell>
          <cell r="E3657" t="str">
            <v>Crawling peg</v>
          </cell>
          <cell r="F3657" t="str">
            <v>SP</v>
          </cell>
          <cell r="G3657" t="str">
            <v>Soft Peg</v>
          </cell>
          <cell r="H3657" t="str">
            <v>Pegged</v>
          </cell>
        </row>
        <row r="3658">
          <cell r="A3658" t="str">
            <v>2018Hong Kong SAR</v>
          </cell>
          <cell r="B3658">
            <v>2018</v>
          </cell>
          <cell r="C3658">
            <v>532</v>
          </cell>
          <cell r="D3658" t="str">
            <v>Hong Kong SAR</v>
          </cell>
          <cell r="E3658" t="str">
            <v>Currency board</v>
          </cell>
          <cell r="F3658" t="str">
            <v>HP</v>
          </cell>
          <cell r="G3658" t="str">
            <v>Hard Peg</v>
          </cell>
          <cell r="H3658" t="str">
            <v>Pegged</v>
          </cell>
        </row>
        <row r="3659">
          <cell r="A3659" t="str">
            <v>2018Hungary</v>
          </cell>
          <cell r="B3659">
            <v>2018</v>
          </cell>
          <cell r="C3659">
            <v>944</v>
          </cell>
          <cell r="D3659" t="str">
            <v>Hungary</v>
          </cell>
          <cell r="E3659" t="str">
            <v>Floating</v>
          </cell>
          <cell r="F3659" t="str">
            <v>F</v>
          </cell>
          <cell r="G3659" t="str">
            <v>Floating</v>
          </cell>
          <cell r="H3659" t="str">
            <v>Floating</v>
          </cell>
        </row>
        <row r="3660">
          <cell r="A3660" t="str">
            <v>2018Iceland</v>
          </cell>
          <cell r="B3660">
            <v>2018</v>
          </cell>
          <cell r="C3660">
            <v>176</v>
          </cell>
          <cell r="D3660" t="str">
            <v>Iceland</v>
          </cell>
          <cell r="E3660" t="str">
            <v>Floating</v>
          </cell>
          <cell r="F3660" t="str">
            <v>F</v>
          </cell>
          <cell r="G3660" t="str">
            <v>Floating</v>
          </cell>
          <cell r="H3660" t="str">
            <v>Floating</v>
          </cell>
        </row>
        <row r="3661">
          <cell r="A3661" t="str">
            <v>2018India</v>
          </cell>
          <cell r="B3661">
            <v>2018</v>
          </cell>
          <cell r="C3661">
            <v>534</v>
          </cell>
          <cell r="D3661" t="str">
            <v>India</v>
          </cell>
          <cell r="E3661" t="str">
            <v>Floating</v>
          </cell>
          <cell r="F3661" t="str">
            <v>F</v>
          </cell>
          <cell r="G3661" t="str">
            <v>Floating</v>
          </cell>
          <cell r="H3661" t="str">
            <v>Floating</v>
          </cell>
        </row>
        <row r="3662">
          <cell r="A3662" t="str">
            <v>2018Indonesia</v>
          </cell>
          <cell r="B3662">
            <v>2018</v>
          </cell>
          <cell r="C3662">
            <v>536</v>
          </cell>
          <cell r="D3662" t="str">
            <v>Indonesia</v>
          </cell>
          <cell r="E3662" t="str">
            <v>Floating</v>
          </cell>
          <cell r="F3662" t="str">
            <v>F</v>
          </cell>
          <cell r="G3662" t="str">
            <v>Floating</v>
          </cell>
          <cell r="H3662" t="str">
            <v>Floating</v>
          </cell>
        </row>
        <row r="3663">
          <cell r="A3663" t="str">
            <v>2018Iraq</v>
          </cell>
          <cell r="B3663">
            <v>2018</v>
          </cell>
          <cell r="C3663">
            <v>433</v>
          </cell>
          <cell r="D3663" t="str">
            <v>Iraq</v>
          </cell>
          <cell r="E3663" t="str">
            <v>Conventional peg</v>
          </cell>
          <cell r="F3663" t="str">
            <v>SP</v>
          </cell>
          <cell r="G3663" t="str">
            <v>Soft Peg</v>
          </cell>
          <cell r="H3663" t="str">
            <v>Pegged</v>
          </cell>
        </row>
        <row r="3664">
          <cell r="A3664" t="str">
            <v>2018Ireland</v>
          </cell>
          <cell r="B3664">
            <v>2018</v>
          </cell>
          <cell r="C3664">
            <v>178</v>
          </cell>
          <cell r="D3664" t="str">
            <v>Ireland</v>
          </cell>
          <cell r="E3664" t="str">
            <v>Free floating</v>
          </cell>
          <cell r="F3664" t="str">
            <v>F</v>
          </cell>
          <cell r="G3664" t="str">
            <v>Floating</v>
          </cell>
          <cell r="H3664" t="str">
            <v>Floating</v>
          </cell>
        </row>
        <row r="3665">
          <cell r="A3665" t="str">
            <v>2018Islamic Republic of Iran</v>
          </cell>
          <cell r="B3665">
            <v>2018</v>
          </cell>
          <cell r="C3665">
            <v>429</v>
          </cell>
          <cell r="D3665" t="str">
            <v>Islamic Republic of Iran</v>
          </cell>
          <cell r="E3665" t="str">
            <v>Stabilized arrangement</v>
          </cell>
          <cell r="F3665" t="str">
            <v>SP</v>
          </cell>
          <cell r="G3665" t="str">
            <v>Soft Peg</v>
          </cell>
          <cell r="H3665" t="str">
            <v>Pegged</v>
          </cell>
        </row>
        <row r="3666">
          <cell r="A3666" t="str">
            <v>2018Israel</v>
          </cell>
          <cell r="B3666">
            <v>2018</v>
          </cell>
          <cell r="C3666">
            <v>436</v>
          </cell>
          <cell r="D3666" t="str">
            <v>Israel</v>
          </cell>
          <cell r="E3666" t="str">
            <v>Floating</v>
          </cell>
          <cell r="F3666" t="str">
            <v>F</v>
          </cell>
          <cell r="G3666" t="str">
            <v>Floating</v>
          </cell>
          <cell r="H3666" t="str">
            <v>Floating</v>
          </cell>
        </row>
        <row r="3667">
          <cell r="A3667" t="str">
            <v>2018Italy</v>
          </cell>
          <cell r="B3667">
            <v>2018</v>
          </cell>
          <cell r="C3667">
            <v>136</v>
          </cell>
          <cell r="D3667" t="str">
            <v>Italy</v>
          </cell>
          <cell r="E3667" t="str">
            <v>Free floating</v>
          </cell>
          <cell r="F3667" t="str">
            <v>F</v>
          </cell>
          <cell r="G3667" t="str">
            <v>Floating</v>
          </cell>
          <cell r="H3667" t="str">
            <v>Floating</v>
          </cell>
        </row>
        <row r="3668">
          <cell r="A3668" t="str">
            <v>2018Jamaica</v>
          </cell>
          <cell r="B3668">
            <v>2018</v>
          </cell>
          <cell r="C3668">
            <v>343</v>
          </cell>
          <cell r="D3668" t="str">
            <v>Jamaica</v>
          </cell>
          <cell r="E3668" t="str">
            <v>Floating</v>
          </cell>
          <cell r="F3668" t="str">
            <v>F</v>
          </cell>
          <cell r="G3668" t="str">
            <v>Floating</v>
          </cell>
          <cell r="H3668" t="str">
            <v>Floating</v>
          </cell>
        </row>
        <row r="3669">
          <cell r="A3669" t="str">
            <v>2018Japan</v>
          </cell>
          <cell r="B3669">
            <v>2018</v>
          </cell>
          <cell r="C3669">
            <v>158</v>
          </cell>
          <cell r="D3669" t="str">
            <v>Japan</v>
          </cell>
          <cell r="E3669" t="str">
            <v>Free floating</v>
          </cell>
          <cell r="F3669" t="str">
            <v>F</v>
          </cell>
          <cell r="G3669" t="str">
            <v>Floating</v>
          </cell>
          <cell r="H3669" t="str">
            <v>Floating</v>
          </cell>
        </row>
        <row r="3670">
          <cell r="A3670" t="str">
            <v>2018Jordan</v>
          </cell>
          <cell r="B3670">
            <v>2018</v>
          </cell>
          <cell r="C3670">
            <v>439</v>
          </cell>
          <cell r="D3670" t="str">
            <v>Jordan</v>
          </cell>
          <cell r="E3670" t="str">
            <v>Conventional peg</v>
          </cell>
          <cell r="F3670" t="str">
            <v>SP</v>
          </cell>
          <cell r="G3670" t="str">
            <v>Soft Peg</v>
          </cell>
          <cell r="H3670" t="str">
            <v>Pegged</v>
          </cell>
        </row>
        <row r="3671">
          <cell r="A3671" t="str">
            <v>2018Kazakhstan</v>
          </cell>
          <cell r="B3671">
            <v>2018</v>
          </cell>
          <cell r="C3671">
            <v>916</v>
          </cell>
          <cell r="D3671" t="str">
            <v>Kazakhstan</v>
          </cell>
          <cell r="E3671" t="str">
            <v>Floating</v>
          </cell>
          <cell r="F3671" t="str">
            <v>F</v>
          </cell>
          <cell r="G3671" t="str">
            <v>Floating</v>
          </cell>
          <cell r="H3671" t="str">
            <v>Floating</v>
          </cell>
        </row>
        <row r="3672">
          <cell r="A3672" t="str">
            <v>2018Kenya</v>
          </cell>
          <cell r="B3672">
            <v>2018</v>
          </cell>
          <cell r="C3672">
            <v>664</v>
          </cell>
          <cell r="D3672" t="str">
            <v>Kenya</v>
          </cell>
          <cell r="E3672" t="str">
            <v>Other managed arrangement</v>
          </cell>
          <cell r="F3672" t="str">
            <v>O</v>
          </cell>
          <cell r="G3672" t="str">
            <v>Other Managed</v>
          </cell>
          <cell r="H3672" t="str">
            <v>Other</v>
          </cell>
        </row>
        <row r="3673">
          <cell r="A3673" t="str">
            <v>2018Kingdom of Eswatini</v>
          </cell>
          <cell r="B3673">
            <v>2018</v>
          </cell>
          <cell r="C3673">
            <v>734</v>
          </cell>
          <cell r="D3673" t="str">
            <v>Kingdom of Eswatini</v>
          </cell>
          <cell r="E3673" t="str">
            <v>Conventional peg</v>
          </cell>
          <cell r="F3673" t="str">
            <v>SP</v>
          </cell>
          <cell r="G3673" t="str">
            <v>Soft Peg</v>
          </cell>
          <cell r="H3673" t="str">
            <v>Pegged</v>
          </cell>
        </row>
        <row r="3674">
          <cell r="A3674" t="str">
            <v>2018Kiribati</v>
          </cell>
          <cell r="B3674">
            <v>2018</v>
          </cell>
          <cell r="C3674">
            <v>826</v>
          </cell>
          <cell r="D3674" t="str">
            <v>Kiribati</v>
          </cell>
          <cell r="E3674" t="str">
            <v>No separate legal tender</v>
          </cell>
          <cell r="F3674" t="str">
            <v>HP</v>
          </cell>
          <cell r="G3674" t="str">
            <v>Hard Peg</v>
          </cell>
          <cell r="H3674" t="str">
            <v>Pegged</v>
          </cell>
        </row>
        <row r="3675">
          <cell r="A3675" t="str">
            <v>2018Korea</v>
          </cell>
          <cell r="B3675">
            <v>2018</v>
          </cell>
          <cell r="C3675">
            <v>542</v>
          </cell>
          <cell r="D3675" t="str">
            <v>Korea</v>
          </cell>
          <cell r="E3675" t="str">
            <v>Floating</v>
          </cell>
          <cell r="F3675" t="str">
            <v>F</v>
          </cell>
          <cell r="G3675" t="str">
            <v>Floating</v>
          </cell>
          <cell r="H3675" t="str">
            <v>Floating</v>
          </cell>
        </row>
        <row r="3676">
          <cell r="A3676" t="str">
            <v>2018Kosovo</v>
          </cell>
          <cell r="B3676">
            <v>2018</v>
          </cell>
          <cell r="C3676">
            <v>967</v>
          </cell>
          <cell r="D3676" t="str">
            <v>Kosovo</v>
          </cell>
          <cell r="E3676" t="str">
            <v>No separate legal tender</v>
          </cell>
          <cell r="F3676" t="str">
            <v>HP</v>
          </cell>
          <cell r="G3676" t="str">
            <v>Hard Peg</v>
          </cell>
          <cell r="H3676" t="str">
            <v>Pegged</v>
          </cell>
        </row>
        <row r="3677">
          <cell r="A3677" t="str">
            <v>2018Kuwait</v>
          </cell>
          <cell r="B3677">
            <v>2018</v>
          </cell>
          <cell r="C3677">
            <v>443</v>
          </cell>
          <cell r="D3677" t="str">
            <v>Kuwait</v>
          </cell>
          <cell r="E3677" t="str">
            <v>Conventional peg</v>
          </cell>
          <cell r="F3677" t="str">
            <v>SP</v>
          </cell>
          <cell r="G3677" t="str">
            <v>Soft Peg</v>
          </cell>
          <cell r="H3677" t="str">
            <v>Pegged</v>
          </cell>
        </row>
        <row r="3678">
          <cell r="A3678" t="str">
            <v>2018Kyrgyz Republic</v>
          </cell>
          <cell r="B3678">
            <v>2018</v>
          </cell>
          <cell r="C3678">
            <v>917</v>
          </cell>
          <cell r="D3678" t="str">
            <v>Kyrgyz Republic</v>
          </cell>
          <cell r="E3678" t="str">
            <v>Stabilized arrangement</v>
          </cell>
          <cell r="F3678" t="str">
            <v>SP</v>
          </cell>
          <cell r="G3678" t="str">
            <v>Soft Peg</v>
          </cell>
          <cell r="H3678" t="str">
            <v>Pegged</v>
          </cell>
        </row>
        <row r="3679">
          <cell r="A3679" t="str">
            <v>2018Lao P.D.R.</v>
          </cell>
          <cell r="B3679">
            <v>2018</v>
          </cell>
          <cell r="C3679">
            <v>544</v>
          </cell>
          <cell r="D3679" t="str">
            <v>Lao P.D.R.</v>
          </cell>
          <cell r="E3679" t="str">
            <v>Crawl-like arrangement</v>
          </cell>
          <cell r="F3679" t="str">
            <v>SP</v>
          </cell>
          <cell r="G3679" t="str">
            <v>Soft Peg</v>
          </cell>
          <cell r="H3679" t="str">
            <v>Pegged</v>
          </cell>
        </row>
        <row r="3680">
          <cell r="A3680" t="str">
            <v>2018Latvia</v>
          </cell>
          <cell r="B3680">
            <v>2018</v>
          </cell>
          <cell r="C3680">
            <v>941</v>
          </cell>
          <cell r="D3680" t="str">
            <v>Latvia</v>
          </cell>
          <cell r="E3680" t="str">
            <v>Free floating</v>
          </cell>
          <cell r="F3680" t="str">
            <v>F</v>
          </cell>
          <cell r="G3680" t="str">
            <v>Floating</v>
          </cell>
          <cell r="H3680" t="str">
            <v>Floating</v>
          </cell>
        </row>
        <row r="3681">
          <cell r="A3681" t="str">
            <v>2018Lebanon</v>
          </cell>
          <cell r="B3681">
            <v>2018</v>
          </cell>
          <cell r="C3681">
            <v>446</v>
          </cell>
          <cell r="D3681" t="str">
            <v>Lebanon</v>
          </cell>
          <cell r="E3681" t="str">
            <v>Stabilized arrangement</v>
          </cell>
          <cell r="F3681" t="str">
            <v>SP</v>
          </cell>
          <cell r="G3681" t="str">
            <v>Soft Peg</v>
          </cell>
          <cell r="H3681" t="str">
            <v>Pegged</v>
          </cell>
        </row>
        <row r="3682">
          <cell r="A3682" t="str">
            <v>2018Lesotho</v>
          </cell>
          <cell r="B3682">
            <v>2018</v>
          </cell>
          <cell r="C3682">
            <v>666</v>
          </cell>
          <cell r="D3682" t="str">
            <v>Lesotho</v>
          </cell>
          <cell r="E3682" t="str">
            <v>Conventional peg</v>
          </cell>
          <cell r="F3682" t="str">
            <v>SP</v>
          </cell>
          <cell r="G3682" t="str">
            <v>Soft Peg</v>
          </cell>
          <cell r="H3682" t="str">
            <v>Pegged</v>
          </cell>
        </row>
        <row r="3683">
          <cell r="A3683" t="str">
            <v>2018Liberia</v>
          </cell>
          <cell r="B3683">
            <v>2018</v>
          </cell>
          <cell r="C3683">
            <v>668</v>
          </cell>
          <cell r="D3683" t="str">
            <v>Liberia</v>
          </cell>
          <cell r="E3683" t="str">
            <v>Crawl-like arrangement</v>
          </cell>
          <cell r="F3683" t="str">
            <v>SP</v>
          </cell>
          <cell r="G3683" t="str">
            <v>Soft Peg</v>
          </cell>
          <cell r="H3683" t="str">
            <v>Pegged</v>
          </cell>
        </row>
        <row r="3684">
          <cell r="A3684" t="str">
            <v>2018Libya</v>
          </cell>
          <cell r="B3684">
            <v>2018</v>
          </cell>
          <cell r="C3684">
            <v>672</v>
          </cell>
          <cell r="D3684" t="str">
            <v>Libya</v>
          </cell>
          <cell r="E3684" t="str">
            <v>Conventional peg</v>
          </cell>
          <cell r="F3684" t="str">
            <v>SP</v>
          </cell>
          <cell r="G3684" t="str">
            <v>Soft Peg</v>
          </cell>
          <cell r="H3684" t="str">
            <v>Pegged</v>
          </cell>
        </row>
        <row r="3685">
          <cell r="A3685" t="str">
            <v>2018Lithuania</v>
          </cell>
          <cell r="B3685">
            <v>2018</v>
          </cell>
          <cell r="C3685">
            <v>946</v>
          </cell>
          <cell r="D3685" t="str">
            <v>Lithuania</v>
          </cell>
          <cell r="E3685" t="str">
            <v>Free floating</v>
          </cell>
          <cell r="F3685" t="str">
            <v>F</v>
          </cell>
          <cell r="G3685" t="str">
            <v>Floating</v>
          </cell>
          <cell r="H3685" t="str">
            <v>Floating</v>
          </cell>
        </row>
        <row r="3686">
          <cell r="A3686" t="str">
            <v>2018Luxembourg</v>
          </cell>
          <cell r="B3686">
            <v>2018</v>
          </cell>
          <cell r="C3686">
            <v>137</v>
          </cell>
          <cell r="D3686" t="str">
            <v>Luxembourg</v>
          </cell>
          <cell r="E3686" t="str">
            <v>Free floating</v>
          </cell>
          <cell r="F3686" t="str">
            <v>F</v>
          </cell>
          <cell r="G3686" t="str">
            <v>Floating</v>
          </cell>
          <cell r="H3686" t="str">
            <v>Floating</v>
          </cell>
        </row>
        <row r="3687">
          <cell r="A3687" t="str">
            <v>2018Madagascar</v>
          </cell>
          <cell r="B3687">
            <v>2018</v>
          </cell>
          <cell r="C3687">
            <v>674</v>
          </cell>
          <cell r="D3687" t="str">
            <v>Madagascar</v>
          </cell>
          <cell r="E3687" t="str">
            <v>Floating</v>
          </cell>
          <cell r="F3687" t="str">
            <v>F</v>
          </cell>
          <cell r="G3687" t="str">
            <v>Floating</v>
          </cell>
          <cell r="H3687" t="str">
            <v>Floating</v>
          </cell>
        </row>
        <row r="3688">
          <cell r="A3688" t="str">
            <v>2018Malawi</v>
          </cell>
          <cell r="B3688">
            <v>2018</v>
          </cell>
          <cell r="C3688">
            <v>676</v>
          </cell>
          <cell r="D3688" t="str">
            <v>Malawi</v>
          </cell>
          <cell r="E3688" t="str">
            <v>Stabilized arrangement</v>
          </cell>
          <cell r="F3688" t="str">
            <v>SP</v>
          </cell>
          <cell r="G3688" t="str">
            <v>Soft Peg</v>
          </cell>
          <cell r="H3688" t="str">
            <v>Pegged</v>
          </cell>
        </row>
        <row r="3689">
          <cell r="A3689" t="str">
            <v>2018Malaysia</v>
          </cell>
          <cell r="B3689">
            <v>2018</v>
          </cell>
          <cell r="C3689">
            <v>548</v>
          </cell>
          <cell r="D3689" t="str">
            <v>Malaysia</v>
          </cell>
          <cell r="E3689" t="str">
            <v>Floating</v>
          </cell>
          <cell r="F3689" t="str">
            <v>F</v>
          </cell>
          <cell r="G3689" t="str">
            <v>Floating</v>
          </cell>
          <cell r="H3689" t="str">
            <v>Floating</v>
          </cell>
        </row>
        <row r="3690">
          <cell r="A3690" t="str">
            <v>2018Maldives</v>
          </cell>
          <cell r="B3690">
            <v>2018</v>
          </cell>
          <cell r="C3690">
            <v>556</v>
          </cell>
          <cell r="D3690" t="str">
            <v>Maldives</v>
          </cell>
          <cell r="E3690" t="str">
            <v>Stabilized arrangement</v>
          </cell>
          <cell r="F3690" t="str">
            <v>SP</v>
          </cell>
          <cell r="G3690" t="str">
            <v>Soft Peg</v>
          </cell>
          <cell r="H3690" t="str">
            <v>Pegged</v>
          </cell>
        </row>
        <row r="3691">
          <cell r="A3691" t="str">
            <v>2018Mali</v>
          </cell>
          <cell r="B3691">
            <v>2018</v>
          </cell>
          <cell r="C3691">
            <v>678</v>
          </cell>
          <cell r="D3691" t="str">
            <v>Mali</v>
          </cell>
          <cell r="E3691" t="str">
            <v>Conventional peg</v>
          </cell>
          <cell r="F3691" t="str">
            <v>SP</v>
          </cell>
          <cell r="G3691" t="str">
            <v>Soft Peg</v>
          </cell>
          <cell r="H3691" t="str">
            <v>Pegged</v>
          </cell>
        </row>
        <row r="3692">
          <cell r="A3692" t="str">
            <v>2018Malta</v>
          </cell>
          <cell r="B3692">
            <v>2018</v>
          </cell>
          <cell r="C3692">
            <v>181</v>
          </cell>
          <cell r="D3692" t="str">
            <v>Malta</v>
          </cell>
          <cell r="E3692" t="str">
            <v>Free floating</v>
          </cell>
          <cell r="F3692" t="str">
            <v>F</v>
          </cell>
          <cell r="G3692" t="str">
            <v>Floating</v>
          </cell>
          <cell r="H3692" t="str">
            <v>Floating</v>
          </cell>
        </row>
        <row r="3693">
          <cell r="A3693" t="str">
            <v>2018Marshall Islands</v>
          </cell>
          <cell r="B3693">
            <v>2018</v>
          </cell>
          <cell r="C3693">
            <v>867</v>
          </cell>
          <cell r="D3693" t="str">
            <v>Marshall Islands</v>
          </cell>
          <cell r="E3693" t="str">
            <v>No separate legal tender</v>
          </cell>
          <cell r="F3693" t="str">
            <v>HP</v>
          </cell>
          <cell r="G3693" t="str">
            <v>Hard Peg</v>
          </cell>
          <cell r="H3693" t="str">
            <v>Pegged</v>
          </cell>
        </row>
        <row r="3694">
          <cell r="A3694" t="str">
            <v>2018Mauritania</v>
          </cell>
          <cell r="B3694">
            <v>2018</v>
          </cell>
          <cell r="C3694">
            <v>682</v>
          </cell>
          <cell r="D3694" t="str">
            <v>Mauritania</v>
          </cell>
          <cell r="E3694" t="str">
            <v>Crawl-like arrangement</v>
          </cell>
          <cell r="F3694" t="str">
            <v>SP</v>
          </cell>
          <cell r="G3694" t="str">
            <v>Soft Peg</v>
          </cell>
          <cell r="H3694" t="str">
            <v>Pegged</v>
          </cell>
        </row>
        <row r="3695">
          <cell r="A3695" t="str">
            <v>2018Mauritius</v>
          </cell>
          <cell r="B3695">
            <v>2018</v>
          </cell>
          <cell r="C3695">
            <v>684</v>
          </cell>
          <cell r="D3695" t="str">
            <v>Mauritius</v>
          </cell>
          <cell r="E3695" t="str">
            <v>Floating</v>
          </cell>
          <cell r="F3695" t="str">
            <v>F</v>
          </cell>
          <cell r="G3695" t="str">
            <v>Floating</v>
          </cell>
          <cell r="H3695" t="str">
            <v>Floating</v>
          </cell>
        </row>
        <row r="3696">
          <cell r="A3696" t="str">
            <v>2018Mexico</v>
          </cell>
          <cell r="B3696">
            <v>2018</v>
          </cell>
          <cell r="C3696">
            <v>273</v>
          </cell>
          <cell r="D3696" t="str">
            <v>Mexico</v>
          </cell>
          <cell r="E3696" t="str">
            <v>Free floating</v>
          </cell>
          <cell r="F3696" t="str">
            <v>F</v>
          </cell>
          <cell r="G3696" t="str">
            <v>Floating</v>
          </cell>
          <cell r="H3696" t="str">
            <v>Floating</v>
          </cell>
        </row>
        <row r="3697">
          <cell r="A3697" t="str">
            <v>2018Micronesia</v>
          </cell>
          <cell r="B3697">
            <v>2018</v>
          </cell>
          <cell r="C3697">
            <v>868</v>
          </cell>
          <cell r="D3697" t="str">
            <v>Micronesia</v>
          </cell>
          <cell r="E3697" t="str">
            <v>No separate legal tender</v>
          </cell>
          <cell r="F3697" t="str">
            <v>HP</v>
          </cell>
          <cell r="G3697" t="str">
            <v>Hard Peg</v>
          </cell>
          <cell r="H3697" t="str">
            <v>Pegged</v>
          </cell>
        </row>
        <row r="3698">
          <cell r="A3698" t="str">
            <v>2018Moldova</v>
          </cell>
          <cell r="B3698">
            <v>2018</v>
          </cell>
          <cell r="C3698">
            <v>921</v>
          </cell>
          <cell r="D3698" t="str">
            <v>Moldova</v>
          </cell>
          <cell r="E3698" t="str">
            <v>Floating</v>
          </cell>
          <cell r="F3698" t="str">
            <v>F</v>
          </cell>
          <cell r="G3698" t="str">
            <v>Floating</v>
          </cell>
          <cell r="H3698" t="str">
            <v>Floating</v>
          </cell>
        </row>
        <row r="3699">
          <cell r="A3699" t="str">
            <v>2018Mongolia</v>
          </cell>
          <cell r="B3699">
            <v>2018</v>
          </cell>
          <cell r="C3699">
            <v>948</v>
          </cell>
          <cell r="D3699" t="str">
            <v>Mongolia</v>
          </cell>
          <cell r="E3699" t="str">
            <v>Other managed arrangement</v>
          </cell>
          <cell r="F3699" t="str">
            <v>O</v>
          </cell>
          <cell r="G3699" t="str">
            <v>Other Managed</v>
          </cell>
          <cell r="H3699" t="str">
            <v>Other</v>
          </cell>
        </row>
        <row r="3700">
          <cell r="A3700" t="str">
            <v>2018Montenegro</v>
          </cell>
          <cell r="B3700">
            <v>2018</v>
          </cell>
          <cell r="C3700">
            <v>943</v>
          </cell>
          <cell r="D3700" t="str">
            <v>Montenegro</v>
          </cell>
          <cell r="E3700" t="str">
            <v>No separate legal tender</v>
          </cell>
          <cell r="F3700" t="str">
            <v>HP</v>
          </cell>
          <cell r="G3700" t="str">
            <v>Hard Peg</v>
          </cell>
          <cell r="H3700" t="str">
            <v>Pegged</v>
          </cell>
        </row>
        <row r="3701">
          <cell r="A3701" t="str">
            <v>2018Morocco</v>
          </cell>
          <cell r="B3701">
            <v>2018</v>
          </cell>
          <cell r="C3701">
            <v>686</v>
          </cell>
          <cell r="D3701" t="str">
            <v>Morocco</v>
          </cell>
          <cell r="E3701" t="str">
            <v>Stabilized arrangement</v>
          </cell>
          <cell r="F3701" t="str">
            <v>SP</v>
          </cell>
          <cell r="G3701" t="str">
            <v>Soft Peg</v>
          </cell>
          <cell r="H3701" t="str">
            <v>Pegged</v>
          </cell>
        </row>
        <row r="3702">
          <cell r="A3702" t="str">
            <v>2018Mozambique</v>
          </cell>
          <cell r="B3702">
            <v>2018</v>
          </cell>
          <cell r="C3702">
            <v>688</v>
          </cell>
          <cell r="D3702" t="str">
            <v>Mozambique</v>
          </cell>
          <cell r="E3702" t="str">
            <v>Floating</v>
          </cell>
          <cell r="F3702" t="str">
            <v>F</v>
          </cell>
          <cell r="G3702" t="str">
            <v>Floating</v>
          </cell>
          <cell r="H3702" t="str">
            <v>Floating</v>
          </cell>
        </row>
        <row r="3703">
          <cell r="A3703" t="str">
            <v>2018Myanmar</v>
          </cell>
          <cell r="B3703">
            <v>2018</v>
          </cell>
          <cell r="C3703">
            <v>518</v>
          </cell>
          <cell r="D3703" t="str">
            <v>Myanmar</v>
          </cell>
          <cell r="E3703" t="str">
            <v>Other managed arrangement</v>
          </cell>
          <cell r="F3703" t="str">
            <v>O</v>
          </cell>
          <cell r="G3703" t="str">
            <v>Other Managed</v>
          </cell>
          <cell r="H3703" t="str">
            <v>Other</v>
          </cell>
        </row>
        <row r="3704">
          <cell r="A3704" t="str">
            <v>2018Namibia</v>
          </cell>
          <cell r="B3704">
            <v>2018</v>
          </cell>
          <cell r="C3704">
            <v>728</v>
          </cell>
          <cell r="D3704" t="str">
            <v>Namibia</v>
          </cell>
          <cell r="E3704" t="str">
            <v>Conventional peg</v>
          </cell>
          <cell r="F3704" t="str">
            <v>SP</v>
          </cell>
          <cell r="G3704" t="str">
            <v>Soft Peg</v>
          </cell>
          <cell r="H3704" t="str">
            <v>Pegged</v>
          </cell>
        </row>
        <row r="3705">
          <cell r="A3705" t="str">
            <v>2018Nauru</v>
          </cell>
          <cell r="B3705">
            <v>2018</v>
          </cell>
          <cell r="C3705">
            <v>836</v>
          </cell>
          <cell r="D3705" t="str">
            <v>Nauru</v>
          </cell>
          <cell r="E3705" t="str">
            <v>No separate legal tender</v>
          </cell>
          <cell r="F3705" t="str">
            <v>HP</v>
          </cell>
          <cell r="G3705" t="str">
            <v>Hard Peg</v>
          </cell>
          <cell r="H3705" t="str">
            <v>Pegged</v>
          </cell>
        </row>
        <row r="3706">
          <cell r="A3706" t="str">
            <v>2018Nepal</v>
          </cell>
          <cell r="B3706">
            <v>2018</v>
          </cell>
          <cell r="C3706">
            <v>558</v>
          </cell>
          <cell r="D3706" t="str">
            <v>Nepal</v>
          </cell>
          <cell r="E3706" t="str">
            <v>Conventional peg</v>
          </cell>
          <cell r="F3706" t="str">
            <v>SP</v>
          </cell>
          <cell r="G3706" t="str">
            <v>Soft Peg</v>
          </cell>
          <cell r="H3706" t="str">
            <v>Pegged</v>
          </cell>
        </row>
        <row r="3707">
          <cell r="A3707" t="str">
            <v>2018Netherlands</v>
          </cell>
          <cell r="B3707">
            <v>2018</v>
          </cell>
          <cell r="C3707">
            <v>138</v>
          </cell>
          <cell r="D3707" t="str">
            <v>Netherlands</v>
          </cell>
          <cell r="E3707" t="str">
            <v>Free floating</v>
          </cell>
          <cell r="F3707" t="str">
            <v>F</v>
          </cell>
          <cell r="G3707" t="str">
            <v>Floating</v>
          </cell>
          <cell r="H3707" t="str">
            <v>Floating</v>
          </cell>
        </row>
        <row r="3708">
          <cell r="A3708" t="str">
            <v>2018New Zealand</v>
          </cell>
          <cell r="B3708">
            <v>2018</v>
          </cell>
          <cell r="C3708">
            <v>196</v>
          </cell>
          <cell r="D3708" t="str">
            <v>New Zealand</v>
          </cell>
          <cell r="E3708" t="str">
            <v>Floating</v>
          </cell>
          <cell r="F3708" t="str">
            <v>F</v>
          </cell>
          <cell r="G3708" t="str">
            <v>Floating</v>
          </cell>
          <cell r="H3708" t="str">
            <v>Floating</v>
          </cell>
        </row>
        <row r="3709">
          <cell r="A3709" t="str">
            <v>2018Nicaragua</v>
          </cell>
          <cell r="B3709">
            <v>2018</v>
          </cell>
          <cell r="C3709">
            <v>278</v>
          </cell>
          <cell r="D3709" t="str">
            <v>Nicaragua</v>
          </cell>
          <cell r="E3709" t="str">
            <v>Crawling peg</v>
          </cell>
          <cell r="F3709" t="str">
            <v>SP</v>
          </cell>
          <cell r="G3709" t="str">
            <v>Soft Peg</v>
          </cell>
          <cell r="H3709" t="str">
            <v>Pegged</v>
          </cell>
        </row>
        <row r="3710">
          <cell r="A3710" t="str">
            <v>2018Niger</v>
          </cell>
          <cell r="B3710">
            <v>2018</v>
          </cell>
          <cell r="C3710">
            <v>692</v>
          </cell>
          <cell r="D3710" t="str">
            <v>Niger</v>
          </cell>
          <cell r="E3710" t="str">
            <v>Conventional peg</v>
          </cell>
          <cell r="F3710" t="str">
            <v>SP</v>
          </cell>
          <cell r="G3710" t="str">
            <v>Soft Peg</v>
          </cell>
          <cell r="H3710" t="str">
            <v>Pegged</v>
          </cell>
        </row>
        <row r="3711">
          <cell r="A3711" t="str">
            <v>2018Nigeria</v>
          </cell>
          <cell r="B3711">
            <v>2018</v>
          </cell>
          <cell r="C3711">
            <v>694</v>
          </cell>
          <cell r="D3711" t="str">
            <v>Nigeria</v>
          </cell>
          <cell r="E3711" t="str">
            <v>Stabilized arrangement</v>
          </cell>
          <cell r="F3711" t="str">
            <v>SP</v>
          </cell>
          <cell r="G3711" t="str">
            <v>Soft Peg</v>
          </cell>
          <cell r="H3711" t="str">
            <v>Pegged</v>
          </cell>
        </row>
        <row r="3712">
          <cell r="A3712" t="str">
            <v>2018Norway</v>
          </cell>
          <cell r="B3712">
            <v>2018</v>
          </cell>
          <cell r="C3712">
            <v>142</v>
          </cell>
          <cell r="D3712" t="str">
            <v>Norway</v>
          </cell>
          <cell r="E3712" t="str">
            <v>Free floating</v>
          </cell>
          <cell r="F3712" t="str">
            <v>F</v>
          </cell>
          <cell r="G3712" t="str">
            <v>Floating</v>
          </cell>
          <cell r="H3712" t="str">
            <v>Floating</v>
          </cell>
        </row>
        <row r="3713">
          <cell r="A3713" t="str">
            <v>2018Oman</v>
          </cell>
          <cell r="B3713">
            <v>2018</v>
          </cell>
          <cell r="C3713">
            <v>449</v>
          </cell>
          <cell r="D3713" t="str">
            <v>Oman</v>
          </cell>
          <cell r="E3713" t="str">
            <v>Conventional peg</v>
          </cell>
          <cell r="F3713" t="str">
            <v>SP</v>
          </cell>
          <cell r="G3713" t="str">
            <v>Soft Peg</v>
          </cell>
          <cell r="H3713" t="str">
            <v>Pegged</v>
          </cell>
        </row>
        <row r="3714">
          <cell r="A3714" t="str">
            <v>2018Pakistan</v>
          </cell>
          <cell r="B3714">
            <v>2018</v>
          </cell>
          <cell r="C3714">
            <v>564</v>
          </cell>
          <cell r="D3714" t="str">
            <v>Pakistan</v>
          </cell>
          <cell r="E3714" t="str">
            <v>Other managed arrangement</v>
          </cell>
          <cell r="F3714" t="str">
            <v>O</v>
          </cell>
          <cell r="G3714" t="str">
            <v>Other Managed</v>
          </cell>
          <cell r="H3714" t="str">
            <v>Other</v>
          </cell>
        </row>
        <row r="3715">
          <cell r="A3715" t="str">
            <v>2018Palau</v>
          </cell>
          <cell r="B3715">
            <v>2018</v>
          </cell>
          <cell r="C3715">
            <v>565</v>
          </cell>
          <cell r="D3715" t="str">
            <v>Palau</v>
          </cell>
          <cell r="E3715" t="str">
            <v>No separate legal tender</v>
          </cell>
          <cell r="F3715" t="str">
            <v>HP</v>
          </cell>
          <cell r="G3715" t="str">
            <v>Hard Peg</v>
          </cell>
          <cell r="H3715" t="str">
            <v>Pegged</v>
          </cell>
        </row>
        <row r="3716">
          <cell r="A3716" t="str">
            <v>2018Panama</v>
          </cell>
          <cell r="B3716">
            <v>2018</v>
          </cell>
          <cell r="C3716">
            <v>283</v>
          </cell>
          <cell r="D3716" t="str">
            <v>Panama</v>
          </cell>
          <cell r="E3716" t="str">
            <v>No separate legal tender</v>
          </cell>
          <cell r="F3716" t="str">
            <v>HP</v>
          </cell>
          <cell r="G3716" t="str">
            <v>Hard Peg</v>
          </cell>
          <cell r="H3716" t="str">
            <v>Pegged</v>
          </cell>
        </row>
        <row r="3717">
          <cell r="A3717" t="str">
            <v>2018Papua New Guinea</v>
          </cell>
          <cell r="B3717">
            <v>2018</v>
          </cell>
          <cell r="C3717">
            <v>853</v>
          </cell>
          <cell r="D3717" t="str">
            <v>Papua New Guinea</v>
          </cell>
          <cell r="E3717" t="str">
            <v>Crawl-like arrangement</v>
          </cell>
          <cell r="F3717" t="str">
            <v>SP</v>
          </cell>
          <cell r="G3717" t="str">
            <v>Soft Peg</v>
          </cell>
          <cell r="H3717" t="str">
            <v>Pegged</v>
          </cell>
        </row>
        <row r="3718">
          <cell r="A3718" t="str">
            <v>2018Paraguay</v>
          </cell>
          <cell r="B3718">
            <v>2018</v>
          </cell>
          <cell r="C3718">
            <v>288</v>
          </cell>
          <cell r="D3718" t="str">
            <v>Paraguay</v>
          </cell>
          <cell r="E3718" t="str">
            <v>Crawl-like arrangement</v>
          </cell>
          <cell r="F3718" t="str">
            <v>SP</v>
          </cell>
          <cell r="G3718" t="str">
            <v>Soft Peg</v>
          </cell>
          <cell r="H3718" t="str">
            <v>Pegged</v>
          </cell>
        </row>
        <row r="3719">
          <cell r="A3719" t="str">
            <v>2018Peru</v>
          </cell>
          <cell r="B3719">
            <v>2018</v>
          </cell>
          <cell r="C3719">
            <v>293</v>
          </cell>
          <cell r="D3719" t="str">
            <v>Peru</v>
          </cell>
          <cell r="E3719" t="str">
            <v>Floating</v>
          </cell>
          <cell r="F3719" t="str">
            <v>F</v>
          </cell>
          <cell r="G3719" t="str">
            <v>Floating</v>
          </cell>
          <cell r="H3719" t="str">
            <v>Floating</v>
          </cell>
        </row>
        <row r="3720">
          <cell r="A3720" t="str">
            <v>2018Philippines</v>
          </cell>
          <cell r="B3720">
            <v>2018</v>
          </cell>
          <cell r="C3720">
            <v>566</v>
          </cell>
          <cell r="D3720" t="str">
            <v>Philippines</v>
          </cell>
          <cell r="E3720" t="str">
            <v>Floating</v>
          </cell>
          <cell r="F3720" t="str">
            <v>F</v>
          </cell>
          <cell r="G3720" t="str">
            <v>Floating</v>
          </cell>
          <cell r="H3720" t="str">
            <v>Floating</v>
          </cell>
        </row>
        <row r="3721">
          <cell r="A3721" t="str">
            <v>2018Poland</v>
          </cell>
          <cell r="B3721">
            <v>2018</v>
          </cell>
          <cell r="C3721">
            <v>964</v>
          </cell>
          <cell r="D3721" t="str">
            <v>Poland</v>
          </cell>
          <cell r="E3721" t="str">
            <v>Free floating</v>
          </cell>
          <cell r="F3721" t="str">
            <v>F</v>
          </cell>
          <cell r="G3721" t="str">
            <v>Floating</v>
          </cell>
          <cell r="H3721" t="str">
            <v>Floating</v>
          </cell>
        </row>
        <row r="3722">
          <cell r="A3722" t="str">
            <v>2018Portugal</v>
          </cell>
          <cell r="B3722">
            <v>2018</v>
          </cell>
          <cell r="C3722">
            <v>182</v>
          </cell>
          <cell r="D3722" t="str">
            <v>Portugal</v>
          </cell>
          <cell r="E3722" t="str">
            <v>Free floating</v>
          </cell>
          <cell r="F3722" t="str">
            <v>F</v>
          </cell>
          <cell r="G3722" t="str">
            <v>Floating</v>
          </cell>
          <cell r="H3722" t="str">
            <v>Floating</v>
          </cell>
        </row>
        <row r="3723">
          <cell r="A3723" t="str">
            <v>2018Qatar</v>
          </cell>
          <cell r="B3723">
            <v>2018</v>
          </cell>
          <cell r="C3723">
            <v>453</v>
          </cell>
          <cell r="D3723" t="str">
            <v>Qatar</v>
          </cell>
          <cell r="E3723" t="str">
            <v>Conventional peg</v>
          </cell>
          <cell r="F3723" t="str">
            <v>SP</v>
          </cell>
          <cell r="G3723" t="str">
            <v>Soft Peg</v>
          </cell>
          <cell r="H3723" t="str">
            <v>Pegged</v>
          </cell>
        </row>
        <row r="3724">
          <cell r="A3724" t="str">
            <v>2018Republic of Congo (Congo)</v>
          </cell>
          <cell r="B3724">
            <v>2018</v>
          </cell>
          <cell r="C3724">
            <v>634</v>
          </cell>
          <cell r="D3724" t="str">
            <v>Republic of Congo (Congo)</v>
          </cell>
          <cell r="E3724" t="str">
            <v>Conventional peg</v>
          </cell>
          <cell r="F3724" t="str">
            <v>SP</v>
          </cell>
          <cell r="G3724" t="str">
            <v>Soft Peg</v>
          </cell>
          <cell r="H3724" t="str">
            <v>Pegged</v>
          </cell>
        </row>
        <row r="3725">
          <cell r="A3725" t="str">
            <v>2018Republic of North Macedonia</v>
          </cell>
          <cell r="B3725">
            <v>2018</v>
          </cell>
          <cell r="C3725">
            <v>962</v>
          </cell>
          <cell r="D3725" t="str">
            <v>Republic of North Macedonia</v>
          </cell>
          <cell r="E3725" t="str">
            <v>Stabilized arrangement</v>
          </cell>
          <cell r="F3725" t="str">
            <v>SP</v>
          </cell>
          <cell r="G3725" t="str">
            <v>Soft Peg</v>
          </cell>
          <cell r="H3725" t="str">
            <v>Pegged</v>
          </cell>
        </row>
        <row r="3726">
          <cell r="A3726" t="str">
            <v>2018Romania</v>
          </cell>
          <cell r="B3726">
            <v>2018</v>
          </cell>
          <cell r="C3726">
            <v>968</v>
          </cell>
          <cell r="D3726" t="str">
            <v>Romania</v>
          </cell>
          <cell r="E3726" t="str">
            <v>Stabilized arrangement</v>
          </cell>
          <cell r="F3726" t="str">
            <v>SP</v>
          </cell>
          <cell r="G3726" t="str">
            <v>Soft Peg</v>
          </cell>
          <cell r="H3726" t="str">
            <v>Pegged</v>
          </cell>
        </row>
        <row r="3727">
          <cell r="A3727" t="str">
            <v>2018Russia</v>
          </cell>
          <cell r="B3727">
            <v>2018</v>
          </cell>
          <cell r="C3727">
            <v>922</v>
          </cell>
          <cell r="D3727" t="str">
            <v>Russia</v>
          </cell>
          <cell r="E3727" t="str">
            <v>Free floating</v>
          </cell>
          <cell r="F3727" t="str">
            <v>F</v>
          </cell>
          <cell r="G3727" t="str">
            <v>Floating</v>
          </cell>
          <cell r="H3727" t="str">
            <v>Floating</v>
          </cell>
        </row>
        <row r="3728">
          <cell r="A3728" t="str">
            <v>2018Rwanda</v>
          </cell>
          <cell r="B3728">
            <v>2018</v>
          </cell>
          <cell r="C3728">
            <v>714</v>
          </cell>
          <cell r="D3728" t="str">
            <v>Rwanda</v>
          </cell>
          <cell r="E3728" t="str">
            <v>Crawl-like arrangement</v>
          </cell>
          <cell r="F3728" t="str">
            <v>SP</v>
          </cell>
          <cell r="G3728" t="str">
            <v>Soft Peg</v>
          </cell>
          <cell r="H3728" t="str">
            <v>Pegged</v>
          </cell>
        </row>
        <row r="3729">
          <cell r="A3729" t="str">
            <v>2018Samoa</v>
          </cell>
          <cell r="B3729">
            <v>2018</v>
          </cell>
          <cell r="C3729">
            <v>862</v>
          </cell>
          <cell r="D3729" t="str">
            <v>Samoa</v>
          </cell>
          <cell r="E3729" t="str">
            <v>Conventional peg</v>
          </cell>
          <cell r="F3729" t="str">
            <v>SP</v>
          </cell>
          <cell r="G3729" t="str">
            <v>Soft Peg</v>
          </cell>
          <cell r="H3729" t="str">
            <v>Pegged</v>
          </cell>
        </row>
        <row r="3730">
          <cell r="A3730" t="str">
            <v>2018San Marino</v>
          </cell>
          <cell r="B3730">
            <v>2018</v>
          </cell>
          <cell r="C3730">
            <v>135</v>
          </cell>
          <cell r="D3730" t="str">
            <v>San Marino</v>
          </cell>
          <cell r="E3730" t="str">
            <v>No separate legal tender</v>
          </cell>
          <cell r="F3730" t="str">
            <v>HP</v>
          </cell>
          <cell r="G3730" t="str">
            <v>Hard Peg</v>
          </cell>
          <cell r="H3730" t="str">
            <v>Pegged</v>
          </cell>
        </row>
        <row r="3731">
          <cell r="A3731" t="str">
            <v>2018São Tomé and Príncipe</v>
          </cell>
          <cell r="B3731">
            <v>2018</v>
          </cell>
          <cell r="C3731">
            <v>716</v>
          </cell>
          <cell r="D3731" t="str">
            <v>São Tomé and Príncipe</v>
          </cell>
          <cell r="E3731" t="str">
            <v>Conventional peg</v>
          </cell>
          <cell r="F3731" t="str">
            <v>SP</v>
          </cell>
          <cell r="G3731" t="str">
            <v>Soft Peg</v>
          </cell>
          <cell r="H3731" t="str">
            <v>Pegged</v>
          </cell>
        </row>
        <row r="3732">
          <cell r="A3732" t="str">
            <v>2018Saudi Arabia</v>
          </cell>
          <cell r="B3732">
            <v>2018</v>
          </cell>
          <cell r="C3732">
            <v>456</v>
          </cell>
          <cell r="D3732" t="str">
            <v>Saudi Arabia</v>
          </cell>
          <cell r="E3732" t="str">
            <v>Conventional peg</v>
          </cell>
          <cell r="F3732" t="str">
            <v>SP</v>
          </cell>
          <cell r="G3732" t="str">
            <v>Soft Peg</v>
          </cell>
          <cell r="H3732" t="str">
            <v>Pegged</v>
          </cell>
        </row>
        <row r="3733">
          <cell r="A3733" t="str">
            <v>2018Senegal</v>
          </cell>
          <cell r="B3733">
            <v>2018</v>
          </cell>
          <cell r="C3733">
            <v>722</v>
          </cell>
          <cell r="D3733" t="str">
            <v>Senegal</v>
          </cell>
          <cell r="E3733" t="str">
            <v>Conventional peg</v>
          </cell>
          <cell r="F3733" t="str">
            <v>SP</v>
          </cell>
          <cell r="G3733" t="str">
            <v>Soft Peg</v>
          </cell>
          <cell r="H3733" t="str">
            <v>Pegged</v>
          </cell>
        </row>
        <row r="3734">
          <cell r="A3734" t="str">
            <v>2018Serbia</v>
          </cell>
          <cell r="B3734">
            <v>2018</v>
          </cell>
          <cell r="C3734">
            <v>942</v>
          </cell>
          <cell r="D3734" t="str">
            <v>Serbia</v>
          </cell>
          <cell r="E3734" t="str">
            <v>Stabilized arrangement</v>
          </cell>
          <cell r="F3734" t="str">
            <v>SP</v>
          </cell>
          <cell r="G3734" t="str">
            <v>Soft Peg</v>
          </cell>
          <cell r="H3734" t="str">
            <v>Pegged</v>
          </cell>
        </row>
        <row r="3735">
          <cell r="A3735" t="str">
            <v>2018Seychelles</v>
          </cell>
          <cell r="B3735">
            <v>2018</v>
          </cell>
          <cell r="C3735">
            <v>718</v>
          </cell>
          <cell r="D3735" t="str">
            <v>Seychelles</v>
          </cell>
          <cell r="E3735" t="str">
            <v>Floating</v>
          </cell>
          <cell r="F3735" t="str">
            <v>F</v>
          </cell>
          <cell r="G3735" t="str">
            <v>Floating</v>
          </cell>
          <cell r="H3735" t="str">
            <v>Floating</v>
          </cell>
        </row>
        <row r="3736">
          <cell r="A3736" t="str">
            <v>2018Sierra Leone</v>
          </cell>
          <cell r="B3736">
            <v>2018</v>
          </cell>
          <cell r="C3736">
            <v>724</v>
          </cell>
          <cell r="D3736" t="str">
            <v>Sierra Leone</v>
          </cell>
          <cell r="E3736" t="str">
            <v>Other managed arrangement</v>
          </cell>
          <cell r="F3736" t="str">
            <v>O</v>
          </cell>
          <cell r="G3736" t="str">
            <v>Other Managed</v>
          </cell>
          <cell r="H3736" t="str">
            <v>Other</v>
          </cell>
        </row>
        <row r="3737">
          <cell r="A3737" t="str">
            <v>2018Singapore</v>
          </cell>
          <cell r="B3737">
            <v>2018</v>
          </cell>
          <cell r="C3737">
            <v>576</v>
          </cell>
          <cell r="D3737" t="str">
            <v>Singapore</v>
          </cell>
          <cell r="E3737" t="str">
            <v>Crawl-like arrangement</v>
          </cell>
          <cell r="F3737" t="str">
            <v>SP</v>
          </cell>
          <cell r="G3737" t="str">
            <v>Soft Peg</v>
          </cell>
          <cell r="H3737" t="str">
            <v>Pegged</v>
          </cell>
        </row>
        <row r="3738">
          <cell r="A3738" t="str">
            <v>2018Slovak Republic</v>
          </cell>
          <cell r="B3738">
            <v>2018</v>
          </cell>
          <cell r="C3738">
            <v>936</v>
          </cell>
          <cell r="D3738" t="str">
            <v>Slovak Republic</v>
          </cell>
          <cell r="E3738" t="str">
            <v>Free floating</v>
          </cell>
          <cell r="F3738" t="str">
            <v>F</v>
          </cell>
          <cell r="G3738" t="str">
            <v>Floating</v>
          </cell>
          <cell r="H3738" t="str">
            <v>Floating</v>
          </cell>
        </row>
        <row r="3739">
          <cell r="A3739" t="str">
            <v>2018Slovenia</v>
          </cell>
          <cell r="B3739">
            <v>2018</v>
          </cell>
          <cell r="C3739">
            <v>961</v>
          </cell>
          <cell r="D3739" t="str">
            <v>Slovenia</v>
          </cell>
          <cell r="E3739" t="str">
            <v>Free floating</v>
          </cell>
          <cell r="F3739" t="str">
            <v>F</v>
          </cell>
          <cell r="G3739" t="str">
            <v>Floating</v>
          </cell>
          <cell r="H3739" t="str">
            <v>Floating</v>
          </cell>
        </row>
        <row r="3740">
          <cell r="A3740" t="str">
            <v>2018Solomon Islands</v>
          </cell>
          <cell r="B3740">
            <v>2018</v>
          </cell>
          <cell r="C3740">
            <v>813</v>
          </cell>
          <cell r="D3740" t="str">
            <v>Solomon Islands</v>
          </cell>
          <cell r="E3740" t="str">
            <v>Conventional peg</v>
          </cell>
          <cell r="F3740" t="str">
            <v>SP</v>
          </cell>
          <cell r="G3740" t="str">
            <v>Soft Peg</v>
          </cell>
          <cell r="H3740" t="str">
            <v>Pegged</v>
          </cell>
        </row>
        <row r="3741">
          <cell r="A3741" t="str">
            <v>2018Somalia</v>
          </cell>
          <cell r="B3741">
            <v>2018</v>
          </cell>
          <cell r="C3741">
            <v>726</v>
          </cell>
          <cell r="D3741" t="str">
            <v>Somalia</v>
          </cell>
          <cell r="E3741" t="str">
            <v>Free floating</v>
          </cell>
          <cell r="F3741" t="str">
            <v>F</v>
          </cell>
          <cell r="G3741" t="str">
            <v>Floating</v>
          </cell>
          <cell r="H3741" t="str">
            <v>Floating</v>
          </cell>
        </row>
        <row r="3742">
          <cell r="A3742" t="str">
            <v>2018South Africa</v>
          </cell>
          <cell r="B3742">
            <v>2018</v>
          </cell>
          <cell r="C3742">
            <v>199</v>
          </cell>
          <cell r="D3742" t="str">
            <v>South Africa</v>
          </cell>
          <cell r="E3742" t="str">
            <v>Floating</v>
          </cell>
          <cell r="F3742" t="str">
            <v>F</v>
          </cell>
          <cell r="G3742" t="str">
            <v>Floating</v>
          </cell>
          <cell r="H3742" t="str">
            <v>Floating</v>
          </cell>
        </row>
        <row r="3743">
          <cell r="A3743" t="str">
            <v>2018South Sudan</v>
          </cell>
          <cell r="B3743">
            <v>2018</v>
          </cell>
          <cell r="C3743">
            <v>733</v>
          </cell>
          <cell r="D3743" t="str">
            <v>South Sudan</v>
          </cell>
          <cell r="E3743" t="str">
            <v>Crawl-like arrangement</v>
          </cell>
          <cell r="F3743" t="str">
            <v>SP</v>
          </cell>
          <cell r="G3743" t="str">
            <v>Soft Peg</v>
          </cell>
          <cell r="H3743" t="str">
            <v>Pegged</v>
          </cell>
        </row>
        <row r="3744">
          <cell r="A3744" t="str">
            <v>2018Spain</v>
          </cell>
          <cell r="B3744">
            <v>2018</v>
          </cell>
          <cell r="C3744">
            <v>184</v>
          </cell>
          <cell r="D3744" t="str">
            <v>Spain</v>
          </cell>
          <cell r="E3744" t="str">
            <v>Free floating</v>
          </cell>
          <cell r="F3744" t="str">
            <v>F</v>
          </cell>
          <cell r="G3744" t="str">
            <v>Floating</v>
          </cell>
          <cell r="H3744" t="str">
            <v>Floating</v>
          </cell>
        </row>
        <row r="3745">
          <cell r="A3745" t="str">
            <v>2018Sri Lanka</v>
          </cell>
          <cell r="B3745">
            <v>2018</v>
          </cell>
          <cell r="C3745">
            <v>524</v>
          </cell>
          <cell r="D3745" t="str">
            <v>Sri Lanka</v>
          </cell>
          <cell r="E3745" t="str">
            <v>Crawl-like arrangement</v>
          </cell>
          <cell r="F3745" t="str">
            <v>SP</v>
          </cell>
          <cell r="G3745" t="str">
            <v>Soft Peg</v>
          </cell>
          <cell r="H3745" t="str">
            <v>Pegged</v>
          </cell>
        </row>
        <row r="3746">
          <cell r="A3746" t="str">
            <v>2018St. Kitts and Nevis</v>
          </cell>
          <cell r="B3746">
            <v>2018</v>
          </cell>
          <cell r="C3746">
            <v>361</v>
          </cell>
          <cell r="D3746" t="str">
            <v>St. Kitts and Nevis</v>
          </cell>
          <cell r="E3746" t="str">
            <v>Currency board</v>
          </cell>
          <cell r="F3746" t="str">
            <v>HP</v>
          </cell>
          <cell r="G3746" t="str">
            <v>Hard Peg</v>
          </cell>
          <cell r="H3746" t="str">
            <v>Pegged</v>
          </cell>
        </row>
        <row r="3747">
          <cell r="A3747" t="str">
            <v>2018St. Lucia</v>
          </cell>
          <cell r="B3747">
            <v>2018</v>
          </cell>
          <cell r="C3747">
            <v>362</v>
          </cell>
          <cell r="D3747" t="str">
            <v>St. Lucia</v>
          </cell>
          <cell r="E3747" t="str">
            <v>Currency board</v>
          </cell>
          <cell r="F3747" t="str">
            <v>HP</v>
          </cell>
          <cell r="G3747" t="str">
            <v>Hard Peg</v>
          </cell>
          <cell r="H3747" t="str">
            <v>Pegged</v>
          </cell>
        </row>
        <row r="3748">
          <cell r="A3748" t="str">
            <v>2018St. Vincent and the Grenadines</v>
          </cell>
          <cell r="B3748">
            <v>2018</v>
          </cell>
          <cell r="C3748">
            <v>364</v>
          </cell>
          <cell r="D3748" t="str">
            <v>St. Vincent and the Grenadines</v>
          </cell>
          <cell r="E3748" t="str">
            <v>Currency board</v>
          </cell>
          <cell r="F3748" t="str">
            <v>HP</v>
          </cell>
          <cell r="G3748" t="str">
            <v>Hard Peg</v>
          </cell>
          <cell r="H3748" t="str">
            <v>Pegged</v>
          </cell>
        </row>
        <row r="3749">
          <cell r="A3749" t="str">
            <v>2018Sudan</v>
          </cell>
          <cell r="B3749">
            <v>2018</v>
          </cell>
          <cell r="C3749">
            <v>732</v>
          </cell>
          <cell r="D3749" t="str">
            <v>Sudan</v>
          </cell>
          <cell r="E3749" t="str">
            <v>Stabilized arrangement</v>
          </cell>
          <cell r="F3749" t="str">
            <v>SP</v>
          </cell>
          <cell r="G3749" t="str">
            <v>Soft Peg</v>
          </cell>
          <cell r="H3749" t="str">
            <v>Pegged</v>
          </cell>
        </row>
        <row r="3750">
          <cell r="A3750" t="str">
            <v>2018Suriname</v>
          </cell>
          <cell r="B3750">
            <v>2018</v>
          </cell>
          <cell r="C3750">
            <v>366</v>
          </cell>
          <cell r="D3750" t="str">
            <v>Suriname</v>
          </cell>
          <cell r="E3750" t="str">
            <v>Stabilized arrangement</v>
          </cell>
          <cell r="F3750" t="str">
            <v>SP</v>
          </cell>
          <cell r="G3750" t="str">
            <v>Soft Peg</v>
          </cell>
          <cell r="H3750" t="str">
            <v>Pegged</v>
          </cell>
        </row>
        <row r="3751">
          <cell r="A3751" t="str">
            <v>2018Sweden</v>
          </cell>
          <cell r="B3751">
            <v>2018</v>
          </cell>
          <cell r="C3751">
            <v>144</v>
          </cell>
          <cell r="D3751" t="str">
            <v>Sweden</v>
          </cell>
          <cell r="E3751" t="str">
            <v>Free floating</v>
          </cell>
          <cell r="F3751" t="str">
            <v>F</v>
          </cell>
          <cell r="G3751" t="str">
            <v>Floating</v>
          </cell>
          <cell r="H3751" t="str">
            <v>Floating</v>
          </cell>
        </row>
        <row r="3752">
          <cell r="A3752" t="str">
            <v>2018Switzerland</v>
          </cell>
          <cell r="B3752">
            <v>2018</v>
          </cell>
          <cell r="C3752">
            <v>146</v>
          </cell>
          <cell r="D3752" t="str">
            <v>Switzerland</v>
          </cell>
          <cell r="E3752" t="str">
            <v>Floating</v>
          </cell>
          <cell r="F3752" t="str">
            <v>F</v>
          </cell>
          <cell r="G3752" t="str">
            <v>Floating</v>
          </cell>
          <cell r="H3752" t="str">
            <v>Floating</v>
          </cell>
        </row>
        <row r="3753">
          <cell r="A3753" t="str">
            <v>2018Syria</v>
          </cell>
          <cell r="B3753">
            <v>2018</v>
          </cell>
          <cell r="C3753">
            <v>463</v>
          </cell>
          <cell r="D3753" t="str">
            <v>Syria</v>
          </cell>
          <cell r="E3753" t="str">
            <v>Other managed arrangement</v>
          </cell>
          <cell r="F3753" t="str">
            <v>O</v>
          </cell>
          <cell r="G3753" t="str">
            <v>Other Managed</v>
          </cell>
          <cell r="H3753" t="str">
            <v>Other</v>
          </cell>
        </row>
        <row r="3754">
          <cell r="A3754" t="str">
            <v>2018Tajikistan</v>
          </cell>
          <cell r="B3754">
            <v>2018</v>
          </cell>
          <cell r="C3754">
            <v>923</v>
          </cell>
          <cell r="D3754" t="str">
            <v>Tajikistan</v>
          </cell>
          <cell r="E3754" t="str">
            <v>Stabilized arrangement</v>
          </cell>
          <cell r="F3754" t="str">
            <v>SP</v>
          </cell>
          <cell r="G3754" t="str">
            <v>Soft Peg</v>
          </cell>
          <cell r="H3754" t="str">
            <v>Pegged</v>
          </cell>
        </row>
        <row r="3755">
          <cell r="A3755" t="str">
            <v>2018Tanzania</v>
          </cell>
          <cell r="B3755">
            <v>2018</v>
          </cell>
          <cell r="C3755">
            <v>738</v>
          </cell>
          <cell r="D3755" t="str">
            <v>Tanzania</v>
          </cell>
          <cell r="E3755" t="str">
            <v>Crawl-like arrangement</v>
          </cell>
          <cell r="F3755" t="str">
            <v>SP</v>
          </cell>
          <cell r="G3755" t="str">
            <v>Soft Peg</v>
          </cell>
          <cell r="H3755" t="str">
            <v>Pegged</v>
          </cell>
        </row>
        <row r="3756">
          <cell r="A3756" t="str">
            <v>2018Thailand</v>
          </cell>
          <cell r="B3756">
            <v>2018</v>
          </cell>
          <cell r="C3756">
            <v>578</v>
          </cell>
          <cell r="D3756" t="str">
            <v>Thailand</v>
          </cell>
          <cell r="E3756" t="str">
            <v>Floating</v>
          </cell>
          <cell r="F3756" t="str">
            <v>F</v>
          </cell>
          <cell r="G3756" t="str">
            <v>Floating</v>
          </cell>
          <cell r="H3756" t="str">
            <v>Floating</v>
          </cell>
        </row>
        <row r="3757">
          <cell r="A3757" t="str">
            <v>2018The Bahamas</v>
          </cell>
          <cell r="B3757">
            <v>2018</v>
          </cell>
          <cell r="C3757">
            <v>313</v>
          </cell>
          <cell r="D3757" t="str">
            <v>The Bahamas</v>
          </cell>
          <cell r="E3757" t="str">
            <v>Conventional peg</v>
          </cell>
          <cell r="F3757" t="str">
            <v>SP</v>
          </cell>
          <cell r="G3757" t="str">
            <v>Soft Peg</v>
          </cell>
          <cell r="H3757" t="str">
            <v>Pegged</v>
          </cell>
        </row>
        <row r="3758">
          <cell r="A3758" t="str">
            <v>2018The Gambia</v>
          </cell>
          <cell r="B3758">
            <v>2018</v>
          </cell>
          <cell r="C3758">
            <v>648</v>
          </cell>
          <cell r="D3758" t="str">
            <v>The Gambia</v>
          </cell>
          <cell r="E3758" t="str">
            <v>Other managed arrangement</v>
          </cell>
          <cell r="F3758" t="str">
            <v>O</v>
          </cell>
          <cell r="G3758" t="str">
            <v>Other Managed</v>
          </cell>
          <cell r="H3758" t="str">
            <v>Other</v>
          </cell>
        </row>
        <row r="3759">
          <cell r="A3759" t="str">
            <v>2018Timor-Leste</v>
          </cell>
          <cell r="B3759">
            <v>2018</v>
          </cell>
          <cell r="C3759">
            <v>537</v>
          </cell>
          <cell r="D3759" t="str">
            <v>Timor-Leste</v>
          </cell>
          <cell r="E3759" t="str">
            <v>No separate legal tender</v>
          </cell>
          <cell r="F3759" t="str">
            <v>HP</v>
          </cell>
          <cell r="G3759" t="str">
            <v>Hard Peg</v>
          </cell>
          <cell r="H3759" t="str">
            <v>Pegged</v>
          </cell>
        </row>
        <row r="3760">
          <cell r="A3760" t="str">
            <v>2018Togo</v>
          </cell>
          <cell r="B3760">
            <v>2018</v>
          </cell>
          <cell r="C3760">
            <v>742</v>
          </cell>
          <cell r="D3760" t="str">
            <v>Togo</v>
          </cell>
          <cell r="E3760" t="str">
            <v>Conventional peg</v>
          </cell>
          <cell r="F3760" t="str">
            <v>SP</v>
          </cell>
          <cell r="G3760" t="str">
            <v>Soft Peg</v>
          </cell>
          <cell r="H3760" t="str">
            <v>Pegged</v>
          </cell>
        </row>
        <row r="3761">
          <cell r="A3761" t="str">
            <v>2018Tonga</v>
          </cell>
          <cell r="B3761">
            <v>2018</v>
          </cell>
          <cell r="C3761">
            <v>866</v>
          </cell>
          <cell r="D3761" t="str">
            <v>Tonga</v>
          </cell>
          <cell r="E3761" t="str">
            <v>Pegged exchange rate within horizontal bands</v>
          </cell>
          <cell r="F3761" t="str">
            <v>SP</v>
          </cell>
          <cell r="G3761" t="str">
            <v>Soft Peg</v>
          </cell>
          <cell r="H3761" t="str">
            <v>Pegged</v>
          </cell>
        </row>
        <row r="3762">
          <cell r="A3762" t="str">
            <v>2018Trinidad and Tobago</v>
          </cell>
          <cell r="B3762">
            <v>2018</v>
          </cell>
          <cell r="C3762">
            <v>369</v>
          </cell>
          <cell r="D3762" t="str">
            <v>Trinidad and Tobago</v>
          </cell>
          <cell r="E3762" t="str">
            <v>Stabilized arrangement</v>
          </cell>
          <cell r="F3762" t="str">
            <v>SP</v>
          </cell>
          <cell r="G3762" t="str">
            <v>Soft Peg</v>
          </cell>
          <cell r="H3762" t="str">
            <v>Pegged</v>
          </cell>
        </row>
        <row r="3763">
          <cell r="A3763" t="str">
            <v>2018Tunisia</v>
          </cell>
          <cell r="B3763">
            <v>2018</v>
          </cell>
          <cell r="C3763">
            <v>744</v>
          </cell>
          <cell r="D3763" t="str">
            <v>Tunisia</v>
          </cell>
          <cell r="E3763" t="str">
            <v>Crawl-like arrangement</v>
          </cell>
          <cell r="F3763" t="str">
            <v>SP</v>
          </cell>
          <cell r="G3763" t="str">
            <v>Soft Peg</v>
          </cell>
          <cell r="H3763" t="str">
            <v>Pegged</v>
          </cell>
        </row>
        <row r="3764">
          <cell r="A3764" t="str">
            <v>2018Turkey</v>
          </cell>
          <cell r="B3764">
            <v>2018</v>
          </cell>
          <cell r="C3764">
            <v>186</v>
          </cell>
          <cell r="D3764" t="str">
            <v>Turkey</v>
          </cell>
          <cell r="E3764" t="str">
            <v>Floating</v>
          </cell>
          <cell r="F3764" t="str">
            <v>F</v>
          </cell>
          <cell r="G3764" t="str">
            <v>Floating</v>
          </cell>
          <cell r="H3764" t="str">
            <v>Floating</v>
          </cell>
        </row>
        <row r="3765">
          <cell r="A3765" t="str">
            <v>2018Turkmenistan</v>
          </cell>
          <cell r="B3765">
            <v>2018</v>
          </cell>
          <cell r="C3765">
            <v>925</v>
          </cell>
          <cell r="D3765" t="str">
            <v>Turkmenistan</v>
          </cell>
          <cell r="E3765" t="str">
            <v>Conventional peg</v>
          </cell>
          <cell r="F3765" t="str">
            <v>SP</v>
          </cell>
          <cell r="G3765" t="str">
            <v>Soft Peg</v>
          </cell>
          <cell r="H3765" t="str">
            <v>Pegged</v>
          </cell>
        </row>
        <row r="3766">
          <cell r="A3766" t="str">
            <v>2018Tuvalu</v>
          </cell>
          <cell r="B3766">
            <v>2018</v>
          </cell>
          <cell r="C3766">
            <v>869</v>
          </cell>
          <cell r="D3766" t="str">
            <v>Tuvalu</v>
          </cell>
          <cell r="E3766" t="str">
            <v>No separate legal tender</v>
          </cell>
          <cell r="F3766" t="str">
            <v>HP</v>
          </cell>
          <cell r="G3766" t="str">
            <v>Hard Peg</v>
          </cell>
          <cell r="H3766" t="str">
            <v>Pegged</v>
          </cell>
        </row>
        <row r="3767">
          <cell r="A3767" t="str">
            <v>2018Uganda</v>
          </cell>
          <cell r="B3767">
            <v>2018</v>
          </cell>
          <cell r="C3767">
            <v>746</v>
          </cell>
          <cell r="D3767" t="str">
            <v>Uganda</v>
          </cell>
          <cell r="E3767" t="str">
            <v>Floating</v>
          </cell>
          <cell r="F3767" t="str">
            <v>F</v>
          </cell>
          <cell r="G3767" t="str">
            <v>Floating</v>
          </cell>
          <cell r="H3767" t="str">
            <v>Floating</v>
          </cell>
        </row>
        <row r="3768">
          <cell r="A3768" t="str">
            <v>2018Ukraine</v>
          </cell>
          <cell r="B3768">
            <v>2018</v>
          </cell>
          <cell r="C3768">
            <v>926</v>
          </cell>
          <cell r="D3768" t="str">
            <v>Ukraine</v>
          </cell>
          <cell r="E3768" t="str">
            <v>Floating</v>
          </cell>
          <cell r="F3768" t="str">
            <v>F</v>
          </cell>
          <cell r="G3768" t="str">
            <v>Floating</v>
          </cell>
          <cell r="H3768" t="str">
            <v>Floating</v>
          </cell>
        </row>
        <row r="3769">
          <cell r="A3769" t="str">
            <v>2018United Arab Emirates</v>
          </cell>
          <cell r="B3769">
            <v>2018</v>
          </cell>
          <cell r="C3769">
            <v>466</v>
          </cell>
          <cell r="D3769" t="str">
            <v>United Arab Emirates</v>
          </cell>
          <cell r="E3769" t="str">
            <v>Conventional peg</v>
          </cell>
          <cell r="F3769" t="str">
            <v>SP</v>
          </cell>
          <cell r="G3769" t="str">
            <v>Soft Peg</v>
          </cell>
          <cell r="H3769" t="str">
            <v>Pegged</v>
          </cell>
        </row>
        <row r="3770">
          <cell r="A3770" t="str">
            <v>2018United Kingdom</v>
          </cell>
          <cell r="B3770">
            <v>2018</v>
          </cell>
          <cell r="C3770">
            <v>112</v>
          </cell>
          <cell r="D3770" t="str">
            <v>United Kingdom</v>
          </cell>
          <cell r="E3770" t="str">
            <v>Free floating</v>
          </cell>
          <cell r="F3770" t="str">
            <v>F</v>
          </cell>
          <cell r="G3770" t="str">
            <v>Floating</v>
          </cell>
          <cell r="H3770" t="str">
            <v>Floating</v>
          </cell>
        </row>
        <row r="3771">
          <cell r="A3771" t="str">
            <v>2018United States</v>
          </cell>
          <cell r="B3771">
            <v>2018</v>
          </cell>
          <cell r="C3771">
            <v>111</v>
          </cell>
          <cell r="D3771" t="str">
            <v>United States</v>
          </cell>
          <cell r="E3771" t="str">
            <v>Free floating</v>
          </cell>
          <cell r="F3771" t="str">
            <v>F</v>
          </cell>
          <cell r="G3771" t="str">
            <v>Floating</v>
          </cell>
          <cell r="H3771" t="str">
            <v>Floating</v>
          </cell>
        </row>
        <row r="3772">
          <cell r="A3772" t="str">
            <v>2018Uruguay</v>
          </cell>
          <cell r="B3772">
            <v>2018</v>
          </cell>
          <cell r="C3772">
            <v>298</v>
          </cell>
          <cell r="D3772" t="str">
            <v>Uruguay</v>
          </cell>
          <cell r="E3772" t="str">
            <v>Floating</v>
          </cell>
          <cell r="F3772" t="str">
            <v>F</v>
          </cell>
          <cell r="G3772" t="str">
            <v>Floating</v>
          </cell>
          <cell r="H3772" t="str">
            <v>Floating</v>
          </cell>
        </row>
        <row r="3773">
          <cell r="A3773" t="str">
            <v>2018Uzbekistan</v>
          </cell>
          <cell r="B3773">
            <v>2018</v>
          </cell>
          <cell r="C3773">
            <v>927</v>
          </cell>
          <cell r="D3773" t="str">
            <v>Uzbekistan</v>
          </cell>
          <cell r="E3773" t="str">
            <v>Crawl-like arrangement</v>
          </cell>
          <cell r="F3773" t="str">
            <v>SP</v>
          </cell>
          <cell r="G3773" t="str">
            <v>Soft Peg</v>
          </cell>
          <cell r="H3773" t="str">
            <v>Pegged</v>
          </cell>
        </row>
        <row r="3774">
          <cell r="A3774" t="str">
            <v>2018Vanuatu</v>
          </cell>
          <cell r="B3774">
            <v>2018</v>
          </cell>
          <cell r="C3774">
            <v>846</v>
          </cell>
          <cell r="D3774" t="str">
            <v>Vanuatu</v>
          </cell>
          <cell r="E3774" t="str">
            <v>Other managed arrangement</v>
          </cell>
          <cell r="F3774" t="str">
            <v>O</v>
          </cell>
          <cell r="G3774" t="str">
            <v>Other Managed</v>
          </cell>
          <cell r="H3774" t="str">
            <v>Other</v>
          </cell>
        </row>
        <row r="3775">
          <cell r="A3775" t="str">
            <v>2018Venezuela</v>
          </cell>
          <cell r="B3775">
            <v>2018</v>
          </cell>
          <cell r="C3775">
            <v>299</v>
          </cell>
          <cell r="D3775" t="str">
            <v>Venezuela</v>
          </cell>
          <cell r="E3775" t="str">
            <v>Other managed arrangement</v>
          </cell>
          <cell r="F3775" t="str">
            <v>O</v>
          </cell>
          <cell r="G3775" t="str">
            <v>Other Managed</v>
          </cell>
          <cell r="H3775" t="str">
            <v>Other</v>
          </cell>
        </row>
        <row r="3776">
          <cell r="A3776" t="str">
            <v>2018Vietnam</v>
          </cell>
          <cell r="B3776">
            <v>2018</v>
          </cell>
          <cell r="C3776">
            <v>582</v>
          </cell>
          <cell r="D3776" t="str">
            <v>Vietnam</v>
          </cell>
          <cell r="E3776" t="str">
            <v>Stabilized arrangement</v>
          </cell>
          <cell r="F3776" t="str">
            <v>SP</v>
          </cell>
          <cell r="G3776" t="str">
            <v>Soft Peg</v>
          </cell>
          <cell r="H3776" t="str">
            <v>Pegged</v>
          </cell>
        </row>
        <row r="3777">
          <cell r="A3777" t="str">
            <v>2018Yemen</v>
          </cell>
          <cell r="B3777">
            <v>2018</v>
          </cell>
          <cell r="C3777">
            <v>474</v>
          </cell>
          <cell r="D3777" t="str">
            <v>Yemen</v>
          </cell>
          <cell r="E3777" t="str">
            <v>Stabilized arrangement</v>
          </cell>
          <cell r="F3777" t="str">
            <v>SP</v>
          </cell>
          <cell r="G3777" t="str">
            <v>Soft Peg</v>
          </cell>
          <cell r="H3777" t="str">
            <v>Pegged</v>
          </cell>
        </row>
        <row r="3778">
          <cell r="A3778" t="str">
            <v>2018Zambia</v>
          </cell>
          <cell r="B3778">
            <v>2018</v>
          </cell>
          <cell r="C3778">
            <v>754</v>
          </cell>
          <cell r="D3778" t="str">
            <v>Zambia</v>
          </cell>
          <cell r="E3778" t="str">
            <v>Floating</v>
          </cell>
          <cell r="F3778" t="str">
            <v>F</v>
          </cell>
          <cell r="G3778" t="str">
            <v>Floating</v>
          </cell>
          <cell r="H3778" t="str">
            <v>Floating</v>
          </cell>
        </row>
        <row r="3779">
          <cell r="A3779" t="str">
            <v>2018Zimbabwe</v>
          </cell>
          <cell r="B3779">
            <v>2018</v>
          </cell>
          <cell r="C3779">
            <v>698</v>
          </cell>
          <cell r="D3779" t="str">
            <v>Zimbabwe</v>
          </cell>
          <cell r="E3779" t="str">
            <v>Floating</v>
          </cell>
          <cell r="F3779" t="str">
            <v>F</v>
          </cell>
          <cell r="G3779" t="str">
            <v>Floating</v>
          </cell>
          <cell r="H3779" t="str">
            <v>Floating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85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"/>
    </sheetView>
  </sheetViews>
  <sheetFormatPr defaultRowHeight="15" x14ac:dyDescent="0.25"/>
  <cols>
    <col min="1" max="1" width="26.7109375" bestFit="1" customWidth="1"/>
    <col min="2" max="2" width="4.85546875" bestFit="1" customWidth="1"/>
    <col min="3" max="3" width="12.140625" bestFit="1" customWidth="1"/>
    <col min="4" max="10" width="10.5703125" style="1" customWidth="1"/>
    <col min="11" max="11" width="10.5703125" style="3" customWidth="1"/>
    <col min="12" max="12" width="10.5703125" style="1" customWidth="1"/>
    <col min="14" max="14" width="22.5703125" bestFit="1" customWidth="1"/>
    <col min="15" max="15" width="15.28515625" customWidth="1"/>
    <col min="16" max="16" width="26.140625" bestFit="1" customWidth="1"/>
    <col min="17" max="17" width="12.5703125" bestFit="1" customWidth="1"/>
    <col min="18" max="18" width="14.85546875" bestFit="1" customWidth="1"/>
    <col min="19" max="19" width="21.85546875" bestFit="1" customWidth="1"/>
  </cols>
  <sheetData>
    <row r="1" spans="1:19" x14ac:dyDescent="0.25">
      <c r="A1" t="s">
        <v>1</v>
      </c>
      <c r="B1" t="s">
        <v>0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446</v>
      </c>
      <c r="L1" s="1" t="s">
        <v>445</v>
      </c>
      <c r="M1" s="1" t="s">
        <v>447</v>
      </c>
      <c r="N1" s="1" t="s">
        <v>444</v>
      </c>
      <c r="O1" s="1" t="s">
        <v>448</v>
      </c>
      <c r="P1" s="1" t="s">
        <v>449</v>
      </c>
      <c r="Q1" t="s">
        <v>450</v>
      </c>
      <c r="R1" t="s">
        <v>451</v>
      </c>
      <c r="S1" t="s">
        <v>452</v>
      </c>
    </row>
    <row r="2" spans="1:19" x14ac:dyDescent="0.25">
      <c r="A2" t="s">
        <v>10</v>
      </c>
      <c r="B2">
        <v>1970</v>
      </c>
      <c r="C2" t="s">
        <v>11</v>
      </c>
      <c r="E2" s="1">
        <v>171111104.44444439</v>
      </c>
      <c r="F2" s="1">
        <v>1748886595.5555561</v>
      </c>
      <c r="G2" s="1">
        <v>208888900</v>
      </c>
      <c r="I2" s="1">
        <v>27610000.6103516</v>
      </c>
      <c r="M2">
        <f>IF(I2="","",IFERROR(I2/F2*100,""))</f>
        <v>1.5787187505763307</v>
      </c>
      <c r="N2" s="4">
        <f>IF(AND(L2="",M2=""),"",IFERROR(L2+IF(M2="",0,M2),""))</f>
        <v>1.5787187505763307</v>
      </c>
      <c r="O2" t="str">
        <f>IFERROR((100-J2)/J2,"")</f>
        <v/>
      </c>
      <c r="P2">
        <f>IFERROR(IF(AND(E2="",G2=""),"",(G2-E2)/F2*100),"")</f>
        <v>2.1601055009261487</v>
      </c>
      <c r="Q2" t="str">
        <f>_xlfn.IFNA(VLOOKUP(B2&amp;A2,[1]Countries!$A:$H,6,FALSE),"")</f>
        <v/>
      </c>
      <c r="R2" t="str">
        <f>_xlfn.IFNA(VLOOKUP(B2&amp;A2,[1]Countries!$A:$H,7,FALSE),"")</f>
        <v/>
      </c>
      <c r="S2" t="str">
        <f>_xlfn.IFNA(VLOOKUP(B2&amp;A2,[1]Countries!$A:$H,8,FALSE),"")</f>
        <v/>
      </c>
    </row>
    <row r="3" spans="1:19" x14ac:dyDescent="0.25">
      <c r="A3" t="s">
        <v>10</v>
      </c>
      <c r="B3">
        <v>1971</v>
      </c>
      <c r="C3" t="s">
        <v>11</v>
      </c>
      <c r="E3" s="1">
        <v>199999988.8888889</v>
      </c>
      <c r="F3" s="1">
        <v>1831108971.1111109</v>
      </c>
      <c r="G3" s="1">
        <v>295555548.88888901</v>
      </c>
      <c r="I3" s="1">
        <v>44439998.626708999</v>
      </c>
      <c r="M3">
        <f t="shared" ref="M3:M66" si="0">IF(I3="","",IFERROR(I3/F3*100,""))</f>
        <v>2.4269445089192563</v>
      </c>
      <c r="N3" s="4">
        <f t="shared" ref="N3:N66" si="1">IF(AND(L3="",M3=""),"",IFERROR(L3+IF(M3="",0,M3),""))</f>
        <v>2.4269445089192563</v>
      </c>
      <c r="O3" t="str">
        <f t="shared" ref="O3:O66" si="2">IFERROR((100-J3)/J3,"")</f>
        <v/>
      </c>
      <c r="P3">
        <f t="shared" ref="P3:P66" si="3">IFERROR(IF(AND(E3="",G3=""),"",(G3-E3)/F3*100),"")</f>
        <v>5.2184529434104254</v>
      </c>
      <c r="Q3" t="str">
        <f>_xlfn.IFNA(VLOOKUP(B3&amp;A3,[1]Countries!$A:$H,6,FALSE),"")</f>
        <v/>
      </c>
      <c r="R3" t="str">
        <f>_xlfn.IFNA(VLOOKUP(B3&amp;A3,[1]Countries!$A:$H,7,FALSE),"")</f>
        <v/>
      </c>
      <c r="S3" t="str">
        <f>_xlfn.IFNA(VLOOKUP(B3&amp;A3,[1]Countries!$A:$H,8,FALSE),"")</f>
        <v/>
      </c>
    </row>
    <row r="4" spans="1:19" x14ac:dyDescent="0.25">
      <c r="A4" t="s">
        <v>10</v>
      </c>
      <c r="B4">
        <v>1972</v>
      </c>
      <c r="C4" t="s">
        <v>11</v>
      </c>
      <c r="E4" s="1">
        <v>235555544.44444439</v>
      </c>
      <c r="F4" s="1">
        <v>1595555475.5555561</v>
      </c>
      <c r="G4" s="1">
        <v>288888877.77777779</v>
      </c>
      <c r="I4" s="1">
        <v>55180000.305175804</v>
      </c>
      <c r="M4">
        <f t="shared" si="0"/>
        <v>3.4583567384871214</v>
      </c>
      <c r="N4" s="4">
        <f t="shared" si="1"/>
        <v>3.4583567384871214</v>
      </c>
      <c r="O4" t="str">
        <f t="shared" si="2"/>
        <v/>
      </c>
      <c r="P4">
        <f t="shared" si="3"/>
        <v>3.3426185519975906</v>
      </c>
      <c r="Q4" t="str">
        <f>_xlfn.IFNA(VLOOKUP(B4&amp;A4,[1]Countries!$A:$H,6,FALSE),"")</f>
        <v/>
      </c>
      <c r="R4" t="str">
        <f>_xlfn.IFNA(VLOOKUP(B4&amp;A4,[1]Countries!$A:$H,7,FALSE),"")</f>
        <v/>
      </c>
      <c r="S4" t="str">
        <f>_xlfn.IFNA(VLOOKUP(B4&amp;A4,[1]Countries!$A:$H,8,FALSE),"")</f>
        <v/>
      </c>
    </row>
    <row r="5" spans="1:19" x14ac:dyDescent="0.25">
      <c r="A5" t="s">
        <v>10</v>
      </c>
      <c r="B5">
        <v>1973</v>
      </c>
      <c r="C5" t="s">
        <v>11</v>
      </c>
      <c r="E5" s="1">
        <v>224444437.77777779</v>
      </c>
      <c r="F5" s="1">
        <v>1733333264.4444439</v>
      </c>
      <c r="G5" s="1">
        <v>255555562.22222221</v>
      </c>
      <c r="I5" s="1">
        <v>55720001.220703103</v>
      </c>
      <c r="M5">
        <f t="shared" si="0"/>
        <v>3.2146155828009273</v>
      </c>
      <c r="N5" s="4">
        <f t="shared" si="1"/>
        <v>3.2146155828009273</v>
      </c>
      <c r="O5" t="str">
        <f t="shared" si="2"/>
        <v/>
      </c>
      <c r="P5">
        <f t="shared" si="3"/>
        <v>1.7948726354372446</v>
      </c>
      <c r="Q5" t="str">
        <f>_xlfn.IFNA(VLOOKUP(B5&amp;A5,[1]Countries!$A:$H,6,FALSE),"")</f>
        <v/>
      </c>
      <c r="R5" t="str">
        <f>_xlfn.IFNA(VLOOKUP(B5&amp;A5,[1]Countries!$A:$H,7,FALSE),"")</f>
        <v/>
      </c>
      <c r="S5" t="str">
        <f>_xlfn.IFNA(VLOOKUP(B5&amp;A5,[1]Countries!$A:$H,8,FALSE),"")</f>
        <v/>
      </c>
    </row>
    <row r="6" spans="1:19" x14ac:dyDescent="0.25">
      <c r="A6" t="s">
        <v>10</v>
      </c>
      <c r="B6">
        <v>1974</v>
      </c>
      <c r="C6" t="s">
        <v>11</v>
      </c>
      <c r="E6" s="1">
        <v>302222222.22222221</v>
      </c>
      <c r="F6" s="1">
        <v>2155555497.7777781</v>
      </c>
      <c r="G6" s="1">
        <v>320000000</v>
      </c>
      <c r="I6" s="1">
        <v>48909999.847412102</v>
      </c>
      <c r="M6">
        <f t="shared" si="0"/>
        <v>2.2690206722969912</v>
      </c>
      <c r="N6" s="4">
        <f t="shared" si="1"/>
        <v>2.2690206722969912</v>
      </c>
      <c r="O6" t="str">
        <f t="shared" si="2"/>
        <v/>
      </c>
      <c r="P6">
        <f t="shared" si="3"/>
        <v>0.82474229014773193</v>
      </c>
      <c r="Q6" t="str">
        <f>_xlfn.IFNA(VLOOKUP(B6&amp;A6,[1]Countries!$A:$H,6,FALSE),"")</f>
        <v/>
      </c>
      <c r="R6" t="str">
        <f>_xlfn.IFNA(VLOOKUP(B6&amp;A6,[1]Countries!$A:$H,7,FALSE),"")</f>
        <v/>
      </c>
      <c r="S6" t="str">
        <f>_xlfn.IFNA(VLOOKUP(B6&amp;A6,[1]Countries!$A:$H,8,FALSE),"")</f>
        <v/>
      </c>
    </row>
    <row r="7" spans="1:19" x14ac:dyDescent="0.25">
      <c r="A7" t="s">
        <v>10</v>
      </c>
      <c r="B7">
        <v>1975</v>
      </c>
      <c r="C7" t="s">
        <v>11</v>
      </c>
      <c r="E7" s="1">
        <v>300000006.66666669</v>
      </c>
      <c r="F7" s="1">
        <v>2366666615.5555558</v>
      </c>
      <c r="G7" s="1">
        <v>337777777.77777779</v>
      </c>
      <c r="I7" s="1">
        <v>66980003.356933586</v>
      </c>
      <c r="M7">
        <f t="shared" si="0"/>
        <v>2.8301410480331035</v>
      </c>
      <c r="N7" s="4">
        <f t="shared" si="1"/>
        <v>2.8301410480331035</v>
      </c>
      <c r="O7" t="str">
        <f t="shared" si="2"/>
        <v/>
      </c>
      <c r="P7">
        <f t="shared" si="3"/>
        <v>1.5962438842381304</v>
      </c>
      <c r="Q7" t="str">
        <f>_xlfn.IFNA(VLOOKUP(B7&amp;A7,[1]Countries!$A:$H,6,FALSE),"")</f>
        <v/>
      </c>
      <c r="R7" t="str">
        <f>_xlfn.IFNA(VLOOKUP(B7&amp;A7,[1]Countries!$A:$H,7,FALSE),"")</f>
        <v/>
      </c>
      <c r="S7" t="str">
        <f>_xlfn.IFNA(VLOOKUP(B7&amp;A7,[1]Countries!$A:$H,8,FALSE),"")</f>
        <v/>
      </c>
    </row>
    <row r="8" spans="1:19" x14ac:dyDescent="0.25">
      <c r="A8" t="s">
        <v>10</v>
      </c>
      <c r="B8">
        <v>1976</v>
      </c>
      <c r="C8" t="s">
        <v>11</v>
      </c>
      <c r="E8" s="1">
        <v>337777777.77777779</v>
      </c>
      <c r="F8" s="1">
        <v>2555555566.666667</v>
      </c>
      <c r="G8" s="1">
        <v>380000006.66666669</v>
      </c>
      <c r="I8" s="1">
        <v>70199996.948242202</v>
      </c>
      <c r="M8">
        <f t="shared" si="0"/>
        <v>2.746956390379232</v>
      </c>
      <c r="N8" s="4">
        <f t="shared" si="1"/>
        <v>2.746956390379232</v>
      </c>
      <c r="O8" t="str">
        <f t="shared" si="2"/>
        <v/>
      </c>
      <c r="P8">
        <f t="shared" si="3"/>
        <v>1.6521741667296777</v>
      </c>
      <c r="Q8" t="str">
        <f>_xlfn.IFNA(VLOOKUP(B8&amp;A8,[1]Countries!$A:$H,6,FALSE),"")</f>
        <v/>
      </c>
      <c r="R8" t="str">
        <f>_xlfn.IFNA(VLOOKUP(B8&amp;A8,[1]Countries!$A:$H,7,FALSE),"")</f>
        <v/>
      </c>
      <c r="S8" t="str">
        <f>_xlfn.IFNA(VLOOKUP(B8&amp;A8,[1]Countries!$A:$H,8,FALSE),"")</f>
        <v/>
      </c>
    </row>
    <row r="9" spans="1:19" x14ac:dyDescent="0.25">
      <c r="A9" t="s">
        <v>10</v>
      </c>
      <c r="B9">
        <v>1977</v>
      </c>
      <c r="C9" t="s">
        <v>11</v>
      </c>
      <c r="E9" s="1">
        <v>344444451.1111111</v>
      </c>
      <c r="F9" s="1">
        <v>2953333417.7777781</v>
      </c>
      <c r="G9" s="1">
        <v>437777795.55555558</v>
      </c>
      <c r="I9" s="1">
        <v>82720001.220703095</v>
      </c>
      <c r="M9">
        <f t="shared" si="0"/>
        <v>2.8009028957842954</v>
      </c>
      <c r="N9" s="4">
        <f t="shared" si="1"/>
        <v>2.8009028957842954</v>
      </c>
      <c r="O9" t="str">
        <f t="shared" si="2"/>
        <v/>
      </c>
      <c r="P9">
        <f t="shared" si="3"/>
        <v>3.1602711662224956</v>
      </c>
      <c r="Q9" t="str">
        <f>_xlfn.IFNA(VLOOKUP(B9&amp;A9,[1]Countries!$A:$H,6,FALSE),"")</f>
        <v/>
      </c>
      <c r="R9" t="str">
        <f>_xlfn.IFNA(VLOOKUP(B9&amp;A9,[1]Countries!$A:$H,7,FALSE),"")</f>
        <v/>
      </c>
      <c r="S9" t="str">
        <f>_xlfn.IFNA(VLOOKUP(B9&amp;A9,[1]Countries!$A:$H,8,FALSE),"")</f>
        <v/>
      </c>
    </row>
    <row r="10" spans="1:19" x14ac:dyDescent="0.25">
      <c r="A10" t="s">
        <v>10</v>
      </c>
      <c r="B10">
        <v>1978</v>
      </c>
      <c r="C10" t="s">
        <v>11</v>
      </c>
      <c r="E10" s="1">
        <v>357777771.1111111</v>
      </c>
      <c r="F10" s="1">
        <v>3300000108.8888888</v>
      </c>
      <c r="G10" s="1">
        <v>457777788.8888889</v>
      </c>
      <c r="I10" s="1">
        <v>74500000</v>
      </c>
      <c r="M10">
        <f t="shared" si="0"/>
        <v>2.2575756830833611</v>
      </c>
      <c r="N10" s="4">
        <f t="shared" si="1"/>
        <v>2.2575756830833611</v>
      </c>
      <c r="O10" t="str">
        <f t="shared" si="2"/>
        <v/>
      </c>
      <c r="P10">
        <f t="shared" si="3"/>
        <v>3.030303469033758</v>
      </c>
      <c r="Q10" t="str">
        <f>_xlfn.IFNA(VLOOKUP(B10&amp;A10,[1]Countries!$A:$H,6,FALSE),"")</f>
        <v/>
      </c>
      <c r="R10" t="str">
        <f>_xlfn.IFNA(VLOOKUP(B10&amp;A10,[1]Countries!$A:$H,7,FALSE),"")</f>
        <v/>
      </c>
      <c r="S10" t="str">
        <f>_xlfn.IFNA(VLOOKUP(B10&amp;A10,[1]Countries!$A:$H,8,FALSE),"")</f>
        <v/>
      </c>
    </row>
    <row r="11" spans="1:19" x14ac:dyDescent="0.25">
      <c r="A11" t="s">
        <v>10</v>
      </c>
      <c r="B11">
        <v>1979</v>
      </c>
      <c r="C11" t="s">
        <v>11</v>
      </c>
      <c r="F11" s="1">
        <v>3697940409.6109838</v>
      </c>
      <c r="I11" s="1">
        <v>99209999.084472701</v>
      </c>
      <c r="M11">
        <f t="shared" si="0"/>
        <v>2.6828447215272839</v>
      </c>
      <c r="N11" s="4">
        <f t="shared" si="1"/>
        <v>2.6828447215272839</v>
      </c>
      <c r="O11" t="str">
        <f t="shared" si="2"/>
        <v/>
      </c>
      <c r="P11" t="str">
        <f t="shared" si="3"/>
        <v/>
      </c>
      <c r="Q11" t="str">
        <f>_xlfn.IFNA(VLOOKUP(B11&amp;A11,[1]Countries!$A:$H,6,FALSE),"")</f>
        <v/>
      </c>
      <c r="R11" t="str">
        <f>_xlfn.IFNA(VLOOKUP(B11&amp;A11,[1]Countries!$A:$H,7,FALSE),"")</f>
        <v/>
      </c>
      <c r="S11" t="str">
        <f>_xlfn.IFNA(VLOOKUP(B11&amp;A11,[1]Countries!$A:$H,8,FALSE),"")</f>
        <v/>
      </c>
    </row>
    <row r="12" spans="1:19" x14ac:dyDescent="0.25">
      <c r="A12" t="s">
        <v>10</v>
      </c>
      <c r="B12">
        <v>1980</v>
      </c>
      <c r="C12" t="s">
        <v>11</v>
      </c>
      <c r="F12" s="1">
        <v>3641723321.9954638</v>
      </c>
      <c r="I12" s="1">
        <v>28600000.3814697</v>
      </c>
      <c r="M12">
        <f t="shared" si="0"/>
        <v>0.78534248356348157</v>
      </c>
      <c r="N12" s="4">
        <f t="shared" si="1"/>
        <v>0.78534248356348157</v>
      </c>
      <c r="O12" t="str">
        <f t="shared" si="2"/>
        <v/>
      </c>
      <c r="P12" t="str">
        <f t="shared" si="3"/>
        <v/>
      </c>
      <c r="Q12" t="str">
        <f>_xlfn.IFNA(VLOOKUP(B12&amp;A12,[1]Countries!$A:$H,6,FALSE),"")</f>
        <v/>
      </c>
      <c r="R12" t="str">
        <f>_xlfn.IFNA(VLOOKUP(B12&amp;A12,[1]Countries!$A:$H,7,FALSE),"")</f>
        <v/>
      </c>
      <c r="S12" t="str">
        <f>_xlfn.IFNA(VLOOKUP(B12&amp;A12,[1]Countries!$A:$H,8,FALSE),"")</f>
        <v/>
      </c>
    </row>
    <row r="13" spans="1:19" x14ac:dyDescent="0.25">
      <c r="A13" t="s">
        <v>10</v>
      </c>
      <c r="B13">
        <v>1981</v>
      </c>
      <c r="C13" t="s">
        <v>11</v>
      </c>
      <c r="F13" s="1">
        <v>3478787909.090909</v>
      </c>
      <c r="I13" s="1">
        <v>22950000.762939502</v>
      </c>
      <c r="M13">
        <f t="shared" si="0"/>
        <v>0.65971255973856968</v>
      </c>
      <c r="N13" s="4">
        <f t="shared" si="1"/>
        <v>0.65971255973856968</v>
      </c>
      <c r="O13" t="str">
        <f t="shared" si="2"/>
        <v/>
      </c>
      <c r="P13" t="str">
        <f t="shared" si="3"/>
        <v/>
      </c>
      <c r="Q13" t="str">
        <f>_xlfn.IFNA(VLOOKUP(B13&amp;A13,[1]Countries!$A:$H,6,FALSE),"")</f>
        <v/>
      </c>
      <c r="R13" t="str">
        <f>_xlfn.IFNA(VLOOKUP(B13&amp;A13,[1]Countries!$A:$H,7,FALSE),"")</f>
        <v/>
      </c>
      <c r="S13" t="str">
        <f>_xlfn.IFNA(VLOOKUP(B13&amp;A13,[1]Countries!$A:$H,8,FALSE),"")</f>
        <v/>
      </c>
    </row>
    <row r="14" spans="1:19" x14ac:dyDescent="0.25">
      <c r="A14" t="s">
        <v>10</v>
      </c>
      <c r="B14">
        <v>1982</v>
      </c>
      <c r="C14" t="s">
        <v>11</v>
      </c>
      <c r="I14" s="1">
        <v>9739999.7711181603</v>
      </c>
      <c r="M14" t="str">
        <f t="shared" si="0"/>
        <v/>
      </c>
      <c r="N14" s="4" t="str">
        <f t="shared" si="1"/>
        <v/>
      </c>
      <c r="O14" t="str">
        <f t="shared" si="2"/>
        <v/>
      </c>
      <c r="P14" t="str">
        <f t="shared" si="3"/>
        <v/>
      </c>
      <c r="Q14" t="str">
        <f>_xlfn.IFNA(VLOOKUP(B14&amp;A14,[1]Countries!$A:$H,6,FALSE),"")</f>
        <v/>
      </c>
      <c r="R14" t="str">
        <f>_xlfn.IFNA(VLOOKUP(B14&amp;A14,[1]Countries!$A:$H,7,FALSE),"")</f>
        <v/>
      </c>
      <c r="S14" t="str">
        <f>_xlfn.IFNA(VLOOKUP(B14&amp;A14,[1]Countries!$A:$H,8,FALSE),"")</f>
        <v/>
      </c>
    </row>
    <row r="15" spans="1:19" x14ac:dyDescent="0.25">
      <c r="A15" t="s">
        <v>10</v>
      </c>
      <c r="B15">
        <v>1983</v>
      </c>
      <c r="C15" t="s">
        <v>11</v>
      </c>
      <c r="I15" s="1">
        <v>13479999.5422363</v>
      </c>
      <c r="M15" t="str">
        <f t="shared" si="0"/>
        <v/>
      </c>
      <c r="N15" s="4" t="str">
        <f t="shared" si="1"/>
        <v/>
      </c>
      <c r="O15" t="str">
        <f t="shared" si="2"/>
        <v/>
      </c>
      <c r="P15" t="str">
        <f t="shared" si="3"/>
        <v/>
      </c>
      <c r="Q15" t="str">
        <f>_xlfn.IFNA(VLOOKUP(B15&amp;A15,[1]Countries!$A:$H,6,FALSE),"")</f>
        <v/>
      </c>
      <c r="R15" t="str">
        <f>_xlfn.IFNA(VLOOKUP(B15&amp;A15,[1]Countries!$A:$H,7,FALSE),"")</f>
        <v/>
      </c>
      <c r="S15" t="str">
        <f>_xlfn.IFNA(VLOOKUP(B15&amp;A15,[1]Countries!$A:$H,8,FALSE),"")</f>
        <v/>
      </c>
    </row>
    <row r="16" spans="1:19" x14ac:dyDescent="0.25">
      <c r="A16" t="s">
        <v>10</v>
      </c>
      <c r="B16">
        <v>1984</v>
      </c>
      <c r="C16" t="s">
        <v>11</v>
      </c>
      <c r="I16" s="1">
        <v>6710000.0381469699</v>
      </c>
      <c r="M16" t="str">
        <f t="shared" si="0"/>
        <v/>
      </c>
      <c r="N16" s="4" t="str">
        <f t="shared" si="1"/>
        <v/>
      </c>
      <c r="O16" t="str">
        <f t="shared" si="2"/>
        <v/>
      </c>
      <c r="P16" t="str">
        <f t="shared" si="3"/>
        <v/>
      </c>
      <c r="Q16" t="str">
        <f>_xlfn.IFNA(VLOOKUP(B16&amp;A16,[1]Countries!$A:$H,6,FALSE),"")</f>
        <v/>
      </c>
      <c r="R16" t="str">
        <f>_xlfn.IFNA(VLOOKUP(B16&amp;A16,[1]Countries!$A:$H,7,FALSE),"")</f>
        <v/>
      </c>
      <c r="S16" t="str">
        <f>_xlfn.IFNA(VLOOKUP(B16&amp;A16,[1]Countries!$A:$H,8,FALSE),"")</f>
        <v/>
      </c>
    </row>
    <row r="17" spans="1:19" x14ac:dyDescent="0.25">
      <c r="A17" t="s">
        <v>10</v>
      </c>
      <c r="B17">
        <v>1985</v>
      </c>
      <c r="C17" t="s">
        <v>11</v>
      </c>
      <c r="I17" s="1">
        <v>16319999.6948242</v>
      </c>
      <c r="M17" t="str">
        <f t="shared" si="0"/>
        <v/>
      </c>
      <c r="N17" s="4" t="str">
        <f t="shared" si="1"/>
        <v/>
      </c>
      <c r="O17" t="str">
        <f t="shared" si="2"/>
        <v/>
      </c>
      <c r="P17" t="str">
        <f t="shared" si="3"/>
        <v/>
      </c>
      <c r="Q17" t="str">
        <f>_xlfn.IFNA(VLOOKUP(B17&amp;A17,[1]Countries!$A:$H,6,FALSE),"")</f>
        <v/>
      </c>
      <c r="R17" t="str">
        <f>_xlfn.IFNA(VLOOKUP(B17&amp;A17,[1]Countries!$A:$H,7,FALSE),"")</f>
        <v/>
      </c>
      <c r="S17" t="str">
        <f>_xlfn.IFNA(VLOOKUP(B17&amp;A17,[1]Countries!$A:$H,8,FALSE),"")</f>
        <v/>
      </c>
    </row>
    <row r="18" spans="1:19" x14ac:dyDescent="0.25">
      <c r="A18" t="s">
        <v>10</v>
      </c>
      <c r="B18">
        <v>1986</v>
      </c>
      <c r="C18" t="s">
        <v>11</v>
      </c>
      <c r="I18" s="1">
        <v>2650000.0953674298</v>
      </c>
      <c r="M18" t="str">
        <f t="shared" si="0"/>
        <v/>
      </c>
      <c r="N18" s="4" t="str">
        <f t="shared" si="1"/>
        <v/>
      </c>
      <c r="O18" t="str">
        <f t="shared" si="2"/>
        <v/>
      </c>
      <c r="P18" t="str">
        <f t="shared" si="3"/>
        <v/>
      </c>
      <c r="Q18" t="str">
        <f>_xlfn.IFNA(VLOOKUP(B18&amp;A18,[1]Countries!$A:$H,6,FALSE),"")</f>
        <v/>
      </c>
      <c r="R18" t="str">
        <f>_xlfn.IFNA(VLOOKUP(B18&amp;A18,[1]Countries!$A:$H,7,FALSE),"")</f>
        <v/>
      </c>
      <c r="S18" t="str">
        <f>_xlfn.IFNA(VLOOKUP(B18&amp;A18,[1]Countries!$A:$H,8,FALSE),"")</f>
        <v/>
      </c>
    </row>
    <row r="19" spans="1:19" x14ac:dyDescent="0.25">
      <c r="A19" t="s">
        <v>10</v>
      </c>
      <c r="B19">
        <v>1987</v>
      </c>
      <c r="C19" t="s">
        <v>11</v>
      </c>
      <c r="I19" s="1">
        <v>46520000.457763702</v>
      </c>
      <c r="M19" t="str">
        <f t="shared" si="0"/>
        <v/>
      </c>
      <c r="N19" s="4" t="str">
        <f t="shared" si="1"/>
        <v/>
      </c>
      <c r="O19" t="str">
        <f t="shared" si="2"/>
        <v/>
      </c>
      <c r="P19" t="str">
        <f t="shared" si="3"/>
        <v/>
      </c>
      <c r="Q19" t="str">
        <f>_xlfn.IFNA(VLOOKUP(B19&amp;A19,[1]Countries!$A:$H,6,FALSE),"")</f>
        <v/>
      </c>
      <c r="R19" t="str">
        <f>_xlfn.IFNA(VLOOKUP(B19&amp;A19,[1]Countries!$A:$H,7,FALSE),"")</f>
        <v/>
      </c>
      <c r="S19" t="str">
        <f>_xlfn.IFNA(VLOOKUP(B19&amp;A19,[1]Countries!$A:$H,8,FALSE),"")</f>
        <v/>
      </c>
    </row>
    <row r="20" spans="1:19" x14ac:dyDescent="0.25">
      <c r="A20" t="s">
        <v>10</v>
      </c>
      <c r="B20">
        <v>1988</v>
      </c>
      <c r="C20" t="s">
        <v>11</v>
      </c>
      <c r="I20" s="1">
        <v>73500000</v>
      </c>
      <c r="M20" t="str">
        <f t="shared" si="0"/>
        <v/>
      </c>
      <c r="N20" s="4" t="str">
        <f t="shared" si="1"/>
        <v/>
      </c>
      <c r="O20" t="str">
        <f t="shared" si="2"/>
        <v/>
      </c>
      <c r="P20" t="str">
        <f t="shared" si="3"/>
        <v/>
      </c>
      <c r="Q20" t="str">
        <f>_xlfn.IFNA(VLOOKUP(B20&amp;A20,[1]Countries!$A:$H,6,FALSE),"")</f>
        <v/>
      </c>
      <c r="R20" t="str">
        <f>_xlfn.IFNA(VLOOKUP(B20&amp;A20,[1]Countries!$A:$H,7,FALSE),"")</f>
        <v/>
      </c>
      <c r="S20" t="str">
        <f>_xlfn.IFNA(VLOOKUP(B20&amp;A20,[1]Countries!$A:$H,8,FALSE),"")</f>
        <v/>
      </c>
    </row>
    <row r="21" spans="1:19" x14ac:dyDescent="0.25">
      <c r="A21" t="s">
        <v>10</v>
      </c>
      <c r="B21">
        <v>1989</v>
      </c>
      <c r="C21" t="s">
        <v>11</v>
      </c>
      <c r="I21" s="1">
        <v>149320007.32421899</v>
      </c>
      <c r="M21" t="str">
        <f t="shared" si="0"/>
        <v/>
      </c>
      <c r="N21" s="4" t="str">
        <f t="shared" si="1"/>
        <v/>
      </c>
      <c r="O21" t="str">
        <f t="shared" si="2"/>
        <v/>
      </c>
      <c r="P21" t="str">
        <f t="shared" si="3"/>
        <v/>
      </c>
      <c r="Q21" t="str">
        <f>_xlfn.IFNA(VLOOKUP(B21&amp;A21,[1]Countries!$A:$H,6,FALSE),"")</f>
        <v/>
      </c>
      <c r="R21" t="str">
        <f>_xlfn.IFNA(VLOOKUP(B21&amp;A21,[1]Countries!$A:$H,7,FALSE),"")</f>
        <v/>
      </c>
      <c r="S21" t="str">
        <f>_xlfn.IFNA(VLOOKUP(B21&amp;A21,[1]Countries!$A:$H,8,FALSE),"")</f>
        <v/>
      </c>
    </row>
    <row r="22" spans="1:19" x14ac:dyDescent="0.25">
      <c r="A22" t="s">
        <v>10</v>
      </c>
      <c r="B22">
        <v>1990</v>
      </c>
      <c r="C22" t="s">
        <v>11</v>
      </c>
      <c r="I22" s="1">
        <v>122720001.22070301</v>
      </c>
      <c r="M22" t="str">
        <f t="shared" si="0"/>
        <v/>
      </c>
      <c r="N22" s="4" t="str">
        <f t="shared" si="1"/>
        <v/>
      </c>
      <c r="O22" t="str">
        <f t="shared" si="2"/>
        <v/>
      </c>
      <c r="P22" t="str">
        <f t="shared" si="3"/>
        <v/>
      </c>
      <c r="Q22" t="str">
        <f>_xlfn.IFNA(VLOOKUP(B22&amp;A22,[1]Countries!$A:$H,6,FALSE),"")</f>
        <v/>
      </c>
      <c r="R22" t="str">
        <f>_xlfn.IFNA(VLOOKUP(B22&amp;A22,[1]Countries!$A:$H,7,FALSE),"")</f>
        <v/>
      </c>
      <c r="S22" t="str">
        <f>_xlfn.IFNA(VLOOKUP(B22&amp;A22,[1]Countries!$A:$H,8,FALSE),"")</f>
        <v/>
      </c>
    </row>
    <row r="23" spans="1:19" x14ac:dyDescent="0.25">
      <c r="A23" t="s">
        <v>10</v>
      </c>
      <c r="B23">
        <v>1991</v>
      </c>
      <c r="C23" t="s">
        <v>11</v>
      </c>
      <c r="I23" s="1">
        <v>508540008.54492199</v>
      </c>
      <c r="M23" t="str">
        <f t="shared" si="0"/>
        <v/>
      </c>
      <c r="N23" s="4" t="str">
        <f t="shared" si="1"/>
        <v/>
      </c>
      <c r="O23" t="str">
        <f t="shared" si="2"/>
        <v/>
      </c>
      <c r="P23" t="str">
        <f t="shared" si="3"/>
        <v/>
      </c>
      <c r="Q23" t="str">
        <f>_xlfn.IFNA(VLOOKUP(B23&amp;A23,[1]Countries!$A:$H,6,FALSE),"")</f>
        <v/>
      </c>
      <c r="R23" t="str">
        <f>_xlfn.IFNA(VLOOKUP(B23&amp;A23,[1]Countries!$A:$H,7,FALSE),"")</f>
        <v/>
      </c>
      <c r="S23" t="str">
        <f>_xlfn.IFNA(VLOOKUP(B23&amp;A23,[1]Countries!$A:$H,8,FALSE),"")</f>
        <v/>
      </c>
    </row>
    <row r="24" spans="1:19" x14ac:dyDescent="0.25">
      <c r="A24" t="s">
        <v>10</v>
      </c>
      <c r="B24">
        <v>1992</v>
      </c>
      <c r="C24" t="s">
        <v>11</v>
      </c>
      <c r="I24" s="1">
        <v>204800003.05175799</v>
      </c>
      <c r="M24" t="str">
        <f t="shared" si="0"/>
        <v/>
      </c>
      <c r="N24" s="4" t="str">
        <f t="shared" si="1"/>
        <v/>
      </c>
      <c r="O24" t="str">
        <f t="shared" si="2"/>
        <v/>
      </c>
      <c r="P24" t="str">
        <f t="shared" si="3"/>
        <v/>
      </c>
      <c r="Q24" t="str">
        <f>_xlfn.IFNA(VLOOKUP(B24&amp;A24,[1]Countries!$A:$H,6,FALSE),"")</f>
        <v/>
      </c>
      <c r="R24" t="str">
        <f>_xlfn.IFNA(VLOOKUP(B24&amp;A24,[1]Countries!$A:$H,7,FALSE),"")</f>
        <v/>
      </c>
      <c r="S24" t="str">
        <f>_xlfn.IFNA(VLOOKUP(B24&amp;A24,[1]Countries!$A:$H,8,FALSE),"")</f>
        <v/>
      </c>
    </row>
    <row r="25" spans="1:19" x14ac:dyDescent="0.25">
      <c r="A25" t="s">
        <v>10</v>
      </c>
      <c r="B25">
        <v>1993</v>
      </c>
      <c r="C25" t="s">
        <v>11</v>
      </c>
      <c r="I25" s="1">
        <v>223800003.05175799</v>
      </c>
      <c r="M25" t="str">
        <f t="shared" si="0"/>
        <v/>
      </c>
      <c r="N25" s="4" t="str">
        <f t="shared" si="1"/>
        <v/>
      </c>
      <c r="O25" t="str">
        <f t="shared" si="2"/>
        <v/>
      </c>
      <c r="P25" t="str">
        <f t="shared" si="3"/>
        <v/>
      </c>
      <c r="Q25" t="str">
        <f>_xlfn.IFNA(VLOOKUP(B25&amp;A25,[1]Countries!$A:$H,6,FALSE),"")</f>
        <v/>
      </c>
      <c r="R25" t="str">
        <f>_xlfn.IFNA(VLOOKUP(B25&amp;A25,[1]Countries!$A:$H,7,FALSE),"")</f>
        <v/>
      </c>
      <c r="S25" t="str">
        <f>_xlfn.IFNA(VLOOKUP(B25&amp;A25,[1]Countries!$A:$H,8,FALSE),"")</f>
        <v/>
      </c>
    </row>
    <row r="26" spans="1:19" x14ac:dyDescent="0.25">
      <c r="A26" t="s">
        <v>10</v>
      </c>
      <c r="B26">
        <v>1994</v>
      </c>
      <c r="C26" t="s">
        <v>11</v>
      </c>
      <c r="I26" s="1">
        <v>226419998.16894501</v>
      </c>
      <c r="M26" t="str">
        <f t="shared" si="0"/>
        <v/>
      </c>
      <c r="N26" s="4" t="str">
        <f t="shared" si="1"/>
        <v/>
      </c>
      <c r="O26" t="str">
        <f t="shared" si="2"/>
        <v/>
      </c>
      <c r="P26" t="str">
        <f t="shared" si="3"/>
        <v/>
      </c>
      <c r="Q26" t="str">
        <f>_xlfn.IFNA(VLOOKUP(B26&amp;A26,[1]Countries!$A:$H,6,FALSE),"")</f>
        <v/>
      </c>
      <c r="R26" t="str">
        <f>_xlfn.IFNA(VLOOKUP(B26&amp;A26,[1]Countries!$A:$H,7,FALSE),"")</f>
        <v/>
      </c>
      <c r="S26" t="str">
        <f>_xlfn.IFNA(VLOOKUP(B26&amp;A26,[1]Countries!$A:$H,8,FALSE),"")</f>
        <v/>
      </c>
    </row>
    <row r="27" spans="1:19" x14ac:dyDescent="0.25">
      <c r="A27" t="s">
        <v>10</v>
      </c>
      <c r="B27">
        <v>1995</v>
      </c>
      <c r="C27" t="s">
        <v>11</v>
      </c>
      <c r="I27" s="1">
        <v>212529998.77929699</v>
      </c>
      <c r="M27" t="str">
        <f t="shared" si="0"/>
        <v/>
      </c>
      <c r="N27" s="4" t="str">
        <f t="shared" si="1"/>
        <v/>
      </c>
      <c r="O27" t="str">
        <f t="shared" si="2"/>
        <v/>
      </c>
      <c r="P27" t="str">
        <f t="shared" si="3"/>
        <v/>
      </c>
      <c r="Q27" t="str">
        <f>_xlfn.IFNA(VLOOKUP(B27&amp;A27,[1]Countries!$A:$H,6,FALSE),"")</f>
        <v/>
      </c>
      <c r="R27" t="str">
        <f>_xlfn.IFNA(VLOOKUP(B27&amp;A27,[1]Countries!$A:$H,7,FALSE),"")</f>
        <v/>
      </c>
      <c r="S27" t="str">
        <f>_xlfn.IFNA(VLOOKUP(B27&amp;A27,[1]Countries!$A:$H,8,FALSE),"")</f>
        <v/>
      </c>
    </row>
    <row r="28" spans="1:19" x14ac:dyDescent="0.25">
      <c r="A28" t="s">
        <v>10</v>
      </c>
      <c r="B28">
        <v>1996</v>
      </c>
      <c r="C28" t="s">
        <v>11</v>
      </c>
      <c r="I28" s="1">
        <v>169630004.88281301</v>
      </c>
      <c r="M28" t="str">
        <f t="shared" si="0"/>
        <v/>
      </c>
      <c r="N28" s="4" t="str">
        <f t="shared" si="1"/>
        <v/>
      </c>
      <c r="O28" t="str">
        <f t="shared" si="2"/>
        <v/>
      </c>
      <c r="P28" t="str">
        <f t="shared" si="3"/>
        <v/>
      </c>
      <c r="Q28" t="str">
        <f>_xlfn.IFNA(VLOOKUP(B28&amp;A28,[1]Countries!$A:$H,6,FALSE),"")</f>
        <v/>
      </c>
      <c r="R28" t="str">
        <f>_xlfn.IFNA(VLOOKUP(B28&amp;A28,[1]Countries!$A:$H,7,FALSE),"")</f>
        <v/>
      </c>
      <c r="S28" t="str">
        <f>_xlfn.IFNA(VLOOKUP(B28&amp;A28,[1]Countries!$A:$H,8,FALSE),"")</f>
        <v/>
      </c>
    </row>
    <row r="29" spans="1:19" x14ac:dyDescent="0.25">
      <c r="A29" t="s">
        <v>10</v>
      </c>
      <c r="B29">
        <v>1997</v>
      </c>
      <c r="C29" t="s">
        <v>11</v>
      </c>
      <c r="I29" s="1">
        <v>230750000</v>
      </c>
      <c r="M29" t="str">
        <f t="shared" si="0"/>
        <v/>
      </c>
      <c r="N29" s="4" t="str">
        <f t="shared" si="1"/>
        <v/>
      </c>
      <c r="O29" t="str">
        <f t="shared" si="2"/>
        <v/>
      </c>
      <c r="P29" t="str">
        <f t="shared" si="3"/>
        <v/>
      </c>
      <c r="Q29" t="str">
        <f>_xlfn.IFNA(VLOOKUP(B29&amp;A29,[1]Countries!$A:$H,6,FALSE),"")</f>
        <v/>
      </c>
      <c r="R29" t="str">
        <f>_xlfn.IFNA(VLOOKUP(B29&amp;A29,[1]Countries!$A:$H,7,FALSE),"")</f>
        <v/>
      </c>
      <c r="S29" t="str">
        <f>_xlfn.IFNA(VLOOKUP(B29&amp;A29,[1]Countries!$A:$H,8,FALSE),"")</f>
        <v/>
      </c>
    </row>
    <row r="30" spans="1:19" x14ac:dyDescent="0.25">
      <c r="A30" t="s">
        <v>10</v>
      </c>
      <c r="B30">
        <v>1998</v>
      </c>
      <c r="C30" t="s">
        <v>11</v>
      </c>
      <c r="I30" s="1">
        <v>164199996.94824201</v>
      </c>
      <c r="M30" t="str">
        <f t="shared" si="0"/>
        <v/>
      </c>
      <c r="N30" s="4" t="str">
        <f t="shared" si="1"/>
        <v/>
      </c>
      <c r="O30" t="str">
        <f t="shared" si="2"/>
        <v/>
      </c>
      <c r="P30" t="str">
        <f t="shared" si="3"/>
        <v/>
      </c>
      <c r="Q30" t="str">
        <f>_xlfn.IFNA(VLOOKUP(B30&amp;A30,[1]Countries!$A:$H,6,FALSE),"")</f>
        <v/>
      </c>
      <c r="R30" t="str">
        <f>_xlfn.IFNA(VLOOKUP(B30&amp;A30,[1]Countries!$A:$H,7,FALSE),"")</f>
        <v/>
      </c>
      <c r="S30" t="str">
        <f>_xlfn.IFNA(VLOOKUP(B30&amp;A30,[1]Countries!$A:$H,8,FALSE),"")</f>
        <v/>
      </c>
    </row>
    <row r="31" spans="1:19" x14ac:dyDescent="0.25">
      <c r="A31" t="s">
        <v>10</v>
      </c>
      <c r="B31">
        <v>1999</v>
      </c>
      <c r="C31" t="s">
        <v>11</v>
      </c>
      <c r="I31" s="1">
        <v>142860000.61035201</v>
      </c>
      <c r="M31" t="str">
        <f t="shared" si="0"/>
        <v/>
      </c>
      <c r="N31" s="4" t="str">
        <f t="shared" si="1"/>
        <v/>
      </c>
      <c r="O31" t="str">
        <f t="shared" si="2"/>
        <v/>
      </c>
      <c r="P31" t="str">
        <f t="shared" si="3"/>
        <v/>
      </c>
      <c r="Q31" t="str">
        <f>_xlfn.IFNA(VLOOKUP(B31&amp;A31,[1]Countries!$A:$H,6,FALSE),"")</f>
        <v/>
      </c>
      <c r="R31" t="str">
        <f>_xlfn.IFNA(VLOOKUP(B31&amp;A31,[1]Countries!$A:$H,7,FALSE),"")</f>
        <v/>
      </c>
      <c r="S31" t="str">
        <f>_xlfn.IFNA(VLOOKUP(B31&amp;A31,[1]Countries!$A:$H,8,FALSE),"")</f>
        <v/>
      </c>
    </row>
    <row r="32" spans="1:19" x14ac:dyDescent="0.25">
      <c r="A32" t="s">
        <v>10</v>
      </c>
      <c r="B32">
        <v>2000</v>
      </c>
      <c r="C32" t="s">
        <v>11</v>
      </c>
      <c r="I32" s="1">
        <v>136009994.506836</v>
      </c>
      <c r="M32" t="str">
        <f t="shared" si="0"/>
        <v/>
      </c>
      <c r="N32" s="4" t="str">
        <f t="shared" si="1"/>
        <v/>
      </c>
      <c r="O32" t="str">
        <f t="shared" si="2"/>
        <v/>
      </c>
      <c r="P32" t="str">
        <f t="shared" si="3"/>
        <v/>
      </c>
      <c r="Q32" t="str">
        <f>_xlfn.IFNA(VLOOKUP(B32&amp;A32,[1]Countries!$A:$H,6,FALSE),"")</f>
        <v/>
      </c>
      <c r="R32" t="str">
        <f>_xlfn.IFNA(VLOOKUP(B32&amp;A32,[1]Countries!$A:$H,7,FALSE),"")</f>
        <v/>
      </c>
      <c r="S32" t="str">
        <f>_xlfn.IFNA(VLOOKUP(B32&amp;A32,[1]Countries!$A:$H,8,FALSE),"")</f>
        <v/>
      </c>
    </row>
    <row r="33" spans="1:19" x14ac:dyDescent="0.25">
      <c r="A33" t="s">
        <v>10</v>
      </c>
      <c r="B33">
        <v>2001</v>
      </c>
      <c r="C33" t="s">
        <v>11</v>
      </c>
      <c r="I33" s="1">
        <v>410359985.35156298</v>
      </c>
      <c r="M33" t="str">
        <f t="shared" si="0"/>
        <v/>
      </c>
      <c r="N33" s="4" t="str">
        <f t="shared" si="1"/>
        <v/>
      </c>
      <c r="O33" t="str">
        <f t="shared" si="2"/>
        <v/>
      </c>
      <c r="P33" t="str">
        <f t="shared" si="3"/>
        <v/>
      </c>
      <c r="Q33" t="str">
        <f>_xlfn.IFNA(VLOOKUP(B33&amp;A33,[1]Countries!$A:$H,6,FALSE),"")</f>
        <v/>
      </c>
      <c r="R33" t="str">
        <f>_xlfn.IFNA(VLOOKUP(B33&amp;A33,[1]Countries!$A:$H,7,FALSE),"")</f>
        <v/>
      </c>
      <c r="S33" t="str">
        <f>_xlfn.IFNA(VLOOKUP(B33&amp;A33,[1]Countries!$A:$H,8,FALSE),"")</f>
        <v/>
      </c>
    </row>
    <row r="34" spans="1:19" x14ac:dyDescent="0.25">
      <c r="A34" t="s">
        <v>10</v>
      </c>
      <c r="B34">
        <v>2002</v>
      </c>
      <c r="C34" t="s">
        <v>11</v>
      </c>
      <c r="D34" s="1">
        <v>38.627891863844262</v>
      </c>
      <c r="F34" s="1">
        <v>4055179566.3498139</v>
      </c>
      <c r="H34" s="1">
        <v>23.810127006485381</v>
      </c>
      <c r="I34" s="1">
        <v>1223290039.0625</v>
      </c>
      <c r="J34" s="1">
        <v>36.151154599599188</v>
      </c>
      <c r="K34" s="3">
        <v>7465114629.4578295</v>
      </c>
      <c r="M34">
        <f t="shared" si="0"/>
        <v>30.166112721948323</v>
      </c>
      <c r="N34" s="4">
        <f t="shared" si="1"/>
        <v>30.166112721948323</v>
      </c>
      <c r="O34">
        <f t="shared" si="2"/>
        <v>1.7661633800517318</v>
      </c>
      <c r="P34" t="str">
        <f t="shared" si="3"/>
        <v/>
      </c>
      <c r="Q34" t="str">
        <f>_xlfn.IFNA(VLOOKUP(B34&amp;A34,[1]Countries!$A:$H,6,FALSE),"")</f>
        <v/>
      </c>
      <c r="R34" t="str">
        <f>_xlfn.IFNA(VLOOKUP(B34&amp;A34,[1]Countries!$A:$H,7,FALSE),"")</f>
        <v/>
      </c>
      <c r="S34" t="str">
        <f>_xlfn.IFNA(VLOOKUP(B34&amp;A34,[1]Countries!$A:$H,8,FALSE),"")</f>
        <v/>
      </c>
    </row>
    <row r="35" spans="1:19" x14ac:dyDescent="0.25">
      <c r="A35" t="s">
        <v>10</v>
      </c>
      <c r="B35">
        <v>2003</v>
      </c>
      <c r="C35" t="s">
        <v>11</v>
      </c>
      <c r="D35" s="1">
        <v>37.418855443148139</v>
      </c>
      <c r="F35" s="1">
        <v>4515558808.1099434</v>
      </c>
      <c r="H35" s="1">
        <v>22.71086418283263</v>
      </c>
      <c r="I35" s="1">
        <v>1538229980.46875</v>
      </c>
      <c r="J35" s="1">
        <v>37.44480384072606</v>
      </c>
      <c r="K35" s="3">
        <v>8124454291.8963671</v>
      </c>
      <c r="M35">
        <f t="shared" si="0"/>
        <v>34.065107904388029</v>
      </c>
      <c r="N35" s="4">
        <f t="shared" si="1"/>
        <v>34.065107904388029</v>
      </c>
      <c r="O35">
        <f t="shared" si="2"/>
        <v>1.6705975126844459</v>
      </c>
      <c r="P35" t="str">
        <f t="shared" si="3"/>
        <v/>
      </c>
      <c r="Q35" t="str">
        <f>_xlfn.IFNA(VLOOKUP(B35&amp;A35,[1]Countries!$A:$H,6,FALSE),"")</f>
        <v/>
      </c>
      <c r="R35" t="str">
        <f>_xlfn.IFNA(VLOOKUP(B35&amp;A35,[1]Countries!$A:$H,7,FALSE),"")</f>
        <v/>
      </c>
      <c r="S35" t="str">
        <f>_xlfn.IFNA(VLOOKUP(B35&amp;A35,[1]Countries!$A:$H,8,FALSE),"")</f>
        <v/>
      </c>
    </row>
    <row r="36" spans="1:19" x14ac:dyDescent="0.25">
      <c r="A36" t="s">
        <v>10</v>
      </c>
      <c r="B36">
        <v>2004</v>
      </c>
      <c r="C36" t="s">
        <v>11</v>
      </c>
      <c r="D36" s="1">
        <v>29.721067137695691</v>
      </c>
      <c r="F36" s="1">
        <v>5226778808.8920879</v>
      </c>
      <c r="H36" s="1">
        <v>26.22678975006658</v>
      </c>
      <c r="I36" s="1">
        <v>2268530029.2968798</v>
      </c>
      <c r="J36" s="1">
        <v>41.110895336424278</v>
      </c>
      <c r="K36" s="3">
        <v>8239343660.8327608</v>
      </c>
      <c r="M36">
        <f t="shared" si="0"/>
        <v>43.402066784183212</v>
      </c>
      <c r="N36" s="4">
        <f t="shared" si="1"/>
        <v>43.402066784183212</v>
      </c>
      <c r="O36">
        <f t="shared" si="2"/>
        <v>1.4324451992997569</v>
      </c>
      <c r="P36" t="str">
        <f t="shared" si="3"/>
        <v/>
      </c>
      <c r="Q36" t="str">
        <f>_xlfn.IFNA(VLOOKUP(B36&amp;A36,[1]Countries!$A:$H,6,FALSE),"")</f>
        <v/>
      </c>
      <c r="R36" t="str">
        <f>_xlfn.IFNA(VLOOKUP(B36&amp;A36,[1]Countries!$A:$H,7,FALSE),"")</f>
        <v/>
      </c>
      <c r="S36" t="str">
        <f>_xlfn.IFNA(VLOOKUP(B36&amp;A36,[1]Countries!$A:$H,8,FALSE),"")</f>
        <v/>
      </c>
    </row>
    <row r="37" spans="1:19" x14ac:dyDescent="0.25">
      <c r="A37" t="s">
        <v>10</v>
      </c>
      <c r="B37">
        <v>2005</v>
      </c>
      <c r="C37" t="s">
        <v>11</v>
      </c>
      <c r="D37" s="1">
        <v>31.11485491206199</v>
      </c>
      <c r="F37" s="1">
        <v>6209137624.7718143</v>
      </c>
      <c r="H37" s="1">
        <v>26.812099232639849</v>
      </c>
      <c r="I37" s="1">
        <v>2815100097.65625</v>
      </c>
      <c r="J37" s="1">
        <v>39.007787184190363</v>
      </c>
      <c r="K37" s="3">
        <v>9164598458.5379257</v>
      </c>
      <c r="M37">
        <f t="shared" si="0"/>
        <v>45.338020636315093</v>
      </c>
      <c r="N37" s="4">
        <f t="shared" si="1"/>
        <v>45.338020636315093</v>
      </c>
      <c r="O37">
        <f t="shared" si="2"/>
        <v>1.5635906883877135</v>
      </c>
      <c r="P37" t="str">
        <f t="shared" si="3"/>
        <v/>
      </c>
      <c r="Q37" t="str">
        <f>_xlfn.IFNA(VLOOKUP(B37&amp;A37,[1]Countries!$A:$H,6,FALSE),"")</f>
        <v/>
      </c>
      <c r="R37" t="str">
        <f>_xlfn.IFNA(VLOOKUP(B37&amp;A37,[1]Countries!$A:$H,7,FALSE),"")</f>
        <v/>
      </c>
      <c r="S37" t="str">
        <f>_xlfn.IFNA(VLOOKUP(B37&amp;A37,[1]Countries!$A:$H,8,FALSE),"")</f>
        <v/>
      </c>
    </row>
    <row r="38" spans="1:19" x14ac:dyDescent="0.25">
      <c r="A38" t="s">
        <v>10</v>
      </c>
      <c r="B38">
        <v>2006</v>
      </c>
      <c r="C38" t="s">
        <v>11</v>
      </c>
      <c r="D38" s="1">
        <v>28.63596858446855</v>
      </c>
      <c r="F38" s="1">
        <v>6971285594.6801262</v>
      </c>
      <c r="H38" s="1">
        <v>28.210768071999379</v>
      </c>
      <c r="I38" s="1">
        <v>2895830078.125</v>
      </c>
      <c r="J38" s="1">
        <v>39.831024325287203</v>
      </c>
      <c r="K38" s="3">
        <v>9655582953.9801884</v>
      </c>
      <c r="M38">
        <f t="shared" si="0"/>
        <v>41.539398132459866</v>
      </c>
      <c r="N38" s="4">
        <f t="shared" si="1"/>
        <v>41.539398132459866</v>
      </c>
      <c r="O38">
        <f t="shared" si="2"/>
        <v>1.5106057826515349</v>
      </c>
      <c r="P38" t="str">
        <f t="shared" si="3"/>
        <v/>
      </c>
      <c r="Q38" t="str">
        <f>_xlfn.IFNA(VLOOKUP(B38&amp;A38,[1]Countries!$A:$H,6,FALSE),"")</f>
        <v/>
      </c>
      <c r="R38" t="str">
        <f>_xlfn.IFNA(VLOOKUP(B38&amp;A38,[1]Countries!$A:$H,7,FALSE),"")</f>
        <v/>
      </c>
      <c r="S38" t="str">
        <f>_xlfn.IFNA(VLOOKUP(B38&amp;A38,[1]Countries!$A:$H,8,FALSE),"")</f>
        <v/>
      </c>
    </row>
    <row r="39" spans="1:19" x14ac:dyDescent="0.25">
      <c r="A39" t="s">
        <v>10</v>
      </c>
      <c r="B39">
        <v>2007</v>
      </c>
      <c r="C39" t="s">
        <v>11</v>
      </c>
      <c r="D39" s="1">
        <v>30.10501135740126</v>
      </c>
      <c r="F39" s="1">
        <v>9747879531.8631077</v>
      </c>
      <c r="H39" s="1">
        <v>26.882241608214809</v>
      </c>
      <c r="I39" s="1">
        <v>4982609863.28125</v>
      </c>
      <c r="J39" s="1">
        <v>40.294685221300973</v>
      </c>
      <c r="K39" s="3">
        <v>10990594706.55645</v>
      </c>
      <c r="M39">
        <f t="shared" si="0"/>
        <v>51.114807553729861</v>
      </c>
      <c r="N39" s="4">
        <f t="shared" si="1"/>
        <v>51.114807553729861</v>
      </c>
      <c r="O39">
        <f t="shared" si="2"/>
        <v>1.4817168678894908</v>
      </c>
      <c r="P39" t="str">
        <f t="shared" si="3"/>
        <v/>
      </c>
      <c r="Q39" t="str">
        <f>_xlfn.IFNA(VLOOKUP(B39&amp;A39,[1]Countries!$A:$H,6,FALSE),"")</f>
        <v/>
      </c>
      <c r="R39" t="str">
        <f>_xlfn.IFNA(VLOOKUP(B39&amp;A39,[1]Countries!$A:$H,7,FALSE),"")</f>
        <v/>
      </c>
      <c r="S39" t="str">
        <f>_xlfn.IFNA(VLOOKUP(B39&amp;A39,[1]Countries!$A:$H,8,FALSE),"")</f>
        <v/>
      </c>
    </row>
    <row r="40" spans="1:19" x14ac:dyDescent="0.25">
      <c r="A40" t="s">
        <v>10</v>
      </c>
      <c r="B40">
        <v>2008</v>
      </c>
      <c r="C40" t="s">
        <v>11</v>
      </c>
      <c r="D40" s="1">
        <v>24.892270005974169</v>
      </c>
      <c r="F40" s="1">
        <v>10109225813.669571</v>
      </c>
      <c r="H40" s="1">
        <v>26.915628002628502</v>
      </c>
      <c r="I40" s="1">
        <v>4811209960.9375</v>
      </c>
      <c r="J40" s="1">
        <v>45.409830871648779</v>
      </c>
      <c r="K40" s="3">
        <v>11421973770.823271</v>
      </c>
      <c r="L40" s="1">
        <v>0.88572990257003215</v>
      </c>
      <c r="M40">
        <f t="shared" si="0"/>
        <v>47.592269176852703</v>
      </c>
      <c r="N40" s="4">
        <f t="shared" si="1"/>
        <v>48.477999079422737</v>
      </c>
      <c r="O40">
        <f t="shared" si="2"/>
        <v>1.2021663168632082</v>
      </c>
      <c r="P40" t="str">
        <f t="shared" si="3"/>
        <v/>
      </c>
      <c r="Q40" t="str">
        <f>_xlfn.IFNA(VLOOKUP(B40&amp;A40,[1]Countries!$A:$H,6,FALSE),"")</f>
        <v/>
      </c>
      <c r="R40" t="str">
        <f>_xlfn.IFNA(VLOOKUP(B40&amp;A40,[1]Countries!$A:$H,7,FALSE),"")</f>
        <v/>
      </c>
      <c r="S40" t="str">
        <f>_xlfn.IFNA(VLOOKUP(B40&amp;A40,[1]Countries!$A:$H,8,FALSE),"")</f>
        <v/>
      </c>
    </row>
    <row r="41" spans="1:19" x14ac:dyDescent="0.25">
      <c r="A41" t="s">
        <v>10</v>
      </c>
      <c r="B41">
        <v>2009</v>
      </c>
      <c r="C41" t="s">
        <v>11</v>
      </c>
      <c r="D41" s="1">
        <v>29.297501054725899</v>
      </c>
      <c r="E41" s="1">
        <v>2110577455.856431</v>
      </c>
      <c r="F41" s="1">
        <v>12439087076.766649</v>
      </c>
      <c r="G41" s="1">
        <v>4067099313.6242399</v>
      </c>
      <c r="H41" s="1">
        <v>21.897122206940619</v>
      </c>
      <c r="I41" s="1">
        <v>6113120117.1875</v>
      </c>
      <c r="J41" s="1">
        <v>45.24443492614823</v>
      </c>
      <c r="K41" s="3">
        <v>13865194314.71851</v>
      </c>
      <c r="L41" s="1">
        <v>1.1310730878537389</v>
      </c>
      <c r="M41">
        <f t="shared" si="0"/>
        <v>49.14444347451672</v>
      </c>
      <c r="N41" s="4">
        <f t="shared" si="1"/>
        <v>50.275516562370456</v>
      </c>
      <c r="O41">
        <f t="shared" si="2"/>
        <v>1.2102165749937734</v>
      </c>
      <c r="P41">
        <f t="shared" si="3"/>
        <v>15.728821944032703</v>
      </c>
      <c r="Q41" t="str">
        <f>_xlfn.IFNA(VLOOKUP(B41&amp;A41,[1]Countries!$A:$H,6,FALSE),"")</f>
        <v/>
      </c>
      <c r="R41" t="str">
        <f>_xlfn.IFNA(VLOOKUP(B41&amp;A41,[1]Countries!$A:$H,7,FALSE),"")</f>
        <v/>
      </c>
      <c r="S41" t="str">
        <f>_xlfn.IFNA(VLOOKUP(B41&amp;A41,[1]Countries!$A:$H,8,FALSE),"")</f>
        <v/>
      </c>
    </row>
    <row r="42" spans="1:19" x14ac:dyDescent="0.25">
      <c r="A42" t="s">
        <v>10</v>
      </c>
      <c r="B42">
        <v>2010</v>
      </c>
      <c r="C42" t="s">
        <v>11</v>
      </c>
      <c r="D42" s="1">
        <v>26.21006853745515</v>
      </c>
      <c r="E42" s="1">
        <v>2566011311.734498</v>
      </c>
      <c r="F42" s="1">
        <v>15856574731.44105</v>
      </c>
      <c r="G42" s="1">
        <v>5771312262.2834721</v>
      </c>
      <c r="H42" s="1">
        <v>21.151420697712819</v>
      </c>
      <c r="I42" s="1">
        <v>6235319824.21875</v>
      </c>
      <c r="J42" s="1">
        <v>48.879376909689142</v>
      </c>
      <c r="K42" s="3">
        <v>15856574731.44105</v>
      </c>
      <c r="L42" s="1">
        <v>2.3851724815963991</v>
      </c>
      <c r="M42">
        <f t="shared" si="0"/>
        <v>39.323245592600202</v>
      </c>
      <c r="N42" s="4">
        <f t="shared" si="1"/>
        <v>41.708418074196601</v>
      </c>
      <c r="O42">
        <f t="shared" si="2"/>
        <v>1.0458525931040958</v>
      </c>
      <c r="P42">
        <f t="shared" si="3"/>
        <v>20.214333832094113</v>
      </c>
      <c r="Q42" t="str">
        <f>_xlfn.IFNA(VLOOKUP(B42&amp;A42,[1]Countries!$A:$H,6,FALSE),"")</f>
        <v/>
      </c>
      <c r="R42" t="str">
        <f>_xlfn.IFNA(VLOOKUP(B42&amp;A42,[1]Countries!$A:$H,7,FALSE),"")</f>
        <v/>
      </c>
      <c r="S42" t="str">
        <f>_xlfn.IFNA(VLOOKUP(B42&amp;A42,[1]Countries!$A:$H,8,FALSE),"")</f>
        <v/>
      </c>
    </row>
    <row r="43" spans="1:19" x14ac:dyDescent="0.25">
      <c r="A43" t="s">
        <v>10</v>
      </c>
      <c r="B43">
        <v>2011</v>
      </c>
      <c r="C43" t="s">
        <v>11</v>
      </c>
      <c r="D43" s="1">
        <v>23.743663987754331</v>
      </c>
      <c r="E43" s="1">
        <v>3057796258.2252178</v>
      </c>
      <c r="F43" s="1">
        <v>17804292964.10445</v>
      </c>
      <c r="G43" s="1">
        <v>7207299510.3506212</v>
      </c>
      <c r="H43" s="1">
        <v>22.740252482027291</v>
      </c>
      <c r="I43" s="1">
        <v>6745740234.375</v>
      </c>
      <c r="J43" s="1">
        <v>49.696820396256648</v>
      </c>
      <c r="K43" s="3">
        <v>15924179997.79143</v>
      </c>
      <c r="L43" s="1">
        <v>1.0060301846162609</v>
      </c>
      <c r="M43">
        <f t="shared" si="0"/>
        <v>37.888279236784108</v>
      </c>
      <c r="N43" s="4">
        <f t="shared" si="1"/>
        <v>38.894309421400365</v>
      </c>
      <c r="O43">
        <f t="shared" si="2"/>
        <v>1.0122011670495599</v>
      </c>
      <c r="P43">
        <f t="shared" si="3"/>
        <v>23.306195087281985</v>
      </c>
      <c r="Q43" t="str">
        <f>_xlfn.IFNA(VLOOKUP(B43&amp;A43,[1]Countries!$A:$H,6,FALSE),"")</f>
        <v>F</v>
      </c>
      <c r="R43" t="str">
        <f>_xlfn.IFNA(VLOOKUP(B43&amp;A43,[1]Countries!$A:$H,7,FALSE),"")</f>
        <v>Floating</v>
      </c>
      <c r="S43" t="str">
        <f>_xlfn.IFNA(VLOOKUP(B43&amp;A43,[1]Countries!$A:$H,8,FALSE),"")</f>
        <v>Floating</v>
      </c>
    </row>
    <row r="44" spans="1:19" x14ac:dyDescent="0.25">
      <c r="A44" t="s">
        <v>10</v>
      </c>
      <c r="B44">
        <v>2012</v>
      </c>
      <c r="C44" t="s">
        <v>11</v>
      </c>
      <c r="D44" s="1">
        <v>24.390873626370979</v>
      </c>
      <c r="E44" s="1">
        <v>2339889153.5159888</v>
      </c>
      <c r="F44" s="1">
        <v>20001598505.70422</v>
      </c>
      <c r="G44" s="1">
        <v>9817510132.9082584</v>
      </c>
      <c r="H44" s="1">
        <v>21.157807153975089</v>
      </c>
      <c r="I44" s="1">
        <v>6666770019.53125</v>
      </c>
      <c r="J44" s="1">
        <v>50.579397923660629</v>
      </c>
      <c r="K44" s="3">
        <v>17954877146.656391</v>
      </c>
      <c r="L44" s="1">
        <v>1.096992759948102</v>
      </c>
      <c r="M44">
        <f t="shared" si="0"/>
        <v>33.331186093101337</v>
      </c>
      <c r="N44" s="4">
        <f t="shared" si="1"/>
        <v>34.428178853049438</v>
      </c>
      <c r="O44">
        <f t="shared" si="2"/>
        <v>0.97708956818603843</v>
      </c>
      <c r="P44">
        <f t="shared" si="3"/>
        <v>37.385116880832001</v>
      </c>
      <c r="Q44" t="str">
        <f>_xlfn.IFNA(VLOOKUP(B44&amp;A44,[1]Countries!$A:$H,6,FALSE),"")</f>
        <v>F</v>
      </c>
      <c r="R44" t="str">
        <f>_xlfn.IFNA(VLOOKUP(B44&amp;A44,[1]Countries!$A:$H,7,FALSE),"")</f>
        <v>Floating</v>
      </c>
      <c r="S44" t="str">
        <f>_xlfn.IFNA(VLOOKUP(B44&amp;A44,[1]Countries!$A:$H,8,FALSE),"")</f>
        <v>Floating</v>
      </c>
    </row>
    <row r="45" spans="1:19" x14ac:dyDescent="0.25">
      <c r="A45" t="s">
        <v>10</v>
      </c>
      <c r="B45">
        <v>2013</v>
      </c>
      <c r="C45" t="s">
        <v>11</v>
      </c>
      <c r="D45" s="1">
        <v>22.810662736176631</v>
      </c>
      <c r="E45" s="1">
        <v>1383202846.6012421</v>
      </c>
      <c r="F45" s="1">
        <v>20561069558.21524</v>
      </c>
      <c r="G45" s="1">
        <v>10054634817.582331</v>
      </c>
      <c r="H45" s="1">
        <v>20.444605313256059</v>
      </c>
      <c r="I45" s="1">
        <v>5152540039.0625</v>
      </c>
      <c r="J45" s="1">
        <v>52.682743473352502</v>
      </c>
      <c r="K45" s="3">
        <v>18960483969.894138</v>
      </c>
      <c r="L45" s="1">
        <v>1.6884593033023181</v>
      </c>
      <c r="M45">
        <f t="shared" si="0"/>
        <v>25.059688769954025</v>
      </c>
      <c r="N45" s="4">
        <f t="shared" si="1"/>
        <v>26.748148073256342</v>
      </c>
      <c r="O45">
        <f t="shared" si="2"/>
        <v>0.89815475442316461</v>
      </c>
      <c r="P45">
        <f t="shared" si="3"/>
        <v>42.174031591252465</v>
      </c>
      <c r="Q45" t="str">
        <f>_xlfn.IFNA(VLOOKUP(B45&amp;A45,[1]Countries!$A:$H,6,FALSE),"")</f>
        <v>F</v>
      </c>
      <c r="R45" t="str">
        <f>_xlfn.IFNA(VLOOKUP(B45&amp;A45,[1]Countries!$A:$H,7,FALSE),"")</f>
        <v>Floating</v>
      </c>
      <c r="S45" t="str">
        <f>_xlfn.IFNA(VLOOKUP(B45&amp;A45,[1]Countries!$A:$H,8,FALSE),"")</f>
        <v>Floating</v>
      </c>
    </row>
    <row r="46" spans="1:19" x14ac:dyDescent="0.25">
      <c r="A46" t="s">
        <v>10</v>
      </c>
      <c r="B46">
        <v>2014</v>
      </c>
      <c r="C46" t="s">
        <v>11</v>
      </c>
      <c r="D46" s="1">
        <v>22.137041371957359</v>
      </c>
      <c r="E46" s="1">
        <v>1985367815.219593</v>
      </c>
      <c r="F46" s="1">
        <v>20484885119.734779</v>
      </c>
      <c r="G46" s="1">
        <v>8246634993.0031452</v>
      </c>
      <c r="H46" s="1">
        <v>21.229663218180509</v>
      </c>
      <c r="I46" s="1">
        <v>4942970214.84375</v>
      </c>
      <c r="J46" s="1">
        <v>52.990865035149902</v>
      </c>
      <c r="K46" s="3">
        <v>19477070577.858349</v>
      </c>
      <c r="L46" s="1">
        <v>1.236852538456527</v>
      </c>
      <c r="M46">
        <f t="shared" si="0"/>
        <v>24.129841031335729</v>
      </c>
      <c r="N46" s="4">
        <f t="shared" si="1"/>
        <v>25.366693569792258</v>
      </c>
      <c r="O46">
        <f t="shared" si="2"/>
        <v>0.88711771233906067</v>
      </c>
      <c r="P46">
        <f t="shared" si="3"/>
        <v>30.565302862018772</v>
      </c>
      <c r="Q46" t="str">
        <f>_xlfn.IFNA(VLOOKUP(B46&amp;A46,[1]Countries!$A:$H,6,FALSE),"")</f>
        <v>F</v>
      </c>
      <c r="R46" t="str">
        <f>_xlfn.IFNA(VLOOKUP(B46&amp;A46,[1]Countries!$A:$H,7,FALSE),"")</f>
        <v>Floating</v>
      </c>
      <c r="S46" t="str">
        <f>_xlfn.IFNA(VLOOKUP(B46&amp;A46,[1]Countries!$A:$H,8,FALSE),"")</f>
        <v>Floating</v>
      </c>
    </row>
    <row r="47" spans="1:19" x14ac:dyDescent="0.25">
      <c r="A47" t="s">
        <v>10</v>
      </c>
      <c r="B47">
        <v>2015</v>
      </c>
      <c r="C47" t="s">
        <v>11</v>
      </c>
      <c r="D47" s="1">
        <v>20.634322716679801</v>
      </c>
      <c r="E47" s="1">
        <v>1417300546.1346149</v>
      </c>
      <c r="F47" s="1">
        <v>19907111418.993832</v>
      </c>
      <c r="G47" s="1">
        <v>8461684707.3677664</v>
      </c>
      <c r="H47" s="1">
        <v>22.12404249069262</v>
      </c>
      <c r="I47" s="1">
        <v>4274229980.46875</v>
      </c>
      <c r="J47" s="1">
        <v>53.235293498650258</v>
      </c>
      <c r="K47" s="3">
        <v>19759744157.43771</v>
      </c>
      <c r="L47" s="1">
        <v>1.7512571762170179</v>
      </c>
      <c r="M47">
        <f t="shared" si="0"/>
        <v>21.470869833935872</v>
      </c>
      <c r="N47" s="4">
        <f t="shared" si="1"/>
        <v>23.222127010152889</v>
      </c>
      <c r="O47">
        <f t="shared" si="2"/>
        <v>0.8784530605158668</v>
      </c>
      <c r="P47">
        <f t="shared" si="3"/>
        <v>35.386269825726416</v>
      </c>
      <c r="Q47" t="str">
        <f>_xlfn.IFNA(VLOOKUP(B47&amp;A47,[1]Countries!$A:$H,6,FALSE),"")</f>
        <v>F</v>
      </c>
      <c r="R47" t="str">
        <f>_xlfn.IFNA(VLOOKUP(B47&amp;A47,[1]Countries!$A:$H,7,FALSE),"")</f>
        <v>Floating</v>
      </c>
      <c r="S47" t="str">
        <f>_xlfn.IFNA(VLOOKUP(B47&amp;A47,[1]Countries!$A:$H,8,FALSE),"")</f>
        <v>Floating</v>
      </c>
    </row>
    <row r="48" spans="1:19" x14ac:dyDescent="0.25">
      <c r="A48" t="s">
        <v>10</v>
      </c>
      <c r="B48">
        <v>2016</v>
      </c>
      <c r="C48" t="s">
        <v>11</v>
      </c>
      <c r="D48" s="1">
        <v>21.08108621103888</v>
      </c>
      <c r="E48" s="1">
        <v>1136013206.3494749</v>
      </c>
      <c r="F48" s="1">
        <v>19362642266.648399</v>
      </c>
      <c r="G48" s="1">
        <v>7327477073.7544441</v>
      </c>
      <c r="H48" s="1">
        <v>21.8232227792274</v>
      </c>
      <c r="I48" s="1">
        <v>4069419921.875</v>
      </c>
      <c r="J48" s="1">
        <v>52.761719231560967</v>
      </c>
      <c r="K48" s="3">
        <v>20206376461.410301</v>
      </c>
      <c r="L48" s="1">
        <v>3.2418654114092691</v>
      </c>
      <c r="M48">
        <f t="shared" si="0"/>
        <v>21.016862604978556</v>
      </c>
      <c r="N48" s="4">
        <f t="shared" si="1"/>
        <v>24.258728016387824</v>
      </c>
      <c r="O48">
        <f t="shared" si="2"/>
        <v>0.89531352382812557</v>
      </c>
      <c r="P48">
        <f t="shared" si="3"/>
        <v>31.976337641012918</v>
      </c>
      <c r="Q48" t="str">
        <f>_xlfn.IFNA(VLOOKUP(B48&amp;A48,[1]Countries!$A:$H,6,FALSE),"")</f>
        <v>F</v>
      </c>
      <c r="R48" t="str">
        <f>_xlfn.IFNA(VLOOKUP(B48&amp;A48,[1]Countries!$A:$H,7,FALSE),"")</f>
        <v>Floating</v>
      </c>
      <c r="S48" t="str">
        <f>_xlfn.IFNA(VLOOKUP(B48&amp;A48,[1]Countries!$A:$H,8,FALSE),"")</f>
        <v>Floating</v>
      </c>
    </row>
    <row r="49" spans="1:19" x14ac:dyDescent="0.25">
      <c r="A49" t="s">
        <v>10</v>
      </c>
      <c r="B49">
        <v>2017</v>
      </c>
      <c r="C49" t="s">
        <v>11</v>
      </c>
      <c r="D49" s="1">
        <v>20.466505165881021</v>
      </c>
      <c r="E49" s="1">
        <v>1152895767.7520859</v>
      </c>
      <c r="F49" s="1">
        <v>20191760000.058708</v>
      </c>
      <c r="G49" s="1">
        <v>7956454221.6765776</v>
      </c>
      <c r="H49" s="1">
        <v>22.12766960658946</v>
      </c>
      <c r="I49" s="1">
        <v>3811739990.2343798</v>
      </c>
      <c r="J49" s="1">
        <v>52.655431151217201</v>
      </c>
      <c r="K49" s="3">
        <v>20744935406.095509</v>
      </c>
      <c r="L49" s="1">
        <v>5.3686226797158749</v>
      </c>
      <c r="M49">
        <f t="shared" si="0"/>
        <v>18.877700558164801</v>
      </c>
      <c r="N49" s="4">
        <f t="shared" si="1"/>
        <v>24.246323237880674</v>
      </c>
      <c r="O49">
        <f t="shared" si="2"/>
        <v>0.89913932549175157</v>
      </c>
      <c r="P49">
        <f t="shared" si="3"/>
        <v>33.694727224891295</v>
      </c>
      <c r="Q49" t="str">
        <f>_xlfn.IFNA(VLOOKUP(B49&amp;A49,[1]Countries!$A:$H,6,FALSE),"")</f>
        <v>SP</v>
      </c>
      <c r="R49" t="str">
        <f>_xlfn.IFNA(VLOOKUP(B49&amp;A49,[1]Countries!$A:$H,7,FALSE),"")</f>
        <v>Soft Peg</v>
      </c>
      <c r="S49" t="str">
        <f>_xlfn.IFNA(VLOOKUP(B49&amp;A49,[1]Countries!$A:$H,8,FALSE),"")</f>
        <v>Pegged</v>
      </c>
    </row>
    <row r="50" spans="1:19" x14ac:dyDescent="0.25">
      <c r="A50" t="s">
        <v>10</v>
      </c>
      <c r="B50">
        <v>2018</v>
      </c>
      <c r="C50" t="s">
        <v>11</v>
      </c>
      <c r="D50" s="1">
        <v>20.252763569497301</v>
      </c>
      <c r="E50" s="1">
        <v>1609466077.1616869</v>
      </c>
      <c r="F50" s="1">
        <v>19484384936.631168</v>
      </c>
      <c r="G50" s="1">
        <v>7983844720.9843597</v>
      </c>
      <c r="H50" s="1">
        <v>22.279911602636481</v>
      </c>
      <c r="I50" s="1">
        <v>3788889892.5781298</v>
      </c>
      <c r="J50" s="1">
        <v>52.634831028964491</v>
      </c>
      <c r="K50" s="3">
        <v>21126660585.819241</v>
      </c>
      <c r="L50" s="1">
        <v>4.1240534735888321</v>
      </c>
      <c r="M50">
        <f t="shared" si="0"/>
        <v>19.445776219781589</v>
      </c>
      <c r="N50" s="4">
        <f t="shared" si="1"/>
        <v>23.569829693370423</v>
      </c>
      <c r="O50">
        <f t="shared" si="2"/>
        <v>0.89988260710803591</v>
      </c>
      <c r="P50">
        <f t="shared" si="3"/>
        <v>32.715318777338823</v>
      </c>
      <c r="Q50" t="str">
        <f>_xlfn.IFNA(VLOOKUP(B50&amp;A50,[1]Countries!$A:$H,6,FALSE),"")</f>
        <v>O</v>
      </c>
      <c r="R50" t="str">
        <f>_xlfn.IFNA(VLOOKUP(B50&amp;A50,[1]Countries!$A:$H,7,FALSE),"")</f>
        <v>Other Managed</v>
      </c>
      <c r="S50" t="str">
        <f>_xlfn.IFNA(VLOOKUP(B50&amp;A50,[1]Countries!$A:$H,8,FALSE),"")</f>
        <v>Other</v>
      </c>
    </row>
    <row r="51" spans="1:19" x14ac:dyDescent="0.25">
      <c r="A51" t="s">
        <v>10</v>
      </c>
      <c r="B51">
        <v>2019</v>
      </c>
      <c r="C51" t="s">
        <v>11</v>
      </c>
      <c r="D51" s="1">
        <v>21.134389783393551</v>
      </c>
      <c r="E51" s="1">
        <v>1481080337.976244</v>
      </c>
      <c r="F51" s="1">
        <v>19101353832.737129</v>
      </c>
      <c r="G51" s="1">
        <v>7233182126.3891497</v>
      </c>
      <c r="H51" s="1">
        <v>22.08905331369543</v>
      </c>
      <c r="J51" s="1">
        <v>52.083879635670428</v>
      </c>
      <c r="K51" s="3">
        <v>21739593381.890259</v>
      </c>
      <c r="L51" s="1">
        <v>4.5418895026078463</v>
      </c>
      <c r="M51" t="str">
        <f t="shared" si="0"/>
        <v/>
      </c>
      <c r="N51" s="4">
        <f t="shared" si="1"/>
        <v>4.5418895026078463</v>
      </c>
      <c r="O51">
        <f t="shared" si="2"/>
        <v>0.91997986132188003</v>
      </c>
      <c r="P51">
        <f t="shared" si="3"/>
        <v>30.113581680030361</v>
      </c>
      <c r="Q51" t="str">
        <f>_xlfn.IFNA(VLOOKUP(B51&amp;A51,[1]Countries!$A:$H,6,FALSE),"")</f>
        <v/>
      </c>
      <c r="R51" t="str">
        <f>_xlfn.IFNA(VLOOKUP(B51&amp;A51,[1]Countries!$A:$H,7,FALSE),"")</f>
        <v/>
      </c>
      <c r="S51" t="str">
        <f>_xlfn.IFNA(VLOOKUP(B51&amp;A51,[1]Countries!$A:$H,8,FALSE),"")</f>
        <v/>
      </c>
    </row>
    <row r="52" spans="1:19" x14ac:dyDescent="0.25">
      <c r="A52" t="s">
        <v>12</v>
      </c>
      <c r="B52">
        <v>1970</v>
      </c>
      <c r="C52" t="s">
        <v>13</v>
      </c>
      <c r="M52" t="str">
        <f t="shared" si="0"/>
        <v/>
      </c>
      <c r="N52" s="4" t="str">
        <f t="shared" si="1"/>
        <v/>
      </c>
      <c r="O52" t="str">
        <f t="shared" si="2"/>
        <v/>
      </c>
      <c r="P52" t="str">
        <f t="shared" si="3"/>
        <v/>
      </c>
      <c r="Q52" t="str">
        <f>_xlfn.IFNA(VLOOKUP(B52&amp;A52,[1]Countries!$A:$H,6,FALSE),"")</f>
        <v/>
      </c>
      <c r="R52" t="str">
        <f>_xlfn.IFNA(VLOOKUP(B52&amp;A52,[1]Countries!$A:$H,7,FALSE),"")</f>
        <v/>
      </c>
      <c r="S52" t="str">
        <f>_xlfn.IFNA(VLOOKUP(B52&amp;A52,[1]Countries!$A:$H,8,FALSE),"")</f>
        <v/>
      </c>
    </row>
    <row r="53" spans="1:19" x14ac:dyDescent="0.25">
      <c r="A53" t="s">
        <v>12</v>
      </c>
      <c r="B53">
        <v>1971</v>
      </c>
      <c r="C53" t="s">
        <v>13</v>
      </c>
      <c r="M53" t="str">
        <f t="shared" si="0"/>
        <v/>
      </c>
      <c r="N53" s="4" t="str">
        <f t="shared" si="1"/>
        <v/>
      </c>
      <c r="O53" t="str">
        <f t="shared" si="2"/>
        <v/>
      </c>
      <c r="P53" t="str">
        <f t="shared" si="3"/>
        <v/>
      </c>
      <c r="Q53" t="str">
        <f>_xlfn.IFNA(VLOOKUP(B53&amp;A53,[1]Countries!$A:$H,6,FALSE),"")</f>
        <v/>
      </c>
      <c r="R53" t="str">
        <f>_xlfn.IFNA(VLOOKUP(B53&amp;A53,[1]Countries!$A:$H,7,FALSE),"")</f>
        <v/>
      </c>
      <c r="S53" t="str">
        <f>_xlfn.IFNA(VLOOKUP(B53&amp;A53,[1]Countries!$A:$H,8,FALSE),"")</f>
        <v/>
      </c>
    </row>
    <row r="54" spans="1:19" x14ac:dyDescent="0.25">
      <c r="A54" t="s">
        <v>12</v>
      </c>
      <c r="B54">
        <v>1972</v>
      </c>
      <c r="C54" t="s">
        <v>13</v>
      </c>
      <c r="M54" t="str">
        <f t="shared" si="0"/>
        <v/>
      </c>
      <c r="N54" s="4" t="str">
        <f t="shared" si="1"/>
        <v/>
      </c>
      <c r="O54" t="str">
        <f t="shared" si="2"/>
        <v/>
      </c>
      <c r="P54" t="str">
        <f t="shared" si="3"/>
        <v/>
      </c>
      <c r="Q54" t="str">
        <f>_xlfn.IFNA(VLOOKUP(B54&amp;A54,[1]Countries!$A:$H,6,FALSE),"")</f>
        <v/>
      </c>
      <c r="R54" t="str">
        <f>_xlfn.IFNA(VLOOKUP(B54&amp;A54,[1]Countries!$A:$H,7,FALSE),"")</f>
        <v/>
      </c>
      <c r="S54" t="str">
        <f>_xlfn.IFNA(VLOOKUP(B54&amp;A54,[1]Countries!$A:$H,8,FALSE),"")</f>
        <v/>
      </c>
    </row>
    <row r="55" spans="1:19" x14ac:dyDescent="0.25">
      <c r="A55" t="s">
        <v>12</v>
      </c>
      <c r="B55">
        <v>1973</v>
      </c>
      <c r="C55" t="s">
        <v>13</v>
      </c>
      <c r="M55" t="str">
        <f t="shared" si="0"/>
        <v/>
      </c>
      <c r="N55" s="4" t="str">
        <f t="shared" si="1"/>
        <v/>
      </c>
      <c r="O55" t="str">
        <f t="shared" si="2"/>
        <v/>
      </c>
      <c r="P55" t="str">
        <f t="shared" si="3"/>
        <v/>
      </c>
      <c r="Q55" t="str">
        <f>_xlfn.IFNA(VLOOKUP(B55&amp;A55,[1]Countries!$A:$H,6,FALSE),"")</f>
        <v/>
      </c>
      <c r="R55" t="str">
        <f>_xlfn.IFNA(VLOOKUP(B55&amp;A55,[1]Countries!$A:$H,7,FALSE),"")</f>
        <v/>
      </c>
      <c r="S55" t="str">
        <f>_xlfn.IFNA(VLOOKUP(B55&amp;A55,[1]Countries!$A:$H,8,FALSE),"")</f>
        <v/>
      </c>
    </row>
    <row r="56" spans="1:19" x14ac:dyDescent="0.25">
      <c r="A56" t="s">
        <v>12</v>
      </c>
      <c r="B56">
        <v>1974</v>
      </c>
      <c r="C56" t="s">
        <v>13</v>
      </c>
      <c r="M56" t="str">
        <f t="shared" si="0"/>
        <v/>
      </c>
      <c r="N56" s="4" t="str">
        <f t="shared" si="1"/>
        <v/>
      </c>
      <c r="O56" t="str">
        <f t="shared" si="2"/>
        <v/>
      </c>
      <c r="P56" t="str">
        <f t="shared" si="3"/>
        <v/>
      </c>
      <c r="Q56" t="str">
        <f>_xlfn.IFNA(VLOOKUP(B56&amp;A56,[1]Countries!$A:$H,6,FALSE),"")</f>
        <v/>
      </c>
      <c r="R56" t="str">
        <f>_xlfn.IFNA(VLOOKUP(B56&amp;A56,[1]Countries!$A:$H,7,FALSE),"")</f>
        <v/>
      </c>
      <c r="S56" t="str">
        <f>_xlfn.IFNA(VLOOKUP(B56&amp;A56,[1]Countries!$A:$H,8,FALSE),"")</f>
        <v/>
      </c>
    </row>
    <row r="57" spans="1:19" x14ac:dyDescent="0.25">
      <c r="A57" t="s">
        <v>12</v>
      </c>
      <c r="B57">
        <v>1975</v>
      </c>
      <c r="C57" t="s">
        <v>13</v>
      </c>
      <c r="M57" t="str">
        <f t="shared" si="0"/>
        <v/>
      </c>
      <c r="N57" s="4" t="str">
        <f t="shared" si="1"/>
        <v/>
      </c>
      <c r="O57" t="str">
        <f t="shared" si="2"/>
        <v/>
      </c>
      <c r="P57" t="str">
        <f t="shared" si="3"/>
        <v/>
      </c>
      <c r="Q57" t="str">
        <f>_xlfn.IFNA(VLOOKUP(B57&amp;A57,[1]Countries!$A:$H,6,FALSE),"")</f>
        <v/>
      </c>
      <c r="R57" t="str">
        <f>_xlfn.IFNA(VLOOKUP(B57&amp;A57,[1]Countries!$A:$H,7,FALSE),"")</f>
        <v/>
      </c>
      <c r="S57" t="str">
        <f>_xlfn.IFNA(VLOOKUP(B57&amp;A57,[1]Countries!$A:$H,8,FALSE),"")</f>
        <v/>
      </c>
    </row>
    <row r="58" spans="1:19" x14ac:dyDescent="0.25">
      <c r="A58" t="s">
        <v>12</v>
      </c>
      <c r="B58">
        <v>1976</v>
      </c>
      <c r="C58" t="s">
        <v>13</v>
      </c>
      <c r="M58" t="str">
        <f t="shared" si="0"/>
        <v/>
      </c>
      <c r="N58" s="4" t="str">
        <f t="shared" si="1"/>
        <v/>
      </c>
      <c r="O58" t="str">
        <f t="shared" si="2"/>
        <v/>
      </c>
      <c r="P58" t="str">
        <f t="shared" si="3"/>
        <v/>
      </c>
      <c r="Q58" t="str">
        <f>_xlfn.IFNA(VLOOKUP(B58&amp;A58,[1]Countries!$A:$H,6,FALSE),"")</f>
        <v/>
      </c>
      <c r="R58" t="str">
        <f>_xlfn.IFNA(VLOOKUP(B58&amp;A58,[1]Countries!$A:$H,7,FALSE),"")</f>
        <v/>
      </c>
      <c r="S58" t="str">
        <f>_xlfn.IFNA(VLOOKUP(B58&amp;A58,[1]Countries!$A:$H,8,FALSE),"")</f>
        <v/>
      </c>
    </row>
    <row r="59" spans="1:19" x14ac:dyDescent="0.25">
      <c r="A59" t="s">
        <v>12</v>
      </c>
      <c r="B59">
        <v>1977</v>
      </c>
      <c r="C59" t="s">
        <v>13</v>
      </c>
      <c r="M59" t="str">
        <f t="shared" si="0"/>
        <v/>
      </c>
      <c r="N59" s="4" t="str">
        <f t="shared" si="1"/>
        <v/>
      </c>
      <c r="O59" t="str">
        <f t="shared" si="2"/>
        <v/>
      </c>
      <c r="P59" t="str">
        <f t="shared" si="3"/>
        <v/>
      </c>
      <c r="Q59" t="str">
        <f>_xlfn.IFNA(VLOOKUP(B59&amp;A59,[1]Countries!$A:$H,6,FALSE),"")</f>
        <v/>
      </c>
      <c r="R59" t="str">
        <f>_xlfn.IFNA(VLOOKUP(B59&amp;A59,[1]Countries!$A:$H,7,FALSE),"")</f>
        <v/>
      </c>
      <c r="S59" t="str">
        <f>_xlfn.IFNA(VLOOKUP(B59&amp;A59,[1]Countries!$A:$H,8,FALSE),"")</f>
        <v/>
      </c>
    </row>
    <row r="60" spans="1:19" x14ac:dyDescent="0.25">
      <c r="A60" t="s">
        <v>12</v>
      </c>
      <c r="B60">
        <v>1978</v>
      </c>
      <c r="C60" t="s">
        <v>13</v>
      </c>
      <c r="M60" t="str">
        <f t="shared" si="0"/>
        <v/>
      </c>
      <c r="N60" s="4" t="str">
        <f t="shared" si="1"/>
        <v/>
      </c>
      <c r="O60" t="str">
        <f t="shared" si="2"/>
        <v/>
      </c>
      <c r="P60" t="str">
        <f t="shared" si="3"/>
        <v/>
      </c>
      <c r="Q60" t="str">
        <f>_xlfn.IFNA(VLOOKUP(B60&amp;A60,[1]Countries!$A:$H,6,FALSE),"")</f>
        <v/>
      </c>
      <c r="R60" t="str">
        <f>_xlfn.IFNA(VLOOKUP(B60&amp;A60,[1]Countries!$A:$H,7,FALSE),"")</f>
        <v/>
      </c>
      <c r="S60" t="str">
        <f>_xlfn.IFNA(VLOOKUP(B60&amp;A60,[1]Countries!$A:$H,8,FALSE),"")</f>
        <v/>
      </c>
    </row>
    <row r="61" spans="1:19" x14ac:dyDescent="0.25">
      <c r="A61" t="s">
        <v>12</v>
      </c>
      <c r="B61">
        <v>1979</v>
      </c>
      <c r="C61" t="s">
        <v>13</v>
      </c>
      <c r="M61" t="str">
        <f t="shared" si="0"/>
        <v/>
      </c>
      <c r="N61" s="4" t="str">
        <f t="shared" si="1"/>
        <v/>
      </c>
      <c r="O61" t="str">
        <f t="shared" si="2"/>
        <v/>
      </c>
      <c r="P61" t="str">
        <f t="shared" si="3"/>
        <v/>
      </c>
      <c r="Q61" t="str">
        <f>_xlfn.IFNA(VLOOKUP(B61&amp;A61,[1]Countries!$A:$H,6,FALSE),"")</f>
        <v/>
      </c>
      <c r="R61" t="str">
        <f>_xlfn.IFNA(VLOOKUP(B61&amp;A61,[1]Countries!$A:$H,7,FALSE),"")</f>
        <v/>
      </c>
      <c r="S61" t="str">
        <f>_xlfn.IFNA(VLOOKUP(B61&amp;A61,[1]Countries!$A:$H,8,FALSE),"")</f>
        <v/>
      </c>
    </row>
    <row r="62" spans="1:19" x14ac:dyDescent="0.25">
      <c r="A62" t="s">
        <v>12</v>
      </c>
      <c r="B62">
        <v>1980</v>
      </c>
      <c r="C62" t="s">
        <v>13</v>
      </c>
      <c r="K62" s="3">
        <v>5323398063.8553391</v>
      </c>
      <c r="M62" t="str">
        <f t="shared" si="0"/>
        <v/>
      </c>
      <c r="N62" s="4" t="str">
        <f t="shared" si="1"/>
        <v/>
      </c>
      <c r="O62" t="str">
        <f t="shared" si="2"/>
        <v/>
      </c>
      <c r="P62" t="str">
        <f t="shared" si="3"/>
        <v/>
      </c>
      <c r="Q62" t="str">
        <f>_xlfn.IFNA(VLOOKUP(B62&amp;A62,[1]Countries!$A:$H,6,FALSE),"")</f>
        <v/>
      </c>
      <c r="R62" t="str">
        <f>_xlfn.IFNA(VLOOKUP(B62&amp;A62,[1]Countries!$A:$H,7,FALSE),"")</f>
        <v/>
      </c>
      <c r="S62" t="str">
        <f>_xlfn.IFNA(VLOOKUP(B62&amp;A62,[1]Countries!$A:$H,8,FALSE),"")</f>
        <v/>
      </c>
    </row>
    <row r="63" spans="1:19" x14ac:dyDescent="0.25">
      <c r="A63" t="s">
        <v>12</v>
      </c>
      <c r="B63">
        <v>1981</v>
      </c>
      <c r="C63" t="s">
        <v>13</v>
      </c>
      <c r="K63" s="3">
        <v>5629261101.7462177</v>
      </c>
      <c r="M63" t="str">
        <f t="shared" si="0"/>
        <v/>
      </c>
      <c r="N63" s="4" t="str">
        <f t="shared" si="1"/>
        <v/>
      </c>
      <c r="O63" t="str">
        <f t="shared" si="2"/>
        <v/>
      </c>
      <c r="P63" t="str">
        <f t="shared" si="3"/>
        <v/>
      </c>
      <c r="Q63" t="str">
        <f>_xlfn.IFNA(VLOOKUP(B63&amp;A63,[1]Countries!$A:$H,6,FALSE),"")</f>
        <v/>
      </c>
      <c r="R63" t="str">
        <f>_xlfn.IFNA(VLOOKUP(B63&amp;A63,[1]Countries!$A:$H,7,FALSE),"")</f>
        <v/>
      </c>
      <c r="S63" t="str">
        <f>_xlfn.IFNA(VLOOKUP(B63&amp;A63,[1]Countries!$A:$H,8,FALSE),"")</f>
        <v/>
      </c>
    </row>
    <row r="64" spans="1:19" x14ac:dyDescent="0.25">
      <c r="A64" t="s">
        <v>12</v>
      </c>
      <c r="B64">
        <v>1982</v>
      </c>
      <c r="C64" t="s">
        <v>13</v>
      </c>
      <c r="K64" s="3">
        <v>5795245314.5442572</v>
      </c>
      <c r="M64" t="str">
        <f t="shared" si="0"/>
        <v/>
      </c>
      <c r="N64" s="4" t="str">
        <f t="shared" si="1"/>
        <v/>
      </c>
      <c r="O64" t="str">
        <f t="shared" si="2"/>
        <v/>
      </c>
      <c r="P64" t="str">
        <f t="shared" si="3"/>
        <v/>
      </c>
      <c r="Q64" t="str">
        <f>_xlfn.IFNA(VLOOKUP(B64&amp;A64,[1]Countries!$A:$H,6,FALSE),"")</f>
        <v/>
      </c>
      <c r="R64" t="str">
        <f>_xlfn.IFNA(VLOOKUP(B64&amp;A64,[1]Countries!$A:$H,7,FALSE),"")</f>
        <v/>
      </c>
      <c r="S64" t="str">
        <f>_xlfn.IFNA(VLOOKUP(B64&amp;A64,[1]Countries!$A:$H,8,FALSE),"")</f>
        <v/>
      </c>
    </row>
    <row r="65" spans="1:19" x14ac:dyDescent="0.25">
      <c r="A65" t="s">
        <v>12</v>
      </c>
      <c r="B65">
        <v>1983</v>
      </c>
      <c r="C65" t="s">
        <v>13</v>
      </c>
      <c r="K65" s="3">
        <v>5859279197.3913937</v>
      </c>
      <c r="M65" t="str">
        <f t="shared" si="0"/>
        <v/>
      </c>
      <c r="N65" s="4" t="str">
        <f t="shared" si="1"/>
        <v/>
      </c>
      <c r="O65" t="str">
        <f t="shared" si="2"/>
        <v/>
      </c>
      <c r="P65" t="str">
        <f t="shared" si="3"/>
        <v/>
      </c>
      <c r="Q65" t="str">
        <f>_xlfn.IFNA(VLOOKUP(B65&amp;A65,[1]Countries!$A:$H,6,FALSE),"")</f>
        <v/>
      </c>
      <c r="R65" t="str">
        <f>_xlfn.IFNA(VLOOKUP(B65&amp;A65,[1]Countries!$A:$H,7,FALSE),"")</f>
        <v/>
      </c>
      <c r="S65" t="str">
        <f>_xlfn.IFNA(VLOOKUP(B65&amp;A65,[1]Countries!$A:$H,8,FALSE),"")</f>
        <v/>
      </c>
    </row>
    <row r="66" spans="1:19" x14ac:dyDescent="0.25">
      <c r="A66" t="s">
        <v>12</v>
      </c>
      <c r="B66">
        <v>1984</v>
      </c>
      <c r="C66" t="s">
        <v>13</v>
      </c>
      <c r="E66" s="1">
        <v>335069933.04963118</v>
      </c>
      <c r="F66" s="1">
        <v>1857338011.854882</v>
      </c>
      <c r="G66" s="1">
        <v>372867136.18295598</v>
      </c>
      <c r="K66" s="3">
        <v>5785944655.5533228</v>
      </c>
      <c r="M66" t="str">
        <f t="shared" si="0"/>
        <v/>
      </c>
      <c r="N66" s="4" t="str">
        <f t="shared" si="1"/>
        <v/>
      </c>
      <c r="O66" t="str">
        <f t="shared" si="2"/>
        <v/>
      </c>
      <c r="P66">
        <f t="shared" si="3"/>
        <v>2.0350201682233156</v>
      </c>
      <c r="Q66" t="str">
        <f>_xlfn.IFNA(VLOOKUP(B66&amp;A66,[1]Countries!$A:$H,6,FALSE),"")</f>
        <v/>
      </c>
      <c r="R66" t="str">
        <f>_xlfn.IFNA(VLOOKUP(B66&amp;A66,[1]Countries!$A:$H,7,FALSE),"")</f>
        <v/>
      </c>
      <c r="S66" t="str">
        <f>_xlfn.IFNA(VLOOKUP(B66&amp;A66,[1]Countries!$A:$H,8,FALSE),"")</f>
        <v/>
      </c>
    </row>
    <row r="67" spans="1:19" x14ac:dyDescent="0.25">
      <c r="A67" t="s">
        <v>12</v>
      </c>
      <c r="B67">
        <v>1985</v>
      </c>
      <c r="C67" t="s">
        <v>13</v>
      </c>
      <c r="E67" s="1">
        <v>319090900.27350068</v>
      </c>
      <c r="F67" s="1">
        <v>1897050133.4201541</v>
      </c>
      <c r="G67" s="1">
        <v>362610725.8353377</v>
      </c>
      <c r="K67" s="3">
        <v>5888971729.5782232</v>
      </c>
      <c r="M67" t="str">
        <f t="shared" ref="M67:M130" si="4">IF(I67="","",IFERROR(I67/F67*100,""))</f>
        <v/>
      </c>
      <c r="N67" s="4" t="str">
        <f t="shared" ref="N67:N130" si="5">IF(AND(L67="",M67=""),"",IFERROR(L67+IF(M67="",0,M67),""))</f>
        <v/>
      </c>
      <c r="O67" t="str">
        <f t="shared" ref="O67:O130" si="6">IFERROR((100-J67)/J67,"")</f>
        <v/>
      </c>
      <c r="P67">
        <f t="shared" ref="P67:P130" si="7">IFERROR(IF(AND(E67="",G67=""),"",(G67-E67)/F67*100),"")</f>
        <v>2.2940788329813921</v>
      </c>
      <c r="Q67" t="str">
        <f>_xlfn.IFNA(VLOOKUP(B67&amp;A67,[1]Countries!$A:$H,6,FALSE),"")</f>
        <v/>
      </c>
      <c r="R67" t="str">
        <f>_xlfn.IFNA(VLOOKUP(B67&amp;A67,[1]Countries!$A:$H,7,FALSE),"")</f>
        <v/>
      </c>
      <c r="S67" t="str">
        <f>_xlfn.IFNA(VLOOKUP(B67&amp;A67,[1]Countries!$A:$H,8,FALSE),"")</f>
        <v/>
      </c>
    </row>
    <row r="68" spans="1:19" x14ac:dyDescent="0.25">
      <c r="A68" t="s">
        <v>12</v>
      </c>
      <c r="B68">
        <v>1986</v>
      </c>
      <c r="C68" t="s">
        <v>13</v>
      </c>
      <c r="E68" s="1">
        <v>327312512.50000012</v>
      </c>
      <c r="F68" s="1">
        <v>2097326250</v>
      </c>
      <c r="G68" s="1">
        <v>336224987.5</v>
      </c>
      <c r="K68" s="3">
        <v>6220947386.6730518</v>
      </c>
      <c r="M68" t="str">
        <f t="shared" si="4"/>
        <v/>
      </c>
      <c r="N68" s="4" t="str">
        <f t="shared" si="5"/>
        <v/>
      </c>
      <c r="O68" t="str">
        <f t="shared" si="6"/>
        <v/>
      </c>
      <c r="P68">
        <f t="shared" si="7"/>
        <v>0.42494461698554914</v>
      </c>
      <c r="Q68" t="str">
        <f>_xlfn.IFNA(VLOOKUP(B68&amp;A68,[1]Countries!$A:$H,6,FALSE),"")</f>
        <v/>
      </c>
      <c r="R68" t="str">
        <f>_xlfn.IFNA(VLOOKUP(B68&amp;A68,[1]Countries!$A:$H,7,FALSE),"")</f>
        <v/>
      </c>
      <c r="S68" t="str">
        <f>_xlfn.IFNA(VLOOKUP(B68&amp;A68,[1]Countries!$A:$H,8,FALSE),"")</f>
        <v/>
      </c>
    </row>
    <row r="69" spans="1:19" x14ac:dyDescent="0.25">
      <c r="A69" t="s">
        <v>12</v>
      </c>
      <c r="B69">
        <v>1987</v>
      </c>
      <c r="C69" t="s">
        <v>13</v>
      </c>
      <c r="E69" s="1">
        <v>333550012.49999988</v>
      </c>
      <c r="F69" s="1">
        <v>2080796250</v>
      </c>
      <c r="G69" s="1">
        <v>335624987.5</v>
      </c>
      <c r="K69" s="3">
        <v>6171936109.6149292</v>
      </c>
      <c r="M69" t="str">
        <f t="shared" si="4"/>
        <v/>
      </c>
      <c r="N69" s="4" t="str">
        <f t="shared" si="5"/>
        <v/>
      </c>
      <c r="O69" t="str">
        <f t="shared" si="6"/>
        <v/>
      </c>
      <c r="P69">
        <f t="shared" si="7"/>
        <v>9.972023930743433E-2</v>
      </c>
      <c r="Q69" t="str">
        <f>_xlfn.IFNA(VLOOKUP(B69&amp;A69,[1]Countries!$A:$H,6,FALSE),"")</f>
        <v/>
      </c>
      <c r="R69" t="str">
        <f>_xlfn.IFNA(VLOOKUP(B69&amp;A69,[1]Countries!$A:$H,7,FALSE),"")</f>
        <v/>
      </c>
      <c r="S69" t="str">
        <f>_xlfn.IFNA(VLOOKUP(B69&amp;A69,[1]Countries!$A:$H,8,FALSE),"")</f>
        <v/>
      </c>
    </row>
    <row r="70" spans="1:19" x14ac:dyDescent="0.25">
      <c r="A70" t="s">
        <v>12</v>
      </c>
      <c r="B70">
        <v>1988</v>
      </c>
      <c r="C70" t="s">
        <v>13</v>
      </c>
      <c r="E70" s="1">
        <v>348287487.50000012</v>
      </c>
      <c r="F70" s="1">
        <v>2051236250</v>
      </c>
      <c r="G70" s="1">
        <v>408575012.5</v>
      </c>
      <c r="I70" s="1">
        <v>5559999.9427795401</v>
      </c>
      <c r="K70" s="3">
        <v>6084292169.3880901</v>
      </c>
      <c r="M70">
        <f t="shared" si="4"/>
        <v>0.27105604938385525</v>
      </c>
      <c r="N70" s="4">
        <f t="shared" si="5"/>
        <v>0.27105604938385525</v>
      </c>
      <c r="O70" t="str">
        <f t="shared" si="6"/>
        <v/>
      </c>
      <c r="P70">
        <f t="shared" si="7"/>
        <v>2.9390824679507239</v>
      </c>
      <c r="Q70" t="str">
        <f>_xlfn.IFNA(VLOOKUP(B70&amp;A70,[1]Countries!$A:$H,6,FALSE),"")</f>
        <v/>
      </c>
      <c r="R70" t="str">
        <f>_xlfn.IFNA(VLOOKUP(B70&amp;A70,[1]Countries!$A:$H,7,FALSE),"")</f>
        <v/>
      </c>
      <c r="S70" t="str">
        <f>_xlfn.IFNA(VLOOKUP(B70&amp;A70,[1]Countries!$A:$H,8,FALSE),"")</f>
        <v/>
      </c>
    </row>
    <row r="71" spans="1:19" x14ac:dyDescent="0.25">
      <c r="A71" t="s">
        <v>12</v>
      </c>
      <c r="B71">
        <v>1989</v>
      </c>
      <c r="C71" t="s">
        <v>13</v>
      </c>
      <c r="E71" s="1">
        <v>418924987.5</v>
      </c>
      <c r="F71" s="1">
        <v>2253090000</v>
      </c>
      <c r="G71" s="1">
        <v>483800000</v>
      </c>
      <c r="I71" s="1">
        <v>10340000.1525879</v>
      </c>
      <c r="K71" s="3">
        <v>6682776548.1368008</v>
      </c>
      <c r="M71">
        <f t="shared" si="4"/>
        <v>0.45892530491848532</v>
      </c>
      <c r="N71" s="4">
        <f t="shared" si="5"/>
        <v>0.45892530491848532</v>
      </c>
      <c r="O71" t="str">
        <f t="shared" si="6"/>
        <v/>
      </c>
      <c r="P71">
        <f t="shared" si="7"/>
        <v>2.8793795409859348</v>
      </c>
      <c r="Q71" t="str">
        <f>_xlfn.IFNA(VLOOKUP(B71&amp;A71,[1]Countries!$A:$H,6,FALSE),"")</f>
        <v/>
      </c>
      <c r="R71" t="str">
        <f>_xlfn.IFNA(VLOOKUP(B71&amp;A71,[1]Countries!$A:$H,7,FALSE),"")</f>
        <v/>
      </c>
      <c r="S71" t="str">
        <f>_xlfn.IFNA(VLOOKUP(B71&amp;A71,[1]Countries!$A:$H,8,FALSE),"")</f>
        <v/>
      </c>
    </row>
    <row r="72" spans="1:19" x14ac:dyDescent="0.25">
      <c r="A72" t="s">
        <v>12</v>
      </c>
      <c r="B72">
        <v>1990</v>
      </c>
      <c r="C72" t="s">
        <v>13</v>
      </c>
      <c r="E72" s="1">
        <v>312500000</v>
      </c>
      <c r="F72" s="1">
        <v>2028553750</v>
      </c>
      <c r="G72" s="1">
        <v>487500000</v>
      </c>
      <c r="I72" s="1">
        <v>11050000.190734901</v>
      </c>
      <c r="K72" s="3">
        <v>6042857912.5563936</v>
      </c>
      <c r="M72">
        <f t="shared" si="4"/>
        <v>0.54472306640802104</v>
      </c>
      <c r="N72" s="4">
        <f t="shared" si="5"/>
        <v>0.54472306640802104</v>
      </c>
      <c r="O72" t="str">
        <f t="shared" si="6"/>
        <v/>
      </c>
      <c r="P72">
        <f t="shared" si="7"/>
        <v>8.6268357444312223</v>
      </c>
      <c r="Q72" t="str">
        <f>_xlfn.IFNA(VLOOKUP(B72&amp;A72,[1]Countries!$A:$H,6,FALSE),"")</f>
        <v/>
      </c>
      <c r="R72" t="str">
        <f>_xlfn.IFNA(VLOOKUP(B72&amp;A72,[1]Countries!$A:$H,7,FALSE),"")</f>
        <v/>
      </c>
      <c r="S72" t="str">
        <f>_xlfn.IFNA(VLOOKUP(B72&amp;A72,[1]Countries!$A:$H,8,FALSE),"")</f>
        <v/>
      </c>
    </row>
    <row r="73" spans="1:19" x14ac:dyDescent="0.25">
      <c r="A73" t="s">
        <v>12</v>
      </c>
      <c r="B73">
        <v>1991</v>
      </c>
      <c r="C73" t="s">
        <v>13</v>
      </c>
      <c r="E73" s="1">
        <v>82300000</v>
      </c>
      <c r="F73" s="1">
        <v>1099559027.7777779</v>
      </c>
      <c r="G73" s="1">
        <v>314316659.72222221</v>
      </c>
      <c r="I73" s="1">
        <v>331950012.20703101</v>
      </c>
      <c r="K73" s="3">
        <v>4350728279.8087692</v>
      </c>
      <c r="M73">
        <f t="shared" si="4"/>
        <v>30.189376270040363</v>
      </c>
      <c r="N73" s="4">
        <f t="shared" si="5"/>
        <v>30.189376270040363</v>
      </c>
      <c r="O73" t="str">
        <f t="shared" si="6"/>
        <v/>
      </c>
      <c r="P73">
        <f t="shared" si="7"/>
        <v>21.100882613926668</v>
      </c>
      <c r="Q73" t="str">
        <f>_xlfn.IFNA(VLOOKUP(B73&amp;A73,[1]Countries!$A:$H,6,FALSE),"")</f>
        <v/>
      </c>
      <c r="R73" t="str">
        <f>_xlfn.IFNA(VLOOKUP(B73&amp;A73,[1]Countries!$A:$H,7,FALSE),"")</f>
        <v/>
      </c>
      <c r="S73" t="str">
        <f>_xlfn.IFNA(VLOOKUP(B73&amp;A73,[1]Countries!$A:$H,8,FALSE),"")</f>
        <v/>
      </c>
    </row>
    <row r="74" spans="1:19" x14ac:dyDescent="0.25">
      <c r="A74" t="s">
        <v>12</v>
      </c>
      <c r="B74">
        <v>1992</v>
      </c>
      <c r="C74" t="s">
        <v>13</v>
      </c>
      <c r="E74" s="1">
        <v>81519209.675807163</v>
      </c>
      <c r="F74" s="1">
        <v>652174990.83730388</v>
      </c>
      <c r="G74" s="1">
        <v>627952433.94529033</v>
      </c>
      <c r="I74" s="1">
        <v>409640014.64843798</v>
      </c>
      <c r="K74" s="3">
        <v>4038036612.6690569</v>
      </c>
      <c r="L74" s="1">
        <v>23.27596153374564</v>
      </c>
      <c r="M74">
        <f t="shared" si="4"/>
        <v>62.811365109618201</v>
      </c>
      <c r="N74" s="4">
        <f t="shared" si="5"/>
        <v>86.087326643363838</v>
      </c>
      <c r="O74" t="str">
        <f t="shared" si="6"/>
        <v/>
      </c>
      <c r="P74">
        <f t="shared" si="7"/>
        <v>83.786289254658072</v>
      </c>
      <c r="Q74" t="str">
        <f>_xlfn.IFNA(VLOOKUP(B74&amp;A74,[1]Countries!$A:$H,6,FALSE),"")</f>
        <v/>
      </c>
      <c r="R74" t="str">
        <f>_xlfn.IFNA(VLOOKUP(B74&amp;A74,[1]Countries!$A:$H,7,FALSE),"")</f>
        <v/>
      </c>
      <c r="S74" t="str">
        <f>_xlfn.IFNA(VLOOKUP(B74&amp;A74,[1]Countries!$A:$H,8,FALSE),"")</f>
        <v/>
      </c>
    </row>
    <row r="75" spans="1:19" x14ac:dyDescent="0.25">
      <c r="A75" t="s">
        <v>12</v>
      </c>
      <c r="B75">
        <v>1993</v>
      </c>
      <c r="C75" t="s">
        <v>13</v>
      </c>
      <c r="E75" s="1">
        <v>189399541.45744029</v>
      </c>
      <c r="F75" s="1">
        <v>1185315468.4629519</v>
      </c>
      <c r="G75" s="1">
        <v>764996711.81873846</v>
      </c>
      <c r="I75" s="1">
        <v>270679992.67578101</v>
      </c>
      <c r="K75" s="3">
        <v>4424049156.8425779</v>
      </c>
      <c r="L75" s="1">
        <v>28.00942102194265</v>
      </c>
      <c r="M75">
        <f t="shared" si="4"/>
        <v>22.836114087567175</v>
      </c>
      <c r="N75" s="4">
        <f t="shared" si="5"/>
        <v>50.845535109509825</v>
      </c>
      <c r="O75" t="str">
        <f t="shared" si="6"/>
        <v/>
      </c>
      <c r="P75">
        <f t="shared" si="7"/>
        <v>48.560673143639903</v>
      </c>
      <c r="Q75" t="str">
        <f>_xlfn.IFNA(VLOOKUP(B75&amp;A75,[1]Countries!$A:$H,6,FALSE),"")</f>
        <v/>
      </c>
      <c r="R75" t="str">
        <f>_xlfn.IFNA(VLOOKUP(B75&amp;A75,[1]Countries!$A:$H,7,FALSE),"")</f>
        <v/>
      </c>
      <c r="S75" t="str">
        <f>_xlfn.IFNA(VLOOKUP(B75&amp;A75,[1]Countries!$A:$H,8,FALSE),"")</f>
        <v/>
      </c>
    </row>
    <row r="76" spans="1:19" x14ac:dyDescent="0.25">
      <c r="A76" t="s">
        <v>12</v>
      </c>
      <c r="B76">
        <v>1994</v>
      </c>
      <c r="C76" t="s">
        <v>13</v>
      </c>
      <c r="E76" s="1">
        <v>225407481.0326843</v>
      </c>
      <c r="F76" s="1">
        <v>1880951520.3971961</v>
      </c>
      <c r="G76" s="1">
        <v>773426393.92200446</v>
      </c>
      <c r="I76" s="1">
        <v>163100006.10351601</v>
      </c>
      <c r="K76" s="3">
        <v>4791372056.2611656</v>
      </c>
      <c r="L76" s="1">
        <v>16.326842912737611</v>
      </c>
      <c r="M76">
        <f t="shared" si="4"/>
        <v>8.6711435321349786</v>
      </c>
      <c r="N76" s="4">
        <f t="shared" si="5"/>
        <v>24.997986444872588</v>
      </c>
      <c r="O76" t="str">
        <f t="shared" si="6"/>
        <v/>
      </c>
      <c r="P76">
        <f t="shared" si="7"/>
        <v>29.135196040225232</v>
      </c>
      <c r="Q76" t="str">
        <f>_xlfn.IFNA(VLOOKUP(B76&amp;A76,[1]Countries!$A:$H,6,FALSE),"")</f>
        <v/>
      </c>
      <c r="R76" t="str">
        <f>_xlfn.IFNA(VLOOKUP(B76&amp;A76,[1]Countries!$A:$H,7,FALSE),"")</f>
        <v/>
      </c>
      <c r="S76" t="str">
        <f>_xlfn.IFNA(VLOOKUP(B76&amp;A76,[1]Countries!$A:$H,8,FALSE),"")</f>
        <v/>
      </c>
    </row>
    <row r="77" spans="1:19" x14ac:dyDescent="0.25">
      <c r="A77" t="s">
        <v>12</v>
      </c>
      <c r="B77">
        <v>1995</v>
      </c>
      <c r="C77" t="s">
        <v>13</v>
      </c>
      <c r="E77" s="1">
        <v>302465325.38633728</v>
      </c>
      <c r="F77" s="1">
        <v>2392764853.4210739</v>
      </c>
      <c r="G77" s="1">
        <v>836744255.23881435</v>
      </c>
      <c r="I77" s="1">
        <v>180600006.10351601</v>
      </c>
      <c r="K77" s="3">
        <v>5429694612.2014637</v>
      </c>
      <c r="L77" s="1">
        <v>17.858002193114149</v>
      </c>
      <c r="M77">
        <f t="shared" si="4"/>
        <v>7.5477540488486259</v>
      </c>
      <c r="N77" s="4">
        <f t="shared" si="5"/>
        <v>25.405756241962777</v>
      </c>
      <c r="O77" t="str">
        <f t="shared" si="6"/>
        <v/>
      </c>
      <c r="P77">
        <f t="shared" si="7"/>
        <v>22.328935878867814</v>
      </c>
      <c r="Q77" t="str">
        <f>_xlfn.IFNA(VLOOKUP(B77&amp;A77,[1]Countries!$A:$H,6,FALSE),"")</f>
        <v/>
      </c>
      <c r="R77" t="str">
        <f>_xlfn.IFNA(VLOOKUP(B77&amp;A77,[1]Countries!$A:$H,7,FALSE),"")</f>
        <v/>
      </c>
      <c r="S77" t="str">
        <f>_xlfn.IFNA(VLOOKUP(B77&amp;A77,[1]Countries!$A:$H,8,FALSE),"")</f>
        <v/>
      </c>
    </row>
    <row r="78" spans="1:19" x14ac:dyDescent="0.25">
      <c r="A78" t="s">
        <v>12</v>
      </c>
      <c r="B78">
        <v>1996</v>
      </c>
      <c r="C78" t="s">
        <v>13</v>
      </c>
      <c r="D78" s="1">
        <v>36.410703066490207</v>
      </c>
      <c r="E78" s="1">
        <v>371808985.54913008</v>
      </c>
      <c r="F78" s="1">
        <v>3199642579.9697409</v>
      </c>
      <c r="G78" s="1">
        <v>1064684221.556399</v>
      </c>
      <c r="H78" s="1">
        <v>17.373663461799289</v>
      </c>
      <c r="I78" s="1">
        <v>226639999.38964799</v>
      </c>
      <c r="J78" s="1">
        <v>39.772905259084737</v>
      </c>
      <c r="K78" s="3">
        <v>5923796791.7011013</v>
      </c>
      <c r="L78" s="1">
        <v>17.217548092675081</v>
      </c>
      <c r="M78">
        <f t="shared" si="4"/>
        <v>7.0832911403432854</v>
      </c>
      <c r="N78" s="4">
        <f t="shared" si="5"/>
        <v>24.300839233018365</v>
      </c>
      <c r="O78">
        <f t="shared" si="6"/>
        <v>1.5142744626923748</v>
      </c>
      <c r="P78">
        <f t="shared" si="7"/>
        <v>21.654769827879385</v>
      </c>
      <c r="Q78" t="str">
        <f>_xlfn.IFNA(VLOOKUP(B78&amp;A78,[1]Countries!$A:$H,6,FALSE),"")</f>
        <v/>
      </c>
      <c r="R78" t="str">
        <f>_xlfn.IFNA(VLOOKUP(B78&amp;A78,[1]Countries!$A:$H,7,FALSE),"")</f>
        <v/>
      </c>
      <c r="S78" t="str">
        <f>_xlfn.IFNA(VLOOKUP(B78&amp;A78,[1]Countries!$A:$H,8,FALSE),"")</f>
        <v/>
      </c>
    </row>
    <row r="79" spans="1:19" x14ac:dyDescent="0.25">
      <c r="A79" t="s">
        <v>12</v>
      </c>
      <c r="B79">
        <v>1997</v>
      </c>
      <c r="C79" t="s">
        <v>13</v>
      </c>
      <c r="D79" s="1">
        <v>31.543342557731361</v>
      </c>
      <c r="E79" s="1">
        <v>230303544.64894351</v>
      </c>
      <c r="F79" s="1">
        <v>2258515610.0886159</v>
      </c>
      <c r="G79" s="1">
        <v>795638991.13837779</v>
      </c>
      <c r="H79" s="1">
        <v>18.109577494239481</v>
      </c>
      <c r="I79" s="1">
        <v>168229995.727539</v>
      </c>
      <c r="J79" s="1">
        <v>42.315657315021681</v>
      </c>
      <c r="K79" s="3">
        <v>5276919124.813468</v>
      </c>
      <c r="L79" s="1">
        <v>13.29634378698039</v>
      </c>
      <c r="M79">
        <f t="shared" si="4"/>
        <v>7.4486974974212501</v>
      </c>
      <c r="N79" s="4">
        <f t="shared" si="5"/>
        <v>20.745041284401641</v>
      </c>
      <c r="O79">
        <f t="shared" si="6"/>
        <v>1.3631914602092425</v>
      </c>
      <c r="P79">
        <f t="shared" si="7"/>
        <v>25.031283554743837</v>
      </c>
      <c r="Q79" t="str">
        <f>_xlfn.IFNA(VLOOKUP(B79&amp;A79,[1]Countries!$A:$H,6,FALSE),"")</f>
        <v/>
      </c>
      <c r="R79" t="str">
        <f>_xlfn.IFNA(VLOOKUP(B79&amp;A79,[1]Countries!$A:$H,7,FALSE),"")</f>
        <v/>
      </c>
      <c r="S79" t="str">
        <f>_xlfn.IFNA(VLOOKUP(B79&amp;A79,[1]Countries!$A:$H,8,FALSE),"")</f>
        <v/>
      </c>
    </row>
    <row r="80" spans="1:19" x14ac:dyDescent="0.25">
      <c r="A80" t="s">
        <v>12</v>
      </c>
      <c r="B80">
        <v>1998</v>
      </c>
      <c r="C80" t="s">
        <v>13</v>
      </c>
      <c r="D80" s="1">
        <v>28.785575598454461</v>
      </c>
      <c r="E80" s="1">
        <v>291949986.76898658</v>
      </c>
      <c r="F80" s="1">
        <v>2545967253.2415981</v>
      </c>
      <c r="G80" s="1">
        <v>933614580.57687199</v>
      </c>
      <c r="H80" s="1">
        <v>15.346892039907351</v>
      </c>
      <c r="I80" s="1">
        <v>268739990.234375</v>
      </c>
      <c r="J80" s="1">
        <v>43.994252178409667</v>
      </c>
      <c r="K80" s="3">
        <v>5742875711.8515396</v>
      </c>
      <c r="L80" s="1">
        <v>19.801511561396349</v>
      </c>
      <c r="M80">
        <f t="shared" si="4"/>
        <v>10.555516371713249</v>
      </c>
      <c r="N80" s="4">
        <f t="shared" si="5"/>
        <v>30.357027933109599</v>
      </c>
      <c r="O80">
        <f t="shared" si="6"/>
        <v>1.2730242031270473</v>
      </c>
      <c r="P80">
        <f t="shared" si="7"/>
        <v>25.203175452901043</v>
      </c>
      <c r="Q80" t="str">
        <f>_xlfn.IFNA(VLOOKUP(B80&amp;A80,[1]Countries!$A:$H,6,FALSE),"")</f>
        <v/>
      </c>
      <c r="R80" t="str">
        <f>_xlfn.IFNA(VLOOKUP(B80&amp;A80,[1]Countries!$A:$H,7,FALSE),"")</f>
        <v/>
      </c>
      <c r="S80" t="str">
        <f>_xlfn.IFNA(VLOOKUP(B80&amp;A80,[1]Countries!$A:$H,8,FALSE),"")</f>
        <v/>
      </c>
    </row>
    <row r="81" spans="1:19" x14ac:dyDescent="0.25">
      <c r="A81" t="s">
        <v>12</v>
      </c>
      <c r="B81">
        <v>1999</v>
      </c>
      <c r="C81" t="s">
        <v>13</v>
      </c>
      <c r="D81" s="1">
        <v>25.918872506828549</v>
      </c>
      <c r="E81" s="1">
        <v>540977914.55467057</v>
      </c>
      <c r="F81" s="1">
        <v>3212119044.1708908</v>
      </c>
      <c r="G81" s="1">
        <v>1097558435.916003</v>
      </c>
      <c r="H81" s="1">
        <v>16.53644763707613</v>
      </c>
      <c r="I81" s="1">
        <v>488179992.67578101</v>
      </c>
      <c r="J81" s="1">
        <v>46.834028098328908</v>
      </c>
      <c r="K81" s="3">
        <v>6483126460.6245909</v>
      </c>
      <c r="L81" s="1">
        <v>12.676989688129879</v>
      </c>
      <c r="M81">
        <f t="shared" si="4"/>
        <v>15.198066633355104</v>
      </c>
      <c r="N81" s="4">
        <f t="shared" si="5"/>
        <v>27.875056321484983</v>
      </c>
      <c r="O81">
        <f t="shared" si="6"/>
        <v>1.1351996413814365</v>
      </c>
      <c r="P81">
        <f t="shared" si="7"/>
        <v>17.327518491924277</v>
      </c>
      <c r="Q81" t="str">
        <f>_xlfn.IFNA(VLOOKUP(B81&amp;A81,[1]Countries!$A:$H,6,FALSE),"")</f>
        <v>F</v>
      </c>
      <c r="R81" t="str">
        <f>_xlfn.IFNA(VLOOKUP(B81&amp;A81,[1]Countries!$A:$H,7,FALSE),"")</f>
        <v>Floating</v>
      </c>
      <c r="S81" t="str">
        <f>_xlfn.IFNA(VLOOKUP(B81&amp;A81,[1]Countries!$A:$H,8,FALSE),"")</f>
        <v>Floating</v>
      </c>
    </row>
    <row r="82" spans="1:19" x14ac:dyDescent="0.25">
      <c r="A82" t="s">
        <v>12</v>
      </c>
      <c r="B82">
        <v>2000</v>
      </c>
      <c r="C82" t="s">
        <v>13</v>
      </c>
      <c r="D82" s="1">
        <v>24.515360655455432</v>
      </c>
      <c r="E82" s="1">
        <v>700083398.14454746</v>
      </c>
      <c r="F82" s="1">
        <v>3480355188.6006331</v>
      </c>
      <c r="G82" s="1">
        <v>1508343772.5681911</v>
      </c>
      <c r="H82" s="1">
        <v>19.395645629692911</v>
      </c>
      <c r="I82" s="1">
        <v>317850006.10351598</v>
      </c>
      <c r="J82" s="1">
        <v>44.302802765025532</v>
      </c>
      <c r="K82" s="3">
        <v>6933706092.2657728</v>
      </c>
      <c r="L82" s="1">
        <v>17.176407797629441</v>
      </c>
      <c r="M82">
        <f t="shared" si="4"/>
        <v>9.1326887308681783</v>
      </c>
      <c r="N82" s="4">
        <f t="shared" si="5"/>
        <v>26.309096528497619</v>
      </c>
      <c r="O82">
        <f t="shared" si="6"/>
        <v>1.2571935353702755</v>
      </c>
      <c r="P82">
        <f t="shared" si="7"/>
        <v>23.223502505461965</v>
      </c>
      <c r="Q82" t="str">
        <f>_xlfn.IFNA(VLOOKUP(B82&amp;A82,[1]Countries!$A:$H,6,FALSE),"")</f>
        <v>F</v>
      </c>
      <c r="R82" t="str">
        <f>_xlfn.IFNA(VLOOKUP(B82&amp;A82,[1]Countries!$A:$H,7,FALSE),"")</f>
        <v>Floating</v>
      </c>
      <c r="S82" t="str">
        <f>_xlfn.IFNA(VLOOKUP(B82&amp;A82,[1]Countries!$A:$H,8,FALSE),"")</f>
        <v>Floating</v>
      </c>
    </row>
    <row r="83" spans="1:19" x14ac:dyDescent="0.25">
      <c r="A83" t="s">
        <v>12</v>
      </c>
      <c r="B83">
        <v>2001</v>
      </c>
      <c r="C83" t="s">
        <v>13</v>
      </c>
      <c r="D83" s="1">
        <v>22.71619670294449</v>
      </c>
      <c r="E83" s="1">
        <v>836717875.53946817</v>
      </c>
      <c r="F83" s="1">
        <v>3922099470.9731321</v>
      </c>
      <c r="G83" s="1">
        <v>1771127105.6661561</v>
      </c>
      <c r="H83" s="1">
        <v>21.73566042317136</v>
      </c>
      <c r="I83" s="1">
        <v>268529998.77929699</v>
      </c>
      <c r="J83" s="1">
        <v>44.94278371091066</v>
      </c>
      <c r="K83" s="3">
        <v>7508515182.7987623</v>
      </c>
      <c r="L83" s="1">
        <v>17.829736475971959</v>
      </c>
      <c r="M83">
        <f t="shared" si="4"/>
        <v>6.8465881797911328</v>
      </c>
      <c r="N83" s="4">
        <f t="shared" si="5"/>
        <v>24.676324655763093</v>
      </c>
      <c r="O83">
        <f t="shared" si="6"/>
        <v>1.2250513150951801</v>
      </c>
      <c r="P83">
        <f t="shared" si="7"/>
        <v>23.824210401651204</v>
      </c>
      <c r="Q83" t="str">
        <f>_xlfn.IFNA(VLOOKUP(B83&amp;A83,[1]Countries!$A:$H,6,FALSE),"")</f>
        <v>F</v>
      </c>
      <c r="R83" t="str">
        <f>_xlfn.IFNA(VLOOKUP(B83&amp;A83,[1]Countries!$A:$H,7,FALSE),"")</f>
        <v>Floating</v>
      </c>
      <c r="S83" t="str">
        <f>_xlfn.IFNA(VLOOKUP(B83&amp;A83,[1]Countries!$A:$H,8,FALSE),"")</f>
        <v>Floating</v>
      </c>
    </row>
    <row r="84" spans="1:19" x14ac:dyDescent="0.25">
      <c r="A84" t="s">
        <v>12</v>
      </c>
      <c r="B84">
        <v>2002</v>
      </c>
      <c r="C84" t="s">
        <v>13</v>
      </c>
      <c r="D84" s="1">
        <v>22.02517478173873</v>
      </c>
      <c r="E84" s="1">
        <v>910729684.95603454</v>
      </c>
      <c r="F84" s="1">
        <v>4348070165.192606</v>
      </c>
      <c r="G84" s="1">
        <v>2068787044.4098461</v>
      </c>
      <c r="H84" s="1">
        <v>23.1063954130151</v>
      </c>
      <c r="I84" s="1">
        <v>307359985.35156298</v>
      </c>
      <c r="J84" s="1">
        <v>43.776310955383742</v>
      </c>
      <c r="K84" s="3">
        <v>7849398816.7798281</v>
      </c>
      <c r="L84" s="1">
        <v>16.871162886754039</v>
      </c>
      <c r="M84">
        <f t="shared" si="4"/>
        <v>7.0688828301819244</v>
      </c>
      <c r="N84" s="4">
        <f t="shared" si="5"/>
        <v>23.940045716935963</v>
      </c>
      <c r="O84">
        <f t="shared" si="6"/>
        <v>1.2843404987212999</v>
      </c>
      <c r="P84">
        <f t="shared" si="7"/>
        <v>26.633824097972287</v>
      </c>
      <c r="Q84" t="str">
        <f>_xlfn.IFNA(VLOOKUP(B84&amp;A84,[1]Countries!$A:$H,6,FALSE),"")</f>
        <v>F</v>
      </c>
      <c r="R84" t="str">
        <f>_xlfn.IFNA(VLOOKUP(B84&amp;A84,[1]Countries!$A:$H,7,FALSE),"")</f>
        <v>Floating</v>
      </c>
      <c r="S84" t="str">
        <f>_xlfn.IFNA(VLOOKUP(B84&amp;A84,[1]Countries!$A:$H,8,FALSE),"")</f>
        <v>Floating</v>
      </c>
    </row>
    <row r="85" spans="1:19" x14ac:dyDescent="0.25">
      <c r="A85" t="s">
        <v>12</v>
      </c>
      <c r="B85">
        <v>2003</v>
      </c>
      <c r="C85" t="s">
        <v>13</v>
      </c>
      <c r="D85" s="1">
        <v>21.978209204058821</v>
      </c>
      <c r="E85" s="1">
        <v>1169850310.53175</v>
      </c>
      <c r="F85" s="1">
        <v>5611492282.8658171</v>
      </c>
      <c r="G85" s="1">
        <v>2591005963.8986659</v>
      </c>
      <c r="H85" s="1">
        <v>24.055582757171241</v>
      </c>
      <c r="I85" s="1">
        <v>349309997.55859399</v>
      </c>
      <c r="J85" s="1">
        <v>41.911498421984959</v>
      </c>
      <c r="K85" s="3">
        <v>8283474557.1102428</v>
      </c>
      <c r="L85" s="1">
        <v>15.8380077439178</v>
      </c>
      <c r="M85">
        <f t="shared" si="4"/>
        <v>6.2249038214875636</v>
      </c>
      <c r="N85" s="4">
        <f t="shared" si="5"/>
        <v>22.062911565405365</v>
      </c>
      <c r="O85">
        <f t="shared" si="6"/>
        <v>1.3859800714627832</v>
      </c>
      <c r="P85">
        <f t="shared" si="7"/>
        <v>25.325806073124003</v>
      </c>
      <c r="Q85" t="str">
        <f>_xlfn.IFNA(VLOOKUP(B85&amp;A85,[1]Countries!$A:$H,6,FALSE),"")</f>
        <v>F</v>
      </c>
      <c r="R85" t="str">
        <f>_xlfn.IFNA(VLOOKUP(B85&amp;A85,[1]Countries!$A:$H,7,FALSE),"")</f>
        <v>Floating</v>
      </c>
      <c r="S85" t="str">
        <f>_xlfn.IFNA(VLOOKUP(B85&amp;A85,[1]Countries!$A:$H,8,FALSE),"")</f>
        <v>Floating</v>
      </c>
    </row>
    <row r="86" spans="1:19" x14ac:dyDescent="0.25">
      <c r="A86" t="s">
        <v>12</v>
      </c>
      <c r="B86">
        <v>2004</v>
      </c>
      <c r="C86" t="s">
        <v>13</v>
      </c>
      <c r="D86" s="1">
        <v>20.53745681165146</v>
      </c>
      <c r="E86" s="1">
        <v>1596261928.9261</v>
      </c>
      <c r="F86" s="1">
        <v>7184681398.5697956</v>
      </c>
      <c r="G86" s="1">
        <v>3220867804.4152861</v>
      </c>
      <c r="H86" s="1">
        <v>24.665523088655679</v>
      </c>
      <c r="I86" s="1">
        <v>300940002.44140601</v>
      </c>
      <c r="J86" s="1">
        <v>42.580343901703174</v>
      </c>
      <c r="K86" s="3">
        <v>8739893896.9584389</v>
      </c>
      <c r="L86" s="1">
        <v>16.15481662486226</v>
      </c>
      <c r="M86">
        <f t="shared" si="4"/>
        <v>4.1886339246902731</v>
      </c>
      <c r="N86" s="4">
        <f t="shared" si="5"/>
        <v>20.343450549552532</v>
      </c>
      <c r="O86">
        <f t="shared" si="6"/>
        <v>1.3485014642166875</v>
      </c>
      <c r="P86">
        <f t="shared" si="7"/>
        <v>22.612079581045656</v>
      </c>
      <c r="Q86" t="str">
        <f>_xlfn.IFNA(VLOOKUP(B86&amp;A86,[1]Countries!$A:$H,6,FALSE),"")</f>
        <v>F</v>
      </c>
      <c r="R86" t="str">
        <f>_xlfn.IFNA(VLOOKUP(B86&amp;A86,[1]Countries!$A:$H,7,FALSE),"")</f>
        <v>Floating</v>
      </c>
      <c r="S86" t="str">
        <f>_xlfn.IFNA(VLOOKUP(B86&amp;A86,[1]Countries!$A:$H,8,FALSE),"")</f>
        <v>Floating</v>
      </c>
    </row>
    <row r="87" spans="1:19" x14ac:dyDescent="0.25">
      <c r="A87" t="s">
        <v>12</v>
      </c>
      <c r="B87">
        <v>2005</v>
      </c>
      <c r="C87" t="s">
        <v>13</v>
      </c>
      <c r="D87" s="1">
        <v>18.84525779288013</v>
      </c>
      <c r="E87" s="1">
        <v>1853022970.793119</v>
      </c>
      <c r="F87" s="1">
        <v>8052075642.1078129</v>
      </c>
      <c r="G87" s="1">
        <v>3853670510.6523161</v>
      </c>
      <c r="H87" s="1">
        <v>25.08170449628005</v>
      </c>
      <c r="I87" s="1">
        <v>315079986.57226598</v>
      </c>
      <c r="J87" s="1">
        <v>43.554562760959939</v>
      </c>
      <c r="K87" s="3">
        <v>9223202583.8803825</v>
      </c>
      <c r="L87" s="1">
        <v>16.017041732465898</v>
      </c>
      <c r="M87">
        <f t="shared" si="4"/>
        <v>3.9130281504631603</v>
      </c>
      <c r="N87" s="4">
        <f t="shared" si="5"/>
        <v>19.930069882929057</v>
      </c>
      <c r="O87">
        <f t="shared" si="6"/>
        <v>1.2959707011370767</v>
      </c>
      <c r="P87">
        <f t="shared" si="7"/>
        <v>24.846357992427929</v>
      </c>
      <c r="Q87" t="str">
        <f>_xlfn.IFNA(VLOOKUP(B87&amp;A87,[1]Countries!$A:$H,6,FALSE),"")</f>
        <v>F</v>
      </c>
      <c r="R87" t="str">
        <f>_xlfn.IFNA(VLOOKUP(B87&amp;A87,[1]Countries!$A:$H,7,FALSE),"")</f>
        <v>Floating</v>
      </c>
      <c r="S87" t="str">
        <f>_xlfn.IFNA(VLOOKUP(B87&amp;A87,[1]Countries!$A:$H,8,FALSE),"")</f>
        <v>Floating</v>
      </c>
    </row>
    <row r="88" spans="1:19" x14ac:dyDescent="0.25">
      <c r="A88" t="s">
        <v>12</v>
      </c>
      <c r="B88">
        <v>2006</v>
      </c>
      <c r="C88" t="s">
        <v>13</v>
      </c>
      <c r="D88" s="1">
        <v>17.70839284451834</v>
      </c>
      <c r="E88" s="1">
        <v>2242665086.0214829</v>
      </c>
      <c r="F88" s="1">
        <v>8896073938.3140659</v>
      </c>
      <c r="G88" s="1">
        <v>4364189416.4728241</v>
      </c>
      <c r="H88" s="1">
        <v>25.30818687136566</v>
      </c>
      <c r="I88" s="1">
        <v>324040008.54492199</v>
      </c>
      <c r="J88" s="1">
        <v>43.523408191099463</v>
      </c>
      <c r="K88" s="3">
        <v>9767379279.8886261</v>
      </c>
      <c r="L88" s="1">
        <v>15.28165496476616</v>
      </c>
      <c r="M88">
        <f t="shared" si="4"/>
        <v>3.6425057929130955</v>
      </c>
      <c r="N88" s="4">
        <f t="shared" si="5"/>
        <v>18.924160757679257</v>
      </c>
      <c r="O88">
        <f t="shared" si="6"/>
        <v>1.297614184094388</v>
      </c>
      <c r="P88">
        <f t="shared" si="7"/>
        <v>23.847872051897543</v>
      </c>
      <c r="Q88" t="str">
        <f>_xlfn.IFNA(VLOOKUP(B88&amp;A88,[1]Countries!$A:$H,6,FALSE),"")</f>
        <v>F</v>
      </c>
      <c r="R88" t="str">
        <f>_xlfn.IFNA(VLOOKUP(B88&amp;A88,[1]Countries!$A:$H,7,FALSE),"")</f>
        <v>Floating</v>
      </c>
      <c r="S88" t="str">
        <f>_xlfn.IFNA(VLOOKUP(B88&amp;A88,[1]Countries!$A:$H,8,FALSE),"")</f>
        <v>Floating</v>
      </c>
    </row>
    <row r="89" spans="1:19" x14ac:dyDescent="0.25">
      <c r="A89" t="s">
        <v>12</v>
      </c>
      <c r="B89">
        <v>2007</v>
      </c>
      <c r="C89" t="s">
        <v>13</v>
      </c>
      <c r="D89" s="1">
        <v>17.15362280210358</v>
      </c>
      <c r="E89" s="1">
        <v>3016116154.416945</v>
      </c>
      <c r="F89" s="1">
        <v>10677321490.380739</v>
      </c>
      <c r="G89" s="1">
        <v>5867639633.3432493</v>
      </c>
      <c r="H89" s="1">
        <v>25.340299899818518</v>
      </c>
      <c r="I89" s="1">
        <v>308630004.88281298</v>
      </c>
      <c r="J89" s="1">
        <v>44.63970150376619</v>
      </c>
      <c r="K89" s="3">
        <v>10351466806.2388</v>
      </c>
      <c r="L89" s="1">
        <v>13.748953811333189</v>
      </c>
      <c r="M89">
        <f t="shared" si="4"/>
        <v>2.8905189860664917</v>
      </c>
      <c r="N89" s="4">
        <f t="shared" si="5"/>
        <v>16.63947279739968</v>
      </c>
      <c r="O89">
        <f t="shared" si="6"/>
        <v>1.2401583485401024</v>
      </c>
      <c r="P89">
        <f t="shared" si="7"/>
        <v>26.706355910471164</v>
      </c>
      <c r="Q89" t="str">
        <f>_xlfn.IFNA(VLOOKUP(B89&amp;A89,[1]Countries!$A:$H,6,FALSE),"")</f>
        <v>F</v>
      </c>
      <c r="R89" t="str">
        <f>_xlfn.IFNA(VLOOKUP(B89&amp;A89,[1]Countries!$A:$H,7,FALSE),"")</f>
        <v>Floating</v>
      </c>
      <c r="S89" t="str">
        <f>_xlfn.IFNA(VLOOKUP(B89&amp;A89,[1]Countries!$A:$H,8,FALSE),"")</f>
        <v>Floating</v>
      </c>
    </row>
    <row r="90" spans="1:19" x14ac:dyDescent="0.25">
      <c r="A90" t="s">
        <v>12</v>
      </c>
      <c r="B90">
        <v>2008</v>
      </c>
      <c r="C90" t="s">
        <v>13</v>
      </c>
      <c r="D90" s="1">
        <v>16.83708637755042</v>
      </c>
      <c r="E90" s="1">
        <v>3259293923.5659981</v>
      </c>
      <c r="F90" s="1">
        <v>12881354103.839821</v>
      </c>
      <c r="G90" s="1">
        <v>6717539984.6950817</v>
      </c>
      <c r="H90" s="1">
        <v>25.1610202705982</v>
      </c>
      <c r="I90" s="1">
        <v>364839996.33789098</v>
      </c>
      <c r="J90" s="1">
        <v>44.699226932992552</v>
      </c>
      <c r="K90" s="3">
        <v>11127823665.750401</v>
      </c>
      <c r="L90" s="1">
        <v>14.482806300212459</v>
      </c>
      <c r="M90">
        <f t="shared" si="4"/>
        <v>2.8323108999009299</v>
      </c>
      <c r="N90" s="4">
        <f t="shared" si="5"/>
        <v>17.315117200113388</v>
      </c>
      <c r="O90">
        <f t="shared" si="6"/>
        <v>1.2371751562931368</v>
      </c>
      <c r="P90">
        <f t="shared" si="7"/>
        <v>26.846914022014275</v>
      </c>
      <c r="Q90" t="str">
        <f>_xlfn.IFNA(VLOOKUP(B90&amp;A90,[1]Countries!$A:$H,6,FALSE),"")</f>
        <v>F</v>
      </c>
      <c r="R90" t="str">
        <f>_xlfn.IFNA(VLOOKUP(B90&amp;A90,[1]Countries!$A:$H,7,FALSE),"")</f>
        <v>Floating</v>
      </c>
      <c r="S90" t="str">
        <f>_xlfn.IFNA(VLOOKUP(B90&amp;A90,[1]Countries!$A:$H,8,FALSE),"")</f>
        <v>Floating</v>
      </c>
    </row>
    <row r="91" spans="1:19" x14ac:dyDescent="0.25">
      <c r="A91" t="s">
        <v>12</v>
      </c>
      <c r="B91">
        <v>2009</v>
      </c>
      <c r="C91" t="s">
        <v>13</v>
      </c>
      <c r="D91" s="1">
        <v>16.794387665164741</v>
      </c>
      <c r="E91" s="1">
        <v>3040048284.8151312</v>
      </c>
      <c r="F91" s="1">
        <v>12044223352.541269</v>
      </c>
      <c r="G91" s="1">
        <v>6004539467.5193548</v>
      </c>
      <c r="H91" s="1">
        <v>24.41365128836372</v>
      </c>
      <c r="I91" s="1">
        <v>357149993.89648402</v>
      </c>
      <c r="J91" s="1">
        <v>45.317344930004701</v>
      </c>
      <c r="K91" s="3">
        <v>11500613161.664749</v>
      </c>
      <c r="L91" s="1">
        <v>14.26159214992243</v>
      </c>
      <c r="M91">
        <f t="shared" si="4"/>
        <v>2.9653219094540222</v>
      </c>
      <c r="N91" s="4">
        <f t="shared" si="5"/>
        <v>17.226914059376451</v>
      </c>
      <c r="O91">
        <f t="shared" si="6"/>
        <v>1.2066606098494046</v>
      </c>
      <c r="P91">
        <f t="shared" si="7"/>
        <v>24.61338598539632</v>
      </c>
      <c r="Q91" t="str">
        <f>_xlfn.IFNA(VLOOKUP(B91&amp;A91,[1]Countries!$A:$H,6,FALSE),"")</f>
        <v>F</v>
      </c>
      <c r="R91" t="str">
        <f>_xlfn.IFNA(VLOOKUP(B91&amp;A91,[1]Countries!$A:$H,7,FALSE),"")</f>
        <v>Floating</v>
      </c>
      <c r="S91" t="str">
        <f>_xlfn.IFNA(VLOOKUP(B91&amp;A91,[1]Countries!$A:$H,8,FALSE),"")</f>
        <v>Floating</v>
      </c>
    </row>
    <row r="92" spans="1:19" x14ac:dyDescent="0.25">
      <c r="A92" t="s">
        <v>12</v>
      </c>
      <c r="B92">
        <v>2010</v>
      </c>
      <c r="C92" t="s">
        <v>13</v>
      </c>
      <c r="D92" s="1">
        <v>17.955840910949391</v>
      </c>
      <c r="E92" s="1">
        <v>3337085745.4585338</v>
      </c>
      <c r="F92" s="1">
        <v>11926928505.523081</v>
      </c>
      <c r="G92" s="1">
        <v>5792185435.943223</v>
      </c>
      <c r="H92" s="1">
        <v>24.93746700619489</v>
      </c>
      <c r="I92" s="1">
        <v>365070007.32421899</v>
      </c>
      <c r="J92" s="1">
        <v>44.025449241504568</v>
      </c>
      <c r="K92" s="3">
        <v>11926928505.523081</v>
      </c>
      <c r="L92" s="1">
        <v>13.302454782232619</v>
      </c>
      <c r="M92">
        <f t="shared" si="4"/>
        <v>3.0608887037024126</v>
      </c>
      <c r="N92" s="4">
        <f t="shared" si="5"/>
        <v>16.363343485935033</v>
      </c>
      <c r="O92">
        <f t="shared" si="6"/>
        <v>1.2714135056622198</v>
      </c>
      <c r="P92">
        <f t="shared" si="7"/>
        <v>20.584509157976342</v>
      </c>
      <c r="Q92" t="str">
        <f>_xlfn.IFNA(VLOOKUP(B92&amp;A92,[1]Countries!$A:$H,6,FALSE),"")</f>
        <v>F</v>
      </c>
      <c r="R92" t="str">
        <f>_xlfn.IFNA(VLOOKUP(B92&amp;A92,[1]Countries!$A:$H,7,FALSE),"")</f>
        <v>Floating</v>
      </c>
      <c r="S92" t="str">
        <f>_xlfn.IFNA(VLOOKUP(B92&amp;A92,[1]Countries!$A:$H,8,FALSE),"")</f>
        <v>Floating</v>
      </c>
    </row>
    <row r="93" spans="1:19" x14ac:dyDescent="0.25">
      <c r="A93" t="s">
        <v>12</v>
      </c>
      <c r="B93">
        <v>2011</v>
      </c>
      <c r="C93" t="s">
        <v>13</v>
      </c>
      <c r="D93" s="1">
        <v>18.22676541556881</v>
      </c>
      <c r="E93" s="1">
        <v>3769457697.9418368</v>
      </c>
      <c r="F93" s="1">
        <v>12890765324.22559</v>
      </c>
      <c r="G93" s="1">
        <v>6700236878.0464602</v>
      </c>
      <c r="H93" s="1">
        <v>24.484407516121031</v>
      </c>
      <c r="I93" s="1">
        <v>379480010.98632801</v>
      </c>
      <c r="J93" s="1">
        <v>44.256367297151691</v>
      </c>
      <c r="K93" s="3">
        <v>12230507222.184271</v>
      </c>
      <c r="L93" s="1">
        <v>12.04023558960888</v>
      </c>
      <c r="M93">
        <f t="shared" si="4"/>
        <v>2.9438128880771104</v>
      </c>
      <c r="N93" s="4">
        <f t="shared" si="5"/>
        <v>14.98404847768599</v>
      </c>
      <c r="O93">
        <f t="shared" si="6"/>
        <v>1.2595618688847046</v>
      </c>
      <c r="P93">
        <f t="shared" si="7"/>
        <v>22.735494025298994</v>
      </c>
      <c r="Q93" t="str">
        <f>_xlfn.IFNA(VLOOKUP(B93&amp;A93,[1]Countries!$A:$H,6,FALSE),"")</f>
        <v>F</v>
      </c>
      <c r="R93" t="str">
        <f>_xlfn.IFNA(VLOOKUP(B93&amp;A93,[1]Countries!$A:$H,7,FALSE),"")</f>
        <v>Floating</v>
      </c>
      <c r="S93" t="str">
        <f>_xlfn.IFNA(VLOOKUP(B93&amp;A93,[1]Countries!$A:$H,8,FALSE),"")</f>
        <v>Floating</v>
      </c>
    </row>
    <row r="94" spans="1:19" x14ac:dyDescent="0.25">
      <c r="A94" t="s">
        <v>12</v>
      </c>
      <c r="B94">
        <v>2012</v>
      </c>
      <c r="C94" t="s">
        <v>13</v>
      </c>
      <c r="D94" s="1">
        <v>18.76679917507882</v>
      </c>
      <c r="E94" s="1">
        <v>3565049332.5272999</v>
      </c>
      <c r="F94" s="1">
        <v>12319830252.476789</v>
      </c>
      <c r="G94" s="1">
        <v>5860877558.8302174</v>
      </c>
      <c r="H94" s="1">
        <v>22.9185139216065</v>
      </c>
      <c r="I94" s="1">
        <v>349160003.66210902</v>
      </c>
      <c r="J94" s="1">
        <v>44.954619896663807</v>
      </c>
      <c r="K94" s="3">
        <v>12403877841.032089</v>
      </c>
      <c r="L94" s="1">
        <v>11.52428634432562</v>
      </c>
      <c r="M94">
        <f t="shared" si="4"/>
        <v>2.8341299880484438</v>
      </c>
      <c r="N94" s="4">
        <f t="shared" si="5"/>
        <v>14.358416332374064</v>
      </c>
      <c r="O94">
        <f t="shared" si="6"/>
        <v>1.2244654771827188</v>
      </c>
      <c r="P94">
        <f t="shared" si="7"/>
        <v>18.635226129364586</v>
      </c>
      <c r="Q94" t="str">
        <f>_xlfn.IFNA(VLOOKUP(B94&amp;A94,[1]Countries!$A:$H,6,FALSE),"")</f>
        <v>F</v>
      </c>
      <c r="R94" t="str">
        <f>_xlfn.IFNA(VLOOKUP(B94&amp;A94,[1]Countries!$A:$H,7,FALSE),"")</f>
        <v>Floating</v>
      </c>
      <c r="S94" t="str">
        <f>_xlfn.IFNA(VLOOKUP(B94&amp;A94,[1]Countries!$A:$H,8,FALSE),"")</f>
        <v>Floating</v>
      </c>
    </row>
    <row r="95" spans="1:19" x14ac:dyDescent="0.25">
      <c r="A95" t="s">
        <v>12</v>
      </c>
      <c r="B95">
        <v>2013</v>
      </c>
      <c r="C95" t="s">
        <v>13</v>
      </c>
      <c r="D95" s="1">
        <v>19.565176217386782</v>
      </c>
      <c r="E95" s="1">
        <v>3694412184.4397421</v>
      </c>
      <c r="F95" s="1">
        <v>12776217194.79281</v>
      </c>
      <c r="G95" s="1">
        <v>5999380803.4886227</v>
      </c>
      <c r="H95" s="1">
        <v>23.061336904157031</v>
      </c>
      <c r="I95" s="1">
        <v>269980010.98632801</v>
      </c>
      <c r="J95" s="1">
        <v>44.607004771258367</v>
      </c>
      <c r="K95" s="3">
        <v>12528163103.11949</v>
      </c>
      <c r="L95" s="1">
        <v>10.033080169265769</v>
      </c>
      <c r="M95">
        <f t="shared" si="4"/>
        <v>2.113145126370922</v>
      </c>
      <c r="N95" s="4">
        <f t="shared" si="5"/>
        <v>12.146225295636691</v>
      </c>
      <c r="O95">
        <f t="shared" si="6"/>
        <v>1.2418003744656938</v>
      </c>
      <c r="P95">
        <f t="shared" si="7"/>
        <v>18.041088249410116</v>
      </c>
      <c r="Q95" t="str">
        <f>_xlfn.IFNA(VLOOKUP(B95&amp;A95,[1]Countries!$A:$H,6,FALSE),"")</f>
        <v>F</v>
      </c>
      <c r="R95" t="str">
        <f>_xlfn.IFNA(VLOOKUP(B95&amp;A95,[1]Countries!$A:$H,7,FALSE),"")</f>
        <v>Floating</v>
      </c>
      <c r="S95" t="str">
        <f>_xlfn.IFNA(VLOOKUP(B95&amp;A95,[1]Countries!$A:$H,8,FALSE),"")</f>
        <v>Floating</v>
      </c>
    </row>
    <row r="96" spans="1:19" x14ac:dyDescent="0.25">
      <c r="A96" t="s">
        <v>12</v>
      </c>
      <c r="B96">
        <v>2014</v>
      </c>
      <c r="C96" t="s">
        <v>13</v>
      </c>
      <c r="D96" s="1">
        <v>19.990153691384229</v>
      </c>
      <c r="E96" s="1">
        <v>3732057451.649601</v>
      </c>
      <c r="F96" s="1">
        <v>13228144008.34281</v>
      </c>
      <c r="G96" s="1">
        <v>6243003602.5786877</v>
      </c>
      <c r="H96" s="1">
        <v>21.508857890050869</v>
      </c>
      <c r="I96" s="1">
        <v>281170013.42773402</v>
      </c>
      <c r="J96" s="1">
        <v>45.782514890673021</v>
      </c>
      <c r="K96" s="3">
        <v>12750473701.78195</v>
      </c>
      <c r="L96" s="1">
        <v>10.742304086421649</v>
      </c>
      <c r="M96">
        <f t="shared" si="4"/>
        <v>2.1255439406344832</v>
      </c>
      <c r="N96" s="4">
        <f t="shared" si="5"/>
        <v>12.867848027056132</v>
      </c>
      <c r="O96">
        <f t="shared" si="6"/>
        <v>1.184239992905509</v>
      </c>
      <c r="P96">
        <f t="shared" si="7"/>
        <v>18.981847713068948</v>
      </c>
      <c r="Q96" t="str">
        <f>_xlfn.IFNA(VLOOKUP(B96&amp;A96,[1]Countries!$A:$H,6,FALSE),"")</f>
        <v>F</v>
      </c>
      <c r="R96" t="str">
        <f>_xlfn.IFNA(VLOOKUP(B96&amp;A96,[1]Countries!$A:$H,7,FALSE),"")</f>
        <v>Floating</v>
      </c>
      <c r="S96" t="str">
        <f>_xlfn.IFNA(VLOOKUP(B96&amp;A96,[1]Countries!$A:$H,8,FALSE),"")</f>
        <v>Floating</v>
      </c>
    </row>
    <row r="97" spans="1:19" x14ac:dyDescent="0.25">
      <c r="A97" t="s">
        <v>12</v>
      </c>
      <c r="B97">
        <v>2015</v>
      </c>
      <c r="C97" t="s">
        <v>13</v>
      </c>
      <c r="D97" s="1">
        <v>19.78022452271918</v>
      </c>
      <c r="E97" s="1">
        <v>3104896964.7122889</v>
      </c>
      <c r="F97" s="1">
        <v>11386846319.15892</v>
      </c>
      <c r="G97" s="1">
        <v>5070975939.5117722</v>
      </c>
      <c r="H97" s="1">
        <v>21.763662484083252</v>
      </c>
      <c r="I97" s="1">
        <v>335160003.66210902</v>
      </c>
      <c r="J97" s="1">
        <v>46.284347923064587</v>
      </c>
      <c r="K97" s="3">
        <v>13033375121.58843</v>
      </c>
      <c r="L97" s="1">
        <v>11.33644445452882</v>
      </c>
      <c r="M97">
        <f t="shared" si="4"/>
        <v>2.9433962158441194</v>
      </c>
      <c r="N97" s="4">
        <f t="shared" si="5"/>
        <v>14.279840670372939</v>
      </c>
      <c r="O97">
        <f t="shared" si="6"/>
        <v>1.1605576072114787</v>
      </c>
      <c r="P97">
        <f t="shared" si="7"/>
        <v>17.266229118166461</v>
      </c>
      <c r="Q97" t="str">
        <f>_xlfn.IFNA(VLOOKUP(B97&amp;A97,[1]Countries!$A:$H,6,FALSE),"")</f>
        <v>F</v>
      </c>
      <c r="R97" t="str">
        <f>_xlfn.IFNA(VLOOKUP(B97&amp;A97,[1]Countries!$A:$H,7,FALSE),"")</f>
        <v>Floating</v>
      </c>
      <c r="S97" t="str">
        <f>_xlfn.IFNA(VLOOKUP(B97&amp;A97,[1]Countries!$A:$H,8,FALSE),"")</f>
        <v>Floating</v>
      </c>
    </row>
    <row r="98" spans="1:19" x14ac:dyDescent="0.25">
      <c r="A98" t="s">
        <v>12</v>
      </c>
      <c r="B98">
        <v>2016</v>
      </c>
      <c r="C98" t="s">
        <v>13</v>
      </c>
      <c r="D98" s="1">
        <v>19.849975869267329</v>
      </c>
      <c r="E98" s="1">
        <v>3437126527.981956</v>
      </c>
      <c r="F98" s="1">
        <v>11861200797.47065</v>
      </c>
      <c r="G98" s="1">
        <v>5436220794.6513081</v>
      </c>
      <c r="H98" s="1">
        <v>21.141943255534919</v>
      </c>
      <c r="I98" s="1">
        <v>171039993.28613299</v>
      </c>
      <c r="J98" s="1">
        <v>46.697147053603032</v>
      </c>
      <c r="K98" s="3">
        <v>13465406059.649771</v>
      </c>
      <c r="L98" s="1">
        <v>11.01076686269016</v>
      </c>
      <c r="M98">
        <f t="shared" si="4"/>
        <v>1.4420124589966181</v>
      </c>
      <c r="N98" s="4">
        <f t="shared" si="5"/>
        <v>12.452779321686778</v>
      </c>
      <c r="O98">
        <f t="shared" si="6"/>
        <v>1.1414584468128499</v>
      </c>
      <c r="P98">
        <f t="shared" si="7"/>
        <v>16.854063098701193</v>
      </c>
      <c r="Q98" t="str">
        <f>_xlfn.IFNA(VLOOKUP(B98&amp;A98,[1]Countries!$A:$H,6,FALSE),"")</f>
        <v>F</v>
      </c>
      <c r="R98" t="str">
        <f>_xlfn.IFNA(VLOOKUP(B98&amp;A98,[1]Countries!$A:$H,7,FALSE),"")</f>
        <v>Floating</v>
      </c>
      <c r="S98" t="str">
        <f>_xlfn.IFNA(VLOOKUP(B98&amp;A98,[1]Countries!$A:$H,8,FALSE),"")</f>
        <v>Floating</v>
      </c>
    </row>
    <row r="99" spans="1:19" x14ac:dyDescent="0.25">
      <c r="A99" t="s">
        <v>12</v>
      </c>
      <c r="B99">
        <v>2017</v>
      </c>
      <c r="C99" t="s">
        <v>13</v>
      </c>
      <c r="D99" s="1">
        <v>19.022126069576348</v>
      </c>
      <c r="E99" s="1">
        <v>4110290931.989924</v>
      </c>
      <c r="F99" s="1">
        <v>13019693450.881611</v>
      </c>
      <c r="G99" s="1">
        <v>6070360537.3635597</v>
      </c>
      <c r="H99" s="1">
        <v>20.35840829098855</v>
      </c>
      <c r="I99" s="1">
        <v>168210006.71386701</v>
      </c>
      <c r="J99" s="1">
        <v>47.969554923865928</v>
      </c>
      <c r="K99" s="3">
        <v>13977387390.594469</v>
      </c>
      <c r="L99" s="1">
        <v>10.07567833364903</v>
      </c>
      <c r="M99">
        <f t="shared" si="4"/>
        <v>1.291965954102221</v>
      </c>
      <c r="N99" s="4">
        <f t="shared" si="5"/>
        <v>11.367644287751251</v>
      </c>
      <c r="O99">
        <f t="shared" si="6"/>
        <v>1.0846555728672762</v>
      </c>
      <c r="P99">
        <f t="shared" si="7"/>
        <v>15.054652498296051</v>
      </c>
      <c r="Q99" t="str">
        <f>_xlfn.IFNA(VLOOKUP(B99&amp;A99,[1]Countries!$A:$H,6,FALSE),"")</f>
        <v>F</v>
      </c>
      <c r="R99" t="str">
        <f>_xlfn.IFNA(VLOOKUP(B99&amp;A99,[1]Countries!$A:$H,7,FALSE),"")</f>
        <v>Floating</v>
      </c>
      <c r="S99" t="str">
        <f>_xlfn.IFNA(VLOOKUP(B99&amp;A99,[1]Countries!$A:$H,8,FALSE),"")</f>
        <v>Floating</v>
      </c>
    </row>
    <row r="100" spans="1:19" x14ac:dyDescent="0.25">
      <c r="A100" t="s">
        <v>12</v>
      </c>
      <c r="B100">
        <v>2018</v>
      </c>
      <c r="C100" t="s">
        <v>13</v>
      </c>
      <c r="D100" s="1">
        <v>18.44093061636308</v>
      </c>
      <c r="E100" s="1">
        <v>4776973438.084549</v>
      </c>
      <c r="F100" s="1">
        <v>15147020535.386869</v>
      </c>
      <c r="G100" s="1">
        <v>6856096905.9868975</v>
      </c>
      <c r="H100" s="1">
        <v>21.284018838909571</v>
      </c>
      <c r="I100" s="1">
        <v>342890014.64843798</v>
      </c>
      <c r="J100" s="1">
        <v>47.740027855592388</v>
      </c>
      <c r="K100" s="3">
        <v>14546448944.405581</v>
      </c>
      <c r="L100" s="1">
        <v>9.6270421793276828</v>
      </c>
      <c r="M100">
        <f t="shared" si="4"/>
        <v>2.26374562474098</v>
      </c>
      <c r="N100" s="4">
        <f t="shared" si="5"/>
        <v>11.890787804068662</v>
      </c>
      <c r="O100">
        <f t="shared" si="6"/>
        <v>1.0946782918201785</v>
      </c>
      <c r="P100">
        <f t="shared" si="7"/>
        <v>13.726286717873295</v>
      </c>
      <c r="Q100" t="str">
        <f>_xlfn.IFNA(VLOOKUP(B100&amp;A100,[1]Countries!$A:$H,6,FALSE),"")</f>
        <v>F</v>
      </c>
      <c r="R100" t="str">
        <f>_xlfn.IFNA(VLOOKUP(B100&amp;A100,[1]Countries!$A:$H,7,FALSE),"")</f>
        <v>Floating</v>
      </c>
      <c r="S100" t="str">
        <f>_xlfn.IFNA(VLOOKUP(B100&amp;A100,[1]Countries!$A:$H,8,FALSE),"")</f>
        <v>Floating</v>
      </c>
    </row>
    <row r="101" spans="1:19" x14ac:dyDescent="0.25">
      <c r="A101" t="s">
        <v>12</v>
      </c>
      <c r="B101">
        <v>2019</v>
      </c>
      <c r="C101" t="s">
        <v>13</v>
      </c>
      <c r="D101" s="1">
        <v>18.627492578050418</v>
      </c>
      <c r="E101" s="1">
        <v>4814309044.6314449</v>
      </c>
      <c r="F101" s="1">
        <v>15278077446.86429</v>
      </c>
      <c r="G101" s="1">
        <v>6908299985.0706587</v>
      </c>
      <c r="H101" s="1">
        <v>20.0573246036816</v>
      </c>
      <c r="J101" s="1">
        <v>48.581766851364677</v>
      </c>
      <c r="K101" s="3">
        <v>14868516510.52997</v>
      </c>
      <c r="L101" s="1">
        <v>9.6400364949889248</v>
      </c>
      <c r="M101" t="str">
        <f t="shared" si="4"/>
        <v/>
      </c>
      <c r="N101" s="4">
        <f t="shared" si="5"/>
        <v>9.6400364949889248</v>
      </c>
      <c r="O101">
        <f t="shared" si="6"/>
        <v>1.0583854083765372</v>
      </c>
      <c r="P101">
        <f t="shared" si="7"/>
        <v>13.705853682977562</v>
      </c>
      <c r="Q101" t="str">
        <f>_xlfn.IFNA(VLOOKUP(B101&amp;A101,[1]Countries!$A:$H,6,FALSE),"")</f>
        <v/>
      </c>
      <c r="R101" t="str">
        <f>_xlfn.IFNA(VLOOKUP(B101&amp;A101,[1]Countries!$A:$H,7,FALSE),"")</f>
        <v/>
      </c>
      <c r="S101" t="str">
        <f>_xlfn.IFNA(VLOOKUP(B101&amp;A101,[1]Countries!$A:$H,8,FALSE),"")</f>
        <v/>
      </c>
    </row>
    <row r="102" spans="1:19" x14ac:dyDescent="0.25">
      <c r="A102" t="s">
        <v>14</v>
      </c>
      <c r="B102">
        <v>1970</v>
      </c>
      <c r="C102" t="s">
        <v>15</v>
      </c>
      <c r="E102" s="1">
        <v>1073504628.2230459</v>
      </c>
      <c r="F102" s="1">
        <v>4863487492.6576328</v>
      </c>
      <c r="G102" s="1">
        <v>1417836381.6815541</v>
      </c>
      <c r="I102" s="1">
        <v>122209999.084473</v>
      </c>
      <c r="K102" s="3">
        <v>39178018567.880142</v>
      </c>
      <c r="L102" s="1">
        <v>4.338450552582791</v>
      </c>
      <c r="M102">
        <f t="shared" si="4"/>
        <v>2.5128058675790248</v>
      </c>
      <c r="N102" s="4">
        <f t="shared" si="5"/>
        <v>6.8512564201618158</v>
      </c>
      <c r="O102" t="str">
        <f t="shared" si="6"/>
        <v/>
      </c>
      <c r="P102">
        <f t="shared" si="7"/>
        <v>7.0799350050420191</v>
      </c>
      <c r="Q102" t="str">
        <f>_xlfn.IFNA(VLOOKUP(B102&amp;A102,[1]Countries!$A:$H,6,FALSE),"")</f>
        <v/>
      </c>
      <c r="R102" t="str">
        <f>_xlfn.IFNA(VLOOKUP(B102&amp;A102,[1]Countries!$A:$H,7,FALSE),"")</f>
        <v/>
      </c>
      <c r="S102" t="str">
        <f>_xlfn.IFNA(VLOOKUP(B102&amp;A102,[1]Countries!$A:$H,8,FALSE),"")</f>
        <v/>
      </c>
    </row>
    <row r="103" spans="1:19" x14ac:dyDescent="0.25">
      <c r="A103" t="s">
        <v>14</v>
      </c>
      <c r="B103">
        <v>1971</v>
      </c>
      <c r="C103" t="s">
        <v>15</v>
      </c>
      <c r="E103" s="1">
        <v>936367707.52758205</v>
      </c>
      <c r="F103" s="1">
        <v>5077222366.9747181</v>
      </c>
      <c r="G103" s="1">
        <v>1404551500.2239139</v>
      </c>
      <c r="I103" s="1">
        <v>120989997.86376999</v>
      </c>
      <c r="K103" s="3">
        <v>34738475528.104652</v>
      </c>
      <c r="L103" s="1">
        <v>4.6876024486950563</v>
      </c>
      <c r="M103">
        <f t="shared" si="4"/>
        <v>2.3829958414025962</v>
      </c>
      <c r="N103" s="4">
        <f t="shared" si="5"/>
        <v>7.0705982900976529</v>
      </c>
      <c r="O103" t="str">
        <f t="shared" si="6"/>
        <v/>
      </c>
      <c r="P103">
        <f t="shared" si="7"/>
        <v>9.221258374296907</v>
      </c>
      <c r="Q103" t="str">
        <f>_xlfn.IFNA(VLOOKUP(B103&amp;A103,[1]Countries!$A:$H,6,FALSE),"")</f>
        <v/>
      </c>
      <c r="R103" t="str">
        <f>_xlfn.IFNA(VLOOKUP(B103&amp;A103,[1]Countries!$A:$H,7,FALSE),"")</f>
        <v/>
      </c>
      <c r="S103" t="str">
        <f>_xlfn.IFNA(VLOOKUP(B103&amp;A103,[1]Countries!$A:$H,8,FALSE),"")</f>
        <v/>
      </c>
    </row>
    <row r="104" spans="1:19" x14ac:dyDescent="0.25">
      <c r="A104" t="s">
        <v>14</v>
      </c>
      <c r="B104">
        <v>1972</v>
      </c>
      <c r="C104" t="s">
        <v>15</v>
      </c>
      <c r="E104" s="1">
        <v>1382755698.2916279</v>
      </c>
      <c r="F104" s="1">
        <v>6761786386.5471258</v>
      </c>
      <c r="G104" s="1">
        <v>1739595878.495919</v>
      </c>
      <c r="I104" s="1">
        <v>110300003.05175801</v>
      </c>
      <c r="K104" s="3">
        <v>44265144454.832458</v>
      </c>
      <c r="L104" s="1">
        <v>3.3571010236529588</v>
      </c>
      <c r="M104">
        <f t="shared" si="4"/>
        <v>1.6312257848193008</v>
      </c>
      <c r="N104" s="4">
        <f t="shared" si="5"/>
        <v>4.9883268084722596</v>
      </c>
      <c r="O104" t="str">
        <f t="shared" si="6"/>
        <v/>
      </c>
      <c r="P104">
        <f t="shared" si="7"/>
        <v>5.2773063182569695</v>
      </c>
      <c r="Q104" t="str">
        <f>_xlfn.IFNA(VLOOKUP(B104&amp;A104,[1]Countries!$A:$H,6,FALSE),"")</f>
        <v/>
      </c>
      <c r="R104" t="str">
        <f>_xlfn.IFNA(VLOOKUP(B104&amp;A104,[1]Countries!$A:$H,7,FALSE),"")</f>
        <v/>
      </c>
      <c r="S104" t="str">
        <f>_xlfn.IFNA(VLOOKUP(B104&amp;A104,[1]Countries!$A:$H,8,FALSE),"")</f>
        <v/>
      </c>
    </row>
    <row r="105" spans="1:19" x14ac:dyDescent="0.25">
      <c r="A105" t="s">
        <v>14</v>
      </c>
      <c r="B105">
        <v>1973</v>
      </c>
      <c r="C105" t="s">
        <v>15</v>
      </c>
      <c r="E105" s="1">
        <v>2222671246.7165079</v>
      </c>
      <c r="F105" s="1">
        <v>8715105930.4910088</v>
      </c>
      <c r="G105" s="1">
        <v>2753081354.8191552</v>
      </c>
      <c r="I105" s="1">
        <v>125089996.337891</v>
      </c>
      <c r="K105" s="3">
        <v>45953052451.049957</v>
      </c>
      <c r="L105" s="1">
        <v>2.5817242130449189</v>
      </c>
      <c r="M105">
        <f t="shared" si="4"/>
        <v>1.4353238771343706</v>
      </c>
      <c r="N105" s="4">
        <f t="shared" si="5"/>
        <v>4.0170480901792898</v>
      </c>
      <c r="O105" t="str">
        <f t="shared" si="6"/>
        <v/>
      </c>
      <c r="P105">
        <f t="shared" si="7"/>
        <v>6.0861005285883429</v>
      </c>
      <c r="Q105" t="str">
        <f>_xlfn.IFNA(VLOOKUP(B105&amp;A105,[1]Countries!$A:$H,6,FALSE),"")</f>
        <v/>
      </c>
      <c r="R105" t="str">
        <f>_xlfn.IFNA(VLOOKUP(B105&amp;A105,[1]Countries!$A:$H,7,FALSE),"")</f>
        <v/>
      </c>
      <c r="S105" t="str">
        <f>_xlfn.IFNA(VLOOKUP(B105&amp;A105,[1]Countries!$A:$H,8,FALSE),"")</f>
        <v/>
      </c>
    </row>
    <row r="106" spans="1:19" x14ac:dyDescent="0.25">
      <c r="A106" t="s">
        <v>14</v>
      </c>
      <c r="B106">
        <v>1974</v>
      </c>
      <c r="C106" t="s">
        <v>15</v>
      </c>
      <c r="E106" s="1">
        <v>5118637700.9184847</v>
      </c>
      <c r="F106" s="1">
        <v>13209713643.32185</v>
      </c>
      <c r="G106" s="1">
        <v>4688097732.4913893</v>
      </c>
      <c r="I106" s="1">
        <v>128330001.831055</v>
      </c>
      <c r="K106" s="3">
        <v>49397195914.478043</v>
      </c>
      <c r="L106" s="1">
        <v>1.529177735825642</v>
      </c>
      <c r="M106">
        <f t="shared" si="4"/>
        <v>0.97148208731937225</v>
      </c>
      <c r="N106" s="4">
        <f t="shared" si="5"/>
        <v>2.5006598231450141</v>
      </c>
      <c r="O106" t="str">
        <f t="shared" si="6"/>
        <v/>
      </c>
      <c r="P106">
        <f t="shared" si="7"/>
        <v>-3.2592679906029169</v>
      </c>
      <c r="Q106" t="str">
        <f>_xlfn.IFNA(VLOOKUP(B106&amp;A106,[1]Countries!$A:$H,6,FALSE),"")</f>
        <v/>
      </c>
      <c r="R106" t="str">
        <f>_xlfn.IFNA(VLOOKUP(B106&amp;A106,[1]Countries!$A:$H,7,FALSE),"")</f>
        <v/>
      </c>
      <c r="S106" t="str">
        <f>_xlfn.IFNA(VLOOKUP(B106&amp;A106,[1]Countries!$A:$H,8,FALSE),"")</f>
        <v/>
      </c>
    </row>
    <row r="107" spans="1:19" x14ac:dyDescent="0.25">
      <c r="A107" t="s">
        <v>14</v>
      </c>
      <c r="B107">
        <v>1975</v>
      </c>
      <c r="C107" t="s">
        <v>15</v>
      </c>
      <c r="E107" s="1">
        <v>5241302552.2864237</v>
      </c>
      <c r="F107" s="1">
        <v>15557934268.496481</v>
      </c>
      <c r="G107" s="1">
        <v>6684559679.9513845</v>
      </c>
      <c r="I107" s="1">
        <v>235270004.272461</v>
      </c>
      <c r="K107" s="3">
        <v>51889453195.663116</v>
      </c>
      <c r="L107" s="1">
        <v>1.7097385514645591</v>
      </c>
      <c r="M107">
        <f t="shared" si="4"/>
        <v>1.5122187831122487</v>
      </c>
      <c r="N107" s="4">
        <f t="shared" si="5"/>
        <v>3.2219573345768078</v>
      </c>
      <c r="O107" t="str">
        <f t="shared" si="6"/>
        <v/>
      </c>
      <c r="P107">
        <f t="shared" si="7"/>
        <v>9.2766629731007164</v>
      </c>
      <c r="Q107" t="str">
        <f>_xlfn.IFNA(VLOOKUP(B107&amp;A107,[1]Countries!$A:$H,6,FALSE),"")</f>
        <v/>
      </c>
      <c r="R107" t="str">
        <f>_xlfn.IFNA(VLOOKUP(B107&amp;A107,[1]Countries!$A:$H,7,FALSE),"")</f>
        <v/>
      </c>
      <c r="S107" t="str">
        <f>_xlfn.IFNA(VLOOKUP(B107&amp;A107,[1]Countries!$A:$H,8,FALSE),"")</f>
        <v/>
      </c>
    </row>
    <row r="108" spans="1:19" x14ac:dyDescent="0.25">
      <c r="A108" t="s">
        <v>14</v>
      </c>
      <c r="B108">
        <v>1976</v>
      </c>
      <c r="C108" t="s">
        <v>15</v>
      </c>
      <c r="E108" s="1">
        <v>5860031461.6456118</v>
      </c>
      <c r="F108" s="1">
        <v>17728347374.993999</v>
      </c>
      <c r="G108" s="1">
        <v>6580527282.770546</v>
      </c>
      <c r="I108" s="1">
        <v>145369995.11718801</v>
      </c>
      <c r="K108" s="3">
        <v>56241295275.855598</v>
      </c>
      <c r="L108" s="1">
        <v>1.438374342549718</v>
      </c>
      <c r="M108">
        <f t="shared" si="4"/>
        <v>0.81998616138486635</v>
      </c>
      <c r="N108" s="4">
        <f t="shared" si="5"/>
        <v>2.2583605039345844</v>
      </c>
      <c r="O108" t="str">
        <f t="shared" si="6"/>
        <v/>
      </c>
      <c r="P108">
        <f t="shared" si="7"/>
        <v>4.0640890314525331</v>
      </c>
      <c r="Q108" t="str">
        <f>_xlfn.IFNA(VLOOKUP(B108&amp;A108,[1]Countries!$A:$H,6,FALSE),"")</f>
        <v/>
      </c>
      <c r="R108" t="str">
        <f>_xlfn.IFNA(VLOOKUP(B108&amp;A108,[1]Countries!$A:$H,7,FALSE),"")</f>
        <v/>
      </c>
      <c r="S108" t="str">
        <f>_xlfn.IFNA(VLOOKUP(B108&amp;A108,[1]Countries!$A:$H,8,FALSE),"")</f>
        <v/>
      </c>
    </row>
    <row r="109" spans="1:19" x14ac:dyDescent="0.25">
      <c r="A109" t="s">
        <v>14</v>
      </c>
      <c r="B109">
        <v>1977</v>
      </c>
      <c r="C109" t="s">
        <v>15</v>
      </c>
      <c r="E109" s="1">
        <v>6414584619.4656124</v>
      </c>
      <c r="F109" s="1">
        <v>20971901273.270962</v>
      </c>
      <c r="G109" s="1">
        <v>8753738135.4297295</v>
      </c>
      <c r="I109" s="1">
        <v>129149993.896484</v>
      </c>
      <c r="K109" s="3">
        <v>59198792148.360031</v>
      </c>
      <c r="L109" s="1">
        <v>1.6641314273437211</v>
      </c>
      <c r="M109">
        <f t="shared" si="4"/>
        <v>0.61582396471171563</v>
      </c>
      <c r="N109" s="4">
        <f t="shared" si="5"/>
        <v>2.2799553920554367</v>
      </c>
      <c r="O109" t="str">
        <f t="shared" si="6"/>
        <v/>
      </c>
      <c r="P109">
        <f t="shared" si="7"/>
        <v>11.153750370479797</v>
      </c>
      <c r="Q109" t="str">
        <f>_xlfn.IFNA(VLOOKUP(B109&amp;A109,[1]Countries!$A:$H,6,FALSE),"")</f>
        <v/>
      </c>
      <c r="R109" t="str">
        <f>_xlfn.IFNA(VLOOKUP(B109&amp;A109,[1]Countries!$A:$H,7,FALSE),"")</f>
        <v/>
      </c>
      <c r="S109" t="str">
        <f>_xlfn.IFNA(VLOOKUP(B109&amp;A109,[1]Countries!$A:$H,8,FALSE),"")</f>
        <v/>
      </c>
    </row>
    <row r="110" spans="1:19" x14ac:dyDescent="0.25">
      <c r="A110" t="s">
        <v>14</v>
      </c>
      <c r="B110">
        <v>1978</v>
      </c>
      <c r="C110" t="s">
        <v>15</v>
      </c>
      <c r="E110" s="1">
        <v>6732393454.1970301</v>
      </c>
      <c r="F110" s="1">
        <v>26364491313.44714</v>
      </c>
      <c r="G110" s="1">
        <v>10590281903.224991</v>
      </c>
      <c r="I110" s="1">
        <v>190289993.28613299</v>
      </c>
      <c r="K110" s="3">
        <v>64653863581.944672</v>
      </c>
      <c r="L110" s="1">
        <v>1.4906413149703039</v>
      </c>
      <c r="M110">
        <f t="shared" si="4"/>
        <v>0.72176622345478769</v>
      </c>
      <c r="N110" s="4">
        <f t="shared" si="5"/>
        <v>2.2124075384250919</v>
      </c>
      <c r="O110" t="str">
        <f t="shared" si="6"/>
        <v/>
      </c>
      <c r="P110">
        <f t="shared" si="7"/>
        <v>14.632895446991823</v>
      </c>
      <c r="Q110" t="str">
        <f>_xlfn.IFNA(VLOOKUP(B110&amp;A110,[1]Countries!$A:$H,6,FALSE),"")</f>
        <v/>
      </c>
      <c r="R110" t="str">
        <f>_xlfn.IFNA(VLOOKUP(B110&amp;A110,[1]Countries!$A:$H,7,FALSE),"")</f>
        <v/>
      </c>
      <c r="S110" t="str">
        <f>_xlfn.IFNA(VLOOKUP(B110&amp;A110,[1]Countries!$A:$H,8,FALSE),"")</f>
        <v/>
      </c>
    </row>
    <row r="111" spans="1:19" x14ac:dyDescent="0.25">
      <c r="A111" t="s">
        <v>14</v>
      </c>
      <c r="B111">
        <v>1979</v>
      </c>
      <c r="C111" t="s">
        <v>15</v>
      </c>
      <c r="E111" s="1">
        <v>10354760932.18799</v>
      </c>
      <c r="F111" s="1">
        <v>33243422157.631119</v>
      </c>
      <c r="G111" s="1">
        <v>10925699711.935221</v>
      </c>
      <c r="I111" s="1">
        <v>110839996.337891</v>
      </c>
      <c r="K111" s="3">
        <v>69488567358.558777</v>
      </c>
      <c r="L111" s="1">
        <v>1.254383492838677</v>
      </c>
      <c r="M111">
        <f t="shared" si="4"/>
        <v>0.33341933273992785</v>
      </c>
      <c r="N111" s="4">
        <f t="shared" si="5"/>
        <v>1.587802825578605</v>
      </c>
      <c r="O111" t="str">
        <f t="shared" si="6"/>
        <v/>
      </c>
      <c r="P111">
        <f t="shared" si="7"/>
        <v>1.7174488746675858</v>
      </c>
      <c r="Q111" t="str">
        <f>_xlfn.IFNA(VLOOKUP(B111&amp;A111,[1]Countries!$A:$H,6,FALSE),"")</f>
        <v/>
      </c>
      <c r="R111" t="str">
        <f>_xlfn.IFNA(VLOOKUP(B111&amp;A111,[1]Countries!$A:$H,7,FALSE),"")</f>
        <v/>
      </c>
      <c r="S111" t="str">
        <f>_xlfn.IFNA(VLOOKUP(B111&amp;A111,[1]Countries!$A:$H,8,FALSE),"")</f>
        <v/>
      </c>
    </row>
    <row r="112" spans="1:19" x14ac:dyDescent="0.25">
      <c r="A112" t="s">
        <v>14</v>
      </c>
      <c r="B112">
        <v>1980</v>
      </c>
      <c r="C112" t="s">
        <v>15</v>
      </c>
      <c r="E112" s="1">
        <v>14540716742.671009</v>
      </c>
      <c r="F112" s="1">
        <v>42345277342.019547</v>
      </c>
      <c r="G112" s="1">
        <v>12846905745.928341</v>
      </c>
      <c r="I112" s="1">
        <v>205160003.66210899</v>
      </c>
      <c r="K112" s="3">
        <v>70037948817.520309</v>
      </c>
      <c r="L112" s="1">
        <v>0.958784604764232</v>
      </c>
      <c r="M112">
        <f t="shared" si="4"/>
        <v>0.48449323405074768</v>
      </c>
      <c r="N112" s="4">
        <f t="shared" si="5"/>
        <v>1.4432778388149796</v>
      </c>
      <c r="O112" t="str">
        <f t="shared" si="6"/>
        <v/>
      </c>
      <c r="P112">
        <f t="shared" si="7"/>
        <v>-3.9999997710769191</v>
      </c>
      <c r="Q112" t="str">
        <f>_xlfn.IFNA(VLOOKUP(B112&amp;A112,[1]Countries!$A:$H,6,FALSE),"")</f>
        <v/>
      </c>
      <c r="R112" t="str">
        <f>_xlfn.IFNA(VLOOKUP(B112&amp;A112,[1]Countries!$A:$H,7,FALSE),"")</f>
        <v/>
      </c>
      <c r="S112" t="str">
        <f>_xlfn.IFNA(VLOOKUP(B112&amp;A112,[1]Countries!$A:$H,8,FALSE),"")</f>
        <v/>
      </c>
    </row>
    <row r="113" spans="1:19" x14ac:dyDescent="0.25">
      <c r="A113" t="s">
        <v>14</v>
      </c>
      <c r="B113">
        <v>1981</v>
      </c>
      <c r="C113" t="s">
        <v>15</v>
      </c>
      <c r="E113" s="1">
        <v>15338986630.520411</v>
      </c>
      <c r="F113" s="1">
        <v>44348672667.871536</v>
      </c>
      <c r="G113" s="1">
        <v>13693869108.855829</v>
      </c>
      <c r="I113" s="1">
        <v>167070007.32421899</v>
      </c>
      <c r="K113" s="3">
        <v>72139084541.760513</v>
      </c>
      <c r="L113" s="1">
        <v>1.007921935674593</v>
      </c>
      <c r="M113">
        <f t="shared" si="4"/>
        <v>0.37671929569439655</v>
      </c>
      <c r="N113" s="4">
        <f t="shared" si="5"/>
        <v>1.3846412313689895</v>
      </c>
      <c r="O113" t="str">
        <f t="shared" si="6"/>
        <v/>
      </c>
      <c r="P113">
        <f t="shared" si="7"/>
        <v>-3.7095079124124255</v>
      </c>
      <c r="Q113" t="str">
        <f>_xlfn.IFNA(VLOOKUP(B113&amp;A113,[1]Countries!$A:$H,6,FALSE),"")</f>
        <v/>
      </c>
      <c r="R113" t="str">
        <f>_xlfn.IFNA(VLOOKUP(B113&amp;A113,[1]Countries!$A:$H,7,FALSE),"")</f>
        <v/>
      </c>
      <c r="S113" t="str">
        <f>_xlfn.IFNA(VLOOKUP(B113&amp;A113,[1]Countries!$A:$H,8,FALSE),"")</f>
        <v/>
      </c>
    </row>
    <row r="114" spans="1:19" x14ac:dyDescent="0.25">
      <c r="A114" t="s">
        <v>14</v>
      </c>
      <c r="B114">
        <v>1982</v>
      </c>
      <c r="C114" t="s">
        <v>15</v>
      </c>
      <c r="E114" s="1">
        <v>13980227233.134451</v>
      </c>
      <c r="F114" s="1">
        <v>45207088715.64827</v>
      </c>
      <c r="G114" s="1">
        <v>13109185466.66086</v>
      </c>
      <c r="I114" s="1">
        <v>134699996.94824201</v>
      </c>
      <c r="K114" s="3">
        <v>76755988921.534073</v>
      </c>
      <c r="L114" s="1">
        <v>1.1215055302256249</v>
      </c>
      <c r="M114">
        <f t="shared" si="4"/>
        <v>0.29796211340991768</v>
      </c>
      <c r="N114" s="4">
        <f t="shared" si="5"/>
        <v>1.4194676436355427</v>
      </c>
      <c r="O114" t="str">
        <f t="shared" si="6"/>
        <v/>
      </c>
      <c r="P114">
        <f t="shared" si="7"/>
        <v>-1.9267813770367452</v>
      </c>
      <c r="Q114" t="str">
        <f>_xlfn.IFNA(VLOOKUP(B114&amp;A114,[1]Countries!$A:$H,6,FALSE),"")</f>
        <v/>
      </c>
      <c r="R114" t="str">
        <f>_xlfn.IFNA(VLOOKUP(B114&amp;A114,[1]Countries!$A:$H,7,FALSE),"")</f>
        <v/>
      </c>
      <c r="S114" t="str">
        <f>_xlfn.IFNA(VLOOKUP(B114&amp;A114,[1]Countries!$A:$H,8,FALSE),"")</f>
        <v/>
      </c>
    </row>
    <row r="115" spans="1:19" x14ac:dyDescent="0.25">
      <c r="A115" t="s">
        <v>14</v>
      </c>
      <c r="B115">
        <v>1983</v>
      </c>
      <c r="C115" t="s">
        <v>15</v>
      </c>
      <c r="E115" s="1">
        <v>13635984129.63582</v>
      </c>
      <c r="F115" s="1">
        <v>48801369800.367523</v>
      </c>
      <c r="G115" s="1">
        <v>12591881327.263611</v>
      </c>
      <c r="I115" s="1">
        <v>93279998.779296905</v>
      </c>
      <c r="K115" s="3">
        <v>80900814644.031082</v>
      </c>
      <c r="L115" s="1">
        <v>0.80325614138201473</v>
      </c>
      <c r="M115">
        <f t="shared" si="4"/>
        <v>0.1911421731825946</v>
      </c>
      <c r="N115" s="4">
        <f t="shared" si="5"/>
        <v>0.99439831456460936</v>
      </c>
      <c r="O115" t="str">
        <f t="shared" si="6"/>
        <v/>
      </c>
      <c r="P115">
        <f t="shared" si="7"/>
        <v>-2.1394948679582892</v>
      </c>
      <c r="Q115" t="str">
        <f>_xlfn.IFNA(VLOOKUP(B115&amp;A115,[1]Countries!$A:$H,6,FALSE),"")</f>
        <v/>
      </c>
      <c r="R115" t="str">
        <f>_xlfn.IFNA(VLOOKUP(B115&amp;A115,[1]Countries!$A:$H,7,FALSE),"")</f>
        <v/>
      </c>
      <c r="S115" t="str">
        <f>_xlfn.IFNA(VLOOKUP(B115&amp;A115,[1]Countries!$A:$H,8,FALSE),"")</f>
        <v/>
      </c>
    </row>
    <row r="116" spans="1:19" x14ac:dyDescent="0.25">
      <c r="A116" t="s">
        <v>14</v>
      </c>
      <c r="B116">
        <v>1984</v>
      </c>
      <c r="C116" t="s">
        <v>15</v>
      </c>
      <c r="E116" s="1">
        <v>13805836196.171289</v>
      </c>
      <c r="F116" s="1">
        <v>53698278905.967812</v>
      </c>
      <c r="G116" s="1">
        <v>14748966629.208969</v>
      </c>
      <c r="I116" s="1">
        <v>120980003.356934</v>
      </c>
      <c r="K116" s="3">
        <v>85431257456.621399</v>
      </c>
      <c r="L116" s="1">
        <v>0.6126825788515845</v>
      </c>
      <c r="M116">
        <f t="shared" si="4"/>
        <v>0.22529586761762818</v>
      </c>
      <c r="N116" s="4">
        <f t="shared" si="5"/>
        <v>0.83797844646921271</v>
      </c>
      <c r="O116" t="str">
        <f t="shared" si="6"/>
        <v/>
      </c>
      <c r="P116">
        <f t="shared" si="7"/>
        <v>1.7563513249450979</v>
      </c>
      <c r="Q116" t="str">
        <f>_xlfn.IFNA(VLOOKUP(B116&amp;A116,[1]Countries!$A:$H,6,FALSE),"")</f>
        <v/>
      </c>
      <c r="R116" t="str">
        <f>_xlfn.IFNA(VLOOKUP(B116&amp;A116,[1]Countries!$A:$H,7,FALSE),"")</f>
        <v/>
      </c>
      <c r="S116" t="str">
        <f>_xlfn.IFNA(VLOOKUP(B116&amp;A116,[1]Countries!$A:$H,8,FALSE),"")</f>
        <v/>
      </c>
    </row>
    <row r="117" spans="1:19" x14ac:dyDescent="0.25">
      <c r="A117" t="s">
        <v>14</v>
      </c>
      <c r="B117">
        <v>1985</v>
      </c>
      <c r="C117" t="s">
        <v>15</v>
      </c>
      <c r="E117" s="1">
        <v>13664028063.964359</v>
      </c>
      <c r="F117" s="1">
        <v>57937868670.193733</v>
      </c>
      <c r="G117" s="1">
        <v>15493853613.906679</v>
      </c>
      <c r="I117" s="1">
        <v>172149993.89648399</v>
      </c>
      <c r="K117" s="3">
        <v>88592211637.593155</v>
      </c>
      <c r="L117" s="1">
        <v>0.54023388706568631</v>
      </c>
      <c r="M117">
        <f t="shared" si="4"/>
        <v>0.29712862735153894</v>
      </c>
      <c r="N117" s="4">
        <f t="shared" si="5"/>
        <v>0.8373625144172252</v>
      </c>
      <c r="O117" t="str">
        <f t="shared" si="6"/>
        <v/>
      </c>
      <c r="P117">
        <f t="shared" si="7"/>
        <v>3.1582548546244293</v>
      </c>
      <c r="Q117" t="str">
        <f>_xlfn.IFNA(VLOOKUP(B117&amp;A117,[1]Countries!$A:$H,6,FALSE),"")</f>
        <v/>
      </c>
      <c r="R117" t="str">
        <f>_xlfn.IFNA(VLOOKUP(B117&amp;A117,[1]Countries!$A:$H,7,FALSE),"")</f>
        <v/>
      </c>
      <c r="S117" t="str">
        <f>_xlfn.IFNA(VLOOKUP(B117&amp;A117,[1]Countries!$A:$H,8,FALSE),"")</f>
        <v/>
      </c>
    </row>
    <row r="118" spans="1:19" x14ac:dyDescent="0.25">
      <c r="A118" t="s">
        <v>14</v>
      </c>
      <c r="B118">
        <v>1986</v>
      </c>
      <c r="C118" t="s">
        <v>15</v>
      </c>
      <c r="E118" s="1">
        <v>8188005040.4083366</v>
      </c>
      <c r="F118" s="1">
        <v>63696301892.811569</v>
      </c>
      <c r="G118" s="1">
        <v>14759677286.261169</v>
      </c>
      <c r="I118" s="1">
        <v>167330001.83105499</v>
      </c>
      <c r="K118" s="3">
        <v>88946581372.33226</v>
      </c>
      <c r="L118" s="1">
        <v>0.56204204853594797</v>
      </c>
      <c r="M118">
        <f t="shared" si="4"/>
        <v>0.26269971232025163</v>
      </c>
      <c r="N118" s="4">
        <f t="shared" si="5"/>
        <v>0.82474176085619955</v>
      </c>
      <c r="O118" t="str">
        <f t="shared" si="6"/>
        <v/>
      </c>
      <c r="P118">
        <f t="shared" si="7"/>
        <v>10.317195897670281</v>
      </c>
      <c r="Q118" t="str">
        <f>_xlfn.IFNA(VLOOKUP(B118&amp;A118,[1]Countries!$A:$H,6,FALSE),"")</f>
        <v/>
      </c>
      <c r="R118" t="str">
        <f>_xlfn.IFNA(VLOOKUP(B118&amp;A118,[1]Countries!$A:$H,7,FALSE),"")</f>
        <v/>
      </c>
      <c r="S118" t="str">
        <f>_xlfn.IFNA(VLOOKUP(B118&amp;A118,[1]Countries!$A:$H,8,FALSE),"")</f>
        <v/>
      </c>
    </row>
    <row r="119" spans="1:19" x14ac:dyDescent="0.25">
      <c r="A119" t="s">
        <v>14</v>
      </c>
      <c r="B119">
        <v>1987</v>
      </c>
      <c r="C119" t="s">
        <v>15</v>
      </c>
      <c r="E119" s="1">
        <v>9525773298.9690723</v>
      </c>
      <c r="F119" s="1">
        <v>66742267773.195877</v>
      </c>
      <c r="G119" s="1">
        <v>12288659587.62887</v>
      </c>
      <c r="I119" s="1">
        <v>213449996.94824201</v>
      </c>
      <c r="K119" s="3">
        <v>88323957503.384933</v>
      </c>
      <c r="L119" s="1">
        <v>0.72967253922945396</v>
      </c>
      <c r="M119">
        <f t="shared" si="4"/>
        <v>0.31981232293992401</v>
      </c>
      <c r="N119" s="4">
        <f t="shared" si="5"/>
        <v>1.049484862169378</v>
      </c>
      <c r="O119" t="str">
        <f t="shared" si="6"/>
        <v/>
      </c>
      <c r="P119">
        <f t="shared" si="7"/>
        <v>4.1396350181696855</v>
      </c>
      <c r="Q119" t="str">
        <f>_xlfn.IFNA(VLOOKUP(B119&amp;A119,[1]Countries!$A:$H,6,FALSE),"")</f>
        <v/>
      </c>
      <c r="R119" t="str">
        <f>_xlfn.IFNA(VLOOKUP(B119&amp;A119,[1]Countries!$A:$H,7,FALSE),"")</f>
        <v/>
      </c>
      <c r="S119" t="str">
        <f>_xlfn.IFNA(VLOOKUP(B119&amp;A119,[1]Countries!$A:$H,8,FALSE),"")</f>
        <v/>
      </c>
    </row>
    <row r="120" spans="1:19" x14ac:dyDescent="0.25">
      <c r="A120" t="s">
        <v>14</v>
      </c>
      <c r="B120">
        <v>1988</v>
      </c>
      <c r="C120" t="s">
        <v>15</v>
      </c>
      <c r="E120" s="1">
        <v>9163454470.1426926</v>
      </c>
      <c r="F120" s="1">
        <v>59089067187.394341</v>
      </c>
      <c r="G120" s="1">
        <v>13356326942.5847</v>
      </c>
      <c r="I120" s="1">
        <v>171979995.727539</v>
      </c>
      <c r="K120" s="3">
        <v>87440713079.074615</v>
      </c>
      <c r="L120" s="1">
        <v>0.64140460839912072</v>
      </c>
      <c r="M120">
        <f t="shared" si="4"/>
        <v>0.2910521419844449</v>
      </c>
      <c r="N120" s="4">
        <f t="shared" si="5"/>
        <v>0.93245675038356568</v>
      </c>
      <c r="O120" t="str">
        <f t="shared" si="6"/>
        <v/>
      </c>
      <c r="P120">
        <f t="shared" si="7"/>
        <v>7.0958515204594157</v>
      </c>
      <c r="Q120" t="str">
        <f>_xlfn.IFNA(VLOOKUP(B120&amp;A120,[1]Countries!$A:$H,6,FALSE),"")</f>
        <v/>
      </c>
      <c r="R120" t="str">
        <f>_xlfn.IFNA(VLOOKUP(B120&amp;A120,[1]Countries!$A:$H,7,FALSE),"")</f>
        <v/>
      </c>
      <c r="S120" t="str">
        <f>_xlfn.IFNA(VLOOKUP(B120&amp;A120,[1]Countries!$A:$H,8,FALSE),"")</f>
        <v/>
      </c>
    </row>
    <row r="121" spans="1:19" x14ac:dyDescent="0.25">
      <c r="A121" t="s">
        <v>14</v>
      </c>
      <c r="B121">
        <v>1989</v>
      </c>
      <c r="C121" t="s">
        <v>15</v>
      </c>
      <c r="E121" s="1">
        <v>10369299881.719021</v>
      </c>
      <c r="F121" s="1">
        <v>55631489801.550797</v>
      </c>
      <c r="G121" s="1">
        <v>15862794361.93981</v>
      </c>
      <c r="I121" s="1">
        <v>158210006.71386701</v>
      </c>
      <c r="K121" s="3">
        <v>91288106343.600433</v>
      </c>
      <c r="L121" s="1">
        <v>0.62015236555894404</v>
      </c>
      <c r="M121">
        <f t="shared" si="4"/>
        <v>0.284389304112177</v>
      </c>
      <c r="N121" s="4">
        <f t="shared" si="5"/>
        <v>0.90454166967112104</v>
      </c>
      <c r="O121" t="str">
        <f t="shared" si="6"/>
        <v/>
      </c>
      <c r="P121">
        <f t="shared" si="7"/>
        <v>9.8747930350548536</v>
      </c>
      <c r="Q121" t="str">
        <f>_xlfn.IFNA(VLOOKUP(B121&amp;A121,[1]Countries!$A:$H,6,FALSE),"")</f>
        <v/>
      </c>
      <c r="R121" t="str">
        <f>_xlfn.IFNA(VLOOKUP(B121&amp;A121,[1]Countries!$A:$H,7,FALSE),"")</f>
        <v/>
      </c>
      <c r="S121" t="str">
        <f>_xlfn.IFNA(VLOOKUP(B121&amp;A121,[1]Countries!$A:$H,8,FALSE),"")</f>
        <v/>
      </c>
    </row>
    <row r="122" spans="1:19" x14ac:dyDescent="0.25">
      <c r="A122" t="s">
        <v>14</v>
      </c>
      <c r="B122">
        <v>1990</v>
      </c>
      <c r="C122" t="s">
        <v>15</v>
      </c>
      <c r="E122" s="1">
        <v>14545657769.591431</v>
      </c>
      <c r="F122" s="1">
        <v>62045099642.777397</v>
      </c>
      <c r="G122" s="1">
        <v>15472204242.018311</v>
      </c>
      <c r="I122" s="1">
        <v>331649993.89648402</v>
      </c>
      <c r="K122" s="3">
        <v>92018411723.803528</v>
      </c>
      <c r="L122" s="1">
        <v>0.56732925247381061</v>
      </c>
      <c r="M122">
        <f t="shared" si="4"/>
        <v>0.53453052022794356</v>
      </c>
      <c r="N122" s="4">
        <f t="shared" si="5"/>
        <v>1.1018597727017543</v>
      </c>
      <c r="O122" t="str">
        <f t="shared" si="6"/>
        <v/>
      </c>
      <c r="P122">
        <f t="shared" si="7"/>
        <v>1.4933435158641706</v>
      </c>
      <c r="Q122" t="str">
        <f>_xlfn.IFNA(VLOOKUP(B122&amp;A122,[1]Countries!$A:$H,6,FALSE),"")</f>
        <v/>
      </c>
      <c r="R122" t="str">
        <f>_xlfn.IFNA(VLOOKUP(B122&amp;A122,[1]Countries!$A:$H,7,FALSE),"")</f>
        <v/>
      </c>
      <c r="S122" t="str">
        <f>_xlfn.IFNA(VLOOKUP(B122&amp;A122,[1]Countries!$A:$H,8,FALSE),"")</f>
        <v/>
      </c>
    </row>
    <row r="123" spans="1:19" x14ac:dyDescent="0.25">
      <c r="A123" t="s">
        <v>14</v>
      </c>
      <c r="B123">
        <v>1991</v>
      </c>
      <c r="C123" t="s">
        <v>15</v>
      </c>
      <c r="E123" s="1">
        <v>13311319293.022249</v>
      </c>
      <c r="F123" s="1">
        <v>45715367087.100098</v>
      </c>
      <c r="G123" s="1">
        <v>10788718989.877119</v>
      </c>
      <c r="I123" s="1">
        <v>211169998.16894501</v>
      </c>
      <c r="K123" s="3">
        <v>90914190244.77327</v>
      </c>
      <c r="L123" s="1">
        <v>2.821808250040303</v>
      </c>
      <c r="M123">
        <f t="shared" si="4"/>
        <v>0.46192344418149206</v>
      </c>
      <c r="N123" s="4">
        <f t="shared" si="5"/>
        <v>3.2837316942217951</v>
      </c>
      <c r="O123" t="str">
        <f t="shared" si="6"/>
        <v/>
      </c>
      <c r="P123">
        <f t="shared" si="7"/>
        <v>-5.518057633309378</v>
      </c>
      <c r="Q123" t="str">
        <f>_xlfn.IFNA(VLOOKUP(B123&amp;A123,[1]Countries!$A:$H,6,FALSE),"")</f>
        <v/>
      </c>
      <c r="R123" t="str">
        <f>_xlfn.IFNA(VLOOKUP(B123&amp;A123,[1]Countries!$A:$H,7,FALSE),"")</f>
        <v/>
      </c>
      <c r="S123" t="str">
        <f>_xlfn.IFNA(VLOOKUP(B123&amp;A123,[1]Countries!$A:$H,8,FALSE),"")</f>
        <v/>
      </c>
    </row>
    <row r="124" spans="1:19" x14ac:dyDescent="0.25">
      <c r="A124" t="s">
        <v>14</v>
      </c>
      <c r="B124">
        <v>1992</v>
      </c>
      <c r="C124" t="s">
        <v>15</v>
      </c>
      <c r="E124" s="1">
        <v>12154240350.79685</v>
      </c>
      <c r="F124" s="1">
        <v>48003298223.11779</v>
      </c>
      <c r="G124" s="1">
        <v>11458142448.250601</v>
      </c>
      <c r="I124" s="1">
        <v>374790008.54492199</v>
      </c>
      <c r="K124" s="3">
        <v>92550647763.349701</v>
      </c>
      <c r="L124" s="1">
        <v>2.895634365662386</v>
      </c>
      <c r="M124">
        <f t="shared" si="4"/>
        <v>0.78075886953206852</v>
      </c>
      <c r="N124" s="4">
        <f t="shared" si="5"/>
        <v>3.6763932351944546</v>
      </c>
      <c r="O124" t="str">
        <f t="shared" si="6"/>
        <v/>
      </c>
      <c r="P124">
        <f t="shared" si="7"/>
        <v>-1.4501043226463495</v>
      </c>
      <c r="Q124" t="str">
        <f>_xlfn.IFNA(VLOOKUP(B124&amp;A124,[1]Countries!$A:$H,6,FALSE),"")</f>
        <v/>
      </c>
      <c r="R124" t="str">
        <f>_xlfn.IFNA(VLOOKUP(B124&amp;A124,[1]Countries!$A:$H,7,FALSE),"")</f>
        <v/>
      </c>
      <c r="S124" t="str">
        <f>_xlfn.IFNA(VLOOKUP(B124&amp;A124,[1]Countries!$A:$H,8,FALSE),"")</f>
        <v/>
      </c>
    </row>
    <row r="125" spans="1:19" x14ac:dyDescent="0.25">
      <c r="A125" t="s">
        <v>14</v>
      </c>
      <c r="B125">
        <v>1993</v>
      </c>
      <c r="C125" t="s">
        <v>15</v>
      </c>
      <c r="E125" s="1">
        <v>10880274367.10216</v>
      </c>
      <c r="F125" s="1">
        <v>49946455210.96595</v>
      </c>
      <c r="G125" s="1">
        <v>11557078492.18248</v>
      </c>
      <c r="I125" s="1">
        <v>326309997.55859399</v>
      </c>
      <c r="K125" s="3">
        <v>90607083456.966888</v>
      </c>
      <c r="L125" s="1">
        <v>2.2824442599275958</v>
      </c>
      <c r="M125">
        <f t="shared" si="4"/>
        <v>0.65331963235491286</v>
      </c>
      <c r="N125" s="4">
        <f t="shared" si="5"/>
        <v>2.9357638922825089</v>
      </c>
      <c r="O125" t="str">
        <f t="shared" si="6"/>
        <v/>
      </c>
      <c r="P125">
        <f t="shared" si="7"/>
        <v>1.3550593775306106</v>
      </c>
      <c r="Q125" t="str">
        <f>_xlfn.IFNA(VLOOKUP(B125&amp;A125,[1]Countries!$A:$H,6,FALSE),"")</f>
        <v/>
      </c>
      <c r="R125" t="str">
        <f>_xlfn.IFNA(VLOOKUP(B125&amp;A125,[1]Countries!$A:$H,7,FALSE),"")</f>
        <v/>
      </c>
      <c r="S125" t="str">
        <f>_xlfn.IFNA(VLOOKUP(B125&amp;A125,[1]Countries!$A:$H,8,FALSE),"")</f>
        <v/>
      </c>
    </row>
    <row r="126" spans="1:19" x14ac:dyDescent="0.25">
      <c r="A126" t="s">
        <v>14</v>
      </c>
      <c r="B126">
        <v>1994</v>
      </c>
      <c r="C126" t="s">
        <v>15</v>
      </c>
      <c r="E126" s="1">
        <v>9585149853.1047668</v>
      </c>
      <c r="F126" s="1">
        <v>42542571305.513573</v>
      </c>
      <c r="G126" s="1">
        <v>11083919236.144779</v>
      </c>
      <c r="I126" s="1">
        <v>295489990.234375</v>
      </c>
      <c r="K126" s="3">
        <v>89791622831.404266</v>
      </c>
      <c r="L126" s="1">
        <v>3.2790683712604052</v>
      </c>
      <c r="M126">
        <f t="shared" si="4"/>
        <v>0.69457482509074175</v>
      </c>
      <c r="N126" s="4">
        <f t="shared" si="5"/>
        <v>3.9736431963511469</v>
      </c>
      <c r="O126" t="str">
        <f t="shared" si="6"/>
        <v/>
      </c>
      <c r="P126">
        <f t="shared" si="7"/>
        <v>3.522987297304641</v>
      </c>
      <c r="Q126" t="str">
        <f>_xlfn.IFNA(VLOOKUP(B126&amp;A126,[1]Countries!$A:$H,6,FALSE),"")</f>
        <v/>
      </c>
      <c r="R126" t="str">
        <f>_xlfn.IFNA(VLOOKUP(B126&amp;A126,[1]Countries!$A:$H,7,FALSE),"")</f>
        <v/>
      </c>
      <c r="S126" t="str">
        <f>_xlfn.IFNA(VLOOKUP(B126&amp;A126,[1]Countries!$A:$H,8,FALSE),"")</f>
        <v/>
      </c>
    </row>
    <row r="127" spans="1:19" x14ac:dyDescent="0.25">
      <c r="A127" t="s">
        <v>14</v>
      </c>
      <c r="B127">
        <v>1995</v>
      </c>
      <c r="C127" t="s">
        <v>15</v>
      </c>
      <c r="E127" s="1">
        <v>10939999981.11743</v>
      </c>
      <c r="F127" s="1">
        <v>41764052457.881378</v>
      </c>
      <c r="G127" s="1">
        <v>12110000386.04368</v>
      </c>
      <c r="I127" s="1">
        <v>295739990.234375</v>
      </c>
      <c r="K127" s="3">
        <v>93203699821.04248</v>
      </c>
      <c r="L127" s="1">
        <v>2.6817320975485051</v>
      </c>
      <c r="M127">
        <f t="shared" si="4"/>
        <v>0.70812091458946846</v>
      </c>
      <c r="N127" s="4">
        <f t="shared" si="5"/>
        <v>3.3898530121379737</v>
      </c>
      <c r="O127" t="str">
        <f t="shared" si="6"/>
        <v/>
      </c>
      <c r="P127">
        <f t="shared" si="7"/>
        <v>2.8014532500316722</v>
      </c>
      <c r="Q127" t="str">
        <f>_xlfn.IFNA(VLOOKUP(B127&amp;A127,[1]Countries!$A:$H,6,FALSE),"")</f>
        <v/>
      </c>
      <c r="R127" t="str">
        <f>_xlfn.IFNA(VLOOKUP(B127&amp;A127,[1]Countries!$A:$H,7,FALSE),"")</f>
        <v/>
      </c>
      <c r="S127" t="str">
        <f>_xlfn.IFNA(VLOOKUP(B127&amp;A127,[1]Countries!$A:$H,8,FALSE),"")</f>
        <v/>
      </c>
    </row>
    <row r="128" spans="1:19" x14ac:dyDescent="0.25">
      <c r="A128" t="s">
        <v>14</v>
      </c>
      <c r="B128">
        <v>1996</v>
      </c>
      <c r="C128" t="s">
        <v>15</v>
      </c>
      <c r="E128" s="1">
        <v>13969999892.23547</v>
      </c>
      <c r="F128" s="1">
        <v>46941496779.849861</v>
      </c>
      <c r="G128" s="1">
        <v>11240000368.956511</v>
      </c>
      <c r="I128" s="1">
        <v>306880004.88281298</v>
      </c>
      <c r="K128" s="3">
        <v>97025050087.342377</v>
      </c>
      <c r="L128" s="1">
        <v>1.8746739247090849</v>
      </c>
      <c r="M128">
        <f t="shared" si="4"/>
        <v>0.65374993541864324</v>
      </c>
      <c r="N128" s="4">
        <f t="shared" si="5"/>
        <v>2.5284238601277282</v>
      </c>
      <c r="O128" t="str">
        <f t="shared" si="6"/>
        <v/>
      </c>
      <c r="P128">
        <f t="shared" si="7"/>
        <v>-5.8157487735901094</v>
      </c>
      <c r="Q128" t="str">
        <f>_xlfn.IFNA(VLOOKUP(B128&amp;A128,[1]Countries!$A:$H,6,FALSE),"")</f>
        <v/>
      </c>
      <c r="R128" t="str">
        <f>_xlfn.IFNA(VLOOKUP(B128&amp;A128,[1]Countries!$A:$H,7,FALSE),"")</f>
        <v/>
      </c>
      <c r="S128" t="str">
        <f>_xlfn.IFNA(VLOOKUP(B128&amp;A128,[1]Countries!$A:$H,8,FALSE),"")</f>
        <v/>
      </c>
    </row>
    <row r="129" spans="1:19" x14ac:dyDescent="0.25">
      <c r="A129" t="s">
        <v>14</v>
      </c>
      <c r="B129">
        <v>1997</v>
      </c>
      <c r="C129" t="s">
        <v>15</v>
      </c>
      <c r="E129" s="1">
        <v>14890000201.015471</v>
      </c>
      <c r="F129" s="1">
        <v>48177862501.949501</v>
      </c>
      <c r="G129" s="1">
        <v>10279999649.955811</v>
      </c>
      <c r="I129" s="1">
        <v>247889999.38964799</v>
      </c>
      <c r="K129" s="3">
        <v>98092325577.067444</v>
      </c>
      <c r="L129" s="1">
        <v>2.2001806326652771</v>
      </c>
      <c r="M129">
        <f t="shared" si="4"/>
        <v>0.51453092046085935</v>
      </c>
      <c r="N129" s="4">
        <f t="shared" si="5"/>
        <v>2.7147115531261363</v>
      </c>
      <c r="O129" t="str">
        <f t="shared" si="6"/>
        <v/>
      </c>
      <c r="P129">
        <f t="shared" si="7"/>
        <v>-9.5687112537903012</v>
      </c>
      <c r="Q129" t="str">
        <f>_xlfn.IFNA(VLOOKUP(B129&amp;A129,[1]Countries!$A:$H,6,FALSE),"")</f>
        <v/>
      </c>
      <c r="R129" t="str">
        <f>_xlfn.IFNA(VLOOKUP(B129&amp;A129,[1]Countries!$A:$H,7,FALSE),"")</f>
        <v/>
      </c>
      <c r="S129" t="str">
        <f>_xlfn.IFNA(VLOOKUP(B129&amp;A129,[1]Countries!$A:$H,8,FALSE),"")</f>
        <v/>
      </c>
    </row>
    <row r="130" spans="1:19" x14ac:dyDescent="0.25">
      <c r="A130" t="s">
        <v>14</v>
      </c>
      <c r="B130">
        <v>1998</v>
      </c>
      <c r="C130" t="s">
        <v>15</v>
      </c>
      <c r="E130" s="1">
        <v>10880000226.425369</v>
      </c>
      <c r="F130" s="1">
        <v>48187747528.899033</v>
      </c>
      <c r="G130" s="1">
        <v>10849999758.252609</v>
      </c>
      <c r="I130" s="1">
        <v>419869995.11718798</v>
      </c>
      <c r="K130" s="3">
        <v>103095037724.3739</v>
      </c>
      <c r="L130" s="1">
        <v>2.1997292970880191</v>
      </c>
      <c r="M130">
        <f t="shared" si="4"/>
        <v>0.87132106530894526</v>
      </c>
      <c r="N130" s="4">
        <f t="shared" si="5"/>
        <v>3.0710503623969645</v>
      </c>
      <c r="O130" t="str">
        <f t="shared" si="6"/>
        <v/>
      </c>
      <c r="P130">
        <f t="shared" si="7"/>
        <v>-6.2257461099978179E-2</v>
      </c>
      <c r="Q130" t="str">
        <f>_xlfn.IFNA(VLOOKUP(B130&amp;A130,[1]Countries!$A:$H,6,FALSE),"")</f>
        <v/>
      </c>
      <c r="R130" t="str">
        <f>_xlfn.IFNA(VLOOKUP(B130&amp;A130,[1]Countries!$A:$H,7,FALSE),"")</f>
        <v/>
      </c>
      <c r="S130" t="str">
        <f>_xlfn.IFNA(VLOOKUP(B130&amp;A130,[1]Countries!$A:$H,8,FALSE),"")</f>
        <v/>
      </c>
    </row>
    <row r="131" spans="1:19" x14ac:dyDescent="0.25">
      <c r="A131" t="s">
        <v>14</v>
      </c>
      <c r="B131">
        <v>1999</v>
      </c>
      <c r="C131" t="s">
        <v>15</v>
      </c>
      <c r="D131" s="1">
        <v>11.108022975727261</v>
      </c>
      <c r="E131" s="1">
        <v>13691531228.40749</v>
      </c>
      <c r="F131" s="1">
        <v>48640610448.523453</v>
      </c>
      <c r="G131" s="1">
        <v>11080902454.411631</v>
      </c>
      <c r="H131" s="1">
        <v>45.355444382681739</v>
      </c>
      <c r="I131" s="1">
        <v>137979995.727539</v>
      </c>
      <c r="J131" s="1">
        <v>37.863627941448947</v>
      </c>
      <c r="K131" s="3">
        <v>106394080530.3204</v>
      </c>
      <c r="L131" s="1">
        <v>1.624157247853746</v>
      </c>
      <c r="M131">
        <f t="shared" ref="M131:M194" si="8">IF(I131="","",IFERROR(I131/F131*100,""))</f>
        <v>0.28367241787305231</v>
      </c>
      <c r="N131" s="4">
        <f t="shared" ref="N131:N194" si="9">IF(AND(L131="",M131=""),"",IFERROR(L131+IF(M131="",0,M131),""))</f>
        <v>1.9078296657267984</v>
      </c>
      <c r="O131">
        <f t="shared" ref="O131:O194" si="10">IFERROR((100-J131)/J131,"")</f>
        <v>1.6410570100318087</v>
      </c>
      <c r="P131">
        <f t="shared" ref="P131:P194" si="11">IFERROR(IF(AND(E131="",G131=""),"",(G131-E131)/F131*100),"")</f>
        <v>-5.367179297140396</v>
      </c>
      <c r="Q131" t="str">
        <f>_xlfn.IFNA(VLOOKUP(B131&amp;A131,[1]Countries!$A:$H,6,FALSE),"")</f>
        <v>F</v>
      </c>
      <c r="R131" t="str">
        <f>_xlfn.IFNA(VLOOKUP(B131&amp;A131,[1]Countries!$A:$H,7,FALSE),"")</f>
        <v>Floating</v>
      </c>
      <c r="S131" t="str">
        <f>_xlfn.IFNA(VLOOKUP(B131&amp;A131,[1]Countries!$A:$H,8,FALSE),"")</f>
        <v>Floating</v>
      </c>
    </row>
    <row r="132" spans="1:19" x14ac:dyDescent="0.25">
      <c r="A132" t="s">
        <v>14</v>
      </c>
      <c r="B132">
        <v>2000</v>
      </c>
      <c r="C132" t="s">
        <v>15</v>
      </c>
      <c r="D132" s="1">
        <v>8.3959838967842071</v>
      </c>
      <c r="E132" s="1">
        <v>23050757374.435291</v>
      </c>
      <c r="F132" s="1">
        <v>54788732394.366203</v>
      </c>
      <c r="G132" s="1">
        <v>11389848525.11294</v>
      </c>
      <c r="H132" s="1">
        <v>54.372605131687443</v>
      </c>
      <c r="I132" s="1">
        <v>199960006.71386701</v>
      </c>
      <c r="J132" s="1">
        <v>32.240384149003248</v>
      </c>
      <c r="K132" s="3">
        <v>110437055590.4725</v>
      </c>
      <c r="L132" s="1">
        <v>1.4419023136246789</v>
      </c>
      <c r="M132">
        <f t="shared" si="8"/>
        <v>0.36496556495333049</v>
      </c>
      <c r="N132" s="4">
        <f t="shared" si="9"/>
        <v>1.8068678785780095</v>
      </c>
      <c r="O132">
        <f t="shared" si="10"/>
        <v>2.101700015044381</v>
      </c>
      <c r="P132">
        <f t="shared" si="11"/>
        <v>-21.28340689722074</v>
      </c>
      <c r="Q132" t="str">
        <f>_xlfn.IFNA(VLOOKUP(B132&amp;A132,[1]Countries!$A:$H,6,FALSE),"")</f>
        <v>F</v>
      </c>
      <c r="R132" t="str">
        <f>_xlfn.IFNA(VLOOKUP(B132&amp;A132,[1]Countries!$A:$H,7,FALSE),"")</f>
        <v>Floating</v>
      </c>
      <c r="S132" t="str">
        <f>_xlfn.IFNA(VLOOKUP(B132&amp;A132,[1]Countries!$A:$H,8,FALSE),"")</f>
        <v>Floating</v>
      </c>
    </row>
    <row r="133" spans="1:19" x14ac:dyDescent="0.25">
      <c r="A133" t="s">
        <v>14</v>
      </c>
      <c r="B133">
        <v>2001</v>
      </c>
      <c r="C133" t="s">
        <v>15</v>
      </c>
      <c r="D133" s="1">
        <v>9.748769871309614</v>
      </c>
      <c r="E133" s="1">
        <v>20084180534.870171</v>
      </c>
      <c r="F133" s="1">
        <v>54745839538.949677</v>
      </c>
      <c r="G133" s="1">
        <v>12052062423.104321</v>
      </c>
      <c r="H133" s="1">
        <v>50.106453444360334</v>
      </c>
      <c r="I133" s="1">
        <v>198860000.61035201</v>
      </c>
      <c r="J133" s="1">
        <v>34.793716881150637</v>
      </c>
      <c r="K133" s="3">
        <v>113750167258.18671</v>
      </c>
      <c r="L133" s="1">
        <v>1.223837291824375</v>
      </c>
      <c r="M133">
        <f t="shared" si="8"/>
        <v>0.36324221581965205</v>
      </c>
      <c r="N133" s="4">
        <f t="shared" si="9"/>
        <v>1.5870795076440269</v>
      </c>
      <c r="O133">
        <f t="shared" si="10"/>
        <v>1.8740821321729679</v>
      </c>
      <c r="P133">
        <f t="shared" si="11"/>
        <v>-14.6716502649508</v>
      </c>
      <c r="Q133" t="str">
        <f>_xlfn.IFNA(VLOOKUP(B133&amp;A133,[1]Countries!$A:$H,6,FALSE),"")</f>
        <v>F</v>
      </c>
      <c r="R133" t="str">
        <f>_xlfn.IFNA(VLOOKUP(B133&amp;A133,[1]Countries!$A:$H,7,FALSE),"")</f>
        <v>Floating</v>
      </c>
      <c r="S133" t="str">
        <f>_xlfn.IFNA(VLOOKUP(B133&amp;A133,[1]Countries!$A:$H,8,FALSE),"")</f>
        <v>Floating</v>
      </c>
    </row>
    <row r="134" spans="1:19" x14ac:dyDescent="0.25">
      <c r="A134" t="s">
        <v>14</v>
      </c>
      <c r="B134">
        <v>2002</v>
      </c>
      <c r="C134" t="s">
        <v>15</v>
      </c>
      <c r="D134" s="1">
        <v>9.2265853011408847</v>
      </c>
      <c r="E134" s="1">
        <v>20152606611.279839</v>
      </c>
      <c r="F134" s="1">
        <v>56760623478.326347</v>
      </c>
      <c r="G134" s="1">
        <v>14547827614.768709</v>
      </c>
      <c r="H134" s="1">
        <v>49.192977801361977</v>
      </c>
      <c r="I134" s="1">
        <v>186119995.11718801</v>
      </c>
      <c r="J134" s="1">
        <v>34.894313257274263</v>
      </c>
      <c r="K134" s="3">
        <v>120120176624.5137</v>
      </c>
      <c r="L134" s="1">
        <v>1.8851096665782261</v>
      </c>
      <c r="M134">
        <f t="shared" si="8"/>
        <v>0.32790336629804046</v>
      </c>
      <c r="N134" s="4">
        <f t="shared" si="9"/>
        <v>2.2130130328762667</v>
      </c>
      <c r="O134">
        <f t="shared" si="10"/>
        <v>1.8657964769991122</v>
      </c>
      <c r="P134">
        <f t="shared" si="11"/>
        <v>-9.8744140797735866</v>
      </c>
      <c r="Q134" t="str">
        <f>_xlfn.IFNA(VLOOKUP(B134&amp;A134,[1]Countries!$A:$H,6,FALSE),"")</f>
        <v>F</v>
      </c>
      <c r="R134" t="str">
        <f>_xlfn.IFNA(VLOOKUP(B134&amp;A134,[1]Countries!$A:$H,7,FALSE),"")</f>
        <v>Floating</v>
      </c>
      <c r="S134" t="str">
        <f>_xlfn.IFNA(VLOOKUP(B134&amp;A134,[1]Countries!$A:$H,8,FALSE),"")</f>
        <v>Floating</v>
      </c>
    </row>
    <row r="135" spans="1:19" x14ac:dyDescent="0.25">
      <c r="A135" t="s">
        <v>14</v>
      </c>
      <c r="B135">
        <v>2003</v>
      </c>
      <c r="C135" t="s">
        <v>15</v>
      </c>
      <c r="D135" s="1">
        <v>9.8107531794988958</v>
      </c>
      <c r="E135" s="1">
        <v>25957749208.605209</v>
      </c>
      <c r="F135" s="1">
        <v>67864849150.461922</v>
      </c>
      <c r="G135" s="1">
        <v>16203889140.12533</v>
      </c>
      <c r="H135" s="1">
        <v>50.824385043027952</v>
      </c>
      <c r="I135" s="1">
        <v>239240005.493164</v>
      </c>
      <c r="J135" s="1">
        <v>33.611301500266542</v>
      </c>
      <c r="K135" s="3">
        <v>128768829340.9794</v>
      </c>
      <c r="L135" s="1">
        <v>2.5786545198385502</v>
      </c>
      <c r="M135">
        <f t="shared" si="8"/>
        <v>0.35252418370922678</v>
      </c>
      <c r="N135" s="4">
        <f t="shared" si="9"/>
        <v>2.931178703547777</v>
      </c>
      <c r="O135">
        <f t="shared" si="10"/>
        <v>1.9751897586949139</v>
      </c>
      <c r="P135">
        <f t="shared" si="11"/>
        <v>-14.372477343690507</v>
      </c>
      <c r="Q135" t="str">
        <f>_xlfn.IFNA(VLOOKUP(B135&amp;A135,[1]Countries!$A:$H,6,FALSE),"")</f>
        <v>F</v>
      </c>
      <c r="R135" t="str">
        <f>_xlfn.IFNA(VLOOKUP(B135&amp;A135,[1]Countries!$A:$H,7,FALSE),"")</f>
        <v>Floating</v>
      </c>
      <c r="S135" t="str">
        <f>_xlfn.IFNA(VLOOKUP(B135&amp;A135,[1]Countries!$A:$H,8,FALSE),"")</f>
        <v>Floating</v>
      </c>
    </row>
    <row r="136" spans="1:19" x14ac:dyDescent="0.25">
      <c r="A136" t="s">
        <v>14</v>
      </c>
      <c r="B136">
        <v>2004</v>
      </c>
      <c r="C136" t="s">
        <v>15</v>
      </c>
      <c r="D136" s="1">
        <v>9.4387796588118587</v>
      </c>
      <c r="E136" s="1">
        <v>34175142575.65876</v>
      </c>
      <c r="F136" s="1">
        <v>85324767230.493851</v>
      </c>
      <c r="G136" s="1">
        <v>21883802572.606049</v>
      </c>
      <c r="H136" s="1">
        <v>52.301962888878052</v>
      </c>
      <c r="I136" s="1">
        <v>316970001.22070301</v>
      </c>
      <c r="J136" s="1">
        <v>32.739750532598258</v>
      </c>
      <c r="K136" s="3">
        <v>134305889002.3492</v>
      </c>
      <c r="L136" s="1">
        <v>2.8831019173537591</v>
      </c>
      <c r="M136">
        <f t="shared" si="8"/>
        <v>0.37148651148903744</v>
      </c>
      <c r="N136" s="4">
        <f t="shared" si="9"/>
        <v>3.2545884288427964</v>
      </c>
      <c r="O136">
        <f t="shared" si="10"/>
        <v>2.0543910192728001</v>
      </c>
      <c r="P136">
        <f t="shared" si="11"/>
        <v>-14.405360134003345</v>
      </c>
      <c r="Q136" t="str">
        <f>_xlfn.IFNA(VLOOKUP(B136&amp;A136,[1]Countries!$A:$H,6,FALSE),"")</f>
        <v>F</v>
      </c>
      <c r="R136" t="str">
        <f>_xlfn.IFNA(VLOOKUP(B136&amp;A136,[1]Countries!$A:$H,7,FALSE),"")</f>
        <v>Floating</v>
      </c>
      <c r="S136" t="str">
        <f>_xlfn.IFNA(VLOOKUP(B136&amp;A136,[1]Countries!$A:$H,8,FALSE),"")</f>
        <v>Floating</v>
      </c>
    </row>
    <row r="137" spans="1:19" x14ac:dyDescent="0.25">
      <c r="A137" t="s">
        <v>14</v>
      </c>
      <c r="B137">
        <v>2005</v>
      </c>
      <c r="C137" t="s">
        <v>15</v>
      </c>
      <c r="D137" s="1">
        <v>7.6924094154985454</v>
      </c>
      <c r="E137" s="1">
        <v>48714250037.188011</v>
      </c>
      <c r="F137" s="1">
        <v>103198442061.0757</v>
      </c>
      <c r="G137" s="1">
        <v>24844322106.874939</v>
      </c>
      <c r="H137" s="1">
        <v>57.334038614123251</v>
      </c>
      <c r="I137" s="1">
        <v>347380004.88281298</v>
      </c>
      <c r="J137" s="1">
        <v>30.199682623644531</v>
      </c>
      <c r="K137" s="3">
        <v>142229936453.19861</v>
      </c>
      <c r="L137" s="1">
        <v>0.16473116900290249</v>
      </c>
      <c r="M137">
        <f t="shared" si="8"/>
        <v>0.33661361348577706</v>
      </c>
      <c r="N137" s="4">
        <f t="shared" si="9"/>
        <v>0.50134478248867953</v>
      </c>
      <c r="O137">
        <f t="shared" si="10"/>
        <v>2.3112930770241285</v>
      </c>
      <c r="P137">
        <f t="shared" si="11"/>
        <v>-23.130124305739216</v>
      </c>
      <c r="Q137" t="str">
        <f>_xlfn.IFNA(VLOOKUP(B137&amp;A137,[1]Countries!$A:$H,6,FALSE),"")</f>
        <v>F</v>
      </c>
      <c r="R137" t="str">
        <f>_xlfn.IFNA(VLOOKUP(B137&amp;A137,[1]Countries!$A:$H,7,FALSE),"")</f>
        <v>Floating</v>
      </c>
      <c r="S137" t="str">
        <f>_xlfn.IFNA(VLOOKUP(B137&amp;A137,[1]Countries!$A:$H,8,FALSE),"")</f>
        <v>Floating</v>
      </c>
    </row>
    <row r="138" spans="1:19" x14ac:dyDescent="0.25">
      <c r="A138" t="s">
        <v>14</v>
      </c>
      <c r="B138">
        <v>2006</v>
      </c>
      <c r="C138" t="s">
        <v>15</v>
      </c>
      <c r="D138" s="1">
        <v>7.5433746985826016</v>
      </c>
      <c r="E138" s="1">
        <v>57120360760.173218</v>
      </c>
      <c r="F138" s="1">
        <v>117025435464.2888</v>
      </c>
      <c r="G138" s="1">
        <v>25651579014.021301</v>
      </c>
      <c r="H138" s="1">
        <v>58.883726401223313</v>
      </c>
      <c r="I138" s="1">
        <v>240679992.67578101</v>
      </c>
      <c r="J138" s="1">
        <v>30.182908898429691</v>
      </c>
      <c r="K138" s="3">
        <v>144647845373.491</v>
      </c>
      <c r="L138" s="1">
        <v>0.1615033511733292</v>
      </c>
      <c r="M138">
        <f t="shared" si="8"/>
        <v>0.20566468453708625</v>
      </c>
      <c r="N138" s="4">
        <f t="shared" si="9"/>
        <v>0.36716803571041545</v>
      </c>
      <c r="O138">
        <f t="shared" si="10"/>
        <v>2.3131332813717846</v>
      </c>
      <c r="P138">
        <f t="shared" si="11"/>
        <v>-26.890548726695279</v>
      </c>
      <c r="Q138" t="str">
        <f>_xlfn.IFNA(VLOOKUP(B138&amp;A138,[1]Countries!$A:$H,6,FALSE),"")</f>
        <v>F</v>
      </c>
      <c r="R138" t="str">
        <f>_xlfn.IFNA(VLOOKUP(B138&amp;A138,[1]Countries!$A:$H,7,FALSE),"")</f>
        <v>Floating</v>
      </c>
      <c r="S138" t="str">
        <f>_xlfn.IFNA(VLOOKUP(B138&amp;A138,[1]Countries!$A:$H,8,FALSE),"")</f>
        <v>Floating</v>
      </c>
    </row>
    <row r="139" spans="1:19" x14ac:dyDescent="0.25">
      <c r="A139" t="s">
        <v>14</v>
      </c>
      <c r="B139">
        <v>2007</v>
      </c>
      <c r="C139" t="s">
        <v>15</v>
      </c>
      <c r="D139" s="1">
        <v>7.570913834211848</v>
      </c>
      <c r="E139" s="1">
        <v>63530776824.00956</v>
      </c>
      <c r="F139" s="1">
        <v>134977284666.1394</v>
      </c>
      <c r="G139" s="1">
        <v>33567894891.791889</v>
      </c>
      <c r="H139" s="1">
        <v>57.67195201488309</v>
      </c>
      <c r="I139" s="1">
        <v>395010009.765625</v>
      </c>
      <c r="J139" s="1">
        <v>32.426306279335819</v>
      </c>
      <c r="K139" s="3">
        <v>149565872117.241</v>
      </c>
      <c r="L139" s="1">
        <v>7.3349055429976218E-2</v>
      </c>
      <c r="M139">
        <f t="shared" si="8"/>
        <v>0.29264924890337329</v>
      </c>
      <c r="N139" s="4">
        <f t="shared" si="9"/>
        <v>0.36599830433334951</v>
      </c>
      <c r="O139">
        <f t="shared" si="10"/>
        <v>2.0839158533368507</v>
      </c>
      <c r="P139">
        <f t="shared" si="11"/>
        <v>-22.198462508954446</v>
      </c>
      <c r="Q139" t="str">
        <f>_xlfn.IFNA(VLOOKUP(B139&amp;A139,[1]Countries!$A:$H,6,FALSE),"")</f>
        <v>F</v>
      </c>
      <c r="R139" t="str">
        <f>_xlfn.IFNA(VLOOKUP(B139&amp;A139,[1]Countries!$A:$H,7,FALSE),"")</f>
        <v>Floating</v>
      </c>
      <c r="S139" t="str">
        <f>_xlfn.IFNA(VLOOKUP(B139&amp;A139,[1]Countries!$A:$H,8,FALSE),"")</f>
        <v>Floating</v>
      </c>
    </row>
    <row r="140" spans="1:19" x14ac:dyDescent="0.25">
      <c r="A140" t="s">
        <v>14</v>
      </c>
      <c r="B140">
        <v>2008</v>
      </c>
      <c r="C140" t="s">
        <v>15</v>
      </c>
      <c r="D140" s="1">
        <v>6.5874661571755837</v>
      </c>
      <c r="E140" s="1">
        <v>82035774230.909775</v>
      </c>
      <c r="F140" s="1">
        <v>171000637940.75201</v>
      </c>
      <c r="G140" s="1">
        <v>49095115108.04734</v>
      </c>
      <c r="H140" s="1">
        <v>58.618941115749237</v>
      </c>
      <c r="I140" s="1">
        <v>324829986.57226598</v>
      </c>
      <c r="J140" s="1">
        <v>32.506315818068217</v>
      </c>
      <c r="K140" s="3">
        <v>153155453046.68799</v>
      </c>
      <c r="L140" s="1">
        <v>6.060321672492016E-2</v>
      </c>
      <c r="M140">
        <f t="shared" si="8"/>
        <v>0.18995834780734119</v>
      </c>
      <c r="N140" s="4">
        <f t="shared" si="9"/>
        <v>0.25056156453226136</v>
      </c>
      <c r="O140">
        <f t="shared" si="10"/>
        <v>2.076325245828575</v>
      </c>
      <c r="P140">
        <f t="shared" si="11"/>
        <v>-19.263471481478128</v>
      </c>
      <c r="Q140" t="str">
        <f>_xlfn.IFNA(VLOOKUP(B140&amp;A140,[1]Countries!$A:$H,6,FALSE),"")</f>
        <v>F</v>
      </c>
      <c r="R140" t="str">
        <f>_xlfn.IFNA(VLOOKUP(B140&amp;A140,[1]Countries!$A:$H,7,FALSE),"")</f>
        <v>Floating</v>
      </c>
      <c r="S140" t="str">
        <f>_xlfn.IFNA(VLOOKUP(B140&amp;A140,[1]Countries!$A:$H,8,FALSE),"")</f>
        <v>Floating</v>
      </c>
    </row>
    <row r="141" spans="1:19" x14ac:dyDescent="0.25">
      <c r="A141" t="s">
        <v>14</v>
      </c>
      <c r="B141">
        <v>2009</v>
      </c>
      <c r="C141" t="s">
        <v>15</v>
      </c>
      <c r="D141" s="1">
        <v>9.3439004815409312</v>
      </c>
      <c r="E141" s="1">
        <v>48534427935.480141</v>
      </c>
      <c r="F141" s="1">
        <v>137210691642.0959</v>
      </c>
      <c r="G141" s="1">
        <v>49330051729.311707</v>
      </c>
      <c r="H141" s="1">
        <v>47.895264847512038</v>
      </c>
      <c r="I141" s="1">
        <v>302390014.64843798</v>
      </c>
      <c r="J141" s="1">
        <v>39.636837881219897</v>
      </c>
      <c r="K141" s="3">
        <v>155605940297.06479</v>
      </c>
      <c r="L141" s="1">
        <v>0.10956650658585559</v>
      </c>
      <c r="M141">
        <f t="shared" si="8"/>
        <v>0.22038371137811938</v>
      </c>
      <c r="N141" s="4">
        <f t="shared" si="9"/>
        <v>0.32995021796397495</v>
      </c>
      <c r="O141">
        <f t="shared" si="10"/>
        <v>1.5229055935206282</v>
      </c>
      <c r="P141">
        <f t="shared" si="11"/>
        <v>0.57985553772069931</v>
      </c>
      <c r="Q141" t="str">
        <f>_xlfn.IFNA(VLOOKUP(B141&amp;A141,[1]Countries!$A:$H,6,FALSE),"")</f>
        <v>O</v>
      </c>
      <c r="R141" t="str">
        <f>_xlfn.IFNA(VLOOKUP(B141&amp;A141,[1]Countries!$A:$H,7,FALSE),"")</f>
        <v>Other Managed</v>
      </c>
      <c r="S141" t="str">
        <f>_xlfn.IFNA(VLOOKUP(B141&amp;A141,[1]Countries!$A:$H,8,FALSE),"")</f>
        <v>Other</v>
      </c>
    </row>
    <row r="142" spans="1:19" x14ac:dyDescent="0.25">
      <c r="A142" t="s">
        <v>14</v>
      </c>
      <c r="B142">
        <v>2010</v>
      </c>
      <c r="C142" t="s">
        <v>15</v>
      </c>
      <c r="D142" s="1">
        <v>8.4667600653790984</v>
      </c>
      <c r="E142" s="1">
        <v>61975371709.730331</v>
      </c>
      <c r="F142" s="1">
        <v>161207754147.2858</v>
      </c>
      <c r="G142" s="1">
        <v>50656037426.397453</v>
      </c>
      <c r="H142" s="1">
        <v>50.495346742719903</v>
      </c>
      <c r="I142" s="1">
        <v>201250000</v>
      </c>
      <c r="J142" s="1">
        <v>38.189232462723908</v>
      </c>
      <c r="K142" s="3">
        <v>161207754147.2858</v>
      </c>
      <c r="L142" s="1">
        <v>0.12194778660469099</v>
      </c>
      <c r="M142">
        <f t="shared" si="8"/>
        <v>0.12483890806898161</v>
      </c>
      <c r="N142" s="4">
        <f t="shared" si="9"/>
        <v>0.24678669467367259</v>
      </c>
      <c r="O142">
        <f t="shared" si="10"/>
        <v>1.6185391418277104</v>
      </c>
      <c r="P142">
        <f t="shared" si="11"/>
        <v>-7.0215817739083972</v>
      </c>
      <c r="Q142" t="str">
        <f>_xlfn.IFNA(VLOOKUP(B142&amp;A142,[1]Countries!$A:$H,6,FALSE),"")</f>
        <v>O</v>
      </c>
      <c r="R142" t="str">
        <f>_xlfn.IFNA(VLOOKUP(B142&amp;A142,[1]Countries!$A:$H,7,FALSE),"")</f>
        <v>Other Managed</v>
      </c>
      <c r="S142" t="str">
        <f>_xlfn.IFNA(VLOOKUP(B142&amp;A142,[1]Countries!$A:$H,8,FALSE),"")</f>
        <v>Other</v>
      </c>
    </row>
    <row r="143" spans="1:19" x14ac:dyDescent="0.25">
      <c r="A143" t="s">
        <v>14</v>
      </c>
      <c r="B143">
        <v>2011</v>
      </c>
      <c r="C143" t="s">
        <v>15</v>
      </c>
      <c r="D143" s="1">
        <v>8.1102200287888131</v>
      </c>
      <c r="E143" s="1">
        <v>77581065536.572891</v>
      </c>
      <c r="F143" s="1">
        <v>200019468616.45319</v>
      </c>
      <c r="G143" s="1">
        <v>57374835305.102013</v>
      </c>
      <c r="H143" s="1">
        <v>49.627116320515462</v>
      </c>
      <c r="I143" s="1">
        <v>193350006.10351601</v>
      </c>
      <c r="J143" s="1">
        <v>39.398176708478992</v>
      </c>
      <c r="K143" s="3">
        <v>165882779019.09161</v>
      </c>
      <c r="L143" s="1">
        <v>0.10142503506863849</v>
      </c>
      <c r="M143">
        <f t="shared" si="8"/>
        <v>9.6665593324954696E-2</v>
      </c>
      <c r="N143" s="4">
        <f t="shared" si="9"/>
        <v>0.1980906283935932</v>
      </c>
      <c r="O143">
        <f t="shared" si="10"/>
        <v>1.5381885243049513</v>
      </c>
      <c r="P143">
        <f t="shared" si="11"/>
        <v>-10.102131743094111</v>
      </c>
      <c r="Q143" t="str">
        <f>_xlfn.IFNA(VLOOKUP(B143&amp;A143,[1]Countries!$A:$H,6,FALSE),"")</f>
        <v>O</v>
      </c>
      <c r="R143" t="str">
        <f>_xlfn.IFNA(VLOOKUP(B143&amp;A143,[1]Countries!$A:$H,7,FALSE),"")</f>
        <v>Other Managed</v>
      </c>
      <c r="S143" t="str">
        <f>_xlfn.IFNA(VLOOKUP(B143&amp;A143,[1]Countries!$A:$H,8,FALSE),"")</f>
        <v>Other</v>
      </c>
    </row>
    <row r="144" spans="1:19" x14ac:dyDescent="0.25">
      <c r="A144" t="s">
        <v>14</v>
      </c>
      <c r="B144">
        <v>2012</v>
      </c>
      <c r="C144" t="s">
        <v>15</v>
      </c>
      <c r="D144" s="1">
        <v>8.7706743493093633</v>
      </c>
      <c r="E144" s="1">
        <v>77122884853.487411</v>
      </c>
      <c r="F144" s="1">
        <v>209060307470.0784</v>
      </c>
      <c r="G144" s="1">
        <v>59612309120.924469</v>
      </c>
      <c r="H144" s="1">
        <v>47.852828861730941</v>
      </c>
      <c r="I144" s="1">
        <v>147320007.32421899</v>
      </c>
      <c r="J144" s="1">
        <v>39.517696194254057</v>
      </c>
      <c r="K144" s="3">
        <v>171522793502.76379</v>
      </c>
      <c r="L144" s="1">
        <v>0.1027652122181089</v>
      </c>
      <c r="M144">
        <f t="shared" si="8"/>
        <v>7.0467708149383662E-2</v>
      </c>
      <c r="N144" s="4">
        <f t="shared" si="9"/>
        <v>0.17323292036749255</v>
      </c>
      <c r="O144">
        <f t="shared" si="10"/>
        <v>1.5305118878498838</v>
      </c>
      <c r="P144">
        <f t="shared" si="11"/>
        <v>-8.3758490286680232</v>
      </c>
      <c r="Q144" t="str">
        <f>_xlfn.IFNA(VLOOKUP(B144&amp;A144,[1]Countries!$A:$H,6,FALSE),"")</f>
        <v>O</v>
      </c>
      <c r="R144" t="str">
        <f>_xlfn.IFNA(VLOOKUP(B144&amp;A144,[1]Countries!$A:$H,7,FALSE),"")</f>
        <v>Other Managed</v>
      </c>
      <c r="S144" t="str">
        <f>_xlfn.IFNA(VLOOKUP(B144&amp;A144,[1]Countries!$A:$H,8,FALSE),"")</f>
        <v>Other</v>
      </c>
    </row>
    <row r="145" spans="1:19" x14ac:dyDescent="0.25">
      <c r="A145" t="s">
        <v>14</v>
      </c>
      <c r="B145">
        <v>2013</v>
      </c>
      <c r="C145" t="s">
        <v>15</v>
      </c>
      <c r="D145" s="1">
        <v>9.8516930063251227</v>
      </c>
      <c r="E145" s="1">
        <v>69658705479.762726</v>
      </c>
      <c r="F145" s="1">
        <v>209754763860.68011</v>
      </c>
      <c r="G145" s="1">
        <v>63767191980.687531</v>
      </c>
      <c r="H145" s="1">
        <v>44.253028910553283</v>
      </c>
      <c r="I145" s="1">
        <v>203419998.16894501</v>
      </c>
      <c r="J145" s="1">
        <v>41.188978790117673</v>
      </c>
      <c r="K145" s="3">
        <v>176325431721.27499</v>
      </c>
      <c r="L145" s="1">
        <v>9.9926904918285944E-2</v>
      </c>
      <c r="M145">
        <f t="shared" si="8"/>
        <v>9.69799180837949E-2</v>
      </c>
      <c r="N145" s="4">
        <f t="shared" si="9"/>
        <v>0.19690682300208084</v>
      </c>
      <c r="O145">
        <f t="shared" si="10"/>
        <v>1.4278339239620248</v>
      </c>
      <c r="P145">
        <f t="shared" si="11"/>
        <v>-2.8087626667627723</v>
      </c>
      <c r="Q145" t="str">
        <f>_xlfn.IFNA(VLOOKUP(B145&amp;A145,[1]Countries!$A:$H,6,FALSE),"")</f>
        <v>O</v>
      </c>
      <c r="R145" t="str">
        <f>_xlfn.IFNA(VLOOKUP(B145&amp;A145,[1]Countries!$A:$H,7,FALSE),"")</f>
        <v>Other Managed</v>
      </c>
      <c r="S145" t="str">
        <f>_xlfn.IFNA(VLOOKUP(B145&amp;A145,[1]Countries!$A:$H,8,FALSE),"")</f>
        <v>Other</v>
      </c>
    </row>
    <row r="146" spans="1:19" x14ac:dyDescent="0.25">
      <c r="A146" t="s">
        <v>14</v>
      </c>
      <c r="B146">
        <v>2014</v>
      </c>
      <c r="C146" t="s">
        <v>15</v>
      </c>
      <c r="D146" s="1">
        <v>10.28644397364832</v>
      </c>
      <c r="E146" s="1">
        <v>64611126968.565018</v>
      </c>
      <c r="F146" s="1">
        <v>213808808746.6958</v>
      </c>
      <c r="G146" s="1">
        <v>68262202310.775757</v>
      </c>
      <c r="H146" s="1">
        <v>42.312447398206459</v>
      </c>
      <c r="I146" s="1">
        <v>160619995.11718801</v>
      </c>
      <c r="J146" s="1">
        <v>42.871985373073677</v>
      </c>
      <c r="K146" s="3">
        <v>183025798128.0571</v>
      </c>
      <c r="L146" s="1">
        <v>1.147025995536987</v>
      </c>
      <c r="M146">
        <f t="shared" si="8"/>
        <v>7.5123188824029324E-2</v>
      </c>
      <c r="N146" s="4">
        <f t="shared" si="9"/>
        <v>1.2221491843610164</v>
      </c>
      <c r="O146">
        <f t="shared" si="10"/>
        <v>1.3325255205653792</v>
      </c>
      <c r="P146">
        <f t="shared" si="11"/>
        <v>1.7076356037960305</v>
      </c>
      <c r="Q146" t="str">
        <f>_xlfn.IFNA(VLOOKUP(B146&amp;A146,[1]Countries!$A:$H,6,FALSE),"")</f>
        <v>O</v>
      </c>
      <c r="R146" t="str">
        <f>_xlfn.IFNA(VLOOKUP(B146&amp;A146,[1]Countries!$A:$H,7,FALSE),"")</f>
        <v>Other Managed</v>
      </c>
      <c r="S146" t="str">
        <f>_xlfn.IFNA(VLOOKUP(B146&amp;A146,[1]Countries!$A:$H,8,FALSE),"")</f>
        <v>Other</v>
      </c>
    </row>
    <row r="147" spans="1:19" x14ac:dyDescent="0.25">
      <c r="A147" t="s">
        <v>14</v>
      </c>
      <c r="B147">
        <v>2015</v>
      </c>
      <c r="C147" t="s">
        <v>15</v>
      </c>
      <c r="D147" s="1">
        <v>11.57861985196886</v>
      </c>
      <c r="E147" s="1">
        <v>38460086958.767082</v>
      </c>
      <c r="F147" s="1">
        <v>165979418301.8609</v>
      </c>
      <c r="G147" s="1">
        <v>60621860456.801666</v>
      </c>
      <c r="H147" s="1">
        <v>35.726124444284878</v>
      </c>
      <c r="I147" s="1">
        <v>71129997.253417999</v>
      </c>
      <c r="J147" s="1">
        <v>47.35261208542007</v>
      </c>
      <c r="K147" s="3">
        <v>189797752659.84</v>
      </c>
      <c r="L147" s="1">
        <v>1.203398275996709</v>
      </c>
      <c r="M147">
        <f t="shared" si="8"/>
        <v>4.2854709325499854E-2</v>
      </c>
      <c r="N147" s="4">
        <f t="shared" si="9"/>
        <v>1.2462529853222089</v>
      </c>
      <c r="O147">
        <f t="shared" si="10"/>
        <v>1.1118159188263688</v>
      </c>
      <c r="P147">
        <f t="shared" si="11"/>
        <v>13.352121440581113</v>
      </c>
      <c r="Q147" t="str">
        <f>_xlfn.IFNA(VLOOKUP(B147&amp;A147,[1]Countries!$A:$H,6,FALSE),"")</f>
        <v>O</v>
      </c>
      <c r="R147" t="str">
        <f>_xlfn.IFNA(VLOOKUP(B147&amp;A147,[1]Countries!$A:$H,7,FALSE),"")</f>
        <v>Other Managed</v>
      </c>
      <c r="S147" t="str">
        <f>_xlfn.IFNA(VLOOKUP(B147&amp;A147,[1]Countries!$A:$H,8,FALSE),"")</f>
        <v>Other</v>
      </c>
    </row>
    <row r="148" spans="1:19" x14ac:dyDescent="0.25">
      <c r="A148" t="s">
        <v>14</v>
      </c>
      <c r="B148">
        <v>2016</v>
      </c>
      <c r="C148" t="s">
        <v>15</v>
      </c>
      <c r="D148" s="1">
        <v>12.219519714980651</v>
      </c>
      <c r="E148" s="1">
        <v>33403659070.3297</v>
      </c>
      <c r="F148" s="1">
        <v>160033844070.57181</v>
      </c>
      <c r="G148" s="1">
        <v>56096729716.17215</v>
      </c>
      <c r="H148" s="1">
        <v>34.700763934089267</v>
      </c>
      <c r="I148" s="1">
        <v>144550003.05175799</v>
      </c>
      <c r="J148" s="1">
        <v>48.095874299156129</v>
      </c>
      <c r="K148" s="3">
        <v>195871280744.63931</v>
      </c>
      <c r="L148" s="1">
        <v>1.242876848128343</v>
      </c>
      <c r="M148">
        <f t="shared" si="8"/>
        <v>9.0324645946775028E-2</v>
      </c>
      <c r="N148" s="4">
        <f t="shared" si="9"/>
        <v>1.333201494075118</v>
      </c>
      <c r="O148">
        <f t="shared" si="10"/>
        <v>1.0791804173888271</v>
      </c>
      <c r="P148">
        <f t="shared" si="11"/>
        <v>14.180169687003986</v>
      </c>
      <c r="Q148" t="str">
        <f>_xlfn.IFNA(VLOOKUP(B148&amp;A148,[1]Countries!$A:$H,6,FALSE),"")</f>
        <v>O</v>
      </c>
      <c r="R148" t="str">
        <f>_xlfn.IFNA(VLOOKUP(B148&amp;A148,[1]Countries!$A:$H,7,FALSE),"")</f>
        <v>Other Managed</v>
      </c>
      <c r="S148" t="str">
        <f>_xlfn.IFNA(VLOOKUP(B148&amp;A148,[1]Countries!$A:$H,8,FALSE),"")</f>
        <v>Other</v>
      </c>
    </row>
    <row r="149" spans="1:19" x14ac:dyDescent="0.25">
      <c r="A149" t="s">
        <v>14</v>
      </c>
      <c r="B149">
        <v>2017</v>
      </c>
      <c r="C149" t="s">
        <v>15</v>
      </c>
      <c r="D149" s="1">
        <v>11.94571402423596</v>
      </c>
      <c r="E149" s="1">
        <v>37933551404.39566</v>
      </c>
      <c r="F149" s="1">
        <v>167389364980.67099</v>
      </c>
      <c r="G149" s="1">
        <v>55603615293.810204</v>
      </c>
      <c r="H149" s="1">
        <v>37.404243177915227</v>
      </c>
      <c r="I149" s="1">
        <v>174679992.67578101</v>
      </c>
      <c r="J149" s="1">
        <v>45.658575450723262</v>
      </c>
      <c r="K149" s="3">
        <v>198417607392.41711</v>
      </c>
      <c r="L149" s="1">
        <v>1.0703676257486201</v>
      </c>
      <c r="M149">
        <f t="shared" si="8"/>
        <v>0.10435549038372413</v>
      </c>
      <c r="N149" s="4">
        <f t="shared" si="9"/>
        <v>1.1747231161323441</v>
      </c>
      <c r="O149">
        <f t="shared" si="10"/>
        <v>1.1901690758601171</v>
      </c>
      <c r="P149">
        <f t="shared" si="11"/>
        <v>10.556264366887923</v>
      </c>
      <c r="Q149" t="str">
        <f>_xlfn.IFNA(VLOOKUP(B149&amp;A149,[1]Countries!$A:$H,6,FALSE),"")</f>
        <v>O</v>
      </c>
      <c r="R149" t="str">
        <f>_xlfn.IFNA(VLOOKUP(B149&amp;A149,[1]Countries!$A:$H,7,FALSE),"")</f>
        <v>Other Managed</v>
      </c>
      <c r="S149" t="str">
        <f>_xlfn.IFNA(VLOOKUP(B149&amp;A149,[1]Countries!$A:$H,8,FALSE),"")</f>
        <v>Other</v>
      </c>
    </row>
    <row r="150" spans="1:19" x14ac:dyDescent="0.25">
      <c r="A150" t="s">
        <v>14</v>
      </c>
      <c r="B150">
        <v>2018</v>
      </c>
      <c r="C150" t="s">
        <v>15</v>
      </c>
      <c r="D150" s="1">
        <v>11.979308064030491</v>
      </c>
      <c r="E150" s="1">
        <v>44522950620.015823</v>
      </c>
      <c r="F150" s="1">
        <v>173757952824.24969</v>
      </c>
      <c r="G150" s="1">
        <v>56195097852.544472</v>
      </c>
      <c r="H150" s="1">
        <v>39.599982230207658</v>
      </c>
      <c r="I150" s="1">
        <v>143979995.727539</v>
      </c>
      <c r="J150" s="1">
        <v>43.993563386330088</v>
      </c>
      <c r="K150" s="3">
        <v>201195453897.53409</v>
      </c>
      <c r="L150" s="1">
        <v>1.031319701270047</v>
      </c>
      <c r="M150">
        <f t="shared" si="8"/>
        <v>8.2862391842962096E-2</v>
      </c>
      <c r="N150" s="4">
        <f t="shared" si="9"/>
        <v>1.1141820931130091</v>
      </c>
      <c r="O150">
        <f t="shared" si="10"/>
        <v>1.2730597910846324</v>
      </c>
      <c r="P150">
        <f t="shared" si="11"/>
        <v>6.7174751099505823</v>
      </c>
      <c r="Q150" t="str">
        <f>_xlfn.IFNA(VLOOKUP(B150&amp;A150,[1]Countries!$A:$H,6,FALSE),"")</f>
        <v>SP</v>
      </c>
      <c r="R150" t="str">
        <f>_xlfn.IFNA(VLOOKUP(B150&amp;A150,[1]Countries!$A:$H,7,FALSE),"")</f>
        <v>Soft Peg</v>
      </c>
      <c r="S150" t="str">
        <f>_xlfn.IFNA(VLOOKUP(B150&amp;A150,[1]Countries!$A:$H,8,FALSE),"")</f>
        <v>Pegged</v>
      </c>
    </row>
    <row r="151" spans="1:19" x14ac:dyDescent="0.25">
      <c r="A151" t="s">
        <v>14</v>
      </c>
      <c r="B151">
        <v>2019</v>
      </c>
      <c r="C151" t="s">
        <v>15</v>
      </c>
      <c r="D151" s="1">
        <v>11.97438917997072</v>
      </c>
      <c r="E151" s="1">
        <v>38366602095.328743</v>
      </c>
      <c r="F151" s="1">
        <v>169988236398.12589</v>
      </c>
      <c r="G151" s="1">
        <v>50103392341.2584</v>
      </c>
      <c r="H151" s="1">
        <v>37.41121730258326</v>
      </c>
      <c r="J151" s="1">
        <v>45.935834939349277</v>
      </c>
      <c r="K151" s="3">
        <v>202805017528.71451</v>
      </c>
      <c r="L151" s="1">
        <v>1.0541905945791421</v>
      </c>
      <c r="M151" t="str">
        <f t="shared" si="8"/>
        <v/>
      </c>
      <c r="N151" s="4">
        <f t="shared" si="9"/>
        <v>1.0541905945791421</v>
      </c>
      <c r="O151">
        <f t="shared" si="10"/>
        <v>1.1769496544916092</v>
      </c>
      <c r="P151">
        <f t="shared" si="11"/>
        <v>6.9044720356067266</v>
      </c>
      <c r="Q151" t="str">
        <f>_xlfn.IFNA(VLOOKUP(B151&amp;A151,[1]Countries!$A:$H,6,FALSE),"")</f>
        <v/>
      </c>
      <c r="R151" t="str">
        <f>_xlfn.IFNA(VLOOKUP(B151&amp;A151,[1]Countries!$A:$H,7,FALSE),"")</f>
        <v/>
      </c>
      <c r="S151" t="str">
        <f>_xlfn.IFNA(VLOOKUP(B151&amp;A151,[1]Countries!$A:$H,8,FALSE),"")</f>
        <v/>
      </c>
    </row>
    <row r="152" spans="1:19" x14ac:dyDescent="0.25">
      <c r="A152" t="s">
        <v>16</v>
      </c>
      <c r="B152">
        <v>1970</v>
      </c>
      <c r="C152" t="s">
        <v>17</v>
      </c>
      <c r="M152" t="str">
        <f t="shared" si="8"/>
        <v/>
      </c>
      <c r="N152" s="4" t="str">
        <f t="shared" si="9"/>
        <v/>
      </c>
      <c r="O152" t="str">
        <f t="shared" si="10"/>
        <v/>
      </c>
      <c r="P152" t="str">
        <f t="shared" si="11"/>
        <v/>
      </c>
      <c r="Q152" t="str">
        <f>_xlfn.IFNA(VLOOKUP(B152&amp;A152,[1]Countries!$A:$H,6,FALSE),"")</f>
        <v/>
      </c>
      <c r="R152" t="str">
        <f>_xlfn.IFNA(VLOOKUP(B152&amp;A152,[1]Countries!$A:$H,7,FALSE),"")</f>
        <v/>
      </c>
      <c r="S152" t="str">
        <f>_xlfn.IFNA(VLOOKUP(B152&amp;A152,[1]Countries!$A:$H,8,FALSE),"")</f>
        <v/>
      </c>
    </row>
    <row r="153" spans="1:19" x14ac:dyDescent="0.25">
      <c r="A153" t="s">
        <v>16</v>
      </c>
      <c r="B153">
        <v>1971</v>
      </c>
      <c r="C153" t="s">
        <v>17</v>
      </c>
      <c r="M153" t="str">
        <f t="shared" si="8"/>
        <v/>
      </c>
      <c r="N153" s="4" t="str">
        <f t="shared" si="9"/>
        <v/>
      </c>
      <c r="O153" t="str">
        <f t="shared" si="10"/>
        <v/>
      </c>
      <c r="P153" t="str">
        <f t="shared" si="11"/>
        <v/>
      </c>
      <c r="Q153" t="str">
        <f>_xlfn.IFNA(VLOOKUP(B153&amp;A153,[1]Countries!$A:$H,6,FALSE),"")</f>
        <v/>
      </c>
      <c r="R153" t="str">
        <f>_xlfn.IFNA(VLOOKUP(B153&amp;A153,[1]Countries!$A:$H,7,FALSE),"")</f>
        <v/>
      </c>
      <c r="S153" t="str">
        <f>_xlfn.IFNA(VLOOKUP(B153&amp;A153,[1]Countries!$A:$H,8,FALSE),"")</f>
        <v/>
      </c>
    </row>
    <row r="154" spans="1:19" x14ac:dyDescent="0.25">
      <c r="A154" t="s">
        <v>16</v>
      </c>
      <c r="B154">
        <v>1972</v>
      </c>
      <c r="C154" t="s">
        <v>17</v>
      </c>
      <c r="M154" t="str">
        <f t="shared" si="8"/>
        <v/>
      </c>
      <c r="N154" s="4" t="str">
        <f t="shared" si="9"/>
        <v/>
      </c>
      <c r="O154" t="str">
        <f t="shared" si="10"/>
        <v/>
      </c>
      <c r="P154" t="str">
        <f t="shared" si="11"/>
        <v/>
      </c>
      <c r="Q154" t="str">
        <f>_xlfn.IFNA(VLOOKUP(B154&amp;A154,[1]Countries!$A:$H,6,FALSE),"")</f>
        <v/>
      </c>
      <c r="R154" t="str">
        <f>_xlfn.IFNA(VLOOKUP(B154&amp;A154,[1]Countries!$A:$H,7,FALSE),"")</f>
        <v/>
      </c>
      <c r="S154" t="str">
        <f>_xlfn.IFNA(VLOOKUP(B154&amp;A154,[1]Countries!$A:$H,8,FALSE),"")</f>
        <v/>
      </c>
    </row>
    <row r="155" spans="1:19" x14ac:dyDescent="0.25">
      <c r="A155" t="s">
        <v>16</v>
      </c>
      <c r="B155">
        <v>1973</v>
      </c>
      <c r="C155" t="s">
        <v>17</v>
      </c>
      <c r="M155" t="str">
        <f t="shared" si="8"/>
        <v/>
      </c>
      <c r="N155" s="4" t="str">
        <f t="shared" si="9"/>
        <v/>
      </c>
      <c r="O155" t="str">
        <f t="shared" si="10"/>
        <v/>
      </c>
      <c r="P155" t="str">
        <f t="shared" si="11"/>
        <v/>
      </c>
      <c r="Q155" t="str">
        <f>_xlfn.IFNA(VLOOKUP(B155&amp;A155,[1]Countries!$A:$H,6,FALSE),"")</f>
        <v/>
      </c>
      <c r="R155" t="str">
        <f>_xlfn.IFNA(VLOOKUP(B155&amp;A155,[1]Countries!$A:$H,7,FALSE),"")</f>
        <v/>
      </c>
      <c r="S155" t="str">
        <f>_xlfn.IFNA(VLOOKUP(B155&amp;A155,[1]Countries!$A:$H,8,FALSE),"")</f>
        <v/>
      </c>
    </row>
    <row r="156" spans="1:19" x14ac:dyDescent="0.25">
      <c r="A156" t="s">
        <v>16</v>
      </c>
      <c r="B156">
        <v>1974</v>
      </c>
      <c r="C156" t="s">
        <v>17</v>
      </c>
      <c r="M156" t="str">
        <f t="shared" si="8"/>
        <v/>
      </c>
      <c r="N156" s="4" t="str">
        <f t="shared" si="9"/>
        <v/>
      </c>
      <c r="O156" t="str">
        <f t="shared" si="10"/>
        <v/>
      </c>
      <c r="P156" t="str">
        <f t="shared" si="11"/>
        <v/>
      </c>
      <c r="Q156" t="str">
        <f>_xlfn.IFNA(VLOOKUP(B156&amp;A156,[1]Countries!$A:$H,6,FALSE),"")</f>
        <v/>
      </c>
      <c r="R156" t="str">
        <f>_xlfn.IFNA(VLOOKUP(B156&amp;A156,[1]Countries!$A:$H,7,FALSE),"")</f>
        <v/>
      </c>
      <c r="S156" t="str">
        <f>_xlfn.IFNA(VLOOKUP(B156&amp;A156,[1]Countries!$A:$H,8,FALSE),"")</f>
        <v/>
      </c>
    </row>
    <row r="157" spans="1:19" x14ac:dyDescent="0.25">
      <c r="A157" t="s">
        <v>16</v>
      </c>
      <c r="B157">
        <v>1975</v>
      </c>
      <c r="C157" t="s">
        <v>17</v>
      </c>
      <c r="M157" t="str">
        <f t="shared" si="8"/>
        <v/>
      </c>
      <c r="N157" s="4" t="str">
        <f t="shared" si="9"/>
        <v/>
      </c>
      <c r="O157" t="str">
        <f t="shared" si="10"/>
        <v/>
      </c>
      <c r="P157" t="str">
        <f t="shared" si="11"/>
        <v/>
      </c>
      <c r="Q157" t="str">
        <f>_xlfn.IFNA(VLOOKUP(B157&amp;A157,[1]Countries!$A:$H,6,FALSE),"")</f>
        <v/>
      </c>
      <c r="R157" t="str">
        <f>_xlfn.IFNA(VLOOKUP(B157&amp;A157,[1]Countries!$A:$H,7,FALSE),"")</f>
        <v/>
      </c>
      <c r="S157" t="str">
        <f>_xlfn.IFNA(VLOOKUP(B157&amp;A157,[1]Countries!$A:$H,8,FALSE),"")</f>
        <v/>
      </c>
    </row>
    <row r="158" spans="1:19" x14ac:dyDescent="0.25">
      <c r="A158" t="s">
        <v>16</v>
      </c>
      <c r="B158">
        <v>1976</v>
      </c>
      <c r="C158" t="s">
        <v>17</v>
      </c>
      <c r="M158" t="str">
        <f t="shared" si="8"/>
        <v/>
      </c>
      <c r="N158" s="4" t="str">
        <f t="shared" si="9"/>
        <v/>
      </c>
      <c r="O158" t="str">
        <f t="shared" si="10"/>
        <v/>
      </c>
      <c r="P158" t="str">
        <f t="shared" si="11"/>
        <v/>
      </c>
      <c r="Q158" t="str">
        <f>_xlfn.IFNA(VLOOKUP(B158&amp;A158,[1]Countries!$A:$H,6,FALSE),"")</f>
        <v/>
      </c>
      <c r="R158" t="str">
        <f>_xlfn.IFNA(VLOOKUP(B158&amp;A158,[1]Countries!$A:$H,7,FALSE),"")</f>
        <v/>
      </c>
      <c r="S158" t="str">
        <f>_xlfn.IFNA(VLOOKUP(B158&amp;A158,[1]Countries!$A:$H,8,FALSE),"")</f>
        <v/>
      </c>
    </row>
    <row r="159" spans="1:19" x14ac:dyDescent="0.25">
      <c r="A159" t="s">
        <v>16</v>
      </c>
      <c r="B159">
        <v>1977</v>
      </c>
      <c r="C159" t="s">
        <v>17</v>
      </c>
      <c r="M159" t="str">
        <f t="shared" si="8"/>
        <v/>
      </c>
      <c r="N159" s="4" t="str">
        <f t="shared" si="9"/>
        <v/>
      </c>
      <c r="O159" t="str">
        <f t="shared" si="10"/>
        <v/>
      </c>
      <c r="P159" t="str">
        <f t="shared" si="11"/>
        <v/>
      </c>
      <c r="Q159" t="str">
        <f>_xlfn.IFNA(VLOOKUP(B159&amp;A159,[1]Countries!$A:$H,6,FALSE),"")</f>
        <v/>
      </c>
      <c r="R159" t="str">
        <f>_xlfn.IFNA(VLOOKUP(B159&amp;A159,[1]Countries!$A:$H,7,FALSE),"")</f>
        <v/>
      </c>
      <c r="S159" t="str">
        <f>_xlfn.IFNA(VLOOKUP(B159&amp;A159,[1]Countries!$A:$H,8,FALSE),"")</f>
        <v/>
      </c>
    </row>
    <row r="160" spans="1:19" x14ac:dyDescent="0.25">
      <c r="A160" t="s">
        <v>16</v>
      </c>
      <c r="B160">
        <v>1978</v>
      </c>
      <c r="C160" t="s">
        <v>17</v>
      </c>
      <c r="M160" t="str">
        <f t="shared" si="8"/>
        <v/>
      </c>
      <c r="N160" s="4" t="str">
        <f t="shared" si="9"/>
        <v/>
      </c>
      <c r="O160" t="str">
        <f t="shared" si="10"/>
        <v/>
      </c>
      <c r="P160" t="str">
        <f t="shared" si="11"/>
        <v/>
      </c>
      <c r="Q160" t="str">
        <f>_xlfn.IFNA(VLOOKUP(B160&amp;A160,[1]Countries!$A:$H,6,FALSE),"")</f>
        <v/>
      </c>
      <c r="R160" t="str">
        <f>_xlfn.IFNA(VLOOKUP(B160&amp;A160,[1]Countries!$A:$H,7,FALSE),"")</f>
        <v/>
      </c>
      <c r="S160" t="str">
        <f>_xlfn.IFNA(VLOOKUP(B160&amp;A160,[1]Countries!$A:$H,8,FALSE),"")</f>
        <v/>
      </c>
    </row>
    <row r="161" spans="1:19" x14ac:dyDescent="0.25">
      <c r="A161" t="s">
        <v>16</v>
      </c>
      <c r="B161">
        <v>1979</v>
      </c>
      <c r="C161" t="s">
        <v>17</v>
      </c>
      <c r="M161" t="str">
        <f t="shared" si="8"/>
        <v/>
      </c>
      <c r="N161" s="4" t="str">
        <f t="shared" si="9"/>
        <v/>
      </c>
      <c r="O161" t="str">
        <f t="shared" si="10"/>
        <v/>
      </c>
      <c r="P161" t="str">
        <f t="shared" si="11"/>
        <v/>
      </c>
      <c r="Q161" t="str">
        <f>_xlfn.IFNA(VLOOKUP(B161&amp;A161,[1]Countries!$A:$H,6,FALSE),"")</f>
        <v/>
      </c>
      <c r="R161" t="str">
        <f>_xlfn.IFNA(VLOOKUP(B161&amp;A161,[1]Countries!$A:$H,7,FALSE),"")</f>
        <v/>
      </c>
      <c r="S161" t="str">
        <f>_xlfn.IFNA(VLOOKUP(B161&amp;A161,[1]Countries!$A:$H,8,FALSE),"")</f>
        <v/>
      </c>
    </row>
    <row r="162" spans="1:19" x14ac:dyDescent="0.25">
      <c r="A162" t="s">
        <v>16</v>
      </c>
      <c r="B162">
        <v>1980</v>
      </c>
      <c r="C162" t="s">
        <v>17</v>
      </c>
      <c r="M162" t="str">
        <f t="shared" si="8"/>
        <v/>
      </c>
      <c r="N162" s="4" t="str">
        <f t="shared" si="9"/>
        <v/>
      </c>
      <c r="O162" t="str">
        <f t="shared" si="10"/>
        <v/>
      </c>
      <c r="P162" t="str">
        <f t="shared" si="11"/>
        <v/>
      </c>
      <c r="Q162" t="str">
        <f>_xlfn.IFNA(VLOOKUP(B162&amp;A162,[1]Countries!$A:$H,6,FALSE),"")</f>
        <v/>
      </c>
      <c r="R162" t="str">
        <f>_xlfn.IFNA(VLOOKUP(B162&amp;A162,[1]Countries!$A:$H,7,FALSE),"")</f>
        <v/>
      </c>
      <c r="S162" t="str">
        <f>_xlfn.IFNA(VLOOKUP(B162&amp;A162,[1]Countries!$A:$H,8,FALSE),"")</f>
        <v/>
      </c>
    </row>
    <row r="163" spans="1:19" x14ac:dyDescent="0.25">
      <c r="A163" t="s">
        <v>16</v>
      </c>
      <c r="B163">
        <v>1981</v>
      </c>
      <c r="C163" t="s">
        <v>17</v>
      </c>
      <c r="M163" t="str">
        <f t="shared" si="8"/>
        <v/>
      </c>
      <c r="N163" s="4" t="str">
        <f t="shared" si="9"/>
        <v/>
      </c>
      <c r="O163" t="str">
        <f t="shared" si="10"/>
        <v/>
      </c>
      <c r="P163" t="str">
        <f t="shared" si="11"/>
        <v/>
      </c>
      <c r="Q163" t="str">
        <f>_xlfn.IFNA(VLOOKUP(B163&amp;A163,[1]Countries!$A:$H,6,FALSE),"")</f>
        <v/>
      </c>
      <c r="R163" t="str">
        <f>_xlfn.IFNA(VLOOKUP(B163&amp;A163,[1]Countries!$A:$H,7,FALSE),"")</f>
        <v/>
      </c>
      <c r="S163" t="str">
        <f>_xlfn.IFNA(VLOOKUP(B163&amp;A163,[1]Countries!$A:$H,8,FALSE),"")</f>
        <v/>
      </c>
    </row>
    <row r="164" spans="1:19" x14ac:dyDescent="0.25">
      <c r="A164" t="s">
        <v>16</v>
      </c>
      <c r="B164">
        <v>1982</v>
      </c>
      <c r="C164" t="s">
        <v>17</v>
      </c>
      <c r="M164" t="str">
        <f t="shared" si="8"/>
        <v/>
      </c>
      <c r="N164" s="4" t="str">
        <f t="shared" si="9"/>
        <v/>
      </c>
      <c r="O164" t="str">
        <f t="shared" si="10"/>
        <v/>
      </c>
      <c r="P164" t="str">
        <f t="shared" si="11"/>
        <v/>
      </c>
      <c r="Q164" t="str">
        <f>_xlfn.IFNA(VLOOKUP(B164&amp;A164,[1]Countries!$A:$H,6,FALSE),"")</f>
        <v/>
      </c>
      <c r="R164" t="str">
        <f>_xlfn.IFNA(VLOOKUP(B164&amp;A164,[1]Countries!$A:$H,7,FALSE),"")</f>
        <v/>
      </c>
      <c r="S164" t="str">
        <f>_xlfn.IFNA(VLOOKUP(B164&amp;A164,[1]Countries!$A:$H,8,FALSE),"")</f>
        <v/>
      </c>
    </row>
    <row r="165" spans="1:19" x14ac:dyDescent="0.25">
      <c r="A165" t="s">
        <v>16</v>
      </c>
      <c r="B165">
        <v>1983</v>
      </c>
      <c r="C165" t="s">
        <v>17</v>
      </c>
      <c r="M165" t="str">
        <f t="shared" si="8"/>
        <v/>
      </c>
      <c r="N165" s="4" t="str">
        <f t="shared" si="9"/>
        <v/>
      </c>
      <c r="O165" t="str">
        <f t="shared" si="10"/>
        <v/>
      </c>
      <c r="P165" t="str">
        <f t="shared" si="11"/>
        <v/>
      </c>
      <c r="Q165" t="str">
        <f>_xlfn.IFNA(VLOOKUP(B165&amp;A165,[1]Countries!$A:$H,6,FALSE),"")</f>
        <v/>
      </c>
      <c r="R165" t="str">
        <f>_xlfn.IFNA(VLOOKUP(B165&amp;A165,[1]Countries!$A:$H,7,FALSE),"")</f>
        <v/>
      </c>
      <c r="S165" t="str">
        <f>_xlfn.IFNA(VLOOKUP(B165&amp;A165,[1]Countries!$A:$H,8,FALSE),"")</f>
        <v/>
      </c>
    </row>
    <row r="166" spans="1:19" x14ac:dyDescent="0.25">
      <c r="A166" t="s">
        <v>16</v>
      </c>
      <c r="B166">
        <v>1984</v>
      </c>
      <c r="C166" t="s">
        <v>17</v>
      </c>
      <c r="M166" t="str">
        <f t="shared" si="8"/>
        <v/>
      </c>
      <c r="N166" s="4" t="str">
        <f t="shared" si="9"/>
        <v/>
      </c>
      <c r="O166" t="str">
        <f t="shared" si="10"/>
        <v/>
      </c>
      <c r="P166" t="str">
        <f t="shared" si="11"/>
        <v/>
      </c>
      <c r="Q166" t="str">
        <f>_xlfn.IFNA(VLOOKUP(B166&amp;A166,[1]Countries!$A:$H,6,FALSE),"")</f>
        <v/>
      </c>
      <c r="R166" t="str">
        <f>_xlfn.IFNA(VLOOKUP(B166&amp;A166,[1]Countries!$A:$H,7,FALSE),"")</f>
        <v/>
      </c>
      <c r="S166" t="str">
        <f>_xlfn.IFNA(VLOOKUP(B166&amp;A166,[1]Countries!$A:$H,8,FALSE),"")</f>
        <v/>
      </c>
    </row>
    <row r="167" spans="1:19" x14ac:dyDescent="0.25">
      <c r="A167" t="s">
        <v>16</v>
      </c>
      <c r="B167">
        <v>1985</v>
      </c>
      <c r="C167" t="s">
        <v>17</v>
      </c>
      <c r="M167" t="str">
        <f t="shared" si="8"/>
        <v/>
      </c>
      <c r="N167" s="4" t="str">
        <f t="shared" si="9"/>
        <v/>
      </c>
      <c r="O167" t="str">
        <f t="shared" si="10"/>
        <v/>
      </c>
      <c r="P167" t="str">
        <f t="shared" si="11"/>
        <v/>
      </c>
      <c r="Q167" t="str">
        <f>_xlfn.IFNA(VLOOKUP(B167&amp;A167,[1]Countries!$A:$H,6,FALSE),"")</f>
        <v/>
      </c>
      <c r="R167" t="str">
        <f>_xlfn.IFNA(VLOOKUP(B167&amp;A167,[1]Countries!$A:$H,7,FALSE),"")</f>
        <v/>
      </c>
      <c r="S167" t="str">
        <f>_xlfn.IFNA(VLOOKUP(B167&amp;A167,[1]Countries!$A:$H,8,FALSE),"")</f>
        <v/>
      </c>
    </row>
    <row r="168" spans="1:19" x14ac:dyDescent="0.25">
      <c r="A168" t="s">
        <v>16</v>
      </c>
      <c r="B168">
        <v>1986</v>
      </c>
      <c r="C168" t="s">
        <v>17</v>
      </c>
      <c r="M168" t="str">
        <f t="shared" si="8"/>
        <v/>
      </c>
      <c r="N168" s="4" t="str">
        <f t="shared" si="9"/>
        <v/>
      </c>
      <c r="O168" t="str">
        <f t="shared" si="10"/>
        <v/>
      </c>
      <c r="P168" t="str">
        <f t="shared" si="11"/>
        <v/>
      </c>
      <c r="Q168" t="str">
        <f>_xlfn.IFNA(VLOOKUP(B168&amp;A168,[1]Countries!$A:$H,6,FALSE),"")</f>
        <v/>
      </c>
      <c r="R168" t="str">
        <f>_xlfn.IFNA(VLOOKUP(B168&amp;A168,[1]Countries!$A:$H,7,FALSE),"")</f>
        <v/>
      </c>
      <c r="S168" t="str">
        <f>_xlfn.IFNA(VLOOKUP(B168&amp;A168,[1]Countries!$A:$H,8,FALSE),"")</f>
        <v/>
      </c>
    </row>
    <row r="169" spans="1:19" x14ac:dyDescent="0.25">
      <c r="A169" t="s">
        <v>16</v>
      </c>
      <c r="B169">
        <v>1987</v>
      </c>
      <c r="C169" t="s">
        <v>17</v>
      </c>
      <c r="M169" t="str">
        <f t="shared" si="8"/>
        <v/>
      </c>
      <c r="N169" s="4" t="str">
        <f t="shared" si="9"/>
        <v/>
      </c>
      <c r="O169" t="str">
        <f t="shared" si="10"/>
        <v/>
      </c>
      <c r="P169" t="str">
        <f t="shared" si="11"/>
        <v/>
      </c>
      <c r="Q169" t="str">
        <f>_xlfn.IFNA(VLOOKUP(B169&amp;A169,[1]Countries!$A:$H,6,FALSE),"")</f>
        <v/>
      </c>
      <c r="R169" t="str">
        <f>_xlfn.IFNA(VLOOKUP(B169&amp;A169,[1]Countries!$A:$H,7,FALSE),"")</f>
        <v/>
      </c>
      <c r="S169" t="str">
        <f>_xlfn.IFNA(VLOOKUP(B169&amp;A169,[1]Countries!$A:$H,8,FALSE),"")</f>
        <v/>
      </c>
    </row>
    <row r="170" spans="1:19" x14ac:dyDescent="0.25">
      <c r="A170" t="s">
        <v>16</v>
      </c>
      <c r="B170">
        <v>1988</v>
      </c>
      <c r="C170" t="s">
        <v>17</v>
      </c>
      <c r="M170" t="str">
        <f t="shared" si="8"/>
        <v/>
      </c>
      <c r="N170" s="4" t="str">
        <f t="shared" si="9"/>
        <v/>
      </c>
      <c r="O170" t="str">
        <f t="shared" si="10"/>
        <v/>
      </c>
      <c r="P170" t="str">
        <f t="shared" si="11"/>
        <v/>
      </c>
      <c r="Q170" t="str">
        <f>_xlfn.IFNA(VLOOKUP(B170&amp;A170,[1]Countries!$A:$H,6,FALSE),"")</f>
        <v/>
      </c>
      <c r="R170" t="str">
        <f>_xlfn.IFNA(VLOOKUP(B170&amp;A170,[1]Countries!$A:$H,7,FALSE),"")</f>
        <v/>
      </c>
      <c r="S170" t="str">
        <f>_xlfn.IFNA(VLOOKUP(B170&amp;A170,[1]Countries!$A:$H,8,FALSE),"")</f>
        <v/>
      </c>
    </row>
    <row r="171" spans="1:19" x14ac:dyDescent="0.25">
      <c r="A171" t="s">
        <v>16</v>
      </c>
      <c r="B171">
        <v>1989</v>
      </c>
      <c r="C171" t="s">
        <v>17</v>
      </c>
      <c r="M171" t="str">
        <f t="shared" si="8"/>
        <v/>
      </c>
      <c r="N171" s="4" t="str">
        <f t="shared" si="9"/>
        <v/>
      </c>
      <c r="O171" t="str">
        <f t="shared" si="10"/>
        <v/>
      </c>
      <c r="P171" t="str">
        <f t="shared" si="11"/>
        <v/>
      </c>
      <c r="Q171" t="str">
        <f>_xlfn.IFNA(VLOOKUP(B171&amp;A171,[1]Countries!$A:$H,6,FALSE),"")</f>
        <v/>
      </c>
      <c r="R171" t="str">
        <f>_xlfn.IFNA(VLOOKUP(B171&amp;A171,[1]Countries!$A:$H,7,FALSE),"")</f>
        <v/>
      </c>
      <c r="S171" t="str">
        <f>_xlfn.IFNA(VLOOKUP(B171&amp;A171,[1]Countries!$A:$H,8,FALSE),"")</f>
        <v/>
      </c>
    </row>
    <row r="172" spans="1:19" x14ac:dyDescent="0.25">
      <c r="A172" t="s">
        <v>16</v>
      </c>
      <c r="B172">
        <v>1990</v>
      </c>
      <c r="C172" t="s">
        <v>17</v>
      </c>
      <c r="M172" t="str">
        <f t="shared" si="8"/>
        <v/>
      </c>
      <c r="N172" s="4" t="str">
        <f t="shared" si="9"/>
        <v/>
      </c>
      <c r="O172" t="str">
        <f t="shared" si="10"/>
        <v/>
      </c>
      <c r="P172" t="str">
        <f t="shared" si="11"/>
        <v/>
      </c>
      <c r="Q172" t="str">
        <f>_xlfn.IFNA(VLOOKUP(B172&amp;A172,[1]Countries!$A:$H,6,FALSE),"")</f>
        <v/>
      </c>
      <c r="R172" t="str">
        <f>_xlfn.IFNA(VLOOKUP(B172&amp;A172,[1]Countries!$A:$H,7,FALSE),"")</f>
        <v/>
      </c>
      <c r="S172" t="str">
        <f>_xlfn.IFNA(VLOOKUP(B172&amp;A172,[1]Countries!$A:$H,8,FALSE),"")</f>
        <v/>
      </c>
    </row>
    <row r="173" spans="1:19" x14ac:dyDescent="0.25">
      <c r="A173" t="s">
        <v>16</v>
      </c>
      <c r="B173">
        <v>1991</v>
      </c>
      <c r="C173" t="s">
        <v>17</v>
      </c>
      <c r="M173" t="str">
        <f t="shared" si="8"/>
        <v/>
      </c>
      <c r="N173" s="4" t="str">
        <f t="shared" si="9"/>
        <v/>
      </c>
      <c r="O173" t="str">
        <f t="shared" si="10"/>
        <v/>
      </c>
      <c r="P173" t="str">
        <f t="shared" si="11"/>
        <v/>
      </c>
      <c r="Q173" t="str">
        <f>_xlfn.IFNA(VLOOKUP(B173&amp;A173,[1]Countries!$A:$H,6,FALSE),"")</f>
        <v/>
      </c>
      <c r="R173" t="str">
        <f>_xlfn.IFNA(VLOOKUP(B173&amp;A173,[1]Countries!$A:$H,7,FALSE),"")</f>
        <v/>
      </c>
      <c r="S173" t="str">
        <f>_xlfn.IFNA(VLOOKUP(B173&amp;A173,[1]Countries!$A:$H,8,FALSE),"")</f>
        <v/>
      </c>
    </row>
    <row r="174" spans="1:19" x14ac:dyDescent="0.25">
      <c r="A174" t="s">
        <v>16</v>
      </c>
      <c r="B174">
        <v>1992</v>
      </c>
      <c r="C174" t="s">
        <v>17</v>
      </c>
      <c r="M174" t="str">
        <f t="shared" si="8"/>
        <v/>
      </c>
      <c r="N174" s="4" t="str">
        <f t="shared" si="9"/>
        <v/>
      </c>
      <c r="O174" t="str">
        <f t="shared" si="10"/>
        <v/>
      </c>
      <c r="P174" t="str">
        <f t="shared" si="11"/>
        <v/>
      </c>
      <c r="Q174" t="str">
        <f>_xlfn.IFNA(VLOOKUP(B174&amp;A174,[1]Countries!$A:$H,6,FALSE),"")</f>
        <v/>
      </c>
      <c r="R174" t="str">
        <f>_xlfn.IFNA(VLOOKUP(B174&amp;A174,[1]Countries!$A:$H,7,FALSE),"")</f>
        <v/>
      </c>
      <c r="S174" t="str">
        <f>_xlfn.IFNA(VLOOKUP(B174&amp;A174,[1]Countries!$A:$H,8,FALSE),"")</f>
        <v/>
      </c>
    </row>
    <row r="175" spans="1:19" x14ac:dyDescent="0.25">
      <c r="A175" t="s">
        <v>16</v>
      </c>
      <c r="B175">
        <v>1993</v>
      </c>
      <c r="C175" t="s">
        <v>17</v>
      </c>
      <c r="M175" t="str">
        <f t="shared" si="8"/>
        <v/>
      </c>
      <c r="N175" s="4" t="str">
        <f t="shared" si="9"/>
        <v/>
      </c>
      <c r="O175" t="str">
        <f t="shared" si="10"/>
        <v/>
      </c>
      <c r="P175" t="str">
        <f t="shared" si="11"/>
        <v/>
      </c>
      <c r="Q175" t="str">
        <f>_xlfn.IFNA(VLOOKUP(B175&amp;A175,[1]Countries!$A:$H,6,FALSE),"")</f>
        <v/>
      </c>
      <c r="R175" t="str">
        <f>_xlfn.IFNA(VLOOKUP(B175&amp;A175,[1]Countries!$A:$H,7,FALSE),"")</f>
        <v/>
      </c>
      <c r="S175" t="str">
        <f>_xlfn.IFNA(VLOOKUP(B175&amp;A175,[1]Countries!$A:$H,8,FALSE),"")</f>
        <v/>
      </c>
    </row>
    <row r="176" spans="1:19" x14ac:dyDescent="0.25">
      <c r="A176" t="s">
        <v>16</v>
      </c>
      <c r="B176">
        <v>1994</v>
      </c>
      <c r="C176" t="s">
        <v>17</v>
      </c>
      <c r="M176" t="str">
        <f t="shared" si="8"/>
        <v/>
      </c>
      <c r="N176" s="4" t="str">
        <f t="shared" si="9"/>
        <v/>
      </c>
      <c r="O176" t="str">
        <f t="shared" si="10"/>
        <v/>
      </c>
      <c r="P176" t="str">
        <f t="shared" si="11"/>
        <v/>
      </c>
      <c r="Q176" t="str">
        <f>_xlfn.IFNA(VLOOKUP(B176&amp;A176,[1]Countries!$A:$H,6,FALSE),"")</f>
        <v/>
      </c>
      <c r="R176" t="str">
        <f>_xlfn.IFNA(VLOOKUP(B176&amp;A176,[1]Countries!$A:$H,7,FALSE),"")</f>
        <v/>
      </c>
      <c r="S176" t="str">
        <f>_xlfn.IFNA(VLOOKUP(B176&amp;A176,[1]Countries!$A:$H,8,FALSE),"")</f>
        <v/>
      </c>
    </row>
    <row r="177" spans="1:19" x14ac:dyDescent="0.25">
      <c r="A177" t="s">
        <v>16</v>
      </c>
      <c r="B177">
        <v>1995</v>
      </c>
      <c r="C177" t="s">
        <v>17</v>
      </c>
      <c r="M177" t="str">
        <f t="shared" si="8"/>
        <v/>
      </c>
      <c r="N177" s="4" t="str">
        <f t="shared" si="9"/>
        <v/>
      </c>
      <c r="O177" t="str">
        <f t="shared" si="10"/>
        <v/>
      </c>
      <c r="P177" t="str">
        <f t="shared" si="11"/>
        <v/>
      </c>
      <c r="Q177" t="str">
        <f>_xlfn.IFNA(VLOOKUP(B177&amp;A177,[1]Countries!$A:$H,6,FALSE),"")</f>
        <v/>
      </c>
      <c r="R177" t="str">
        <f>_xlfn.IFNA(VLOOKUP(B177&amp;A177,[1]Countries!$A:$H,7,FALSE),"")</f>
        <v/>
      </c>
      <c r="S177" t="str">
        <f>_xlfn.IFNA(VLOOKUP(B177&amp;A177,[1]Countries!$A:$H,8,FALSE),"")</f>
        <v/>
      </c>
    </row>
    <row r="178" spans="1:19" x14ac:dyDescent="0.25">
      <c r="A178" t="s">
        <v>16</v>
      </c>
      <c r="B178">
        <v>1996</v>
      </c>
      <c r="C178" t="s">
        <v>17</v>
      </c>
      <c r="M178" t="str">
        <f t="shared" si="8"/>
        <v/>
      </c>
      <c r="N178" s="4" t="str">
        <f t="shared" si="9"/>
        <v/>
      </c>
      <c r="O178" t="str">
        <f t="shared" si="10"/>
        <v/>
      </c>
      <c r="P178" t="str">
        <f t="shared" si="11"/>
        <v/>
      </c>
      <c r="Q178" t="str">
        <f>_xlfn.IFNA(VLOOKUP(B178&amp;A178,[1]Countries!$A:$H,6,FALSE),"")</f>
        <v/>
      </c>
      <c r="R178" t="str">
        <f>_xlfn.IFNA(VLOOKUP(B178&amp;A178,[1]Countries!$A:$H,7,FALSE),"")</f>
        <v/>
      </c>
      <c r="S178" t="str">
        <f>_xlfn.IFNA(VLOOKUP(B178&amp;A178,[1]Countries!$A:$H,8,FALSE),"")</f>
        <v/>
      </c>
    </row>
    <row r="179" spans="1:19" x14ac:dyDescent="0.25">
      <c r="A179" t="s">
        <v>16</v>
      </c>
      <c r="B179">
        <v>1997</v>
      </c>
      <c r="C179" t="s">
        <v>17</v>
      </c>
      <c r="M179" t="str">
        <f t="shared" si="8"/>
        <v/>
      </c>
      <c r="N179" s="4" t="str">
        <f t="shared" si="9"/>
        <v/>
      </c>
      <c r="O179" t="str">
        <f t="shared" si="10"/>
        <v/>
      </c>
      <c r="P179" t="str">
        <f t="shared" si="11"/>
        <v/>
      </c>
      <c r="Q179" t="str">
        <f>_xlfn.IFNA(VLOOKUP(B179&amp;A179,[1]Countries!$A:$H,6,FALSE),"")</f>
        <v/>
      </c>
      <c r="R179" t="str">
        <f>_xlfn.IFNA(VLOOKUP(B179&amp;A179,[1]Countries!$A:$H,7,FALSE),"")</f>
        <v/>
      </c>
      <c r="S179" t="str">
        <f>_xlfn.IFNA(VLOOKUP(B179&amp;A179,[1]Countries!$A:$H,8,FALSE),"")</f>
        <v/>
      </c>
    </row>
    <row r="180" spans="1:19" x14ac:dyDescent="0.25">
      <c r="A180" t="s">
        <v>16</v>
      </c>
      <c r="B180">
        <v>1998</v>
      </c>
      <c r="C180" t="s">
        <v>17</v>
      </c>
      <c r="M180" t="str">
        <f t="shared" si="8"/>
        <v/>
      </c>
      <c r="N180" s="4" t="str">
        <f t="shared" si="9"/>
        <v/>
      </c>
      <c r="O180" t="str">
        <f t="shared" si="10"/>
        <v/>
      </c>
      <c r="P180" t="str">
        <f t="shared" si="11"/>
        <v/>
      </c>
      <c r="Q180" t="str">
        <f>_xlfn.IFNA(VLOOKUP(B180&amp;A180,[1]Countries!$A:$H,6,FALSE),"")</f>
        <v/>
      </c>
      <c r="R180" t="str">
        <f>_xlfn.IFNA(VLOOKUP(B180&amp;A180,[1]Countries!$A:$H,7,FALSE),"")</f>
        <v/>
      </c>
      <c r="S180" t="str">
        <f>_xlfn.IFNA(VLOOKUP(B180&amp;A180,[1]Countries!$A:$H,8,FALSE),"")</f>
        <v/>
      </c>
    </row>
    <row r="181" spans="1:19" x14ac:dyDescent="0.25">
      <c r="A181" t="s">
        <v>16</v>
      </c>
      <c r="B181">
        <v>1999</v>
      </c>
      <c r="C181" t="s">
        <v>17</v>
      </c>
      <c r="M181" t="str">
        <f t="shared" si="8"/>
        <v/>
      </c>
      <c r="N181" s="4" t="str">
        <f t="shared" si="9"/>
        <v/>
      </c>
      <c r="O181" t="str">
        <f t="shared" si="10"/>
        <v/>
      </c>
      <c r="P181" t="str">
        <f t="shared" si="11"/>
        <v/>
      </c>
      <c r="Q181" t="str">
        <f>_xlfn.IFNA(VLOOKUP(B181&amp;A181,[1]Countries!$A:$H,6,FALSE),"")</f>
        <v/>
      </c>
      <c r="R181" t="str">
        <f>_xlfn.IFNA(VLOOKUP(B181&amp;A181,[1]Countries!$A:$H,7,FALSE),"")</f>
        <v/>
      </c>
      <c r="S181" t="str">
        <f>_xlfn.IFNA(VLOOKUP(B181&amp;A181,[1]Countries!$A:$H,8,FALSE),"")</f>
        <v/>
      </c>
    </row>
    <row r="182" spans="1:19" x14ac:dyDescent="0.25">
      <c r="A182" t="s">
        <v>16</v>
      </c>
      <c r="B182">
        <v>2000</v>
      </c>
      <c r="C182" t="s">
        <v>17</v>
      </c>
      <c r="M182" t="str">
        <f t="shared" si="8"/>
        <v/>
      </c>
      <c r="N182" s="4" t="str">
        <f t="shared" si="9"/>
        <v/>
      </c>
      <c r="O182" t="str">
        <f t="shared" si="10"/>
        <v/>
      </c>
      <c r="P182" t="str">
        <f t="shared" si="11"/>
        <v/>
      </c>
      <c r="Q182" t="str">
        <f>_xlfn.IFNA(VLOOKUP(B182&amp;A182,[1]Countries!$A:$H,6,FALSE),"")</f>
        <v/>
      </c>
      <c r="R182" t="str">
        <f>_xlfn.IFNA(VLOOKUP(B182&amp;A182,[1]Countries!$A:$H,7,FALSE),"")</f>
        <v/>
      </c>
      <c r="S182" t="str">
        <f>_xlfn.IFNA(VLOOKUP(B182&amp;A182,[1]Countries!$A:$H,8,FALSE),"")</f>
        <v/>
      </c>
    </row>
    <row r="183" spans="1:19" x14ac:dyDescent="0.25">
      <c r="A183" t="s">
        <v>16</v>
      </c>
      <c r="B183">
        <v>2001</v>
      </c>
      <c r="C183" t="s">
        <v>17</v>
      </c>
      <c r="M183" t="str">
        <f t="shared" si="8"/>
        <v/>
      </c>
      <c r="N183" s="4" t="str">
        <f t="shared" si="9"/>
        <v/>
      </c>
      <c r="O183" t="str">
        <f t="shared" si="10"/>
        <v/>
      </c>
      <c r="P183" t="str">
        <f t="shared" si="11"/>
        <v/>
      </c>
      <c r="Q183" t="str">
        <f>_xlfn.IFNA(VLOOKUP(B183&amp;A183,[1]Countries!$A:$H,6,FALSE),"")</f>
        <v/>
      </c>
      <c r="R183" t="str">
        <f>_xlfn.IFNA(VLOOKUP(B183&amp;A183,[1]Countries!$A:$H,7,FALSE),"")</f>
        <v/>
      </c>
      <c r="S183" t="str">
        <f>_xlfn.IFNA(VLOOKUP(B183&amp;A183,[1]Countries!$A:$H,8,FALSE),"")</f>
        <v/>
      </c>
    </row>
    <row r="184" spans="1:19" x14ac:dyDescent="0.25">
      <c r="A184" t="s">
        <v>16</v>
      </c>
      <c r="B184">
        <v>2002</v>
      </c>
      <c r="C184" t="s">
        <v>17</v>
      </c>
      <c r="E184" s="1">
        <v>518000000</v>
      </c>
      <c r="F184" s="1">
        <v>514000000</v>
      </c>
      <c r="G184" s="1">
        <v>559000000</v>
      </c>
      <c r="K184" s="3">
        <v>623365638.76652002</v>
      </c>
      <c r="M184" t="str">
        <f t="shared" si="8"/>
        <v/>
      </c>
      <c r="N184" s="4" t="str">
        <f t="shared" si="9"/>
        <v/>
      </c>
      <c r="O184" t="str">
        <f t="shared" si="10"/>
        <v/>
      </c>
      <c r="P184">
        <f t="shared" si="11"/>
        <v>7.9766536964980537</v>
      </c>
      <c r="Q184" t="str">
        <f>_xlfn.IFNA(VLOOKUP(B184&amp;A184,[1]Countries!$A:$H,6,FALSE),"")</f>
        <v/>
      </c>
      <c r="R184" t="str">
        <f>_xlfn.IFNA(VLOOKUP(B184&amp;A184,[1]Countries!$A:$H,7,FALSE),"")</f>
        <v/>
      </c>
      <c r="S184" t="str">
        <f>_xlfn.IFNA(VLOOKUP(B184&amp;A184,[1]Countries!$A:$H,8,FALSE),"")</f>
        <v/>
      </c>
    </row>
    <row r="185" spans="1:19" x14ac:dyDescent="0.25">
      <c r="A185" t="s">
        <v>16</v>
      </c>
      <c r="B185">
        <v>2003</v>
      </c>
      <c r="C185" t="s">
        <v>17</v>
      </c>
      <c r="E185" s="1">
        <v>513000000</v>
      </c>
      <c r="F185" s="1">
        <v>527000000</v>
      </c>
      <c r="G185" s="1">
        <v>571000000</v>
      </c>
      <c r="K185" s="3">
        <v>628440528.63436139</v>
      </c>
      <c r="M185" t="str">
        <f t="shared" si="8"/>
        <v/>
      </c>
      <c r="N185" s="4" t="str">
        <f t="shared" si="9"/>
        <v/>
      </c>
      <c r="O185" t="str">
        <f t="shared" si="10"/>
        <v/>
      </c>
      <c r="P185">
        <f t="shared" si="11"/>
        <v>11.005692599620494</v>
      </c>
      <c r="Q185" t="str">
        <f>_xlfn.IFNA(VLOOKUP(B185&amp;A185,[1]Countries!$A:$H,6,FALSE),"")</f>
        <v/>
      </c>
      <c r="R185" t="str">
        <f>_xlfn.IFNA(VLOOKUP(B185&amp;A185,[1]Countries!$A:$H,7,FALSE),"")</f>
        <v/>
      </c>
      <c r="S185" t="str">
        <f>_xlfn.IFNA(VLOOKUP(B185&amp;A185,[1]Countries!$A:$H,8,FALSE),"")</f>
        <v/>
      </c>
    </row>
    <row r="186" spans="1:19" x14ac:dyDescent="0.25">
      <c r="A186" t="s">
        <v>16</v>
      </c>
      <c r="B186">
        <v>2004</v>
      </c>
      <c r="C186" t="s">
        <v>17</v>
      </c>
      <c r="E186" s="1">
        <v>460000000</v>
      </c>
      <c r="F186" s="1">
        <v>512000000</v>
      </c>
      <c r="G186" s="1">
        <v>567000000</v>
      </c>
      <c r="K186" s="3">
        <v>631823788.54625571</v>
      </c>
      <c r="M186" t="str">
        <f t="shared" si="8"/>
        <v/>
      </c>
      <c r="N186" s="4" t="str">
        <f t="shared" si="9"/>
        <v/>
      </c>
      <c r="O186" t="str">
        <f t="shared" si="10"/>
        <v/>
      </c>
      <c r="P186">
        <f t="shared" si="11"/>
        <v>20.8984375</v>
      </c>
      <c r="Q186" t="str">
        <f>_xlfn.IFNA(VLOOKUP(B186&amp;A186,[1]Countries!$A:$H,6,FALSE),"")</f>
        <v/>
      </c>
      <c r="R186" t="str">
        <f>_xlfn.IFNA(VLOOKUP(B186&amp;A186,[1]Countries!$A:$H,7,FALSE),"")</f>
        <v/>
      </c>
      <c r="S186" t="str">
        <f>_xlfn.IFNA(VLOOKUP(B186&amp;A186,[1]Countries!$A:$H,8,FALSE),"")</f>
        <v/>
      </c>
    </row>
    <row r="187" spans="1:19" x14ac:dyDescent="0.25">
      <c r="A187" t="s">
        <v>16</v>
      </c>
      <c r="B187">
        <v>2005</v>
      </c>
      <c r="C187" t="s">
        <v>17</v>
      </c>
      <c r="E187" s="1">
        <v>498000000</v>
      </c>
      <c r="F187" s="1">
        <v>503000000</v>
      </c>
      <c r="G187" s="1">
        <v>614000000</v>
      </c>
      <c r="K187" s="3">
        <v>629286343.61233497</v>
      </c>
      <c r="M187" t="str">
        <f t="shared" si="8"/>
        <v/>
      </c>
      <c r="N187" s="4" t="str">
        <f t="shared" si="9"/>
        <v/>
      </c>
      <c r="O187" t="str">
        <f t="shared" si="10"/>
        <v/>
      </c>
      <c r="P187">
        <f t="shared" si="11"/>
        <v>23.061630218687874</v>
      </c>
      <c r="Q187" t="str">
        <f>_xlfn.IFNA(VLOOKUP(B187&amp;A187,[1]Countries!$A:$H,6,FALSE),"")</f>
        <v/>
      </c>
      <c r="R187" t="str">
        <f>_xlfn.IFNA(VLOOKUP(B187&amp;A187,[1]Countries!$A:$H,7,FALSE),"")</f>
        <v/>
      </c>
      <c r="S187" t="str">
        <f>_xlfn.IFNA(VLOOKUP(B187&amp;A187,[1]Countries!$A:$H,8,FALSE),"")</f>
        <v/>
      </c>
    </row>
    <row r="188" spans="1:19" x14ac:dyDescent="0.25">
      <c r="A188" t="s">
        <v>16</v>
      </c>
      <c r="B188">
        <v>2006</v>
      </c>
      <c r="C188" t="s">
        <v>17</v>
      </c>
      <c r="E188" s="1">
        <v>495000000</v>
      </c>
      <c r="F188" s="1">
        <v>496000000</v>
      </c>
      <c r="G188" s="1">
        <v>634000000</v>
      </c>
      <c r="K188" s="3">
        <v>603066079.29515433</v>
      </c>
      <c r="M188" t="str">
        <f t="shared" si="8"/>
        <v/>
      </c>
      <c r="N188" s="4" t="str">
        <f t="shared" si="9"/>
        <v/>
      </c>
      <c r="O188" t="str">
        <f t="shared" si="10"/>
        <v/>
      </c>
      <c r="P188">
        <f t="shared" si="11"/>
        <v>28.024193548387093</v>
      </c>
      <c r="Q188" t="str">
        <f>_xlfn.IFNA(VLOOKUP(B188&amp;A188,[1]Countries!$A:$H,6,FALSE),"")</f>
        <v/>
      </c>
      <c r="R188" t="str">
        <f>_xlfn.IFNA(VLOOKUP(B188&amp;A188,[1]Countries!$A:$H,7,FALSE),"")</f>
        <v/>
      </c>
      <c r="S188" t="str">
        <f>_xlfn.IFNA(VLOOKUP(B188&amp;A188,[1]Countries!$A:$H,8,FALSE),"")</f>
        <v/>
      </c>
    </row>
    <row r="189" spans="1:19" x14ac:dyDescent="0.25">
      <c r="A189" t="s">
        <v>16</v>
      </c>
      <c r="B189">
        <v>2007</v>
      </c>
      <c r="C189" t="s">
        <v>17</v>
      </c>
      <c r="E189" s="1">
        <v>505000000</v>
      </c>
      <c r="F189" s="1">
        <v>520000000</v>
      </c>
      <c r="G189" s="1">
        <v>621000000</v>
      </c>
      <c r="K189" s="3">
        <v>614907488.98678422</v>
      </c>
      <c r="M189" t="str">
        <f t="shared" si="8"/>
        <v/>
      </c>
      <c r="N189" s="4" t="str">
        <f t="shared" si="9"/>
        <v/>
      </c>
      <c r="O189" t="str">
        <f t="shared" si="10"/>
        <v/>
      </c>
      <c r="P189">
        <f t="shared" si="11"/>
        <v>22.30769230769231</v>
      </c>
      <c r="Q189" t="str">
        <f>_xlfn.IFNA(VLOOKUP(B189&amp;A189,[1]Countries!$A:$H,6,FALSE),"")</f>
        <v/>
      </c>
      <c r="R189" t="str">
        <f>_xlfn.IFNA(VLOOKUP(B189&amp;A189,[1]Countries!$A:$H,7,FALSE),"")</f>
        <v/>
      </c>
      <c r="S189" t="str">
        <f>_xlfn.IFNA(VLOOKUP(B189&amp;A189,[1]Countries!$A:$H,8,FALSE),"")</f>
        <v/>
      </c>
    </row>
    <row r="190" spans="1:19" x14ac:dyDescent="0.25">
      <c r="A190" t="s">
        <v>16</v>
      </c>
      <c r="B190">
        <v>2008</v>
      </c>
      <c r="C190" t="s">
        <v>17</v>
      </c>
      <c r="E190" s="1">
        <v>641000000</v>
      </c>
      <c r="F190" s="1">
        <v>563000000</v>
      </c>
      <c r="G190" s="1">
        <v>754000000</v>
      </c>
      <c r="K190" s="3">
        <v>598837004.40528643</v>
      </c>
      <c r="M190" t="str">
        <f t="shared" si="8"/>
        <v/>
      </c>
      <c r="N190" s="4" t="str">
        <f t="shared" si="9"/>
        <v/>
      </c>
      <c r="O190" t="str">
        <f t="shared" si="10"/>
        <v/>
      </c>
      <c r="P190">
        <f t="shared" si="11"/>
        <v>20.071047957371228</v>
      </c>
      <c r="Q190" t="str">
        <f>_xlfn.IFNA(VLOOKUP(B190&amp;A190,[1]Countries!$A:$H,6,FALSE),"")</f>
        <v/>
      </c>
      <c r="R190" t="str">
        <f>_xlfn.IFNA(VLOOKUP(B190&amp;A190,[1]Countries!$A:$H,7,FALSE),"")</f>
        <v/>
      </c>
      <c r="S190" t="str">
        <f>_xlfn.IFNA(VLOOKUP(B190&amp;A190,[1]Countries!$A:$H,8,FALSE),"")</f>
        <v/>
      </c>
    </row>
    <row r="191" spans="1:19" x14ac:dyDescent="0.25">
      <c r="A191" t="s">
        <v>16</v>
      </c>
      <c r="B191">
        <v>2009</v>
      </c>
      <c r="C191" t="s">
        <v>17</v>
      </c>
      <c r="E191" s="1">
        <v>530000000</v>
      </c>
      <c r="F191" s="1">
        <v>678000000</v>
      </c>
      <c r="G191" s="1">
        <v>556000000</v>
      </c>
      <c r="K191" s="3">
        <v>573462555.06607938</v>
      </c>
      <c r="M191" t="str">
        <f t="shared" si="8"/>
        <v/>
      </c>
      <c r="N191" s="4" t="str">
        <f t="shared" si="9"/>
        <v/>
      </c>
      <c r="O191" t="str">
        <f t="shared" si="10"/>
        <v/>
      </c>
      <c r="P191">
        <f t="shared" si="11"/>
        <v>3.8348082595870205</v>
      </c>
      <c r="Q191" t="str">
        <f>_xlfn.IFNA(VLOOKUP(B191&amp;A191,[1]Countries!$A:$H,6,FALSE),"")</f>
        <v/>
      </c>
      <c r="R191" t="str">
        <f>_xlfn.IFNA(VLOOKUP(B191&amp;A191,[1]Countries!$A:$H,7,FALSE),"")</f>
        <v/>
      </c>
      <c r="S191" t="str">
        <f>_xlfn.IFNA(VLOOKUP(B191&amp;A191,[1]Countries!$A:$H,8,FALSE),"")</f>
        <v/>
      </c>
    </row>
    <row r="192" spans="1:19" x14ac:dyDescent="0.25">
      <c r="A192" t="s">
        <v>16</v>
      </c>
      <c r="B192">
        <v>2010</v>
      </c>
      <c r="C192" t="s">
        <v>17</v>
      </c>
      <c r="E192" s="1">
        <v>364000000</v>
      </c>
      <c r="F192" s="1">
        <v>576000000</v>
      </c>
      <c r="G192" s="1">
        <v>537000000</v>
      </c>
      <c r="K192" s="3">
        <v>576000000</v>
      </c>
      <c r="M192" t="str">
        <f t="shared" si="8"/>
        <v/>
      </c>
      <c r="N192" s="4" t="str">
        <f t="shared" si="9"/>
        <v/>
      </c>
      <c r="O192" t="str">
        <f t="shared" si="10"/>
        <v/>
      </c>
      <c r="P192">
        <f t="shared" si="11"/>
        <v>30.034722222222221</v>
      </c>
      <c r="Q192" t="str">
        <f>_xlfn.IFNA(VLOOKUP(B192&amp;A192,[1]Countries!$A:$H,6,FALSE),"")</f>
        <v/>
      </c>
      <c r="R192" t="str">
        <f>_xlfn.IFNA(VLOOKUP(B192&amp;A192,[1]Countries!$A:$H,7,FALSE),"")</f>
        <v/>
      </c>
      <c r="S192" t="str">
        <f>_xlfn.IFNA(VLOOKUP(B192&amp;A192,[1]Countries!$A:$H,8,FALSE),"")</f>
        <v/>
      </c>
    </row>
    <row r="193" spans="1:19" x14ac:dyDescent="0.25">
      <c r="A193" t="s">
        <v>16</v>
      </c>
      <c r="B193">
        <v>2011</v>
      </c>
      <c r="C193" t="s">
        <v>17</v>
      </c>
      <c r="E193" s="1">
        <v>335000000</v>
      </c>
      <c r="F193" s="1">
        <v>574000000</v>
      </c>
      <c r="G193" s="1">
        <v>559000000</v>
      </c>
      <c r="K193" s="3">
        <v>577691629.95594716</v>
      </c>
      <c r="M193" t="str">
        <f t="shared" si="8"/>
        <v/>
      </c>
      <c r="N193" s="4" t="str">
        <f t="shared" si="9"/>
        <v/>
      </c>
      <c r="O193" t="str">
        <f t="shared" si="10"/>
        <v/>
      </c>
      <c r="P193">
        <f t="shared" si="11"/>
        <v>39.024390243902438</v>
      </c>
      <c r="Q193" t="str">
        <f>_xlfn.IFNA(VLOOKUP(B193&amp;A193,[1]Countries!$A:$H,6,FALSE),"")</f>
        <v/>
      </c>
      <c r="R193" t="str">
        <f>_xlfn.IFNA(VLOOKUP(B193&amp;A193,[1]Countries!$A:$H,7,FALSE),"")</f>
        <v/>
      </c>
      <c r="S193" t="str">
        <f>_xlfn.IFNA(VLOOKUP(B193&amp;A193,[1]Countries!$A:$H,8,FALSE),"")</f>
        <v/>
      </c>
    </row>
    <row r="194" spans="1:19" x14ac:dyDescent="0.25">
      <c r="A194" t="s">
        <v>16</v>
      </c>
      <c r="B194">
        <v>2012</v>
      </c>
      <c r="C194" t="s">
        <v>17</v>
      </c>
      <c r="E194" s="1">
        <v>482000000</v>
      </c>
      <c r="F194" s="1">
        <v>644000000</v>
      </c>
      <c r="G194" s="1">
        <v>643000000</v>
      </c>
      <c r="K194" s="3">
        <v>552317180.61674011</v>
      </c>
      <c r="M194" t="str">
        <f t="shared" si="8"/>
        <v/>
      </c>
      <c r="N194" s="4" t="str">
        <f t="shared" si="9"/>
        <v/>
      </c>
      <c r="O194" t="str">
        <f t="shared" si="10"/>
        <v/>
      </c>
      <c r="P194">
        <f t="shared" si="11"/>
        <v>25</v>
      </c>
      <c r="Q194" t="str">
        <f>_xlfn.IFNA(VLOOKUP(B194&amp;A194,[1]Countries!$A:$H,6,FALSE),"")</f>
        <v/>
      </c>
      <c r="R194" t="str">
        <f>_xlfn.IFNA(VLOOKUP(B194&amp;A194,[1]Countries!$A:$H,7,FALSE),"")</f>
        <v/>
      </c>
      <c r="S194" t="str">
        <f>_xlfn.IFNA(VLOOKUP(B194&amp;A194,[1]Countries!$A:$H,8,FALSE),"")</f>
        <v/>
      </c>
    </row>
    <row r="195" spans="1:19" x14ac:dyDescent="0.25">
      <c r="A195" t="s">
        <v>16</v>
      </c>
      <c r="B195">
        <v>2013</v>
      </c>
      <c r="C195" t="s">
        <v>17</v>
      </c>
      <c r="E195" s="1">
        <v>457000000</v>
      </c>
      <c r="F195" s="1">
        <v>641000000</v>
      </c>
      <c r="G195" s="1">
        <v>641000000</v>
      </c>
      <c r="K195" s="3">
        <v>537092511.0132159</v>
      </c>
      <c r="M195" t="str">
        <f t="shared" ref="M195:M258" si="12">IF(I195="","",IFERROR(I195/F195*100,""))</f>
        <v/>
      </c>
      <c r="N195" s="4" t="str">
        <f t="shared" ref="N195:N258" si="13">IF(AND(L195="",M195=""),"",IFERROR(L195+IF(M195="",0,M195),""))</f>
        <v/>
      </c>
      <c r="O195" t="str">
        <f t="shared" ref="O195:O258" si="14">IFERROR((100-J195)/J195,"")</f>
        <v/>
      </c>
      <c r="P195">
        <f t="shared" ref="P195:P258" si="15">IFERROR(IF(AND(E195="",G195=""),"",(G195-E195)/F195*100),"")</f>
        <v>28.705148205928239</v>
      </c>
      <c r="Q195" t="str">
        <f>_xlfn.IFNA(VLOOKUP(B195&amp;A195,[1]Countries!$A:$H,6,FALSE),"")</f>
        <v/>
      </c>
      <c r="R195" t="str">
        <f>_xlfn.IFNA(VLOOKUP(B195&amp;A195,[1]Countries!$A:$H,7,FALSE),"")</f>
        <v/>
      </c>
      <c r="S195" t="str">
        <f>_xlfn.IFNA(VLOOKUP(B195&amp;A195,[1]Countries!$A:$H,8,FALSE),"")</f>
        <v/>
      </c>
    </row>
    <row r="196" spans="1:19" x14ac:dyDescent="0.25">
      <c r="A196" t="s">
        <v>16</v>
      </c>
      <c r="B196">
        <v>2014</v>
      </c>
      <c r="C196" t="s">
        <v>17</v>
      </c>
      <c r="E196" s="1">
        <v>426000000</v>
      </c>
      <c r="F196" s="1">
        <v>642000000</v>
      </c>
      <c r="G196" s="1">
        <v>679000000</v>
      </c>
      <c r="K196" s="3">
        <v>542167400.88105738</v>
      </c>
      <c r="M196" t="str">
        <f t="shared" si="12"/>
        <v/>
      </c>
      <c r="N196" s="4" t="str">
        <f t="shared" si="13"/>
        <v/>
      </c>
      <c r="O196" t="str">
        <f t="shared" si="14"/>
        <v/>
      </c>
      <c r="P196">
        <f t="shared" si="15"/>
        <v>39.40809968847352</v>
      </c>
      <c r="Q196" t="str">
        <f>_xlfn.IFNA(VLOOKUP(B196&amp;A196,[1]Countries!$A:$H,6,FALSE),"")</f>
        <v/>
      </c>
      <c r="R196" t="str">
        <f>_xlfn.IFNA(VLOOKUP(B196&amp;A196,[1]Countries!$A:$H,7,FALSE),"")</f>
        <v/>
      </c>
      <c r="S196" t="str">
        <f>_xlfn.IFNA(VLOOKUP(B196&amp;A196,[1]Countries!$A:$H,8,FALSE),"")</f>
        <v/>
      </c>
    </row>
    <row r="197" spans="1:19" x14ac:dyDescent="0.25">
      <c r="A197" t="s">
        <v>16</v>
      </c>
      <c r="B197">
        <v>2015</v>
      </c>
      <c r="C197" t="s">
        <v>17</v>
      </c>
      <c r="E197" s="1">
        <v>427000000</v>
      </c>
      <c r="F197" s="1">
        <v>661000000</v>
      </c>
      <c r="G197" s="1">
        <v>658000000</v>
      </c>
      <c r="K197" s="3">
        <v>549779735.68281949</v>
      </c>
      <c r="M197" t="str">
        <f t="shared" si="12"/>
        <v/>
      </c>
      <c r="N197" s="4" t="str">
        <f t="shared" si="13"/>
        <v/>
      </c>
      <c r="O197" t="str">
        <f t="shared" si="14"/>
        <v/>
      </c>
      <c r="P197">
        <f t="shared" si="15"/>
        <v>34.947049924357032</v>
      </c>
      <c r="Q197" t="str">
        <f>_xlfn.IFNA(VLOOKUP(B197&amp;A197,[1]Countries!$A:$H,6,FALSE),"")</f>
        <v/>
      </c>
      <c r="R197" t="str">
        <f>_xlfn.IFNA(VLOOKUP(B197&amp;A197,[1]Countries!$A:$H,7,FALSE),"")</f>
        <v/>
      </c>
      <c r="S197" t="str">
        <f>_xlfn.IFNA(VLOOKUP(B197&amp;A197,[1]Countries!$A:$H,8,FALSE),"")</f>
        <v/>
      </c>
    </row>
    <row r="198" spans="1:19" x14ac:dyDescent="0.25">
      <c r="A198" t="s">
        <v>16</v>
      </c>
      <c r="B198">
        <v>2016</v>
      </c>
      <c r="C198" t="s">
        <v>17</v>
      </c>
      <c r="E198" s="1">
        <v>427000000</v>
      </c>
      <c r="F198" s="1">
        <v>652000000</v>
      </c>
      <c r="G198" s="1">
        <v>635000000</v>
      </c>
      <c r="K198" s="3">
        <v>534555066.07929528</v>
      </c>
      <c r="M198" t="str">
        <f t="shared" si="12"/>
        <v/>
      </c>
      <c r="N198" s="4" t="str">
        <f t="shared" si="13"/>
        <v/>
      </c>
      <c r="O198" t="str">
        <f t="shared" si="14"/>
        <v/>
      </c>
      <c r="P198">
        <f t="shared" si="15"/>
        <v>31.901840490797547</v>
      </c>
      <c r="Q198" t="str">
        <f>_xlfn.IFNA(VLOOKUP(B198&amp;A198,[1]Countries!$A:$H,6,FALSE),"")</f>
        <v/>
      </c>
      <c r="R198" t="str">
        <f>_xlfn.IFNA(VLOOKUP(B198&amp;A198,[1]Countries!$A:$H,7,FALSE),"")</f>
        <v/>
      </c>
      <c r="S198" t="str">
        <f>_xlfn.IFNA(VLOOKUP(B198&amp;A198,[1]Countries!$A:$H,8,FALSE),"")</f>
        <v/>
      </c>
    </row>
    <row r="199" spans="1:19" x14ac:dyDescent="0.25">
      <c r="A199" t="s">
        <v>16</v>
      </c>
      <c r="B199">
        <v>2017</v>
      </c>
      <c r="C199" t="s">
        <v>17</v>
      </c>
      <c r="E199" s="1">
        <v>362000000</v>
      </c>
      <c r="F199" s="1">
        <v>602000000</v>
      </c>
      <c r="G199" s="1">
        <v>616000000</v>
      </c>
      <c r="K199" s="3">
        <v>503259911.89427328</v>
      </c>
      <c r="M199" t="str">
        <f t="shared" si="12"/>
        <v/>
      </c>
      <c r="N199" s="4" t="str">
        <f t="shared" si="13"/>
        <v/>
      </c>
      <c r="O199" t="str">
        <f t="shared" si="14"/>
        <v/>
      </c>
      <c r="P199">
        <f t="shared" si="15"/>
        <v>42.192691029900331</v>
      </c>
      <c r="Q199" t="str">
        <f>_xlfn.IFNA(VLOOKUP(B199&amp;A199,[1]Countries!$A:$H,6,FALSE),"")</f>
        <v/>
      </c>
      <c r="R199" t="str">
        <f>_xlfn.IFNA(VLOOKUP(B199&amp;A199,[1]Countries!$A:$H,7,FALSE),"")</f>
        <v/>
      </c>
      <c r="S199" t="str">
        <f>_xlfn.IFNA(VLOOKUP(B199&amp;A199,[1]Countries!$A:$H,8,FALSE),"")</f>
        <v/>
      </c>
    </row>
    <row r="200" spans="1:19" x14ac:dyDescent="0.25">
      <c r="A200" t="s">
        <v>16</v>
      </c>
      <c r="B200">
        <v>2018</v>
      </c>
      <c r="C200" t="s">
        <v>17</v>
      </c>
      <c r="E200" s="1">
        <v>438000000</v>
      </c>
      <c r="F200" s="1">
        <v>636000000</v>
      </c>
      <c r="G200" s="1">
        <v>632000000</v>
      </c>
      <c r="K200" s="3">
        <v>514255506.60792959</v>
      </c>
      <c r="M200" t="str">
        <f t="shared" si="12"/>
        <v/>
      </c>
      <c r="N200" s="4" t="str">
        <f t="shared" si="13"/>
        <v/>
      </c>
      <c r="O200" t="str">
        <f t="shared" si="14"/>
        <v/>
      </c>
      <c r="P200">
        <f t="shared" si="15"/>
        <v>30.50314465408805</v>
      </c>
      <c r="Q200" t="str">
        <f>_xlfn.IFNA(VLOOKUP(B200&amp;A200,[1]Countries!$A:$H,6,FALSE),"")</f>
        <v/>
      </c>
      <c r="R200" t="str">
        <f>_xlfn.IFNA(VLOOKUP(B200&amp;A200,[1]Countries!$A:$H,7,FALSE),"")</f>
        <v/>
      </c>
      <c r="S200" t="str">
        <f>_xlfn.IFNA(VLOOKUP(B200&amp;A200,[1]Countries!$A:$H,8,FALSE),"")</f>
        <v/>
      </c>
    </row>
    <row r="201" spans="1:19" x14ac:dyDescent="0.25">
      <c r="A201" t="s">
        <v>16</v>
      </c>
      <c r="B201">
        <v>2019</v>
      </c>
      <c r="C201" t="s">
        <v>17</v>
      </c>
      <c r="M201" t="str">
        <f t="shared" si="12"/>
        <v/>
      </c>
      <c r="N201" s="4" t="str">
        <f t="shared" si="13"/>
        <v/>
      </c>
      <c r="O201" t="str">
        <f t="shared" si="14"/>
        <v/>
      </c>
      <c r="P201" t="str">
        <f t="shared" si="15"/>
        <v/>
      </c>
      <c r="Q201" t="str">
        <f>_xlfn.IFNA(VLOOKUP(B201&amp;A201,[1]Countries!$A:$H,6,FALSE),"")</f>
        <v/>
      </c>
      <c r="R201" t="str">
        <f>_xlfn.IFNA(VLOOKUP(B201&amp;A201,[1]Countries!$A:$H,7,FALSE),"")</f>
        <v/>
      </c>
      <c r="S201" t="str">
        <f>_xlfn.IFNA(VLOOKUP(B201&amp;A201,[1]Countries!$A:$H,8,FALSE),"")</f>
        <v/>
      </c>
    </row>
    <row r="202" spans="1:19" x14ac:dyDescent="0.25">
      <c r="A202" t="s">
        <v>18</v>
      </c>
      <c r="B202">
        <v>1970</v>
      </c>
      <c r="C202" t="s">
        <v>19</v>
      </c>
      <c r="F202" s="1">
        <v>78619206.08509627</v>
      </c>
      <c r="K202" s="3">
        <v>1012346692.506709</v>
      </c>
      <c r="M202" t="str">
        <f t="shared" si="12"/>
        <v/>
      </c>
      <c r="N202" s="4" t="str">
        <f t="shared" si="13"/>
        <v/>
      </c>
      <c r="O202" t="str">
        <f t="shared" si="14"/>
        <v/>
      </c>
      <c r="P202" t="str">
        <f t="shared" si="15"/>
        <v/>
      </c>
      <c r="Q202" t="str">
        <f>_xlfn.IFNA(VLOOKUP(B202&amp;A202,[1]Countries!$A:$H,6,FALSE),"")</f>
        <v/>
      </c>
      <c r="R202" t="str">
        <f>_xlfn.IFNA(VLOOKUP(B202&amp;A202,[1]Countries!$A:$H,7,FALSE),"")</f>
        <v/>
      </c>
      <c r="S202" t="str">
        <f>_xlfn.IFNA(VLOOKUP(B202&amp;A202,[1]Countries!$A:$H,8,FALSE),"")</f>
        <v/>
      </c>
    </row>
    <row r="203" spans="1:19" x14ac:dyDescent="0.25">
      <c r="A203" t="s">
        <v>18</v>
      </c>
      <c r="B203">
        <v>1971</v>
      </c>
      <c r="C203" t="s">
        <v>19</v>
      </c>
      <c r="F203" s="1">
        <v>89409820.359281436</v>
      </c>
      <c r="K203" s="3">
        <v>1059415401.306204</v>
      </c>
      <c r="M203" t="str">
        <f t="shared" si="12"/>
        <v/>
      </c>
      <c r="N203" s="4" t="str">
        <f t="shared" si="13"/>
        <v/>
      </c>
      <c r="O203" t="str">
        <f t="shared" si="14"/>
        <v/>
      </c>
      <c r="P203" t="str">
        <f t="shared" si="15"/>
        <v/>
      </c>
      <c r="Q203" t="str">
        <f>_xlfn.IFNA(VLOOKUP(B203&amp;A203,[1]Countries!$A:$H,6,FALSE),"")</f>
        <v/>
      </c>
      <c r="R203" t="str">
        <f>_xlfn.IFNA(VLOOKUP(B203&amp;A203,[1]Countries!$A:$H,7,FALSE),"")</f>
        <v/>
      </c>
      <c r="S203" t="str">
        <f>_xlfn.IFNA(VLOOKUP(B203&amp;A203,[1]Countries!$A:$H,8,FALSE),"")</f>
        <v/>
      </c>
    </row>
    <row r="204" spans="1:19" x14ac:dyDescent="0.25">
      <c r="A204" t="s">
        <v>18</v>
      </c>
      <c r="B204">
        <v>1972</v>
      </c>
      <c r="C204" t="s">
        <v>19</v>
      </c>
      <c r="F204" s="1">
        <v>113408231.9440849</v>
      </c>
      <c r="K204" s="3">
        <v>1145755038.991447</v>
      </c>
      <c r="M204" t="str">
        <f t="shared" si="12"/>
        <v/>
      </c>
      <c r="N204" s="4" t="str">
        <f t="shared" si="13"/>
        <v/>
      </c>
      <c r="O204" t="str">
        <f t="shared" si="14"/>
        <v/>
      </c>
      <c r="P204" t="str">
        <f t="shared" si="15"/>
        <v/>
      </c>
      <c r="Q204" t="str">
        <f>_xlfn.IFNA(VLOOKUP(B204&amp;A204,[1]Countries!$A:$H,6,FALSE),"")</f>
        <v/>
      </c>
      <c r="R204" t="str">
        <f>_xlfn.IFNA(VLOOKUP(B204&amp;A204,[1]Countries!$A:$H,7,FALSE),"")</f>
        <v/>
      </c>
      <c r="S204" t="str">
        <f>_xlfn.IFNA(VLOOKUP(B204&amp;A204,[1]Countries!$A:$H,8,FALSE),"")</f>
        <v/>
      </c>
    </row>
    <row r="205" spans="1:19" x14ac:dyDescent="0.25">
      <c r="A205" t="s">
        <v>18</v>
      </c>
      <c r="B205">
        <v>1973</v>
      </c>
      <c r="C205" t="s">
        <v>19</v>
      </c>
      <c r="F205" s="1">
        <v>150820102.79840091</v>
      </c>
      <c r="K205" s="3">
        <v>1234991794.429332</v>
      </c>
      <c r="M205" t="str">
        <f t="shared" si="12"/>
        <v/>
      </c>
      <c r="N205" s="4" t="str">
        <f t="shared" si="13"/>
        <v/>
      </c>
      <c r="O205" t="str">
        <f t="shared" si="14"/>
        <v/>
      </c>
      <c r="P205" t="str">
        <f t="shared" si="15"/>
        <v/>
      </c>
      <c r="Q205" t="str">
        <f>_xlfn.IFNA(VLOOKUP(B205&amp;A205,[1]Countries!$A:$H,6,FALSE),"")</f>
        <v/>
      </c>
      <c r="R205" t="str">
        <f>_xlfn.IFNA(VLOOKUP(B205&amp;A205,[1]Countries!$A:$H,7,FALSE),"")</f>
        <v/>
      </c>
      <c r="S205" t="str">
        <f>_xlfn.IFNA(VLOOKUP(B205&amp;A205,[1]Countries!$A:$H,8,FALSE),"")</f>
        <v/>
      </c>
    </row>
    <row r="206" spans="1:19" x14ac:dyDescent="0.25">
      <c r="A206" t="s">
        <v>18</v>
      </c>
      <c r="B206">
        <v>1974</v>
      </c>
      <c r="C206" t="s">
        <v>19</v>
      </c>
      <c r="F206" s="1">
        <v>186558696.27920389</v>
      </c>
      <c r="K206" s="3">
        <v>1304383386.536495</v>
      </c>
      <c r="M206" t="str">
        <f t="shared" si="12"/>
        <v/>
      </c>
      <c r="N206" s="4" t="str">
        <f t="shared" si="13"/>
        <v/>
      </c>
      <c r="O206" t="str">
        <f t="shared" si="14"/>
        <v/>
      </c>
      <c r="P206" t="str">
        <f t="shared" si="15"/>
        <v/>
      </c>
      <c r="Q206" t="str">
        <f>_xlfn.IFNA(VLOOKUP(B206&amp;A206,[1]Countries!$A:$H,6,FALSE),"")</f>
        <v/>
      </c>
      <c r="R206" t="str">
        <f>_xlfn.IFNA(VLOOKUP(B206&amp;A206,[1]Countries!$A:$H,7,FALSE),"")</f>
        <v/>
      </c>
      <c r="S206" t="str">
        <f>_xlfn.IFNA(VLOOKUP(B206&amp;A206,[1]Countries!$A:$H,8,FALSE),"")</f>
        <v/>
      </c>
    </row>
    <row r="207" spans="1:19" x14ac:dyDescent="0.25">
      <c r="A207" t="s">
        <v>18</v>
      </c>
      <c r="B207">
        <v>1975</v>
      </c>
      <c r="C207" t="s">
        <v>19</v>
      </c>
      <c r="F207" s="1">
        <v>220127246.37681159</v>
      </c>
      <c r="K207" s="3">
        <v>1311455827.0702701</v>
      </c>
      <c r="M207" t="str">
        <f t="shared" si="12"/>
        <v/>
      </c>
      <c r="N207" s="4" t="str">
        <f t="shared" si="13"/>
        <v/>
      </c>
      <c r="O207" t="str">
        <f t="shared" si="14"/>
        <v/>
      </c>
      <c r="P207" t="str">
        <f t="shared" si="15"/>
        <v/>
      </c>
      <c r="Q207" t="str">
        <f>_xlfn.IFNA(VLOOKUP(B207&amp;A207,[1]Countries!$A:$H,6,FALSE),"")</f>
        <v/>
      </c>
      <c r="R207" t="str">
        <f>_xlfn.IFNA(VLOOKUP(B207&amp;A207,[1]Countries!$A:$H,7,FALSE),"")</f>
        <v/>
      </c>
      <c r="S207" t="str">
        <f>_xlfn.IFNA(VLOOKUP(B207&amp;A207,[1]Countries!$A:$H,8,FALSE),"")</f>
        <v/>
      </c>
    </row>
    <row r="208" spans="1:19" x14ac:dyDescent="0.25">
      <c r="A208" t="s">
        <v>18</v>
      </c>
      <c r="B208">
        <v>1976</v>
      </c>
      <c r="C208" t="s">
        <v>19</v>
      </c>
      <c r="F208" s="1">
        <v>227281024.6207411</v>
      </c>
      <c r="K208" s="3">
        <v>1354783534.8450339</v>
      </c>
      <c r="M208" t="str">
        <f t="shared" si="12"/>
        <v/>
      </c>
      <c r="N208" s="4" t="str">
        <f t="shared" si="13"/>
        <v/>
      </c>
      <c r="O208" t="str">
        <f t="shared" si="14"/>
        <v/>
      </c>
      <c r="P208" t="str">
        <f t="shared" si="15"/>
        <v/>
      </c>
      <c r="Q208" t="str">
        <f>_xlfn.IFNA(VLOOKUP(B208&amp;A208,[1]Countries!$A:$H,6,FALSE),"")</f>
        <v/>
      </c>
      <c r="R208" t="str">
        <f>_xlfn.IFNA(VLOOKUP(B208&amp;A208,[1]Countries!$A:$H,7,FALSE),"")</f>
        <v/>
      </c>
      <c r="S208" t="str">
        <f>_xlfn.IFNA(VLOOKUP(B208&amp;A208,[1]Countries!$A:$H,8,FALSE),"")</f>
        <v/>
      </c>
    </row>
    <row r="209" spans="1:19" x14ac:dyDescent="0.25">
      <c r="A209" t="s">
        <v>18</v>
      </c>
      <c r="B209">
        <v>1977</v>
      </c>
      <c r="C209" t="s">
        <v>19</v>
      </c>
      <c r="F209" s="1">
        <v>254020153.3406353</v>
      </c>
      <c r="K209" s="3">
        <v>1393240089.238698</v>
      </c>
      <c r="M209" t="str">
        <f t="shared" si="12"/>
        <v/>
      </c>
      <c r="N209" s="4" t="str">
        <f t="shared" si="13"/>
        <v/>
      </c>
      <c r="O209" t="str">
        <f t="shared" si="14"/>
        <v/>
      </c>
      <c r="P209" t="str">
        <f t="shared" si="15"/>
        <v/>
      </c>
      <c r="Q209" t="str">
        <f>_xlfn.IFNA(VLOOKUP(B209&amp;A209,[1]Countries!$A:$H,6,FALSE),"")</f>
        <v/>
      </c>
      <c r="R209" t="str">
        <f>_xlfn.IFNA(VLOOKUP(B209&amp;A209,[1]Countries!$A:$H,7,FALSE),"")</f>
        <v/>
      </c>
      <c r="S209" t="str">
        <f>_xlfn.IFNA(VLOOKUP(B209&amp;A209,[1]Countries!$A:$H,8,FALSE),"")</f>
        <v/>
      </c>
    </row>
    <row r="210" spans="1:19" x14ac:dyDescent="0.25">
      <c r="A210" t="s">
        <v>18</v>
      </c>
      <c r="B210">
        <v>1978</v>
      </c>
      <c r="C210" t="s">
        <v>19</v>
      </c>
      <c r="F210" s="1">
        <v>308008897.56944448</v>
      </c>
      <c r="K210" s="3">
        <v>1413623194.2372401</v>
      </c>
      <c r="M210" t="str">
        <f t="shared" si="12"/>
        <v/>
      </c>
      <c r="N210" s="4" t="str">
        <f t="shared" si="13"/>
        <v/>
      </c>
      <c r="O210" t="str">
        <f t="shared" si="14"/>
        <v/>
      </c>
      <c r="P210" t="str">
        <f t="shared" si="15"/>
        <v/>
      </c>
      <c r="Q210" t="str">
        <f>_xlfn.IFNA(VLOOKUP(B210&amp;A210,[1]Countries!$A:$H,6,FALSE),"")</f>
        <v/>
      </c>
      <c r="R210" t="str">
        <f>_xlfn.IFNA(VLOOKUP(B210&amp;A210,[1]Countries!$A:$H,7,FALSE),"")</f>
        <v/>
      </c>
      <c r="S210" t="str">
        <f>_xlfn.IFNA(VLOOKUP(B210&amp;A210,[1]Countries!$A:$H,8,FALSE),"")</f>
        <v/>
      </c>
    </row>
    <row r="211" spans="1:19" x14ac:dyDescent="0.25">
      <c r="A211" t="s">
        <v>18</v>
      </c>
      <c r="B211">
        <v>1979</v>
      </c>
      <c r="C211" t="s">
        <v>19</v>
      </c>
      <c r="F211" s="1">
        <v>411578334.15964311</v>
      </c>
      <c r="K211" s="3">
        <v>1414210656.3864641</v>
      </c>
      <c r="M211" t="str">
        <f t="shared" si="12"/>
        <v/>
      </c>
      <c r="N211" s="4" t="str">
        <f t="shared" si="13"/>
        <v/>
      </c>
      <c r="O211" t="str">
        <f t="shared" si="14"/>
        <v/>
      </c>
      <c r="P211" t="str">
        <f t="shared" si="15"/>
        <v/>
      </c>
      <c r="Q211" t="str">
        <f>_xlfn.IFNA(VLOOKUP(B211&amp;A211,[1]Countries!$A:$H,6,FALSE),"")</f>
        <v/>
      </c>
      <c r="R211" t="str">
        <f>_xlfn.IFNA(VLOOKUP(B211&amp;A211,[1]Countries!$A:$H,7,FALSE),"")</f>
        <v/>
      </c>
      <c r="S211" t="str">
        <f>_xlfn.IFNA(VLOOKUP(B211&amp;A211,[1]Countries!$A:$H,8,FALSE),"")</f>
        <v/>
      </c>
    </row>
    <row r="212" spans="1:19" x14ac:dyDescent="0.25">
      <c r="A212" t="s">
        <v>18</v>
      </c>
      <c r="B212">
        <v>1980</v>
      </c>
      <c r="C212" t="s">
        <v>19</v>
      </c>
      <c r="F212" s="1">
        <v>446416105.82501739</v>
      </c>
      <c r="K212" s="3">
        <v>1445446717.5742271</v>
      </c>
      <c r="M212" t="str">
        <f t="shared" si="12"/>
        <v/>
      </c>
      <c r="N212" s="4" t="str">
        <f t="shared" si="13"/>
        <v/>
      </c>
      <c r="O212" t="str">
        <f t="shared" si="14"/>
        <v/>
      </c>
      <c r="P212" t="str">
        <f t="shared" si="15"/>
        <v/>
      </c>
      <c r="Q212" t="str">
        <f>_xlfn.IFNA(VLOOKUP(B212&amp;A212,[1]Countries!$A:$H,6,FALSE),"")</f>
        <v/>
      </c>
      <c r="R212" t="str">
        <f>_xlfn.IFNA(VLOOKUP(B212&amp;A212,[1]Countries!$A:$H,7,FALSE),"")</f>
        <v/>
      </c>
      <c r="S212" t="str">
        <f>_xlfn.IFNA(VLOOKUP(B212&amp;A212,[1]Countries!$A:$H,8,FALSE),"")</f>
        <v/>
      </c>
    </row>
    <row r="213" spans="1:19" x14ac:dyDescent="0.25">
      <c r="A213" t="s">
        <v>18</v>
      </c>
      <c r="B213">
        <v>1981</v>
      </c>
      <c r="C213" t="s">
        <v>19</v>
      </c>
      <c r="F213" s="1">
        <v>388958731.30293751</v>
      </c>
      <c r="K213" s="3">
        <v>1443531869.0964999</v>
      </c>
      <c r="M213" t="str">
        <f t="shared" si="12"/>
        <v/>
      </c>
      <c r="N213" s="4" t="str">
        <f t="shared" si="13"/>
        <v/>
      </c>
      <c r="O213" t="str">
        <f t="shared" si="14"/>
        <v/>
      </c>
      <c r="P213" t="str">
        <f t="shared" si="15"/>
        <v/>
      </c>
      <c r="Q213" t="str">
        <f>_xlfn.IFNA(VLOOKUP(B213&amp;A213,[1]Countries!$A:$H,6,FALSE),"")</f>
        <v/>
      </c>
      <c r="R213" t="str">
        <f>_xlfn.IFNA(VLOOKUP(B213&amp;A213,[1]Countries!$A:$H,7,FALSE),"")</f>
        <v/>
      </c>
      <c r="S213" t="str">
        <f>_xlfn.IFNA(VLOOKUP(B213&amp;A213,[1]Countries!$A:$H,8,FALSE),"")</f>
        <v/>
      </c>
    </row>
    <row r="214" spans="1:19" x14ac:dyDescent="0.25">
      <c r="A214" t="s">
        <v>18</v>
      </c>
      <c r="B214">
        <v>1982</v>
      </c>
      <c r="C214" t="s">
        <v>19</v>
      </c>
      <c r="F214" s="1">
        <v>375895956.38346207</v>
      </c>
      <c r="K214" s="3">
        <v>1461524932.504693</v>
      </c>
      <c r="M214" t="str">
        <f t="shared" si="12"/>
        <v/>
      </c>
      <c r="N214" s="4" t="str">
        <f t="shared" si="13"/>
        <v/>
      </c>
      <c r="O214" t="str">
        <f t="shared" si="14"/>
        <v/>
      </c>
      <c r="P214" t="str">
        <f t="shared" si="15"/>
        <v/>
      </c>
      <c r="Q214" t="str">
        <f>_xlfn.IFNA(VLOOKUP(B214&amp;A214,[1]Countries!$A:$H,6,FALSE),"")</f>
        <v/>
      </c>
      <c r="R214" t="str">
        <f>_xlfn.IFNA(VLOOKUP(B214&amp;A214,[1]Countries!$A:$H,7,FALSE),"")</f>
        <v/>
      </c>
      <c r="S214" t="str">
        <f>_xlfn.IFNA(VLOOKUP(B214&amp;A214,[1]Countries!$A:$H,8,FALSE),"")</f>
        <v/>
      </c>
    </row>
    <row r="215" spans="1:19" x14ac:dyDescent="0.25">
      <c r="A215" t="s">
        <v>18</v>
      </c>
      <c r="B215">
        <v>1983</v>
      </c>
      <c r="C215" t="s">
        <v>19</v>
      </c>
      <c r="F215" s="1">
        <v>327861832.94663572</v>
      </c>
      <c r="K215" s="3">
        <v>1487395653.0414951</v>
      </c>
      <c r="M215" t="str">
        <f t="shared" si="12"/>
        <v/>
      </c>
      <c r="N215" s="4" t="str">
        <f t="shared" si="13"/>
        <v/>
      </c>
      <c r="O215" t="str">
        <f t="shared" si="14"/>
        <v/>
      </c>
      <c r="P215" t="str">
        <f t="shared" si="15"/>
        <v/>
      </c>
      <c r="Q215" t="str">
        <f>_xlfn.IFNA(VLOOKUP(B215&amp;A215,[1]Countries!$A:$H,6,FALSE),"")</f>
        <v/>
      </c>
      <c r="R215" t="str">
        <f>_xlfn.IFNA(VLOOKUP(B215&amp;A215,[1]Countries!$A:$H,7,FALSE),"")</f>
        <v/>
      </c>
      <c r="S215" t="str">
        <f>_xlfn.IFNA(VLOOKUP(B215&amp;A215,[1]Countries!$A:$H,8,FALSE),"")</f>
        <v/>
      </c>
    </row>
    <row r="216" spans="1:19" x14ac:dyDescent="0.25">
      <c r="A216" t="s">
        <v>18</v>
      </c>
      <c r="B216">
        <v>1984</v>
      </c>
      <c r="C216" t="s">
        <v>19</v>
      </c>
      <c r="F216" s="1">
        <v>330070689.29828203</v>
      </c>
      <c r="K216" s="3">
        <v>1513941005.342025</v>
      </c>
      <c r="M216" t="str">
        <f t="shared" si="12"/>
        <v/>
      </c>
      <c r="N216" s="4" t="str">
        <f t="shared" si="13"/>
        <v/>
      </c>
      <c r="O216" t="str">
        <f t="shared" si="14"/>
        <v/>
      </c>
      <c r="P216" t="str">
        <f t="shared" si="15"/>
        <v/>
      </c>
      <c r="Q216" t="str">
        <f>_xlfn.IFNA(VLOOKUP(B216&amp;A216,[1]Countries!$A:$H,6,FALSE),"")</f>
        <v/>
      </c>
      <c r="R216" t="str">
        <f>_xlfn.IFNA(VLOOKUP(B216&amp;A216,[1]Countries!$A:$H,7,FALSE),"")</f>
        <v/>
      </c>
      <c r="S216" t="str">
        <f>_xlfn.IFNA(VLOOKUP(B216&amp;A216,[1]Countries!$A:$H,8,FALSE),"")</f>
        <v/>
      </c>
    </row>
    <row r="217" spans="1:19" x14ac:dyDescent="0.25">
      <c r="A217" t="s">
        <v>18</v>
      </c>
      <c r="B217">
        <v>1985</v>
      </c>
      <c r="C217" t="s">
        <v>19</v>
      </c>
      <c r="F217" s="1">
        <v>346737964.77495098</v>
      </c>
      <c r="K217" s="3">
        <v>1549086131.9280519</v>
      </c>
      <c r="M217" t="str">
        <f t="shared" si="12"/>
        <v/>
      </c>
      <c r="N217" s="4" t="str">
        <f t="shared" si="13"/>
        <v/>
      </c>
      <c r="O217" t="str">
        <f t="shared" si="14"/>
        <v/>
      </c>
      <c r="P217" t="str">
        <f t="shared" si="15"/>
        <v/>
      </c>
      <c r="Q217" t="str">
        <f>_xlfn.IFNA(VLOOKUP(B217&amp;A217,[1]Countries!$A:$H,6,FALSE),"")</f>
        <v/>
      </c>
      <c r="R217" t="str">
        <f>_xlfn.IFNA(VLOOKUP(B217&amp;A217,[1]Countries!$A:$H,7,FALSE),"")</f>
        <v/>
      </c>
      <c r="S217" t="str">
        <f>_xlfn.IFNA(VLOOKUP(B217&amp;A217,[1]Countries!$A:$H,8,FALSE),"")</f>
        <v/>
      </c>
    </row>
    <row r="218" spans="1:19" x14ac:dyDescent="0.25">
      <c r="A218" t="s">
        <v>18</v>
      </c>
      <c r="B218">
        <v>1986</v>
      </c>
      <c r="C218" t="s">
        <v>19</v>
      </c>
      <c r="F218" s="1">
        <v>482000594.03587979</v>
      </c>
      <c r="K218" s="3">
        <v>1599482888.4227891</v>
      </c>
      <c r="M218" t="str">
        <f t="shared" si="12"/>
        <v/>
      </c>
      <c r="N218" s="4" t="str">
        <f t="shared" si="13"/>
        <v/>
      </c>
      <c r="O218" t="str">
        <f t="shared" si="14"/>
        <v/>
      </c>
      <c r="P218" t="str">
        <f t="shared" si="15"/>
        <v/>
      </c>
      <c r="Q218" t="str">
        <f>_xlfn.IFNA(VLOOKUP(B218&amp;A218,[1]Countries!$A:$H,6,FALSE),"")</f>
        <v/>
      </c>
      <c r="R218" t="str">
        <f>_xlfn.IFNA(VLOOKUP(B218&amp;A218,[1]Countries!$A:$H,7,FALSE),"")</f>
        <v/>
      </c>
      <c r="S218" t="str">
        <f>_xlfn.IFNA(VLOOKUP(B218&amp;A218,[1]Countries!$A:$H,8,FALSE),"")</f>
        <v/>
      </c>
    </row>
    <row r="219" spans="1:19" x14ac:dyDescent="0.25">
      <c r="A219" t="s">
        <v>18</v>
      </c>
      <c r="B219">
        <v>1987</v>
      </c>
      <c r="C219" t="s">
        <v>19</v>
      </c>
      <c r="F219" s="1">
        <v>611316399.40708804</v>
      </c>
      <c r="K219" s="3">
        <v>1688208158.3404479</v>
      </c>
      <c r="M219" t="str">
        <f t="shared" si="12"/>
        <v/>
      </c>
      <c r="N219" s="4" t="str">
        <f t="shared" si="13"/>
        <v/>
      </c>
      <c r="O219" t="str">
        <f t="shared" si="14"/>
        <v/>
      </c>
      <c r="P219" t="str">
        <f t="shared" si="15"/>
        <v/>
      </c>
      <c r="Q219" t="str">
        <f>_xlfn.IFNA(VLOOKUP(B219&amp;A219,[1]Countries!$A:$H,6,FALSE),"")</f>
        <v/>
      </c>
      <c r="R219" t="str">
        <f>_xlfn.IFNA(VLOOKUP(B219&amp;A219,[1]Countries!$A:$H,7,FALSE),"")</f>
        <v/>
      </c>
      <c r="S219" t="str">
        <f>_xlfn.IFNA(VLOOKUP(B219&amp;A219,[1]Countries!$A:$H,8,FALSE),"")</f>
        <v/>
      </c>
    </row>
    <row r="220" spans="1:19" x14ac:dyDescent="0.25">
      <c r="A220" t="s">
        <v>18</v>
      </c>
      <c r="B220">
        <v>1988</v>
      </c>
      <c r="C220" t="s">
        <v>19</v>
      </c>
      <c r="F220" s="1">
        <v>721425939.15154982</v>
      </c>
      <c r="K220" s="3">
        <v>1774210988.915895</v>
      </c>
      <c r="M220" t="str">
        <f t="shared" si="12"/>
        <v/>
      </c>
      <c r="N220" s="4" t="str">
        <f t="shared" si="13"/>
        <v/>
      </c>
      <c r="O220" t="str">
        <f t="shared" si="14"/>
        <v/>
      </c>
      <c r="P220" t="str">
        <f t="shared" si="15"/>
        <v/>
      </c>
      <c r="Q220" t="str">
        <f>_xlfn.IFNA(VLOOKUP(B220&amp;A220,[1]Countries!$A:$H,6,FALSE),"")</f>
        <v/>
      </c>
      <c r="R220" t="str">
        <f>_xlfn.IFNA(VLOOKUP(B220&amp;A220,[1]Countries!$A:$H,7,FALSE),"")</f>
        <v/>
      </c>
      <c r="S220" t="str">
        <f>_xlfn.IFNA(VLOOKUP(B220&amp;A220,[1]Countries!$A:$H,8,FALSE),"")</f>
        <v/>
      </c>
    </row>
    <row r="221" spans="1:19" x14ac:dyDescent="0.25">
      <c r="A221" t="s">
        <v>18</v>
      </c>
      <c r="B221">
        <v>1989</v>
      </c>
      <c r="C221" t="s">
        <v>19</v>
      </c>
      <c r="F221" s="1">
        <v>795449332.39634573</v>
      </c>
      <c r="K221" s="3">
        <v>1859852760.912899</v>
      </c>
      <c r="M221" t="str">
        <f t="shared" si="12"/>
        <v/>
      </c>
      <c r="N221" s="4" t="str">
        <f t="shared" si="13"/>
        <v/>
      </c>
      <c r="O221" t="str">
        <f t="shared" si="14"/>
        <v/>
      </c>
      <c r="P221" t="str">
        <f t="shared" si="15"/>
        <v/>
      </c>
      <c r="Q221" t="str">
        <f>_xlfn.IFNA(VLOOKUP(B221&amp;A221,[1]Countries!$A:$H,6,FALSE),"")</f>
        <v/>
      </c>
      <c r="R221" t="str">
        <f>_xlfn.IFNA(VLOOKUP(B221&amp;A221,[1]Countries!$A:$H,7,FALSE),"")</f>
        <v/>
      </c>
      <c r="S221" t="str">
        <f>_xlfn.IFNA(VLOOKUP(B221&amp;A221,[1]Countries!$A:$H,8,FALSE),"")</f>
        <v/>
      </c>
    </row>
    <row r="222" spans="1:19" x14ac:dyDescent="0.25">
      <c r="A222" t="s">
        <v>18</v>
      </c>
      <c r="B222">
        <v>1990</v>
      </c>
      <c r="C222" t="s">
        <v>19</v>
      </c>
      <c r="F222" s="1">
        <v>1029048481.880509</v>
      </c>
      <c r="K222" s="3">
        <v>1930181002.3994429</v>
      </c>
      <c r="M222" t="str">
        <f t="shared" si="12"/>
        <v/>
      </c>
      <c r="N222" s="4" t="str">
        <f t="shared" si="13"/>
        <v/>
      </c>
      <c r="O222" t="str">
        <f t="shared" si="14"/>
        <v/>
      </c>
      <c r="P222" t="str">
        <f t="shared" si="15"/>
        <v/>
      </c>
      <c r="Q222" t="str">
        <f>_xlfn.IFNA(VLOOKUP(B222&amp;A222,[1]Countries!$A:$H,6,FALSE),"")</f>
        <v/>
      </c>
      <c r="R222" t="str">
        <f>_xlfn.IFNA(VLOOKUP(B222&amp;A222,[1]Countries!$A:$H,7,FALSE),"")</f>
        <v/>
      </c>
      <c r="S222" t="str">
        <f>_xlfn.IFNA(VLOOKUP(B222&amp;A222,[1]Countries!$A:$H,8,FALSE),"")</f>
        <v/>
      </c>
    </row>
    <row r="223" spans="1:19" x14ac:dyDescent="0.25">
      <c r="A223" t="s">
        <v>18</v>
      </c>
      <c r="B223">
        <v>1991</v>
      </c>
      <c r="C223" t="s">
        <v>19</v>
      </c>
      <c r="F223" s="1">
        <v>1106928582.866293</v>
      </c>
      <c r="K223" s="3">
        <v>1979323466.152936</v>
      </c>
      <c r="M223" t="str">
        <f t="shared" si="12"/>
        <v/>
      </c>
      <c r="N223" s="4" t="str">
        <f t="shared" si="13"/>
        <v/>
      </c>
      <c r="O223" t="str">
        <f t="shared" si="14"/>
        <v/>
      </c>
      <c r="P223" t="str">
        <f t="shared" si="15"/>
        <v/>
      </c>
      <c r="Q223" t="str">
        <f>_xlfn.IFNA(VLOOKUP(B223&amp;A223,[1]Countries!$A:$H,6,FALSE),"")</f>
        <v/>
      </c>
      <c r="R223" t="str">
        <f>_xlfn.IFNA(VLOOKUP(B223&amp;A223,[1]Countries!$A:$H,7,FALSE),"")</f>
        <v/>
      </c>
      <c r="S223" t="str">
        <f>_xlfn.IFNA(VLOOKUP(B223&amp;A223,[1]Countries!$A:$H,8,FALSE),"")</f>
        <v/>
      </c>
    </row>
    <row r="224" spans="1:19" x14ac:dyDescent="0.25">
      <c r="A224" t="s">
        <v>18</v>
      </c>
      <c r="B224">
        <v>1992</v>
      </c>
      <c r="C224" t="s">
        <v>19</v>
      </c>
      <c r="F224" s="1">
        <v>1210013651.8771329</v>
      </c>
      <c r="K224" s="3">
        <v>1997715576.4540629</v>
      </c>
      <c r="M224" t="str">
        <f t="shared" si="12"/>
        <v/>
      </c>
      <c r="N224" s="4" t="str">
        <f t="shared" si="13"/>
        <v/>
      </c>
      <c r="O224" t="str">
        <f t="shared" si="14"/>
        <v/>
      </c>
      <c r="P224" t="str">
        <f t="shared" si="15"/>
        <v/>
      </c>
      <c r="Q224" t="str">
        <f>_xlfn.IFNA(VLOOKUP(B224&amp;A224,[1]Countries!$A:$H,6,FALSE),"")</f>
        <v/>
      </c>
      <c r="R224" t="str">
        <f>_xlfn.IFNA(VLOOKUP(B224&amp;A224,[1]Countries!$A:$H,7,FALSE),"")</f>
        <v/>
      </c>
      <c r="S224" t="str">
        <f>_xlfn.IFNA(VLOOKUP(B224&amp;A224,[1]Countries!$A:$H,8,FALSE),"")</f>
        <v/>
      </c>
    </row>
    <row r="225" spans="1:19" x14ac:dyDescent="0.25">
      <c r="A225" t="s">
        <v>18</v>
      </c>
      <c r="B225">
        <v>1993</v>
      </c>
      <c r="C225" t="s">
        <v>19</v>
      </c>
      <c r="F225" s="1">
        <v>1007025755.000654</v>
      </c>
      <c r="K225" s="3">
        <v>1977109459.6985281</v>
      </c>
      <c r="M225" t="str">
        <f t="shared" si="12"/>
        <v/>
      </c>
      <c r="N225" s="4" t="str">
        <f t="shared" si="13"/>
        <v/>
      </c>
      <c r="O225" t="str">
        <f t="shared" si="14"/>
        <v/>
      </c>
      <c r="P225" t="str">
        <f t="shared" si="15"/>
        <v/>
      </c>
      <c r="Q225" t="str">
        <f>_xlfn.IFNA(VLOOKUP(B225&amp;A225,[1]Countries!$A:$H,6,FALSE),"")</f>
        <v/>
      </c>
      <c r="R225" t="str">
        <f>_xlfn.IFNA(VLOOKUP(B225&amp;A225,[1]Countries!$A:$H,7,FALSE),"")</f>
        <v/>
      </c>
      <c r="S225" t="str">
        <f>_xlfn.IFNA(VLOOKUP(B225&amp;A225,[1]Countries!$A:$H,8,FALSE),"")</f>
        <v/>
      </c>
    </row>
    <row r="226" spans="1:19" x14ac:dyDescent="0.25">
      <c r="A226" t="s">
        <v>18</v>
      </c>
      <c r="B226">
        <v>1994</v>
      </c>
      <c r="C226" t="s">
        <v>19</v>
      </c>
      <c r="F226" s="1">
        <v>1017549124.332381</v>
      </c>
      <c r="K226" s="3">
        <v>2024227688.979424</v>
      </c>
      <c r="M226" t="str">
        <f t="shared" si="12"/>
        <v/>
      </c>
      <c r="N226" s="4" t="str">
        <f t="shared" si="13"/>
        <v/>
      </c>
      <c r="O226" t="str">
        <f t="shared" si="14"/>
        <v/>
      </c>
      <c r="P226" t="str">
        <f t="shared" si="15"/>
        <v/>
      </c>
      <c r="Q226" t="str">
        <f>_xlfn.IFNA(VLOOKUP(B226&amp;A226,[1]Countries!$A:$H,6,FALSE),"")</f>
        <v/>
      </c>
      <c r="R226" t="str">
        <f>_xlfn.IFNA(VLOOKUP(B226&amp;A226,[1]Countries!$A:$H,7,FALSE),"")</f>
        <v/>
      </c>
      <c r="S226" t="str">
        <f>_xlfn.IFNA(VLOOKUP(B226&amp;A226,[1]Countries!$A:$H,8,FALSE),"")</f>
        <v/>
      </c>
    </row>
    <row r="227" spans="1:19" x14ac:dyDescent="0.25">
      <c r="A227" t="s">
        <v>18</v>
      </c>
      <c r="B227">
        <v>1995</v>
      </c>
      <c r="C227" t="s">
        <v>19</v>
      </c>
      <c r="F227" s="1">
        <v>1178738991.192955</v>
      </c>
      <c r="K227" s="3">
        <v>2080045751.052737</v>
      </c>
      <c r="M227" t="str">
        <f t="shared" si="12"/>
        <v/>
      </c>
      <c r="N227" s="4" t="str">
        <f t="shared" si="13"/>
        <v/>
      </c>
      <c r="O227" t="str">
        <f t="shared" si="14"/>
        <v/>
      </c>
      <c r="P227" t="str">
        <f t="shared" si="15"/>
        <v/>
      </c>
      <c r="Q227" t="str">
        <f>_xlfn.IFNA(VLOOKUP(B227&amp;A227,[1]Countries!$A:$H,6,FALSE),"")</f>
        <v/>
      </c>
      <c r="R227" t="str">
        <f>_xlfn.IFNA(VLOOKUP(B227&amp;A227,[1]Countries!$A:$H,7,FALSE),"")</f>
        <v/>
      </c>
      <c r="S227" t="str">
        <f>_xlfn.IFNA(VLOOKUP(B227&amp;A227,[1]Countries!$A:$H,8,FALSE),"")</f>
        <v/>
      </c>
    </row>
    <row r="228" spans="1:19" x14ac:dyDescent="0.25">
      <c r="A228" t="s">
        <v>18</v>
      </c>
      <c r="B228">
        <v>1996</v>
      </c>
      <c r="C228" t="s">
        <v>19</v>
      </c>
      <c r="F228" s="1">
        <v>1223945356.626822</v>
      </c>
      <c r="K228" s="3">
        <v>2176762473.4518089</v>
      </c>
      <c r="M228" t="str">
        <f t="shared" si="12"/>
        <v/>
      </c>
      <c r="N228" s="4" t="str">
        <f t="shared" si="13"/>
        <v/>
      </c>
      <c r="O228" t="str">
        <f t="shared" si="14"/>
        <v/>
      </c>
      <c r="P228" t="str">
        <f t="shared" si="15"/>
        <v/>
      </c>
      <c r="Q228" t="str">
        <f>_xlfn.IFNA(VLOOKUP(B228&amp;A228,[1]Countries!$A:$H,6,FALSE),"")</f>
        <v/>
      </c>
      <c r="R228" t="str">
        <f>_xlfn.IFNA(VLOOKUP(B228&amp;A228,[1]Countries!$A:$H,7,FALSE),"")</f>
        <v/>
      </c>
      <c r="S228" t="str">
        <f>_xlfn.IFNA(VLOOKUP(B228&amp;A228,[1]Countries!$A:$H,8,FALSE),"")</f>
        <v/>
      </c>
    </row>
    <row r="229" spans="1:19" x14ac:dyDescent="0.25">
      <c r="A229" t="s">
        <v>18</v>
      </c>
      <c r="B229">
        <v>1997</v>
      </c>
      <c r="C229" t="s">
        <v>19</v>
      </c>
      <c r="F229" s="1">
        <v>1180597272.727273</v>
      </c>
      <c r="K229" s="3">
        <v>2374144159.0975599</v>
      </c>
      <c r="M229" t="str">
        <f t="shared" si="12"/>
        <v/>
      </c>
      <c r="N229" s="4" t="str">
        <f t="shared" si="13"/>
        <v/>
      </c>
      <c r="O229" t="str">
        <f t="shared" si="14"/>
        <v/>
      </c>
      <c r="P229" t="str">
        <f t="shared" si="15"/>
        <v/>
      </c>
      <c r="Q229" t="str">
        <f>_xlfn.IFNA(VLOOKUP(B229&amp;A229,[1]Countries!$A:$H,6,FALSE),"")</f>
        <v/>
      </c>
      <c r="R229" t="str">
        <f>_xlfn.IFNA(VLOOKUP(B229&amp;A229,[1]Countries!$A:$H,7,FALSE),"")</f>
        <v/>
      </c>
      <c r="S229" t="str">
        <f>_xlfn.IFNA(VLOOKUP(B229&amp;A229,[1]Countries!$A:$H,8,FALSE),"")</f>
        <v/>
      </c>
    </row>
    <row r="230" spans="1:19" x14ac:dyDescent="0.25">
      <c r="A230" t="s">
        <v>18</v>
      </c>
      <c r="B230">
        <v>1998</v>
      </c>
      <c r="C230" t="s">
        <v>19</v>
      </c>
      <c r="F230" s="1">
        <v>1211932397.8171289</v>
      </c>
      <c r="K230" s="3">
        <v>2449993086.3068399</v>
      </c>
      <c r="M230" t="str">
        <f t="shared" si="12"/>
        <v/>
      </c>
      <c r="N230" s="4" t="str">
        <f t="shared" si="13"/>
        <v/>
      </c>
      <c r="O230" t="str">
        <f t="shared" si="14"/>
        <v/>
      </c>
      <c r="P230" t="str">
        <f t="shared" si="15"/>
        <v/>
      </c>
      <c r="Q230" t="str">
        <f>_xlfn.IFNA(VLOOKUP(B230&amp;A230,[1]Countries!$A:$H,6,FALSE),"")</f>
        <v/>
      </c>
      <c r="R230" t="str">
        <f>_xlfn.IFNA(VLOOKUP(B230&amp;A230,[1]Countries!$A:$H,7,FALSE),"")</f>
        <v/>
      </c>
      <c r="S230" t="str">
        <f>_xlfn.IFNA(VLOOKUP(B230&amp;A230,[1]Countries!$A:$H,8,FALSE),"")</f>
        <v/>
      </c>
    </row>
    <row r="231" spans="1:19" x14ac:dyDescent="0.25">
      <c r="A231" t="s">
        <v>18</v>
      </c>
      <c r="B231">
        <v>1999</v>
      </c>
      <c r="C231" t="s">
        <v>19</v>
      </c>
      <c r="F231" s="1">
        <v>1239876305.135308</v>
      </c>
      <c r="K231" s="3">
        <v>2550420283.4065089</v>
      </c>
      <c r="M231" t="str">
        <f t="shared" si="12"/>
        <v/>
      </c>
      <c r="N231" s="4" t="str">
        <f t="shared" si="13"/>
        <v/>
      </c>
      <c r="O231" t="str">
        <f t="shared" si="14"/>
        <v/>
      </c>
      <c r="P231" t="str">
        <f t="shared" si="15"/>
        <v/>
      </c>
      <c r="Q231" t="str">
        <f>_xlfn.IFNA(VLOOKUP(B231&amp;A231,[1]Countries!$A:$H,6,FALSE),"")</f>
        <v/>
      </c>
      <c r="R231" t="str">
        <f>_xlfn.IFNA(VLOOKUP(B231&amp;A231,[1]Countries!$A:$H,7,FALSE),"")</f>
        <v/>
      </c>
      <c r="S231" t="str">
        <f>_xlfn.IFNA(VLOOKUP(B231&amp;A231,[1]Countries!$A:$H,8,FALSE),"")</f>
        <v/>
      </c>
    </row>
    <row r="232" spans="1:19" x14ac:dyDescent="0.25">
      <c r="A232" t="s">
        <v>18</v>
      </c>
      <c r="B232">
        <v>2000</v>
      </c>
      <c r="C232" t="s">
        <v>19</v>
      </c>
      <c r="F232" s="1">
        <v>1429049198.452184</v>
      </c>
      <c r="K232" s="3">
        <v>2640408325.599894</v>
      </c>
      <c r="M232" t="str">
        <f t="shared" si="12"/>
        <v/>
      </c>
      <c r="N232" s="4" t="str">
        <f t="shared" si="13"/>
        <v/>
      </c>
      <c r="O232" t="str">
        <f t="shared" si="14"/>
        <v/>
      </c>
      <c r="P232" t="str">
        <f t="shared" si="15"/>
        <v/>
      </c>
      <c r="Q232" t="str">
        <f>_xlfn.IFNA(VLOOKUP(B232&amp;A232,[1]Countries!$A:$H,6,FALSE),"")</f>
        <v/>
      </c>
      <c r="R232" t="str">
        <f>_xlfn.IFNA(VLOOKUP(B232&amp;A232,[1]Countries!$A:$H,7,FALSE),"")</f>
        <v/>
      </c>
      <c r="S232" t="str">
        <f>_xlfn.IFNA(VLOOKUP(B232&amp;A232,[1]Countries!$A:$H,8,FALSE),"")</f>
        <v/>
      </c>
    </row>
    <row r="233" spans="1:19" x14ac:dyDescent="0.25">
      <c r="A233" t="s">
        <v>18</v>
      </c>
      <c r="B233">
        <v>2001</v>
      </c>
      <c r="C233" t="s">
        <v>19</v>
      </c>
      <c r="F233" s="1">
        <v>1546926174.496644</v>
      </c>
      <c r="K233" s="3">
        <v>2854792522.868885</v>
      </c>
      <c r="M233" t="str">
        <f t="shared" si="12"/>
        <v/>
      </c>
      <c r="N233" s="4" t="str">
        <f t="shared" si="13"/>
        <v/>
      </c>
      <c r="O233" t="str">
        <f t="shared" si="14"/>
        <v/>
      </c>
      <c r="P233" t="str">
        <f t="shared" si="15"/>
        <v/>
      </c>
      <c r="Q233" t="str">
        <f>_xlfn.IFNA(VLOOKUP(B233&amp;A233,[1]Countries!$A:$H,6,FALSE),"")</f>
        <v/>
      </c>
      <c r="R233" t="str">
        <f>_xlfn.IFNA(VLOOKUP(B233&amp;A233,[1]Countries!$A:$H,7,FALSE),"")</f>
        <v/>
      </c>
      <c r="S233" t="str">
        <f>_xlfn.IFNA(VLOOKUP(B233&amp;A233,[1]Countries!$A:$H,8,FALSE),"")</f>
        <v/>
      </c>
    </row>
    <row r="234" spans="1:19" x14ac:dyDescent="0.25">
      <c r="A234" t="s">
        <v>18</v>
      </c>
      <c r="B234">
        <v>2002</v>
      </c>
      <c r="C234" t="s">
        <v>19</v>
      </c>
      <c r="F234" s="1">
        <v>1755910031.996989</v>
      </c>
      <c r="K234" s="3">
        <v>2984581731.4066019</v>
      </c>
      <c r="M234" t="str">
        <f t="shared" si="12"/>
        <v/>
      </c>
      <c r="N234" s="4" t="str">
        <f t="shared" si="13"/>
        <v/>
      </c>
      <c r="O234" t="str">
        <f t="shared" si="14"/>
        <v/>
      </c>
      <c r="P234" t="str">
        <f t="shared" si="15"/>
        <v/>
      </c>
      <c r="Q234" t="str">
        <f>_xlfn.IFNA(VLOOKUP(B234&amp;A234,[1]Countries!$A:$H,6,FALSE),"")</f>
        <v/>
      </c>
      <c r="R234" t="str">
        <f>_xlfn.IFNA(VLOOKUP(B234&amp;A234,[1]Countries!$A:$H,7,FALSE),"")</f>
        <v/>
      </c>
      <c r="S234" t="str">
        <f>_xlfn.IFNA(VLOOKUP(B234&amp;A234,[1]Countries!$A:$H,8,FALSE),"")</f>
        <v/>
      </c>
    </row>
    <row r="235" spans="1:19" x14ac:dyDescent="0.25">
      <c r="A235" t="s">
        <v>18</v>
      </c>
      <c r="B235">
        <v>2003</v>
      </c>
      <c r="C235" t="s">
        <v>19</v>
      </c>
      <c r="F235" s="1">
        <v>2361726862.3024831</v>
      </c>
      <c r="K235" s="3">
        <v>3244067347.2093329</v>
      </c>
      <c r="M235" t="str">
        <f t="shared" si="12"/>
        <v/>
      </c>
      <c r="N235" s="4" t="str">
        <f t="shared" si="13"/>
        <v/>
      </c>
      <c r="O235" t="str">
        <f t="shared" si="14"/>
        <v/>
      </c>
      <c r="P235" t="str">
        <f t="shared" si="15"/>
        <v/>
      </c>
      <c r="Q235" t="str">
        <f>_xlfn.IFNA(VLOOKUP(B235&amp;A235,[1]Countries!$A:$H,6,FALSE),"")</f>
        <v/>
      </c>
      <c r="R235" t="str">
        <f>_xlfn.IFNA(VLOOKUP(B235&amp;A235,[1]Countries!$A:$H,7,FALSE),"")</f>
        <v/>
      </c>
      <c r="S235" t="str">
        <f>_xlfn.IFNA(VLOOKUP(B235&amp;A235,[1]Countries!$A:$H,8,FALSE),"")</f>
        <v/>
      </c>
    </row>
    <row r="236" spans="1:19" x14ac:dyDescent="0.25">
      <c r="A236" t="s">
        <v>18</v>
      </c>
      <c r="B236">
        <v>2004</v>
      </c>
      <c r="C236" t="s">
        <v>19</v>
      </c>
      <c r="F236" s="1">
        <v>2894921777.9985099</v>
      </c>
      <c r="K236" s="3">
        <v>3507994166.777144</v>
      </c>
      <c r="M236" t="str">
        <f t="shared" si="12"/>
        <v/>
      </c>
      <c r="N236" s="4" t="str">
        <f t="shared" si="13"/>
        <v/>
      </c>
      <c r="O236" t="str">
        <f t="shared" si="14"/>
        <v/>
      </c>
      <c r="P236" t="str">
        <f t="shared" si="15"/>
        <v/>
      </c>
      <c r="Q236" t="str">
        <f>_xlfn.IFNA(VLOOKUP(B236&amp;A236,[1]Countries!$A:$H,6,FALSE),"")</f>
        <v/>
      </c>
      <c r="R236" t="str">
        <f>_xlfn.IFNA(VLOOKUP(B236&amp;A236,[1]Countries!$A:$H,7,FALSE),"")</f>
        <v/>
      </c>
      <c r="S236" t="str">
        <f>_xlfn.IFNA(VLOOKUP(B236&amp;A236,[1]Countries!$A:$H,8,FALSE),"")</f>
        <v/>
      </c>
    </row>
    <row r="237" spans="1:19" x14ac:dyDescent="0.25">
      <c r="A237" t="s">
        <v>18</v>
      </c>
      <c r="B237">
        <v>2005</v>
      </c>
      <c r="C237" t="s">
        <v>19</v>
      </c>
      <c r="F237" s="1">
        <v>3159905484.392488</v>
      </c>
      <c r="K237" s="3">
        <v>3697348535.0656242</v>
      </c>
      <c r="M237" t="str">
        <f t="shared" si="12"/>
        <v/>
      </c>
      <c r="N237" s="4" t="str">
        <f t="shared" si="13"/>
        <v/>
      </c>
      <c r="O237" t="str">
        <f t="shared" si="14"/>
        <v/>
      </c>
      <c r="P237" t="str">
        <f t="shared" si="15"/>
        <v/>
      </c>
      <c r="Q237" t="str">
        <f>_xlfn.IFNA(VLOOKUP(B237&amp;A237,[1]Countries!$A:$H,6,FALSE),"")</f>
        <v/>
      </c>
      <c r="R237" t="str">
        <f>_xlfn.IFNA(VLOOKUP(B237&amp;A237,[1]Countries!$A:$H,7,FALSE),"")</f>
        <v/>
      </c>
      <c r="S237" t="str">
        <f>_xlfn.IFNA(VLOOKUP(B237&amp;A237,[1]Countries!$A:$H,8,FALSE),"")</f>
        <v/>
      </c>
    </row>
    <row r="238" spans="1:19" x14ac:dyDescent="0.25">
      <c r="A238" t="s">
        <v>18</v>
      </c>
      <c r="B238">
        <v>2006</v>
      </c>
      <c r="C238" t="s">
        <v>19</v>
      </c>
      <c r="F238" s="1">
        <v>3456442102.622005</v>
      </c>
      <c r="K238" s="3">
        <v>3875142516.2402229</v>
      </c>
      <c r="M238" t="str">
        <f t="shared" si="12"/>
        <v/>
      </c>
      <c r="N238" s="4" t="str">
        <f t="shared" si="13"/>
        <v/>
      </c>
      <c r="O238" t="str">
        <f t="shared" si="14"/>
        <v/>
      </c>
      <c r="P238" t="str">
        <f t="shared" si="15"/>
        <v/>
      </c>
      <c r="Q238" t="str">
        <f>_xlfn.IFNA(VLOOKUP(B238&amp;A238,[1]Countries!$A:$H,6,FALSE),"")</f>
        <v/>
      </c>
      <c r="R238" t="str">
        <f>_xlfn.IFNA(VLOOKUP(B238&amp;A238,[1]Countries!$A:$H,7,FALSE),"")</f>
        <v/>
      </c>
      <c r="S238" t="str">
        <f>_xlfn.IFNA(VLOOKUP(B238&amp;A238,[1]Countries!$A:$H,8,FALSE),"")</f>
        <v/>
      </c>
    </row>
    <row r="239" spans="1:19" x14ac:dyDescent="0.25">
      <c r="A239" t="s">
        <v>18</v>
      </c>
      <c r="B239">
        <v>2007</v>
      </c>
      <c r="C239" t="s">
        <v>19</v>
      </c>
      <c r="F239" s="1">
        <v>3952600602.24473</v>
      </c>
      <c r="K239" s="3">
        <v>3935330770.2505641</v>
      </c>
      <c r="M239" t="str">
        <f t="shared" si="12"/>
        <v/>
      </c>
      <c r="N239" s="4" t="str">
        <f t="shared" si="13"/>
        <v/>
      </c>
      <c r="O239" t="str">
        <f t="shared" si="14"/>
        <v/>
      </c>
      <c r="P239" t="str">
        <f t="shared" si="15"/>
        <v/>
      </c>
      <c r="Q239" t="str">
        <f>_xlfn.IFNA(VLOOKUP(B239&amp;A239,[1]Countries!$A:$H,6,FALSE),"")</f>
        <v/>
      </c>
      <c r="R239" t="str">
        <f>_xlfn.IFNA(VLOOKUP(B239&amp;A239,[1]Countries!$A:$H,7,FALSE),"")</f>
        <v/>
      </c>
      <c r="S239" t="str">
        <f>_xlfn.IFNA(VLOOKUP(B239&amp;A239,[1]Countries!$A:$H,8,FALSE),"")</f>
        <v/>
      </c>
    </row>
    <row r="240" spans="1:19" x14ac:dyDescent="0.25">
      <c r="A240" t="s">
        <v>18</v>
      </c>
      <c r="B240">
        <v>2008</v>
      </c>
      <c r="C240" t="s">
        <v>19</v>
      </c>
      <c r="F240" s="1">
        <v>4085630584.444119</v>
      </c>
      <c r="K240" s="3">
        <v>3716558398.5151801</v>
      </c>
      <c r="M240" t="str">
        <f t="shared" si="12"/>
        <v/>
      </c>
      <c r="N240" s="4" t="str">
        <f t="shared" si="13"/>
        <v/>
      </c>
      <c r="O240" t="str">
        <f t="shared" si="14"/>
        <v/>
      </c>
      <c r="P240" t="str">
        <f t="shared" si="15"/>
        <v/>
      </c>
      <c r="Q240" t="str">
        <f>_xlfn.IFNA(VLOOKUP(B240&amp;A240,[1]Countries!$A:$H,6,FALSE),"")</f>
        <v/>
      </c>
      <c r="R240" t="str">
        <f>_xlfn.IFNA(VLOOKUP(B240&amp;A240,[1]Countries!$A:$H,7,FALSE),"")</f>
        <v/>
      </c>
      <c r="S240" t="str">
        <f>_xlfn.IFNA(VLOOKUP(B240&amp;A240,[1]Countries!$A:$H,8,FALSE),"")</f>
        <v/>
      </c>
    </row>
    <row r="241" spans="1:19" x14ac:dyDescent="0.25">
      <c r="A241" t="s">
        <v>18</v>
      </c>
      <c r="B241">
        <v>2009</v>
      </c>
      <c r="C241" t="s">
        <v>19</v>
      </c>
      <c r="F241" s="1">
        <v>3674409558.2106142</v>
      </c>
      <c r="K241" s="3">
        <v>3519475009.9429941</v>
      </c>
      <c r="M241" t="str">
        <f t="shared" si="12"/>
        <v/>
      </c>
      <c r="N241" s="4" t="str">
        <f t="shared" si="13"/>
        <v/>
      </c>
      <c r="O241" t="str">
        <f t="shared" si="14"/>
        <v/>
      </c>
      <c r="P241" t="str">
        <f t="shared" si="15"/>
        <v/>
      </c>
      <c r="Q241" t="str">
        <f>_xlfn.IFNA(VLOOKUP(B241&amp;A241,[1]Countries!$A:$H,6,FALSE),"")</f>
        <v/>
      </c>
      <c r="R241" t="str">
        <f>_xlfn.IFNA(VLOOKUP(B241&amp;A241,[1]Countries!$A:$H,7,FALSE),"")</f>
        <v/>
      </c>
      <c r="S241" t="str">
        <f>_xlfn.IFNA(VLOOKUP(B241&amp;A241,[1]Countries!$A:$H,8,FALSE),"")</f>
        <v/>
      </c>
    </row>
    <row r="242" spans="1:19" x14ac:dyDescent="0.25">
      <c r="A242" t="s">
        <v>18</v>
      </c>
      <c r="B242">
        <v>2010</v>
      </c>
      <c r="C242" t="s">
        <v>19</v>
      </c>
      <c r="F242" s="1">
        <v>3449966856.6883211</v>
      </c>
      <c r="K242" s="3">
        <v>3449966856.6883211</v>
      </c>
      <c r="M242" t="str">
        <f t="shared" si="12"/>
        <v/>
      </c>
      <c r="N242" s="4" t="str">
        <f t="shared" si="13"/>
        <v/>
      </c>
      <c r="O242" t="str">
        <f t="shared" si="14"/>
        <v/>
      </c>
      <c r="P242" t="str">
        <f t="shared" si="15"/>
        <v/>
      </c>
      <c r="Q242" t="str">
        <f>_xlfn.IFNA(VLOOKUP(B242&amp;A242,[1]Countries!$A:$H,6,FALSE),"")</f>
        <v/>
      </c>
      <c r="R242" t="str">
        <f>_xlfn.IFNA(VLOOKUP(B242&amp;A242,[1]Countries!$A:$H,7,FALSE),"")</f>
        <v/>
      </c>
      <c r="S242" t="str">
        <f>_xlfn.IFNA(VLOOKUP(B242&amp;A242,[1]Countries!$A:$H,8,FALSE),"")</f>
        <v/>
      </c>
    </row>
    <row r="243" spans="1:19" x14ac:dyDescent="0.25">
      <c r="A243" t="s">
        <v>18</v>
      </c>
      <c r="B243">
        <v>2011</v>
      </c>
      <c r="C243" t="s">
        <v>19</v>
      </c>
      <c r="F243" s="1">
        <v>3629203786.1915359</v>
      </c>
      <c r="K243" s="3">
        <v>3449688452.8702111</v>
      </c>
      <c r="M243" t="str">
        <f t="shared" si="12"/>
        <v/>
      </c>
      <c r="N243" s="4" t="str">
        <f t="shared" si="13"/>
        <v/>
      </c>
      <c r="O243" t="str">
        <f t="shared" si="14"/>
        <v/>
      </c>
      <c r="P243" t="str">
        <f t="shared" si="15"/>
        <v/>
      </c>
      <c r="Q243" t="str">
        <f>_xlfn.IFNA(VLOOKUP(B243&amp;A243,[1]Countries!$A:$H,6,FALSE),"")</f>
        <v/>
      </c>
      <c r="R243" t="str">
        <f>_xlfn.IFNA(VLOOKUP(B243&amp;A243,[1]Countries!$A:$H,7,FALSE),"")</f>
        <v/>
      </c>
      <c r="S243" t="str">
        <f>_xlfn.IFNA(VLOOKUP(B243&amp;A243,[1]Countries!$A:$H,8,FALSE),"")</f>
        <v/>
      </c>
    </row>
    <row r="244" spans="1:19" x14ac:dyDescent="0.25">
      <c r="A244" t="s">
        <v>18</v>
      </c>
      <c r="B244">
        <v>2012</v>
      </c>
      <c r="C244" t="s">
        <v>19</v>
      </c>
      <c r="F244" s="1">
        <v>3188808942.5671329</v>
      </c>
      <c r="K244" s="3">
        <v>3278085642.3173809</v>
      </c>
      <c r="M244" t="str">
        <f t="shared" si="12"/>
        <v/>
      </c>
      <c r="N244" s="4" t="str">
        <f t="shared" si="13"/>
        <v/>
      </c>
      <c r="O244" t="str">
        <f t="shared" si="14"/>
        <v/>
      </c>
      <c r="P244" t="str">
        <f t="shared" si="15"/>
        <v/>
      </c>
      <c r="Q244" t="str">
        <f>_xlfn.IFNA(VLOOKUP(B244&amp;A244,[1]Countries!$A:$H,6,FALSE),"")</f>
        <v/>
      </c>
      <c r="R244" t="str">
        <f>_xlfn.IFNA(VLOOKUP(B244&amp;A244,[1]Countries!$A:$H,7,FALSE),"")</f>
        <v/>
      </c>
      <c r="S244" t="str">
        <f>_xlfn.IFNA(VLOOKUP(B244&amp;A244,[1]Countries!$A:$H,8,FALSE),"")</f>
        <v/>
      </c>
    </row>
    <row r="245" spans="1:19" x14ac:dyDescent="0.25">
      <c r="A245" t="s">
        <v>18</v>
      </c>
      <c r="B245">
        <v>2013</v>
      </c>
      <c r="C245" t="s">
        <v>19</v>
      </c>
      <c r="F245" s="1">
        <v>3193704343.2062688</v>
      </c>
      <c r="K245" s="3">
        <v>3161792390.295639</v>
      </c>
      <c r="M245" t="str">
        <f t="shared" si="12"/>
        <v/>
      </c>
      <c r="N245" s="4" t="str">
        <f t="shared" si="13"/>
        <v/>
      </c>
      <c r="O245" t="str">
        <f t="shared" si="14"/>
        <v/>
      </c>
      <c r="P245" t="str">
        <f t="shared" si="15"/>
        <v/>
      </c>
      <c r="Q245" t="str">
        <f>_xlfn.IFNA(VLOOKUP(B245&amp;A245,[1]Countries!$A:$H,6,FALSE),"")</f>
        <v/>
      </c>
      <c r="R245" t="str">
        <f>_xlfn.IFNA(VLOOKUP(B245&amp;A245,[1]Countries!$A:$H,7,FALSE),"")</f>
        <v/>
      </c>
      <c r="S245" t="str">
        <f>_xlfn.IFNA(VLOOKUP(B245&amp;A245,[1]Countries!$A:$H,8,FALSE),"")</f>
        <v/>
      </c>
    </row>
    <row r="246" spans="1:19" x14ac:dyDescent="0.25">
      <c r="A246" t="s">
        <v>18</v>
      </c>
      <c r="B246">
        <v>2014</v>
      </c>
      <c r="C246" t="s">
        <v>19</v>
      </c>
      <c r="F246" s="1">
        <v>3271808157.300385</v>
      </c>
      <c r="K246" s="3">
        <v>3240978390.5607848</v>
      </c>
      <c r="M246" t="str">
        <f t="shared" si="12"/>
        <v/>
      </c>
      <c r="N246" s="4" t="str">
        <f t="shared" si="13"/>
        <v/>
      </c>
      <c r="O246" t="str">
        <f t="shared" si="14"/>
        <v/>
      </c>
      <c r="P246" t="str">
        <f t="shared" si="15"/>
        <v/>
      </c>
      <c r="Q246" t="str">
        <f>_xlfn.IFNA(VLOOKUP(B246&amp;A246,[1]Countries!$A:$H,6,FALSE),"")</f>
        <v/>
      </c>
      <c r="R246" t="str">
        <f>_xlfn.IFNA(VLOOKUP(B246&amp;A246,[1]Countries!$A:$H,7,FALSE),"")</f>
        <v/>
      </c>
      <c r="S246" t="str">
        <f>_xlfn.IFNA(VLOOKUP(B246&amp;A246,[1]Countries!$A:$H,8,FALSE),"")</f>
        <v/>
      </c>
    </row>
    <row r="247" spans="1:19" x14ac:dyDescent="0.25">
      <c r="A247" t="s">
        <v>18</v>
      </c>
      <c r="B247">
        <v>2015</v>
      </c>
      <c r="C247" t="s">
        <v>19</v>
      </c>
      <c r="F247" s="1">
        <v>2789870187.5069351</v>
      </c>
      <c r="K247" s="3">
        <v>3287458570.8604012</v>
      </c>
      <c r="M247" t="str">
        <f t="shared" si="12"/>
        <v/>
      </c>
      <c r="N247" s="4" t="str">
        <f t="shared" si="13"/>
        <v/>
      </c>
      <c r="O247" t="str">
        <f t="shared" si="14"/>
        <v/>
      </c>
      <c r="P247" t="str">
        <f t="shared" si="15"/>
        <v/>
      </c>
      <c r="Q247" t="str">
        <f>_xlfn.IFNA(VLOOKUP(B247&amp;A247,[1]Countries!$A:$H,6,FALSE),"")</f>
        <v/>
      </c>
      <c r="R247" t="str">
        <f>_xlfn.IFNA(VLOOKUP(B247&amp;A247,[1]Countries!$A:$H,7,FALSE),"")</f>
        <v/>
      </c>
      <c r="S247" t="str">
        <f>_xlfn.IFNA(VLOOKUP(B247&amp;A247,[1]Countries!$A:$H,8,FALSE),"")</f>
        <v/>
      </c>
    </row>
    <row r="248" spans="1:19" x14ac:dyDescent="0.25">
      <c r="A248" t="s">
        <v>18</v>
      </c>
      <c r="B248">
        <v>2016</v>
      </c>
      <c r="C248" t="s">
        <v>19</v>
      </c>
      <c r="F248" s="1">
        <v>2896679211.8662829</v>
      </c>
      <c r="K248" s="3">
        <v>3409412700.517036</v>
      </c>
      <c r="M248" t="str">
        <f t="shared" si="12"/>
        <v/>
      </c>
      <c r="N248" s="4" t="str">
        <f t="shared" si="13"/>
        <v/>
      </c>
      <c r="O248" t="str">
        <f t="shared" si="14"/>
        <v/>
      </c>
      <c r="P248" t="str">
        <f t="shared" si="15"/>
        <v/>
      </c>
      <c r="Q248" t="str">
        <f>_xlfn.IFNA(VLOOKUP(B248&amp;A248,[1]Countries!$A:$H,6,FALSE),"")</f>
        <v/>
      </c>
      <c r="R248" t="str">
        <f>_xlfn.IFNA(VLOOKUP(B248&amp;A248,[1]Countries!$A:$H,7,FALSE),"")</f>
        <v/>
      </c>
      <c r="S248" t="str">
        <f>_xlfn.IFNA(VLOOKUP(B248&amp;A248,[1]Countries!$A:$H,8,FALSE),"")</f>
        <v/>
      </c>
    </row>
    <row r="249" spans="1:19" x14ac:dyDescent="0.25">
      <c r="A249" t="s">
        <v>18</v>
      </c>
      <c r="B249">
        <v>2017</v>
      </c>
      <c r="C249" t="s">
        <v>19</v>
      </c>
      <c r="F249" s="1">
        <v>3000180750.1129689</v>
      </c>
      <c r="K249" s="3">
        <v>3421211719.4750099</v>
      </c>
      <c r="M249" t="str">
        <f t="shared" si="12"/>
        <v/>
      </c>
      <c r="N249" s="4" t="str">
        <f t="shared" si="13"/>
        <v/>
      </c>
      <c r="O249" t="str">
        <f t="shared" si="14"/>
        <v/>
      </c>
      <c r="P249" t="str">
        <f t="shared" si="15"/>
        <v/>
      </c>
      <c r="Q249" t="str">
        <f>_xlfn.IFNA(VLOOKUP(B249&amp;A249,[1]Countries!$A:$H,6,FALSE),"")</f>
        <v/>
      </c>
      <c r="R249" t="str">
        <f>_xlfn.IFNA(VLOOKUP(B249&amp;A249,[1]Countries!$A:$H,7,FALSE),"")</f>
        <v/>
      </c>
      <c r="S249" t="str">
        <f>_xlfn.IFNA(VLOOKUP(B249&amp;A249,[1]Countries!$A:$H,8,FALSE),"")</f>
        <v/>
      </c>
    </row>
    <row r="250" spans="1:19" x14ac:dyDescent="0.25">
      <c r="A250" t="s">
        <v>18</v>
      </c>
      <c r="B250">
        <v>2018</v>
      </c>
      <c r="C250" t="s">
        <v>19</v>
      </c>
      <c r="F250" s="1">
        <v>3218316013.226264</v>
      </c>
      <c r="K250" s="3">
        <v>3475566750.629724</v>
      </c>
      <c r="M250" t="str">
        <f t="shared" si="12"/>
        <v/>
      </c>
      <c r="N250" s="4" t="str">
        <f t="shared" si="13"/>
        <v/>
      </c>
      <c r="O250" t="str">
        <f t="shared" si="14"/>
        <v/>
      </c>
      <c r="P250" t="str">
        <f t="shared" si="15"/>
        <v/>
      </c>
      <c r="Q250" t="str">
        <f>_xlfn.IFNA(VLOOKUP(B250&amp;A250,[1]Countries!$A:$H,6,FALSE),"")</f>
        <v/>
      </c>
      <c r="R250" t="str">
        <f>_xlfn.IFNA(VLOOKUP(B250&amp;A250,[1]Countries!$A:$H,7,FALSE),"")</f>
        <v/>
      </c>
      <c r="S250" t="str">
        <f>_xlfn.IFNA(VLOOKUP(B250&amp;A250,[1]Countries!$A:$H,8,FALSE),"")</f>
        <v/>
      </c>
    </row>
    <row r="251" spans="1:19" x14ac:dyDescent="0.25">
      <c r="A251" t="s">
        <v>18</v>
      </c>
      <c r="B251">
        <v>2019</v>
      </c>
      <c r="C251" t="s">
        <v>19</v>
      </c>
      <c r="F251" s="1">
        <v>3154057987.2383299</v>
      </c>
      <c r="K251" s="3">
        <v>3539838260.6390042</v>
      </c>
      <c r="M251" t="str">
        <f t="shared" si="12"/>
        <v/>
      </c>
      <c r="N251" s="4" t="str">
        <f t="shared" si="13"/>
        <v/>
      </c>
      <c r="O251" t="str">
        <f t="shared" si="14"/>
        <v/>
      </c>
      <c r="P251" t="str">
        <f t="shared" si="15"/>
        <v/>
      </c>
      <c r="Q251" t="str">
        <f>_xlfn.IFNA(VLOOKUP(B251&amp;A251,[1]Countries!$A:$H,6,FALSE),"")</f>
        <v/>
      </c>
      <c r="R251" t="str">
        <f>_xlfn.IFNA(VLOOKUP(B251&amp;A251,[1]Countries!$A:$H,7,FALSE),"")</f>
        <v/>
      </c>
      <c r="S251" t="str">
        <f>_xlfn.IFNA(VLOOKUP(B251&amp;A251,[1]Countries!$A:$H,8,FALSE),"")</f>
        <v/>
      </c>
    </row>
    <row r="252" spans="1:19" x14ac:dyDescent="0.25">
      <c r="A252" t="s">
        <v>20</v>
      </c>
      <c r="B252">
        <v>1970</v>
      </c>
      <c r="C252" t="s">
        <v>21</v>
      </c>
      <c r="I252" s="1">
        <v>-29999.999329447699</v>
      </c>
      <c r="M252" t="str">
        <f t="shared" si="12"/>
        <v/>
      </c>
      <c r="N252" s="4" t="str">
        <f t="shared" si="13"/>
        <v/>
      </c>
      <c r="O252" t="str">
        <f t="shared" si="14"/>
        <v/>
      </c>
      <c r="P252" t="str">
        <f t="shared" si="15"/>
        <v/>
      </c>
      <c r="Q252" t="str">
        <f>_xlfn.IFNA(VLOOKUP(B252&amp;A252,[1]Countries!$A:$H,6,FALSE),"")</f>
        <v/>
      </c>
      <c r="R252" t="str">
        <f>_xlfn.IFNA(VLOOKUP(B252&amp;A252,[1]Countries!$A:$H,7,FALSE),"")</f>
        <v/>
      </c>
      <c r="S252" t="str">
        <f>_xlfn.IFNA(VLOOKUP(B252&amp;A252,[1]Countries!$A:$H,8,FALSE),"")</f>
        <v/>
      </c>
    </row>
    <row r="253" spans="1:19" x14ac:dyDescent="0.25">
      <c r="A253" t="s">
        <v>20</v>
      </c>
      <c r="B253">
        <v>1971</v>
      </c>
      <c r="C253" t="s">
        <v>21</v>
      </c>
      <c r="M253" t="str">
        <f t="shared" si="12"/>
        <v/>
      </c>
      <c r="N253" s="4" t="str">
        <f t="shared" si="13"/>
        <v/>
      </c>
      <c r="O253" t="str">
        <f t="shared" si="14"/>
        <v/>
      </c>
      <c r="P253" t="str">
        <f t="shared" si="15"/>
        <v/>
      </c>
      <c r="Q253" t="str">
        <f>_xlfn.IFNA(VLOOKUP(B253&amp;A253,[1]Countries!$A:$H,6,FALSE),"")</f>
        <v/>
      </c>
      <c r="R253" t="str">
        <f>_xlfn.IFNA(VLOOKUP(B253&amp;A253,[1]Countries!$A:$H,7,FALSE),"")</f>
        <v/>
      </c>
      <c r="S253" t="str">
        <f>_xlfn.IFNA(VLOOKUP(B253&amp;A253,[1]Countries!$A:$H,8,FALSE),"")</f>
        <v/>
      </c>
    </row>
    <row r="254" spans="1:19" x14ac:dyDescent="0.25">
      <c r="A254" t="s">
        <v>20</v>
      </c>
      <c r="B254">
        <v>1972</v>
      </c>
      <c r="C254" t="s">
        <v>21</v>
      </c>
      <c r="I254" s="1">
        <v>90000.003576278701</v>
      </c>
      <c r="M254" t="str">
        <f t="shared" si="12"/>
        <v/>
      </c>
      <c r="N254" s="4" t="str">
        <f t="shared" si="13"/>
        <v/>
      </c>
      <c r="O254" t="str">
        <f t="shared" si="14"/>
        <v/>
      </c>
      <c r="P254" t="str">
        <f t="shared" si="15"/>
        <v/>
      </c>
      <c r="Q254" t="str">
        <f>_xlfn.IFNA(VLOOKUP(B254&amp;A254,[1]Countries!$A:$H,6,FALSE),"")</f>
        <v/>
      </c>
      <c r="R254" t="str">
        <f>_xlfn.IFNA(VLOOKUP(B254&amp;A254,[1]Countries!$A:$H,7,FALSE),"")</f>
        <v/>
      </c>
      <c r="S254" t="str">
        <f>_xlfn.IFNA(VLOOKUP(B254&amp;A254,[1]Countries!$A:$H,8,FALSE),"")</f>
        <v/>
      </c>
    </row>
    <row r="255" spans="1:19" x14ac:dyDescent="0.25">
      <c r="A255" t="s">
        <v>20</v>
      </c>
      <c r="B255">
        <v>1973</v>
      </c>
      <c r="C255" t="s">
        <v>21</v>
      </c>
      <c r="I255" s="1">
        <v>159999.99642372099</v>
      </c>
      <c r="M255" t="str">
        <f t="shared" si="12"/>
        <v/>
      </c>
      <c r="N255" s="4" t="str">
        <f t="shared" si="13"/>
        <v/>
      </c>
      <c r="O255" t="str">
        <f t="shared" si="14"/>
        <v/>
      </c>
      <c r="P255" t="str">
        <f t="shared" si="15"/>
        <v/>
      </c>
      <c r="Q255" t="str">
        <f>_xlfn.IFNA(VLOOKUP(B255&amp;A255,[1]Countries!$A:$H,6,FALSE),"")</f>
        <v/>
      </c>
      <c r="R255" t="str">
        <f>_xlfn.IFNA(VLOOKUP(B255&amp;A255,[1]Countries!$A:$H,7,FALSE),"")</f>
        <v/>
      </c>
      <c r="S255" t="str">
        <f>_xlfn.IFNA(VLOOKUP(B255&amp;A255,[1]Countries!$A:$H,8,FALSE),"")</f>
        <v/>
      </c>
    </row>
    <row r="256" spans="1:19" x14ac:dyDescent="0.25">
      <c r="A256" t="s">
        <v>20</v>
      </c>
      <c r="B256">
        <v>1974</v>
      </c>
      <c r="C256" t="s">
        <v>21</v>
      </c>
      <c r="I256" s="1">
        <v>370000.00476837199</v>
      </c>
      <c r="M256" t="str">
        <f t="shared" si="12"/>
        <v/>
      </c>
      <c r="N256" s="4" t="str">
        <f t="shared" si="13"/>
        <v/>
      </c>
      <c r="O256" t="str">
        <f t="shared" si="14"/>
        <v/>
      </c>
      <c r="P256" t="str">
        <f t="shared" si="15"/>
        <v/>
      </c>
      <c r="Q256" t="str">
        <f>_xlfn.IFNA(VLOOKUP(B256&amp;A256,[1]Countries!$A:$H,6,FALSE),"")</f>
        <v/>
      </c>
      <c r="R256" t="str">
        <f>_xlfn.IFNA(VLOOKUP(B256&amp;A256,[1]Countries!$A:$H,7,FALSE),"")</f>
        <v/>
      </c>
      <c r="S256" t="str">
        <f>_xlfn.IFNA(VLOOKUP(B256&amp;A256,[1]Countries!$A:$H,8,FALSE),"")</f>
        <v/>
      </c>
    </row>
    <row r="257" spans="1:19" x14ac:dyDescent="0.25">
      <c r="A257" t="s">
        <v>20</v>
      </c>
      <c r="B257">
        <v>1975</v>
      </c>
      <c r="C257" t="s">
        <v>21</v>
      </c>
      <c r="I257" s="1">
        <v>4760000.2288818406</v>
      </c>
      <c r="M257" t="str">
        <f t="shared" si="12"/>
        <v/>
      </c>
      <c r="N257" s="4" t="str">
        <f t="shared" si="13"/>
        <v/>
      </c>
      <c r="O257" t="str">
        <f t="shared" si="14"/>
        <v/>
      </c>
      <c r="P257" t="str">
        <f t="shared" si="15"/>
        <v/>
      </c>
      <c r="Q257" t="str">
        <f>_xlfn.IFNA(VLOOKUP(B257&amp;A257,[1]Countries!$A:$H,6,FALSE),"")</f>
        <v/>
      </c>
      <c r="R257" t="str">
        <f>_xlfn.IFNA(VLOOKUP(B257&amp;A257,[1]Countries!$A:$H,7,FALSE),"")</f>
        <v/>
      </c>
      <c r="S257" t="str">
        <f>_xlfn.IFNA(VLOOKUP(B257&amp;A257,[1]Countries!$A:$H,8,FALSE),"")</f>
        <v/>
      </c>
    </row>
    <row r="258" spans="1:19" x14ac:dyDescent="0.25">
      <c r="A258" t="s">
        <v>20</v>
      </c>
      <c r="B258">
        <v>1976</v>
      </c>
      <c r="C258" t="s">
        <v>21</v>
      </c>
      <c r="I258" s="1">
        <v>17479999.542236298</v>
      </c>
      <c r="M258" t="str">
        <f t="shared" si="12"/>
        <v/>
      </c>
      <c r="N258" s="4" t="str">
        <f t="shared" si="13"/>
        <v/>
      </c>
      <c r="O258" t="str">
        <f t="shared" si="14"/>
        <v/>
      </c>
      <c r="P258" t="str">
        <f t="shared" si="15"/>
        <v/>
      </c>
      <c r="Q258" t="str">
        <f>_xlfn.IFNA(VLOOKUP(B258&amp;A258,[1]Countries!$A:$H,6,FALSE),"")</f>
        <v/>
      </c>
      <c r="R258" t="str">
        <f>_xlfn.IFNA(VLOOKUP(B258&amp;A258,[1]Countries!$A:$H,7,FALSE),"")</f>
        <v/>
      </c>
      <c r="S258" t="str">
        <f>_xlfn.IFNA(VLOOKUP(B258&amp;A258,[1]Countries!$A:$H,8,FALSE),"")</f>
        <v/>
      </c>
    </row>
    <row r="259" spans="1:19" x14ac:dyDescent="0.25">
      <c r="A259" t="s">
        <v>20</v>
      </c>
      <c r="B259">
        <v>1977</v>
      </c>
      <c r="C259" t="s">
        <v>21</v>
      </c>
      <c r="I259" s="1">
        <v>47500000</v>
      </c>
      <c r="M259" t="str">
        <f t="shared" ref="M259:M322" si="16">IF(I259="","",IFERROR(I259/F259*100,""))</f>
        <v/>
      </c>
      <c r="N259" s="4" t="str">
        <f t="shared" ref="N259:N322" si="17">IF(AND(L259="",M259=""),"",IFERROR(L259+IF(M259="",0,M259),""))</f>
        <v/>
      </c>
      <c r="O259" t="str">
        <f t="shared" ref="O259:O322" si="18">IFERROR((100-J259)/J259,"")</f>
        <v/>
      </c>
      <c r="P259" t="str">
        <f t="shared" ref="P259:P322" si="19">IFERROR(IF(AND(E259="",G259=""),"",(G259-E259)/F259*100),"")</f>
        <v/>
      </c>
      <c r="Q259" t="str">
        <f>_xlfn.IFNA(VLOOKUP(B259&amp;A259,[1]Countries!$A:$H,6,FALSE),"")</f>
        <v/>
      </c>
      <c r="R259" t="str">
        <f>_xlfn.IFNA(VLOOKUP(B259&amp;A259,[1]Countries!$A:$H,7,FALSE),"")</f>
        <v/>
      </c>
      <c r="S259" t="str">
        <f>_xlfn.IFNA(VLOOKUP(B259&amp;A259,[1]Countries!$A:$H,8,FALSE),"")</f>
        <v/>
      </c>
    </row>
    <row r="260" spans="1:19" x14ac:dyDescent="0.25">
      <c r="A260" t="s">
        <v>20</v>
      </c>
      <c r="B260">
        <v>1978</v>
      </c>
      <c r="C260" t="s">
        <v>21</v>
      </c>
      <c r="I260" s="1">
        <v>46869998.931884803</v>
      </c>
      <c r="M260" t="str">
        <f t="shared" si="16"/>
        <v/>
      </c>
      <c r="N260" s="4" t="str">
        <f t="shared" si="17"/>
        <v/>
      </c>
      <c r="O260" t="str">
        <f t="shared" si="18"/>
        <v/>
      </c>
      <c r="P260" t="str">
        <f t="shared" si="19"/>
        <v/>
      </c>
      <c r="Q260" t="str">
        <f>_xlfn.IFNA(VLOOKUP(B260&amp;A260,[1]Countries!$A:$H,6,FALSE),"")</f>
        <v/>
      </c>
      <c r="R260" t="str">
        <f>_xlfn.IFNA(VLOOKUP(B260&amp;A260,[1]Countries!$A:$H,7,FALSE),"")</f>
        <v/>
      </c>
      <c r="S260" t="str">
        <f>_xlfn.IFNA(VLOOKUP(B260&amp;A260,[1]Countries!$A:$H,8,FALSE),"")</f>
        <v/>
      </c>
    </row>
    <row r="261" spans="1:19" x14ac:dyDescent="0.25">
      <c r="A261" t="s">
        <v>20</v>
      </c>
      <c r="B261">
        <v>1979</v>
      </c>
      <c r="C261" t="s">
        <v>21</v>
      </c>
      <c r="I261" s="1">
        <v>47060001.373291001</v>
      </c>
      <c r="M261" t="str">
        <f t="shared" si="16"/>
        <v/>
      </c>
      <c r="N261" s="4" t="str">
        <f t="shared" si="17"/>
        <v/>
      </c>
      <c r="O261" t="str">
        <f t="shared" si="18"/>
        <v/>
      </c>
      <c r="P261" t="str">
        <f t="shared" si="19"/>
        <v/>
      </c>
      <c r="Q261" t="str">
        <f>_xlfn.IFNA(VLOOKUP(B261&amp;A261,[1]Countries!$A:$H,6,FALSE),"")</f>
        <v/>
      </c>
      <c r="R261" t="str">
        <f>_xlfn.IFNA(VLOOKUP(B261&amp;A261,[1]Countries!$A:$H,7,FALSE),"")</f>
        <v/>
      </c>
      <c r="S261" t="str">
        <f>_xlfn.IFNA(VLOOKUP(B261&amp;A261,[1]Countries!$A:$H,8,FALSE),"")</f>
        <v/>
      </c>
    </row>
    <row r="262" spans="1:19" x14ac:dyDescent="0.25">
      <c r="A262" t="s">
        <v>20</v>
      </c>
      <c r="B262">
        <v>1980</v>
      </c>
      <c r="C262" t="s">
        <v>21</v>
      </c>
      <c r="F262" s="1">
        <v>5930503400.8322754</v>
      </c>
      <c r="I262" s="1">
        <v>52439998.626708999</v>
      </c>
      <c r="K262" s="3">
        <v>26521454739.34774</v>
      </c>
      <c r="M262">
        <f t="shared" si="16"/>
        <v>0.88424194511632304</v>
      </c>
      <c r="N262" s="4">
        <f t="shared" si="17"/>
        <v>0.88424194511632304</v>
      </c>
      <c r="O262" t="str">
        <f t="shared" si="18"/>
        <v/>
      </c>
      <c r="P262" t="str">
        <f t="shared" si="19"/>
        <v/>
      </c>
      <c r="Q262" t="str">
        <f>_xlfn.IFNA(VLOOKUP(B262&amp;A262,[1]Countries!$A:$H,6,FALSE),"")</f>
        <v/>
      </c>
      <c r="R262" t="str">
        <f>_xlfn.IFNA(VLOOKUP(B262&amp;A262,[1]Countries!$A:$H,7,FALSE),"")</f>
        <v/>
      </c>
      <c r="S262" t="str">
        <f>_xlfn.IFNA(VLOOKUP(B262&amp;A262,[1]Countries!$A:$H,8,FALSE),"")</f>
        <v/>
      </c>
    </row>
    <row r="263" spans="1:19" x14ac:dyDescent="0.25">
      <c r="A263" t="s">
        <v>20</v>
      </c>
      <c r="B263">
        <v>1981</v>
      </c>
      <c r="C263" t="s">
        <v>21</v>
      </c>
      <c r="F263" s="1">
        <v>5550483035.9081497</v>
      </c>
      <c r="I263" s="1">
        <v>60220001.220703103</v>
      </c>
      <c r="K263" s="3">
        <v>25354510407.423988</v>
      </c>
      <c r="M263">
        <f t="shared" si="16"/>
        <v>1.0849506399914639</v>
      </c>
      <c r="N263" s="4">
        <f t="shared" si="17"/>
        <v>1.0849506399914639</v>
      </c>
      <c r="O263" t="str">
        <f t="shared" si="18"/>
        <v/>
      </c>
      <c r="P263" t="str">
        <f t="shared" si="19"/>
        <v/>
      </c>
      <c r="Q263" t="str">
        <f>_xlfn.IFNA(VLOOKUP(B263&amp;A263,[1]Countries!$A:$H,6,FALSE),"")</f>
        <v/>
      </c>
      <c r="R263" t="str">
        <f>_xlfn.IFNA(VLOOKUP(B263&amp;A263,[1]Countries!$A:$H,7,FALSE),"")</f>
        <v/>
      </c>
      <c r="S263" t="str">
        <f>_xlfn.IFNA(VLOOKUP(B263&amp;A263,[1]Countries!$A:$H,8,FALSE),"")</f>
        <v/>
      </c>
    </row>
    <row r="264" spans="1:19" x14ac:dyDescent="0.25">
      <c r="A264" t="s">
        <v>20</v>
      </c>
      <c r="B264">
        <v>1982</v>
      </c>
      <c r="C264" t="s">
        <v>21</v>
      </c>
      <c r="F264" s="1">
        <v>5550483035.9081497</v>
      </c>
      <c r="I264" s="1">
        <v>59069999.694824196</v>
      </c>
      <c r="K264" s="3">
        <v>25354510407.423988</v>
      </c>
      <c r="M264">
        <f t="shared" si="16"/>
        <v>1.0642316950196637</v>
      </c>
      <c r="N264" s="4">
        <f t="shared" si="17"/>
        <v>1.0642316950196637</v>
      </c>
      <c r="O264" t="str">
        <f t="shared" si="18"/>
        <v/>
      </c>
      <c r="P264" t="str">
        <f t="shared" si="19"/>
        <v/>
      </c>
      <c r="Q264" t="str">
        <f>_xlfn.IFNA(VLOOKUP(B264&amp;A264,[1]Countries!$A:$H,6,FALSE),"")</f>
        <v/>
      </c>
      <c r="R264" t="str">
        <f>_xlfn.IFNA(VLOOKUP(B264&amp;A264,[1]Countries!$A:$H,7,FALSE),"")</f>
        <v/>
      </c>
      <c r="S264" t="str">
        <f>_xlfn.IFNA(VLOOKUP(B264&amp;A264,[1]Countries!$A:$H,8,FALSE),"")</f>
        <v/>
      </c>
    </row>
    <row r="265" spans="1:19" x14ac:dyDescent="0.25">
      <c r="A265" t="s">
        <v>20</v>
      </c>
      <c r="B265">
        <v>1983</v>
      </c>
      <c r="C265" t="s">
        <v>21</v>
      </c>
      <c r="F265" s="1">
        <v>5784341596.3633938</v>
      </c>
      <c r="I265" s="1">
        <v>73879997.253417999</v>
      </c>
      <c r="K265" s="3">
        <v>26419400206.68483</v>
      </c>
      <c r="M265">
        <f t="shared" si="16"/>
        <v>1.2772412559428756</v>
      </c>
      <c r="N265" s="4">
        <f t="shared" si="17"/>
        <v>1.2772412559428756</v>
      </c>
      <c r="O265" t="str">
        <f t="shared" si="18"/>
        <v/>
      </c>
      <c r="P265" t="str">
        <f t="shared" si="19"/>
        <v/>
      </c>
      <c r="Q265" t="str">
        <f>_xlfn.IFNA(VLOOKUP(B265&amp;A265,[1]Countries!$A:$H,6,FALSE),"")</f>
        <v/>
      </c>
      <c r="R265" t="str">
        <f>_xlfn.IFNA(VLOOKUP(B265&amp;A265,[1]Countries!$A:$H,7,FALSE),"")</f>
        <v/>
      </c>
      <c r="S265" t="str">
        <f>_xlfn.IFNA(VLOOKUP(B265&amp;A265,[1]Countries!$A:$H,8,FALSE),"")</f>
        <v/>
      </c>
    </row>
    <row r="266" spans="1:19" x14ac:dyDescent="0.25">
      <c r="A266" t="s">
        <v>20</v>
      </c>
      <c r="B266">
        <v>1984</v>
      </c>
      <c r="C266" t="s">
        <v>21</v>
      </c>
      <c r="F266" s="1">
        <v>6131475065.2383194</v>
      </c>
      <c r="I266" s="1">
        <v>93410003.662109405</v>
      </c>
      <c r="K266" s="3">
        <v>28004564790.90028</v>
      </c>
      <c r="M266">
        <f t="shared" si="16"/>
        <v>1.5234507629605556</v>
      </c>
      <c r="N266" s="4">
        <f t="shared" si="17"/>
        <v>1.5234507629605556</v>
      </c>
      <c r="O266" t="str">
        <f t="shared" si="18"/>
        <v/>
      </c>
      <c r="P266" t="str">
        <f t="shared" si="19"/>
        <v/>
      </c>
      <c r="Q266" t="str">
        <f>_xlfn.IFNA(VLOOKUP(B266&amp;A266,[1]Countries!$A:$H,6,FALSE),"")</f>
        <v/>
      </c>
      <c r="R266" t="str">
        <f>_xlfn.IFNA(VLOOKUP(B266&amp;A266,[1]Countries!$A:$H,7,FALSE),"")</f>
        <v/>
      </c>
      <c r="S266" t="str">
        <f>_xlfn.IFNA(VLOOKUP(B266&amp;A266,[1]Countries!$A:$H,8,FALSE),"")</f>
        <v/>
      </c>
    </row>
    <row r="267" spans="1:19" x14ac:dyDescent="0.25">
      <c r="A267" t="s">
        <v>20</v>
      </c>
      <c r="B267">
        <v>1985</v>
      </c>
      <c r="C267" t="s">
        <v>21</v>
      </c>
      <c r="F267" s="1">
        <v>7553560459.1042776</v>
      </c>
      <c r="I267" s="1">
        <v>90489997.863769501</v>
      </c>
      <c r="K267" s="3">
        <v>28984724415.628189</v>
      </c>
      <c r="M267">
        <f t="shared" si="16"/>
        <v>1.1979780707878263</v>
      </c>
      <c r="N267" s="4">
        <f t="shared" si="17"/>
        <v>1.1979780707878263</v>
      </c>
      <c r="O267" t="str">
        <f t="shared" si="18"/>
        <v/>
      </c>
      <c r="P267" t="str">
        <f t="shared" si="19"/>
        <v/>
      </c>
      <c r="Q267" t="str">
        <f>_xlfn.IFNA(VLOOKUP(B267&amp;A267,[1]Countries!$A:$H,6,FALSE),"")</f>
        <v/>
      </c>
      <c r="R267" t="str">
        <f>_xlfn.IFNA(VLOOKUP(B267&amp;A267,[1]Countries!$A:$H,7,FALSE),"")</f>
        <v/>
      </c>
      <c r="S267" t="str">
        <f>_xlfn.IFNA(VLOOKUP(B267&amp;A267,[1]Countries!$A:$H,8,FALSE),"")</f>
        <v/>
      </c>
    </row>
    <row r="268" spans="1:19" x14ac:dyDescent="0.25">
      <c r="A268" t="s">
        <v>20</v>
      </c>
      <c r="B268">
        <v>1986</v>
      </c>
      <c r="C268" t="s">
        <v>21</v>
      </c>
      <c r="F268" s="1">
        <v>7072063345.4478607</v>
      </c>
      <c r="I268" s="1">
        <v>130250000</v>
      </c>
      <c r="K268" s="3">
        <v>29825281928.784061</v>
      </c>
      <c r="M268">
        <f t="shared" si="16"/>
        <v>1.8417538649995153</v>
      </c>
      <c r="N268" s="4">
        <f t="shared" si="17"/>
        <v>1.8417538649995153</v>
      </c>
      <c r="O268" t="str">
        <f t="shared" si="18"/>
        <v/>
      </c>
      <c r="P268" t="str">
        <f t="shared" si="19"/>
        <v/>
      </c>
      <c r="Q268" t="str">
        <f>_xlfn.IFNA(VLOOKUP(B268&amp;A268,[1]Countries!$A:$H,6,FALSE),"")</f>
        <v/>
      </c>
      <c r="R268" t="str">
        <f>_xlfn.IFNA(VLOOKUP(B268&amp;A268,[1]Countries!$A:$H,7,FALSE),"")</f>
        <v/>
      </c>
      <c r="S268" t="str">
        <f>_xlfn.IFNA(VLOOKUP(B268&amp;A268,[1]Countries!$A:$H,8,FALSE),"")</f>
        <v/>
      </c>
    </row>
    <row r="269" spans="1:19" x14ac:dyDescent="0.25">
      <c r="A269" t="s">
        <v>20</v>
      </c>
      <c r="B269">
        <v>1987</v>
      </c>
      <c r="C269" t="s">
        <v>21</v>
      </c>
      <c r="F269" s="1">
        <v>8083872012.4732618</v>
      </c>
      <c r="I269" s="1">
        <v>134429992.67578101</v>
      </c>
      <c r="K269" s="3">
        <v>31042973220.060329</v>
      </c>
      <c r="M269">
        <f t="shared" si="16"/>
        <v>1.6629406362243002</v>
      </c>
      <c r="N269" s="4">
        <f t="shared" si="17"/>
        <v>1.6629406362243002</v>
      </c>
      <c r="O269" t="str">
        <f t="shared" si="18"/>
        <v/>
      </c>
      <c r="P269" t="str">
        <f t="shared" si="19"/>
        <v/>
      </c>
      <c r="Q269" t="str">
        <f>_xlfn.IFNA(VLOOKUP(B269&amp;A269,[1]Countries!$A:$H,6,FALSE),"")</f>
        <v/>
      </c>
      <c r="R269" t="str">
        <f>_xlfn.IFNA(VLOOKUP(B269&amp;A269,[1]Countries!$A:$H,7,FALSE),"")</f>
        <v/>
      </c>
      <c r="S269" t="str">
        <f>_xlfn.IFNA(VLOOKUP(B269&amp;A269,[1]Countries!$A:$H,8,FALSE),"")</f>
        <v/>
      </c>
    </row>
    <row r="270" spans="1:19" x14ac:dyDescent="0.25">
      <c r="A270" t="s">
        <v>20</v>
      </c>
      <c r="B270">
        <v>1988</v>
      </c>
      <c r="C270" t="s">
        <v>21</v>
      </c>
      <c r="F270" s="1">
        <v>8769250549.7359638</v>
      </c>
      <c r="I270" s="1">
        <v>157029998.77929699</v>
      </c>
      <c r="K270" s="3">
        <v>32945563049.273979</v>
      </c>
      <c r="M270">
        <f t="shared" si="16"/>
        <v>1.7906889293296</v>
      </c>
      <c r="N270" s="4">
        <f t="shared" si="17"/>
        <v>1.7906889293296</v>
      </c>
      <c r="O270" t="str">
        <f t="shared" si="18"/>
        <v/>
      </c>
      <c r="P270" t="str">
        <f t="shared" si="19"/>
        <v/>
      </c>
      <c r="Q270" t="str">
        <f>_xlfn.IFNA(VLOOKUP(B270&amp;A270,[1]Countries!$A:$H,6,FALSE),"")</f>
        <v/>
      </c>
      <c r="R270" t="str">
        <f>_xlfn.IFNA(VLOOKUP(B270&amp;A270,[1]Countries!$A:$H,7,FALSE),"")</f>
        <v/>
      </c>
      <c r="S270" t="str">
        <f>_xlfn.IFNA(VLOOKUP(B270&amp;A270,[1]Countries!$A:$H,8,FALSE),"")</f>
        <v/>
      </c>
    </row>
    <row r="271" spans="1:19" x14ac:dyDescent="0.25">
      <c r="A271" t="s">
        <v>20</v>
      </c>
      <c r="B271">
        <v>1989</v>
      </c>
      <c r="C271" t="s">
        <v>21</v>
      </c>
      <c r="F271" s="1">
        <v>10201099039.56551</v>
      </c>
      <c r="I271" s="1">
        <v>167059997.55859399</v>
      </c>
      <c r="K271" s="3">
        <v>32959275474.227909</v>
      </c>
      <c r="M271">
        <f t="shared" si="16"/>
        <v>1.6376666564126359</v>
      </c>
      <c r="N271" s="4">
        <f t="shared" si="17"/>
        <v>1.6376666564126359</v>
      </c>
      <c r="O271" t="str">
        <f t="shared" si="18"/>
        <v/>
      </c>
      <c r="P271" t="str">
        <f t="shared" si="19"/>
        <v/>
      </c>
      <c r="Q271" t="str">
        <f>_xlfn.IFNA(VLOOKUP(B271&amp;A271,[1]Countries!$A:$H,6,FALSE),"")</f>
        <v/>
      </c>
      <c r="R271" t="str">
        <f>_xlfn.IFNA(VLOOKUP(B271&amp;A271,[1]Countries!$A:$H,7,FALSE),"")</f>
        <v/>
      </c>
      <c r="S271" t="str">
        <f>_xlfn.IFNA(VLOOKUP(B271&amp;A271,[1]Countries!$A:$H,8,FALSE),"")</f>
        <v/>
      </c>
    </row>
    <row r="272" spans="1:19" x14ac:dyDescent="0.25">
      <c r="A272" t="s">
        <v>20</v>
      </c>
      <c r="B272">
        <v>1990</v>
      </c>
      <c r="C272" t="s">
        <v>21</v>
      </c>
      <c r="F272" s="1">
        <v>11228764963.16176</v>
      </c>
      <c r="I272" s="1">
        <v>265769989.01367199</v>
      </c>
      <c r="K272" s="3">
        <v>31822147944.965881</v>
      </c>
      <c r="M272">
        <f t="shared" si="16"/>
        <v>2.3668675040005227</v>
      </c>
      <c r="N272" s="4">
        <f t="shared" si="17"/>
        <v>2.3668675040005227</v>
      </c>
      <c r="O272" t="str">
        <f t="shared" si="18"/>
        <v/>
      </c>
      <c r="P272" t="str">
        <f t="shared" si="19"/>
        <v/>
      </c>
      <c r="Q272" t="str">
        <f>_xlfn.IFNA(VLOOKUP(B272&amp;A272,[1]Countries!$A:$H,6,FALSE),"")</f>
        <v/>
      </c>
      <c r="R272" t="str">
        <f>_xlfn.IFNA(VLOOKUP(B272&amp;A272,[1]Countries!$A:$H,7,FALSE),"")</f>
        <v/>
      </c>
      <c r="S272" t="str">
        <f>_xlfn.IFNA(VLOOKUP(B272&amp;A272,[1]Countries!$A:$H,8,FALSE),"")</f>
        <v/>
      </c>
    </row>
    <row r="273" spans="1:19" x14ac:dyDescent="0.25">
      <c r="A273" t="s">
        <v>20</v>
      </c>
      <c r="B273">
        <v>1991</v>
      </c>
      <c r="C273" t="s">
        <v>21</v>
      </c>
      <c r="F273" s="1">
        <v>10603784541.19696</v>
      </c>
      <c r="I273" s="1">
        <v>277079986.57226598</v>
      </c>
      <c r="K273" s="3">
        <v>32137619768.542938</v>
      </c>
      <c r="M273">
        <f t="shared" si="16"/>
        <v>2.6130292019399053</v>
      </c>
      <c r="N273" s="4">
        <f t="shared" si="17"/>
        <v>2.6130292019399053</v>
      </c>
      <c r="O273" t="str">
        <f t="shared" si="18"/>
        <v/>
      </c>
      <c r="P273" t="str">
        <f t="shared" si="19"/>
        <v/>
      </c>
      <c r="Q273" t="str">
        <f>_xlfn.IFNA(VLOOKUP(B273&amp;A273,[1]Countries!$A:$H,6,FALSE),"")</f>
        <v/>
      </c>
      <c r="R273" t="str">
        <f>_xlfn.IFNA(VLOOKUP(B273&amp;A273,[1]Countries!$A:$H,7,FALSE),"")</f>
        <v/>
      </c>
      <c r="S273" t="str">
        <f>_xlfn.IFNA(VLOOKUP(B273&amp;A273,[1]Countries!$A:$H,8,FALSE),"")</f>
        <v/>
      </c>
    </row>
    <row r="274" spans="1:19" x14ac:dyDescent="0.25">
      <c r="A274" t="s">
        <v>20</v>
      </c>
      <c r="B274">
        <v>1992</v>
      </c>
      <c r="C274" t="s">
        <v>21</v>
      </c>
      <c r="F274" s="1">
        <v>8307810973.588479</v>
      </c>
      <c r="I274" s="1">
        <v>343589996.33789098</v>
      </c>
      <c r="K274" s="3">
        <v>30261335305.509071</v>
      </c>
      <c r="M274">
        <f t="shared" si="16"/>
        <v>4.1357464370603099</v>
      </c>
      <c r="N274" s="4">
        <f t="shared" si="17"/>
        <v>4.1357464370603099</v>
      </c>
      <c r="O274" t="str">
        <f t="shared" si="18"/>
        <v/>
      </c>
      <c r="P274" t="str">
        <f t="shared" si="19"/>
        <v/>
      </c>
      <c r="Q274" t="str">
        <f>_xlfn.IFNA(VLOOKUP(B274&amp;A274,[1]Countries!$A:$H,6,FALSE),"")</f>
        <v/>
      </c>
      <c r="R274" t="str">
        <f>_xlfn.IFNA(VLOOKUP(B274&amp;A274,[1]Countries!$A:$H,7,FALSE),"")</f>
        <v/>
      </c>
      <c r="S274" t="str">
        <f>_xlfn.IFNA(VLOOKUP(B274&amp;A274,[1]Countries!$A:$H,8,FALSE),"")</f>
        <v/>
      </c>
    </row>
    <row r="275" spans="1:19" x14ac:dyDescent="0.25">
      <c r="A275" t="s">
        <v>20</v>
      </c>
      <c r="B275">
        <v>1993</v>
      </c>
      <c r="C275" t="s">
        <v>21</v>
      </c>
      <c r="F275" s="1">
        <v>5768720421.6136742</v>
      </c>
      <c r="I275" s="1">
        <v>289390014.64843798</v>
      </c>
      <c r="K275" s="3">
        <v>23003632935.64801</v>
      </c>
      <c r="M275">
        <f t="shared" si="16"/>
        <v>5.0165373514060407</v>
      </c>
      <c r="N275" s="4">
        <f t="shared" si="17"/>
        <v>5.0165373514060407</v>
      </c>
      <c r="O275" t="str">
        <f t="shared" si="18"/>
        <v/>
      </c>
      <c r="P275" t="str">
        <f t="shared" si="19"/>
        <v/>
      </c>
      <c r="Q275" t="str">
        <f>_xlfn.IFNA(VLOOKUP(B275&amp;A275,[1]Countries!$A:$H,6,FALSE),"")</f>
        <v/>
      </c>
      <c r="R275" t="str">
        <f>_xlfn.IFNA(VLOOKUP(B275&amp;A275,[1]Countries!$A:$H,7,FALSE),"")</f>
        <v/>
      </c>
      <c r="S275" t="str">
        <f>_xlfn.IFNA(VLOOKUP(B275&amp;A275,[1]Countries!$A:$H,8,FALSE),"")</f>
        <v/>
      </c>
    </row>
    <row r="276" spans="1:19" x14ac:dyDescent="0.25">
      <c r="A276" t="s">
        <v>20</v>
      </c>
      <c r="B276">
        <v>1994</v>
      </c>
      <c r="C276" t="s">
        <v>21</v>
      </c>
      <c r="F276" s="1">
        <v>4438321017.3906784</v>
      </c>
      <c r="I276" s="1">
        <v>447070007.32421899</v>
      </c>
      <c r="K276" s="3">
        <v>23311735184.25013</v>
      </c>
      <c r="M276">
        <f t="shared" si="16"/>
        <v>10.072953388735606</v>
      </c>
      <c r="N276" s="4">
        <f t="shared" si="17"/>
        <v>10.072953388735606</v>
      </c>
      <c r="O276" t="str">
        <f t="shared" si="18"/>
        <v/>
      </c>
      <c r="P276" t="str">
        <f t="shared" si="19"/>
        <v/>
      </c>
      <c r="Q276" t="str">
        <f>_xlfn.IFNA(VLOOKUP(B276&amp;A276,[1]Countries!$A:$H,6,FALSE),"")</f>
        <v/>
      </c>
      <c r="R276" t="str">
        <f>_xlfn.IFNA(VLOOKUP(B276&amp;A276,[1]Countries!$A:$H,7,FALSE),"")</f>
        <v/>
      </c>
      <c r="S276" t="str">
        <f>_xlfn.IFNA(VLOOKUP(B276&amp;A276,[1]Countries!$A:$H,8,FALSE),"")</f>
        <v/>
      </c>
    </row>
    <row r="277" spans="1:19" x14ac:dyDescent="0.25">
      <c r="A277" t="s">
        <v>20</v>
      </c>
      <c r="B277">
        <v>1995</v>
      </c>
      <c r="C277" t="s">
        <v>21</v>
      </c>
      <c r="D277" s="1">
        <v>6.6532137220035574</v>
      </c>
      <c r="F277" s="1">
        <v>5538749259.9471397</v>
      </c>
      <c r="H277" s="1">
        <v>60.285175787363563</v>
      </c>
      <c r="I277" s="1">
        <v>416420013.42773402</v>
      </c>
      <c r="J277" s="1">
        <v>33.061610490632887</v>
      </c>
      <c r="K277" s="3">
        <v>26808495468.616199</v>
      </c>
      <c r="M277">
        <f t="shared" si="16"/>
        <v>7.5183041131511379</v>
      </c>
      <c r="N277" s="4">
        <f t="shared" si="17"/>
        <v>7.5183041131511379</v>
      </c>
      <c r="O277">
        <f t="shared" si="18"/>
        <v>2.0246560441552686</v>
      </c>
      <c r="P277" t="str">
        <f t="shared" si="19"/>
        <v/>
      </c>
      <c r="Q277" t="str">
        <f>_xlfn.IFNA(VLOOKUP(B277&amp;A277,[1]Countries!$A:$H,6,FALSE),"")</f>
        <v/>
      </c>
      <c r="R277" t="str">
        <f>_xlfn.IFNA(VLOOKUP(B277&amp;A277,[1]Countries!$A:$H,7,FALSE),"")</f>
        <v/>
      </c>
      <c r="S277" t="str">
        <f>_xlfn.IFNA(VLOOKUP(B277&amp;A277,[1]Countries!$A:$H,8,FALSE),"")</f>
        <v/>
      </c>
    </row>
    <row r="278" spans="1:19" x14ac:dyDescent="0.25">
      <c r="A278" t="s">
        <v>20</v>
      </c>
      <c r="B278">
        <v>1996</v>
      </c>
      <c r="C278" t="s">
        <v>21</v>
      </c>
      <c r="D278" s="1">
        <v>7.0268691658697318</v>
      </c>
      <c r="F278" s="1">
        <v>7526446605.5171165</v>
      </c>
      <c r="H278" s="1">
        <v>67.820675936243632</v>
      </c>
      <c r="I278" s="1">
        <v>459309997.55859399</v>
      </c>
      <c r="J278" s="1">
        <v>25.152454897886631</v>
      </c>
      <c r="K278" s="3">
        <v>30439537220.665489</v>
      </c>
      <c r="L278" s="1">
        <v>6.8319092255710104E-2</v>
      </c>
      <c r="M278">
        <f t="shared" si="16"/>
        <v>6.1026141768136064</v>
      </c>
      <c r="N278" s="4">
        <f t="shared" si="17"/>
        <v>6.1709332690693168</v>
      </c>
      <c r="O278">
        <f t="shared" si="18"/>
        <v>2.9757550666914123</v>
      </c>
      <c r="P278" t="str">
        <f t="shared" si="19"/>
        <v/>
      </c>
      <c r="Q278" t="str">
        <f>_xlfn.IFNA(VLOOKUP(B278&amp;A278,[1]Countries!$A:$H,6,FALSE),"")</f>
        <v/>
      </c>
      <c r="R278" t="str">
        <f>_xlfn.IFNA(VLOOKUP(B278&amp;A278,[1]Countries!$A:$H,7,FALSE),"")</f>
        <v/>
      </c>
      <c r="S278" t="str">
        <f>_xlfn.IFNA(VLOOKUP(B278&amp;A278,[1]Countries!$A:$H,8,FALSE),"")</f>
        <v/>
      </c>
    </row>
    <row r="279" spans="1:19" x14ac:dyDescent="0.25">
      <c r="A279" t="s">
        <v>20</v>
      </c>
      <c r="B279">
        <v>1997</v>
      </c>
      <c r="C279" t="s">
        <v>21</v>
      </c>
      <c r="D279" s="1">
        <v>9.0020179416994655</v>
      </c>
      <c r="F279" s="1">
        <v>7648377412.8327732</v>
      </c>
      <c r="H279" s="1">
        <v>60.757741389496992</v>
      </c>
      <c r="I279" s="1">
        <v>354660003.66210902</v>
      </c>
      <c r="J279" s="1">
        <v>30.240240668803541</v>
      </c>
      <c r="K279" s="3">
        <v>32653793583.554539</v>
      </c>
      <c r="M279">
        <f t="shared" si="16"/>
        <v>4.6370620135330318</v>
      </c>
      <c r="N279" s="4">
        <f t="shared" si="17"/>
        <v>4.6370620135330318</v>
      </c>
      <c r="O279">
        <f t="shared" si="18"/>
        <v>2.3068519888851968</v>
      </c>
      <c r="P279" t="str">
        <f t="shared" si="19"/>
        <v/>
      </c>
      <c r="Q279" t="str">
        <f>_xlfn.IFNA(VLOOKUP(B279&amp;A279,[1]Countries!$A:$H,6,FALSE),"")</f>
        <v/>
      </c>
      <c r="R279" t="str">
        <f>_xlfn.IFNA(VLOOKUP(B279&amp;A279,[1]Countries!$A:$H,7,FALSE),"")</f>
        <v/>
      </c>
      <c r="S279" t="str">
        <f>_xlfn.IFNA(VLOOKUP(B279&amp;A279,[1]Countries!$A:$H,8,FALSE),"")</f>
        <v/>
      </c>
    </row>
    <row r="280" spans="1:19" x14ac:dyDescent="0.25">
      <c r="A280" t="s">
        <v>20</v>
      </c>
      <c r="B280">
        <v>1998</v>
      </c>
      <c r="C280" t="s">
        <v>21</v>
      </c>
      <c r="D280" s="1">
        <v>12.911182408639171</v>
      </c>
      <c r="F280" s="1">
        <v>6506229607.2943239</v>
      </c>
      <c r="H280" s="1">
        <v>55.157289302762337</v>
      </c>
      <c r="I280" s="1">
        <v>335269989.01367199</v>
      </c>
      <c r="J280" s="1">
        <v>31.931528288598479</v>
      </c>
      <c r="K280" s="3">
        <v>34185630862.345261</v>
      </c>
      <c r="M280">
        <f t="shared" si="16"/>
        <v>5.1530611314084425</v>
      </c>
      <c r="N280" s="4">
        <f t="shared" si="17"/>
        <v>5.1530611314084425</v>
      </c>
      <c r="O280">
        <f t="shared" si="18"/>
        <v>2.1317010290329934</v>
      </c>
      <c r="P280" t="str">
        <f t="shared" si="19"/>
        <v/>
      </c>
      <c r="Q280" t="str">
        <f>_xlfn.IFNA(VLOOKUP(B280&amp;A280,[1]Countries!$A:$H,6,FALSE),"")</f>
        <v/>
      </c>
      <c r="R280" t="str">
        <f>_xlfn.IFNA(VLOOKUP(B280&amp;A280,[1]Countries!$A:$H,7,FALSE),"")</f>
        <v/>
      </c>
      <c r="S280" t="str">
        <f>_xlfn.IFNA(VLOOKUP(B280&amp;A280,[1]Countries!$A:$H,8,FALSE),"")</f>
        <v/>
      </c>
    </row>
    <row r="281" spans="1:19" x14ac:dyDescent="0.25">
      <c r="A281" t="s">
        <v>20</v>
      </c>
      <c r="B281">
        <v>1999</v>
      </c>
      <c r="C281" t="s">
        <v>21</v>
      </c>
      <c r="D281" s="1">
        <v>6.2902568283734208</v>
      </c>
      <c r="F281" s="1">
        <v>6152922942.9803152</v>
      </c>
      <c r="H281" s="1">
        <v>72.71737231378485</v>
      </c>
      <c r="I281" s="1">
        <v>387540008.54492199</v>
      </c>
      <c r="J281" s="1">
        <v>20.99237085784171</v>
      </c>
      <c r="K281" s="3">
        <v>34931386884.77906</v>
      </c>
      <c r="M281">
        <f t="shared" si="16"/>
        <v>6.298470046452552</v>
      </c>
      <c r="N281" s="4">
        <f t="shared" si="17"/>
        <v>6.298470046452552</v>
      </c>
      <c r="O281">
        <f t="shared" si="18"/>
        <v>3.763635354824391</v>
      </c>
      <c r="P281" t="str">
        <f t="shared" si="19"/>
        <v/>
      </c>
      <c r="Q281" t="str">
        <f>_xlfn.IFNA(VLOOKUP(B281&amp;A281,[1]Countries!$A:$H,6,FALSE),"")</f>
        <v>F</v>
      </c>
      <c r="R281" t="str">
        <f>_xlfn.IFNA(VLOOKUP(B281&amp;A281,[1]Countries!$A:$H,7,FALSE),"")</f>
        <v>Floating</v>
      </c>
      <c r="S281" t="str">
        <f>_xlfn.IFNA(VLOOKUP(B281&amp;A281,[1]Countries!$A:$H,8,FALSE),"")</f>
        <v>Floating</v>
      </c>
    </row>
    <row r="282" spans="1:19" x14ac:dyDescent="0.25">
      <c r="A282" t="s">
        <v>20</v>
      </c>
      <c r="B282">
        <v>2000</v>
      </c>
      <c r="C282" t="s">
        <v>21</v>
      </c>
      <c r="D282" s="1">
        <v>5.664689563535485</v>
      </c>
      <c r="E282" s="1">
        <v>8187952996.9034433</v>
      </c>
      <c r="F282" s="1">
        <v>9129594818.6074924</v>
      </c>
      <c r="G282" s="1">
        <v>5738980003.8228149</v>
      </c>
      <c r="H282" s="1">
        <v>72.122954941903288</v>
      </c>
      <c r="I282" s="1">
        <v>302209991.45507801</v>
      </c>
      <c r="J282" s="1">
        <v>22.21235549456124</v>
      </c>
      <c r="K282" s="3">
        <v>35998409493.941353</v>
      </c>
      <c r="M282">
        <f t="shared" si="16"/>
        <v>3.310223481540806</v>
      </c>
      <c r="N282" s="4">
        <f t="shared" si="17"/>
        <v>3.310223481540806</v>
      </c>
      <c r="O282">
        <f t="shared" si="18"/>
        <v>3.5019988998683771</v>
      </c>
      <c r="P282">
        <f t="shared" si="19"/>
        <v>-26.824552915418014</v>
      </c>
      <c r="Q282" t="str">
        <f>_xlfn.IFNA(VLOOKUP(B282&amp;A282,[1]Countries!$A:$H,6,FALSE),"")</f>
        <v>F</v>
      </c>
      <c r="R282" t="str">
        <f>_xlfn.IFNA(VLOOKUP(B282&amp;A282,[1]Countries!$A:$H,7,FALSE),"")</f>
        <v>Floating</v>
      </c>
      <c r="S282" t="str">
        <f>_xlfn.IFNA(VLOOKUP(B282&amp;A282,[1]Countries!$A:$H,8,FALSE),"")</f>
        <v>Floating</v>
      </c>
    </row>
    <row r="283" spans="1:19" x14ac:dyDescent="0.25">
      <c r="A283" t="s">
        <v>20</v>
      </c>
      <c r="B283">
        <v>2001</v>
      </c>
      <c r="C283" t="s">
        <v>21</v>
      </c>
      <c r="D283" s="1">
        <v>8.1563770224665522</v>
      </c>
      <c r="E283" s="1">
        <v>6736804052.0629797</v>
      </c>
      <c r="F283" s="1">
        <v>8936063723.2012119</v>
      </c>
      <c r="G283" s="1">
        <v>6697298360.2246799</v>
      </c>
      <c r="H283" s="1">
        <v>64.883811541528928</v>
      </c>
      <c r="I283" s="1">
        <v>282730010.98632801</v>
      </c>
      <c r="J283" s="1">
        <v>26.959811436004522</v>
      </c>
      <c r="K283" s="3">
        <v>37512502077.509727</v>
      </c>
      <c r="M283">
        <f t="shared" si="16"/>
        <v>3.1639211597412848</v>
      </c>
      <c r="N283" s="4">
        <f t="shared" si="17"/>
        <v>3.1639211597412848</v>
      </c>
      <c r="O283">
        <f t="shared" si="18"/>
        <v>2.709224756166178</v>
      </c>
      <c r="P283">
        <f t="shared" si="19"/>
        <v>-0.44209277218702986</v>
      </c>
      <c r="Q283" t="str">
        <f>_xlfn.IFNA(VLOOKUP(B283&amp;A283,[1]Countries!$A:$H,6,FALSE),"")</f>
        <v>F</v>
      </c>
      <c r="R283" t="str">
        <f>_xlfn.IFNA(VLOOKUP(B283&amp;A283,[1]Countries!$A:$H,7,FALSE),"")</f>
        <v>Floating</v>
      </c>
      <c r="S283" t="str">
        <f>_xlfn.IFNA(VLOOKUP(B283&amp;A283,[1]Countries!$A:$H,8,FALSE),"")</f>
        <v>Floating</v>
      </c>
    </row>
    <row r="284" spans="1:19" x14ac:dyDescent="0.25">
      <c r="A284" t="s">
        <v>20</v>
      </c>
      <c r="B284">
        <v>2002</v>
      </c>
      <c r="C284" t="s">
        <v>21</v>
      </c>
      <c r="D284" s="1">
        <v>5.8395499748266042</v>
      </c>
      <c r="E284" s="1">
        <v>8725781181.8002205</v>
      </c>
      <c r="F284" s="1">
        <v>15285594828.417971</v>
      </c>
      <c r="G284" s="1">
        <v>7370216539.3221254</v>
      </c>
      <c r="H284" s="1">
        <v>56.075796538845943</v>
      </c>
      <c r="I284" s="1">
        <v>414029998.77929699</v>
      </c>
      <c r="J284" s="1">
        <v>37.907578965561292</v>
      </c>
      <c r="K284" s="3">
        <v>42638843018.364754</v>
      </c>
      <c r="M284">
        <f t="shared" si="16"/>
        <v>2.7086286364830219</v>
      </c>
      <c r="N284" s="4">
        <f t="shared" si="17"/>
        <v>2.7086286364830219</v>
      </c>
      <c r="O284">
        <f t="shared" si="18"/>
        <v>1.6379949004617027</v>
      </c>
      <c r="P284">
        <f t="shared" si="19"/>
        <v>-8.8682492091045013</v>
      </c>
      <c r="Q284" t="str">
        <f>_xlfn.IFNA(VLOOKUP(B284&amp;A284,[1]Countries!$A:$H,6,FALSE),"")</f>
        <v>F</v>
      </c>
      <c r="R284" t="str">
        <f>_xlfn.IFNA(VLOOKUP(B284&amp;A284,[1]Countries!$A:$H,7,FALSE),"")</f>
        <v>Floating</v>
      </c>
      <c r="S284" t="str">
        <f>_xlfn.IFNA(VLOOKUP(B284&amp;A284,[1]Countries!$A:$H,8,FALSE),"")</f>
        <v>Floating</v>
      </c>
    </row>
    <row r="285" spans="1:19" x14ac:dyDescent="0.25">
      <c r="A285" t="s">
        <v>20</v>
      </c>
      <c r="B285">
        <v>2003</v>
      </c>
      <c r="C285" t="s">
        <v>21</v>
      </c>
      <c r="D285" s="1">
        <v>6.1983843386883901</v>
      </c>
      <c r="E285" s="1">
        <v>9676099739.5662289</v>
      </c>
      <c r="F285" s="1">
        <v>17812705294.325001</v>
      </c>
      <c r="G285" s="1">
        <v>8831519590.1686573</v>
      </c>
      <c r="H285" s="1">
        <v>53.116996388779881</v>
      </c>
      <c r="I285" s="1">
        <v>493500000</v>
      </c>
      <c r="J285" s="1">
        <v>41.182986379065632</v>
      </c>
      <c r="K285" s="3">
        <v>43913680470.781868</v>
      </c>
      <c r="M285">
        <f t="shared" si="16"/>
        <v>2.7704943850231754</v>
      </c>
      <c r="N285" s="4">
        <f t="shared" si="17"/>
        <v>2.7704943850231754</v>
      </c>
      <c r="O285">
        <f t="shared" si="18"/>
        <v>1.4281871906898078</v>
      </c>
      <c r="P285">
        <f t="shared" si="19"/>
        <v>-4.7414479465207835</v>
      </c>
      <c r="Q285" t="str">
        <f>_xlfn.IFNA(VLOOKUP(B285&amp;A285,[1]Countries!$A:$H,6,FALSE),"")</f>
        <v>F</v>
      </c>
      <c r="R285" t="str">
        <f>_xlfn.IFNA(VLOOKUP(B285&amp;A285,[1]Countries!$A:$H,7,FALSE),"")</f>
        <v>Floating</v>
      </c>
      <c r="S285" t="str">
        <f>_xlfn.IFNA(VLOOKUP(B285&amp;A285,[1]Countries!$A:$H,8,FALSE),"")</f>
        <v>Floating</v>
      </c>
    </row>
    <row r="286" spans="1:19" x14ac:dyDescent="0.25">
      <c r="A286" t="s">
        <v>20</v>
      </c>
      <c r="B286">
        <v>2004</v>
      </c>
      <c r="C286" t="s">
        <v>21</v>
      </c>
      <c r="D286" s="1">
        <v>6.2508765355213169</v>
      </c>
      <c r="E286" s="1">
        <v>13749769575.324329</v>
      </c>
      <c r="F286" s="1">
        <v>23552052407.548828</v>
      </c>
      <c r="G286" s="1">
        <v>10645428494.135839</v>
      </c>
      <c r="H286" s="1">
        <v>54.62992131135492</v>
      </c>
      <c r="I286" s="1">
        <v>1144569946.2890601</v>
      </c>
      <c r="J286" s="1">
        <v>40.347464274601982</v>
      </c>
      <c r="K286" s="3">
        <v>48723485190.299721</v>
      </c>
      <c r="M286">
        <f t="shared" si="16"/>
        <v>4.8597460912672146</v>
      </c>
      <c r="N286" s="4">
        <f t="shared" si="17"/>
        <v>4.8597460912672146</v>
      </c>
      <c r="O286">
        <f t="shared" si="18"/>
        <v>1.4784705011300607</v>
      </c>
      <c r="P286">
        <f t="shared" si="19"/>
        <v>-13.180766701221744</v>
      </c>
      <c r="Q286" t="str">
        <f>_xlfn.IFNA(VLOOKUP(B286&amp;A286,[1]Countries!$A:$H,6,FALSE),"")</f>
        <v>F</v>
      </c>
      <c r="R286" t="str">
        <f>_xlfn.IFNA(VLOOKUP(B286&amp;A286,[1]Countries!$A:$H,7,FALSE),"")</f>
        <v>Floating</v>
      </c>
      <c r="S286" t="str">
        <f>_xlfn.IFNA(VLOOKUP(B286&amp;A286,[1]Countries!$A:$H,8,FALSE),"")</f>
        <v>Floating</v>
      </c>
    </row>
    <row r="287" spans="1:19" x14ac:dyDescent="0.25">
      <c r="A287" t="s">
        <v>20</v>
      </c>
      <c r="B287">
        <v>2005</v>
      </c>
      <c r="C287" t="s">
        <v>21</v>
      </c>
      <c r="D287" s="1">
        <v>5.0604029479088553</v>
      </c>
      <c r="E287" s="1">
        <v>24225663183.76395</v>
      </c>
      <c r="F287" s="1">
        <v>36970918699.252289</v>
      </c>
      <c r="G287" s="1">
        <v>15181994765.893641</v>
      </c>
      <c r="H287" s="1">
        <v>60.401993456953171</v>
      </c>
      <c r="I287" s="1">
        <v>414679992.67578101</v>
      </c>
      <c r="J287" s="1">
        <v>35.526725826352923</v>
      </c>
      <c r="K287" s="3">
        <v>56046096519.299217</v>
      </c>
      <c r="M287">
        <f t="shared" si="16"/>
        <v>1.1216383234863125</v>
      </c>
      <c r="N287" s="4">
        <f t="shared" si="17"/>
        <v>1.1216383234863125</v>
      </c>
      <c r="O287">
        <f t="shared" si="18"/>
        <v>1.814782327219759</v>
      </c>
      <c r="P287">
        <f t="shared" si="19"/>
        <v>-24.461573409733017</v>
      </c>
      <c r="Q287" t="str">
        <f>_xlfn.IFNA(VLOOKUP(B287&amp;A287,[1]Countries!$A:$H,6,FALSE),"")</f>
        <v>F</v>
      </c>
      <c r="R287" t="str">
        <f>_xlfn.IFNA(VLOOKUP(B287&amp;A287,[1]Countries!$A:$H,7,FALSE),"")</f>
        <v>Floating</v>
      </c>
      <c r="S287" t="str">
        <f>_xlfn.IFNA(VLOOKUP(B287&amp;A287,[1]Countries!$A:$H,8,FALSE),"")</f>
        <v>Floating</v>
      </c>
    </row>
    <row r="288" spans="1:19" x14ac:dyDescent="0.25">
      <c r="A288" t="s">
        <v>20</v>
      </c>
      <c r="B288">
        <v>2006</v>
      </c>
      <c r="C288" t="s">
        <v>21</v>
      </c>
      <c r="D288" s="1">
        <v>5.1912801887612652</v>
      </c>
      <c r="E288" s="1">
        <v>33245105956.218948</v>
      </c>
      <c r="F288" s="1">
        <v>52381006892.03801</v>
      </c>
      <c r="G288" s="1">
        <v>16320505275.10293</v>
      </c>
      <c r="H288" s="1">
        <v>58.109331166464997</v>
      </c>
      <c r="I288" s="1">
        <v>163520004.272461</v>
      </c>
      <c r="J288" s="1">
        <v>37.156846838372353</v>
      </c>
      <c r="K288" s="3">
        <v>62518122179.075478</v>
      </c>
      <c r="M288">
        <f t="shared" si="16"/>
        <v>0.31217422874189971</v>
      </c>
      <c r="N288" s="4">
        <f t="shared" si="17"/>
        <v>0.31217422874189971</v>
      </c>
      <c r="O288">
        <f t="shared" si="18"/>
        <v>1.6912940281232023</v>
      </c>
      <c r="P288">
        <f t="shared" si="19"/>
        <v>-32.310567675797358</v>
      </c>
      <c r="Q288" t="str">
        <f>_xlfn.IFNA(VLOOKUP(B288&amp;A288,[1]Countries!$A:$H,6,FALSE),"")</f>
        <v>SP</v>
      </c>
      <c r="R288" t="str">
        <f>_xlfn.IFNA(VLOOKUP(B288&amp;A288,[1]Countries!$A:$H,7,FALSE),"")</f>
        <v>Soft Peg</v>
      </c>
      <c r="S288" t="str">
        <f>_xlfn.IFNA(VLOOKUP(B288&amp;A288,[1]Countries!$A:$H,8,FALSE),"")</f>
        <v>Pegged</v>
      </c>
    </row>
    <row r="289" spans="1:19" x14ac:dyDescent="0.25">
      <c r="A289" t="s">
        <v>20</v>
      </c>
      <c r="B289">
        <v>2007</v>
      </c>
      <c r="C289" t="s">
        <v>21</v>
      </c>
      <c r="D289" s="1">
        <v>5.2422783373465824</v>
      </c>
      <c r="E289" s="1">
        <v>44319695565.280983</v>
      </c>
      <c r="F289" s="1">
        <v>65266452081.385963</v>
      </c>
      <c r="G289" s="1">
        <v>26207276865.855518</v>
      </c>
      <c r="H289" s="1">
        <v>61.883537851542087</v>
      </c>
      <c r="I289" s="1">
        <v>259980010.98632801</v>
      </c>
      <c r="J289" s="1">
        <v>34.611878346135441</v>
      </c>
      <c r="K289" s="3">
        <v>71276922501.315414</v>
      </c>
      <c r="M289">
        <f t="shared" si="16"/>
        <v>0.39833636224340513</v>
      </c>
      <c r="N289" s="4">
        <f t="shared" si="17"/>
        <v>0.39833636224340513</v>
      </c>
      <c r="O289">
        <f t="shared" si="18"/>
        <v>1.8891815405090666</v>
      </c>
      <c r="P289">
        <f t="shared" si="19"/>
        <v>-27.75149885095583</v>
      </c>
      <c r="Q289" t="str">
        <f>_xlfn.IFNA(VLOOKUP(B289&amp;A289,[1]Countries!$A:$H,6,FALSE),"")</f>
        <v>SP</v>
      </c>
      <c r="R289" t="str">
        <f>_xlfn.IFNA(VLOOKUP(B289&amp;A289,[1]Countries!$A:$H,7,FALSE),"")</f>
        <v>Soft Peg</v>
      </c>
      <c r="S289" t="str">
        <f>_xlfn.IFNA(VLOOKUP(B289&amp;A289,[1]Countries!$A:$H,8,FALSE),"")</f>
        <v>Pegged</v>
      </c>
    </row>
    <row r="290" spans="1:19" x14ac:dyDescent="0.25">
      <c r="A290" t="s">
        <v>20</v>
      </c>
      <c r="B290">
        <v>2008</v>
      </c>
      <c r="C290" t="s">
        <v>21</v>
      </c>
      <c r="D290" s="1">
        <v>4.8053393167335559</v>
      </c>
      <c r="E290" s="1">
        <v>64168383679.801262</v>
      </c>
      <c r="F290" s="1">
        <v>88538611205.143311</v>
      </c>
      <c r="G290" s="1">
        <v>43286243193.031372</v>
      </c>
      <c r="H290" s="1">
        <v>60.254820125071703</v>
      </c>
      <c r="I290" s="1">
        <v>369040008.54492199</v>
      </c>
      <c r="J290" s="1">
        <v>34.338201603896998</v>
      </c>
      <c r="K290" s="3">
        <v>79235802265.436752</v>
      </c>
      <c r="L290" s="1">
        <v>9.2709834593872248E-2</v>
      </c>
      <c r="M290">
        <f t="shared" si="16"/>
        <v>0.41681251097316063</v>
      </c>
      <c r="N290" s="4">
        <f t="shared" si="17"/>
        <v>0.50952234556703291</v>
      </c>
      <c r="O290">
        <f t="shared" si="18"/>
        <v>1.9122084247024493</v>
      </c>
      <c r="P290">
        <f t="shared" si="19"/>
        <v>-23.585349038721791</v>
      </c>
      <c r="Q290" t="str">
        <f>_xlfn.IFNA(VLOOKUP(B290&amp;A290,[1]Countries!$A:$H,6,FALSE),"")</f>
        <v>SP</v>
      </c>
      <c r="R290" t="str">
        <f>_xlfn.IFNA(VLOOKUP(B290&amp;A290,[1]Countries!$A:$H,7,FALSE),"")</f>
        <v>Soft Peg</v>
      </c>
      <c r="S290" t="str">
        <f>_xlfn.IFNA(VLOOKUP(B290&amp;A290,[1]Countries!$A:$H,8,FALSE),"")</f>
        <v>Pegged</v>
      </c>
    </row>
    <row r="291" spans="1:19" x14ac:dyDescent="0.25">
      <c r="A291" t="s">
        <v>20</v>
      </c>
      <c r="B291">
        <v>2009</v>
      </c>
      <c r="C291" t="s">
        <v>21</v>
      </c>
      <c r="D291" s="1">
        <v>6.6211970704777068</v>
      </c>
      <c r="E291" s="1">
        <v>41310593206.45118</v>
      </c>
      <c r="F291" s="1">
        <v>70307163678.238007</v>
      </c>
      <c r="G291" s="1">
        <v>44777816509.135468</v>
      </c>
      <c r="H291" s="1">
        <v>44.056376169174882</v>
      </c>
      <c r="I291" s="1">
        <v>238940002.44140601</v>
      </c>
      <c r="J291" s="1">
        <v>48.99067367483736</v>
      </c>
      <c r="K291" s="3">
        <v>79916210095.164413</v>
      </c>
      <c r="L291" s="1">
        <v>2.309273927519485E-4</v>
      </c>
      <c r="M291">
        <f t="shared" si="16"/>
        <v>0.3398515740656517</v>
      </c>
      <c r="N291" s="4">
        <f t="shared" si="17"/>
        <v>0.34008250145840363</v>
      </c>
      <c r="O291">
        <f t="shared" si="18"/>
        <v>1.0412048355106025</v>
      </c>
      <c r="P291">
        <f t="shared" si="19"/>
        <v>4.9315363062462563</v>
      </c>
      <c r="Q291" t="str">
        <f>_xlfn.IFNA(VLOOKUP(B291&amp;A291,[1]Countries!$A:$H,6,FALSE),"")</f>
        <v>O</v>
      </c>
      <c r="R291" t="str">
        <f>_xlfn.IFNA(VLOOKUP(B291&amp;A291,[1]Countries!$A:$H,7,FALSE),"")</f>
        <v>Other Managed</v>
      </c>
      <c r="S291" t="str">
        <f>_xlfn.IFNA(VLOOKUP(B291&amp;A291,[1]Countries!$A:$H,8,FALSE),"")</f>
        <v>Other</v>
      </c>
    </row>
    <row r="292" spans="1:19" x14ac:dyDescent="0.25">
      <c r="A292" t="s">
        <v>20</v>
      </c>
      <c r="B292">
        <v>2010</v>
      </c>
      <c r="C292" t="s">
        <v>21</v>
      </c>
      <c r="D292" s="1">
        <v>6.1802931805736181</v>
      </c>
      <c r="E292" s="1">
        <v>51572818660.866524</v>
      </c>
      <c r="F292" s="1">
        <v>83799496611.200394</v>
      </c>
      <c r="G292" s="1">
        <v>35682259098.184334</v>
      </c>
      <c r="H292" s="1">
        <v>52.368434888546673</v>
      </c>
      <c r="I292" s="1">
        <v>235169998.16894501</v>
      </c>
      <c r="J292" s="1">
        <v>41.887023664835603</v>
      </c>
      <c r="K292" s="3">
        <v>83799496611.200394</v>
      </c>
      <c r="L292" s="1">
        <v>2.1446473698265519E-2</v>
      </c>
      <c r="M292">
        <f t="shared" si="16"/>
        <v>0.28063414182551655</v>
      </c>
      <c r="N292" s="4">
        <f t="shared" si="17"/>
        <v>0.30208061552378207</v>
      </c>
      <c r="O292">
        <f t="shared" si="18"/>
        <v>1.3873742092578083</v>
      </c>
      <c r="P292">
        <f t="shared" si="19"/>
        <v>-18.96259548718853</v>
      </c>
      <c r="Q292" t="str">
        <f>_xlfn.IFNA(VLOOKUP(B292&amp;A292,[1]Countries!$A:$H,6,FALSE),"")</f>
        <v>O</v>
      </c>
      <c r="R292" t="str">
        <f>_xlfn.IFNA(VLOOKUP(B292&amp;A292,[1]Countries!$A:$H,7,FALSE),"")</f>
        <v>Other Managed</v>
      </c>
      <c r="S292" t="str">
        <f>_xlfn.IFNA(VLOOKUP(B292&amp;A292,[1]Countries!$A:$H,8,FALSE),"")</f>
        <v>Other</v>
      </c>
    </row>
    <row r="293" spans="1:19" x14ac:dyDescent="0.25">
      <c r="A293" t="s">
        <v>20</v>
      </c>
      <c r="B293">
        <v>2011</v>
      </c>
      <c r="C293" t="s">
        <v>21</v>
      </c>
      <c r="D293" s="1">
        <v>5.8456809688811147</v>
      </c>
      <c r="E293" s="1">
        <v>67822745138.117081</v>
      </c>
      <c r="F293" s="1">
        <v>111789686464.4413</v>
      </c>
      <c r="G293" s="1">
        <v>43947386910.921204</v>
      </c>
      <c r="H293" s="1">
        <v>56.026514743023981</v>
      </c>
      <c r="I293" s="1">
        <v>192940002.44140601</v>
      </c>
      <c r="J293" s="1">
        <v>39.075831342390558</v>
      </c>
      <c r="K293" s="3">
        <v>86708999526.474442</v>
      </c>
      <c r="L293" s="1">
        <v>1.831574150314201E-4</v>
      </c>
      <c r="M293">
        <f t="shared" si="16"/>
        <v>0.17259195239158084</v>
      </c>
      <c r="N293" s="4">
        <f t="shared" si="17"/>
        <v>0.17277510980661226</v>
      </c>
      <c r="O293">
        <f t="shared" si="18"/>
        <v>1.5591266152159173</v>
      </c>
      <c r="P293">
        <f t="shared" si="19"/>
        <v>-21.357389024246245</v>
      </c>
      <c r="Q293" t="str">
        <f>_xlfn.IFNA(VLOOKUP(B293&amp;A293,[1]Countries!$A:$H,6,FALSE),"")</f>
        <v>SP</v>
      </c>
      <c r="R293" t="str">
        <f>_xlfn.IFNA(VLOOKUP(B293&amp;A293,[1]Countries!$A:$H,7,FALSE),"")</f>
        <v>Soft Peg</v>
      </c>
      <c r="S293" t="str">
        <f>_xlfn.IFNA(VLOOKUP(B293&amp;A293,[1]Countries!$A:$H,8,FALSE),"")</f>
        <v>Pegged</v>
      </c>
    </row>
    <row r="294" spans="1:19" x14ac:dyDescent="0.25">
      <c r="A294" t="s">
        <v>20</v>
      </c>
      <c r="B294">
        <v>2012</v>
      </c>
      <c r="C294" t="s">
        <v>21</v>
      </c>
      <c r="D294" s="1">
        <v>6.0696300747345147</v>
      </c>
      <c r="E294" s="1">
        <v>71632934595.885544</v>
      </c>
      <c r="F294" s="1">
        <v>128052853643.1055</v>
      </c>
      <c r="G294" s="1">
        <v>45919711316.88105</v>
      </c>
      <c r="H294" s="1">
        <v>56.918219748549333</v>
      </c>
      <c r="I294" s="1">
        <v>243610000.61035201</v>
      </c>
      <c r="J294" s="1">
        <v>39.604946093805928</v>
      </c>
      <c r="K294" s="3">
        <v>94115810020.136719</v>
      </c>
      <c r="L294" s="1">
        <v>3.1509531292395768E-2</v>
      </c>
      <c r="M294">
        <f t="shared" si="16"/>
        <v>0.19024175852364397</v>
      </c>
      <c r="N294" s="4">
        <f t="shared" si="17"/>
        <v>0.22175128981603975</v>
      </c>
      <c r="O294">
        <f t="shared" si="18"/>
        <v>1.5249371571708727</v>
      </c>
      <c r="P294">
        <f t="shared" si="19"/>
        <v>-20.080164203657262</v>
      </c>
      <c r="Q294" t="str">
        <f>_xlfn.IFNA(VLOOKUP(B294&amp;A294,[1]Countries!$A:$H,6,FALSE),"")</f>
        <v>SP</v>
      </c>
      <c r="R294" t="str">
        <f>_xlfn.IFNA(VLOOKUP(B294&amp;A294,[1]Countries!$A:$H,7,FALSE),"")</f>
        <v>Soft Peg</v>
      </c>
      <c r="S294" t="str">
        <f>_xlfn.IFNA(VLOOKUP(B294&amp;A294,[1]Countries!$A:$H,8,FALSE),"")</f>
        <v>Pegged</v>
      </c>
    </row>
    <row r="295" spans="1:19" x14ac:dyDescent="0.25">
      <c r="A295" t="s">
        <v>20</v>
      </c>
      <c r="B295">
        <v>2013</v>
      </c>
      <c r="C295" t="s">
        <v>21</v>
      </c>
      <c r="D295" s="1">
        <v>6.5074925399260142</v>
      </c>
      <c r="E295" s="1">
        <v>69376269461.853348</v>
      </c>
      <c r="F295" s="1">
        <v>136709862831.1937</v>
      </c>
      <c r="G295" s="1">
        <v>49304202033.18956</v>
      </c>
      <c r="H295" s="1">
        <v>53.36285398214671</v>
      </c>
      <c r="I295" s="1">
        <v>285540008.54492199</v>
      </c>
      <c r="J295" s="1">
        <v>42.784916120897577</v>
      </c>
      <c r="K295" s="3">
        <v>98778862974.531616</v>
      </c>
      <c r="L295" s="1">
        <v>2.6799391486046081E-2</v>
      </c>
      <c r="M295">
        <f t="shared" si="16"/>
        <v>0.20886569749360398</v>
      </c>
      <c r="N295" s="4">
        <f t="shared" si="17"/>
        <v>0.23566508897965005</v>
      </c>
      <c r="O295">
        <f t="shared" si="18"/>
        <v>1.3372723161926843</v>
      </c>
      <c r="P295">
        <f t="shared" si="19"/>
        <v>-14.682237998767016</v>
      </c>
      <c r="Q295" t="str">
        <f>_xlfn.IFNA(VLOOKUP(B295&amp;A295,[1]Countries!$A:$H,6,FALSE),"")</f>
        <v>SP</v>
      </c>
      <c r="R295" t="str">
        <f>_xlfn.IFNA(VLOOKUP(B295&amp;A295,[1]Countries!$A:$H,7,FALSE),"")</f>
        <v>Soft Peg</v>
      </c>
      <c r="S295" t="str">
        <f>_xlfn.IFNA(VLOOKUP(B295&amp;A295,[1]Countries!$A:$H,8,FALSE),"")</f>
        <v>Pegged</v>
      </c>
    </row>
    <row r="296" spans="1:19" x14ac:dyDescent="0.25">
      <c r="A296" t="s">
        <v>20</v>
      </c>
      <c r="B296">
        <v>2014</v>
      </c>
      <c r="C296" t="s">
        <v>21</v>
      </c>
      <c r="D296" s="1">
        <v>7.5470567791822027</v>
      </c>
      <c r="E296" s="1">
        <v>65126113465.184967</v>
      </c>
      <c r="F296" s="1">
        <v>145712200312.5051</v>
      </c>
      <c r="G296" s="1">
        <v>50471640780.8965</v>
      </c>
      <c r="H296" s="1">
        <v>46.203325567502453</v>
      </c>
      <c r="I296" s="1">
        <v>235389999.38964799</v>
      </c>
      <c r="J296" s="1">
        <v>46.813927529585428</v>
      </c>
      <c r="K296" s="3">
        <v>103542597659.5527</v>
      </c>
      <c r="L296" s="1">
        <v>2.1254993888195409E-2</v>
      </c>
      <c r="M296">
        <f t="shared" si="16"/>
        <v>0.16154446840059603</v>
      </c>
      <c r="N296" s="4">
        <f t="shared" si="17"/>
        <v>0.18279946228879143</v>
      </c>
      <c r="O296">
        <f t="shared" si="18"/>
        <v>1.1361164353664213</v>
      </c>
      <c r="P296">
        <f t="shared" si="19"/>
        <v>-10.057134991345547</v>
      </c>
      <c r="Q296" t="str">
        <f>_xlfn.IFNA(VLOOKUP(B296&amp;A296,[1]Countries!$A:$H,6,FALSE),"")</f>
        <v>SP</v>
      </c>
      <c r="R296" t="str">
        <f>_xlfn.IFNA(VLOOKUP(B296&amp;A296,[1]Countries!$A:$H,7,FALSE),"")</f>
        <v>Soft Peg</v>
      </c>
      <c r="S296" t="str">
        <f>_xlfn.IFNA(VLOOKUP(B296&amp;A296,[1]Countries!$A:$H,8,FALSE),"")</f>
        <v>Pegged</v>
      </c>
    </row>
    <row r="297" spans="1:19" x14ac:dyDescent="0.25">
      <c r="A297" t="s">
        <v>20</v>
      </c>
      <c r="B297">
        <v>2015</v>
      </c>
      <c r="C297" t="s">
        <v>21</v>
      </c>
      <c r="D297" s="1">
        <v>9.1225344707041369</v>
      </c>
      <c r="E297" s="1">
        <v>34572954933.62941</v>
      </c>
      <c r="F297" s="1">
        <v>116193649124.1514</v>
      </c>
      <c r="G297" s="1">
        <v>38499512246.72187</v>
      </c>
      <c r="H297" s="1">
        <v>41.93309264553146</v>
      </c>
      <c r="I297" s="1">
        <v>380059997.55859399</v>
      </c>
      <c r="J297" s="1">
        <v>48.65988909393927</v>
      </c>
      <c r="K297" s="3">
        <v>104519600360.53751</v>
      </c>
      <c r="L297" s="1">
        <v>9.5656790915690047E-3</v>
      </c>
      <c r="M297">
        <f t="shared" si="16"/>
        <v>0.32709188533402961</v>
      </c>
      <c r="N297" s="4">
        <f t="shared" si="17"/>
        <v>0.33665756442559863</v>
      </c>
      <c r="O297">
        <f t="shared" si="18"/>
        <v>1.0550807217613509</v>
      </c>
      <c r="P297">
        <f t="shared" si="19"/>
        <v>3.379321798299824</v>
      </c>
      <c r="Q297" t="str">
        <f>_xlfn.IFNA(VLOOKUP(B297&amp;A297,[1]Countries!$A:$H,6,FALSE),"")</f>
        <v>O</v>
      </c>
      <c r="R297" t="str">
        <f>_xlfn.IFNA(VLOOKUP(B297&amp;A297,[1]Countries!$A:$H,7,FALSE),"")</f>
        <v>Other Managed</v>
      </c>
      <c r="S297" t="str">
        <f>_xlfn.IFNA(VLOOKUP(B297&amp;A297,[1]Countries!$A:$H,8,FALSE),"")</f>
        <v>Other</v>
      </c>
    </row>
    <row r="298" spans="1:19" x14ac:dyDescent="0.25">
      <c r="A298" t="s">
        <v>20</v>
      </c>
      <c r="B298">
        <v>2016</v>
      </c>
      <c r="C298" t="s">
        <v>21</v>
      </c>
      <c r="D298" s="1">
        <v>9.8311686086925558</v>
      </c>
      <c r="E298" s="1">
        <v>28440561886.977852</v>
      </c>
      <c r="F298" s="1">
        <v>101123851090.4554</v>
      </c>
      <c r="G298" s="1">
        <v>25529394463.644569</v>
      </c>
      <c r="H298" s="1">
        <v>42.643566778715041</v>
      </c>
      <c r="I298" s="1">
        <v>206529998.77929699</v>
      </c>
      <c r="J298" s="1">
        <v>46.98099432515906</v>
      </c>
      <c r="K298" s="3">
        <v>101822893032.9995</v>
      </c>
      <c r="L298" s="1">
        <v>3.9437267637608929E-3</v>
      </c>
      <c r="M298">
        <f t="shared" si="16"/>
        <v>0.20423470482206582</v>
      </c>
      <c r="N298" s="4">
        <f t="shared" si="17"/>
        <v>0.20817843158582672</v>
      </c>
      <c r="O298">
        <f t="shared" si="18"/>
        <v>1.1285202971204131</v>
      </c>
      <c r="P298">
        <f t="shared" si="19"/>
        <v>-2.8788138425713634</v>
      </c>
      <c r="Q298" t="str">
        <f>_xlfn.IFNA(VLOOKUP(B298&amp;A298,[1]Countries!$A:$H,6,FALSE),"")</f>
        <v>SP</v>
      </c>
      <c r="R298" t="str">
        <f>_xlfn.IFNA(VLOOKUP(B298&amp;A298,[1]Countries!$A:$H,7,FALSE),"")</f>
        <v>Soft Peg</v>
      </c>
      <c r="S298" t="str">
        <f>_xlfn.IFNA(VLOOKUP(B298&amp;A298,[1]Countries!$A:$H,8,FALSE),"")</f>
        <v>Pegged</v>
      </c>
    </row>
    <row r="299" spans="1:19" x14ac:dyDescent="0.25">
      <c r="A299" t="s">
        <v>20</v>
      </c>
      <c r="B299">
        <v>2017</v>
      </c>
      <c r="C299" t="s">
        <v>21</v>
      </c>
      <c r="D299" s="1">
        <v>10.01699591276296</v>
      </c>
      <c r="E299" s="1">
        <v>35420915616.93869</v>
      </c>
      <c r="F299" s="1">
        <v>122123822333.5905</v>
      </c>
      <c r="G299" s="1">
        <v>28397112166.397449</v>
      </c>
      <c r="H299" s="1">
        <v>42.167953548677133</v>
      </c>
      <c r="I299" s="1">
        <v>223220001.22070301</v>
      </c>
      <c r="J299" s="1">
        <v>46.76262458110044</v>
      </c>
      <c r="K299" s="3">
        <v>101673002179.76759</v>
      </c>
      <c r="L299" s="1">
        <v>1.1612769833932079E-3</v>
      </c>
      <c r="M299">
        <f t="shared" si="16"/>
        <v>0.18278170217352074</v>
      </c>
      <c r="N299" s="4">
        <f t="shared" si="17"/>
        <v>0.18394297915691396</v>
      </c>
      <c r="O299">
        <f t="shared" si="18"/>
        <v>1.1384599537729101</v>
      </c>
      <c r="P299">
        <f t="shared" si="19"/>
        <v>-5.7513786551449302</v>
      </c>
      <c r="Q299" t="str">
        <f>_xlfn.IFNA(VLOOKUP(B299&amp;A299,[1]Countries!$A:$H,6,FALSE),"")</f>
        <v>SP</v>
      </c>
      <c r="R299" t="str">
        <f>_xlfn.IFNA(VLOOKUP(B299&amp;A299,[1]Countries!$A:$H,7,FALSE),"")</f>
        <v>Soft Peg</v>
      </c>
      <c r="S299" t="str">
        <f>_xlfn.IFNA(VLOOKUP(B299&amp;A299,[1]Countries!$A:$H,8,FALSE),"")</f>
        <v>Pegged</v>
      </c>
    </row>
    <row r="300" spans="1:19" x14ac:dyDescent="0.25">
      <c r="A300" t="s">
        <v>20</v>
      </c>
      <c r="B300">
        <v>2018</v>
      </c>
      <c r="C300" t="s">
        <v>21</v>
      </c>
      <c r="D300" s="1">
        <v>8.6077417624350954</v>
      </c>
      <c r="E300" s="1">
        <v>41388899132.588272</v>
      </c>
      <c r="F300" s="1">
        <v>101353230784.5938</v>
      </c>
      <c r="G300" s="1">
        <v>25887360494.147449</v>
      </c>
      <c r="H300" s="1">
        <v>47.931541632018551</v>
      </c>
      <c r="I300" s="1">
        <v>159449996.94824201</v>
      </c>
      <c r="J300" s="1">
        <v>43.206909414486439</v>
      </c>
      <c r="K300" s="3">
        <v>99635905543.17131</v>
      </c>
      <c r="L300" s="1">
        <v>1.5581616271871761E-3</v>
      </c>
      <c r="M300">
        <f t="shared" si="16"/>
        <v>0.15732107966752573</v>
      </c>
      <c r="N300" s="4">
        <f t="shared" si="17"/>
        <v>0.1588792412947129</v>
      </c>
      <c r="O300">
        <f t="shared" si="18"/>
        <v>1.314444642191231</v>
      </c>
      <c r="P300">
        <f t="shared" si="19"/>
        <v>-15.294567838085271</v>
      </c>
      <c r="Q300" t="str">
        <f>_xlfn.IFNA(VLOOKUP(B300&amp;A300,[1]Countries!$A:$H,6,FALSE),"")</f>
        <v>O</v>
      </c>
      <c r="R300" t="str">
        <f>_xlfn.IFNA(VLOOKUP(B300&amp;A300,[1]Countries!$A:$H,7,FALSE),"")</f>
        <v>Other Managed</v>
      </c>
      <c r="S300" t="str">
        <f>_xlfn.IFNA(VLOOKUP(B300&amp;A300,[1]Countries!$A:$H,8,FALSE),"")</f>
        <v>Other</v>
      </c>
    </row>
    <row r="301" spans="1:19" x14ac:dyDescent="0.25">
      <c r="A301" t="s">
        <v>20</v>
      </c>
      <c r="B301">
        <v>2019</v>
      </c>
      <c r="C301" t="s">
        <v>21</v>
      </c>
      <c r="F301" s="1">
        <v>94635415869.985077</v>
      </c>
      <c r="K301" s="3">
        <v>98769677172.447159</v>
      </c>
      <c r="L301" s="1">
        <v>1.6687696783302031E-3</v>
      </c>
      <c r="M301" t="str">
        <f t="shared" si="16"/>
        <v/>
      </c>
      <c r="N301" s="4">
        <f t="shared" si="17"/>
        <v>1.6687696783302031E-3</v>
      </c>
      <c r="O301" t="str">
        <f t="shared" si="18"/>
        <v/>
      </c>
      <c r="P301" t="str">
        <f t="shared" si="19"/>
        <v/>
      </c>
      <c r="Q301" t="str">
        <f>_xlfn.IFNA(VLOOKUP(B301&amp;A301,[1]Countries!$A:$H,6,FALSE),"")</f>
        <v/>
      </c>
      <c r="R301" t="str">
        <f>_xlfn.IFNA(VLOOKUP(B301&amp;A301,[1]Countries!$A:$H,7,FALSE),"")</f>
        <v/>
      </c>
      <c r="S301" t="str">
        <f>_xlfn.IFNA(VLOOKUP(B301&amp;A301,[1]Countries!$A:$H,8,FALSE),"")</f>
        <v/>
      </c>
    </row>
    <row r="302" spans="1:19" x14ac:dyDescent="0.25">
      <c r="A302" t="s">
        <v>22</v>
      </c>
      <c r="B302">
        <v>1970</v>
      </c>
      <c r="C302" t="s">
        <v>23</v>
      </c>
      <c r="M302" t="str">
        <f t="shared" si="16"/>
        <v/>
      </c>
      <c r="N302" s="4" t="str">
        <f t="shared" si="17"/>
        <v/>
      </c>
      <c r="O302" t="str">
        <f t="shared" si="18"/>
        <v/>
      </c>
      <c r="P302" t="str">
        <f t="shared" si="19"/>
        <v/>
      </c>
      <c r="Q302" t="str">
        <f>_xlfn.IFNA(VLOOKUP(B302&amp;A302,[1]Countries!$A:$H,6,FALSE),"")</f>
        <v/>
      </c>
      <c r="R302" t="str">
        <f>_xlfn.IFNA(VLOOKUP(B302&amp;A302,[1]Countries!$A:$H,7,FALSE),"")</f>
        <v/>
      </c>
      <c r="S302" t="str">
        <f>_xlfn.IFNA(VLOOKUP(B302&amp;A302,[1]Countries!$A:$H,8,FALSE),"")</f>
        <v/>
      </c>
    </row>
    <row r="303" spans="1:19" x14ac:dyDescent="0.25">
      <c r="A303" t="s">
        <v>22</v>
      </c>
      <c r="B303">
        <v>1971</v>
      </c>
      <c r="C303" t="s">
        <v>23</v>
      </c>
      <c r="M303" t="str">
        <f t="shared" si="16"/>
        <v/>
      </c>
      <c r="N303" s="4" t="str">
        <f t="shared" si="17"/>
        <v/>
      </c>
      <c r="O303" t="str">
        <f t="shared" si="18"/>
        <v/>
      </c>
      <c r="P303" t="str">
        <f t="shared" si="19"/>
        <v/>
      </c>
      <c r="Q303" t="str">
        <f>_xlfn.IFNA(VLOOKUP(B303&amp;A303,[1]Countries!$A:$H,6,FALSE),"")</f>
        <v/>
      </c>
      <c r="R303" t="str">
        <f>_xlfn.IFNA(VLOOKUP(B303&amp;A303,[1]Countries!$A:$H,7,FALSE),"")</f>
        <v/>
      </c>
      <c r="S303" t="str">
        <f>_xlfn.IFNA(VLOOKUP(B303&amp;A303,[1]Countries!$A:$H,8,FALSE),"")</f>
        <v/>
      </c>
    </row>
    <row r="304" spans="1:19" x14ac:dyDescent="0.25">
      <c r="A304" t="s">
        <v>22</v>
      </c>
      <c r="B304">
        <v>1972</v>
      </c>
      <c r="C304" t="s">
        <v>23</v>
      </c>
      <c r="M304" t="str">
        <f t="shared" si="16"/>
        <v/>
      </c>
      <c r="N304" s="4" t="str">
        <f t="shared" si="17"/>
        <v/>
      </c>
      <c r="O304" t="str">
        <f t="shared" si="18"/>
        <v/>
      </c>
      <c r="P304" t="str">
        <f t="shared" si="19"/>
        <v/>
      </c>
      <c r="Q304" t="str">
        <f>_xlfn.IFNA(VLOOKUP(B304&amp;A304,[1]Countries!$A:$H,6,FALSE),"")</f>
        <v/>
      </c>
      <c r="R304" t="str">
        <f>_xlfn.IFNA(VLOOKUP(B304&amp;A304,[1]Countries!$A:$H,7,FALSE),"")</f>
        <v/>
      </c>
      <c r="S304" t="str">
        <f>_xlfn.IFNA(VLOOKUP(B304&amp;A304,[1]Countries!$A:$H,8,FALSE),"")</f>
        <v/>
      </c>
    </row>
    <row r="305" spans="1:19" x14ac:dyDescent="0.25">
      <c r="A305" t="s">
        <v>22</v>
      </c>
      <c r="B305">
        <v>1973</v>
      </c>
      <c r="C305" t="s">
        <v>23</v>
      </c>
      <c r="I305" s="1">
        <v>9999.9997764825803</v>
      </c>
      <c r="M305" t="str">
        <f t="shared" si="16"/>
        <v/>
      </c>
      <c r="N305" s="4" t="str">
        <f t="shared" si="17"/>
        <v/>
      </c>
      <c r="O305" t="str">
        <f t="shared" si="18"/>
        <v/>
      </c>
      <c r="P305" t="str">
        <f t="shared" si="19"/>
        <v/>
      </c>
      <c r="Q305" t="str">
        <f>_xlfn.IFNA(VLOOKUP(B305&amp;A305,[1]Countries!$A:$H,6,FALSE),"")</f>
        <v/>
      </c>
      <c r="R305" t="str">
        <f>_xlfn.IFNA(VLOOKUP(B305&amp;A305,[1]Countries!$A:$H,7,FALSE),"")</f>
        <v/>
      </c>
      <c r="S305" t="str">
        <f>_xlfn.IFNA(VLOOKUP(B305&amp;A305,[1]Countries!$A:$H,8,FALSE),"")</f>
        <v/>
      </c>
    </row>
    <row r="306" spans="1:19" x14ac:dyDescent="0.25">
      <c r="A306" t="s">
        <v>22</v>
      </c>
      <c r="B306">
        <v>1974</v>
      </c>
      <c r="C306" t="s">
        <v>23</v>
      </c>
      <c r="I306" s="1">
        <v>3000000</v>
      </c>
      <c r="M306" t="str">
        <f t="shared" si="16"/>
        <v/>
      </c>
      <c r="N306" s="4" t="str">
        <f t="shared" si="17"/>
        <v/>
      </c>
      <c r="O306" t="str">
        <f t="shared" si="18"/>
        <v/>
      </c>
      <c r="P306" t="str">
        <f t="shared" si="19"/>
        <v/>
      </c>
      <c r="Q306" t="str">
        <f>_xlfn.IFNA(VLOOKUP(B306&amp;A306,[1]Countries!$A:$H,6,FALSE),"")</f>
        <v/>
      </c>
      <c r="R306" t="str">
        <f>_xlfn.IFNA(VLOOKUP(B306&amp;A306,[1]Countries!$A:$H,7,FALSE),"")</f>
        <v/>
      </c>
      <c r="S306" t="str">
        <f>_xlfn.IFNA(VLOOKUP(B306&amp;A306,[1]Countries!$A:$H,8,FALSE),"")</f>
        <v/>
      </c>
    </row>
    <row r="307" spans="1:19" x14ac:dyDescent="0.25">
      <c r="A307" t="s">
        <v>22</v>
      </c>
      <c r="B307">
        <v>1975</v>
      </c>
      <c r="C307" t="s">
        <v>23</v>
      </c>
      <c r="I307" s="1">
        <v>2059999.9427795401</v>
      </c>
      <c r="M307" t="str">
        <f t="shared" si="16"/>
        <v/>
      </c>
      <c r="N307" s="4" t="str">
        <f t="shared" si="17"/>
        <v/>
      </c>
      <c r="O307" t="str">
        <f t="shared" si="18"/>
        <v/>
      </c>
      <c r="P307" t="str">
        <f t="shared" si="19"/>
        <v/>
      </c>
      <c r="Q307" t="str">
        <f>_xlfn.IFNA(VLOOKUP(B307&amp;A307,[1]Countries!$A:$H,6,FALSE),"")</f>
        <v/>
      </c>
      <c r="R307" t="str">
        <f>_xlfn.IFNA(VLOOKUP(B307&amp;A307,[1]Countries!$A:$H,7,FALSE),"")</f>
        <v/>
      </c>
      <c r="S307" t="str">
        <f>_xlfn.IFNA(VLOOKUP(B307&amp;A307,[1]Countries!$A:$H,8,FALSE),"")</f>
        <v/>
      </c>
    </row>
    <row r="308" spans="1:19" x14ac:dyDescent="0.25">
      <c r="A308" t="s">
        <v>22</v>
      </c>
      <c r="B308">
        <v>1976</v>
      </c>
      <c r="C308" t="s">
        <v>23</v>
      </c>
      <c r="I308" s="1">
        <v>3109999.8950958299</v>
      </c>
      <c r="M308" t="str">
        <f t="shared" si="16"/>
        <v/>
      </c>
      <c r="N308" s="4" t="str">
        <f t="shared" si="17"/>
        <v/>
      </c>
      <c r="O308" t="str">
        <f t="shared" si="18"/>
        <v/>
      </c>
      <c r="P308" t="str">
        <f t="shared" si="19"/>
        <v/>
      </c>
      <c r="Q308" t="str">
        <f>_xlfn.IFNA(VLOOKUP(B308&amp;A308,[1]Countries!$A:$H,6,FALSE),"")</f>
        <v/>
      </c>
      <c r="R308" t="str">
        <f>_xlfn.IFNA(VLOOKUP(B308&amp;A308,[1]Countries!$A:$H,7,FALSE),"")</f>
        <v/>
      </c>
      <c r="S308" t="str">
        <f>_xlfn.IFNA(VLOOKUP(B308&amp;A308,[1]Countries!$A:$H,8,FALSE),"")</f>
        <v/>
      </c>
    </row>
    <row r="309" spans="1:19" x14ac:dyDescent="0.25">
      <c r="A309" t="s">
        <v>22</v>
      </c>
      <c r="B309">
        <v>1977</v>
      </c>
      <c r="C309" t="s">
        <v>23</v>
      </c>
      <c r="D309" s="1">
        <v>4.9708724955671393</v>
      </c>
      <c r="E309" s="1">
        <v>31551851.851851851</v>
      </c>
      <c r="F309" s="1">
        <v>77496753.703703701</v>
      </c>
      <c r="G309" s="1">
        <v>34811111.111111097</v>
      </c>
      <c r="H309" s="1">
        <v>11.531101888210509</v>
      </c>
      <c r="I309" s="1">
        <v>5380000.1144409198</v>
      </c>
      <c r="J309" s="1">
        <v>75.055284872506149</v>
      </c>
      <c r="K309" s="3">
        <v>323050296.77666968</v>
      </c>
      <c r="M309">
        <f t="shared" si="16"/>
        <v>6.9422264253938684</v>
      </c>
      <c r="N309" s="4">
        <f t="shared" si="17"/>
        <v>6.9422264253938684</v>
      </c>
      <c r="O309">
        <f t="shared" si="18"/>
        <v>0.33235121510585947</v>
      </c>
      <c r="P309">
        <f t="shared" si="19"/>
        <v>4.2056719843007837</v>
      </c>
      <c r="Q309" t="str">
        <f>_xlfn.IFNA(VLOOKUP(B309&amp;A309,[1]Countries!$A:$H,6,FALSE),"")</f>
        <v/>
      </c>
      <c r="R309" t="str">
        <f>_xlfn.IFNA(VLOOKUP(B309&amp;A309,[1]Countries!$A:$H,7,FALSE),"")</f>
        <v/>
      </c>
      <c r="S309" t="str">
        <f>_xlfn.IFNA(VLOOKUP(B309&amp;A309,[1]Countries!$A:$H,8,FALSE),"")</f>
        <v/>
      </c>
    </row>
    <row r="310" spans="1:19" x14ac:dyDescent="0.25">
      <c r="A310" t="s">
        <v>22</v>
      </c>
      <c r="B310">
        <v>1978</v>
      </c>
      <c r="C310" t="s">
        <v>23</v>
      </c>
      <c r="D310" s="1">
        <v>4.4945914942247702</v>
      </c>
      <c r="E310" s="1">
        <v>46111111.111111097</v>
      </c>
      <c r="F310" s="1">
        <v>87879341.481481478</v>
      </c>
      <c r="G310" s="1">
        <v>43451851.851851851</v>
      </c>
      <c r="H310" s="1">
        <v>10.37716941708063</v>
      </c>
      <c r="I310" s="1">
        <v>3599999.9046325702</v>
      </c>
      <c r="J310" s="1">
        <v>75.616904983466753</v>
      </c>
      <c r="K310" s="3">
        <v>337211619.7846092</v>
      </c>
      <c r="M310">
        <f t="shared" si="16"/>
        <v>4.0965258090733254</v>
      </c>
      <c r="N310" s="4">
        <f t="shared" si="17"/>
        <v>4.0965258090733254</v>
      </c>
      <c r="O310">
        <f t="shared" si="18"/>
        <v>0.32245560727279815</v>
      </c>
      <c r="P310">
        <f t="shared" si="19"/>
        <v>-3.0260345769882941</v>
      </c>
      <c r="Q310" t="str">
        <f>_xlfn.IFNA(VLOOKUP(B310&amp;A310,[1]Countries!$A:$H,6,FALSE),"")</f>
        <v/>
      </c>
      <c r="R310" t="str">
        <f>_xlfn.IFNA(VLOOKUP(B310&amp;A310,[1]Countries!$A:$H,7,FALSE),"")</f>
        <v/>
      </c>
      <c r="S310" t="str">
        <f>_xlfn.IFNA(VLOOKUP(B310&amp;A310,[1]Countries!$A:$H,8,FALSE),"")</f>
        <v/>
      </c>
    </row>
    <row r="311" spans="1:19" x14ac:dyDescent="0.25">
      <c r="A311" t="s">
        <v>22</v>
      </c>
      <c r="B311">
        <v>1979</v>
      </c>
      <c r="C311" t="s">
        <v>23</v>
      </c>
      <c r="D311" s="1">
        <v>3.577601569773083</v>
      </c>
      <c r="E311" s="1">
        <v>75440740.740740731</v>
      </c>
      <c r="F311" s="1">
        <v>109079978.8888889</v>
      </c>
      <c r="G311" s="1">
        <v>69599999.999999985</v>
      </c>
      <c r="H311" s="1">
        <v>11.58806231416817</v>
      </c>
      <c r="I311" s="1">
        <v>3279999.97138977</v>
      </c>
      <c r="J311" s="1">
        <v>75.107326872284133</v>
      </c>
      <c r="K311" s="3">
        <v>364457459.90882891</v>
      </c>
      <c r="M311">
        <f t="shared" si="16"/>
        <v>3.0069679191365131</v>
      </c>
      <c r="N311" s="4">
        <f t="shared" si="17"/>
        <v>3.0069679191365131</v>
      </c>
      <c r="O311">
        <f t="shared" si="18"/>
        <v>0.33142802658979575</v>
      </c>
      <c r="P311">
        <f t="shared" si="19"/>
        <v>-5.3545488367670524</v>
      </c>
      <c r="Q311" t="str">
        <f>_xlfn.IFNA(VLOOKUP(B311&amp;A311,[1]Countries!$A:$H,6,FALSE),"")</f>
        <v/>
      </c>
      <c r="R311" t="str">
        <f>_xlfn.IFNA(VLOOKUP(B311&amp;A311,[1]Countries!$A:$H,7,FALSE),"")</f>
        <v/>
      </c>
      <c r="S311" t="str">
        <f>_xlfn.IFNA(VLOOKUP(B311&amp;A311,[1]Countries!$A:$H,8,FALSE),"")</f>
        <v/>
      </c>
    </row>
    <row r="312" spans="1:19" x14ac:dyDescent="0.25">
      <c r="A312" t="s">
        <v>22</v>
      </c>
      <c r="B312">
        <v>1980</v>
      </c>
      <c r="C312" t="s">
        <v>23</v>
      </c>
      <c r="D312" s="1">
        <v>3.0701020672236998</v>
      </c>
      <c r="E312" s="1">
        <v>74077777.777777776</v>
      </c>
      <c r="F312" s="1">
        <v>131431026.6666667</v>
      </c>
      <c r="G312" s="1">
        <v>95400000</v>
      </c>
      <c r="H312" s="1">
        <v>13.06451254201288</v>
      </c>
      <c r="I312" s="1">
        <v>5500000</v>
      </c>
      <c r="J312" s="1">
        <v>73.555980800429523</v>
      </c>
      <c r="K312" s="3">
        <v>394202403.28371781</v>
      </c>
      <c r="M312">
        <f t="shared" si="16"/>
        <v>4.1847044335650008</v>
      </c>
      <c r="N312" s="4">
        <f t="shared" si="17"/>
        <v>4.1847044335650008</v>
      </c>
      <c r="O312">
        <f t="shared" si="18"/>
        <v>0.35950875662059095</v>
      </c>
      <c r="P312">
        <f t="shared" si="19"/>
        <v>16.223126884871185</v>
      </c>
      <c r="Q312" t="str">
        <f>_xlfn.IFNA(VLOOKUP(B312&amp;A312,[1]Countries!$A:$H,6,FALSE),"")</f>
        <v/>
      </c>
      <c r="R312" t="str">
        <f>_xlfn.IFNA(VLOOKUP(B312&amp;A312,[1]Countries!$A:$H,7,FALSE),"")</f>
        <v/>
      </c>
      <c r="S312" t="str">
        <f>_xlfn.IFNA(VLOOKUP(B312&amp;A312,[1]Countries!$A:$H,8,FALSE),"")</f>
        <v/>
      </c>
    </row>
    <row r="313" spans="1:19" x14ac:dyDescent="0.25">
      <c r="A313" t="s">
        <v>22</v>
      </c>
      <c r="B313">
        <v>1981</v>
      </c>
      <c r="C313" t="s">
        <v>23</v>
      </c>
      <c r="D313" s="1">
        <v>2.9581277734879472</v>
      </c>
      <c r="E313" s="1">
        <v>91137037.037037015</v>
      </c>
      <c r="F313" s="1">
        <v>147841734.44444439</v>
      </c>
      <c r="G313" s="1">
        <v>118955555.5555556</v>
      </c>
      <c r="H313" s="1">
        <v>13.313781544515161</v>
      </c>
      <c r="I313" s="1">
        <v>9039999.9618530292</v>
      </c>
      <c r="J313" s="1">
        <v>73.137451392183578</v>
      </c>
      <c r="K313" s="3">
        <v>409240894.4915393</v>
      </c>
      <c r="M313">
        <f t="shared" si="16"/>
        <v>6.1146468524759214</v>
      </c>
      <c r="N313" s="4">
        <f t="shared" si="17"/>
        <v>6.1146468524759214</v>
      </c>
      <c r="O313">
        <f t="shared" si="18"/>
        <v>0.36728855184974774</v>
      </c>
      <c r="P313">
        <f t="shared" si="19"/>
        <v>18.816417855928332</v>
      </c>
      <c r="Q313" t="str">
        <f>_xlfn.IFNA(VLOOKUP(B313&amp;A313,[1]Countries!$A:$H,6,FALSE),"")</f>
        <v/>
      </c>
      <c r="R313" t="str">
        <f>_xlfn.IFNA(VLOOKUP(B313&amp;A313,[1]Countries!$A:$H,7,FALSE),"")</f>
        <v/>
      </c>
      <c r="S313" t="str">
        <f>_xlfn.IFNA(VLOOKUP(B313&amp;A313,[1]Countries!$A:$H,8,FALSE),"")</f>
        <v/>
      </c>
    </row>
    <row r="314" spans="1:19" x14ac:dyDescent="0.25">
      <c r="A314" t="s">
        <v>22</v>
      </c>
      <c r="B314">
        <v>1982</v>
      </c>
      <c r="C314" t="s">
        <v>23</v>
      </c>
      <c r="D314" s="1">
        <v>2.6992482079415701</v>
      </c>
      <c r="E314" s="1">
        <v>93562962.962962955</v>
      </c>
      <c r="F314" s="1">
        <v>164369278.8888889</v>
      </c>
      <c r="G314" s="1">
        <v>147796296.2962963</v>
      </c>
      <c r="H314" s="1">
        <v>10.41335824282727</v>
      </c>
      <c r="I314" s="1">
        <v>4949999.8092651404</v>
      </c>
      <c r="J314" s="1">
        <v>75.697586031514277</v>
      </c>
      <c r="K314" s="3">
        <v>408897081.9514696</v>
      </c>
      <c r="M314">
        <f t="shared" si="16"/>
        <v>3.0115115444481959</v>
      </c>
      <c r="N314" s="4">
        <f t="shared" si="17"/>
        <v>3.0115115444481959</v>
      </c>
      <c r="O314">
        <f t="shared" si="18"/>
        <v>0.32104608934779227</v>
      </c>
      <c r="P314">
        <f t="shared" si="19"/>
        <v>32.994811256666914</v>
      </c>
      <c r="Q314" t="str">
        <f>_xlfn.IFNA(VLOOKUP(B314&amp;A314,[1]Countries!$A:$H,6,FALSE),"")</f>
        <v/>
      </c>
      <c r="R314" t="str">
        <f>_xlfn.IFNA(VLOOKUP(B314&amp;A314,[1]Countries!$A:$H,7,FALSE),"")</f>
        <v/>
      </c>
      <c r="S314" t="str">
        <f>_xlfn.IFNA(VLOOKUP(B314&amp;A314,[1]Countries!$A:$H,8,FALSE),"")</f>
        <v/>
      </c>
    </row>
    <row r="315" spans="1:19" x14ac:dyDescent="0.25">
      <c r="A315" t="s">
        <v>22</v>
      </c>
      <c r="B315">
        <v>1983</v>
      </c>
      <c r="C315" t="s">
        <v>23</v>
      </c>
      <c r="D315" s="1">
        <v>2.6793069046996738</v>
      </c>
      <c r="E315" s="1">
        <v>94029629.629629627</v>
      </c>
      <c r="F315" s="1">
        <v>182144092.96296301</v>
      </c>
      <c r="G315" s="1">
        <v>117211111.1111111</v>
      </c>
      <c r="H315" s="1">
        <v>10.2211517108379</v>
      </c>
      <c r="I315" s="1">
        <v>3369999.8855590802</v>
      </c>
      <c r="J315" s="1">
        <v>76.522549909310612</v>
      </c>
      <c r="K315" s="3">
        <v>430830387.96600008</v>
      </c>
      <c r="M315">
        <f t="shared" si="16"/>
        <v>1.8501834623010982</v>
      </c>
      <c r="N315" s="4">
        <f t="shared" si="17"/>
        <v>1.8501834623010982</v>
      </c>
      <c r="O315">
        <f t="shared" si="18"/>
        <v>0.30680433569599136</v>
      </c>
      <c r="P315">
        <f t="shared" si="19"/>
        <v>12.727001520820757</v>
      </c>
      <c r="Q315" t="str">
        <f>_xlfn.IFNA(VLOOKUP(B315&amp;A315,[1]Countries!$A:$H,6,FALSE),"")</f>
        <v/>
      </c>
      <c r="R315" t="str">
        <f>_xlfn.IFNA(VLOOKUP(B315&amp;A315,[1]Countries!$A:$H,7,FALSE),"")</f>
        <v/>
      </c>
      <c r="S315" t="str">
        <f>_xlfn.IFNA(VLOOKUP(B315&amp;A315,[1]Countries!$A:$H,8,FALSE),"")</f>
        <v/>
      </c>
    </row>
    <row r="316" spans="1:19" x14ac:dyDescent="0.25">
      <c r="A316" t="s">
        <v>22</v>
      </c>
      <c r="B316">
        <v>1984</v>
      </c>
      <c r="C316" t="s">
        <v>23</v>
      </c>
      <c r="D316" s="1">
        <v>2.0373225746508861</v>
      </c>
      <c r="E316" s="1">
        <v>129688888.8888889</v>
      </c>
      <c r="F316" s="1">
        <v>208372846.2962963</v>
      </c>
      <c r="G316" s="1">
        <v>147492592.5925926</v>
      </c>
      <c r="H316" s="1">
        <v>10.916232536412179</v>
      </c>
      <c r="I316" s="1">
        <v>2359999.8950958299</v>
      </c>
      <c r="J316" s="1">
        <v>76.793120757176908</v>
      </c>
      <c r="K316" s="3">
        <v>474624277.9239853</v>
      </c>
      <c r="M316">
        <f t="shared" si="16"/>
        <v>1.1325851410312944</v>
      </c>
      <c r="N316" s="4">
        <f t="shared" si="17"/>
        <v>1.1325851410312944</v>
      </c>
      <c r="O316">
        <f t="shared" si="18"/>
        <v>0.30219997590935554</v>
      </c>
      <c r="P316">
        <f t="shared" si="19"/>
        <v>8.5441572739221883</v>
      </c>
      <c r="Q316" t="str">
        <f>_xlfn.IFNA(VLOOKUP(B316&amp;A316,[1]Countries!$A:$H,6,FALSE),"")</f>
        <v/>
      </c>
      <c r="R316" t="str">
        <f>_xlfn.IFNA(VLOOKUP(B316&amp;A316,[1]Countries!$A:$H,7,FALSE),"")</f>
        <v/>
      </c>
      <c r="S316" t="str">
        <f>_xlfn.IFNA(VLOOKUP(B316&amp;A316,[1]Countries!$A:$H,8,FALSE),"")</f>
        <v/>
      </c>
    </row>
    <row r="317" spans="1:19" x14ac:dyDescent="0.25">
      <c r="A317" t="s">
        <v>22</v>
      </c>
      <c r="B317">
        <v>1985</v>
      </c>
      <c r="C317" t="s">
        <v>23</v>
      </c>
      <c r="D317" s="1">
        <v>2.1278459596490702</v>
      </c>
      <c r="E317" s="1">
        <v>151681481.48148149</v>
      </c>
      <c r="F317" s="1">
        <v>240923924.81481481</v>
      </c>
      <c r="G317" s="1">
        <v>187200000</v>
      </c>
      <c r="H317" s="1">
        <v>11.72984946406865</v>
      </c>
      <c r="I317" s="1">
        <v>2950000.04768372</v>
      </c>
      <c r="J317" s="1">
        <v>75.814747005500507</v>
      </c>
      <c r="K317" s="3">
        <v>510903578.0917654</v>
      </c>
      <c r="M317">
        <f t="shared" si="16"/>
        <v>1.224452926354751</v>
      </c>
      <c r="N317" s="4">
        <f t="shared" si="17"/>
        <v>1.224452926354751</v>
      </c>
      <c r="O317">
        <f t="shared" si="18"/>
        <v>0.31900459936567227</v>
      </c>
      <c r="P317">
        <f t="shared" si="19"/>
        <v>14.7426282158651</v>
      </c>
      <c r="Q317" t="str">
        <f>_xlfn.IFNA(VLOOKUP(B317&amp;A317,[1]Countries!$A:$H,6,FALSE),"")</f>
        <v/>
      </c>
      <c r="R317" t="str">
        <f>_xlfn.IFNA(VLOOKUP(B317&amp;A317,[1]Countries!$A:$H,7,FALSE),"")</f>
        <v/>
      </c>
      <c r="S317" t="str">
        <f>_xlfn.IFNA(VLOOKUP(B317&amp;A317,[1]Countries!$A:$H,8,FALSE),"")</f>
        <v/>
      </c>
    </row>
    <row r="318" spans="1:19" x14ac:dyDescent="0.25">
      <c r="A318" t="s">
        <v>22</v>
      </c>
      <c r="B318">
        <v>1986</v>
      </c>
      <c r="C318" t="s">
        <v>23</v>
      </c>
      <c r="D318" s="1">
        <v>1.8712929666211069</v>
      </c>
      <c r="E318" s="1">
        <v>205892592.5925926</v>
      </c>
      <c r="F318" s="1">
        <v>290440140.74074072</v>
      </c>
      <c r="G318" s="1">
        <v>293462962.96296299</v>
      </c>
      <c r="H318" s="1">
        <v>12.957602100658519</v>
      </c>
      <c r="I318" s="1">
        <v>5050000.1907348596</v>
      </c>
      <c r="J318" s="1">
        <v>72.359978861201697</v>
      </c>
      <c r="K318" s="3">
        <v>569625959.49197257</v>
      </c>
      <c r="L318" s="1">
        <v>3.8511155522350382</v>
      </c>
      <c r="M318">
        <f t="shared" si="16"/>
        <v>1.7387404433337972</v>
      </c>
      <c r="N318" s="4">
        <f t="shared" si="17"/>
        <v>5.5898559955688354</v>
      </c>
      <c r="O318">
        <f t="shared" si="18"/>
        <v>0.38197939764211919</v>
      </c>
      <c r="P318">
        <f t="shared" si="19"/>
        <v>30.150918584128988</v>
      </c>
      <c r="Q318" t="str">
        <f>_xlfn.IFNA(VLOOKUP(B318&amp;A318,[1]Countries!$A:$H,6,FALSE),"")</f>
        <v/>
      </c>
      <c r="R318" t="str">
        <f>_xlfn.IFNA(VLOOKUP(B318&amp;A318,[1]Countries!$A:$H,7,FALSE),"")</f>
        <v/>
      </c>
      <c r="S318" t="str">
        <f>_xlfn.IFNA(VLOOKUP(B318&amp;A318,[1]Countries!$A:$H,8,FALSE),"")</f>
        <v/>
      </c>
    </row>
    <row r="319" spans="1:19" x14ac:dyDescent="0.25">
      <c r="A319" t="s">
        <v>22</v>
      </c>
      <c r="B319">
        <v>1987</v>
      </c>
      <c r="C319" t="s">
        <v>23</v>
      </c>
      <c r="D319" s="1">
        <v>1.9090786596545259</v>
      </c>
      <c r="E319" s="1">
        <v>226985185.18518519</v>
      </c>
      <c r="F319" s="1">
        <v>337174861.85185182</v>
      </c>
      <c r="G319" s="1">
        <v>303144444.44444442</v>
      </c>
      <c r="H319" s="1">
        <v>13.80335867862088</v>
      </c>
      <c r="I319" s="1">
        <v>5559999.9427795401</v>
      </c>
      <c r="J319" s="1">
        <v>71.853391992085889</v>
      </c>
      <c r="K319" s="3">
        <v>607371476.61415207</v>
      </c>
      <c r="L319" s="1">
        <v>3.483191120920599</v>
      </c>
      <c r="M319">
        <f t="shared" si="16"/>
        <v>1.6489959874952058</v>
      </c>
      <c r="N319" s="4">
        <f t="shared" si="17"/>
        <v>5.1321871084158044</v>
      </c>
      <c r="O319">
        <f t="shared" si="18"/>
        <v>0.39172274582408367</v>
      </c>
      <c r="P319">
        <f t="shared" si="19"/>
        <v>22.587466586617051</v>
      </c>
      <c r="Q319" t="str">
        <f>_xlfn.IFNA(VLOOKUP(B319&amp;A319,[1]Countries!$A:$H,6,FALSE),"")</f>
        <v/>
      </c>
      <c r="R319" t="str">
        <f>_xlfn.IFNA(VLOOKUP(B319&amp;A319,[1]Countries!$A:$H,7,FALSE),"")</f>
        <v/>
      </c>
      <c r="S319" t="str">
        <f>_xlfn.IFNA(VLOOKUP(B319&amp;A319,[1]Countries!$A:$H,8,FALSE),"")</f>
        <v/>
      </c>
    </row>
    <row r="320" spans="1:19" x14ac:dyDescent="0.25">
      <c r="A320" t="s">
        <v>22</v>
      </c>
      <c r="B320">
        <v>1988</v>
      </c>
      <c r="C320" t="s">
        <v>23</v>
      </c>
      <c r="D320" s="1">
        <v>1.767733297882971</v>
      </c>
      <c r="E320" s="1">
        <v>265525925.92592591</v>
      </c>
      <c r="F320" s="1">
        <v>398637727.77777767</v>
      </c>
      <c r="G320" s="1">
        <v>283800000</v>
      </c>
      <c r="H320" s="1">
        <v>14.236327160370379</v>
      </c>
      <c r="I320" s="1">
        <v>8449999.8092651404</v>
      </c>
      <c r="J320" s="1">
        <v>71.742050041880361</v>
      </c>
      <c r="K320" s="3">
        <v>639035409.20696282</v>
      </c>
      <c r="L320" s="1">
        <v>3.0947991698561288</v>
      </c>
      <c r="M320">
        <f t="shared" si="16"/>
        <v>2.1197190382280198</v>
      </c>
      <c r="N320" s="4">
        <f t="shared" si="17"/>
        <v>5.214518208084149</v>
      </c>
      <c r="O320">
        <f t="shared" si="18"/>
        <v>0.39388266632503099</v>
      </c>
      <c r="P320">
        <f t="shared" si="19"/>
        <v>4.5841306029772095</v>
      </c>
      <c r="Q320" t="str">
        <f>_xlfn.IFNA(VLOOKUP(B320&amp;A320,[1]Countries!$A:$H,6,FALSE),"")</f>
        <v/>
      </c>
      <c r="R320" t="str">
        <f>_xlfn.IFNA(VLOOKUP(B320&amp;A320,[1]Countries!$A:$H,7,FALSE),"")</f>
        <v/>
      </c>
      <c r="S320" t="str">
        <f>_xlfn.IFNA(VLOOKUP(B320&amp;A320,[1]Countries!$A:$H,8,FALSE),"")</f>
        <v/>
      </c>
    </row>
    <row r="321" spans="1:19" x14ac:dyDescent="0.25">
      <c r="A321" t="s">
        <v>22</v>
      </c>
      <c r="B321">
        <v>1989</v>
      </c>
      <c r="C321" t="s">
        <v>23</v>
      </c>
      <c r="D321" s="1">
        <v>1.7063016217378371</v>
      </c>
      <c r="E321" s="1">
        <v>290937037.03703701</v>
      </c>
      <c r="F321" s="1">
        <v>438794788.51851851</v>
      </c>
      <c r="G321" s="1">
        <v>338911111.11111099</v>
      </c>
      <c r="H321" s="1">
        <v>15.25180155314127</v>
      </c>
      <c r="I321" s="1">
        <v>4340000.1525878897</v>
      </c>
      <c r="J321" s="1">
        <v>71.514936515979372</v>
      </c>
      <c r="K321" s="3">
        <v>672599304.0481869</v>
      </c>
      <c r="L321" s="1">
        <v>3.007395948013424</v>
      </c>
      <c r="M321">
        <f t="shared" si="16"/>
        <v>0.98907285732376649</v>
      </c>
      <c r="N321" s="4">
        <f t="shared" si="17"/>
        <v>3.9964688053371904</v>
      </c>
      <c r="O321">
        <f t="shared" si="18"/>
        <v>0.39830928854500058</v>
      </c>
      <c r="P321">
        <f t="shared" si="19"/>
        <v>10.933145818811226</v>
      </c>
      <c r="Q321" t="str">
        <f>_xlfn.IFNA(VLOOKUP(B321&amp;A321,[1]Countries!$A:$H,6,FALSE),"")</f>
        <v/>
      </c>
      <c r="R321" t="str">
        <f>_xlfn.IFNA(VLOOKUP(B321&amp;A321,[1]Countries!$A:$H,7,FALSE),"")</f>
        <v/>
      </c>
      <c r="S321" t="str">
        <f>_xlfn.IFNA(VLOOKUP(B321&amp;A321,[1]Countries!$A:$H,8,FALSE),"")</f>
        <v/>
      </c>
    </row>
    <row r="322" spans="1:19" x14ac:dyDescent="0.25">
      <c r="A322" t="s">
        <v>22</v>
      </c>
      <c r="B322">
        <v>1990</v>
      </c>
      <c r="C322" t="s">
        <v>23</v>
      </c>
      <c r="D322" s="1">
        <v>1.780738697208321</v>
      </c>
      <c r="E322" s="1">
        <v>345299999.99999988</v>
      </c>
      <c r="F322" s="1">
        <v>459469058.88888878</v>
      </c>
      <c r="G322" s="1">
        <v>340559259.25925922</v>
      </c>
      <c r="H322" s="1">
        <v>13.91021196390415</v>
      </c>
      <c r="I322" s="1">
        <v>4610000.1335143996</v>
      </c>
      <c r="J322" s="1">
        <v>72.492966295810518</v>
      </c>
      <c r="K322" s="3">
        <v>692855618.53879094</v>
      </c>
      <c r="L322" s="1">
        <v>2.7277862431713551</v>
      </c>
      <c r="M322">
        <f t="shared" si="16"/>
        <v>1.0033320077444463</v>
      </c>
      <c r="N322" s="4">
        <f t="shared" si="17"/>
        <v>3.7311182509158014</v>
      </c>
      <c r="O322">
        <f t="shared" si="18"/>
        <v>0.37944417382433909</v>
      </c>
      <c r="P322">
        <f t="shared" si="19"/>
        <v>-1.0317867218752346</v>
      </c>
      <c r="Q322" t="str">
        <f>_xlfn.IFNA(VLOOKUP(B322&amp;A322,[1]Countries!$A:$H,6,FALSE),"")</f>
        <v/>
      </c>
      <c r="R322" t="str">
        <f>_xlfn.IFNA(VLOOKUP(B322&amp;A322,[1]Countries!$A:$H,7,FALSE),"")</f>
        <v/>
      </c>
      <c r="S322" t="str">
        <f>_xlfn.IFNA(VLOOKUP(B322&amp;A322,[1]Countries!$A:$H,8,FALSE),"")</f>
        <v/>
      </c>
    </row>
    <row r="323" spans="1:19" x14ac:dyDescent="0.25">
      <c r="A323" t="s">
        <v>22</v>
      </c>
      <c r="B323">
        <v>1991</v>
      </c>
      <c r="C323" t="s">
        <v>23</v>
      </c>
      <c r="D323" s="1">
        <v>1.7803070581423091</v>
      </c>
      <c r="E323" s="1">
        <v>369862962.96296293</v>
      </c>
      <c r="F323" s="1">
        <v>481706333.33333331</v>
      </c>
      <c r="G323" s="1">
        <v>357870370.37037033</v>
      </c>
      <c r="H323" s="1">
        <v>14.56416007570618</v>
      </c>
      <c r="I323" s="1">
        <v>7230000.0190734901</v>
      </c>
      <c r="J323" s="1">
        <v>72.314013970860231</v>
      </c>
      <c r="K323" s="3">
        <v>707938207.93979502</v>
      </c>
      <c r="L323" s="1">
        <v>0.63278141557892464</v>
      </c>
      <c r="M323">
        <f t="shared" ref="M323:M386" si="20">IF(I323="","",IFERROR(I323/F323*100,""))</f>
        <v>1.5009144615232706</v>
      </c>
      <c r="N323" s="4">
        <f t="shared" ref="N323:N386" si="21">IF(AND(L323="",M323=""),"",IFERROR(L323+IF(M323="",0,M323),""))</f>
        <v>2.1336958771021952</v>
      </c>
      <c r="O323">
        <f t="shared" ref="O323:O386" si="22">IFERROR((100-J323)/J323,"")</f>
        <v>0.38285782393847145</v>
      </c>
      <c r="P323">
        <f t="shared" ref="P323:P386" si="23">IFERROR(IF(AND(E323="",G323=""),"",(G323-E323)/F323*100),"")</f>
        <v>-2.4896065844942727</v>
      </c>
      <c r="Q323" t="str">
        <f>_xlfn.IFNA(VLOOKUP(B323&amp;A323,[1]Countries!$A:$H,6,FALSE),"")</f>
        <v/>
      </c>
      <c r="R323" t="str">
        <f>_xlfn.IFNA(VLOOKUP(B323&amp;A323,[1]Countries!$A:$H,7,FALSE),"")</f>
        <v/>
      </c>
      <c r="S323" t="str">
        <f>_xlfn.IFNA(VLOOKUP(B323&amp;A323,[1]Countries!$A:$H,8,FALSE),"")</f>
        <v/>
      </c>
    </row>
    <row r="324" spans="1:19" x14ac:dyDescent="0.25">
      <c r="A324" t="s">
        <v>22</v>
      </c>
      <c r="B324">
        <v>1992</v>
      </c>
      <c r="C324" t="s">
        <v>23</v>
      </c>
      <c r="D324" s="1">
        <v>1.8026806094777299</v>
      </c>
      <c r="E324" s="1">
        <v>407266666.66666663</v>
      </c>
      <c r="F324" s="1">
        <v>499281148.14814812</v>
      </c>
      <c r="G324" s="1">
        <v>386455555.55555558</v>
      </c>
      <c r="H324" s="1">
        <v>13.482435599448131</v>
      </c>
      <c r="I324" s="1">
        <v>4670000.07629395</v>
      </c>
      <c r="J324" s="1">
        <v>73.238576854679451</v>
      </c>
      <c r="K324" s="3">
        <v>716138442.16879642</v>
      </c>
      <c r="L324" s="1">
        <v>0.54374472400356932</v>
      </c>
      <c r="M324">
        <f t="shared" si="20"/>
        <v>0.9353447638900747</v>
      </c>
      <c r="N324" s="4">
        <f t="shared" si="21"/>
        <v>1.479089487893644</v>
      </c>
      <c r="O324">
        <f t="shared" si="22"/>
        <v>0.36540064395872646</v>
      </c>
      <c r="P324">
        <f t="shared" si="23"/>
        <v>-4.1682148801932959</v>
      </c>
      <c r="Q324" t="str">
        <f>_xlfn.IFNA(VLOOKUP(B324&amp;A324,[1]Countries!$A:$H,6,FALSE),"")</f>
        <v/>
      </c>
      <c r="R324" t="str">
        <f>_xlfn.IFNA(VLOOKUP(B324&amp;A324,[1]Countries!$A:$H,7,FALSE),"")</f>
        <v/>
      </c>
      <c r="S324" t="str">
        <f>_xlfn.IFNA(VLOOKUP(B324&amp;A324,[1]Countries!$A:$H,8,FALSE),"")</f>
        <v/>
      </c>
    </row>
    <row r="325" spans="1:19" x14ac:dyDescent="0.25">
      <c r="A325" t="s">
        <v>22</v>
      </c>
      <c r="B325">
        <v>1993</v>
      </c>
      <c r="C325" t="s">
        <v>23</v>
      </c>
      <c r="D325" s="1">
        <v>1.745431468480412</v>
      </c>
      <c r="E325" s="1">
        <v>439285185.18518507</v>
      </c>
      <c r="F325" s="1">
        <v>535172777.77777767</v>
      </c>
      <c r="G325" s="1">
        <v>398500000</v>
      </c>
      <c r="H325" s="1">
        <v>12.7076371666748</v>
      </c>
      <c r="I325" s="1">
        <v>3000000</v>
      </c>
      <c r="J325" s="1">
        <v>74.216820943599743</v>
      </c>
      <c r="K325" s="3">
        <v>753951063.86686194</v>
      </c>
      <c r="L325" s="1">
        <v>2.1730608455628562</v>
      </c>
      <c r="M325">
        <f t="shared" si="20"/>
        <v>0.56056662905333798</v>
      </c>
      <c r="N325" s="4">
        <f t="shared" si="21"/>
        <v>2.7336274746161942</v>
      </c>
      <c r="O325">
        <f t="shared" si="22"/>
        <v>0.34740344208483276</v>
      </c>
      <c r="P325">
        <f t="shared" si="23"/>
        <v>-7.6209379248584463</v>
      </c>
      <c r="Q325" t="str">
        <f>_xlfn.IFNA(VLOOKUP(B325&amp;A325,[1]Countries!$A:$H,6,FALSE),"")</f>
        <v/>
      </c>
      <c r="R325" t="str">
        <f>_xlfn.IFNA(VLOOKUP(B325&amp;A325,[1]Countries!$A:$H,7,FALSE),"")</f>
        <v/>
      </c>
      <c r="S325" t="str">
        <f>_xlfn.IFNA(VLOOKUP(B325&amp;A325,[1]Countries!$A:$H,8,FALSE),"")</f>
        <v/>
      </c>
    </row>
    <row r="326" spans="1:19" x14ac:dyDescent="0.25">
      <c r="A326" t="s">
        <v>22</v>
      </c>
      <c r="B326">
        <v>1994</v>
      </c>
      <c r="C326" t="s">
        <v>23</v>
      </c>
      <c r="D326" s="1">
        <v>1.5765398801440109</v>
      </c>
      <c r="E326" s="1">
        <v>436459259.25925922</v>
      </c>
      <c r="F326" s="1">
        <v>589429592.5925926</v>
      </c>
      <c r="G326" s="1">
        <v>421925925.92592591</v>
      </c>
      <c r="H326" s="1">
        <v>12.525574788280871</v>
      </c>
      <c r="I326" s="1">
        <v>4159999.8474121098</v>
      </c>
      <c r="J326" s="1">
        <v>74.212696154015561</v>
      </c>
      <c r="K326" s="3">
        <v>804286308.32365274</v>
      </c>
      <c r="L326" s="1">
        <v>2.0270695465842401</v>
      </c>
      <c r="M326">
        <f t="shared" si="20"/>
        <v>0.70576704999055873</v>
      </c>
      <c r="N326" s="4">
        <f t="shared" si="21"/>
        <v>2.7328365965747987</v>
      </c>
      <c r="O326">
        <f t="shared" si="22"/>
        <v>0.3474783316383947</v>
      </c>
      <c r="P326">
        <f t="shared" si="23"/>
        <v>-2.4656606176504949</v>
      </c>
      <c r="Q326" t="str">
        <f>_xlfn.IFNA(VLOOKUP(B326&amp;A326,[1]Countries!$A:$H,6,FALSE),"")</f>
        <v/>
      </c>
      <c r="R326" t="str">
        <f>_xlfn.IFNA(VLOOKUP(B326&amp;A326,[1]Countries!$A:$H,7,FALSE),"")</f>
        <v/>
      </c>
      <c r="S326" t="str">
        <f>_xlfn.IFNA(VLOOKUP(B326&amp;A326,[1]Countries!$A:$H,8,FALSE),"")</f>
        <v/>
      </c>
    </row>
    <row r="327" spans="1:19" x14ac:dyDescent="0.25">
      <c r="A327" t="s">
        <v>22</v>
      </c>
      <c r="B327">
        <v>1995</v>
      </c>
      <c r="C327" t="s">
        <v>23</v>
      </c>
      <c r="D327" s="1">
        <v>1.643054473784499</v>
      </c>
      <c r="E327" s="1">
        <v>401607407.40740728</v>
      </c>
      <c r="F327" s="1">
        <v>577280740.74074066</v>
      </c>
      <c r="G327" s="1">
        <v>438925925.92592579</v>
      </c>
      <c r="H327" s="1">
        <v>12.695883253414159</v>
      </c>
      <c r="I327" s="1">
        <v>2269999.9809265099</v>
      </c>
      <c r="J327" s="1">
        <v>73.674789466322949</v>
      </c>
      <c r="K327" s="3">
        <v>769223495.05025518</v>
      </c>
      <c r="L327" s="1">
        <v>0.57741979227001694</v>
      </c>
      <c r="M327">
        <f t="shared" si="20"/>
        <v>0.39322288459056304</v>
      </c>
      <c r="N327" s="4">
        <f t="shared" si="21"/>
        <v>0.97064267686058003</v>
      </c>
      <c r="O327">
        <f t="shared" si="22"/>
        <v>0.35731639987529812</v>
      </c>
      <c r="P327">
        <f t="shared" si="23"/>
        <v>6.4645355170922665</v>
      </c>
      <c r="Q327" t="str">
        <f>_xlfn.IFNA(VLOOKUP(B327&amp;A327,[1]Countries!$A:$H,6,FALSE),"")</f>
        <v/>
      </c>
      <c r="R327" t="str">
        <f>_xlfn.IFNA(VLOOKUP(B327&amp;A327,[1]Countries!$A:$H,7,FALSE),"")</f>
        <v/>
      </c>
      <c r="S327" t="str">
        <f>_xlfn.IFNA(VLOOKUP(B327&amp;A327,[1]Countries!$A:$H,8,FALSE),"")</f>
        <v/>
      </c>
    </row>
    <row r="328" spans="1:19" x14ac:dyDescent="0.25">
      <c r="A328" t="s">
        <v>22</v>
      </c>
      <c r="B328">
        <v>1996</v>
      </c>
      <c r="C328" t="s">
        <v>23</v>
      </c>
      <c r="D328" s="1">
        <v>1.615436912762386</v>
      </c>
      <c r="E328" s="1">
        <v>402522222.22222209</v>
      </c>
      <c r="F328" s="1">
        <v>633730629.62962961</v>
      </c>
      <c r="G328" s="1">
        <v>467366666.66666663</v>
      </c>
      <c r="H328" s="1">
        <v>12.24718856188869</v>
      </c>
      <c r="I328" s="1">
        <v>3869999.8855590802</v>
      </c>
      <c r="J328" s="1">
        <v>73.674286311738811</v>
      </c>
      <c r="K328" s="3">
        <v>820029307.5912925</v>
      </c>
      <c r="L328" s="1">
        <v>1.4108108907353849</v>
      </c>
      <c r="M328">
        <f t="shared" si="20"/>
        <v>0.61066953443939098</v>
      </c>
      <c r="N328" s="4">
        <f t="shared" si="21"/>
        <v>2.0214804251747758</v>
      </c>
      <c r="O328">
        <f t="shared" si="22"/>
        <v>0.3573256695948015</v>
      </c>
      <c r="P328">
        <f t="shared" si="23"/>
        <v>10.232177744405616</v>
      </c>
      <c r="Q328" t="str">
        <f>_xlfn.IFNA(VLOOKUP(B328&amp;A328,[1]Countries!$A:$H,6,FALSE),"")</f>
        <v/>
      </c>
      <c r="R328" t="str">
        <f>_xlfn.IFNA(VLOOKUP(B328&amp;A328,[1]Countries!$A:$H,7,FALSE),"")</f>
        <v/>
      </c>
      <c r="S328" t="str">
        <f>_xlfn.IFNA(VLOOKUP(B328&amp;A328,[1]Countries!$A:$H,8,FALSE),"")</f>
        <v/>
      </c>
    </row>
    <row r="329" spans="1:19" x14ac:dyDescent="0.25">
      <c r="A329" t="s">
        <v>22</v>
      </c>
      <c r="B329">
        <v>1997</v>
      </c>
      <c r="C329" t="s">
        <v>23</v>
      </c>
      <c r="D329" s="1">
        <v>1.7189792139617091</v>
      </c>
      <c r="E329" s="1">
        <v>443288888.88888901</v>
      </c>
      <c r="F329" s="1">
        <v>680617111.11111104</v>
      </c>
      <c r="G329" s="1">
        <v>478288888.88888901</v>
      </c>
      <c r="H329" s="1">
        <v>12.51282196951764</v>
      </c>
      <c r="I329" s="1">
        <v>4349999.9046325702</v>
      </c>
      <c r="J329" s="1">
        <v>74.023535939225525</v>
      </c>
      <c r="K329" s="3">
        <v>864894192.88852978</v>
      </c>
      <c r="L329" s="1">
        <v>1.401233804049941</v>
      </c>
      <c r="M329">
        <f t="shared" si="20"/>
        <v>0.63912585117514487</v>
      </c>
      <c r="N329" s="4">
        <f t="shared" si="21"/>
        <v>2.0403596552250858</v>
      </c>
      <c r="O329">
        <f t="shared" si="22"/>
        <v>0.35092168634178128</v>
      </c>
      <c r="P329">
        <f t="shared" si="23"/>
        <v>5.1423920187463867</v>
      </c>
      <c r="Q329" t="str">
        <f>_xlfn.IFNA(VLOOKUP(B329&amp;A329,[1]Countries!$A:$H,6,FALSE),"")</f>
        <v/>
      </c>
      <c r="R329" t="str">
        <f>_xlfn.IFNA(VLOOKUP(B329&amp;A329,[1]Countries!$A:$H,7,FALSE),"")</f>
        <v/>
      </c>
      <c r="S329" t="str">
        <f>_xlfn.IFNA(VLOOKUP(B329&amp;A329,[1]Countries!$A:$H,8,FALSE),"")</f>
        <v/>
      </c>
    </row>
    <row r="330" spans="1:19" x14ac:dyDescent="0.25">
      <c r="A330" t="s">
        <v>22</v>
      </c>
      <c r="B330">
        <v>1998</v>
      </c>
      <c r="C330" t="s">
        <v>23</v>
      </c>
      <c r="D330" s="1">
        <v>1.666680575177298</v>
      </c>
      <c r="E330" s="1">
        <v>465900000.00000012</v>
      </c>
      <c r="F330" s="1">
        <v>727860592.5925926</v>
      </c>
      <c r="G330" s="1">
        <v>489922222.22222221</v>
      </c>
      <c r="H330" s="1">
        <v>12.658803812451669</v>
      </c>
      <c r="I330" s="1">
        <v>9979999.54223633</v>
      </c>
      <c r="J330" s="1">
        <v>74.434217052960278</v>
      </c>
      <c r="K330" s="3">
        <v>905815050.43183994</v>
      </c>
      <c r="L330" s="1">
        <v>2.5768060184092971</v>
      </c>
      <c r="M330">
        <f t="shared" si="20"/>
        <v>1.3711416229704392</v>
      </c>
      <c r="N330" s="4">
        <f t="shared" si="21"/>
        <v>3.9479476413797361</v>
      </c>
      <c r="O330">
        <f t="shared" si="22"/>
        <v>0.34346815160089011</v>
      </c>
      <c r="P330">
        <f t="shared" si="23"/>
        <v>3.3003878031995768</v>
      </c>
      <c r="Q330" t="str">
        <f>_xlfn.IFNA(VLOOKUP(B330&amp;A330,[1]Countries!$A:$H,6,FALSE),"")</f>
        <v/>
      </c>
      <c r="R330" t="str">
        <f>_xlfn.IFNA(VLOOKUP(B330&amp;A330,[1]Countries!$A:$H,7,FALSE),"")</f>
        <v/>
      </c>
      <c r="S330" t="str">
        <f>_xlfn.IFNA(VLOOKUP(B330&amp;A330,[1]Countries!$A:$H,8,FALSE),"")</f>
        <v/>
      </c>
    </row>
    <row r="331" spans="1:19" x14ac:dyDescent="0.25">
      <c r="A331" t="s">
        <v>22</v>
      </c>
      <c r="B331">
        <v>1999</v>
      </c>
      <c r="C331" t="s">
        <v>23</v>
      </c>
      <c r="D331" s="1">
        <v>1.667635776435779</v>
      </c>
      <c r="E331" s="1">
        <v>472829629.62962967</v>
      </c>
      <c r="F331" s="1">
        <v>766198925.92592573</v>
      </c>
      <c r="G331" s="1">
        <v>529322222.22222233</v>
      </c>
      <c r="H331" s="1">
        <v>13.511818393937061</v>
      </c>
      <c r="I331" s="1">
        <v>10840000.1525879</v>
      </c>
      <c r="J331" s="1">
        <v>74.153124628547545</v>
      </c>
      <c r="K331" s="3">
        <v>939401717.94029987</v>
      </c>
      <c r="L331" s="1">
        <v>2.4007400457022738</v>
      </c>
      <c r="M331">
        <f t="shared" si="20"/>
        <v>1.4147762135646593</v>
      </c>
      <c r="N331" s="4">
        <f t="shared" si="21"/>
        <v>3.8155162592669329</v>
      </c>
      <c r="O331">
        <f t="shared" si="22"/>
        <v>0.34856083949160921</v>
      </c>
      <c r="P331">
        <f t="shared" si="23"/>
        <v>7.3730973355676852</v>
      </c>
      <c r="Q331" t="str">
        <f>_xlfn.IFNA(VLOOKUP(B331&amp;A331,[1]Countries!$A:$H,6,FALSE),"")</f>
        <v>HP</v>
      </c>
      <c r="R331" t="str">
        <f>_xlfn.IFNA(VLOOKUP(B331&amp;A331,[1]Countries!$A:$H,7,FALSE),"")</f>
        <v>Hard Peg</v>
      </c>
      <c r="S331" t="str">
        <f>_xlfn.IFNA(VLOOKUP(B331&amp;A331,[1]Countries!$A:$H,8,FALSE),"")</f>
        <v>Pegged</v>
      </c>
    </row>
    <row r="332" spans="1:19" x14ac:dyDescent="0.25">
      <c r="A332" t="s">
        <v>22</v>
      </c>
      <c r="B332">
        <v>2000</v>
      </c>
      <c r="C332" t="s">
        <v>23</v>
      </c>
      <c r="D332" s="1">
        <v>1.589539743111168</v>
      </c>
      <c r="E332" s="1">
        <v>466861925.92592591</v>
      </c>
      <c r="F332" s="1">
        <v>830158777.77777767</v>
      </c>
      <c r="G332" s="1">
        <v>498461555.55555552</v>
      </c>
      <c r="H332" s="1">
        <v>13.82711392961105</v>
      </c>
      <c r="I332" s="1">
        <v>9880000.1144409198</v>
      </c>
      <c r="J332" s="1">
        <v>76.31445961229997</v>
      </c>
      <c r="K332" s="3">
        <v>1002264060.836406</v>
      </c>
      <c r="L332" s="1">
        <v>2.089113965570268</v>
      </c>
      <c r="M332">
        <f t="shared" si="20"/>
        <v>1.190133788729951</v>
      </c>
      <c r="N332" s="4">
        <f t="shared" si="21"/>
        <v>3.279247754300219</v>
      </c>
      <c r="O332">
        <f t="shared" si="22"/>
        <v>0.31036766175151581</v>
      </c>
      <c r="P332">
        <f t="shared" si="23"/>
        <v>3.8064561232753</v>
      </c>
      <c r="Q332" t="str">
        <f>_xlfn.IFNA(VLOOKUP(B332&amp;A332,[1]Countries!$A:$H,6,FALSE),"")</f>
        <v>HP</v>
      </c>
      <c r="R332" t="str">
        <f>_xlfn.IFNA(VLOOKUP(B332&amp;A332,[1]Countries!$A:$H,7,FALSE),"")</f>
        <v>Hard Peg</v>
      </c>
      <c r="S332" t="str">
        <f>_xlfn.IFNA(VLOOKUP(B332&amp;A332,[1]Countries!$A:$H,8,FALSE),"")</f>
        <v>Pegged</v>
      </c>
    </row>
    <row r="333" spans="1:19" x14ac:dyDescent="0.25">
      <c r="A333" t="s">
        <v>22</v>
      </c>
      <c r="B333">
        <v>2001</v>
      </c>
      <c r="C333" t="s">
        <v>23</v>
      </c>
      <c r="D333" s="1">
        <v>1.612725299048515</v>
      </c>
      <c r="E333" s="1">
        <v>445334074.07407397</v>
      </c>
      <c r="F333" s="1">
        <v>800740259.25925922</v>
      </c>
      <c r="G333" s="1">
        <v>486572962.96296293</v>
      </c>
      <c r="H333" s="1">
        <v>12.87813910341389</v>
      </c>
      <c r="I333" s="1">
        <v>8579999.9237060491</v>
      </c>
      <c r="J333" s="1">
        <v>75.854532197452286</v>
      </c>
      <c r="K333" s="3">
        <v>952611150.46214473</v>
      </c>
      <c r="L333" s="1">
        <v>2.95684729135129</v>
      </c>
      <c r="M333">
        <f t="shared" si="20"/>
        <v>1.0715084978546163</v>
      </c>
      <c r="N333" s="4">
        <f t="shared" si="21"/>
        <v>4.0283557892059063</v>
      </c>
      <c r="O333">
        <f t="shared" si="22"/>
        <v>0.31831279032472476</v>
      </c>
      <c r="P333">
        <f t="shared" si="23"/>
        <v>5.1500956036652656</v>
      </c>
      <c r="Q333" t="str">
        <f>_xlfn.IFNA(VLOOKUP(B333&amp;A333,[1]Countries!$A:$H,6,FALSE),"")</f>
        <v>HP</v>
      </c>
      <c r="R333" t="str">
        <f>_xlfn.IFNA(VLOOKUP(B333&amp;A333,[1]Countries!$A:$H,7,FALSE),"")</f>
        <v>Hard Peg</v>
      </c>
      <c r="S333" t="str">
        <f>_xlfn.IFNA(VLOOKUP(B333&amp;A333,[1]Countries!$A:$H,8,FALSE),"")</f>
        <v>Pegged</v>
      </c>
    </row>
    <row r="334" spans="1:19" x14ac:dyDescent="0.25">
      <c r="A334" t="s">
        <v>22</v>
      </c>
      <c r="B334">
        <v>2002</v>
      </c>
      <c r="C334" t="s">
        <v>23</v>
      </c>
      <c r="D334" s="1">
        <v>1.7302917887079079</v>
      </c>
      <c r="E334" s="1">
        <v>427865296.29629618</v>
      </c>
      <c r="F334" s="1">
        <v>814615333.33333325</v>
      </c>
      <c r="G334" s="1">
        <v>474439629.62962961</v>
      </c>
      <c r="H334" s="1">
        <v>13.04232481643006</v>
      </c>
      <c r="I334" s="1">
        <v>13510000.228881801</v>
      </c>
      <c r="J334" s="1">
        <v>74.994414541669144</v>
      </c>
      <c r="K334" s="3">
        <v>962366849.46209395</v>
      </c>
      <c r="L334" s="1">
        <v>1.748330295771505</v>
      </c>
      <c r="M334">
        <f t="shared" si="20"/>
        <v>1.6584515017167778</v>
      </c>
      <c r="N334" s="4">
        <f t="shared" si="21"/>
        <v>3.406781797488283</v>
      </c>
      <c r="O334">
        <f t="shared" si="22"/>
        <v>0.33343263776580323</v>
      </c>
      <c r="P334">
        <f t="shared" si="23"/>
        <v>5.7173406180258626</v>
      </c>
      <c r="Q334" t="str">
        <f>_xlfn.IFNA(VLOOKUP(B334&amp;A334,[1]Countries!$A:$H,6,FALSE),"")</f>
        <v>HP</v>
      </c>
      <c r="R334" t="str">
        <f>_xlfn.IFNA(VLOOKUP(B334&amp;A334,[1]Countries!$A:$H,7,FALSE),"")</f>
        <v>Hard Peg</v>
      </c>
      <c r="S334" t="str">
        <f>_xlfn.IFNA(VLOOKUP(B334&amp;A334,[1]Countries!$A:$H,8,FALSE),"")</f>
        <v>Pegged</v>
      </c>
    </row>
    <row r="335" spans="1:19" x14ac:dyDescent="0.25">
      <c r="A335" t="s">
        <v>22</v>
      </c>
      <c r="B335">
        <v>2003</v>
      </c>
      <c r="C335" t="s">
        <v>23</v>
      </c>
      <c r="D335" s="1">
        <v>1.749526585244696</v>
      </c>
      <c r="E335" s="1">
        <v>462637925.92592603</v>
      </c>
      <c r="F335" s="1">
        <v>855643111.11111104</v>
      </c>
      <c r="G335" s="1">
        <v>534751185.18518507</v>
      </c>
      <c r="H335" s="1">
        <v>13.195294646037089</v>
      </c>
      <c r="I335" s="1">
        <v>5630000.1144409198</v>
      </c>
      <c r="J335" s="1">
        <v>74.544206817968927</v>
      </c>
      <c r="K335" s="3">
        <v>1020666153.113793</v>
      </c>
      <c r="L335" s="1">
        <v>1.9134422780283511</v>
      </c>
      <c r="M335">
        <f t="shared" si="20"/>
        <v>0.65798462481980136</v>
      </c>
      <c r="N335" s="4">
        <f t="shared" si="21"/>
        <v>2.5714269028481525</v>
      </c>
      <c r="O335">
        <f t="shared" si="22"/>
        <v>0.34148586816668547</v>
      </c>
      <c r="P335">
        <f t="shared" si="23"/>
        <v>8.4279600130964702</v>
      </c>
      <c r="Q335" t="str">
        <f>_xlfn.IFNA(VLOOKUP(B335&amp;A335,[1]Countries!$A:$H,6,FALSE),"")</f>
        <v>HP</v>
      </c>
      <c r="R335" t="str">
        <f>_xlfn.IFNA(VLOOKUP(B335&amp;A335,[1]Countries!$A:$H,7,FALSE),"")</f>
        <v>Hard Peg</v>
      </c>
      <c r="S335" t="str">
        <f>_xlfn.IFNA(VLOOKUP(B335&amp;A335,[1]Countries!$A:$H,8,FALSE),"")</f>
        <v>Pegged</v>
      </c>
    </row>
    <row r="336" spans="1:19" x14ac:dyDescent="0.25">
      <c r="A336" t="s">
        <v>22</v>
      </c>
      <c r="B336">
        <v>2004</v>
      </c>
      <c r="C336" t="s">
        <v>23</v>
      </c>
      <c r="D336" s="1">
        <v>1.609971056342604</v>
      </c>
      <c r="E336" s="1">
        <v>533973111.1111111</v>
      </c>
      <c r="F336" s="1">
        <v>919577148.14814806</v>
      </c>
      <c r="G336" s="1">
        <v>592338407.40740728</v>
      </c>
      <c r="H336" s="1">
        <v>13.05575513511987</v>
      </c>
      <c r="I336" s="1">
        <v>1899999.97615814</v>
      </c>
      <c r="J336" s="1">
        <v>73.163369814539962</v>
      </c>
      <c r="K336" s="3">
        <v>1079216260.6444769</v>
      </c>
      <c r="L336" s="1">
        <v>1.9140999709890789</v>
      </c>
      <c r="M336">
        <f t="shared" si="20"/>
        <v>0.20661670203357876</v>
      </c>
      <c r="N336" s="4">
        <f t="shared" si="21"/>
        <v>2.1207166730226579</v>
      </c>
      <c r="O336">
        <f t="shared" si="22"/>
        <v>0.36680418429997902</v>
      </c>
      <c r="P336">
        <f t="shared" si="23"/>
        <v>6.3469711501457695</v>
      </c>
      <c r="Q336" t="str">
        <f>_xlfn.IFNA(VLOOKUP(B336&amp;A336,[1]Countries!$A:$H,6,FALSE),"")</f>
        <v>HP</v>
      </c>
      <c r="R336" t="str">
        <f>_xlfn.IFNA(VLOOKUP(B336&amp;A336,[1]Countries!$A:$H,7,FALSE),"")</f>
        <v>Hard Peg</v>
      </c>
      <c r="S336" t="str">
        <f>_xlfn.IFNA(VLOOKUP(B336&amp;A336,[1]Countries!$A:$H,8,FALSE),"")</f>
        <v>Pegged</v>
      </c>
    </row>
    <row r="337" spans="1:19" x14ac:dyDescent="0.25">
      <c r="A337" t="s">
        <v>22</v>
      </c>
      <c r="B337">
        <v>2005</v>
      </c>
      <c r="C337" t="s">
        <v>23</v>
      </c>
      <c r="D337" s="1">
        <v>1.75781767310714</v>
      </c>
      <c r="E337" s="1">
        <v>545269370.37037039</v>
      </c>
      <c r="F337" s="1">
        <v>1022191296.296296</v>
      </c>
      <c r="G337" s="1">
        <v>682720518.51851833</v>
      </c>
      <c r="H337" s="1">
        <v>14.529787404800111</v>
      </c>
      <c r="I337" s="1">
        <v>8060000.4196166992</v>
      </c>
      <c r="J337" s="1">
        <v>72.594073045325842</v>
      </c>
      <c r="K337" s="3">
        <v>1148419979.872721</v>
      </c>
      <c r="L337" s="1">
        <v>1.7908085262724449</v>
      </c>
      <c r="M337">
        <f t="shared" si="20"/>
        <v>0.78850215696616521</v>
      </c>
      <c r="N337" s="4">
        <f t="shared" si="21"/>
        <v>2.5793106832386101</v>
      </c>
      <c r="O337">
        <f t="shared" si="22"/>
        <v>0.37752292721697284</v>
      </c>
      <c r="P337">
        <f t="shared" si="23"/>
        <v>13.446714782856638</v>
      </c>
      <c r="Q337" t="str">
        <f>_xlfn.IFNA(VLOOKUP(B337&amp;A337,[1]Countries!$A:$H,6,FALSE),"")</f>
        <v>HP</v>
      </c>
      <c r="R337" t="str">
        <f>_xlfn.IFNA(VLOOKUP(B337&amp;A337,[1]Countries!$A:$H,7,FALSE),"")</f>
        <v>Hard Peg</v>
      </c>
      <c r="S337" t="str">
        <f>_xlfn.IFNA(VLOOKUP(B337&amp;A337,[1]Countries!$A:$H,8,FALSE),"")</f>
        <v>Pegged</v>
      </c>
    </row>
    <row r="338" spans="1:19" x14ac:dyDescent="0.25">
      <c r="A338" t="s">
        <v>22</v>
      </c>
      <c r="B338">
        <v>2006</v>
      </c>
      <c r="C338" t="s">
        <v>23</v>
      </c>
      <c r="D338" s="1">
        <v>1.6532045513278579</v>
      </c>
      <c r="E338" s="1">
        <v>548169814.81481481</v>
      </c>
      <c r="F338" s="1">
        <v>1157005444.4444439</v>
      </c>
      <c r="G338" s="1">
        <v>818413185.18518507</v>
      </c>
      <c r="H338" s="1">
        <v>18.46274483743106</v>
      </c>
      <c r="I338" s="1">
        <v>3279999.97138977</v>
      </c>
      <c r="J338" s="1">
        <v>68.259715926302349</v>
      </c>
      <c r="K338" s="3">
        <v>1294596702.535481</v>
      </c>
      <c r="L338" s="1">
        <v>1.6703223362660979</v>
      </c>
      <c r="M338">
        <f t="shared" si="20"/>
        <v>0.28349045262831224</v>
      </c>
      <c r="N338" s="4">
        <f t="shared" si="21"/>
        <v>1.9538127888944101</v>
      </c>
      <c r="O338">
        <f t="shared" si="22"/>
        <v>0.46499291189501196</v>
      </c>
      <c r="P338">
        <f t="shared" si="23"/>
        <v>23.357139040960369</v>
      </c>
      <c r="Q338" t="str">
        <f>_xlfn.IFNA(VLOOKUP(B338&amp;A338,[1]Countries!$A:$H,6,FALSE),"")</f>
        <v>HP</v>
      </c>
      <c r="R338" t="str">
        <f>_xlfn.IFNA(VLOOKUP(B338&amp;A338,[1]Countries!$A:$H,7,FALSE),"")</f>
        <v>Hard Peg</v>
      </c>
      <c r="S338" t="str">
        <f>_xlfn.IFNA(VLOOKUP(B338&amp;A338,[1]Countries!$A:$H,8,FALSE),"")</f>
        <v>Pegged</v>
      </c>
    </row>
    <row r="339" spans="1:19" x14ac:dyDescent="0.25">
      <c r="A339" t="s">
        <v>22</v>
      </c>
      <c r="B339">
        <v>2007</v>
      </c>
      <c r="C339" t="s">
        <v>23</v>
      </c>
      <c r="D339" s="1">
        <v>1.607652611133874</v>
      </c>
      <c r="E339" s="1">
        <v>581289333.33333325</v>
      </c>
      <c r="F339" s="1">
        <v>1311401333.333333</v>
      </c>
      <c r="G339" s="1">
        <v>932372148.14814806</v>
      </c>
      <c r="H339" s="1">
        <v>17.759608353359969</v>
      </c>
      <c r="I339" s="1">
        <v>4989999.7711181594</v>
      </c>
      <c r="J339" s="1">
        <v>67.607723894789828</v>
      </c>
      <c r="K339" s="3">
        <v>1414468855.7755439</v>
      </c>
      <c r="L339" s="1">
        <v>1.584815152216585</v>
      </c>
      <c r="M339">
        <f t="shared" si="20"/>
        <v>0.38050897496302888</v>
      </c>
      <c r="N339" s="4">
        <f t="shared" si="21"/>
        <v>1.9653241271796138</v>
      </c>
      <c r="O339">
        <f t="shared" si="22"/>
        <v>0.47912093824691643</v>
      </c>
      <c r="P339">
        <f t="shared" si="23"/>
        <v>26.771576777524619</v>
      </c>
      <c r="Q339" t="str">
        <f>_xlfn.IFNA(VLOOKUP(B339&amp;A339,[1]Countries!$A:$H,6,FALSE),"")</f>
        <v>HP</v>
      </c>
      <c r="R339" t="str">
        <f>_xlfn.IFNA(VLOOKUP(B339&amp;A339,[1]Countries!$A:$H,7,FALSE),"")</f>
        <v>Hard Peg</v>
      </c>
      <c r="S339" t="str">
        <f>_xlfn.IFNA(VLOOKUP(B339&amp;A339,[1]Countries!$A:$H,8,FALSE),"")</f>
        <v>Pegged</v>
      </c>
    </row>
    <row r="340" spans="1:19" x14ac:dyDescent="0.25">
      <c r="A340" t="s">
        <v>22</v>
      </c>
      <c r="B340">
        <v>2008</v>
      </c>
      <c r="C340" t="s">
        <v>23</v>
      </c>
      <c r="D340" s="1">
        <v>1.5493114877871219</v>
      </c>
      <c r="E340" s="1">
        <v>625368666.66666663</v>
      </c>
      <c r="F340" s="1">
        <v>1368431037.0370369</v>
      </c>
      <c r="G340" s="1">
        <v>952207888.88888884</v>
      </c>
      <c r="H340" s="1">
        <v>19.156813217667661</v>
      </c>
      <c r="I340" s="1">
        <v>6070000.1716613797</v>
      </c>
      <c r="J340" s="1">
        <v>67.219495871427554</v>
      </c>
      <c r="K340" s="3">
        <v>1414042630.0823269</v>
      </c>
      <c r="L340" s="1">
        <v>1.595140858530659</v>
      </c>
      <c r="M340">
        <f t="shared" si="20"/>
        <v>0.44357369917627015</v>
      </c>
      <c r="N340" s="4">
        <f t="shared" si="21"/>
        <v>2.0387145577069292</v>
      </c>
      <c r="O340">
        <f t="shared" si="22"/>
        <v>0.48766364138274038</v>
      </c>
      <c r="P340">
        <f t="shared" si="23"/>
        <v>23.884230434432645</v>
      </c>
      <c r="Q340" t="str">
        <f>_xlfn.IFNA(VLOOKUP(B340&amp;A340,[1]Countries!$A:$H,6,FALSE),"")</f>
        <v>HP</v>
      </c>
      <c r="R340" t="str">
        <f>_xlfn.IFNA(VLOOKUP(B340&amp;A340,[1]Countries!$A:$H,7,FALSE),"")</f>
        <v>Hard Peg</v>
      </c>
      <c r="S340" t="str">
        <f>_xlfn.IFNA(VLOOKUP(B340&amp;A340,[1]Countries!$A:$H,8,FALSE),"")</f>
        <v>Pegged</v>
      </c>
    </row>
    <row r="341" spans="1:19" x14ac:dyDescent="0.25">
      <c r="A341" t="s">
        <v>22</v>
      </c>
      <c r="B341">
        <v>2009</v>
      </c>
      <c r="C341" t="s">
        <v>23</v>
      </c>
      <c r="D341" s="1">
        <v>1.4967070925275641</v>
      </c>
      <c r="E341" s="1">
        <v>561623518.51851845</v>
      </c>
      <c r="F341" s="1">
        <v>1224253000</v>
      </c>
      <c r="G341" s="1">
        <v>706477111.11111104</v>
      </c>
      <c r="H341" s="1">
        <v>19.488010693504989</v>
      </c>
      <c r="I341" s="1">
        <v>4260000.2288818406</v>
      </c>
      <c r="J341" s="1">
        <v>68.488203736391824</v>
      </c>
      <c r="K341" s="3">
        <v>1242836906.964998</v>
      </c>
      <c r="L341" s="1">
        <v>1.6874550349387669</v>
      </c>
      <c r="M341">
        <f t="shared" si="20"/>
        <v>0.3479673097702714</v>
      </c>
      <c r="N341" s="4">
        <f t="shared" si="21"/>
        <v>2.0354223447090383</v>
      </c>
      <c r="O341">
        <f t="shared" si="22"/>
        <v>0.46010545677173453</v>
      </c>
      <c r="P341">
        <f t="shared" si="23"/>
        <v>11.83199817297508</v>
      </c>
      <c r="Q341" t="str">
        <f>_xlfn.IFNA(VLOOKUP(B341&amp;A341,[1]Countries!$A:$H,6,FALSE),"")</f>
        <v>HP</v>
      </c>
      <c r="R341" t="str">
        <f>_xlfn.IFNA(VLOOKUP(B341&amp;A341,[1]Countries!$A:$H,7,FALSE),"")</f>
        <v>Hard Peg</v>
      </c>
      <c r="S341" t="str">
        <f>_xlfn.IFNA(VLOOKUP(B341&amp;A341,[1]Countries!$A:$H,8,FALSE),"")</f>
        <v>Pegged</v>
      </c>
    </row>
    <row r="342" spans="1:19" x14ac:dyDescent="0.25">
      <c r="A342" t="s">
        <v>22</v>
      </c>
      <c r="B342">
        <v>2010</v>
      </c>
      <c r="C342" t="s">
        <v>23</v>
      </c>
      <c r="D342" s="1">
        <v>1.633408458515101</v>
      </c>
      <c r="E342" s="1">
        <v>523833888.88888878</v>
      </c>
      <c r="F342" s="1">
        <v>1148700000</v>
      </c>
      <c r="G342" s="1">
        <v>678929888.88888884</v>
      </c>
      <c r="H342" s="1">
        <v>16.204147039003828</v>
      </c>
      <c r="I342" s="1">
        <v>19659999.847412098</v>
      </c>
      <c r="J342" s="1">
        <v>70.687959658099814</v>
      </c>
      <c r="K342" s="3">
        <v>1148700000</v>
      </c>
      <c r="L342" s="1">
        <v>1.7583064913960651</v>
      </c>
      <c r="M342">
        <f t="shared" si="20"/>
        <v>1.7114999431890048</v>
      </c>
      <c r="N342" s="4">
        <f t="shared" si="21"/>
        <v>3.4698064345850699</v>
      </c>
      <c r="O342">
        <f t="shared" si="22"/>
        <v>0.41466807761428226</v>
      </c>
      <c r="P342">
        <f t="shared" si="23"/>
        <v>13.501871681030735</v>
      </c>
      <c r="Q342" t="str">
        <f>_xlfn.IFNA(VLOOKUP(B342&amp;A342,[1]Countries!$A:$H,6,FALSE),"")</f>
        <v>HP</v>
      </c>
      <c r="R342" t="str">
        <f>_xlfn.IFNA(VLOOKUP(B342&amp;A342,[1]Countries!$A:$H,7,FALSE),"")</f>
        <v>Hard Peg</v>
      </c>
      <c r="S342" t="str">
        <f>_xlfn.IFNA(VLOOKUP(B342&amp;A342,[1]Countries!$A:$H,8,FALSE),"")</f>
        <v>Pegged</v>
      </c>
    </row>
    <row r="343" spans="1:19" x14ac:dyDescent="0.25">
      <c r="A343" t="s">
        <v>22</v>
      </c>
      <c r="B343">
        <v>2011</v>
      </c>
      <c r="C343" t="s">
        <v>23</v>
      </c>
      <c r="D343" s="1">
        <v>1.933181838899344</v>
      </c>
      <c r="E343" s="1">
        <v>537755740.74074066</v>
      </c>
      <c r="F343" s="1">
        <v>1137637037.0370369</v>
      </c>
      <c r="G343" s="1">
        <v>641367703.70370364</v>
      </c>
      <c r="H343" s="1">
        <v>14.53076877999232</v>
      </c>
      <c r="I343" s="1">
        <v>15420000.076293901</v>
      </c>
      <c r="J343" s="1">
        <v>72.080205233720335</v>
      </c>
      <c r="K343" s="3">
        <v>1126201416.738219</v>
      </c>
      <c r="L343" s="1">
        <v>1.783750822041789</v>
      </c>
      <c r="M343">
        <f t="shared" si="20"/>
        <v>1.3554411094469219</v>
      </c>
      <c r="N343" s="4">
        <f t="shared" si="21"/>
        <v>3.1391919314887109</v>
      </c>
      <c r="O343">
        <f t="shared" si="22"/>
        <v>0.38734344159744866</v>
      </c>
      <c r="P343">
        <f t="shared" si="23"/>
        <v>9.1076467792239963</v>
      </c>
      <c r="Q343" t="str">
        <f>_xlfn.IFNA(VLOOKUP(B343&amp;A343,[1]Countries!$A:$H,6,FALSE),"")</f>
        <v>HP</v>
      </c>
      <c r="R343" t="str">
        <f>_xlfn.IFNA(VLOOKUP(B343&amp;A343,[1]Countries!$A:$H,7,FALSE),"")</f>
        <v>Hard Peg</v>
      </c>
      <c r="S343" t="str">
        <f>_xlfn.IFNA(VLOOKUP(B343&amp;A343,[1]Countries!$A:$H,8,FALSE),"")</f>
        <v>Pegged</v>
      </c>
    </row>
    <row r="344" spans="1:19" x14ac:dyDescent="0.25">
      <c r="A344" t="s">
        <v>22</v>
      </c>
      <c r="B344">
        <v>2012</v>
      </c>
      <c r="C344" t="s">
        <v>23</v>
      </c>
      <c r="D344" s="1">
        <v>1.8988474810639959</v>
      </c>
      <c r="E344" s="1">
        <v>543333333.33333325</v>
      </c>
      <c r="F344" s="1">
        <v>1199948148.1481481</v>
      </c>
      <c r="G344" s="1">
        <v>701982925.92592585</v>
      </c>
      <c r="H344" s="1">
        <v>14.285493817634091</v>
      </c>
      <c r="I344" s="1">
        <v>2089999.9141693099</v>
      </c>
      <c r="J344" s="1">
        <v>71.616057483965363</v>
      </c>
      <c r="K344" s="3">
        <v>1164186683.670892</v>
      </c>
      <c r="L344" s="1">
        <v>1.7380934361361291</v>
      </c>
      <c r="M344">
        <f t="shared" si="20"/>
        <v>0.1741741855591642</v>
      </c>
      <c r="N344" s="4">
        <f t="shared" si="21"/>
        <v>1.9122676216952934</v>
      </c>
      <c r="O344">
        <f t="shared" si="22"/>
        <v>0.39633489350331413</v>
      </c>
      <c r="P344">
        <f t="shared" si="23"/>
        <v>13.221370676510716</v>
      </c>
      <c r="Q344" t="str">
        <f>_xlfn.IFNA(VLOOKUP(B344&amp;A344,[1]Countries!$A:$H,6,FALSE),"")</f>
        <v>HP</v>
      </c>
      <c r="R344" t="str">
        <f>_xlfn.IFNA(VLOOKUP(B344&amp;A344,[1]Countries!$A:$H,7,FALSE),"")</f>
        <v>Hard Peg</v>
      </c>
      <c r="S344" t="str">
        <f>_xlfn.IFNA(VLOOKUP(B344&amp;A344,[1]Countries!$A:$H,8,FALSE),"")</f>
        <v>Pegged</v>
      </c>
    </row>
    <row r="345" spans="1:19" x14ac:dyDescent="0.25">
      <c r="A345" t="s">
        <v>22</v>
      </c>
      <c r="B345">
        <v>2013</v>
      </c>
      <c r="C345" t="s">
        <v>23</v>
      </c>
      <c r="D345" s="1">
        <v>2.0176117821505928</v>
      </c>
      <c r="E345" s="1">
        <v>545555555.55555546</v>
      </c>
      <c r="F345" s="1">
        <v>1181448148.1481481</v>
      </c>
      <c r="G345" s="1">
        <v>720788037.03703701</v>
      </c>
      <c r="H345" s="1">
        <v>15.682260628042799</v>
      </c>
      <c r="I345" s="1">
        <v>1590000.0333785999</v>
      </c>
      <c r="J345" s="1">
        <v>70.948396663228735</v>
      </c>
      <c r="K345" s="3">
        <v>1157191360.674782</v>
      </c>
      <c r="L345" s="1">
        <v>1.7882588223492251</v>
      </c>
      <c r="M345">
        <f t="shared" si="20"/>
        <v>0.1345806022778768</v>
      </c>
      <c r="N345" s="4">
        <f t="shared" si="21"/>
        <v>1.9228394246271019</v>
      </c>
      <c r="O345">
        <f t="shared" si="22"/>
        <v>0.40947512139944076</v>
      </c>
      <c r="P345">
        <f t="shared" si="23"/>
        <v>14.8320077995931</v>
      </c>
      <c r="Q345" t="str">
        <f>_xlfn.IFNA(VLOOKUP(B345&amp;A345,[1]Countries!$A:$H,6,FALSE),"")</f>
        <v>HP</v>
      </c>
      <c r="R345" t="str">
        <f>_xlfn.IFNA(VLOOKUP(B345&amp;A345,[1]Countries!$A:$H,7,FALSE),"")</f>
        <v>Hard Peg</v>
      </c>
      <c r="S345" t="str">
        <f>_xlfn.IFNA(VLOOKUP(B345&amp;A345,[1]Countries!$A:$H,8,FALSE),"")</f>
        <v>Pegged</v>
      </c>
    </row>
    <row r="346" spans="1:19" x14ac:dyDescent="0.25">
      <c r="A346" t="s">
        <v>22</v>
      </c>
      <c r="B346">
        <v>2014</v>
      </c>
      <c r="C346" t="s">
        <v>23</v>
      </c>
      <c r="D346" s="1">
        <v>1.655760636343161</v>
      </c>
      <c r="E346" s="1">
        <v>590740740.74074066</v>
      </c>
      <c r="F346" s="1">
        <v>1249733333.333333</v>
      </c>
      <c r="G346" s="1">
        <v>742592592.59259248</v>
      </c>
      <c r="H346" s="1">
        <v>16.1886387614543</v>
      </c>
      <c r="I346" s="1">
        <v>2549999.95231628</v>
      </c>
      <c r="J346" s="1">
        <v>70.386867716964815</v>
      </c>
      <c r="K346" s="3">
        <v>1201115192.6864991</v>
      </c>
      <c r="L346" s="1">
        <v>2.5668048834997248</v>
      </c>
      <c r="M346">
        <f t="shared" si="20"/>
        <v>0.2040435254707362</v>
      </c>
      <c r="N346" s="4">
        <f t="shared" si="21"/>
        <v>2.770848408970461</v>
      </c>
      <c r="O346">
        <f t="shared" si="22"/>
        <v>0.42071956379865666</v>
      </c>
      <c r="P346">
        <f t="shared" si="23"/>
        <v>12.150740306080113</v>
      </c>
      <c r="Q346" t="str">
        <f>_xlfn.IFNA(VLOOKUP(B346&amp;A346,[1]Countries!$A:$H,6,FALSE),"")</f>
        <v>HP</v>
      </c>
      <c r="R346" t="str">
        <f>_xlfn.IFNA(VLOOKUP(B346&amp;A346,[1]Countries!$A:$H,7,FALSE),"")</f>
        <v>Hard Peg</v>
      </c>
      <c r="S346" t="str">
        <f>_xlfn.IFNA(VLOOKUP(B346&amp;A346,[1]Countries!$A:$H,8,FALSE),"")</f>
        <v>Pegged</v>
      </c>
    </row>
    <row r="347" spans="1:19" x14ac:dyDescent="0.25">
      <c r="A347" t="s">
        <v>22</v>
      </c>
      <c r="B347">
        <v>2015</v>
      </c>
      <c r="C347" t="s">
        <v>23</v>
      </c>
      <c r="D347" s="1">
        <v>1.612326721288309</v>
      </c>
      <c r="E347" s="1">
        <v>602193555.55555558</v>
      </c>
      <c r="F347" s="1">
        <v>1336692592.592593</v>
      </c>
      <c r="G347" s="1">
        <v>670414259.25925922</v>
      </c>
      <c r="H347" s="1">
        <v>16.457979479478091</v>
      </c>
      <c r="I347" s="1">
        <v>1490000.0095367399</v>
      </c>
      <c r="J347" s="1">
        <v>69.880883440886436</v>
      </c>
      <c r="K347" s="3">
        <v>1247061369.2610741</v>
      </c>
      <c r="L347" s="1">
        <v>2.337441864822297</v>
      </c>
      <c r="M347">
        <f t="shared" si="20"/>
        <v>0.11146916035846344</v>
      </c>
      <c r="N347" s="4">
        <f t="shared" si="21"/>
        <v>2.4489110251807604</v>
      </c>
      <c r="O347">
        <f t="shared" si="22"/>
        <v>0.43100652247179871</v>
      </c>
      <c r="P347">
        <f t="shared" si="23"/>
        <v>5.1036943035186288</v>
      </c>
      <c r="Q347" t="str">
        <f>_xlfn.IFNA(VLOOKUP(B347&amp;A347,[1]Countries!$A:$H,6,FALSE),"")</f>
        <v>HP</v>
      </c>
      <c r="R347" t="str">
        <f>_xlfn.IFNA(VLOOKUP(B347&amp;A347,[1]Countries!$A:$H,7,FALSE),"")</f>
        <v>Hard Peg</v>
      </c>
      <c r="S347" t="str">
        <f>_xlfn.IFNA(VLOOKUP(B347&amp;A347,[1]Countries!$A:$H,8,FALSE),"")</f>
        <v>Pegged</v>
      </c>
    </row>
    <row r="348" spans="1:19" x14ac:dyDescent="0.25">
      <c r="A348" t="s">
        <v>22</v>
      </c>
      <c r="B348">
        <v>2016</v>
      </c>
      <c r="C348" t="s">
        <v>23</v>
      </c>
      <c r="D348" s="1">
        <v>1.567760997014525</v>
      </c>
      <c r="E348" s="1">
        <v>608888888.88888884</v>
      </c>
      <c r="F348" s="1">
        <v>1436585185.185185</v>
      </c>
      <c r="G348" s="1">
        <v>686701666.66666663</v>
      </c>
      <c r="H348" s="1">
        <v>17.938372374818879</v>
      </c>
      <c r="I348" s="1">
        <v>59999.9986588955</v>
      </c>
      <c r="J348" s="1">
        <v>68.530568890218063</v>
      </c>
      <c r="K348" s="3">
        <v>1315622165.2608719</v>
      </c>
      <c r="L348" s="1">
        <v>1.8589691666824659</v>
      </c>
      <c r="M348">
        <f t="shared" si="20"/>
        <v>4.1765708903061761E-3</v>
      </c>
      <c r="N348" s="4">
        <f t="shared" si="21"/>
        <v>1.863145737572772</v>
      </c>
      <c r="O348">
        <f t="shared" si="22"/>
        <v>0.45920282903523119</v>
      </c>
      <c r="P348">
        <f t="shared" si="23"/>
        <v>5.416509830410595</v>
      </c>
      <c r="Q348" t="str">
        <f>_xlfn.IFNA(VLOOKUP(B348&amp;A348,[1]Countries!$A:$H,6,FALSE),"")</f>
        <v>HP</v>
      </c>
      <c r="R348" t="str">
        <f>_xlfn.IFNA(VLOOKUP(B348&amp;A348,[1]Countries!$A:$H,7,FALSE),"")</f>
        <v>Hard Peg</v>
      </c>
      <c r="S348" t="str">
        <f>_xlfn.IFNA(VLOOKUP(B348&amp;A348,[1]Countries!$A:$H,8,FALSE),"")</f>
        <v>Pegged</v>
      </c>
    </row>
    <row r="349" spans="1:19" x14ac:dyDescent="0.25">
      <c r="A349" t="s">
        <v>22</v>
      </c>
      <c r="B349">
        <v>2017</v>
      </c>
      <c r="C349" t="s">
        <v>23</v>
      </c>
      <c r="D349" s="1">
        <v>1.7935986517103391</v>
      </c>
      <c r="F349" s="1">
        <v>1467977777.7777779</v>
      </c>
      <c r="H349" s="1">
        <v>19.220696649964431</v>
      </c>
      <c r="I349" s="1">
        <v>9920000.0762939509</v>
      </c>
      <c r="J349" s="1">
        <v>67.39000994060865</v>
      </c>
      <c r="K349" s="3">
        <v>1357005634.122936</v>
      </c>
      <c r="L349" s="1">
        <v>1.636267572484353</v>
      </c>
      <c r="M349">
        <f t="shared" si="20"/>
        <v>0.67575955347981009</v>
      </c>
      <c r="N349" s="4">
        <f t="shared" si="21"/>
        <v>2.3120271259641632</v>
      </c>
      <c r="O349">
        <f t="shared" si="22"/>
        <v>0.48389946949304197</v>
      </c>
      <c r="P349" t="str">
        <f t="shared" si="23"/>
        <v/>
      </c>
      <c r="Q349" t="str">
        <f>_xlfn.IFNA(VLOOKUP(B349&amp;A349,[1]Countries!$A:$H,6,FALSE),"")</f>
        <v>HP</v>
      </c>
      <c r="R349" t="str">
        <f>_xlfn.IFNA(VLOOKUP(B349&amp;A349,[1]Countries!$A:$H,7,FALSE),"")</f>
        <v>Hard Peg</v>
      </c>
      <c r="S349" t="str">
        <f>_xlfn.IFNA(VLOOKUP(B349&amp;A349,[1]Countries!$A:$H,8,FALSE),"")</f>
        <v>Pegged</v>
      </c>
    </row>
    <row r="350" spans="1:19" x14ac:dyDescent="0.25">
      <c r="A350" t="s">
        <v>22</v>
      </c>
      <c r="B350">
        <v>2018</v>
      </c>
      <c r="C350" t="s">
        <v>23</v>
      </c>
      <c r="D350" s="1">
        <v>1.7309218015200469</v>
      </c>
      <c r="F350" s="1">
        <v>1610574074.074074</v>
      </c>
      <c r="H350" s="1">
        <v>21.14888871002978</v>
      </c>
      <c r="I350" s="1">
        <v>16780000.6866455</v>
      </c>
      <c r="J350" s="1">
        <v>65.820560876614039</v>
      </c>
      <c r="K350" s="3">
        <v>1457277455.9321179</v>
      </c>
      <c r="L350" s="1">
        <v>1.5339877782494229</v>
      </c>
      <c r="M350">
        <f t="shared" si="20"/>
        <v>1.0418645721894162</v>
      </c>
      <c r="N350" s="4">
        <f t="shared" si="21"/>
        <v>2.5758523504388391</v>
      </c>
      <c r="O350">
        <f t="shared" si="22"/>
        <v>0.51928210073229375</v>
      </c>
      <c r="P350" t="str">
        <f t="shared" si="23"/>
        <v/>
      </c>
      <c r="Q350" t="str">
        <f>_xlfn.IFNA(VLOOKUP(B350&amp;A350,[1]Countries!$A:$H,6,FALSE),"")</f>
        <v>HP</v>
      </c>
      <c r="R350" t="str">
        <f>_xlfn.IFNA(VLOOKUP(B350&amp;A350,[1]Countries!$A:$H,7,FALSE),"")</f>
        <v>Hard Peg</v>
      </c>
      <c r="S350" t="str">
        <f>_xlfn.IFNA(VLOOKUP(B350&amp;A350,[1]Countries!$A:$H,8,FALSE),"")</f>
        <v>Pegged</v>
      </c>
    </row>
    <row r="351" spans="1:19" x14ac:dyDescent="0.25">
      <c r="A351" t="s">
        <v>22</v>
      </c>
      <c r="B351">
        <v>2019</v>
      </c>
      <c r="C351" t="s">
        <v>23</v>
      </c>
      <c r="D351" s="1">
        <v>1.757789472555976</v>
      </c>
      <c r="F351" s="1">
        <v>1727759259.259259</v>
      </c>
      <c r="H351" s="1">
        <v>21.436456982389949</v>
      </c>
      <c r="J351" s="1">
        <v>66.753127043162308</v>
      </c>
      <c r="K351" s="3">
        <v>1525046719.5312901</v>
      </c>
      <c r="L351" s="1">
        <v>1.429945107664605</v>
      </c>
      <c r="M351" t="str">
        <f t="shared" si="20"/>
        <v/>
      </c>
      <c r="N351" s="4">
        <f t="shared" si="21"/>
        <v>1.429945107664605</v>
      </c>
      <c r="O351">
        <f t="shared" si="22"/>
        <v>0.49805716120745019</v>
      </c>
      <c r="P351" t="str">
        <f t="shared" si="23"/>
        <v/>
      </c>
      <c r="Q351" t="str">
        <f>_xlfn.IFNA(VLOOKUP(B351&amp;A351,[1]Countries!$A:$H,6,FALSE),"")</f>
        <v/>
      </c>
      <c r="R351" t="str">
        <f>_xlfn.IFNA(VLOOKUP(B351&amp;A351,[1]Countries!$A:$H,7,FALSE),"")</f>
        <v/>
      </c>
      <c r="S351" t="str">
        <f>_xlfn.IFNA(VLOOKUP(B351&amp;A351,[1]Countries!$A:$H,8,FALSE),"")</f>
        <v/>
      </c>
    </row>
    <row r="352" spans="1:19" x14ac:dyDescent="0.25">
      <c r="A352" t="s">
        <v>24</v>
      </c>
      <c r="B352">
        <v>1970</v>
      </c>
      <c r="C352" t="s">
        <v>25</v>
      </c>
      <c r="D352" s="1">
        <v>9.6375609641048019</v>
      </c>
      <c r="E352" s="1">
        <v>1769210602.7153511</v>
      </c>
      <c r="F352" s="1">
        <v>31584210365.544651</v>
      </c>
      <c r="G352" s="1">
        <v>1495789482.2239981</v>
      </c>
      <c r="H352" s="1">
        <v>42.27878963445896</v>
      </c>
      <c r="I352" s="1">
        <v>-2440000.0572204599</v>
      </c>
      <c r="J352" s="1">
        <v>48.083652500919747</v>
      </c>
      <c r="K352" s="3">
        <v>169174227931.94781</v>
      </c>
      <c r="M352">
        <f t="shared" si="20"/>
        <v>-7.7253793239746987E-3</v>
      </c>
      <c r="N352" s="4">
        <f t="shared" si="21"/>
        <v>-7.7253793239746987E-3</v>
      </c>
      <c r="O352">
        <f t="shared" si="22"/>
        <v>1.0797088989462102</v>
      </c>
      <c r="P352">
        <f t="shared" si="23"/>
        <v>-0.86568927108473581</v>
      </c>
      <c r="Q352" t="str">
        <f>_xlfn.IFNA(VLOOKUP(B352&amp;A352,[1]Countries!$A:$H,6,FALSE),"")</f>
        <v/>
      </c>
      <c r="R352" t="str">
        <f>_xlfn.IFNA(VLOOKUP(B352&amp;A352,[1]Countries!$A:$H,7,FALSE),"")</f>
        <v/>
      </c>
      <c r="S352" t="str">
        <f>_xlfn.IFNA(VLOOKUP(B352&amp;A352,[1]Countries!$A:$H,8,FALSE),"")</f>
        <v/>
      </c>
    </row>
    <row r="353" spans="1:19" x14ac:dyDescent="0.25">
      <c r="A353" t="s">
        <v>24</v>
      </c>
      <c r="B353">
        <v>1971</v>
      </c>
      <c r="C353" t="s">
        <v>25</v>
      </c>
      <c r="D353" s="1">
        <v>10.865882384339921</v>
      </c>
      <c r="E353" s="1">
        <v>2000000003.2971361</v>
      </c>
      <c r="F353" s="1">
        <v>33293199095.488121</v>
      </c>
      <c r="G353" s="1">
        <v>2199999958.6268511</v>
      </c>
      <c r="H353" s="1">
        <v>45.954728453232953</v>
      </c>
      <c r="I353" s="1">
        <v>4980000.0190734901</v>
      </c>
      <c r="J353" s="1">
        <v>43.17878672107944</v>
      </c>
      <c r="K353" s="3">
        <v>178746327507.29568</v>
      </c>
      <c r="M353">
        <f t="shared" si="20"/>
        <v>1.4958009907039476E-2</v>
      </c>
      <c r="N353" s="4">
        <f t="shared" si="21"/>
        <v>1.4958009907039476E-2</v>
      </c>
      <c r="O353">
        <f t="shared" si="22"/>
        <v>1.3159520587265836</v>
      </c>
      <c r="P353">
        <f t="shared" si="23"/>
        <v>0.60072315296615308</v>
      </c>
      <c r="Q353" t="str">
        <f>_xlfn.IFNA(VLOOKUP(B353&amp;A353,[1]Countries!$A:$H,6,FALSE),"")</f>
        <v/>
      </c>
      <c r="R353" t="str">
        <f>_xlfn.IFNA(VLOOKUP(B353&amp;A353,[1]Countries!$A:$H,7,FALSE),"")</f>
        <v/>
      </c>
      <c r="S353" t="str">
        <f>_xlfn.IFNA(VLOOKUP(B353&amp;A353,[1]Countries!$A:$H,8,FALSE),"")</f>
        <v/>
      </c>
    </row>
    <row r="354" spans="1:19" x14ac:dyDescent="0.25">
      <c r="A354" t="s">
        <v>24</v>
      </c>
      <c r="B354">
        <v>1972</v>
      </c>
      <c r="C354" t="s">
        <v>25</v>
      </c>
      <c r="D354" s="1">
        <v>10.98486987183699</v>
      </c>
      <c r="E354" s="1">
        <v>2500000047.4895072</v>
      </c>
      <c r="F354" s="1">
        <v>34733000536.286209</v>
      </c>
      <c r="G354" s="1">
        <v>2374999979.4900308</v>
      </c>
      <c r="H354" s="1">
        <v>45.581648950746967</v>
      </c>
      <c r="I354" s="1">
        <v>1889999.9856948899</v>
      </c>
      <c r="J354" s="1">
        <v>43.433475818679447</v>
      </c>
      <c r="K354" s="3">
        <v>181657062226.62399</v>
      </c>
      <c r="M354">
        <f t="shared" si="20"/>
        <v>5.4415108297953462E-3</v>
      </c>
      <c r="N354" s="4">
        <f t="shared" si="21"/>
        <v>5.4415108297953462E-3</v>
      </c>
      <c r="O354">
        <f t="shared" si="22"/>
        <v>1.302371572044275</v>
      </c>
      <c r="P354">
        <f t="shared" si="23"/>
        <v>-0.35988848089552916</v>
      </c>
      <c r="Q354" t="str">
        <f>_xlfn.IFNA(VLOOKUP(B354&amp;A354,[1]Countries!$A:$H,6,FALSE),"")</f>
        <v/>
      </c>
      <c r="R354" t="str">
        <f>_xlfn.IFNA(VLOOKUP(B354&amp;A354,[1]Countries!$A:$H,7,FALSE),"")</f>
        <v/>
      </c>
      <c r="S354" t="str">
        <f>_xlfn.IFNA(VLOOKUP(B354&amp;A354,[1]Countries!$A:$H,8,FALSE),"")</f>
        <v/>
      </c>
    </row>
    <row r="355" spans="1:19" x14ac:dyDescent="0.25">
      <c r="A355" t="s">
        <v>24</v>
      </c>
      <c r="B355">
        <v>1973</v>
      </c>
      <c r="C355" t="s">
        <v>25</v>
      </c>
      <c r="D355" s="1">
        <v>11.95252248810862</v>
      </c>
      <c r="E355" s="1">
        <v>4000000136.3226881</v>
      </c>
      <c r="F355" s="1">
        <v>52544000116.903732</v>
      </c>
      <c r="G355" s="1">
        <v>3000000101.9642391</v>
      </c>
      <c r="H355" s="1">
        <v>43.352239933790237</v>
      </c>
      <c r="I355" s="1">
        <v>13560000.419616699</v>
      </c>
      <c r="J355" s="1">
        <v>44.695028348166403</v>
      </c>
      <c r="K355" s="3">
        <v>186764812014.46619</v>
      </c>
      <c r="M355">
        <f t="shared" si="20"/>
        <v>2.5806943493923987E-2</v>
      </c>
      <c r="N355" s="4">
        <f t="shared" si="21"/>
        <v>2.5806943493923987E-2</v>
      </c>
      <c r="O355">
        <f t="shared" si="22"/>
        <v>1.2373853132168886</v>
      </c>
      <c r="P355">
        <f t="shared" si="23"/>
        <v>-1.9031669308266896</v>
      </c>
      <c r="Q355" t="str">
        <f>_xlfn.IFNA(VLOOKUP(B355&amp;A355,[1]Countries!$A:$H,6,FALSE),"")</f>
        <v/>
      </c>
      <c r="R355" t="str">
        <f>_xlfn.IFNA(VLOOKUP(B355&amp;A355,[1]Countries!$A:$H,7,FALSE),"")</f>
        <v/>
      </c>
      <c r="S355" t="str">
        <f>_xlfn.IFNA(VLOOKUP(B355&amp;A355,[1]Countries!$A:$H,8,FALSE),"")</f>
        <v/>
      </c>
    </row>
    <row r="356" spans="1:19" x14ac:dyDescent="0.25">
      <c r="A356" t="s">
        <v>24</v>
      </c>
      <c r="B356">
        <v>1974</v>
      </c>
      <c r="C356" t="s">
        <v>25</v>
      </c>
      <c r="D356" s="1">
        <v>10.23083774886514</v>
      </c>
      <c r="E356" s="1">
        <v>4999999839.5700293</v>
      </c>
      <c r="F356" s="1">
        <v>72436777342.455414</v>
      </c>
      <c r="G356" s="1">
        <v>4555555489.8551617</v>
      </c>
      <c r="H356" s="1">
        <v>43.592802623992831</v>
      </c>
      <c r="I356" s="1">
        <v>15949999.809265099</v>
      </c>
      <c r="J356" s="1">
        <v>46.17635962714202</v>
      </c>
      <c r="K356" s="3">
        <v>197100011389.7229</v>
      </c>
      <c r="M356">
        <f t="shared" si="20"/>
        <v>2.2019201287571302E-2</v>
      </c>
      <c r="N356" s="4">
        <f t="shared" si="21"/>
        <v>2.2019201287571302E-2</v>
      </c>
      <c r="O356">
        <f t="shared" si="22"/>
        <v>1.165610299457668</v>
      </c>
      <c r="P356">
        <f t="shared" si="23"/>
        <v>-0.61356173758765131</v>
      </c>
      <c r="Q356" t="str">
        <f>_xlfn.IFNA(VLOOKUP(B356&amp;A356,[1]Countries!$A:$H,6,FALSE),"")</f>
        <v/>
      </c>
      <c r="R356" t="str">
        <f>_xlfn.IFNA(VLOOKUP(B356&amp;A356,[1]Countries!$A:$H,7,FALSE),"")</f>
        <v/>
      </c>
      <c r="S356" t="str">
        <f>_xlfn.IFNA(VLOOKUP(B356&amp;A356,[1]Countries!$A:$H,8,FALSE),"")</f>
        <v/>
      </c>
    </row>
    <row r="357" spans="1:19" x14ac:dyDescent="0.25">
      <c r="A357" t="s">
        <v>24</v>
      </c>
      <c r="B357">
        <v>1975</v>
      </c>
      <c r="C357" t="s">
        <v>25</v>
      </c>
      <c r="D357" s="1">
        <v>6.5839104917192994</v>
      </c>
      <c r="E357" s="1">
        <v>3054054017.4875889</v>
      </c>
      <c r="F357" s="1">
        <v>52438647921.9226</v>
      </c>
      <c r="G357" s="1">
        <v>3135135020.6449981</v>
      </c>
      <c r="H357" s="1">
        <v>50.141323678472013</v>
      </c>
      <c r="I357" s="1">
        <v>12000000</v>
      </c>
      <c r="J357" s="1">
        <v>43.274768287249309</v>
      </c>
      <c r="K357" s="3">
        <v>197044011131.93289</v>
      </c>
      <c r="M357">
        <f t="shared" si="20"/>
        <v>2.2883885217382306E-2</v>
      </c>
      <c r="N357" s="4">
        <f t="shared" si="21"/>
        <v>2.2883885217382306E-2</v>
      </c>
      <c r="O357">
        <f t="shared" si="22"/>
        <v>1.3108153771320017</v>
      </c>
      <c r="P357">
        <f t="shared" si="23"/>
        <v>0.15462069746369703</v>
      </c>
      <c r="Q357" t="str">
        <f>_xlfn.IFNA(VLOOKUP(B357&amp;A357,[1]Countries!$A:$H,6,FALSE),"")</f>
        <v/>
      </c>
      <c r="R357" t="str">
        <f>_xlfn.IFNA(VLOOKUP(B357&amp;A357,[1]Countries!$A:$H,7,FALSE),"")</f>
        <v/>
      </c>
      <c r="S357" t="str">
        <f>_xlfn.IFNA(VLOOKUP(B357&amp;A357,[1]Countries!$A:$H,8,FALSE),"")</f>
        <v/>
      </c>
    </row>
    <row r="358" spans="1:19" x14ac:dyDescent="0.25">
      <c r="A358" t="s">
        <v>24</v>
      </c>
      <c r="B358">
        <v>1976</v>
      </c>
      <c r="C358" t="s">
        <v>25</v>
      </c>
      <c r="D358" s="1">
        <v>8.1521707122023557</v>
      </c>
      <c r="E358" s="1">
        <v>4695000304.43367</v>
      </c>
      <c r="F358" s="1">
        <v>51169499890.772217</v>
      </c>
      <c r="G358" s="1">
        <v>3030000057.0942502</v>
      </c>
      <c r="H358" s="1">
        <v>50.893696831236369</v>
      </c>
      <c r="I358" s="1">
        <v>14090000.1525879</v>
      </c>
      <c r="J358" s="1">
        <v>40.954083998884812</v>
      </c>
      <c r="K358" s="3">
        <v>193067167388.74411</v>
      </c>
      <c r="M358">
        <f t="shared" si="20"/>
        <v>2.7535934849206641E-2</v>
      </c>
      <c r="N358" s="4">
        <f t="shared" si="21"/>
        <v>2.7535934849206641E-2</v>
      </c>
      <c r="O358">
        <f t="shared" si="22"/>
        <v>1.4417589220826674</v>
      </c>
      <c r="P358">
        <f t="shared" si="23"/>
        <v>-3.2538919686406431</v>
      </c>
      <c r="Q358" t="str">
        <f>_xlfn.IFNA(VLOOKUP(B358&amp;A358,[1]Countries!$A:$H,6,FALSE),"")</f>
        <v/>
      </c>
      <c r="R358" t="str">
        <f>_xlfn.IFNA(VLOOKUP(B358&amp;A358,[1]Countries!$A:$H,7,FALSE),"")</f>
        <v/>
      </c>
      <c r="S358" t="str">
        <f>_xlfn.IFNA(VLOOKUP(B358&amp;A358,[1]Countries!$A:$H,8,FALSE),"")</f>
        <v/>
      </c>
    </row>
    <row r="359" spans="1:19" x14ac:dyDescent="0.25">
      <c r="A359" t="s">
        <v>24</v>
      </c>
      <c r="B359">
        <v>1977</v>
      </c>
      <c r="C359" t="s">
        <v>25</v>
      </c>
      <c r="D359" s="1">
        <v>8.0871421140591906</v>
      </c>
      <c r="E359" s="1">
        <v>5459999880.6029854</v>
      </c>
      <c r="F359" s="1">
        <v>56781000100.944817</v>
      </c>
      <c r="G359" s="1">
        <v>4159999872.7022738</v>
      </c>
      <c r="H359" s="1">
        <v>47.806132194561357</v>
      </c>
      <c r="I359" s="1">
        <v>16389999.3896484</v>
      </c>
      <c r="J359" s="1">
        <v>44.106655821422642</v>
      </c>
      <c r="K359" s="3">
        <v>206454730042.60599</v>
      </c>
      <c r="M359">
        <f t="shared" si="20"/>
        <v>2.886528831917435E-2</v>
      </c>
      <c r="N359" s="4">
        <f t="shared" si="21"/>
        <v>2.886528831917435E-2</v>
      </c>
      <c r="O359">
        <f t="shared" si="22"/>
        <v>1.2672315127421179</v>
      </c>
      <c r="P359">
        <f t="shared" si="23"/>
        <v>-2.2894982574973701</v>
      </c>
      <c r="Q359" t="str">
        <f>_xlfn.IFNA(VLOOKUP(B359&amp;A359,[1]Countries!$A:$H,6,FALSE),"")</f>
        <v/>
      </c>
      <c r="R359" t="str">
        <f>_xlfn.IFNA(VLOOKUP(B359&amp;A359,[1]Countries!$A:$H,7,FALSE),"")</f>
        <v/>
      </c>
      <c r="S359" t="str">
        <f>_xlfn.IFNA(VLOOKUP(B359&amp;A359,[1]Countries!$A:$H,8,FALSE),"")</f>
        <v/>
      </c>
    </row>
    <row r="360" spans="1:19" x14ac:dyDescent="0.25">
      <c r="A360" t="s">
        <v>24</v>
      </c>
      <c r="B360">
        <v>1978</v>
      </c>
      <c r="C360" t="s">
        <v>25</v>
      </c>
      <c r="D360" s="1">
        <v>7.5044274778678188</v>
      </c>
      <c r="E360" s="1">
        <v>4999999950.3056974</v>
      </c>
      <c r="F360" s="1">
        <v>58082870156.263428</v>
      </c>
      <c r="G360" s="1">
        <v>3319672098.1537828</v>
      </c>
      <c r="H360" s="1">
        <v>46.097648012472078</v>
      </c>
      <c r="I360" s="1">
        <v>16760000.228881801</v>
      </c>
      <c r="J360" s="1">
        <v>46.397952503057553</v>
      </c>
      <c r="K360" s="3">
        <v>197151622246.26929</v>
      </c>
      <c r="L360" s="1">
        <v>4.476362812314684E-2</v>
      </c>
      <c r="M360">
        <f t="shared" si="20"/>
        <v>2.8855323753443112E-2</v>
      </c>
      <c r="N360" s="4">
        <f t="shared" si="21"/>
        <v>7.3618951876589955E-2</v>
      </c>
      <c r="O360">
        <f t="shared" si="22"/>
        <v>1.1552675194753508</v>
      </c>
      <c r="P360">
        <f t="shared" si="23"/>
        <v>-2.8929835037959375</v>
      </c>
      <c r="Q360" t="str">
        <f>_xlfn.IFNA(VLOOKUP(B360&amp;A360,[1]Countries!$A:$H,6,FALSE),"")</f>
        <v/>
      </c>
      <c r="R360" t="str">
        <f>_xlfn.IFNA(VLOOKUP(B360&amp;A360,[1]Countries!$A:$H,7,FALSE),"")</f>
        <v/>
      </c>
      <c r="S360" t="str">
        <f>_xlfn.IFNA(VLOOKUP(B360&amp;A360,[1]Countries!$A:$H,8,FALSE),"")</f>
        <v/>
      </c>
    </row>
    <row r="361" spans="1:19" x14ac:dyDescent="0.25">
      <c r="A361" t="s">
        <v>24</v>
      </c>
      <c r="B361">
        <v>1979</v>
      </c>
      <c r="C361" t="s">
        <v>25</v>
      </c>
      <c r="D361" s="1">
        <v>7.796277359030408</v>
      </c>
      <c r="E361" s="1">
        <v>4508960596.8668213</v>
      </c>
      <c r="F361" s="1">
        <v>69252328953.37886</v>
      </c>
      <c r="G361" s="1">
        <v>4383512570.5854893</v>
      </c>
      <c r="H361" s="1">
        <v>44.028123795852487</v>
      </c>
      <c r="I361" s="1">
        <v>28270000.457763702</v>
      </c>
      <c r="J361" s="1">
        <v>48.175598055381371</v>
      </c>
      <c r="K361" s="3">
        <v>217305966255.66479</v>
      </c>
      <c r="L361" s="1">
        <v>6.0647779843295509E-2</v>
      </c>
      <c r="M361">
        <f t="shared" si="20"/>
        <v>4.0821732474578959E-2</v>
      </c>
      <c r="N361" s="4">
        <f t="shared" si="21"/>
        <v>0.10146951231787446</v>
      </c>
      <c r="O361">
        <f t="shared" si="22"/>
        <v>1.0757396698021826</v>
      </c>
      <c r="P361">
        <f t="shared" si="23"/>
        <v>-0.18114629237348029</v>
      </c>
      <c r="Q361" t="str">
        <f>_xlfn.IFNA(VLOOKUP(B361&amp;A361,[1]Countries!$A:$H,6,FALSE),"")</f>
        <v/>
      </c>
      <c r="R361" t="str">
        <f>_xlfn.IFNA(VLOOKUP(B361&amp;A361,[1]Countries!$A:$H,7,FALSE),"")</f>
        <v/>
      </c>
      <c r="S361" t="str">
        <f>_xlfn.IFNA(VLOOKUP(B361&amp;A361,[1]Countries!$A:$H,8,FALSE),"")</f>
        <v/>
      </c>
    </row>
    <row r="362" spans="1:19" x14ac:dyDescent="0.25">
      <c r="A362" t="s">
        <v>24</v>
      </c>
      <c r="B362">
        <v>1980</v>
      </c>
      <c r="C362" t="s">
        <v>25</v>
      </c>
      <c r="D362" s="1">
        <v>6.3535050048065713</v>
      </c>
      <c r="E362" s="1">
        <v>3895791554.5635252</v>
      </c>
      <c r="F362" s="1">
        <v>76961923741.947845</v>
      </c>
      <c r="G362" s="1">
        <v>4989980079.9519606</v>
      </c>
      <c r="H362" s="1">
        <v>41.21966566642952</v>
      </c>
      <c r="I362" s="1">
        <v>43680000.305175804</v>
      </c>
      <c r="J362" s="1">
        <v>52.426832507346973</v>
      </c>
      <c r="K362" s="3">
        <v>220606374392.2543</v>
      </c>
      <c r="L362" s="1">
        <v>7.2763253927704746E-2</v>
      </c>
      <c r="M362">
        <f t="shared" si="20"/>
        <v>5.6755338460138E-2</v>
      </c>
      <c r="N362" s="4">
        <f t="shared" si="21"/>
        <v>0.12951859238784275</v>
      </c>
      <c r="O362">
        <f t="shared" si="22"/>
        <v>0.90742021246441384</v>
      </c>
      <c r="P362">
        <f t="shared" si="23"/>
        <v>1.4217270985289203</v>
      </c>
      <c r="Q362" t="str">
        <f>_xlfn.IFNA(VLOOKUP(B362&amp;A362,[1]Countries!$A:$H,6,FALSE),"")</f>
        <v/>
      </c>
      <c r="R362" t="str">
        <f>_xlfn.IFNA(VLOOKUP(B362&amp;A362,[1]Countries!$A:$H,7,FALSE),"")</f>
        <v/>
      </c>
      <c r="S362" t="str">
        <f>_xlfn.IFNA(VLOOKUP(B362&amp;A362,[1]Countries!$A:$H,8,FALSE),"")</f>
        <v/>
      </c>
    </row>
    <row r="363" spans="1:19" x14ac:dyDescent="0.25">
      <c r="A363" t="s">
        <v>24</v>
      </c>
      <c r="B363">
        <v>1981</v>
      </c>
      <c r="C363" t="s">
        <v>25</v>
      </c>
      <c r="D363" s="1">
        <v>6.4755229606452218</v>
      </c>
      <c r="E363" s="1">
        <v>5445263189.7662001</v>
      </c>
      <c r="F363" s="1">
        <v>78676842366.421326</v>
      </c>
      <c r="G363" s="1">
        <v>5800000170.8134117</v>
      </c>
      <c r="H363" s="1">
        <v>40.338226707325099</v>
      </c>
      <c r="I363" s="1">
        <v>36830001.831054702</v>
      </c>
      <c r="J363" s="1">
        <v>53.186253598430653</v>
      </c>
      <c r="K363" s="3">
        <v>209157368731.7785</v>
      </c>
      <c r="L363" s="1">
        <v>5.3382925314152258E-2</v>
      </c>
      <c r="M363">
        <f t="shared" si="20"/>
        <v>4.6811743739697244E-2</v>
      </c>
      <c r="N363" s="4">
        <f t="shared" si="21"/>
        <v>0.10019466905384949</v>
      </c>
      <c r="O363">
        <f t="shared" si="22"/>
        <v>0.88018507103404364</v>
      </c>
      <c r="P363">
        <f t="shared" si="23"/>
        <v>0.45087851822407488</v>
      </c>
      <c r="Q363" t="str">
        <f>_xlfn.IFNA(VLOOKUP(B363&amp;A363,[1]Countries!$A:$H,6,FALSE),"")</f>
        <v/>
      </c>
      <c r="R363" t="str">
        <f>_xlfn.IFNA(VLOOKUP(B363&amp;A363,[1]Countries!$A:$H,7,FALSE),"")</f>
        <v/>
      </c>
      <c r="S363" t="str">
        <f>_xlfn.IFNA(VLOOKUP(B363&amp;A363,[1]Countries!$A:$H,8,FALSE),"")</f>
        <v/>
      </c>
    </row>
    <row r="364" spans="1:19" x14ac:dyDescent="0.25">
      <c r="A364" t="s">
        <v>24</v>
      </c>
      <c r="B364">
        <v>1982</v>
      </c>
      <c r="C364" t="s">
        <v>25</v>
      </c>
      <c r="D364" s="1">
        <v>9.596156046218967</v>
      </c>
      <c r="E364" s="1">
        <v>7663966255.6298933</v>
      </c>
      <c r="F364" s="1">
        <v>84307486836.72403</v>
      </c>
      <c r="G364" s="1">
        <v>5497685333.1349602</v>
      </c>
      <c r="H364" s="1">
        <v>41.10284864431987</v>
      </c>
      <c r="I364" s="1">
        <v>29489999.771118201</v>
      </c>
      <c r="J364" s="1">
        <v>49.300995309461157</v>
      </c>
      <c r="K364" s="3">
        <v>207618683386.48459</v>
      </c>
      <c r="L364" s="1">
        <v>3.3211759774344617E-2</v>
      </c>
      <c r="M364">
        <f t="shared" si="20"/>
        <v>3.4979099576566273E-2</v>
      </c>
      <c r="N364" s="4">
        <f t="shared" si="21"/>
        <v>6.819085935091089E-2</v>
      </c>
      <c r="O364">
        <f t="shared" si="22"/>
        <v>1.0283566157701769</v>
      </c>
      <c r="P364">
        <f t="shared" si="23"/>
        <v>-2.5695000572016924</v>
      </c>
      <c r="Q364" t="str">
        <f>_xlfn.IFNA(VLOOKUP(B364&amp;A364,[1]Countries!$A:$H,6,FALSE),"")</f>
        <v/>
      </c>
      <c r="R364" t="str">
        <f>_xlfn.IFNA(VLOOKUP(B364&amp;A364,[1]Countries!$A:$H,7,FALSE),"")</f>
        <v/>
      </c>
      <c r="S364" t="str">
        <f>_xlfn.IFNA(VLOOKUP(B364&amp;A364,[1]Countries!$A:$H,8,FALSE),"")</f>
        <v/>
      </c>
    </row>
    <row r="365" spans="1:19" x14ac:dyDescent="0.25">
      <c r="A365" t="s">
        <v>24</v>
      </c>
      <c r="B365">
        <v>1983</v>
      </c>
      <c r="C365" t="s">
        <v>25</v>
      </c>
      <c r="D365" s="1">
        <v>8.6583249611836681</v>
      </c>
      <c r="E365" s="1">
        <v>9515669466.7519245</v>
      </c>
      <c r="F365" s="1">
        <v>103979106777.911</v>
      </c>
      <c r="G365" s="1">
        <v>6068376037.1801205</v>
      </c>
      <c r="H365" s="1">
        <v>41.556306512010217</v>
      </c>
      <c r="I365" s="1">
        <v>34419998.168945298</v>
      </c>
      <c r="J365" s="1">
        <v>49.785368526806103</v>
      </c>
      <c r="K365" s="3">
        <v>216648213592.78671</v>
      </c>
      <c r="L365" s="1">
        <v>2.6928486758214999E-2</v>
      </c>
      <c r="M365">
        <f t="shared" si="20"/>
        <v>3.3102802318222428E-2</v>
      </c>
      <c r="N365" s="4">
        <f t="shared" si="21"/>
        <v>6.0031289076437427E-2</v>
      </c>
      <c r="O365">
        <f t="shared" si="22"/>
        <v>1.0086222711429096</v>
      </c>
      <c r="P365">
        <f t="shared" si="23"/>
        <v>-3.3153712667823534</v>
      </c>
      <c r="Q365" t="str">
        <f>_xlfn.IFNA(VLOOKUP(B365&amp;A365,[1]Countries!$A:$H,6,FALSE),"")</f>
        <v/>
      </c>
      <c r="R365" t="str">
        <f>_xlfn.IFNA(VLOOKUP(B365&amp;A365,[1]Countries!$A:$H,7,FALSE),"")</f>
        <v/>
      </c>
      <c r="S365" t="str">
        <f>_xlfn.IFNA(VLOOKUP(B365&amp;A365,[1]Countries!$A:$H,8,FALSE),"")</f>
        <v/>
      </c>
    </row>
    <row r="366" spans="1:19" x14ac:dyDescent="0.25">
      <c r="A366" t="s">
        <v>24</v>
      </c>
      <c r="B366">
        <v>1984</v>
      </c>
      <c r="C366" t="s">
        <v>25</v>
      </c>
      <c r="D366" s="1">
        <v>8.3459768371010981</v>
      </c>
      <c r="E366" s="1">
        <v>6003000151.6485395</v>
      </c>
      <c r="F366" s="1">
        <v>79092001998.032043</v>
      </c>
      <c r="G366" s="1">
        <v>3762000095.0361171</v>
      </c>
      <c r="H366" s="1">
        <v>39.708187933040008</v>
      </c>
      <c r="I366" s="1">
        <v>32740001.678466801</v>
      </c>
      <c r="J366" s="1">
        <v>51.945835229858893</v>
      </c>
      <c r="K366" s="3">
        <v>220051190931.37869</v>
      </c>
      <c r="L366" s="1">
        <v>4.0459211034759517E-2</v>
      </c>
      <c r="M366">
        <f t="shared" si="20"/>
        <v>4.1394832412108409E-2</v>
      </c>
      <c r="N366" s="4">
        <f t="shared" si="21"/>
        <v>8.1854043446867919E-2</v>
      </c>
      <c r="O366">
        <f t="shared" si="22"/>
        <v>0.925082146768894</v>
      </c>
      <c r="P366">
        <f t="shared" si="23"/>
        <v>-2.8334091943559385</v>
      </c>
      <c r="Q366" t="str">
        <f>_xlfn.IFNA(VLOOKUP(B366&amp;A366,[1]Countries!$A:$H,6,FALSE),"")</f>
        <v/>
      </c>
      <c r="R366" t="str">
        <f>_xlfn.IFNA(VLOOKUP(B366&amp;A366,[1]Countries!$A:$H,7,FALSE),"")</f>
        <v/>
      </c>
      <c r="S366" t="str">
        <f>_xlfn.IFNA(VLOOKUP(B366&amp;A366,[1]Countries!$A:$H,8,FALSE),"")</f>
        <v/>
      </c>
    </row>
    <row r="367" spans="1:19" x14ac:dyDescent="0.25">
      <c r="A367" t="s">
        <v>24</v>
      </c>
      <c r="B367">
        <v>1985</v>
      </c>
      <c r="C367" t="s">
        <v>25</v>
      </c>
      <c r="D367" s="1">
        <v>7.6343072573044308</v>
      </c>
      <c r="E367" s="1">
        <v>10376666928.80332</v>
      </c>
      <c r="F367" s="1">
        <v>88416668900.259583</v>
      </c>
      <c r="G367" s="1">
        <v>5546666806.7872562</v>
      </c>
      <c r="H367" s="1">
        <v>39.276154571159303</v>
      </c>
      <c r="I367" s="1">
        <v>39080001.831054702</v>
      </c>
      <c r="J367" s="1">
        <v>53.089538171536297</v>
      </c>
      <c r="K367" s="3">
        <v>208632681046.7417</v>
      </c>
      <c r="L367" s="1">
        <v>3.053722825778243E-2</v>
      </c>
      <c r="M367">
        <f t="shared" si="20"/>
        <v>4.4199812452943438E-2</v>
      </c>
      <c r="N367" s="4">
        <f t="shared" si="21"/>
        <v>7.4737040710725872E-2</v>
      </c>
      <c r="O367">
        <f t="shared" si="22"/>
        <v>0.88361028263030783</v>
      </c>
      <c r="P367">
        <f t="shared" si="23"/>
        <v>-5.4627709707822794</v>
      </c>
      <c r="Q367" t="str">
        <f>_xlfn.IFNA(VLOOKUP(B367&amp;A367,[1]Countries!$A:$H,6,FALSE),"")</f>
        <v/>
      </c>
      <c r="R367" t="str">
        <f>_xlfn.IFNA(VLOOKUP(B367&amp;A367,[1]Countries!$A:$H,7,FALSE),"")</f>
        <v/>
      </c>
      <c r="S367" t="str">
        <f>_xlfn.IFNA(VLOOKUP(B367&amp;A367,[1]Countries!$A:$H,8,FALSE),"")</f>
        <v/>
      </c>
    </row>
    <row r="368" spans="1:19" x14ac:dyDescent="0.25">
      <c r="A368" t="s">
        <v>24</v>
      </c>
      <c r="B368">
        <v>1986</v>
      </c>
      <c r="C368" t="s">
        <v>25</v>
      </c>
      <c r="D368" s="1">
        <v>7.8004026401979161</v>
      </c>
      <c r="E368" s="1">
        <v>9054444307.1803169</v>
      </c>
      <c r="F368" s="1">
        <v>110934442762.6936</v>
      </c>
      <c r="G368" s="1">
        <v>7015555449.2007017</v>
      </c>
      <c r="H368" s="1">
        <v>37.380434891477456</v>
      </c>
      <c r="I368" s="1">
        <v>73669998.168945298</v>
      </c>
      <c r="J368" s="1">
        <v>54.819162468324642</v>
      </c>
      <c r="K368" s="3">
        <v>221470636587.66309</v>
      </c>
      <c r="L368" s="1">
        <v>2.8845865362530459E-2</v>
      </c>
      <c r="M368">
        <f t="shared" si="20"/>
        <v>6.6408589013726899E-2</v>
      </c>
      <c r="N368" s="4">
        <f t="shared" si="21"/>
        <v>9.5254454376257361E-2</v>
      </c>
      <c r="O368">
        <f t="shared" si="22"/>
        <v>0.82417963896806234</v>
      </c>
      <c r="P368">
        <f t="shared" si="23"/>
        <v>-1.8379222964513577</v>
      </c>
      <c r="Q368" t="str">
        <f>_xlfn.IFNA(VLOOKUP(B368&amp;A368,[1]Countries!$A:$H,6,FALSE),"")</f>
        <v/>
      </c>
      <c r="R368" t="str">
        <f>_xlfn.IFNA(VLOOKUP(B368&amp;A368,[1]Countries!$A:$H,7,FALSE),"")</f>
        <v/>
      </c>
      <c r="S368" t="str">
        <f>_xlfn.IFNA(VLOOKUP(B368&amp;A368,[1]Countries!$A:$H,8,FALSE),"")</f>
        <v/>
      </c>
    </row>
    <row r="369" spans="1:19" x14ac:dyDescent="0.25">
      <c r="A369" t="s">
        <v>24</v>
      </c>
      <c r="B369">
        <v>1987</v>
      </c>
      <c r="C369" t="s">
        <v>25</v>
      </c>
      <c r="D369" s="1">
        <v>8.0943584644462838</v>
      </c>
      <c r="E369" s="1">
        <v>8747619117.0612717</v>
      </c>
      <c r="F369" s="1">
        <v>111106191358.1974</v>
      </c>
      <c r="G369" s="1">
        <v>8417142923.9616261</v>
      </c>
      <c r="H369" s="1">
        <v>37.828675269904807</v>
      </c>
      <c r="I369" s="1">
        <v>83389999.389648393</v>
      </c>
      <c r="J369" s="1">
        <v>54.076966265648913</v>
      </c>
      <c r="K369" s="3">
        <v>227461126795.4863</v>
      </c>
      <c r="L369" s="1">
        <v>3.0601354959947039E-2</v>
      </c>
      <c r="M369">
        <f t="shared" si="20"/>
        <v>7.5054322689188185E-2</v>
      </c>
      <c r="N369" s="4">
        <f t="shared" si="21"/>
        <v>0.10565567764913522</v>
      </c>
      <c r="O369">
        <f t="shared" si="22"/>
        <v>0.84921616180829629</v>
      </c>
      <c r="P369">
        <f t="shared" si="23"/>
        <v>-0.29744174384865468</v>
      </c>
      <c r="Q369" t="str">
        <f>_xlfn.IFNA(VLOOKUP(B369&amp;A369,[1]Countries!$A:$H,6,FALSE),"")</f>
        <v/>
      </c>
      <c r="R369" t="str">
        <f>_xlfn.IFNA(VLOOKUP(B369&amp;A369,[1]Countries!$A:$H,7,FALSE),"")</f>
        <v/>
      </c>
      <c r="S369" t="str">
        <f>_xlfn.IFNA(VLOOKUP(B369&amp;A369,[1]Countries!$A:$H,8,FALSE),"")</f>
        <v/>
      </c>
    </row>
    <row r="370" spans="1:19" x14ac:dyDescent="0.25">
      <c r="A370" t="s">
        <v>24</v>
      </c>
      <c r="B370">
        <v>1988</v>
      </c>
      <c r="C370" t="s">
        <v>25</v>
      </c>
      <c r="D370" s="1">
        <v>8.9778682177522473</v>
      </c>
      <c r="E370" s="1">
        <v>12029545360.589769</v>
      </c>
      <c r="F370" s="1">
        <v>126206817196.0912</v>
      </c>
      <c r="G370" s="1">
        <v>7839772666.0408859</v>
      </c>
      <c r="H370" s="1">
        <v>38.486611082098293</v>
      </c>
      <c r="I370" s="1">
        <v>142479995.727539</v>
      </c>
      <c r="J370" s="1">
        <v>52.535520700149462</v>
      </c>
      <c r="K370" s="3">
        <v>224981952135.06451</v>
      </c>
      <c r="L370" s="1">
        <v>2.399236535927619E-2</v>
      </c>
      <c r="M370">
        <f t="shared" si="20"/>
        <v>0.11289405667061843</v>
      </c>
      <c r="N370" s="4">
        <f t="shared" si="21"/>
        <v>0.13688642202989462</v>
      </c>
      <c r="O370">
        <f t="shared" si="22"/>
        <v>0.90347404322415903</v>
      </c>
      <c r="P370">
        <f t="shared" si="23"/>
        <v>-3.3197673371630252</v>
      </c>
      <c r="Q370" t="str">
        <f>_xlfn.IFNA(VLOOKUP(B370&amp;A370,[1]Countries!$A:$H,6,FALSE),"")</f>
        <v/>
      </c>
      <c r="R370" t="str">
        <f>_xlfn.IFNA(VLOOKUP(B370&amp;A370,[1]Countries!$A:$H,7,FALSE),"")</f>
        <v/>
      </c>
      <c r="S370" t="str">
        <f>_xlfn.IFNA(VLOOKUP(B370&amp;A370,[1]Countries!$A:$H,8,FALSE),"")</f>
        <v/>
      </c>
    </row>
    <row r="371" spans="1:19" x14ac:dyDescent="0.25">
      <c r="A371" t="s">
        <v>24</v>
      </c>
      <c r="B371">
        <v>1989</v>
      </c>
      <c r="C371" t="s">
        <v>25</v>
      </c>
      <c r="D371" s="1">
        <v>9.6160650964316599</v>
      </c>
      <c r="E371" s="1">
        <v>10007559520.44171</v>
      </c>
      <c r="F371" s="1">
        <v>76636898036.471191</v>
      </c>
      <c r="G371" s="1">
        <v>5042239480.9594402</v>
      </c>
      <c r="H371" s="1">
        <v>42.347813069586067</v>
      </c>
      <c r="I371" s="1">
        <v>201610000.61035201</v>
      </c>
      <c r="J371" s="1">
        <v>48.036092241251609</v>
      </c>
      <c r="K371" s="3">
        <v>208880107086.68491</v>
      </c>
      <c r="L371" s="1">
        <v>3.4656934388654671E-2</v>
      </c>
      <c r="M371">
        <f t="shared" si="20"/>
        <v>0.26307171320322309</v>
      </c>
      <c r="N371" s="4">
        <f t="shared" si="21"/>
        <v>0.29772864759187778</v>
      </c>
      <c r="O371">
        <f t="shared" si="22"/>
        <v>1.081768006809757</v>
      </c>
      <c r="P371">
        <f t="shared" si="23"/>
        <v>-6.4790201152443476</v>
      </c>
      <c r="Q371" t="str">
        <f>_xlfn.IFNA(VLOOKUP(B371&amp;A371,[1]Countries!$A:$H,6,FALSE),"")</f>
        <v/>
      </c>
      <c r="R371" t="str">
        <f>_xlfn.IFNA(VLOOKUP(B371&amp;A371,[1]Countries!$A:$H,7,FALSE),"")</f>
        <v/>
      </c>
      <c r="S371" t="str">
        <f>_xlfn.IFNA(VLOOKUP(B371&amp;A371,[1]Countries!$A:$H,8,FALSE),"")</f>
        <v/>
      </c>
    </row>
    <row r="372" spans="1:19" x14ac:dyDescent="0.25">
      <c r="A372" t="s">
        <v>24</v>
      </c>
      <c r="B372">
        <v>1990</v>
      </c>
      <c r="C372" t="s">
        <v>25</v>
      </c>
      <c r="D372" s="1">
        <v>8.123676207874885</v>
      </c>
      <c r="E372" s="1">
        <v>14643450361.40126</v>
      </c>
      <c r="F372" s="1">
        <v>141352368714.69131</v>
      </c>
      <c r="G372" s="1">
        <v>6546483925.6992607</v>
      </c>
      <c r="H372" s="1">
        <v>36.021881347813533</v>
      </c>
      <c r="I372" s="1">
        <v>171630004.88281301</v>
      </c>
      <c r="J372" s="1">
        <v>55.854447644392891</v>
      </c>
      <c r="K372" s="3">
        <v>203726588308.53619</v>
      </c>
      <c r="L372" s="1">
        <v>1.61582012085703E-2</v>
      </c>
      <c r="M372">
        <f t="shared" si="20"/>
        <v>0.12141997084550789</v>
      </c>
      <c r="N372" s="4">
        <f t="shared" si="21"/>
        <v>0.13757817205407818</v>
      </c>
      <c r="O372">
        <f t="shared" si="22"/>
        <v>0.79036771855067811</v>
      </c>
      <c r="P372">
        <f t="shared" si="23"/>
        <v>-5.7282141851086283</v>
      </c>
      <c r="Q372" t="str">
        <f>_xlfn.IFNA(VLOOKUP(B372&amp;A372,[1]Countries!$A:$H,6,FALSE),"")</f>
        <v/>
      </c>
      <c r="R372" t="str">
        <f>_xlfn.IFNA(VLOOKUP(B372&amp;A372,[1]Countries!$A:$H,7,FALSE),"")</f>
        <v/>
      </c>
      <c r="S372" t="str">
        <f>_xlfn.IFNA(VLOOKUP(B372&amp;A372,[1]Countries!$A:$H,8,FALSE),"")</f>
        <v/>
      </c>
    </row>
    <row r="373" spans="1:19" x14ac:dyDescent="0.25">
      <c r="A373" t="s">
        <v>24</v>
      </c>
      <c r="B373">
        <v>1991</v>
      </c>
      <c r="C373" t="s">
        <v>25</v>
      </c>
      <c r="D373" s="1">
        <v>6.7164917600943133</v>
      </c>
      <c r="E373" s="1">
        <v>14561091033.03618</v>
      </c>
      <c r="F373" s="1">
        <v>189719984268.4845</v>
      </c>
      <c r="G373" s="1">
        <v>11531201153.64447</v>
      </c>
      <c r="H373" s="1">
        <v>32.722528255632227</v>
      </c>
      <c r="I373" s="1">
        <v>277769989.01367199</v>
      </c>
      <c r="J373" s="1">
        <v>60.561198505201872</v>
      </c>
      <c r="K373" s="3">
        <v>222333162871.504</v>
      </c>
      <c r="L373" s="1">
        <v>1.007801097692592E-2</v>
      </c>
      <c r="M373">
        <f t="shared" si="20"/>
        <v>0.14641050603324027</v>
      </c>
      <c r="N373" s="4">
        <f t="shared" si="21"/>
        <v>0.15648851701016619</v>
      </c>
      <c r="O373">
        <f t="shared" si="22"/>
        <v>0.65122227545431677</v>
      </c>
      <c r="P373">
        <f t="shared" si="23"/>
        <v>-1.5970325377551819</v>
      </c>
      <c r="Q373" t="str">
        <f>_xlfn.IFNA(VLOOKUP(B373&amp;A373,[1]Countries!$A:$H,6,FALSE),"")</f>
        <v/>
      </c>
      <c r="R373" t="str">
        <f>_xlfn.IFNA(VLOOKUP(B373&amp;A373,[1]Countries!$A:$H,7,FALSE),"")</f>
        <v/>
      </c>
      <c r="S373" t="str">
        <f>_xlfn.IFNA(VLOOKUP(B373&amp;A373,[1]Countries!$A:$H,8,FALSE),"")</f>
        <v/>
      </c>
    </row>
    <row r="374" spans="1:19" x14ac:dyDescent="0.25">
      <c r="A374" t="s">
        <v>24</v>
      </c>
      <c r="B374">
        <v>1992</v>
      </c>
      <c r="C374" t="s">
        <v>25</v>
      </c>
      <c r="D374" s="1">
        <v>5.990787091479338</v>
      </c>
      <c r="E374" s="1">
        <v>15095901877.64991</v>
      </c>
      <c r="F374" s="1">
        <v>228788617201.69589</v>
      </c>
      <c r="G374" s="1">
        <v>18606904906.1175</v>
      </c>
      <c r="H374" s="1">
        <v>30.683954902211411</v>
      </c>
      <c r="I374" s="1">
        <v>266730010.98632801</v>
      </c>
      <c r="J374" s="1">
        <v>63.325216442229859</v>
      </c>
      <c r="K374" s="3">
        <v>239980394235.2493</v>
      </c>
      <c r="L374" s="1">
        <v>6.7311039370562898E-3</v>
      </c>
      <c r="M374">
        <f t="shared" si="20"/>
        <v>0.11658360203785124</v>
      </c>
      <c r="N374" s="4">
        <f t="shared" si="21"/>
        <v>0.12331470597490754</v>
      </c>
      <c r="O374">
        <f t="shared" si="22"/>
        <v>0.57914975452516149</v>
      </c>
      <c r="P374">
        <f t="shared" si="23"/>
        <v>1.5346056422782406</v>
      </c>
      <c r="Q374" t="str">
        <f>_xlfn.IFNA(VLOOKUP(B374&amp;A374,[1]Countries!$A:$H,6,FALSE),"")</f>
        <v/>
      </c>
      <c r="R374" t="str">
        <f>_xlfn.IFNA(VLOOKUP(B374&amp;A374,[1]Countries!$A:$H,7,FALSE),"")</f>
        <v/>
      </c>
      <c r="S374" t="str">
        <f>_xlfn.IFNA(VLOOKUP(B374&amp;A374,[1]Countries!$A:$H,8,FALSE),"")</f>
        <v/>
      </c>
    </row>
    <row r="375" spans="1:19" x14ac:dyDescent="0.25">
      <c r="A375" t="s">
        <v>24</v>
      </c>
      <c r="B375">
        <v>1993</v>
      </c>
      <c r="C375" t="s">
        <v>25</v>
      </c>
      <c r="D375" s="1">
        <v>5.1368264821177867</v>
      </c>
      <c r="E375" s="1">
        <v>16357317317.31732</v>
      </c>
      <c r="F375" s="1">
        <v>236741715015.01501</v>
      </c>
      <c r="G375" s="1">
        <v>22049649649.649651</v>
      </c>
      <c r="H375" s="1">
        <v>27.338739645860969</v>
      </c>
      <c r="I375" s="1">
        <v>245949996.94824201</v>
      </c>
      <c r="J375" s="1">
        <v>61.056897614084981</v>
      </c>
      <c r="K375" s="3">
        <v>259675534967.5488</v>
      </c>
      <c r="L375" s="1">
        <v>2.4372553335748389E-2</v>
      </c>
      <c r="M375">
        <f t="shared" si="20"/>
        <v>0.10388958994093753</v>
      </c>
      <c r="N375" s="4">
        <f t="shared" si="21"/>
        <v>0.12826214327668592</v>
      </c>
      <c r="O375">
        <f t="shared" si="22"/>
        <v>0.63781659251765499</v>
      </c>
      <c r="P375">
        <f t="shared" si="23"/>
        <v>2.404448380367314</v>
      </c>
      <c r="Q375" t="str">
        <f>_xlfn.IFNA(VLOOKUP(B375&amp;A375,[1]Countries!$A:$H,6,FALSE),"")</f>
        <v/>
      </c>
      <c r="R375" t="str">
        <f>_xlfn.IFNA(VLOOKUP(B375&amp;A375,[1]Countries!$A:$H,7,FALSE),"")</f>
        <v/>
      </c>
      <c r="S375" t="str">
        <f>_xlfn.IFNA(VLOOKUP(B375&amp;A375,[1]Countries!$A:$H,8,FALSE),"")</f>
        <v/>
      </c>
    </row>
    <row r="376" spans="1:19" x14ac:dyDescent="0.25">
      <c r="A376" t="s">
        <v>24</v>
      </c>
      <c r="B376">
        <v>1994</v>
      </c>
      <c r="C376" t="s">
        <v>25</v>
      </c>
      <c r="D376" s="1">
        <v>5.0826680003107523</v>
      </c>
      <c r="E376" s="1">
        <v>19385100000</v>
      </c>
      <c r="F376" s="1">
        <v>257440000000</v>
      </c>
      <c r="G376" s="1">
        <v>27299960000</v>
      </c>
      <c r="H376" s="1">
        <v>26.754558693287759</v>
      </c>
      <c r="I376" s="1">
        <v>160919998.16894501</v>
      </c>
      <c r="J376" s="1">
        <v>61.590792922622747</v>
      </c>
      <c r="K376" s="3">
        <v>274830720366.62329</v>
      </c>
      <c r="L376" s="1">
        <v>2.423865814558732E-2</v>
      </c>
      <c r="M376">
        <f t="shared" si="20"/>
        <v>6.2507768089242161E-2</v>
      </c>
      <c r="N376" s="4">
        <f t="shared" si="21"/>
        <v>8.6746426234829477E-2</v>
      </c>
      <c r="O376">
        <f t="shared" si="22"/>
        <v>0.62361929851481535</v>
      </c>
      <c r="P376">
        <f t="shared" si="23"/>
        <v>3.0744484151646985</v>
      </c>
      <c r="Q376" t="str">
        <f>_xlfn.IFNA(VLOOKUP(B376&amp;A376,[1]Countries!$A:$H,6,FALSE),"")</f>
        <v/>
      </c>
      <c r="R376" t="str">
        <f>_xlfn.IFNA(VLOOKUP(B376&amp;A376,[1]Countries!$A:$H,7,FALSE),"")</f>
        <v/>
      </c>
      <c r="S376" t="str">
        <f>_xlfn.IFNA(VLOOKUP(B376&amp;A376,[1]Countries!$A:$H,8,FALSE),"")</f>
        <v/>
      </c>
    </row>
    <row r="377" spans="1:19" x14ac:dyDescent="0.25">
      <c r="A377" t="s">
        <v>24</v>
      </c>
      <c r="B377">
        <v>1995</v>
      </c>
      <c r="C377" t="s">
        <v>25</v>
      </c>
      <c r="D377" s="1">
        <v>5.351464616272998</v>
      </c>
      <c r="E377" s="1">
        <v>24978532000</v>
      </c>
      <c r="F377" s="1">
        <v>258031750000</v>
      </c>
      <c r="G377" s="1">
        <v>26038017000</v>
      </c>
      <c r="H377" s="1">
        <v>26.30121033554979</v>
      </c>
      <c r="I377" s="1">
        <v>148179992.67578101</v>
      </c>
      <c r="J377" s="1">
        <v>62.263779670525047</v>
      </c>
      <c r="K377" s="3">
        <v>267011210297.9512</v>
      </c>
      <c r="L377" s="1">
        <v>2.4648129542197809E-2</v>
      </c>
      <c r="M377">
        <f t="shared" si="20"/>
        <v>5.7427038601172542E-2</v>
      </c>
      <c r="N377" s="4">
        <f t="shared" si="21"/>
        <v>8.2075168143370347E-2</v>
      </c>
      <c r="O377">
        <f t="shared" si="22"/>
        <v>0.60607018284402103</v>
      </c>
      <c r="P377">
        <f t="shared" si="23"/>
        <v>0.41060257119521149</v>
      </c>
      <c r="Q377" t="str">
        <f>_xlfn.IFNA(VLOOKUP(B377&amp;A377,[1]Countries!$A:$H,6,FALSE),"")</f>
        <v/>
      </c>
      <c r="R377" t="str">
        <f>_xlfn.IFNA(VLOOKUP(B377&amp;A377,[1]Countries!$A:$H,7,FALSE),"")</f>
        <v/>
      </c>
      <c r="S377" t="str">
        <f>_xlfn.IFNA(VLOOKUP(B377&amp;A377,[1]Countries!$A:$H,8,FALSE),"")</f>
        <v/>
      </c>
    </row>
    <row r="378" spans="1:19" x14ac:dyDescent="0.25">
      <c r="A378" t="s">
        <v>24</v>
      </c>
      <c r="B378">
        <v>1996</v>
      </c>
      <c r="C378" t="s">
        <v>25</v>
      </c>
      <c r="D378" s="1">
        <v>5.6108661132336142</v>
      </c>
      <c r="E378" s="1">
        <v>28381400000</v>
      </c>
      <c r="F378" s="1">
        <v>272149750000</v>
      </c>
      <c r="G378" s="1">
        <v>30148400000</v>
      </c>
      <c r="H378" s="1">
        <v>26.59256063986831</v>
      </c>
      <c r="I378" s="1">
        <v>122440002.441406</v>
      </c>
      <c r="J378" s="1">
        <v>61.350995545650868</v>
      </c>
      <c r="K378" s="3">
        <v>281768091694.84442</v>
      </c>
      <c r="L378" s="1">
        <v>2.388390950202967E-2</v>
      </c>
      <c r="M378">
        <f t="shared" si="20"/>
        <v>4.4989937503674353E-2</v>
      </c>
      <c r="N378" s="4">
        <f t="shared" si="21"/>
        <v>6.8873847005704023E-2</v>
      </c>
      <c r="O378">
        <f t="shared" si="22"/>
        <v>0.62996540008206814</v>
      </c>
      <c r="P378">
        <f t="shared" si="23"/>
        <v>0.64927489369363744</v>
      </c>
      <c r="Q378" t="str">
        <f>_xlfn.IFNA(VLOOKUP(B378&amp;A378,[1]Countries!$A:$H,6,FALSE),"")</f>
        <v/>
      </c>
      <c r="R378" t="str">
        <f>_xlfn.IFNA(VLOOKUP(B378&amp;A378,[1]Countries!$A:$H,7,FALSE),"")</f>
        <v/>
      </c>
      <c r="S378" t="str">
        <f>_xlfn.IFNA(VLOOKUP(B378&amp;A378,[1]Countries!$A:$H,8,FALSE),"")</f>
        <v/>
      </c>
    </row>
    <row r="379" spans="1:19" x14ac:dyDescent="0.25">
      <c r="A379" t="s">
        <v>24</v>
      </c>
      <c r="B379">
        <v>1997</v>
      </c>
      <c r="C379" t="s">
        <v>25</v>
      </c>
      <c r="D379" s="1">
        <v>5.2219721094451597</v>
      </c>
      <c r="E379" s="1">
        <v>30928400000</v>
      </c>
      <c r="F379" s="1">
        <v>292859000000</v>
      </c>
      <c r="G379" s="1">
        <v>37413700000</v>
      </c>
      <c r="H379" s="1">
        <v>27.17915088831144</v>
      </c>
      <c r="I379" s="1">
        <v>99260002.136230499</v>
      </c>
      <c r="J379" s="1">
        <v>60.849283102107151</v>
      </c>
      <c r="K379" s="3">
        <v>304622433397.25092</v>
      </c>
      <c r="L379" s="1">
        <v>2.243400407704732E-2</v>
      </c>
      <c r="M379">
        <f t="shared" si="20"/>
        <v>3.3893444331992699E-2</v>
      </c>
      <c r="N379" s="4">
        <f t="shared" si="21"/>
        <v>5.6327448409040019E-2</v>
      </c>
      <c r="O379">
        <f t="shared" si="22"/>
        <v>0.64340473547069776</v>
      </c>
      <c r="P379">
        <f t="shared" si="23"/>
        <v>2.2144786398915519</v>
      </c>
      <c r="Q379" t="str">
        <f>_xlfn.IFNA(VLOOKUP(B379&amp;A379,[1]Countries!$A:$H,6,FALSE),"")</f>
        <v/>
      </c>
      <c r="R379" t="str">
        <f>_xlfn.IFNA(VLOOKUP(B379&amp;A379,[1]Countries!$A:$H,7,FALSE),"")</f>
        <v/>
      </c>
      <c r="S379" t="str">
        <f>_xlfn.IFNA(VLOOKUP(B379&amp;A379,[1]Countries!$A:$H,8,FALSE),"")</f>
        <v/>
      </c>
    </row>
    <row r="380" spans="1:19" x14ac:dyDescent="0.25">
      <c r="A380" t="s">
        <v>24</v>
      </c>
      <c r="B380">
        <v>1998</v>
      </c>
      <c r="C380" t="s">
        <v>25</v>
      </c>
      <c r="D380" s="1">
        <v>5.2527225698762257</v>
      </c>
      <c r="E380" s="1">
        <v>31137200000</v>
      </c>
      <c r="F380" s="1">
        <v>298948250000</v>
      </c>
      <c r="G380" s="1">
        <v>38667300000.000008</v>
      </c>
      <c r="H380" s="1">
        <v>26.71213576262781</v>
      </c>
      <c r="I380" s="1">
        <v>73959999.084472701</v>
      </c>
      <c r="J380" s="1">
        <v>61.539685614483432</v>
      </c>
      <c r="K380" s="3">
        <v>316350941905.02631</v>
      </c>
      <c r="L380" s="1">
        <v>2.2913664823259541E-2</v>
      </c>
      <c r="M380">
        <f t="shared" si="20"/>
        <v>2.47400675817546E-2</v>
      </c>
      <c r="N380" s="4">
        <f t="shared" si="21"/>
        <v>4.7653732405014138E-2</v>
      </c>
      <c r="O380">
        <f t="shared" si="22"/>
        <v>0.62496767738548364</v>
      </c>
      <c r="P380">
        <f t="shared" si="23"/>
        <v>2.5188640508850635</v>
      </c>
      <c r="Q380" t="str">
        <f>_xlfn.IFNA(VLOOKUP(B380&amp;A380,[1]Countries!$A:$H,6,FALSE),"")</f>
        <v/>
      </c>
      <c r="R380" t="str">
        <f>_xlfn.IFNA(VLOOKUP(B380&amp;A380,[1]Countries!$A:$H,7,FALSE),"")</f>
        <v/>
      </c>
      <c r="S380" t="str">
        <f>_xlfn.IFNA(VLOOKUP(B380&amp;A380,[1]Countries!$A:$H,8,FALSE),"")</f>
        <v/>
      </c>
    </row>
    <row r="381" spans="1:19" x14ac:dyDescent="0.25">
      <c r="A381" t="s">
        <v>24</v>
      </c>
      <c r="B381">
        <v>1999</v>
      </c>
      <c r="C381" t="s">
        <v>25</v>
      </c>
      <c r="D381" s="1">
        <v>4.4578261022915244</v>
      </c>
      <c r="E381" s="1">
        <v>27862300000</v>
      </c>
      <c r="F381" s="1">
        <v>283523000000</v>
      </c>
      <c r="G381" s="1">
        <v>32762700000</v>
      </c>
      <c r="H381" s="1">
        <v>26.193630499112949</v>
      </c>
      <c r="I381" s="1">
        <v>82379997.253417999</v>
      </c>
      <c r="J381" s="1">
        <v>63.487730519217131</v>
      </c>
      <c r="K381" s="3">
        <v>305641016669.1947</v>
      </c>
      <c r="L381" s="1">
        <v>2.2678936100422192E-2</v>
      </c>
      <c r="M381">
        <f t="shared" si="20"/>
        <v>2.9055842825244513E-2</v>
      </c>
      <c r="N381" s="4">
        <f t="shared" si="21"/>
        <v>5.1734778925666705E-2</v>
      </c>
      <c r="O381">
        <f t="shared" si="22"/>
        <v>0.57510749214339851</v>
      </c>
      <c r="P381">
        <f t="shared" si="23"/>
        <v>1.728395932605115</v>
      </c>
      <c r="Q381" t="str">
        <f>_xlfn.IFNA(VLOOKUP(B381&amp;A381,[1]Countries!$A:$H,6,FALSE),"")</f>
        <v>HP</v>
      </c>
      <c r="R381" t="str">
        <f>_xlfn.IFNA(VLOOKUP(B381&amp;A381,[1]Countries!$A:$H,7,FALSE),"")</f>
        <v>Hard Peg</v>
      </c>
      <c r="S381" t="str">
        <f>_xlfn.IFNA(VLOOKUP(B381&amp;A381,[1]Countries!$A:$H,8,FALSE),"")</f>
        <v>Pegged</v>
      </c>
    </row>
    <row r="382" spans="1:19" x14ac:dyDescent="0.25">
      <c r="A382" t="s">
        <v>24</v>
      </c>
      <c r="B382">
        <v>2000</v>
      </c>
      <c r="C382" t="s">
        <v>25</v>
      </c>
      <c r="D382" s="1">
        <v>4.6799109441729749</v>
      </c>
      <c r="E382" s="1">
        <v>31223690400</v>
      </c>
      <c r="F382" s="1">
        <v>284203750000</v>
      </c>
      <c r="G382" s="1">
        <v>33070146000</v>
      </c>
      <c r="H382" s="1">
        <v>25.990836011136381</v>
      </c>
      <c r="I382" s="1">
        <v>74559997.55859381</v>
      </c>
      <c r="J382" s="1">
        <v>63.469313441501029</v>
      </c>
      <c r="K382" s="3">
        <v>303229512290.35199</v>
      </c>
      <c r="L382" s="1">
        <v>3.0380900529948039E-2</v>
      </c>
      <c r="M382">
        <f t="shared" si="20"/>
        <v>2.6234698718294112E-2</v>
      </c>
      <c r="N382" s="4">
        <f t="shared" si="21"/>
        <v>5.6615599248242152E-2</v>
      </c>
      <c r="O382">
        <f t="shared" si="22"/>
        <v>0.57556454572600513</v>
      </c>
      <c r="P382">
        <f t="shared" si="23"/>
        <v>0.64969431261902766</v>
      </c>
      <c r="Q382" t="str">
        <f>_xlfn.IFNA(VLOOKUP(B382&amp;A382,[1]Countries!$A:$H,6,FALSE),"")</f>
        <v>HP</v>
      </c>
      <c r="R382" t="str">
        <f>_xlfn.IFNA(VLOOKUP(B382&amp;A382,[1]Countries!$A:$H,7,FALSE),"")</f>
        <v>Hard Peg</v>
      </c>
      <c r="S382" t="str">
        <f>_xlfn.IFNA(VLOOKUP(B382&amp;A382,[1]Countries!$A:$H,8,FALSE),"")</f>
        <v>Pegged</v>
      </c>
    </row>
    <row r="383" spans="1:19" x14ac:dyDescent="0.25">
      <c r="A383" t="s">
        <v>24</v>
      </c>
      <c r="B383">
        <v>2001</v>
      </c>
      <c r="C383" t="s">
        <v>25</v>
      </c>
      <c r="D383" s="1">
        <v>4.5685896089178586</v>
      </c>
      <c r="E383" s="1">
        <v>31112418400</v>
      </c>
      <c r="F383" s="1">
        <v>268696750000</v>
      </c>
      <c r="G383" s="1">
        <v>27603881800</v>
      </c>
      <c r="H383" s="1">
        <v>25.243433982733318</v>
      </c>
      <c r="I383" s="1">
        <v>157639999.38964799</v>
      </c>
      <c r="J383" s="1">
        <v>65.081257328196202</v>
      </c>
      <c r="K383" s="3">
        <v>289860609223.18433</v>
      </c>
      <c r="L383" s="1">
        <v>7.0562818493338675E-2</v>
      </c>
      <c r="M383">
        <f t="shared" si="20"/>
        <v>5.8668368482182237E-2</v>
      </c>
      <c r="N383" s="4">
        <f t="shared" si="21"/>
        <v>0.12923118697552091</v>
      </c>
      <c r="O383">
        <f t="shared" si="22"/>
        <v>0.53654068936795707</v>
      </c>
      <c r="P383">
        <f t="shared" si="23"/>
        <v>-1.3057607135181204</v>
      </c>
      <c r="Q383" t="str">
        <f>_xlfn.IFNA(VLOOKUP(B383&amp;A383,[1]Countries!$A:$H,6,FALSE),"")</f>
        <v>F</v>
      </c>
      <c r="R383" t="str">
        <f>_xlfn.IFNA(VLOOKUP(B383&amp;A383,[1]Countries!$A:$H,7,FALSE),"")</f>
        <v>Floating</v>
      </c>
      <c r="S383" t="str">
        <f>_xlfn.IFNA(VLOOKUP(B383&amp;A383,[1]Countries!$A:$H,8,FALSE),"")</f>
        <v>Floating</v>
      </c>
    </row>
    <row r="384" spans="1:19" x14ac:dyDescent="0.25">
      <c r="A384" t="s">
        <v>24</v>
      </c>
      <c r="B384">
        <v>2002</v>
      </c>
      <c r="C384" t="s">
        <v>25</v>
      </c>
      <c r="D384" s="1">
        <v>10.206646714441099</v>
      </c>
      <c r="E384" s="1">
        <v>27736610298.255489</v>
      </c>
      <c r="F384" s="1">
        <v>97724004251.860199</v>
      </c>
      <c r="G384" s="1">
        <v>13065823829.175261</v>
      </c>
      <c r="H384" s="1">
        <v>30.557737091304631</v>
      </c>
      <c r="I384" s="1">
        <v>98989997.863769501</v>
      </c>
      <c r="J384" s="1">
        <v>54.776445645914649</v>
      </c>
      <c r="K384" s="3">
        <v>258281789127.30511</v>
      </c>
      <c r="L384" s="1">
        <v>0.21144242050035189</v>
      </c>
      <c r="M384">
        <f t="shared" si="20"/>
        <v>0.10129547865092235</v>
      </c>
      <c r="N384" s="4">
        <f t="shared" si="21"/>
        <v>0.31273789915127426</v>
      </c>
      <c r="O384">
        <f t="shared" si="22"/>
        <v>0.82560220585357069</v>
      </c>
      <c r="P384">
        <f t="shared" si="23"/>
        <v>-15.012469639772222</v>
      </c>
      <c r="Q384" t="str">
        <f>_xlfn.IFNA(VLOOKUP(B384&amp;A384,[1]Countries!$A:$H,6,FALSE),"")</f>
        <v>F</v>
      </c>
      <c r="R384" t="str">
        <f>_xlfn.IFNA(VLOOKUP(B384&amp;A384,[1]Countries!$A:$H,7,FALSE),"")</f>
        <v>Floating</v>
      </c>
      <c r="S384" t="str">
        <f>_xlfn.IFNA(VLOOKUP(B384&amp;A384,[1]Countries!$A:$H,8,FALSE),"")</f>
        <v>Floating</v>
      </c>
    </row>
    <row r="385" spans="1:19" x14ac:dyDescent="0.25">
      <c r="A385" t="s">
        <v>24</v>
      </c>
      <c r="B385">
        <v>2003</v>
      </c>
      <c r="C385" t="s">
        <v>25</v>
      </c>
      <c r="D385" s="1">
        <v>10.328166939117001</v>
      </c>
      <c r="E385" s="1">
        <v>33084505277.806061</v>
      </c>
      <c r="F385" s="1">
        <v>127586973492.17661</v>
      </c>
      <c r="G385" s="1">
        <v>18772898618.606392</v>
      </c>
      <c r="H385" s="1">
        <v>32.645099099650317</v>
      </c>
      <c r="I385" s="1">
        <v>117720001.22070301</v>
      </c>
      <c r="J385" s="1">
        <v>51.031694250876882</v>
      </c>
      <c r="K385" s="3">
        <v>281106256200.52771</v>
      </c>
      <c r="L385" s="1">
        <v>0.21430087454560201</v>
      </c>
      <c r="M385">
        <f t="shared" si="20"/>
        <v>9.226647360509839E-2</v>
      </c>
      <c r="N385" s="4">
        <f t="shared" si="21"/>
        <v>0.30656734815070041</v>
      </c>
      <c r="O385">
        <f t="shared" si="22"/>
        <v>0.95956652954515009</v>
      </c>
      <c r="P385">
        <f t="shared" si="23"/>
        <v>-11.217137821736346</v>
      </c>
      <c r="Q385" t="str">
        <f>_xlfn.IFNA(VLOOKUP(B385&amp;A385,[1]Countries!$A:$H,6,FALSE),"")</f>
        <v>F</v>
      </c>
      <c r="R385" t="str">
        <f>_xlfn.IFNA(VLOOKUP(B385&amp;A385,[1]Countries!$A:$H,7,FALSE),"")</f>
        <v>Floating</v>
      </c>
      <c r="S385" t="str">
        <f>_xlfn.IFNA(VLOOKUP(B385&amp;A385,[1]Countries!$A:$H,8,FALSE),"")</f>
        <v>Floating</v>
      </c>
    </row>
    <row r="386" spans="1:19" x14ac:dyDescent="0.25">
      <c r="A386" t="s">
        <v>24</v>
      </c>
      <c r="B386">
        <v>2004</v>
      </c>
      <c r="C386" t="s">
        <v>25</v>
      </c>
      <c r="D386" s="1">
        <v>8.362486610028256</v>
      </c>
      <c r="E386" s="1">
        <v>39266996605.797287</v>
      </c>
      <c r="F386" s="1">
        <v>164657930452.78659</v>
      </c>
      <c r="G386" s="1">
        <v>27736672323.671169</v>
      </c>
      <c r="H386" s="1">
        <v>28.81692200683403</v>
      </c>
      <c r="I386" s="1">
        <v>97339996.337890595</v>
      </c>
      <c r="J386" s="1">
        <v>47.836988293782667</v>
      </c>
      <c r="K386" s="3">
        <v>306488951656.95612</v>
      </c>
      <c r="L386" s="1">
        <v>0.18935012674011389</v>
      </c>
      <c r="M386">
        <f t="shared" si="20"/>
        <v>5.9116494462318959E-2</v>
      </c>
      <c r="N386" s="4">
        <f t="shared" si="21"/>
        <v>0.24846662120243285</v>
      </c>
      <c r="O386">
        <f t="shared" si="22"/>
        <v>1.0904326038643388</v>
      </c>
      <c r="P386">
        <f t="shared" si="23"/>
        <v>-7.0025927390313463</v>
      </c>
      <c r="Q386" t="str">
        <f>_xlfn.IFNA(VLOOKUP(B386&amp;A386,[1]Countries!$A:$H,6,FALSE),"")</f>
        <v>F</v>
      </c>
      <c r="R386" t="str">
        <f>_xlfn.IFNA(VLOOKUP(B386&amp;A386,[1]Countries!$A:$H,7,FALSE),"")</f>
        <v>Floating</v>
      </c>
      <c r="S386" t="str">
        <f>_xlfn.IFNA(VLOOKUP(B386&amp;A386,[1]Countries!$A:$H,8,FALSE),"")</f>
        <v>Floating</v>
      </c>
    </row>
    <row r="387" spans="1:19" x14ac:dyDescent="0.25">
      <c r="A387" t="s">
        <v>24</v>
      </c>
      <c r="B387">
        <v>2005</v>
      </c>
      <c r="C387" t="s">
        <v>25</v>
      </c>
      <c r="D387" s="1">
        <v>7.9387542742093853</v>
      </c>
      <c r="E387" s="1">
        <v>46198180131.004356</v>
      </c>
      <c r="F387" s="1">
        <v>198737095012.28159</v>
      </c>
      <c r="G387" s="1">
        <v>34392237786.57206</v>
      </c>
      <c r="H387" s="1">
        <v>28.626314043908391</v>
      </c>
      <c r="I387" s="1">
        <v>93870002.746582001</v>
      </c>
      <c r="J387" s="1">
        <v>48.486145928240511</v>
      </c>
      <c r="K387" s="3">
        <v>333618311350.41479</v>
      </c>
      <c r="L387" s="1">
        <v>0.2174178906928762</v>
      </c>
      <c r="M387">
        <f t="shared" ref="M387:M450" si="24">IF(I387="","",IFERROR(I387/F387*100,""))</f>
        <v>4.7233256952246894E-2</v>
      </c>
      <c r="N387" s="4">
        <f t="shared" ref="N387:N450" si="25">IF(AND(L387="",M387=""),"",IFERROR(L387+IF(M387="",0,M387),""))</f>
        <v>0.2646511476451231</v>
      </c>
      <c r="O387">
        <f t="shared" ref="O387:O450" si="26">IFERROR((100-J387)/J387,"")</f>
        <v>1.0624448094513428</v>
      </c>
      <c r="P387">
        <f t="shared" ref="P387:P450" si="27">IFERROR(IF(AND(E387="",G387=""),"",(G387-E387)/F387*100),"")</f>
        <v>-5.9404824970913008</v>
      </c>
      <c r="Q387" t="str">
        <f>_xlfn.IFNA(VLOOKUP(B387&amp;A387,[1]Countries!$A:$H,6,FALSE),"")</f>
        <v>F</v>
      </c>
      <c r="R387" t="str">
        <f>_xlfn.IFNA(VLOOKUP(B387&amp;A387,[1]Countries!$A:$H,7,FALSE),"")</f>
        <v>Floating</v>
      </c>
      <c r="S387" t="str">
        <f>_xlfn.IFNA(VLOOKUP(B387&amp;A387,[1]Countries!$A:$H,8,FALSE),"")</f>
        <v>Floating</v>
      </c>
    </row>
    <row r="388" spans="1:19" x14ac:dyDescent="0.25">
      <c r="A388" t="s">
        <v>24</v>
      </c>
      <c r="B388">
        <v>2006</v>
      </c>
      <c r="C388" t="s">
        <v>25</v>
      </c>
      <c r="D388" s="1">
        <v>6.9355722912639237</v>
      </c>
      <c r="E388" s="1">
        <v>53550250227.390846</v>
      </c>
      <c r="F388" s="1">
        <v>232557260817.30771</v>
      </c>
      <c r="G388" s="1">
        <v>40480743015.852386</v>
      </c>
      <c r="H388" s="1">
        <v>29.2032796652469</v>
      </c>
      <c r="I388" s="1">
        <v>114209999.084473</v>
      </c>
      <c r="J388" s="1">
        <v>48.749133368245552</v>
      </c>
      <c r="K388" s="3">
        <v>360465082297.95978</v>
      </c>
      <c r="L388" s="1">
        <v>0.23247411842410901</v>
      </c>
      <c r="M388">
        <f t="shared" si="24"/>
        <v>4.911048516958328E-2</v>
      </c>
      <c r="N388" s="4">
        <f t="shared" si="25"/>
        <v>0.28158460359369231</v>
      </c>
      <c r="O388">
        <f t="shared" si="26"/>
        <v>1.0513185176977626</v>
      </c>
      <c r="P388">
        <f t="shared" si="27"/>
        <v>-5.6199093357079057</v>
      </c>
      <c r="Q388" t="str">
        <f>_xlfn.IFNA(VLOOKUP(B388&amp;A388,[1]Countries!$A:$H,6,FALSE),"")</f>
        <v>SP</v>
      </c>
      <c r="R388" t="str">
        <f>_xlfn.IFNA(VLOOKUP(B388&amp;A388,[1]Countries!$A:$H,7,FALSE),"")</f>
        <v>Soft Peg</v>
      </c>
      <c r="S388" t="str">
        <f>_xlfn.IFNA(VLOOKUP(B388&amp;A388,[1]Countries!$A:$H,8,FALSE),"")</f>
        <v>Pegged</v>
      </c>
    </row>
    <row r="389" spans="1:19" x14ac:dyDescent="0.25">
      <c r="A389" t="s">
        <v>24</v>
      </c>
      <c r="B389">
        <v>2007</v>
      </c>
      <c r="C389" t="s">
        <v>25</v>
      </c>
      <c r="D389" s="1">
        <v>7.4523539460692314</v>
      </c>
      <c r="E389" s="1">
        <v>65162321195.024986</v>
      </c>
      <c r="F389" s="1">
        <v>287530508430.56799</v>
      </c>
      <c r="G389" s="1">
        <v>52567536062.315681</v>
      </c>
      <c r="H389" s="1">
        <v>27.415236133478331</v>
      </c>
      <c r="I389" s="1">
        <v>90230003.356933594</v>
      </c>
      <c r="J389" s="1">
        <v>49.508330777274431</v>
      </c>
      <c r="K389" s="3">
        <v>392934518437.81299</v>
      </c>
      <c r="L389" s="1">
        <v>0.210933764847302</v>
      </c>
      <c r="M389">
        <f t="shared" si="24"/>
        <v>3.1381018956714316E-2</v>
      </c>
      <c r="N389" s="4">
        <f t="shared" si="25"/>
        <v>0.24231478380401633</v>
      </c>
      <c r="O389">
        <f t="shared" si="26"/>
        <v>1.0198620803814802</v>
      </c>
      <c r="P389">
        <f t="shared" si="27"/>
        <v>-4.3803300044421745</v>
      </c>
      <c r="Q389" t="str">
        <f>_xlfn.IFNA(VLOOKUP(B389&amp;A389,[1]Countries!$A:$H,6,FALSE),"")</f>
        <v>SP</v>
      </c>
      <c r="R389" t="str">
        <f>_xlfn.IFNA(VLOOKUP(B389&amp;A389,[1]Countries!$A:$H,7,FALSE),"")</f>
        <v>Soft Peg</v>
      </c>
      <c r="S389" t="str">
        <f>_xlfn.IFNA(VLOOKUP(B389&amp;A389,[1]Countries!$A:$H,8,FALSE),"")</f>
        <v>Pegged</v>
      </c>
    </row>
    <row r="390" spans="1:19" x14ac:dyDescent="0.25">
      <c r="A390" t="s">
        <v>24</v>
      </c>
      <c r="B390">
        <v>2008</v>
      </c>
      <c r="C390" t="s">
        <v>25</v>
      </c>
      <c r="D390" s="1">
        <v>7.3189545972435974</v>
      </c>
      <c r="E390" s="1">
        <v>79762958392.301163</v>
      </c>
      <c r="F390" s="1">
        <v>361558037110.41931</v>
      </c>
      <c r="G390" s="1">
        <v>66316154417.083366</v>
      </c>
      <c r="H390" s="1">
        <v>26.272459939594562</v>
      </c>
      <c r="I390" s="1">
        <v>125019996.643066</v>
      </c>
      <c r="J390" s="1">
        <v>50.255192204278167</v>
      </c>
      <c r="K390" s="3">
        <v>408876787794.80902</v>
      </c>
      <c r="L390" s="1">
        <v>0.1950293814497652</v>
      </c>
      <c r="M390">
        <f t="shared" si="24"/>
        <v>3.4578126831926868E-2</v>
      </c>
      <c r="N390" s="4">
        <f t="shared" si="25"/>
        <v>0.22960750828169207</v>
      </c>
      <c r="O390">
        <f t="shared" si="26"/>
        <v>0.98984414572564539</v>
      </c>
      <c r="P390">
        <f t="shared" si="27"/>
        <v>-3.7191273862102427</v>
      </c>
      <c r="Q390" t="str">
        <f>_xlfn.IFNA(VLOOKUP(B390&amp;A390,[1]Countries!$A:$H,6,FALSE),"")</f>
        <v>F</v>
      </c>
      <c r="R390" t="str">
        <f>_xlfn.IFNA(VLOOKUP(B390&amp;A390,[1]Countries!$A:$H,7,FALSE),"")</f>
        <v>Floating</v>
      </c>
      <c r="S390" t="str">
        <f>_xlfn.IFNA(VLOOKUP(B390&amp;A390,[1]Countries!$A:$H,8,FALSE),"")</f>
        <v>Floating</v>
      </c>
    </row>
    <row r="391" spans="1:19" x14ac:dyDescent="0.25">
      <c r="A391" t="s">
        <v>24</v>
      </c>
      <c r="B391">
        <v>2009</v>
      </c>
      <c r="C391" t="s">
        <v>25</v>
      </c>
      <c r="D391" s="1">
        <v>5.2736234689013948</v>
      </c>
      <c r="E391" s="1">
        <v>65133480388.494591</v>
      </c>
      <c r="F391" s="1">
        <v>332976484577.6189</v>
      </c>
      <c r="G391" s="1">
        <v>48268743529.537338</v>
      </c>
      <c r="H391" s="1">
        <v>25.28420479937347</v>
      </c>
      <c r="I391" s="1">
        <v>116029998.77929699</v>
      </c>
      <c r="J391" s="1">
        <v>53.306001003275291</v>
      </c>
      <c r="K391" s="3">
        <v>384677312577.80103</v>
      </c>
      <c r="L391" s="1">
        <v>0.18876479427254869</v>
      </c>
      <c r="M391">
        <f t="shared" si="24"/>
        <v>3.4846304214689872E-2</v>
      </c>
      <c r="N391" s="4">
        <f t="shared" si="25"/>
        <v>0.22361109848723856</v>
      </c>
      <c r="O391">
        <f t="shared" si="26"/>
        <v>0.87596139492541714</v>
      </c>
      <c r="P391">
        <f t="shared" si="27"/>
        <v>-5.0648432066757492</v>
      </c>
      <c r="Q391" t="str">
        <f>_xlfn.IFNA(VLOOKUP(B391&amp;A391,[1]Countries!$A:$H,6,FALSE),"")</f>
        <v>F</v>
      </c>
      <c r="R391" t="str">
        <f>_xlfn.IFNA(VLOOKUP(B391&amp;A391,[1]Countries!$A:$H,7,FALSE),"")</f>
        <v>Floating</v>
      </c>
      <c r="S391" t="str">
        <f>_xlfn.IFNA(VLOOKUP(B391&amp;A391,[1]Countries!$A:$H,8,FALSE),"")</f>
        <v>Floating</v>
      </c>
    </row>
    <row r="392" spans="1:19" x14ac:dyDescent="0.25">
      <c r="A392" t="s">
        <v>24</v>
      </c>
      <c r="B392">
        <v>2010</v>
      </c>
      <c r="C392" t="s">
        <v>25</v>
      </c>
      <c r="D392" s="1">
        <v>7.1321674507896393</v>
      </c>
      <c r="E392" s="1">
        <v>80208867995.717117</v>
      </c>
      <c r="F392" s="1">
        <v>423627422092.48962</v>
      </c>
      <c r="G392" s="1">
        <v>67937933972.365257</v>
      </c>
      <c r="H392" s="1">
        <v>25.25877625767221</v>
      </c>
      <c r="I392" s="1">
        <v>130309997.558594</v>
      </c>
      <c r="J392" s="1">
        <v>51.495180205216677</v>
      </c>
      <c r="K392" s="3">
        <v>423627422092.48962</v>
      </c>
      <c r="L392" s="1">
        <v>0.15209136766328671</v>
      </c>
      <c r="M392">
        <f t="shared" si="24"/>
        <v>3.0760519919823252E-2</v>
      </c>
      <c r="N392" s="4">
        <f t="shared" si="25"/>
        <v>0.18285188758310997</v>
      </c>
      <c r="O392">
        <f t="shared" si="26"/>
        <v>0.94192931457825213</v>
      </c>
      <c r="P392">
        <f t="shared" si="27"/>
        <v>-2.8966335471722071</v>
      </c>
      <c r="Q392" t="str">
        <f>_xlfn.IFNA(VLOOKUP(B392&amp;A392,[1]Countries!$A:$H,6,FALSE),"")</f>
        <v>SP</v>
      </c>
      <c r="R392" t="str">
        <f>_xlfn.IFNA(VLOOKUP(B392&amp;A392,[1]Countries!$A:$H,7,FALSE),"")</f>
        <v>Soft Peg</v>
      </c>
      <c r="S392" t="str">
        <f>_xlfn.IFNA(VLOOKUP(B392&amp;A392,[1]Countries!$A:$H,8,FALSE),"")</f>
        <v>Pegged</v>
      </c>
    </row>
    <row r="393" spans="1:19" x14ac:dyDescent="0.25">
      <c r="A393" t="s">
        <v>24</v>
      </c>
      <c r="B393">
        <v>2011</v>
      </c>
      <c r="C393" t="s">
        <v>25</v>
      </c>
      <c r="D393" s="1">
        <v>6.9987337702251926</v>
      </c>
      <c r="E393" s="1">
        <v>97810932629.376404</v>
      </c>
      <c r="F393" s="1">
        <v>530163281574.65747</v>
      </c>
      <c r="G393" s="1">
        <v>88839174034.695023</v>
      </c>
      <c r="H393" s="1">
        <v>25.21269760588434</v>
      </c>
      <c r="I393" s="1">
        <v>97050003.051757798</v>
      </c>
      <c r="J393" s="1">
        <v>51.811900751110173</v>
      </c>
      <c r="K393" s="3">
        <v>449061807872.40118</v>
      </c>
      <c r="L393" s="1">
        <v>0.1315405271105542</v>
      </c>
      <c r="M393">
        <f t="shared" si="24"/>
        <v>1.8305681744594991E-2</v>
      </c>
      <c r="N393" s="4">
        <f t="shared" si="25"/>
        <v>0.14984620885514918</v>
      </c>
      <c r="O393">
        <f t="shared" si="26"/>
        <v>0.93005851069567835</v>
      </c>
      <c r="P393">
        <f t="shared" si="27"/>
        <v>-1.6922632906666095</v>
      </c>
      <c r="Q393" t="str">
        <f>_xlfn.IFNA(VLOOKUP(B393&amp;A393,[1]Countries!$A:$H,6,FALSE),"")</f>
        <v>SP</v>
      </c>
      <c r="R393" t="str">
        <f>_xlfn.IFNA(VLOOKUP(B393&amp;A393,[1]Countries!$A:$H,7,FALSE),"")</f>
        <v>Soft Peg</v>
      </c>
      <c r="S393" t="str">
        <f>_xlfn.IFNA(VLOOKUP(B393&amp;A393,[1]Countries!$A:$H,8,FALSE),"")</f>
        <v>Pegged</v>
      </c>
    </row>
    <row r="394" spans="1:19" x14ac:dyDescent="0.25">
      <c r="A394" t="s">
        <v>24</v>
      </c>
      <c r="B394">
        <v>2012</v>
      </c>
      <c r="C394" t="s">
        <v>25</v>
      </c>
      <c r="D394" s="1">
        <v>5.7817442068500968</v>
      </c>
      <c r="E394" s="1">
        <v>88655850853.77211</v>
      </c>
      <c r="F394" s="1">
        <v>545982375701.12799</v>
      </c>
      <c r="G394" s="1">
        <v>78013690406.706009</v>
      </c>
      <c r="H394" s="1">
        <v>24.429057064912229</v>
      </c>
      <c r="I394" s="1">
        <v>177759994.506836</v>
      </c>
      <c r="J394" s="1">
        <v>53.658117916392392</v>
      </c>
      <c r="K394" s="3">
        <v>444452545623.35632</v>
      </c>
      <c r="L394" s="1">
        <v>0.1057786822073018</v>
      </c>
      <c r="M394">
        <f t="shared" si="24"/>
        <v>3.2557826482688922E-2</v>
      </c>
      <c r="N394" s="4">
        <f t="shared" si="25"/>
        <v>0.13833650868999073</v>
      </c>
      <c r="O394">
        <f t="shared" si="26"/>
        <v>0.86365090471148087</v>
      </c>
      <c r="P394">
        <f t="shared" si="27"/>
        <v>-1.9491765523383202</v>
      </c>
      <c r="Q394" t="str">
        <f>_xlfn.IFNA(VLOOKUP(B394&amp;A394,[1]Countries!$A:$H,6,FALSE),"")</f>
        <v>SP</v>
      </c>
      <c r="R394" t="str">
        <f>_xlfn.IFNA(VLOOKUP(B394&amp;A394,[1]Countries!$A:$H,7,FALSE),"")</f>
        <v>Soft Peg</v>
      </c>
      <c r="S394" t="str">
        <f>_xlfn.IFNA(VLOOKUP(B394&amp;A394,[1]Countries!$A:$H,8,FALSE),"")</f>
        <v>Pegged</v>
      </c>
    </row>
    <row r="395" spans="1:19" x14ac:dyDescent="0.25">
      <c r="A395" t="s">
        <v>24</v>
      </c>
      <c r="B395">
        <v>2013</v>
      </c>
      <c r="C395" t="s">
        <v>25</v>
      </c>
      <c r="D395" s="1">
        <v>6.0529184367045143</v>
      </c>
      <c r="E395" s="1">
        <v>80690471898.442001</v>
      </c>
      <c r="F395" s="1">
        <v>552025140252.24634</v>
      </c>
      <c r="G395" s="1">
        <v>81240190816.915344</v>
      </c>
      <c r="H395" s="1">
        <v>24.005881442307189</v>
      </c>
      <c r="I395" s="1">
        <v>34729999.542236298</v>
      </c>
      <c r="J395" s="1">
        <v>53.91909366662162</v>
      </c>
      <c r="K395" s="3">
        <v>455143068397.58087</v>
      </c>
      <c r="L395" s="1">
        <v>9.6916674686739854E-2</v>
      </c>
      <c r="M395">
        <f t="shared" si="24"/>
        <v>6.2913800495329837E-3</v>
      </c>
      <c r="N395" s="4">
        <f t="shared" si="25"/>
        <v>0.10320805473627284</v>
      </c>
      <c r="O395">
        <f t="shared" si="26"/>
        <v>0.85463058074183773</v>
      </c>
      <c r="P395">
        <f t="shared" si="27"/>
        <v>9.9582225226581236E-2</v>
      </c>
      <c r="Q395" t="str">
        <f>_xlfn.IFNA(VLOOKUP(B395&amp;A395,[1]Countries!$A:$H,6,FALSE),"")</f>
        <v>SP</v>
      </c>
      <c r="R395" t="str">
        <f>_xlfn.IFNA(VLOOKUP(B395&amp;A395,[1]Countries!$A:$H,7,FALSE),"")</f>
        <v>Soft Peg</v>
      </c>
      <c r="S395" t="str">
        <f>_xlfn.IFNA(VLOOKUP(B395&amp;A395,[1]Countries!$A:$H,8,FALSE),"")</f>
        <v>Pegged</v>
      </c>
    </row>
    <row r="396" spans="1:19" x14ac:dyDescent="0.25">
      <c r="A396" t="s">
        <v>24</v>
      </c>
      <c r="B396">
        <v>2014</v>
      </c>
      <c r="C396" t="s">
        <v>25</v>
      </c>
      <c r="D396" s="1">
        <v>6.7127035142855851</v>
      </c>
      <c r="E396" s="1">
        <v>75818867911.082504</v>
      </c>
      <c r="F396" s="1">
        <v>526319673731.63831</v>
      </c>
      <c r="G396" s="1">
        <v>73691675720.098389</v>
      </c>
      <c r="H396" s="1">
        <v>24.277394493660172</v>
      </c>
      <c r="I396" s="1">
        <v>48790000.915527299</v>
      </c>
      <c r="J396" s="1">
        <v>52.940543466336479</v>
      </c>
      <c r="K396" s="3">
        <v>443707073929.40051</v>
      </c>
      <c r="L396" s="1">
        <v>9.6015200827933522E-2</v>
      </c>
      <c r="M396">
        <f t="shared" si="24"/>
        <v>9.2700317602804477E-3</v>
      </c>
      <c r="N396" s="4">
        <f t="shared" si="25"/>
        <v>0.10528523258821397</v>
      </c>
      <c r="O396">
        <f t="shared" si="26"/>
        <v>0.88891147412544813</v>
      </c>
      <c r="P396">
        <f t="shared" si="27"/>
        <v>-0.40416353352368428</v>
      </c>
      <c r="Q396" t="str">
        <f>_xlfn.IFNA(VLOOKUP(B396&amp;A396,[1]Countries!$A:$H,6,FALSE),"")</f>
        <v>SP</v>
      </c>
      <c r="R396" t="str">
        <f>_xlfn.IFNA(VLOOKUP(B396&amp;A396,[1]Countries!$A:$H,7,FALSE),"")</f>
        <v>Soft Peg</v>
      </c>
      <c r="S396" t="str">
        <f>_xlfn.IFNA(VLOOKUP(B396&amp;A396,[1]Countries!$A:$H,8,FALSE),"")</f>
        <v>Pegged</v>
      </c>
    </row>
    <row r="397" spans="1:19" x14ac:dyDescent="0.25">
      <c r="A397" t="s">
        <v>24</v>
      </c>
      <c r="B397">
        <v>2015</v>
      </c>
      <c r="C397" t="s">
        <v>25</v>
      </c>
      <c r="D397" s="1">
        <v>5.1566859021408034</v>
      </c>
      <c r="E397" s="1">
        <v>63671789068.898689</v>
      </c>
      <c r="F397" s="1">
        <v>594749285413.2124</v>
      </c>
      <c r="G397" s="1">
        <v>70064879911.704193</v>
      </c>
      <c r="H397" s="1">
        <v>23.15305613590499</v>
      </c>
      <c r="I397" s="1">
        <v>-18870000.839233398</v>
      </c>
      <c r="J397" s="1">
        <v>55.81490128433623</v>
      </c>
      <c r="K397" s="3">
        <v>455825423287.83893</v>
      </c>
      <c r="L397" s="1">
        <v>8.3133102345209167E-2</v>
      </c>
      <c r="M397">
        <f t="shared" si="24"/>
        <v>-3.1727656177212788E-3</v>
      </c>
      <c r="N397" s="4">
        <f t="shared" si="25"/>
        <v>7.9960336727487882E-2</v>
      </c>
      <c r="O397">
        <f t="shared" si="26"/>
        <v>0.79163624227467333</v>
      </c>
      <c r="P397">
        <f t="shared" si="27"/>
        <v>1.0749219880716281</v>
      </c>
      <c r="Q397" t="str">
        <f>_xlfn.IFNA(VLOOKUP(B397&amp;A397,[1]Countries!$A:$H,6,FALSE),"")</f>
        <v>F</v>
      </c>
      <c r="R397" t="str">
        <f>_xlfn.IFNA(VLOOKUP(B397&amp;A397,[1]Countries!$A:$H,7,FALSE),"")</f>
        <v>Floating</v>
      </c>
      <c r="S397" t="str">
        <f>_xlfn.IFNA(VLOOKUP(B397&amp;A397,[1]Countries!$A:$H,8,FALSE),"")</f>
        <v>Floating</v>
      </c>
    </row>
    <row r="398" spans="1:19" x14ac:dyDescent="0.25">
      <c r="A398" t="s">
        <v>24</v>
      </c>
      <c r="B398">
        <v>2016</v>
      </c>
      <c r="C398" t="s">
        <v>25</v>
      </c>
      <c r="D398" s="1">
        <v>6.2645658201025443</v>
      </c>
      <c r="E398" s="1">
        <v>69842486095.865341</v>
      </c>
      <c r="F398" s="1">
        <v>557531376217.96692</v>
      </c>
      <c r="G398" s="1">
        <v>75639125936.767349</v>
      </c>
      <c r="H398" s="1">
        <v>22.05410721121083</v>
      </c>
      <c r="I398" s="1">
        <v>2619999.8855590802</v>
      </c>
      <c r="J398" s="1">
        <v>56.122235854700399</v>
      </c>
      <c r="K398" s="3">
        <v>446342760088.1626</v>
      </c>
      <c r="L398" s="1">
        <v>7.0234441390510396E-2</v>
      </c>
      <c r="M398">
        <f t="shared" si="24"/>
        <v>4.6992868873711442E-4</v>
      </c>
      <c r="N398" s="4">
        <f t="shared" si="25"/>
        <v>7.0704370079247514E-2</v>
      </c>
      <c r="O398">
        <f t="shared" si="26"/>
        <v>0.78182494829497629</v>
      </c>
      <c r="P398">
        <f t="shared" si="27"/>
        <v>1.0396975108779909</v>
      </c>
      <c r="Q398" t="str">
        <f>_xlfn.IFNA(VLOOKUP(B398&amp;A398,[1]Countries!$A:$H,6,FALSE),"")</f>
        <v>F</v>
      </c>
      <c r="R398" t="str">
        <f>_xlfn.IFNA(VLOOKUP(B398&amp;A398,[1]Countries!$A:$H,7,FALSE),"")</f>
        <v>Floating</v>
      </c>
      <c r="S398" t="str">
        <f>_xlfn.IFNA(VLOOKUP(B398&amp;A398,[1]Countries!$A:$H,8,FALSE),"")</f>
        <v>Floating</v>
      </c>
    </row>
    <row r="399" spans="1:19" x14ac:dyDescent="0.25">
      <c r="A399" t="s">
        <v>24</v>
      </c>
      <c r="B399">
        <v>2017</v>
      </c>
      <c r="C399" t="s">
        <v>25</v>
      </c>
      <c r="D399" s="1">
        <v>5.4783822294534392</v>
      </c>
      <c r="E399" s="1">
        <v>72256505014.279083</v>
      </c>
      <c r="F399" s="1">
        <v>642695864756.3501</v>
      </c>
      <c r="G399" s="1">
        <v>89852806468.752075</v>
      </c>
      <c r="H399" s="1">
        <v>21.86906509579093</v>
      </c>
      <c r="I399" s="1">
        <v>-1169999.95708466</v>
      </c>
      <c r="J399" s="1">
        <v>56.96779489072842</v>
      </c>
      <c r="K399" s="3">
        <v>458253820042.81409</v>
      </c>
      <c r="L399" s="1">
        <v>7.467567237653383E-2</v>
      </c>
      <c r="M399">
        <f t="shared" si="24"/>
        <v>-1.8204566440274423E-4</v>
      </c>
      <c r="N399" s="4">
        <f t="shared" si="25"/>
        <v>7.4493626712131084E-2</v>
      </c>
      <c r="O399">
        <f t="shared" si="26"/>
        <v>0.75537775670996044</v>
      </c>
      <c r="P399">
        <f t="shared" si="27"/>
        <v>2.7378893220580869</v>
      </c>
      <c r="Q399" t="str">
        <f>_xlfn.IFNA(VLOOKUP(B399&amp;A399,[1]Countries!$A:$H,6,FALSE),"")</f>
        <v>F</v>
      </c>
      <c r="R399" t="str">
        <f>_xlfn.IFNA(VLOOKUP(B399&amp;A399,[1]Countries!$A:$H,7,FALSE),"")</f>
        <v>Floating</v>
      </c>
      <c r="S399" t="str">
        <f>_xlfn.IFNA(VLOOKUP(B399&amp;A399,[1]Countries!$A:$H,8,FALSE),"")</f>
        <v>Floating</v>
      </c>
    </row>
    <row r="400" spans="1:19" x14ac:dyDescent="0.25">
      <c r="A400" t="s">
        <v>24</v>
      </c>
      <c r="B400">
        <v>2018</v>
      </c>
      <c r="C400" t="s">
        <v>25</v>
      </c>
      <c r="D400" s="1">
        <v>6.0971289476366559</v>
      </c>
      <c r="E400" s="1">
        <v>74240343947.321594</v>
      </c>
      <c r="F400" s="1">
        <v>519871519807.79498</v>
      </c>
      <c r="G400" s="1">
        <v>85362531386.367691</v>
      </c>
      <c r="H400" s="1">
        <v>22.967277338262441</v>
      </c>
      <c r="I400" s="1">
        <v>70989997.863769501</v>
      </c>
      <c r="J400" s="1">
        <v>55.484370253574433</v>
      </c>
      <c r="K400" s="3">
        <v>446880911357.6427</v>
      </c>
      <c r="L400" s="1">
        <v>9.9227927963569149E-2</v>
      </c>
      <c r="M400">
        <f t="shared" si="24"/>
        <v>1.3655296579819504E-2</v>
      </c>
      <c r="N400" s="4">
        <f t="shared" si="25"/>
        <v>0.11288322454338866</v>
      </c>
      <c r="O400">
        <f t="shared" si="26"/>
        <v>0.80230936285264531</v>
      </c>
      <c r="P400">
        <f t="shared" si="27"/>
        <v>2.1394107996449105</v>
      </c>
      <c r="Q400" t="str">
        <f>_xlfn.IFNA(VLOOKUP(B400&amp;A400,[1]Countries!$A:$H,6,FALSE),"")</f>
        <v>F</v>
      </c>
      <c r="R400" t="str">
        <f>_xlfn.IFNA(VLOOKUP(B400&amp;A400,[1]Countries!$A:$H,7,FALSE),"")</f>
        <v>Floating</v>
      </c>
      <c r="S400" t="str">
        <f>_xlfn.IFNA(VLOOKUP(B400&amp;A400,[1]Countries!$A:$H,8,FALSE),"")</f>
        <v>Floating</v>
      </c>
    </row>
    <row r="401" spans="1:19" x14ac:dyDescent="0.25">
      <c r="A401" t="s">
        <v>24</v>
      </c>
      <c r="B401">
        <v>2019</v>
      </c>
      <c r="C401" t="s">
        <v>25</v>
      </c>
      <c r="D401" s="1">
        <v>7.2007828682099593</v>
      </c>
      <c r="E401" s="1">
        <v>77747790213.072632</v>
      </c>
      <c r="F401" s="1">
        <v>449663446954.07281</v>
      </c>
      <c r="G401" s="1">
        <v>67914684752.606041</v>
      </c>
      <c r="H401" s="1">
        <v>23.131917245486239</v>
      </c>
      <c r="J401" s="1">
        <v>53.626257478648057</v>
      </c>
      <c r="K401" s="3">
        <v>437215091207.46088</v>
      </c>
      <c r="L401" s="1">
        <v>0.1190115030491533</v>
      </c>
      <c r="M401" t="str">
        <f t="shared" si="24"/>
        <v/>
      </c>
      <c r="N401" s="4">
        <f t="shared" si="25"/>
        <v>0.1190115030491533</v>
      </c>
      <c r="O401">
        <f t="shared" si="26"/>
        <v>0.86475813718337902</v>
      </c>
      <c r="P401">
        <f t="shared" si="27"/>
        <v>-2.1867700225744415</v>
      </c>
      <c r="Q401" t="str">
        <f>_xlfn.IFNA(VLOOKUP(B401&amp;A401,[1]Countries!$A:$H,6,FALSE),"")</f>
        <v/>
      </c>
      <c r="R401" t="str">
        <f>_xlfn.IFNA(VLOOKUP(B401&amp;A401,[1]Countries!$A:$H,7,FALSE),"")</f>
        <v/>
      </c>
      <c r="S401" t="str">
        <f>_xlfn.IFNA(VLOOKUP(B401&amp;A401,[1]Countries!$A:$H,8,FALSE),"")</f>
        <v/>
      </c>
    </row>
    <row r="402" spans="1:19" x14ac:dyDescent="0.25">
      <c r="A402" t="s">
        <v>26</v>
      </c>
      <c r="B402">
        <v>1970</v>
      </c>
      <c r="C402" t="s">
        <v>27</v>
      </c>
      <c r="M402" t="str">
        <f t="shared" si="24"/>
        <v/>
      </c>
      <c r="N402" s="4" t="str">
        <f t="shared" si="25"/>
        <v/>
      </c>
      <c r="O402" t="str">
        <f t="shared" si="26"/>
        <v/>
      </c>
      <c r="P402" t="str">
        <f t="shared" si="27"/>
        <v/>
      </c>
      <c r="Q402" t="str">
        <f>_xlfn.IFNA(VLOOKUP(B402&amp;A402,[1]Countries!$A:$H,6,FALSE),"")</f>
        <v/>
      </c>
      <c r="R402" t="str">
        <f>_xlfn.IFNA(VLOOKUP(B402&amp;A402,[1]Countries!$A:$H,7,FALSE),"")</f>
        <v/>
      </c>
      <c r="S402" t="str">
        <f>_xlfn.IFNA(VLOOKUP(B402&amp;A402,[1]Countries!$A:$H,8,FALSE),"")</f>
        <v/>
      </c>
    </row>
    <row r="403" spans="1:19" x14ac:dyDescent="0.25">
      <c r="A403" t="s">
        <v>26</v>
      </c>
      <c r="B403">
        <v>1971</v>
      </c>
      <c r="C403" t="s">
        <v>27</v>
      </c>
      <c r="M403" t="str">
        <f t="shared" si="24"/>
        <v/>
      </c>
      <c r="N403" s="4" t="str">
        <f t="shared" si="25"/>
        <v/>
      </c>
      <c r="O403" t="str">
        <f t="shared" si="26"/>
        <v/>
      </c>
      <c r="P403" t="str">
        <f t="shared" si="27"/>
        <v/>
      </c>
      <c r="Q403" t="str">
        <f>_xlfn.IFNA(VLOOKUP(B403&amp;A403,[1]Countries!$A:$H,6,FALSE),"")</f>
        <v/>
      </c>
      <c r="R403" t="str">
        <f>_xlfn.IFNA(VLOOKUP(B403&amp;A403,[1]Countries!$A:$H,7,FALSE),"")</f>
        <v/>
      </c>
      <c r="S403" t="str">
        <f>_xlfn.IFNA(VLOOKUP(B403&amp;A403,[1]Countries!$A:$H,8,FALSE),"")</f>
        <v/>
      </c>
    </row>
    <row r="404" spans="1:19" x14ac:dyDescent="0.25">
      <c r="A404" t="s">
        <v>26</v>
      </c>
      <c r="B404">
        <v>1972</v>
      </c>
      <c r="C404" t="s">
        <v>27</v>
      </c>
      <c r="M404" t="str">
        <f t="shared" si="24"/>
        <v/>
      </c>
      <c r="N404" s="4" t="str">
        <f t="shared" si="25"/>
        <v/>
      </c>
      <c r="O404" t="str">
        <f t="shared" si="26"/>
        <v/>
      </c>
      <c r="P404" t="str">
        <f t="shared" si="27"/>
        <v/>
      </c>
      <c r="Q404" t="str">
        <f>_xlfn.IFNA(VLOOKUP(B404&amp;A404,[1]Countries!$A:$H,6,FALSE),"")</f>
        <v/>
      </c>
      <c r="R404" t="str">
        <f>_xlfn.IFNA(VLOOKUP(B404&amp;A404,[1]Countries!$A:$H,7,FALSE),"")</f>
        <v/>
      </c>
      <c r="S404" t="str">
        <f>_xlfn.IFNA(VLOOKUP(B404&amp;A404,[1]Countries!$A:$H,8,FALSE),"")</f>
        <v/>
      </c>
    </row>
    <row r="405" spans="1:19" x14ac:dyDescent="0.25">
      <c r="A405" t="s">
        <v>26</v>
      </c>
      <c r="B405">
        <v>1973</v>
      </c>
      <c r="C405" t="s">
        <v>27</v>
      </c>
      <c r="M405" t="str">
        <f t="shared" si="24"/>
        <v/>
      </c>
      <c r="N405" s="4" t="str">
        <f t="shared" si="25"/>
        <v/>
      </c>
      <c r="O405" t="str">
        <f t="shared" si="26"/>
        <v/>
      </c>
      <c r="P405" t="str">
        <f t="shared" si="27"/>
        <v/>
      </c>
      <c r="Q405" t="str">
        <f>_xlfn.IFNA(VLOOKUP(B405&amp;A405,[1]Countries!$A:$H,6,FALSE),"")</f>
        <v/>
      </c>
      <c r="R405" t="str">
        <f>_xlfn.IFNA(VLOOKUP(B405&amp;A405,[1]Countries!$A:$H,7,FALSE),"")</f>
        <v/>
      </c>
      <c r="S405" t="str">
        <f>_xlfn.IFNA(VLOOKUP(B405&amp;A405,[1]Countries!$A:$H,8,FALSE),"")</f>
        <v/>
      </c>
    </row>
    <row r="406" spans="1:19" x14ac:dyDescent="0.25">
      <c r="A406" t="s">
        <v>26</v>
      </c>
      <c r="B406">
        <v>1974</v>
      </c>
      <c r="C406" t="s">
        <v>27</v>
      </c>
      <c r="M406" t="str">
        <f t="shared" si="24"/>
        <v/>
      </c>
      <c r="N406" s="4" t="str">
        <f t="shared" si="25"/>
        <v/>
      </c>
      <c r="O406" t="str">
        <f t="shared" si="26"/>
        <v/>
      </c>
      <c r="P406" t="str">
        <f t="shared" si="27"/>
        <v/>
      </c>
      <c r="Q406" t="str">
        <f>_xlfn.IFNA(VLOOKUP(B406&amp;A406,[1]Countries!$A:$H,6,FALSE),"")</f>
        <v/>
      </c>
      <c r="R406" t="str">
        <f>_xlfn.IFNA(VLOOKUP(B406&amp;A406,[1]Countries!$A:$H,7,FALSE),"")</f>
        <v/>
      </c>
      <c r="S406" t="str">
        <f>_xlfn.IFNA(VLOOKUP(B406&amp;A406,[1]Countries!$A:$H,8,FALSE),"")</f>
        <v/>
      </c>
    </row>
    <row r="407" spans="1:19" x14ac:dyDescent="0.25">
      <c r="A407" t="s">
        <v>26</v>
      </c>
      <c r="B407">
        <v>1975</v>
      </c>
      <c r="C407" t="s">
        <v>27</v>
      </c>
      <c r="M407" t="str">
        <f t="shared" si="24"/>
        <v/>
      </c>
      <c r="N407" s="4" t="str">
        <f t="shared" si="25"/>
        <v/>
      </c>
      <c r="O407" t="str">
        <f t="shared" si="26"/>
        <v/>
      </c>
      <c r="P407" t="str">
        <f t="shared" si="27"/>
        <v/>
      </c>
      <c r="Q407" t="str">
        <f>_xlfn.IFNA(VLOOKUP(B407&amp;A407,[1]Countries!$A:$H,6,FALSE),"")</f>
        <v/>
      </c>
      <c r="R407" t="str">
        <f>_xlfn.IFNA(VLOOKUP(B407&amp;A407,[1]Countries!$A:$H,7,FALSE),"")</f>
        <v/>
      </c>
      <c r="S407" t="str">
        <f>_xlfn.IFNA(VLOOKUP(B407&amp;A407,[1]Countries!$A:$H,8,FALSE),"")</f>
        <v/>
      </c>
    </row>
    <row r="408" spans="1:19" x14ac:dyDescent="0.25">
      <c r="A408" t="s">
        <v>26</v>
      </c>
      <c r="B408">
        <v>1976</v>
      </c>
      <c r="C408" t="s">
        <v>27</v>
      </c>
      <c r="M408" t="str">
        <f t="shared" si="24"/>
        <v/>
      </c>
      <c r="N408" s="4" t="str">
        <f t="shared" si="25"/>
        <v/>
      </c>
      <c r="O408" t="str">
        <f t="shared" si="26"/>
        <v/>
      </c>
      <c r="P408" t="str">
        <f t="shared" si="27"/>
        <v/>
      </c>
      <c r="Q408" t="str">
        <f>_xlfn.IFNA(VLOOKUP(B408&amp;A408,[1]Countries!$A:$H,6,FALSE),"")</f>
        <v/>
      </c>
      <c r="R408" t="str">
        <f>_xlfn.IFNA(VLOOKUP(B408&amp;A408,[1]Countries!$A:$H,7,FALSE),"")</f>
        <v/>
      </c>
      <c r="S408" t="str">
        <f>_xlfn.IFNA(VLOOKUP(B408&amp;A408,[1]Countries!$A:$H,8,FALSE),"")</f>
        <v/>
      </c>
    </row>
    <row r="409" spans="1:19" x14ac:dyDescent="0.25">
      <c r="A409" t="s">
        <v>26</v>
      </c>
      <c r="B409">
        <v>1977</v>
      </c>
      <c r="C409" t="s">
        <v>27</v>
      </c>
      <c r="M409" t="str">
        <f t="shared" si="24"/>
        <v/>
      </c>
      <c r="N409" s="4" t="str">
        <f t="shared" si="25"/>
        <v/>
      </c>
      <c r="O409" t="str">
        <f t="shared" si="26"/>
        <v/>
      </c>
      <c r="P409" t="str">
        <f t="shared" si="27"/>
        <v/>
      </c>
      <c r="Q409" t="str">
        <f>_xlfn.IFNA(VLOOKUP(B409&amp;A409,[1]Countries!$A:$H,6,FALSE),"")</f>
        <v/>
      </c>
      <c r="R409" t="str">
        <f>_xlfn.IFNA(VLOOKUP(B409&amp;A409,[1]Countries!$A:$H,7,FALSE),"")</f>
        <v/>
      </c>
      <c r="S409" t="str">
        <f>_xlfn.IFNA(VLOOKUP(B409&amp;A409,[1]Countries!$A:$H,8,FALSE),"")</f>
        <v/>
      </c>
    </row>
    <row r="410" spans="1:19" x14ac:dyDescent="0.25">
      <c r="A410" t="s">
        <v>26</v>
      </c>
      <c r="B410">
        <v>1978</v>
      </c>
      <c r="C410" t="s">
        <v>27</v>
      </c>
      <c r="M410" t="str">
        <f t="shared" si="24"/>
        <v/>
      </c>
      <c r="N410" s="4" t="str">
        <f t="shared" si="25"/>
        <v/>
      </c>
      <c r="O410" t="str">
        <f t="shared" si="26"/>
        <v/>
      </c>
      <c r="P410" t="str">
        <f t="shared" si="27"/>
        <v/>
      </c>
      <c r="Q410" t="str">
        <f>_xlfn.IFNA(VLOOKUP(B410&amp;A410,[1]Countries!$A:$H,6,FALSE),"")</f>
        <v/>
      </c>
      <c r="R410" t="str">
        <f>_xlfn.IFNA(VLOOKUP(B410&amp;A410,[1]Countries!$A:$H,7,FALSE),"")</f>
        <v/>
      </c>
      <c r="S410" t="str">
        <f>_xlfn.IFNA(VLOOKUP(B410&amp;A410,[1]Countries!$A:$H,8,FALSE),"")</f>
        <v/>
      </c>
    </row>
    <row r="411" spans="1:19" x14ac:dyDescent="0.25">
      <c r="A411" t="s">
        <v>26</v>
      </c>
      <c r="B411">
        <v>1979</v>
      </c>
      <c r="C411" t="s">
        <v>27</v>
      </c>
      <c r="M411" t="str">
        <f t="shared" si="24"/>
        <v/>
      </c>
      <c r="N411" s="4" t="str">
        <f t="shared" si="25"/>
        <v/>
      </c>
      <c r="O411" t="str">
        <f t="shared" si="26"/>
        <v/>
      </c>
      <c r="P411" t="str">
        <f t="shared" si="27"/>
        <v/>
      </c>
      <c r="Q411" t="str">
        <f>_xlfn.IFNA(VLOOKUP(B411&amp;A411,[1]Countries!$A:$H,6,FALSE),"")</f>
        <v/>
      </c>
      <c r="R411" t="str">
        <f>_xlfn.IFNA(VLOOKUP(B411&amp;A411,[1]Countries!$A:$H,7,FALSE),"")</f>
        <v/>
      </c>
      <c r="S411" t="str">
        <f>_xlfn.IFNA(VLOOKUP(B411&amp;A411,[1]Countries!$A:$H,8,FALSE),"")</f>
        <v/>
      </c>
    </row>
    <row r="412" spans="1:19" x14ac:dyDescent="0.25">
      <c r="A412" t="s">
        <v>26</v>
      </c>
      <c r="B412">
        <v>1980</v>
      </c>
      <c r="C412" t="s">
        <v>27</v>
      </c>
      <c r="M412" t="str">
        <f t="shared" si="24"/>
        <v/>
      </c>
      <c r="N412" s="4" t="str">
        <f t="shared" si="25"/>
        <v/>
      </c>
      <c r="O412" t="str">
        <f t="shared" si="26"/>
        <v/>
      </c>
      <c r="P412" t="str">
        <f t="shared" si="27"/>
        <v/>
      </c>
      <c r="Q412" t="str">
        <f>_xlfn.IFNA(VLOOKUP(B412&amp;A412,[1]Countries!$A:$H,6,FALSE),"")</f>
        <v/>
      </c>
      <c r="R412" t="str">
        <f>_xlfn.IFNA(VLOOKUP(B412&amp;A412,[1]Countries!$A:$H,7,FALSE),"")</f>
        <v/>
      </c>
      <c r="S412" t="str">
        <f>_xlfn.IFNA(VLOOKUP(B412&amp;A412,[1]Countries!$A:$H,8,FALSE),"")</f>
        <v/>
      </c>
    </row>
    <row r="413" spans="1:19" x14ac:dyDescent="0.25">
      <c r="A413" t="s">
        <v>26</v>
      </c>
      <c r="B413">
        <v>1981</v>
      </c>
      <c r="C413" t="s">
        <v>27</v>
      </c>
      <c r="M413" t="str">
        <f t="shared" si="24"/>
        <v/>
      </c>
      <c r="N413" s="4" t="str">
        <f t="shared" si="25"/>
        <v/>
      </c>
      <c r="O413" t="str">
        <f t="shared" si="26"/>
        <v/>
      </c>
      <c r="P413" t="str">
        <f t="shared" si="27"/>
        <v/>
      </c>
      <c r="Q413" t="str">
        <f>_xlfn.IFNA(VLOOKUP(B413&amp;A413,[1]Countries!$A:$H,6,FALSE),"")</f>
        <v/>
      </c>
      <c r="R413" t="str">
        <f>_xlfn.IFNA(VLOOKUP(B413&amp;A413,[1]Countries!$A:$H,7,FALSE),"")</f>
        <v/>
      </c>
      <c r="S413" t="str">
        <f>_xlfn.IFNA(VLOOKUP(B413&amp;A413,[1]Countries!$A:$H,8,FALSE),"")</f>
        <v/>
      </c>
    </row>
    <row r="414" spans="1:19" x14ac:dyDescent="0.25">
      <c r="A414" t="s">
        <v>26</v>
      </c>
      <c r="B414">
        <v>1982</v>
      </c>
      <c r="C414" t="s">
        <v>27</v>
      </c>
      <c r="M414" t="str">
        <f t="shared" si="24"/>
        <v/>
      </c>
      <c r="N414" s="4" t="str">
        <f t="shared" si="25"/>
        <v/>
      </c>
      <c r="O414" t="str">
        <f t="shared" si="26"/>
        <v/>
      </c>
      <c r="P414" t="str">
        <f t="shared" si="27"/>
        <v/>
      </c>
      <c r="Q414" t="str">
        <f>_xlfn.IFNA(VLOOKUP(B414&amp;A414,[1]Countries!$A:$H,6,FALSE),"")</f>
        <v/>
      </c>
      <c r="R414" t="str">
        <f>_xlfn.IFNA(VLOOKUP(B414&amp;A414,[1]Countries!$A:$H,7,FALSE),"")</f>
        <v/>
      </c>
      <c r="S414" t="str">
        <f>_xlfn.IFNA(VLOOKUP(B414&amp;A414,[1]Countries!$A:$H,8,FALSE),"")</f>
        <v/>
      </c>
    </row>
    <row r="415" spans="1:19" x14ac:dyDescent="0.25">
      <c r="A415" t="s">
        <v>26</v>
      </c>
      <c r="B415">
        <v>1983</v>
      </c>
      <c r="C415" t="s">
        <v>27</v>
      </c>
      <c r="M415" t="str">
        <f t="shared" si="24"/>
        <v/>
      </c>
      <c r="N415" s="4" t="str">
        <f t="shared" si="25"/>
        <v/>
      </c>
      <c r="O415" t="str">
        <f t="shared" si="26"/>
        <v/>
      </c>
      <c r="P415" t="str">
        <f t="shared" si="27"/>
        <v/>
      </c>
      <c r="Q415" t="str">
        <f>_xlfn.IFNA(VLOOKUP(B415&amp;A415,[1]Countries!$A:$H,6,FALSE),"")</f>
        <v/>
      </c>
      <c r="R415" t="str">
        <f>_xlfn.IFNA(VLOOKUP(B415&amp;A415,[1]Countries!$A:$H,7,FALSE),"")</f>
        <v/>
      </c>
      <c r="S415" t="str">
        <f>_xlfn.IFNA(VLOOKUP(B415&amp;A415,[1]Countries!$A:$H,8,FALSE),"")</f>
        <v/>
      </c>
    </row>
    <row r="416" spans="1:19" x14ac:dyDescent="0.25">
      <c r="A416" t="s">
        <v>26</v>
      </c>
      <c r="B416">
        <v>1984</v>
      </c>
      <c r="C416" t="s">
        <v>27</v>
      </c>
      <c r="M416" t="str">
        <f t="shared" si="24"/>
        <v/>
      </c>
      <c r="N416" s="4" t="str">
        <f t="shared" si="25"/>
        <v/>
      </c>
      <c r="O416" t="str">
        <f t="shared" si="26"/>
        <v/>
      </c>
      <c r="P416" t="str">
        <f t="shared" si="27"/>
        <v/>
      </c>
      <c r="Q416" t="str">
        <f>_xlfn.IFNA(VLOOKUP(B416&amp;A416,[1]Countries!$A:$H,6,FALSE),"")</f>
        <v/>
      </c>
      <c r="R416" t="str">
        <f>_xlfn.IFNA(VLOOKUP(B416&amp;A416,[1]Countries!$A:$H,7,FALSE),"")</f>
        <v/>
      </c>
      <c r="S416" t="str">
        <f>_xlfn.IFNA(VLOOKUP(B416&amp;A416,[1]Countries!$A:$H,8,FALSE),"")</f>
        <v/>
      </c>
    </row>
    <row r="417" spans="1:19" x14ac:dyDescent="0.25">
      <c r="A417" t="s">
        <v>26</v>
      </c>
      <c r="B417">
        <v>1985</v>
      </c>
      <c r="C417" t="s">
        <v>27</v>
      </c>
      <c r="M417" t="str">
        <f t="shared" si="24"/>
        <v/>
      </c>
      <c r="N417" s="4" t="str">
        <f t="shared" si="25"/>
        <v/>
      </c>
      <c r="O417" t="str">
        <f t="shared" si="26"/>
        <v/>
      </c>
      <c r="P417" t="str">
        <f t="shared" si="27"/>
        <v/>
      </c>
      <c r="Q417" t="str">
        <f>_xlfn.IFNA(VLOOKUP(B417&amp;A417,[1]Countries!$A:$H,6,FALSE),"")</f>
        <v/>
      </c>
      <c r="R417" t="str">
        <f>_xlfn.IFNA(VLOOKUP(B417&amp;A417,[1]Countries!$A:$H,7,FALSE),"")</f>
        <v/>
      </c>
      <c r="S417" t="str">
        <f>_xlfn.IFNA(VLOOKUP(B417&amp;A417,[1]Countries!$A:$H,8,FALSE),"")</f>
        <v/>
      </c>
    </row>
    <row r="418" spans="1:19" x14ac:dyDescent="0.25">
      <c r="A418" t="s">
        <v>26</v>
      </c>
      <c r="B418">
        <v>1986</v>
      </c>
      <c r="C418" t="s">
        <v>27</v>
      </c>
      <c r="M418" t="str">
        <f t="shared" si="24"/>
        <v/>
      </c>
      <c r="N418" s="4" t="str">
        <f t="shared" si="25"/>
        <v/>
      </c>
      <c r="O418" t="str">
        <f t="shared" si="26"/>
        <v/>
      </c>
      <c r="P418" t="str">
        <f t="shared" si="27"/>
        <v/>
      </c>
      <c r="Q418" t="str">
        <f>_xlfn.IFNA(VLOOKUP(B418&amp;A418,[1]Countries!$A:$H,6,FALSE),"")</f>
        <v/>
      </c>
      <c r="R418" t="str">
        <f>_xlfn.IFNA(VLOOKUP(B418&amp;A418,[1]Countries!$A:$H,7,FALSE),"")</f>
        <v/>
      </c>
      <c r="S418" t="str">
        <f>_xlfn.IFNA(VLOOKUP(B418&amp;A418,[1]Countries!$A:$H,8,FALSE),"")</f>
        <v/>
      </c>
    </row>
    <row r="419" spans="1:19" x14ac:dyDescent="0.25">
      <c r="A419" t="s">
        <v>26</v>
      </c>
      <c r="B419">
        <v>1987</v>
      </c>
      <c r="C419" t="s">
        <v>27</v>
      </c>
      <c r="M419" t="str">
        <f t="shared" si="24"/>
        <v/>
      </c>
      <c r="N419" s="4" t="str">
        <f t="shared" si="25"/>
        <v/>
      </c>
      <c r="O419" t="str">
        <f t="shared" si="26"/>
        <v/>
      </c>
      <c r="P419" t="str">
        <f t="shared" si="27"/>
        <v/>
      </c>
      <c r="Q419" t="str">
        <f>_xlfn.IFNA(VLOOKUP(B419&amp;A419,[1]Countries!$A:$H,6,FALSE),"")</f>
        <v/>
      </c>
      <c r="R419" t="str">
        <f>_xlfn.IFNA(VLOOKUP(B419&amp;A419,[1]Countries!$A:$H,7,FALSE),"")</f>
        <v/>
      </c>
      <c r="S419" t="str">
        <f>_xlfn.IFNA(VLOOKUP(B419&amp;A419,[1]Countries!$A:$H,8,FALSE),"")</f>
        <v/>
      </c>
    </row>
    <row r="420" spans="1:19" x14ac:dyDescent="0.25">
      <c r="A420" t="s">
        <v>26</v>
      </c>
      <c r="B420">
        <v>1988</v>
      </c>
      <c r="C420" t="s">
        <v>27</v>
      </c>
      <c r="M420" t="str">
        <f t="shared" si="24"/>
        <v/>
      </c>
      <c r="N420" s="4" t="str">
        <f t="shared" si="25"/>
        <v/>
      </c>
      <c r="O420" t="str">
        <f t="shared" si="26"/>
        <v/>
      </c>
      <c r="P420" t="str">
        <f t="shared" si="27"/>
        <v/>
      </c>
      <c r="Q420" t="str">
        <f>_xlfn.IFNA(VLOOKUP(B420&amp;A420,[1]Countries!$A:$H,6,FALSE),"")</f>
        <v/>
      </c>
      <c r="R420" t="str">
        <f>_xlfn.IFNA(VLOOKUP(B420&amp;A420,[1]Countries!$A:$H,7,FALSE),"")</f>
        <v/>
      </c>
      <c r="S420" t="str">
        <f>_xlfn.IFNA(VLOOKUP(B420&amp;A420,[1]Countries!$A:$H,8,FALSE),"")</f>
        <v/>
      </c>
    </row>
    <row r="421" spans="1:19" x14ac:dyDescent="0.25">
      <c r="A421" t="s">
        <v>26</v>
      </c>
      <c r="B421">
        <v>1989</v>
      </c>
      <c r="C421" t="s">
        <v>27</v>
      </c>
      <c r="M421" t="str">
        <f t="shared" si="24"/>
        <v/>
      </c>
      <c r="N421" s="4" t="str">
        <f t="shared" si="25"/>
        <v/>
      </c>
      <c r="O421" t="str">
        <f t="shared" si="26"/>
        <v/>
      </c>
      <c r="P421" t="str">
        <f t="shared" si="27"/>
        <v/>
      </c>
      <c r="Q421" t="str">
        <f>_xlfn.IFNA(VLOOKUP(B421&amp;A421,[1]Countries!$A:$H,6,FALSE),"")</f>
        <v/>
      </c>
      <c r="R421" t="str">
        <f>_xlfn.IFNA(VLOOKUP(B421&amp;A421,[1]Countries!$A:$H,7,FALSE),"")</f>
        <v/>
      </c>
      <c r="S421" t="str">
        <f>_xlfn.IFNA(VLOOKUP(B421&amp;A421,[1]Countries!$A:$H,8,FALSE),"")</f>
        <v/>
      </c>
    </row>
    <row r="422" spans="1:19" x14ac:dyDescent="0.25">
      <c r="A422" t="s">
        <v>26</v>
      </c>
      <c r="B422">
        <v>1990</v>
      </c>
      <c r="C422" t="s">
        <v>27</v>
      </c>
      <c r="E422" s="1">
        <v>789960888.42977428</v>
      </c>
      <c r="F422" s="1">
        <v>2256838858.4271402</v>
      </c>
      <c r="G422" s="1">
        <v>1045655213.4751869</v>
      </c>
      <c r="K422" s="3">
        <v>6352022584.9372377</v>
      </c>
      <c r="M422" t="str">
        <f t="shared" si="24"/>
        <v/>
      </c>
      <c r="N422" s="4" t="str">
        <f t="shared" si="25"/>
        <v/>
      </c>
      <c r="O422" t="str">
        <f t="shared" si="26"/>
        <v/>
      </c>
      <c r="P422">
        <f t="shared" si="27"/>
        <v>11.329755515802038</v>
      </c>
      <c r="Q422" t="str">
        <f>_xlfn.IFNA(VLOOKUP(B422&amp;A422,[1]Countries!$A:$H,6,FALSE),"")</f>
        <v/>
      </c>
      <c r="R422" t="str">
        <f>_xlfn.IFNA(VLOOKUP(B422&amp;A422,[1]Countries!$A:$H,7,FALSE),"")</f>
        <v/>
      </c>
      <c r="S422" t="str">
        <f>_xlfn.IFNA(VLOOKUP(B422&amp;A422,[1]Countries!$A:$H,8,FALSE),"")</f>
        <v/>
      </c>
    </row>
    <row r="423" spans="1:19" x14ac:dyDescent="0.25">
      <c r="A423" t="s">
        <v>26</v>
      </c>
      <c r="B423">
        <v>1991</v>
      </c>
      <c r="C423" t="s">
        <v>27</v>
      </c>
      <c r="E423" s="1">
        <v>842829165.09210789</v>
      </c>
      <c r="F423" s="1">
        <v>2068526521.9029901</v>
      </c>
      <c r="G423" s="1">
        <v>1243607801.033658</v>
      </c>
      <c r="I423" s="1">
        <v>2720000.02861023</v>
      </c>
      <c r="K423" s="3">
        <v>5608836038.7377539</v>
      </c>
      <c r="M423">
        <f t="shared" si="24"/>
        <v>0.1314945687091264</v>
      </c>
      <c r="N423" s="4">
        <f t="shared" si="25"/>
        <v>0.1314945687091264</v>
      </c>
      <c r="O423" t="str">
        <f t="shared" si="26"/>
        <v/>
      </c>
      <c r="P423">
        <f t="shared" si="27"/>
        <v>19.375078428912012</v>
      </c>
      <c r="Q423" t="str">
        <f>_xlfn.IFNA(VLOOKUP(B423&amp;A423,[1]Countries!$A:$H,6,FALSE),"")</f>
        <v/>
      </c>
      <c r="R423" t="str">
        <f>_xlfn.IFNA(VLOOKUP(B423&amp;A423,[1]Countries!$A:$H,7,FALSE),"")</f>
        <v/>
      </c>
      <c r="S423" t="str">
        <f>_xlfn.IFNA(VLOOKUP(B423&amp;A423,[1]Countries!$A:$H,8,FALSE),"")</f>
        <v/>
      </c>
    </row>
    <row r="424" spans="1:19" x14ac:dyDescent="0.25">
      <c r="A424" t="s">
        <v>26</v>
      </c>
      <c r="B424">
        <v>1992</v>
      </c>
      <c r="C424" t="s">
        <v>27</v>
      </c>
      <c r="E424" s="1">
        <v>506749951.25832957</v>
      </c>
      <c r="F424" s="1">
        <v>1272577456.127115</v>
      </c>
      <c r="G424" s="1">
        <v>779530102.32023323</v>
      </c>
      <c r="I424" s="1">
        <v>22450000.762939502</v>
      </c>
      <c r="K424" s="3">
        <v>3264342420.5985098</v>
      </c>
      <c r="M424">
        <f t="shared" si="24"/>
        <v>1.764136293225127</v>
      </c>
      <c r="N424" s="4">
        <f t="shared" si="25"/>
        <v>1.764136293225127</v>
      </c>
      <c r="O424" t="str">
        <f t="shared" si="26"/>
        <v/>
      </c>
      <c r="P424">
        <f t="shared" si="27"/>
        <v>21.435249363293472</v>
      </c>
      <c r="Q424" t="str">
        <f>_xlfn.IFNA(VLOOKUP(B424&amp;A424,[1]Countries!$A:$H,6,FALSE),"")</f>
        <v/>
      </c>
      <c r="R424" t="str">
        <f>_xlfn.IFNA(VLOOKUP(B424&amp;A424,[1]Countries!$A:$H,7,FALSE),"")</f>
        <v/>
      </c>
      <c r="S424" t="str">
        <f>_xlfn.IFNA(VLOOKUP(B424&amp;A424,[1]Countries!$A:$H,8,FALSE),"")</f>
        <v/>
      </c>
    </row>
    <row r="425" spans="1:19" x14ac:dyDescent="0.25">
      <c r="A425" t="s">
        <v>26</v>
      </c>
      <c r="B425">
        <v>1993</v>
      </c>
      <c r="C425" t="s">
        <v>27</v>
      </c>
      <c r="E425" s="1">
        <v>567247790.50998306</v>
      </c>
      <c r="F425" s="1">
        <v>1201313201.0127151</v>
      </c>
      <c r="G425" s="1">
        <v>729847869.30323219</v>
      </c>
      <c r="I425" s="1">
        <v>109459999.084473</v>
      </c>
      <c r="K425" s="3">
        <v>2977080326.9485221</v>
      </c>
      <c r="M425">
        <f t="shared" si="24"/>
        <v>9.1116953507376337</v>
      </c>
      <c r="N425" s="4">
        <f t="shared" si="25"/>
        <v>9.1116953507376337</v>
      </c>
      <c r="O425" t="str">
        <f t="shared" si="26"/>
        <v/>
      </c>
      <c r="P425">
        <f t="shared" si="27"/>
        <v>13.535194540122939</v>
      </c>
      <c r="Q425" t="str">
        <f>_xlfn.IFNA(VLOOKUP(B425&amp;A425,[1]Countries!$A:$H,6,FALSE),"")</f>
        <v/>
      </c>
      <c r="R425" t="str">
        <f>_xlfn.IFNA(VLOOKUP(B425&amp;A425,[1]Countries!$A:$H,7,FALSE),"")</f>
        <v/>
      </c>
      <c r="S425" t="str">
        <f>_xlfn.IFNA(VLOOKUP(B425&amp;A425,[1]Countries!$A:$H,8,FALSE),"")</f>
        <v/>
      </c>
    </row>
    <row r="426" spans="1:19" x14ac:dyDescent="0.25">
      <c r="A426" t="s">
        <v>26</v>
      </c>
      <c r="B426">
        <v>1994</v>
      </c>
      <c r="C426" t="s">
        <v>27</v>
      </c>
      <c r="E426" s="1">
        <v>517226119.39436901</v>
      </c>
      <c r="F426" s="1">
        <v>1315158670.2828529</v>
      </c>
      <c r="G426" s="1">
        <v>961398417.1162008</v>
      </c>
      <c r="I426" s="1">
        <v>191270004.272461</v>
      </c>
      <c r="K426" s="3">
        <v>3137842747.4491591</v>
      </c>
      <c r="M426">
        <f t="shared" si="24"/>
        <v>14.543492629016718</v>
      </c>
      <c r="N426" s="4">
        <f t="shared" si="25"/>
        <v>14.543492629016718</v>
      </c>
      <c r="O426" t="str">
        <f t="shared" si="26"/>
        <v/>
      </c>
      <c r="P426">
        <f t="shared" si="27"/>
        <v>33.773285897609831</v>
      </c>
      <c r="Q426" t="str">
        <f>_xlfn.IFNA(VLOOKUP(B426&amp;A426,[1]Countries!$A:$H,6,FALSE),"")</f>
        <v/>
      </c>
      <c r="R426" t="str">
        <f>_xlfn.IFNA(VLOOKUP(B426&amp;A426,[1]Countries!$A:$H,7,FALSE),"")</f>
        <v/>
      </c>
      <c r="S426" t="str">
        <f>_xlfn.IFNA(VLOOKUP(B426&amp;A426,[1]Countries!$A:$H,8,FALSE),"")</f>
        <v/>
      </c>
    </row>
    <row r="427" spans="1:19" x14ac:dyDescent="0.25">
      <c r="A427" t="s">
        <v>26</v>
      </c>
      <c r="B427">
        <v>1995</v>
      </c>
      <c r="C427" t="s">
        <v>27</v>
      </c>
      <c r="E427" s="1">
        <v>351337813.03346771</v>
      </c>
      <c r="F427" s="1">
        <v>1468317350.0684099</v>
      </c>
      <c r="G427" s="1">
        <v>913101574.26434982</v>
      </c>
      <c r="I427" s="1">
        <v>217710006.71386701</v>
      </c>
      <c r="K427" s="3">
        <v>3354353847.3052678</v>
      </c>
      <c r="L427" s="1">
        <v>4.8593037463376536</v>
      </c>
      <c r="M427">
        <f t="shared" si="24"/>
        <v>14.827176611631248</v>
      </c>
      <c r="N427" s="4">
        <f t="shared" si="25"/>
        <v>19.686480357968904</v>
      </c>
      <c r="O427" t="str">
        <f t="shared" si="26"/>
        <v/>
      </c>
      <c r="P427">
        <f t="shared" si="27"/>
        <v>38.259015410034429</v>
      </c>
      <c r="Q427" t="str">
        <f>_xlfn.IFNA(VLOOKUP(B427&amp;A427,[1]Countries!$A:$H,6,FALSE),"")</f>
        <v/>
      </c>
      <c r="R427" t="str">
        <f>_xlfn.IFNA(VLOOKUP(B427&amp;A427,[1]Countries!$A:$H,7,FALSE),"")</f>
        <v/>
      </c>
      <c r="S427" t="str">
        <f>_xlfn.IFNA(VLOOKUP(B427&amp;A427,[1]Countries!$A:$H,8,FALSE),"")</f>
        <v/>
      </c>
    </row>
    <row r="428" spans="1:19" x14ac:dyDescent="0.25">
      <c r="A428" t="s">
        <v>26</v>
      </c>
      <c r="B428">
        <v>1996</v>
      </c>
      <c r="C428" t="s">
        <v>27</v>
      </c>
      <c r="E428" s="1">
        <v>371135631.40922368</v>
      </c>
      <c r="F428" s="1">
        <v>1596968913.278971</v>
      </c>
      <c r="G428" s="1">
        <v>894135813.83363736</v>
      </c>
      <c r="I428" s="1">
        <v>292279998.77929699</v>
      </c>
      <c r="K428" s="3">
        <v>3551100143.0531421</v>
      </c>
      <c r="L428" s="1">
        <v>9.6263614602462351</v>
      </c>
      <c r="M428">
        <f t="shared" si="24"/>
        <v>18.302172092954152</v>
      </c>
      <c r="N428" s="4">
        <f t="shared" si="25"/>
        <v>27.928533553200388</v>
      </c>
      <c r="O428" t="str">
        <f t="shared" si="26"/>
        <v/>
      </c>
      <c r="P428">
        <f t="shared" si="27"/>
        <v>32.749553111247813</v>
      </c>
      <c r="Q428" t="str">
        <f>_xlfn.IFNA(VLOOKUP(B428&amp;A428,[1]Countries!$A:$H,6,FALSE),"")</f>
        <v/>
      </c>
      <c r="R428" t="str">
        <f>_xlfn.IFNA(VLOOKUP(B428&amp;A428,[1]Countries!$A:$H,7,FALSE),"")</f>
        <v/>
      </c>
      <c r="S428" t="str">
        <f>_xlfn.IFNA(VLOOKUP(B428&amp;A428,[1]Countries!$A:$H,8,FALSE),"")</f>
        <v/>
      </c>
    </row>
    <row r="429" spans="1:19" x14ac:dyDescent="0.25">
      <c r="A429" t="s">
        <v>26</v>
      </c>
      <c r="B429">
        <v>1997</v>
      </c>
      <c r="C429" t="s">
        <v>27</v>
      </c>
      <c r="E429" s="1">
        <v>332378715.79967618</v>
      </c>
      <c r="F429" s="1">
        <v>1639492424.3647201</v>
      </c>
      <c r="G429" s="1">
        <v>955405613.87824404</v>
      </c>
      <c r="I429" s="1">
        <v>166270004.272461</v>
      </c>
      <c r="K429" s="3">
        <v>3669035008.9692712</v>
      </c>
      <c r="L429" s="1">
        <v>13.966908086734771</v>
      </c>
      <c r="M429">
        <f t="shared" si="24"/>
        <v>10.141553678534883</v>
      </c>
      <c r="N429" s="4">
        <f t="shared" si="25"/>
        <v>24.108461765269652</v>
      </c>
      <c r="O429" t="str">
        <f t="shared" si="26"/>
        <v/>
      </c>
      <c r="P429">
        <f t="shared" si="27"/>
        <v>38.001206276996484</v>
      </c>
      <c r="Q429" t="str">
        <f>_xlfn.IFNA(VLOOKUP(B429&amp;A429,[1]Countries!$A:$H,6,FALSE),"")</f>
        <v/>
      </c>
      <c r="R429" t="str">
        <f>_xlfn.IFNA(VLOOKUP(B429&amp;A429,[1]Countries!$A:$H,7,FALSE),"")</f>
        <v/>
      </c>
      <c r="S429" t="str">
        <f>_xlfn.IFNA(VLOOKUP(B429&amp;A429,[1]Countries!$A:$H,8,FALSE),"")</f>
        <v/>
      </c>
    </row>
    <row r="430" spans="1:19" x14ac:dyDescent="0.25">
      <c r="A430" t="s">
        <v>26</v>
      </c>
      <c r="B430">
        <v>1998</v>
      </c>
      <c r="C430" t="s">
        <v>27</v>
      </c>
      <c r="E430" s="1">
        <v>359865213.08225971</v>
      </c>
      <c r="F430" s="1">
        <v>1893726437.2646179</v>
      </c>
      <c r="G430" s="1">
        <v>1000634291.377602</v>
      </c>
      <c r="I430" s="1">
        <v>194259994.506836</v>
      </c>
      <c r="K430" s="3">
        <v>3936874564.231925</v>
      </c>
      <c r="L430" s="1">
        <v>8.8000022981520836</v>
      </c>
      <c r="M430">
        <f t="shared" si="24"/>
        <v>10.25808114013731</v>
      </c>
      <c r="N430" s="4">
        <f t="shared" si="25"/>
        <v>19.058083438289394</v>
      </c>
      <c r="O430" t="str">
        <f t="shared" si="26"/>
        <v/>
      </c>
      <c r="P430">
        <f t="shared" si="27"/>
        <v>33.836411938194061</v>
      </c>
      <c r="Q430" t="str">
        <f>_xlfn.IFNA(VLOOKUP(B430&amp;A430,[1]Countries!$A:$H,6,FALSE),"")</f>
        <v/>
      </c>
      <c r="R430" t="str">
        <f>_xlfn.IFNA(VLOOKUP(B430&amp;A430,[1]Countries!$A:$H,7,FALSE),"")</f>
        <v/>
      </c>
      <c r="S430" t="str">
        <f>_xlfn.IFNA(VLOOKUP(B430&amp;A430,[1]Countries!$A:$H,8,FALSE),"")</f>
        <v/>
      </c>
    </row>
    <row r="431" spans="1:19" x14ac:dyDescent="0.25">
      <c r="A431" t="s">
        <v>26</v>
      </c>
      <c r="B431">
        <v>1999</v>
      </c>
      <c r="C431" t="s">
        <v>27</v>
      </c>
      <c r="E431" s="1">
        <v>383089748.69225442</v>
      </c>
      <c r="F431" s="1">
        <v>1845482181.4480081</v>
      </c>
      <c r="G431" s="1">
        <v>919091321.05534911</v>
      </c>
      <c r="I431" s="1">
        <v>209240005.493164</v>
      </c>
      <c r="K431" s="3">
        <v>4066791424.9299469</v>
      </c>
      <c r="L431" s="1">
        <v>9.8972579543784533</v>
      </c>
      <c r="M431">
        <f t="shared" si="24"/>
        <v>11.337958588632347</v>
      </c>
      <c r="N431" s="4">
        <f t="shared" si="25"/>
        <v>21.2352165430108</v>
      </c>
      <c r="O431" t="str">
        <f t="shared" si="26"/>
        <v/>
      </c>
      <c r="P431">
        <f t="shared" si="27"/>
        <v>29.043985238726904</v>
      </c>
      <c r="Q431" t="str">
        <f>_xlfn.IFNA(VLOOKUP(B431&amp;A431,[1]Countries!$A:$H,6,FALSE),"")</f>
        <v>F</v>
      </c>
      <c r="R431" t="str">
        <f>_xlfn.IFNA(VLOOKUP(B431&amp;A431,[1]Countries!$A:$H,7,FALSE),"")</f>
        <v>Floating</v>
      </c>
      <c r="S431" t="str">
        <f>_xlfn.IFNA(VLOOKUP(B431&amp;A431,[1]Countries!$A:$H,8,FALSE),"")</f>
        <v>Floating</v>
      </c>
    </row>
    <row r="432" spans="1:19" x14ac:dyDescent="0.25">
      <c r="A432" t="s">
        <v>26</v>
      </c>
      <c r="B432">
        <v>2000</v>
      </c>
      <c r="C432" t="s">
        <v>27</v>
      </c>
      <c r="E432" s="1">
        <v>423629629.68661201</v>
      </c>
      <c r="F432" s="1">
        <v>1911563665.3900599</v>
      </c>
      <c r="G432" s="1">
        <v>957156465.24037111</v>
      </c>
      <c r="I432" s="1">
        <v>215889999.38964799</v>
      </c>
      <c r="K432" s="3">
        <v>4306732119.0008097</v>
      </c>
      <c r="L432" s="1">
        <v>9.5293713360485803</v>
      </c>
      <c r="M432">
        <f t="shared" si="24"/>
        <v>11.293895322371856</v>
      </c>
      <c r="N432" s="4">
        <f t="shared" si="25"/>
        <v>20.823266658420437</v>
      </c>
      <c r="O432" t="str">
        <f t="shared" si="26"/>
        <v/>
      </c>
      <c r="P432">
        <f t="shared" si="27"/>
        <v>27.910492609457055</v>
      </c>
      <c r="Q432" t="str">
        <f>_xlfn.IFNA(VLOOKUP(B432&amp;A432,[1]Countries!$A:$H,6,FALSE),"")</f>
        <v>F</v>
      </c>
      <c r="R432" t="str">
        <f>_xlfn.IFNA(VLOOKUP(B432&amp;A432,[1]Countries!$A:$H,7,FALSE),"")</f>
        <v>Floating</v>
      </c>
      <c r="S432" t="str">
        <f>_xlfn.IFNA(VLOOKUP(B432&amp;A432,[1]Countries!$A:$H,8,FALSE),"")</f>
        <v>Floating</v>
      </c>
    </row>
    <row r="433" spans="1:19" x14ac:dyDescent="0.25">
      <c r="A433" t="s">
        <v>26</v>
      </c>
      <c r="B433">
        <v>2001</v>
      </c>
      <c r="C433" t="s">
        <v>27</v>
      </c>
      <c r="E433" s="1">
        <v>511522177.7825821</v>
      </c>
      <c r="F433" s="1">
        <v>2118467913.3787341</v>
      </c>
      <c r="G433" s="1">
        <v>968529888.6606853</v>
      </c>
      <c r="I433" s="1">
        <v>211470001.22070301</v>
      </c>
      <c r="K433" s="3">
        <v>4720178402.4248829</v>
      </c>
      <c r="L433" s="1">
        <v>9.8769492178092104</v>
      </c>
      <c r="M433">
        <f t="shared" si="24"/>
        <v>9.9822140276569264</v>
      </c>
      <c r="N433" s="4">
        <f t="shared" si="25"/>
        <v>19.859163245466135</v>
      </c>
      <c r="O433" t="str">
        <f t="shared" si="26"/>
        <v/>
      </c>
      <c r="P433">
        <f t="shared" si="27"/>
        <v>21.572557601272507</v>
      </c>
      <c r="Q433" t="str">
        <f>_xlfn.IFNA(VLOOKUP(B433&amp;A433,[1]Countries!$A:$H,6,FALSE),"")</f>
        <v>F</v>
      </c>
      <c r="R433" t="str">
        <f>_xlfn.IFNA(VLOOKUP(B433&amp;A433,[1]Countries!$A:$H,7,FALSE),"")</f>
        <v>Floating</v>
      </c>
      <c r="S433" t="str">
        <f>_xlfn.IFNA(VLOOKUP(B433&amp;A433,[1]Countries!$A:$H,8,FALSE),"")</f>
        <v>Floating</v>
      </c>
    </row>
    <row r="434" spans="1:19" x14ac:dyDescent="0.25">
      <c r="A434" t="s">
        <v>26</v>
      </c>
      <c r="B434">
        <v>2002</v>
      </c>
      <c r="C434" t="s">
        <v>27</v>
      </c>
      <c r="E434" s="1">
        <v>661384145.80971467</v>
      </c>
      <c r="F434" s="1">
        <v>2376335048.399755</v>
      </c>
      <c r="G434" s="1">
        <v>1096735501.8749461</v>
      </c>
      <c r="I434" s="1">
        <v>295220001.22070301</v>
      </c>
      <c r="K434" s="3">
        <v>5343241951.5449677</v>
      </c>
      <c r="L434" s="1">
        <v>11.104915536961251</v>
      </c>
      <c r="M434">
        <f t="shared" si="24"/>
        <v>12.423332367188994</v>
      </c>
      <c r="N434" s="4">
        <f t="shared" si="25"/>
        <v>23.528247904150245</v>
      </c>
      <c r="O434" t="str">
        <f t="shared" si="26"/>
        <v/>
      </c>
      <c r="P434">
        <f t="shared" si="27"/>
        <v>18.320285111243084</v>
      </c>
      <c r="Q434" t="str">
        <f>_xlfn.IFNA(VLOOKUP(B434&amp;A434,[1]Countries!$A:$H,6,FALSE),"")</f>
        <v>F</v>
      </c>
      <c r="R434" t="str">
        <f>_xlfn.IFNA(VLOOKUP(B434&amp;A434,[1]Countries!$A:$H,7,FALSE),"")</f>
        <v>Floating</v>
      </c>
      <c r="S434" t="str">
        <f>_xlfn.IFNA(VLOOKUP(B434&amp;A434,[1]Countries!$A:$H,8,FALSE),"")</f>
        <v>Floating</v>
      </c>
    </row>
    <row r="435" spans="1:19" x14ac:dyDescent="0.25">
      <c r="A435" t="s">
        <v>26</v>
      </c>
      <c r="B435">
        <v>2003</v>
      </c>
      <c r="C435" t="s">
        <v>27</v>
      </c>
      <c r="E435" s="1">
        <v>855676348.11755967</v>
      </c>
      <c r="F435" s="1">
        <v>2807061008.690845</v>
      </c>
      <c r="G435" s="1">
        <v>1391414378.768769</v>
      </c>
      <c r="I435" s="1">
        <v>250399993.89648399</v>
      </c>
      <c r="K435" s="3">
        <v>6091295824.7612658</v>
      </c>
      <c r="L435" s="1">
        <v>11.964827232473951</v>
      </c>
      <c r="M435">
        <f t="shared" si="24"/>
        <v>8.9203616565948938</v>
      </c>
      <c r="N435" s="4">
        <f t="shared" si="25"/>
        <v>20.885188889068843</v>
      </c>
      <c r="O435" t="str">
        <f t="shared" si="26"/>
        <v/>
      </c>
      <c r="P435">
        <f t="shared" si="27"/>
        <v>19.085371817446408</v>
      </c>
      <c r="Q435" t="str">
        <f>_xlfn.IFNA(VLOOKUP(B435&amp;A435,[1]Countries!$A:$H,6,FALSE),"")</f>
        <v>F</v>
      </c>
      <c r="R435" t="str">
        <f>_xlfn.IFNA(VLOOKUP(B435&amp;A435,[1]Countries!$A:$H,7,FALSE),"")</f>
        <v>Floating</v>
      </c>
      <c r="S435" t="str">
        <f>_xlfn.IFNA(VLOOKUP(B435&amp;A435,[1]Countries!$A:$H,8,FALSE),"")</f>
        <v>Floating</v>
      </c>
    </row>
    <row r="436" spans="1:19" x14ac:dyDescent="0.25">
      <c r="A436" t="s">
        <v>26</v>
      </c>
      <c r="B436">
        <v>2004</v>
      </c>
      <c r="C436" t="s">
        <v>27</v>
      </c>
      <c r="E436" s="1">
        <v>1008274439.966257</v>
      </c>
      <c r="F436" s="1">
        <v>3576615240.4161592</v>
      </c>
      <c r="G436" s="1">
        <v>1605180991.6580751</v>
      </c>
      <c r="I436" s="1">
        <v>256119995.11718801</v>
      </c>
      <c r="K436" s="3">
        <v>6730881886.3611908</v>
      </c>
      <c r="L436" s="1">
        <v>22.018569431484639</v>
      </c>
      <c r="M436">
        <f t="shared" si="24"/>
        <v>7.1609602347773649</v>
      </c>
      <c r="N436" s="4">
        <f t="shared" si="25"/>
        <v>29.179529666262006</v>
      </c>
      <c r="O436" t="str">
        <f t="shared" si="26"/>
        <v/>
      </c>
      <c r="P436">
        <f t="shared" si="27"/>
        <v>16.689146345592508</v>
      </c>
      <c r="Q436" t="str">
        <f>_xlfn.IFNA(VLOOKUP(B436&amp;A436,[1]Countries!$A:$H,6,FALSE),"")</f>
        <v>F</v>
      </c>
      <c r="R436" t="str">
        <f>_xlfn.IFNA(VLOOKUP(B436&amp;A436,[1]Countries!$A:$H,7,FALSE),"")</f>
        <v>Floating</v>
      </c>
      <c r="S436" t="str">
        <f>_xlfn.IFNA(VLOOKUP(B436&amp;A436,[1]Countries!$A:$H,8,FALSE),"")</f>
        <v>Floating</v>
      </c>
    </row>
    <row r="437" spans="1:19" x14ac:dyDescent="0.25">
      <c r="A437" t="s">
        <v>26</v>
      </c>
      <c r="B437">
        <v>2005</v>
      </c>
      <c r="C437" t="s">
        <v>27</v>
      </c>
      <c r="E437" s="1">
        <v>1338475057.9490039</v>
      </c>
      <c r="F437" s="1">
        <v>4900469950.0903349</v>
      </c>
      <c r="G437" s="1">
        <v>2098701754.4089639</v>
      </c>
      <c r="I437" s="1">
        <v>172619995.11718801</v>
      </c>
      <c r="K437" s="3">
        <v>7666474468.5653992</v>
      </c>
      <c r="L437" s="1">
        <v>18.6763957559636</v>
      </c>
      <c r="M437">
        <f t="shared" si="24"/>
        <v>3.5225192047959797</v>
      </c>
      <c r="N437" s="4">
        <f t="shared" si="25"/>
        <v>22.198914960759581</v>
      </c>
      <c r="O437" t="str">
        <f t="shared" si="26"/>
        <v/>
      </c>
      <c r="P437">
        <f t="shared" si="27"/>
        <v>15.513342683510304</v>
      </c>
      <c r="Q437" t="str">
        <f>_xlfn.IFNA(VLOOKUP(B437&amp;A437,[1]Countries!$A:$H,6,FALSE),"")</f>
        <v>F</v>
      </c>
      <c r="R437" t="str">
        <f>_xlfn.IFNA(VLOOKUP(B437&amp;A437,[1]Countries!$A:$H,7,FALSE),"")</f>
        <v>Floating</v>
      </c>
      <c r="S437" t="str">
        <f>_xlfn.IFNA(VLOOKUP(B437&amp;A437,[1]Countries!$A:$H,8,FALSE),"")</f>
        <v>Floating</v>
      </c>
    </row>
    <row r="438" spans="1:19" x14ac:dyDescent="0.25">
      <c r="A438" t="s">
        <v>26</v>
      </c>
      <c r="B438">
        <v>2006</v>
      </c>
      <c r="C438" t="s">
        <v>27</v>
      </c>
      <c r="E438" s="1">
        <v>1413899467.455565</v>
      </c>
      <c r="F438" s="1">
        <v>6384451606.1420975</v>
      </c>
      <c r="G438" s="1">
        <v>2482540157.157815</v>
      </c>
      <c r="I438" s="1">
        <v>215389999.38964799</v>
      </c>
      <c r="K438" s="3">
        <v>8678449098.4160328</v>
      </c>
      <c r="L438" s="1">
        <v>18.312818934598059</v>
      </c>
      <c r="M438">
        <f t="shared" si="24"/>
        <v>3.3736648451126832</v>
      </c>
      <c r="N438" s="4">
        <f t="shared" si="25"/>
        <v>21.686483779710741</v>
      </c>
      <c r="O438" t="str">
        <f t="shared" si="26"/>
        <v/>
      </c>
      <c r="P438">
        <f t="shared" si="27"/>
        <v>16.7381751108298</v>
      </c>
      <c r="Q438" t="str">
        <f>_xlfn.IFNA(VLOOKUP(B438&amp;A438,[1]Countries!$A:$H,6,FALSE),"")</f>
        <v>F</v>
      </c>
      <c r="R438" t="str">
        <f>_xlfn.IFNA(VLOOKUP(B438&amp;A438,[1]Countries!$A:$H,7,FALSE),"")</f>
        <v>Floating</v>
      </c>
      <c r="S438" t="str">
        <f>_xlfn.IFNA(VLOOKUP(B438&amp;A438,[1]Countries!$A:$H,8,FALSE),"")</f>
        <v>Floating</v>
      </c>
    </row>
    <row r="439" spans="1:19" x14ac:dyDescent="0.25">
      <c r="A439" t="s">
        <v>26</v>
      </c>
      <c r="B439">
        <v>2007</v>
      </c>
      <c r="C439" t="s">
        <v>27</v>
      </c>
      <c r="E439" s="1">
        <v>1674567081.1224649</v>
      </c>
      <c r="F439" s="1">
        <v>9206301700.3961945</v>
      </c>
      <c r="G439" s="1">
        <v>3570727647.4943948</v>
      </c>
      <c r="I439" s="1">
        <v>351899993.89648402</v>
      </c>
      <c r="K439" s="3">
        <v>9867396624.8990459</v>
      </c>
      <c r="L439" s="1">
        <v>17.86140780669184</v>
      </c>
      <c r="M439">
        <f t="shared" si="24"/>
        <v>3.8223817266529507</v>
      </c>
      <c r="N439" s="4">
        <f t="shared" si="25"/>
        <v>21.68378953334479</v>
      </c>
      <c r="O439" t="str">
        <f t="shared" si="26"/>
        <v/>
      </c>
      <c r="P439">
        <f t="shared" si="27"/>
        <v>20.596333121369774</v>
      </c>
      <c r="Q439" t="str">
        <f>_xlfn.IFNA(VLOOKUP(B439&amp;A439,[1]Countries!$A:$H,6,FALSE),"")</f>
        <v>F</v>
      </c>
      <c r="R439" t="str">
        <f>_xlfn.IFNA(VLOOKUP(B439&amp;A439,[1]Countries!$A:$H,7,FALSE),"")</f>
        <v>Floating</v>
      </c>
      <c r="S439" t="str">
        <f>_xlfn.IFNA(VLOOKUP(B439&amp;A439,[1]Countries!$A:$H,8,FALSE),"")</f>
        <v>Floating</v>
      </c>
    </row>
    <row r="440" spans="1:19" x14ac:dyDescent="0.25">
      <c r="A440" t="s">
        <v>26</v>
      </c>
      <c r="B440">
        <v>2008</v>
      </c>
      <c r="C440" t="s">
        <v>27</v>
      </c>
      <c r="E440" s="1">
        <v>1663675191.048517</v>
      </c>
      <c r="F440" s="1">
        <v>11662040713.875311</v>
      </c>
      <c r="G440" s="1">
        <v>4697073302.1014519</v>
      </c>
      <c r="I440" s="1">
        <v>296029998.77929699</v>
      </c>
      <c r="K440" s="3">
        <v>10548246992.01708</v>
      </c>
      <c r="L440" s="1">
        <v>16.32704917875455</v>
      </c>
      <c r="M440">
        <f t="shared" si="24"/>
        <v>2.5384064937029867</v>
      </c>
      <c r="N440" s="4">
        <f t="shared" si="25"/>
        <v>18.865455672457536</v>
      </c>
      <c r="O440" t="str">
        <f t="shared" si="26"/>
        <v/>
      </c>
      <c r="P440">
        <f t="shared" si="27"/>
        <v>26.010868813413126</v>
      </c>
      <c r="Q440" t="str">
        <f>_xlfn.IFNA(VLOOKUP(B440&amp;A440,[1]Countries!$A:$H,6,FALSE),"")</f>
        <v>F</v>
      </c>
      <c r="R440" t="str">
        <f>_xlfn.IFNA(VLOOKUP(B440&amp;A440,[1]Countries!$A:$H,7,FALSE),"")</f>
        <v>Floating</v>
      </c>
      <c r="S440" t="str">
        <f>_xlfn.IFNA(VLOOKUP(B440&amp;A440,[1]Countries!$A:$H,8,FALSE),"")</f>
        <v>Floating</v>
      </c>
    </row>
    <row r="441" spans="1:19" x14ac:dyDescent="0.25">
      <c r="A441" t="s">
        <v>26</v>
      </c>
      <c r="B441">
        <v>2009</v>
      </c>
      <c r="C441" t="s">
        <v>27</v>
      </c>
      <c r="E441" s="1">
        <v>1268730216.8858299</v>
      </c>
      <c r="F441" s="1">
        <v>8647936747.9870396</v>
      </c>
      <c r="G441" s="1">
        <v>3684309463.165524</v>
      </c>
      <c r="I441" s="1">
        <v>405600006.10351598</v>
      </c>
      <c r="K441" s="3">
        <v>9060944166.1426601</v>
      </c>
      <c r="L441" s="1">
        <v>16.649164692597939</v>
      </c>
      <c r="M441">
        <f t="shared" si="24"/>
        <v>4.6901361321580728</v>
      </c>
      <c r="N441" s="4">
        <f t="shared" si="25"/>
        <v>21.339300824756013</v>
      </c>
      <c r="O441" t="str">
        <f t="shared" si="26"/>
        <v/>
      </c>
      <c r="P441">
        <f t="shared" si="27"/>
        <v>27.932434251926775</v>
      </c>
      <c r="Q441" t="str">
        <f>_xlfn.IFNA(VLOOKUP(B441&amp;A441,[1]Countries!$A:$H,6,FALSE),"")</f>
        <v>F</v>
      </c>
      <c r="R441" t="str">
        <f>_xlfn.IFNA(VLOOKUP(B441&amp;A441,[1]Countries!$A:$H,7,FALSE),"")</f>
        <v>Floating</v>
      </c>
      <c r="S441" t="str">
        <f>_xlfn.IFNA(VLOOKUP(B441&amp;A441,[1]Countries!$A:$H,8,FALSE),"")</f>
        <v>Floating</v>
      </c>
    </row>
    <row r="442" spans="1:19" x14ac:dyDescent="0.25">
      <c r="A442" t="s">
        <v>26</v>
      </c>
      <c r="B442">
        <v>2010</v>
      </c>
      <c r="C442" t="s">
        <v>27</v>
      </c>
      <c r="E442" s="1">
        <v>1828759529.0377231</v>
      </c>
      <c r="F442" s="1">
        <v>9260284937.7978153</v>
      </c>
      <c r="G442" s="1">
        <v>4157364238.3928728</v>
      </c>
      <c r="I442" s="1">
        <v>320320007.32421899</v>
      </c>
      <c r="K442" s="3">
        <v>9260284937.7978153</v>
      </c>
      <c r="L442" s="1">
        <v>18.02684075411015</v>
      </c>
      <c r="M442">
        <f t="shared" si="24"/>
        <v>3.4590729062424961</v>
      </c>
      <c r="N442" s="4">
        <f t="shared" si="25"/>
        <v>21.485913660352647</v>
      </c>
      <c r="O442" t="str">
        <f t="shared" si="26"/>
        <v/>
      </c>
      <c r="P442">
        <f t="shared" si="27"/>
        <v>25.146145339982535</v>
      </c>
      <c r="Q442" t="str">
        <f>_xlfn.IFNA(VLOOKUP(B442&amp;A442,[1]Countries!$A:$H,6,FALSE),"")</f>
        <v>F</v>
      </c>
      <c r="R442" t="str">
        <f>_xlfn.IFNA(VLOOKUP(B442&amp;A442,[1]Countries!$A:$H,7,FALSE),"")</f>
        <v>Floating</v>
      </c>
      <c r="S442" t="str">
        <f>_xlfn.IFNA(VLOOKUP(B442&amp;A442,[1]Countries!$A:$H,8,FALSE),"")</f>
        <v>Floating</v>
      </c>
    </row>
    <row r="443" spans="1:19" x14ac:dyDescent="0.25">
      <c r="A443" t="s">
        <v>26</v>
      </c>
      <c r="B443">
        <v>2011</v>
      </c>
      <c r="C443" t="s">
        <v>27</v>
      </c>
      <c r="E443" s="1">
        <v>2284326829.8143711</v>
      </c>
      <c r="F443" s="1">
        <v>10142111334.496111</v>
      </c>
      <c r="G443" s="1">
        <v>4757906356.7363186</v>
      </c>
      <c r="I443" s="1">
        <v>375989990.234375</v>
      </c>
      <c r="K443" s="3">
        <v>9695518329.8742981</v>
      </c>
      <c r="L443" s="1">
        <v>17.734223505751839</v>
      </c>
      <c r="M443">
        <f t="shared" si="24"/>
        <v>3.7072161587847061</v>
      </c>
      <c r="N443" s="4">
        <f t="shared" si="25"/>
        <v>21.441439664536546</v>
      </c>
      <c r="O443" t="str">
        <f t="shared" si="26"/>
        <v/>
      </c>
      <c r="P443">
        <f t="shared" si="27"/>
        <v>24.389197134019057</v>
      </c>
      <c r="Q443" t="str">
        <f>_xlfn.IFNA(VLOOKUP(B443&amp;A443,[1]Countries!$A:$H,6,FALSE),"")</f>
        <v>F</v>
      </c>
      <c r="R443" t="str">
        <f>_xlfn.IFNA(VLOOKUP(B443&amp;A443,[1]Countries!$A:$H,7,FALSE),"")</f>
        <v>Floating</v>
      </c>
      <c r="S443" t="str">
        <f>_xlfn.IFNA(VLOOKUP(B443&amp;A443,[1]Countries!$A:$H,8,FALSE),"")</f>
        <v>Floating</v>
      </c>
    </row>
    <row r="444" spans="1:19" x14ac:dyDescent="0.25">
      <c r="A444" t="s">
        <v>26</v>
      </c>
      <c r="B444">
        <v>2012</v>
      </c>
      <c r="C444" t="s">
        <v>27</v>
      </c>
      <c r="D444" s="1">
        <v>17.912681952639669</v>
      </c>
      <c r="E444" s="1">
        <v>2927398422.9547701</v>
      </c>
      <c r="F444" s="1">
        <v>10619320048.585739</v>
      </c>
      <c r="G444" s="1">
        <v>5139753188.4389839</v>
      </c>
      <c r="H444" s="1">
        <v>27.827094613907711</v>
      </c>
      <c r="I444" s="1">
        <v>270559997.55859399</v>
      </c>
      <c r="J444" s="1">
        <v>45.698932405444751</v>
      </c>
      <c r="K444" s="3">
        <v>10393595649.62525</v>
      </c>
      <c r="L444" s="1">
        <v>18.033018948998571</v>
      </c>
      <c r="M444">
        <f t="shared" si="24"/>
        <v>2.5478090529405097</v>
      </c>
      <c r="N444" s="4">
        <f t="shared" si="25"/>
        <v>20.580828001939082</v>
      </c>
      <c r="O444">
        <f t="shared" si="26"/>
        <v>1.1882349266453676</v>
      </c>
      <c r="P444">
        <f t="shared" si="27"/>
        <v>20.833299640299014</v>
      </c>
      <c r="Q444" t="str">
        <f>_xlfn.IFNA(VLOOKUP(B444&amp;A444,[1]Countries!$A:$H,6,FALSE),"")</f>
        <v>F</v>
      </c>
      <c r="R444" t="str">
        <f>_xlfn.IFNA(VLOOKUP(B444&amp;A444,[1]Countries!$A:$H,7,FALSE),"")</f>
        <v>Floating</v>
      </c>
      <c r="S444" t="str">
        <f>_xlfn.IFNA(VLOOKUP(B444&amp;A444,[1]Countries!$A:$H,8,FALSE),"")</f>
        <v>Floating</v>
      </c>
    </row>
    <row r="445" spans="1:19" x14ac:dyDescent="0.25">
      <c r="A445" t="s">
        <v>26</v>
      </c>
      <c r="B445">
        <v>2013</v>
      </c>
      <c r="C445" t="s">
        <v>27</v>
      </c>
      <c r="D445" s="1">
        <v>18.434762883496759</v>
      </c>
      <c r="E445" s="1">
        <v>3153950545.5834441</v>
      </c>
      <c r="F445" s="1">
        <v>11121465767.406679</v>
      </c>
      <c r="G445" s="1">
        <v>5360220562.332881</v>
      </c>
      <c r="H445" s="1">
        <v>26.709048141707129</v>
      </c>
      <c r="I445" s="1">
        <v>280359985.35156298</v>
      </c>
      <c r="J445" s="1">
        <v>45.74975686172796</v>
      </c>
      <c r="K445" s="3">
        <v>10736584306.06288</v>
      </c>
      <c r="L445" s="1">
        <v>19.711375036295589</v>
      </c>
      <c r="M445">
        <f t="shared" si="24"/>
        <v>2.52089060214711</v>
      </c>
      <c r="N445" s="4">
        <f t="shared" si="25"/>
        <v>22.232265638442698</v>
      </c>
      <c r="O445">
        <f t="shared" si="26"/>
        <v>1.185803966177035</v>
      </c>
      <c r="P445">
        <f t="shared" si="27"/>
        <v>19.837942793613422</v>
      </c>
      <c r="Q445" t="str">
        <f>_xlfn.IFNA(VLOOKUP(B445&amp;A445,[1]Countries!$A:$H,6,FALSE),"")</f>
        <v>SP</v>
      </c>
      <c r="R445" t="str">
        <f>_xlfn.IFNA(VLOOKUP(B445&amp;A445,[1]Countries!$A:$H,7,FALSE),"")</f>
        <v>Soft Peg</v>
      </c>
      <c r="S445" t="str">
        <f>_xlfn.IFNA(VLOOKUP(B445&amp;A445,[1]Countries!$A:$H,8,FALSE),"")</f>
        <v>Pegged</v>
      </c>
    </row>
    <row r="446" spans="1:19" x14ac:dyDescent="0.25">
      <c r="A446" t="s">
        <v>26</v>
      </c>
      <c r="B446">
        <v>2014</v>
      </c>
      <c r="C446" t="s">
        <v>27</v>
      </c>
      <c r="D446" s="1">
        <v>18.072036347066241</v>
      </c>
      <c r="E446" s="1">
        <v>3316273473.8764539</v>
      </c>
      <c r="F446" s="1">
        <v>11609512939.75425</v>
      </c>
      <c r="G446" s="1">
        <v>5461874861.4516544</v>
      </c>
      <c r="H446" s="1">
        <v>25.270532946399271</v>
      </c>
      <c r="I446" s="1">
        <v>267429992.67578101</v>
      </c>
      <c r="J446" s="1">
        <v>47.413043747038373</v>
      </c>
      <c r="K446" s="3">
        <v>11123101341.08115</v>
      </c>
      <c r="L446" s="1">
        <v>17.904440311902441</v>
      </c>
      <c r="M446">
        <f t="shared" si="24"/>
        <v>2.3035418803835017</v>
      </c>
      <c r="N446" s="4">
        <f t="shared" si="25"/>
        <v>20.207982192285943</v>
      </c>
      <c r="O446">
        <f t="shared" si="26"/>
        <v>1.1091242429726196</v>
      </c>
      <c r="P446">
        <f t="shared" si="27"/>
        <v>18.481407434656933</v>
      </c>
      <c r="Q446" t="str">
        <f>_xlfn.IFNA(VLOOKUP(B446&amp;A446,[1]Countries!$A:$H,6,FALSE),"")</f>
        <v>SP</v>
      </c>
      <c r="R446" t="str">
        <f>_xlfn.IFNA(VLOOKUP(B446&amp;A446,[1]Countries!$A:$H,7,FALSE),"")</f>
        <v>Soft Peg</v>
      </c>
      <c r="S446" t="str">
        <f>_xlfn.IFNA(VLOOKUP(B446&amp;A446,[1]Countries!$A:$H,8,FALSE),"")</f>
        <v>Pegged</v>
      </c>
    </row>
    <row r="447" spans="1:19" x14ac:dyDescent="0.25">
      <c r="A447" t="s">
        <v>26</v>
      </c>
      <c r="B447">
        <v>2015</v>
      </c>
      <c r="C447" t="s">
        <v>27</v>
      </c>
      <c r="D447" s="1">
        <v>17.223120031805649</v>
      </c>
      <c r="E447" s="1">
        <v>3137295851.613131</v>
      </c>
      <c r="F447" s="1">
        <v>10553337672.9872</v>
      </c>
      <c r="G447" s="1">
        <v>4418183191.5622396</v>
      </c>
      <c r="H447" s="1">
        <v>25.708699435161151</v>
      </c>
      <c r="I447" s="1">
        <v>347480010.98632801</v>
      </c>
      <c r="J447" s="1">
        <v>48.212669390787589</v>
      </c>
      <c r="K447" s="3">
        <v>11479040583.99575</v>
      </c>
      <c r="L447" s="1">
        <v>14.132741220705171</v>
      </c>
      <c r="M447">
        <f t="shared" si="24"/>
        <v>3.2926077204537245</v>
      </c>
      <c r="N447" s="4">
        <f t="shared" si="25"/>
        <v>17.425348941158894</v>
      </c>
      <c r="O447">
        <f t="shared" si="26"/>
        <v>1.0741436071388295</v>
      </c>
      <c r="P447">
        <f t="shared" si="27"/>
        <v>12.137272393242242</v>
      </c>
      <c r="Q447" t="str">
        <f>_xlfn.IFNA(VLOOKUP(B447&amp;A447,[1]Countries!$A:$H,6,FALSE),"")</f>
        <v>F</v>
      </c>
      <c r="R447" t="str">
        <f>_xlfn.IFNA(VLOOKUP(B447&amp;A447,[1]Countries!$A:$H,7,FALSE),"")</f>
        <v>Floating</v>
      </c>
      <c r="S447" t="str">
        <f>_xlfn.IFNA(VLOOKUP(B447&amp;A447,[1]Countries!$A:$H,8,FALSE),"")</f>
        <v>Floating</v>
      </c>
    </row>
    <row r="448" spans="1:19" x14ac:dyDescent="0.25">
      <c r="A448" t="s">
        <v>26</v>
      </c>
      <c r="B448">
        <v>2016</v>
      </c>
      <c r="C448" t="s">
        <v>27</v>
      </c>
      <c r="D448" s="1">
        <v>16.390473533849971</v>
      </c>
      <c r="E448" s="1">
        <v>3495833404.441566</v>
      </c>
      <c r="F448" s="1">
        <v>10546135160.030991</v>
      </c>
      <c r="G448" s="1">
        <v>4510568833.948473</v>
      </c>
      <c r="H448" s="1">
        <v>25.577133039560469</v>
      </c>
      <c r="I448" s="1">
        <v>326429992.67578101</v>
      </c>
      <c r="J448" s="1">
        <v>49.910509426777828</v>
      </c>
      <c r="K448" s="3">
        <v>11501998665.16374</v>
      </c>
      <c r="L448" s="1">
        <v>13.10746416220042</v>
      </c>
      <c r="M448">
        <f t="shared" si="24"/>
        <v>3.0952570559964432</v>
      </c>
      <c r="N448" s="4">
        <f t="shared" si="25"/>
        <v>16.202721218196864</v>
      </c>
      <c r="O448">
        <f t="shared" si="26"/>
        <v>1.003586041266658</v>
      </c>
      <c r="P448">
        <f t="shared" si="27"/>
        <v>9.6218701363953034</v>
      </c>
      <c r="Q448" t="str">
        <f>_xlfn.IFNA(VLOOKUP(B448&amp;A448,[1]Countries!$A:$H,6,FALSE),"")</f>
        <v>F</v>
      </c>
      <c r="R448" t="str">
        <f>_xlfn.IFNA(VLOOKUP(B448&amp;A448,[1]Countries!$A:$H,7,FALSE),"")</f>
        <v>Floating</v>
      </c>
      <c r="S448" t="str">
        <f>_xlfn.IFNA(VLOOKUP(B448&amp;A448,[1]Countries!$A:$H,8,FALSE),"")</f>
        <v>Floating</v>
      </c>
    </row>
    <row r="449" spans="1:19" x14ac:dyDescent="0.25">
      <c r="A449" t="s">
        <v>26</v>
      </c>
      <c r="B449">
        <v>2017</v>
      </c>
      <c r="C449" t="s">
        <v>27</v>
      </c>
      <c r="D449" s="1">
        <v>14.99426012427762</v>
      </c>
      <c r="E449" s="1">
        <v>4303143004.8782263</v>
      </c>
      <c r="F449" s="1">
        <v>11527458565.733419</v>
      </c>
      <c r="G449" s="1">
        <v>5706165566.365675</v>
      </c>
      <c r="H449" s="1">
        <v>25.809532379165599</v>
      </c>
      <c r="I449" s="1">
        <v>256200012.20703101</v>
      </c>
      <c r="J449" s="1">
        <v>50.765258356946887</v>
      </c>
      <c r="K449" s="3">
        <v>12364648565.05101</v>
      </c>
      <c r="L449" s="1">
        <v>13.34774480430783</v>
      </c>
      <c r="M449">
        <f t="shared" si="24"/>
        <v>2.2225194803008224</v>
      </c>
      <c r="N449" s="4">
        <f t="shared" si="25"/>
        <v>15.570264284608651</v>
      </c>
      <c r="O449">
        <f t="shared" si="26"/>
        <v>0.9698510996805686</v>
      </c>
      <c r="P449">
        <f t="shared" si="27"/>
        <v>12.171135150796209</v>
      </c>
      <c r="Q449" t="str">
        <f>_xlfn.IFNA(VLOOKUP(B449&amp;A449,[1]Countries!$A:$H,6,FALSE),"")</f>
        <v>F</v>
      </c>
      <c r="R449" t="str">
        <f>_xlfn.IFNA(VLOOKUP(B449&amp;A449,[1]Countries!$A:$H,7,FALSE),"")</f>
        <v>Floating</v>
      </c>
      <c r="S449" t="str">
        <f>_xlfn.IFNA(VLOOKUP(B449&amp;A449,[1]Countries!$A:$H,8,FALSE),"")</f>
        <v>Floating</v>
      </c>
    </row>
    <row r="450" spans="1:19" x14ac:dyDescent="0.25">
      <c r="A450" t="s">
        <v>26</v>
      </c>
      <c r="B450">
        <v>2018</v>
      </c>
      <c r="C450" t="s">
        <v>27</v>
      </c>
      <c r="D450" s="1">
        <v>13.94231165541462</v>
      </c>
      <c r="E450" s="1">
        <v>4700537839.5607834</v>
      </c>
      <c r="F450" s="1">
        <v>12457941907.033279</v>
      </c>
      <c r="G450" s="1">
        <v>6650457288.8886032</v>
      </c>
      <c r="H450" s="1">
        <v>24.75655784762569</v>
      </c>
      <c r="I450" s="1">
        <v>139089996.33789101</v>
      </c>
      <c r="J450" s="1">
        <v>52.616305119837087</v>
      </c>
      <c r="K450" s="3">
        <v>13007610290.433661</v>
      </c>
      <c r="L450" s="1">
        <v>11.94432077643372</v>
      </c>
      <c r="M450">
        <f t="shared" si="24"/>
        <v>1.1164765205669012</v>
      </c>
      <c r="N450" s="4">
        <f t="shared" si="25"/>
        <v>13.060797297000622</v>
      </c>
      <c r="O450">
        <f t="shared" si="26"/>
        <v>0.90055154523380998</v>
      </c>
      <c r="P450">
        <f t="shared" si="27"/>
        <v>15.652019120645999</v>
      </c>
      <c r="Q450" t="str">
        <f>_xlfn.IFNA(VLOOKUP(B450&amp;A450,[1]Countries!$A:$H,6,FALSE),"")</f>
        <v>SP</v>
      </c>
      <c r="R450" t="str">
        <f>_xlfn.IFNA(VLOOKUP(B450&amp;A450,[1]Countries!$A:$H,7,FALSE),"")</f>
        <v>Soft Peg</v>
      </c>
      <c r="S450" t="str">
        <f>_xlfn.IFNA(VLOOKUP(B450&amp;A450,[1]Countries!$A:$H,8,FALSE),"")</f>
        <v>Pegged</v>
      </c>
    </row>
    <row r="451" spans="1:19" x14ac:dyDescent="0.25">
      <c r="A451" t="s">
        <v>26</v>
      </c>
      <c r="B451">
        <v>2019</v>
      </c>
      <c r="C451" t="s">
        <v>27</v>
      </c>
      <c r="D451" s="1">
        <v>11.988356029629211</v>
      </c>
      <c r="E451" s="1">
        <v>5267082961.1957741</v>
      </c>
      <c r="F451" s="1">
        <v>13672802157.83239</v>
      </c>
      <c r="G451" s="1">
        <v>7234272552.6808367</v>
      </c>
      <c r="H451" s="1">
        <v>24.287400205217491</v>
      </c>
      <c r="J451" s="1">
        <v>54.233837661409659</v>
      </c>
      <c r="K451" s="3">
        <v>13996188672.50662</v>
      </c>
      <c r="L451" s="1">
        <v>11.17446869318263</v>
      </c>
      <c r="M451" t="str">
        <f t="shared" ref="M451:M514" si="28">IF(I451="","",IFERROR(I451/F451*100,""))</f>
        <v/>
      </c>
      <c r="N451" s="4">
        <f t="shared" ref="N451:N514" si="29">IF(AND(L451="",M451=""),"",IFERROR(L451+IF(M451="",0,M451),""))</f>
        <v>11.17446869318263</v>
      </c>
      <c r="O451">
        <f t="shared" ref="O451:O514" si="30">IFERROR((100-J451)/J451,"")</f>
        <v>0.84386730336723836</v>
      </c>
      <c r="P451">
        <f t="shared" ref="P451:P514" si="31">IFERROR(IF(AND(E451="",G451=""),"",(G451-E451)/F451*100),"")</f>
        <v>14.387611030838832</v>
      </c>
      <c r="Q451" t="str">
        <f>_xlfn.IFNA(VLOOKUP(B451&amp;A451,[1]Countries!$A:$H,6,FALSE),"")</f>
        <v/>
      </c>
      <c r="R451" t="str">
        <f>_xlfn.IFNA(VLOOKUP(B451&amp;A451,[1]Countries!$A:$H,7,FALSE),"")</f>
        <v/>
      </c>
      <c r="S451" t="str">
        <f>_xlfn.IFNA(VLOOKUP(B451&amp;A451,[1]Countries!$A:$H,8,FALSE),"")</f>
        <v/>
      </c>
    </row>
    <row r="452" spans="1:19" x14ac:dyDescent="0.25">
      <c r="A452" t="s">
        <v>28</v>
      </c>
      <c r="B452">
        <v>1970</v>
      </c>
      <c r="C452" t="s">
        <v>29</v>
      </c>
      <c r="M452" t="str">
        <f t="shared" si="28"/>
        <v/>
      </c>
      <c r="N452" s="4" t="str">
        <f t="shared" si="29"/>
        <v/>
      </c>
      <c r="O452" t="str">
        <f t="shared" si="30"/>
        <v/>
      </c>
      <c r="P452" t="str">
        <f t="shared" si="31"/>
        <v/>
      </c>
      <c r="Q452" t="str">
        <f>_xlfn.IFNA(VLOOKUP(B452&amp;A452,[1]Countries!$A:$H,6,FALSE),"")</f>
        <v/>
      </c>
      <c r="R452" t="str">
        <f>_xlfn.IFNA(VLOOKUP(B452&amp;A452,[1]Countries!$A:$H,7,FALSE),"")</f>
        <v/>
      </c>
      <c r="S452" t="str">
        <f>_xlfn.IFNA(VLOOKUP(B452&amp;A452,[1]Countries!$A:$H,8,FALSE),"")</f>
        <v/>
      </c>
    </row>
    <row r="453" spans="1:19" x14ac:dyDescent="0.25">
      <c r="A453" t="s">
        <v>28</v>
      </c>
      <c r="B453">
        <v>1971</v>
      </c>
      <c r="C453" t="s">
        <v>29</v>
      </c>
      <c r="M453" t="str">
        <f t="shared" si="28"/>
        <v/>
      </c>
      <c r="N453" s="4" t="str">
        <f t="shared" si="29"/>
        <v/>
      </c>
      <c r="O453" t="str">
        <f t="shared" si="30"/>
        <v/>
      </c>
      <c r="P453" t="str">
        <f t="shared" si="31"/>
        <v/>
      </c>
      <c r="Q453" t="str">
        <f>_xlfn.IFNA(VLOOKUP(B453&amp;A453,[1]Countries!$A:$H,6,FALSE),"")</f>
        <v/>
      </c>
      <c r="R453" t="str">
        <f>_xlfn.IFNA(VLOOKUP(B453&amp;A453,[1]Countries!$A:$H,7,FALSE),"")</f>
        <v/>
      </c>
      <c r="S453" t="str">
        <f>_xlfn.IFNA(VLOOKUP(B453&amp;A453,[1]Countries!$A:$H,8,FALSE),"")</f>
        <v/>
      </c>
    </row>
    <row r="454" spans="1:19" x14ac:dyDescent="0.25">
      <c r="A454" t="s">
        <v>28</v>
      </c>
      <c r="B454">
        <v>1972</v>
      </c>
      <c r="C454" t="s">
        <v>29</v>
      </c>
      <c r="M454" t="str">
        <f t="shared" si="28"/>
        <v/>
      </c>
      <c r="N454" s="4" t="str">
        <f t="shared" si="29"/>
        <v/>
      </c>
      <c r="O454" t="str">
        <f t="shared" si="30"/>
        <v/>
      </c>
      <c r="P454" t="str">
        <f t="shared" si="31"/>
        <v/>
      </c>
      <c r="Q454" t="str">
        <f>_xlfn.IFNA(VLOOKUP(B454&amp;A454,[1]Countries!$A:$H,6,FALSE),"")</f>
        <v/>
      </c>
      <c r="R454" t="str">
        <f>_xlfn.IFNA(VLOOKUP(B454&amp;A454,[1]Countries!$A:$H,7,FALSE),"")</f>
        <v/>
      </c>
      <c r="S454" t="str">
        <f>_xlfn.IFNA(VLOOKUP(B454&amp;A454,[1]Countries!$A:$H,8,FALSE),"")</f>
        <v/>
      </c>
    </row>
    <row r="455" spans="1:19" x14ac:dyDescent="0.25">
      <c r="A455" t="s">
        <v>28</v>
      </c>
      <c r="B455">
        <v>1973</v>
      </c>
      <c r="C455" t="s">
        <v>29</v>
      </c>
      <c r="M455" t="str">
        <f t="shared" si="28"/>
        <v/>
      </c>
      <c r="N455" s="4" t="str">
        <f t="shared" si="29"/>
        <v/>
      </c>
      <c r="O455" t="str">
        <f t="shared" si="30"/>
        <v/>
      </c>
      <c r="P455" t="str">
        <f t="shared" si="31"/>
        <v/>
      </c>
      <c r="Q455" t="str">
        <f>_xlfn.IFNA(VLOOKUP(B455&amp;A455,[1]Countries!$A:$H,6,FALSE),"")</f>
        <v/>
      </c>
      <c r="R455" t="str">
        <f>_xlfn.IFNA(VLOOKUP(B455&amp;A455,[1]Countries!$A:$H,7,FALSE),"")</f>
        <v/>
      </c>
      <c r="S455" t="str">
        <f>_xlfn.IFNA(VLOOKUP(B455&amp;A455,[1]Countries!$A:$H,8,FALSE),"")</f>
        <v/>
      </c>
    </row>
    <row r="456" spans="1:19" x14ac:dyDescent="0.25">
      <c r="A456" t="s">
        <v>28</v>
      </c>
      <c r="B456">
        <v>1974</v>
      </c>
      <c r="C456" t="s">
        <v>29</v>
      </c>
      <c r="M456" t="str">
        <f t="shared" si="28"/>
        <v/>
      </c>
      <c r="N456" s="4" t="str">
        <f t="shared" si="29"/>
        <v/>
      </c>
      <c r="O456" t="str">
        <f t="shared" si="30"/>
        <v/>
      </c>
      <c r="P456" t="str">
        <f t="shared" si="31"/>
        <v/>
      </c>
      <c r="Q456" t="str">
        <f>_xlfn.IFNA(VLOOKUP(B456&amp;A456,[1]Countries!$A:$H,6,FALSE),"")</f>
        <v/>
      </c>
      <c r="R456" t="str">
        <f>_xlfn.IFNA(VLOOKUP(B456&amp;A456,[1]Countries!$A:$H,7,FALSE),"")</f>
        <v/>
      </c>
      <c r="S456" t="str">
        <f>_xlfn.IFNA(VLOOKUP(B456&amp;A456,[1]Countries!$A:$H,8,FALSE),"")</f>
        <v/>
      </c>
    </row>
    <row r="457" spans="1:19" x14ac:dyDescent="0.25">
      <c r="A457" t="s">
        <v>28</v>
      </c>
      <c r="B457">
        <v>1975</v>
      </c>
      <c r="C457" t="s">
        <v>29</v>
      </c>
      <c r="M457" t="str">
        <f t="shared" si="28"/>
        <v/>
      </c>
      <c r="N457" s="4" t="str">
        <f t="shared" si="29"/>
        <v/>
      </c>
      <c r="O457" t="str">
        <f t="shared" si="30"/>
        <v/>
      </c>
      <c r="P457" t="str">
        <f t="shared" si="31"/>
        <v/>
      </c>
      <c r="Q457" t="str">
        <f>_xlfn.IFNA(VLOOKUP(B457&amp;A457,[1]Countries!$A:$H,6,FALSE),"")</f>
        <v/>
      </c>
      <c r="R457" t="str">
        <f>_xlfn.IFNA(VLOOKUP(B457&amp;A457,[1]Countries!$A:$H,7,FALSE),"")</f>
        <v/>
      </c>
      <c r="S457" t="str">
        <f>_xlfn.IFNA(VLOOKUP(B457&amp;A457,[1]Countries!$A:$H,8,FALSE),"")</f>
        <v/>
      </c>
    </row>
    <row r="458" spans="1:19" x14ac:dyDescent="0.25">
      <c r="A458" t="s">
        <v>28</v>
      </c>
      <c r="B458">
        <v>1976</v>
      </c>
      <c r="C458" t="s">
        <v>29</v>
      </c>
      <c r="M458" t="str">
        <f t="shared" si="28"/>
        <v/>
      </c>
      <c r="N458" s="4" t="str">
        <f t="shared" si="29"/>
        <v/>
      </c>
      <c r="O458" t="str">
        <f t="shared" si="30"/>
        <v/>
      </c>
      <c r="P458" t="str">
        <f t="shared" si="31"/>
        <v/>
      </c>
      <c r="Q458" t="str">
        <f>_xlfn.IFNA(VLOOKUP(B458&amp;A458,[1]Countries!$A:$H,6,FALSE),"")</f>
        <v/>
      </c>
      <c r="R458" t="str">
        <f>_xlfn.IFNA(VLOOKUP(B458&amp;A458,[1]Countries!$A:$H,7,FALSE),"")</f>
        <v/>
      </c>
      <c r="S458" t="str">
        <f>_xlfn.IFNA(VLOOKUP(B458&amp;A458,[1]Countries!$A:$H,8,FALSE),"")</f>
        <v/>
      </c>
    </row>
    <row r="459" spans="1:19" x14ac:dyDescent="0.25">
      <c r="A459" t="s">
        <v>28</v>
      </c>
      <c r="B459">
        <v>1977</v>
      </c>
      <c r="C459" t="s">
        <v>29</v>
      </c>
      <c r="M459" t="str">
        <f t="shared" si="28"/>
        <v/>
      </c>
      <c r="N459" s="4" t="str">
        <f t="shared" si="29"/>
        <v/>
      </c>
      <c r="O459" t="str">
        <f t="shared" si="30"/>
        <v/>
      </c>
      <c r="P459" t="str">
        <f t="shared" si="31"/>
        <v/>
      </c>
      <c r="Q459" t="str">
        <f>_xlfn.IFNA(VLOOKUP(B459&amp;A459,[1]Countries!$A:$H,6,FALSE),"")</f>
        <v/>
      </c>
      <c r="R459" t="str">
        <f>_xlfn.IFNA(VLOOKUP(B459&amp;A459,[1]Countries!$A:$H,7,FALSE),"")</f>
        <v/>
      </c>
      <c r="S459" t="str">
        <f>_xlfn.IFNA(VLOOKUP(B459&amp;A459,[1]Countries!$A:$H,8,FALSE),"")</f>
        <v/>
      </c>
    </row>
    <row r="460" spans="1:19" x14ac:dyDescent="0.25">
      <c r="A460" t="s">
        <v>28</v>
      </c>
      <c r="B460">
        <v>1978</v>
      </c>
      <c r="C460" t="s">
        <v>29</v>
      </c>
      <c r="M460" t="str">
        <f t="shared" si="28"/>
        <v/>
      </c>
      <c r="N460" s="4" t="str">
        <f t="shared" si="29"/>
        <v/>
      </c>
      <c r="O460" t="str">
        <f t="shared" si="30"/>
        <v/>
      </c>
      <c r="P460" t="str">
        <f t="shared" si="31"/>
        <v/>
      </c>
      <c r="Q460" t="str">
        <f>_xlfn.IFNA(VLOOKUP(B460&amp;A460,[1]Countries!$A:$H,6,FALSE),"")</f>
        <v/>
      </c>
      <c r="R460" t="str">
        <f>_xlfn.IFNA(VLOOKUP(B460&amp;A460,[1]Countries!$A:$H,7,FALSE),"")</f>
        <v/>
      </c>
      <c r="S460" t="str">
        <f>_xlfn.IFNA(VLOOKUP(B460&amp;A460,[1]Countries!$A:$H,8,FALSE),"")</f>
        <v/>
      </c>
    </row>
    <row r="461" spans="1:19" x14ac:dyDescent="0.25">
      <c r="A461" t="s">
        <v>28</v>
      </c>
      <c r="B461">
        <v>1979</v>
      </c>
      <c r="C461" t="s">
        <v>29</v>
      </c>
      <c r="M461" t="str">
        <f t="shared" si="28"/>
        <v/>
      </c>
      <c r="N461" s="4" t="str">
        <f t="shared" si="29"/>
        <v/>
      </c>
      <c r="O461" t="str">
        <f t="shared" si="30"/>
        <v/>
      </c>
      <c r="P461" t="str">
        <f t="shared" si="31"/>
        <v/>
      </c>
      <c r="Q461" t="str">
        <f>_xlfn.IFNA(VLOOKUP(B461&amp;A461,[1]Countries!$A:$H,6,FALSE),"")</f>
        <v/>
      </c>
      <c r="R461" t="str">
        <f>_xlfn.IFNA(VLOOKUP(B461&amp;A461,[1]Countries!$A:$H,7,FALSE),"")</f>
        <v/>
      </c>
      <c r="S461" t="str">
        <f>_xlfn.IFNA(VLOOKUP(B461&amp;A461,[1]Countries!$A:$H,8,FALSE),"")</f>
        <v/>
      </c>
    </row>
    <row r="462" spans="1:19" x14ac:dyDescent="0.25">
      <c r="A462" t="s">
        <v>28</v>
      </c>
      <c r="B462">
        <v>1980</v>
      </c>
      <c r="C462" t="s">
        <v>29</v>
      </c>
      <c r="M462" t="str">
        <f t="shared" si="28"/>
        <v/>
      </c>
      <c r="N462" s="4" t="str">
        <f t="shared" si="29"/>
        <v/>
      </c>
      <c r="O462" t="str">
        <f t="shared" si="30"/>
        <v/>
      </c>
      <c r="P462" t="str">
        <f t="shared" si="31"/>
        <v/>
      </c>
      <c r="Q462" t="str">
        <f>_xlfn.IFNA(VLOOKUP(B462&amp;A462,[1]Countries!$A:$H,6,FALSE),"")</f>
        <v/>
      </c>
      <c r="R462" t="str">
        <f>_xlfn.IFNA(VLOOKUP(B462&amp;A462,[1]Countries!$A:$H,7,FALSE),"")</f>
        <v/>
      </c>
      <c r="S462" t="str">
        <f>_xlfn.IFNA(VLOOKUP(B462&amp;A462,[1]Countries!$A:$H,8,FALSE),"")</f>
        <v/>
      </c>
    </row>
    <row r="463" spans="1:19" x14ac:dyDescent="0.25">
      <c r="A463" t="s">
        <v>28</v>
      </c>
      <c r="B463">
        <v>1981</v>
      </c>
      <c r="C463" t="s">
        <v>29</v>
      </c>
      <c r="M463" t="str">
        <f t="shared" si="28"/>
        <v/>
      </c>
      <c r="N463" s="4" t="str">
        <f t="shared" si="29"/>
        <v/>
      </c>
      <c r="O463" t="str">
        <f t="shared" si="30"/>
        <v/>
      </c>
      <c r="P463" t="str">
        <f t="shared" si="31"/>
        <v/>
      </c>
      <c r="Q463" t="str">
        <f>_xlfn.IFNA(VLOOKUP(B463&amp;A463,[1]Countries!$A:$H,6,FALSE),"")</f>
        <v/>
      </c>
      <c r="R463" t="str">
        <f>_xlfn.IFNA(VLOOKUP(B463&amp;A463,[1]Countries!$A:$H,7,FALSE),"")</f>
        <v/>
      </c>
      <c r="S463" t="str">
        <f>_xlfn.IFNA(VLOOKUP(B463&amp;A463,[1]Countries!$A:$H,8,FALSE),"")</f>
        <v/>
      </c>
    </row>
    <row r="464" spans="1:19" x14ac:dyDescent="0.25">
      <c r="A464" t="s">
        <v>28</v>
      </c>
      <c r="B464">
        <v>1982</v>
      </c>
      <c r="C464" t="s">
        <v>29</v>
      </c>
      <c r="M464" t="str">
        <f t="shared" si="28"/>
        <v/>
      </c>
      <c r="N464" s="4" t="str">
        <f t="shared" si="29"/>
        <v/>
      </c>
      <c r="O464" t="str">
        <f t="shared" si="30"/>
        <v/>
      </c>
      <c r="P464" t="str">
        <f t="shared" si="31"/>
        <v/>
      </c>
      <c r="Q464" t="str">
        <f>_xlfn.IFNA(VLOOKUP(B464&amp;A464,[1]Countries!$A:$H,6,FALSE),"")</f>
        <v/>
      </c>
      <c r="R464" t="str">
        <f>_xlfn.IFNA(VLOOKUP(B464&amp;A464,[1]Countries!$A:$H,7,FALSE),"")</f>
        <v/>
      </c>
      <c r="S464" t="str">
        <f>_xlfn.IFNA(VLOOKUP(B464&amp;A464,[1]Countries!$A:$H,8,FALSE),"")</f>
        <v/>
      </c>
    </row>
    <row r="465" spans="1:19" x14ac:dyDescent="0.25">
      <c r="A465" t="s">
        <v>28</v>
      </c>
      <c r="B465">
        <v>1983</v>
      </c>
      <c r="C465" t="s">
        <v>29</v>
      </c>
      <c r="M465" t="str">
        <f t="shared" si="28"/>
        <v/>
      </c>
      <c r="N465" s="4" t="str">
        <f t="shared" si="29"/>
        <v/>
      </c>
      <c r="O465" t="str">
        <f t="shared" si="30"/>
        <v/>
      </c>
      <c r="P465" t="str">
        <f t="shared" si="31"/>
        <v/>
      </c>
      <c r="Q465" t="str">
        <f>_xlfn.IFNA(VLOOKUP(B465&amp;A465,[1]Countries!$A:$H,6,FALSE),"")</f>
        <v/>
      </c>
      <c r="R465" t="str">
        <f>_xlfn.IFNA(VLOOKUP(B465&amp;A465,[1]Countries!$A:$H,7,FALSE),"")</f>
        <v/>
      </c>
      <c r="S465" t="str">
        <f>_xlfn.IFNA(VLOOKUP(B465&amp;A465,[1]Countries!$A:$H,8,FALSE),"")</f>
        <v/>
      </c>
    </row>
    <row r="466" spans="1:19" x14ac:dyDescent="0.25">
      <c r="A466" t="s">
        <v>28</v>
      </c>
      <c r="B466">
        <v>1984</v>
      </c>
      <c r="C466" t="s">
        <v>29</v>
      </c>
      <c r="M466" t="str">
        <f t="shared" si="28"/>
        <v/>
      </c>
      <c r="N466" s="4" t="str">
        <f t="shared" si="29"/>
        <v/>
      </c>
      <c r="O466" t="str">
        <f t="shared" si="30"/>
        <v/>
      </c>
      <c r="P466" t="str">
        <f t="shared" si="31"/>
        <v/>
      </c>
      <c r="Q466" t="str">
        <f>_xlfn.IFNA(VLOOKUP(B466&amp;A466,[1]Countries!$A:$H,6,FALSE),"")</f>
        <v/>
      </c>
      <c r="R466" t="str">
        <f>_xlfn.IFNA(VLOOKUP(B466&amp;A466,[1]Countries!$A:$H,7,FALSE),"")</f>
        <v/>
      </c>
      <c r="S466" t="str">
        <f>_xlfn.IFNA(VLOOKUP(B466&amp;A466,[1]Countries!$A:$H,8,FALSE),"")</f>
        <v/>
      </c>
    </row>
    <row r="467" spans="1:19" x14ac:dyDescent="0.25">
      <c r="A467" t="s">
        <v>28</v>
      </c>
      <c r="B467">
        <v>1985</v>
      </c>
      <c r="C467" t="s">
        <v>29</v>
      </c>
      <c r="I467" s="1">
        <v>12039999.961852999</v>
      </c>
      <c r="M467" t="str">
        <f t="shared" si="28"/>
        <v/>
      </c>
      <c r="N467" s="4" t="str">
        <f t="shared" si="29"/>
        <v/>
      </c>
      <c r="O467" t="str">
        <f t="shared" si="30"/>
        <v/>
      </c>
      <c r="P467" t="str">
        <f t="shared" si="31"/>
        <v/>
      </c>
      <c r="Q467" t="str">
        <f>_xlfn.IFNA(VLOOKUP(B467&amp;A467,[1]Countries!$A:$H,6,FALSE),"")</f>
        <v/>
      </c>
      <c r="R467" t="str">
        <f>_xlfn.IFNA(VLOOKUP(B467&amp;A467,[1]Countries!$A:$H,7,FALSE),"")</f>
        <v/>
      </c>
      <c r="S467" t="str">
        <f>_xlfn.IFNA(VLOOKUP(B467&amp;A467,[1]Countries!$A:$H,8,FALSE),"")</f>
        <v/>
      </c>
    </row>
    <row r="468" spans="1:19" x14ac:dyDescent="0.25">
      <c r="A468" t="s">
        <v>28</v>
      </c>
      <c r="B468">
        <v>1986</v>
      </c>
      <c r="C468" t="s">
        <v>29</v>
      </c>
      <c r="F468" s="1">
        <v>405463417.11745971</v>
      </c>
      <c r="I468" s="1">
        <v>40430000.305175804</v>
      </c>
      <c r="K468" s="3">
        <v>981607427.19887698</v>
      </c>
      <c r="M468">
        <f t="shared" si="28"/>
        <v>9.9713065589499372</v>
      </c>
      <c r="N468" s="4">
        <f t="shared" si="29"/>
        <v>9.9713065589499372</v>
      </c>
      <c r="O468" t="str">
        <f t="shared" si="30"/>
        <v/>
      </c>
      <c r="P468" t="str">
        <f t="shared" si="31"/>
        <v/>
      </c>
      <c r="Q468" t="str">
        <f>_xlfn.IFNA(VLOOKUP(B468&amp;A468,[1]Countries!$A:$H,6,FALSE),"")</f>
        <v/>
      </c>
      <c r="R468" t="str">
        <f>_xlfn.IFNA(VLOOKUP(B468&amp;A468,[1]Countries!$A:$H,7,FALSE),"")</f>
        <v/>
      </c>
      <c r="S468" t="str">
        <f>_xlfn.IFNA(VLOOKUP(B468&amp;A468,[1]Countries!$A:$H,8,FALSE),"")</f>
        <v/>
      </c>
    </row>
    <row r="469" spans="1:19" x14ac:dyDescent="0.25">
      <c r="A469" t="s">
        <v>28</v>
      </c>
      <c r="B469">
        <v>1987</v>
      </c>
      <c r="C469" t="s">
        <v>29</v>
      </c>
      <c r="F469" s="1">
        <v>487602457.74641621</v>
      </c>
      <c r="I469" s="1">
        <v>20909999.847412098</v>
      </c>
      <c r="K469" s="3">
        <v>1139434503.728893</v>
      </c>
      <c r="M469">
        <f t="shared" si="28"/>
        <v>4.2883294608589946</v>
      </c>
      <c r="N469" s="4">
        <f t="shared" si="29"/>
        <v>4.2883294608589946</v>
      </c>
      <c r="O469" t="str">
        <f t="shared" si="30"/>
        <v/>
      </c>
      <c r="P469" t="str">
        <f t="shared" si="31"/>
        <v/>
      </c>
      <c r="Q469" t="str">
        <f>_xlfn.IFNA(VLOOKUP(B469&amp;A469,[1]Countries!$A:$H,6,FALSE),"")</f>
        <v/>
      </c>
      <c r="R469" t="str">
        <f>_xlfn.IFNA(VLOOKUP(B469&amp;A469,[1]Countries!$A:$H,7,FALSE),"")</f>
        <v/>
      </c>
      <c r="S469" t="str">
        <f>_xlfn.IFNA(VLOOKUP(B469&amp;A469,[1]Countries!$A:$H,8,FALSE),"")</f>
        <v/>
      </c>
    </row>
    <row r="470" spans="1:19" x14ac:dyDescent="0.25">
      <c r="A470" t="s">
        <v>28</v>
      </c>
      <c r="B470">
        <v>1988</v>
      </c>
      <c r="C470" t="s">
        <v>29</v>
      </c>
      <c r="F470" s="1">
        <v>596423607.1147151</v>
      </c>
      <c r="I470" s="1">
        <v>19290000.915527299</v>
      </c>
      <c r="K470" s="3">
        <v>1351923640.9107671</v>
      </c>
      <c r="M470">
        <f t="shared" si="28"/>
        <v>3.2342785707033714</v>
      </c>
      <c r="N470" s="4">
        <f t="shared" si="29"/>
        <v>3.2342785707033714</v>
      </c>
      <c r="O470" t="str">
        <f t="shared" si="30"/>
        <v/>
      </c>
      <c r="P470" t="str">
        <f t="shared" si="31"/>
        <v/>
      </c>
      <c r="Q470" t="str">
        <f>_xlfn.IFNA(VLOOKUP(B470&amp;A470,[1]Countries!$A:$H,6,FALSE),"")</f>
        <v/>
      </c>
      <c r="R470" t="str">
        <f>_xlfn.IFNA(VLOOKUP(B470&amp;A470,[1]Countries!$A:$H,7,FALSE),"")</f>
        <v/>
      </c>
      <c r="S470" t="str">
        <f>_xlfn.IFNA(VLOOKUP(B470&amp;A470,[1]Countries!$A:$H,8,FALSE),"")</f>
        <v/>
      </c>
    </row>
    <row r="471" spans="1:19" x14ac:dyDescent="0.25">
      <c r="A471" t="s">
        <v>28</v>
      </c>
      <c r="B471">
        <v>1989</v>
      </c>
      <c r="C471" t="s">
        <v>29</v>
      </c>
      <c r="F471" s="1">
        <v>695304363.03110051</v>
      </c>
      <c r="I471" s="1">
        <v>24329999.923706099</v>
      </c>
      <c r="K471" s="3">
        <v>1515909822.866344</v>
      </c>
      <c r="M471">
        <f t="shared" si="28"/>
        <v>3.4991870060533241</v>
      </c>
      <c r="N471" s="4">
        <f t="shared" si="29"/>
        <v>3.4991870060533241</v>
      </c>
      <c r="O471" t="str">
        <f t="shared" si="30"/>
        <v/>
      </c>
      <c r="P471" t="str">
        <f t="shared" si="31"/>
        <v/>
      </c>
      <c r="Q471" t="str">
        <f>_xlfn.IFNA(VLOOKUP(B471&amp;A471,[1]Countries!$A:$H,6,FALSE),"")</f>
        <v/>
      </c>
      <c r="R471" t="str">
        <f>_xlfn.IFNA(VLOOKUP(B471&amp;A471,[1]Countries!$A:$H,7,FALSE),"")</f>
        <v/>
      </c>
      <c r="S471" t="str">
        <f>_xlfn.IFNA(VLOOKUP(B471&amp;A471,[1]Countries!$A:$H,8,FALSE),"")</f>
        <v/>
      </c>
    </row>
    <row r="472" spans="1:19" x14ac:dyDescent="0.25">
      <c r="A472" t="s">
        <v>28</v>
      </c>
      <c r="B472">
        <v>1990</v>
      </c>
      <c r="C472" t="s">
        <v>29</v>
      </c>
      <c r="F472" s="1">
        <v>764887117.19448602</v>
      </c>
      <c r="I472" s="1">
        <v>29979999.542236298</v>
      </c>
      <c r="K472" s="3">
        <v>1575961100.7655699</v>
      </c>
      <c r="M472">
        <f t="shared" si="28"/>
        <v>3.9195325517050588</v>
      </c>
      <c r="N472" s="4">
        <f t="shared" si="29"/>
        <v>3.9195325517050588</v>
      </c>
      <c r="O472" t="str">
        <f t="shared" si="30"/>
        <v/>
      </c>
      <c r="P472" t="str">
        <f t="shared" si="31"/>
        <v/>
      </c>
      <c r="Q472" t="str">
        <f>_xlfn.IFNA(VLOOKUP(B472&amp;A472,[1]Countries!$A:$H,6,FALSE),"")</f>
        <v/>
      </c>
      <c r="R472" t="str">
        <f>_xlfn.IFNA(VLOOKUP(B472&amp;A472,[1]Countries!$A:$H,7,FALSE),"")</f>
        <v/>
      </c>
      <c r="S472" t="str">
        <f>_xlfn.IFNA(VLOOKUP(B472&amp;A472,[1]Countries!$A:$H,8,FALSE),"")</f>
        <v/>
      </c>
    </row>
    <row r="473" spans="1:19" x14ac:dyDescent="0.25">
      <c r="A473" t="s">
        <v>28</v>
      </c>
      <c r="B473">
        <v>1991</v>
      </c>
      <c r="C473" t="s">
        <v>29</v>
      </c>
      <c r="F473" s="1">
        <v>872138715.08379889</v>
      </c>
      <c r="I473" s="1">
        <v>24969999.3133545</v>
      </c>
      <c r="K473" s="3">
        <v>1701452873.8113871</v>
      </c>
      <c r="L473" s="1">
        <v>0.29465866846113797</v>
      </c>
      <c r="M473">
        <f t="shared" si="28"/>
        <v>2.863076581912233</v>
      </c>
      <c r="N473" s="4">
        <f t="shared" si="29"/>
        <v>3.1577352503733711</v>
      </c>
      <c r="O473" t="str">
        <f t="shared" si="30"/>
        <v/>
      </c>
      <c r="P473" t="str">
        <f t="shared" si="31"/>
        <v/>
      </c>
      <c r="Q473" t="str">
        <f>_xlfn.IFNA(VLOOKUP(B473&amp;A473,[1]Countries!$A:$H,6,FALSE),"")</f>
        <v/>
      </c>
      <c r="R473" t="str">
        <f>_xlfn.IFNA(VLOOKUP(B473&amp;A473,[1]Countries!$A:$H,7,FALSE),"")</f>
        <v/>
      </c>
      <c r="S473" t="str">
        <f>_xlfn.IFNA(VLOOKUP(B473&amp;A473,[1]Countries!$A:$H,8,FALSE),"")</f>
        <v/>
      </c>
    </row>
    <row r="474" spans="1:19" x14ac:dyDescent="0.25">
      <c r="A474" t="s">
        <v>28</v>
      </c>
      <c r="B474">
        <v>1992</v>
      </c>
      <c r="C474" t="s">
        <v>29</v>
      </c>
      <c r="F474" s="1">
        <v>958463184.35754192</v>
      </c>
      <c r="I474" s="1">
        <v>29979999.542236298</v>
      </c>
      <c r="K474" s="3">
        <v>1801538336.976763</v>
      </c>
      <c r="L474" s="1">
        <v>0.27394879332376298</v>
      </c>
      <c r="M474">
        <f t="shared" si="28"/>
        <v>3.1279239548811564</v>
      </c>
      <c r="N474" s="4">
        <f t="shared" si="29"/>
        <v>3.4018727482049194</v>
      </c>
      <c r="O474" t="str">
        <f t="shared" si="30"/>
        <v/>
      </c>
      <c r="P474" t="str">
        <f t="shared" si="31"/>
        <v/>
      </c>
      <c r="Q474" t="str">
        <f>_xlfn.IFNA(VLOOKUP(B474&amp;A474,[1]Countries!$A:$H,6,FALSE),"")</f>
        <v/>
      </c>
      <c r="R474" t="str">
        <f>_xlfn.IFNA(VLOOKUP(B474&amp;A474,[1]Countries!$A:$H,7,FALSE),"")</f>
        <v/>
      </c>
      <c r="S474" t="str">
        <f>_xlfn.IFNA(VLOOKUP(B474&amp;A474,[1]Countries!$A:$H,8,FALSE),"")</f>
        <v/>
      </c>
    </row>
    <row r="475" spans="1:19" x14ac:dyDescent="0.25">
      <c r="A475" t="s">
        <v>28</v>
      </c>
      <c r="B475">
        <v>1993</v>
      </c>
      <c r="C475" t="s">
        <v>29</v>
      </c>
      <c r="F475" s="1">
        <v>1082979720.6703911</v>
      </c>
      <c r="I475" s="1">
        <v>24860000.6103516</v>
      </c>
      <c r="K475" s="3">
        <v>1933189215.4481411</v>
      </c>
      <c r="L475" s="1">
        <v>0.30951229741634101</v>
      </c>
      <c r="M475">
        <f t="shared" si="28"/>
        <v>2.2955185712030368</v>
      </c>
      <c r="N475" s="4">
        <f t="shared" si="29"/>
        <v>2.6050308686193779</v>
      </c>
      <c r="O475" t="str">
        <f t="shared" si="30"/>
        <v/>
      </c>
      <c r="P475" t="str">
        <f t="shared" si="31"/>
        <v/>
      </c>
      <c r="Q475" t="str">
        <f>_xlfn.IFNA(VLOOKUP(B475&amp;A475,[1]Countries!$A:$H,6,FALSE),"")</f>
        <v/>
      </c>
      <c r="R475" t="str">
        <f>_xlfn.IFNA(VLOOKUP(B475&amp;A475,[1]Countries!$A:$H,7,FALSE),"")</f>
        <v/>
      </c>
      <c r="S475" t="str">
        <f>_xlfn.IFNA(VLOOKUP(B475&amp;A475,[1]Countries!$A:$H,8,FALSE),"")</f>
        <v/>
      </c>
    </row>
    <row r="476" spans="1:19" x14ac:dyDescent="0.25">
      <c r="A476" t="s">
        <v>28</v>
      </c>
      <c r="B476">
        <v>1994</v>
      </c>
      <c r="C476" t="s">
        <v>29</v>
      </c>
      <c r="F476" s="1">
        <v>1245688268.156425</v>
      </c>
      <c r="I476" s="1">
        <v>18260000.228881799</v>
      </c>
      <c r="K476" s="3">
        <v>2091786180.156352</v>
      </c>
      <c r="L476" s="1">
        <v>0.31393203187082858</v>
      </c>
      <c r="M476">
        <f t="shared" si="28"/>
        <v>1.4658563218152449</v>
      </c>
      <c r="N476" s="4">
        <f t="shared" si="29"/>
        <v>1.7797883536860735</v>
      </c>
      <c r="O476" t="str">
        <f t="shared" si="30"/>
        <v/>
      </c>
      <c r="P476" t="str">
        <f t="shared" si="31"/>
        <v/>
      </c>
      <c r="Q476" t="str">
        <f>_xlfn.IFNA(VLOOKUP(B476&amp;A476,[1]Countries!$A:$H,6,FALSE),"")</f>
        <v/>
      </c>
      <c r="R476" t="str">
        <f>_xlfn.IFNA(VLOOKUP(B476&amp;A476,[1]Countries!$A:$H,7,FALSE),"")</f>
        <v/>
      </c>
      <c r="S476" t="str">
        <f>_xlfn.IFNA(VLOOKUP(B476&amp;A476,[1]Countries!$A:$H,8,FALSE),"")</f>
        <v/>
      </c>
    </row>
    <row r="477" spans="1:19" x14ac:dyDescent="0.25">
      <c r="A477" t="s">
        <v>28</v>
      </c>
      <c r="B477">
        <v>1995</v>
      </c>
      <c r="C477" t="s">
        <v>29</v>
      </c>
      <c r="D477" s="1">
        <v>0.50599708078607242</v>
      </c>
      <c r="E477" s="1">
        <v>1121229050.27933</v>
      </c>
      <c r="F477" s="1">
        <v>1320474860.335196</v>
      </c>
      <c r="G477" s="1">
        <v>1141899441.3407819</v>
      </c>
      <c r="H477" s="1">
        <v>15.398641930911939</v>
      </c>
      <c r="I477" s="1">
        <v>25799999.237060498</v>
      </c>
      <c r="J477" s="1">
        <v>81.048378567046726</v>
      </c>
      <c r="K477" s="3">
        <v>2145066984.427711</v>
      </c>
      <c r="L477" s="1">
        <v>0.1015378757430247</v>
      </c>
      <c r="M477">
        <f t="shared" si="28"/>
        <v>1.9538425162074873</v>
      </c>
      <c r="N477" s="4">
        <f t="shared" si="29"/>
        <v>2.055380391950512</v>
      </c>
      <c r="O477">
        <f t="shared" si="30"/>
        <v>0.23383097562248792</v>
      </c>
      <c r="P477">
        <f t="shared" si="31"/>
        <v>1.5653755843715824</v>
      </c>
      <c r="Q477" t="str">
        <f>_xlfn.IFNA(VLOOKUP(B477&amp;A477,[1]Countries!$A:$H,6,FALSE),"")</f>
        <v/>
      </c>
      <c r="R477" t="str">
        <f>_xlfn.IFNA(VLOOKUP(B477&amp;A477,[1]Countries!$A:$H,7,FALSE),"")</f>
        <v/>
      </c>
      <c r="S477" t="str">
        <f>_xlfn.IFNA(VLOOKUP(B477&amp;A477,[1]Countries!$A:$H,8,FALSE),"")</f>
        <v/>
      </c>
    </row>
    <row r="478" spans="1:19" x14ac:dyDescent="0.25">
      <c r="A478" t="s">
        <v>28</v>
      </c>
      <c r="B478">
        <v>1996</v>
      </c>
      <c r="C478" t="s">
        <v>29</v>
      </c>
      <c r="D478" s="1">
        <v>0.48580439086201938</v>
      </c>
      <c r="E478" s="1">
        <v>1195530726.256983</v>
      </c>
      <c r="F478" s="1">
        <v>1379960893.854748</v>
      </c>
      <c r="G478" s="1">
        <v>1224022346.368715</v>
      </c>
      <c r="H478" s="1">
        <v>14.98666062110091</v>
      </c>
      <c r="I478" s="1">
        <v>19530000.6866455</v>
      </c>
      <c r="J478" s="1">
        <v>80.971042009934706</v>
      </c>
      <c r="K478" s="3">
        <v>2170502935.0030141</v>
      </c>
      <c r="L478" s="1">
        <v>0.1174027277916543</v>
      </c>
      <c r="M478">
        <f t="shared" si="28"/>
        <v>1.4152575463273376</v>
      </c>
      <c r="N478" s="4">
        <f t="shared" si="29"/>
        <v>1.5326602741189919</v>
      </c>
      <c r="O478">
        <f t="shared" si="30"/>
        <v>0.23500942457589399</v>
      </c>
      <c r="P478">
        <f t="shared" si="31"/>
        <v>2.0646686611635952</v>
      </c>
      <c r="Q478" t="str">
        <f>_xlfn.IFNA(VLOOKUP(B478&amp;A478,[1]Countries!$A:$H,6,FALSE),"")</f>
        <v/>
      </c>
      <c r="R478" t="str">
        <f>_xlfn.IFNA(VLOOKUP(B478&amp;A478,[1]Countries!$A:$H,7,FALSE),"")</f>
        <v/>
      </c>
      <c r="S478" t="str">
        <f>_xlfn.IFNA(VLOOKUP(B478&amp;A478,[1]Countries!$A:$H,8,FALSE),"")</f>
        <v/>
      </c>
    </row>
    <row r="479" spans="1:19" x14ac:dyDescent="0.25">
      <c r="A479" t="s">
        <v>28</v>
      </c>
      <c r="B479">
        <v>1997</v>
      </c>
      <c r="C479" t="s">
        <v>29</v>
      </c>
      <c r="D479" s="1">
        <v>0.42994989388005161</v>
      </c>
      <c r="E479" s="1">
        <v>1264245810.055866</v>
      </c>
      <c r="F479" s="1">
        <v>1531944134.078212</v>
      </c>
      <c r="G479" s="1">
        <v>1321229050.27933</v>
      </c>
      <c r="H479" s="1">
        <v>17.132719223391611</v>
      </c>
      <c r="I479" s="1">
        <v>25069999.6948242</v>
      </c>
      <c r="J479" s="1">
        <v>79.583032477809624</v>
      </c>
      <c r="K479" s="3">
        <v>2323455541.5216041</v>
      </c>
      <c r="L479" s="1">
        <v>0.1203422094829659</v>
      </c>
      <c r="M479">
        <f t="shared" si="28"/>
        <v>1.6364826325673487</v>
      </c>
      <c r="N479" s="4">
        <f t="shared" si="29"/>
        <v>1.7568248420503145</v>
      </c>
      <c r="O479">
        <f t="shared" si="30"/>
        <v>0.25654925285591873</v>
      </c>
      <c r="P479">
        <f t="shared" si="31"/>
        <v>3.719668293109883</v>
      </c>
      <c r="Q479" t="str">
        <f>_xlfn.IFNA(VLOOKUP(B479&amp;A479,[1]Countries!$A:$H,6,FALSE),"")</f>
        <v/>
      </c>
      <c r="R479" t="str">
        <f>_xlfn.IFNA(VLOOKUP(B479&amp;A479,[1]Countries!$A:$H,7,FALSE),"")</f>
        <v/>
      </c>
      <c r="S479" t="str">
        <f>_xlfn.IFNA(VLOOKUP(B479&amp;A479,[1]Countries!$A:$H,8,FALSE),"")</f>
        <v/>
      </c>
    </row>
    <row r="480" spans="1:19" x14ac:dyDescent="0.25">
      <c r="A480" t="s">
        <v>28</v>
      </c>
      <c r="B480">
        <v>1998</v>
      </c>
      <c r="C480" t="s">
        <v>29</v>
      </c>
      <c r="D480" s="1">
        <v>0.40798113087269711</v>
      </c>
      <c r="E480" s="1">
        <v>1326256983.2402229</v>
      </c>
      <c r="F480" s="1">
        <v>1665100558.6592181</v>
      </c>
      <c r="G480" s="1">
        <v>1392737430.167598</v>
      </c>
      <c r="H480" s="1">
        <v>17.513663677265448</v>
      </c>
      <c r="I480" s="1">
        <v>11260000.228881801</v>
      </c>
      <c r="J480" s="1">
        <v>79.478482014943651</v>
      </c>
      <c r="K480" s="3">
        <v>2369738447.197258</v>
      </c>
      <c r="L480" s="1">
        <v>9.7298131540363902E-2</v>
      </c>
      <c r="M480">
        <f t="shared" si="28"/>
        <v>0.67623544838328831</v>
      </c>
      <c r="N480" s="4">
        <f t="shared" si="29"/>
        <v>0.77353357992365224</v>
      </c>
      <c r="O480">
        <f t="shared" si="30"/>
        <v>0.25820218837594139</v>
      </c>
      <c r="P480">
        <f t="shared" si="31"/>
        <v>3.9925785011391053</v>
      </c>
      <c r="Q480" t="str">
        <f>_xlfn.IFNA(VLOOKUP(B480&amp;A480,[1]Countries!$A:$H,6,FALSE),"")</f>
        <v/>
      </c>
      <c r="R480" t="str">
        <f>_xlfn.IFNA(VLOOKUP(B480&amp;A480,[1]Countries!$A:$H,7,FALSE),"")</f>
        <v/>
      </c>
      <c r="S480" t="str">
        <f>_xlfn.IFNA(VLOOKUP(B480&amp;A480,[1]Countries!$A:$H,8,FALSE),"")</f>
        <v/>
      </c>
    </row>
    <row r="481" spans="1:19" x14ac:dyDescent="0.25">
      <c r="A481" t="s">
        <v>28</v>
      </c>
      <c r="B481">
        <v>1999</v>
      </c>
      <c r="C481" t="s">
        <v>29</v>
      </c>
      <c r="D481" s="1">
        <v>0.383292096465087</v>
      </c>
      <c r="E481" s="1">
        <v>1377094972.067039</v>
      </c>
      <c r="F481" s="1">
        <v>1722798882.6815641</v>
      </c>
      <c r="G481" s="1">
        <v>1458100558.6592181</v>
      </c>
      <c r="H481" s="1">
        <v>15.54927184229898</v>
      </c>
      <c r="I481" s="1">
        <v>-7380000.1144409198</v>
      </c>
      <c r="J481" s="1">
        <v>80.860364289628734</v>
      </c>
      <c r="K481" s="3">
        <v>2399076806.9701948</v>
      </c>
      <c r="L481" s="1">
        <v>3.5345887068269473E-2</v>
      </c>
      <c r="M481">
        <f t="shared" si="28"/>
        <v>-0.42837270145856088</v>
      </c>
      <c r="N481" s="4">
        <f t="shared" si="29"/>
        <v>-0.39302681439029141</v>
      </c>
      <c r="O481">
        <f t="shared" si="30"/>
        <v>0.23669984520248002</v>
      </c>
      <c r="P481">
        <f t="shared" si="31"/>
        <v>4.7019758026597147</v>
      </c>
      <c r="Q481" t="str">
        <f>_xlfn.IFNA(VLOOKUP(B481&amp;A481,[1]Countries!$A:$H,6,FALSE),"")</f>
        <v>SP</v>
      </c>
      <c r="R481" t="str">
        <f>_xlfn.IFNA(VLOOKUP(B481&amp;A481,[1]Countries!$A:$H,7,FALSE),"")</f>
        <v>Soft Peg</v>
      </c>
      <c r="S481" t="str">
        <f>_xlfn.IFNA(VLOOKUP(B481&amp;A481,[1]Countries!$A:$H,8,FALSE),"")</f>
        <v>Pegged</v>
      </c>
    </row>
    <row r="482" spans="1:19" x14ac:dyDescent="0.25">
      <c r="A482" t="s">
        <v>28</v>
      </c>
      <c r="B482">
        <v>2000</v>
      </c>
      <c r="C482" t="s">
        <v>29</v>
      </c>
      <c r="D482" s="1">
        <v>0.41002182807113807</v>
      </c>
      <c r="E482" s="1">
        <v>1393854748.6033521</v>
      </c>
      <c r="F482" s="1">
        <v>1873452513.96648</v>
      </c>
      <c r="G482" s="1">
        <v>1324022346.368715</v>
      </c>
      <c r="H482" s="1">
        <v>15.825351575080219</v>
      </c>
      <c r="I482" s="1">
        <v>11500000</v>
      </c>
      <c r="J482" s="1">
        <v>67.637797154001206</v>
      </c>
      <c r="K482" s="3">
        <v>2581804607.8140321</v>
      </c>
      <c r="L482" s="1">
        <v>5.7850352469673072E-2</v>
      </c>
      <c r="M482">
        <f t="shared" si="28"/>
        <v>0.6138399513341366</v>
      </c>
      <c r="N482" s="4">
        <f t="shared" si="29"/>
        <v>0.67169030380380967</v>
      </c>
      <c r="O482">
        <f t="shared" si="30"/>
        <v>0.4784632883935423</v>
      </c>
      <c r="P482">
        <f t="shared" si="31"/>
        <v>-3.7274711642830818</v>
      </c>
      <c r="Q482" t="str">
        <f>_xlfn.IFNA(VLOOKUP(B482&amp;A482,[1]Countries!$A:$H,6,FALSE),"")</f>
        <v>SP</v>
      </c>
      <c r="R482" t="str">
        <f>_xlfn.IFNA(VLOOKUP(B482&amp;A482,[1]Countries!$A:$H,7,FALSE),"")</f>
        <v>Soft Peg</v>
      </c>
      <c r="S482" t="str">
        <f>_xlfn.IFNA(VLOOKUP(B482&amp;A482,[1]Countries!$A:$H,8,FALSE),"")</f>
        <v>Pegged</v>
      </c>
    </row>
    <row r="483" spans="1:19" x14ac:dyDescent="0.25">
      <c r="A483" t="s">
        <v>28</v>
      </c>
      <c r="B483">
        <v>2001</v>
      </c>
      <c r="C483" t="s">
        <v>29</v>
      </c>
      <c r="D483" s="1">
        <v>0.40514983997672388</v>
      </c>
      <c r="E483" s="1">
        <v>1353631284.9162011</v>
      </c>
      <c r="F483" s="1">
        <v>1920111731.843575</v>
      </c>
      <c r="G483" s="1">
        <v>1316201117.3184359</v>
      </c>
      <c r="H483" s="1">
        <v>15.91134710503346</v>
      </c>
      <c r="I483" s="1">
        <v>-1700000.04768372</v>
      </c>
      <c r="J483" s="1">
        <v>69.680680826302009</v>
      </c>
      <c r="K483" s="3">
        <v>2505092564.7945728</v>
      </c>
      <c r="L483" s="1">
        <v>6.953738725632834E-2</v>
      </c>
      <c r="M483">
        <f t="shared" si="28"/>
        <v>-8.8536516885477437E-2</v>
      </c>
      <c r="N483" s="4">
        <f t="shared" si="29"/>
        <v>-1.8999129629149097E-2</v>
      </c>
      <c r="O483">
        <f t="shared" si="30"/>
        <v>0.43511800995855815</v>
      </c>
      <c r="P483">
        <f t="shared" si="31"/>
        <v>-1.9493744544660967</v>
      </c>
      <c r="Q483" t="str">
        <f>_xlfn.IFNA(VLOOKUP(B483&amp;A483,[1]Countries!$A:$H,6,FALSE),"")</f>
        <v>SP</v>
      </c>
      <c r="R483" t="str">
        <f>_xlfn.IFNA(VLOOKUP(B483&amp;A483,[1]Countries!$A:$H,7,FALSE),"")</f>
        <v>Soft Peg</v>
      </c>
      <c r="S483" t="str">
        <f>_xlfn.IFNA(VLOOKUP(B483&amp;A483,[1]Countries!$A:$H,8,FALSE),"")</f>
        <v>Pegged</v>
      </c>
    </row>
    <row r="484" spans="1:19" x14ac:dyDescent="0.25">
      <c r="A484" t="s">
        <v>28</v>
      </c>
      <c r="B484">
        <v>2002</v>
      </c>
      <c r="C484" t="s">
        <v>29</v>
      </c>
      <c r="D484" s="1">
        <v>0.40221582733812938</v>
      </c>
      <c r="E484" s="1">
        <v>1260335195.530726</v>
      </c>
      <c r="F484" s="1">
        <v>1941340782.122905</v>
      </c>
      <c r="G484" s="1">
        <v>1346927374.301676</v>
      </c>
      <c r="H484" s="1">
        <v>15.283424460431659</v>
      </c>
      <c r="I484" s="1">
        <v>10489999.771118199</v>
      </c>
      <c r="J484" s="1">
        <v>69.991712230215825</v>
      </c>
      <c r="K484" s="3">
        <v>2423084691.9637632</v>
      </c>
      <c r="L484" s="1">
        <v>6.8489208633093726E-2</v>
      </c>
      <c r="M484">
        <f t="shared" si="28"/>
        <v>0.54034818964896625</v>
      </c>
      <c r="N484" s="4">
        <f t="shared" si="29"/>
        <v>0.60883739828205996</v>
      </c>
      <c r="O484">
        <f t="shared" si="30"/>
        <v>0.42874058675806226</v>
      </c>
      <c r="P484">
        <f t="shared" si="31"/>
        <v>4.4604316546762774</v>
      </c>
      <c r="Q484" t="str">
        <f>_xlfn.IFNA(VLOOKUP(B484&amp;A484,[1]Countries!$A:$H,6,FALSE),"")</f>
        <v>SP</v>
      </c>
      <c r="R484" t="str">
        <f>_xlfn.IFNA(VLOOKUP(B484&amp;A484,[1]Countries!$A:$H,7,FALSE),"")</f>
        <v>Soft Peg</v>
      </c>
      <c r="S484" t="str">
        <f>_xlfn.IFNA(VLOOKUP(B484&amp;A484,[1]Countries!$A:$H,8,FALSE),"")</f>
        <v>Pegged</v>
      </c>
    </row>
    <row r="485" spans="1:19" x14ac:dyDescent="0.25">
      <c r="A485" t="s">
        <v>28</v>
      </c>
      <c r="B485">
        <v>2003</v>
      </c>
      <c r="C485" t="s">
        <v>29</v>
      </c>
      <c r="D485" s="1">
        <v>0.40138197899391931</v>
      </c>
      <c r="E485" s="1">
        <v>1275418994.413408</v>
      </c>
      <c r="F485" s="1">
        <v>2021229050.27933</v>
      </c>
      <c r="G485" s="1">
        <v>1432402234.6368721</v>
      </c>
      <c r="H485" s="1">
        <v>16.792703150912111</v>
      </c>
      <c r="I485" s="1">
        <v>76220001.220703095</v>
      </c>
      <c r="J485" s="1">
        <v>68.691597567716968</v>
      </c>
      <c r="K485" s="3">
        <v>2470953875.2417698</v>
      </c>
      <c r="L485" s="1">
        <v>1.3543394140409089E-2</v>
      </c>
      <c r="M485">
        <f t="shared" si="28"/>
        <v>3.7709729736058186</v>
      </c>
      <c r="N485" s="4">
        <f t="shared" si="29"/>
        <v>3.7845163677462277</v>
      </c>
      <c r="O485">
        <f t="shared" si="30"/>
        <v>0.45578212679387531</v>
      </c>
      <c r="P485">
        <f t="shared" si="31"/>
        <v>7.766721945826438</v>
      </c>
      <c r="Q485" t="str">
        <f>_xlfn.IFNA(VLOOKUP(B485&amp;A485,[1]Countries!$A:$H,6,FALSE),"")</f>
        <v>SP</v>
      </c>
      <c r="R485" t="str">
        <f>_xlfn.IFNA(VLOOKUP(B485&amp;A485,[1]Countries!$A:$H,7,FALSE),"")</f>
        <v>Soft Peg</v>
      </c>
      <c r="S485" t="str">
        <f>_xlfn.IFNA(VLOOKUP(B485&amp;A485,[1]Countries!$A:$H,8,FALSE),"")</f>
        <v>Pegged</v>
      </c>
    </row>
    <row r="486" spans="1:19" x14ac:dyDescent="0.25">
      <c r="A486" t="s">
        <v>28</v>
      </c>
      <c r="B486">
        <v>2004</v>
      </c>
      <c r="C486" t="s">
        <v>29</v>
      </c>
      <c r="D486" s="1">
        <v>0.39165204311857599</v>
      </c>
      <c r="E486" s="1">
        <v>1450279329.608938</v>
      </c>
      <c r="F486" s="1">
        <v>2228491620.111732</v>
      </c>
      <c r="G486" s="1">
        <v>1527932960.8938551</v>
      </c>
      <c r="H486" s="1">
        <v>17.59771872649787</v>
      </c>
      <c r="I486" s="1">
        <v>-11319999.6948242</v>
      </c>
      <c r="J486" s="1">
        <v>67.561619453497116</v>
      </c>
      <c r="K486" s="3">
        <v>2666444959.2925439</v>
      </c>
      <c r="L486" s="1">
        <v>6.5429932313863223E-2</v>
      </c>
      <c r="M486">
        <f t="shared" si="28"/>
        <v>-0.50796689530547301</v>
      </c>
      <c r="N486" s="4">
        <f t="shared" si="29"/>
        <v>-0.44253696299160977</v>
      </c>
      <c r="O486">
        <f t="shared" si="30"/>
        <v>0.48013029896108883</v>
      </c>
      <c r="P486">
        <f t="shared" si="31"/>
        <v>3.4845826021559696</v>
      </c>
      <c r="Q486" t="str">
        <f>_xlfn.IFNA(VLOOKUP(B486&amp;A486,[1]Countries!$A:$H,6,FALSE),"")</f>
        <v>SP</v>
      </c>
      <c r="R486" t="str">
        <f>_xlfn.IFNA(VLOOKUP(B486&amp;A486,[1]Countries!$A:$H,7,FALSE),"")</f>
        <v>Soft Peg</v>
      </c>
      <c r="S486" t="str">
        <f>_xlfn.IFNA(VLOOKUP(B486&amp;A486,[1]Countries!$A:$H,8,FALSE),"")</f>
        <v>Pegged</v>
      </c>
    </row>
    <row r="487" spans="1:19" x14ac:dyDescent="0.25">
      <c r="A487" t="s">
        <v>28</v>
      </c>
      <c r="B487">
        <v>2005</v>
      </c>
      <c r="C487" t="s">
        <v>29</v>
      </c>
      <c r="D487" s="1">
        <v>0.38667305848513911</v>
      </c>
      <c r="E487" s="1">
        <v>1597765363.1284921</v>
      </c>
      <c r="F487" s="1">
        <v>2330726256.9832401</v>
      </c>
      <c r="G487" s="1">
        <v>1816759776.5363131</v>
      </c>
      <c r="H487" s="1">
        <v>18.504410354745929</v>
      </c>
      <c r="J487" s="1">
        <v>67.373969319271339</v>
      </c>
      <c r="K487" s="3">
        <v>2698824916.2910781</v>
      </c>
      <c r="L487" s="1">
        <v>3.5175563574523089E-2</v>
      </c>
      <c r="M487" t="str">
        <f t="shared" si="28"/>
        <v/>
      </c>
      <c r="N487" s="4">
        <f t="shared" si="29"/>
        <v>3.5175563574523089E-2</v>
      </c>
      <c r="O487">
        <f t="shared" si="30"/>
        <v>0.48425276127224498</v>
      </c>
      <c r="P487">
        <f t="shared" si="31"/>
        <v>9.3959731543624034</v>
      </c>
      <c r="Q487" t="str">
        <f>_xlfn.IFNA(VLOOKUP(B487&amp;A487,[1]Countries!$A:$H,6,FALSE),"")</f>
        <v>SP</v>
      </c>
      <c r="R487" t="str">
        <f>_xlfn.IFNA(VLOOKUP(B487&amp;A487,[1]Countries!$A:$H,7,FALSE),"")</f>
        <v>Soft Peg</v>
      </c>
      <c r="S487" t="str">
        <f>_xlfn.IFNA(VLOOKUP(B487&amp;A487,[1]Countries!$A:$H,8,FALSE),"")</f>
        <v>Pegged</v>
      </c>
    </row>
    <row r="488" spans="1:19" x14ac:dyDescent="0.25">
      <c r="A488" t="s">
        <v>28</v>
      </c>
      <c r="B488">
        <v>2006</v>
      </c>
      <c r="C488" t="s">
        <v>29</v>
      </c>
      <c r="D488" s="1">
        <v>0.39375576036866361</v>
      </c>
      <c r="E488" s="1">
        <v>1596648044.6927371</v>
      </c>
      <c r="F488" s="1">
        <v>2424581005.5865922</v>
      </c>
      <c r="G488" s="1">
        <v>1893854748.6033521</v>
      </c>
      <c r="H488" s="1">
        <v>19.572764976958531</v>
      </c>
      <c r="J488" s="1">
        <v>66.929009216589861</v>
      </c>
      <c r="K488" s="3">
        <v>2727178974.028193</v>
      </c>
      <c r="L488" s="1">
        <v>4.2735878903437358E-2</v>
      </c>
      <c r="M488" t="str">
        <f t="shared" si="28"/>
        <v/>
      </c>
      <c r="N488" s="4">
        <f t="shared" si="29"/>
        <v>4.2735878903437358E-2</v>
      </c>
      <c r="O488">
        <f t="shared" si="30"/>
        <v>0.49412042954929547</v>
      </c>
      <c r="P488">
        <f t="shared" si="31"/>
        <v>12.258064516129052</v>
      </c>
      <c r="Q488" t="str">
        <f>_xlfn.IFNA(VLOOKUP(B488&amp;A488,[1]Countries!$A:$H,6,FALSE),"")</f>
        <v>SP</v>
      </c>
      <c r="R488" t="str">
        <f>_xlfn.IFNA(VLOOKUP(B488&amp;A488,[1]Countries!$A:$H,7,FALSE),"")</f>
        <v>Soft Peg</v>
      </c>
      <c r="S488" t="str">
        <f>_xlfn.IFNA(VLOOKUP(B488&amp;A488,[1]Countries!$A:$H,8,FALSE),"")</f>
        <v>Pegged</v>
      </c>
    </row>
    <row r="489" spans="1:19" x14ac:dyDescent="0.25">
      <c r="A489" t="s">
        <v>28</v>
      </c>
      <c r="B489">
        <v>2007</v>
      </c>
      <c r="C489" t="s">
        <v>29</v>
      </c>
      <c r="D489" s="1">
        <v>0.40523392437513361</v>
      </c>
      <c r="E489" s="1">
        <v>1730167597.765363</v>
      </c>
      <c r="F489" s="1">
        <v>2615083798.8826809</v>
      </c>
      <c r="G489" s="1">
        <v>2008379888.2681561</v>
      </c>
      <c r="H489" s="1">
        <v>18.980111087374489</v>
      </c>
      <c r="J489" s="1">
        <v>65.421085238196966</v>
      </c>
      <c r="K489" s="3">
        <v>2776274358.207612</v>
      </c>
      <c r="L489" s="1">
        <v>0.19867549668874199</v>
      </c>
      <c r="M489" t="str">
        <f t="shared" si="28"/>
        <v/>
      </c>
      <c r="N489" s="4">
        <f t="shared" si="29"/>
        <v>0.19867549668874199</v>
      </c>
      <c r="O489">
        <f t="shared" si="30"/>
        <v>0.52855917378780626</v>
      </c>
      <c r="P489">
        <f t="shared" si="31"/>
        <v>10.638752403332616</v>
      </c>
      <c r="Q489" t="str">
        <f>_xlfn.IFNA(VLOOKUP(B489&amp;A489,[1]Countries!$A:$H,6,FALSE),"")</f>
        <v>SP</v>
      </c>
      <c r="R489" t="str">
        <f>_xlfn.IFNA(VLOOKUP(B489&amp;A489,[1]Countries!$A:$H,7,FALSE),"")</f>
        <v>Soft Peg</v>
      </c>
      <c r="S489" t="str">
        <f>_xlfn.IFNA(VLOOKUP(B489&amp;A489,[1]Countries!$A:$H,8,FALSE),"")</f>
        <v>Pegged</v>
      </c>
    </row>
    <row r="490" spans="1:19" x14ac:dyDescent="0.25">
      <c r="A490" t="s">
        <v>28</v>
      </c>
      <c r="B490">
        <v>2008</v>
      </c>
      <c r="C490" t="s">
        <v>29</v>
      </c>
      <c r="D490" s="1">
        <v>0.38072853072853069</v>
      </c>
      <c r="E490" s="1">
        <v>1858659217.877095</v>
      </c>
      <c r="F490" s="1">
        <v>2745251396.6480451</v>
      </c>
      <c r="G490" s="1">
        <v>2146368715.0837989</v>
      </c>
      <c r="H490" s="1">
        <v>18.031400081400079</v>
      </c>
      <c r="J490" s="1">
        <v>65.889336589336594</v>
      </c>
      <c r="K490" s="3">
        <v>2773756053.9767361</v>
      </c>
      <c r="L490" s="1">
        <v>0.24623524623524631</v>
      </c>
      <c r="M490" t="str">
        <f t="shared" si="28"/>
        <v/>
      </c>
      <c r="N490" s="4">
        <f t="shared" si="29"/>
        <v>0.24623524623524631</v>
      </c>
      <c r="O490">
        <f t="shared" si="30"/>
        <v>0.5176962643175832</v>
      </c>
      <c r="P490">
        <f t="shared" si="31"/>
        <v>10.480260480260478</v>
      </c>
      <c r="Q490" t="str">
        <f>_xlfn.IFNA(VLOOKUP(B490&amp;A490,[1]Countries!$A:$H,6,FALSE),"")</f>
        <v>SP</v>
      </c>
      <c r="R490" t="str">
        <f>_xlfn.IFNA(VLOOKUP(B490&amp;A490,[1]Countries!$A:$H,7,FALSE),"")</f>
        <v>Soft Peg</v>
      </c>
      <c r="S490" t="str">
        <f>_xlfn.IFNA(VLOOKUP(B490&amp;A490,[1]Countries!$A:$H,8,FALSE),"")</f>
        <v>Pegged</v>
      </c>
    </row>
    <row r="491" spans="1:19" x14ac:dyDescent="0.25">
      <c r="A491" t="s">
        <v>28</v>
      </c>
      <c r="B491">
        <v>2009</v>
      </c>
      <c r="C491" t="s">
        <v>29</v>
      </c>
      <c r="D491" s="1">
        <v>0.4403979432148446</v>
      </c>
      <c r="E491" s="1">
        <v>1593854748.6033521</v>
      </c>
      <c r="F491" s="1">
        <v>2498882681.5642462</v>
      </c>
      <c r="G491" s="1">
        <v>1906145251.3966479</v>
      </c>
      <c r="H491" s="1">
        <v>16.175408003577019</v>
      </c>
      <c r="J491" s="1">
        <v>69.57026604068858</v>
      </c>
      <c r="K491" s="3">
        <v>2481963892.1005039</v>
      </c>
      <c r="L491" s="1">
        <v>0.3621730382293763</v>
      </c>
      <c r="M491" t="str">
        <f t="shared" si="28"/>
        <v/>
      </c>
      <c r="N491" s="4">
        <f t="shared" si="29"/>
        <v>0.3621730382293763</v>
      </c>
      <c r="O491">
        <f t="shared" si="30"/>
        <v>0.43739568196439571</v>
      </c>
      <c r="P491">
        <f t="shared" si="31"/>
        <v>12.497205454951924</v>
      </c>
      <c r="Q491" t="str">
        <f>_xlfn.IFNA(VLOOKUP(B491&amp;A491,[1]Countries!$A:$H,6,FALSE),"")</f>
        <v>SP</v>
      </c>
      <c r="R491" t="str">
        <f>_xlfn.IFNA(VLOOKUP(B491&amp;A491,[1]Countries!$A:$H,7,FALSE),"")</f>
        <v>Soft Peg</v>
      </c>
      <c r="S491" t="str">
        <f>_xlfn.IFNA(VLOOKUP(B491&amp;A491,[1]Countries!$A:$H,8,FALSE),"")</f>
        <v>Pegged</v>
      </c>
    </row>
    <row r="492" spans="1:19" x14ac:dyDescent="0.25">
      <c r="A492" t="s">
        <v>28</v>
      </c>
      <c r="B492">
        <v>2010</v>
      </c>
      <c r="C492" t="s">
        <v>29</v>
      </c>
      <c r="E492" s="1">
        <v>1459217877.0949719</v>
      </c>
      <c r="F492" s="1">
        <v>2390502793.2960892</v>
      </c>
      <c r="G492" s="1">
        <v>1854189944.134078</v>
      </c>
      <c r="K492" s="3">
        <v>2390502793.2960892</v>
      </c>
      <c r="L492" s="1">
        <v>0.20799252161720011</v>
      </c>
      <c r="M492" t="str">
        <f t="shared" si="28"/>
        <v/>
      </c>
      <c r="N492" s="4">
        <f t="shared" si="29"/>
        <v>0.20799252161720011</v>
      </c>
      <c r="O492" t="str">
        <f t="shared" si="30"/>
        <v/>
      </c>
      <c r="P492">
        <f t="shared" si="31"/>
        <v>16.522551998130407</v>
      </c>
      <c r="Q492" t="str">
        <f>_xlfn.IFNA(VLOOKUP(B492&amp;A492,[1]Countries!$A:$H,6,FALSE),"")</f>
        <v>SP</v>
      </c>
      <c r="R492" t="str">
        <f>_xlfn.IFNA(VLOOKUP(B492&amp;A492,[1]Countries!$A:$H,7,FALSE),"")</f>
        <v>Soft Peg</v>
      </c>
      <c r="S492" t="str">
        <f>_xlfn.IFNA(VLOOKUP(B492&amp;A492,[1]Countries!$A:$H,8,FALSE),"")</f>
        <v>Pegged</v>
      </c>
    </row>
    <row r="493" spans="1:19" x14ac:dyDescent="0.25">
      <c r="A493" t="s">
        <v>28</v>
      </c>
      <c r="B493">
        <v>2011</v>
      </c>
      <c r="C493" t="s">
        <v>29</v>
      </c>
      <c r="E493" s="1">
        <v>1729050279.3296089</v>
      </c>
      <c r="F493" s="1">
        <v>2549720670.3910608</v>
      </c>
      <c r="G493" s="1">
        <v>2136312849.1620109</v>
      </c>
      <c r="K493" s="3">
        <v>2472880828.3629761</v>
      </c>
      <c r="L493" s="1">
        <v>0.20815074496056091</v>
      </c>
      <c r="M493" t="str">
        <f t="shared" si="28"/>
        <v/>
      </c>
      <c r="N493" s="4">
        <f t="shared" si="29"/>
        <v>0.20815074496056091</v>
      </c>
      <c r="O493" t="str">
        <f t="shared" si="30"/>
        <v/>
      </c>
      <c r="P493">
        <f t="shared" si="31"/>
        <v>15.972830850131459</v>
      </c>
      <c r="Q493" t="str">
        <f>_xlfn.IFNA(VLOOKUP(B493&amp;A493,[1]Countries!$A:$H,6,FALSE),"")</f>
        <v>SP</v>
      </c>
      <c r="R493" t="str">
        <f>_xlfn.IFNA(VLOOKUP(B493&amp;A493,[1]Countries!$A:$H,7,FALSE),"")</f>
        <v>Soft Peg</v>
      </c>
      <c r="S493" t="str">
        <f>_xlfn.IFNA(VLOOKUP(B493&amp;A493,[1]Countries!$A:$H,8,FALSE),"")</f>
        <v>Pegged</v>
      </c>
    </row>
    <row r="494" spans="1:19" x14ac:dyDescent="0.25">
      <c r="A494" t="s">
        <v>28</v>
      </c>
      <c r="B494">
        <v>2012</v>
      </c>
      <c r="C494" t="s">
        <v>29</v>
      </c>
      <c r="E494" s="1">
        <v>1653631284.9162011</v>
      </c>
      <c r="F494" s="1">
        <v>2534636871.5083799</v>
      </c>
      <c r="G494" s="1">
        <v>2089385474.8603351</v>
      </c>
      <c r="K494" s="3">
        <v>2439005748.522387</v>
      </c>
      <c r="L494" s="1">
        <v>0.19175666740136629</v>
      </c>
      <c r="M494" t="str">
        <f t="shared" si="28"/>
        <v/>
      </c>
      <c r="N494" s="4">
        <f t="shared" si="29"/>
        <v>0.19175666740136629</v>
      </c>
      <c r="O494" t="str">
        <f t="shared" si="30"/>
        <v/>
      </c>
      <c r="P494">
        <f t="shared" si="31"/>
        <v>17.191977077363894</v>
      </c>
      <c r="Q494" t="str">
        <f>_xlfn.IFNA(VLOOKUP(B494&amp;A494,[1]Countries!$A:$H,6,FALSE),"")</f>
        <v>SP</v>
      </c>
      <c r="R494" t="str">
        <f>_xlfn.IFNA(VLOOKUP(B494&amp;A494,[1]Countries!$A:$H,7,FALSE),"")</f>
        <v>Soft Peg</v>
      </c>
      <c r="S494" t="str">
        <f>_xlfn.IFNA(VLOOKUP(B494&amp;A494,[1]Countries!$A:$H,8,FALSE),"")</f>
        <v>Pegged</v>
      </c>
    </row>
    <row r="495" spans="1:19" x14ac:dyDescent="0.25">
      <c r="A495" t="s">
        <v>28</v>
      </c>
      <c r="B495">
        <v>2013</v>
      </c>
      <c r="C495" t="s">
        <v>29</v>
      </c>
      <c r="E495" s="1">
        <v>2067039106.145251</v>
      </c>
      <c r="F495" s="1">
        <v>2701675977.6536312</v>
      </c>
      <c r="G495" s="1">
        <v>2349720670.3910608</v>
      </c>
      <c r="K495" s="3">
        <v>2541400876.2223482</v>
      </c>
      <c r="L495" s="1">
        <v>0.2345933002481391</v>
      </c>
      <c r="M495" t="str">
        <f t="shared" si="28"/>
        <v/>
      </c>
      <c r="N495" s="4">
        <f t="shared" si="29"/>
        <v>0.2345933002481391</v>
      </c>
      <c r="O495" t="str">
        <f t="shared" si="30"/>
        <v/>
      </c>
      <c r="P495">
        <f t="shared" si="31"/>
        <v>10.463192721257228</v>
      </c>
      <c r="Q495" t="str">
        <f>_xlfn.IFNA(VLOOKUP(B495&amp;A495,[1]Countries!$A:$H,6,FALSE),"")</f>
        <v>SP</v>
      </c>
      <c r="R495" t="str">
        <f>_xlfn.IFNA(VLOOKUP(B495&amp;A495,[1]Countries!$A:$H,7,FALSE),"")</f>
        <v>Soft Peg</v>
      </c>
      <c r="S495" t="str">
        <f>_xlfn.IFNA(VLOOKUP(B495&amp;A495,[1]Countries!$A:$H,8,FALSE),"")</f>
        <v>Pegged</v>
      </c>
    </row>
    <row r="496" spans="1:19" x14ac:dyDescent="0.25">
      <c r="A496" t="s">
        <v>28</v>
      </c>
      <c r="B496">
        <v>2014</v>
      </c>
      <c r="C496" t="s">
        <v>29</v>
      </c>
      <c r="E496" s="1">
        <v>2144692737.430167</v>
      </c>
      <c r="F496" s="1">
        <v>2765363128.4916201</v>
      </c>
      <c r="G496" s="1">
        <v>2350837988.8268161</v>
      </c>
      <c r="K496" s="3">
        <v>2549025078.8510151</v>
      </c>
      <c r="L496" s="1">
        <v>0.26995410101010109</v>
      </c>
      <c r="M496" t="str">
        <f t="shared" si="28"/>
        <v/>
      </c>
      <c r="N496" s="4">
        <f t="shared" si="29"/>
        <v>0.26995410101010109</v>
      </c>
      <c r="O496" t="str">
        <f t="shared" si="30"/>
        <v/>
      </c>
      <c r="P496">
        <f t="shared" si="31"/>
        <v>7.4545454545454941</v>
      </c>
      <c r="Q496" t="str">
        <f>_xlfn.IFNA(VLOOKUP(B496&amp;A496,[1]Countries!$A:$H,6,FALSE),"")</f>
        <v>SP</v>
      </c>
      <c r="R496" t="str">
        <f>_xlfn.IFNA(VLOOKUP(B496&amp;A496,[1]Countries!$A:$H,7,FALSE),"")</f>
        <v>Soft Peg</v>
      </c>
      <c r="S496" t="str">
        <f>_xlfn.IFNA(VLOOKUP(B496&amp;A496,[1]Countries!$A:$H,8,FALSE),"")</f>
        <v>Pegged</v>
      </c>
    </row>
    <row r="497" spans="1:19" x14ac:dyDescent="0.25">
      <c r="A497" t="s">
        <v>28</v>
      </c>
      <c r="B497">
        <v>2015</v>
      </c>
      <c r="C497" t="s">
        <v>29</v>
      </c>
      <c r="E497" s="1">
        <v>2146368715.0837989</v>
      </c>
      <c r="F497" s="1">
        <v>2919553072.6256981</v>
      </c>
      <c r="G497" s="1">
        <v>2164804469.2737432</v>
      </c>
      <c r="K497" s="3">
        <v>2694319530.6722798</v>
      </c>
      <c r="L497" s="1">
        <v>0.27688187906620709</v>
      </c>
      <c r="M497" t="str">
        <f t="shared" si="28"/>
        <v/>
      </c>
      <c r="N497" s="4">
        <f t="shared" si="29"/>
        <v>0.27688187906620709</v>
      </c>
      <c r="O497" t="str">
        <f t="shared" si="30"/>
        <v/>
      </c>
      <c r="P497">
        <f t="shared" si="31"/>
        <v>0.63145809414466592</v>
      </c>
      <c r="Q497" t="str">
        <f>_xlfn.IFNA(VLOOKUP(B497&amp;A497,[1]Countries!$A:$H,6,FALSE),"")</f>
        <v>SP</v>
      </c>
      <c r="R497" t="str">
        <f>_xlfn.IFNA(VLOOKUP(B497&amp;A497,[1]Countries!$A:$H,7,FALSE),"")</f>
        <v>Soft Peg</v>
      </c>
      <c r="S497" t="str">
        <f>_xlfn.IFNA(VLOOKUP(B497&amp;A497,[1]Countries!$A:$H,8,FALSE),"")</f>
        <v>Pegged</v>
      </c>
    </row>
    <row r="498" spans="1:19" x14ac:dyDescent="0.25">
      <c r="A498" t="s">
        <v>28</v>
      </c>
      <c r="B498">
        <v>2016</v>
      </c>
      <c r="C498" t="s">
        <v>29</v>
      </c>
      <c r="E498" s="1">
        <v>2114525139.664804</v>
      </c>
      <c r="F498" s="1">
        <v>2965921787.709497</v>
      </c>
      <c r="G498" s="1">
        <v>2101117318.4357541</v>
      </c>
      <c r="K498" s="3">
        <v>2750900229.653019</v>
      </c>
      <c r="L498" s="1">
        <v>1.7762628254397621</v>
      </c>
      <c r="M498" t="str">
        <f t="shared" si="28"/>
        <v/>
      </c>
      <c r="N498" s="4">
        <f t="shared" si="29"/>
        <v>1.7762628254397621</v>
      </c>
      <c r="O498" t="str">
        <f t="shared" si="30"/>
        <v/>
      </c>
      <c r="P498">
        <f t="shared" si="31"/>
        <v>-0.45206253531737356</v>
      </c>
      <c r="Q498" t="str">
        <f>_xlfn.IFNA(VLOOKUP(B498&amp;A498,[1]Countries!$A:$H,6,FALSE),"")</f>
        <v>SP</v>
      </c>
      <c r="R498" t="str">
        <f>_xlfn.IFNA(VLOOKUP(B498&amp;A498,[1]Countries!$A:$H,7,FALSE),"")</f>
        <v>Soft Peg</v>
      </c>
      <c r="S498" t="str">
        <f>_xlfn.IFNA(VLOOKUP(B498&amp;A498,[1]Countries!$A:$H,8,FALSE),"")</f>
        <v>Pegged</v>
      </c>
    </row>
    <row r="499" spans="1:19" x14ac:dyDescent="0.25">
      <c r="A499" t="s">
        <v>28</v>
      </c>
      <c r="B499">
        <v>2017</v>
      </c>
      <c r="C499" t="s">
        <v>29</v>
      </c>
      <c r="E499" s="1">
        <v>2241340782.1229048</v>
      </c>
      <c r="F499" s="1">
        <v>3056424581.0055871</v>
      </c>
      <c r="G499" s="1">
        <v>2189385474.8603349</v>
      </c>
      <c r="K499" s="3">
        <v>2805918209.6096578</v>
      </c>
      <c r="L499" s="1">
        <v>1.8367978227593169</v>
      </c>
      <c r="M499" t="str">
        <f t="shared" si="28"/>
        <v/>
      </c>
      <c r="N499" s="4">
        <f t="shared" si="29"/>
        <v>1.8367978227593169</v>
      </c>
      <c r="O499" t="str">
        <f t="shared" si="30"/>
        <v/>
      </c>
      <c r="P499">
        <f t="shared" si="31"/>
        <v>-1.699872052641201</v>
      </c>
      <c r="Q499" t="str">
        <f>_xlfn.IFNA(VLOOKUP(B499&amp;A499,[1]Countries!$A:$H,6,FALSE),"")</f>
        <v>SP</v>
      </c>
      <c r="R499" t="str">
        <f>_xlfn.IFNA(VLOOKUP(B499&amp;A499,[1]Countries!$A:$H,7,FALSE),"")</f>
        <v>Soft Peg</v>
      </c>
      <c r="S499" t="str">
        <f>_xlfn.IFNA(VLOOKUP(B499&amp;A499,[1]Countries!$A:$H,8,FALSE),"")</f>
        <v>Pegged</v>
      </c>
    </row>
    <row r="500" spans="1:19" x14ac:dyDescent="0.25">
      <c r="A500" t="s">
        <v>28</v>
      </c>
      <c r="B500">
        <v>2018</v>
      </c>
      <c r="C500" t="s">
        <v>29</v>
      </c>
      <c r="M500" t="str">
        <f t="shared" si="28"/>
        <v/>
      </c>
      <c r="N500" s="4" t="str">
        <f t="shared" si="29"/>
        <v/>
      </c>
      <c r="O500" t="str">
        <f t="shared" si="30"/>
        <v/>
      </c>
      <c r="P500" t="str">
        <f t="shared" si="31"/>
        <v/>
      </c>
      <c r="Q500" t="str">
        <f>_xlfn.IFNA(VLOOKUP(B500&amp;A500,[1]Countries!$A:$H,6,FALSE),"")</f>
        <v>SP</v>
      </c>
      <c r="R500" t="str">
        <f>_xlfn.IFNA(VLOOKUP(B500&amp;A500,[1]Countries!$A:$H,7,FALSE),"")</f>
        <v>Soft Peg</v>
      </c>
      <c r="S500" t="str">
        <f>_xlfn.IFNA(VLOOKUP(B500&amp;A500,[1]Countries!$A:$H,8,FALSE),"")</f>
        <v>Pegged</v>
      </c>
    </row>
    <row r="501" spans="1:19" x14ac:dyDescent="0.25">
      <c r="A501" t="s">
        <v>28</v>
      </c>
      <c r="B501">
        <v>2019</v>
      </c>
      <c r="C501" t="s">
        <v>29</v>
      </c>
      <c r="M501" t="str">
        <f t="shared" si="28"/>
        <v/>
      </c>
      <c r="N501" s="4" t="str">
        <f t="shared" si="29"/>
        <v/>
      </c>
      <c r="O501" t="str">
        <f t="shared" si="30"/>
        <v/>
      </c>
      <c r="P501" t="str">
        <f t="shared" si="31"/>
        <v/>
      </c>
      <c r="Q501" t="str">
        <f>_xlfn.IFNA(VLOOKUP(B501&amp;A501,[1]Countries!$A:$H,6,FALSE),"")</f>
        <v/>
      </c>
      <c r="R501" t="str">
        <f>_xlfn.IFNA(VLOOKUP(B501&amp;A501,[1]Countries!$A:$H,7,FALSE),"")</f>
        <v/>
      </c>
      <c r="S501" t="str">
        <f>_xlfn.IFNA(VLOOKUP(B501&amp;A501,[1]Countries!$A:$H,8,FALSE),"")</f>
        <v/>
      </c>
    </row>
    <row r="502" spans="1:19" x14ac:dyDescent="0.25">
      <c r="A502" t="s">
        <v>30</v>
      </c>
      <c r="B502">
        <v>1970</v>
      </c>
      <c r="C502" t="s">
        <v>31</v>
      </c>
      <c r="E502" s="1">
        <v>5354462985.7766829</v>
      </c>
      <c r="F502" s="1">
        <v>41271138985.328697</v>
      </c>
      <c r="G502" s="1">
        <v>5455258147.6089144</v>
      </c>
      <c r="K502" s="3">
        <v>326690962964.21552</v>
      </c>
      <c r="L502" s="1">
        <v>0.43691558370633088</v>
      </c>
      <c r="M502" t="str">
        <f t="shared" si="28"/>
        <v/>
      </c>
      <c r="N502" s="4">
        <f t="shared" si="29"/>
        <v>0.43691558370633088</v>
      </c>
      <c r="O502" t="str">
        <f t="shared" si="30"/>
        <v/>
      </c>
      <c r="P502">
        <f t="shared" si="31"/>
        <v>0.24422675097012167</v>
      </c>
      <c r="Q502" t="str">
        <f>_xlfn.IFNA(VLOOKUP(B502&amp;A502,[1]Countries!$A:$H,6,FALSE),"")</f>
        <v/>
      </c>
      <c r="R502" t="str">
        <f>_xlfn.IFNA(VLOOKUP(B502&amp;A502,[1]Countries!$A:$H,7,FALSE),"")</f>
        <v/>
      </c>
      <c r="S502" t="str">
        <f>_xlfn.IFNA(VLOOKUP(B502&amp;A502,[1]Countries!$A:$H,8,FALSE),"")</f>
        <v/>
      </c>
    </row>
    <row r="503" spans="1:19" x14ac:dyDescent="0.25">
      <c r="A503" t="s">
        <v>30</v>
      </c>
      <c r="B503">
        <v>1971</v>
      </c>
      <c r="C503" t="s">
        <v>31</v>
      </c>
      <c r="E503" s="1">
        <v>5715085675.887557</v>
      </c>
      <c r="F503" s="1">
        <v>45149512823.384483</v>
      </c>
      <c r="G503" s="1">
        <v>5839399708.8139763</v>
      </c>
      <c r="K503" s="3">
        <v>339770765883.80847</v>
      </c>
      <c r="L503" s="1">
        <v>0.3899189554683733</v>
      </c>
      <c r="M503" t="str">
        <f t="shared" si="28"/>
        <v/>
      </c>
      <c r="N503" s="4">
        <f t="shared" si="29"/>
        <v>0.3899189554683733</v>
      </c>
      <c r="O503" t="str">
        <f t="shared" si="30"/>
        <v/>
      </c>
      <c r="P503">
        <f t="shared" si="31"/>
        <v>0.27533859205238814</v>
      </c>
      <c r="Q503" t="str">
        <f>_xlfn.IFNA(VLOOKUP(B503&amp;A503,[1]Countries!$A:$H,6,FALSE),"")</f>
        <v/>
      </c>
      <c r="R503" t="str">
        <f>_xlfn.IFNA(VLOOKUP(B503&amp;A503,[1]Countries!$A:$H,7,FALSE),"")</f>
        <v/>
      </c>
      <c r="S503" t="str">
        <f>_xlfn.IFNA(VLOOKUP(B503&amp;A503,[1]Countries!$A:$H,8,FALSE),"")</f>
        <v/>
      </c>
    </row>
    <row r="504" spans="1:19" x14ac:dyDescent="0.25">
      <c r="A504" t="s">
        <v>30</v>
      </c>
      <c r="B504">
        <v>1972</v>
      </c>
      <c r="C504" t="s">
        <v>31</v>
      </c>
      <c r="E504" s="1">
        <v>6663551401.8691587</v>
      </c>
      <c r="F504" s="1">
        <v>51967289719.62616</v>
      </c>
      <c r="G504" s="1">
        <v>6220794392.523365</v>
      </c>
      <c r="K504" s="3">
        <v>353064828139.62543</v>
      </c>
      <c r="L504" s="1">
        <v>0.44058276761262488</v>
      </c>
      <c r="M504" t="str">
        <f t="shared" si="28"/>
        <v/>
      </c>
      <c r="N504" s="4">
        <f t="shared" si="29"/>
        <v>0.44058276761262488</v>
      </c>
      <c r="O504" t="str">
        <f t="shared" si="30"/>
        <v/>
      </c>
      <c r="P504">
        <f t="shared" si="31"/>
        <v>-0.85199172736264606</v>
      </c>
      <c r="Q504" t="str">
        <f>_xlfn.IFNA(VLOOKUP(B504&amp;A504,[1]Countries!$A:$H,6,FALSE),"")</f>
        <v/>
      </c>
      <c r="R504" t="str">
        <f>_xlfn.IFNA(VLOOKUP(B504&amp;A504,[1]Countries!$A:$H,7,FALSE),"")</f>
        <v/>
      </c>
      <c r="S504" t="str">
        <f>_xlfn.IFNA(VLOOKUP(B504&amp;A504,[1]Countries!$A:$H,8,FALSE),"")</f>
        <v/>
      </c>
    </row>
    <row r="505" spans="1:19" x14ac:dyDescent="0.25">
      <c r="A505" t="s">
        <v>30</v>
      </c>
      <c r="B505">
        <v>1973</v>
      </c>
      <c r="C505" t="s">
        <v>31</v>
      </c>
      <c r="E505" s="1">
        <v>9019859064.7021141</v>
      </c>
      <c r="F505" s="1">
        <v>63737347853.939781</v>
      </c>
      <c r="G505" s="1">
        <v>7022421524.6636772</v>
      </c>
      <c r="K505" s="3">
        <v>362291802780.23767</v>
      </c>
      <c r="L505" s="1">
        <v>0.44017366998532581</v>
      </c>
      <c r="M505" t="str">
        <f t="shared" si="28"/>
        <v/>
      </c>
      <c r="N505" s="4">
        <f t="shared" si="29"/>
        <v>0.44017366998532581</v>
      </c>
      <c r="O505" t="str">
        <f t="shared" si="30"/>
        <v/>
      </c>
      <c r="P505">
        <f t="shared" si="31"/>
        <v>-3.1338573180292282</v>
      </c>
      <c r="Q505" t="str">
        <f>_xlfn.IFNA(VLOOKUP(B505&amp;A505,[1]Countries!$A:$H,6,FALSE),"")</f>
        <v/>
      </c>
      <c r="R505" t="str">
        <f>_xlfn.IFNA(VLOOKUP(B505&amp;A505,[1]Countries!$A:$H,7,FALSE),"")</f>
        <v/>
      </c>
      <c r="S505" t="str">
        <f>_xlfn.IFNA(VLOOKUP(B505&amp;A505,[1]Countries!$A:$H,8,FALSE),"")</f>
        <v/>
      </c>
    </row>
    <row r="506" spans="1:19" x14ac:dyDescent="0.25">
      <c r="A506" t="s">
        <v>30</v>
      </c>
      <c r="B506">
        <v>1974</v>
      </c>
      <c r="C506" t="s">
        <v>31</v>
      </c>
      <c r="E506" s="1">
        <v>11680176860.722179</v>
      </c>
      <c r="F506" s="1">
        <v>88831245394.252029</v>
      </c>
      <c r="G506" s="1">
        <v>11737656595.431101</v>
      </c>
      <c r="K506" s="3">
        <v>377158636077.5838</v>
      </c>
      <c r="L506" s="1">
        <v>0.34757941693788158</v>
      </c>
      <c r="M506" t="str">
        <f t="shared" si="28"/>
        <v/>
      </c>
      <c r="N506" s="4">
        <f t="shared" si="29"/>
        <v>0.34757941693788158</v>
      </c>
      <c r="O506" t="str">
        <f t="shared" si="30"/>
        <v/>
      </c>
      <c r="P506">
        <f t="shared" si="31"/>
        <v>6.4706663127162181E-2</v>
      </c>
      <c r="Q506" t="str">
        <f>_xlfn.IFNA(VLOOKUP(B506&amp;A506,[1]Countries!$A:$H,6,FALSE),"")</f>
        <v/>
      </c>
      <c r="R506" t="str">
        <f>_xlfn.IFNA(VLOOKUP(B506&amp;A506,[1]Countries!$A:$H,7,FALSE),"")</f>
        <v/>
      </c>
      <c r="S506" t="str">
        <f>_xlfn.IFNA(VLOOKUP(B506&amp;A506,[1]Countries!$A:$H,8,FALSE),"")</f>
        <v/>
      </c>
    </row>
    <row r="507" spans="1:19" x14ac:dyDescent="0.25">
      <c r="A507" t="s">
        <v>30</v>
      </c>
      <c r="B507">
        <v>1975</v>
      </c>
      <c r="C507" t="s">
        <v>31</v>
      </c>
      <c r="E507" s="1">
        <v>13874095316.12727</v>
      </c>
      <c r="F507" s="1">
        <v>97170558514.270111</v>
      </c>
      <c r="G507" s="1">
        <v>14315171377.850611</v>
      </c>
      <c r="K507" s="3">
        <v>382250175142.6908</v>
      </c>
      <c r="L507" s="1">
        <v>0.29495991500132102</v>
      </c>
      <c r="M507" t="str">
        <f t="shared" si="28"/>
        <v/>
      </c>
      <c r="N507" s="4">
        <f t="shared" si="29"/>
        <v>0.29495991500132102</v>
      </c>
      <c r="O507" t="str">
        <f t="shared" si="30"/>
        <v/>
      </c>
      <c r="P507">
        <f t="shared" si="31"/>
        <v>0.45391944686472718</v>
      </c>
      <c r="Q507" t="str">
        <f>_xlfn.IFNA(VLOOKUP(B507&amp;A507,[1]Countries!$A:$H,6,FALSE),"")</f>
        <v/>
      </c>
      <c r="R507" t="str">
        <f>_xlfn.IFNA(VLOOKUP(B507&amp;A507,[1]Countries!$A:$H,7,FALSE),"")</f>
        <v/>
      </c>
      <c r="S507" t="str">
        <f>_xlfn.IFNA(VLOOKUP(B507&amp;A507,[1]Countries!$A:$H,8,FALSE),"")</f>
        <v/>
      </c>
    </row>
    <row r="508" spans="1:19" x14ac:dyDescent="0.25">
      <c r="A508" t="s">
        <v>30</v>
      </c>
      <c r="B508">
        <v>1976</v>
      </c>
      <c r="C508" t="s">
        <v>31</v>
      </c>
      <c r="E508" s="1">
        <v>14185049792.00807</v>
      </c>
      <c r="F508" s="1">
        <v>104921215177.10831</v>
      </c>
      <c r="G508" s="1">
        <v>14038825160.721041</v>
      </c>
      <c r="K508" s="3">
        <v>392141430521.05829</v>
      </c>
      <c r="L508" s="1">
        <v>0.2909507895850254</v>
      </c>
      <c r="M508" t="str">
        <f t="shared" si="28"/>
        <v/>
      </c>
      <c r="N508" s="4">
        <f t="shared" si="29"/>
        <v>0.2909507895850254</v>
      </c>
      <c r="O508" t="str">
        <f t="shared" si="30"/>
        <v/>
      </c>
      <c r="P508">
        <f t="shared" si="31"/>
        <v>-0.13936612442030935</v>
      </c>
      <c r="Q508" t="str">
        <f>_xlfn.IFNA(VLOOKUP(B508&amp;A508,[1]Countries!$A:$H,6,FALSE),"")</f>
        <v/>
      </c>
      <c r="R508" t="str">
        <f>_xlfn.IFNA(VLOOKUP(B508&amp;A508,[1]Countries!$A:$H,7,FALSE),"")</f>
        <v/>
      </c>
      <c r="S508" t="str">
        <f>_xlfn.IFNA(VLOOKUP(B508&amp;A508,[1]Countries!$A:$H,8,FALSE),"")</f>
        <v/>
      </c>
    </row>
    <row r="509" spans="1:19" x14ac:dyDescent="0.25">
      <c r="A509" t="s">
        <v>30</v>
      </c>
      <c r="B509">
        <v>1977</v>
      </c>
      <c r="C509" t="s">
        <v>31</v>
      </c>
      <c r="E509" s="1">
        <v>15449644413.85639</v>
      </c>
      <c r="F509" s="1">
        <v>110201881165.40491</v>
      </c>
      <c r="G509" s="1">
        <v>16144757972.01193</v>
      </c>
      <c r="K509" s="3">
        <v>406248756708.9942</v>
      </c>
      <c r="L509" s="1">
        <v>0.29631511444879988</v>
      </c>
      <c r="M509" t="str">
        <f t="shared" si="28"/>
        <v/>
      </c>
      <c r="N509" s="4">
        <f t="shared" si="29"/>
        <v>0.29631511444879988</v>
      </c>
      <c r="O509" t="str">
        <f t="shared" si="30"/>
        <v/>
      </c>
      <c r="P509">
        <f t="shared" si="31"/>
        <v>0.63076378624810059</v>
      </c>
      <c r="Q509" t="str">
        <f>_xlfn.IFNA(VLOOKUP(B509&amp;A509,[1]Countries!$A:$H,6,FALSE),"")</f>
        <v/>
      </c>
      <c r="R509" t="str">
        <f>_xlfn.IFNA(VLOOKUP(B509&amp;A509,[1]Countries!$A:$H,7,FALSE),"")</f>
        <v/>
      </c>
      <c r="S509" t="str">
        <f>_xlfn.IFNA(VLOOKUP(B509&amp;A509,[1]Countries!$A:$H,8,FALSE),"")</f>
        <v/>
      </c>
    </row>
    <row r="510" spans="1:19" x14ac:dyDescent="0.25">
      <c r="A510" t="s">
        <v>30</v>
      </c>
      <c r="B510">
        <v>1978</v>
      </c>
      <c r="C510" t="s">
        <v>31</v>
      </c>
      <c r="E510" s="1">
        <v>16123392736.295959</v>
      </c>
      <c r="F510" s="1">
        <v>118338596886.98399</v>
      </c>
      <c r="G510" s="1">
        <v>17265959846.605011</v>
      </c>
      <c r="K510" s="3">
        <v>409891933379.41162</v>
      </c>
      <c r="L510" s="1">
        <v>0.35123185818820241</v>
      </c>
      <c r="M510" t="str">
        <f t="shared" si="28"/>
        <v/>
      </c>
      <c r="N510" s="4">
        <f t="shared" si="29"/>
        <v>0.35123185818820241</v>
      </c>
      <c r="O510" t="str">
        <f t="shared" si="30"/>
        <v/>
      </c>
      <c r="P510">
        <f t="shared" si="31"/>
        <v>0.96550672423489059</v>
      </c>
      <c r="Q510" t="str">
        <f>_xlfn.IFNA(VLOOKUP(B510&amp;A510,[1]Countries!$A:$H,6,FALSE),"")</f>
        <v/>
      </c>
      <c r="R510" t="str">
        <f>_xlfn.IFNA(VLOOKUP(B510&amp;A510,[1]Countries!$A:$H,7,FALSE),"")</f>
        <v/>
      </c>
      <c r="S510" t="str">
        <f>_xlfn.IFNA(VLOOKUP(B510&amp;A510,[1]Countries!$A:$H,8,FALSE),"")</f>
        <v/>
      </c>
    </row>
    <row r="511" spans="1:19" x14ac:dyDescent="0.25">
      <c r="A511" t="s">
        <v>30</v>
      </c>
      <c r="B511">
        <v>1979</v>
      </c>
      <c r="C511" t="s">
        <v>31</v>
      </c>
      <c r="E511" s="1">
        <v>19275247074.86084</v>
      </c>
      <c r="F511" s="1">
        <v>134712029989.7762</v>
      </c>
      <c r="G511" s="1">
        <v>20687265704.873341</v>
      </c>
      <c r="K511" s="3">
        <v>426465929775.05829</v>
      </c>
      <c r="L511" s="1">
        <v>0.36804224554973142</v>
      </c>
      <c r="M511" t="str">
        <f t="shared" si="28"/>
        <v/>
      </c>
      <c r="N511" s="4">
        <f t="shared" si="29"/>
        <v>0.36804224554973142</v>
      </c>
      <c r="O511" t="str">
        <f t="shared" si="30"/>
        <v/>
      </c>
      <c r="P511">
        <f t="shared" si="31"/>
        <v>1.0481756010355305</v>
      </c>
      <c r="Q511" t="str">
        <f>_xlfn.IFNA(VLOOKUP(B511&amp;A511,[1]Countries!$A:$H,6,FALSE),"")</f>
        <v/>
      </c>
      <c r="R511" t="str">
        <f>_xlfn.IFNA(VLOOKUP(B511&amp;A511,[1]Countries!$A:$H,7,FALSE),"")</f>
        <v/>
      </c>
      <c r="S511" t="str">
        <f>_xlfn.IFNA(VLOOKUP(B511&amp;A511,[1]Countries!$A:$H,8,FALSE),"")</f>
        <v/>
      </c>
    </row>
    <row r="512" spans="1:19" x14ac:dyDescent="0.25">
      <c r="A512" t="s">
        <v>30</v>
      </c>
      <c r="B512">
        <v>1980</v>
      </c>
      <c r="C512" t="s">
        <v>31</v>
      </c>
      <c r="E512" s="1">
        <v>24616155988.857941</v>
      </c>
      <c r="F512" s="1">
        <v>149774930362.117</v>
      </c>
      <c r="G512" s="1">
        <v>23827298050.139278</v>
      </c>
      <c r="K512" s="3">
        <v>439405197000.99902</v>
      </c>
      <c r="L512" s="1">
        <v>0.42169458658600079</v>
      </c>
      <c r="M512" t="str">
        <f t="shared" si="28"/>
        <v/>
      </c>
      <c r="N512" s="4">
        <f t="shared" si="29"/>
        <v>0.42169458658600079</v>
      </c>
      <c r="O512" t="str">
        <f t="shared" si="30"/>
        <v/>
      </c>
      <c r="P512">
        <f t="shared" si="31"/>
        <v>-0.52669558036943032</v>
      </c>
      <c r="Q512" t="str">
        <f>_xlfn.IFNA(VLOOKUP(B512&amp;A512,[1]Countries!$A:$H,6,FALSE),"")</f>
        <v/>
      </c>
      <c r="R512" t="str">
        <f>_xlfn.IFNA(VLOOKUP(B512&amp;A512,[1]Countries!$A:$H,7,FALSE),"")</f>
        <v/>
      </c>
      <c r="S512" t="str">
        <f>_xlfn.IFNA(VLOOKUP(B512&amp;A512,[1]Countries!$A:$H,8,FALSE),"")</f>
        <v/>
      </c>
    </row>
    <row r="513" spans="1:19" x14ac:dyDescent="0.25">
      <c r="A513" t="s">
        <v>30</v>
      </c>
      <c r="B513">
        <v>1981</v>
      </c>
      <c r="C513" t="s">
        <v>31</v>
      </c>
      <c r="E513" s="1">
        <v>26334610472.541512</v>
      </c>
      <c r="F513" s="1">
        <v>176642284918.147</v>
      </c>
      <c r="G513" s="1">
        <v>29570416811.79612</v>
      </c>
      <c r="K513" s="3">
        <v>454072362099.7135</v>
      </c>
      <c r="L513" s="1">
        <v>0.41932855898191818</v>
      </c>
      <c r="M513" t="str">
        <f t="shared" si="28"/>
        <v/>
      </c>
      <c r="N513" s="4">
        <f t="shared" si="29"/>
        <v>0.41932855898191818</v>
      </c>
      <c r="O513" t="str">
        <f t="shared" si="30"/>
        <v/>
      </c>
      <c r="P513">
        <f t="shared" si="31"/>
        <v>1.8318413061481995</v>
      </c>
      <c r="Q513" t="str">
        <f>_xlfn.IFNA(VLOOKUP(B513&amp;A513,[1]Countries!$A:$H,6,FALSE),"")</f>
        <v/>
      </c>
      <c r="R513" t="str">
        <f>_xlfn.IFNA(VLOOKUP(B513&amp;A513,[1]Countries!$A:$H,7,FALSE),"")</f>
        <v/>
      </c>
      <c r="S513" t="str">
        <f>_xlfn.IFNA(VLOOKUP(B513&amp;A513,[1]Countries!$A:$H,8,FALSE),"")</f>
        <v/>
      </c>
    </row>
    <row r="514" spans="1:19" x14ac:dyDescent="0.25">
      <c r="A514" t="s">
        <v>30</v>
      </c>
      <c r="B514">
        <v>1982</v>
      </c>
      <c r="C514" t="s">
        <v>31</v>
      </c>
      <c r="E514" s="1">
        <v>26231932031.336201</v>
      </c>
      <c r="F514" s="1">
        <v>193770274743.4624</v>
      </c>
      <c r="G514" s="1">
        <v>32610614586.781422</v>
      </c>
      <c r="K514" s="3">
        <v>469185708826.90881</v>
      </c>
      <c r="L514" s="1">
        <v>0.3979663252895384</v>
      </c>
      <c r="M514" t="str">
        <f t="shared" si="28"/>
        <v/>
      </c>
      <c r="N514" s="4">
        <f t="shared" si="29"/>
        <v>0.3979663252895384</v>
      </c>
      <c r="O514" t="str">
        <f t="shared" si="30"/>
        <v/>
      </c>
      <c r="P514">
        <f t="shared" si="31"/>
        <v>3.2918787795961619</v>
      </c>
      <c r="Q514" t="str">
        <f>_xlfn.IFNA(VLOOKUP(B514&amp;A514,[1]Countries!$A:$H,6,FALSE),"")</f>
        <v/>
      </c>
      <c r="R514" t="str">
        <f>_xlfn.IFNA(VLOOKUP(B514&amp;A514,[1]Countries!$A:$H,7,FALSE),"")</f>
        <v/>
      </c>
      <c r="S514" t="str">
        <f>_xlfn.IFNA(VLOOKUP(B514&amp;A514,[1]Countries!$A:$H,8,FALSE),"")</f>
        <v/>
      </c>
    </row>
    <row r="515" spans="1:19" x14ac:dyDescent="0.25">
      <c r="A515" t="s">
        <v>30</v>
      </c>
      <c r="B515">
        <v>1983</v>
      </c>
      <c r="C515" t="s">
        <v>31</v>
      </c>
      <c r="E515" s="1">
        <v>24060832943.378571</v>
      </c>
      <c r="F515" s="1">
        <v>177030416471.6893</v>
      </c>
      <c r="G515" s="1">
        <v>27658399625.643421</v>
      </c>
      <c r="K515" s="3">
        <v>458767636585.99762</v>
      </c>
      <c r="L515" s="1">
        <v>0.50854153277325187</v>
      </c>
      <c r="M515" t="str">
        <f t="shared" ref="M515:M578" si="32">IF(I515="","",IFERROR(I515/F515*100,""))</f>
        <v/>
      </c>
      <c r="N515" s="4">
        <f t="shared" ref="N515:N578" si="33">IF(AND(L515="",M515=""),"",IFERROR(L515+IF(M515="",0,M515),""))</f>
        <v>0.50854153277325187</v>
      </c>
      <c r="O515" t="str">
        <f t="shared" ref="O515:O578" si="34">IFERROR((100-J515)/J515,"")</f>
        <v/>
      </c>
      <c r="P515">
        <f t="shared" ref="P515:P578" si="35">IFERROR(IF(AND(E515="",G515=""),"",(G515-E515)/F515*100),"")</f>
        <v>2.0321743313755203</v>
      </c>
      <c r="Q515" t="str">
        <f>_xlfn.IFNA(VLOOKUP(B515&amp;A515,[1]Countries!$A:$H,6,FALSE),"")</f>
        <v/>
      </c>
      <c r="R515" t="str">
        <f>_xlfn.IFNA(VLOOKUP(B515&amp;A515,[1]Countries!$A:$H,7,FALSE),"")</f>
        <v/>
      </c>
      <c r="S515" t="str">
        <f>_xlfn.IFNA(VLOOKUP(B515&amp;A515,[1]Countries!$A:$H,8,FALSE),"")</f>
        <v/>
      </c>
    </row>
    <row r="516" spans="1:19" x14ac:dyDescent="0.25">
      <c r="A516" t="s">
        <v>30</v>
      </c>
      <c r="B516">
        <v>1984</v>
      </c>
      <c r="C516" t="s">
        <v>31</v>
      </c>
      <c r="E516" s="1">
        <v>26236189096.17823</v>
      </c>
      <c r="F516" s="1">
        <v>193242166274.22571</v>
      </c>
      <c r="G516" s="1">
        <v>28996558594.45752</v>
      </c>
      <c r="K516" s="3">
        <v>479785018355.80847</v>
      </c>
      <c r="L516" s="1">
        <v>0.4947799398725361</v>
      </c>
      <c r="M516" t="str">
        <f t="shared" si="32"/>
        <v/>
      </c>
      <c r="N516" s="4">
        <f t="shared" si="33"/>
        <v>0.4947799398725361</v>
      </c>
      <c r="O516" t="str">
        <f t="shared" si="34"/>
        <v/>
      </c>
      <c r="P516">
        <f t="shared" si="35"/>
        <v>1.4284509180890208</v>
      </c>
      <c r="Q516" t="str">
        <f>_xlfn.IFNA(VLOOKUP(B516&amp;A516,[1]Countries!$A:$H,6,FALSE),"")</f>
        <v/>
      </c>
      <c r="R516" t="str">
        <f>_xlfn.IFNA(VLOOKUP(B516&amp;A516,[1]Countries!$A:$H,7,FALSE),"")</f>
        <v/>
      </c>
      <c r="S516" t="str">
        <f>_xlfn.IFNA(VLOOKUP(B516&amp;A516,[1]Countries!$A:$H,8,FALSE),"")</f>
        <v/>
      </c>
    </row>
    <row r="517" spans="1:19" x14ac:dyDescent="0.25">
      <c r="A517" t="s">
        <v>30</v>
      </c>
      <c r="B517">
        <v>1985</v>
      </c>
      <c r="C517" t="s">
        <v>31</v>
      </c>
      <c r="E517" s="1">
        <v>27497123571.373779</v>
      </c>
      <c r="F517" s="1">
        <v>180234716575.89929</v>
      </c>
      <c r="G517" s="1">
        <v>31190457927.43729</v>
      </c>
      <c r="K517" s="3">
        <v>504970089794.74988</v>
      </c>
      <c r="L517" s="1">
        <v>0.55984170706373537</v>
      </c>
      <c r="M517" t="str">
        <f t="shared" si="32"/>
        <v/>
      </c>
      <c r="N517" s="4">
        <f t="shared" si="33"/>
        <v>0.55984170706373537</v>
      </c>
      <c r="O517" t="str">
        <f t="shared" si="34"/>
        <v/>
      </c>
      <c r="P517">
        <f t="shared" si="35"/>
        <v>2.0491803278688532</v>
      </c>
      <c r="Q517" t="str">
        <f>_xlfn.IFNA(VLOOKUP(B517&amp;A517,[1]Countries!$A:$H,6,FALSE),"")</f>
        <v/>
      </c>
      <c r="R517" t="str">
        <f>_xlfn.IFNA(VLOOKUP(B517&amp;A517,[1]Countries!$A:$H,7,FALSE),"")</f>
        <v/>
      </c>
      <c r="S517" t="str">
        <f>_xlfn.IFNA(VLOOKUP(B517&amp;A517,[1]Countries!$A:$H,8,FALSE),"")</f>
        <v/>
      </c>
    </row>
    <row r="518" spans="1:19" x14ac:dyDescent="0.25">
      <c r="A518" t="s">
        <v>30</v>
      </c>
      <c r="B518">
        <v>1986</v>
      </c>
      <c r="C518" t="s">
        <v>31</v>
      </c>
      <c r="E518" s="1">
        <v>27321628427.532181</v>
      </c>
      <c r="F518" s="1">
        <v>182036933407.94629</v>
      </c>
      <c r="G518" s="1">
        <v>32912702853.94516</v>
      </c>
      <c r="K518" s="3">
        <v>525356980829.65088</v>
      </c>
      <c r="L518" s="1">
        <v>0.57864576120903777</v>
      </c>
      <c r="M518" t="str">
        <f t="shared" si="32"/>
        <v/>
      </c>
      <c r="N518" s="4">
        <f t="shared" si="33"/>
        <v>0.57864576120903777</v>
      </c>
      <c r="O518" t="str">
        <f t="shared" si="34"/>
        <v/>
      </c>
      <c r="P518">
        <f t="shared" si="35"/>
        <v>3.0713956347986451</v>
      </c>
      <c r="Q518" t="str">
        <f>_xlfn.IFNA(VLOOKUP(B518&amp;A518,[1]Countries!$A:$H,6,FALSE),"")</f>
        <v/>
      </c>
      <c r="R518" t="str">
        <f>_xlfn.IFNA(VLOOKUP(B518&amp;A518,[1]Countries!$A:$H,7,FALSE),"")</f>
        <v/>
      </c>
      <c r="S518" t="str">
        <f>_xlfn.IFNA(VLOOKUP(B518&amp;A518,[1]Countries!$A:$H,8,FALSE),"")</f>
        <v/>
      </c>
    </row>
    <row r="519" spans="1:19" x14ac:dyDescent="0.25">
      <c r="A519" t="s">
        <v>30</v>
      </c>
      <c r="B519">
        <v>1987</v>
      </c>
      <c r="C519" t="s">
        <v>31</v>
      </c>
      <c r="E519" s="1">
        <v>29290629962.943359</v>
      </c>
      <c r="F519" s="1">
        <v>189060349391.21231</v>
      </c>
      <c r="G519" s="1">
        <v>32314716781.365799</v>
      </c>
      <c r="K519" s="3">
        <v>538770844004.64673</v>
      </c>
      <c r="L519" s="1">
        <v>0.73852970783989247</v>
      </c>
      <c r="M519" t="str">
        <f t="shared" si="32"/>
        <v/>
      </c>
      <c r="N519" s="4">
        <f t="shared" si="33"/>
        <v>0.73852970783989247</v>
      </c>
      <c r="O519" t="str">
        <f t="shared" si="34"/>
        <v/>
      </c>
      <c r="P519">
        <f t="shared" si="35"/>
        <v>1.5995351897741716</v>
      </c>
      <c r="Q519" t="str">
        <f>_xlfn.IFNA(VLOOKUP(B519&amp;A519,[1]Countries!$A:$H,6,FALSE),"")</f>
        <v/>
      </c>
      <c r="R519" t="str">
        <f>_xlfn.IFNA(VLOOKUP(B519&amp;A519,[1]Countries!$A:$H,7,FALSE),"")</f>
        <v/>
      </c>
      <c r="S519" t="str">
        <f>_xlfn.IFNA(VLOOKUP(B519&amp;A519,[1]Countries!$A:$H,8,FALSE),"")</f>
        <v/>
      </c>
    </row>
    <row r="520" spans="1:19" x14ac:dyDescent="0.25">
      <c r="A520" t="s">
        <v>30</v>
      </c>
      <c r="B520">
        <v>1988</v>
      </c>
      <c r="C520" t="s">
        <v>31</v>
      </c>
      <c r="E520" s="1">
        <v>37674621653.084976</v>
      </c>
      <c r="F520" s="1">
        <v>235659196740.39581</v>
      </c>
      <c r="G520" s="1">
        <v>39231664726.426071</v>
      </c>
      <c r="K520" s="3">
        <v>569700215927.29858</v>
      </c>
      <c r="L520" s="1">
        <v>0.79975840114409213</v>
      </c>
      <c r="M520" t="str">
        <f t="shared" si="32"/>
        <v/>
      </c>
      <c r="N520" s="4">
        <f t="shared" si="33"/>
        <v>0.79975840114409213</v>
      </c>
      <c r="O520" t="str">
        <f t="shared" si="34"/>
        <v/>
      </c>
      <c r="P520">
        <f t="shared" si="35"/>
        <v>0.66071814504924542</v>
      </c>
      <c r="Q520" t="str">
        <f>_xlfn.IFNA(VLOOKUP(B520&amp;A520,[1]Countries!$A:$H,6,FALSE),"")</f>
        <v/>
      </c>
      <c r="R520" t="str">
        <f>_xlfn.IFNA(VLOOKUP(B520&amp;A520,[1]Countries!$A:$H,7,FALSE),"")</f>
        <v/>
      </c>
      <c r="S520" t="str">
        <f>_xlfn.IFNA(VLOOKUP(B520&amp;A520,[1]Countries!$A:$H,8,FALSE),"")</f>
        <v/>
      </c>
    </row>
    <row r="521" spans="1:19" x14ac:dyDescent="0.25">
      <c r="A521" t="s">
        <v>30</v>
      </c>
      <c r="B521">
        <v>1989</v>
      </c>
      <c r="C521" t="s">
        <v>31</v>
      </c>
      <c r="E521" s="1">
        <v>45334256168.064484</v>
      </c>
      <c r="F521" s="1">
        <v>299267974920.60907</v>
      </c>
      <c r="G521" s="1">
        <v>50821594332.709061</v>
      </c>
      <c r="K521" s="3">
        <v>591717474599.48816</v>
      </c>
      <c r="L521" s="1">
        <v>0.80271242876464843</v>
      </c>
      <c r="M521" t="str">
        <f t="shared" si="32"/>
        <v/>
      </c>
      <c r="N521" s="4">
        <f t="shared" si="33"/>
        <v>0.80271242876464843</v>
      </c>
      <c r="O521" t="str">
        <f t="shared" si="34"/>
        <v/>
      </c>
      <c r="P521">
        <f t="shared" si="35"/>
        <v>1.8335868266894508</v>
      </c>
      <c r="Q521" t="str">
        <f>_xlfn.IFNA(VLOOKUP(B521&amp;A521,[1]Countries!$A:$H,6,FALSE),"")</f>
        <v/>
      </c>
      <c r="R521" t="str">
        <f>_xlfn.IFNA(VLOOKUP(B521&amp;A521,[1]Countries!$A:$H,7,FALSE),"")</f>
        <v/>
      </c>
      <c r="S521" t="str">
        <f>_xlfn.IFNA(VLOOKUP(B521&amp;A521,[1]Countries!$A:$H,8,FALSE),"")</f>
        <v/>
      </c>
    </row>
    <row r="522" spans="1:19" x14ac:dyDescent="0.25">
      <c r="A522" t="s">
        <v>30</v>
      </c>
      <c r="B522">
        <v>1990</v>
      </c>
      <c r="C522" t="s">
        <v>31</v>
      </c>
      <c r="D522" s="1">
        <v>4.2091839893030922</v>
      </c>
      <c r="E522" s="1">
        <v>47071950750.288567</v>
      </c>
      <c r="F522" s="1">
        <v>310777222008.46478</v>
      </c>
      <c r="G522" s="1">
        <v>53061177375.913811</v>
      </c>
      <c r="H522" s="1">
        <v>28.866796251129738</v>
      </c>
      <c r="J522" s="1">
        <v>59.376756509143142</v>
      </c>
      <c r="K522" s="3">
        <v>612845441833.15649</v>
      </c>
      <c r="L522" s="1">
        <v>0.7624702108751904</v>
      </c>
      <c r="M522" t="str">
        <f t="shared" si="32"/>
        <v/>
      </c>
      <c r="N522" s="4">
        <f t="shared" si="33"/>
        <v>0.7624702108751904</v>
      </c>
      <c r="O522">
        <f t="shared" si="34"/>
        <v>0.68416070326444123</v>
      </c>
      <c r="P522">
        <f t="shared" si="35"/>
        <v>1.9271768332693677</v>
      </c>
      <c r="Q522" t="str">
        <f>_xlfn.IFNA(VLOOKUP(B522&amp;A522,[1]Countries!$A:$H,6,FALSE),"")</f>
        <v/>
      </c>
      <c r="R522" t="str">
        <f>_xlfn.IFNA(VLOOKUP(B522&amp;A522,[1]Countries!$A:$H,7,FALSE),"")</f>
        <v/>
      </c>
      <c r="S522" t="str">
        <f>_xlfn.IFNA(VLOOKUP(B522&amp;A522,[1]Countries!$A:$H,8,FALSE),"")</f>
        <v/>
      </c>
    </row>
    <row r="523" spans="1:19" x14ac:dyDescent="0.25">
      <c r="A523" t="s">
        <v>30</v>
      </c>
      <c r="B523">
        <v>1991</v>
      </c>
      <c r="C523" t="s">
        <v>31</v>
      </c>
      <c r="D523" s="1">
        <v>3.182316069851717</v>
      </c>
      <c r="E523" s="1">
        <v>52249430970.881409</v>
      </c>
      <c r="F523" s="1">
        <v>325310415195.03961</v>
      </c>
      <c r="G523" s="1">
        <v>52681108233.262703</v>
      </c>
      <c r="H523" s="1">
        <v>27.73560961016025</v>
      </c>
      <c r="J523" s="1">
        <v>61.139795115784189</v>
      </c>
      <c r="K523" s="3">
        <v>610411025719.07068</v>
      </c>
      <c r="L523" s="1">
        <v>0.7638610133371132</v>
      </c>
      <c r="M523" t="str">
        <f t="shared" si="32"/>
        <v/>
      </c>
      <c r="N523" s="4">
        <f t="shared" si="33"/>
        <v>0.7638610133371132</v>
      </c>
      <c r="O523">
        <f t="shared" si="34"/>
        <v>0.63559592914277607</v>
      </c>
      <c r="P523">
        <f t="shared" si="35"/>
        <v>0.1326970309642507</v>
      </c>
      <c r="Q523" t="str">
        <f>_xlfn.IFNA(VLOOKUP(B523&amp;A523,[1]Countries!$A:$H,6,FALSE),"")</f>
        <v/>
      </c>
      <c r="R523" t="str">
        <f>_xlfn.IFNA(VLOOKUP(B523&amp;A523,[1]Countries!$A:$H,7,FALSE),"")</f>
        <v/>
      </c>
      <c r="S523" t="str">
        <f>_xlfn.IFNA(VLOOKUP(B523&amp;A523,[1]Countries!$A:$H,8,FALSE),"")</f>
        <v/>
      </c>
    </row>
    <row r="524" spans="1:19" x14ac:dyDescent="0.25">
      <c r="A524" t="s">
        <v>30</v>
      </c>
      <c r="B524">
        <v>1992</v>
      </c>
      <c r="C524" t="s">
        <v>31</v>
      </c>
      <c r="D524" s="1">
        <v>3.0534513777104451</v>
      </c>
      <c r="E524" s="1">
        <v>54226716911.481956</v>
      </c>
      <c r="F524" s="1">
        <v>324878874105.97552</v>
      </c>
      <c r="G524" s="1">
        <v>53341536568.484192</v>
      </c>
      <c r="H524" s="1">
        <v>26.94867910235774</v>
      </c>
      <c r="J524" s="1">
        <v>61.786999337183993</v>
      </c>
      <c r="K524" s="3">
        <v>612929148885.65979</v>
      </c>
      <c r="L524" s="1">
        <v>0.59286458754831461</v>
      </c>
      <c r="M524" t="str">
        <f t="shared" si="32"/>
        <v/>
      </c>
      <c r="N524" s="4">
        <f t="shared" si="33"/>
        <v>0.59286458754831461</v>
      </c>
      <c r="O524">
        <f t="shared" si="34"/>
        <v>0.61846344818074162</v>
      </c>
      <c r="P524">
        <f t="shared" si="35"/>
        <v>-0.27246472871886973</v>
      </c>
      <c r="Q524" t="str">
        <f>_xlfn.IFNA(VLOOKUP(B524&amp;A524,[1]Countries!$A:$H,6,FALSE),"")</f>
        <v/>
      </c>
      <c r="R524" t="str">
        <f>_xlfn.IFNA(VLOOKUP(B524&amp;A524,[1]Countries!$A:$H,7,FALSE),"")</f>
        <v/>
      </c>
      <c r="S524" t="str">
        <f>_xlfn.IFNA(VLOOKUP(B524&amp;A524,[1]Countries!$A:$H,8,FALSE),"")</f>
        <v/>
      </c>
    </row>
    <row r="525" spans="1:19" x14ac:dyDescent="0.25">
      <c r="A525" t="s">
        <v>30</v>
      </c>
      <c r="B525">
        <v>1993</v>
      </c>
      <c r="C525" t="s">
        <v>31</v>
      </c>
      <c r="D525" s="1">
        <v>3.2637181713615551</v>
      </c>
      <c r="E525" s="1">
        <v>54747048903.878593</v>
      </c>
      <c r="F525" s="1">
        <v>311544406970.20801</v>
      </c>
      <c r="G525" s="1">
        <v>55746908375.491852</v>
      </c>
      <c r="H525" s="1">
        <v>26.90340332438711</v>
      </c>
      <c r="J525" s="1">
        <v>62.44908545524256</v>
      </c>
      <c r="K525" s="3">
        <v>637626569147.17395</v>
      </c>
      <c r="L525" s="1">
        <v>0.35367921020176363</v>
      </c>
      <c r="M525" t="str">
        <f t="shared" si="32"/>
        <v/>
      </c>
      <c r="N525" s="4">
        <f t="shared" si="33"/>
        <v>0.35367921020176363</v>
      </c>
      <c r="O525">
        <f t="shared" si="34"/>
        <v>0.60130447501381412</v>
      </c>
      <c r="P525">
        <f t="shared" si="35"/>
        <v>0.32093642166038683</v>
      </c>
      <c r="Q525" t="str">
        <f>_xlfn.IFNA(VLOOKUP(B525&amp;A525,[1]Countries!$A:$H,6,FALSE),"")</f>
        <v/>
      </c>
      <c r="R525" t="str">
        <f>_xlfn.IFNA(VLOOKUP(B525&amp;A525,[1]Countries!$A:$H,7,FALSE),"")</f>
        <v/>
      </c>
      <c r="S525" t="str">
        <f>_xlfn.IFNA(VLOOKUP(B525&amp;A525,[1]Countries!$A:$H,8,FALSE),"")</f>
        <v/>
      </c>
    </row>
    <row r="526" spans="1:19" x14ac:dyDescent="0.25">
      <c r="A526" t="s">
        <v>30</v>
      </c>
      <c r="B526">
        <v>1994</v>
      </c>
      <c r="C526" t="s">
        <v>31</v>
      </c>
      <c r="D526" s="1">
        <v>3.349171349008174</v>
      </c>
      <c r="E526" s="1">
        <v>58015219647.180908</v>
      </c>
      <c r="F526" s="1">
        <v>322211691456.24353</v>
      </c>
      <c r="G526" s="1">
        <v>59676236596.33345</v>
      </c>
      <c r="H526" s="1">
        <v>26.859714400427691</v>
      </c>
      <c r="J526" s="1">
        <v>62.411729721721841</v>
      </c>
      <c r="K526" s="3">
        <v>663021292194.67859</v>
      </c>
      <c r="L526" s="1">
        <v>0.39631295476235462</v>
      </c>
      <c r="M526" t="str">
        <f t="shared" si="32"/>
        <v/>
      </c>
      <c r="N526" s="4">
        <f t="shared" si="33"/>
        <v>0.39631295476235462</v>
      </c>
      <c r="O526">
        <f t="shared" si="34"/>
        <v>0.60226291509424235</v>
      </c>
      <c r="P526">
        <f t="shared" si="35"/>
        <v>0.51550486627146763</v>
      </c>
      <c r="Q526" t="str">
        <f>_xlfn.IFNA(VLOOKUP(B526&amp;A526,[1]Countries!$A:$H,6,FALSE),"")</f>
        <v/>
      </c>
      <c r="R526" t="str">
        <f>_xlfn.IFNA(VLOOKUP(B526&amp;A526,[1]Countries!$A:$H,7,FALSE),"")</f>
        <v/>
      </c>
      <c r="S526" t="str">
        <f>_xlfn.IFNA(VLOOKUP(B526&amp;A526,[1]Countries!$A:$H,8,FALSE),"")</f>
        <v/>
      </c>
    </row>
    <row r="527" spans="1:19" x14ac:dyDescent="0.25">
      <c r="A527" t="s">
        <v>30</v>
      </c>
      <c r="B527">
        <v>1995</v>
      </c>
      <c r="C527" t="s">
        <v>31</v>
      </c>
      <c r="D527" s="1">
        <v>3.021633064883019</v>
      </c>
      <c r="E527" s="1">
        <v>65793733293.733292</v>
      </c>
      <c r="F527" s="1">
        <v>367216364716.36469</v>
      </c>
      <c r="G527" s="1">
        <v>73019750519.750519</v>
      </c>
      <c r="H527" s="1">
        <v>26.51026049048966</v>
      </c>
      <c r="J527" s="1">
        <v>62.327450072487657</v>
      </c>
      <c r="K527" s="3">
        <v>688455180927.29968</v>
      </c>
      <c r="L527" s="1">
        <v>0.1195176382672036</v>
      </c>
      <c r="M527" t="str">
        <f t="shared" si="32"/>
        <v/>
      </c>
      <c r="N527" s="4">
        <f t="shared" si="33"/>
        <v>0.1195176382672036</v>
      </c>
      <c r="O527">
        <f t="shared" si="34"/>
        <v>0.60442950712244226</v>
      </c>
      <c r="P527">
        <f t="shared" si="35"/>
        <v>1.9677819183245147</v>
      </c>
      <c r="Q527" t="str">
        <f>_xlfn.IFNA(VLOOKUP(B527&amp;A527,[1]Countries!$A:$H,6,FALSE),"")</f>
        <v/>
      </c>
      <c r="R527" t="str">
        <f>_xlfn.IFNA(VLOOKUP(B527&amp;A527,[1]Countries!$A:$H,7,FALSE),"")</f>
        <v/>
      </c>
      <c r="S527" t="str">
        <f>_xlfn.IFNA(VLOOKUP(B527&amp;A527,[1]Countries!$A:$H,8,FALSE),"")</f>
        <v/>
      </c>
    </row>
    <row r="528" spans="1:19" x14ac:dyDescent="0.25">
      <c r="A528" t="s">
        <v>30</v>
      </c>
      <c r="B528">
        <v>1996</v>
      </c>
      <c r="C528" t="s">
        <v>31</v>
      </c>
      <c r="D528" s="1">
        <v>3.392159575738392</v>
      </c>
      <c r="E528" s="1">
        <v>75814112291.350525</v>
      </c>
      <c r="F528" s="1">
        <v>400302731411.22913</v>
      </c>
      <c r="G528" s="1">
        <v>77631259484.066757</v>
      </c>
      <c r="H528" s="1">
        <v>26.05444665361382</v>
      </c>
      <c r="J528" s="1">
        <v>62.377297909965712</v>
      </c>
      <c r="K528" s="3">
        <v>715157730675.84155</v>
      </c>
      <c r="L528" s="1">
        <v>0.12937569071368801</v>
      </c>
      <c r="M528" t="str">
        <f t="shared" si="32"/>
        <v/>
      </c>
      <c r="N528" s="4">
        <f t="shared" si="33"/>
        <v>0.12937569071368801</v>
      </c>
      <c r="O528">
        <f t="shared" si="34"/>
        <v>0.60314735249254037</v>
      </c>
      <c r="P528">
        <f t="shared" si="35"/>
        <v>0.45394324098415545</v>
      </c>
      <c r="Q528" t="str">
        <f>_xlfn.IFNA(VLOOKUP(B528&amp;A528,[1]Countries!$A:$H,6,FALSE),"")</f>
        <v/>
      </c>
      <c r="R528" t="str">
        <f>_xlfn.IFNA(VLOOKUP(B528&amp;A528,[1]Countries!$A:$H,7,FALSE),"")</f>
        <v/>
      </c>
      <c r="S528" t="str">
        <f>_xlfn.IFNA(VLOOKUP(B528&amp;A528,[1]Countries!$A:$H,8,FALSE),"")</f>
        <v/>
      </c>
    </row>
    <row r="529" spans="1:19" x14ac:dyDescent="0.25">
      <c r="A529" t="s">
        <v>30</v>
      </c>
      <c r="B529">
        <v>1997</v>
      </c>
      <c r="C529" t="s">
        <v>31</v>
      </c>
      <c r="D529" s="1">
        <v>3.243344480641682</v>
      </c>
      <c r="E529" s="1">
        <v>83327594302.707779</v>
      </c>
      <c r="F529" s="1">
        <v>434568007512.91278</v>
      </c>
      <c r="G529" s="1">
        <v>82133354202.535599</v>
      </c>
      <c r="H529" s="1">
        <v>25.29250429054316</v>
      </c>
      <c r="J529" s="1">
        <v>63.334900079417821</v>
      </c>
      <c r="K529" s="3">
        <v>743524438064.51721</v>
      </c>
      <c r="L529" s="1">
        <v>0.1239731901236383</v>
      </c>
      <c r="M529" t="str">
        <f t="shared" si="32"/>
        <v/>
      </c>
      <c r="N529" s="4">
        <f t="shared" si="33"/>
        <v>0.1239731901236383</v>
      </c>
      <c r="O529">
        <f t="shared" si="34"/>
        <v>0.57890830923561165</v>
      </c>
      <c r="P529">
        <f t="shared" si="35"/>
        <v>-0.27481086493388368</v>
      </c>
      <c r="Q529" t="str">
        <f>_xlfn.IFNA(VLOOKUP(B529&amp;A529,[1]Countries!$A:$H,6,FALSE),"")</f>
        <v/>
      </c>
      <c r="R529" t="str">
        <f>_xlfn.IFNA(VLOOKUP(B529&amp;A529,[1]Countries!$A:$H,7,FALSE),"")</f>
        <v/>
      </c>
      <c r="S529" t="str">
        <f>_xlfn.IFNA(VLOOKUP(B529&amp;A529,[1]Countries!$A:$H,8,FALSE),"")</f>
        <v/>
      </c>
    </row>
    <row r="530" spans="1:19" x14ac:dyDescent="0.25">
      <c r="A530" t="s">
        <v>30</v>
      </c>
      <c r="B530">
        <v>1998</v>
      </c>
      <c r="C530" t="s">
        <v>31</v>
      </c>
      <c r="D530" s="1">
        <v>3.0389544581931212</v>
      </c>
      <c r="E530" s="1">
        <v>78166587533.066528</v>
      </c>
      <c r="F530" s="1">
        <v>398899138574.23859</v>
      </c>
      <c r="G530" s="1">
        <v>81674014786.678421</v>
      </c>
      <c r="H530" s="1">
        <v>25.43611002946793</v>
      </c>
      <c r="J530" s="1">
        <v>63.531186181871362</v>
      </c>
      <c r="K530" s="3">
        <v>777553274793.62036</v>
      </c>
      <c r="L530" s="1">
        <v>0.12574237663539439</v>
      </c>
      <c r="M530" t="str">
        <f t="shared" si="32"/>
        <v/>
      </c>
      <c r="N530" s="4">
        <f t="shared" si="33"/>
        <v>0.12574237663539439</v>
      </c>
      <c r="O530">
        <f t="shared" si="34"/>
        <v>0.57403011040481755</v>
      </c>
      <c r="P530">
        <f t="shared" si="35"/>
        <v>0.87927671795639384</v>
      </c>
      <c r="Q530" t="str">
        <f>_xlfn.IFNA(VLOOKUP(B530&amp;A530,[1]Countries!$A:$H,6,FALSE),"")</f>
        <v/>
      </c>
      <c r="R530" t="str">
        <f>_xlfn.IFNA(VLOOKUP(B530&amp;A530,[1]Countries!$A:$H,7,FALSE),"")</f>
        <v/>
      </c>
      <c r="S530" t="str">
        <f>_xlfn.IFNA(VLOOKUP(B530&amp;A530,[1]Countries!$A:$H,8,FALSE),"")</f>
        <v/>
      </c>
    </row>
    <row r="531" spans="1:19" x14ac:dyDescent="0.25">
      <c r="A531" t="s">
        <v>30</v>
      </c>
      <c r="B531">
        <v>1999</v>
      </c>
      <c r="C531" t="s">
        <v>31</v>
      </c>
      <c r="D531" s="1">
        <v>3.0614005524550061</v>
      </c>
      <c r="E531" s="1">
        <v>71285875422.985336</v>
      </c>
      <c r="F531" s="1">
        <v>388608221581.65179</v>
      </c>
      <c r="G531" s="1">
        <v>80794585787.692688</v>
      </c>
      <c r="H531" s="1">
        <v>24.697286584825061</v>
      </c>
      <c r="J531" s="1">
        <v>64.27522128032173</v>
      </c>
      <c r="K531" s="3">
        <v>817003103115.57263</v>
      </c>
      <c r="L531" s="1">
        <v>0.13685053331809169</v>
      </c>
      <c r="M531" t="str">
        <f t="shared" si="32"/>
        <v/>
      </c>
      <c r="N531" s="4">
        <f t="shared" si="33"/>
        <v>0.13685053331809169</v>
      </c>
      <c r="O531">
        <f t="shared" si="34"/>
        <v>0.55580950182766053</v>
      </c>
      <c r="P531">
        <f t="shared" si="35"/>
        <v>2.4468628908586907</v>
      </c>
      <c r="Q531" t="str">
        <f>_xlfn.IFNA(VLOOKUP(B531&amp;A531,[1]Countries!$A:$H,6,FALSE),"")</f>
        <v>F</v>
      </c>
      <c r="R531" t="str">
        <f>_xlfn.IFNA(VLOOKUP(B531&amp;A531,[1]Countries!$A:$H,7,FALSE),"")</f>
        <v>Floating</v>
      </c>
      <c r="S531" t="str">
        <f>_xlfn.IFNA(VLOOKUP(B531&amp;A531,[1]Countries!$A:$H,8,FALSE),"")</f>
        <v>Floating</v>
      </c>
    </row>
    <row r="532" spans="1:19" x14ac:dyDescent="0.25">
      <c r="A532" t="s">
        <v>30</v>
      </c>
      <c r="B532">
        <v>2000</v>
      </c>
      <c r="C532" t="s">
        <v>31</v>
      </c>
      <c r="D532" s="1">
        <v>3.119068181783808</v>
      </c>
      <c r="E532" s="1">
        <v>80697104816.931473</v>
      </c>
      <c r="F532" s="1">
        <v>415222633925.76782</v>
      </c>
      <c r="G532" s="1">
        <v>89664636061.043777</v>
      </c>
      <c r="H532" s="1">
        <v>24.63840014277957</v>
      </c>
      <c r="J532" s="1">
        <v>64.321744088789529</v>
      </c>
      <c r="K532" s="3">
        <v>849136627866.89539</v>
      </c>
      <c r="L532" s="1">
        <v>0.1248328030604129</v>
      </c>
      <c r="M532" t="str">
        <f t="shared" si="32"/>
        <v/>
      </c>
      <c r="N532" s="4">
        <f t="shared" si="33"/>
        <v>0.1248328030604129</v>
      </c>
      <c r="O532">
        <f t="shared" si="34"/>
        <v>0.55468421164016202</v>
      </c>
      <c r="P532">
        <f t="shared" si="35"/>
        <v>2.1596922979192632</v>
      </c>
      <c r="Q532" t="str">
        <f>_xlfn.IFNA(VLOOKUP(B532&amp;A532,[1]Countries!$A:$H,6,FALSE),"")</f>
        <v>F</v>
      </c>
      <c r="R532" t="str">
        <f>_xlfn.IFNA(VLOOKUP(B532&amp;A532,[1]Countries!$A:$H,7,FALSE),"")</f>
        <v>Floating</v>
      </c>
      <c r="S532" t="str">
        <f>_xlfn.IFNA(VLOOKUP(B532&amp;A532,[1]Countries!$A:$H,8,FALSE),"")</f>
        <v>Floating</v>
      </c>
    </row>
    <row r="533" spans="1:19" x14ac:dyDescent="0.25">
      <c r="A533" t="s">
        <v>30</v>
      </c>
      <c r="B533">
        <v>2001</v>
      </c>
      <c r="C533" t="s">
        <v>31</v>
      </c>
      <c r="D533" s="1">
        <v>3.5033599691376409</v>
      </c>
      <c r="E533" s="1">
        <v>84096812278.630463</v>
      </c>
      <c r="F533" s="1">
        <v>378376086723.19421</v>
      </c>
      <c r="G533" s="1">
        <v>83770526993.667496</v>
      </c>
      <c r="H533" s="1">
        <v>23.684307568369491</v>
      </c>
      <c r="J533" s="1">
        <v>64.143924114905559</v>
      </c>
      <c r="K533" s="3">
        <v>865532458792.99377</v>
      </c>
      <c r="L533" s="1">
        <v>0.12864044608083469</v>
      </c>
      <c r="M533" t="str">
        <f t="shared" si="32"/>
        <v/>
      </c>
      <c r="N533" s="4">
        <f t="shared" si="33"/>
        <v>0.12864044608083469</v>
      </c>
      <c r="O533">
        <f t="shared" si="34"/>
        <v>0.55899411175504188</v>
      </c>
      <c r="P533">
        <f t="shared" si="35"/>
        <v>-8.6233061869384203E-2</v>
      </c>
      <c r="Q533" t="str">
        <f>_xlfn.IFNA(VLOOKUP(B533&amp;A533,[1]Countries!$A:$H,6,FALSE),"")</f>
        <v>F</v>
      </c>
      <c r="R533" t="str">
        <f>_xlfn.IFNA(VLOOKUP(B533&amp;A533,[1]Countries!$A:$H,7,FALSE),"")</f>
        <v>Floating</v>
      </c>
      <c r="S533" t="str">
        <f>_xlfn.IFNA(VLOOKUP(B533&amp;A533,[1]Countries!$A:$H,8,FALSE),"")</f>
        <v>Floating</v>
      </c>
    </row>
    <row r="534" spans="1:19" x14ac:dyDescent="0.25">
      <c r="A534" t="s">
        <v>30</v>
      </c>
      <c r="B534">
        <v>2002</v>
      </c>
      <c r="C534" t="s">
        <v>31</v>
      </c>
      <c r="D534" s="1">
        <v>3.948012139162854</v>
      </c>
      <c r="E534" s="1">
        <v>81986709920.468811</v>
      </c>
      <c r="F534" s="1">
        <v>394648911678.52649</v>
      </c>
      <c r="G534" s="1">
        <v>82018627040.602768</v>
      </c>
      <c r="H534" s="1">
        <v>23.631725694163631</v>
      </c>
      <c r="J534" s="1">
        <v>63.967793300126111</v>
      </c>
      <c r="K534" s="3">
        <v>900165675800.26257</v>
      </c>
      <c r="L534" s="1">
        <v>0.11800932935482231</v>
      </c>
      <c r="M534" t="str">
        <f t="shared" si="32"/>
        <v/>
      </c>
      <c r="N534" s="4">
        <f t="shared" si="33"/>
        <v>0.11800932935482231</v>
      </c>
      <c r="O534">
        <f t="shared" si="34"/>
        <v>0.56328669227054373</v>
      </c>
      <c r="P534">
        <f t="shared" si="35"/>
        <v>8.0874719755862374E-3</v>
      </c>
      <c r="Q534" t="str">
        <f>_xlfn.IFNA(VLOOKUP(B534&amp;A534,[1]Countries!$A:$H,6,FALSE),"")</f>
        <v>F</v>
      </c>
      <c r="R534" t="str">
        <f>_xlfn.IFNA(VLOOKUP(B534&amp;A534,[1]Countries!$A:$H,7,FALSE),"")</f>
        <v>Floating</v>
      </c>
      <c r="S534" t="str">
        <f>_xlfn.IFNA(VLOOKUP(B534&amp;A534,[1]Countries!$A:$H,8,FALSE),"")</f>
        <v>Floating</v>
      </c>
    </row>
    <row r="535" spans="1:19" x14ac:dyDescent="0.25">
      <c r="A535" t="s">
        <v>30</v>
      </c>
      <c r="B535">
        <v>2003</v>
      </c>
      <c r="C535" t="s">
        <v>31</v>
      </c>
      <c r="D535" s="1">
        <v>2.888533759488614</v>
      </c>
      <c r="E535" s="1">
        <v>89076295864.8806</v>
      </c>
      <c r="F535" s="1">
        <v>466488060570.76288</v>
      </c>
      <c r="G535" s="1">
        <v>98900407687.827606</v>
      </c>
      <c r="H535" s="1">
        <v>24.06312425089893</v>
      </c>
      <c r="J535" s="1">
        <v>64.284858170195776</v>
      </c>
      <c r="K535" s="3">
        <v>927044087154.52234</v>
      </c>
      <c r="L535" s="1">
        <v>0.13967606036152069</v>
      </c>
      <c r="M535" t="str">
        <f t="shared" si="32"/>
        <v/>
      </c>
      <c r="N535" s="4">
        <f t="shared" si="33"/>
        <v>0.13967606036152069</v>
      </c>
      <c r="O535">
        <f t="shared" si="34"/>
        <v>0.5555762717131224</v>
      </c>
      <c r="P535">
        <f t="shared" si="35"/>
        <v>2.1059728326008806</v>
      </c>
      <c r="Q535" t="str">
        <f>_xlfn.IFNA(VLOOKUP(B535&amp;A535,[1]Countries!$A:$H,6,FALSE),"")</f>
        <v>F</v>
      </c>
      <c r="R535" t="str">
        <f>_xlfn.IFNA(VLOOKUP(B535&amp;A535,[1]Countries!$A:$H,7,FALSE),"")</f>
        <v>Floating</v>
      </c>
      <c r="S535" t="str">
        <f>_xlfn.IFNA(VLOOKUP(B535&amp;A535,[1]Countries!$A:$H,8,FALSE),"")</f>
        <v>Floating</v>
      </c>
    </row>
    <row r="536" spans="1:19" x14ac:dyDescent="0.25">
      <c r="A536" t="s">
        <v>30</v>
      </c>
      <c r="B536">
        <v>2004</v>
      </c>
      <c r="C536" t="s">
        <v>31</v>
      </c>
      <c r="D536" s="1">
        <v>3.062114491910354</v>
      </c>
      <c r="E536" s="1">
        <v>105368473467.065</v>
      </c>
      <c r="F536" s="1">
        <v>612490396927.01672</v>
      </c>
      <c r="G536" s="1">
        <v>121992459809.36121</v>
      </c>
      <c r="H536" s="1">
        <v>23.949321691584242</v>
      </c>
      <c r="J536" s="1">
        <v>64.263407348563774</v>
      </c>
      <c r="K536" s="3">
        <v>964640841002.25085</v>
      </c>
      <c r="L536" s="1">
        <v>0.1346517603072718</v>
      </c>
      <c r="M536" t="str">
        <f t="shared" si="32"/>
        <v/>
      </c>
      <c r="N536" s="4">
        <f t="shared" si="33"/>
        <v>0.1346517603072718</v>
      </c>
      <c r="O536">
        <f t="shared" si="34"/>
        <v>0.55609551572019011</v>
      </c>
      <c r="P536">
        <f t="shared" si="35"/>
        <v>2.7141627731148068</v>
      </c>
      <c r="Q536" t="str">
        <f>_xlfn.IFNA(VLOOKUP(B536&amp;A536,[1]Countries!$A:$H,6,FALSE),"")</f>
        <v>F</v>
      </c>
      <c r="R536" t="str">
        <f>_xlfn.IFNA(VLOOKUP(B536&amp;A536,[1]Countries!$A:$H,7,FALSE),"")</f>
        <v>Floating</v>
      </c>
      <c r="S536" t="str">
        <f>_xlfn.IFNA(VLOOKUP(B536&amp;A536,[1]Countries!$A:$H,8,FALSE),"")</f>
        <v>Floating</v>
      </c>
    </row>
    <row r="537" spans="1:19" x14ac:dyDescent="0.25">
      <c r="A537" t="s">
        <v>30</v>
      </c>
      <c r="B537">
        <v>2005</v>
      </c>
      <c r="C537" t="s">
        <v>31</v>
      </c>
      <c r="D537" s="1">
        <v>2.883330026637871</v>
      </c>
      <c r="E537" s="1">
        <v>126651631333.634</v>
      </c>
      <c r="F537" s="1">
        <v>693407758231.84485</v>
      </c>
      <c r="G537" s="1">
        <v>145657795820.1774</v>
      </c>
      <c r="H537" s="1">
        <v>24.619919750295701</v>
      </c>
      <c r="J537" s="1">
        <v>64.368133863705594</v>
      </c>
      <c r="K537" s="3">
        <v>995549478150.42932</v>
      </c>
      <c r="L537" s="1">
        <v>0.13562117750731109</v>
      </c>
      <c r="M537" t="str">
        <f t="shared" si="32"/>
        <v/>
      </c>
      <c r="N537" s="4">
        <f t="shared" si="33"/>
        <v>0.13562117750731109</v>
      </c>
      <c r="O537">
        <f t="shared" si="34"/>
        <v>0.55356375892055609</v>
      </c>
      <c r="P537">
        <f t="shared" si="35"/>
        <v>2.7409794974039756</v>
      </c>
      <c r="Q537" t="str">
        <f>_xlfn.IFNA(VLOOKUP(B537&amp;A537,[1]Countries!$A:$H,6,FALSE),"")</f>
        <v>F</v>
      </c>
      <c r="R537" t="str">
        <f>_xlfn.IFNA(VLOOKUP(B537&amp;A537,[1]Countries!$A:$H,7,FALSE),"")</f>
        <v>Floating</v>
      </c>
      <c r="S537" t="str">
        <f>_xlfn.IFNA(VLOOKUP(B537&amp;A537,[1]Countries!$A:$H,8,FALSE),"")</f>
        <v>Floating</v>
      </c>
    </row>
    <row r="538" spans="1:19" x14ac:dyDescent="0.25">
      <c r="A538" t="s">
        <v>30</v>
      </c>
      <c r="B538">
        <v>2006</v>
      </c>
      <c r="C538" t="s">
        <v>31</v>
      </c>
      <c r="D538" s="1">
        <v>2.726734441957789</v>
      </c>
      <c r="E538" s="1">
        <v>148419436957.17279</v>
      </c>
      <c r="F538" s="1">
        <v>746054207846.66077</v>
      </c>
      <c r="G538" s="1">
        <v>161970649895.17819</v>
      </c>
      <c r="H538" s="1">
        <v>25.60671597603444</v>
      </c>
      <c r="J538" s="1">
        <v>63.736840520658752</v>
      </c>
      <c r="K538" s="3">
        <v>1023370937765.9189</v>
      </c>
      <c r="L538" s="1">
        <v>0.13602784894187661</v>
      </c>
      <c r="M538" t="str">
        <f t="shared" si="32"/>
        <v/>
      </c>
      <c r="N538" s="4">
        <f t="shared" si="33"/>
        <v>0.13602784894187661</v>
      </c>
      <c r="O538">
        <f t="shared" si="34"/>
        <v>0.56895131894069051</v>
      </c>
      <c r="P538">
        <f t="shared" si="35"/>
        <v>1.8163844926387216</v>
      </c>
      <c r="Q538" t="str">
        <f>_xlfn.IFNA(VLOOKUP(B538&amp;A538,[1]Countries!$A:$H,6,FALSE),"")</f>
        <v>F</v>
      </c>
      <c r="R538" t="str">
        <f>_xlfn.IFNA(VLOOKUP(B538&amp;A538,[1]Countries!$A:$H,7,FALSE),"")</f>
        <v>Floating</v>
      </c>
      <c r="S538" t="str">
        <f>_xlfn.IFNA(VLOOKUP(B538&amp;A538,[1]Countries!$A:$H,8,FALSE),"")</f>
        <v>Floating</v>
      </c>
    </row>
    <row r="539" spans="1:19" x14ac:dyDescent="0.25">
      <c r="A539" t="s">
        <v>30</v>
      </c>
      <c r="B539">
        <v>2007</v>
      </c>
      <c r="C539" t="s">
        <v>31</v>
      </c>
      <c r="D539" s="1">
        <v>2.20110013592946</v>
      </c>
      <c r="E539" s="1">
        <v>172356912930.83139</v>
      </c>
      <c r="F539" s="1">
        <v>853099630996.30994</v>
      </c>
      <c r="G539" s="1">
        <v>186383763837.6384</v>
      </c>
      <c r="H539" s="1">
        <v>25.65311942926192</v>
      </c>
      <c r="J539" s="1">
        <v>64.36190919691181</v>
      </c>
      <c r="K539" s="3">
        <v>1062712484487.844</v>
      </c>
      <c r="L539" s="1">
        <v>0.15729131365128371</v>
      </c>
      <c r="M539" t="str">
        <f t="shared" si="32"/>
        <v/>
      </c>
      <c r="N539" s="4">
        <f t="shared" si="33"/>
        <v>0.15729131365128371</v>
      </c>
      <c r="O539">
        <f t="shared" si="34"/>
        <v>0.55371400954026029</v>
      </c>
      <c r="P539">
        <f t="shared" si="35"/>
        <v>1.6442218935700934</v>
      </c>
      <c r="Q539" t="str">
        <f>_xlfn.IFNA(VLOOKUP(B539&amp;A539,[1]Countries!$A:$H,6,FALSE),"")</f>
        <v>F</v>
      </c>
      <c r="R539" t="str">
        <f>_xlfn.IFNA(VLOOKUP(B539&amp;A539,[1]Countries!$A:$H,7,FALSE),"")</f>
        <v>Floating</v>
      </c>
      <c r="S539" t="str">
        <f>_xlfn.IFNA(VLOOKUP(B539&amp;A539,[1]Countries!$A:$H,8,FALSE),"")</f>
        <v>Floating</v>
      </c>
    </row>
    <row r="540" spans="1:19" x14ac:dyDescent="0.25">
      <c r="A540" t="s">
        <v>30</v>
      </c>
      <c r="B540">
        <v>2008</v>
      </c>
      <c r="C540" t="s">
        <v>31</v>
      </c>
      <c r="D540" s="1">
        <v>2.3386304236851201</v>
      </c>
      <c r="E540" s="1">
        <v>212503133393.017</v>
      </c>
      <c r="F540" s="1">
        <v>1053995523724.261</v>
      </c>
      <c r="G540" s="1">
        <v>239348254252.46191</v>
      </c>
      <c r="H540" s="1">
        <v>25.593533750158201</v>
      </c>
      <c r="J540" s="1">
        <v>64.492450181047857</v>
      </c>
      <c r="K540" s="3">
        <v>1101585578897.594</v>
      </c>
      <c r="L540" s="1">
        <v>0.14478478446809109</v>
      </c>
      <c r="M540" t="str">
        <f t="shared" si="32"/>
        <v/>
      </c>
      <c r="N540" s="4">
        <f t="shared" si="33"/>
        <v>0.14478478446809109</v>
      </c>
      <c r="O540">
        <f t="shared" si="34"/>
        <v>0.55056909327018566</v>
      </c>
      <c r="P540">
        <f t="shared" si="35"/>
        <v>2.546986230509642</v>
      </c>
      <c r="Q540" t="str">
        <f>_xlfn.IFNA(VLOOKUP(B540&amp;A540,[1]Countries!$A:$H,6,FALSE),"")</f>
        <v>F</v>
      </c>
      <c r="R540" t="str">
        <f>_xlfn.IFNA(VLOOKUP(B540&amp;A540,[1]Countries!$A:$H,7,FALSE),"")</f>
        <v>Floating</v>
      </c>
      <c r="S540" t="str">
        <f>_xlfn.IFNA(VLOOKUP(B540&amp;A540,[1]Countries!$A:$H,8,FALSE),"")</f>
        <v>Floating</v>
      </c>
    </row>
    <row r="541" spans="1:19" x14ac:dyDescent="0.25">
      <c r="A541" t="s">
        <v>30</v>
      </c>
      <c r="B541">
        <v>2009</v>
      </c>
      <c r="C541" t="s">
        <v>31</v>
      </c>
      <c r="D541" s="1">
        <v>2.291720397255872</v>
      </c>
      <c r="E541" s="1">
        <v>213439846856.13309</v>
      </c>
      <c r="F541" s="1">
        <v>927805183330.87903</v>
      </c>
      <c r="G541" s="1">
        <v>211475482255.92691</v>
      </c>
      <c r="H541" s="1">
        <v>26.999035825242331</v>
      </c>
      <c r="J541" s="1">
        <v>64.144443694971613</v>
      </c>
      <c r="K541" s="3">
        <v>1122922429785.2161</v>
      </c>
      <c r="L541" s="1">
        <v>0.1438501289475832</v>
      </c>
      <c r="M541" t="str">
        <f t="shared" si="32"/>
        <v/>
      </c>
      <c r="N541" s="4">
        <f t="shared" si="33"/>
        <v>0.1438501289475832</v>
      </c>
      <c r="O541">
        <f t="shared" si="34"/>
        <v>0.55898148365793932</v>
      </c>
      <c r="P541">
        <f t="shared" si="35"/>
        <v>-0.21172166695102781</v>
      </c>
      <c r="Q541" t="str">
        <f>_xlfn.IFNA(VLOOKUP(B541&amp;A541,[1]Countries!$A:$H,6,FALSE),"")</f>
        <v>F</v>
      </c>
      <c r="R541" t="str">
        <f>_xlfn.IFNA(VLOOKUP(B541&amp;A541,[1]Countries!$A:$H,7,FALSE),"")</f>
        <v>Floating</v>
      </c>
      <c r="S541" t="str">
        <f>_xlfn.IFNA(VLOOKUP(B541&amp;A541,[1]Countries!$A:$H,8,FALSE),"")</f>
        <v>Floating</v>
      </c>
    </row>
    <row r="542" spans="1:19" x14ac:dyDescent="0.25">
      <c r="A542" t="s">
        <v>30</v>
      </c>
      <c r="B542">
        <v>2010</v>
      </c>
      <c r="C542" t="s">
        <v>31</v>
      </c>
      <c r="D542" s="1">
        <v>2.1975682652544442</v>
      </c>
      <c r="E542" s="1">
        <v>227050118911.30099</v>
      </c>
      <c r="F542" s="1">
        <v>1146138465603.8049</v>
      </c>
      <c r="G542" s="1">
        <v>238851404915.00049</v>
      </c>
      <c r="H542" s="1">
        <v>25.151416641882061</v>
      </c>
      <c r="J542" s="1">
        <v>65.739069220902678</v>
      </c>
      <c r="K542" s="3">
        <v>1146138465603.8049</v>
      </c>
      <c r="L542" s="1">
        <v>0.16267430308862851</v>
      </c>
      <c r="M542" t="str">
        <f t="shared" si="32"/>
        <v/>
      </c>
      <c r="N542" s="4">
        <f t="shared" si="33"/>
        <v>0.16267430308862851</v>
      </c>
      <c r="O542">
        <f t="shared" si="34"/>
        <v>0.52116543761778067</v>
      </c>
      <c r="P542">
        <f t="shared" si="35"/>
        <v>1.029656220244068</v>
      </c>
      <c r="Q542" t="str">
        <f>_xlfn.IFNA(VLOOKUP(B542&amp;A542,[1]Countries!$A:$H,6,FALSE),"")</f>
        <v>F</v>
      </c>
      <c r="R542" t="str">
        <f>_xlfn.IFNA(VLOOKUP(B542&amp;A542,[1]Countries!$A:$H,7,FALSE),"")</f>
        <v>Floating</v>
      </c>
      <c r="S542" t="str">
        <f>_xlfn.IFNA(VLOOKUP(B542&amp;A542,[1]Countries!$A:$H,8,FALSE),"")</f>
        <v>Floating</v>
      </c>
    </row>
    <row r="543" spans="1:19" x14ac:dyDescent="0.25">
      <c r="A543" t="s">
        <v>30</v>
      </c>
      <c r="B543">
        <v>2011</v>
      </c>
      <c r="C543" t="s">
        <v>31</v>
      </c>
      <c r="D543" s="1">
        <v>2.2765423662769599</v>
      </c>
      <c r="E543" s="1">
        <v>299391698708.46887</v>
      </c>
      <c r="F543" s="1">
        <v>1396649906339.3469</v>
      </c>
      <c r="G543" s="1">
        <v>285898649314.7984</v>
      </c>
      <c r="H543" s="1">
        <v>26.43612763320067</v>
      </c>
      <c r="J543" s="1">
        <v>64.731946842559267</v>
      </c>
      <c r="K543" s="3">
        <v>1174365405253.439</v>
      </c>
      <c r="L543" s="1">
        <v>0.175368756188267</v>
      </c>
      <c r="M543" t="str">
        <f t="shared" si="32"/>
        <v/>
      </c>
      <c r="N543" s="4">
        <f t="shared" si="33"/>
        <v>0.175368756188267</v>
      </c>
      <c r="O543">
        <f t="shared" si="34"/>
        <v>0.54483226409394925</v>
      </c>
      <c r="P543">
        <f t="shared" si="35"/>
        <v>-0.96610104883306658</v>
      </c>
      <c r="Q543" t="str">
        <f>_xlfn.IFNA(VLOOKUP(B543&amp;A543,[1]Countries!$A:$H,6,FALSE),"")</f>
        <v>F</v>
      </c>
      <c r="R543" t="str">
        <f>_xlfn.IFNA(VLOOKUP(B543&amp;A543,[1]Countries!$A:$H,7,FALSE),"")</f>
        <v>Floating</v>
      </c>
      <c r="S543" t="str">
        <f>_xlfn.IFNA(VLOOKUP(B543&amp;A543,[1]Countries!$A:$H,8,FALSE),"")</f>
        <v>Floating</v>
      </c>
    </row>
    <row r="544" spans="1:19" x14ac:dyDescent="0.25">
      <c r="A544" t="s">
        <v>30</v>
      </c>
      <c r="B544">
        <v>2012</v>
      </c>
      <c r="C544" t="s">
        <v>31</v>
      </c>
      <c r="D544" s="1">
        <v>2.2547480489616909</v>
      </c>
      <c r="E544" s="1">
        <v>332126211590.01862</v>
      </c>
      <c r="F544" s="1">
        <v>1546151783872.9641</v>
      </c>
      <c r="G544" s="1">
        <v>335971334295.73108</v>
      </c>
      <c r="H544" s="1">
        <v>26.284164011262739</v>
      </c>
      <c r="J544" s="1">
        <v>65.280921506304267</v>
      </c>
      <c r="K544" s="3">
        <v>1220378941628.1011</v>
      </c>
      <c r="L544" s="1">
        <v>0.15556796504260981</v>
      </c>
      <c r="M544" t="str">
        <f t="shared" si="32"/>
        <v/>
      </c>
      <c r="N544" s="4">
        <f t="shared" si="33"/>
        <v>0.15556796504260981</v>
      </c>
      <c r="O544">
        <f t="shared" si="34"/>
        <v>0.53184112130437478</v>
      </c>
      <c r="P544">
        <f t="shared" si="35"/>
        <v>0.24868985993605325</v>
      </c>
      <c r="Q544" t="str">
        <f>_xlfn.IFNA(VLOOKUP(B544&amp;A544,[1]Countries!$A:$H,6,FALSE),"")</f>
        <v>F</v>
      </c>
      <c r="R544" t="str">
        <f>_xlfn.IFNA(VLOOKUP(B544&amp;A544,[1]Countries!$A:$H,7,FALSE),"")</f>
        <v>Floating</v>
      </c>
      <c r="S544" t="str">
        <f>_xlfn.IFNA(VLOOKUP(B544&amp;A544,[1]Countries!$A:$H,8,FALSE),"")</f>
        <v>Floating</v>
      </c>
    </row>
    <row r="545" spans="1:19" x14ac:dyDescent="0.25">
      <c r="A545" t="s">
        <v>30</v>
      </c>
      <c r="B545">
        <v>2013</v>
      </c>
      <c r="C545" t="s">
        <v>31</v>
      </c>
      <c r="D545" s="1">
        <v>2.278906494600363</v>
      </c>
      <c r="E545" s="1">
        <v>314546014158.20251</v>
      </c>
      <c r="F545" s="1">
        <v>1576184467015.4919</v>
      </c>
      <c r="G545" s="1">
        <v>334974864060.73657</v>
      </c>
      <c r="H545" s="1">
        <v>25.127985487275659</v>
      </c>
      <c r="J545" s="1">
        <v>66.326977615802036</v>
      </c>
      <c r="K545" s="3">
        <v>1251924213148.071</v>
      </c>
      <c r="L545" s="1">
        <v>0.15159377815888</v>
      </c>
      <c r="M545" t="str">
        <f t="shared" si="32"/>
        <v/>
      </c>
      <c r="N545" s="4">
        <f t="shared" si="33"/>
        <v>0.15159377815888</v>
      </c>
      <c r="O545">
        <f t="shared" si="34"/>
        <v>0.50768214676158485</v>
      </c>
      <c r="P545">
        <f t="shared" si="35"/>
        <v>1.296095116405767</v>
      </c>
      <c r="Q545" t="str">
        <f>_xlfn.IFNA(VLOOKUP(B545&amp;A545,[1]Countries!$A:$H,6,FALSE),"")</f>
        <v>F</v>
      </c>
      <c r="R545" t="str">
        <f>_xlfn.IFNA(VLOOKUP(B545&amp;A545,[1]Countries!$A:$H,7,FALSE),"")</f>
        <v>Floating</v>
      </c>
      <c r="S545" t="str">
        <f>_xlfn.IFNA(VLOOKUP(B545&amp;A545,[1]Countries!$A:$H,8,FALSE),"")</f>
        <v>Floating</v>
      </c>
    </row>
    <row r="546" spans="1:19" x14ac:dyDescent="0.25">
      <c r="A546" t="s">
        <v>30</v>
      </c>
      <c r="B546">
        <v>2014</v>
      </c>
      <c r="C546" t="s">
        <v>31</v>
      </c>
      <c r="D546" s="1">
        <v>2.2162236554834749</v>
      </c>
      <c r="E546" s="1">
        <v>308750573762.96698</v>
      </c>
      <c r="F546" s="1">
        <v>1467483705131.7361</v>
      </c>
      <c r="G546" s="1">
        <v>315025245570.54993</v>
      </c>
      <c r="H546" s="1">
        <v>25.514816737877929</v>
      </c>
      <c r="J546" s="1">
        <v>65.755913245294124</v>
      </c>
      <c r="K546" s="3">
        <v>1283636898773.0471</v>
      </c>
      <c r="L546" s="1">
        <v>0.1561923247214298</v>
      </c>
      <c r="M546" t="str">
        <f t="shared" si="32"/>
        <v/>
      </c>
      <c r="N546" s="4">
        <f t="shared" si="33"/>
        <v>0.1561923247214298</v>
      </c>
      <c r="O546">
        <f t="shared" si="34"/>
        <v>0.52077577611860759</v>
      </c>
      <c r="P546">
        <f t="shared" si="35"/>
        <v>0.42758033943686408</v>
      </c>
      <c r="Q546" t="str">
        <f>_xlfn.IFNA(VLOOKUP(B546&amp;A546,[1]Countries!$A:$H,6,FALSE),"")</f>
        <v>F</v>
      </c>
      <c r="R546" t="str">
        <f>_xlfn.IFNA(VLOOKUP(B546&amp;A546,[1]Countries!$A:$H,7,FALSE),"")</f>
        <v>Floating</v>
      </c>
      <c r="S546" t="str">
        <f>_xlfn.IFNA(VLOOKUP(B546&amp;A546,[1]Countries!$A:$H,8,FALSE),"")</f>
        <v>Floating</v>
      </c>
    </row>
    <row r="547" spans="1:19" x14ac:dyDescent="0.25">
      <c r="A547" t="s">
        <v>30</v>
      </c>
      <c r="B547">
        <v>2015</v>
      </c>
      <c r="C547" t="s">
        <v>31</v>
      </c>
      <c r="D547" s="1">
        <v>2.3726441138470311</v>
      </c>
      <c r="E547" s="1">
        <v>270133954571.9278</v>
      </c>
      <c r="F547" s="1">
        <v>1351693984524.5029</v>
      </c>
      <c r="G547" s="1">
        <v>290742990265.41309</v>
      </c>
      <c r="H547" s="1">
        <v>23.644205561857952</v>
      </c>
      <c r="J547" s="1">
        <v>67.290799402437884</v>
      </c>
      <c r="K547" s="3">
        <v>1311782435234.0071</v>
      </c>
      <c r="L547" s="1">
        <v>0.16088341039482881</v>
      </c>
      <c r="M547" t="str">
        <f t="shared" si="32"/>
        <v/>
      </c>
      <c r="N547" s="4">
        <f t="shared" si="33"/>
        <v>0.16088341039482881</v>
      </c>
      <c r="O547">
        <f t="shared" si="34"/>
        <v>0.48608726435158223</v>
      </c>
      <c r="P547">
        <f t="shared" si="35"/>
        <v>1.5246820603951352</v>
      </c>
      <c r="Q547" t="str">
        <f>_xlfn.IFNA(VLOOKUP(B547&amp;A547,[1]Countries!$A:$H,6,FALSE),"")</f>
        <v>F</v>
      </c>
      <c r="R547" t="str">
        <f>_xlfn.IFNA(VLOOKUP(B547&amp;A547,[1]Countries!$A:$H,7,FALSE),"")</f>
        <v>Floating</v>
      </c>
      <c r="S547" t="str">
        <f>_xlfn.IFNA(VLOOKUP(B547&amp;A547,[1]Countries!$A:$H,8,FALSE),"")</f>
        <v>Floating</v>
      </c>
    </row>
    <row r="548" spans="1:19" x14ac:dyDescent="0.25">
      <c r="A548" t="s">
        <v>30</v>
      </c>
      <c r="B548">
        <v>2016</v>
      </c>
      <c r="C548" t="s">
        <v>31</v>
      </c>
      <c r="D548" s="1">
        <v>2.4031229940856771</v>
      </c>
      <c r="E548" s="1">
        <v>232715824719.7554</v>
      </c>
      <c r="F548" s="1">
        <v>1208846993739.991</v>
      </c>
      <c r="G548" s="1">
        <v>260223467753.67599</v>
      </c>
      <c r="H548" s="1">
        <v>22.284872651160889</v>
      </c>
      <c r="J548" s="1">
        <v>68.277680563902038</v>
      </c>
      <c r="K548" s="3">
        <v>1348127423067.238</v>
      </c>
      <c r="L548" s="1">
        <v>0.17014930459041139</v>
      </c>
      <c r="M548" t="str">
        <f t="shared" si="32"/>
        <v/>
      </c>
      <c r="N548" s="4">
        <f t="shared" si="33"/>
        <v>0.17014930459041139</v>
      </c>
      <c r="O548">
        <f t="shared" si="34"/>
        <v>0.46460745552726557</v>
      </c>
      <c r="P548">
        <f t="shared" si="35"/>
        <v>2.2755272732090002</v>
      </c>
      <c r="Q548" t="str">
        <f>_xlfn.IFNA(VLOOKUP(B548&amp;A548,[1]Countries!$A:$H,6,FALSE),"")</f>
        <v>F</v>
      </c>
      <c r="R548" t="str">
        <f>_xlfn.IFNA(VLOOKUP(B548&amp;A548,[1]Countries!$A:$H,7,FALSE),"")</f>
        <v>Floating</v>
      </c>
      <c r="S548" t="str">
        <f>_xlfn.IFNA(VLOOKUP(B548&amp;A548,[1]Countries!$A:$H,8,FALSE),"")</f>
        <v>Floating</v>
      </c>
    </row>
    <row r="549" spans="1:19" x14ac:dyDescent="0.25">
      <c r="A549" t="s">
        <v>30</v>
      </c>
      <c r="B549">
        <v>2017</v>
      </c>
      <c r="C549" t="s">
        <v>31</v>
      </c>
      <c r="D549" s="1">
        <v>2.7001741297904829</v>
      </c>
      <c r="E549" s="1">
        <v>281898333207.63251</v>
      </c>
      <c r="F549" s="1">
        <v>1330135756844.407</v>
      </c>
      <c r="G549" s="1">
        <v>273699374010.10629</v>
      </c>
      <c r="H549" s="1">
        <v>23.4268357197979</v>
      </c>
      <c r="J549" s="1">
        <v>67.076825201700814</v>
      </c>
      <c r="K549" s="3">
        <v>1380045920527.7261</v>
      </c>
      <c r="L549" s="1">
        <v>0.15050557380673929</v>
      </c>
      <c r="M549" t="str">
        <f t="shared" si="32"/>
        <v/>
      </c>
      <c r="N549" s="4">
        <f t="shared" si="33"/>
        <v>0.15050557380673929</v>
      </c>
      <c r="O549">
        <f t="shared" si="34"/>
        <v>0.49082786341331464</v>
      </c>
      <c r="P549">
        <f t="shared" si="35"/>
        <v>-0.61640017985662565</v>
      </c>
      <c r="Q549" t="str">
        <f>_xlfn.IFNA(VLOOKUP(B549&amp;A549,[1]Countries!$A:$H,6,FALSE),"")</f>
        <v>F</v>
      </c>
      <c r="R549" t="str">
        <f>_xlfn.IFNA(VLOOKUP(B549&amp;A549,[1]Countries!$A:$H,7,FALSE),"")</f>
        <v>Floating</v>
      </c>
      <c r="S549" t="str">
        <f>_xlfn.IFNA(VLOOKUP(B549&amp;A549,[1]Countries!$A:$H,8,FALSE),"")</f>
        <v>Floating</v>
      </c>
    </row>
    <row r="550" spans="1:19" x14ac:dyDescent="0.25">
      <c r="A550" t="s">
        <v>30</v>
      </c>
      <c r="B550">
        <v>2018</v>
      </c>
      <c r="C550" t="s">
        <v>31</v>
      </c>
      <c r="D550" s="1">
        <v>2.4551862823534498</v>
      </c>
      <c r="E550" s="1">
        <v>312657933493.52759</v>
      </c>
      <c r="F550" s="1">
        <v>1433904348500.116</v>
      </c>
      <c r="G550" s="1">
        <v>306677776916.51813</v>
      </c>
      <c r="H550" s="1">
        <v>24.120429433260529</v>
      </c>
      <c r="J550" s="1">
        <v>66.712111055852276</v>
      </c>
      <c r="K550" s="3">
        <v>1420623874171.948</v>
      </c>
      <c r="L550" s="1">
        <v>0.1298146116426056</v>
      </c>
      <c r="M550" t="str">
        <f t="shared" si="32"/>
        <v/>
      </c>
      <c r="N550" s="4">
        <f t="shared" si="33"/>
        <v>0.1298146116426056</v>
      </c>
      <c r="O550">
        <f t="shared" si="34"/>
        <v>0.49897819777099628</v>
      </c>
      <c r="P550">
        <f t="shared" si="35"/>
        <v>-0.41705407918350951</v>
      </c>
      <c r="Q550" t="str">
        <f>_xlfn.IFNA(VLOOKUP(B550&amp;A550,[1]Countries!$A:$H,6,FALSE),"")</f>
        <v>F</v>
      </c>
      <c r="R550" t="str">
        <f>_xlfn.IFNA(VLOOKUP(B550&amp;A550,[1]Countries!$A:$H,7,FALSE),"")</f>
        <v>Floating</v>
      </c>
      <c r="S550" t="str">
        <f>_xlfn.IFNA(VLOOKUP(B550&amp;A550,[1]Countries!$A:$H,8,FALSE),"")</f>
        <v>Floating</v>
      </c>
    </row>
    <row r="551" spans="1:19" x14ac:dyDescent="0.25">
      <c r="A551" t="s">
        <v>30</v>
      </c>
      <c r="B551">
        <v>2019</v>
      </c>
      <c r="C551" t="s">
        <v>31</v>
      </c>
      <c r="D551" s="1">
        <v>2.085252710751492</v>
      </c>
      <c r="E551" s="1">
        <v>336068516664.28259</v>
      </c>
      <c r="F551" s="1">
        <v>1392680589329.137</v>
      </c>
      <c r="G551" s="1">
        <v>300194535831.78369</v>
      </c>
      <c r="H551" s="1">
        <v>25.197638100168131</v>
      </c>
      <c r="J551" s="1">
        <v>66.14988553064174</v>
      </c>
      <c r="K551" s="3">
        <v>1447570633486.5081</v>
      </c>
      <c r="L551" s="1">
        <v>0.1240338458414285</v>
      </c>
      <c r="M551" t="str">
        <f t="shared" si="32"/>
        <v/>
      </c>
      <c r="N551" s="4">
        <f t="shared" si="33"/>
        <v>0.1240338458414285</v>
      </c>
      <c r="O551">
        <f t="shared" si="34"/>
        <v>0.51171841338528568</v>
      </c>
      <c r="P551">
        <f t="shared" si="35"/>
        <v>-2.5758943656836362</v>
      </c>
      <c r="Q551" t="str">
        <f>_xlfn.IFNA(VLOOKUP(B551&amp;A551,[1]Countries!$A:$H,6,FALSE),"")</f>
        <v/>
      </c>
      <c r="R551" t="str">
        <f>_xlfn.IFNA(VLOOKUP(B551&amp;A551,[1]Countries!$A:$H,7,FALSE),"")</f>
        <v/>
      </c>
      <c r="S551" t="str">
        <f>_xlfn.IFNA(VLOOKUP(B551&amp;A551,[1]Countries!$A:$H,8,FALSE),"")</f>
        <v/>
      </c>
    </row>
    <row r="552" spans="1:19" x14ac:dyDescent="0.25">
      <c r="A552" t="s">
        <v>32</v>
      </c>
      <c r="B552">
        <v>1970</v>
      </c>
      <c r="C552" t="s">
        <v>33</v>
      </c>
      <c r="E552" s="1">
        <v>4210936385.2871132</v>
      </c>
      <c r="F552" s="1">
        <v>15373005768.72188</v>
      </c>
      <c r="G552" s="1">
        <v>4222754802.8578992</v>
      </c>
      <c r="K552" s="3">
        <v>146159749334.71161</v>
      </c>
      <c r="L552" s="1">
        <v>0.1078313741592918</v>
      </c>
      <c r="M552" t="str">
        <f t="shared" si="32"/>
        <v/>
      </c>
      <c r="N552" s="4">
        <f t="shared" si="33"/>
        <v>0.1078313741592918</v>
      </c>
      <c r="O552" t="str">
        <f t="shared" si="34"/>
        <v/>
      </c>
      <c r="P552">
        <f t="shared" si="35"/>
        <v>7.68777280681954E-2</v>
      </c>
      <c r="Q552" t="str">
        <f>_xlfn.IFNA(VLOOKUP(B552&amp;A552,[1]Countries!$A:$H,6,FALSE),"")</f>
        <v/>
      </c>
      <c r="R552" t="str">
        <f>_xlfn.IFNA(VLOOKUP(B552&amp;A552,[1]Countries!$A:$H,7,FALSE),"")</f>
        <v/>
      </c>
      <c r="S552" t="str">
        <f>_xlfn.IFNA(VLOOKUP(B552&amp;A552,[1]Countries!$A:$H,8,FALSE),"")</f>
        <v/>
      </c>
    </row>
    <row r="553" spans="1:19" x14ac:dyDescent="0.25">
      <c r="A553" t="s">
        <v>32</v>
      </c>
      <c r="B553">
        <v>1971</v>
      </c>
      <c r="C553" t="s">
        <v>33</v>
      </c>
      <c r="E553" s="1">
        <v>4828105022.5795794</v>
      </c>
      <c r="F553" s="1">
        <v>17858485956.603149</v>
      </c>
      <c r="G553" s="1">
        <v>4883423780.1519995</v>
      </c>
      <c r="K553" s="3">
        <v>153635774723.1998</v>
      </c>
      <c r="L553" s="1">
        <v>0.1386467694415324</v>
      </c>
      <c r="M553" t="str">
        <f t="shared" si="32"/>
        <v/>
      </c>
      <c r="N553" s="4">
        <f t="shared" si="33"/>
        <v>0.1386467694415324</v>
      </c>
      <c r="O553" t="str">
        <f t="shared" si="34"/>
        <v/>
      </c>
      <c r="P553">
        <f t="shared" si="35"/>
        <v>0.30976174411899732</v>
      </c>
      <c r="Q553" t="str">
        <f>_xlfn.IFNA(VLOOKUP(B553&amp;A553,[1]Countries!$A:$H,6,FALSE),"")</f>
        <v/>
      </c>
      <c r="R553" t="str">
        <f>_xlfn.IFNA(VLOOKUP(B553&amp;A553,[1]Countries!$A:$H,7,FALSE),"")</f>
        <v/>
      </c>
      <c r="S553" t="str">
        <f>_xlfn.IFNA(VLOOKUP(B553&amp;A553,[1]Countries!$A:$H,8,FALSE),"")</f>
        <v/>
      </c>
    </row>
    <row r="554" spans="1:19" x14ac:dyDescent="0.25">
      <c r="A554" t="s">
        <v>32</v>
      </c>
      <c r="B554">
        <v>1972</v>
      </c>
      <c r="C554" t="s">
        <v>33</v>
      </c>
      <c r="E554" s="1">
        <v>5940800642.8954105</v>
      </c>
      <c r="F554" s="1">
        <v>22059612417.4058</v>
      </c>
      <c r="G554" s="1">
        <v>6036690755.4021072</v>
      </c>
      <c r="K554" s="3">
        <v>163173269957.10211</v>
      </c>
      <c r="L554" s="1">
        <v>0.164319259759065</v>
      </c>
      <c r="M554" t="str">
        <f t="shared" si="32"/>
        <v/>
      </c>
      <c r="N554" s="4">
        <f t="shared" si="33"/>
        <v>0.164319259759065</v>
      </c>
      <c r="O554" t="str">
        <f t="shared" si="34"/>
        <v/>
      </c>
      <c r="P554">
        <f t="shared" si="35"/>
        <v>0.43468629771135991</v>
      </c>
      <c r="Q554" t="str">
        <f>_xlfn.IFNA(VLOOKUP(B554&amp;A554,[1]Countries!$A:$H,6,FALSE),"")</f>
        <v/>
      </c>
      <c r="R554" t="str">
        <f>_xlfn.IFNA(VLOOKUP(B554&amp;A554,[1]Countries!$A:$H,7,FALSE),"")</f>
        <v/>
      </c>
      <c r="S554" t="str">
        <f>_xlfn.IFNA(VLOOKUP(B554&amp;A554,[1]Countries!$A:$H,8,FALSE),"")</f>
        <v/>
      </c>
    </row>
    <row r="555" spans="1:19" x14ac:dyDescent="0.25">
      <c r="A555" t="s">
        <v>32</v>
      </c>
      <c r="B555">
        <v>1973</v>
      </c>
      <c r="C555" t="s">
        <v>33</v>
      </c>
      <c r="E555" s="1">
        <v>7945377117.1551056</v>
      </c>
      <c r="F555" s="1">
        <v>29515467987.91201</v>
      </c>
      <c r="G555" s="1">
        <v>8127808138.3090868</v>
      </c>
      <c r="K555" s="3">
        <v>171153153430.91721</v>
      </c>
      <c r="L555" s="1">
        <v>0.178193516333673</v>
      </c>
      <c r="M555" t="str">
        <f t="shared" si="32"/>
        <v/>
      </c>
      <c r="N555" s="4">
        <f t="shared" si="33"/>
        <v>0.178193516333673</v>
      </c>
      <c r="O555" t="str">
        <f t="shared" si="34"/>
        <v/>
      </c>
      <c r="P555">
        <f t="shared" si="35"/>
        <v>0.61808615478736573</v>
      </c>
      <c r="Q555" t="str">
        <f>_xlfn.IFNA(VLOOKUP(B555&amp;A555,[1]Countries!$A:$H,6,FALSE),"")</f>
        <v/>
      </c>
      <c r="R555" t="str">
        <f>_xlfn.IFNA(VLOOKUP(B555&amp;A555,[1]Countries!$A:$H,7,FALSE),"")</f>
        <v/>
      </c>
      <c r="S555" t="str">
        <f>_xlfn.IFNA(VLOOKUP(B555&amp;A555,[1]Countries!$A:$H,8,FALSE),"")</f>
        <v/>
      </c>
    </row>
    <row r="556" spans="1:19" x14ac:dyDescent="0.25">
      <c r="A556" t="s">
        <v>32</v>
      </c>
      <c r="B556">
        <v>1974</v>
      </c>
      <c r="C556" t="s">
        <v>33</v>
      </c>
      <c r="E556" s="1">
        <v>10245142962.308599</v>
      </c>
      <c r="F556" s="1">
        <v>35189299985.276787</v>
      </c>
      <c r="G556" s="1">
        <v>10716324867.491171</v>
      </c>
      <c r="K556" s="3">
        <v>177900247172.08209</v>
      </c>
      <c r="L556" s="1">
        <v>0.23003552578161141</v>
      </c>
      <c r="M556" t="str">
        <f t="shared" si="32"/>
        <v/>
      </c>
      <c r="N556" s="4">
        <f t="shared" si="33"/>
        <v>0.23003552578161141</v>
      </c>
      <c r="O556" t="str">
        <f t="shared" si="34"/>
        <v/>
      </c>
      <c r="P556">
        <f t="shared" si="35"/>
        <v>1.338991981595866</v>
      </c>
      <c r="Q556" t="str">
        <f>_xlfn.IFNA(VLOOKUP(B556&amp;A556,[1]Countries!$A:$H,6,FALSE),"")</f>
        <v/>
      </c>
      <c r="R556" t="str">
        <f>_xlfn.IFNA(VLOOKUP(B556&amp;A556,[1]Countries!$A:$H,7,FALSE),"")</f>
        <v/>
      </c>
      <c r="S556" t="str">
        <f>_xlfn.IFNA(VLOOKUP(B556&amp;A556,[1]Countries!$A:$H,8,FALSE),"")</f>
        <v/>
      </c>
    </row>
    <row r="557" spans="1:19" x14ac:dyDescent="0.25">
      <c r="A557" t="s">
        <v>32</v>
      </c>
      <c r="B557">
        <v>1975</v>
      </c>
      <c r="C557" t="s">
        <v>33</v>
      </c>
      <c r="E557" s="1">
        <v>11254488267.361931</v>
      </c>
      <c r="F557" s="1">
        <v>40059206763.056023</v>
      </c>
      <c r="G557" s="1">
        <v>11418675910.56332</v>
      </c>
      <c r="K557" s="3">
        <v>177253160456.3938</v>
      </c>
      <c r="L557" s="1">
        <v>0.21779612086693281</v>
      </c>
      <c r="M557" t="str">
        <f t="shared" si="32"/>
        <v/>
      </c>
      <c r="N557" s="4">
        <f t="shared" si="33"/>
        <v>0.21779612086693281</v>
      </c>
      <c r="O557" t="str">
        <f t="shared" si="34"/>
        <v/>
      </c>
      <c r="P557">
        <f t="shared" si="35"/>
        <v>0.40986244229081636</v>
      </c>
      <c r="Q557" t="str">
        <f>_xlfn.IFNA(VLOOKUP(B557&amp;A557,[1]Countries!$A:$H,6,FALSE),"")</f>
        <v/>
      </c>
      <c r="R557" t="str">
        <f>_xlfn.IFNA(VLOOKUP(B557&amp;A557,[1]Countries!$A:$H,7,FALSE),"")</f>
        <v/>
      </c>
      <c r="S557" t="str">
        <f>_xlfn.IFNA(VLOOKUP(B557&amp;A557,[1]Countries!$A:$H,8,FALSE),"")</f>
        <v/>
      </c>
    </row>
    <row r="558" spans="1:19" x14ac:dyDescent="0.25">
      <c r="A558" t="s">
        <v>32</v>
      </c>
      <c r="B558">
        <v>1976</v>
      </c>
      <c r="C558" t="s">
        <v>33</v>
      </c>
      <c r="D558" s="1">
        <v>5.1063187533780647</v>
      </c>
      <c r="E558" s="1">
        <v>12352078468.972919</v>
      </c>
      <c r="F558" s="1">
        <v>42959976068.113831</v>
      </c>
      <c r="G558" s="1">
        <v>13387941781.0846</v>
      </c>
      <c r="H558" s="1">
        <v>33.998595759258379</v>
      </c>
      <c r="J558" s="1">
        <v>49.603920021255661</v>
      </c>
      <c r="K558" s="3">
        <v>185368599583.23291</v>
      </c>
      <c r="L558" s="1">
        <v>0.24508402898796749</v>
      </c>
      <c r="M558" t="str">
        <f t="shared" si="32"/>
        <v/>
      </c>
      <c r="N558" s="4">
        <f t="shared" si="33"/>
        <v>0.24508402898796749</v>
      </c>
      <c r="O558">
        <f t="shared" si="34"/>
        <v>1.0159697047561811</v>
      </c>
      <c r="P558">
        <f t="shared" si="35"/>
        <v>2.4112287922816824</v>
      </c>
      <c r="Q558" t="str">
        <f>_xlfn.IFNA(VLOOKUP(B558&amp;A558,[1]Countries!$A:$H,6,FALSE),"")</f>
        <v/>
      </c>
      <c r="R558" t="str">
        <f>_xlfn.IFNA(VLOOKUP(B558&amp;A558,[1]Countries!$A:$H,7,FALSE),"")</f>
        <v/>
      </c>
      <c r="S558" t="str">
        <f>_xlfn.IFNA(VLOOKUP(B558&amp;A558,[1]Countries!$A:$H,8,FALSE),"")</f>
        <v/>
      </c>
    </row>
    <row r="559" spans="1:19" x14ac:dyDescent="0.25">
      <c r="A559" t="s">
        <v>32</v>
      </c>
      <c r="B559">
        <v>1977</v>
      </c>
      <c r="C559" t="s">
        <v>33</v>
      </c>
      <c r="D559" s="1">
        <v>4.4101355759575656</v>
      </c>
      <c r="E559" s="1">
        <v>14409079260.67771</v>
      </c>
      <c r="F559" s="1">
        <v>51545759220.71434</v>
      </c>
      <c r="G559" s="1">
        <v>16661465073.682461</v>
      </c>
      <c r="H559" s="1">
        <v>33.602205837595108</v>
      </c>
      <c r="J559" s="1">
        <v>50.528021953568469</v>
      </c>
      <c r="K559" s="3">
        <v>194785288854.20779</v>
      </c>
      <c r="L559" s="1">
        <v>0.23083959514594379</v>
      </c>
      <c r="M559" t="str">
        <f t="shared" si="32"/>
        <v/>
      </c>
      <c r="N559" s="4">
        <f t="shared" si="33"/>
        <v>0.23083959514594379</v>
      </c>
      <c r="O559">
        <f t="shared" si="34"/>
        <v>0.97909983675776258</v>
      </c>
      <c r="P559">
        <f t="shared" si="35"/>
        <v>4.3696820981144855</v>
      </c>
      <c r="Q559" t="str">
        <f>_xlfn.IFNA(VLOOKUP(B559&amp;A559,[1]Countries!$A:$H,6,FALSE),"")</f>
        <v/>
      </c>
      <c r="R559" t="str">
        <f>_xlfn.IFNA(VLOOKUP(B559&amp;A559,[1]Countries!$A:$H,7,FALSE),"")</f>
        <v/>
      </c>
      <c r="S559" t="str">
        <f>_xlfn.IFNA(VLOOKUP(B559&amp;A559,[1]Countries!$A:$H,8,FALSE),"")</f>
        <v/>
      </c>
    </row>
    <row r="560" spans="1:19" x14ac:dyDescent="0.25">
      <c r="A560" t="s">
        <v>32</v>
      </c>
      <c r="B560">
        <v>1978</v>
      </c>
      <c r="C560" t="s">
        <v>33</v>
      </c>
      <c r="D560" s="1">
        <v>4.4146139489638196</v>
      </c>
      <c r="E560" s="1">
        <v>18066572822.89397</v>
      </c>
      <c r="F560" s="1">
        <v>62052258694.210182</v>
      </c>
      <c r="G560" s="1">
        <v>18958761300.10424</v>
      </c>
      <c r="H560" s="1">
        <v>33.842383452067679</v>
      </c>
      <c r="J560" s="1">
        <v>50.526717250270551</v>
      </c>
      <c r="K560" s="3">
        <v>194374966805.26859</v>
      </c>
      <c r="L560" s="1">
        <v>0.24822571545549851</v>
      </c>
      <c r="M560" t="str">
        <f t="shared" si="32"/>
        <v/>
      </c>
      <c r="N560" s="4">
        <f t="shared" si="33"/>
        <v>0.24822571545549851</v>
      </c>
      <c r="O560">
        <f t="shared" si="34"/>
        <v>0.97915094116795287</v>
      </c>
      <c r="P560">
        <f t="shared" si="35"/>
        <v>1.4378017754469203</v>
      </c>
      <c r="Q560" t="str">
        <f>_xlfn.IFNA(VLOOKUP(B560&amp;A560,[1]Countries!$A:$H,6,FALSE),"")</f>
        <v/>
      </c>
      <c r="R560" t="str">
        <f>_xlfn.IFNA(VLOOKUP(B560&amp;A560,[1]Countries!$A:$H,7,FALSE),"")</f>
        <v/>
      </c>
      <c r="S560" t="str">
        <f>_xlfn.IFNA(VLOOKUP(B560&amp;A560,[1]Countries!$A:$H,8,FALSE),"")</f>
        <v/>
      </c>
    </row>
    <row r="561" spans="1:19" x14ac:dyDescent="0.25">
      <c r="A561" t="s">
        <v>32</v>
      </c>
      <c r="B561">
        <v>1979</v>
      </c>
      <c r="C561" t="s">
        <v>33</v>
      </c>
      <c r="D561" s="1">
        <v>4.28892567196048</v>
      </c>
      <c r="E561" s="1">
        <v>22832410396.294392</v>
      </c>
      <c r="F561" s="1">
        <v>73937296654.657745</v>
      </c>
      <c r="G561" s="1">
        <v>23982629747.81266</v>
      </c>
      <c r="H561" s="1">
        <v>32.918039604066337</v>
      </c>
      <c r="J561" s="1">
        <v>51.685748348919162</v>
      </c>
      <c r="K561" s="3">
        <v>204787050325.41379</v>
      </c>
      <c r="L561" s="1">
        <v>0.26833365578223589</v>
      </c>
      <c r="M561" t="str">
        <f t="shared" si="32"/>
        <v/>
      </c>
      <c r="N561" s="4">
        <f t="shared" si="33"/>
        <v>0.26833365578223589</v>
      </c>
      <c r="O561">
        <f t="shared" si="34"/>
        <v>0.93476931638721594</v>
      </c>
      <c r="P561">
        <f t="shared" si="35"/>
        <v>1.5556686592027429</v>
      </c>
      <c r="Q561" t="str">
        <f>_xlfn.IFNA(VLOOKUP(B561&amp;A561,[1]Countries!$A:$H,6,FALSE),"")</f>
        <v/>
      </c>
      <c r="R561" t="str">
        <f>_xlfn.IFNA(VLOOKUP(B561&amp;A561,[1]Countries!$A:$H,7,FALSE),"")</f>
        <v/>
      </c>
      <c r="S561" t="str">
        <f>_xlfn.IFNA(VLOOKUP(B561&amp;A561,[1]Countries!$A:$H,8,FALSE),"")</f>
        <v/>
      </c>
    </row>
    <row r="562" spans="1:19" x14ac:dyDescent="0.25">
      <c r="A562" t="s">
        <v>32</v>
      </c>
      <c r="B562">
        <v>1980</v>
      </c>
      <c r="C562" t="s">
        <v>33</v>
      </c>
      <c r="D562" s="1">
        <v>4.3264028243959256</v>
      </c>
      <c r="E562" s="1">
        <v>26006990002.127201</v>
      </c>
      <c r="F562" s="1">
        <v>82058912465.432877</v>
      </c>
      <c r="G562" s="1">
        <v>28828883216.336948</v>
      </c>
      <c r="H562" s="1">
        <v>32.937305880636771</v>
      </c>
      <c r="J562" s="1">
        <v>51.595905756664273</v>
      </c>
      <c r="K562" s="3">
        <v>208332908241.2504</v>
      </c>
      <c r="L562" s="1">
        <v>0.29823094134118561</v>
      </c>
      <c r="M562" t="str">
        <f t="shared" si="32"/>
        <v/>
      </c>
      <c r="N562" s="4">
        <f t="shared" si="33"/>
        <v>0.29823094134118561</v>
      </c>
      <c r="O562">
        <f t="shared" si="34"/>
        <v>0.93813827925840254</v>
      </c>
      <c r="P562">
        <f t="shared" si="35"/>
        <v>3.4388625554822743</v>
      </c>
      <c r="Q562" t="str">
        <f>_xlfn.IFNA(VLOOKUP(B562&amp;A562,[1]Countries!$A:$H,6,FALSE),"")</f>
        <v/>
      </c>
      <c r="R562" t="str">
        <f>_xlfn.IFNA(VLOOKUP(B562&amp;A562,[1]Countries!$A:$H,7,FALSE),"")</f>
        <v/>
      </c>
      <c r="S562" t="str">
        <f>_xlfn.IFNA(VLOOKUP(B562&amp;A562,[1]Countries!$A:$H,8,FALSE),"")</f>
        <v/>
      </c>
    </row>
    <row r="563" spans="1:19" x14ac:dyDescent="0.25">
      <c r="A563" t="s">
        <v>32</v>
      </c>
      <c r="B563">
        <v>1981</v>
      </c>
      <c r="C563" t="s">
        <v>33</v>
      </c>
      <c r="D563" s="1">
        <v>3.9669353295117542</v>
      </c>
      <c r="E563" s="1">
        <v>23441765249.697601</v>
      </c>
      <c r="F563" s="1">
        <v>71034228097.459824</v>
      </c>
      <c r="G563" s="1">
        <v>25143196302.056332</v>
      </c>
      <c r="H563" s="1">
        <v>32.546260929007232</v>
      </c>
      <c r="J563" s="1">
        <v>52.200778029165761</v>
      </c>
      <c r="K563" s="3">
        <v>208032295395.5</v>
      </c>
      <c r="L563" s="1">
        <v>0.31520996735939322</v>
      </c>
      <c r="M563" t="str">
        <f t="shared" si="32"/>
        <v/>
      </c>
      <c r="N563" s="4">
        <f t="shared" si="33"/>
        <v>0.31520996735939322</v>
      </c>
      <c r="O563">
        <f t="shared" si="34"/>
        <v>0.91568025948057186</v>
      </c>
      <c r="P563">
        <f t="shared" si="35"/>
        <v>2.3952270587418028</v>
      </c>
      <c r="Q563" t="str">
        <f>_xlfn.IFNA(VLOOKUP(B563&amp;A563,[1]Countries!$A:$H,6,FALSE),"")</f>
        <v/>
      </c>
      <c r="R563" t="str">
        <f>_xlfn.IFNA(VLOOKUP(B563&amp;A563,[1]Countries!$A:$H,7,FALSE),"")</f>
        <v/>
      </c>
      <c r="S563" t="str">
        <f>_xlfn.IFNA(VLOOKUP(B563&amp;A563,[1]Countries!$A:$H,8,FALSE),"")</f>
        <v/>
      </c>
    </row>
    <row r="564" spans="1:19" x14ac:dyDescent="0.25">
      <c r="A564" t="s">
        <v>32</v>
      </c>
      <c r="B564">
        <v>1982</v>
      </c>
      <c r="C564" t="s">
        <v>33</v>
      </c>
      <c r="D564" s="1">
        <v>3.6460385456180822</v>
      </c>
      <c r="E564" s="1">
        <v>22623842784.544651</v>
      </c>
      <c r="F564" s="1">
        <v>71275287327.579254</v>
      </c>
      <c r="G564" s="1">
        <v>23075814390.578369</v>
      </c>
      <c r="H564" s="1">
        <v>31.76613100327349</v>
      </c>
      <c r="J564" s="1">
        <v>53.444954567703768</v>
      </c>
      <c r="K564" s="3">
        <v>212216354005.1904</v>
      </c>
      <c r="L564" s="1">
        <v>0.30958854600733088</v>
      </c>
      <c r="M564" t="str">
        <f t="shared" si="32"/>
        <v/>
      </c>
      <c r="N564" s="4">
        <f t="shared" si="33"/>
        <v>0.30958854600733088</v>
      </c>
      <c r="O564">
        <f t="shared" si="34"/>
        <v>0.87108401174371963</v>
      </c>
      <c r="P564">
        <f t="shared" si="35"/>
        <v>0.6341210579151636</v>
      </c>
      <c r="Q564" t="str">
        <f>_xlfn.IFNA(VLOOKUP(B564&amp;A564,[1]Countries!$A:$H,6,FALSE),"")</f>
        <v/>
      </c>
      <c r="R564" t="str">
        <f>_xlfn.IFNA(VLOOKUP(B564&amp;A564,[1]Countries!$A:$H,7,FALSE),"")</f>
        <v/>
      </c>
      <c r="S564" t="str">
        <f>_xlfn.IFNA(VLOOKUP(B564&amp;A564,[1]Countries!$A:$H,8,FALSE),"")</f>
        <v/>
      </c>
    </row>
    <row r="565" spans="1:19" x14ac:dyDescent="0.25">
      <c r="A565" t="s">
        <v>32</v>
      </c>
      <c r="B565">
        <v>1983</v>
      </c>
      <c r="C565" t="s">
        <v>33</v>
      </c>
      <c r="D565" s="1">
        <v>3.4122093896342069</v>
      </c>
      <c r="E565" s="1">
        <v>21981186839.282982</v>
      </c>
      <c r="F565" s="1">
        <v>72121016623.257248</v>
      </c>
      <c r="G565" s="1">
        <v>23074388080.28191</v>
      </c>
      <c r="H565" s="1">
        <v>31.29685224873943</v>
      </c>
      <c r="J565" s="1">
        <v>54.004091638822374</v>
      </c>
      <c r="K565" s="3">
        <v>218525732918.77829</v>
      </c>
      <c r="L565" s="1">
        <v>0.29742868409709328</v>
      </c>
      <c r="M565" t="str">
        <f t="shared" si="32"/>
        <v/>
      </c>
      <c r="N565" s="4">
        <f t="shared" si="33"/>
        <v>0.29742868409709328</v>
      </c>
      <c r="O565">
        <f t="shared" si="34"/>
        <v>0.85171154565096252</v>
      </c>
      <c r="P565">
        <f t="shared" si="35"/>
        <v>1.5157873421412611</v>
      </c>
      <c r="Q565" t="str">
        <f>_xlfn.IFNA(VLOOKUP(B565&amp;A565,[1]Countries!$A:$H,6,FALSE),"")</f>
        <v/>
      </c>
      <c r="R565" t="str">
        <f>_xlfn.IFNA(VLOOKUP(B565&amp;A565,[1]Countries!$A:$H,7,FALSE),"")</f>
        <v/>
      </c>
      <c r="S565" t="str">
        <f>_xlfn.IFNA(VLOOKUP(B565&amp;A565,[1]Countries!$A:$H,8,FALSE),"")</f>
        <v/>
      </c>
    </row>
    <row r="566" spans="1:19" x14ac:dyDescent="0.25">
      <c r="A566" t="s">
        <v>32</v>
      </c>
      <c r="B566">
        <v>1984</v>
      </c>
      <c r="C566" t="s">
        <v>33</v>
      </c>
      <c r="D566" s="1">
        <v>3.5823492844807241</v>
      </c>
      <c r="E566" s="1">
        <v>22265892373.289322</v>
      </c>
      <c r="F566" s="1">
        <v>67985345161.955849</v>
      </c>
      <c r="G566" s="1">
        <v>22995355271.301842</v>
      </c>
      <c r="H566" s="1">
        <v>30.11462225021241</v>
      </c>
      <c r="J566" s="1">
        <v>54.221344769237632</v>
      </c>
      <c r="K566" s="3">
        <v>218637782550.41629</v>
      </c>
      <c r="L566" s="1">
        <v>0.29073917875849697</v>
      </c>
      <c r="M566" t="str">
        <f t="shared" si="32"/>
        <v/>
      </c>
      <c r="N566" s="4">
        <f t="shared" si="33"/>
        <v>0.29073917875849697</v>
      </c>
      <c r="O566">
        <f t="shared" si="34"/>
        <v>0.84429214040325307</v>
      </c>
      <c r="P566">
        <f t="shared" si="35"/>
        <v>1.0729707943304265</v>
      </c>
      <c r="Q566" t="str">
        <f>_xlfn.IFNA(VLOOKUP(B566&amp;A566,[1]Countries!$A:$H,6,FALSE),"")</f>
        <v/>
      </c>
      <c r="R566" t="str">
        <f>_xlfn.IFNA(VLOOKUP(B566&amp;A566,[1]Countries!$A:$H,7,FALSE),"")</f>
        <v/>
      </c>
      <c r="S566" t="str">
        <f>_xlfn.IFNA(VLOOKUP(B566&amp;A566,[1]Countries!$A:$H,8,FALSE),"")</f>
        <v/>
      </c>
    </row>
    <row r="567" spans="1:19" x14ac:dyDescent="0.25">
      <c r="A567" t="s">
        <v>32</v>
      </c>
      <c r="B567">
        <v>1985</v>
      </c>
      <c r="C567" t="s">
        <v>33</v>
      </c>
      <c r="D567" s="1">
        <v>3.135164515518559</v>
      </c>
      <c r="E567" s="1">
        <v>24230778531.524342</v>
      </c>
      <c r="F567" s="1">
        <v>69386774474.594299</v>
      </c>
      <c r="G567" s="1">
        <v>24397666666.66666</v>
      </c>
      <c r="H567" s="1">
        <v>30.447444814892329</v>
      </c>
      <c r="J567" s="1">
        <v>54.588247345926902</v>
      </c>
      <c r="K567" s="3">
        <v>224100837798.38901</v>
      </c>
      <c r="L567" s="1">
        <v>0.29024390588113952</v>
      </c>
      <c r="M567" t="str">
        <f t="shared" si="32"/>
        <v/>
      </c>
      <c r="N567" s="4">
        <f t="shared" si="33"/>
        <v>0.29024390588113952</v>
      </c>
      <c r="O567">
        <f t="shared" si="34"/>
        <v>0.83189614728419181</v>
      </c>
      <c r="P567">
        <f t="shared" si="35"/>
        <v>0.24051865273464207</v>
      </c>
      <c r="Q567" t="str">
        <f>_xlfn.IFNA(VLOOKUP(B567&amp;A567,[1]Countries!$A:$H,6,FALSE),"")</f>
        <v/>
      </c>
      <c r="R567" t="str">
        <f>_xlfn.IFNA(VLOOKUP(B567&amp;A567,[1]Countries!$A:$H,7,FALSE),"")</f>
        <v/>
      </c>
      <c r="S567" t="str">
        <f>_xlfn.IFNA(VLOOKUP(B567&amp;A567,[1]Countries!$A:$H,8,FALSE),"")</f>
        <v/>
      </c>
    </row>
    <row r="568" spans="1:19" x14ac:dyDescent="0.25">
      <c r="A568" t="s">
        <v>32</v>
      </c>
      <c r="B568">
        <v>1986</v>
      </c>
      <c r="C568" t="s">
        <v>33</v>
      </c>
      <c r="D568" s="1">
        <v>3.226962797416844</v>
      </c>
      <c r="E568" s="1">
        <v>31689309598.91843</v>
      </c>
      <c r="F568" s="1">
        <v>99036165209.553864</v>
      </c>
      <c r="G568" s="1">
        <v>31708292654.348808</v>
      </c>
      <c r="H568" s="1">
        <v>30.259284481883991</v>
      </c>
      <c r="J568" s="1">
        <v>55.036068856444707</v>
      </c>
      <c r="K568" s="3">
        <v>229258278296.6283</v>
      </c>
      <c r="L568" s="1">
        <v>0.30600788212947122</v>
      </c>
      <c r="M568" t="str">
        <f t="shared" si="32"/>
        <v/>
      </c>
      <c r="N568" s="4">
        <f t="shared" si="33"/>
        <v>0.30600788212947122</v>
      </c>
      <c r="O568">
        <f t="shared" si="34"/>
        <v>0.81699024072447046</v>
      </c>
      <c r="P568">
        <f t="shared" si="35"/>
        <v>1.9167801368531478E-2</v>
      </c>
      <c r="Q568" t="str">
        <f>_xlfn.IFNA(VLOOKUP(B568&amp;A568,[1]Countries!$A:$H,6,FALSE),"")</f>
        <v/>
      </c>
      <c r="R568" t="str">
        <f>_xlfn.IFNA(VLOOKUP(B568&amp;A568,[1]Countries!$A:$H,7,FALSE),"")</f>
        <v/>
      </c>
      <c r="S568" t="str">
        <f>_xlfn.IFNA(VLOOKUP(B568&amp;A568,[1]Countries!$A:$H,8,FALSE),"")</f>
        <v/>
      </c>
    </row>
    <row r="569" spans="1:19" x14ac:dyDescent="0.25">
      <c r="A569" t="s">
        <v>32</v>
      </c>
      <c r="B569">
        <v>1987</v>
      </c>
      <c r="C569" t="s">
        <v>33</v>
      </c>
      <c r="D569" s="1">
        <v>3.1974933028856971</v>
      </c>
      <c r="E569" s="1">
        <v>38996595559.425339</v>
      </c>
      <c r="F569" s="1">
        <v>124168442860.2525</v>
      </c>
      <c r="G569" s="1">
        <v>39047893230.300392</v>
      </c>
      <c r="H569" s="1">
        <v>29.75262207822157</v>
      </c>
      <c r="J569" s="1">
        <v>55.587858272695001</v>
      </c>
      <c r="K569" s="3">
        <v>232369698320.6405</v>
      </c>
      <c r="L569" s="1">
        <v>0.32241472316002739</v>
      </c>
      <c r="M569" t="str">
        <f t="shared" si="32"/>
        <v/>
      </c>
      <c r="N569" s="4">
        <f t="shared" si="33"/>
        <v>0.32241472316002739</v>
      </c>
      <c r="O569">
        <f t="shared" si="34"/>
        <v>0.79895400016014717</v>
      </c>
      <c r="P569">
        <f t="shared" si="35"/>
        <v>4.1312969457777002E-2</v>
      </c>
      <c r="Q569" t="str">
        <f>_xlfn.IFNA(VLOOKUP(B569&amp;A569,[1]Countries!$A:$H,6,FALSE),"")</f>
        <v/>
      </c>
      <c r="R569" t="str">
        <f>_xlfn.IFNA(VLOOKUP(B569&amp;A569,[1]Countries!$A:$H,7,FALSE),"")</f>
        <v/>
      </c>
      <c r="S569" t="str">
        <f>_xlfn.IFNA(VLOOKUP(B569&amp;A569,[1]Countries!$A:$H,8,FALSE),"")</f>
        <v/>
      </c>
    </row>
    <row r="570" spans="1:19" x14ac:dyDescent="0.25">
      <c r="A570" t="s">
        <v>32</v>
      </c>
      <c r="B570">
        <v>1988</v>
      </c>
      <c r="C570" t="s">
        <v>33</v>
      </c>
      <c r="D570" s="1">
        <v>3.048461579075127</v>
      </c>
      <c r="E570" s="1">
        <v>44096573609.71804</v>
      </c>
      <c r="F570" s="1">
        <v>133339397080.1293</v>
      </c>
      <c r="G570" s="1">
        <v>44657529700.211746</v>
      </c>
      <c r="H570" s="1">
        <v>29.518263967951771</v>
      </c>
      <c r="J570" s="1">
        <v>55.7328484417555</v>
      </c>
      <c r="K570" s="3">
        <v>240028325237.2406</v>
      </c>
      <c r="L570" s="1">
        <v>0.33670761045229458</v>
      </c>
      <c r="M570" t="str">
        <f t="shared" si="32"/>
        <v/>
      </c>
      <c r="N570" s="4">
        <f t="shared" si="33"/>
        <v>0.33670761045229458</v>
      </c>
      <c r="O570">
        <f t="shared" si="34"/>
        <v>0.79427398376213609</v>
      </c>
      <c r="P570">
        <f t="shared" si="35"/>
        <v>0.42069793532709876</v>
      </c>
      <c r="Q570" t="str">
        <f>_xlfn.IFNA(VLOOKUP(B570&amp;A570,[1]Countries!$A:$H,6,FALSE),"")</f>
        <v/>
      </c>
      <c r="R570" t="str">
        <f>_xlfn.IFNA(VLOOKUP(B570&amp;A570,[1]Countries!$A:$H,7,FALSE),"")</f>
        <v/>
      </c>
      <c r="S570" t="str">
        <f>_xlfn.IFNA(VLOOKUP(B570&amp;A570,[1]Countries!$A:$H,8,FALSE),"")</f>
        <v/>
      </c>
    </row>
    <row r="571" spans="1:19" x14ac:dyDescent="0.25">
      <c r="A571" t="s">
        <v>32</v>
      </c>
      <c r="B571">
        <v>1989</v>
      </c>
      <c r="C571" t="s">
        <v>33</v>
      </c>
      <c r="D571" s="1">
        <v>3.011554997340375</v>
      </c>
      <c r="E571" s="1">
        <v>46607267810.712433</v>
      </c>
      <c r="F571" s="1">
        <v>133105805928.23711</v>
      </c>
      <c r="G571" s="1">
        <v>47283383151.32605</v>
      </c>
      <c r="H571" s="1">
        <v>29.283219419912381</v>
      </c>
      <c r="J571" s="1">
        <v>56.067049405909607</v>
      </c>
      <c r="K571" s="3">
        <v>249358405698.53751</v>
      </c>
      <c r="L571" s="1">
        <v>0.35274511710867068</v>
      </c>
      <c r="M571" t="str">
        <f t="shared" si="32"/>
        <v/>
      </c>
      <c r="N571" s="4">
        <f t="shared" si="33"/>
        <v>0.35274511710867068</v>
      </c>
      <c r="O571">
        <f t="shared" si="34"/>
        <v>0.7835787875339798</v>
      </c>
      <c r="P571">
        <f t="shared" si="35"/>
        <v>0.50795330519101389</v>
      </c>
      <c r="Q571" t="str">
        <f>_xlfn.IFNA(VLOOKUP(B571&amp;A571,[1]Countries!$A:$H,6,FALSE),"")</f>
        <v/>
      </c>
      <c r="R571" t="str">
        <f>_xlfn.IFNA(VLOOKUP(B571&amp;A571,[1]Countries!$A:$H,7,FALSE),"")</f>
        <v/>
      </c>
      <c r="S571" t="str">
        <f>_xlfn.IFNA(VLOOKUP(B571&amp;A571,[1]Countries!$A:$H,8,FALSE),"")</f>
        <v/>
      </c>
    </row>
    <row r="572" spans="1:19" x14ac:dyDescent="0.25">
      <c r="A572" t="s">
        <v>32</v>
      </c>
      <c r="B572">
        <v>1990</v>
      </c>
      <c r="C572" t="s">
        <v>33</v>
      </c>
      <c r="D572" s="1">
        <v>3.0971197194130591</v>
      </c>
      <c r="E572" s="1">
        <v>59423125378.19194</v>
      </c>
      <c r="F572" s="1">
        <v>166463386663.43939</v>
      </c>
      <c r="G572" s="1">
        <v>59578835531.889137</v>
      </c>
      <c r="H572" s="1">
        <v>29.560863653521331</v>
      </c>
      <c r="J572" s="1">
        <v>56.1086627644695</v>
      </c>
      <c r="K572" s="3">
        <v>260194628169.57019</v>
      </c>
      <c r="L572" s="1">
        <v>0.3813645445550875</v>
      </c>
      <c r="M572" t="str">
        <f t="shared" si="32"/>
        <v/>
      </c>
      <c r="N572" s="4">
        <f t="shared" si="33"/>
        <v>0.3813645445550875</v>
      </c>
      <c r="O572">
        <f t="shared" si="34"/>
        <v>0.78225598460215751</v>
      </c>
      <c r="P572">
        <f t="shared" si="35"/>
        <v>9.3540181308467765E-2</v>
      </c>
      <c r="Q572" t="str">
        <f>_xlfn.IFNA(VLOOKUP(B572&amp;A572,[1]Countries!$A:$H,6,FALSE),"")</f>
        <v/>
      </c>
      <c r="R572" t="str">
        <f>_xlfn.IFNA(VLOOKUP(B572&amp;A572,[1]Countries!$A:$H,7,FALSE),"")</f>
        <v/>
      </c>
      <c r="S572" t="str">
        <f>_xlfn.IFNA(VLOOKUP(B572&amp;A572,[1]Countries!$A:$H,8,FALSE),"")</f>
        <v/>
      </c>
    </row>
    <row r="573" spans="1:19" x14ac:dyDescent="0.25">
      <c r="A573" t="s">
        <v>32</v>
      </c>
      <c r="B573">
        <v>1991</v>
      </c>
      <c r="C573" t="s">
        <v>33</v>
      </c>
      <c r="D573" s="1">
        <v>2.8112819298321061</v>
      </c>
      <c r="E573" s="1">
        <v>60116254331.172653</v>
      </c>
      <c r="F573" s="1">
        <v>173794177725.3978</v>
      </c>
      <c r="G573" s="1">
        <v>61623796700.058922</v>
      </c>
      <c r="H573" s="1">
        <v>29.505257649380852</v>
      </c>
      <c r="J573" s="1">
        <v>56.449301453516362</v>
      </c>
      <c r="K573" s="3">
        <v>269149557913.92499</v>
      </c>
      <c r="L573" s="1">
        <v>0.44442064021292421</v>
      </c>
      <c r="M573" t="str">
        <f t="shared" si="32"/>
        <v/>
      </c>
      <c r="N573" s="4">
        <f t="shared" si="33"/>
        <v>0.44442064021292421</v>
      </c>
      <c r="O573">
        <f t="shared" si="34"/>
        <v>0.77150110674701289</v>
      </c>
      <c r="P573">
        <f t="shared" si="35"/>
        <v>0.86742973131599932</v>
      </c>
      <c r="Q573" t="str">
        <f>_xlfn.IFNA(VLOOKUP(B573&amp;A573,[1]Countries!$A:$H,6,FALSE),"")</f>
        <v/>
      </c>
      <c r="R573" t="str">
        <f>_xlfn.IFNA(VLOOKUP(B573&amp;A573,[1]Countries!$A:$H,7,FALSE),"")</f>
        <v/>
      </c>
      <c r="S573" t="str">
        <f>_xlfn.IFNA(VLOOKUP(B573&amp;A573,[1]Countries!$A:$H,8,FALSE),"")</f>
        <v/>
      </c>
    </row>
    <row r="574" spans="1:19" x14ac:dyDescent="0.25">
      <c r="A574" t="s">
        <v>32</v>
      </c>
      <c r="B574">
        <v>1992</v>
      </c>
      <c r="C574" t="s">
        <v>33</v>
      </c>
      <c r="D574" s="1">
        <v>2.4533347606620119</v>
      </c>
      <c r="E574" s="1">
        <v>64678674931.129478</v>
      </c>
      <c r="F574" s="1">
        <v>195078126346.10571</v>
      </c>
      <c r="G574" s="1">
        <v>67252988605.058853</v>
      </c>
      <c r="H574" s="1">
        <v>29.015897620967468</v>
      </c>
      <c r="J574" s="1">
        <v>57.348762983840572</v>
      </c>
      <c r="K574" s="3">
        <v>274784270415.63901</v>
      </c>
      <c r="L574" s="1">
        <v>0.41792532000924432</v>
      </c>
      <c r="M574" t="str">
        <f t="shared" si="32"/>
        <v/>
      </c>
      <c r="N574" s="4">
        <f t="shared" si="33"/>
        <v>0.41792532000924432</v>
      </c>
      <c r="O574">
        <f t="shared" si="34"/>
        <v>0.74371677429515726</v>
      </c>
      <c r="P574">
        <f t="shared" si="35"/>
        <v>1.3196321505374993</v>
      </c>
      <c r="Q574" t="str">
        <f>_xlfn.IFNA(VLOOKUP(B574&amp;A574,[1]Countries!$A:$H,6,FALSE),"")</f>
        <v/>
      </c>
      <c r="R574" t="str">
        <f>_xlfn.IFNA(VLOOKUP(B574&amp;A574,[1]Countries!$A:$H,7,FALSE),"")</f>
        <v/>
      </c>
      <c r="S574" t="str">
        <f>_xlfn.IFNA(VLOOKUP(B574&amp;A574,[1]Countries!$A:$H,8,FALSE),"")</f>
        <v/>
      </c>
    </row>
    <row r="575" spans="1:19" x14ac:dyDescent="0.25">
      <c r="A575" t="s">
        <v>32</v>
      </c>
      <c r="B575">
        <v>1993</v>
      </c>
      <c r="C575" t="s">
        <v>33</v>
      </c>
      <c r="D575" s="1">
        <v>2.204440981539928</v>
      </c>
      <c r="E575" s="1">
        <v>59900881225.600372</v>
      </c>
      <c r="F575" s="1">
        <v>190379720927.48141</v>
      </c>
      <c r="G575" s="1">
        <v>60542945344.847977</v>
      </c>
      <c r="H575" s="1">
        <v>28.30376845454197</v>
      </c>
      <c r="J575" s="1">
        <v>58.395355182803968</v>
      </c>
      <c r="K575" s="3">
        <v>276231859963.62689</v>
      </c>
      <c r="L575" s="1">
        <v>0.40391437993173301</v>
      </c>
      <c r="M575" t="str">
        <f t="shared" si="32"/>
        <v/>
      </c>
      <c r="N575" s="4">
        <f t="shared" si="33"/>
        <v>0.40391437993173301</v>
      </c>
      <c r="O575">
        <f t="shared" si="34"/>
        <v>0.7124649672384834</v>
      </c>
      <c r="P575">
        <f t="shared" si="35"/>
        <v>0.33725447023434635</v>
      </c>
      <c r="Q575" t="str">
        <f>_xlfn.IFNA(VLOOKUP(B575&amp;A575,[1]Countries!$A:$H,6,FALSE),"")</f>
        <v/>
      </c>
      <c r="R575" t="str">
        <f>_xlfn.IFNA(VLOOKUP(B575&amp;A575,[1]Countries!$A:$H,7,FALSE),"")</f>
        <v/>
      </c>
      <c r="S575" t="str">
        <f>_xlfn.IFNA(VLOOKUP(B575&amp;A575,[1]Countries!$A:$H,8,FALSE),"")</f>
        <v/>
      </c>
    </row>
    <row r="576" spans="1:19" x14ac:dyDescent="0.25">
      <c r="A576" t="s">
        <v>32</v>
      </c>
      <c r="B576">
        <v>1994</v>
      </c>
      <c r="C576" t="s">
        <v>33</v>
      </c>
      <c r="D576" s="1">
        <v>2.3715459546071558</v>
      </c>
      <c r="E576" s="1">
        <v>65453950006.023376</v>
      </c>
      <c r="F576" s="1">
        <v>203535242741.83829</v>
      </c>
      <c r="G576" s="1">
        <v>68853040597.518372</v>
      </c>
      <c r="H576" s="1">
        <v>28.41340021480918</v>
      </c>
      <c r="J576" s="1">
        <v>58.174795354053828</v>
      </c>
      <c r="K576" s="3">
        <v>282867277308.38568</v>
      </c>
      <c r="L576" s="1">
        <v>0.41513263831744029</v>
      </c>
      <c r="M576" t="str">
        <f t="shared" si="32"/>
        <v/>
      </c>
      <c r="N576" s="4">
        <f t="shared" si="33"/>
        <v>0.41513263831744029</v>
      </c>
      <c r="O576">
        <f t="shared" si="34"/>
        <v>0.71895748650934688</v>
      </c>
      <c r="P576">
        <f t="shared" si="35"/>
        <v>1.6700255669266879</v>
      </c>
      <c r="Q576" t="str">
        <f>_xlfn.IFNA(VLOOKUP(B576&amp;A576,[1]Countries!$A:$H,6,FALSE),"")</f>
        <v/>
      </c>
      <c r="R576" t="str">
        <f>_xlfn.IFNA(VLOOKUP(B576&amp;A576,[1]Countries!$A:$H,7,FALSE),"")</f>
        <v/>
      </c>
      <c r="S576" t="str">
        <f>_xlfn.IFNA(VLOOKUP(B576&amp;A576,[1]Countries!$A:$H,8,FALSE),"")</f>
        <v/>
      </c>
    </row>
    <row r="577" spans="1:19" x14ac:dyDescent="0.25">
      <c r="A577" t="s">
        <v>32</v>
      </c>
      <c r="B577">
        <v>1995</v>
      </c>
      <c r="C577" t="s">
        <v>33</v>
      </c>
      <c r="D577" s="1">
        <v>2.1585963322881789</v>
      </c>
      <c r="E577" s="1">
        <v>80827705745.871429</v>
      </c>
      <c r="F577" s="1">
        <v>241038283062.64499</v>
      </c>
      <c r="G577" s="1">
        <v>83696833629.043259</v>
      </c>
      <c r="H577" s="1">
        <v>28.851531988081</v>
      </c>
      <c r="J577" s="1">
        <v>58.917822588065427</v>
      </c>
      <c r="K577" s="3">
        <v>290414130050.78668</v>
      </c>
      <c r="L577" s="1">
        <v>0.42002559599085543</v>
      </c>
      <c r="M577" t="str">
        <f t="shared" si="32"/>
        <v/>
      </c>
      <c r="N577" s="4">
        <f t="shared" si="33"/>
        <v>0.42002559599085543</v>
      </c>
      <c r="O577">
        <f t="shared" si="34"/>
        <v>0.69727928846196541</v>
      </c>
      <c r="P577">
        <f t="shared" si="35"/>
        <v>1.1903204116443831</v>
      </c>
      <c r="Q577" t="str">
        <f>_xlfn.IFNA(VLOOKUP(B577&amp;A577,[1]Countries!$A:$H,6,FALSE),"")</f>
        <v/>
      </c>
      <c r="R577" t="str">
        <f>_xlfn.IFNA(VLOOKUP(B577&amp;A577,[1]Countries!$A:$H,7,FALSE),"")</f>
        <v/>
      </c>
      <c r="S577" t="str">
        <f>_xlfn.IFNA(VLOOKUP(B577&amp;A577,[1]Countries!$A:$H,8,FALSE),"")</f>
        <v/>
      </c>
    </row>
    <row r="578" spans="1:19" x14ac:dyDescent="0.25">
      <c r="A578" t="s">
        <v>32</v>
      </c>
      <c r="B578">
        <v>1996</v>
      </c>
      <c r="C578" t="s">
        <v>33</v>
      </c>
      <c r="D578" s="1">
        <v>1.982470994990273</v>
      </c>
      <c r="E578" s="1">
        <v>81256732518.845856</v>
      </c>
      <c r="F578" s="1">
        <v>237250948791.2659</v>
      </c>
      <c r="G578" s="1">
        <v>85017442162.724197</v>
      </c>
      <c r="H578" s="1">
        <v>28.752008865082711</v>
      </c>
      <c r="J578" s="1">
        <v>58.680893835945128</v>
      </c>
      <c r="K578" s="3">
        <v>297237508346.44208</v>
      </c>
      <c r="L578" s="1">
        <v>0.41487448000302168</v>
      </c>
      <c r="M578" t="str">
        <f t="shared" si="32"/>
        <v/>
      </c>
      <c r="N578" s="4">
        <f t="shared" si="33"/>
        <v>0.41487448000302168</v>
      </c>
      <c r="O578">
        <f t="shared" si="34"/>
        <v>0.70413218789017062</v>
      </c>
      <c r="P578">
        <f t="shared" si="35"/>
        <v>1.585118905967801</v>
      </c>
      <c r="Q578" t="str">
        <f>_xlfn.IFNA(VLOOKUP(B578&amp;A578,[1]Countries!$A:$H,6,FALSE),"")</f>
        <v/>
      </c>
      <c r="R578" t="str">
        <f>_xlfn.IFNA(VLOOKUP(B578&amp;A578,[1]Countries!$A:$H,7,FALSE),"")</f>
        <v/>
      </c>
      <c r="S578" t="str">
        <f>_xlfn.IFNA(VLOOKUP(B578&amp;A578,[1]Countries!$A:$H,8,FALSE),"")</f>
        <v/>
      </c>
    </row>
    <row r="579" spans="1:19" x14ac:dyDescent="0.25">
      <c r="A579" t="s">
        <v>32</v>
      </c>
      <c r="B579">
        <v>1997</v>
      </c>
      <c r="C579" t="s">
        <v>33</v>
      </c>
      <c r="D579" s="1">
        <v>1.9054834431022361</v>
      </c>
      <c r="E579" s="1">
        <v>78792186266.771896</v>
      </c>
      <c r="F579" s="1">
        <v>212790348404.55521</v>
      </c>
      <c r="G579" s="1">
        <v>80519032585.409851</v>
      </c>
      <c r="H579" s="1">
        <v>28.67638393809025</v>
      </c>
      <c r="J579" s="1">
        <v>58.491596394645804</v>
      </c>
      <c r="K579" s="3">
        <v>303460471006.61932</v>
      </c>
      <c r="L579" s="1">
        <v>0.43004332906125869</v>
      </c>
      <c r="M579" t="str">
        <f t="shared" ref="M579:M642" si="36">IF(I579="","",IFERROR(I579/F579*100,""))</f>
        <v/>
      </c>
      <c r="N579" s="4">
        <f t="shared" ref="N579:N642" si="37">IF(AND(L579="",M579=""),"",IFERROR(L579+IF(M579="",0,M579),""))</f>
        <v>0.43004332906125869</v>
      </c>
      <c r="O579">
        <f t="shared" ref="O579:O642" si="38">IFERROR((100-J579)/J579,"")</f>
        <v>0.70964730258505626</v>
      </c>
      <c r="P579">
        <f t="shared" ref="P579:P642" si="39">IFERROR(IF(AND(E579="",G579=""),"",(G579-E579)/F579*100),"")</f>
        <v>0.81152473859147456</v>
      </c>
      <c r="Q579" t="str">
        <f>_xlfn.IFNA(VLOOKUP(B579&amp;A579,[1]Countries!$A:$H,6,FALSE),"")</f>
        <v/>
      </c>
      <c r="R579" t="str">
        <f>_xlfn.IFNA(VLOOKUP(B579&amp;A579,[1]Countries!$A:$H,7,FALSE),"")</f>
        <v/>
      </c>
      <c r="S579" t="str">
        <f>_xlfn.IFNA(VLOOKUP(B579&amp;A579,[1]Countries!$A:$H,8,FALSE),"")</f>
        <v/>
      </c>
    </row>
    <row r="580" spans="1:19" x14ac:dyDescent="0.25">
      <c r="A580" t="s">
        <v>32</v>
      </c>
      <c r="B580">
        <v>1998</v>
      </c>
      <c r="C580" t="s">
        <v>33</v>
      </c>
      <c r="D580" s="1">
        <v>1.793343923788651</v>
      </c>
      <c r="E580" s="1">
        <v>83704902178.746109</v>
      </c>
      <c r="F580" s="1">
        <v>218259904401.95639</v>
      </c>
      <c r="G580" s="1">
        <v>84196220542.463318</v>
      </c>
      <c r="H580" s="1">
        <v>28.51066285279893</v>
      </c>
      <c r="J580" s="1">
        <v>58.862793709552719</v>
      </c>
      <c r="K580" s="3">
        <v>314328682652.37073</v>
      </c>
      <c r="L580" s="1">
        <v>0.64905791234613119</v>
      </c>
      <c r="M580" t="str">
        <f t="shared" si="36"/>
        <v/>
      </c>
      <c r="N580" s="4">
        <f t="shared" si="37"/>
        <v>0.64905791234613119</v>
      </c>
      <c r="O580">
        <f t="shared" si="38"/>
        <v>0.69886601871856469</v>
      </c>
      <c r="P580">
        <f t="shared" si="39"/>
        <v>0.22510701865440974</v>
      </c>
      <c r="Q580" t="str">
        <f>_xlfn.IFNA(VLOOKUP(B580&amp;A580,[1]Countries!$A:$H,6,FALSE),"")</f>
        <v/>
      </c>
      <c r="R580" t="str">
        <f>_xlfn.IFNA(VLOOKUP(B580&amp;A580,[1]Countries!$A:$H,7,FALSE),"")</f>
        <v/>
      </c>
      <c r="S580" t="str">
        <f>_xlfn.IFNA(VLOOKUP(B580&amp;A580,[1]Countries!$A:$H,8,FALSE),"")</f>
        <v/>
      </c>
    </row>
    <row r="581" spans="1:19" x14ac:dyDescent="0.25">
      <c r="A581" t="s">
        <v>32</v>
      </c>
      <c r="B581">
        <v>1999</v>
      </c>
      <c r="C581" t="s">
        <v>33</v>
      </c>
      <c r="D581" s="1">
        <v>1.7222173221189749</v>
      </c>
      <c r="E581" s="1">
        <v>85477892606.008957</v>
      </c>
      <c r="F581" s="1">
        <v>217185787342.85101</v>
      </c>
      <c r="G581" s="1">
        <v>84492009375.665894</v>
      </c>
      <c r="H581" s="1">
        <v>28.428592158040459</v>
      </c>
      <c r="J581" s="1">
        <v>58.731218719122602</v>
      </c>
      <c r="K581" s="3">
        <v>325507251810.69421</v>
      </c>
      <c r="L581" s="1">
        <v>0.83329040640355312</v>
      </c>
      <c r="M581" t="str">
        <f t="shared" si="36"/>
        <v/>
      </c>
      <c r="N581" s="4">
        <f t="shared" si="37"/>
        <v>0.83329040640355312</v>
      </c>
      <c r="O581">
        <f t="shared" si="38"/>
        <v>0.70267197209446774</v>
      </c>
      <c r="P581">
        <f t="shared" si="39"/>
        <v>-0.45393542662473635</v>
      </c>
      <c r="Q581" t="str">
        <f>_xlfn.IFNA(VLOOKUP(B581&amp;A581,[1]Countries!$A:$H,6,FALSE),"")</f>
        <v>HP</v>
      </c>
      <c r="R581" t="str">
        <f>_xlfn.IFNA(VLOOKUP(B581&amp;A581,[1]Countries!$A:$H,7,FALSE),"")</f>
        <v>Hard Peg</v>
      </c>
      <c r="S581" t="str">
        <f>_xlfn.IFNA(VLOOKUP(B581&amp;A581,[1]Countries!$A:$H,8,FALSE),"")</f>
        <v>Pegged</v>
      </c>
    </row>
    <row r="582" spans="1:19" x14ac:dyDescent="0.25">
      <c r="A582" t="s">
        <v>32</v>
      </c>
      <c r="B582">
        <v>2000</v>
      </c>
      <c r="C582" t="s">
        <v>33</v>
      </c>
      <c r="D582" s="1">
        <v>1.6473002129897929</v>
      </c>
      <c r="E582" s="1">
        <v>85305371291.689713</v>
      </c>
      <c r="F582" s="1">
        <v>196799778883.36099</v>
      </c>
      <c r="G582" s="1">
        <v>82683895338.124207</v>
      </c>
      <c r="H582" s="1">
        <v>28.284802034095591</v>
      </c>
      <c r="J582" s="1">
        <v>59.309015344478311</v>
      </c>
      <c r="K582" s="3">
        <v>336495472200.43488</v>
      </c>
      <c r="L582" s="1">
        <v>0.9169305698608019</v>
      </c>
      <c r="M582" t="str">
        <f t="shared" si="36"/>
        <v/>
      </c>
      <c r="N582" s="4">
        <f t="shared" si="37"/>
        <v>0.9169305698608019</v>
      </c>
      <c r="O582">
        <f t="shared" si="38"/>
        <v>0.68608430639390194</v>
      </c>
      <c r="P582">
        <f t="shared" si="39"/>
        <v>-1.3320522860542432</v>
      </c>
      <c r="Q582" t="str">
        <f>_xlfn.IFNA(VLOOKUP(B582&amp;A582,[1]Countries!$A:$H,6,FALSE),"")</f>
        <v>HP</v>
      </c>
      <c r="R582" t="str">
        <f>_xlfn.IFNA(VLOOKUP(B582&amp;A582,[1]Countries!$A:$H,7,FALSE),"")</f>
        <v>Hard Peg</v>
      </c>
      <c r="S582" t="str">
        <f>_xlfn.IFNA(VLOOKUP(B582&amp;A582,[1]Countries!$A:$H,8,FALSE),"")</f>
        <v>Pegged</v>
      </c>
    </row>
    <row r="583" spans="1:19" x14ac:dyDescent="0.25">
      <c r="A583" t="s">
        <v>32</v>
      </c>
      <c r="B583">
        <v>2001</v>
      </c>
      <c r="C583" t="s">
        <v>33</v>
      </c>
      <c r="D583" s="1">
        <v>1.6707033957316779</v>
      </c>
      <c r="E583" s="1">
        <v>88047337807.606262</v>
      </c>
      <c r="F583" s="1">
        <v>197337879194.63089</v>
      </c>
      <c r="G583" s="1">
        <v>84695659955.257278</v>
      </c>
      <c r="H583" s="1">
        <v>28.208746143522539</v>
      </c>
      <c r="J583" s="1">
        <v>59.487528584050388</v>
      </c>
      <c r="K583" s="3">
        <v>340759435782.35779</v>
      </c>
      <c r="L583" s="1">
        <v>0.89896602478956122</v>
      </c>
      <c r="M583" t="str">
        <f t="shared" si="36"/>
        <v/>
      </c>
      <c r="N583" s="4">
        <f t="shared" si="37"/>
        <v>0.89896602478956122</v>
      </c>
      <c r="O583">
        <f t="shared" si="38"/>
        <v>0.68102461776856693</v>
      </c>
      <c r="P583">
        <f t="shared" si="39"/>
        <v>-1.6984462719614426</v>
      </c>
      <c r="Q583" t="str">
        <f>_xlfn.IFNA(VLOOKUP(B583&amp;A583,[1]Countries!$A:$H,6,FALSE),"")</f>
        <v>HP</v>
      </c>
      <c r="R583" t="str">
        <f>_xlfn.IFNA(VLOOKUP(B583&amp;A583,[1]Countries!$A:$H,7,FALSE),"")</f>
        <v>Hard Peg</v>
      </c>
      <c r="S583" t="str">
        <f>_xlfn.IFNA(VLOOKUP(B583&amp;A583,[1]Countries!$A:$H,8,FALSE),"")</f>
        <v>Pegged</v>
      </c>
    </row>
    <row r="584" spans="1:19" x14ac:dyDescent="0.25">
      <c r="A584" t="s">
        <v>32</v>
      </c>
      <c r="B584">
        <v>2002</v>
      </c>
      <c r="C584" t="s">
        <v>33</v>
      </c>
      <c r="D584" s="1">
        <v>1.5627744114919599</v>
      </c>
      <c r="E584" s="1">
        <v>96701496329.757202</v>
      </c>
      <c r="F584" s="1">
        <v>213377771503.85849</v>
      </c>
      <c r="G584" s="1">
        <v>88826566911.349518</v>
      </c>
      <c r="H584" s="1">
        <v>27.388078482028511</v>
      </c>
      <c r="J584" s="1">
        <v>60.295696451570237</v>
      </c>
      <c r="K584" s="3">
        <v>346387261608.1521</v>
      </c>
      <c r="L584" s="1">
        <v>0.93042954756142426</v>
      </c>
      <c r="M584" t="str">
        <f t="shared" si="36"/>
        <v/>
      </c>
      <c r="N584" s="4">
        <f t="shared" si="37"/>
        <v>0.93042954756142426</v>
      </c>
      <c r="O584">
        <f t="shared" si="38"/>
        <v>0.65849315763887772</v>
      </c>
      <c r="P584">
        <f t="shared" si="39"/>
        <v>-3.6906043974994285</v>
      </c>
      <c r="Q584" t="str">
        <f>_xlfn.IFNA(VLOOKUP(B584&amp;A584,[1]Countries!$A:$H,6,FALSE),"")</f>
        <v>HP</v>
      </c>
      <c r="R584" t="str">
        <f>_xlfn.IFNA(VLOOKUP(B584&amp;A584,[1]Countries!$A:$H,7,FALSE),"")</f>
        <v>Hard Peg</v>
      </c>
      <c r="S584" t="str">
        <f>_xlfn.IFNA(VLOOKUP(B584&amp;A584,[1]Countries!$A:$H,8,FALSE),"")</f>
        <v>Pegged</v>
      </c>
    </row>
    <row r="585" spans="1:19" x14ac:dyDescent="0.25">
      <c r="A585" t="s">
        <v>32</v>
      </c>
      <c r="B585">
        <v>2003</v>
      </c>
      <c r="C585" t="s">
        <v>33</v>
      </c>
      <c r="D585" s="1">
        <v>1.491931897901885</v>
      </c>
      <c r="E585" s="1">
        <v>116638893905.19189</v>
      </c>
      <c r="F585" s="1">
        <v>261695778781.03839</v>
      </c>
      <c r="G585" s="1">
        <v>109433239277.6524</v>
      </c>
      <c r="H585" s="1">
        <v>27.49837985847299</v>
      </c>
      <c r="J585" s="1">
        <v>60.393571257718897</v>
      </c>
      <c r="K585" s="3">
        <v>349648396949.28967</v>
      </c>
      <c r="L585" s="1">
        <v>0.9538348381570696</v>
      </c>
      <c r="M585" t="str">
        <f t="shared" si="36"/>
        <v/>
      </c>
      <c r="N585" s="4">
        <f t="shared" si="37"/>
        <v>0.9538348381570696</v>
      </c>
      <c r="O585">
        <f t="shared" si="38"/>
        <v>0.65580537658996296</v>
      </c>
      <c r="P585">
        <f t="shared" si="39"/>
        <v>-2.7534470219974323</v>
      </c>
      <c r="Q585" t="str">
        <f>_xlfn.IFNA(VLOOKUP(B585&amp;A585,[1]Countries!$A:$H,6,FALSE),"")</f>
        <v>HP</v>
      </c>
      <c r="R585" t="str">
        <f>_xlfn.IFNA(VLOOKUP(B585&amp;A585,[1]Countries!$A:$H,7,FALSE),"")</f>
        <v>Hard Peg</v>
      </c>
      <c r="S585" t="str">
        <f>_xlfn.IFNA(VLOOKUP(B585&amp;A585,[1]Countries!$A:$H,8,FALSE),"")</f>
        <v>Pegged</v>
      </c>
    </row>
    <row r="586" spans="1:19" x14ac:dyDescent="0.25">
      <c r="A586" t="s">
        <v>32</v>
      </c>
      <c r="B586">
        <v>2004</v>
      </c>
      <c r="C586" t="s">
        <v>33</v>
      </c>
      <c r="D586" s="1">
        <v>1.4764743926777111</v>
      </c>
      <c r="E586" s="1">
        <v>141025428358.57959</v>
      </c>
      <c r="F586" s="1">
        <v>300904221504.84229</v>
      </c>
      <c r="G586" s="1">
        <v>132172572634.7157</v>
      </c>
      <c r="H586" s="1">
        <v>27.373767816612339</v>
      </c>
      <c r="J586" s="1">
        <v>60.318266778560726</v>
      </c>
      <c r="K586" s="3">
        <v>359211700961.58289</v>
      </c>
      <c r="L586" s="1">
        <v>0.83780446860877</v>
      </c>
      <c r="M586" t="str">
        <f t="shared" si="36"/>
        <v/>
      </c>
      <c r="N586" s="4">
        <f t="shared" si="37"/>
        <v>0.83780446860877</v>
      </c>
      <c r="O586">
        <f t="shared" si="38"/>
        <v>0.65787257062803373</v>
      </c>
      <c r="P586">
        <f t="shared" si="39"/>
        <v>-2.9420842551128605</v>
      </c>
      <c r="Q586" t="str">
        <f>_xlfn.IFNA(VLOOKUP(B586&amp;A586,[1]Countries!$A:$H,6,FALSE),"")</f>
        <v>HP</v>
      </c>
      <c r="R586" t="str">
        <f>_xlfn.IFNA(VLOOKUP(B586&amp;A586,[1]Countries!$A:$H,7,FALSE),"")</f>
        <v>Hard Peg</v>
      </c>
      <c r="S586" t="str">
        <f>_xlfn.IFNA(VLOOKUP(B586&amp;A586,[1]Countries!$A:$H,8,FALSE),"")</f>
        <v>Pegged</v>
      </c>
    </row>
    <row r="587" spans="1:19" x14ac:dyDescent="0.25">
      <c r="A587" t="s">
        <v>32</v>
      </c>
      <c r="B587">
        <v>2005</v>
      </c>
      <c r="C587" t="s">
        <v>33</v>
      </c>
      <c r="D587" s="1">
        <v>1.2593996348244061</v>
      </c>
      <c r="E587" s="1">
        <v>153625979355.80151</v>
      </c>
      <c r="F587" s="1">
        <v>315974418604.65112</v>
      </c>
      <c r="G587" s="1">
        <v>143496791443.85031</v>
      </c>
      <c r="H587" s="1">
        <v>27.074242596763639</v>
      </c>
      <c r="J587" s="1">
        <v>60.572426184501481</v>
      </c>
      <c r="K587" s="3">
        <v>367272646184.90692</v>
      </c>
      <c r="L587" s="1">
        <v>0.73218178174811133</v>
      </c>
      <c r="M587" t="str">
        <f t="shared" si="36"/>
        <v/>
      </c>
      <c r="N587" s="4">
        <f t="shared" si="37"/>
        <v>0.73218178174811133</v>
      </c>
      <c r="O587">
        <f t="shared" si="38"/>
        <v>0.65091620559169139</v>
      </c>
      <c r="P587">
        <f t="shared" si="39"/>
        <v>-3.2056987260810175</v>
      </c>
      <c r="Q587" t="str">
        <f>_xlfn.IFNA(VLOOKUP(B587&amp;A587,[1]Countries!$A:$H,6,FALSE),"")</f>
        <v>HP</v>
      </c>
      <c r="R587" t="str">
        <f>_xlfn.IFNA(VLOOKUP(B587&amp;A587,[1]Countries!$A:$H,7,FALSE),"")</f>
        <v>Hard Peg</v>
      </c>
      <c r="S587" t="str">
        <f>_xlfn.IFNA(VLOOKUP(B587&amp;A587,[1]Countries!$A:$H,8,FALSE),"")</f>
        <v>Pegged</v>
      </c>
    </row>
    <row r="588" spans="1:19" x14ac:dyDescent="0.25">
      <c r="A588" t="s">
        <v>32</v>
      </c>
      <c r="B588">
        <v>2006</v>
      </c>
      <c r="C588" t="s">
        <v>33</v>
      </c>
      <c r="D588" s="1">
        <v>1.3031894586173891</v>
      </c>
      <c r="E588" s="1">
        <v>170827273867.77069</v>
      </c>
      <c r="F588" s="1">
        <v>335998557270.10413</v>
      </c>
      <c r="G588" s="1">
        <v>158748036632.79391</v>
      </c>
      <c r="H588" s="1">
        <v>27.25937083040775</v>
      </c>
      <c r="J588" s="1">
        <v>60.703378649708803</v>
      </c>
      <c r="K588" s="3">
        <v>379958397036.83643</v>
      </c>
      <c r="L588" s="1">
        <v>0.74916149676650967</v>
      </c>
      <c r="M588" t="str">
        <f t="shared" si="36"/>
        <v/>
      </c>
      <c r="N588" s="4">
        <f t="shared" si="37"/>
        <v>0.74916149676650967</v>
      </c>
      <c r="O588">
        <f t="shared" si="38"/>
        <v>0.64735476384360535</v>
      </c>
      <c r="P588">
        <f t="shared" si="39"/>
        <v>-3.5950265183033099</v>
      </c>
      <c r="Q588" t="str">
        <f>_xlfn.IFNA(VLOOKUP(B588&amp;A588,[1]Countries!$A:$H,6,FALSE),"")</f>
        <v>F</v>
      </c>
      <c r="R588" t="str">
        <f>_xlfn.IFNA(VLOOKUP(B588&amp;A588,[1]Countries!$A:$H,7,FALSE),"")</f>
        <v>Floating</v>
      </c>
      <c r="S588" t="str">
        <f>_xlfn.IFNA(VLOOKUP(B588&amp;A588,[1]Countries!$A:$H,8,FALSE),"")</f>
        <v>Floating</v>
      </c>
    </row>
    <row r="589" spans="1:19" x14ac:dyDescent="0.25">
      <c r="A589" t="s">
        <v>32</v>
      </c>
      <c r="B589">
        <v>2007</v>
      </c>
      <c r="C589" t="s">
        <v>33</v>
      </c>
      <c r="D589" s="1">
        <v>1.416391560232648</v>
      </c>
      <c r="E589" s="1">
        <v>204299603065.97321</v>
      </c>
      <c r="F589" s="1">
        <v>388691445387.35278</v>
      </c>
      <c r="G589" s="1">
        <v>187241938133.04129</v>
      </c>
      <c r="H589" s="1">
        <v>27.572638821243771</v>
      </c>
      <c r="J589" s="1">
        <v>60.315312487091873</v>
      </c>
      <c r="K589" s="3">
        <v>394121024465.17548</v>
      </c>
      <c r="L589" s="1">
        <v>0.75011225130268022</v>
      </c>
      <c r="M589" t="str">
        <f t="shared" si="36"/>
        <v/>
      </c>
      <c r="N589" s="4">
        <f t="shared" si="37"/>
        <v>0.75011225130268022</v>
      </c>
      <c r="O589">
        <f t="shared" si="38"/>
        <v>0.65795377453115367</v>
      </c>
      <c r="P589">
        <f t="shared" si="39"/>
        <v>-4.3884847828160964</v>
      </c>
      <c r="Q589" t="str">
        <f>_xlfn.IFNA(VLOOKUP(B589&amp;A589,[1]Countries!$A:$H,6,FALSE),"")</f>
        <v>F</v>
      </c>
      <c r="R589" t="str">
        <f>_xlfn.IFNA(VLOOKUP(B589&amp;A589,[1]Countries!$A:$H,7,FALSE),"")</f>
        <v>Floating</v>
      </c>
      <c r="S589" t="str">
        <f>_xlfn.IFNA(VLOOKUP(B589&amp;A589,[1]Countries!$A:$H,8,FALSE),"")</f>
        <v>Floating</v>
      </c>
    </row>
    <row r="590" spans="1:19" x14ac:dyDescent="0.25">
      <c r="A590" t="s">
        <v>32</v>
      </c>
      <c r="B590">
        <v>2008</v>
      </c>
      <c r="C590" t="s">
        <v>33</v>
      </c>
      <c r="D590" s="1">
        <v>1.3422230268042581</v>
      </c>
      <c r="E590" s="1">
        <v>229126805331.7709</v>
      </c>
      <c r="F590" s="1">
        <v>430294287388.31122</v>
      </c>
      <c r="G590" s="1">
        <v>210090420389.62939</v>
      </c>
      <c r="H590" s="1">
        <v>26.960214140764538</v>
      </c>
      <c r="J590" s="1">
        <v>61.026632077657723</v>
      </c>
      <c r="K590" s="3">
        <v>399876861217.52838</v>
      </c>
      <c r="L590" s="1">
        <v>0.74130864297271182</v>
      </c>
      <c r="M590" t="str">
        <f t="shared" si="36"/>
        <v/>
      </c>
      <c r="N590" s="4">
        <f t="shared" si="37"/>
        <v>0.74130864297271182</v>
      </c>
      <c r="O590">
        <f t="shared" si="38"/>
        <v>0.63862885097030775</v>
      </c>
      <c r="P590">
        <f t="shared" si="39"/>
        <v>-4.424038501111327</v>
      </c>
      <c r="Q590" t="str">
        <f>_xlfn.IFNA(VLOOKUP(B590&amp;A590,[1]Countries!$A:$H,6,FALSE),"")</f>
        <v>F</v>
      </c>
      <c r="R590" t="str">
        <f>_xlfn.IFNA(VLOOKUP(B590&amp;A590,[1]Countries!$A:$H,7,FALSE),"")</f>
        <v>Floating</v>
      </c>
      <c r="S590" t="str">
        <f>_xlfn.IFNA(VLOOKUP(B590&amp;A590,[1]Countries!$A:$H,8,FALSE),"")</f>
        <v>Floating</v>
      </c>
    </row>
    <row r="591" spans="1:19" x14ac:dyDescent="0.25">
      <c r="A591" t="s">
        <v>32</v>
      </c>
      <c r="B591">
        <v>2009</v>
      </c>
      <c r="C591" t="s">
        <v>33</v>
      </c>
      <c r="D591" s="1">
        <v>1.1468177676453759</v>
      </c>
      <c r="E591" s="1">
        <v>180907557654.90411</v>
      </c>
      <c r="F591" s="1">
        <v>400172297860.51678</v>
      </c>
      <c r="G591" s="1">
        <v>167491372603.50101</v>
      </c>
      <c r="H591" s="1">
        <v>25.792845829606179</v>
      </c>
      <c r="J591" s="1">
        <v>62.168581038412121</v>
      </c>
      <c r="K591" s="3">
        <v>384823184161.59479</v>
      </c>
      <c r="L591" s="1">
        <v>0.77508657279345849</v>
      </c>
      <c r="M591" t="str">
        <f t="shared" si="36"/>
        <v/>
      </c>
      <c r="N591" s="4">
        <f t="shared" si="37"/>
        <v>0.77508657279345849</v>
      </c>
      <c r="O591">
        <f t="shared" si="38"/>
        <v>0.608529555117447</v>
      </c>
      <c r="P591">
        <f t="shared" si="39"/>
        <v>-3.3526021474078709</v>
      </c>
      <c r="Q591" t="str">
        <f>_xlfn.IFNA(VLOOKUP(B591&amp;A591,[1]Countries!$A:$H,6,FALSE),"")</f>
        <v>F</v>
      </c>
      <c r="R591" t="str">
        <f>_xlfn.IFNA(VLOOKUP(B591&amp;A591,[1]Countries!$A:$H,7,FALSE),"")</f>
        <v>Floating</v>
      </c>
      <c r="S591" t="str">
        <f>_xlfn.IFNA(VLOOKUP(B591&amp;A591,[1]Countries!$A:$H,8,FALSE),"")</f>
        <v>Floating</v>
      </c>
    </row>
    <row r="592" spans="1:19" x14ac:dyDescent="0.25">
      <c r="A592" t="s">
        <v>32</v>
      </c>
      <c r="B592">
        <v>2010</v>
      </c>
      <c r="C592" t="s">
        <v>33</v>
      </c>
      <c r="D592" s="1">
        <v>1.267327672257448</v>
      </c>
      <c r="E592" s="1">
        <v>200892688044.93921</v>
      </c>
      <c r="F592" s="1">
        <v>391892746544.68988</v>
      </c>
      <c r="G592" s="1">
        <v>187158711051.0242</v>
      </c>
      <c r="H592" s="1">
        <v>25.534994246639641</v>
      </c>
      <c r="J592" s="1">
        <v>62.294157851876932</v>
      </c>
      <c r="K592" s="3">
        <v>391892746544.68988</v>
      </c>
      <c r="L592" s="1">
        <v>0.76130228791019861</v>
      </c>
      <c r="M592" t="str">
        <f t="shared" si="36"/>
        <v/>
      </c>
      <c r="N592" s="4">
        <f t="shared" si="37"/>
        <v>0.76130228791019861</v>
      </c>
      <c r="O592">
        <f t="shared" si="38"/>
        <v>0.60528697149707089</v>
      </c>
      <c r="P592">
        <f t="shared" si="39"/>
        <v>-3.5045244177156114</v>
      </c>
      <c r="Q592" t="str">
        <f>_xlfn.IFNA(VLOOKUP(B592&amp;A592,[1]Countries!$A:$H,6,FALSE),"")</f>
        <v>F</v>
      </c>
      <c r="R592" t="str">
        <f>_xlfn.IFNA(VLOOKUP(B592&amp;A592,[1]Countries!$A:$H,7,FALSE),"")</f>
        <v>Floating</v>
      </c>
      <c r="S592" t="str">
        <f>_xlfn.IFNA(VLOOKUP(B592&amp;A592,[1]Countries!$A:$H,8,FALSE),"")</f>
        <v>Floating</v>
      </c>
    </row>
    <row r="593" spans="1:19" x14ac:dyDescent="0.25">
      <c r="A593" t="s">
        <v>32</v>
      </c>
      <c r="B593">
        <v>2011</v>
      </c>
      <c r="C593" t="s">
        <v>33</v>
      </c>
      <c r="D593" s="1">
        <v>1.401914934272763</v>
      </c>
      <c r="E593" s="1">
        <v>232583677064.3847</v>
      </c>
      <c r="F593" s="1">
        <v>431120310088.8197</v>
      </c>
      <c r="G593" s="1">
        <v>220535791188.08459</v>
      </c>
      <c r="H593" s="1">
        <v>25.447432043204259</v>
      </c>
      <c r="J593" s="1">
        <v>62.276243672545448</v>
      </c>
      <c r="K593" s="3">
        <v>403346977095.65991</v>
      </c>
      <c r="L593" s="1">
        <v>0.75403659944337287</v>
      </c>
      <c r="M593" t="str">
        <f t="shared" si="36"/>
        <v/>
      </c>
      <c r="N593" s="4">
        <f t="shared" si="37"/>
        <v>0.75403659944337287</v>
      </c>
      <c r="O593">
        <f t="shared" si="38"/>
        <v>0.60574874306500781</v>
      </c>
      <c r="P593">
        <f t="shared" si="39"/>
        <v>-2.7945530735534114</v>
      </c>
      <c r="Q593" t="str">
        <f>_xlfn.IFNA(VLOOKUP(B593&amp;A593,[1]Countries!$A:$H,6,FALSE),"")</f>
        <v>F</v>
      </c>
      <c r="R593" t="str">
        <f>_xlfn.IFNA(VLOOKUP(B593&amp;A593,[1]Countries!$A:$H,7,FALSE),"")</f>
        <v>Floating</v>
      </c>
      <c r="S593" t="str">
        <f>_xlfn.IFNA(VLOOKUP(B593&amp;A593,[1]Countries!$A:$H,8,FALSE),"")</f>
        <v>Floating</v>
      </c>
    </row>
    <row r="594" spans="1:19" x14ac:dyDescent="0.25">
      <c r="A594" t="s">
        <v>32</v>
      </c>
      <c r="B594">
        <v>2012</v>
      </c>
      <c r="C594" t="s">
        <v>33</v>
      </c>
      <c r="D594" s="1">
        <v>1.348551389938097</v>
      </c>
      <c r="E594" s="1">
        <v>220981850149.8475</v>
      </c>
      <c r="F594" s="1">
        <v>409425234155.26318</v>
      </c>
      <c r="G594" s="1">
        <v>209537698503.43661</v>
      </c>
      <c r="H594" s="1">
        <v>25.6339685320435</v>
      </c>
      <c r="J594" s="1">
        <v>62.000855224855222</v>
      </c>
      <c r="K594" s="3">
        <v>406091533760.53119</v>
      </c>
      <c r="L594" s="1">
        <v>0.73961945829586639</v>
      </c>
      <c r="M594" t="str">
        <f t="shared" si="36"/>
        <v/>
      </c>
      <c r="N594" s="4">
        <f t="shared" si="37"/>
        <v>0.73961945829586639</v>
      </c>
      <c r="O594">
        <f t="shared" si="38"/>
        <v>0.61288097780805262</v>
      </c>
      <c r="P594">
        <f t="shared" si="39"/>
        <v>-2.7951749652223463</v>
      </c>
      <c r="Q594" t="str">
        <f>_xlfn.IFNA(VLOOKUP(B594&amp;A594,[1]Countries!$A:$H,6,FALSE),"")</f>
        <v>F</v>
      </c>
      <c r="R594" t="str">
        <f>_xlfn.IFNA(VLOOKUP(B594&amp;A594,[1]Countries!$A:$H,7,FALSE),"")</f>
        <v>Floating</v>
      </c>
      <c r="S594" t="str">
        <f>_xlfn.IFNA(VLOOKUP(B594&amp;A594,[1]Countries!$A:$H,8,FALSE),"")</f>
        <v>Floating</v>
      </c>
    </row>
    <row r="595" spans="1:19" x14ac:dyDescent="0.25">
      <c r="A595" t="s">
        <v>32</v>
      </c>
      <c r="B595">
        <v>2013</v>
      </c>
      <c r="C595" t="s">
        <v>33</v>
      </c>
      <c r="D595" s="1">
        <v>1.254721215941949</v>
      </c>
      <c r="E595" s="1">
        <v>229834282276.73471</v>
      </c>
      <c r="F595" s="1">
        <v>430068712971.86731</v>
      </c>
      <c r="G595" s="1">
        <v>217722805420.5051</v>
      </c>
      <c r="H595" s="1">
        <v>25.524941789421881</v>
      </c>
      <c r="J595" s="1">
        <v>62.326583108528233</v>
      </c>
      <c r="K595" s="3">
        <v>406195106237.47418</v>
      </c>
      <c r="L595" s="1">
        <v>0.75836850847196113</v>
      </c>
      <c r="M595" t="str">
        <f t="shared" si="36"/>
        <v/>
      </c>
      <c r="N595" s="4">
        <f t="shared" si="37"/>
        <v>0.75836850847196113</v>
      </c>
      <c r="O595">
        <f t="shared" si="38"/>
        <v>0.60445182476747805</v>
      </c>
      <c r="P595">
        <f t="shared" si="39"/>
        <v>-2.8161725070714176</v>
      </c>
      <c r="Q595" t="str">
        <f>_xlfn.IFNA(VLOOKUP(B595&amp;A595,[1]Countries!$A:$H,6,FALSE),"")</f>
        <v>F</v>
      </c>
      <c r="R595" t="str">
        <f>_xlfn.IFNA(VLOOKUP(B595&amp;A595,[1]Countries!$A:$H,7,FALSE),"")</f>
        <v>Floating</v>
      </c>
      <c r="S595" t="str">
        <f>_xlfn.IFNA(VLOOKUP(B595&amp;A595,[1]Countries!$A:$H,8,FALSE),"")</f>
        <v>Floating</v>
      </c>
    </row>
    <row r="596" spans="1:19" x14ac:dyDescent="0.25">
      <c r="A596" t="s">
        <v>32</v>
      </c>
      <c r="B596">
        <v>2014</v>
      </c>
      <c r="C596" t="s">
        <v>33</v>
      </c>
      <c r="D596" s="1">
        <v>1.200740564041473</v>
      </c>
      <c r="E596" s="1">
        <v>235966614250.84451</v>
      </c>
      <c r="F596" s="1">
        <v>441996131736.50787</v>
      </c>
      <c r="G596" s="1">
        <v>221515007769.41211</v>
      </c>
      <c r="H596" s="1">
        <v>25.364639600881379</v>
      </c>
      <c r="J596" s="1">
        <v>62.653793274523693</v>
      </c>
      <c r="K596" s="3">
        <v>408881164188.39063</v>
      </c>
      <c r="L596" s="1">
        <v>0.7330158673348659</v>
      </c>
      <c r="M596" t="str">
        <f t="shared" si="36"/>
        <v/>
      </c>
      <c r="N596" s="4">
        <f t="shared" si="37"/>
        <v>0.7330158673348659</v>
      </c>
      <c r="O596">
        <f t="shared" si="38"/>
        <v>0.59607255640277468</v>
      </c>
      <c r="P596">
        <f t="shared" si="39"/>
        <v>-3.2696228414160879</v>
      </c>
      <c r="Q596" t="str">
        <f>_xlfn.IFNA(VLOOKUP(B596&amp;A596,[1]Countries!$A:$H,6,FALSE),"")</f>
        <v>F</v>
      </c>
      <c r="R596" t="str">
        <f>_xlfn.IFNA(VLOOKUP(B596&amp;A596,[1]Countries!$A:$H,7,FALSE),"")</f>
        <v>Floating</v>
      </c>
      <c r="S596" t="str">
        <f>_xlfn.IFNA(VLOOKUP(B596&amp;A596,[1]Countries!$A:$H,8,FALSE),"")</f>
        <v>Floating</v>
      </c>
    </row>
    <row r="597" spans="1:19" x14ac:dyDescent="0.25">
      <c r="A597" t="s">
        <v>32</v>
      </c>
      <c r="B597">
        <v>2015</v>
      </c>
      <c r="C597" t="s">
        <v>33</v>
      </c>
      <c r="D597" s="1">
        <v>1.1297901935644961</v>
      </c>
      <c r="E597" s="1">
        <v>202703358781.3595</v>
      </c>
      <c r="F597" s="1">
        <v>381817565893.57379</v>
      </c>
      <c r="G597" s="1">
        <v>188382123647.7399</v>
      </c>
      <c r="H597" s="1">
        <v>25.174913250307039</v>
      </c>
      <c r="J597" s="1">
        <v>62.880635600224863</v>
      </c>
      <c r="K597" s="3">
        <v>413029270083.54901</v>
      </c>
      <c r="L597" s="1">
        <v>0.74999347154273399</v>
      </c>
      <c r="M597" t="str">
        <f t="shared" si="36"/>
        <v/>
      </c>
      <c r="N597" s="4">
        <f t="shared" si="37"/>
        <v>0.74999347154273399</v>
      </c>
      <c r="O597">
        <f t="shared" si="38"/>
        <v>0.59031471367064869</v>
      </c>
      <c r="P597">
        <f t="shared" si="39"/>
        <v>-3.7508057284120446</v>
      </c>
      <c r="Q597" t="str">
        <f>_xlfn.IFNA(VLOOKUP(B597&amp;A597,[1]Countries!$A:$H,6,FALSE),"")</f>
        <v>F</v>
      </c>
      <c r="R597" t="str">
        <f>_xlfn.IFNA(VLOOKUP(B597&amp;A597,[1]Countries!$A:$H,7,FALSE),"")</f>
        <v>Floating</v>
      </c>
      <c r="S597" t="str">
        <f>_xlfn.IFNA(VLOOKUP(B597&amp;A597,[1]Countries!$A:$H,8,FALSE),"")</f>
        <v>Floating</v>
      </c>
    </row>
    <row r="598" spans="1:19" x14ac:dyDescent="0.25">
      <c r="A598" t="s">
        <v>32</v>
      </c>
      <c r="B598">
        <v>2016</v>
      </c>
      <c r="C598" t="s">
        <v>33</v>
      </c>
      <c r="D598" s="1">
        <v>1.1114058838726739</v>
      </c>
      <c r="E598" s="1">
        <v>207301247712.45679</v>
      </c>
      <c r="F598" s="1">
        <v>395227684138.86182</v>
      </c>
      <c r="G598" s="1">
        <v>192150177166.05649</v>
      </c>
      <c r="H598" s="1">
        <v>25.41738698864323</v>
      </c>
      <c r="J598" s="1">
        <v>62.652496975158478</v>
      </c>
      <c r="K598" s="3">
        <v>421631052473.62677</v>
      </c>
      <c r="L598" s="1">
        <v>0.73061091294084313</v>
      </c>
      <c r="M598" t="str">
        <f t="shared" si="36"/>
        <v/>
      </c>
      <c r="N598" s="4">
        <f t="shared" si="37"/>
        <v>0.73061091294084313</v>
      </c>
      <c r="O598">
        <f t="shared" si="38"/>
        <v>0.59610557963315802</v>
      </c>
      <c r="P598">
        <f t="shared" si="39"/>
        <v>-3.8335043708823355</v>
      </c>
      <c r="Q598" t="str">
        <f>_xlfn.IFNA(VLOOKUP(B598&amp;A598,[1]Countries!$A:$H,6,FALSE),"")</f>
        <v>F</v>
      </c>
      <c r="R598" t="str">
        <f>_xlfn.IFNA(VLOOKUP(B598&amp;A598,[1]Countries!$A:$H,7,FALSE),"")</f>
        <v>Floating</v>
      </c>
      <c r="S598" t="str">
        <f>_xlfn.IFNA(VLOOKUP(B598&amp;A598,[1]Countries!$A:$H,8,FALSE),"")</f>
        <v>Floating</v>
      </c>
    </row>
    <row r="599" spans="1:19" x14ac:dyDescent="0.25">
      <c r="A599" t="s">
        <v>32</v>
      </c>
      <c r="B599">
        <v>2017</v>
      </c>
      <c r="C599" t="s">
        <v>33</v>
      </c>
      <c r="D599" s="1">
        <v>1.20325166015264</v>
      </c>
      <c r="E599" s="1">
        <v>226048310963.63571</v>
      </c>
      <c r="F599" s="1">
        <v>418316161095.68298</v>
      </c>
      <c r="G599" s="1">
        <v>212234818067.61209</v>
      </c>
      <c r="H599" s="1">
        <v>25.471735742484981</v>
      </c>
      <c r="J599" s="1">
        <v>62.532866632529988</v>
      </c>
      <c r="K599" s="3">
        <v>432072509042.65692</v>
      </c>
      <c r="L599" s="1">
        <v>0.71402254918565089</v>
      </c>
      <c r="M599" t="str">
        <f t="shared" si="36"/>
        <v/>
      </c>
      <c r="N599" s="4">
        <f t="shared" si="37"/>
        <v>0.71402254918565089</v>
      </c>
      <c r="O599">
        <f t="shared" si="38"/>
        <v>0.59915905643096445</v>
      </c>
      <c r="P599">
        <f t="shared" si="39"/>
        <v>-3.3021657255226176</v>
      </c>
      <c r="Q599" t="str">
        <f>_xlfn.IFNA(VLOOKUP(B599&amp;A599,[1]Countries!$A:$H,6,FALSE),"")</f>
        <v>F</v>
      </c>
      <c r="R599" t="str">
        <f>_xlfn.IFNA(VLOOKUP(B599&amp;A599,[1]Countries!$A:$H,7,FALSE),"")</f>
        <v>Floating</v>
      </c>
      <c r="S599" t="str">
        <f>_xlfn.IFNA(VLOOKUP(B599&amp;A599,[1]Countries!$A:$H,8,FALSE),"")</f>
        <v>Floating</v>
      </c>
    </row>
    <row r="600" spans="1:19" x14ac:dyDescent="0.25">
      <c r="A600" t="s">
        <v>32</v>
      </c>
      <c r="B600">
        <v>2018</v>
      </c>
      <c r="C600" t="s">
        <v>33</v>
      </c>
      <c r="D600" s="1">
        <v>1.146262156157261</v>
      </c>
      <c r="E600" s="1">
        <v>253972522205.35669</v>
      </c>
      <c r="F600" s="1">
        <v>455508255028.2193</v>
      </c>
      <c r="G600" s="1">
        <v>237021018504.81549</v>
      </c>
      <c r="H600" s="1">
        <v>25.749459557824419</v>
      </c>
      <c r="J600" s="1">
        <v>62.460796520844028</v>
      </c>
      <c r="K600" s="3">
        <v>442527642505.43372</v>
      </c>
      <c r="L600" s="1">
        <v>0.68920210442166019</v>
      </c>
      <c r="M600" t="str">
        <f t="shared" si="36"/>
        <v/>
      </c>
      <c r="N600" s="4">
        <f t="shared" si="37"/>
        <v>0.68920210442166019</v>
      </c>
      <c r="O600">
        <f t="shared" si="38"/>
        <v>0.60100423898098421</v>
      </c>
      <c r="P600">
        <f t="shared" si="39"/>
        <v>-3.7214481874737992</v>
      </c>
      <c r="Q600" t="str">
        <f>_xlfn.IFNA(VLOOKUP(B600&amp;A600,[1]Countries!$A:$H,6,FALSE),"")</f>
        <v>F</v>
      </c>
      <c r="R600" t="str">
        <f>_xlfn.IFNA(VLOOKUP(B600&amp;A600,[1]Countries!$A:$H,7,FALSE),"")</f>
        <v>Floating</v>
      </c>
      <c r="S600" t="str">
        <f>_xlfn.IFNA(VLOOKUP(B600&amp;A600,[1]Countries!$A:$H,8,FALSE),"")</f>
        <v>Floating</v>
      </c>
    </row>
    <row r="601" spans="1:19" x14ac:dyDescent="0.25">
      <c r="A601" t="s">
        <v>32</v>
      </c>
      <c r="B601">
        <v>2019</v>
      </c>
      <c r="C601" t="s">
        <v>33</v>
      </c>
      <c r="D601" s="1">
        <v>1.134727907199105</v>
      </c>
      <c r="E601" s="1">
        <v>248693769975.84271</v>
      </c>
      <c r="F601" s="1">
        <v>446314739528.46979</v>
      </c>
      <c r="G601" s="1">
        <v>232097459615.2937</v>
      </c>
      <c r="H601" s="1">
        <v>25.713605688498479</v>
      </c>
      <c r="J601" s="1">
        <v>62.545626548413132</v>
      </c>
      <c r="K601" s="3">
        <v>449665433392.68433</v>
      </c>
      <c r="L601" s="1">
        <v>0.69014376820694878</v>
      </c>
      <c r="M601" t="str">
        <f t="shared" si="36"/>
        <v/>
      </c>
      <c r="N601" s="4">
        <f t="shared" si="37"/>
        <v>0.69014376820694878</v>
      </c>
      <c r="O601">
        <f t="shared" si="38"/>
        <v>0.5988328124364618</v>
      </c>
      <c r="P601">
        <f t="shared" si="39"/>
        <v>-3.7185216822735825</v>
      </c>
      <c r="Q601" t="str">
        <f>_xlfn.IFNA(VLOOKUP(B601&amp;A601,[1]Countries!$A:$H,6,FALSE),"")</f>
        <v/>
      </c>
      <c r="R601" t="str">
        <f>_xlfn.IFNA(VLOOKUP(B601&amp;A601,[1]Countries!$A:$H,7,FALSE),"")</f>
        <v/>
      </c>
      <c r="S601" t="str">
        <f>_xlfn.IFNA(VLOOKUP(B601&amp;A601,[1]Countries!$A:$H,8,FALSE),"")</f>
        <v/>
      </c>
    </row>
    <row r="602" spans="1:19" x14ac:dyDescent="0.25">
      <c r="A602" t="s">
        <v>34</v>
      </c>
      <c r="B602">
        <v>1970</v>
      </c>
      <c r="C602" t="s">
        <v>35</v>
      </c>
      <c r="M602" t="str">
        <f t="shared" si="36"/>
        <v/>
      </c>
      <c r="N602" s="4" t="str">
        <f t="shared" si="37"/>
        <v/>
      </c>
      <c r="O602" t="str">
        <f t="shared" si="38"/>
        <v/>
      </c>
      <c r="P602" t="str">
        <f t="shared" si="39"/>
        <v/>
      </c>
      <c r="Q602" t="str">
        <f>_xlfn.IFNA(VLOOKUP(B602&amp;A602,[1]Countries!$A:$H,6,FALSE),"")</f>
        <v/>
      </c>
      <c r="R602" t="str">
        <f>_xlfn.IFNA(VLOOKUP(B602&amp;A602,[1]Countries!$A:$H,7,FALSE),"")</f>
        <v/>
      </c>
      <c r="S602" t="str">
        <f>_xlfn.IFNA(VLOOKUP(B602&amp;A602,[1]Countries!$A:$H,8,FALSE),"")</f>
        <v/>
      </c>
    </row>
    <row r="603" spans="1:19" x14ac:dyDescent="0.25">
      <c r="A603" t="s">
        <v>34</v>
      </c>
      <c r="B603">
        <v>1971</v>
      </c>
      <c r="C603" t="s">
        <v>35</v>
      </c>
      <c r="M603" t="str">
        <f t="shared" si="36"/>
        <v/>
      </c>
      <c r="N603" s="4" t="str">
        <f t="shared" si="37"/>
        <v/>
      </c>
      <c r="O603" t="str">
        <f t="shared" si="38"/>
        <v/>
      </c>
      <c r="P603" t="str">
        <f t="shared" si="39"/>
        <v/>
      </c>
      <c r="Q603" t="str">
        <f>_xlfn.IFNA(VLOOKUP(B603&amp;A603,[1]Countries!$A:$H,6,FALSE),"")</f>
        <v/>
      </c>
      <c r="R603" t="str">
        <f>_xlfn.IFNA(VLOOKUP(B603&amp;A603,[1]Countries!$A:$H,7,FALSE),"")</f>
        <v/>
      </c>
      <c r="S603" t="str">
        <f>_xlfn.IFNA(VLOOKUP(B603&amp;A603,[1]Countries!$A:$H,8,FALSE),"")</f>
        <v/>
      </c>
    </row>
    <row r="604" spans="1:19" x14ac:dyDescent="0.25">
      <c r="A604" t="s">
        <v>34</v>
      </c>
      <c r="B604">
        <v>1972</v>
      </c>
      <c r="C604" t="s">
        <v>35</v>
      </c>
      <c r="M604" t="str">
        <f t="shared" si="36"/>
        <v/>
      </c>
      <c r="N604" s="4" t="str">
        <f t="shared" si="37"/>
        <v/>
      </c>
      <c r="O604" t="str">
        <f t="shared" si="38"/>
        <v/>
      </c>
      <c r="P604" t="str">
        <f t="shared" si="39"/>
        <v/>
      </c>
      <c r="Q604" t="str">
        <f>_xlfn.IFNA(VLOOKUP(B604&amp;A604,[1]Countries!$A:$H,6,FALSE),"")</f>
        <v/>
      </c>
      <c r="R604" t="str">
        <f>_xlfn.IFNA(VLOOKUP(B604&amp;A604,[1]Countries!$A:$H,7,FALSE),"")</f>
        <v/>
      </c>
      <c r="S604" t="str">
        <f>_xlfn.IFNA(VLOOKUP(B604&amp;A604,[1]Countries!$A:$H,8,FALSE),"")</f>
        <v/>
      </c>
    </row>
    <row r="605" spans="1:19" x14ac:dyDescent="0.25">
      <c r="A605" t="s">
        <v>34</v>
      </c>
      <c r="B605">
        <v>1973</v>
      </c>
      <c r="C605" t="s">
        <v>35</v>
      </c>
      <c r="M605" t="str">
        <f t="shared" si="36"/>
        <v/>
      </c>
      <c r="N605" s="4" t="str">
        <f t="shared" si="37"/>
        <v/>
      </c>
      <c r="O605" t="str">
        <f t="shared" si="38"/>
        <v/>
      </c>
      <c r="P605" t="str">
        <f t="shared" si="39"/>
        <v/>
      </c>
      <c r="Q605" t="str">
        <f>_xlfn.IFNA(VLOOKUP(B605&amp;A605,[1]Countries!$A:$H,6,FALSE),"")</f>
        <v/>
      </c>
      <c r="R605" t="str">
        <f>_xlfn.IFNA(VLOOKUP(B605&amp;A605,[1]Countries!$A:$H,7,FALSE),"")</f>
        <v/>
      </c>
      <c r="S605" t="str">
        <f>_xlfn.IFNA(VLOOKUP(B605&amp;A605,[1]Countries!$A:$H,8,FALSE),"")</f>
        <v/>
      </c>
    </row>
    <row r="606" spans="1:19" x14ac:dyDescent="0.25">
      <c r="A606" t="s">
        <v>34</v>
      </c>
      <c r="B606">
        <v>1974</v>
      </c>
      <c r="C606" t="s">
        <v>35</v>
      </c>
      <c r="M606" t="str">
        <f t="shared" si="36"/>
        <v/>
      </c>
      <c r="N606" s="4" t="str">
        <f t="shared" si="37"/>
        <v/>
      </c>
      <c r="O606" t="str">
        <f t="shared" si="38"/>
        <v/>
      </c>
      <c r="P606" t="str">
        <f t="shared" si="39"/>
        <v/>
      </c>
      <c r="Q606" t="str">
        <f>_xlfn.IFNA(VLOOKUP(B606&amp;A606,[1]Countries!$A:$H,6,FALSE),"")</f>
        <v/>
      </c>
      <c r="R606" t="str">
        <f>_xlfn.IFNA(VLOOKUP(B606&amp;A606,[1]Countries!$A:$H,7,FALSE),"")</f>
        <v/>
      </c>
      <c r="S606" t="str">
        <f>_xlfn.IFNA(VLOOKUP(B606&amp;A606,[1]Countries!$A:$H,8,FALSE),"")</f>
        <v/>
      </c>
    </row>
    <row r="607" spans="1:19" x14ac:dyDescent="0.25">
      <c r="A607" t="s">
        <v>34</v>
      </c>
      <c r="B607">
        <v>1975</v>
      </c>
      <c r="C607" t="s">
        <v>35</v>
      </c>
      <c r="M607" t="str">
        <f t="shared" si="36"/>
        <v/>
      </c>
      <c r="N607" s="4" t="str">
        <f t="shared" si="37"/>
        <v/>
      </c>
      <c r="O607" t="str">
        <f t="shared" si="38"/>
        <v/>
      </c>
      <c r="P607" t="str">
        <f t="shared" si="39"/>
        <v/>
      </c>
      <c r="Q607" t="str">
        <f>_xlfn.IFNA(VLOOKUP(B607&amp;A607,[1]Countries!$A:$H,6,FALSE),"")</f>
        <v/>
      </c>
      <c r="R607" t="str">
        <f>_xlfn.IFNA(VLOOKUP(B607&amp;A607,[1]Countries!$A:$H,7,FALSE),"")</f>
        <v/>
      </c>
      <c r="S607" t="str">
        <f>_xlfn.IFNA(VLOOKUP(B607&amp;A607,[1]Countries!$A:$H,8,FALSE),"")</f>
        <v/>
      </c>
    </row>
    <row r="608" spans="1:19" x14ac:dyDescent="0.25">
      <c r="A608" t="s">
        <v>34</v>
      </c>
      <c r="B608">
        <v>1976</v>
      </c>
      <c r="C608" t="s">
        <v>35</v>
      </c>
      <c r="M608" t="str">
        <f t="shared" si="36"/>
        <v/>
      </c>
      <c r="N608" s="4" t="str">
        <f t="shared" si="37"/>
        <v/>
      </c>
      <c r="O608" t="str">
        <f t="shared" si="38"/>
        <v/>
      </c>
      <c r="P608" t="str">
        <f t="shared" si="39"/>
        <v/>
      </c>
      <c r="Q608" t="str">
        <f>_xlfn.IFNA(VLOOKUP(B608&amp;A608,[1]Countries!$A:$H,6,FALSE),"")</f>
        <v/>
      </c>
      <c r="R608" t="str">
        <f>_xlfn.IFNA(VLOOKUP(B608&amp;A608,[1]Countries!$A:$H,7,FALSE),"")</f>
        <v/>
      </c>
      <c r="S608" t="str">
        <f>_xlfn.IFNA(VLOOKUP(B608&amp;A608,[1]Countries!$A:$H,8,FALSE),"")</f>
        <v/>
      </c>
    </row>
    <row r="609" spans="1:19" x14ac:dyDescent="0.25">
      <c r="A609" t="s">
        <v>34</v>
      </c>
      <c r="B609">
        <v>1977</v>
      </c>
      <c r="C609" t="s">
        <v>35</v>
      </c>
      <c r="M609" t="str">
        <f t="shared" si="36"/>
        <v/>
      </c>
      <c r="N609" s="4" t="str">
        <f t="shared" si="37"/>
        <v/>
      </c>
      <c r="O609" t="str">
        <f t="shared" si="38"/>
        <v/>
      </c>
      <c r="P609" t="str">
        <f t="shared" si="39"/>
        <v/>
      </c>
      <c r="Q609" t="str">
        <f>_xlfn.IFNA(VLOOKUP(B609&amp;A609,[1]Countries!$A:$H,6,FALSE),"")</f>
        <v/>
      </c>
      <c r="R609" t="str">
        <f>_xlfn.IFNA(VLOOKUP(B609&amp;A609,[1]Countries!$A:$H,7,FALSE),"")</f>
        <v/>
      </c>
      <c r="S609" t="str">
        <f>_xlfn.IFNA(VLOOKUP(B609&amp;A609,[1]Countries!$A:$H,8,FALSE),"")</f>
        <v/>
      </c>
    </row>
    <row r="610" spans="1:19" x14ac:dyDescent="0.25">
      <c r="A610" t="s">
        <v>34</v>
      </c>
      <c r="B610">
        <v>1978</v>
      </c>
      <c r="C610" t="s">
        <v>35</v>
      </c>
      <c r="M610" t="str">
        <f t="shared" si="36"/>
        <v/>
      </c>
      <c r="N610" s="4" t="str">
        <f t="shared" si="37"/>
        <v/>
      </c>
      <c r="O610" t="str">
        <f t="shared" si="38"/>
        <v/>
      </c>
      <c r="P610" t="str">
        <f t="shared" si="39"/>
        <v/>
      </c>
      <c r="Q610" t="str">
        <f>_xlfn.IFNA(VLOOKUP(B610&amp;A610,[1]Countries!$A:$H,6,FALSE),"")</f>
        <v/>
      </c>
      <c r="R610" t="str">
        <f>_xlfn.IFNA(VLOOKUP(B610&amp;A610,[1]Countries!$A:$H,7,FALSE),"")</f>
        <v/>
      </c>
      <c r="S610" t="str">
        <f>_xlfn.IFNA(VLOOKUP(B610&amp;A610,[1]Countries!$A:$H,8,FALSE),"")</f>
        <v/>
      </c>
    </row>
    <row r="611" spans="1:19" x14ac:dyDescent="0.25">
      <c r="A611" t="s">
        <v>34</v>
      </c>
      <c r="B611">
        <v>1979</v>
      </c>
      <c r="C611" t="s">
        <v>35</v>
      </c>
      <c r="M611" t="str">
        <f t="shared" si="36"/>
        <v/>
      </c>
      <c r="N611" s="4" t="str">
        <f t="shared" si="37"/>
        <v/>
      </c>
      <c r="O611" t="str">
        <f t="shared" si="38"/>
        <v/>
      </c>
      <c r="P611" t="str">
        <f t="shared" si="39"/>
        <v/>
      </c>
      <c r="Q611" t="str">
        <f>_xlfn.IFNA(VLOOKUP(B611&amp;A611,[1]Countries!$A:$H,6,FALSE),"")</f>
        <v/>
      </c>
      <c r="R611" t="str">
        <f>_xlfn.IFNA(VLOOKUP(B611&amp;A611,[1]Countries!$A:$H,7,FALSE),"")</f>
        <v/>
      </c>
      <c r="S611" t="str">
        <f>_xlfn.IFNA(VLOOKUP(B611&amp;A611,[1]Countries!$A:$H,8,FALSE),"")</f>
        <v/>
      </c>
    </row>
    <row r="612" spans="1:19" x14ac:dyDescent="0.25">
      <c r="A612" t="s">
        <v>34</v>
      </c>
      <c r="B612">
        <v>1980</v>
      </c>
      <c r="C612" t="s">
        <v>35</v>
      </c>
      <c r="M612" t="str">
        <f t="shared" si="36"/>
        <v/>
      </c>
      <c r="N612" s="4" t="str">
        <f t="shared" si="37"/>
        <v/>
      </c>
      <c r="O612" t="str">
        <f t="shared" si="38"/>
        <v/>
      </c>
      <c r="P612" t="str">
        <f t="shared" si="39"/>
        <v/>
      </c>
      <c r="Q612" t="str">
        <f>_xlfn.IFNA(VLOOKUP(B612&amp;A612,[1]Countries!$A:$H,6,FALSE),"")</f>
        <v/>
      </c>
      <c r="R612" t="str">
        <f>_xlfn.IFNA(VLOOKUP(B612&amp;A612,[1]Countries!$A:$H,7,FALSE),"")</f>
        <v/>
      </c>
      <c r="S612" t="str">
        <f>_xlfn.IFNA(VLOOKUP(B612&amp;A612,[1]Countries!$A:$H,8,FALSE),"")</f>
        <v/>
      </c>
    </row>
    <row r="613" spans="1:19" x14ac:dyDescent="0.25">
      <c r="A613" t="s">
        <v>34</v>
      </c>
      <c r="B613">
        <v>1981</v>
      </c>
      <c r="C613" t="s">
        <v>35</v>
      </c>
      <c r="M613" t="str">
        <f t="shared" si="36"/>
        <v/>
      </c>
      <c r="N613" s="4" t="str">
        <f t="shared" si="37"/>
        <v/>
      </c>
      <c r="O613" t="str">
        <f t="shared" si="38"/>
        <v/>
      </c>
      <c r="P613" t="str">
        <f t="shared" si="39"/>
        <v/>
      </c>
      <c r="Q613" t="str">
        <f>_xlfn.IFNA(VLOOKUP(B613&amp;A613,[1]Countries!$A:$H,6,FALSE),"")</f>
        <v/>
      </c>
      <c r="R613" t="str">
        <f>_xlfn.IFNA(VLOOKUP(B613&amp;A613,[1]Countries!$A:$H,7,FALSE),"")</f>
        <v/>
      </c>
      <c r="S613" t="str">
        <f>_xlfn.IFNA(VLOOKUP(B613&amp;A613,[1]Countries!$A:$H,8,FALSE),"")</f>
        <v/>
      </c>
    </row>
    <row r="614" spans="1:19" x14ac:dyDescent="0.25">
      <c r="A614" t="s">
        <v>34</v>
      </c>
      <c r="B614">
        <v>1982</v>
      </c>
      <c r="C614" t="s">
        <v>35</v>
      </c>
      <c r="M614" t="str">
        <f t="shared" si="36"/>
        <v/>
      </c>
      <c r="N614" s="4" t="str">
        <f t="shared" si="37"/>
        <v/>
      </c>
      <c r="O614" t="str">
        <f t="shared" si="38"/>
        <v/>
      </c>
      <c r="P614" t="str">
        <f t="shared" si="39"/>
        <v/>
      </c>
      <c r="Q614" t="str">
        <f>_xlfn.IFNA(VLOOKUP(B614&amp;A614,[1]Countries!$A:$H,6,FALSE),"")</f>
        <v/>
      </c>
      <c r="R614" t="str">
        <f>_xlfn.IFNA(VLOOKUP(B614&amp;A614,[1]Countries!$A:$H,7,FALSE),"")</f>
        <v/>
      </c>
      <c r="S614" t="str">
        <f>_xlfn.IFNA(VLOOKUP(B614&amp;A614,[1]Countries!$A:$H,8,FALSE),"")</f>
        <v/>
      </c>
    </row>
    <row r="615" spans="1:19" x14ac:dyDescent="0.25">
      <c r="A615" t="s">
        <v>34</v>
      </c>
      <c r="B615">
        <v>1983</v>
      </c>
      <c r="C615" t="s">
        <v>35</v>
      </c>
      <c r="M615" t="str">
        <f t="shared" si="36"/>
        <v/>
      </c>
      <c r="N615" s="4" t="str">
        <f t="shared" si="37"/>
        <v/>
      </c>
      <c r="O615" t="str">
        <f t="shared" si="38"/>
        <v/>
      </c>
      <c r="P615" t="str">
        <f t="shared" si="39"/>
        <v/>
      </c>
      <c r="Q615" t="str">
        <f>_xlfn.IFNA(VLOOKUP(B615&amp;A615,[1]Countries!$A:$H,6,FALSE),"")</f>
        <v/>
      </c>
      <c r="R615" t="str">
        <f>_xlfn.IFNA(VLOOKUP(B615&amp;A615,[1]Countries!$A:$H,7,FALSE),"")</f>
        <v/>
      </c>
      <c r="S615" t="str">
        <f>_xlfn.IFNA(VLOOKUP(B615&amp;A615,[1]Countries!$A:$H,8,FALSE),"")</f>
        <v/>
      </c>
    </row>
    <row r="616" spans="1:19" x14ac:dyDescent="0.25">
      <c r="A616" t="s">
        <v>34</v>
      </c>
      <c r="B616">
        <v>1984</v>
      </c>
      <c r="C616" t="s">
        <v>35</v>
      </c>
      <c r="M616" t="str">
        <f t="shared" si="36"/>
        <v/>
      </c>
      <c r="N616" s="4" t="str">
        <f t="shared" si="37"/>
        <v/>
      </c>
      <c r="O616" t="str">
        <f t="shared" si="38"/>
        <v/>
      </c>
      <c r="P616" t="str">
        <f t="shared" si="39"/>
        <v/>
      </c>
      <c r="Q616" t="str">
        <f>_xlfn.IFNA(VLOOKUP(B616&amp;A616,[1]Countries!$A:$H,6,FALSE),"")</f>
        <v/>
      </c>
      <c r="R616" t="str">
        <f>_xlfn.IFNA(VLOOKUP(B616&amp;A616,[1]Countries!$A:$H,7,FALSE),"")</f>
        <v/>
      </c>
      <c r="S616" t="str">
        <f>_xlfn.IFNA(VLOOKUP(B616&amp;A616,[1]Countries!$A:$H,8,FALSE),"")</f>
        <v/>
      </c>
    </row>
    <row r="617" spans="1:19" x14ac:dyDescent="0.25">
      <c r="A617" t="s">
        <v>34</v>
      </c>
      <c r="B617">
        <v>1985</v>
      </c>
      <c r="C617" t="s">
        <v>35</v>
      </c>
      <c r="M617" t="str">
        <f t="shared" si="36"/>
        <v/>
      </c>
      <c r="N617" s="4" t="str">
        <f t="shared" si="37"/>
        <v/>
      </c>
      <c r="O617" t="str">
        <f t="shared" si="38"/>
        <v/>
      </c>
      <c r="P617" t="str">
        <f t="shared" si="39"/>
        <v/>
      </c>
      <c r="Q617" t="str">
        <f>_xlfn.IFNA(VLOOKUP(B617&amp;A617,[1]Countries!$A:$H,6,FALSE),"")</f>
        <v/>
      </c>
      <c r="R617" t="str">
        <f>_xlfn.IFNA(VLOOKUP(B617&amp;A617,[1]Countries!$A:$H,7,FALSE),"")</f>
        <v/>
      </c>
      <c r="S617" t="str">
        <f>_xlfn.IFNA(VLOOKUP(B617&amp;A617,[1]Countries!$A:$H,8,FALSE),"")</f>
        <v/>
      </c>
    </row>
    <row r="618" spans="1:19" x14ac:dyDescent="0.25">
      <c r="A618" t="s">
        <v>34</v>
      </c>
      <c r="B618">
        <v>1986</v>
      </c>
      <c r="C618" t="s">
        <v>35</v>
      </c>
      <c r="M618" t="str">
        <f t="shared" si="36"/>
        <v/>
      </c>
      <c r="N618" s="4" t="str">
        <f t="shared" si="37"/>
        <v/>
      </c>
      <c r="O618" t="str">
        <f t="shared" si="38"/>
        <v/>
      </c>
      <c r="P618" t="str">
        <f t="shared" si="39"/>
        <v/>
      </c>
      <c r="Q618" t="str">
        <f>_xlfn.IFNA(VLOOKUP(B618&amp;A618,[1]Countries!$A:$H,6,FALSE),"")</f>
        <v/>
      </c>
      <c r="R618" t="str">
        <f>_xlfn.IFNA(VLOOKUP(B618&amp;A618,[1]Countries!$A:$H,7,FALSE),"")</f>
        <v/>
      </c>
      <c r="S618" t="str">
        <f>_xlfn.IFNA(VLOOKUP(B618&amp;A618,[1]Countries!$A:$H,8,FALSE),"")</f>
        <v/>
      </c>
    </row>
    <row r="619" spans="1:19" x14ac:dyDescent="0.25">
      <c r="A619" t="s">
        <v>34</v>
      </c>
      <c r="B619">
        <v>1987</v>
      </c>
      <c r="C619" t="s">
        <v>35</v>
      </c>
      <c r="M619" t="str">
        <f t="shared" si="36"/>
        <v/>
      </c>
      <c r="N619" s="4" t="str">
        <f t="shared" si="37"/>
        <v/>
      </c>
      <c r="O619" t="str">
        <f t="shared" si="38"/>
        <v/>
      </c>
      <c r="P619" t="str">
        <f t="shared" si="39"/>
        <v/>
      </c>
      <c r="Q619" t="str">
        <f>_xlfn.IFNA(VLOOKUP(B619&amp;A619,[1]Countries!$A:$H,6,FALSE),"")</f>
        <v/>
      </c>
      <c r="R619" t="str">
        <f>_xlfn.IFNA(VLOOKUP(B619&amp;A619,[1]Countries!$A:$H,7,FALSE),"")</f>
        <v/>
      </c>
      <c r="S619" t="str">
        <f>_xlfn.IFNA(VLOOKUP(B619&amp;A619,[1]Countries!$A:$H,8,FALSE),"")</f>
        <v/>
      </c>
    </row>
    <row r="620" spans="1:19" x14ac:dyDescent="0.25">
      <c r="A620" t="s">
        <v>34</v>
      </c>
      <c r="B620">
        <v>1988</v>
      </c>
      <c r="C620" t="s">
        <v>35</v>
      </c>
      <c r="M620" t="str">
        <f t="shared" si="36"/>
        <v/>
      </c>
      <c r="N620" s="4" t="str">
        <f t="shared" si="37"/>
        <v/>
      </c>
      <c r="O620" t="str">
        <f t="shared" si="38"/>
        <v/>
      </c>
      <c r="P620" t="str">
        <f t="shared" si="39"/>
        <v/>
      </c>
      <c r="Q620" t="str">
        <f>_xlfn.IFNA(VLOOKUP(B620&amp;A620,[1]Countries!$A:$H,6,FALSE),"")</f>
        <v/>
      </c>
      <c r="R620" t="str">
        <f>_xlfn.IFNA(VLOOKUP(B620&amp;A620,[1]Countries!$A:$H,7,FALSE),"")</f>
        <v/>
      </c>
      <c r="S620" t="str">
        <f>_xlfn.IFNA(VLOOKUP(B620&amp;A620,[1]Countries!$A:$H,8,FALSE),"")</f>
        <v/>
      </c>
    </row>
    <row r="621" spans="1:19" x14ac:dyDescent="0.25">
      <c r="A621" t="s">
        <v>34</v>
      </c>
      <c r="B621">
        <v>1989</v>
      </c>
      <c r="C621" t="s">
        <v>35</v>
      </c>
      <c r="M621" t="str">
        <f t="shared" si="36"/>
        <v/>
      </c>
      <c r="N621" s="4" t="str">
        <f t="shared" si="37"/>
        <v/>
      </c>
      <c r="O621" t="str">
        <f t="shared" si="38"/>
        <v/>
      </c>
      <c r="P621" t="str">
        <f t="shared" si="39"/>
        <v/>
      </c>
      <c r="Q621" t="str">
        <f>_xlfn.IFNA(VLOOKUP(B621&amp;A621,[1]Countries!$A:$H,6,FALSE),"")</f>
        <v/>
      </c>
      <c r="R621" t="str">
        <f>_xlfn.IFNA(VLOOKUP(B621&amp;A621,[1]Countries!$A:$H,7,FALSE),"")</f>
        <v/>
      </c>
      <c r="S621" t="str">
        <f>_xlfn.IFNA(VLOOKUP(B621&amp;A621,[1]Countries!$A:$H,8,FALSE),"")</f>
        <v/>
      </c>
    </row>
    <row r="622" spans="1:19" x14ac:dyDescent="0.25">
      <c r="A622" t="s">
        <v>34</v>
      </c>
      <c r="B622">
        <v>1990</v>
      </c>
      <c r="C622" t="s">
        <v>35</v>
      </c>
      <c r="D622" s="1">
        <v>26.500682128240111</v>
      </c>
      <c r="E622" s="1">
        <v>3885196371.823853</v>
      </c>
      <c r="F622" s="1">
        <v>8858006035.915659</v>
      </c>
      <c r="G622" s="1">
        <v>3474320239.1892929</v>
      </c>
      <c r="H622" s="1">
        <v>30.04774897680764</v>
      </c>
      <c r="J622" s="1">
        <v>34.754433833560711</v>
      </c>
      <c r="K622" s="3">
        <v>22672997489.259769</v>
      </c>
      <c r="M622" t="str">
        <f t="shared" si="36"/>
        <v/>
      </c>
      <c r="N622" s="4" t="str">
        <f t="shared" si="37"/>
        <v/>
      </c>
      <c r="O622">
        <f t="shared" si="38"/>
        <v>1.8773307163886161</v>
      </c>
      <c r="P622">
        <f t="shared" si="39"/>
        <v>-4.6384720327421576</v>
      </c>
      <c r="Q622" t="str">
        <f>_xlfn.IFNA(VLOOKUP(B622&amp;A622,[1]Countries!$A:$H,6,FALSE),"")</f>
        <v/>
      </c>
      <c r="R622" t="str">
        <f>_xlfn.IFNA(VLOOKUP(B622&amp;A622,[1]Countries!$A:$H,7,FALSE),"")</f>
        <v/>
      </c>
      <c r="S622" t="str">
        <f>_xlfn.IFNA(VLOOKUP(B622&amp;A622,[1]Countries!$A:$H,8,FALSE),"")</f>
        <v/>
      </c>
    </row>
    <row r="623" spans="1:19" x14ac:dyDescent="0.25">
      <c r="A623" t="s">
        <v>34</v>
      </c>
      <c r="B623">
        <v>1991</v>
      </c>
      <c r="C623" t="s">
        <v>35</v>
      </c>
      <c r="D623" s="1">
        <v>30.482784431137731</v>
      </c>
      <c r="E623" s="1">
        <v>4014478401.5050421</v>
      </c>
      <c r="F623" s="1">
        <v>8792365810.5094032</v>
      </c>
      <c r="G623" s="1">
        <v>3622902229.5549598</v>
      </c>
      <c r="H623" s="1">
        <v>29.603293413173649</v>
      </c>
      <c r="I623" s="1">
        <v>300000.01192092901</v>
      </c>
      <c r="J623" s="1">
        <v>34.244011976047908</v>
      </c>
      <c r="K623" s="3">
        <v>22514286465.40535</v>
      </c>
      <c r="M623">
        <f t="shared" si="36"/>
        <v>3.4120510723330325E-3</v>
      </c>
      <c r="N623" s="4">
        <f t="shared" si="37"/>
        <v>3.4120510723330325E-3</v>
      </c>
      <c r="O623">
        <f t="shared" si="38"/>
        <v>1.9202185792349722</v>
      </c>
      <c r="P623">
        <f t="shared" si="39"/>
        <v>-4.4535928143712615</v>
      </c>
      <c r="Q623" t="str">
        <f>_xlfn.IFNA(VLOOKUP(B623&amp;A623,[1]Countries!$A:$H,6,FALSE),"")</f>
        <v/>
      </c>
      <c r="R623" t="str">
        <f>_xlfn.IFNA(VLOOKUP(B623&amp;A623,[1]Countries!$A:$H,7,FALSE),"")</f>
        <v/>
      </c>
      <c r="S623" t="str">
        <f>_xlfn.IFNA(VLOOKUP(B623&amp;A623,[1]Countries!$A:$H,8,FALSE),"")</f>
        <v/>
      </c>
    </row>
    <row r="624" spans="1:19" x14ac:dyDescent="0.25">
      <c r="A624" t="s">
        <v>34</v>
      </c>
      <c r="B624">
        <v>1992</v>
      </c>
      <c r="C624" t="s">
        <v>35</v>
      </c>
      <c r="D624" s="1">
        <v>26.059625318976789</v>
      </c>
      <c r="E624" s="1">
        <v>4302724069.2381601</v>
      </c>
      <c r="F624" s="1">
        <v>4991350457.5425024</v>
      </c>
      <c r="G624" s="1">
        <v>2725096546.5589619</v>
      </c>
      <c r="H624" s="1">
        <v>36.536586377875977</v>
      </c>
      <c r="I624" s="1">
        <v>7429999.8283386203</v>
      </c>
      <c r="J624" s="1">
        <v>28.82305346362109</v>
      </c>
      <c r="K624" s="3">
        <v>17426057713.95018</v>
      </c>
      <c r="M624">
        <f t="shared" si="36"/>
        <v>0.14885750643117113</v>
      </c>
      <c r="N624" s="4">
        <f t="shared" si="37"/>
        <v>0.14885750643117113</v>
      </c>
      <c r="O624">
        <f t="shared" si="38"/>
        <v>2.4694450442668967</v>
      </c>
      <c r="P624">
        <f t="shared" si="39"/>
        <v>-31.607228065807767</v>
      </c>
      <c r="Q624" t="str">
        <f>_xlfn.IFNA(VLOOKUP(B624&amp;A624,[1]Countries!$A:$H,6,FALSE),"")</f>
        <v/>
      </c>
      <c r="R624" t="str">
        <f>_xlfn.IFNA(VLOOKUP(B624&amp;A624,[1]Countries!$A:$H,7,FALSE),"")</f>
        <v/>
      </c>
      <c r="S624" t="str">
        <f>_xlfn.IFNA(VLOOKUP(B624&amp;A624,[1]Countries!$A:$H,8,FALSE),"")</f>
        <v/>
      </c>
    </row>
    <row r="625" spans="1:19" x14ac:dyDescent="0.25">
      <c r="A625" t="s">
        <v>34</v>
      </c>
      <c r="B625">
        <v>1993</v>
      </c>
      <c r="C625" t="s">
        <v>35</v>
      </c>
      <c r="D625" s="1">
        <v>27.10955414012739</v>
      </c>
      <c r="E625" s="1">
        <v>2281805933.3109589</v>
      </c>
      <c r="F625" s="1">
        <v>3970953395.5154362</v>
      </c>
      <c r="G625" s="1">
        <v>3019037459.2503471</v>
      </c>
      <c r="H625" s="1">
        <v>32.148726114649683</v>
      </c>
      <c r="I625" s="1">
        <v>23870000.839233398</v>
      </c>
      <c r="J625" s="1">
        <v>35.900955414012728</v>
      </c>
      <c r="K625" s="3">
        <v>13400638502.34687</v>
      </c>
      <c r="M625">
        <f t="shared" si="36"/>
        <v>0.60111510918740041</v>
      </c>
      <c r="N625" s="4">
        <f t="shared" si="37"/>
        <v>0.60111510918740041</v>
      </c>
      <c r="O625">
        <f t="shared" si="38"/>
        <v>1.7854411908204642</v>
      </c>
      <c r="P625">
        <f t="shared" si="39"/>
        <v>18.565605095541404</v>
      </c>
      <c r="Q625" t="str">
        <f>_xlfn.IFNA(VLOOKUP(B625&amp;A625,[1]Countries!$A:$H,6,FALSE),"")</f>
        <v/>
      </c>
      <c r="R625" t="str">
        <f>_xlfn.IFNA(VLOOKUP(B625&amp;A625,[1]Countries!$A:$H,7,FALSE),"")</f>
        <v/>
      </c>
      <c r="S625" t="str">
        <f>_xlfn.IFNA(VLOOKUP(B625&amp;A625,[1]Countries!$A:$H,8,FALSE),"")</f>
        <v/>
      </c>
    </row>
    <row r="626" spans="1:19" x14ac:dyDescent="0.25">
      <c r="A626" t="s">
        <v>34</v>
      </c>
      <c r="B626">
        <v>1994</v>
      </c>
      <c r="C626" t="s">
        <v>35</v>
      </c>
      <c r="D626" s="1">
        <v>32.345663197224447</v>
      </c>
      <c r="E626" s="1">
        <v>819242649.70530236</v>
      </c>
      <c r="F626" s="1">
        <v>3313939553.5417991</v>
      </c>
      <c r="G626" s="1">
        <v>1015000340.3488539</v>
      </c>
      <c r="H626" s="1">
        <v>27.651908193221239</v>
      </c>
      <c r="I626" s="1">
        <v>149039993.28613299</v>
      </c>
      <c r="J626" s="1">
        <v>38.04278089137977</v>
      </c>
      <c r="K626" s="3">
        <v>10760712620.576</v>
      </c>
      <c r="M626">
        <f t="shared" si="36"/>
        <v>4.4973660767845125</v>
      </c>
      <c r="N626" s="4">
        <f t="shared" si="37"/>
        <v>4.4973660767845125</v>
      </c>
      <c r="O626">
        <f t="shared" si="38"/>
        <v>1.6286196134168336</v>
      </c>
      <c r="P626">
        <f t="shared" si="39"/>
        <v>5.9070990125433642</v>
      </c>
      <c r="Q626" t="str">
        <f>_xlfn.IFNA(VLOOKUP(B626&amp;A626,[1]Countries!$A:$H,6,FALSE),"")</f>
        <v/>
      </c>
      <c r="R626" t="str">
        <f>_xlfn.IFNA(VLOOKUP(B626&amp;A626,[1]Countries!$A:$H,7,FALSE),"")</f>
        <v/>
      </c>
      <c r="S626" t="str">
        <f>_xlfn.IFNA(VLOOKUP(B626&amp;A626,[1]Countries!$A:$H,8,FALSE),"")</f>
        <v/>
      </c>
    </row>
    <row r="627" spans="1:19" x14ac:dyDescent="0.25">
      <c r="A627" t="s">
        <v>34</v>
      </c>
      <c r="B627">
        <v>1995</v>
      </c>
      <c r="C627" t="s">
        <v>35</v>
      </c>
      <c r="D627" s="1">
        <v>25.344455900271811</v>
      </c>
      <c r="E627" s="1">
        <v>991644243.36895454</v>
      </c>
      <c r="F627" s="1">
        <v>3052467522.361043</v>
      </c>
      <c r="G627" s="1">
        <v>1630233381.049135</v>
      </c>
      <c r="H627" s="1">
        <v>30.996344549629772</v>
      </c>
      <c r="I627" s="1">
        <v>119540000.915527</v>
      </c>
      <c r="J627" s="1">
        <v>37.941700253069641</v>
      </c>
      <c r="K627" s="3">
        <v>9490948560.1930256</v>
      </c>
      <c r="L627" s="1">
        <v>9.8281143960527367E-2</v>
      </c>
      <c r="M627">
        <f t="shared" si="36"/>
        <v>3.9161760130068277</v>
      </c>
      <c r="N627" s="4">
        <f t="shared" si="37"/>
        <v>4.0144571569673548</v>
      </c>
      <c r="O627">
        <f t="shared" si="38"/>
        <v>1.6356225296442688</v>
      </c>
      <c r="P627">
        <f t="shared" si="39"/>
        <v>20.920423657324953</v>
      </c>
      <c r="Q627" t="str">
        <f>_xlfn.IFNA(VLOOKUP(B627&amp;A627,[1]Countries!$A:$H,6,FALSE),"")</f>
        <v/>
      </c>
      <c r="R627" t="str">
        <f>_xlfn.IFNA(VLOOKUP(B627&amp;A627,[1]Countries!$A:$H,7,FALSE),"")</f>
        <v/>
      </c>
      <c r="S627" t="str">
        <f>_xlfn.IFNA(VLOOKUP(B627&amp;A627,[1]Countries!$A:$H,8,FALSE),"")</f>
        <v/>
      </c>
    </row>
    <row r="628" spans="1:19" x14ac:dyDescent="0.25">
      <c r="A628" t="s">
        <v>34</v>
      </c>
      <c r="B628">
        <v>1996</v>
      </c>
      <c r="C628" t="s">
        <v>35</v>
      </c>
      <c r="D628" s="1">
        <v>24.961575056722531</v>
      </c>
      <c r="E628" s="1">
        <v>791908858.40502214</v>
      </c>
      <c r="F628" s="1">
        <v>3176703092.3041148</v>
      </c>
      <c r="G628" s="1">
        <v>1776447337.8284121</v>
      </c>
      <c r="H628" s="1">
        <v>35.149674302861747</v>
      </c>
      <c r="I628" s="1">
        <v>96360000.610351607</v>
      </c>
      <c r="J628" s="1">
        <v>30.849740174193069</v>
      </c>
      <c r="K628" s="3">
        <v>9614330840.7004471</v>
      </c>
      <c r="L628" s="1">
        <v>0.12900167031435261</v>
      </c>
      <c r="M628">
        <f t="shared" si="36"/>
        <v>3.0333335477210155</v>
      </c>
      <c r="N628" s="4">
        <f t="shared" si="37"/>
        <v>3.1623352180353681</v>
      </c>
      <c r="O628">
        <f t="shared" si="38"/>
        <v>2.2415183867141169</v>
      </c>
      <c r="P628">
        <f t="shared" si="39"/>
        <v>30.992461392080806</v>
      </c>
      <c r="Q628" t="str">
        <f>_xlfn.IFNA(VLOOKUP(B628&amp;A628,[1]Countries!$A:$H,6,FALSE),"")</f>
        <v/>
      </c>
      <c r="R628" t="str">
        <f>_xlfn.IFNA(VLOOKUP(B628&amp;A628,[1]Countries!$A:$H,7,FALSE),"")</f>
        <v/>
      </c>
      <c r="S628" t="str">
        <f>_xlfn.IFNA(VLOOKUP(B628&amp;A628,[1]Countries!$A:$H,8,FALSE),"")</f>
        <v/>
      </c>
    </row>
    <row r="629" spans="1:19" x14ac:dyDescent="0.25">
      <c r="A629" t="s">
        <v>34</v>
      </c>
      <c r="B629">
        <v>1997</v>
      </c>
      <c r="C629" t="s">
        <v>35</v>
      </c>
      <c r="D629" s="1">
        <v>20.127916917328939</v>
      </c>
      <c r="E629" s="1">
        <v>1150564617.3149309</v>
      </c>
      <c r="F629" s="1">
        <v>3962735257.2145548</v>
      </c>
      <c r="G629" s="1">
        <v>2102007528.230866</v>
      </c>
      <c r="H629" s="1">
        <v>36.9914194345059</v>
      </c>
      <c r="I629" s="1">
        <v>184059997.55859399</v>
      </c>
      <c r="J629" s="1">
        <v>35.816736852103972</v>
      </c>
      <c r="K629" s="3">
        <v>10171962030.646481</v>
      </c>
      <c r="L629" s="1">
        <v>0.1311215552323402</v>
      </c>
      <c r="M629">
        <f t="shared" si="36"/>
        <v>4.6447714927080836</v>
      </c>
      <c r="N629" s="4">
        <f t="shared" si="37"/>
        <v>4.775893047940424</v>
      </c>
      <c r="O629">
        <f t="shared" si="38"/>
        <v>1.7919908062234802</v>
      </c>
      <c r="P629">
        <f t="shared" si="39"/>
        <v>24.009752081816174</v>
      </c>
      <c r="Q629" t="str">
        <f>_xlfn.IFNA(VLOOKUP(B629&amp;A629,[1]Countries!$A:$H,6,FALSE),"")</f>
        <v/>
      </c>
      <c r="R629" t="str">
        <f>_xlfn.IFNA(VLOOKUP(B629&amp;A629,[1]Countries!$A:$H,7,FALSE),"")</f>
        <v/>
      </c>
      <c r="S629" t="str">
        <f>_xlfn.IFNA(VLOOKUP(B629&amp;A629,[1]Countries!$A:$H,8,FALSE),"")</f>
        <v/>
      </c>
    </row>
    <row r="630" spans="1:19" x14ac:dyDescent="0.25">
      <c r="A630" t="s">
        <v>34</v>
      </c>
      <c r="B630">
        <v>1998</v>
      </c>
      <c r="C630" t="s">
        <v>35</v>
      </c>
      <c r="D630" s="1">
        <v>18.147997442306579</v>
      </c>
      <c r="E630" s="1">
        <v>1009305138.60034</v>
      </c>
      <c r="F630" s="1">
        <v>4446370371.1502304</v>
      </c>
      <c r="G630" s="1">
        <v>2424529283.6467319</v>
      </c>
      <c r="H630" s="1">
        <v>34.956112305993138</v>
      </c>
      <c r="I630" s="1">
        <v>120360000.61035199</v>
      </c>
      <c r="J630" s="1">
        <v>43.341277684124861</v>
      </c>
      <c r="K630" s="3">
        <v>11189158352.252199</v>
      </c>
      <c r="L630" s="1">
        <v>0.1415536600558043</v>
      </c>
      <c r="M630">
        <f t="shared" si="36"/>
        <v>2.7069270115529331</v>
      </c>
      <c r="N630" s="4">
        <f t="shared" si="37"/>
        <v>2.8484806716087374</v>
      </c>
      <c r="O630">
        <f t="shared" si="38"/>
        <v>1.3072693133047211</v>
      </c>
      <c r="P630">
        <f t="shared" si="39"/>
        <v>31.828750799279188</v>
      </c>
      <c r="Q630" t="str">
        <f>_xlfn.IFNA(VLOOKUP(B630&amp;A630,[1]Countries!$A:$H,6,FALSE),"")</f>
        <v/>
      </c>
      <c r="R630" t="str">
        <f>_xlfn.IFNA(VLOOKUP(B630&amp;A630,[1]Countries!$A:$H,7,FALSE),"")</f>
        <v/>
      </c>
      <c r="S630" t="str">
        <f>_xlfn.IFNA(VLOOKUP(B630&amp;A630,[1]Countries!$A:$H,8,FALSE),"")</f>
        <v/>
      </c>
    </row>
    <row r="631" spans="1:19" x14ac:dyDescent="0.25">
      <c r="A631" t="s">
        <v>34</v>
      </c>
      <c r="B631">
        <v>1999</v>
      </c>
      <c r="C631" t="s">
        <v>35</v>
      </c>
      <c r="D631" s="1">
        <v>18.39951259569283</v>
      </c>
      <c r="E631" s="1">
        <v>1281380203.06622</v>
      </c>
      <c r="F631" s="1">
        <v>4581246713.3206606</v>
      </c>
      <c r="G631" s="1">
        <v>1917519517.8188591</v>
      </c>
      <c r="H631" s="1">
        <v>39.103599904638287</v>
      </c>
      <c r="I631" s="1">
        <v>171000000</v>
      </c>
      <c r="J631" s="1">
        <v>39.045323302693973</v>
      </c>
      <c r="K631" s="3">
        <v>12017156024.087839</v>
      </c>
      <c r="L631" s="1">
        <v>1.1894578792614761</v>
      </c>
      <c r="M631">
        <f t="shared" si="36"/>
        <v>3.7326084077242969</v>
      </c>
      <c r="N631" s="4">
        <f t="shared" si="37"/>
        <v>4.922066286985773</v>
      </c>
      <c r="O631">
        <f t="shared" si="38"/>
        <v>1.5611261872455899</v>
      </c>
      <c r="P631">
        <f t="shared" si="39"/>
        <v>13.88572488146008</v>
      </c>
      <c r="Q631" t="str">
        <f>_xlfn.IFNA(VLOOKUP(B631&amp;A631,[1]Countries!$A:$H,6,FALSE),"")</f>
        <v>F</v>
      </c>
      <c r="R631" t="str">
        <f>_xlfn.IFNA(VLOOKUP(B631&amp;A631,[1]Countries!$A:$H,7,FALSE),"")</f>
        <v>Floating</v>
      </c>
      <c r="S631" t="str">
        <f>_xlfn.IFNA(VLOOKUP(B631&amp;A631,[1]Countries!$A:$H,8,FALSE),"")</f>
        <v>Floating</v>
      </c>
    </row>
    <row r="632" spans="1:19" x14ac:dyDescent="0.25">
      <c r="A632" t="s">
        <v>34</v>
      </c>
      <c r="B632">
        <v>2000</v>
      </c>
      <c r="C632" t="s">
        <v>35</v>
      </c>
      <c r="D632" s="1">
        <v>16.084864670100249</v>
      </c>
      <c r="E632" s="1">
        <v>2118054168.344126</v>
      </c>
      <c r="F632" s="1">
        <v>5272617196.0451736</v>
      </c>
      <c r="G632" s="1">
        <v>2023511150.0135641</v>
      </c>
      <c r="H632" s="1">
        <v>42.538309912888657</v>
      </c>
      <c r="I632" s="1">
        <v>140610000.61035201</v>
      </c>
      <c r="J632" s="1">
        <v>35.785591657658813</v>
      </c>
      <c r="K632" s="3">
        <v>13351060283.09593</v>
      </c>
      <c r="L632" s="1">
        <v>1.08356055210784</v>
      </c>
      <c r="M632">
        <f t="shared" si="36"/>
        <v>2.6667970645739123</v>
      </c>
      <c r="N632" s="4">
        <f t="shared" si="37"/>
        <v>3.750357616681752</v>
      </c>
      <c r="O632">
        <f t="shared" si="38"/>
        <v>1.7944207533759766</v>
      </c>
      <c r="P632">
        <f t="shared" si="39"/>
        <v>-1.7930946779424015</v>
      </c>
      <c r="Q632" t="str">
        <f>_xlfn.IFNA(VLOOKUP(B632&amp;A632,[1]Countries!$A:$H,6,FALSE),"")</f>
        <v>F</v>
      </c>
      <c r="R632" t="str">
        <f>_xlfn.IFNA(VLOOKUP(B632&amp;A632,[1]Countries!$A:$H,7,FALSE),"")</f>
        <v>Floating</v>
      </c>
      <c r="S632" t="str">
        <f>_xlfn.IFNA(VLOOKUP(B632&amp;A632,[1]Countries!$A:$H,8,FALSE),"")</f>
        <v>Floating</v>
      </c>
    </row>
    <row r="633" spans="1:19" x14ac:dyDescent="0.25">
      <c r="A633" t="s">
        <v>34</v>
      </c>
      <c r="B633">
        <v>2001</v>
      </c>
      <c r="C633" t="s">
        <v>35</v>
      </c>
      <c r="D633" s="1">
        <v>14.837459553013771</v>
      </c>
      <c r="E633" s="1">
        <v>2368624503.382369</v>
      </c>
      <c r="F633" s="1">
        <v>5707720390.8514986</v>
      </c>
      <c r="G633" s="1">
        <v>2129925910.018254</v>
      </c>
      <c r="H633" s="1">
        <v>43.462638272255241</v>
      </c>
      <c r="I633" s="1">
        <v>230910003.66210899</v>
      </c>
      <c r="J633" s="1">
        <v>34.479644819023243</v>
      </c>
      <c r="K633" s="3">
        <v>14672815268.50844</v>
      </c>
      <c r="L633" s="1">
        <v>1.8242834769358109</v>
      </c>
      <c r="M633">
        <f t="shared" si="36"/>
        <v>4.0455731509241115</v>
      </c>
      <c r="N633" s="4">
        <f t="shared" si="37"/>
        <v>5.8698566278599227</v>
      </c>
      <c r="O633">
        <f t="shared" si="38"/>
        <v>1.9002618943692722</v>
      </c>
      <c r="P633">
        <f t="shared" si="39"/>
        <v>-4.1820302505831943</v>
      </c>
      <c r="Q633" t="str">
        <f>_xlfn.IFNA(VLOOKUP(B633&amp;A633,[1]Countries!$A:$H,6,FALSE),"")</f>
        <v>F</v>
      </c>
      <c r="R633" t="str">
        <f>_xlfn.IFNA(VLOOKUP(B633&amp;A633,[1]Countries!$A:$H,7,FALSE),"")</f>
        <v>Floating</v>
      </c>
      <c r="S633" t="str">
        <f>_xlfn.IFNA(VLOOKUP(B633&amp;A633,[1]Countries!$A:$H,8,FALSE),"")</f>
        <v>Floating</v>
      </c>
    </row>
    <row r="634" spans="1:19" x14ac:dyDescent="0.25">
      <c r="A634" t="s">
        <v>34</v>
      </c>
      <c r="B634">
        <v>2002</v>
      </c>
      <c r="C634" t="s">
        <v>35</v>
      </c>
      <c r="D634" s="1">
        <v>13.954639175257739</v>
      </c>
      <c r="E634" s="1">
        <v>2666940958.6504841</v>
      </c>
      <c r="F634" s="1">
        <v>6235856819.5844469</v>
      </c>
      <c r="G634" s="1">
        <v>3121065624.3571291</v>
      </c>
      <c r="H634" s="1">
        <v>46.154226804123716</v>
      </c>
      <c r="I634" s="1">
        <v>350809997.55859399</v>
      </c>
      <c r="J634" s="1">
        <v>32.455257731958767</v>
      </c>
      <c r="K634" s="3">
        <v>16057770026.775829</v>
      </c>
      <c r="L634" s="1">
        <v>2.618998555051546</v>
      </c>
      <c r="M634">
        <f t="shared" si="36"/>
        <v>5.6256903855911773</v>
      </c>
      <c r="N634" s="4">
        <f t="shared" si="37"/>
        <v>8.2446889406427228</v>
      </c>
      <c r="O634">
        <f t="shared" si="38"/>
        <v>2.0811648709087209</v>
      </c>
      <c r="P634">
        <f t="shared" si="39"/>
        <v>7.2824742268041298</v>
      </c>
      <c r="Q634" t="str">
        <f>_xlfn.IFNA(VLOOKUP(B634&amp;A634,[1]Countries!$A:$H,6,FALSE),"")</f>
        <v>F</v>
      </c>
      <c r="R634" t="str">
        <f>_xlfn.IFNA(VLOOKUP(B634&amp;A634,[1]Countries!$A:$H,7,FALSE),"")</f>
        <v>Floating</v>
      </c>
      <c r="S634" t="str">
        <f>_xlfn.IFNA(VLOOKUP(B634&amp;A634,[1]Countries!$A:$H,8,FALSE),"")</f>
        <v>Floating</v>
      </c>
    </row>
    <row r="635" spans="1:19" x14ac:dyDescent="0.25">
      <c r="A635" t="s">
        <v>34</v>
      </c>
      <c r="B635">
        <v>2003</v>
      </c>
      <c r="C635" t="s">
        <v>35</v>
      </c>
      <c r="D635" s="1">
        <v>12.42566291191492</v>
      </c>
      <c r="E635" s="1">
        <v>3056403991.0405221</v>
      </c>
      <c r="F635" s="1">
        <v>7276013031.9690495</v>
      </c>
      <c r="G635" s="1">
        <v>4769089798.4117289</v>
      </c>
      <c r="H635" s="1">
        <v>48.539844679213608</v>
      </c>
      <c r="I635" s="1">
        <v>302029998.77929699</v>
      </c>
      <c r="J635" s="1">
        <v>31.924718393619251</v>
      </c>
      <c r="K635" s="3">
        <v>17696995366.197311</v>
      </c>
      <c r="L635" s="1">
        <v>2.1434403610158821</v>
      </c>
      <c r="M635">
        <f t="shared" si="36"/>
        <v>4.1510370783044221</v>
      </c>
      <c r="N635" s="4">
        <f t="shared" si="37"/>
        <v>6.2944774393203042</v>
      </c>
      <c r="O635">
        <f t="shared" si="38"/>
        <v>2.1323690554459787</v>
      </c>
      <c r="P635">
        <f t="shared" si="39"/>
        <v>23.538795214440626</v>
      </c>
      <c r="Q635" t="str">
        <f>_xlfn.IFNA(VLOOKUP(B635&amp;A635,[1]Countries!$A:$H,6,FALSE),"")</f>
        <v>F</v>
      </c>
      <c r="R635" t="str">
        <f>_xlfn.IFNA(VLOOKUP(B635&amp;A635,[1]Countries!$A:$H,7,FALSE),"")</f>
        <v>Floating</v>
      </c>
      <c r="S635" t="str">
        <f>_xlfn.IFNA(VLOOKUP(B635&amp;A635,[1]Countries!$A:$H,8,FALSE),"")</f>
        <v>Floating</v>
      </c>
    </row>
    <row r="636" spans="1:19" x14ac:dyDescent="0.25">
      <c r="A636" t="s">
        <v>34</v>
      </c>
      <c r="B636">
        <v>2004</v>
      </c>
      <c r="C636" t="s">
        <v>35</v>
      </c>
      <c r="D636" s="1">
        <v>10.9880190382406</v>
      </c>
      <c r="E636" s="1">
        <v>4235066653.0986061</v>
      </c>
      <c r="F636" s="1">
        <v>8680370408.0594292</v>
      </c>
      <c r="G636" s="1">
        <v>6312201078.6608324</v>
      </c>
      <c r="H636" s="1">
        <v>50.769032379076677</v>
      </c>
      <c r="I636" s="1">
        <v>175830001.83105499</v>
      </c>
      <c r="J636" s="1">
        <v>31.79878549154768</v>
      </c>
      <c r="K636" s="3">
        <v>19334640158.105782</v>
      </c>
      <c r="L636" s="1">
        <v>2.345268582213782</v>
      </c>
      <c r="M636">
        <f t="shared" si="36"/>
        <v>2.0256048252019614</v>
      </c>
      <c r="N636" s="4">
        <f t="shared" si="37"/>
        <v>4.3708734074157434</v>
      </c>
      <c r="O636">
        <f t="shared" si="38"/>
        <v>2.1447741935483871</v>
      </c>
      <c r="P636">
        <f t="shared" si="39"/>
        <v>23.929098966026583</v>
      </c>
      <c r="Q636" t="str">
        <f>_xlfn.IFNA(VLOOKUP(B636&amp;A636,[1]Countries!$A:$H,6,FALSE),"")</f>
        <v/>
      </c>
      <c r="R636" t="str">
        <f>_xlfn.IFNA(VLOOKUP(B636&amp;A636,[1]Countries!$A:$H,7,FALSE),"")</f>
        <v/>
      </c>
      <c r="S636" t="str">
        <f>_xlfn.IFNA(VLOOKUP(B636&amp;A636,[1]Countries!$A:$H,8,FALSE),"")</f>
        <v/>
      </c>
    </row>
    <row r="637" spans="1:19" x14ac:dyDescent="0.25">
      <c r="A637" t="s">
        <v>34</v>
      </c>
      <c r="B637">
        <v>2005</v>
      </c>
      <c r="C637" t="s">
        <v>35</v>
      </c>
      <c r="D637" s="1">
        <v>9.1475344380115793</v>
      </c>
      <c r="E637" s="1">
        <v>8337000211.5506659</v>
      </c>
      <c r="F637" s="1">
        <v>13245716099.005711</v>
      </c>
      <c r="G637" s="1">
        <v>7007086947.323884</v>
      </c>
      <c r="H637" s="1">
        <v>58.787781992413663</v>
      </c>
      <c r="I637" s="1">
        <v>210399993.89648399</v>
      </c>
      <c r="J637" s="1">
        <v>25.08524655619884</v>
      </c>
      <c r="K637" s="3">
        <v>24740902926.326729</v>
      </c>
      <c r="L637" s="1">
        <v>4.7051816250748644</v>
      </c>
      <c r="M637">
        <f t="shared" si="36"/>
        <v>1.5884380453562466</v>
      </c>
      <c r="N637" s="4">
        <f t="shared" si="37"/>
        <v>6.2936196704311111</v>
      </c>
      <c r="O637">
        <f t="shared" si="38"/>
        <v>2.9864069016012484</v>
      </c>
      <c r="P637">
        <f t="shared" si="39"/>
        <v>-10.040327410660808</v>
      </c>
      <c r="Q637" t="str">
        <f>_xlfn.IFNA(VLOOKUP(B637&amp;A637,[1]Countries!$A:$H,6,FALSE),"")</f>
        <v/>
      </c>
      <c r="R637" t="str">
        <f>_xlfn.IFNA(VLOOKUP(B637&amp;A637,[1]Countries!$A:$H,7,FALSE),"")</f>
        <v/>
      </c>
      <c r="S637" t="str">
        <f>_xlfn.IFNA(VLOOKUP(B637&amp;A637,[1]Countries!$A:$H,8,FALSE),"")</f>
        <v/>
      </c>
    </row>
    <row r="638" spans="1:19" x14ac:dyDescent="0.25">
      <c r="A638" t="s">
        <v>34</v>
      </c>
      <c r="B638">
        <v>2006</v>
      </c>
      <c r="C638" t="s">
        <v>35</v>
      </c>
      <c r="D638" s="1">
        <v>7.0910371168556816</v>
      </c>
      <c r="E638" s="1">
        <v>13954555630.176849</v>
      </c>
      <c r="F638" s="1">
        <v>20982986344.30267</v>
      </c>
      <c r="G638" s="1">
        <v>8132639355.2719946</v>
      </c>
      <c r="H638" s="1">
        <v>64.958231534924408</v>
      </c>
      <c r="I638" s="1">
        <v>203850006.10351601</v>
      </c>
      <c r="J638" s="1">
        <v>23.509831325815359</v>
      </c>
      <c r="K638" s="3">
        <v>33268154327.40786</v>
      </c>
      <c r="L638" s="1">
        <v>3.7659749047807018</v>
      </c>
      <c r="M638">
        <f t="shared" si="36"/>
        <v>0.97150140003243945</v>
      </c>
      <c r="N638" s="4">
        <f t="shared" si="37"/>
        <v>4.737476304813141</v>
      </c>
      <c r="O638">
        <f t="shared" si="38"/>
        <v>3.2535396623706676</v>
      </c>
      <c r="P638">
        <f t="shared" si="39"/>
        <v>-27.745889833672937</v>
      </c>
      <c r="Q638" t="str">
        <f>_xlfn.IFNA(VLOOKUP(B638&amp;A638,[1]Countries!$A:$H,6,FALSE),"")</f>
        <v/>
      </c>
      <c r="R638" t="str">
        <f>_xlfn.IFNA(VLOOKUP(B638&amp;A638,[1]Countries!$A:$H,7,FALSE),"")</f>
        <v/>
      </c>
      <c r="S638" t="str">
        <f>_xlfn.IFNA(VLOOKUP(B638&amp;A638,[1]Countries!$A:$H,8,FALSE),"")</f>
        <v/>
      </c>
    </row>
    <row r="639" spans="1:19" x14ac:dyDescent="0.25">
      <c r="A639" t="s">
        <v>34</v>
      </c>
      <c r="B639">
        <v>2007</v>
      </c>
      <c r="C639" t="s">
        <v>35</v>
      </c>
      <c r="D639" s="1">
        <v>6.5400821565205129</v>
      </c>
      <c r="E639" s="1">
        <v>22516839529.192402</v>
      </c>
      <c r="F639" s="1">
        <v>33050343782.775902</v>
      </c>
      <c r="G639" s="1">
        <v>9423610301.8296242</v>
      </c>
      <c r="H639" s="1">
        <v>66.160328626082048</v>
      </c>
      <c r="I639" s="1">
        <v>213309997.55859399</v>
      </c>
      <c r="J639" s="1">
        <v>21.755963399799018</v>
      </c>
      <c r="K639" s="3">
        <v>41739296291.777451</v>
      </c>
      <c r="L639" s="1">
        <v>3.835769480439343</v>
      </c>
      <c r="M639">
        <f t="shared" si="36"/>
        <v>0.6454093154388304</v>
      </c>
      <c r="N639" s="4">
        <f t="shared" si="37"/>
        <v>4.481178795878173</v>
      </c>
      <c r="O639">
        <f t="shared" si="38"/>
        <v>3.5964409004716291</v>
      </c>
      <c r="P639">
        <f t="shared" si="39"/>
        <v>-39.616015232453584</v>
      </c>
      <c r="Q639" t="str">
        <f>_xlfn.IFNA(VLOOKUP(B639&amp;A639,[1]Countries!$A:$H,6,FALSE),"")</f>
        <v/>
      </c>
      <c r="R639" t="str">
        <f>_xlfn.IFNA(VLOOKUP(B639&amp;A639,[1]Countries!$A:$H,7,FALSE),"")</f>
        <v/>
      </c>
      <c r="S639" t="str">
        <f>_xlfn.IFNA(VLOOKUP(B639&amp;A639,[1]Countries!$A:$H,8,FALSE),"")</f>
        <v/>
      </c>
    </row>
    <row r="640" spans="1:19" x14ac:dyDescent="0.25">
      <c r="A640" t="s">
        <v>34</v>
      </c>
      <c r="B640">
        <v>2008</v>
      </c>
      <c r="C640" t="s">
        <v>35</v>
      </c>
      <c r="D640" s="1">
        <v>5.5708918409854196</v>
      </c>
      <c r="E640" s="1">
        <v>32133276533.592991</v>
      </c>
      <c r="F640" s="1">
        <v>48852482960.077904</v>
      </c>
      <c r="G640" s="1">
        <v>11464094449.853939</v>
      </c>
      <c r="H640" s="1">
        <v>65.518521471353253</v>
      </c>
      <c r="I640" s="1">
        <v>225100006.10351601</v>
      </c>
      <c r="J640" s="1">
        <v>23.65885014400606</v>
      </c>
      <c r="K640" s="3">
        <v>46160087685.642082</v>
      </c>
      <c r="L640" s="1">
        <v>3.1079832753654961</v>
      </c>
      <c r="M640">
        <f t="shared" si="36"/>
        <v>0.46077495444288269</v>
      </c>
      <c r="N640" s="4">
        <f t="shared" si="37"/>
        <v>3.5687582298083789</v>
      </c>
      <c r="O640">
        <f t="shared" si="38"/>
        <v>3.2267481044650377</v>
      </c>
      <c r="P640">
        <f t="shared" si="39"/>
        <v>-42.30937883061101</v>
      </c>
      <c r="Q640" t="str">
        <f>_xlfn.IFNA(VLOOKUP(B640&amp;A640,[1]Countries!$A:$H,6,FALSE),"")</f>
        <v/>
      </c>
      <c r="R640" t="str">
        <f>_xlfn.IFNA(VLOOKUP(B640&amp;A640,[1]Countries!$A:$H,7,FALSE),"")</f>
        <v/>
      </c>
      <c r="S640" t="str">
        <f>_xlfn.IFNA(VLOOKUP(B640&amp;A640,[1]Countries!$A:$H,8,FALSE),"")</f>
        <v/>
      </c>
    </row>
    <row r="641" spans="1:19" x14ac:dyDescent="0.25">
      <c r="A641" t="s">
        <v>34</v>
      </c>
      <c r="B641">
        <v>2009</v>
      </c>
      <c r="C641" t="s">
        <v>35</v>
      </c>
      <c r="D641" s="1">
        <v>6.1219330646180641</v>
      </c>
      <c r="E641" s="1">
        <v>22870241353.570541</v>
      </c>
      <c r="F641" s="1">
        <v>44291490420.502617</v>
      </c>
      <c r="G641" s="1">
        <v>10235008708.633989</v>
      </c>
      <c r="H641" s="1">
        <v>56.261955254694321</v>
      </c>
      <c r="I641" s="1">
        <v>217580001.83105499</v>
      </c>
      <c r="J641" s="1">
        <v>31.321152198643311</v>
      </c>
      <c r="K641" s="3">
        <v>50484860818.091904</v>
      </c>
      <c r="L641" s="1">
        <v>2.8326998890496178</v>
      </c>
      <c r="M641">
        <f t="shared" si="36"/>
        <v>0.49124560895412267</v>
      </c>
      <c r="N641" s="4">
        <f t="shared" si="37"/>
        <v>3.3239454980037406</v>
      </c>
      <c r="O641">
        <f t="shared" si="38"/>
        <v>2.1927305664167593</v>
      </c>
      <c r="P641">
        <f t="shared" si="39"/>
        <v>-28.527449686108731</v>
      </c>
      <c r="Q641" t="str">
        <f>_xlfn.IFNA(VLOOKUP(B641&amp;A641,[1]Countries!$A:$H,6,FALSE),"")</f>
        <v/>
      </c>
      <c r="R641" t="str">
        <f>_xlfn.IFNA(VLOOKUP(B641&amp;A641,[1]Countries!$A:$H,7,FALSE),"")</f>
        <v/>
      </c>
      <c r="S641" t="str">
        <f>_xlfn.IFNA(VLOOKUP(B641&amp;A641,[1]Countries!$A:$H,8,FALSE),"")</f>
        <v/>
      </c>
    </row>
    <row r="642" spans="1:19" x14ac:dyDescent="0.25">
      <c r="A642" t="s">
        <v>34</v>
      </c>
      <c r="B642">
        <v>2010</v>
      </c>
      <c r="C642" t="s">
        <v>35</v>
      </c>
      <c r="D642" s="1">
        <v>5.5445661132697506</v>
      </c>
      <c r="E642" s="1">
        <v>28728665753.08334</v>
      </c>
      <c r="F642" s="1">
        <v>52902703376.105637</v>
      </c>
      <c r="G642" s="1">
        <v>10940949296.12558</v>
      </c>
      <c r="H642" s="1">
        <v>59.994819262922391</v>
      </c>
      <c r="I642" s="1">
        <v>156479995.727539</v>
      </c>
      <c r="J642" s="1">
        <v>28.216178028965029</v>
      </c>
      <c r="K642" s="3">
        <v>52902703376.105637</v>
      </c>
      <c r="L642" s="1">
        <v>2.6658297402566822</v>
      </c>
      <c r="M642">
        <f t="shared" si="36"/>
        <v>0.2957882787483706</v>
      </c>
      <c r="N642" s="4">
        <f t="shared" si="37"/>
        <v>2.9616180190050527</v>
      </c>
      <c r="O642">
        <f t="shared" si="38"/>
        <v>2.5440660991487229</v>
      </c>
      <c r="P642">
        <f t="shared" si="39"/>
        <v>-33.623454609678546</v>
      </c>
      <c r="Q642" t="str">
        <f>_xlfn.IFNA(VLOOKUP(B642&amp;A642,[1]Countries!$A:$H,6,FALSE),"")</f>
        <v>SP</v>
      </c>
      <c r="R642" t="str">
        <f>_xlfn.IFNA(VLOOKUP(B642&amp;A642,[1]Countries!$A:$H,7,FALSE),"")</f>
        <v>Soft Peg</v>
      </c>
      <c r="S642" t="str">
        <f>_xlfn.IFNA(VLOOKUP(B642&amp;A642,[1]Countries!$A:$H,8,FALSE),"")</f>
        <v>Pegged</v>
      </c>
    </row>
    <row r="643" spans="1:19" x14ac:dyDescent="0.25">
      <c r="A643" t="s">
        <v>34</v>
      </c>
      <c r="B643">
        <v>2011</v>
      </c>
      <c r="C643" t="s">
        <v>35</v>
      </c>
      <c r="D643" s="1">
        <v>5.0762259513843562</v>
      </c>
      <c r="E643" s="1">
        <v>37214511839.939217</v>
      </c>
      <c r="F643" s="1">
        <v>65951627200.202606</v>
      </c>
      <c r="G643" s="1">
        <v>15881853868.55768</v>
      </c>
      <c r="H643" s="1">
        <v>61.733996390307588</v>
      </c>
      <c r="I643" s="1">
        <v>287769989.01367199</v>
      </c>
      <c r="J643" s="1">
        <v>27.71283744863868</v>
      </c>
      <c r="K643" s="3">
        <v>52070545110.510452</v>
      </c>
      <c r="L643" s="1">
        <v>2.8704068123343962</v>
      </c>
      <c r="M643">
        <f t="shared" ref="M643:M706" si="40">IF(I643="","",IFERROR(I643/F643*100,""))</f>
        <v>0.43633493399657614</v>
      </c>
      <c r="N643" s="4">
        <f t="shared" ref="N643:N706" si="41">IF(AND(L643="",M643=""),"",IFERROR(L643+IF(M643="",0,M643),""))</f>
        <v>3.3067417463309723</v>
      </c>
      <c r="O643">
        <f t="shared" ref="O643:O706" si="42">IFERROR((100-J643)/J643,"")</f>
        <v>2.6084359887483206</v>
      </c>
      <c r="P643">
        <f t="shared" ref="P643:P706" si="43">IFERROR(IF(AND(E643="",G643=""),"",(G643-E643)/F643*100),"")</f>
        <v>-32.345916055451021</v>
      </c>
      <c r="Q643" t="str">
        <f>_xlfn.IFNA(VLOOKUP(B643&amp;A643,[1]Countries!$A:$H,6,FALSE),"")</f>
        <v>SP</v>
      </c>
      <c r="R643" t="str">
        <f>_xlfn.IFNA(VLOOKUP(B643&amp;A643,[1]Countries!$A:$H,7,FALSE),"")</f>
        <v>Soft Peg</v>
      </c>
      <c r="S643" t="str">
        <f>_xlfn.IFNA(VLOOKUP(B643&amp;A643,[1]Countries!$A:$H,8,FALSE),"")</f>
        <v>Pegged</v>
      </c>
    </row>
    <row r="644" spans="1:19" x14ac:dyDescent="0.25">
      <c r="A644" t="s">
        <v>34</v>
      </c>
      <c r="B644">
        <v>2012</v>
      </c>
      <c r="C644" t="s">
        <v>35</v>
      </c>
      <c r="D644" s="1">
        <v>5.1397695077241767</v>
      </c>
      <c r="E644" s="1">
        <v>36914842158.859467</v>
      </c>
      <c r="F644" s="1">
        <v>69683935845.213837</v>
      </c>
      <c r="G644" s="1">
        <v>17621945010.1833</v>
      </c>
      <c r="H644" s="1">
        <v>59.51735085498423</v>
      </c>
      <c r="I644" s="1">
        <v>286790008.54492199</v>
      </c>
      <c r="J644" s="1">
        <v>29.522301196302049</v>
      </c>
      <c r="K644" s="3">
        <v>53217627468.071136</v>
      </c>
      <c r="L644" s="1">
        <v>2.8560097472403219</v>
      </c>
      <c r="M644">
        <f t="shared" si="40"/>
        <v>0.41155828106775899</v>
      </c>
      <c r="N644" s="4">
        <f t="shared" si="41"/>
        <v>3.267568028308081</v>
      </c>
      <c r="O644">
        <f t="shared" si="42"/>
        <v>2.3872698247698239</v>
      </c>
      <c r="P644">
        <f t="shared" si="43"/>
        <v>-27.686290842599238</v>
      </c>
      <c r="Q644" t="str">
        <f>_xlfn.IFNA(VLOOKUP(B644&amp;A644,[1]Countries!$A:$H,6,FALSE),"")</f>
        <v>SP</v>
      </c>
      <c r="R644" t="str">
        <f>_xlfn.IFNA(VLOOKUP(B644&amp;A644,[1]Countries!$A:$H,7,FALSE),"")</f>
        <v>Soft Peg</v>
      </c>
      <c r="S644" t="str">
        <f>_xlfn.IFNA(VLOOKUP(B644&amp;A644,[1]Countries!$A:$H,8,FALSE),"")</f>
        <v>Pegged</v>
      </c>
    </row>
    <row r="645" spans="1:19" x14ac:dyDescent="0.25">
      <c r="A645" t="s">
        <v>34</v>
      </c>
      <c r="B645">
        <v>2013</v>
      </c>
      <c r="C645" t="s">
        <v>35</v>
      </c>
      <c r="D645" s="1">
        <v>5.3662644804234976</v>
      </c>
      <c r="E645" s="1">
        <v>35907329509.241547</v>
      </c>
      <c r="F645" s="1">
        <v>74164435946.462723</v>
      </c>
      <c r="G645" s="1">
        <v>19475589547.482479</v>
      </c>
      <c r="H645" s="1">
        <v>57.054415454951709</v>
      </c>
      <c r="I645" s="1">
        <v>-70830001.831054702</v>
      </c>
      <c r="J645" s="1">
        <v>31.492557835756759</v>
      </c>
      <c r="K645" s="3">
        <v>56327354699.901207</v>
      </c>
      <c r="L645" s="1">
        <v>2.3369260183561931</v>
      </c>
      <c r="M645">
        <f t="shared" si="40"/>
        <v>-9.5503998550174288E-2</v>
      </c>
      <c r="N645" s="4">
        <f t="shared" si="41"/>
        <v>2.2414220198060186</v>
      </c>
      <c r="O645">
        <f t="shared" si="42"/>
        <v>2.1753533809965622</v>
      </c>
      <c r="P645">
        <f t="shared" si="43"/>
        <v>-22.15582138805814</v>
      </c>
      <c r="Q645" t="str">
        <f>_xlfn.IFNA(VLOOKUP(B645&amp;A645,[1]Countries!$A:$H,6,FALSE),"")</f>
        <v>SP</v>
      </c>
      <c r="R645" t="str">
        <f>_xlfn.IFNA(VLOOKUP(B645&amp;A645,[1]Countries!$A:$H,7,FALSE),"")</f>
        <v>Soft Peg</v>
      </c>
      <c r="S645" t="str">
        <f>_xlfn.IFNA(VLOOKUP(B645&amp;A645,[1]Countries!$A:$H,8,FALSE),"")</f>
        <v>Pegged</v>
      </c>
    </row>
    <row r="646" spans="1:19" x14ac:dyDescent="0.25">
      <c r="A646" t="s">
        <v>34</v>
      </c>
      <c r="B646">
        <v>2014</v>
      </c>
      <c r="C646" t="s">
        <v>35</v>
      </c>
      <c r="D646" s="1">
        <v>5.3194067180555153</v>
      </c>
      <c r="E646" s="1">
        <v>32560882315.440521</v>
      </c>
      <c r="F646" s="1">
        <v>75244294275.149811</v>
      </c>
      <c r="G646" s="1">
        <v>19721280122.402142</v>
      </c>
      <c r="H646" s="1">
        <v>53.586854666935537</v>
      </c>
      <c r="I646" s="1">
        <v>216740005.493164</v>
      </c>
      <c r="J646" s="1">
        <v>34.186914652599967</v>
      </c>
      <c r="K646" s="3">
        <v>57903160570.363503</v>
      </c>
      <c r="L646" s="1">
        <v>2.453905665256269</v>
      </c>
      <c r="M646">
        <f t="shared" si="40"/>
        <v>0.28804842623760851</v>
      </c>
      <c r="N646" s="4">
        <f t="shared" si="41"/>
        <v>2.7419540914938776</v>
      </c>
      <c r="O646">
        <f t="shared" si="42"/>
        <v>1.9250957863901546</v>
      </c>
      <c r="P646">
        <f t="shared" si="43"/>
        <v>-17.063888121652283</v>
      </c>
      <c r="Q646" t="str">
        <f>_xlfn.IFNA(VLOOKUP(B646&amp;A646,[1]Countries!$A:$H,6,FALSE),"")</f>
        <v>SP</v>
      </c>
      <c r="R646" t="str">
        <f>_xlfn.IFNA(VLOOKUP(B646&amp;A646,[1]Countries!$A:$H,7,FALSE),"")</f>
        <v>Soft Peg</v>
      </c>
      <c r="S646" t="str">
        <f>_xlfn.IFNA(VLOOKUP(B646&amp;A646,[1]Countries!$A:$H,8,FALSE),"")</f>
        <v>Pegged</v>
      </c>
    </row>
    <row r="647" spans="1:19" x14ac:dyDescent="0.25">
      <c r="A647" t="s">
        <v>34</v>
      </c>
      <c r="B647">
        <v>2015</v>
      </c>
      <c r="C647" t="s">
        <v>35</v>
      </c>
      <c r="D647" s="1">
        <v>6.1776388378080176</v>
      </c>
      <c r="E647" s="1">
        <v>20059340230.33379</v>
      </c>
      <c r="F647" s="1">
        <v>53074370486.043327</v>
      </c>
      <c r="G647" s="1">
        <v>18473453054.85067</v>
      </c>
      <c r="H647" s="1">
        <v>44.891320338359691</v>
      </c>
      <c r="I647" s="1">
        <v>69580001.831054702</v>
      </c>
      <c r="J647" s="1">
        <v>40.650422949613827</v>
      </c>
      <c r="K647" s="3">
        <v>58510881089.112503</v>
      </c>
      <c r="L647" s="1">
        <v>2.392800872379552</v>
      </c>
      <c r="M647">
        <f t="shared" si="40"/>
        <v>0.13109906192736051</v>
      </c>
      <c r="N647" s="4">
        <f t="shared" si="41"/>
        <v>2.5238999343069124</v>
      </c>
      <c r="O647">
        <f t="shared" si="42"/>
        <v>1.4599990047815723</v>
      </c>
      <c r="P647">
        <f t="shared" si="43"/>
        <v>-2.9880470761309397</v>
      </c>
      <c r="Q647" t="str">
        <f>_xlfn.IFNA(VLOOKUP(B647&amp;A647,[1]Countries!$A:$H,6,FALSE),"")</f>
        <v>O</v>
      </c>
      <c r="R647" t="str">
        <f>_xlfn.IFNA(VLOOKUP(B647&amp;A647,[1]Countries!$A:$H,7,FALSE),"")</f>
        <v>Other Managed</v>
      </c>
      <c r="S647" t="str">
        <f>_xlfn.IFNA(VLOOKUP(B647&amp;A647,[1]Countries!$A:$H,8,FALSE),"")</f>
        <v>Other</v>
      </c>
    </row>
    <row r="648" spans="1:19" x14ac:dyDescent="0.25">
      <c r="A648" t="s">
        <v>34</v>
      </c>
      <c r="B648">
        <v>2016</v>
      </c>
      <c r="C648" t="s">
        <v>35</v>
      </c>
      <c r="D648" s="1">
        <v>5.6051117745576349</v>
      </c>
      <c r="E648" s="1">
        <v>17580998934.636841</v>
      </c>
      <c r="F648" s="1">
        <v>37867518957.197472</v>
      </c>
      <c r="G648" s="1">
        <v>16529046813.31077</v>
      </c>
      <c r="H648" s="1">
        <v>47.557807007672302</v>
      </c>
      <c r="I648" s="1">
        <v>79430000.305175796</v>
      </c>
      <c r="J648" s="1">
        <v>39.322666701972032</v>
      </c>
      <c r="K648" s="3">
        <v>56718342640.929901</v>
      </c>
      <c r="L648" s="1">
        <v>1.698415997961116</v>
      </c>
      <c r="M648">
        <f t="shared" si="40"/>
        <v>0.2097576035941445</v>
      </c>
      <c r="N648" s="4">
        <f t="shared" si="41"/>
        <v>1.9081736015552604</v>
      </c>
      <c r="O648">
        <f t="shared" si="42"/>
        <v>1.5430625231473682</v>
      </c>
      <c r="P648">
        <f t="shared" si="43"/>
        <v>-2.7779800480594372</v>
      </c>
      <c r="Q648" t="str">
        <f>_xlfn.IFNA(VLOOKUP(B648&amp;A648,[1]Countries!$A:$H,6,FALSE),"")</f>
        <v>O</v>
      </c>
      <c r="R648" t="str">
        <f>_xlfn.IFNA(VLOOKUP(B648&amp;A648,[1]Countries!$A:$H,7,FALSE),"")</f>
        <v>Other Managed</v>
      </c>
      <c r="S648" t="str">
        <f>_xlfn.IFNA(VLOOKUP(B648&amp;A648,[1]Countries!$A:$H,8,FALSE),"")</f>
        <v>Other</v>
      </c>
    </row>
    <row r="649" spans="1:19" x14ac:dyDescent="0.25">
      <c r="A649" t="s">
        <v>34</v>
      </c>
      <c r="B649">
        <v>2017</v>
      </c>
      <c r="C649" t="s">
        <v>35</v>
      </c>
      <c r="D649" s="1">
        <v>5.6073690106884202</v>
      </c>
      <c r="E649" s="1">
        <v>19839356263.072269</v>
      </c>
      <c r="F649" s="1">
        <v>40865558912.386703</v>
      </c>
      <c r="G649" s="1">
        <v>17104055310.248659</v>
      </c>
      <c r="H649" s="1">
        <v>49.701725103713798</v>
      </c>
      <c r="I649" s="1">
        <v>123529998.77929699</v>
      </c>
      <c r="J649" s="1">
        <v>38.123171324664689</v>
      </c>
      <c r="K649" s="3">
        <v>56805470322.584091</v>
      </c>
      <c r="L649" s="1">
        <v>2.7734136768565412</v>
      </c>
      <c r="M649">
        <f t="shared" si="40"/>
        <v>0.30228388419729646</v>
      </c>
      <c r="N649" s="4">
        <f t="shared" si="41"/>
        <v>3.0756975610538375</v>
      </c>
      <c r="O649">
        <f t="shared" si="42"/>
        <v>1.623076636211076</v>
      </c>
      <c r="P649">
        <f t="shared" si="43"/>
        <v>-6.6934137832004952</v>
      </c>
      <c r="Q649" t="str">
        <f>_xlfn.IFNA(VLOOKUP(B649&amp;A649,[1]Countries!$A:$H,6,FALSE),"")</f>
        <v>SP</v>
      </c>
      <c r="R649" t="str">
        <f>_xlfn.IFNA(VLOOKUP(B649&amp;A649,[1]Countries!$A:$H,7,FALSE),"")</f>
        <v>Soft Peg</v>
      </c>
      <c r="S649" t="str">
        <f>_xlfn.IFNA(VLOOKUP(B649&amp;A649,[1]Countries!$A:$H,8,FALSE),"")</f>
        <v>Pegged</v>
      </c>
    </row>
    <row r="650" spans="1:19" x14ac:dyDescent="0.25">
      <c r="A650" t="s">
        <v>34</v>
      </c>
      <c r="B650">
        <v>2018</v>
      </c>
      <c r="C650" t="s">
        <v>35</v>
      </c>
      <c r="D650" s="1">
        <v>5.2123807621235567</v>
      </c>
      <c r="E650" s="1">
        <v>25484470588.235291</v>
      </c>
      <c r="F650" s="1">
        <v>47112941176.470596</v>
      </c>
      <c r="G650" s="1">
        <v>17705176470.58823</v>
      </c>
      <c r="H650" s="1">
        <v>52.250911451830383</v>
      </c>
      <c r="I650" s="1">
        <v>83970001.220703095</v>
      </c>
      <c r="J650" s="1">
        <v>35.283174349498069</v>
      </c>
      <c r="K650" s="3">
        <v>57657780568.970047</v>
      </c>
      <c r="L650" s="1">
        <v>2.601811666583429</v>
      </c>
      <c r="M650">
        <f t="shared" si="40"/>
        <v>0.1782312866143875</v>
      </c>
      <c r="N650" s="4">
        <f t="shared" si="41"/>
        <v>2.7800429531978166</v>
      </c>
      <c r="O650">
        <f t="shared" si="42"/>
        <v>1.8342121094164698</v>
      </c>
      <c r="P650">
        <f t="shared" si="43"/>
        <v>-16.512011187134796</v>
      </c>
      <c r="Q650" t="str">
        <f>_xlfn.IFNA(VLOOKUP(B650&amp;A650,[1]Countries!$A:$H,6,FALSE),"")</f>
        <v>SP</v>
      </c>
      <c r="R650" t="str">
        <f>_xlfn.IFNA(VLOOKUP(B650&amp;A650,[1]Countries!$A:$H,7,FALSE),"")</f>
        <v>Soft Peg</v>
      </c>
      <c r="S650" t="str">
        <f>_xlfn.IFNA(VLOOKUP(B650&amp;A650,[1]Countries!$A:$H,8,FALSE),"")</f>
        <v>Pegged</v>
      </c>
    </row>
    <row r="651" spans="1:19" x14ac:dyDescent="0.25">
      <c r="A651" t="s">
        <v>34</v>
      </c>
      <c r="B651">
        <v>2019</v>
      </c>
      <c r="C651" t="s">
        <v>35</v>
      </c>
      <c r="D651" s="1">
        <v>5.7168741812661459</v>
      </c>
      <c r="E651" s="1">
        <v>23629647058.82354</v>
      </c>
      <c r="F651" s="1">
        <v>48047647058.823517</v>
      </c>
      <c r="G651" s="1">
        <v>17712411764.705879</v>
      </c>
      <c r="H651" s="1">
        <v>48.685985724954413</v>
      </c>
      <c r="J651" s="1">
        <v>37.360463265630941</v>
      </c>
      <c r="K651" s="3">
        <v>58937036212.305473</v>
      </c>
      <c r="L651" s="1">
        <v>2.6539671198903929</v>
      </c>
      <c r="M651" t="str">
        <f t="shared" si="40"/>
        <v/>
      </c>
      <c r="N651" s="4">
        <f t="shared" si="41"/>
        <v>2.6539671198903929</v>
      </c>
      <c r="O651">
        <f t="shared" si="42"/>
        <v>1.6766263386244766</v>
      </c>
      <c r="P651">
        <f t="shared" si="43"/>
        <v>-12.315348734711899</v>
      </c>
      <c r="Q651" t="str">
        <f>_xlfn.IFNA(VLOOKUP(B651&amp;A651,[1]Countries!$A:$H,6,FALSE),"")</f>
        <v/>
      </c>
      <c r="R651" t="str">
        <f>_xlfn.IFNA(VLOOKUP(B651&amp;A651,[1]Countries!$A:$H,7,FALSE),"")</f>
        <v/>
      </c>
      <c r="S651" t="str">
        <f>_xlfn.IFNA(VLOOKUP(B651&amp;A651,[1]Countries!$A:$H,8,FALSE),"")</f>
        <v/>
      </c>
    </row>
    <row r="652" spans="1:19" x14ac:dyDescent="0.25">
      <c r="A652" t="s">
        <v>36</v>
      </c>
      <c r="B652">
        <v>1970</v>
      </c>
      <c r="C652" t="s">
        <v>37</v>
      </c>
      <c r="F652" s="1">
        <v>538423153.69261479</v>
      </c>
      <c r="I652" s="1">
        <v>79999.9982118607</v>
      </c>
      <c r="K652" s="3">
        <v>4267622809.0661321</v>
      </c>
      <c r="M652">
        <f t="shared" si="40"/>
        <v>1.4858201706818243E-2</v>
      </c>
      <c r="N652" s="4">
        <f t="shared" si="41"/>
        <v>1.4858201706818243E-2</v>
      </c>
      <c r="O652" t="str">
        <f t="shared" si="42"/>
        <v/>
      </c>
      <c r="P652" t="str">
        <f t="shared" si="43"/>
        <v/>
      </c>
      <c r="Q652" t="str">
        <f>_xlfn.IFNA(VLOOKUP(B652&amp;A652,[1]Countries!$A:$H,6,FALSE),"")</f>
        <v/>
      </c>
      <c r="R652" t="str">
        <f>_xlfn.IFNA(VLOOKUP(B652&amp;A652,[1]Countries!$A:$H,7,FALSE),"")</f>
        <v/>
      </c>
      <c r="S652" t="str">
        <f>_xlfn.IFNA(VLOOKUP(B652&amp;A652,[1]Countries!$A:$H,8,FALSE),"")</f>
        <v/>
      </c>
    </row>
    <row r="653" spans="1:19" x14ac:dyDescent="0.25">
      <c r="A653" t="s">
        <v>36</v>
      </c>
      <c r="B653">
        <v>1971</v>
      </c>
      <c r="C653" t="s">
        <v>37</v>
      </c>
      <c r="F653" s="1">
        <v>573400000</v>
      </c>
      <c r="I653" s="1">
        <v>250000</v>
      </c>
      <c r="K653" s="3">
        <v>4337036067.077569</v>
      </c>
      <c r="M653">
        <f t="shared" si="40"/>
        <v>4.359958144401814E-2</v>
      </c>
      <c r="N653" s="4">
        <f t="shared" si="41"/>
        <v>4.359958144401814E-2</v>
      </c>
      <c r="O653" t="str">
        <f t="shared" si="42"/>
        <v/>
      </c>
      <c r="P653" t="str">
        <f t="shared" si="43"/>
        <v/>
      </c>
      <c r="Q653" t="str">
        <f>_xlfn.IFNA(VLOOKUP(B653&amp;A653,[1]Countries!$A:$H,6,FALSE),"")</f>
        <v/>
      </c>
      <c r="R653" t="str">
        <f>_xlfn.IFNA(VLOOKUP(B653&amp;A653,[1]Countries!$A:$H,7,FALSE),"")</f>
        <v/>
      </c>
      <c r="S653" t="str">
        <f>_xlfn.IFNA(VLOOKUP(B653&amp;A653,[1]Countries!$A:$H,8,FALSE),"")</f>
        <v/>
      </c>
    </row>
    <row r="654" spans="1:19" x14ac:dyDescent="0.25">
      <c r="A654" t="s">
        <v>36</v>
      </c>
      <c r="B654">
        <v>1972</v>
      </c>
      <c r="C654" t="s">
        <v>37</v>
      </c>
      <c r="F654" s="1">
        <v>590900000</v>
      </c>
      <c r="I654" s="1">
        <v>1220000.02861023</v>
      </c>
      <c r="K654" s="3">
        <v>4185355346.2604842</v>
      </c>
      <c r="M654">
        <f t="shared" si="40"/>
        <v>0.2064647196835725</v>
      </c>
      <c r="N654" s="4">
        <f t="shared" si="41"/>
        <v>0.2064647196835725</v>
      </c>
      <c r="O654" t="str">
        <f t="shared" si="42"/>
        <v/>
      </c>
      <c r="P654" t="str">
        <f t="shared" si="43"/>
        <v/>
      </c>
      <c r="Q654" t="str">
        <f>_xlfn.IFNA(VLOOKUP(B654&amp;A654,[1]Countries!$A:$H,6,FALSE),"")</f>
        <v/>
      </c>
      <c r="R654" t="str">
        <f>_xlfn.IFNA(VLOOKUP(B654&amp;A654,[1]Countries!$A:$H,7,FALSE),"")</f>
        <v/>
      </c>
      <c r="S654" t="str">
        <f>_xlfn.IFNA(VLOOKUP(B654&amp;A654,[1]Countries!$A:$H,8,FALSE),"")</f>
        <v/>
      </c>
    </row>
    <row r="655" spans="1:19" x14ac:dyDescent="0.25">
      <c r="A655" t="s">
        <v>36</v>
      </c>
      <c r="B655">
        <v>1973</v>
      </c>
      <c r="C655" t="s">
        <v>37</v>
      </c>
      <c r="F655" s="1">
        <v>670899999.99999988</v>
      </c>
      <c r="I655" s="1">
        <v>479999.989271164</v>
      </c>
      <c r="K655" s="3">
        <v>4502084992.614666</v>
      </c>
      <c r="M655">
        <f t="shared" si="40"/>
        <v>7.1545683301708768E-2</v>
      </c>
      <c r="N655" s="4">
        <f t="shared" si="41"/>
        <v>7.1545683301708768E-2</v>
      </c>
      <c r="O655" t="str">
        <f t="shared" si="42"/>
        <v/>
      </c>
      <c r="P655" t="str">
        <f t="shared" si="43"/>
        <v/>
      </c>
      <c r="Q655" t="str">
        <f>_xlfn.IFNA(VLOOKUP(B655&amp;A655,[1]Countries!$A:$H,6,FALSE),"")</f>
        <v/>
      </c>
      <c r="R655" t="str">
        <f>_xlfn.IFNA(VLOOKUP(B655&amp;A655,[1]Countries!$A:$H,7,FALSE),"")</f>
        <v/>
      </c>
      <c r="S655" t="str">
        <f>_xlfn.IFNA(VLOOKUP(B655&amp;A655,[1]Countries!$A:$H,8,FALSE),"")</f>
        <v/>
      </c>
    </row>
    <row r="656" spans="1:19" x14ac:dyDescent="0.25">
      <c r="A656" t="s">
        <v>36</v>
      </c>
      <c r="B656">
        <v>1974</v>
      </c>
      <c r="C656" t="s">
        <v>37</v>
      </c>
      <c r="F656" s="1">
        <v>632399999.99999988</v>
      </c>
      <c r="I656" s="1">
        <v>519999.98092651402</v>
      </c>
      <c r="K656" s="3">
        <v>3747795359.8024669</v>
      </c>
      <c r="M656">
        <f t="shared" si="40"/>
        <v>8.2226435946634105E-2</v>
      </c>
      <c r="N656" s="4">
        <f t="shared" si="41"/>
        <v>8.2226435946634105E-2</v>
      </c>
      <c r="O656" t="str">
        <f t="shared" si="42"/>
        <v/>
      </c>
      <c r="P656" t="str">
        <f t="shared" si="43"/>
        <v/>
      </c>
      <c r="Q656" t="str">
        <f>_xlfn.IFNA(VLOOKUP(B656&amp;A656,[1]Countries!$A:$H,6,FALSE),"")</f>
        <v/>
      </c>
      <c r="R656" t="str">
        <f>_xlfn.IFNA(VLOOKUP(B656&amp;A656,[1]Countries!$A:$H,7,FALSE),"")</f>
        <v/>
      </c>
      <c r="S656" t="str">
        <f>_xlfn.IFNA(VLOOKUP(B656&amp;A656,[1]Countries!$A:$H,8,FALSE),"")</f>
        <v/>
      </c>
    </row>
    <row r="657" spans="1:19" x14ac:dyDescent="0.25">
      <c r="A657" t="s">
        <v>36</v>
      </c>
      <c r="B657">
        <v>1975</v>
      </c>
      <c r="C657" t="s">
        <v>37</v>
      </c>
      <c r="F657" s="1">
        <v>596200000.00000012</v>
      </c>
      <c r="I657" s="1">
        <v>660000.02622604405</v>
      </c>
      <c r="K657" s="3">
        <v>3193004478.7568469</v>
      </c>
      <c r="M657">
        <f t="shared" si="40"/>
        <v>0.11070111140993692</v>
      </c>
      <c r="N657" s="4">
        <f t="shared" si="41"/>
        <v>0.11070111140993692</v>
      </c>
      <c r="O657" t="str">
        <f t="shared" si="42"/>
        <v/>
      </c>
      <c r="P657" t="str">
        <f t="shared" si="43"/>
        <v/>
      </c>
      <c r="Q657" t="str">
        <f>_xlfn.IFNA(VLOOKUP(B657&amp;A657,[1]Countries!$A:$H,6,FALSE),"")</f>
        <v/>
      </c>
      <c r="R657" t="str">
        <f>_xlfn.IFNA(VLOOKUP(B657&amp;A657,[1]Countries!$A:$H,7,FALSE),"")</f>
        <v/>
      </c>
      <c r="S657" t="str">
        <f>_xlfn.IFNA(VLOOKUP(B657&amp;A657,[1]Countries!$A:$H,8,FALSE),"")</f>
        <v/>
      </c>
    </row>
    <row r="658" spans="1:19" x14ac:dyDescent="0.25">
      <c r="A658" t="s">
        <v>36</v>
      </c>
      <c r="B658">
        <v>1976</v>
      </c>
      <c r="C658" t="s">
        <v>37</v>
      </c>
      <c r="F658" s="1">
        <v>642100000</v>
      </c>
      <c r="I658" s="1">
        <v>589999.97377395595</v>
      </c>
      <c r="K658" s="3">
        <v>3358567667.1353202</v>
      </c>
      <c r="M658">
        <f t="shared" si="40"/>
        <v>9.1885994981148716E-2</v>
      </c>
      <c r="N658" s="4">
        <f t="shared" si="41"/>
        <v>9.1885994981148716E-2</v>
      </c>
      <c r="O658" t="str">
        <f t="shared" si="42"/>
        <v/>
      </c>
      <c r="P658" t="str">
        <f t="shared" si="43"/>
        <v/>
      </c>
      <c r="Q658" t="str">
        <f>_xlfn.IFNA(VLOOKUP(B658&amp;A658,[1]Countries!$A:$H,6,FALSE),"")</f>
        <v/>
      </c>
      <c r="R658" t="str">
        <f>_xlfn.IFNA(VLOOKUP(B658&amp;A658,[1]Countries!$A:$H,7,FALSE),"")</f>
        <v/>
      </c>
      <c r="S658" t="str">
        <f>_xlfn.IFNA(VLOOKUP(B658&amp;A658,[1]Countries!$A:$H,8,FALSE),"")</f>
        <v/>
      </c>
    </row>
    <row r="659" spans="1:19" x14ac:dyDescent="0.25">
      <c r="A659" t="s">
        <v>36</v>
      </c>
      <c r="B659">
        <v>1977</v>
      </c>
      <c r="C659" t="s">
        <v>37</v>
      </c>
      <c r="E659" s="1">
        <v>589300000</v>
      </c>
      <c r="F659" s="1">
        <v>713000000</v>
      </c>
      <c r="G659" s="1">
        <v>471600000.00000012</v>
      </c>
      <c r="I659" s="1">
        <v>469999.99880790699</v>
      </c>
      <c r="K659" s="3">
        <v>3666042159.8381839</v>
      </c>
      <c r="M659">
        <f t="shared" si="40"/>
        <v>6.5918653409243619E-2</v>
      </c>
      <c r="N659" s="4">
        <f t="shared" si="41"/>
        <v>6.5918653409243619E-2</v>
      </c>
      <c r="O659" t="str">
        <f t="shared" si="42"/>
        <v/>
      </c>
      <c r="P659">
        <f t="shared" si="43"/>
        <v>-16.50771388499297</v>
      </c>
      <c r="Q659" t="str">
        <f>_xlfn.IFNA(VLOOKUP(B659&amp;A659,[1]Countries!$A:$H,6,FALSE),"")</f>
        <v/>
      </c>
      <c r="R659" t="str">
        <f>_xlfn.IFNA(VLOOKUP(B659&amp;A659,[1]Countries!$A:$H,7,FALSE),"")</f>
        <v/>
      </c>
      <c r="S659" t="str">
        <f>_xlfn.IFNA(VLOOKUP(B659&amp;A659,[1]Countries!$A:$H,8,FALSE),"")</f>
        <v/>
      </c>
    </row>
    <row r="660" spans="1:19" x14ac:dyDescent="0.25">
      <c r="A660" t="s">
        <v>36</v>
      </c>
      <c r="B660">
        <v>1978</v>
      </c>
      <c r="C660" t="s">
        <v>37</v>
      </c>
      <c r="E660" s="1">
        <v>688100000.00000012</v>
      </c>
      <c r="F660" s="1">
        <v>832400000</v>
      </c>
      <c r="G660" s="1">
        <v>562000000</v>
      </c>
      <c r="I660" s="1">
        <v>779999.97138977097</v>
      </c>
      <c r="K660" s="3">
        <v>4185869346.1862969</v>
      </c>
      <c r="M660">
        <f t="shared" si="40"/>
        <v>9.3704946106411696E-2</v>
      </c>
      <c r="N660" s="4">
        <f t="shared" si="41"/>
        <v>9.3704946106411696E-2</v>
      </c>
      <c r="O660" t="str">
        <f t="shared" si="42"/>
        <v/>
      </c>
      <c r="P660">
        <f t="shared" si="43"/>
        <v>-15.148966842864024</v>
      </c>
      <c r="Q660" t="str">
        <f>_xlfn.IFNA(VLOOKUP(B660&amp;A660,[1]Countries!$A:$H,6,FALSE),"")</f>
        <v/>
      </c>
      <c r="R660" t="str">
        <f>_xlfn.IFNA(VLOOKUP(B660&amp;A660,[1]Countries!$A:$H,7,FALSE),"")</f>
        <v/>
      </c>
      <c r="S660" t="str">
        <f>_xlfn.IFNA(VLOOKUP(B660&amp;A660,[1]Countries!$A:$H,8,FALSE),"")</f>
        <v/>
      </c>
    </row>
    <row r="661" spans="1:19" x14ac:dyDescent="0.25">
      <c r="A661" t="s">
        <v>36</v>
      </c>
      <c r="B661">
        <v>1979</v>
      </c>
      <c r="C661" t="s">
        <v>37</v>
      </c>
      <c r="E661" s="1">
        <v>785000000</v>
      </c>
      <c r="F661" s="1">
        <v>1139800100</v>
      </c>
      <c r="G661" s="1">
        <v>686200000</v>
      </c>
      <c r="I661" s="1">
        <v>889999.98569488502</v>
      </c>
      <c r="K661" s="3">
        <v>5280026115.1075859</v>
      </c>
      <c r="M661">
        <f t="shared" si="40"/>
        <v>7.8083866258204848E-2</v>
      </c>
      <c r="N661" s="4">
        <f t="shared" si="41"/>
        <v>7.8083866258204848E-2</v>
      </c>
      <c r="O661" t="str">
        <f t="shared" si="42"/>
        <v/>
      </c>
      <c r="P661">
        <f t="shared" si="43"/>
        <v>-8.6681866407978028</v>
      </c>
      <c r="Q661" t="str">
        <f>_xlfn.IFNA(VLOOKUP(B661&amp;A661,[1]Countries!$A:$H,6,FALSE),"")</f>
        <v/>
      </c>
      <c r="R661" t="str">
        <f>_xlfn.IFNA(VLOOKUP(B661&amp;A661,[1]Countries!$A:$H,7,FALSE),"")</f>
        <v/>
      </c>
      <c r="S661" t="str">
        <f>_xlfn.IFNA(VLOOKUP(B661&amp;A661,[1]Countries!$A:$H,8,FALSE),"")</f>
        <v/>
      </c>
    </row>
    <row r="662" spans="1:19" x14ac:dyDescent="0.25">
      <c r="A662" t="s">
        <v>36</v>
      </c>
      <c r="B662">
        <v>1980</v>
      </c>
      <c r="C662" t="s">
        <v>37</v>
      </c>
      <c r="E662" s="1">
        <v>939799999.99999988</v>
      </c>
      <c r="F662" s="1">
        <v>1335300000</v>
      </c>
      <c r="G662" s="1">
        <v>839600000.00000012</v>
      </c>
      <c r="I662" s="1">
        <v>1419999.95708466</v>
      </c>
      <c r="K662" s="3">
        <v>5622978696.8071203</v>
      </c>
      <c r="M662">
        <f t="shared" si="40"/>
        <v>0.10634314064889237</v>
      </c>
      <c r="N662" s="4">
        <f t="shared" si="41"/>
        <v>0.10634314064889237</v>
      </c>
      <c r="O662" t="str">
        <f t="shared" si="42"/>
        <v/>
      </c>
      <c r="P662">
        <f t="shared" si="43"/>
        <v>-7.5039317007413882</v>
      </c>
      <c r="Q662" t="str">
        <f>_xlfn.IFNA(VLOOKUP(B662&amp;A662,[1]Countries!$A:$H,6,FALSE),"")</f>
        <v/>
      </c>
      <c r="R662" t="str">
        <f>_xlfn.IFNA(VLOOKUP(B662&amp;A662,[1]Countries!$A:$H,7,FALSE),"")</f>
        <v/>
      </c>
      <c r="S662" t="str">
        <f>_xlfn.IFNA(VLOOKUP(B662&amp;A662,[1]Countries!$A:$H,8,FALSE),"")</f>
        <v/>
      </c>
    </row>
    <row r="663" spans="1:19" x14ac:dyDescent="0.25">
      <c r="A663" t="s">
        <v>36</v>
      </c>
      <c r="B663">
        <v>1981</v>
      </c>
      <c r="C663" t="s">
        <v>37</v>
      </c>
      <c r="E663" s="1">
        <v>961200000</v>
      </c>
      <c r="F663" s="1">
        <v>1426500000</v>
      </c>
      <c r="G663" s="1">
        <v>889700000</v>
      </c>
      <c r="I663" s="1">
        <v>1389999.9856948899</v>
      </c>
      <c r="K663" s="3">
        <v>5104179904.6839771</v>
      </c>
      <c r="M663">
        <f t="shared" si="40"/>
        <v>9.744128886750017E-2</v>
      </c>
      <c r="N663" s="4">
        <f t="shared" si="41"/>
        <v>9.744128886750017E-2</v>
      </c>
      <c r="O663" t="str">
        <f t="shared" si="42"/>
        <v/>
      </c>
      <c r="P663">
        <f t="shared" si="43"/>
        <v>-5.0122677882930251</v>
      </c>
      <c r="Q663" t="str">
        <f>_xlfn.IFNA(VLOOKUP(B663&amp;A663,[1]Countries!$A:$H,6,FALSE),"")</f>
        <v/>
      </c>
      <c r="R663" t="str">
        <f>_xlfn.IFNA(VLOOKUP(B663&amp;A663,[1]Countries!$A:$H,7,FALSE),"")</f>
        <v/>
      </c>
      <c r="S663" t="str">
        <f>_xlfn.IFNA(VLOOKUP(B663&amp;A663,[1]Countries!$A:$H,8,FALSE),"")</f>
        <v/>
      </c>
    </row>
    <row r="664" spans="1:19" x14ac:dyDescent="0.25">
      <c r="A664" t="s">
        <v>36</v>
      </c>
      <c r="B664">
        <v>1982</v>
      </c>
      <c r="C664" t="s">
        <v>37</v>
      </c>
      <c r="E664" s="1">
        <v>1038300000</v>
      </c>
      <c r="F664" s="1">
        <v>1578300000</v>
      </c>
      <c r="G664" s="1">
        <v>939900000</v>
      </c>
      <c r="I664" s="1">
        <v>1320000.05245209</v>
      </c>
      <c r="K664" s="3">
        <v>5446103697.785203</v>
      </c>
      <c r="M664">
        <f t="shared" si="40"/>
        <v>8.3634293382252423E-2</v>
      </c>
      <c r="N664" s="4">
        <f t="shared" si="41"/>
        <v>8.3634293382252423E-2</v>
      </c>
      <c r="O664" t="str">
        <f t="shared" si="42"/>
        <v/>
      </c>
      <c r="P664">
        <f t="shared" si="43"/>
        <v>-6.2345561680288917</v>
      </c>
      <c r="Q664" t="str">
        <f>_xlfn.IFNA(VLOOKUP(B664&amp;A664,[1]Countries!$A:$H,6,FALSE),"")</f>
        <v/>
      </c>
      <c r="R664" t="str">
        <f>_xlfn.IFNA(VLOOKUP(B664&amp;A664,[1]Countries!$A:$H,7,FALSE),"")</f>
        <v/>
      </c>
      <c r="S664" t="str">
        <f>_xlfn.IFNA(VLOOKUP(B664&amp;A664,[1]Countries!$A:$H,8,FALSE),"")</f>
        <v/>
      </c>
    </row>
    <row r="665" spans="1:19" x14ac:dyDescent="0.25">
      <c r="A665" t="s">
        <v>36</v>
      </c>
      <c r="B665">
        <v>1983</v>
      </c>
      <c r="C665" t="s">
        <v>37</v>
      </c>
      <c r="E665" s="1">
        <v>1153500000</v>
      </c>
      <c r="F665" s="1">
        <v>1732800000</v>
      </c>
      <c r="G665" s="1">
        <v>1005300000</v>
      </c>
      <c r="I665" s="1">
        <v>889999.98569488502</v>
      </c>
      <c r="K665" s="3">
        <v>5642002872.5777521</v>
      </c>
      <c r="M665">
        <f t="shared" si="40"/>
        <v>5.1361956699843322E-2</v>
      </c>
      <c r="N665" s="4">
        <f t="shared" si="41"/>
        <v>5.1361956699843322E-2</v>
      </c>
      <c r="O665" t="str">
        <f t="shared" si="42"/>
        <v/>
      </c>
      <c r="P665">
        <f t="shared" si="43"/>
        <v>-8.5526315789473681</v>
      </c>
      <c r="Q665" t="str">
        <f>_xlfn.IFNA(VLOOKUP(B665&amp;A665,[1]Countries!$A:$H,6,FALSE),"")</f>
        <v/>
      </c>
      <c r="R665" t="str">
        <f>_xlfn.IFNA(VLOOKUP(B665&amp;A665,[1]Countries!$A:$H,7,FALSE),"")</f>
        <v/>
      </c>
      <c r="S665" t="str">
        <f>_xlfn.IFNA(VLOOKUP(B665&amp;A665,[1]Countries!$A:$H,8,FALSE),"")</f>
        <v/>
      </c>
    </row>
    <row r="666" spans="1:19" x14ac:dyDescent="0.25">
      <c r="A666" t="s">
        <v>36</v>
      </c>
      <c r="B666">
        <v>1984</v>
      </c>
      <c r="C666" t="s">
        <v>37</v>
      </c>
      <c r="D666" s="1">
        <v>2.0430160207731132</v>
      </c>
      <c r="E666" s="1">
        <v>1297900000</v>
      </c>
      <c r="F666" s="1">
        <v>2041100000</v>
      </c>
      <c r="G666" s="1">
        <v>1190100000</v>
      </c>
      <c r="I666" s="1">
        <v>10039999.961852999</v>
      </c>
      <c r="J666" s="1">
        <v>73.430993091960218</v>
      </c>
      <c r="K666" s="3">
        <v>6441539485.0481653</v>
      </c>
      <c r="M666">
        <f t="shared" si="40"/>
        <v>0.49189162519489482</v>
      </c>
      <c r="N666" s="4">
        <f t="shared" si="41"/>
        <v>0.49189162519489482</v>
      </c>
      <c r="O666">
        <f t="shared" si="42"/>
        <v>0.36182279156658659</v>
      </c>
      <c r="P666">
        <f t="shared" si="43"/>
        <v>-5.2814658762432023</v>
      </c>
      <c r="Q666" t="str">
        <f>_xlfn.IFNA(VLOOKUP(B666&amp;A666,[1]Countries!$A:$H,6,FALSE),"")</f>
        <v/>
      </c>
      <c r="R666" t="str">
        <f>_xlfn.IFNA(VLOOKUP(B666&amp;A666,[1]Countries!$A:$H,7,FALSE),"")</f>
        <v/>
      </c>
      <c r="S666" t="str">
        <f>_xlfn.IFNA(VLOOKUP(B666&amp;A666,[1]Countries!$A:$H,8,FALSE),"")</f>
        <v/>
      </c>
    </row>
    <row r="667" spans="1:19" x14ac:dyDescent="0.25">
      <c r="A667" t="s">
        <v>36</v>
      </c>
      <c r="B667">
        <v>1985</v>
      </c>
      <c r="C667" t="s">
        <v>37</v>
      </c>
      <c r="D667" s="1">
        <v>1.9045978327486459</v>
      </c>
      <c r="E667" s="1">
        <v>1503600000</v>
      </c>
      <c r="F667" s="1">
        <v>2320699900</v>
      </c>
      <c r="G667" s="1">
        <v>1375500000</v>
      </c>
      <c r="I667" s="1">
        <v>699999.98807907104</v>
      </c>
      <c r="J667" s="1">
        <v>72.986597707010716</v>
      </c>
      <c r="K667" s="3">
        <v>6752613028.8939486</v>
      </c>
      <c r="M667">
        <f t="shared" si="40"/>
        <v>3.0163313579626178E-2</v>
      </c>
      <c r="N667" s="4">
        <f t="shared" si="41"/>
        <v>3.0163313579626178E-2</v>
      </c>
      <c r="O667">
        <f t="shared" si="42"/>
        <v>0.37011455721540665</v>
      </c>
      <c r="P667">
        <f t="shared" si="43"/>
        <v>-5.519886479074696</v>
      </c>
      <c r="Q667" t="str">
        <f>_xlfn.IFNA(VLOOKUP(B667&amp;A667,[1]Countries!$A:$H,6,FALSE),"")</f>
        <v/>
      </c>
      <c r="R667" t="str">
        <f>_xlfn.IFNA(VLOOKUP(B667&amp;A667,[1]Countries!$A:$H,7,FALSE),"")</f>
        <v/>
      </c>
      <c r="S667" t="str">
        <f>_xlfn.IFNA(VLOOKUP(B667&amp;A667,[1]Countries!$A:$H,8,FALSE),"")</f>
        <v/>
      </c>
    </row>
    <row r="668" spans="1:19" x14ac:dyDescent="0.25">
      <c r="A668" t="s">
        <v>36</v>
      </c>
      <c r="B668">
        <v>1986</v>
      </c>
      <c r="C668" t="s">
        <v>37</v>
      </c>
      <c r="D668" s="1">
        <v>1.8119312436804851</v>
      </c>
      <c r="E668" s="1">
        <v>1577900000</v>
      </c>
      <c r="F668" s="1">
        <v>2472500000</v>
      </c>
      <c r="G668" s="1">
        <v>1431700000</v>
      </c>
      <c r="I668" s="1">
        <v>1639999.9856948899</v>
      </c>
      <c r="J668" s="1">
        <v>72.95854398382204</v>
      </c>
      <c r="K668" s="3">
        <v>6873957500.3813848</v>
      </c>
      <c r="M668">
        <f t="shared" si="40"/>
        <v>6.6329625306163389E-2</v>
      </c>
      <c r="N668" s="4">
        <f t="shared" si="41"/>
        <v>6.6329625306163389E-2</v>
      </c>
      <c r="O668">
        <f t="shared" si="42"/>
        <v>0.37064138810355346</v>
      </c>
      <c r="P668">
        <f t="shared" si="43"/>
        <v>-5.9130434782608692</v>
      </c>
      <c r="Q668" t="str">
        <f>_xlfn.IFNA(VLOOKUP(B668&amp;A668,[1]Countries!$A:$H,6,FALSE),"")</f>
        <v/>
      </c>
      <c r="R668" t="str">
        <f>_xlfn.IFNA(VLOOKUP(B668&amp;A668,[1]Countries!$A:$H,7,FALSE),"")</f>
        <v/>
      </c>
      <c r="S668" t="str">
        <f>_xlfn.IFNA(VLOOKUP(B668&amp;A668,[1]Countries!$A:$H,8,FALSE),"")</f>
        <v/>
      </c>
    </row>
    <row r="669" spans="1:19" x14ac:dyDescent="0.25">
      <c r="A669" t="s">
        <v>36</v>
      </c>
      <c r="B669">
        <v>1987</v>
      </c>
      <c r="C669" t="s">
        <v>37</v>
      </c>
      <c r="D669" s="1">
        <v>1.8275608632115281</v>
      </c>
      <c r="E669" s="1">
        <v>1664300000</v>
      </c>
      <c r="F669" s="1">
        <v>2713999900</v>
      </c>
      <c r="G669" s="1">
        <v>1514500000</v>
      </c>
      <c r="I669" s="1">
        <v>639999.98569488502</v>
      </c>
      <c r="J669" s="1">
        <v>73.117172922519273</v>
      </c>
      <c r="K669" s="3">
        <v>7079112091.7407942</v>
      </c>
      <c r="M669">
        <f t="shared" si="40"/>
        <v>2.3581429965965916E-2</v>
      </c>
      <c r="N669" s="4">
        <f t="shared" si="41"/>
        <v>2.3581429965965916E-2</v>
      </c>
      <c r="O669">
        <f t="shared" si="42"/>
        <v>0.36766775851642802</v>
      </c>
      <c r="P669">
        <f t="shared" si="43"/>
        <v>-5.5195285747799767</v>
      </c>
      <c r="Q669" t="str">
        <f>_xlfn.IFNA(VLOOKUP(B669&amp;A669,[1]Countries!$A:$H,6,FALSE),"")</f>
        <v/>
      </c>
      <c r="R669" t="str">
        <f>_xlfn.IFNA(VLOOKUP(B669&amp;A669,[1]Countries!$A:$H,7,FALSE),"")</f>
        <v/>
      </c>
      <c r="S669" t="str">
        <f>_xlfn.IFNA(VLOOKUP(B669&amp;A669,[1]Countries!$A:$H,8,FALSE),"")</f>
        <v/>
      </c>
    </row>
    <row r="670" spans="1:19" x14ac:dyDescent="0.25">
      <c r="A670" t="s">
        <v>36</v>
      </c>
      <c r="B670">
        <v>1988</v>
      </c>
      <c r="C670" t="s">
        <v>37</v>
      </c>
      <c r="F670" s="1">
        <v>2817900000</v>
      </c>
      <c r="I670" s="1">
        <v>1419999.95708466</v>
      </c>
      <c r="K670" s="3">
        <v>7242618886.0426903</v>
      </c>
      <c r="M670">
        <f t="shared" si="40"/>
        <v>5.0392134464837639E-2</v>
      </c>
      <c r="N670" s="4">
        <f t="shared" si="41"/>
        <v>5.0392134464837639E-2</v>
      </c>
      <c r="O670" t="str">
        <f t="shared" si="42"/>
        <v/>
      </c>
      <c r="P670" t="str">
        <f t="shared" si="43"/>
        <v/>
      </c>
      <c r="Q670" t="str">
        <f>_xlfn.IFNA(VLOOKUP(B670&amp;A670,[1]Countries!$A:$H,6,FALSE),"")</f>
        <v/>
      </c>
      <c r="R670" t="str">
        <f>_xlfn.IFNA(VLOOKUP(B670&amp;A670,[1]Countries!$A:$H,7,FALSE),"")</f>
        <v/>
      </c>
      <c r="S670" t="str">
        <f>_xlfn.IFNA(VLOOKUP(B670&amp;A670,[1]Countries!$A:$H,8,FALSE),"")</f>
        <v/>
      </c>
    </row>
    <row r="671" spans="1:19" x14ac:dyDescent="0.25">
      <c r="A671" t="s">
        <v>36</v>
      </c>
      <c r="B671">
        <v>1989</v>
      </c>
      <c r="C671" t="s">
        <v>37</v>
      </c>
      <c r="D671" s="1">
        <v>2.0125081645983012</v>
      </c>
      <c r="E671" s="1">
        <v>1648320000</v>
      </c>
      <c r="F671" s="1">
        <v>3062000000</v>
      </c>
      <c r="G671" s="1">
        <v>1750510000</v>
      </c>
      <c r="H671" s="1">
        <v>15.36600261267145</v>
      </c>
      <c r="I671" s="1">
        <v>3920000.07629395</v>
      </c>
      <c r="J671" s="1">
        <v>68.482527759634209</v>
      </c>
      <c r="K671" s="3">
        <v>7729853744.6144209</v>
      </c>
      <c r="M671">
        <f t="shared" si="40"/>
        <v>0.12802090386329035</v>
      </c>
      <c r="N671" s="4">
        <f t="shared" si="41"/>
        <v>0.12802090386329035</v>
      </c>
      <c r="O671">
        <f t="shared" si="42"/>
        <v>0.46022647340046341</v>
      </c>
      <c r="P671">
        <f t="shared" si="43"/>
        <v>3.3373612018288701</v>
      </c>
      <c r="Q671" t="str">
        <f>_xlfn.IFNA(VLOOKUP(B671&amp;A671,[1]Countries!$A:$H,6,FALSE),"")</f>
        <v/>
      </c>
      <c r="R671" t="str">
        <f>_xlfn.IFNA(VLOOKUP(B671&amp;A671,[1]Countries!$A:$H,7,FALSE),"")</f>
        <v/>
      </c>
      <c r="S671" t="str">
        <f>_xlfn.IFNA(VLOOKUP(B671&amp;A671,[1]Countries!$A:$H,8,FALSE),"")</f>
        <v/>
      </c>
    </row>
    <row r="672" spans="1:19" x14ac:dyDescent="0.25">
      <c r="A672" t="s">
        <v>36</v>
      </c>
      <c r="B672">
        <v>1990</v>
      </c>
      <c r="C672" t="s">
        <v>37</v>
      </c>
      <c r="D672" s="1">
        <v>2.2085281111813009</v>
      </c>
      <c r="E672" s="1">
        <v>1714730000</v>
      </c>
      <c r="F672" s="1">
        <v>3166000000</v>
      </c>
      <c r="G672" s="1">
        <v>1771670000</v>
      </c>
      <c r="H672" s="1">
        <v>14.20429564118762</v>
      </c>
      <c r="I672" s="1">
        <v>3150000.0953674298</v>
      </c>
      <c r="J672" s="1">
        <v>70.15502210991788</v>
      </c>
      <c r="K672" s="3">
        <v>7606466024.8285685</v>
      </c>
      <c r="M672">
        <f t="shared" si="40"/>
        <v>9.9494633460752685E-2</v>
      </c>
      <c r="N672" s="4">
        <f t="shared" si="41"/>
        <v>9.9494633460752685E-2</v>
      </c>
      <c r="O672">
        <f t="shared" si="42"/>
        <v>0.42541470293205008</v>
      </c>
      <c r="P672">
        <f t="shared" si="43"/>
        <v>1.7984838913455463</v>
      </c>
      <c r="Q672" t="str">
        <f>_xlfn.IFNA(VLOOKUP(B672&amp;A672,[1]Countries!$A:$H,6,FALSE),"")</f>
        <v/>
      </c>
      <c r="R672" t="str">
        <f>_xlfn.IFNA(VLOOKUP(B672&amp;A672,[1]Countries!$A:$H,7,FALSE),"")</f>
        <v/>
      </c>
      <c r="S672" t="str">
        <f>_xlfn.IFNA(VLOOKUP(B672&amp;A672,[1]Countries!$A:$H,8,FALSE),"")</f>
        <v/>
      </c>
    </row>
    <row r="673" spans="1:19" x14ac:dyDescent="0.25">
      <c r="A673" t="s">
        <v>36</v>
      </c>
      <c r="B673">
        <v>1991</v>
      </c>
      <c r="C673" t="s">
        <v>37</v>
      </c>
      <c r="D673" s="1">
        <v>2.833734041322209</v>
      </c>
      <c r="E673" s="1">
        <v>1585170000</v>
      </c>
      <c r="F673" s="1">
        <v>3111160000</v>
      </c>
      <c r="G673" s="1">
        <v>1716350000</v>
      </c>
      <c r="H673" s="1">
        <v>15.69922472646858</v>
      </c>
      <c r="I673" s="1">
        <v>2759999.9904632601</v>
      </c>
      <c r="J673" s="1">
        <v>66.848570951027924</v>
      </c>
      <c r="K673" s="3">
        <v>7288379986.1998911</v>
      </c>
      <c r="M673">
        <f t="shared" si="40"/>
        <v>8.8712891348026471E-2</v>
      </c>
      <c r="N673" s="4">
        <f t="shared" si="41"/>
        <v>8.8712891348026471E-2</v>
      </c>
      <c r="O673">
        <f t="shared" si="42"/>
        <v>0.4959182908077156</v>
      </c>
      <c r="P673">
        <f t="shared" si="43"/>
        <v>4.2164337417554867</v>
      </c>
      <c r="Q673" t="str">
        <f>_xlfn.IFNA(VLOOKUP(B673&amp;A673,[1]Countries!$A:$H,6,FALSE),"")</f>
        <v/>
      </c>
      <c r="R673" t="str">
        <f>_xlfn.IFNA(VLOOKUP(B673&amp;A673,[1]Countries!$A:$H,7,FALSE),"")</f>
        <v/>
      </c>
      <c r="S673" t="str">
        <f>_xlfn.IFNA(VLOOKUP(B673&amp;A673,[1]Countries!$A:$H,8,FALSE),"")</f>
        <v/>
      </c>
    </row>
    <row r="674" spans="1:19" x14ac:dyDescent="0.25">
      <c r="A674" t="s">
        <v>36</v>
      </c>
      <c r="B674">
        <v>1992</v>
      </c>
      <c r="C674" t="s">
        <v>37</v>
      </c>
      <c r="D674" s="1">
        <v>2.6630106143454491</v>
      </c>
      <c r="E674" s="1">
        <v>1562180000</v>
      </c>
      <c r="F674" s="1">
        <v>3109000000</v>
      </c>
      <c r="G674" s="1">
        <v>1592260000</v>
      </c>
      <c r="H674" s="1">
        <v>15.41727243486651</v>
      </c>
      <c r="I674" s="1">
        <v>2829999.92370605</v>
      </c>
      <c r="J674" s="1">
        <v>66.608298488259891</v>
      </c>
      <c r="K674" s="3">
        <v>7009557035.5732079</v>
      </c>
      <c r="M674">
        <f t="shared" si="40"/>
        <v>9.1026050939403344E-2</v>
      </c>
      <c r="N674" s="4">
        <f t="shared" si="41"/>
        <v>9.1026050939403344E-2</v>
      </c>
      <c r="O674">
        <f t="shared" si="42"/>
        <v>0.50131443483165383</v>
      </c>
      <c r="P674">
        <f t="shared" si="43"/>
        <v>0.9675136699903506</v>
      </c>
      <c r="Q674" t="str">
        <f>_xlfn.IFNA(VLOOKUP(B674&amp;A674,[1]Countries!$A:$H,6,FALSE),"")</f>
        <v/>
      </c>
      <c r="R674" t="str">
        <f>_xlfn.IFNA(VLOOKUP(B674&amp;A674,[1]Countries!$A:$H,7,FALSE),"")</f>
        <v/>
      </c>
      <c r="S674" t="str">
        <f>_xlfn.IFNA(VLOOKUP(B674&amp;A674,[1]Countries!$A:$H,8,FALSE),"")</f>
        <v/>
      </c>
    </row>
    <row r="675" spans="1:19" x14ac:dyDescent="0.25">
      <c r="A675" t="s">
        <v>36</v>
      </c>
      <c r="B675">
        <v>1993</v>
      </c>
      <c r="C675" t="s">
        <v>37</v>
      </c>
      <c r="D675" s="1">
        <v>2.4612871927554969</v>
      </c>
      <c r="E675" s="1">
        <v>1606810000</v>
      </c>
      <c r="F675" s="1">
        <v>3092000000</v>
      </c>
      <c r="G675" s="1">
        <v>1589080000</v>
      </c>
      <c r="H675" s="1">
        <v>13.089877102199219</v>
      </c>
      <c r="I675" s="1">
        <v>1159999.9666214001</v>
      </c>
      <c r="J675" s="1">
        <v>71.174838292367397</v>
      </c>
      <c r="K675" s="3">
        <v>7031132893.1310015</v>
      </c>
      <c r="M675">
        <f t="shared" si="40"/>
        <v>3.7516169683745153E-2</v>
      </c>
      <c r="N675" s="4">
        <f t="shared" si="41"/>
        <v>3.7516169683745153E-2</v>
      </c>
      <c r="O675">
        <f t="shared" si="42"/>
        <v>0.40499089845805436</v>
      </c>
      <c r="P675">
        <f t="shared" si="43"/>
        <v>-0.57341526520051744</v>
      </c>
      <c r="Q675" t="str">
        <f>_xlfn.IFNA(VLOOKUP(B675&amp;A675,[1]Countries!$A:$H,6,FALSE),"")</f>
        <v/>
      </c>
      <c r="R675" t="str">
        <f>_xlfn.IFNA(VLOOKUP(B675&amp;A675,[1]Countries!$A:$H,7,FALSE),"")</f>
        <v/>
      </c>
      <c r="S675" t="str">
        <f>_xlfn.IFNA(VLOOKUP(B675&amp;A675,[1]Countries!$A:$H,8,FALSE),"")</f>
        <v/>
      </c>
    </row>
    <row r="676" spans="1:19" x14ac:dyDescent="0.25">
      <c r="A676" t="s">
        <v>36</v>
      </c>
      <c r="B676">
        <v>1994</v>
      </c>
      <c r="C676" t="s">
        <v>37</v>
      </c>
      <c r="D676" s="1">
        <v>2.6750843817121819</v>
      </c>
      <c r="E676" s="1">
        <v>1662790000</v>
      </c>
      <c r="F676" s="1">
        <v>3259000000</v>
      </c>
      <c r="G676" s="1">
        <v>1739670000</v>
      </c>
      <c r="H676" s="1">
        <v>14.58290886775084</v>
      </c>
      <c r="I676" s="1">
        <v>1000000</v>
      </c>
      <c r="J676" s="1">
        <v>67.46370052163239</v>
      </c>
      <c r="K676" s="3">
        <v>7252537335.0642157</v>
      </c>
      <c r="M676">
        <f t="shared" si="40"/>
        <v>3.0684258975145751E-2</v>
      </c>
      <c r="N676" s="4">
        <f t="shared" si="41"/>
        <v>3.0684258975145751E-2</v>
      </c>
      <c r="O676">
        <f t="shared" si="42"/>
        <v>0.48227860652166227</v>
      </c>
      <c r="P676">
        <f t="shared" si="43"/>
        <v>2.3590058300092052</v>
      </c>
      <c r="Q676" t="str">
        <f>_xlfn.IFNA(VLOOKUP(B676&amp;A676,[1]Countries!$A:$H,6,FALSE),"")</f>
        <v/>
      </c>
      <c r="R676" t="str">
        <f>_xlfn.IFNA(VLOOKUP(B676&amp;A676,[1]Countries!$A:$H,7,FALSE),"")</f>
        <v/>
      </c>
      <c r="S676" t="str">
        <f>_xlfn.IFNA(VLOOKUP(B676&amp;A676,[1]Countries!$A:$H,8,FALSE),"")</f>
        <v/>
      </c>
    </row>
    <row r="677" spans="1:19" x14ac:dyDescent="0.25">
      <c r="A677" t="s">
        <v>36</v>
      </c>
      <c r="B677">
        <v>1995</v>
      </c>
      <c r="C677" t="s">
        <v>37</v>
      </c>
      <c r="D677" s="1">
        <v>2.834149897929426</v>
      </c>
      <c r="E677" s="1">
        <v>1699040000</v>
      </c>
      <c r="F677" s="1">
        <v>3429000000</v>
      </c>
      <c r="G677" s="1">
        <v>1883080000</v>
      </c>
      <c r="H677" s="1">
        <v>13.764887722368041</v>
      </c>
      <c r="I677" s="1">
        <v>4389999.8664856004</v>
      </c>
      <c r="J677" s="1">
        <v>68.135374744823565</v>
      </c>
      <c r="K677" s="3">
        <v>7570107965.2357988</v>
      </c>
      <c r="M677">
        <f t="shared" si="40"/>
        <v>0.12802565956505105</v>
      </c>
      <c r="N677" s="4">
        <f t="shared" si="41"/>
        <v>0.12802565956505105</v>
      </c>
      <c r="O677">
        <f t="shared" si="42"/>
        <v>0.46766639758736017</v>
      </c>
      <c r="P677">
        <f t="shared" si="43"/>
        <v>5.3671624380285801</v>
      </c>
      <c r="Q677" t="str">
        <f>_xlfn.IFNA(VLOOKUP(B677&amp;A677,[1]Countries!$A:$H,6,FALSE),"")</f>
        <v/>
      </c>
      <c r="R677" t="str">
        <f>_xlfn.IFNA(VLOOKUP(B677&amp;A677,[1]Countries!$A:$H,7,FALSE),"")</f>
        <v/>
      </c>
      <c r="S677" t="str">
        <f>_xlfn.IFNA(VLOOKUP(B677&amp;A677,[1]Countries!$A:$H,8,FALSE),"")</f>
        <v/>
      </c>
    </row>
    <row r="678" spans="1:19" x14ac:dyDescent="0.25">
      <c r="A678" t="s">
        <v>36</v>
      </c>
      <c r="B678">
        <v>1996</v>
      </c>
      <c r="C678" t="s">
        <v>37</v>
      </c>
      <c r="D678" s="1">
        <v>2.6469105015239678</v>
      </c>
      <c r="E678" s="1">
        <v>1733680000</v>
      </c>
      <c r="F678" s="1">
        <v>3609000000</v>
      </c>
      <c r="G678" s="1">
        <v>2086690000</v>
      </c>
      <c r="H678" s="1">
        <v>14.037628151842609</v>
      </c>
      <c r="I678" s="1">
        <v>1450000.04768372</v>
      </c>
      <c r="J678" s="1">
        <v>67.933859794957058</v>
      </c>
      <c r="K678" s="3">
        <v>7889833778.3758936</v>
      </c>
      <c r="M678">
        <f t="shared" si="40"/>
        <v>4.0177335762918258E-2</v>
      </c>
      <c r="N678" s="4">
        <f t="shared" si="41"/>
        <v>4.0177335762918258E-2</v>
      </c>
      <c r="O678">
        <f t="shared" si="42"/>
        <v>0.47201999565205494</v>
      </c>
      <c r="P678">
        <f t="shared" si="43"/>
        <v>9.7813798836242718</v>
      </c>
      <c r="Q678" t="str">
        <f>_xlfn.IFNA(VLOOKUP(B678&amp;A678,[1]Countries!$A:$H,6,FALSE),"")</f>
        <v/>
      </c>
      <c r="R678" t="str">
        <f>_xlfn.IFNA(VLOOKUP(B678&amp;A678,[1]Countries!$A:$H,7,FALSE),"")</f>
        <v/>
      </c>
      <c r="S678" t="str">
        <f>_xlfn.IFNA(VLOOKUP(B678&amp;A678,[1]Countries!$A:$H,8,FALSE),"")</f>
        <v/>
      </c>
    </row>
    <row r="679" spans="1:19" x14ac:dyDescent="0.25">
      <c r="A679" t="s">
        <v>36</v>
      </c>
      <c r="B679">
        <v>1997</v>
      </c>
      <c r="C679" t="s">
        <v>37</v>
      </c>
      <c r="D679" s="1">
        <v>1.561818974284469</v>
      </c>
      <c r="E679" s="1">
        <v>2335400000</v>
      </c>
      <c r="F679" s="1">
        <v>6332360000</v>
      </c>
      <c r="G679" s="1">
        <v>2713700000</v>
      </c>
      <c r="H679" s="1">
        <v>12.709321643115681</v>
      </c>
      <c r="I679" s="1">
        <v>3460000.0381469699</v>
      </c>
      <c r="J679" s="1">
        <v>76.844967752938871</v>
      </c>
      <c r="K679" s="3">
        <v>8052541057.6278391</v>
      </c>
      <c r="M679">
        <f t="shared" si="40"/>
        <v>5.463997685139458E-2</v>
      </c>
      <c r="N679" s="4">
        <f t="shared" si="41"/>
        <v>5.463997685139458E-2</v>
      </c>
      <c r="O679">
        <f t="shared" si="42"/>
        <v>0.30132138673681186</v>
      </c>
      <c r="P679">
        <f t="shared" si="43"/>
        <v>5.9740760158929689</v>
      </c>
      <c r="Q679" t="str">
        <f>_xlfn.IFNA(VLOOKUP(B679&amp;A679,[1]Countries!$A:$H,6,FALSE),"")</f>
        <v/>
      </c>
      <c r="R679" t="str">
        <f>_xlfn.IFNA(VLOOKUP(B679&amp;A679,[1]Countries!$A:$H,7,FALSE),"")</f>
        <v/>
      </c>
      <c r="S679" t="str">
        <f>_xlfn.IFNA(VLOOKUP(B679&amp;A679,[1]Countries!$A:$H,8,FALSE),"")</f>
        <v/>
      </c>
    </row>
    <row r="680" spans="1:19" x14ac:dyDescent="0.25">
      <c r="A680" t="s">
        <v>36</v>
      </c>
      <c r="B680">
        <v>1998</v>
      </c>
      <c r="C680" t="s">
        <v>37</v>
      </c>
      <c r="D680" s="1">
        <v>1.378559449278671</v>
      </c>
      <c r="E680" s="1">
        <v>2368200000</v>
      </c>
      <c r="F680" s="1">
        <v>6833220000</v>
      </c>
      <c r="G680" s="1">
        <v>2943000000</v>
      </c>
      <c r="H680" s="1">
        <v>12.677771241084001</v>
      </c>
      <c r="I680" s="1">
        <v>22600000.3814697</v>
      </c>
      <c r="J680" s="1">
        <v>76.912495134065637</v>
      </c>
      <c r="K680" s="3">
        <v>8432337724.5105762</v>
      </c>
      <c r="M680">
        <f t="shared" si="40"/>
        <v>0.33073719829699177</v>
      </c>
      <c r="N680" s="4">
        <f t="shared" si="41"/>
        <v>0.33073719829699177</v>
      </c>
      <c r="O680">
        <f t="shared" si="42"/>
        <v>0.30017885683841999</v>
      </c>
      <c r="P680">
        <f t="shared" si="43"/>
        <v>8.4118468306303615</v>
      </c>
      <c r="Q680" t="str">
        <f>_xlfn.IFNA(VLOOKUP(B680&amp;A680,[1]Countries!$A:$H,6,FALSE),"")</f>
        <v/>
      </c>
      <c r="R680" t="str">
        <f>_xlfn.IFNA(VLOOKUP(B680&amp;A680,[1]Countries!$A:$H,7,FALSE),"")</f>
        <v/>
      </c>
      <c r="S680" t="str">
        <f>_xlfn.IFNA(VLOOKUP(B680&amp;A680,[1]Countries!$A:$H,8,FALSE),"")</f>
        <v/>
      </c>
    </row>
    <row r="681" spans="1:19" x14ac:dyDescent="0.25">
      <c r="A681" t="s">
        <v>36</v>
      </c>
      <c r="B681">
        <v>1999</v>
      </c>
      <c r="C681" t="s">
        <v>37</v>
      </c>
      <c r="D681" s="1">
        <v>1.267590419931623</v>
      </c>
      <c r="E681" s="1">
        <v>2801300000</v>
      </c>
      <c r="F681" s="1">
        <v>7683870000</v>
      </c>
      <c r="G681" s="1">
        <v>3015600000</v>
      </c>
      <c r="H681" s="1">
        <v>11.60613076483595</v>
      </c>
      <c r="I681" s="1">
        <v>11470000.267028799</v>
      </c>
      <c r="J681" s="1">
        <v>80.113276252721604</v>
      </c>
      <c r="K681" s="3">
        <v>9034753608.3357925</v>
      </c>
      <c r="M681">
        <f t="shared" si="40"/>
        <v>0.14927374183879735</v>
      </c>
      <c r="N681" s="4">
        <f t="shared" si="41"/>
        <v>0.14927374183879735</v>
      </c>
      <c r="O681">
        <f t="shared" si="42"/>
        <v>0.24823256116183121</v>
      </c>
      <c r="P681">
        <f t="shared" si="43"/>
        <v>2.7889592093567432</v>
      </c>
      <c r="Q681" t="str">
        <f>_xlfn.IFNA(VLOOKUP(B681&amp;A681,[1]Countries!$A:$H,6,FALSE),"")</f>
        <v/>
      </c>
      <c r="R681" t="str">
        <f>_xlfn.IFNA(VLOOKUP(B681&amp;A681,[1]Countries!$A:$H,7,FALSE),"")</f>
        <v/>
      </c>
      <c r="S681" t="str">
        <f>_xlfn.IFNA(VLOOKUP(B681&amp;A681,[1]Countries!$A:$H,8,FALSE),"")</f>
        <v/>
      </c>
    </row>
    <row r="682" spans="1:19" x14ac:dyDescent="0.25">
      <c r="A682" t="s">
        <v>36</v>
      </c>
      <c r="B682">
        <v>2000</v>
      </c>
      <c r="C682" t="s">
        <v>37</v>
      </c>
      <c r="D682" s="1">
        <v>1.344646856857018</v>
      </c>
      <c r="E682" s="1">
        <v>3072900000</v>
      </c>
      <c r="F682" s="1">
        <v>8076470000</v>
      </c>
      <c r="G682" s="1">
        <v>3359600000</v>
      </c>
      <c r="H682" s="1">
        <v>12.148871970056231</v>
      </c>
      <c r="I682" s="1">
        <v>5469999.7901916504</v>
      </c>
      <c r="J682" s="1">
        <v>77.671309371544751</v>
      </c>
      <c r="K682" s="3">
        <v>9409627491.5514965</v>
      </c>
      <c r="M682">
        <f t="shared" si="40"/>
        <v>6.7727606122373399E-2</v>
      </c>
      <c r="N682" s="4">
        <f t="shared" si="41"/>
        <v>6.7727606122373399E-2</v>
      </c>
      <c r="O682">
        <f t="shared" si="42"/>
        <v>0.28747668616792327</v>
      </c>
      <c r="P682">
        <f t="shared" si="43"/>
        <v>3.5498181755147984</v>
      </c>
      <c r="Q682" t="str">
        <f>_xlfn.IFNA(VLOOKUP(B682&amp;A682,[1]Countries!$A:$H,6,FALSE),"")</f>
        <v/>
      </c>
      <c r="R682" t="str">
        <f>_xlfn.IFNA(VLOOKUP(B682&amp;A682,[1]Countries!$A:$H,7,FALSE),"")</f>
        <v/>
      </c>
      <c r="S682" t="str">
        <f>_xlfn.IFNA(VLOOKUP(B682&amp;A682,[1]Countries!$A:$H,8,FALSE),"")</f>
        <v/>
      </c>
    </row>
    <row r="683" spans="1:19" x14ac:dyDescent="0.25">
      <c r="A683" t="s">
        <v>36</v>
      </c>
      <c r="B683">
        <v>2001</v>
      </c>
      <c r="C683" t="s">
        <v>37</v>
      </c>
      <c r="D683" s="1">
        <v>1.1986299311238631</v>
      </c>
      <c r="E683" s="1">
        <v>2834100000</v>
      </c>
      <c r="F683" s="1">
        <v>8317830000</v>
      </c>
      <c r="G683" s="1">
        <v>3196400000</v>
      </c>
      <c r="H683" s="1">
        <v>9.5361410367848354</v>
      </c>
      <c r="I683" s="1">
        <v>7440000.0572204599</v>
      </c>
      <c r="J683" s="1">
        <v>82.353209911719759</v>
      </c>
      <c r="K683" s="3">
        <v>9656694580.554657</v>
      </c>
      <c r="M683">
        <f t="shared" si="40"/>
        <v>8.9446406781822418E-2</v>
      </c>
      <c r="N683" s="4">
        <f t="shared" si="41"/>
        <v>8.9446406781822418E-2</v>
      </c>
      <c r="O683">
        <f t="shared" si="42"/>
        <v>0.2142817518248176</v>
      </c>
      <c r="P683">
        <f t="shared" si="43"/>
        <v>4.3557033505132949</v>
      </c>
      <c r="Q683" t="str">
        <f>_xlfn.IFNA(VLOOKUP(B683&amp;A683,[1]Countries!$A:$H,6,FALSE),"")</f>
        <v/>
      </c>
      <c r="R683" t="str">
        <f>_xlfn.IFNA(VLOOKUP(B683&amp;A683,[1]Countries!$A:$H,7,FALSE),"")</f>
        <v/>
      </c>
      <c r="S683" t="str">
        <f>_xlfn.IFNA(VLOOKUP(B683&amp;A683,[1]Countries!$A:$H,8,FALSE),"")</f>
        <v/>
      </c>
    </row>
    <row r="684" spans="1:19" x14ac:dyDescent="0.25">
      <c r="A684" t="s">
        <v>36</v>
      </c>
      <c r="B684">
        <v>2002</v>
      </c>
      <c r="C684" t="s">
        <v>37</v>
      </c>
      <c r="D684" s="1">
        <v>1.5133158281125441</v>
      </c>
      <c r="E684" s="1">
        <v>3212800000</v>
      </c>
      <c r="F684" s="1">
        <v>8881160000</v>
      </c>
      <c r="G684" s="1">
        <v>3028700000</v>
      </c>
      <c r="H684" s="1">
        <v>10.616856356602071</v>
      </c>
      <c r="I684" s="1">
        <v>4710000.0381469699</v>
      </c>
      <c r="J684" s="1">
        <v>80.944381139400718</v>
      </c>
      <c r="K684" s="3">
        <v>9917865835.4609814</v>
      </c>
      <c r="M684">
        <f t="shared" si="40"/>
        <v>5.3033613155792372E-2</v>
      </c>
      <c r="N684" s="4">
        <f t="shared" si="41"/>
        <v>5.3033613155792372E-2</v>
      </c>
      <c r="O684">
        <f t="shared" si="42"/>
        <v>0.23541620298241694</v>
      </c>
      <c r="P684">
        <f t="shared" si="43"/>
        <v>-2.0729274103833286</v>
      </c>
      <c r="Q684" t="str">
        <f>_xlfn.IFNA(VLOOKUP(B684&amp;A684,[1]Countries!$A:$H,6,FALSE),"")</f>
        <v/>
      </c>
      <c r="R684" t="str">
        <f>_xlfn.IFNA(VLOOKUP(B684&amp;A684,[1]Countries!$A:$H,7,FALSE),"")</f>
        <v/>
      </c>
      <c r="S684" t="str">
        <f>_xlfn.IFNA(VLOOKUP(B684&amp;A684,[1]Countries!$A:$H,8,FALSE),"")</f>
        <v/>
      </c>
    </row>
    <row r="685" spans="1:19" x14ac:dyDescent="0.25">
      <c r="A685" t="s">
        <v>36</v>
      </c>
      <c r="B685">
        <v>2003</v>
      </c>
      <c r="C685" t="s">
        <v>37</v>
      </c>
      <c r="D685" s="1">
        <v>1.3472242108028221</v>
      </c>
      <c r="E685" s="1">
        <v>3176400000</v>
      </c>
      <c r="F685" s="1">
        <v>8870090000</v>
      </c>
      <c r="G685" s="1">
        <v>3127000000</v>
      </c>
      <c r="H685" s="1">
        <v>10.870239197122009</v>
      </c>
      <c r="I685" s="1">
        <v>3880000.1144409198</v>
      </c>
      <c r="J685" s="1">
        <v>81.46816999602035</v>
      </c>
      <c r="K685" s="3">
        <v>9792432526.2307549</v>
      </c>
      <c r="M685">
        <f t="shared" si="40"/>
        <v>4.3742511230899797E-2</v>
      </c>
      <c r="N685" s="4">
        <f t="shared" si="41"/>
        <v>4.3742511230899797E-2</v>
      </c>
      <c r="O685">
        <f t="shared" si="42"/>
        <v>0.2274732574069715</v>
      </c>
      <c r="P685">
        <f t="shared" si="43"/>
        <v>-0.55692783275028779</v>
      </c>
      <c r="Q685" t="str">
        <f>_xlfn.IFNA(VLOOKUP(B685&amp;A685,[1]Countries!$A:$H,6,FALSE),"")</f>
        <v/>
      </c>
      <c r="R685" t="str">
        <f>_xlfn.IFNA(VLOOKUP(B685&amp;A685,[1]Countries!$A:$H,7,FALSE),"")</f>
        <v/>
      </c>
      <c r="S685" t="str">
        <f>_xlfn.IFNA(VLOOKUP(B685&amp;A685,[1]Countries!$A:$H,8,FALSE),"")</f>
        <v/>
      </c>
    </row>
    <row r="686" spans="1:19" x14ac:dyDescent="0.25">
      <c r="A686" t="s">
        <v>36</v>
      </c>
      <c r="B686">
        <v>2004</v>
      </c>
      <c r="C686" t="s">
        <v>37</v>
      </c>
      <c r="D686" s="1">
        <v>1.161751859962519</v>
      </c>
      <c r="E686" s="1">
        <v>3460500000</v>
      </c>
      <c r="F686" s="1">
        <v>9055290000</v>
      </c>
      <c r="G686" s="1">
        <v>3421700000</v>
      </c>
      <c r="H686" s="1">
        <v>10.343125399628279</v>
      </c>
      <c r="I686" s="1">
        <v>4480000.0190734901</v>
      </c>
      <c r="J686" s="1">
        <v>82.291124856299476</v>
      </c>
      <c r="K686" s="3">
        <v>9878884030.6690598</v>
      </c>
      <c r="M686">
        <f t="shared" si="40"/>
        <v>4.9473843676718143E-2</v>
      </c>
      <c r="N686" s="4">
        <f t="shared" si="41"/>
        <v>4.9473843676718143E-2</v>
      </c>
      <c r="O686">
        <f t="shared" si="42"/>
        <v>0.21519787431055987</v>
      </c>
      <c r="P686">
        <f t="shared" si="43"/>
        <v>-0.42847882287591016</v>
      </c>
      <c r="Q686" t="str">
        <f>_xlfn.IFNA(VLOOKUP(B686&amp;A686,[1]Countries!$A:$H,6,FALSE),"")</f>
        <v/>
      </c>
      <c r="R686" t="str">
        <f>_xlfn.IFNA(VLOOKUP(B686&amp;A686,[1]Countries!$A:$H,7,FALSE),"")</f>
        <v/>
      </c>
      <c r="S686" t="str">
        <f>_xlfn.IFNA(VLOOKUP(B686&amp;A686,[1]Countries!$A:$H,8,FALSE),"")</f>
        <v/>
      </c>
    </row>
    <row r="687" spans="1:19" x14ac:dyDescent="0.25">
      <c r="A687" t="s">
        <v>36</v>
      </c>
      <c r="B687">
        <v>2005</v>
      </c>
      <c r="C687" t="s">
        <v>37</v>
      </c>
      <c r="D687" s="1">
        <v>1.06443545271548</v>
      </c>
      <c r="E687" s="1">
        <v>3812500000</v>
      </c>
      <c r="F687" s="1">
        <v>9836200000</v>
      </c>
      <c r="G687" s="1">
        <v>4193800000</v>
      </c>
      <c r="H687" s="1">
        <v>10.809052276285559</v>
      </c>
      <c r="J687" s="1">
        <v>82.168927024664001</v>
      </c>
      <c r="K687" s="3">
        <v>10214307272.553129</v>
      </c>
      <c r="M687" t="str">
        <f t="shared" si="40"/>
        <v/>
      </c>
      <c r="N687" s="4" t="str">
        <f t="shared" si="41"/>
        <v/>
      </c>
      <c r="O687">
        <f t="shared" si="42"/>
        <v>0.21700506044071607</v>
      </c>
      <c r="P687">
        <f t="shared" si="43"/>
        <v>3.8764970212073773</v>
      </c>
      <c r="Q687" t="str">
        <f>_xlfn.IFNA(VLOOKUP(B687&amp;A687,[1]Countries!$A:$H,6,FALSE),"")</f>
        <v/>
      </c>
      <c r="R687" t="str">
        <f>_xlfn.IFNA(VLOOKUP(B687&amp;A687,[1]Countries!$A:$H,7,FALSE),"")</f>
        <v/>
      </c>
      <c r="S687" t="str">
        <f>_xlfn.IFNA(VLOOKUP(B687&amp;A687,[1]Countries!$A:$H,8,FALSE),"")</f>
        <v/>
      </c>
    </row>
    <row r="688" spans="1:19" x14ac:dyDescent="0.25">
      <c r="A688" t="s">
        <v>36</v>
      </c>
      <c r="B688">
        <v>2006</v>
      </c>
      <c r="C688" t="s">
        <v>37</v>
      </c>
      <c r="D688" s="1">
        <v>1.170424647766112</v>
      </c>
      <c r="E688" s="1">
        <v>3895000000</v>
      </c>
      <c r="F688" s="1">
        <v>10167250000</v>
      </c>
      <c r="G688" s="1">
        <v>5006500000</v>
      </c>
      <c r="H688" s="1">
        <v>11.73375298138631</v>
      </c>
      <c r="J688" s="1">
        <v>78.928913914775364</v>
      </c>
      <c r="K688" s="3">
        <v>10471385975.164829</v>
      </c>
      <c r="M688" t="str">
        <f t="shared" si="40"/>
        <v/>
      </c>
      <c r="N688" s="4" t="str">
        <f t="shared" si="41"/>
        <v/>
      </c>
      <c r="O688">
        <f t="shared" si="42"/>
        <v>0.26696282819723638</v>
      </c>
      <c r="P688">
        <f t="shared" si="43"/>
        <v>10.932159630185154</v>
      </c>
      <c r="Q688" t="str">
        <f>_xlfn.IFNA(VLOOKUP(B688&amp;A688,[1]Countries!$A:$H,6,FALSE),"")</f>
        <v/>
      </c>
      <c r="R688" t="str">
        <f>_xlfn.IFNA(VLOOKUP(B688&amp;A688,[1]Countries!$A:$H,7,FALSE),"")</f>
        <v/>
      </c>
      <c r="S688" t="str">
        <f>_xlfn.IFNA(VLOOKUP(B688&amp;A688,[1]Countries!$A:$H,8,FALSE),"")</f>
        <v/>
      </c>
    </row>
    <row r="689" spans="1:19" x14ac:dyDescent="0.25">
      <c r="A689" t="s">
        <v>36</v>
      </c>
      <c r="B689">
        <v>2007</v>
      </c>
      <c r="C689" t="s">
        <v>37</v>
      </c>
      <c r="D689" s="1">
        <v>1.093391245712606</v>
      </c>
      <c r="E689" s="1">
        <v>4257100000</v>
      </c>
      <c r="F689" s="1">
        <v>10618340000</v>
      </c>
      <c r="G689" s="1">
        <v>5088400000</v>
      </c>
      <c r="H689" s="1">
        <v>9.2594511006428508</v>
      </c>
      <c r="J689" s="1">
        <v>82.236018059320003</v>
      </c>
      <c r="K689" s="3">
        <v>10622859247.205191</v>
      </c>
      <c r="M689" t="str">
        <f t="shared" si="40"/>
        <v/>
      </c>
      <c r="N689" s="4" t="str">
        <f t="shared" si="41"/>
        <v/>
      </c>
      <c r="O689">
        <f t="shared" si="42"/>
        <v>0.21601218492687904</v>
      </c>
      <c r="P689">
        <f t="shared" si="43"/>
        <v>7.8289073433323848</v>
      </c>
      <c r="Q689" t="str">
        <f>_xlfn.IFNA(VLOOKUP(B689&amp;A689,[1]Countries!$A:$H,6,FALSE),"")</f>
        <v/>
      </c>
      <c r="R689" t="str">
        <f>_xlfn.IFNA(VLOOKUP(B689&amp;A689,[1]Countries!$A:$H,7,FALSE),"")</f>
        <v/>
      </c>
      <c r="S689" t="str">
        <f>_xlfn.IFNA(VLOOKUP(B689&amp;A689,[1]Countries!$A:$H,8,FALSE),"")</f>
        <v/>
      </c>
    </row>
    <row r="690" spans="1:19" x14ac:dyDescent="0.25">
      <c r="A690" t="s">
        <v>36</v>
      </c>
      <c r="B690">
        <v>2008</v>
      </c>
      <c r="C690" t="s">
        <v>37</v>
      </c>
      <c r="D690" s="1">
        <v>1.043131293938818</v>
      </c>
      <c r="E690" s="1">
        <v>4157100000</v>
      </c>
      <c r="F690" s="1">
        <v>10526000000</v>
      </c>
      <c r="G690" s="1">
        <v>5045700000</v>
      </c>
      <c r="H690" s="1">
        <v>10.389511685350559</v>
      </c>
      <c r="J690" s="1">
        <v>81.168535056051681</v>
      </c>
      <c r="K690" s="3">
        <v>10375987506.76025</v>
      </c>
      <c r="M690" t="str">
        <f t="shared" si="40"/>
        <v/>
      </c>
      <c r="N690" s="4" t="str">
        <f t="shared" si="41"/>
        <v/>
      </c>
      <c r="O690">
        <f t="shared" si="42"/>
        <v>0.23200449448723051</v>
      </c>
      <c r="P690">
        <f t="shared" si="43"/>
        <v>8.4419532585977581</v>
      </c>
      <c r="Q690" t="str">
        <f>_xlfn.IFNA(VLOOKUP(B690&amp;A690,[1]Countries!$A:$H,6,FALSE),"")</f>
        <v/>
      </c>
      <c r="R690" t="str">
        <f>_xlfn.IFNA(VLOOKUP(B690&amp;A690,[1]Countries!$A:$H,7,FALSE),"")</f>
        <v/>
      </c>
      <c r="S690" t="str">
        <f>_xlfn.IFNA(VLOOKUP(B690&amp;A690,[1]Countries!$A:$H,8,FALSE),"")</f>
        <v/>
      </c>
    </row>
    <row r="691" spans="1:19" x14ac:dyDescent="0.25">
      <c r="A691" t="s">
        <v>36</v>
      </c>
      <c r="B691">
        <v>2009</v>
      </c>
      <c r="C691" t="s">
        <v>37</v>
      </c>
      <c r="D691" s="1">
        <v>0.90964099235019968</v>
      </c>
      <c r="E691" s="1">
        <v>3412900000</v>
      </c>
      <c r="F691" s="1">
        <v>9981960000</v>
      </c>
      <c r="G691" s="1">
        <v>4225400000</v>
      </c>
      <c r="H691" s="1">
        <v>10.010058144893391</v>
      </c>
      <c r="J691" s="1">
        <v>82.289450168103258</v>
      </c>
      <c r="K691" s="3">
        <v>9942763009.205555</v>
      </c>
      <c r="M691" t="str">
        <f t="shared" si="40"/>
        <v/>
      </c>
      <c r="N691" s="4" t="str">
        <f t="shared" si="41"/>
        <v/>
      </c>
      <c r="O691">
        <f t="shared" si="42"/>
        <v>0.21522260503280943</v>
      </c>
      <c r="P691">
        <f t="shared" si="43"/>
        <v>8.1396839899178115</v>
      </c>
      <c r="Q691" t="str">
        <f>_xlfn.IFNA(VLOOKUP(B691&amp;A691,[1]Countries!$A:$H,6,FALSE),"")</f>
        <v/>
      </c>
      <c r="R691" t="str">
        <f>_xlfn.IFNA(VLOOKUP(B691&amp;A691,[1]Countries!$A:$H,7,FALSE),"")</f>
        <v/>
      </c>
      <c r="S691" t="str">
        <f>_xlfn.IFNA(VLOOKUP(B691&amp;A691,[1]Countries!$A:$H,8,FALSE),"")</f>
        <v/>
      </c>
    </row>
    <row r="692" spans="1:19" x14ac:dyDescent="0.25">
      <c r="A692" t="s">
        <v>36</v>
      </c>
      <c r="B692">
        <v>2010</v>
      </c>
      <c r="C692" t="s">
        <v>37</v>
      </c>
      <c r="D692" s="1">
        <v>1.097490431626742</v>
      </c>
      <c r="E692" s="1">
        <v>3528800000</v>
      </c>
      <c r="F692" s="1">
        <v>10095760000</v>
      </c>
      <c r="G692" s="1">
        <v>4414100000.000001</v>
      </c>
      <c r="H692" s="1">
        <v>11.49987717616108</v>
      </c>
      <c r="J692" s="1">
        <v>81.074629349350616</v>
      </c>
      <c r="K692" s="3">
        <v>10095760000</v>
      </c>
      <c r="M692" t="str">
        <f t="shared" si="40"/>
        <v/>
      </c>
      <c r="N692" s="4" t="str">
        <f t="shared" si="41"/>
        <v/>
      </c>
      <c r="O692">
        <f t="shared" si="42"/>
        <v>0.23343147915114051</v>
      </c>
      <c r="P692">
        <f t="shared" si="43"/>
        <v>8.7690277898840794</v>
      </c>
      <c r="Q692" t="str">
        <f>_xlfn.IFNA(VLOOKUP(B692&amp;A692,[1]Countries!$A:$H,6,FALSE),"")</f>
        <v/>
      </c>
      <c r="R692" t="str">
        <f>_xlfn.IFNA(VLOOKUP(B692&amp;A692,[1]Countries!$A:$H,7,FALSE),"")</f>
        <v/>
      </c>
      <c r="S692" t="str">
        <f>_xlfn.IFNA(VLOOKUP(B692&amp;A692,[1]Countries!$A:$H,8,FALSE),"")</f>
        <v/>
      </c>
    </row>
    <row r="693" spans="1:19" x14ac:dyDescent="0.25">
      <c r="A693" t="s">
        <v>36</v>
      </c>
      <c r="B693">
        <v>2011</v>
      </c>
      <c r="C693" t="s">
        <v>37</v>
      </c>
      <c r="D693" s="1">
        <v>1.092304713294838</v>
      </c>
      <c r="E693" s="1">
        <v>3769900000</v>
      </c>
      <c r="F693" s="1">
        <v>10070450000</v>
      </c>
      <c r="G693" s="1">
        <v>5125700000</v>
      </c>
      <c r="H693" s="1">
        <v>12.04514197478762</v>
      </c>
      <c r="J693" s="1">
        <v>79.803782353320855</v>
      </c>
      <c r="K693" s="3">
        <v>10157636655.814791</v>
      </c>
      <c r="M693" t="str">
        <f t="shared" si="40"/>
        <v/>
      </c>
      <c r="N693" s="4" t="str">
        <f t="shared" si="41"/>
        <v/>
      </c>
      <c r="O693">
        <f t="shared" si="42"/>
        <v>0.25307343901649948</v>
      </c>
      <c r="P693">
        <f t="shared" si="43"/>
        <v>13.463152093501282</v>
      </c>
      <c r="Q693" t="str">
        <f>_xlfn.IFNA(VLOOKUP(B693&amp;A693,[1]Countries!$A:$H,6,FALSE),"")</f>
        <v/>
      </c>
      <c r="R693" t="str">
        <f>_xlfn.IFNA(VLOOKUP(B693&amp;A693,[1]Countries!$A:$H,7,FALSE),"")</f>
        <v/>
      </c>
      <c r="S693" t="str">
        <f>_xlfn.IFNA(VLOOKUP(B693&amp;A693,[1]Countries!$A:$H,8,FALSE),"")</f>
        <v/>
      </c>
    </row>
    <row r="694" spans="1:19" x14ac:dyDescent="0.25">
      <c r="A694" t="s">
        <v>36</v>
      </c>
      <c r="B694">
        <v>2012</v>
      </c>
      <c r="C694" t="s">
        <v>37</v>
      </c>
      <c r="D694" s="1">
        <v>1.0727111608600339</v>
      </c>
      <c r="E694" s="1">
        <v>4087400000</v>
      </c>
      <c r="F694" s="1">
        <v>10720500000</v>
      </c>
      <c r="G694" s="1">
        <v>4944700000</v>
      </c>
      <c r="H694" s="1">
        <v>13.033907000606311</v>
      </c>
      <c r="J694" s="1">
        <v>76.940441210764419</v>
      </c>
      <c r="K694" s="3">
        <v>10471190626.606621</v>
      </c>
      <c r="M694" t="str">
        <f t="shared" si="40"/>
        <v/>
      </c>
      <c r="N694" s="4" t="str">
        <f t="shared" si="41"/>
        <v/>
      </c>
      <c r="O694">
        <f t="shared" si="42"/>
        <v>0.29970660976674274</v>
      </c>
      <c r="P694">
        <f t="shared" si="43"/>
        <v>7.9968285061331095</v>
      </c>
      <c r="Q694" t="str">
        <f>_xlfn.IFNA(VLOOKUP(B694&amp;A694,[1]Countries!$A:$H,6,FALSE),"")</f>
        <v/>
      </c>
      <c r="R694" t="str">
        <f>_xlfn.IFNA(VLOOKUP(B694&amp;A694,[1]Countries!$A:$H,7,FALSE),"")</f>
        <v/>
      </c>
      <c r="S694" t="str">
        <f>_xlfn.IFNA(VLOOKUP(B694&amp;A694,[1]Countries!$A:$H,8,FALSE),"")</f>
        <v/>
      </c>
    </row>
    <row r="695" spans="1:19" x14ac:dyDescent="0.25">
      <c r="A695" t="s">
        <v>36</v>
      </c>
      <c r="B695">
        <v>2013</v>
      </c>
      <c r="C695" t="s">
        <v>37</v>
      </c>
      <c r="D695" s="1">
        <v>0.92021926212048044</v>
      </c>
      <c r="E695" s="1">
        <v>4245700000</v>
      </c>
      <c r="F695" s="1">
        <v>10562700000</v>
      </c>
      <c r="G695" s="1">
        <v>4809000000</v>
      </c>
      <c r="H695" s="1">
        <v>12.909578043492671</v>
      </c>
      <c r="J695" s="1">
        <v>78.017931021424431</v>
      </c>
      <c r="K695" s="3">
        <v>10162071068.086281</v>
      </c>
      <c r="M695" t="str">
        <f t="shared" si="40"/>
        <v/>
      </c>
      <c r="N695" s="4" t="str">
        <f t="shared" si="41"/>
        <v/>
      </c>
      <c r="O695">
        <f t="shared" si="42"/>
        <v>0.28175662557033321</v>
      </c>
      <c r="P695">
        <f t="shared" si="43"/>
        <v>5.3329167731735261</v>
      </c>
      <c r="Q695" t="str">
        <f>_xlfn.IFNA(VLOOKUP(B695&amp;A695,[1]Countries!$A:$H,6,FALSE),"")</f>
        <v/>
      </c>
      <c r="R695" t="str">
        <f>_xlfn.IFNA(VLOOKUP(B695&amp;A695,[1]Countries!$A:$H,7,FALSE),"")</f>
        <v/>
      </c>
      <c r="S695" t="str">
        <f>_xlfn.IFNA(VLOOKUP(B695&amp;A695,[1]Countries!$A:$H,8,FALSE),"")</f>
        <v/>
      </c>
    </row>
    <row r="696" spans="1:19" x14ac:dyDescent="0.25">
      <c r="A696" t="s">
        <v>36</v>
      </c>
      <c r="B696">
        <v>2014</v>
      </c>
      <c r="C696" t="s">
        <v>37</v>
      </c>
      <c r="D696" s="1">
        <v>0.85583645643389272</v>
      </c>
      <c r="E696" s="1">
        <v>4149100000</v>
      </c>
      <c r="F696" s="1">
        <v>10913300000</v>
      </c>
      <c r="G696" s="1">
        <v>5367100000.000001</v>
      </c>
      <c r="H696" s="1">
        <v>13.680554919226999</v>
      </c>
      <c r="J696" s="1">
        <v>78.501461519430435</v>
      </c>
      <c r="K696" s="3">
        <v>10236918868.16658</v>
      </c>
      <c r="M696" t="str">
        <f t="shared" si="40"/>
        <v/>
      </c>
      <c r="N696" s="4" t="str">
        <f t="shared" si="41"/>
        <v/>
      </c>
      <c r="O696">
        <f t="shared" si="42"/>
        <v>0.2738616334582295</v>
      </c>
      <c r="P696">
        <f t="shared" si="43"/>
        <v>11.160693832296381</v>
      </c>
      <c r="Q696" t="str">
        <f>_xlfn.IFNA(VLOOKUP(B696&amp;A696,[1]Countries!$A:$H,6,FALSE),"")</f>
        <v/>
      </c>
      <c r="R696" t="str">
        <f>_xlfn.IFNA(VLOOKUP(B696&amp;A696,[1]Countries!$A:$H,7,FALSE),"")</f>
        <v/>
      </c>
      <c r="S696" t="str">
        <f>_xlfn.IFNA(VLOOKUP(B696&amp;A696,[1]Countries!$A:$H,8,FALSE),"")</f>
        <v/>
      </c>
    </row>
    <row r="697" spans="1:19" x14ac:dyDescent="0.25">
      <c r="A697" t="s">
        <v>36</v>
      </c>
      <c r="B697">
        <v>2015</v>
      </c>
      <c r="C697" t="s">
        <v>37</v>
      </c>
      <c r="D697" s="1">
        <v>0.82111586668141556</v>
      </c>
      <c r="E697" s="1">
        <v>4125100000</v>
      </c>
      <c r="F697" s="1">
        <v>11752300000</v>
      </c>
      <c r="G697" s="1">
        <v>4454100000</v>
      </c>
      <c r="H697" s="1">
        <v>11.800243356619561</v>
      </c>
      <c r="J697" s="1">
        <v>77.749036358840399</v>
      </c>
      <c r="K697" s="3">
        <v>10298092269.171789</v>
      </c>
      <c r="M697" t="str">
        <f t="shared" si="40"/>
        <v/>
      </c>
      <c r="N697" s="4" t="str">
        <f t="shared" si="41"/>
        <v/>
      </c>
      <c r="O697">
        <f t="shared" si="42"/>
        <v>0.28618957460081201</v>
      </c>
      <c r="P697">
        <f t="shared" si="43"/>
        <v>2.7994520221573649</v>
      </c>
      <c r="Q697" t="str">
        <f>_xlfn.IFNA(VLOOKUP(B697&amp;A697,[1]Countries!$A:$H,6,FALSE),"")</f>
        <v/>
      </c>
      <c r="R697" t="str">
        <f>_xlfn.IFNA(VLOOKUP(B697&amp;A697,[1]Countries!$A:$H,7,FALSE),"")</f>
        <v/>
      </c>
      <c r="S697" t="str">
        <f>_xlfn.IFNA(VLOOKUP(B697&amp;A697,[1]Countries!$A:$H,8,FALSE),"")</f>
        <v/>
      </c>
    </row>
    <row r="698" spans="1:19" x14ac:dyDescent="0.25">
      <c r="A698" t="s">
        <v>36</v>
      </c>
      <c r="B698">
        <v>2016</v>
      </c>
      <c r="C698" t="s">
        <v>37</v>
      </c>
      <c r="D698" s="1">
        <v>0.87281377739060506</v>
      </c>
      <c r="E698" s="1">
        <v>4211200000</v>
      </c>
      <c r="F698" s="1">
        <v>11938400000</v>
      </c>
      <c r="G698" s="1">
        <v>4435000000</v>
      </c>
      <c r="H698" s="1">
        <v>13.398780406084571</v>
      </c>
      <c r="J698" s="1">
        <v>76.337700194330907</v>
      </c>
      <c r="K698" s="3">
        <v>10344048017.492001</v>
      </c>
      <c r="M698" t="str">
        <f t="shared" si="40"/>
        <v/>
      </c>
      <c r="N698" s="4" t="str">
        <f t="shared" si="41"/>
        <v/>
      </c>
      <c r="O698">
        <f t="shared" si="42"/>
        <v>0.30996872771163642</v>
      </c>
      <c r="P698">
        <f t="shared" si="43"/>
        <v>1.8746230650673459</v>
      </c>
      <c r="Q698" t="str">
        <f>_xlfn.IFNA(VLOOKUP(B698&amp;A698,[1]Countries!$A:$H,6,FALSE),"")</f>
        <v/>
      </c>
      <c r="R698" t="str">
        <f>_xlfn.IFNA(VLOOKUP(B698&amp;A698,[1]Countries!$A:$H,7,FALSE),"")</f>
        <v/>
      </c>
      <c r="S698" t="str">
        <f>_xlfn.IFNA(VLOOKUP(B698&amp;A698,[1]Countries!$A:$H,8,FALSE),"")</f>
        <v/>
      </c>
    </row>
    <row r="699" spans="1:19" x14ac:dyDescent="0.25">
      <c r="A699" t="s">
        <v>36</v>
      </c>
      <c r="B699">
        <v>2017</v>
      </c>
      <c r="C699" t="s">
        <v>37</v>
      </c>
      <c r="D699" s="1">
        <v>0.78927442717935214</v>
      </c>
      <c r="E699" s="1">
        <v>4192100000</v>
      </c>
      <c r="F699" s="1">
        <v>12150400000</v>
      </c>
      <c r="G699" s="1">
        <v>5000200000</v>
      </c>
      <c r="H699" s="1">
        <v>13.932051619699759</v>
      </c>
      <c r="J699" s="1">
        <v>73.474947326836983</v>
      </c>
      <c r="K699" s="3">
        <v>10350943821.59701</v>
      </c>
      <c r="M699" t="str">
        <f t="shared" si="40"/>
        <v/>
      </c>
      <c r="N699" s="4" t="str">
        <f t="shared" si="41"/>
        <v/>
      </c>
      <c r="O699">
        <f t="shared" si="42"/>
        <v>0.36100812097451684</v>
      </c>
      <c r="P699">
        <f t="shared" si="43"/>
        <v>6.6508098498814849</v>
      </c>
      <c r="Q699" t="str">
        <f>_xlfn.IFNA(VLOOKUP(B699&amp;A699,[1]Countries!$A:$H,6,FALSE),"")</f>
        <v/>
      </c>
      <c r="R699" t="str">
        <f>_xlfn.IFNA(VLOOKUP(B699&amp;A699,[1]Countries!$A:$H,7,FALSE),"")</f>
        <v/>
      </c>
      <c r="S699" t="str">
        <f>_xlfn.IFNA(VLOOKUP(B699&amp;A699,[1]Countries!$A:$H,8,FALSE),"")</f>
        <v/>
      </c>
    </row>
    <row r="700" spans="1:19" x14ac:dyDescent="0.25">
      <c r="A700" t="s">
        <v>36</v>
      </c>
      <c r="B700">
        <v>2018</v>
      </c>
      <c r="C700" t="s">
        <v>37</v>
      </c>
      <c r="D700" s="1">
        <v>0.89098152843172773</v>
      </c>
      <c r="E700" s="1">
        <v>4482800000</v>
      </c>
      <c r="F700" s="1">
        <v>12424500000</v>
      </c>
      <c r="G700" s="1">
        <v>5127600000</v>
      </c>
      <c r="H700" s="1">
        <v>13.00253531329229</v>
      </c>
      <c r="J700" s="1">
        <v>74.201778743611442</v>
      </c>
      <c r="K700" s="3">
        <v>10513014752.92057</v>
      </c>
      <c r="M700" t="str">
        <f t="shared" si="40"/>
        <v/>
      </c>
      <c r="N700" s="4" t="str">
        <f t="shared" si="41"/>
        <v/>
      </c>
      <c r="O700">
        <f t="shared" si="42"/>
        <v>0.34767658799028062</v>
      </c>
      <c r="P700">
        <f t="shared" si="43"/>
        <v>5.1897460662400903</v>
      </c>
      <c r="Q700" t="str">
        <f>_xlfn.IFNA(VLOOKUP(B700&amp;A700,[1]Countries!$A:$H,6,FALSE),"")</f>
        <v/>
      </c>
      <c r="R700" t="str">
        <f>_xlfn.IFNA(VLOOKUP(B700&amp;A700,[1]Countries!$A:$H,7,FALSE),"")</f>
        <v/>
      </c>
      <c r="S700" t="str">
        <f>_xlfn.IFNA(VLOOKUP(B700&amp;A700,[1]Countries!$A:$H,8,FALSE),"")</f>
        <v/>
      </c>
    </row>
    <row r="701" spans="1:19" x14ac:dyDescent="0.25">
      <c r="A701" t="s">
        <v>36</v>
      </c>
      <c r="B701">
        <v>2019</v>
      </c>
      <c r="C701" t="s">
        <v>37</v>
      </c>
      <c r="F701" s="1">
        <v>12827000000</v>
      </c>
      <c r="K701" s="3">
        <v>10702170761.840719</v>
      </c>
      <c r="M701" t="str">
        <f t="shared" si="40"/>
        <v/>
      </c>
      <c r="N701" s="4" t="str">
        <f t="shared" si="41"/>
        <v/>
      </c>
      <c r="O701" t="str">
        <f t="shared" si="42"/>
        <v/>
      </c>
      <c r="P701" t="str">
        <f t="shared" si="43"/>
        <v/>
      </c>
      <c r="Q701" t="str">
        <f>_xlfn.IFNA(VLOOKUP(B701&amp;A701,[1]Countries!$A:$H,6,FALSE),"")</f>
        <v/>
      </c>
      <c r="R701" t="str">
        <f>_xlfn.IFNA(VLOOKUP(B701&amp;A701,[1]Countries!$A:$H,7,FALSE),"")</f>
        <v/>
      </c>
      <c r="S701" t="str">
        <f>_xlfn.IFNA(VLOOKUP(B701&amp;A701,[1]Countries!$A:$H,8,FALSE),"")</f>
        <v/>
      </c>
    </row>
    <row r="702" spans="1:19" x14ac:dyDescent="0.25">
      <c r="A702" t="s">
        <v>38</v>
      </c>
      <c r="B702">
        <v>1970</v>
      </c>
      <c r="C702" t="s">
        <v>39</v>
      </c>
      <c r="I702" s="1">
        <v>949999.98807907104</v>
      </c>
      <c r="M702" t="str">
        <f t="shared" si="40"/>
        <v/>
      </c>
      <c r="N702" s="4" t="str">
        <f t="shared" si="41"/>
        <v/>
      </c>
      <c r="O702" t="str">
        <f t="shared" si="42"/>
        <v/>
      </c>
      <c r="P702" t="str">
        <f t="shared" si="43"/>
        <v/>
      </c>
      <c r="Q702" t="str">
        <f>_xlfn.IFNA(VLOOKUP(B702&amp;A702,[1]Countries!$A:$H,6,FALSE),"")</f>
        <v/>
      </c>
      <c r="R702" t="str">
        <f>_xlfn.IFNA(VLOOKUP(B702&amp;A702,[1]Countries!$A:$H,7,FALSE),"")</f>
        <v/>
      </c>
      <c r="S702" t="str">
        <f>_xlfn.IFNA(VLOOKUP(B702&amp;A702,[1]Countries!$A:$H,8,FALSE),"")</f>
        <v/>
      </c>
    </row>
    <row r="703" spans="1:19" x14ac:dyDescent="0.25">
      <c r="A703" t="s">
        <v>38</v>
      </c>
      <c r="B703">
        <v>1971</v>
      </c>
      <c r="C703" t="s">
        <v>39</v>
      </c>
      <c r="I703" s="1">
        <v>4699999.8092651404</v>
      </c>
      <c r="M703" t="str">
        <f t="shared" si="40"/>
        <v/>
      </c>
      <c r="N703" s="4" t="str">
        <f t="shared" si="41"/>
        <v/>
      </c>
      <c r="O703" t="str">
        <f t="shared" si="42"/>
        <v/>
      </c>
      <c r="P703" t="str">
        <f t="shared" si="43"/>
        <v/>
      </c>
      <c r="Q703" t="str">
        <f>_xlfn.IFNA(VLOOKUP(B703&amp;A703,[1]Countries!$A:$H,6,FALSE),"")</f>
        <v/>
      </c>
      <c r="R703" t="str">
        <f>_xlfn.IFNA(VLOOKUP(B703&amp;A703,[1]Countries!$A:$H,7,FALSE),"")</f>
        <v/>
      </c>
      <c r="S703" t="str">
        <f>_xlfn.IFNA(VLOOKUP(B703&amp;A703,[1]Countries!$A:$H,8,FALSE),"")</f>
        <v/>
      </c>
    </row>
    <row r="704" spans="1:19" x14ac:dyDescent="0.25">
      <c r="A704" t="s">
        <v>38</v>
      </c>
      <c r="B704">
        <v>1972</v>
      </c>
      <c r="C704" t="s">
        <v>39</v>
      </c>
      <c r="I704" s="1">
        <v>2839999.9141693101</v>
      </c>
      <c r="M704" t="str">
        <f t="shared" si="40"/>
        <v/>
      </c>
      <c r="N704" s="4" t="str">
        <f t="shared" si="41"/>
        <v/>
      </c>
      <c r="O704" t="str">
        <f t="shared" si="42"/>
        <v/>
      </c>
      <c r="P704" t="str">
        <f t="shared" si="43"/>
        <v/>
      </c>
      <c r="Q704" t="str">
        <f>_xlfn.IFNA(VLOOKUP(B704&amp;A704,[1]Countries!$A:$H,6,FALSE),"")</f>
        <v/>
      </c>
      <c r="R704" t="str">
        <f>_xlfn.IFNA(VLOOKUP(B704&amp;A704,[1]Countries!$A:$H,7,FALSE),"")</f>
        <v/>
      </c>
      <c r="S704" t="str">
        <f>_xlfn.IFNA(VLOOKUP(B704&amp;A704,[1]Countries!$A:$H,8,FALSE),"")</f>
        <v/>
      </c>
    </row>
    <row r="705" spans="1:19" x14ac:dyDescent="0.25">
      <c r="A705" t="s">
        <v>38</v>
      </c>
      <c r="B705">
        <v>1973</v>
      </c>
      <c r="C705" t="s">
        <v>39</v>
      </c>
      <c r="I705" s="1">
        <v>14239999.771118199</v>
      </c>
      <c r="M705" t="str">
        <f t="shared" si="40"/>
        <v/>
      </c>
      <c r="N705" s="4" t="str">
        <f t="shared" si="41"/>
        <v/>
      </c>
      <c r="O705" t="str">
        <f t="shared" si="42"/>
        <v/>
      </c>
      <c r="P705" t="str">
        <f t="shared" si="43"/>
        <v/>
      </c>
      <c r="Q705" t="str">
        <f>_xlfn.IFNA(VLOOKUP(B705&amp;A705,[1]Countries!$A:$H,6,FALSE),"")</f>
        <v/>
      </c>
      <c r="R705" t="str">
        <f>_xlfn.IFNA(VLOOKUP(B705&amp;A705,[1]Countries!$A:$H,7,FALSE),"")</f>
        <v/>
      </c>
      <c r="S705" t="str">
        <f>_xlfn.IFNA(VLOOKUP(B705&amp;A705,[1]Countries!$A:$H,8,FALSE),"")</f>
        <v/>
      </c>
    </row>
    <row r="706" spans="1:19" x14ac:dyDescent="0.25">
      <c r="A706" t="s">
        <v>38</v>
      </c>
      <c r="B706">
        <v>1974</v>
      </c>
      <c r="C706" t="s">
        <v>39</v>
      </c>
      <c r="I706" s="1">
        <v>37689998.626708999</v>
      </c>
      <c r="M706" t="str">
        <f t="shared" si="40"/>
        <v/>
      </c>
      <c r="N706" s="4" t="str">
        <f t="shared" si="41"/>
        <v/>
      </c>
      <c r="O706" t="str">
        <f t="shared" si="42"/>
        <v/>
      </c>
      <c r="P706" t="str">
        <f t="shared" si="43"/>
        <v/>
      </c>
      <c r="Q706" t="str">
        <f>_xlfn.IFNA(VLOOKUP(B706&amp;A706,[1]Countries!$A:$H,6,FALSE),"")</f>
        <v/>
      </c>
      <c r="R706" t="str">
        <f>_xlfn.IFNA(VLOOKUP(B706&amp;A706,[1]Countries!$A:$H,7,FALSE),"")</f>
        <v/>
      </c>
      <c r="S706" t="str">
        <f>_xlfn.IFNA(VLOOKUP(B706&amp;A706,[1]Countries!$A:$H,8,FALSE),"")</f>
        <v/>
      </c>
    </row>
    <row r="707" spans="1:19" x14ac:dyDescent="0.25">
      <c r="A707" t="s">
        <v>38</v>
      </c>
      <c r="B707">
        <v>1975</v>
      </c>
      <c r="C707" t="s">
        <v>39</v>
      </c>
      <c r="I707" s="1">
        <v>25860000.6103516</v>
      </c>
      <c r="M707" t="str">
        <f t="shared" ref="M707:M770" si="44">IF(I707="","",IFERROR(I707/F707*100,""))</f>
        <v/>
      </c>
      <c r="N707" s="4" t="str">
        <f t="shared" ref="N707:N770" si="45">IF(AND(L707="",M707=""),"",IFERROR(L707+IF(M707="",0,M707),""))</f>
        <v/>
      </c>
      <c r="O707" t="str">
        <f t="shared" ref="O707:O770" si="46">IFERROR((100-J707)/J707,"")</f>
        <v/>
      </c>
      <c r="P707" t="str">
        <f t="shared" ref="P707:P770" si="47">IFERROR(IF(AND(E707="",G707=""),"",(G707-E707)/F707*100),"")</f>
        <v/>
      </c>
      <c r="Q707" t="str">
        <f>_xlfn.IFNA(VLOOKUP(B707&amp;A707,[1]Countries!$A:$H,6,FALSE),"")</f>
        <v/>
      </c>
      <c r="R707" t="str">
        <f>_xlfn.IFNA(VLOOKUP(B707&amp;A707,[1]Countries!$A:$H,7,FALSE),"")</f>
        <v/>
      </c>
      <c r="S707" t="str">
        <f>_xlfn.IFNA(VLOOKUP(B707&amp;A707,[1]Countries!$A:$H,8,FALSE),"")</f>
        <v/>
      </c>
    </row>
    <row r="708" spans="1:19" x14ac:dyDescent="0.25">
      <c r="A708" t="s">
        <v>38</v>
      </c>
      <c r="B708">
        <v>1976</v>
      </c>
      <c r="C708" t="s">
        <v>39</v>
      </c>
      <c r="I708" s="1">
        <v>163160003.66210899</v>
      </c>
      <c r="M708" t="str">
        <f t="shared" si="44"/>
        <v/>
      </c>
      <c r="N708" s="4" t="str">
        <f t="shared" si="45"/>
        <v/>
      </c>
      <c r="O708" t="str">
        <f t="shared" si="46"/>
        <v/>
      </c>
      <c r="P708" t="str">
        <f t="shared" si="47"/>
        <v/>
      </c>
      <c r="Q708" t="str">
        <f>_xlfn.IFNA(VLOOKUP(B708&amp;A708,[1]Countries!$A:$H,6,FALSE),"")</f>
        <v/>
      </c>
      <c r="R708" t="str">
        <f>_xlfn.IFNA(VLOOKUP(B708&amp;A708,[1]Countries!$A:$H,7,FALSE),"")</f>
        <v/>
      </c>
      <c r="S708" t="str">
        <f>_xlfn.IFNA(VLOOKUP(B708&amp;A708,[1]Countries!$A:$H,8,FALSE),"")</f>
        <v/>
      </c>
    </row>
    <row r="709" spans="1:19" x14ac:dyDescent="0.25">
      <c r="A709" t="s">
        <v>38</v>
      </c>
      <c r="B709">
        <v>1977</v>
      </c>
      <c r="C709" t="s">
        <v>39</v>
      </c>
      <c r="I709" s="1">
        <v>47959999.084472701</v>
      </c>
      <c r="M709" t="str">
        <f t="shared" si="44"/>
        <v/>
      </c>
      <c r="N709" s="4" t="str">
        <f t="shared" si="45"/>
        <v/>
      </c>
      <c r="O709" t="str">
        <f t="shared" si="46"/>
        <v/>
      </c>
      <c r="P709" t="str">
        <f t="shared" si="47"/>
        <v/>
      </c>
      <c r="Q709" t="str">
        <f>_xlfn.IFNA(VLOOKUP(B709&amp;A709,[1]Countries!$A:$H,6,FALSE),"")</f>
        <v/>
      </c>
      <c r="R709" t="str">
        <f>_xlfn.IFNA(VLOOKUP(B709&amp;A709,[1]Countries!$A:$H,7,FALSE),"")</f>
        <v/>
      </c>
      <c r="S709" t="str">
        <f>_xlfn.IFNA(VLOOKUP(B709&amp;A709,[1]Countries!$A:$H,8,FALSE),"")</f>
        <v/>
      </c>
    </row>
    <row r="710" spans="1:19" x14ac:dyDescent="0.25">
      <c r="A710" t="s">
        <v>38</v>
      </c>
      <c r="B710">
        <v>1978</v>
      </c>
      <c r="C710" t="s">
        <v>39</v>
      </c>
      <c r="I710" s="1">
        <v>83959999.084472701</v>
      </c>
      <c r="M710" t="str">
        <f t="shared" si="44"/>
        <v/>
      </c>
      <c r="N710" s="4" t="str">
        <f t="shared" si="45"/>
        <v/>
      </c>
      <c r="O710" t="str">
        <f t="shared" si="46"/>
        <v/>
      </c>
      <c r="P710" t="str">
        <f t="shared" si="47"/>
        <v/>
      </c>
      <c r="Q710" t="str">
        <f>_xlfn.IFNA(VLOOKUP(B710&amp;A710,[1]Countries!$A:$H,6,FALSE),"")</f>
        <v/>
      </c>
      <c r="R710" t="str">
        <f>_xlfn.IFNA(VLOOKUP(B710&amp;A710,[1]Countries!$A:$H,7,FALSE),"")</f>
        <v/>
      </c>
      <c r="S710" t="str">
        <f>_xlfn.IFNA(VLOOKUP(B710&amp;A710,[1]Countries!$A:$H,8,FALSE),"")</f>
        <v/>
      </c>
    </row>
    <row r="711" spans="1:19" x14ac:dyDescent="0.25">
      <c r="A711" t="s">
        <v>38</v>
      </c>
      <c r="B711">
        <v>1979</v>
      </c>
      <c r="C711" t="s">
        <v>39</v>
      </c>
      <c r="I711" s="1">
        <v>135289993.28613299</v>
      </c>
      <c r="M711" t="str">
        <f t="shared" si="44"/>
        <v/>
      </c>
      <c r="N711" s="4" t="str">
        <f t="shared" si="45"/>
        <v/>
      </c>
      <c r="O711" t="str">
        <f t="shared" si="46"/>
        <v/>
      </c>
      <c r="P711" t="str">
        <f t="shared" si="47"/>
        <v/>
      </c>
      <c r="Q711" t="str">
        <f>_xlfn.IFNA(VLOOKUP(B711&amp;A711,[1]Countries!$A:$H,6,FALSE),"")</f>
        <v/>
      </c>
      <c r="R711" t="str">
        <f>_xlfn.IFNA(VLOOKUP(B711&amp;A711,[1]Countries!$A:$H,7,FALSE),"")</f>
        <v/>
      </c>
      <c r="S711" t="str">
        <f>_xlfn.IFNA(VLOOKUP(B711&amp;A711,[1]Countries!$A:$H,8,FALSE),"")</f>
        <v/>
      </c>
    </row>
    <row r="712" spans="1:19" x14ac:dyDescent="0.25">
      <c r="A712" t="s">
        <v>38</v>
      </c>
      <c r="B712">
        <v>1980</v>
      </c>
      <c r="C712" t="s">
        <v>39</v>
      </c>
      <c r="D712" s="1">
        <v>0.98437095242207062</v>
      </c>
      <c r="E712" s="1">
        <v>3813478376.2271161</v>
      </c>
      <c r="F712" s="1">
        <v>3072698328.46909</v>
      </c>
      <c r="G712" s="1">
        <v>3540992040.329</v>
      </c>
      <c r="H712" s="1">
        <v>59.088161644072187</v>
      </c>
      <c r="I712" s="1">
        <v>206529998.77929699</v>
      </c>
      <c r="J712" s="1">
        <v>36.447629738364562</v>
      </c>
      <c r="K712" s="3">
        <v>7624228989.361702</v>
      </c>
      <c r="M712">
        <f t="shared" si="44"/>
        <v>6.7214538070906684</v>
      </c>
      <c r="N712" s="4">
        <f t="shared" si="45"/>
        <v>6.7214538070906684</v>
      </c>
      <c r="O712">
        <f t="shared" si="46"/>
        <v>1.7436626391850274</v>
      </c>
      <c r="P712">
        <f t="shared" si="47"/>
        <v>-8.8679820395475311</v>
      </c>
      <c r="Q712" t="str">
        <f>_xlfn.IFNA(VLOOKUP(B712&amp;A712,[1]Countries!$A:$H,6,FALSE),"")</f>
        <v/>
      </c>
      <c r="R712" t="str">
        <f>_xlfn.IFNA(VLOOKUP(B712&amp;A712,[1]Countries!$A:$H,7,FALSE),"")</f>
        <v/>
      </c>
      <c r="S712" t="str">
        <f>_xlfn.IFNA(VLOOKUP(B712&amp;A712,[1]Countries!$A:$H,8,FALSE),"")</f>
        <v/>
      </c>
    </row>
    <row r="713" spans="1:19" x14ac:dyDescent="0.25">
      <c r="A713" t="s">
        <v>38</v>
      </c>
      <c r="B713">
        <v>1981</v>
      </c>
      <c r="C713" t="s">
        <v>39</v>
      </c>
      <c r="D713" s="1">
        <v>1.012347572666616</v>
      </c>
      <c r="E713" s="1">
        <v>4547340159.5744677</v>
      </c>
      <c r="F713" s="1">
        <v>3467819148.9361701</v>
      </c>
      <c r="G713" s="1">
        <v>4161702127.659575</v>
      </c>
      <c r="H713" s="1">
        <v>57.803497200705579</v>
      </c>
      <c r="I713" s="1">
        <v>197160003.66210899</v>
      </c>
      <c r="J713" s="1">
        <v>37.3341667305775</v>
      </c>
      <c r="K713" s="3">
        <v>7218871808.5106382</v>
      </c>
      <c r="M713">
        <f t="shared" si="44"/>
        <v>5.6854176989763774</v>
      </c>
      <c r="N713" s="4">
        <f t="shared" si="45"/>
        <v>5.6854176989763774</v>
      </c>
      <c r="O713">
        <f t="shared" si="46"/>
        <v>1.6785116357799359</v>
      </c>
      <c r="P713">
        <f t="shared" si="47"/>
        <v>-11.120477030447093</v>
      </c>
      <c r="Q713" t="str">
        <f>_xlfn.IFNA(VLOOKUP(B713&amp;A713,[1]Countries!$A:$H,6,FALSE),"")</f>
        <v/>
      </c>
      <c r="R713" t="str">
        <f>_xlfn.IFNA(VLOOKUP(B713&amp;A713,[1]Countries!$A:$H,7,FALSE),"")</f>
        <v/>
      </c>
      <c r="S713" t="str">
        <f>_xlfn.IFNA(VLOOKUP(B713&amp;A713,[1]Countries!$A:$H,8,FALSE),"")</f>
        <v/>
      </c>
    </row>
    <row r="714" spans="1:19" x14ac:dyDescent="0.25">
      <c r="A714" t="s">
        <v>38</v>
      </c>
      <c r="B714">
        <v>1982</v>
      </c>
      <c r="C714" t="s">
        <v>39</v>
      </c>
      <c r="D714" s="1">
        <v>1.0577764808870731</v>
      </c>
      <c r="E714" s="1">
        <v>4337766223.4042549</v>
      </c>
      <c r="F714" s="1">
        <v>3645744680.8510642</v>
      </c>
      <c r="G714" s="1">
        <v>3892819148.9361701</v>
      </c>
      <c r="H714" s="1">
        <v>52.881514444120228</v>
      </c>
      <c r="I714" s="1">
        <v>156000000</v>
      </c>
      <c r="J714" s="1">
        <v>41.654522906332069</v>
      </c>
      <c r="K714" s="3">
        <v>6673398138.2978716</v>
      </c>
      <c r="M714">
        <f t="shared" si="44"/>
        <v>4.278961190545667</v>
      </c>
      <c r="N714" s="4">
        <f t="shared" si="45"/>
        <v>4.278961190545667</v>
      </c>
      <c r="O714">
        <f t="shared" si="46"/>
        <v>1.4006996845184994</v>
      </c>
      <c r="P714">
        <f t="shared" si="47"/>
        <v>-12.204559381383124</v>
      </c>
      <c r="Q714" t="str">
        <f>_xlfn.IFNA(VLOOKUP(B714&amp;A714,[1]Countries!$A:$H,6,FALSE),"")</f>
        <v/>
      </c>
      <c r="R714" t="str">
        <f>_xlfn.IFNA(VLOOKUP(B714&amp;A714,[1]Countries!$A:$H,7,FALSE),"")</f>
        <v/>
      </c>
      <c r="S714" t="str">
        <f>_xlfn.IFNA(VLOOKUP(B714&amp;A714,[1]Countries!$A:$H,8,FALSE),"")</f>
        <v/>
      </c>
    </row>
    <row r="715" spans="1:19" x14ac:dyDescent="0.25">
      <c r="A715" t="s">
        <v>38</v>
      </c>
      <c r="B715">
        <v>1983</v>
      </c>
      <c r="C715" t="s">
        <v>39</v>
      </c>
      <c r="D715" s="1">
        <v>1.153517516377101</v>
      </c>
      <c r="E715" s="1">
        <v>3611169946.8085108</v>
      </c>
      <c r="F715" s="1">
        <v>3735106382.978724</v>
      </c>
      <c r="G715" s="1">
        <v>3471808776.5957451</v>
      </c>
      <c r="H715" s="1">
        <v>48.19139846197664</v>
      </c>
      <c r="I715" s="1">
        <v>255330001.83105499</v>
      </c>
      <c r="J715" s="1">
        <v>46.190544004557097</v>
      </c>
      <c r="K715" s="3">
        <v>7098919148.9361687</v>
      </c>
      <c r="M715">
        <f t="shared" si="44"/>
        <v>6.8359499208542198</v>
      </c>
      <c r="N715" s="4">
        <f t="shared" si="45"/>
        <v>6.8359499208542198</v>
      </c>
      <c r="O715">
        <f t="shared" si="46"/>
        <v>1.1649452751657166</v>
      </c>
      <c r="P715">
        <f t="shared" si="47"/>
        <v>-3.7311164910281893</v>
      </c>
      <c r="Q715" t="str">
        <f>_xlfn.IFNA(VLOOKUP(B715&amp;A715,[1]Countries!$A:$H,6,FALSE),"")</f>
        <v/>
      </c>
      <c r="R715" t="str">
        <f>_xlfn.IFNA(VLOOKUP(B715&amp;A715,[1]Countries!$A:$H,7,FALSE),"")</f>
        <v/>
      </c>
      <c r="S715" t="str">
        <f>_xlfn.IFNA(VLOOKUP(B715&amp;A715,[1]Countries!$A:$H,8,FALSE),"")</f>
        <v/>
      </c>
    </row>
    <row r="716" spans="1:19" x14ac:dyDescent="0.25">
      <c r="A716" t="s">
        <v>38</v>
      </c>
      <c r="B716">
        <v>1984</v>
      </c>
      <c r="C716" t="s">
        <v>39</v>
      </c>
      <c r="D716" s="1">
        <v>1.1167858358869589</v>
      </c>
      <c r="E716" s="1">
        <v>3768351063.8297868</v>
      </c>
      <c r="F716" s="1">
        <v>3905585106.3829789</v>
      </c>
      <c r="G716" s="1">
        <v>3665159574.4680848</v>
      </c>
      <c r="H716" s="1">
        <v>49.009193054136873</v>
      </c>
      <c r="I716" s="1">
        <v>211220001.22070301</v>
      </c>
      <c r="J716" s="1">
        <v>45.890364317330622</v>
      </c>
      <c r="K716" s="3">
        <v>7454123936.1702118</v>
      </c>
      <c r="M716">
        <f t="shared" si="44"/>
        <v>5.4081525678572921</v>
      </c>
      <c r="N716" s="4">
        <f t="shared" si="45"/>
        <v>5.4081525678572921</v>
      </c>
      <c r="O716">
        <f t="shared" si="46"/>
        <v>1.1791066923875939</v>
      </c>
      <c r="P716">
        <f t="shared" si="47"/>
        <v>-2.6421518556349977</v>
      </c>
      <c r="Q716" t="str">
        <f>_xlfn.IFNA(VLOOKUP(B716&amp;A716,[1]Countries!$A:$H,6,FALSE),"")</f>
        <v/>
      </c>
      <c r="R716" t="str">
        <f>_xlfn.IFNA(VLOOKUP(B716&amp;A716,[1]Countries!$A:$H,7,FALSE),"")</f>
        <v/>
      </c>
      <c r="S716" t="str">
        <f>_xlfn.IFNA(VLOOKUP(B716&amp;A716,[1]Countries!$A:$H,8,FALSE),"")</f>
        <v/>
      </c>
    </row>
    <row r="717" spans="1:19" x14ac:dyDescent="0.25">
      <c r="A717" t="s">
        <v>38</v>
      </c>
      <c r="B717">
        <v>1985</v>
      </c>
      <c r="C717" t="s">
        <v>39</v>
      </c>
      <c r="D717" s="1">
        <v>1.1943776855290951</v>
      </c>
      <c r="E717" s="1">
        <v>3716489627.659575</v>
      </c>
      <c r="F717" s="1">
        <v>3651861702.1276598</v>
      </c>
      <c r="G717" s="1">
        <v>3280851063.8297868</v>
      </c>
      <c r="H717" s="1">
        <v>48.452406962347972</v>
      </c>
      <c r="I717" s="1">
        <v>74059997.55859381</v>
      </c>
      <c r="K717" s="3">
        <v>7099436702.1276588</v>
      </c>
      <c r="M717">
        <f t="shared" si="44"/>
        <v>2.0280066333137623</v>
      </c>
      <c r="N717" s="4">
        <f t="shared" si="45"/>
        <v>2.0280066333137623</v>
      </c>
      <c r="O717" t="str">
        <f t="shared" si="46"/>
        <v/>
      </c>
      <c r="P717">
        <f t="shared" si="47"/>
        <v>-11.929218556550897</v>
      </c>
      <c r="Q717" t="str">
        <f>_xlfn.IFNA(VLOOKUP(B717&amp;A717,[1]Countries!$A:$H,6,FALSE),"")</f>
        <v/>
      </c>
      <c r="R717" t="str">
        <f>_xlfn.IFNA(VLOOKUP(B717&amp;A717,[1]Countries!$A:$H,7,FALSE),"")</f>
        <v/>
      </c>
      <c r="S717" t="str">
        <f>_xlfn.IFNA(VLOOKUP(B717&amp;A717,[1]Countries!$A:$H,8,FALSE),"")</f>
        <v/>
      </c>
    </row>
    <row r="718" spans="1:19" x14ac:dyDescent="0.25">
      <c r="A718" t="s">
        <v>38</v>
      </c>
      <c r="B718">
        <v>1986</v>
      </c>
      <c r="C718" t="s">
        <v>39</v>
      </c>
      <c r="D718" s="1">
        <v>1.3687200487932389</v>
      </c>
      <c r="E718" s="1">
        <v>3013031914.8936172</v>
      </c>
      <c r="F718" s="1">
        <v>3052393617.021276</v>
      </c>
      <c r="G718" s="1">
        <v>2588829787.2340431</v>
      </c>
      <c r="H718" s="1">
        <v>43.523612442275862</v>
      </c>
      <c r="I718" s="1">
        <v>99510002.136230499</v>
      </c>
      <c r="K718" s="3">
        <v>7183422606.3829784</v>
      </c>
      <c r="M718">
        <f t="shared" si="44"/>
        <v>3.2600645467650673</v>
      </c>
      <c r="N718" s="4">
        <f t="shared" si="45"/>
        <v>3.2600645467650673</v>
      </c>
      <c r="O718" t="str">
        <f t="shared" si="46"/>
        <v/>
      </c>
      <c r="P718">
        <f t="shared" si="47"/>
        <v>-13.897359937265824</v>
      </c>
      <c r="Q718" t="str">
        <f>_xlfn.IFNA(VLOOKUP(B718&amp;A718,[1]Countries!$A:$H,6,FALSE),"")</f>
        <v/>
      </c>
      <c r="R718" t="str">
        <f>_xlfn.IFNA(VLOOKUP(B718&amp;A718,[1]Countries!$A:$H,7,FALSE),"")</f>
        <v/>
      </c>
      <c r="S718" t="str">
        <f>_xlfn.IFNA(VLOOKUP(B718&amp;A718,[1]Countries!$A:$H,8,FALSE),"")</f>
        <v/>
      </c>
    </row>
    <row r="719" spans="1:19" x14ac:dyDescent="0.25">
      <c r="A719" t="s">
        <v>38</v>
      </c>
      <c r="B719">
        <v>1987</v>
      </c>
      <c r="C719" t="s">
        <v>39</v>
      </c>
      <c r="D719" s="1">
        <v>1.3425044176340299</v>
      </c>
      <c r="E719" s="1">
        <v>3472340425.5319152</v>
      </c>
      <c r="F719" s="1">
        <v>3392021010.638298</v>
      </c>
      <c r="G719" s="1">
        <v>2964627659.5744681</v>
      </c>
      <c r="H719" s="1">
        <v>44.025838484070761</v>
      </c>
      <c r="I719" s="1">
        <v>8840000.1525878906</v>
      </c>
      <c r="K719" s="3">
        <v>7930427393.6170216</v>
      </c>
      <c r="M719">
        <f t="shared" si="44"/>
        <v>0.26061159777204362</v>
      </c>
      <c r="N719" s="4">
        <f t="shared" si="45"/>
        <v>0.26061159777204362</v>
      </c>
      <c r="O719" t="str">
        <f t="shared" si="46"/>
        <v/>
      </c>
      <c r="P719">
        <f t="shared" si="47"/>
        <v>-14.967854396099614</v>
      </c>
      <c r="Q719" t="str">
        <f>_xlfn.IFNA(VLOOKUP(B719&amp;A719,[1]Countries!$A:$H,6,FALSE),"")</f>
        <v/>
      </c>
      <c r="R719" t="str">
        <f>_xlfn.IFNA(VLOOKUP(B719&amp;A719,[1]Countries!$A:$H,7,FALSE),"")</f>
        <v/>
      </c>
      <c r="S719" t="str">
        <f>_xlfn.IFNA(VLOOKUP(B719&amp;A719,[1]Countries!$A:$H,8,FALSE),"")</f>
        <v/>
      </c>
    </row>
    <row r="720" spans="1:19" x14ac:dyDescent="0.25">
      <c r="A720" t="s">
        <v>38</v>
      </c>
      <c r="B720">
        <v>1988</v>
      </c>
      <c r="C720" t="s">
        <v>39</v>
      </c>
      <c r="D720" s="1">
        <v>1.180461173766252</v>
      </c>
      <c r="E720" s="1">
        <v>3529787234.0425529</v>
      </c>
      <c r="F720" s="1">
        <v>3702393617.021276</v>
      </c>
      <c r="G720" s="1">
        <v>2869148936.1702132</v>
      </c>
      <c r="H720" s="1">
        <v>42.018367933338133</v>
      </c>
      <c r="I720" s="1">
        <v>-2609999.8950958299</v>
      </c>
      <c r="K720" s="3">
        <v>8485556648.9361706</v>
      </c>
      <c r="M720">
        <f t="shared" si="44"/>
        <v>-7.049493287522679E-2</v>
      </c>
      <c r="N720" s="4">
        <f t="shared" si="45"/>
        <v>-7.049493287522679E-2</v>
      </c>
      <c r="O720" t="str">
        <f t="shared" si="46"/>
        <v/>
      </c>
      <c r="P720">
        <f t="shared" si="47"/>
        <v>-17.843545722290049</v>
      </c>
      <c r="Q720" t="str">
        <f>_xlfn.IFNA(VLOOKUP(B720&amp;A720,[1]Countries!$A:$H,6,FALSE),"")</f>
        <v/>
      </c>
      <c r="R720" t="str">
        <f>_xlfn.IFNA(VLOOKUP(B720&amp;A720,[1]Countries!$A:$H,7,FALSE),"")</f>
        <v/>
      </c>
      <c r="S720" t="str">
        <f>_xlfn.IFNA(VLOOKUP(B720&amp;A720,[1]Countries!$A:$H,8,FALSE),"")</f>
        <v/>
      </c>
    </row>
    <row r="721" spans="1:19" x14ac:dyDescent="0.25">
      <c r="A721" t="s">
        <v>38</v>
      </c>
      <c r="B721">
        <v>1989</v>
      </c>
      <c r="C721" t="s">
        <v>39</v>
      </c>
      <c r="D721" s="1">
        <v>1.135141460728299</v>
      </c>
      <c r="E721" s="1">
        <v>3811169946.8085108</v>
      </c>
      <c r="F721" s="1">
        <v>3863563829.7872338</v>
      </c>
      <c r="G721" s="1">
        <v>3385638031.9148941</v>
      </c>
      <c r="H721" s="1">
        <v>42.488690025469808</v>
      </c>
      <c r="I721" s="1">
        <v>-1759999.9904632601</v>
      </c>
      <c r="K721" s="3">
        <v>8516444680.8510637</v>
      </c>
      <c r="M721">
        <f t="shared" si="44"/>
        <v>-4.5553796132318157E-2</v>
      </c>
      <c r="N721" s="4">
        <f t="shared" si="45"/>
        <v>-4.5553796132318157E-2</v>
      </c>
      <c r="O721" t="str">
        <f t="shared" si="46"/>
        <v/>
      </c>
      <c r="P721">
        <f t="shared" si="47"/>
        <v>-11.013973979486465</v>
      </c>
      <c r="Q721" t="str">
        <f>_xlfn.IFNA(VLOOKUP(B721&amp;A721,[1]Countries!$A:$H,6,FALSE),"")</f>
        <v/>
      </c>
      <c r="R721" t="str">
        <f>_xlfn.IFNA(VLOOKUP(B721&amp;A721,[1]Countries!$A:$H,7,FALSE),"")</f>
        <v/>
      </c>
      <c r="S721" t="str">
        <f>_xlfn.IFNA(VLOOKUP(B721&amp;A721,[1]Countries!$A:$H,8,FALSE),"")</f>
        <v/>
      </c>
    </row>
    <row r="722" spans="1:19" x14ac:dyDescent="0.25">
      <c r="A722" t="s">
        <v>38</v>
      </c>
      <c r="B722">
        <v>1990</v>
      </c>
      <c r="C722" t="s">
        <v>39</v>
      </c>
      <c r="D722" s="1">
        <v>0.94934607645875257</v>
      </c>
      <c r="E722" s="1">
        <v>4887765691.4893618</v>
      </c>
      <c r="F722" s="1">
        <v>4229787234.0425529</v>
      </c>
      <c r="G722" s="1">
        <v>4001596010.638298</v>
      </c>
      <c r="H722" s="1">
        <v>45.734582494969807</v>
      </c>
      <c r="I722" s="1">
        <v>137500000</v>
      </c>
      <c r="K722" s="3">
        <v>8894404255.319149</v>
      </c>
      <c r="M722">
        <f t="shared" si="44"/>
        <v>3.2507545271629779</v>
      </c>
      <c r="N722" s="4">
        <f t="shared" si="45"/>
        <v>3.2507545271629779</v>
      </c>
      <c r="O722" t="str">
        <f t="shared" si="46"/>
        <v/>
      </c>
      <c r="P722">
        <f t="shared" si="47"/>
        <v>-20.950691649899394</v>
      </c>
      <c r="Q722" t="str">
        <f>_xlfn.IFNA(VLOOKUP(B722&amp;A722,[1]Countries!$A:$H,6,FALSE),"")</f>
        <v/>
      </c>
      <c r="R722" t="str">
        <f>_xlfn.IFNA(VLOOKUP(B722&amp;A722,[1]Countries!$A:$H,7,FALSE),"")</f>
        <v/>
      </c>
      <c r="S722" t="str">
        <f>_xlfn.IFNA(VLOOKUP(B722&amp;A722,[1]Countries!$A:$H,8,FALSE),"")</f>
        <v/>
      </c>
    </row>
    <row r="723" spans="1:19" x14ac:dyDescent="0.25">
      <c r="A723" t="s">
        <v>38</v>
      </c>
      <c r="B723">
        <v>1991</v>
      </c>
      <c r="C723" t="s">
        <v>39</v>
      </c>
      <c r="D723" s="1">
        <v>0.88213977069770111</v>
      </c>
      <c r="E723" s="1">
        <v>3923935904.2553191</v>
      </c>
      <c r="F723" s="1">
        <v>4616223404.2553196</v>
      </c>
      <c r="G723" s="1">
        <v>4414893617.0212765</v>
      </c>
      <c r="H723" s="1">
        <v>39.864377484588353</v>
      </c>
      <c r="I723" s="1">
        <v>94699996.948242202</v>
      </c>
      <c r="K723" s="3">
        <v>9893245744.680851</v>
      </c>
      <c r="M723">
        <f t="shared" si="44"/>
        <v>2.05146043973838</v>
      </c>
      <c r="N723" s="4">
        <f t="shared" si="45"/>
        <v>2.05146043973838</v>
      </c>
      <c r="O723" t="str">
        <f t="shared" si="46"/>
        <v/>
      </c>
      <c r="P723">
        <f t="shared" si="47"/>
        <v>10.63548424266866</v>
      </c>
      <c r="Q723" t="str">
        <f>_xlfn.IFNA(VLOOKUP(B723&amp;A723,[1]Countries!$A:$H,6,FALSE),"")</f>
        <v/>
      </c>
      <c r="R723" t="str">
        <f>_xlfn.IFNA(VLOOKUP(B723&amp;A723,[1]Countries!$A:$H,7,FALSE),"")</f>
        <v/>
      </c>
      <c r="S723" t="str">
        <f>_xlfn.IFNA(VLOOKUP(B723&amp;A723,[1]Countries!$A:$H,8,FALSE),"")</f>
        <v/>
      </c>
    </row>
    <row r="724" spans="1:19" x14ac:dyDescent="0.25">
      <c r="A724" t="s">
        <v>38</v>
      </c>
      <c r="B724">
        <v>1992</v>
      </c>
      <c r="C724" t="s">
        <v>39</v>
      </c>
      <c r="D724" s="1">
        <v>0.90989699955217196</v>
      </c>
      <c r="E724" s="1">
        <v>4009042287.2340431</v>
      </c>
      <c r="F724" s="1">
        <v>4751063829.7872343</v>
      </c>
      <c r="G724" s="1">
        <v>4596276329.7872343</v>
      </c>
      <c r="H724" s="1">
        <v>37.211497984773843</v>
      </c>
      <c r="I724" s="1">
        <v>80110000.610351607</v>
      </c>
      <c r="K724" s="3">
        <v>10555103723.404249</v>
      </c>
      <c r="M724">
        <f t="shared" si="44"/>
        <v>1.6861486917539299</v>
      </c>
      <c r="N724" s="4">
        <f t="shared" si="45"/>
        <v>1.6861486917539299</v>
      </c>
      <c r="O724" t="str">
        <f t="shared" si="46"/>
        <v/>
      </c>
      <c r="P724">
        <f t="shared" si="47"/>
        <v>12.360053739364076</v>
      </c>
      <c r="Q724" t="str">
        <f>_xlfn.IFNA(VLOOKUP(B724&amp;A724,[1]Countries!$A:$H,6,FALSE),"")</f>
        <v/>
      </c>
      <c r="R724" t="str">
        <f>_xlfn.IFNA(VLOOKUP(B724&amp;A724,[1]Countries!$A:$H,7,FALSE),"")</f>
        <v/>
      </c>
      <c r="S724" t="str">
        <f>_xlfn.IFNA(VLOOKUP(B724&amp;A724,[1]Countries!$A:$H,8,FALSE),"")</f>
        <v/>
      </c>
    </row>
    <row r="725" spans="1:19" x14ac:dyDescent="0.25">
      <c r="A725" t="s">
        <v>38</v>
      </c>
      <c r="B725">
        <v>1993</v>
      </c>
      <c r="C725" t="s">
        <v>39</v>
      </c>
      <c r="D725" s="1">
        <v>0.85137830511941903</v>
      </c>
      <c r="E725" s="1">
        <v>4361702127.6595755</v>
      </c>
      <c r="F725" s="1">
        <v>5200265957.4468088</v>
      </c>
      <c r="G725" s="1">
        <v>4198138297.8723402</v>
      </c>
      <c r="H725" s="1">
        <v>37.944980309926869</v>
      </c>
      <c r="I725" s="1">
        <v>111430000.305176</v>
      </c>
      <c r="K725" s="3">
        <v>11913546276.595751</v>
      </c>
      <c r="M725">
        <f t="shared" si="44"/>
        <v>2.1427750276042641</v>
      </c>
      <c r="N725" s="4">
        <f t="shared" si="45"/>
        <v>2.1427750276042641</v>
      </c>
      <c r="O725" t="str">
        <f t="shared" si="46"/>
        <v/>
      </c>
      <c r="P725">
        <f t="shared" si="47"/>
        <v>-3.145297396818926</v>
      </c>
      <c r="Q725" t="str">
        <f>_xlfn.IFNA(VLOOKUP(B725&amp;A725,[1]Countries!$A:$H,6,FALSE),"")</f>
        <v/>
      </c>
      <c r="R725" t="str">
        <f>_xlfn.IFNA(VLOOKUP(B725&amp;A725,[1]Countries!$A:$H,7,FALSE),"")</f>
        <v/>
      </c>
      <c r="S725" t="str">
        <f>_xlfn.IFNA(VLOOKUP(B725&amp;A725,[1]Countries!$A:$H,8,FALSE),"")</f>
        <v/>
      </c>
    </row>
    <row r="726" spans="1:19" x14ac:dyDescent="0.25">
      <c r="A726" t="s">
        <v>38</v>
      </c>
      <c r="B726">
        <v>1994</v>
      </c>
      <c r="C726" t="s">
        <v>39</v>
      </c>
      <c r="D726" s="1">
        <v>0.86034198622614</v>
      </c>
      <c r="E726" s="1">
        <v>4520478723.4042549</v>
      </c>
      <c r="F726" s="1">
        <v>5567553457.4468079</v>
      </c>
      <c r="G726" s="1">
        <v>4119148936.1702132</v>
      </c>
      <c r="H726" s="1">
        <v>37.424967162273482</v>
      </c>
      <c r="I726" s="1">
        <v>95790000.915527299</v>
      </c>
      <c r="K726" s="3">
        <v>11883762234.042549</v>
      </c>
      <c r="M726">
        <f t="shared" si="44"/>
        <v>1.720504376790575</v>
      </c>
      <c r="N726" s="4">
        <f t="shared" si="45"/>
        <v>1.720504376790575</v>
      </c>
      <c r="O726" t="str">
        <f t="shared" si="46"/>
        <v/>
      </c>
      <c r="P726">
        <f t="shared" si="47"/>
        <v>-7.2083688158799504</v>
      </c>
      <c r="Q726" t="str">
        <f>_xlfn.IFNA(VLOOKUP(B726&amp;A726,[1]Countries!$A:$H,6,FALSE),"")</f>
        <v/>
      </c>
      <c r="R726" t="str">
        <f>_xlfn.IFNA(VLOOKUP(B726&amp;A726,[1]Countries!$A:$H,7,FALSE),"")</f>
        <v/>
      </c>
      <c r="S726" t="str">
        <f>_xlfn.IFNA(VLOOKUP(B726&amp;A726,[1]Countries!$A:$H,8,FALSE),"")</f>
        <v/>
      </c>
    </row>
    <row r="727" spans="1:19" x14ac:dyDescent="0.25">
      <c r="A727" t="s">
        <v>38</v>
      </c>
      <c r="B727">
        <v>1995</v>
      </c>
      <c r="C727" t="s">
        <v>39</v>
      </c>
      <c r="D727" s="1">
        <v>0.86294447862801127</v>
      </c>
      <c r="E727" s="1">
        <v>4796010638.2978725</v>
      </c>
      <c r="F727" s="1">
        <v>5849467819.1489363</v>
      </c>
      <c r="G727" s="1">
        <v>4122340425.5319152</v>
      </c>
      <c r="H727" s="1">
        <v>39.947642081824227</v>
      </c>
      <c r="I727" s="1">
        <v>99870002.746582001</v>
      </c>
      <c r="K727" s="3">
        <v>12350793085.10638</v>
      </c>
      <c r="M727">
        <f t="shared" si="44"/>
        <v>1.7073348522346858</v>
      </c>
      <c r="N727" s="4">
        <f t="shared" si="45"/>
        <v>1.7073348522346858</v>
      </c>
      <c r="O727" t="str">
        <f t="shared" si="46"/>
        <v/>
      </c>
      <c r="P727">
        <f t="shared" si="47"/>
        <v>-11.516777826533499</v>
      </c>
      <c r="Q727" t="str">
        <f>_xlfn.IFNA(VLOOKUP(B727&amp;A727,[1]Countries!$A:$H,6,FALSE),"")</f>
        <v/>
      </c>
      <c r="R727" t="str">
        <f>_xlfn.IFNA(VLOOKUP(B727&amp;A727,[1]Countries!$A:$H,7,FALSE),"")</f>
        <v/>
      </c>
      <c r="S727" t="str">
        <f>_xlfn.IFNA(VLOOKUP(B727&amp;A727,[1]Countries!$A:$H,8,FALSE),"")</f>
        <v/>
      </c>
    </row>
    <row r="728" spans="1:19" x14ac:dyDescent="0.25">
      <c r="A728" t="s">
        <v>38</v>
      </c>
      <c r="B728">
        <v>1996</v>
      </c>
      <c r="C728" t="s">
        <v>39</v>
      </c>
      <c r="E728" s="1">
        <v>5364361436.1702127</v>
      </c>
      <c r="F728" s="1">
        <v>6101861436.1702127</v>
      </c>
      <c r="G728" s="1">
        <v>4649734042.5531912</v>
      </c>
      <c r="I728" s="1">
        <v>132320007.324219</v>
      </c>
      <c r="K728" s="3">
        <v>12858411436.17021</v>
      </c>
      <c r="M728">
        <f t="shared" si="44"/>
        <v>2.1685187169256444</v>
      </c>
      <c r="N728" s="4">
        <f t="shared" si="45"/>
        <v>2.1685187169256444</v>
      </c>
      <c r="O728" t="str">
        <f t="shared" si="46"/>
        <v/>
      </c>
      <c r="P728">
        <f t="shared" si="47"/>
        <v>-11.711629329714048</v>
      </c>
      <c r="Q728" t="str">
        <f>_xlfn.IFNA(VLOOKUP(B728&amp;A728,[1]Countries!$A:$H,6,FALSE),"")</f>
        <v/>
      </c>
      <c r="R728" t="str">
        <f>_xlfn.IFNA(VLOOKUP(B728&amp;A728,[1]Countries!$A:$H,7,FALSE),"")</f>
        <v/>
      </c>
      <c r="S728" t="str">
        <f>_xlfn.IFNA(VLOOKUP(B728&amp;A728,[1]Countries!$A:$H,8,FALSE),"")</f>
        <v/>
      </c>
    </row>
    <row r="729" spans="1:19" x14ac:dyDescent="0.25">
      <c r="A729" t="s">
        <v>38</v>
      </c>
      <c r="B729">
        <v>1997</v>
      </c>
      <c r="C729" t="s">
        <v>39</v>
      </c>
      <c r="E729" s="1">
        <v>5020744946.8085108</v>
      </c>
      <c r="F729" s="1">
        <v>6349202393.6170216</v>
      </c>
      <c r="G729" s="1">
        <v>4413031914.8936167</v>
      </c>
      <c r="I729" s="1">
        <v>150279998.77929699</v>
      </c>
      <c r="K729" s="3">
        <v>13256122074.468081</v>
      </c>
      <c r="M729">
        <f t="shared" si="44"/>
        <v>2.366911455372354</v>
      </c>
      <c r="N729" s="4">
        <f t="shared" si="45"/>
        <v>2.366911455372354</v>
      </c>
      <c r="O729" t="str">
        <f t="shared" si="46"/>
        <v/>
      </c>
      <c r="P729">
        <f t="shared" si="47"/>
        <v>-9.5714862157464076</v>
      </c>
      <c r="Q729" t="str">
        <f>_xlfn.IFNA(VLOOKUP(B729&amp;A729,[1]Countries!$A:$H,6,FALSE),"")</f>
        <v/>
      </c>
      <c r="R729" t="str">
        <f>_xlfn.IFNA(VLOOKUP(B729&amp;A729,[1]Countries!$A:$H,7,FALSE),"")</f>
        <v/>
      </c>
      <c r="S729" t="str">
        <f>_xlfn.IFNA(VLOOKUP(B729&amp;A729,[1]Countries!$A:$H,8,FALSE),"")</f>
        <v/>
      </c>
    </row>
    <row r="730" spans="1:19" x14ac:dyDescent="0.25">
      <c r="A730" t="s">
        <v>38</v>
      </c>
      <c r="B730">
        <v>1998</v>
      </c>
      <c r="C730" t="s">
        <v>39</v>
      </c>
      <c r="E730" s="1">
        <v>3994946808.5106382</v>
      </c>
      <c r="F730" s="1">
        <v>6183776595.7446804</v>
      </c>
      <c r="G730" s="1">
        <v>3950532180.8510642</v>
      </c>
      <c r="I730" s="1">
        <v>199720001.22070301</v>
      </c>
      <c r="K730" s="3">
        <v>13891090691.489361</v>
      </c>
      <c r="M730">
        <f t="shared" si="44"/>
        <v>3.2297415362343269</v>
      </c>
      <c r="N730" s="4">
        <f t="shared" si="45"/>
        <v>3.2297415362343269</v>
      </c>
      <c r="O730" t="str">
        <f t="shared" si="46"/>
        <v/>
      </c>
      <c r="P730">
        <f t="shared" si="47"/>
        <v>-0.71824437658594631</v>
      </c>
      <c r="Q730" t="str">
        <f>_xlfn.IFNA(VLOOKUP(B730&amp;A730,[1]Countries!$A:$H,6,FALSE),"")</f>
        <v/>
      </c>
      <c r="R730" t="str">
        <f>_xlfn.IFNA(VLOOKUP(B730&amp;A730,[1]Countries!$A:$H,7,FALSE),"")</f>
        <v/>
      </c>
      <c r="S730" t="str">
        <f>_xlfn.IFNA(VLOOKUP(B730&amp;A730,[1]Countries!$A:$H,8,FALSE),"")</f>
        <v/>
      </c>
    </row>
    <row r="731" spans="1:19" x14ac:dyDescent="0.25">
      <c r="A731" t="s">
        <v>38</v>
      </c>
      <c r="B731">
        <v>1999</v>
      </c>
      <c r="C731" t="s">
        <v>39</v>
      </c>
      <c r="E731" s="1">
        <v>5221808510.638298</v>
      </c>
      <c r="F731" s="1">
        <v>6621010372.3404245</v>
      </c>
      <c r="G731" s="1">
        <v>4168882978.7234039</v>
      </c>
      <c r="I731" s="1">
        <v>61880001.068115197</v>
      </c>
      <c r="K731" s="3">
        <v>14488407446.80851</v>
      </c>
      <c r="M731">
        <f t="shared" si="44"/>
        <v>0.93460057586711753</v>
      </c>
      <c r="N731" s="4">
        <f t="shared" si="45"/>
        <v>0.93460057586711753</v>
      </c>
      <c r="O731" t="str">
        <f t="shared" si="46"/>
        <v/>
      </c>
      <c r="P731">
        <f t="shared" si="47"/>
        <v>-15.902792364040675</v>
      </c>
      <c r="Q731" t="str">
        <f>_xlfn.IFNA(VLOOKUP(B731&amp;A731,[1]Countries!$A:$H,6,FALSE),"")</f>
        <v>SP</v>
      </c>
      <c r="R731" t="str">
        <f>_xlfn.IFNA(VLOOKUP(B731&amp;A731,[1]Countries!$A:$H,7,FALSE),"")</f>
        <v>Soft Peg</v>
      </c>
      <c r="S731" t="str">
        <f>_xlfn.IFNA(VLOOKUP(B731&amp;A731,[1]Countries!$A:$H,8,FALSE),"")</f>
        <v>Pegged</v>
      </c>
    </row>
    <row r="732" spans="1:19" x14ac:dyDescent="0.25">
      <c r="A732" t="s">
        <v>38</v>
      </c>
      <c r="B732">
        <v>2000</v>
      </c>
      <c r="C732" t="s">
        <v>39</v>
      </c>
      <c r="E732" s="1">
        <v>7176063829.7872343</v>
      </c>
      <c r="F732" s="1">
        <v>9062898936.1702118</v>
      </c>
      <c r="G732" s="1">
        <v>5132180851.0638294</v>
      </c>
      <c r="I732" s="1">
        <v>60430000.305175804</v>
      </c>
      <c r="K732" s="3">
        <v>15256303191.489361</v>
      </c>
      <c r="M732">
        <f t="shared" si="44"/>
        <v>0.6667844442576587</v>
      </c>
      <c r="N732" s="4">
        <f t="shared" si="45"/>
        <v>0.6667844442576587</v>
      </c>
      <c r="O732" t="str">
        <f t="shared" si="46"/>
        <v/>
      </c>
      <c r="P732">
        <f t="shared" si="47"/>
        <v>-22.552198729329607</v>
      </c>
      <c r="Q732" t="str">
        <f>_xlfn.IFNA(VLOOKUP(B732&amp;A732,[1]Countries!$A:$H,6,FALSE),"")</f>
        <v>SP</v>
      </c>
      <c r="R732" t="str">
        <f>_xlfn.IFNA(VLOOKUP(B732&amp;A732,[1]Countries!$A:$H,7,FALSE),"")</f>
        <v>Soft Peg</v>
      </c>
      <c r="S732" t="str">
        <f>_xlfn.IFNA(VLOOKUP(B732&amp;A732,[1]Countries!$A:$H,8,FALSE),"")</f>
        <v>Pegged</v>
      </c>
    </row>
    <row r="733" spans="1:19" x14ac:dyDescent="0.25">
      <c r="A733" t="s">
        <v>38</v>
      </c>
      <c r="B733">
        <v>2001</v>
      </c>
      <c r="C733" t="s">
        <v>39</v>
      </c>
      <c r="E733" s="1">
        <v>6607446808.5106382</v>
      </c>
      <c r="F733" s="1">
        <v>8976196808.5106392</v>
      </c>
      <c r="G733" s="1">
        <v>4794680851.0638294</v>
      </c>
      <c r="I733" s="1">
        <v>70809997.55859381</v>
      </c>
      <c r="K733" s="3">
        <v>15636329787.234051</v>
      </c>
      <c r="M733">
        <f t="shared" si="44"/>
        <v>0.7888641377766632</v>
      </c>
      <c r="N733" s="4">
        <f t="shared" si="45"/>
        <v>0.7888641377766632</v>
      </c>
      <c r="O733" t="str">
        <f t="shared" si="46"/>
        <v/>
      </c>
      <c r="P733">
        <f t="shared" si="47"/>
        <v>-20.195256366572348</v>
      </c>
      <c r="Q733" t="str">
        <f>_xlfn.IFNA(VLOOKUP(B733&amp;A733,[1]Countries!$A:$H,6,FALSE),"")</f>
        <v/>
      </c>
      <c r="R733" t="str">
        <f>_xlfn.IFNA(VLOOKUP(B733&amp;A733,[1]Countries!$A:$H,7,FALSE),"")</f>
        <v/>
      </c>
      <c r="S733" t="str">
        <f>_xlfn.IFNA(VLOOKUP(B733&amp;A733,[1]Countries!$A:$H,8,FALSE),"")</f>
        <v/>
      </c>
    </row>
    <row r="734" spans="1:19" x14ac:dyDescent="0.25">
      <c r="A734" t="s">
        <v>38</v>
      </c>
      <c r="B734">
        <v>2002</v>
      </c>
      <c r="C734" t="s">
        <v>39</v>
      </c>
      <c r="E734" s="1">
        <v>6956117021.2765961</v>
      </c>
      <c r="F734" s="1">
        <v>9593510638.2978725</v>
      </c>
      <c r="G734" s="1">
        <v>5624202127.6595736</v>
      </c>
      <c r="I734" s="1">
        <v>61580001.831054702</v>
      </c>
      <c r="K734" s="3">
        <v>16159920212.765961</v>
      </c>
      <c r="M734">
        <f t="shared" si="44"/>
        <v>0.64189225563813546</v>
      </c>
      <c r="N734" s="4">
        <f t="shared" si="45"/>
        <v>0.64189225563813546</v>
      </c>
      <c r="O734" t="str">
        <f t="shared" si="46"/>
        <v/>
      </c>
      <c r="P734">
        <f t="shared" si="47"/>
        <v>-13.883498375453277</v>
      </c>
      <c r="Q734" t="str">
        <f>_xlfn.IFNA(VLOOKUP(B734&amp;A734,[1]Countries!$A:$H,6,FALSE),"")</f>
        <v/>
      </c>
      <c r="R734" t="str">
        <f>_xlfn.IFNA(VLOOKUP(B734&amp;A734,[1]Countries!$A:$H,7,FALSE),"")</f>
        <v/>
      </c>
      <c r="S734" t="str">
        <f>_xlfn.IFNA(VLOOKUP(B734&amp;A734,[1]Countries!$A:$H,8,FALSE),"")</f>
        <v/>
      </c>
    </row>
    <row r="735" spans="1:19" x14ac:dyDescent="0.25">
      <c r="A735" t="s">
        <v>38</v>
      </c>
      <c r="B735">
        <v>2003</v>
      </c>
      <c r="C735" t="s">
        <v>39</v>
      </c>
      <c r="E735" s="1">
        <v>7980851063.8297873</v>
      </c>
      <c r="F735" s="1">
        <v>11074813829.78723</v>
      </c>
      <c r="G735" s="1">
        <v>6205053191.4893618</v>
      </c>
      <c r="I735" s="1">
        <v>131770004.272461</v>
      </c>
      <c r="K735" s="3">
        <v>17177420212.765961</v>
      </c>
      <c r="M735">
        <f t="shared" si="44"/>
        <v>1.1898168790706667</v>
      </c>
      <c r="N735" s="4">
        <f t="shared" si="45"/>
        <v>1.1898168790706667</v>
      </c>
      <c r="O735" t="str">
        <f t="shared" si="46"/>
        <v/>
      </c>
      <c r="P735">
        <f t="shared" si="47"/>
        <v>-16.034561841248959</v>
      </c>
      <c r="Q735" t="str">
        <f>_xlfn.IFNA(VLOOKUP(B735&amp;A735,[1]Countries!$A:$H,6,FALSE),"")</f>
        <v/>
      </c>
      <c r="R735" t="str">
        <f>_xlfn.IFNA(VLOOKUP(B735&amp;A735,[1]Countries!$A:$H,7,FALSE),"")</f>
        <v/>
      </c>
      <c r="S735" t="str">
        <f>_xlfn.IFNA(VLOOKUP(B735&amp;A735,[1]Countries!$A:$H,8,FALSE),"")</f>
        <v/>
      </c>
    </row>
    <row r="736" spans="1:19" x14ac:dyDescent="0.25">
      <c r="A736" t="s">
        <v>38</v>
      </c>
      <c r="B736">
        <v>2004</v>
      </c>
      <c r="C736" t="s">
        <v>39</v>
      </c>
      <c r="E736" s="1">
        <v>10336702127.659571</v>
      </c>
      <c r="F736" s="1">
        <v>13150159574.468081</v>
      </c>
      <c r="G736" s="1">
        <v>8170478723.4042549</v>
      </c>
      <c r="I736" s="1">
        <v>58220001.220703103</v>
      </c>
      <c r="K736" s="3">
        <v>18376569148.936169</v>
      </c>
      <c r="M736">
        <f t="shared" si="44"/>
        <v>0.44273227933858039</v>
      </c>
      <c r="N736" s="4">
        <f t="shared" si="45"/>
        <v>0.44273227933858039</v>
      </c>
      <c r="O736" t="str">
        <f t="shared" si="46"/>
        <v/>
      </c>
      <c r="P736">
        <f t="shared" si="47"/>
        <v>-16.472981882753608</v>
      </c>
      <c r="Q736" t="str">
        <f>_xlfn.IFNA(VLOOKUP(B736&amp;A736,[1]Countries!$A:$H,6,FALSE),"")</f>
        <v/>
      </c>
      <c r="R736" t="str">
        <f>_xlfn.IFNA(VLOOKUP(B736&amp;A736,[1]Countries!$A:$H,7,FALSE),"")</f>
        <v/>
      </c>
      <c r="S736" t="str">
        <f>_xlfn.IFNA(VLOOKUP(B736&amp;A736,[1]Countries!$A:$H,8,FALSE),"")</f>
        <v/>
      </c>
    </row>
    <row r="737" spans="1:19" x14ac:dyDescent="0.25">
      <c r="A737" t="s">
        <v>38</v>
      </c>
      <c r="B737">
        <v>2005</v>
      </c>
      <c r="C737" t="s">
        <v>39</v>
      </c>
      <c r="E737" s="1">
        <v>13396808510.6383</v>
      </c>
      <c r="F737" s="1">
        <v>15968723404.25532</v>
      </c>
      <c r="G737" s="1">
        <v>10286968085.10638</v>
      </c>
      <c r="K737" s="3">
        <v>19620478723.404251</v>
      </c>
      <c r="M737" t="str">
        <f t="shared" si="44"/>
        <v/>
      </c>
      <c r="N737" s="4" t="str">
        <f t="shared" si="45"/>
        <v/>
      </c>
      <c r="O737" t="str">
        <f t="shared" si="46"/>
        <v/>
      </c>
      <c r="P737">
        <f t="shared" si="47"/>
        <v>-19.474571302945947</v>
      </c>
      <c r="Q737" t="str">
        <f>_xlfn.IFNA(VLOOKUP(B737&amp;A737,[1]Countries!$A:$H,6,FALSE),"")</f>
        <v/>
      </c>
      <c r="R737" t="str">
        <f>_xlfn.IFNA(VLOOKUP(B737&amp;A737,[1]Countries!$A:$H,7,FALSE),"")</f>
        <v/>
      </c>
      <c r="S737" t="str">
        <f>_xlfn.IFNA(VLOOKUP(B737&amp;A737,[1]Countries!$A:$H,8,FALSE),"")</f>
        <v/>
      </c>
    </row>
    <row r="738" spans="1:19" x14ac:dyDescent="0.25">
      <c r="A738" t="s">
        <v>38</v>
      </c>
      <c r="B738">
        <v>2006</v>
      </c>
      <c r="C738" t="s">
        <v>39</v>
      </c>
      <c r="D738" s="1">
        <v>0.26876350105421398</v>
      </c>
      <c r="E738" s="1">
        <v>15662234042.55319</v>
      </c>
      <c r="F738" s="1">
        <v>18504760638.297871</v>
      </c>
      <c r="G738" s="1">
        <v>11559042553.19149</v>
      </c>
      <c r="H738" s="1">
        <v>45.28348800409325</v>
      </c>
      <c r="J738" s="1">
        <v>53.463527930564162</v>
      </c>
      <c r="K738" s="3">
        <v>20889335106.38298</v>
      </c>
      <c r="M738" t="str">
        <f t="shared" si="44"/>
        <v/>
      </c>
      <c r="N738" s="4" t="str">
        <f t="shared" si="45"/>
        <v/>
      </c>
      <c r="O738">
        <f t="shared" si="46"/>
        <v>0.87043399249438147</v>
      </c>
      <c r="P738">
        <f t="shared" si="47"/>
        <v>-22.173707455959427</v>
      </c>
      <c r="Q738" t="str">
        <f>_xlfn.IFNA(VLOOKUP(B738&amp;A738,[1]Countries!$A:$H,6,FALSE),"")</f>
        <v/>
      </c>
      <c r="R738" t="str">
        <f>_xlfn.IFNA(VLOOKUP(B738&amp;A738,[1]Countries!$A:$H,7,FALSE),"")</f>
        <v/>
      </c>
      <c r="S738" t="str">
        <f>_xlfn.IFNA(VLOOKUP(B738&amp;A738,[1]Countries!$A:$H,8,FALSE),"")</f>
        <v/>
      </c>
    </row>
    <row r="739" spans="1:19" x14ac:dyDescent="0.25">
      <c r="A739" t="s">
        <v>38</v>
      </c>
      <c r="B739">
        <v>2007</v>
      </c>
      <c r="C739" t="s">
        <v>39</v>
      </c>
      <c r="D739" s="1">
        <v>0.29227169028013039</v>
      </c>
      <c r="E739" s="1">
        <v>17314361702.127659</v>
      </c>
      <c r="F739" s="1">
        <v>21730000000</v>
      </c>
      <c r="G739" s="1">
        <v>12626329787.234039</v>
      </c>
      <c r="H739" s="1">
        <v>45.917865290656117</v>
      </c>
      <c r="J739" s="1">
        <v>52.809994027278698</v>
      </c>
      <c r="K739" s="3">
        <v>22621888297.872341</v>
      </c>
      <c r="M739" t="str">
        <f t="shared" si="44"/>
        <v/>
      </c>
      <c r="N739" s="4" t="str">
        <f t="shared" si="45"/>
        <v/>
      </c>
      <c r="O739">
        <f t="shared" si="46"/>
        <v>0.89358097538025805</v>
      </c>
      <c r="P739">
        <f t="shared" si="47"/>
        <v>-21.574007891825218</v>
      </c>
      <c r="Q739" t="str">
        <f>_xlfn.IFNA(VLOOKUP(B739&amp;A739,[1]Countries!$A:$H,6,FALSE),"")</f>
        <v/>
      </c>
      <c r="R739" t="str">
        <f>_xlfn.IFNA(VLOOKUP(B739&amp;A739,[1]Countries!$A:$H,7,FALSE),"")</f>
        <v/>
      </c>
      <c r="S739" t="str">
        <f>_xlfn.IFNA(VLOOKUP(B739&amp;A739,[1]Countries!$A:$H,8,FALSE),"")</f>
        <v/>
      </c>
    </row>
    <row r="740" spans="1:19" x14ac:dyDescent="0.25">
      <c r="A740" t="s">
        <v>38</v>
      </c>
      <c r="B740">
        <v>2008</v>
      </c>
      <c r="C740" t="s">
        <v>39</v>
      </c>
      <c r="D740" s="1">
        <v>0.2648102365707074</v>
      </c>
      <c r="E740" s="1">
        <v>21231382978.7234</v>
      </c>
      <c r="F740" s="1">
        <v>25710904255.319149</v>
      </c>
      <c r="G740" s="1">
        <v>16276329787.234039</v>
      </c>
      <c r="H740" s="1">
        <v>50.407662946220768</v>
      </c>
      <c r="J740" s="1">
        <v>48.30707643292336</v>
      </c>
      <c r="K740" s="3">
        <v>24034627659.574471</v>
      </c>
      <c r="M740" t="str">
        <f t="shared" si="44"/>
        <v/>
      </c>
      <c r="N740" s="4" t="str">
        <f t="shared" si="45"/>
        <v/>
      </c>
      <c r="O740">
        <f t="shared" si="46"/>
        <v>1.0700900858460083</v>
      </c>
      <c r="P740">
        <f t="shared" si="47"/>
        <v>-19.27218561542519</v>
      </c>
      <c r="Q740" t="str">
        <f>_xlfn.IFNA(VLOOKUP(B740&amp;A740,[1]Countries!$A:$H,6,FALSE),"")</f>
        <v/>
      </c>
      <c r="R740" t="str">
        <f>_xlfn.IFNA(VLOOKUP(B740&amp;A740,[1]Countries!$A:$H,7,FALSE),"")</f>
        <v/>
      </c>
      <c r="S740" t="str">
        <f>_xlfn.IFNA(VLOOKUP(B740&amp;A740,[1]Countries!$A:$H,8,FALSE),"")</f>
        <v/>
      </c>
    </row>
    <row r="741" spans="1:19" x14ac:dyDescent="0.25">
      <c r="A741" t="s">
        <v>38</v>
      </c>
      <c r="B741">
        <v>2009</v>
      </c>
      <c r="C741" t="s">
        <v>39</v>
      </c>
      <c r="D741" s="1">
        <v>0.3372843565683491</v>
      </c>
      <c r="E741" s="1">
        <v>15704787234.042549</v>
      </c>
      <c r="F741" s="1">
        <v>22938218085.10638</v>
      </c>
      <c r="G741" s="1">
        <v>11353989361.702129</v>
      </c>
      <c r="H741" s="1">
        <v>43.099700049972341</v>
      </c>
      <c r="J741" s="1">
        <v>55.596497066008723</v>
      </c>
      <c r="K741" s="3">
        <v>24645079787.234039</v>
      </c>
      <c r="M741" t="str">
        <f t="shared" si="44"/>
        <v/>
      </c>
      <c r="N741" s="4" t="str">
        <f t="shared" si="45"/>
        <v/>
      </c>
      <c r="O741">
        <f t="shared" si="46"/>
        <v>0.79867447190551943</v>
      </c>
      <c r="P741">
        <f t="shared" si="47"/>
        <v>-18.967462320734327</v>
      </c>
      <c r="Q741" t="str">
        <f>_xlfn.IFNA(VLOOKUP(B741&amp;A741,[1]Countries!$A:$H,6,FALSE),"")</f>
        <v/>
      </c>
      <c r="R741" t="str">
        <f>_xlfn.IFNA(VLOOKUP(B741&amp;A741,[1]Countries!$A:$H,7,FALSE),"")</f>
        <v/>
      </c>
      <c r="S741" t="str">
        <f>_xlfn.IFNA(VLOOKUP(B741&amp;A741,[1]Countries!$A:$H,8,FALSE),"")</f>
        <v/>
      </c>
    </row>
    <row r="742" spans="1:19" x14ac:dyDescent="0.25">
      <c r="A742" t="s">
        <v>38</v>
      </c>
      <c r="B742">
        <v>2010</v>
      </c>
      <c r="C742" t="s">
        <v>39</v>
      </c>
      <c r="D742" s="1">
        <v>0.29767722810577779</v>
      </c>
      <c r="E742" s="1">
        <v>17880319148.936169</v>
      </c>
      <c r="F742" s="1">
        <v>25713271276.595749</v>
      </c>
      <c r="G742" s="1">
        <v>13097074468.08511</v>
      </c>
      <c r="H742" s="1">
        <v>44.975946893886032</v>
      </c>
      <c r="J742" s="1">
        <v>53.681712916274918</v>
      </c>
      <c r="K742" s="3">
        <v>25713271276.595749</v>
      </c>
      <c r="M742" t="str">
        <f t="shared" si="44"/>
        <v/>
      </c>
      <c r="N742" s="4" t="str">
        <f t="shared" si="45"/>
        <v/>
      </c>
      <c r="O742">
        <f t="shared" si="46"/>
        <v>0.86283176462654498</v>
      </c>
      <c r="P742">
        <f t="shared" si="47"/>
        <v>-18.602240957200859</v>
      </c>
      <c r="Q742" t="str">
        <f>_xlfn.IFNA(VLOOKUP(B742&amp;A742,[1]Countries!$A:$H,6,FALSE),"")</f>
        <v>SP</v>
      </c>
      <c r="R742" t="str">
        <f>_xlfn.IFNA(VLOOKUP(B742&amp;A742,[1]Countries!$A:$H,7,FALSE),"")</f>
        <v>Soft Peg</v>
      </c>
      <c r="S742" t="str">
        <f>_xlfn.IFNA(VLOOKUP(B742&amp;A742,[1]Countries!$A:$H,8,FALSE),"")</f>
        <v>Pegged</v>
      </c>
    </row>
    <row r="743" spans="1:19" x14ac:dyDescent="0.25">
      <c r="A743" t="s">
        <v>38</v>
      </c>
      <c r="B743">
        <v>2011</v>
      </c>
      <c r="C743" t="s">
        <v>39</v>
      </c>
      <c r="D743" s="1">
        <v>0.29085027726432527</v>
      </c>
      <c r="E743" s="1">
        <v>28609308510.638302</v>
      </c>
      <c r="F743" s="1">
        <v>28776595744.680851</v>
      </c>
      <c r="G743" s="1">
        <v>21506648936.170212</v>
      </c>
      <c r="H743" s="1">
        <v>49.517190388170057</v>
      </c>
      <c r="J743" s="1">
        <v>49.340942698706087</v>
      </c>
      <c r="K743" s="3">
        <v>26223297872.340431</v>
      </c>
      <c r="M743" t="str">
        <f t="shared" si="44"/>
        <v/>
      </c>
      <c r="N743" s="4" t="str">
        <f t="shared" si="45"/>
        <v/>
      </c>
      <c r="O743">
        <f t="shared" si="46"/>
        <v>1.0267144187057129</v>
      </c>
      <c r="P743">
        <f t="shared" si="47"/>
        <v>-24.682070240295769</v>
      </c>
      <c r="Q743" t="str">
        <f>_xlfn.IFNA(VLOOKUP(B743&amp;A743,[1]Countries!$A:$H,6,FALSE),"")</f>
        <v>SP</v>
      </c>
      <c r="R743" t="str">
        <f>_xlfn.IFNA(VLOOKUP(B743&amp;A743,[1]Countries!$A:$H,7,FALSE),"")</f>
        <v>Soft Peg</v>
      </c>
      <c r="S743" t="str">
        <f>_xlfn.IFNA(VLOOKUP(B743&amp;A743,[1]Countries!$A:$H,8,FALSE),"")</f>
        <v>Pegged</v>
      </c>
    </row>
    <row r="744" spans="1:19" x14ac:dyDescent="0.25">
      <c r="A744" t="s">
        <v>38</v>
      </c>
      <c r="B744">
        <v>2012</v>
      </c>
      <c r="C744" t="s">
        <v>39</v>
      </c>
      <c r="D744" s="1">
        <v>0.27573704304023439</v>
      </c>
      <c r="E744" s="1">
        <v>31409042553.19149</v>
      </c>
      <c r="F744" s="1">
        <v>30749308510.638302</v>
      </c>
      <c r="G744" s="1">
        <v>25749202127.659569</v>
      </c>
      <c r="H744" s="1">
        <v>47.549071333553599</v>
      </c>
      <c r="J744" s="1">
        <v>51.187883484665811</v>
      </c>
      <c r="K744" s="3">
        <v>27200930851.063831</v>
      </c>
      <c r="M744" t="str">
        <f t="shared" si="44"/>
        <v/>
      </c>
      <c r="N744" s="4" t="str">
        <f t="shared" si="45"/>
        <v/>
      </c>
      <c r="O744">
        <f t="shared" si="46"/>
        <v>0.9535873177869657</v>
      </c>
      <c r="P744">
        <f t="shared" si="47"/>
        <v>-18.406399036823196</v>
      </c>
      <c r="Q744" t="str">
        <f>_xlfn.IFNA(VLOOKUP(B744&amp;A744,[1]Countries!$A:$H,6,FALSE),"")</f>
        <v>SP</v>
      </c>
      <c r="R744" t="str">
        <f>_xlfn.IFNA(VLOOKUP(B744&amp;A744,[1]Countries!$A:$H,7,FALSE),"")</f>
        <v>Soft Peg</v>
      </c>
      <c r="S744" t="str">
        <f>_xlfn.IFNA(VLOOKUP(B744&amp;A744,[1]Countries!$A:$H,8,FALSE),"")</f>
        <v>Pegged</v>
      </c>
    </row>
    <row r="745" spans="1:19" x14ac:dyDescent="0.25">
      <c r="A745" t="s">
        <v>38</v>
      </c>
      <c r="B745">
        <v>2013</v>
      </c>
      <c r="C745" t="s">
        <v>39</v>
      </c>
      <c r="D745" s="1">
        <v>0.27478904505494139</v>
      </c>
      <c r="E745" s="1">
        <v>34102925531.91489</v>
      </c>
      <c r="F745" s="1">
        <v>32539468085.10638</v>
      </c>
      <c r="G745" s="1">
        <v>28331382978.7234</v>
      </c>
      <c r="H745" s="1">
        <v>47.945375664904489</v>
      </c>
      <c r="J745" s="1">
        <v>50.839487888685099</v>
      </c>
      <c r="K745" s="3">
        <v>28674361702.127659</v>
      </c>
      <c r="M745" t="str">
        <f t="shared" si="44"/>
        <v/>
      </c>
      <c r="N745" s="4" t="str">
        <f t="shared" si="45"/>
        <v/>
      </c>
      <c r="O745">
        <f t="shared" si="46"/>
        <v>0.96697496676114492</v>
      </c>
      <c r="P745">
        <f t="shared" si="47"/>
        <v>-17.737052548296507</v>
      </c>
      <c r="Q745" t="str">
        <f>_xlfn.IFNA(VLOOKUP(B745&amp;A745,[1]Countries!$A:$H,6,FALSE),"")</f>
        <v>SP</v>
      </c>
      <c r="R745" t="str">
        <f>_xlfn.IFNA(VLOOKUP(B745&amp;A745,[1]Countries!$A:$H,7,FALSE),"")</f>
        <v>Soft Peg</v>
      </c>
      <c r="S745" t="str">
        <f>_xlfn.IFNA(VLOOKUP(B745&amp;A745,[1]Countries!$A:$H,8,FALSE),"")</f>
        <v>Pegged</v>
      </c>
    </row>
    <row r="746" spans="1:19" x14ac:dyDescent="0.25">
      <c r="A746" t="s">
        <v>38</v>
      </c>
      <c r="B746">
        <v>2014</v>
      </c>
      <c r="C746" t="s">
        <v>39</v>
      </c>
      <c r="D746" s="1">
        <v>0.29990966864163621</v>
      </c>
      <c r="E746" s="1">
        <v>32069148936.170212</v>
      </c>
      <c r="F746" s="1">
        <v>33387712765.957451</v>
      </c>
      <c r="G746" s="1">
        <v>26548936170.212761</v>
      </c>
      <c r="H746" s="1">
        <v>46.519773327236898</v>
      </c>
      <c r="J746" s="1">
        <v>52.474394166537877</v>
      </c>
      <c r="K746" s="3">
        <v>29921808510.638302</v>
      </c>
      <c r="M746" t="str">
        <f t="shared" si="44"/>
        <v/>
      </c>
      <c r="N746" s="4" t="str">
        <f t="shared" si="45"/>
        <v/>
      </c>
      <c r="O746">
        <f t="shared" si="46"/>
        <v>0.90569136791994598</v>
      </c>
      <c r="P746">
        <f t="shared" si="47"/>
        <v>-16.533665557306257</v>
      </c>
      <c r="Q746" t="str">
        <f>_xlfn.IFNA(VLOOKUP(B746&amp;A746,[1]Countries!$A:$H,6,FALSE),"")</f>
        <v>SP</v>
      </c>
      <c r="R746" t="str">
        <f>_xlfn.IFNA(VLOOKUP(B746&amp;A746,[1]Countries!$A:$H,7,FALSE),"")</f>
        <v>Soft Peg</v>
      </c>
      <c r="S746" t="str">
        <f>_xlfn.IFNA(VLOOKUP(B746&amp;A746,[1]Countries!$A:$H,8,FALSE),"")</f>
        <v>Pegged</v>
      </c>
    </row>
    <row r="747" spans="1:19" x14ac:dyDescent="0.25">
      <c r="A747" t="s">
        <v>38</v>
      </c>
      <c r="B747">
        <v>2015</v>
      </c>
      <c r="C747" t="s">
        <v>39</v>
      </c>
      <c r="D747" s="1">
        <v>0.31546603869671169</v>
      </c>
      <c r="E747" s="1">
        <v>25805319148.936169</v>
      </c>
      <c r="F747" s="1">
        <v>31125851063.829788</v>
      </c>
      <c r="G747" s="1">
        <v>22301861702.127659</v>
      </c>
      <c r="H747" s="1">
        <v>40.298650297522407</v>
      </c>
      <c r="J747" s="1">
        <v>58.453327773657392</v>
      </c>
      <c r="K747" s="3">
        <v>30778484042.553188</v>
      </c>
      <c r="M747" t="str">
        <f t="shared" si="44"/>
        <v/>
      </c>
      <c r="N747" s="4" t="str">
        <f t="shared" si="45"/>
        <v/>
      </c>
      <c r="O747">
        <f t="shared" si="46"/>
        <v>0.71076658607392496</v>
      </c>
      <c r="P747">
        <f t="shared" si="47"/>
        <v>-11.255780411028663</v>
      </c>
      <c r="Q747" t="str">
        <f>_xlfn.IFNA(VLOOKUP(B747&amp;A747,[1]Countries!$A:$H,6,FALSE),"")</f>
        <v>SP</v>
      </c>
      <c r="R747" t="str">
        <f>_xlfn.IFNA(VLOOKUP(B747&amp;A747,[1]Countries!$A:$H,7,FALSE),"")</f>
        <v>Soft Peg</v>
      </c>
      <c r="S747" t="str">
        <f>_xlfn.IFNA(VLOOKUP(B747&amp;A747,[1]Countries!$A:$H,8,FALSE),"")</f>
        <v>Pegged</v>
      </c>
    </row>
    <row r="748" spans="1:19" x14ac:dyDescent="0.25">
      <c r="A748" t="s">
        <v>38</v>
      </c>
      <c r="B748">
        <v>2016</v>
      </c>
      <c r="C748" t="s">
        <v>39</v>
      </c>
      <c r="D748" s="1">
        <v>0.33201248551671808</v>
      </c>
      <c r="E748" s="1">
        <v>23918617021.2766</v>
      </c>
      <c r="F748" s="1">
        <v>32250132978.7234</v>
      </c>
      <c r="G748" s="1">
        <v>21088031914.89362</v>
      </c>
      <c r="H748" s="1">
        <v>39.374404690727808</v>
      </c>
      <c r="J748" s="1">
        <v>59.484085914209487</v>
      </c>
      <c r="K748" s="3">
        <v>31847579787.234039</v>
      </c>
      <c r="M748" t="str">
        <f t="shared" si="44"/>
        <v/>
      </c>
      <c r="N748" s="4" t="str">
        <f t="shared" si="45"/>
        <v/>
      </c>
      <c r="O748">
        <f t="shared" si="46"/>
        <v>0.68112190787001936</v>
      </c>
      <c r="P748">
        <f t="shared" si="47"/>
        <v>-8.7769718910939734</v>
      </c>
      <c r="Q748" t="str">
        <f>_xlfn.IFNA(VLOOKUP(B748&amp;A748,[1]Countries!$A:$H,6,FALSE),"")</f>
        <v>SP</v>
      </c>
      <c r="R748" t="str">
        <f>_xlfn.IFNA(VLOOKUP(B748&amp;A748,[1]Countries!$A:$H,7,FALSE),"")</f>
        <v>Soft Peg</v>
      </c>
      <c r="S748" t="str">
        <f>_xlfn.IFNA(VLOOKUP(B748&amp;A748,[1]Countries!$A:$H,8,FALSE),"")</f>
        <v>Pegged</v>
      </c>
    </row>
    <row r="749" spans="1:19" x14ac:dyDescent="0.25">
      <c r="A749" t="s">
        <v>38</v>
      </c>
      <c r="B749">
        <v>2017</v>
      </c>
      <c r="C749" t="s">
        <v>39</v>
      </c>
      <c r="D749" s="1">
        <v>0.29100650259886218</v>
      </c>
      <c r="E749" s="1">
        <v>26881914893.61702</v>
      </c>
      <c r="F749" s="1">
        <v>35423643617.021278</v>
      </c>
      <c r="G749" s="1">
        <v>23876329787.234039</v>
      </c>
      <c r="H749" s="1">
        <v>41.325175741349582</v>
      </c>
      <c r="J749" s="1">
        <v>57.435569013063002</v>
      </c>
      <c r="K749" s="3">
        <v>33061515957.446812</v>
      </c>
      <c r="M749" t="str">
        <f t="shared" si="44"/>
        <v/>
      </c>
      <c r="N749" s="4" t="str">
        <f t="shared" si="45"/>
        <v/>
      </c>
      <c r="O749">
        <f t="shared" si="46"/>
        <v>0.74108138420734104</v>
      </c>
      <c r="P749">
        <f t="shared" si="47"/>
        <v>-8.484686496051971</v>
      </c>
      <c r="Q749" t="str">
        <f>_xlfn.IFNA(VLOOKUP(B749&amp;A749,[1]Countries!$A:$H,6,FALSE),"")</f>
        <v>SP</v>
      </c>
      <c r="R749" t="str">
        <f>_xlfn.IFNA(VLOOKUP(B749&amp;A749,[1]Countries!$A:$H,7,FALSE),"")</f>
        <v>Soft Peg</v>
      </c>
      <c r="S749" t="str">
        <f>_xlfn.IFNA(VLOOKUP(B749&amp;A749,[1]Countries!$A:$H,8,FALSE),"")</f>
        <v>Pegged</v>
      </c>
    </row>
    <row r="750" spans="1:19" x14ac:dyDescent="0.25">
      <c r="A750" t="s">
        <v>38</v>
      </c>
      <c r="B750">
        <v>2018</v>
      </c>
      <c r="C750" t="s">
        <v>39</v>
      </c>
      <c r="D750" s="1">
        <v>0.28910798214918898</v>
      </c>
      <c r="E750" s="1">
        <v>29959042553.19149</v>
      </c>
      <c r="F750" s="1">
        <v>37652500000</v>
      </c>
      <c r="G750" s="1">
        <v>27048670212.765961</v>
      </c>
      <c r="H750" s="1">
        <v>43.034849766976002</v>
      </c>
      <c r="J750" s="1">
        <v>55.977182154274743</v>
      </c>
      <c r="K750" s="3">
        <v>33708590425.53191</v>
      </c>
      <c r="M750" t="str">
        <f t="shared" si="44"/>
        <v/>
      </c>
      <c r="N750" s="4" t="str">
        <f t="shared" si="45"/>
        <v/>
      </c>
      <c r="O750">
        <f t="shared" si="46"/>
        <v>0.78644219218461353</v>
      </c>
      <c r="P750">
        <f t="shared" si="47"/>
        <v>-7.7295593663781412</v>
      </c>
      <c r="Q750" t="str">
        <f>_xlfn.IFNA(VLOOKUP(B750&amp;A750,[1]Countries!$A:$H,6,FALSE),"")</f>
        <v>SP</v>
      </c>
      <c r="R750" t="str">
        <f>_xlfn.IFNA(VLOOKUP(B750&amp;A750,[1]Countries!$A:$H,7,FALSE),"")</f>
        <v>Soft Peg</v>
      </c>
      <c r="S750" t="str">
        <f>_xlfn.IFNA(VLOOKUP(B750&amp;A750,[1]Countries!$A:$H,8,FALSE),"")</f>
        <v>Pegged</v>
      </c>
    </row>
    <row r="751" spans="1:19" x14ac:dyDescent="0.25">
      <c r="A751" t="s">
        <v>38</v>
      </c>
      <c r="B751">
        <v>2019</v>
      </c>
      <c r="C751" t="s">
        <v>39</v>
      </c>
      <c r="D751" s="1">
        <v>0.28171830238178142</v>
      </c>
      <c r="F751" s="1">
        <v>38574069148.936172</v>
      </c>
      <c r="H751" s="1">
        <v>42.41963340768141</v>
      </c>
      <c r="J751" s="1">
        <v>54.934310545131112</v>
      </c>
      <c r="K751" s="3">
        <v>34321941489.361698</v>
      </c>
      <c r="M751" t="str">
        <f t="shared" si="44"/>
        <v/>
      </c>
      <c r="N751" s="4" t="str">
        <f t="shared" si="45"/>
        <v/>
      </c>
      <c r="O751">
        <f t="shared" si="46"/>
        <v>0.82035596711176184</v>
      </c>
      <c r="P751" t="str">
        <f t="shared" si="47"/>
        <v/>
      </c>
      <c r="Q751" t="str">
        <f>_xlfn.IFNA(VLOOKUP(B751&amp;A751,[1]Countries!$A:$H,6,FALSE),"")</f>
        <v/>
      </c>
      <c r="R751" t="str">
        <f>_xlfn.IFNA(VLOOKUP(B751&amp;A751,[1]Countries!$A:$H,7,FALSE),"")</f>
        <v/>
      </c>
      <c r="S751" t="str">
        <f>_xlfn.IFNA(VLOOKUP(B751&amp;A751,[1]Countries!$A:$H,8,FALSE),"")</f>
        <v/>
      </c>
    </row>
    <row r="752" spans="1:19" x14ac:dyDescent="0.25">
      <c r="A752" t="s">
        <v>40</v>
      </c>
      <c r="B752">
        <v>1970</v>
      </c>
      <c r="C752" t="s">
        <v>41</v>
      </c>
      <c r="D752" s="1">
        <v>54.561499991113173</v>
      </c>
      <c r="E752" s="1">
        <v>747575116.132797</v>
      </c>
      <c r="F752" s="1">
        <v>8992721809.3933239</v>
      </c>
      <c r="G752" s="1">
        <v>1124763246.9807601</v>
      </c>
      <c r="H752" s="1">
        <v>8.7290828307401842</v>
      </c>
      <c r="J752" s="1">
        <v>36.70941717814663</v>
      </c>
      <c r="K752" s="3">
        <v>26411392182.355701</v>
      </c>
      <c r="M752" t="str">
        <f t="shared" si="44"/>
        <v/>
      </c>
      <c r="N752" s="4" t="str">
        <f t="shared" si="45"/>
        <v/>
      </c>
      <c r="O752">
        <f t="shared" si="46"/>
        <v>1.7240966402357021</v>
      </c>
      <c r="P752">
        <f t="shared" si="47"/>
        <v>4.1943711686263017</v>
      </c>
      <c r="Q752" t="str">
        <f>_xlfn.IFNA(VLOOKUP(B752&amp;A752,[1]Countries!$A:$H,6,FALSE),"")</f>
        <v/>
      </c>
      <c r="R752" t="str">
        <f>_xlfn.IFNA(VLOOKUP(B752&amp;A752,[1]Countries!$A:$H,7,FALSE),"")</f>
        <v/>
      </c>
      <c r="S752" t="str">
        <f>_xlfn.IFNA(VLOOKUP(B752&amp;A752,[1]Countries!$A:$H,8,FALSE),"")</f>
        <v/>
      </c>
    </row>
    <row r="753" spans="1:19" x14ac:dyDescent="0.25">
      <c r="A753" t="s">
        <v>40</v>
      </c>
      <c r="B753">
        <v>1971</v>
      </c>
      <c r="C753" t="s">
        <v>41</v>
      </c>
      <c r="D753" s="1">
        <v>51.031311206675269</v>
      </c>
      <c r="E753" s="1">
        <v>550621082.29094994</v>
      </c>
      <c r="F753" s="1">
        <v>8751842839.7965775</v>
      </c>
      <c r="G753" s="1">
        <v>938861337.69982147</v>
      </c>
      <c r="H753" s="1">
        <v>7.6838387803133079</v>
      </c>
      <c r="I753" s="1">
        <v>15359999.6566772</v>
      </c>
      <c r="J753" s="1">
        <v>41.284850013011429</v>
      </c>
      <c r="K753" s="3">
        <v>24964184430.471119</v>
      </c>
      <c r="M753">
        <f t="shared" si="44"/>
        <v>0.17550588987763652</v>
      </c>
      <c r="N753" s="4">
        <f t="shared" si="45"/>
        <v>0.17550588987763652</v>
      </c>
      <c r="O753">
        <f t="shared" si="46"/>
        <v>1.4221960348283635</v>
      </c>
      <c r="P753">
        <f t="shared" si="47"/>
        <v>4.4360972027908989</v>
      </c>
      <c r="Q753" t="str">
        <f>_xlfn.IFNA(VLOOKUP(B753&amp;A753,[1]Countries!$A:$H,6,FALSE),"")</f>
        <v/>
      </c>
      <c r="R753" t="str">
        <f>_xlfn.IFNA(VLOOKUP(B753&amp;A753,[1]Countries!$A:$H,7,FALSE),"")</f>
        <v/>
      </c>
      <c r="S753" t="str">
        <f>_xlfn.IFNA(VLOOKUP(B753&amp;A753,[1]Countries!$A:$H,8,FALSE),"")</f>
        <v/>
      </c>
    </row>
    <row r="754" spans="1:19" x14ac:dyDescent="0.25">
      <c r="A754" t="s">
        <v>40</v>
      </c>
      <c r="B754">
        <v>1972</v>
      </c>
      <c r="C754" t="s">
        <v>41</v>
      </c>
      <c r="D754" s="1">
        <v>59.609905997314272</v>
      </c>
      <c r="E754" s="1">
        <v>356840999.99999988</v>
      </c>
      <c r="F754" s="1">
        <v>6288245866.666667</v>
      </c>
      <c r="G754" s="1">
        <v>863537083.33333337</v>
      </c>
      <c r="H754" s="1">
        <v>6.0641021055071551</v>
      </c>
      <c r="I754" s="1">
        <v>223759994.506836</v>
      </c>
      <c r="J754" s="1">
        <v>34.325991897178582</v>
      </c>
      <c r="K754" s="3">
        <v>21475757025.479198</v>
      </c>
      <c r="M754">
        <f t="shared" si="44"/>
        <v>3.5583849494970337</v>
      </c>
      <c r="N754" s="4">
        <f t="shared" si="45"/>
        <v>3.5583849494970337</v>
      </c>
      <c r="O754">
        <f t="shared" si="46"/>
        <v>1.9132442931159546</v>
      </c>
      <c r="P754">
        <f t="shared" si="47"/>
        <v>8.057828750292293</v>
      </c>
      <c r="Q754" t="str">
        <f>_xlfn.IFNA(VLOOKUP(B754&amp;A754,[1]Countries!$A:$H,6,FALSE),"")</f>
        <v/>
      </c>
      <c r="R754" t="str">
        <f>_xlfn.IFNA(VLOOKUP(B754&amp;A754,[1]Countries!$A:$H,7,FALSE),"")</f>
        <v/>
      </c>
      <c r="S754" t="str">
        <f>_xlfn.IFNA(VLOOKUP(B754&amp;A754,[1]Countries!$A:$H,8,FALSE),"")</f>
        <v/>
      </c>
    </row>
    <row r="755" spans="1:19" x14ac:dyDescent="0.25">
      <c r="A755" t="s">
        <v>40</v>
      </c>
      <c r="B755">
        <v>1973</v>
      </c>
      <c r="C755" t="s">
        <v>41</v>
      </c>
      <c r="D755" s="1">
        <v>56.638852996986728</v>
      </c>
      <c r="E755" s="1">
        <v>528824097.1597482</v>
      </c>
      <c r="F755" s="1">
        <v>8086725729.3407011</v>
      </c>
      <c r="G755" s="1">
        <v>958701323.73730886</v>
      </c>
      <c r="H755" s="1">
        <v>12.1103374893782</v>
      </c>
      <c r="I755" s="1">
        <v>421470001.22070301</v>
      </c>
      <c r="J755" s="1">
        <v>31.25080951363508</v>
      </c>
      <c r="K755" s="3">
        <v>22189972024.41452</v>
      </c>
      <c r="M755">
        <f t="shared" si="44"/>
        <v>5.211874562426452</v>
      </c>
      <c r="N755" s="4">
        <f t="shared" si="45"/>
        <v>5.211874562426452</v>
      </c>
      <c r="O755">
        <f t="shared" si="46"/>
        <v>2.1999171079510398</v>
      </c>
      <c r="P755">
        <f t="shared" si="47"/>
        <v>5.3158378429709394</v>
      </c>
      <c r="Q755" t="str">
        <f>_xlfn.IFNA(VLOOKUP(B755&amp;A755,[1]Countries!$A:$H,6,FALSE),"")</f>
        <v/>
      </c>
      <c r="R755" t="str">
        <f>_xlfn.IFNA(VLOOKUP(B755&amp;A755,[1]Countries!$A:$H,7,FALSE),"")</f>
        <v/>
      </c>
      <c r="S755" t="str">
        <f>_xlfn.IFNA(VLOOKUP(B755&amp;A755,[1]Countries!$A:$H,8,FALSE),"")</f>
        <v/>
      </c>
    </row>
    <row r="756" spans="1:19" x14ac:dyDescent="0.25">
      <c r="A756" t="s">
        <v>40</v>
      </c>
      <c r="B756">
        <v>1974</v>
      </c>
      <c r="C756" t="s">
        <v>41</v>
      </c>
      <c r="D756" s="1">
        <v>56.636553124966497</v>
      </c>
      <c r="E756" s="1">
        <v>463095606.32688928</v>
      </c>
      <c r="F756" s="1">
        <v>12512460519.708759</v>
      </c>
      <c r="G756" s="1">
        <v>1294857682.651268</v>
      </c>
      <c r="H756" s="1">
        <v>13.372728157837701</v>
      </c>
      <c r="I756" s="1">
        <v>531390014.64843798</v>
      </c>
      <c r="J756" s="1">
        <v>29.99071871719579</v>
      </c>
      <c r="K756" s="3">
        <v>24318424444.07143</v>
      </c>
      <c r="M756">
        <f t="shared" si="44"/>
        <v>4.246886644009221</v>
      </c>
      <c r="N756" s="4">
        <f t="shared" si="45"/>
        <v>4.246886644009221</v>
      </c>
      <c r="O756">
        <f t="shared" si="46"/>
        <v>2.3343649061222052</v>
      </c>
      <c r="P756">
        <f t="shared" si="47"/>
        <v>6.647470135983605</v>
      </c>
      <c r="Q756" t="str">
        <f>_xlfn.IFNA(VLOOKUP(B756&amp;A756,[1]Countries!$A:$H,6,FALSE),"")</f>
        <v/>
      </c>
      <c r="R756" t="str">
        <f>_xlfn.IFNA(VLOOKUP(B756&amp;A756,[1]Countries!$A:$H,7,FALSE),"")</f>
        <v/>
      </c>
      <c r="S756" t="str">
        <f>_xlfn.IFNA(VLOOKUP(B756&amp;A756,[1]Countries!$A:$H,8,FALSE),"")</f>
        <v/>
      </c>
    </row>
    <row r="757" spans="1:19" x14ac:dyDescent="0.25">
      <c r="A757" t="s">
        <v>40</v>
      </c>
      <c r="B757">
        <v>1975</v>
      </c>
      <c r="C757" t="s">
        <v>41</v>
      </c>
      <c r="D757" s="1">
        <v>61.954139133546597</v>
      </c>
      <c r="E757" s="1">
        <v>563045020.27940512</v>
      </c>
      <c r="F757" s="1">
        <v>19448348073.456509</v>
      </c>
      <c r="G757" s="1">
        <v>1575422622.8030651</v>
      </c>
      <c r="H757" s="1">
        <v>11.61104730575922</v>
      </c>
      <c r="I757" s="1">
        <v>1055180053.71094</v>
      </c>
      <c r="J757" s="1">
        <v>26.434813560694181</v>
      </c>
      <c r="K757" s="3">
        <v>23324235189.04113</v>
      </c>
      <c r="M757">
        <f t="shared" si="44"/>
        <v>5.4255510531049715</v>
      </c>
      <c r="N757" s="4">
        <f t="shared" si="45"/>
        <v>5.4255510531049715</v>
      </c>
      <c r="O757">
        <f t="shared" si="46"/>
        <v>2.7828903075257396</v>
      </c>
      <c r="P757">
        <f t="shared" si="47"/>
        <v>5.2054683446630259</v>
      </c>
      <c r="Q757" t="str">
        <f>_xlfn.IFNA(VLOOKUP(B757&amp;A757,[1]Countries!$A:$H,6,FALSE),"")</f>
        <v/>
      </c>
      <c r="R757" t="str">
        <f>_xlfn.IFNA(VLOOKUP(B757&amp;A757,[1]Countries!$A:$H,7,FALSE),"")</f>
        <v/>
      </c>
      <c r="S757" t="str">
        <f>_xlfn.IFNA(VLOOKUP(B757&amp;A757,[1]Countries!$A:$H,8,FALSE),"")</f>
        <v/>
      </c>
    </row>
    <row r="758" spans="1:19" x14ac:dyDescent="0.25">
      <c r="A758" t="s">
        <v>40</v>
      </c>
      <c r="B758">
        <v>1976</v>
      </c>
      <c r="C758" t="s">
        <v>41</v>
      </c>
      <c r="D758" s="1">
        <v>51.914456934465939</v>
      </c>
      <c r="E758" s="1">
        <v>480166471.38047141</v>
      </c>
      <c r="F758" s="1">
        <v>10117113333.33333</v>
      </c>
      <c r="G758" s="1">
        <v>1784273649.83165</v>
      </c>
      <c r="H758" s="1">
        <v>14.44920279192506</v>
      </c>
      <c r="I758" s="1">
        <v>491809997.55859399</v>
      </c>
      <c r="J758" s="1">
        <v>33.636340273609008</v>
      </c>
      <c r="K758" s="3">
        <v>24644704390.509369</v>
      </c>
      <c r="L758" s="1">
        <v>0.18544098224328809</v>
      </c>
      <c r="M758">
        <f t="shared" si="44"/>
        <v>4.8611692026638114</v>
      </c>
      <c r="N758" s="4">
        <f t="shared" si="45"/>
        <v>5.0466101849070997</v>
      </c>
      <c r="O758">
        <f t="shared" si="46"/>
        <v>1.9729750379074313</v>
      </c>
      <c r="P758">
        <f t="shared" si="47"/>
        <v>12.890111393281275</v>
      </c>
      <c r="Q758" t="str">
        <f>_xlfn.IFNA(VLOOKUP(B758&amp;A758,[1]Countries!$A:$H,6,FALSE),"")</f>
        <v/>
      </c>
      <c r="R758" t="str">
        <f>_xlfn.IFNA(VLOOKUP(B758&amp;A758,[1]Countries!$A:$H,7,FALSE),"")</f>
        <v/>
      </c>
      <c r="S758" t="str">
        <f>_xlfn.IFNA(VLOOKUP(B758&amp;A758,[1]Countries!$A:$H,8,FALSE),"")</f>
        <v/>
      </c>
    </row>
    <row r="759" spans="1:19" x14ac:dyDescent="0.25">
      <c r="A759" t="s">
        <v>40</v>
      </c>
      <c r="B759">
        <v>1977</v>
      </c>
      <c r="C759" t="s">
        <v>41</v>
      </c>
      <c r="D759" s="1">
        <v>48.898056925939038</v>
      </c>
      <c r="E759" s="1">
        <v>679513484.16289592</v>
      </c>
      <c r="F759" s="1">
        <v>9651149301.8745956</v>
      </c>
      <c r="G759" s="1">
        <v>1194951861.6677439</v>
      </c>
      <c r="H759" s="1">
        <v>16.729073902587551</v>
      </c>
      <c r="I759" s="1">
        <v>772419982.91015601</v>
      </c>
      <c r="J759" s="1">
        <v>34.372869171473397</v>
      </c>
      <c r="K759" s="3">
        <v>25303471152.229382</v>
      </c>
      <c r="L759" s="1">
        <v>0.81726057366742511</v>
      </c>
      <c r="M759">
        <f t="shared" si="44"/>
        <v>8.0033989605789717</v>
      </c>
      <c r="N759" s="4">
        <f t="shared" si="45"/>
        <v>8.8206595342463974</v>
      </c>
      <c r="O759">
        <f t="shared" si="46"/>
        <v>1.9092712482375962</v>
      </c>
      <c r="P759">
        <f t="shared" si="47"/>
        <v>5.3406942674146762</v>
      </c>
      <c r="Q759" t="str">
        <f>_xlfn.IFNA(VLOOKUP(B759&amp;A759,[1]Countries!$A:$H,6,FALSE),"")</f>
        <v/>
      </c>
      <c r="R759" t="str">
        <f>_xlfn.IFNA(VLOOKUP(B759&amp;A759,[1]Countries!$A:$H,7,FALSE),"")</f>
        <v/>
      </c>
      <c r="S759" t="str">
        <f>_xlfn.IFNA(VLOOKUP(B759&amp;A759,[1]Countries!$A:$H,8,FALSE),"")</f>
        <v/>
      </c>
    </row>
    <row r="760" spans="1:19" x14ac:dyDescent="0.25">
      <c r="A760" t="s">
        <v>40</v>
      </c>
      <c r="B760">
        <v>1978</v>
      </c>
      <c r="C760" t="s">
        <v>41</v>
      </c>
      <c r="D760" s="1">
        <v>54.250308302467843</v>
      </c>
      <c r="E760" s="1">
        <v>738155879.62962961</v>
      </c>
      <c r="F760" s="1">
        <v>13281767142.85714</v>
      </c>
      <c r="G760" s="1">
        <v>2056130687.830688</v>
      </c>
      <c r="H760" s="1">
        <v>14.309712689670899</v>
      </c>
      <c r="I760" s="1">
        <v>958719970.703125</v>
      </c>
      <c r="J760" s="1">
        <v>31.439979007861272</v>
      </c>
      <c r="K760" s="3">
        <v>27093397642.255089</v>
      </c>
      <c r="L760" s="1">
        <v>0.86912660159141897</v>
      </c>
      <c r="M760">
        <f t="shared" si="44"/>
        <v>7.2183163610026035</v>
      </c>
      <c r="N760" s="4">
        <f t="shared" si="45"/>
        <v>8.0874429625940216</v>
      </c>
      <c r="O760">
        <f t="shared" si="46"/>
        <v>2.1806637013019614</v>
      </c>
      <c r="P760">
        <f t="shared" si="47"/>
        <v>9.9231886391703377</v>
      </c>
      <c r="Q760" t="str">
        <f>_xlfn.IFNA(VLOOKUP(B760&amp;A760,[1]Countries!$A:$H,6,FALSE),"")</f>
        <v/>
      </c>
      <c r="R760" t="str">
        <f>_xlfn.IFNA(VLOOKUP(B760&amp;A760,[1]Countries!$A:$H,7,FALSE),"")</f>
        <v/>
      </c>
      <c r="S760" t="str">
        <f>_xlfn.IFNA(VLOOKUP(B760&amp;A760,[1]Countries!$A:$H,8,FALSE),"")</f>
        <v/>
      </c>
    </row>
    <row r="761" spans="1:19" x14ac:dyDescent="0.25">
      <c r="A761" t="s">
        <v>40</v>
      </c>
      <c r="B761">
        <v>1979</v>
      </c>
      <c r="C761" t="s">
        <v>41</v>
      </c>
      <c r="D761" s="1">
        <v>52.452012055611249</v>
      </c>
      <c r="E761" s="1">
        <v>950929356.11038113</v>
      </c>
      <c r="F761" s="1">
        <v>15565480321.944811</v>
      </c>
      <c r="G761" s="1">
        <v>2459010308.8042049</v>
      </c>
      <c r="H761" s="1">
        <v>15.686454810850449</v>
      </c>
      <c r="I761" s="1">
        <v>1122180053.7109399</v>
      </c>
      <c r="J761" s="1">
        <v>31.861533133538291</v>
      </c>
      <c r="K761" s="3">
        <v>28394323597.91201</v>
      </c>
      <c r="L761" s="1">
        <v>1.099475884202058</v>
      </c>
      <c r="M761">
        <f t="shared" si="44"/>
        <v>7.2094148750992764</v>
      </c>
      <c r="N761" s="4">
        <f t="shared" si="45"/>
        <v>8.3088907593013346</v>
      </c>
      <c r="O761">
        <f t="shared" si="46"/>
        <v>2.1385809207886912</v>
      </c>
      <c r="P761">
        <f t="shared" si="47"/>
        <v>9.6886245814571712</v>
      </c>
      <c r="Q761" t="str">
        <f>_xlfn.IFNA(VLOOKUP(B761&amp;A761,[1]Countries!$A:$H,6,FALSE),"")</f>
        <v/>
      </c>
      <c r="R761" t="str">
        <f>_xlfn.IFNA(VLOOKUP(B761&amp;A761,[1]Countries!$A:$H,7,FALSE),"")</f>
        <v/>
      </c>
      <c r="S761" t="str">
        <f>_xlfn.IFNA(VLOOKUP(B761&amp;A761,[1]Countries!$A:$H,8,FALSE),"")</f>
        <v/>
      </c>
    </row>
    <row r="762" spans="1:19" x14ac:dyDescent="0.25">
      <c r="A762" t="s">
        <v>40</v>
      </c>
      <c r="B762">
        <v>1980</v>
      </c>
      <c r="C762" t="s">
        <v>41</v>
      </c>
      <c r="D762" s="1">
        <v>32.823891851664989</v>
      </c>
      <c r="E762" s="1">
        <v>996555891.4728682</v>
      </c>
      <c r="F762" s="1">
        <v>18138049095.607231</v>
      </c>
      <c r="G762" s="1">
        <v>3243617764.8578811</v>
      </c>
      <c r="H762" s="1">
        <v>20.116676223479839</v>
      </c>
      <c r="I762" s="1">
        <v>1229310058.59375</v>
      </c>
      <c r="J762" s="1">
        <v>44.555665590718263</v>
      </c>
      <c r="K762" s="3">
        <v>28626913390.89315</v>
      </c>
      <c r="L762" s="1">
        <v>1.867161932437486</v>
      </c>
      <c r="M762">
        <f t="shared" si="44"/>
        <v>6.7775208464479837</v>
      </c>
      <c r="N762" s="4">
        <f t="shared" si="45"/>
        <v>8.6446827788854694</v>
      </c>
      <c r="O762">
        <f t="shared" si="46"/>
        <v>1.244383484663548</v>
      </c>
      <c r="P762">
        <f t="shared" si="47"/>
        <v>12.388663530132455</v>
      </c>
      <c r="Q762" t="str">
        <f>_xlfn.IFNA(VLOOKUP(B762&amp;A762,[1]Countries!$A:$H,6,FALSE),"")</f>
        <v/>
      </c>
      <c r="R762" t="str">
        <f>_xlfn.IFNA(VLOOKUP(B762&amp;A762,[1]Countries!$A:$H,7,FALSE),"")</f>
        <v/>
      </c>
      <c r="S762" t="str">
        <f>_xlfn.IFNA(VLOOKUP(B762&amp;A762,[1]Countries!$A:$H,8,FALSE),"")</f>
        <v/>
      </c>
    </row>
    <row r="763" spans="1:19" x14ac:dyDescent="0.25">
      <c r="A763" t="s">
        <v>40</v>
      </c>
      <c r="B763">
        <v>1981</v>
      </c>
      <c r="C763" t="s">
        <v>41</v>
      </c>
      <c r="D763" s="1">
        <v>31.951516918928309</v>
      </c>
      <c r="E763" s="1">
        <v>1038984088.127295</v>
      </c>
      <c r="F763" s="1">
        <v>20249694002.447979</v>
      </c>
      <c r="G763" s="1">
        <v>2858506731.9461451</v>
      </c>
      <c r="H763" s="1">
        <v>19.805971953578339</v>
      </c>
      <c r="I763" s="1">
        <v>1054290039.0625</v>
      </c>
      <c r="J763" s="1">
        <v>45.691435208731257</v>
      </c>
      <c r="K763" s="3">
        <v>30697768187.18021</v>
      </c>
      <c r="L763" s="1">
        <v>1.881767469937742</v>
      </c>
      <c r="M763">
        <f t="shared" si="44"/>
        <v>5.2064492378751357</v>
      </c>
      <c r="N763" s="4">
        <f t="shared" si="45"/>
        <v>7.0882167078128777</v>
      </c>
      <c r="O763">
        <f t="shared" si="46"/>
        <v>1.1885939792254725</v>
      </c>
      <c r="P763">
        <f t="shared" si="47"/>
        <v>8.9854327852998104</v>
      </c>
      <c r="Q763" t="str">
        <f>_xlfn.IFNA(VLOOKUP(B763&amp;A763,[1]Countries!$A:$H,6,FALSE),"")</f>
        <v/>
      </c>
      <c r="R763" t="str">
        <f>_xlfn.IFNA(VLOOKUP(B763&amp;A763,[1]Countries!$A:$H,7,FALSE),"")</f>
        <v/>
      </c>
      <c r="S763" t="str">
        <f>_xlfn.IFNA(VLOOKUP(B763&amp;A763,[1]Countries!$A:$H,8,FALSE),"")</f>
        <v/>
      </c>
    </row>
    <row r="764" spans="1:19" x14ac:dyDescent="0.25">
      <c r="A764" t="s">
        <v>40</v>
      </c>
      <c r="B764">
        <v>1982</v>
      </c>
      <c r="C764" t="s">
        <v>41</v>
      </c>
      <c r="D764" s="1">
        <v>31.44169633043402</v>
      </c>
      <c r="E764" s="1">
        <v>940219560.87824357</v>
      </c>
      <c r="F764" s="1">
        <v>18525399201.596809</v>
      </c>
      <c r="G764" s="1">
        <v>2877295409.1816368</v>
      </c>
      <c r="H764" s="1">
        <v>20.042882270389949</v>
      </c>
      <c r="I764" s="1">
        <v>1304069946.2890601</v>
      </c>
      <c r="J764" s="1">
        <v>46.144775282957532</v>
      </c>
      <c r="K764" s="3">
        <v>31352959198.55957</v>
      </c>
      <c r="L764" s="1">
        <v>2.8418479859512078</v>
      </c>
      <c r="M764">
        <f t="shared" si="44"/>
        <v>7.0393621864658922</v>
      </c>
      <c r="N764" s="4">
        <f t="shared" si="45"/>
        <v>9.8812101724171004</v>
      </c>
      <c r="O764">
        <f t="shared" si="46"/>
        <v>1.1670925773677483</v>
      </c>
      <c r="P764">
        <f t="shared" si="47"/>
        <v>10.45632446148003</v>
      </c>
      <c r="Q764" t="str">
        <f>_xlfn.IFNA(VLOOKUP(B764&amp;A764,[1]Countries!$A:$H,6,FALSE),"")</f>
        <v/>
      </c>
      <c r="R764" t="str">
        <f>_xlfn.IFNA(VLOOKUP(B764&amp;A764,[1]Countries!$A:$H,7,FALSE),"")</f>
        <v/>
      </c>
      <c r="S764" t="str">
        <f>_xlfn.IFNA(VLOOKUP(B764&amp;A764,[1]Countries!$A:$H,8,FALSE),"")</f>
        <v/>
      </c>
    </row>
    <row r="765" spans="1:19" x14ac:dyDescent="0.25">
      <c r="A765" t="s">
        <v>40</v>
      </c>
      <c r="B765">
        <v>1983</v>
      </c>
      <c r="C765" t="s">
        <v>41</v>
      </c>
      <c r="D765" s="1">
        <v>31.046030461468821</v>
      </c>
      <c r="E765" s="1">
        <v>986784511.78451169</v>
      </c>
      <c r="F765" s="1">
        <v>17609048821.54882</v>
      </c>
      <c r="G765" s="1">
        <v>2590824915.8249159</v>
      </c>
      <c r="H765" s="1">
        <v>20.871624867647721</v>
      </c>
      <c r="I765" s="1">
        <v>993260009.765625</v>
      </c>
      <c r="J765" s="1">
        <v>45.782582008684692</v>
      </c>
      <c r="K765" s="3">
        <v>32569782092.771412</v>
      </c>
      <c r="L765" s="1">
        <v>3.6481726799113741</v>
      </c>
      <c r="M765">
        <f t="shared" si="44"/>
        <v>5.6406227265957565</v>
      </c>
      <c r="N765" s="4">
        <f t="shared" si="45"/>
        <v>9.2887954065071305</v>
      </c>
      <c r="O765">
        <f t="shared" si="46"/>
        <v>1.1842367907740672</v>
      </c>
      <c r="P765">
        <f t="shared" si="47"/>
        <v>9.109182558898258</v>
      </c>
      <c r="Q765" t="str">
        <f>_xlfn.IFNA(VLOOKUP(B765&amp;A765,[1]Countries!$A:$H,6,FALSE),"")</f>
        <v/>
      </c>
      <c r="R765" t="str">
        <f>_xlfn.IFNA(VLOOKUP(B765&amp;A765,[1]Countries!$A:$H,7,FALSE),"")</f>
        <v/>
      </c>
      <c r="S765" t="str">
        <f>_xlfn.IFNA(VLOOKUP(B765&amp;A765,[1]Countries!$A:$H,8,FALSE),"")</f>
        <v/>
      </c>
    </row>
    <row r="766" spans="1:19" x14ac:dyDescent="0.25">
      <c r="A766" t="s">
        <v>40</v>
      </c>
      <c r="B766">
        <v>1984</v>
      </c>
      <c r="C766" t="s">
        <v>41</v>
      </c>
      <c r="D766" s="1">
        <v>34.698632079918227</v>
      </c>
      <c r="E766" s="1">
        <v>642600000</v>
      </c>
      <c r="F766" s="1">
        <v>18920840000</v>
      </c>
      <c r="G766" s="1">
        <v>2538320000</v>
      </c>
      <c r="H766" s="1">
        <v>21.43054959504969</v>
      </c>
      <c r="I766" s="1">
        <v>1109040039.0625</v>
      </c>
      <c r="J766" s="1">
        <v>41.647449806509663</v>
      </c>
      <c r="K766" s="3">
        <v>34134209697.98003</v>
      </c>
      <c r="L766" s="1">
        <v>2.6465389802989718</v>
      </c>
      <c r="M766">
        <f t="shared" si="44"/>
        <v>5.8614735871266817</v>
      </c>
      <c r="N766" s="4">
        <f t="shared" si="45"/>
        <v>8.5080125674256539</v>
      </c>
      <c r="O766">
        <f t="shared" si="46"/>
        <v>1.4011074018839349</v>
      </c>
      <c r="P766">
        <f t="shared" si="47"/>
        <v>10.019216905803336</v>
      </c>
      <c r="Q766" t="str">
        <f>_xlfn.IFNA(VLOOKUP(B766&amp;A766,[1]Countries!$A:$H,6,FALSE),"")</f>
        <v/>
      </c>
      <c r="R766" t="str">
        <f>_xlfn.IFNA(VLOOKUP(B766&amp;A766,[1]Countries!$A:$H,7,FALSE),"")</f>
        <v/>
      </c>
      <c r="S766" t="str">
        <f>_xlfn.IFNA(VLOOKUP(B766&amp;A766,[1]Countries!$A:$H,8,FALSE),"")</f>
        <v/>
      </c>
    </row>
    <row r="767" spans="1:19" x14ac:dyDescent="0.25">
      <c r="A767" t="s">
        <v>40</v>
      </c>
      <c r="B767">
        <v>1985</v>
      </c>
      <c r="C767" t="s">
        <v>41</v>
      </c>
      <c r="D767" s="1">
        <v>33.006731566668677</v>
      </c>
      <c r="E767" s="1">
        <v>1199576923.0769229</v>
      </c>
      <c r="F767" s="1">
        <v>22278423076.92308</v>
      </c>
      <c r="G767" s="1">
        <v>2860038461.5384622</v>
      </c>
      <c r="H767" s="1">
        <v>20.321663423906191</v>
      </c>
      <c r="I767" s="1">
        <v>982750000</v>
      </c>
      <c r="J767" s="1">
        <v>44.417440493568982</v>
      </c>
      <c r="K767" s="3">
        <v>35274979988.166222</v>
      </c>
      <c r="L767" s="1">
        <v>2.2554171485345429</v>
      </c>
      <c r="M767">
        <f t="shared" si="44"/>
        <v>4.4112188578462428</v>
      </c>
      <c r="N767" s="4">
        <f t="shared" si="45"/>
        <v>6.6666360063807861</v>
      </c>
      <c r="O767">
        <f t="shared" si="46"/>
        <v>1.2513679061376486</v>
      </c>
      <c r="P767">
        <f t="shared" si="47"/>
        <v>7.4532274242583822</v>
      </c>
      <c r="Q767" t="str">
        <f>_xlfn.IFNA(VLOOKUP(B767&amp;A767,[1]Countries!$A:$H,6,FALSE),"")</f>
        <v/>
      </c>
      <c r="R767" t="str">
        <f>_xlfn.IFNA(VLOOKUP(B767&amp;A767,[1]Countries!$A:$H,7,FALSE),"")</f>
        <v/>
      </c>
      <c r="S767" t="str">
        <f>_xlfn.IFNA(VLOOKUP(B767&amp;A767,[1]Countries!$A:$H,8,FALSE),"")</f>
        <v/>
      </c>
    </row>
    <row r="768" spans="1:19" x14ac:dyDescent="0.25">
      <c r="A768" t="s">
        <v>40</v>
      </c>
      <c r="B768">
        <v>1986</v>
      </c>
      <c r="C768" t="s">
        <v>41</v>
      </c>
      <c r="D768" s="1">
        <v>32.369152888167548</v>
      </c>
      <c r="E768" s="1">
        <v>1128533333.333333</v>
      </c>
      <c r="F768" s="1">
        <v>21774033333.333328</v>
      </c>
      <c r="G768" s="1">
        <v>2577133333.333333</v>
      </c>
      <c r="H768" s="1">
        <v>20.37901414682014</v>
      </c>
      <c r="I768" s="1">
        <v>1287989990.23438</v>
      </c>
      <c r="J768" s="1">
        <v>45.084419486266214</v>
      </c>
      <c r="K768" s="3">
        <v>36747139850.684502</v>
      </c>
      <c r="L768" s="1">
        <v>2.646650080294418</v>
      </c>
      <c r="M768">
        <f t="shared" si="44"/>
        <v>5.9152568130895071</v>
      </c>
      <c r="N768" s="4">
        <f t="shared" si="45"/>
        <v>8.5619068933839255</v>
      </c>
      <c r="O768">
        <f t="shared" si="46"/>
        <v>1.2180611647991249</v>
      </c>
      <c r="P768">
        <f t="shared" si="47"/>
        <v>6.6528785816745035</v>
      </c>
      <c r="Q768" t="str">
        <f>_xlfn.IFNA(VLOOKUP(B768&amp;A768,[1]Countries!$A:$H,6,FALSE),"")</f>
        <v/>
      </c>
      <c r="R768" t="str">
        <f>_xlfn.IFNA(VLOOKUP(B768&amp;A768,[1]Countries!$A:$H,7,FALSE),"")</f>
        <v/>
      </c>
      <c r="S768" t="str">
        <f>_xlfn.IFNA(VLOOKUP(B768&amp;A768,[1]Countries!$A:$H,8,FALSE),"")</f>
        <v/>
      </c>
    </row>
    <row r="769" spans="1:19" x14ac:dyDescent="0.25">
      <c r="A769" t="s">
        <v>40</v>
      </c>
      <c r="B769">
        <v>1987</v>
      </c>
      <c r="C769" t="s">
        <v>41</v>
      </c>
      <c r="D769" s="1">
        <v>32.66390092948042</v>
      </c>
      <c r="E769" s="1">
        <v>1212483870.967742</v>
      </c>
      <c r="F769" s="1">
        <v>24298032258.064522</v>
      </c>
      <c r="G769" s="1">
        <v>2842322580.6451612</v>
      </c>
      <c r="H769" s="1">
        <v>19.600817270481219</v>
      </c>
      <c r="I769" s="1">
        <v>1619000000</v>
      </c>
      <c r="J769" s="1">
        <v>45.491770776312833</v>
      </c>
      <c r="K769" s="3">
        <v>38133389635.16243</v>
      </c>
      <c r="L769" s="1">
        <v>3.0776520952712221</v>
      </c>
      <c r="M769">
        <f t="shared" si="44"/>
        <v>6.6630909976780259</v>
      </c>
      <c r="N769" s="4">
        <f t="shared" si="45"/>
        <v>9.7407430929492484</v>
      </c>
      <c r="O769">
        <f t="shared" si="46"/>
        <v>1.1981997687385939</v>
      </c>
      <c r="P769">
        <f t="shared" si="47"/>
        <v>6.707698353377876</v>
      </c>
      <c r="Q769" t="str">
        <f>_xlfn.IFNA(VLOOKUP(B769&amp;A769,[1]Countries!$A:$H,6,FALSE),"")</f>
        <v/>
      </c>
      <c r="R769" t="str">
        <f>_xlfn.IFNA(VLOOKUP(B769&amp;A769,[1]Countries!$A:$H,7,FALSE),"")</f>
        <v/>
      </c>
      <c r="S769" t="str">
        <f>_xlfn.IFNA(VLOOKUP(B769&amp;A769,[1]Countries!$A:$H,8,FALSE),"")</f>
        <v/>
      </c>
    </row>
    <row r="770" spans="1:19" x14ac:dyDescent="0.25">
      <c r="A770" t="s">
        <v>40</v>
      </c>
      <c r="B770">
        <v>1988</v>
      </c>
      <c r="C770" t="s">
        <v>41</v>
      </c>
      <c r="D770" s="1">
        <v>31.31917779955949</v>
      </c>
      <c r="E770" s="1">
        <v>1442788426.25951</v>
      </c>
      <c r="F770" s="1">
        <v>26579005760.34861</v>
      </c>
      <c r="G770" s="1">
        <v>3255865305.0032172</v>
      </c>
      <c r="H770" s="1">
        <v>19.936208570239909</v>
      </c>
      <c r="I770" s="1">
        <v>1392609985.3515601</v>
      </c>
      <c r="J770" s="1">
        <v>46.388671922784987</v>
      </c>
      <c r="K770" s="3">
        <v>39054790276.518433</v>
      </c>
      <c r="L770" s="1">
        <v>2.873027449503756</v>
      </c>
      <c r="M770">
        <f t="shared" si="44"/>
        <v>5.2395112063563305</v>
      </c>
      <c r="N770" s="4">
        <f t="shared" si="45"/>
        <v>8.1125386558600869</v>
      </c>
      <c r="O770">
        <f t="shared" si="46"/>
        <v>1.1556987052022594</v>
      </c>
      <c r="P770">
        <f t="shared" si="47"/>
        <v>6.8214623793359186</v>
      </c>
      <c r="Q770" t="str">
        <f>_xlfn.IFNA(VLOOKUP(B770&amp;A770,[1]Countries!$A:$H,6,FALSE),"")</f>
        <v/>
      </c>
      <c r="R770" t="str">
        <f>_xlfn.IFNA(VLOOKUP(B770&amp;A770,[1]Countries!$A:$H,7,FALSE),"")</f>
        <v/>
      </c>
      <c r="S770" t="str">
        <f>_xlfn.IFNA(VLOOKUP(B770&amp;A770,[1]Countries!$A:$H,8,FALSE),"")</f>
        <v/>
      </c>
    </row>
    <row r="771" spans="1:19" x14ac:dyDescent="0.25">
      <c r="A771" t="s">
        <v>40</v>
      </c>
      <c r="B771">
        <v>1989</v>
      </c>
      <c r="C771" t="s">
        <v>41</v>
      </c>
      <c r="D771" s="1">
        <v>30.561642836256691</v>
      </c>
      <c r="E771" s="1">
        <v>1594548362.402534</v>
      </c>
      <c r="F771" s="1">
        <v>28781714763.801201</v>
      </c>
      <c r="G771" s="1">
        <v>3679750953.7361989</v>
      </c>
      <c r="H771" s="1">
        <v>19.786706902206209</v>
      </c>
      <c r="I771" s="1">
        <v>1482660034.1796899</v>
      </c>
      <c r="J771" s="1">
        <v>47.181342552743978</v>
      </c>
      <c r="K771" s="3">
        <v>40162611478.051537</v>
      </c>
      <c r="L771" s="1">
        <v>2.633545497272844</v>
      </c>
      <c r="M771">
        <f t="shared" ref="M771:M834" si="48">IF(I771="","",IFERROR(I771/F771*100,""))</f>
        <v>5.1513957606321403</v>
      </c>
      <c r="N771" s="4">
        <f t="shared" ref="N771:N834" si="49">IF(AND(L771="",M771=""),"",IFERROR(L771+IF(M771="",0,M771),""))</f>
        <v>7.7849412579049844</v>
      </c>
      <c r="O771">
        <f t="shared" ref="O771:O834" si="50">IFERROR((100-J771)/J771,"")</f>
        <v>1.1194818669733719</v>
      </c>
      <c r="P771">
        <f t="shared" ref="P771:P834" si="51">IFERROR(IF(AND(E771="",G771=""),"",(G771-E771)/F771*100),"")</f>
        <v>7.2448865831865827</v>
      </c>
      <c r="Q771" t="str">
        <f>_xlfn.IFNA(VLOOKUP(B771&amp;A771,[1]Countries!$A:$H,6,FALSE),"")</f>
        <v/>
      </c>
      <c r="R771" t="str">
        <f>_xlfn.IFNA(VLOOKUP(B771&amp;A771,[1]Countries!$A:$H,7,FALSE),"")</f>
        <v/>
      </c>
      <c r="S771" t="str">
        <f>_xlfn.IFNA(VLOOKUP(B771&amp;A771,[1]Countries!$A:$H,8,FALSE),"")</f>
        <v/>
      </c>
    </row>
    <row r="772" spans="1:19" x14ac:dyDescent="0.25">
      <c r="A772" t="s">
        <v>40</v>
      </c>
      <c r="B772">
        <v>1990</v>
      </c>
      <c r="C772" t="s">
        <v>41</v>
      </c>
      <c r="D772" s="1">
        <v>30.48983309613504</v>
      </c>
      <c r="E772" s="1">
        <v>1866930004.5973101</v>
      </c>
      <c r="F772" s="1">
        <v>31598341233.558998</v>
      </c>
      <c r="G772" s="1">
        <v>4126170021.394443</v>
      </c>
      <c r="H772" s="1">
        <v>20.145625836133512</v>
      </c>
      <c r="I772" s="1">
        <v>1788900024.4140601</v>
      </c>
      <c r="J772" s="1">
        <v>46.700690843647877</v>
      </c>
      <c r="K772" s="3">
        <v>42420657179.790817</v>
      </c>
      <c r="L772" s="1">
        <v>2.4648939475747111</v>
      </c>
      <c r="M772">
        <f t="shared" si="48"/>
        <v>5.6613732068763154</v>
      </c>
      <c r="N772" s="4">
        <f t="shared" si="49"/>
        <v>8.1262671544510265</v>
      </c>
      <c r="O772">
        <f t="shared" si="50"/>
        <v>1.1412959464517596</v>
      </c>
      <c r="P772">
        <f t="shared" si="51"/>
        <v>7.1498690393206736</v>
      </c>
      <c r="Q772" t="str">
        <f>_xlfn.IFNA(VLOOKUP(B772&amp;A772,[1]Countries!$A:$H,6,FALSE),"")</f>
        <v/>
      </c>
      <c r="R772" t="str">
        <f>_xlfn.IFNA(VLOOKUP(B772&amp;A772,[1]Countries!$A:$H,7,FALSE),"")</f>
        <v/>
      </c>
      <c r="S772" t="str">
        <f>_xlfn.IFNA(VLOOKUP(B772&amp;A772,[1]Countries!$A:$H,8,FALSE),"")</f>
        <v/>
      </c>
    </row>
    <row r="773" spans="1:19" x14ac:dyDescent="0.25">
      <c r="A773" t="s">
        <v>40</v>
      </c>
      <c r="B773">
        <v>1991</v>
      </c>
      <c r="C773" t="s">
        <v>41</v>
      </c>
      <c r="D773" s="1">
        <v>31.677023235238082</v>
      </c>
      <c r="E773" s="1">
        <v>2062577030.812325</v>
      </c>
      <c r="F773" s="1">
        <v>30957483949.57983</v>
      </c>
      <c r="G773" s="1">
        <v>3785238095.2380939</v>
      </c>
      <c r="H773" s="1">
        <v>21.119504535766691</v>
      </c>
      <c r="I773" s="1">
        <v>1612219970.70313</v>
      </c>
      <c r="J773" s="1">
        <v>44.357335125573599</v>
      </c>
      <c r="K773" s="3">
        <v>43899113723.277359</v>
      </c>
      <c r="L773" s="1">
        <v>2.485233373464907</v>
      </c>
      <c r="M773">
        <f t="shared" si="48"/>
        <v>5.2078520765089884</v>
      </c>
      <c r="N773" s="4">
        <f t="shared" si="49"/>
        <v>7.6930854499738954</v>
      </c>
      <c r="O773">
        <f t="shared" si="50"/>
        <v>1.2544185694858483</v>
      </c>
      <c r="P773">
        <f t="shared" si="51"/>
        <v>5.5646029478088437</v>
      </c>
      <c r="Q773" t="str">
        <f>_xlfn.IFNA(VLOOKUP(B773&amp;A773,[1]Countries!$A:$H,6,FALSE),"")</f>
        <v/>
      </c>
      <c r="R773" t="str">
        <f>_xlfn.IFNA(VLOOKUP(B773&amp;A773,[1]Countries!$A:$H,7,FALSE),"")</f>
        <v/>
      </c>
      <c r="S773" t="str">
        <f>_xlfn.IFNA(VLOOKUP(B773&amp;A773,[1]Countries!$A:$H,8,FALSE),"")</f>
        <v/>
      </c>
    </row>
    <row r="774" spans="1:19" x14ac:dyDescent="0.25">
      <c r="A774" t="s">
        <v>40</v>
      </c>
      <c r="B774">
        <v>1992</v>
      </c>
      <c r="C774" t="s">
        <v>41</v>
      </c>
      <c r="D774" s="1">
        <v>30.517525236127149</v>
      </c>
      <c r="E774" s="1">
        <v>2405649867.3740048</v>
      </c>
      <c r="F774" s="1">
        <v>31708874594.164459</v>
      </c>
      <c r="G774" s="1">
        <v>3915198938.9920421</v>
      </c>
      <c r="H774" s="1">
        <v>21.717890533419968</v>
      </c>
      <c r="I774" s="1">
        <v>1498650024.4140601</v>
      </c>
      <c r="J774" s="1">
        <v>44.383796839942512</v>
      </c>
      <c r="K774" s="3">
        <v>46288404442.788887</v>
      </c>
      <c r="L774" s="1">
        <v>2.8754093621089778</v>
      </c>
      <c r="M774">
        <f t="shared" si="48"/>
        <v>4.7262794520303286</v>
      </c>
      <c r="N774" s="4">
        <f t="shared" si="49"/>
        <v>7.6016888141393064</v>
      </c>
      <c r="O774">
        <f t="shared" si="50"/>
        <v>1.2530744803249132</v>
      </c>
      <c r="P774">
        <f t="shared" si="51"/>
        <v>4.7606516817088389</v>
      </c>
      <c r="Q774" t="str">
        <f>_xlfn.IFNA(VLOOKUP(B774&amp;A774,[1]Countries!$A:$H,6,FALSE),"")</f>
        <v/>
      </c>
      <c r="R774" t="str">
        <f>_xlfn.IFNA(VLOOKUP(B774&amp;A774,[1]Countries!$A:$H,7,FALSE),"")</f>
        <v/>
      </c>
      <c r="S774" t="str">
        <f>_xlfn.IFNA(VLOOKUP(B774&amp;A774,[1]Countries!$A:$H,8,FALSE),"")</f>
        <v/>
      </c>
    </row>
    <row r="775" spans="1:19" x14ac:dyDescent="0.25">
      <c r="A775" t="s">
        <v>40</v>
      </c>
      <c r="B775">
        <v>1993</v>
      </c>
      <c r="C775" t="s">
        <v>41</v>
      </c>
      <c r="D775" s="1">
        <v>27.32108581731169</v>
      </c>
      <c r="E775" s="1">
        <v>2990714285.7142859</v>
      </c>
      <c r="F775" s="1">
        <v>33166519417.989422</v>
      </c>
      <c r="G775" s="1">
        <v>4677910052.9100533</v>
      </c>
      <c r="H775" s="1">
        <v>22.934256051742189</v>
      </c>
      <c r="I775" s="1">
        <v>1165369995.1171899</v>
      </c>
      <c r="J775" s="1">
        <v>46.044664062056448</v>
      </c>
      <c r="K775" s="3">
        <v>48469311189.394524</v>
      </c>
      <c r="L775" s="1">
        <v>3.037325226395637</v>
      </c>
      <c r="M775">
        <f t="shared" si="48"/>
        <v>3.5136939768394768</v>
      </c>
      <c r="N775" s="4">
        <f t="shared" si="49"/>
        <v>6.5510192032351142</v>
      </c>
      <c r="O775">
        <f t="shared" si="50"/>
        <v>1.1718043129867457</v>
      </c>
      <c r="P775">
        <f t="shared" si="51"/>
        <v>5.0870449983987083</v>
      </c>
      <c r="Q775" t="str">
        <f>_xlfn.IFNA(VLOOKUP(B775&amp;A775,[1]Countries!$A:$H,6,FALSE),"")</f>
        <v/>
      </c>
      <c r="R775" t="str">
        <f>_xlfn.IFNA(VLOOKUP(B775&amp;A775,[1]Countries!$A:$H,7,FALSE),"")</f>
        <v/>
      </c>
      <c r="S775" t="str">
        <f>_xlfn.IFNA(VLOOKUP(B775&amp;A775,[1]Countries!$A:$H,8,FALSE),"")</f>
        <v/>
      </c>
    </row>
    <row r="776" spans="1:19" x14ac:dyDescent="0.25">
      <c r="A776" t="s">
        <v>40</v>
      </c>
      <c r="B776">
        <v>1994</v>
      </c>
      <c r="C776" t="s">
        <v>41</v>
      </c>
      <c r="D776" s="1">
        <v>26.72553755081552</v>
      </c>
      <c r="E776" s="1">
        <v>3039700748.1296759</v>
      </c>
      <c r="F776" s="1">
        <v>33768660882.793018</v>
      </c>
      <c r="G776" s="1">
        <v>4681795511.2219448</v>
      </c>
      <c r="H776" s="1">
        <v>23.469992427677749</v>
      </c>
      <c r="I776" s="1">
        <v>1384750000</v>
      </c>
      <c r="J776" s="1">
        <v>46.283778253577573</v>
      </c>
      <c r="K776" s="3">
        <v>50354828679.577202</v>
      </c>
      <c r="L776" s="1">
        <v>3.408134038819516</v>
      </c>
      <c r="M776">
        <f t="shared" si="48"/>
        <v>4.1006956266530716</v>
      </c>
      <c r="N776" s="4">
        <f t="shared" si="49"/>
        <v>7.5088296654725877</v>
      </c>
      <c r="O776">
        <f t="shared" si="50"/>
        <v>1.1605841997626967</v>
      </c>
      <c r="P776">
        <f t="shared" si="51"/>
        <v>4.8627772620056904</v>
      </c>
      <c r="Q776" t="str">
        <f>_xlfn.IFNA(VLOOKUP(B776&amp;A776,[1]Countries!$A:$H,6,FALSE),"")</f>
        <v/>
      </c>
      <c r="R776" t="str">
        <f>_xlfn.IFNA(VLOOKUP(B776&amp;A776,[1]Countries!$A:$H,7,FALSE),"")</f>
        <v/>
      </c>
      <c r="S776" t="str">
        <f>_xlfn.IFNA(VLOOKUP(B776&amp;A776,[1]Countries!$A:$H,8,FALSE),"")</f>
        <v/>
      </c>
    </row>
    <row r="777" spans="1:19" x14ac:dyDescent="0.25">
      <c r="A777" t="s">
        <v>40</v>
      </c>
      <c r="B777">
        <v>1995</v>
      </c>
      <c r="C777" t="s">
        <v>41</v>
      </c>
      <c r="D777" s="1">
        <v>27.304369802596678</v>
      </c>
      <c r="E777" s="1">
        <v>4122014925.3731341</v>
      </c>
      <c r="F777" s="1">
        <v>37939748768.656723</v>
      </c>
      <c r="G777" s="1">
        <v>6580597014.9253731</v>
      </c>
      <c r="H777" s="1">
        <v>23.580824452157081</v>
      </c>
      <c r="I777" s="1">
        <v>1033109985.35156</v>
      </c>
      <c r="J777" s="1">
        <v>45.128500712891103</v>
      </c>
      <c r="K777" s="3">
        <v>52933639390.897987</v>
      </c>
      <c r="L777" s="1">
        <v>3.167296319865446</v>
      </c>
      <c r="M777">
        <f t="shared" si="48"/>
        <v>2.7230280085698571</v>
      </c>
      <c r="N777" s="4">
        <f t="shared" si="49"/>
        <v>5.8903243284353035</v>
      </c>
      <c r="O777">
        <f t="shared" si="50"/>
        <v>1.2158945770479512</v>
      </c>
      <c r="P777">
        <f t="shared" si="51"/>
        <v>6.4802276486958572</v>
      </c>
      <c r="Q777" t="str">
        <f>_xlfn.IFNA(VLOOKUP(B777&amp;A777,[1]Countries!$A:$H,6,FALSE),"")</f>
        <v/>
      </c>
      <c r="R777" t="str">
        <f>_xlfn.IFNA(VLOOKUP(B777&amp;A777,[1]Countries!$A:$H,7,FALSE),"")</f>
        <v/>
      </c>
      <c r="S777" t="str">
        <f>_xlfn.IFNA(VLOOKUP(B777&amp;A777,[1]Countries!$A:$H,8,FALSE),"")</f>
        <v/>
      </c>
    </row>
    <row r="778" spans="1:19" x14ac:dyDescent="0.25">
      <c r="A778" t="s">
        <v>40</v>
      </c>
      <c r="B778">
        <v>1996</v>
      </c>
      <c r="C778" t="s">
        <v>41</v>
      </c>
      <c r="D778" s="1">
        <v>23.26620804976902</v>
      </c>
      <c r="E778" s="1">
        <v>4507555012.2249393</v>
      </c>
      <c r="F778" s="1">
        <v>46438484107.57946</v>
      </c>
      <c r="G778" s="1">
        <v>7601784841.0757952</v>
      </c>
      <c r="H778" s="1">
        <v>21.68391657286185</v>
      </c>
      <c r="I778" s="1">
        <v>964880004.88281298</v>
      </c>
      <c r="J778" s="1">
        <v>50.124201430606732</v>
      </c>
      <c r="K778" s="3">
        <v>55327785139.496407</v>
      </c>
      <c r="L778" s="1">
        <v>2.8955751560360712</v>
      </c>
      <c r="M778">
        <f t="shared" si="48"/>
        <v>2.0777594777804778</v>
      </c>
      <c r="N778" s="4">
        <f t="shared" si="49"/>
        <v>4.9733346338165489</v>
      </c>
      <c r="O778">
        <f t="shared" si="50"/>
        <v>0.99504425299309041</v>
      </c>
      <c r="P778">
        <f t="shared" si="51"/>
        <v>6.663072424334004</v>
      </c>
      <c r="Q778" t="str">
        <f>_xlfn.IFNA(VLOOKUP(B778&amp;A778,[1]Countries!$A:$H,6,FALSE),"")</f>
        <v/>
      </c>
      <c r="R778" t="str">
        <f>_xlfn.IFNA(VLOOKUP(B778&amp;A778,[1]Countries!$A:$H,7,FALSE),"")</f>
        <v/>
      </c>
      <c r="S778" t="str">
        <f>_xlfn.IFNA(VLOOKUP(B778&amp;A778,[1]Countries!$A:$H,8,FALSE),"")</f>
        <v/>
      </c>
    </row>
    <row r="779" spans="1:19" x14ac:dyDescent="0.25">
      <c r="A779" t="s">
        <v>40</v>
      </c>
      <c r="B779">
        <v>1997</v>
      </c>
      <c r="C779" t="s">
        <v>41</v>
      </c>
      <c r="D779" s="1">
        <v>23.246143749223311</v>
      </c>
      <c r="E779" s="1">
        <v>5075480093.676815</v>
      </c>
      <c r="F779" s="1">
        <v>48244309133.489464</v>
      </c>
      <c r="G779" s="1">
        <v>7625081967.2131138</v>
      </c>
      <c r="H779" s="1">
        <v>21.862670094445129</v>
      </c>
      <c r="I779" s="1">
        <v>863150024.41406298</v>
      </c>
      <c r="J779" s="1">
        <v>49.934175779793698</v>
      </c>
      <c r="K779" s="3">
        <v>57811945426.539482</v>
      </c>
      <c r="L779" s="1">
        <v>3.1641028158335041</v>
      </c>
      <c r="M779">
        <f t="shared" si="48"/>
        <v>1.7891229865594556</v>
      </c>
      <c r="N779" s="4">
        <f t="shared" si="49"/>
        <v>4.9532258023929598</v>
      </c>
      <c r="O779">
        <f t="shared" si="50"/>
        <v>1.0026364396399206</v>
      </c>
      <c r="P779">
        <f t="shared" si="51"/>
        <v>5.284772275382128</v>
      </c>
      <c r="Q779" t="str">
        <f>_xlfn.IFNA(VLOOKUP(B779&amp;A779,[1]Countries!$A:$H,6,FALSE),"")</f>
        <v/>
      </c>
      <c r="R779" t="str">
        <f>_xlfn.IFNA(VLOOKUP(B779&amp;A779,[1]Countries!$A:$H,7,FALSE),"")</f>
        <v/>
      </c>
      <c r="S779" t="str">
        <f>_xlfn.IFNA(VLOOKUP(B779&amp;A779,[1]Countries!$A:$H,8,FALSE),"")</f>
        <v/>
      </c>
    </row>
    <row r="780" spans="1:19" x14ac:dyDescent="0.25">
      <c r="A780" t="s">
        <v>40</v>
      </c>
      <c r="B780">
        <v>1998</v>
      </c>
      <c r="C780" t="s">
        <v>41</v>
      </c>
      <c r="D780" s="1">
        <v>22.587415761431171</v>
      </c>
      <c r="E780" s="1">
        <v>5876850220.2643185</v>
      </c>
      <c r="F780" s="1">
        <v>49984559471.365639</v>
      </c>
      <c r="G780" s="1">
        <v>8058876651.982379</v>
      </c>
      <c r="H780" s="1">
        <v>22.66074237022093</v>
      </c>
      <c r="I780" s="1">
        <v>979549987.79296899</v>
      </c>
      <c r="J780" s="1">
        <v>49.833627036366742</v>
      </c>
      <c r="K780" s="3">
        <v>60804885377.337158</v>
      </c>
      <c r="L780" s="1">
        <v>3.2125653790455981</v>
      </c>
      <c r="M780">
        <f t="shared" si="48"/>
        <v>1.9597051532566134</v>
      </c>
      <c r="N780" s="4">
        <f t="shared" si="49"/>
        <v>5.1722705323022113</v>
      </c>
      <c r="O780">
        <f t="shared" si="50"/>
        <v>1.0066771364449087</v>
      </c>
      <c r="P780">
        <f t="shared" si="51"/>
        <v>4.3654009454020803</v>
      </c>
      <c r="Q780" t="str">
        <f>_xlfn.IFNA(VLOOKUP(B780&amp;A780,[1]Countries!$A:$H,6,FALSE),"")</f>
        <v/>
      </c>
      <c r="R780" t="str">
        <f>_xlfn.IFNA(VLOOKUP(B780&amp;A780,[1]Countries!$A:$H,7,FALSE),"")</f>
        <v/>
      </c>
      <c r="S780" t="str">
        <f>_xlfn.IFNA(VLOOKUP(B780&amp;A780,[1]Countries!$A:$H,8,FALSE),"")</f>
        <v/>
      </c>
    </row>
    <row r="781" spans="1:19" x14ac:dyDescent="0.25">
      <c r="A781" t="s">
        <v>40</v>
      </c>
      <c r="B781">
        <v>1999</v>
      </c>
      <c r="C781" t="s">
        <v>41</v>
      </c>
      <c r="D781" s="1">
        <v>22.658411116190941</v>
      </c>
      <c r="E781" s="1">
        <v>6028722961.7304497</v>
      </c>
      <c r="F781" s="1">
        <v>51270569883.527458</v>
      </c>
      <c r="G781" s="1">
        <v>8525935940.0998325</v>
      </c>
      <c r="H781" s="1">
        <v>22.375865536700701</v>
      </c>
      <c r="I781" s="1">
        <v>1005429992.6757801</v>
      </c>
      <c r="J781" s="1">
        <v>50.200743259168327</v>
      </c>
      <c r="K781" s="3">
        <v>63644568604.011414</v>
      </c>
      <c r="L781" s="1">
        <v>3.5240376608963309</v>
      </c>
      <c r="M781">
        <f t="shared" si="48"/>
        <v>1.9610275348213186</v>
      </c>
      <c r="N781" s="4">
        <f t="shared" si="49"/>
        <v>5.4850651957176497</v>
      </c>
      <c r="O781">
        <f t="shared" si="50"/>
        <v>0.99200237900335608</v>
      </c>
      <c r="P781">
        <f t="shared" si="51"/>
        <v>4.870655785653172</v>
      </c>
      <c r="Q781" t="str">
        <f>_xlfn.IFNA(VLOOKUP(B781&amp;A781,[1]Countries!$A:$H,6,FALSE),"")</f>
        <v>SP</v>
      </c>
      <c r="R781" t="str">
        <f>_xlfn.IFNA(VLOOKUP(B781&amp;A781,[1]Countries!$A:$H,7,FALSE),"")</f>
        <v>Soft Peg</v>
      </c>
      <c r="S781" t="str">
        <f>_xlfn.IFNA(VLOOKUP(B781&amp;A781,[1]Countries!$A:$H,8,FALSE),"")</f>
        <v>Pegged</v>
      </c>
    </row>
    <row r="782" spans="1:19" x14ac:dyDescent="0.25">
      <c r="A782" t="s">
        <v>40</v>
      </c>
      <c r="B782">
        <v>2000</v>
      </c>
      <c r="C782" t="s">
        <v>41</v>
      </c>
      <c r="D782" s="1">
        <v>22.718148075592339</v>
      </c>
      <c r="E782" s="1">
        <v>6588073941.5623131</v>
      </c>
      <c r="F782" s="1">
        <v>53369787318.624527</v>
      </c>
      <c r="G782" s="1">
        <v>9060862651.5603256</v>
      </c>
      <c r="H782" s="1">
        <v>22.279382681932521</v>
      </c>
      <c r="I782" s="1">
        <v>976340026.85546899</v>
      </c>
      <c r="J782" s="1">
        <v>50.56632429980403</v>
      </c>
      <c r="K782" s="3">
        <v>67013463192.51445</v>
      </c>
      <c r="L782" s="1">
        <v>3.6865967756654499</v>
      </c>
      <c r="M782">
        <f t="shared" si="48"/>
        <v>1.829387141879717</v>
      </c>
      <c r="N782" s="4">
        <f t="shared" si="49"/>
        <v>5.5159839175451673</v>
      </c>
      <c r="O782">
        <f t="shared" si="50"/>
        <v>0.97760073299192818</v>
      </c>
      <c r="P782">
        <f t="shared" si="51"/>
        <v>4.6333119059199994</v>
      </c>
      <c r="Q782" t="str">
        <f>_xlfn.IFNA(VLOOKUP(B782&amp;A782,[1]Countries!$A:$H,6,FALSE),"")</f>
        <v>SP</v>
      </c>
      <c r="R782" t="str">
        <f>_xlfn.IFNA(VLOOKUP(B782&amp;A782,[1]Countries!$A:$H,7,FALSE),"")</f>
        <v>Soft Peg</v>
      </c>
      <c r="S782" t="str">
        <f>_xlfn.IFNA(VLOOKUP(B782&amp;A782,[1]Countries!$A:$H,8,FALSE),"")</f>
        <v>Pegged</v>
      </c>
    </row>
    <row r="783" spans="1:19" x14ac:dyDescent="0.25">
      <c r="A783" t="s">
        <v>40</v>
      </c>
      <c r="B783">
        <v>2001</v>
      </c>
      <c r="C783" t="s">
        <v>41</v>
      </c>
      <c r="D783" s="1">
        <v>21.848340581525861</v>
      </c>
      <c r="E783" s="1">
        <v>7227575982.2090425</v>
      </c>
      <c r="F783" s="1">
        <v>53991289844.329132</v>
      </c>
      <c r="G783" s="1">
        <v>10102557449.962931</v>
      </c>
      <c r="H783" s="1">
        <v>22.583811874221261</v>
      </c>
      <c r="I783" s="1">
        <v>918450012.20703101</v>
      </c>
      <c r="J783" s="1">
        <v>50.580118556860263</v>
      </c>
      <c r="K783" s="3">
        <v>70415929567.444229</v>
      </c>
      <c r="L783" s="1">
        <v>3.8979462709813499</v>
      </c>
      <c r="M783">
        <f t="shared" si="48"/>
        <v>1.7011077432214718</v>
      </c>
      <c r="N783" s="4">
        <f t="shared" si="49"/>
        <v>5.5990540142028218</v>
      </c>
      <c r="O783">
        <f t="shared" si="50"/>
        <v>0.97706139987757779</v>
      </c>
      <c r="P783">
        <f t="shared" si="51"/>
        <v>5.3248986568818859</v>
      </c>
      <c r="Q783" t="str">
        <f>_xlfn.IFNA(VLOOKUP(B783&amp;A783,[1]Countries!$A:$H,6,FALSE),"")</f>
        <v>SP</v>
      </c>
      <c r="R783" t="str">
        <f>_xlfn.IFNA(VLOOKUP(B783&amp;A783,[1]Countries!$A:$H,7,FALSE),"")</f>
        <v>Soft Peg</v>
      </c>
      <c r="S783" t="str">
        <f>_xlfn.IFNA(VLOOKUP(B783&amp;A783,[1]Countries!$A:$H,8,FALSE),"")</f>
        <v>Pegged</v>
      </c>
    </row>
    <row r="784" spans="1:19" x14ac:dyDescent="0.25">
      <c r="A784" t="s">
        <v>40</v>
      </c>
      <c r="B784">
        <v>2002</v>
      </c>
      <c r="C784" t="s">
        <v>41</v>
      </c>
      <c r="D784" s="1">
        <v>20.584134422636609</v>
      </c>
      <c r="E784" s="1">
        <v>6791241511.4051886</v>
      </c>
      <c r="F784" s="1">
        <v>54724081490.510193</v>
      </c>
      <c r="G784" s="1">
        <v>9060891520.1114407</v>
      </c>
      <c r="H784" s="1">
        <v>22.839254372846671</v>
      </c>
      <c r="I784" s="1">
        <v>807400024.41406298</v>
      </c>
      <c r="J784" s="1">
        <v>51.572417497241318</v>
      </c>
      <c r="K784" s="3">
        <v>73115059421.306961</v>
      </c>
      <c r="L784" s="1">
        <v>5.2226692391760681</v>
      </c>
      <c r="M784">
        <f t="shared" si="48"/>
        <v>1.4754016923136037</v>
      </c>
      <c r="N784" s="4">
        <f t="shared" si="49"/>
        <v>6.6980709314896716</v>
      </c>
      <c r="O784">
        <f t="shared" si="50"/>
        <v>0.93902098937574807</v>
      </c>
      <c r="P784">
        <f t="shared" si="51"/>
        <v>4.1474428567610344</v>
      </c>
      <c r="Q784" t="str">
        <f>_xlfn.IFNA(VLOOKUP(B784&amp;A784,[1]Countries!$A:$H,6,FALSE),"")</f>
        <v>SP</v>
      </c>
      <c r="R784" t="str">
        <f>_xlfn.IFNA(VLOOKUP(B784&amp;A784,[1]Countries!$A:$H,7,FALSE),"")</f>
        <v>Soft Peg</v>
      </c>
      <c r="S784" t="str">
        <f>_xlfn.IFNA(VLOOKUP(B784&amp;A784,[1]Countries!$A:$H,8,FALSE),"")</f>
        <v>Pegged</v>
      </c>
    </row>
    <row r="785" spans="1:19" x14ac:dyDescent="0.25">
      <c r="A785" t="s">
        <v>40</v>
      </c>
      <c r="B785">
        <v>2003</v>
      </c>
      <c r="C785" t="s">
        <v>41</v>
      </c>
      <c r="D785" s="1">
        <v>19.81271829770424</v>
      </c>
      <c r="E785" s="1">
        <v>6876856649.3955097</v>
      </c>
      <c r="F785" s="1">
        <v>60158929188.255623</v>
      </c>
      <c r="G785" s="1">
        <v>9761830742.6597576</v>
      </c>
      <c r="H785" s="1">
        <v>22.4741487860882</v>
      </c>
      <c r="I785" s="1">
        <v>1301790039.0625</v>
      </c>
      <c r="J785" s="1">
        <v>52.400492420479772</v>
      </c>
      <c r="K785" s="3">
        <v>76580396941.518951</v>
      </c>
      <c r="L785" s="1">
        <v>5.3053882027524937</v>
      </c>
      <c r="M785">
        <f t="shared" si="48"/>
        <v>2.1639182356268383</v>
      </c>
      <c r="N785" s="4">
        <f t="shared" si="49"/>
        <v>7.4693064383793324</v>
      </c>
      <c r="O785">
        <f t="shared" si="50"/>
        <v>0.90837901288341394</v>
      </c>
      <c r="P785">
        <f t="shared" si="51"/>
        <v>4.79558750827543</v>
      </c>
      <c r="Q785" t="str">
        <f>_xlfn.IFNA(VLOOKUP(B785&amp;A785,[1]Countries!$A:$H,6,FALSE),"")</f>
        <v>F</v>
      </c>
      <c r="R785" t="str">
        <f>_xlfn.IFNA(VLOOKUP(B785&amp;A785,[1]Countries!$A:$H,7,FALSE),"")</f>
        <v>Floating</v>
      </c>
      <c r="S785" t="str">
        <f>_xlfn.IFNA(VLOOKUP(B785&amp;A785,[1]Countries!$A:$H,8,FALSE),"")</f>
        <v>Floating</v>
      </c>
    </row>
    <row r="786" spans="1:19" x14ac:dyDescent="0.25">
      <c r="A786" t="s">
        <v>40</v>
      </c>
      <c r="B786">
        <v>2004</v>
      </c>
      <c r="C786" t="s">
        <v>41</v>
      </c>
      <c r="D786" s="1">
        <v>19.26695956628593</v>
      </c>
      <c r="E786" s="1">
        <v>7257329709.5294724</v>
      </c>
      <c r="F786" s="1">
        <v>65108544250.042473</v>
      </c>
      <c r="G786" s="1">
        <v>10229675556.310511</v>
      </c>
      <c r="H786" s="1">
        <v>22.779720006052798</v>
      </c>
      <c r="I786" s="1">
        <v>1421300048.82813</v>
      </c>
      <c r="J786" s="1">
        <v>52.805861818864877</v>
      </c>
      <c r="K786" s="3">
        <v>80592852042.225143</v>
      </c>
      <c r="L786" s="1">
        <v>5.5043731491837056</v>
      </c>
      <c r="M786">
        <f t="shared" si="48"/>
        <v>2.1829700927880951</v>
      </c>
      <c r="N786" s="4">
        <f t="shared" si="49"/>
        <v>7.6873432419718011</v>
      </c>
      <c r="O786">
        <f t="shared" si="50"/>
        <v>0.89372915346066817</v>
      </c>
      <c r="P786">
        <f t="shared" si="51"/>
        <v>4.5652162569724473</v>
      </c>
      <c r="Q786" t="str">
        <f>_xlfn.IFNA(VLOOKUP(B786&amp;A786,[1]Countries!$A:$H,6,FALSE),"")</f>
        <v>F</v>
      </c>
      <c r="R786" t="str">
        <f>_xlfn.IFNA(VLOOKUP(B786&amp;A786,[1]Countries!$A:$H,7,FALSE),"")</f>
        <v>Floating</v>
      </c>
      <c r="S786" t="str">
        <f>_xlfn.IFNA(VLOOKUP(B786&amp;A786,[1]Countries!$A:$H,8,FALSE),"")</f>
        <v>Floating</v>
      </c>
    </row>
    <row r="787" spans="1:19" x14ac:dyDescent="0.25">
      <c r="A787" t="s">
        <v>40</v>
      </c>
      <c r="B787">
        <v>2005</v>
      </c>
      <c r="C787" t="s">
        <v>41</v>
      </c>
      <c r="D787" s="1">
        <v>18.57103954559642</v>
      </c>
      <c r="E787" s="1">
        <v>9994813008.1300812</v>
      </c>
      <c r="F787" s="1">
        <v>69442943089.430893</v>
      </c>
      <c r="G787" s="1">
        <v>13891430894.308941</v>
      </c>
      <c r="H787" s="1">
        <v>23.299844219071119</v>
      </c>
      <c r="I787" s="1">
        <v>1251619995.1171899</v>
      </c>
      <c r="J787" s="1">
        <v>52.879956897409613</v>
      </c>
      <c r="K787" s="3">
        <v>85860356477.70256</v>
      </c>
      <c r="L787" s="1">
        <v>6.2130184203286456</v>
      </c>
      <c r="M787">
        <f t="shared" si="48"/>
        <v>1.802371759366985</v>
      </c>
      <c r="N787" s="4">
        <f t="shared" si="49"/>
        <v>8.0153901796956308</v>
      </c>
      <c r="O787">
        <f t="shared" si="50"/>
        <v>0.89107567152534151</v>
      </c>
      <c r="P787">
        <f t="shared" si="51"/>
        <v>5.6112510686084658</v>
      </c>
      <c r="Q787" t="str">
        <f>_xlfn.IFNA(VLOOKUP(B787&amp;A787,[1]Countries!$A:$H,6,FALSE),"")</f>
        <v>F</v>
      </c>
      <c r="R787" t="str">
        <f>_xlfn.IFNA(VLOOKUP(B787&amp;A787,[1]Countries!$A:$H,7,FALSE),"")</f>
        <v>Floating</v>
      </c>
      <c r="S787" t="str">
        <f>_xlfn.IFNA(VLOOKUP(B787&amp;A787,[1]Countries!$A:$H,8,FALSE),"")</f>
        <v>Floating</v>
      </c>
    </row>
    <row r="788" spans="1:19" x14ac:dyDescent="0.25">
      <c r="A788" t="s">
        <v>40</v>
      </c>
      <c r="B788">
        <v>2006</v>
      </c>
      <c r="C788" t="s">
        <v>41</v>
      </c>
      <c r="D788" s="1">
        <v>18.034016510854201</v>
      </c>
      <c r="E788" s="1">
        <v>11744907683.14473</v>
      </c>
      <c r="F788" s="1">
        <v>71819083683.740326</v>
      </c>
      <c r="G788" s="1">
        <v>15626727218.582491</v>
      </c>
      <c r="H788" s="1">
        <v>24.095320511922139</v>
      </c>
      <c r="I788" s="1">
        <v>1027819946.28906</v>
      </c>
      <c r="J788" s="1">
        <v>52.7445971888149</v>
      </c>
      <c r="K788" s="3">
        <v>91588877878.656143</v>
      </c>
      <c r="L788" s="1">
        <v>7.5572050635374186</v>
      </c>
      <c r="M788">
        <f t="shared" si="48"/>
        <v>1.4311237258541576</v>
      </c>
      <c r="N788" s="4">
        <f t="shared" si="49"/>
        <v>8.9883287893915771</v>
      </c>
      <c r="O788">
        <f t="shared" si="50"/>
        <v>0.8959287837960046</v>
      </c>
      <c r="P788">
        <f t="shared" si="51"/>
        <v>5.4049973020145847</v>
      </c>
      <c r="Q788" t="str">
        <f>_xlfn.IFNA(VLOOKUP(B788&amp;A788,[1]Countries!$A:$H,6,FALSE),"")</f>
        <v>F</v>
      </c>
      <c r="R788" t="str">
        <f>_xlfn.IFNA(VLOOKUP(B788&amp;A788,[1]Countries!$A:$H,7,FALSE),"")</f>
        <v>Floating</v>
      </c>
      <c r="S788" t="str">
        <f>_xlfn.IFNA(VLOOKUP(B788&amp;A788,[1]Countries!$A:$H,8,FALSE),"")</f>
        <v>Floating</v>
      </c>
    </row>
    <row r="789" spans="1:19" x14ac:dyDescent="0.25">
      <c r="A789" t="s">
        <v>40</v>
      </c>
      <c r="B789">
        <v>2007</v>
      </c>
      <c r="C789" t="s">
        <v>41</v>
      </c>
      <c r="D789" s="1">
        <v>17.806536782395479</v>
      </c>
      <c r="E789" s="1">
        <v>13530306979.438169</v>
      </c>
      <c r="F789" s="1">
        <v>79611888213.14798</v>
      </c>
      <c r="G789" s="1">
        <v>18268578048.074139</v>
      </c>
      <c r="H789" s="1">
        <v>24.500541007934341</v>
      </c>
      <c r="I789" s="1">
        <v>1308520019.53125</v>
      </c>
      <c r="J789" s="1">
        <v>52.884021797392769</v>
      </c>
      <c r="K789" s="3">
        <v>98053769823.291122</v>
      </c>
      <c r="L789" s="1">
        <v>8.2428849122871544</v>
      </c>
      <c r="M789">
        <f t="shared" si="48"/>
        <v>1.6436238970088219</v>
      </c>
      <c r="N789" s="4">
        <f t="shared" si="49"/>
        <v>9.886508809295977</v>
      </c>
      <c r="O789">
        <f t="shared" si="50"/>
        <v>0.89093031507921527</v>
      </c>
      <c r="P789">
        <f t="shared" si="51"/>
        <v>5.9517129601925944</v>
      </c>
      <c r="Q789" t="str">
        <f>_xlfn.IFNA(VLOOKUP(B789&amp;A789,[1]Countries!$A:$H,6,FALSE),"")</f>
        <v>SP</v>
      </c>
      <c r="R789" t="str">
        <f>_xlfn.IFNA(VLOOKUP(B789&amp;A789,[1]Countries!$A:$H,7,FALSE),"")</f>
        <v>Soft Peg</v>
      </c>
      <c r="S789" t="str">
        <f>_xlfn.IFNA(VLOOKUP(B789&amp;A789,[1]Countries!$A:$H,8,FALSE),"")</f>
        <v>Pegged</v>
      </c>
    </row>
    <row r="790" spans="1:19" x14ac:dyDescent="0.25">
      <c r="A790" t="s">
        <v>40</v>
      </c>
      <c r="B790">
        <v>2008</v>
      </c>
      <c r="C790" t="s">
        <v>41</v>
      </c>
      <c r="D790" s="1">
        <v>17.59569554219922</v>
      </c>
      <c r="E790" s="1">
        <v>16181037749.59918</v>
      </c>
      <c r="F790" s="1">
        <v>91631278239.323715</v>
      </c>
      <c r="G790" s="1">
        <v>22873050575.717831</v>
      </c>
      <c r="H790" s="1">
        <v>24.727001303679341</v>
      </c>
      <c r="I790" s="1">
        <v>1765829956.0546899</v>
      </c>
      <c r="J790" s="1">
        <v>52.932121684055957</v>
      </c>
      <c r="K790" s="3">
        <v>103950517391.4662</v>
      </c>
      <c r="L790" s="1">
        <v>9.7571612861557036</v>
      </c>
      <c r="M790">
        <f t="shared" si="48"/>
        <v>1.9271039212643888</v>
      </c>
      <c r="N790" s="4">
        <f t="shared" si="49"/>
        <v>11.684265207420092</v>
      </c>
      <c r="O790">
        <f t="shared" si="50"/>
        <v>0.88921200999433347</v>
      </c>
      <c r="P790">
        <f t="shared" si="51"/>
        <v>7.3031970684075453</v>
      </c>
      <c r="Q790" t="str">
        <f>_xlfn.IFNA(VLOOKUP(B790&amp;A790,[1]Countries!$A:$H,6,FALSE),"")</f>
        <v>SP</v>
      </c>
      <c r="R790" t="str">
        <f>_xlfn.IFNA(VLOOKUP(B790&amp;A790,[1]Countries!$A:$H,7,FALSE),"")</f>
        <v>Soft Peg</v>
      </c>
      <c r="S790" t="str">
        <f>_xlfn.IFNA(VLOOKUP(B790&amp;A790,[1]Countries!$A:$H,8,FALSE),"")</f>
        <v>Pegged</v>
      </c>
    </row>
    <row r="791" spans="1:19" x14ac:dyDescent="0.25">
      <c r="A791" t="s">
        <v>40</v>
      </c>
      <c r="B791">
        <v>2009</v>
      </c>
      <c r="C791" t="s">
        <v>41</v>
      </c>
      <c r="D791" s="1">
        <v>17.104629051963219</v>
      </c>
      <c r="E791" s="1">
        <v>17359874074.160198</v>
      </c>
      <c r="F791" s="1">
        <v>102477791472.3905</v>
      </c>
      <c r="G791" s="1">
        <v>23726338034.719719</v>
      </c>
      <c r="H791" s="1">
        <v>25.295572181443081</v>
      </c>
      <c r="I791" s="1">
        <v>1082760009.76563</v>
      </c>
      <c r="J791" s="1">
        <v>53.323323528185362</v>
      </c>
      <c r="K791" s="3">
        <v>109194950718.0587</v>
      </c>
      <c r="L791" s="1">
        <v>10.266276092096859</v>
      </c>
      <c r="M791">
        <f t="shared" si="48"/>
        <v>1.0565801567428847</v>
      </c>
      <c r="N791" s="4">
        <f t="shared" si="49"/>
        <v>11.322856248839745</v>
      </c>
      <c r="O791">
        <f t="shared" si="50"/>
        <v>0.87535197327193093</v>
      </c>
      <c r="P791">
        <f t="shared" si="51"/>
        <v>6.2125304117963642</v>
      </c>
      <c r="Q791" t="str">
        <f>_xlfn.IFNA(VLOOKUP(B791&amp;A791,[1]Countries!$A:$H,6,FALSE),"")</f>
        <v>SP</v>
      </c>
      <c r="R791" t="str">
        <f>_xlfn.IFNA(VLOOKUP(B791&amp;A791,[1]Countries!$A:$H,7,FALSE),"")</f>
        <v>Soft Peg</v>
      </c>
      <c r="S791" t="str">
        <f>_xlfn.IFNA(VLOOKUP(B791&amp;A791,[1]Countries!$A:$H,8,FALSE),"")</f>
        <v>Pegged</v>
      </c>
    </row>
    <row r="792" spans="1:19" x14ac:dyDescent="0.25">
      <c r="A792" t="s">
        <v>40</v>
      </c>
      <c r="B792">
        <v>2010</v>
      </c>
      <c r="C792" t="s">
        <v>41</v>
      </c>
      <c r="D792" s="1">
        <v>17.001181259291869</v>
      </c>
      <c r="E792" s="1">
        <v>18472449276.053612</v>
      </c>
      <c r="F792" s="1">
        <v>115279077465.22639</v>
      </c>
      <c r="G792" s="1">
        <v>25106319010.51265</v>
      </c>
      <c r="H792" s="1">
        <v>24.95647672645854</v>
      </c>
      <c r="I792" s="1">
        <v>1327329956.0546899</v>
      </c>
      <c r="J792" s="1">
        <v>53.498296282048749</v>
      </c>
      <c r="K792" s="3">
        <v>115279077465.22639</v>
      </c>
      <c r="L792" s="1">
        <v>9.4121256483671392</v>
      </c>
      <c r="M792">
        <f t="shared" si="48"/>
        <v>1.1514057756535008</v>
      </c>
      <c r="N792" s="4">
        <f t="shared" si="49"/>
        <v>10.56353142402064</v>
      </c>
      <c r="O792">
        <f t="shared" si="50"/>
        <v>0.86921840412990514</v>
      </c>
      <c r="P792">
        <f t="shared" si="51"/>
        <v>5.7546172994489186</v>
      </c>
      <c r="Q792" t="str">
        <f>_xlfn.IFNA(VLOOKUP(B792&amp;A792,[1]Countries!$A:$H,6,FALSE),"")</f>
        <v>SP</v>
      </c>
      <c r="R792" t="str">
        <f>_xlfn.IFNA(VLOOKUP(B792&amp;A792,[1]Countries!$A:$H,7,FALSE),"")</f>
        <v>Soft Peg</v>
      </c>
      <c r="S792" t="str">
        <f>_xlfn.IFNA(VLOOKUP(B792&amp;A792,[1]Countries!$A:$H,8,FALSE),"")</f>
        <v>Pegged</v>
      </c>
    </row>
    <row r="793" spans="1:19" x14ac:dyDescent="0.25">
      <c r="A793" t="s">
        <v>40</v>
      </c>
      <c r="B793">
        <v>2011</v>
      </c>
      <c r="C793" t="s">
        <v>41</v>
      </c>
      <c r="D793" s="1">
        <v>16.809986757350281</v>
      </c>
      <c r="E793" s="1">
        <v>25627346571.2845</v>
      </c>
      <c r="F793" s="1">
        <v>128637938711.3856</v>
      </c>
      <c r="G793" s="1">
        <v>35373857176.768356</v>
      </c>
      <c r="H793" s="1">
        <v>25.045299600755069</v>
      </c>
      <c r="I793" s="1">
        <v>1437520019.53125</v>
      </c>
      <c r="J793" s="1">
        <v>53.045792114203003</v>
      </c>
      <c r="K793" s="3">
        <v>122731159566.44901</v>
      </c>
      <c r="L793" s="1">
        <v>9.3837582482104889</v>
      </c>
      <c r="M793">
        <f t="shared" si="48"/>
        <v>1.1174930459329699</v>
      </c>
      <c r="N793" s="4">
        <f t="shared" si="49"/>
        <v>10.501251294143458</v>
      </c>
      <c r="O793">
        <f t="shared" si="50"/>
        <v>0.88516366735948915</v>
      </c>
      <c r="P793">
        <f t="shared" si="51"/>
        <v>7.5766999247020763</v>
      </c>
      <c r="Q793" t="str">
        <f>_xlfn.IFNA(VLOOKUP(B793&amp;A793,[1]Countries!$A:$H,6,FALSE),"")</f>
        <v>O</v>
      </c>
      <c r="R793" t="str">
        <f>_xlfn.IFNA(VLOOKUP(B793&amp;A793,[1]Countries!$A:$H,7,FALSE),"")</f>
        <v>Other Managed</v>
      </c>
      <c r="S793" t="str">
        <f>_xlfn.IFNA(VLOOKUP(B793&amp;A793,[1]Countries!$A:$H,8,FALSE),"")</f>
        <v>Other</v>
      </c>
    </row>
    <row r="794" spans="1:19" x14ac:dyDescent="0.25">
      <c r="A794" t="s">
        <v>40</v>
      </c>
      <c r="B794">
        <v>2012</v>
      </c>
      <c r="C794" t="s">
        <v>41</v>
      </c>
      <c r="D794" s="1">
        <v>16.177563172815368</v>
      </c>
      <c r="E794" s="1">
        <v>26886637936.481861</v>
      </c>
      <c r="F794" s="1">
        <v>133355749482.47749</v>
      </c>
      <c r="G794" s="1">
        <v>37272043676.621132</v>
      </c>
      <c r="H794" s="1">
        <v>25.30995938954295</v>
      </c>
      <c r="I794" s="1">
        <v>2154050048.8281298</v>
      </c>
      <c r="J794" s="1">
        <v>53.151577237016816</v>
      </c>
      <c r="K794" s="3">
        <v>130734992458.5098</v>
      </c>
      <c r="L794" s="1">
        <v>10.58794021913593</v>
      </c>
      <c r="M794">
        <f t="shared" si="48"/>
        <v>1.6152659762983559</v>
      </c>
      <c r="N794" s="4">
        <f t="shared" si="49"/>
        <v>12.203206195434287</v>
      </c>
      <c r="O794">
        <f t="shared" si="50"/>
        <v>0.88141171341113334</v>
      </c>
      <c r="P794">
        <f t="shared" si="51"/>
        <v>7.7877450207003482</v>
      </c>
      <c r="Q794" t="str">
        <f>_xlfn.IFNA(VLOOKUP(B794&amp;A794,[1]Countries!$A:$H,6,FALSE),"")</f>
        <v>O</v>
      </c>
      <c r="R794" t="str">
        <f>_xlfn.IFNA(VLOOKUP(B794&amp;A794,[1]Countries!$A:$H,7,FALSE),"")</f>
        <v>Other Managed</v>
      </c>
      <c r="S794" t="str">
        <f>_xlfn.IFNA(VLOOKUP(B794&amp;A794,[1]Countries!$A:$H,8,FALSE),"")</f>
        <v>Other</v>
      </c>
    </row>
    <row r="795" spans="1:19" x14ac:dyDescent="0.25">
      <c r="A795" t="s">
        <v>40</v>
      </c>
      <c r="B795">
        <v>2013</v>
      </c>
      <c r="C795" t="s">
        <v>41</v>
      </c>
      <c r="D795" s="1">
        <v>15.49327799797844</v>
      </c>
      <c r="E795" s="1">
        <v>29304945498.309219</v>
      </c>
      <c r="F795" s="1">
        <v>149990451022.28979</v>
      </c>
      <c r="G795" s="1">
        <v>40135237754.477791</v>
      </c>
      <c r="H795" s="1">
        <v>26.30707016430901</v>
      </c>
      <c r="I795" s="1">
        <v>2633590087.8906298</v>
      </c>
      <c r="J795" s="1">
        <v>53.39018142018255</v>
      </c>
      <c r="K795" s="3">
        <v>138596885516.14761</v>
      </c>
      <c r="L795" s="1">
        <v>9.2452245625529557</v>
      </c>
      <c r="M795">
        <f t="shared" si="48"/>
        <v>1.7558385016785214</v>
      </c>
      <c r="N795" s="4">
        <f t="shared" si="49"/>
        <v>11.001063064231477</v>
      </c>
      <c r="O795">
        <f t="shared" si="50"/>
        <v>0.87300356245273991</v>
      </c>
      <c r="P795">
        <f t="shared" si="51"/>
        <v>7.2206545032384106</v>
      </c>
      <c r="Q795" t="str">
        <f>_xlfn.IFNA(VLOOKUP(B795&amp;A795,[1]Countries!$A:$H,6,FALSE),"")</f>
        <v>SP</v>
      </c>
      <c r="R795" t="str">
        <f>_xlfn.IFNA(VLOOKUP(B795&amp;A795,[1]Countries!$A:$H,7,FALSE),"")</f>
        <v>Soft Peg</v>
      </c>
      <c r="S795" t="str">
        <f>_xlfn.IFNA(VLOOKUP(B795&amp;A795,[1]Countries!$A:$H,8,FALSE),"")</f>
        <v>Pegged</v>
      </c>
    </row>
    <row r="796" spans="1:19" x14ac:dyDescent="0.25">
      <c r="A796" t="s">
        <v>40</v>
      </c>
      <c r="B796">
        <v>2014</v>
      </c>
      <c r="C796" t="s">
        <v>41</v>
      </c>
      <c r="D796" s="1">
        <v>15.351620898634369</v>
      </c>
      <c r="E796" s="1">
        <v>32830360072.31039</v>
      </c>
      <c r="F796" s="1">
        <v>172885454931.45309</v>
      </c>
      <c r="G796" s="1">
        <v>44128009984.495728</v>
      </c>
      <c r="H796" s="1">
        <v>26.311046783357629</v>
      </c>
      <c r="I796" s="1">
        <v>2422639892.5781298</v>
      </c>
      <c r="J796" s="1">
        <v>53.63575431667077</v>
      </c>
      <c r="K796" s="3">
        <v>146997325017.0614</v>
      </c>
      <c r="L796" s="1">
        <v>8.6690528620149507</v>
      </c>
      <c r="M796">
        <f t="shared" si="48"/>
        <v>1.4012976936311248</v>
      </c>
      <c r="N796" s="4">
        <f t="shared" si="49"/>
        <v>10.070350555646076</v>
      </c>
      <c r="O796">
        <f t="shared" si="50"/>
        <v>0.86442795993117127</v>
      </c>
      <c r="P796">
        <f t="shared" si="51"/>
        <v>6.5347602067881958</v>
      </c>
      <c r="Q796" t="str">
        <f>_xlfn.IFNA(VLOOKUP(B796&amp;A796,[1]Countries!$A:$H,6,FALSE),"")</f>
        <v>SP</v>
      </c>
      <c r="R796" t="str">
        <f>_xlfn.IFNA(VLOOKUP(B796&amp;A796,[1]Countries!$A:$H,7,FALSE),"")</f>
        <v>Soft Peg</v>
      </c>
      <c r="S796" t="str">
        <f>_xlfn.IFNA(VLOOKUP(B796&amp;A796,[1]Countries!$A:$H,8,FALSE),"")</f>
        <v>Pegged</v>
      </c>
    </row>
    <row r="797" spans="1:19" x14ac:dyDescent="0.25">
      <c r="A797" t="s">
        <v>40</v>
      </c>
      <c r="B797">
        <v>2015</v>
      </c>
      <c r="C797" t="s">
        <v>41</v>
      </c>
      <c r="D797" s="1">
        <v>14.782996436936401</v>
      </c>
      <c r="E797" s="1">
        <v>33820154152.847858</v>
      </c>
      <c r="F797" s="1">
        <v>195078678697.22961</v>
      </c>
      <c r="G797" s="1">
        <v>48280651359.487068</v>
      </c>
      <c r="H797" s="1">
        <v>26.831394832954139</v>
      </c>
      <c r="I797" s="1">
        <v>2592909912.1093798</v>
      </c>
      <c r="J797" s="1">
        <v>53.713831942331787</v>
      </c>
      <c r="K797" s="3">
        <v>156629530356.7399</v>
      </c>
      <c r="L797" s="1">
        <v>7.8407010940311039</v>
      </c>
      <c r="M797">
        <f t="shared" si="48"/>
        <v>1.3291611002418597</v>
      </c>
      <c r="N797" s="4">
        <f t="shared" si="49"/>
        <v>9.1698621942729641</v>
      </c>
      <c r="O797">
        <f t="shared" si="50"/>
        <v>0.86171785523255806</v>
      </c>
      <c r="P797">
        <f t="shared" si="51"/>
        <v>7.4126487339410962</v>
      </c>
      <c r="Q797" t="str">
        <f>_xlfn.IFNA(VLOOKUP(B797&amp;A797,[1]Countries!$A:$H,6,FALSE),"")</f>
        <v>SP</v>
      </c>
      <c r="R797" t="str">
        <f>_xlfn.IFNA(VLOOKUP(B797&amp;A797,[1]Countries!$A:$H,7,FALSE),"")</f>
        <v>Soft Peg</v>
      </c>
      <c r="S797" t="str">
        <f>_xlfn.IFNA(VLOOKUP(B797&amp;A797,[1]Countries!$A:$H,8,FALSE),"")</f>
        <v>Pegged</v>
      </c>
    </row>
    <row r="798" spans="1:19" x14ac:dyDescent="0.25">
      <c r="A798" t="s">
        <v>40</v>
      </c>
      <c r="B798">
        <v>2016</v>
      </c>
      <c r="C798" t="s">
        <v>41</v>
      </c>
      <c r="D798" s="1">
        <v>14.045547840837109</v>
      </c>
      <c r="E798" s="1">
        <v>36864997680.899429</v>
      </c>
      <c r="F798" s="1">
        <v>221415162445.6481</v>
      </c>
      <c r="G798" s="1">
        <v>47171578943.33345</v>
      </c>
      <c r="H798" s="1">
        <v>27.346120759526549</v>
      </c>
      <c r="I798" s="1">
        <v>2532669921.875</v>
      </c>
      <c r="J798" s="1">
        <v>53.671307212448383</v>
      </c>
      <c r="K798" s="3">
        <v>167771375851.3519</v>
      </c>
      <c r="L798" s="1">
        <v>6.1306939128793614</v>
      </c>
      <c r="M798">
        <f t="shared" si="48"/>
        <v>1.143855684452824</v>
      </c>
      <c r="N798" s="4">
        <f t="shared" si="49"/>
        <v>7.2745495973321859</v>
      </c>
      <c r="O798">
        <f t="shared" si="50"/>
        <v>0.86319292735255493</v>
      </c>
      <c r="P798">
        <f t="shared" si="51"/>
        <v>4.6548669696295208</v>
      </c>
      <c r="Q798" t="str">
        <f>_xlfn.IFNA(VLOOKUP(B798&amp;A798,[1]Countries!$A:$H,6,FALSE),"")</f>
        <v>SP</v>
      </c>
      <c r="R798" t="str">
        <f>_xlfn.IFNA(VLOOKUP(B798&amp;A798,[1]Countries!$A:$H,7,FALSE),"")</f>
        <v>Soft Peg</v>
      </c>
      <c r="S798" t="str">
        <f>_xlfn.IFNA(VLOOKUP(B798&amp;A798,[1]Countries!$A:$H,8,FALSE),"")</f>
        <v>Pegged</v>
      </c>
    </row>
    <row r="799" spans="1:19" x14ac:dyDescent="0.25">
      <c r="A799" t="s">
        <v>40</v>
      </c>
      <c r="B799">
        <v>2017</v>
      </c>
      <c r="C799" t="s">
        <v>41</v>
      </c>
      <c r="D799" s="1">
        <v>13.4134646384475</v>
      </c>
      <c r="E799" s="1">
        <v>37546818877.679207</v>
      </c>
      <c r="F799" s="1">
        <v>249711052937.01208</v>
      </c>
      <c r="G799" s="1">
        <v>50611162553.976151</v>
      </c>
      <c r="H799" s="1">
        <v>27.7508971738959</v>
      </c>
      <c r="I799" s="1">
        <v>3781679931.6406298</v>
      </c>
      <c r="J799" s="1">
        <v>53.476205317561551</v>
      </c>
      <c r="K799" s="3">
        <v>179992151721.96359</v>
      </c>
      <c r="L799" s="1">
        <v>5.4070225862671242</v>
      </c>
      <c r="M799">
        <f t="shared" si="48"/>
        <v>1.5144223241870405</v>
      </c>
      <c r="N799" s="4">
        <f t="shared" si="49"/>
        <v>6.9214449104541647</v>
      </c>
      <c r="O799">
        <f t="shared" si="50"/>
        <v>0.86999057629768028</v>
      </c>
      <c r="P799">
        <f t="shared" si="51"/>
        <v>5.2317843053556521</v>
      </c>
      <c r="Q799" t="str">
        <f>_xlfn.IFNA(VLOOKUP(B799&amp;A799,[1]Countries!$A:$H,6,FALSE),"")</f>
        <v>SP</v>
      </c>
      <c r="R799" t="str">
        <f>_xlfn.IFNA(VLOOKUP(B799&amp;A799,[1]Countries!$A:$H,7,FALSE),"")</f>
        <v>Soft Peg</v>
      </c>
      <c r="S799" t="str">
        <f>_xlfn.IFNA(VLOOKUP(B799&amp;A799,[1]Countries!$A:$H,8,FALSE),"")</f>
        <v>Pegged</v>
      </c>
    </row>
    <row r="800" spans="1:19" x14ac:dyDescent="0.25">
      <c r="A800" t="s">
        <v>40</v>
      </c>
      <c r="B800">
        <v>2018</v>
      </c>
      <c r="C800" t="s">
        <v>41</v>
      </c>
      <c r="D800" s="1">
        <v>13.074317102139091</v>
      </c>
      <c r="E800" s="1">
        <v>40560411465.979248</v>
      </c>
      <c r="F800" s="1">
        <v>274039092455.30579</v>
      </c>
      <c r="G800" s="1">
        <v>64245546188.584167</v>
      </c>
      <c r="H800" s="1">
        <v>28.536987654141051</v>
      </c>
      <c r="I800" s="1">
        <v>3040219970.7031298</v>
      </c>
      <c r="J800" s="1">
        <v>52.964939513107282</v>
      </c>
      <c r="K800" s="3">
        <v>194146210562.86151</v>
      </c>
      <c r="L800" s="1">
        <v>5.6788887232120109</v>
      </c>
      <c r="M800">
        <f t="shared" si="48"/>
        <v>1.1094110491549567</v>
      </c>
      <c r="N800" s="4">
        <f t="shared" si="49"/>
        <v>6.7882997723669671</v>
      </c>
      <c r="O800">
        <f t="shared" si="50"/>
        <v>0.88804142739090464</v>
      </c>
      <c r="P800">
        <f t="shared" si="51"/>
        <v>8.6429766316890824</v>
      </c>
      <c r="Q800" t="str">
        <f>_xlfn.IFNA(VLOOKUP(B800&amp;A800,[1]Countries!$A:$H,6,FALSE),"")</f>
        <v>SP</v>
      </c>
      <c r="R800" t="str">
        <f>_xlfn.IFNA(VLOOKUP(B800&amp;A800,[1]Countries!$A:$H,7,FALSE),"")</f>
        <v>Soft Peg</v>
      </c>
      <c r="S800" t="str">
        <f>_xlfn.IFNA(VLOOKUP(B800&amp;A800,[1]Countries!$A:$H,8,FALSE),"")</f>
        <v>Pegged</v>
      </c>
    </row>
    <row r="801" spans="1:19" x14ac:dyDescent="0.25">
      <c r="A801" t="s">
        <v>40</v>
      </c>
      <c r="B801">
        <v>2019</v>
      </c>
      <c r="C801" t="s">
        <v>41</v>
      </c>
      <c r="D801" s="1">
        <v>12.68027163686391</v>
      </c>
      <c r="E801" s="1">
        <v>46363741962.709084</v>
      </c>
      <c r="F801" s="1">
        <v>302571254131.13507</v>
      </c>
      <c r="G801" s="1">
        <v>64859332297.643372</v>
      </c>
      <c r="H801" s="1">
        <v>29.648678814950401</v>
      </c>
      <c r="J801" s="1">
        <v>52.849325301183967</v>
      </c>
      <c r="K801" s="3">
        <v>209974339446.15439</v>
      </c>
      <c r="L801" s="1">
        <v>6.068488684460382</v>
      </c>
      <c r="M801" t="str">
        <f t="shared" si="48"/>
        <v/>
      </c>
      <c r="N801" s="4">
        <f t="shared" si="49"/>
        <v>6.068488684460382</v>
      </c>
      <c r="O801">
        <f t="shared" si="50"/>
        <v>0.8921717435389801</v>
      </c>
      <c r="P801">
        <f t="shared" si="51"/>
        <v>6.1128048624600195</v>
      </c>
      <c r="Q801" t="str">
        <f>_xlfn.IFNA(VLOOKUP(B801&amp;A801,[1]Countries!$A:$H,6,FALSE),"")</f>
        <v/>
      </c>
      <c r="R801" t="str">
        <f>_xlfn.IFNA(VLOOKUP(B801&amp;A801,[1]Countries!$A:$H,7,FALSE),"")</f>
        <v/>
      </c>
      <c r="S801" t="str">
        <f>_xlfn.IFNA(VLOOKUP(B801&amp;A801,[1]Countries!$A:$H,8,FALSE),"")</f>
        <v/>
      </c>
    </row>
    <row r="802" spans="1:19" x14ac:dyDescent="0.25">
      <c r="A802" t="s">
        <v>42</v>
      </c>
      <c r="B802">
        <v>1970</v>
      </c>
      <c r="C802" t="s">
        <v>43</v>
      </c>
      <c r="I802" s="1">
        <v>2319999.9332428002</v>
      </c>
      <c r="M802" t="str">
        <f t="shared" si="48"/>
        <v/>
      </c>
      <c r="N802" s="4" t="str">
        <f t="shared" si="49"/>
        <v/>
      </c>
      <c r="O802" t="str">
        <f t="shared" si="50"/>
        <v/>
      </c>
      <c r="P802" t="str">
        <f t="shared" si="51"/>
        <v/>
      </c>
      <c r="Q802" t="str">
        <f>_xlfn.IFNA(VLOOKUP(B802&amp;A802,[1]Countries!$A:$H,6,FALSE),"")</f>
        <v/>
      </c>
      <c r="R802" t="str">
        <f>_xlfn.IFNA(VLOOKUP(B802&amp;A802,[1]Countries!$A:$H,7,FALSE),"")</f>
        <v/>
      </c>
      <c r="S802" t="str">
        <f>_xlfn.IFNA(VLOOKUP(B802&amp;A802,[1]Countries!$A:$H,8,FALSE),"")</f>
        <v/>
      </c>
    </row>
    <row r="803" spans="1:19" x14ac:dyDescent="0.25">
      <c r="A803" t="s">
        <v>42</v>
      </c>
      <c r="B803">
        <v>1971</v>
      </c>
      <c r="C803" t="s">
        <v>43</v>
      </c>
      <c r="I803" s="1">
        <v>4570000.1716613797</v>
      </c>
      <c r="M803" t="str">
        <f t="shared" si="48"/>
        <v/>
      </c>
      <c r="N803" s="4" t="str">
        <f t="shared" si="49"/>
        <v/>
      </c>
      <c r="O803" t="str">
        <f t="shared" si="50"/>
        <v/>
      </c>
      <c r="P803" t="str">
        <f t="shared" si="51"/>
        <v/>
      </c>
      <c r="Q803" t="str">
        <f>_xlfn.IFNA(VLOOKUP(B803&amp;A803,[1]Countries!$A:$H,6,FALSE),"")</f>
        <v/>
      </c>
      <c r="R803" t="str">
        <f>_xlfn.IFNA(VLOOKUP(B803&amp;A803,[1]Countries!$A:$H,7,FALSE),"")</f>
        <v/>
      </c>
      <c r="S803" t="str">
        <f>_xlfn.IFNA(VLOOKUP(B803&amp;A803,[1]Countries!$A:$H,8,FALSE),"")</f>
        <v/>
      </c>
    </row>
    <row r="804" spans="1:19" x14ac:dyDescent="0.25">
      <c r="A804" t="s">
        <v>42</v>
      </c>
      <c r="B804">
        <v>1972</v>
      </c>
      <c r="C804" t="s">
        <v>43</v>
      </c>
      <c r="I804" s="1">
        <v>4699999.8092651404</v>
      </c>
      <c r="M804" t="str">
        <f t="shared" si="48"/>
        <v/>
      </c>
      <c r="N804" s="4" t="str">
        <f t="shared" si="49"/>
        <v/>
      </c>
      <c r="O804" t="str">
        <f t="shared" si="50"/>
        <v/>
      </c>
      <c r="P804" t="str">
        <f t="shared" si="51"/>
        <v/>
      </c>
      <c r="Q804" t="str">
        <f>_xlfn.IFNA(VLOOKUP(B804&amp;A804,[1]Countries!$A:$H,6,FALSE),"")</f>
        <v/>
      </c>
      <c r="R804" t="str">
        <f>_xlfn.IFNA(VLOOKUP(B804&amp;A804,[1]Countries!$A:$H,7,FALSE),"")</f>
        <v/>
      </c>
      <c r="S804" t="str">
        <f>_xlfn.IFNA(VLOOKUP(B804&amp;A804,[1]Countries!$A:$H,8,FALSE),"")</f>
        <v/>
      </c>
    </row>
    <row r="805" spans="1:19" x14ac:dyDescent="0.25">
      <c r="A805" t="s">
        <v>42</v>
      </c>
      <c r="B805">
        <v>1973</v>
      </c>
      <c r="C805" t="s">
        <v>43</v>
      </c>
      <c r="I805" s="1">
        <v>4639999.8664856004</v>
      </c>
      <c r="M805" t="str">
        <f t="shared" si="48"/>
        <v/>
      </c>
      <c r="N805" s="4" t="str">
        <f t="shared" si="49"/>
        <v/>
      </c>
      <c r="O805" t="str">
        <f t="shared" si="50"/>
        <v/>
      </c>
      <c r="P805" t="str">
        <f t="shared" si="51"/>
        <v/>
      </c>
      <c r="Q805" t="str">
        <f>_xlfn.IFNA(VLOOKUP(B805&amp;A805,[1]Countries!$A:$H,6,FALSE),"")</f>
        <v/>
      </c>
      <c r="R805" t="str">
        <f>_xlfn.IFNA(VLOOKUP(B805&amp;A805,[1]Countries!$A:$H,7,FALSE),"")</f>
        <v/>
      </c>
      <c r="S805" t="str">
        <f>_xlfn.IFNA(VLOOKUP(B805&amp;A805,[1]Countries!$A:$H,8,FALSE),"")</f>
        <v/>
      </c>
    </row>
    <row r="806" spans="1:19" x14ac:dyDescent="0.25">
      <c r="A806" t="s">
        <v>42</v>
      </c>
      <c r="B806">
        <v>1974</v>
      </c>
      <c r="C806" t="s">
        <v>43</v>
      </c>
      <c r="F806" s="1">
        <v>311809337.47435462</v>
      </c>
      <c r="I806" s="1">
        <v>3589999.9141693101</v>
      </c>
      <c r="K806" s="3">
        <v>2730324074.8417301</v>
      </c>
      <c r="L806" s="1">
        <v>2.608492437359724</v>
      </c>
      <c r="M806">
        <f t="shared" si="48"/>
        <v>1.151344582316935</v>
      </c>
      <c r="N806" s="4">
        <f t="shared" si="49"/>
        <v>3.7598370196766591</v>
      </c>
      <c r="O806" t="str">
        <f t="shared" si="50"/>
        <v/>
      </c>
      <c r="P806" t="str">
        <f t="shared" si="51"/>
        <v/>
      </c>
      <c r="Q806" t="str">
        <f>_xlfn.IFNA(VLOOKUP(B806&amp;A806,[1]Countries!$A:$H,6,FALSE),"")</f>
        <v/>
      </c>
      <c r="R806" t="str">
        <f>_xlfn.IFNA(VLOOKUP(B806&amp;A806,[1]Countries!$A:$H,7,FALSE),"")</f>
        <v/>
      </c>
      <c r="S806" t="str">
        <f>_xlfn.IFNA(VLOOKUP(B806&amp;A806,[1]Countries!$A:$H,8,FALSE),"")</f>
        <v/>
      </c>
    </row>
    <row r="807" spans="1:19" x14ac:dyDescent="0.25">
      <c r="A807" t="s">
        <v>42</v>
      </c>
      <c r="B807">
        <v>1975</v>
      </c>
      <c r="C807" t="s">
        <v>43</v>
      </c>
      <c r="D807" s="1">
        <v>11.5066817159646</v>
      </c>
      <c r="E807" s="1">
        <v>202627097.6684323</v>
      </c>
      <c r="F807" s="1">
        <v>402178605.01955348</v>
      </c>
      <c r="G807" s="1">
        <v>242949853.96762541</v>
      </c>
      <c r="H807" s="1">
        <v>16.014085945933299</v>
      </c>
      <c r="I807" s="1">
        <v>4320000.1716613797</v>
      </c>
      <c r="J807" s="1">
        <v>58.718479249570123</v>
      </c>
      <c r="K807" s="3">
        <v>2678447917.419735</v>
      </c>
      <c r="L807" s="1">
        <v>2.2907956385576669</v>
      </c>
      <c r="M807">
        <f t="shared" si="48"/>
        <v>1.0741496732406604</v>
      </c>
      <c r="N807" s="4">
        <f t="shared" si="49"/>
        <v>3.3649453117983272</v>
      </c>
      <c r="O807">
        <f t="shared" si="50"/>
        <v>0.70304138114632964</v>
      </c>
      <c r="P807">
        <f t="shared" si="51"/>
        <v>10.026081893946762</v>
      </c>
      <c r="Q807" t="str">
        <f>_xlfn.IFNA(VLOOKUP(B807&amp;A807,[1]Countries!$A:$H,6,FALSE),"")</f>
        <v/>
      </c>
      <c r="R807" t="str">
        <f>_xlfn.IFNA(VLOOKUP(B807&amp;A807,[1]Countries!$A:$H,7,FALSE),"")</f>
        <v/>
      </c>
      <c r="S807" t="str">
        <f>_xlfn.IFNA(VLOOKUP(B807&amp;A807,[1]Countries!$A:$H,8,FALSE),"")</f>
        <v/>
      </c>
    </row>
    <row r="808" spans="1:19" x14ac:dyDescent="0.25">
      <c r="A808" t="s">
        <v>42</v>
      </c>
      <c r="B808">
        <v>1976</v>
      </c>
      <c r="C808" t="s">
        <v>43</v>
      </c>
      <c r="D808" s="1">
        <v>8.7921976372643194</v>
      </c>
      <c r="E808" s="1">
        <v>202690388.26230159</v>
      </c>
      <c r="F808" s="1">
        <v>435911268.5896796</v>
      </c>
      <c r="G808" s="1">
        <v>282486775.12725818</v>
      </c>
      <c r="H808" s="1">
        <v>17.61301645488901</v>
      </c>
      <c r="I808" s="1">
        <v>5789999.9618530301</v>
      </c>
      <c r="J808" s="1">
        <v>63.812982338442033</v>
      </c>
      <c r="K808" s="3">
        <v>2795233898.2691698</v>
      </c>
      <c r="L808" s="1">
        <v>2.2137531911531019</v>
      </c>
      <c r="M808">
        <f t="shared" si="48"/>
        <v>1.3282519583826402</v>
      </c>
      <c r="N808" s="4">
        <f t="shared" si="49"/>
        <v>3.5420051495357421</v>
      </c>
      <c r="O808">
        <f t="shared" si="50"/>
        <v>0.56707924211462979</v>
      </c>
      <c r="P808">
        <f t="shared" si="51"/>
        <v>18.30564901961009</v>
      </c>
      <c r="Q808" t="str">
        <f>_xlfn.IFNA(VLOOKUP(B808&amp;A808,[1]Countries!$A:$H,6,FALSE),"")</f>
        <v/>
      </c>
      <c r="R808" t="str">
        <f>_xlfn.IFNA(VLOOKUP(B808&amp;A808,[1]Countries!$A:$H,7,FALSE),"")</f>
        <v/>
      </c>
      <c r="S808" t="str">
        <f>_xlfn.IFNA(VLOOKUP(B808&amp;A808,[1]Countries!$A:$H,8,FALSE),"")</f>
        <v/>
      </c>
    </row>
    <row r="809" spans="1:19" x14ac:dyDescent="0.25">
      <c r="A809" t="s">
        <v>42</v>
      </c>
      <c r="B809">
        <v>1977</v>
      </c>
      <c r="C809" t="s">
        <v>43</v>
      </c>
      <c r="D809" s="1">
        <v>9.2299222393771085</v>
      </c>
      <c r="E809" s="1">
        <v>245539166.8327685</v>
      </c>
      <c r="F809" s="1">
        <v>495097667.92904121</v>
      </c>
      <c r="G809" s="1">
        <v>302530894.95714569</v>
      </c>
      <c r="H809" s="1">
        <v>18.235097558078909</v>
      </c>
      <c r="I809" s="1">
        <v>4679999.8283386203</v>
      </c>
      <c r="J809" s="1">
        <v>62.116808009968167</v>
      </c>
      <c r="K809" s="3">
        <v>2897042068.5451598</v>
      </c>
      <c r="L809" s="1">
        <v>2.019803494900168</v>
      </c>
      <c r="M809">
        <f t="shared" si="48"/>
        <v>0.9452680009410529</v>
      </c>
      <c r="N809" s="4">
        <f t="shared" si="49"/>
        <v>2.965071495841221</v>
      </c>
      <c r="O809">
        <f t="shared" si="50"/>
        <v>0.60987023003423713</v>
      </c>
      <c r="P809">
        <f t="shared" si="51"/>
        <v>11.511209164601722</v>
      </c>
      <c r="Q809" t="str">
        <f>_xlfn.IFNA(VLOOKUP(B809&amp;A809,[1]Countries!$A:$H,6,FALSE),"")</f>
        <v/>
      </c>
      <c r="R809" t="str">
        <f>_xlfn.IFNA(VLOOKUP(B809&amp;A809,[1]Countries!$A:$H,7,FALSE),"")</f>
        <v/>
      </c>
      <c r="S809" t="str">
        <f>_xlfn.IFNA(VLOOKUP(B809&amp;A809,[1]Countries!$A:$H,8,FALSE),"")</f>
        <v/>
      </c>
    </row>
    <row r="810" spans="1:19" x14ac:dyDescent="0.25">
      <c r="A810" t="s">
        <v>42</v>
      </c>
      <c r="B810">
        <v>1978</v>
      </c>
      <c r="C810" t="s">
        <v>43</v>
      </c>
      <c r="D810" s="1">
        <v>8.246291641749437</v>
      </c>
      <c r="E810" s="1">
        <v>321101774.97141153</v>
      </c>
      <c r="F810" s="1">
        <v>552883707.05513847</v>
      </c>
      <c r="G810" s="1">
        <v>377933177.54686022</v>
      </c>
      <c r="H810" s="1">
        <v>18.893630031968989</v>
      </c>
      <c r="I810" s="1">
        <v>8880000.1144409198</v>
      </c>
      <c r="J810" s="1">
        <v>61.38406406388404</v>
      </c>
      <c r="K810" s="3">
        <v>3038329052.169209</v>
      </c>
      <c r="L810" s="1">
        <v>2.1161773553282099</v>
      </c>
      <c r="M810">
        <f t="shared" si="48"/>
        <v>1.6061243985175579</v>
      </c>
      <c r="N810" s="4">
        <f t="shared" si="49"/>
        <v>3.7223017538457679</v>
      </c>
      <c r="O810">
        <f t="shared" si="50"/>
        <v>0.62908731321418088</v>
      </c>
      <c r="P810">
        <f t="shared" si="51"/>
        <v>10.279087961942954</v>
      </c>
      <c r="Q810" t="str">
        <f>_xlfn.IFNA(VLOOKUP(B810&amp;A810,[1]Countries!$A:$H,6,FALSE),"")</f>
        <v/>
      </c>
      <c r="R810" t="str">
        <f>_xlfn.IFNA(VLOOKUP(B810&amp;A810,[1]Countries!$A:$H,7,FALSE),"")</f>
        <v/>
      </c>
      <c r="S810" t="str">
        <f>_xlfn.IFNA(VLOOKUP(B810&amp;A810,[1]Countries!$A:$H,8,FALSE),"")</f>
        <v/>
      </c>
    </row>
    <row r="811" spans="1:19" x14ac:dyDescent="0.25">
      <c r="A811" t="s">
        <v>42</v>
      </c>
      <c r="B811">
        <v>1979</v>
      </c>
      <c r="C811" t="s">
        <v>43</v>
      </c>
      <c r="D811" s="1">
        <v>8.1435882222057394</v>
      </c>
      <c r="E811" s="1">
        <v>438572067.81683493</v>
      </c>
      <c r="F811" s="1">
        <v>670362452.14537871</v>
      </c>
      <c r="G811" s="1">
        <v>510366429.67235118</v>
      </c>
      <c r="H811" s="1">
        <v>18.690202477193498</v>
      </c>
      <c r="I811" s="1">
        <v>6400000.0953674298</v>
      </c>
      <c r="J811" s="1">
        <v>61.87792034413706</v>
      </c>
      <c r="K811" s="3">
        <v>3278144611.4419751</v>
      </c>
      <c r="L811" s="1">
        <v>2.118257036108655</v>
      </c>
      <c r="M811">
        <f t="shared" si="48"/>
        <v>0.95470742355651639</v>
      </c>
      <c r="N811" s="4">
        <f t="shared" si="49"/>
        <v>3.0729644596651715</v>
      </c>
      <c r="O811">
        <f t="shared" si="50"/>
        <v>0.61608534100443491</v>
      </c>
      <c r="P811">
        <f t="shared" si="51"/>
        <v>10.709782689312455</v>
      </c>
      <c r="Q811" t="str">
        <f>_xlfn.IFNA(VLOOKUP(B811&amp;A811,[1]Countries!$A:$H,6,FALSE),"")</f>
        <v/>
      </c>
      <c r="R811" t="str">
        <f>_xlfn.IFNA(VLOOKUP(B811&amp;A811,[1]Countries!$A:$H,7,FALSE),"")</f>
        <v/>
      </c>
      <c r="S811" t="str">
        <f>_xlfn.IFNA(VLOOKUP(B811&amp;A811,[1]Countries!$A:$H,8,FALSE),"")</f>
        <v/>
      </c>
    </row>
    <row r="812" spans="1:19" x14ac:dyDescent="0.25">
      <c r="A812" t="s">
        <v>42</v>
      </c>
      <c r="B812">
        <v>1980</v>
      </c>
      <c r="C812" t="s">
        <v>43</v>
      </c>
      <c r="D812" s="1">
        <v>7.4754420432220039</v>
      </c>
      <c r="E812" s="1">
        <v>603440560.83130312</v>
      </c>
      <c r="F812" s="1">
        <v>1012280614.527917</v>
      </c>
      <c r="G812" s="1">
        <v>619897578.68045545</v>
      </c>
      <c r="H812" s="1">
        <v>17.008840864440081</v>
      </c>
      <c r="I812" s="1">
        <v>7110000.1335143996</v>
      </c>
      <c r="J812" s="1">
        <v>50.947937131630653</v>
      </c>
      <c r="K812" s="3">
        <v>3421500000</v>
      </c>
      <c r="L812" s="1">
        <v>0.89896025374780442</v>
      </c>
      <c r="M812">
        <f t="shared" si="48"/>
        <v>0.70237442379850268</v>
      </c>
      <c r="N812" s="4">
        <f t="shared" si="49"/>
        <v>1.6013346775463071</v>
      </c>
      <c r="O812">
        <f t="shared" si="50"/>
        <v>0.96278800732671344</v>
      </c>
      <c r="P812">
        <f t="shared" si="51"/>
        <v>1.6257367387033439</v>
      </c>
      <c r="Q812" t="str">
        <f>_xlfn.IFNA(VLOOKUP(B812&amp;A812,[1]Countries!$A:$H,6,FALSE),"")</f>
        <v/>
      </c>
      <c r="R812" t="str">
        <f>_xlfn.IFNA(VLOOKUP(B812&amp;A812,[1]Countries!$A:$H,7,FALSE),"")</f>
        <v/>
      </c>
      <c r="S812" t="str">
        <f>_xlfn.IFNA(VLOOKUP(B812&amp;A812,[1]Countries!$A:$H,8,FALSE),"")</f>
        <v/>
      </c>
    </row>
    <row r="813" spans="1:19" x14ac:dyDescent="0.25">
      <c r="A813" t="s">
        <v>42</v>
      </c>
      <c r="B813">
        <v>1981</v>
      </c>
      <c r="C813" t="s">
        <v>43</v>
      </c>
      <c r="D813" s="1">
        <v>5.7510040160642566</v>
      </c>
      <c r="E813" s="1">
        <v>565753492.76587284</v>
      </c>
      <c r="F813" s="1">
        <v>1114204743.2009151</v>
      </c>
      <c r="G813" s="1">
        <v>653706557.94759607</v>
      </c>
      <c r="H813" s="1">
        <v>16.94547077197679</v>
      </c>
      <c r="I813" s="1">
        <v>10550000.190734901</v>
      </c>
      <c r="J813" s="1">
        <v>53.439535921463623</v>
      </c>
      <c r="K813" s="3">
        <v>3356500000</v>
      </c>
      <c r="L813" s="1">
        <v>0.99173874976113341</v>
      </c>
      <c r="M813">
        <f t="shared" si="48"/>
        <v>0.9468636940484203</v>
      </c>
      <c r="N813" s="4">
        <f t="shared" si="49"/>
        <v>1.9386024438095537</v>
      </c>
      <c r="O813">
        <f t="shared" si="50"/>
        <v>0.87127373536632235</v>
      </c>
      <c r="P813">
        <f t="shared" si="51"/>
        <v>7.8937974118696967</v>
      </c>
      <c r="Q813" t="str">
        <f>_xlfn.IFNA(VLOOKUP(B813&amp;A813,[1]Countries!$A:$H,6,FALSE),"")</f>
        <v/>
      </c>
      <c r="R813" t="str">
        <f>_xlfn.IFNA(VLOOKUP(B813&amp;A813,[1]Countries!$A:$H,7,FALSE),"")</f>
        <v/>
      </c>
      <c r="S813" t="str">
        <f>_xlfn.IFNA(VLOOKUP(B813&amp;A813,[1]Countries!$A:$H,8,FALSE),"")</f>
        <v/>
      </c>
    </row>
    <row r="814" spans="1:19" x14ac:dyDescent="0.25">
      <c r="A814" t="s">
        <v>42</v>
      </c>
      <c r="B814">
        <v>1982</v>
      </c>
      <c r="C814" t="s">
        <v>43</v>
      </c>
      <c r="D814" s="1">
        <v>5.211448099102947</v>
      </c>
      <c r="E814" s="1">
        <v>631531845.07532442</v>
      </c>
      <c r="F814" s="1">
        <v>1163923830.358475</v>
      </c>
      <c r="G814" s="1">
        <v>657634365.83304334</v>
      </c>
      <c r="H814" s="1">
        <v>16.595472020504062</v>
      </c>
      <c r="I814" s="1">
        <v>8560000.4196166992</v>
      </c>
      <c r="J814" s="1">
        <v>54.408372490388722</v>
      </c>
      <c r="K814" s="3">
        <v>3192000000</v>
      </c>
      <c r="L814" s="1">
        <v>0.77754230602982899</v>
      </c>
      <c r="M814">
        <f t="shared" si="48"/>
        <v>0.73544335087462887</v>
      </c>
      <c r="N814" s="4">
        <f t="shared" si="49"/>
        <v>1.512985656904458</v>
      </c>
      <c r="O814">
        <f t="shared" si="50"/>
        <v>0.83795242207741227</v>
      </c>
      <c r="P814">
        <f t="shared" si="51"/>
        <v>2.2426313541221718</v>
      </c>
      <c r="Q814" t="str">
        <f>_xlfn.IFNA(VLOOKUP(B814&amp;A814,[1]Countries!$A:$H,6,FALSE),"")</f>
        <v/>
      </c>
      <c r="R814" t="str">
        <f>_xlfn.IFNA(VLOOKUP(B814&amp;A814,[1]Countries!$A:$H,7,FALSE),"")</f>
        <v/>
      </c>
      <c r="S814" t="str">
        <f>_xlfn.IFNA(VLOOKUP(B814&amp;A814,[1]Countries!$A:$H,8,FALSE),"")</f>
        <v/>
      </c>
    </row>
    <row r="815" spans="1:19" x14ac:dyDescent="0.25">
      <c r="A815" t="s">
        <v>42</v>
      </c>
      <c r="B815">
        <v>1983</v>
      </c>
      <c r="C815" t="s">
        <v>43</v>
      </c>
      <c r="D815" s="1">
        <v>5.4545454545454541</v>
      </c>
      <c r="E815" s="1">
        <v>740714960.47332573</v>
      </c>
      <c r="F815" s="1">
        <v>1236016506.7369361</v>
      </c>
      <c r="G815" s="1">
        <v>728682941.38119614</v>
      </c>
      <c r="H815" s="1">
        <v>17.715205148833469</v>
      </c>
      <c r="I815" s="1">
        <v>16309999.4659424</v>
      </c>
      <c r="J815" s="1">
        <v>53.226065969428802</v>
      </c>
      <c r="K815" s="3">
        <v>3207999999.999999</v>
      </c>
      <c r="L815" s="1">
        <v>0.68364781238301298</v>
      </c>
      <c r="M815">
        <f t="shared" si="48"/>
        <v>1.3195616221178581</v>
      </c>
      <c r="N815" s="4">
        <f t="shared" si="49"/>
        <v>2.0032094345008709</v>
      </c>
      <c r="O815">
        <f t="shared" si="50"/>
        <v>0.87877871825876663</v>
      </c>
      <c r="P815">
        <f t="shared" si="51"/>
        <v>-0.97345132743363816</v>
      </c>
      <c r="Q815" t="str">
        <f>_xlfn.IFNA(VLOOKUP(B815&amp;A815,[1]Countries!$A:$H,6,FALSE),"")</f>
        <v/>
      </c>
      <c r="R815" t="str">
        <f>_xlfn.IFNA(VLOOKUP(B815&amp;A815,[1]Countries!$A:$H,7,FALSE),"")</f>
        <v/>
      </c>
      <c r="S815" t="str">
        <f>_xlfn.IFNA(VLOOKUP(B815&amp;A815,[1]Countries!$A:$H,8,FALSE),"")</f>
        <v/>
      </c>
    </row>
    <row r="816" spans="1:19" x14ac:dyDescent="0.25">
      <c r="A816" t="s">
        <v>42</v>
      </c>
      <c r="B816">
        <v>1984</v>
      </c>
      <c r="C816" t="s">
        <v>43</v>
      </c>
      <c r="D816" s="1">
        <v>5.1384274640088581</v>
      </c>
      <c r="E816" s="1">
        <v>823546959.67782044</v>
      </c>
      <c r="F816" s="1">
        <v>1346890071.098295</v>
      </c>
      <c r="G816" s="1">
        <v>769203997.41460752</v>
      </c>
      <c r="H816" s="1">
        <v>18.205980066445179</v>
      </c>
      <c r="I816" s="1">
        <v>5699999.8092651404</v>
      </c>
      <c r="J816" s="1">
        <v>53.237356958287187</v>
      </c>
      <c r="K816" s="3">
        <v>3323499999.999999</v>
      </c>
      <c r="L816" s="1">
        <v>0.77214910430808403</v>
      </c>
      <c r="M816">
        <f t="shared" si="48"/>
        <v>0.42319710654761811</v>
      </c>
      <c r="N816" s="4">
        <f t="shared" si="49"/>
        <v>1.195346210855702</v>
      </c>
      <c r="O816">
        <f t="shared" si="50"/>
        <v>0.87838025239217876</v>
      </c>
      <c r="P816">
        <f t="shared" si="51"/>
        <v>-4.0346991509782253</v>
      </c>
      <c r="Q816" t="str">
        <f>_xlfn.IFNA(VLOOKUP(B816&amp;A816,[1]Countries!$A:$H,6,FALSE),"")</f>
        <v/>
      </c>
      <c r="R816" t="str">
        <f>_xlfn.IFNA(VLOOKUP(B816&amp;A816,[1]Countries!$A:$H,7,FALSE),"")</f>
        <v/>
      </c>
      <c r="S816" t="str">
        <f>_xlfn.IFNA(VLOOKUP(B816&amp;A816,[1]Countries!$A:$H,8,FALSE),"")</f>
        <v/>
      </c>
    </row>
    <row r="817" spans="1:19" x14ac:dyDescent="0.25">
      <c r="A817" t="s">
        <v>42</v>
      </c>
      <c r="B817">
        <v>1985</v>
      </c>
      <c r="C817" t="s">
        <v>43</v>
      </c>
      <c r="D817" s="1">
        <v>4.8677248677248679</v>
      </c>
      <c r="E817" s="1">
        <v>811763536.02147865</v>
      </c>
      <c r="F817" s="1">
        <v>1409536120.91682</v>
      </c>
      <c r="G817" s="1">
        <v>719733505.69283545</v>
      </c>
      <c r="H817" s="1">
        <v>15.88712522045855</v>
      </c>
      <c r="I817" s="1">
        <v>6050000.1907348596</v>
      </c>
      <c r="J817" s="1">
        <v>56.172839506172842</v>
      </c>
      <c r="K817" s="3">
        <v>3360000000</v>
      </c>
      <c r="L817" s="1">
        <v>0.57820438214090653</v>
      </c>
      <c r="M817">
        <f t="shared" si="48"/>
        <v>0.42921923751763746</v>
      </c>
      <c r="N817" s="4">
        <f t="shared" si="49"/>
        <v>1.007423619658544</v>
      </c>
      <c r="O817">
        <f t="shared" si="50"/>
        <v>0.78021978021978011</v>
      </c>
      <c r="P817">
        <f t="shared" si="51"/>
        <v>-6.529100529100532</v>
      </c>
      <c r="Q817" t="str">
        <f>_xlfn.IFNA(VLOOKUP(B817&amp;A817,[1]Countries!$A:$H,6,FALSE),"")</f>
        <v/>
      </c>
      <c r="R817" t="str">
        <f>_xlfn.IFNA(VLOOKUP(B817&amp;A817,[1]Countries!$A:$H,7,FALSE),"")</f>
        <v/>
      </c>
      <c r="S817" t="str">
        <f>_xlfn.IFNA(VLOOKUP(B817&amp;A817,[1]Countries!$A:$H,8,FALSE),"")</f>
        <v/>
      </c>
    </row>
    <row r="818" spans="1:19" x14ac:dyDescent="0.25">
      <c r="A818" t="s">
        <v>42</v>
      </c>
      <c r="B818">
        <v>1986</v>
      </c>
      <c r="C818" t="s">
        <v>43</v>
      </c>
      <c r="D818" s="1">
        <v>4.7028589784773533</v>
      </c>
      <c r="E818" s="1">
        <v>715905135.98170352</v>
      </c>
      <c r="F818" s="1">
        <v>1547755183.2148359</v>
      </c>
      <c r="G818" s="1">
        <v>713319743.44951034</v>
      </c>
      <c r="H818" s="1">
        <v>14.449084484420171</v>
      </c>
      <c r="I818" s="1">
        <v>4510000.2288818406</v>
      </c>
      <c r="J818" s="1">
        <v>54.648249277224551</v>
      </c>
      <c r="K818" s="3">
        <v>3531500000</v>
      </c>
      <c r="L818" s="1">
        <v>0.69778478580619974</v>
      </c>
      <c r="M818">
        <f t="shared" si="48"/>
        <v>0.29138976743816408</v>
      </c>
      <c r="N818" s="4">
        <f t="shared" si="49"/>
        <v>0.98917455324436387</v>
      </c>
      <c r="O818">
        <f t="shared" si="50"/>
        <v>0.82988478720902858</v>
      </c>
      <c r="P818">
        <f t="shared" si="51"/>
        <v>-0.16704143912624966</v>
      </c>
      <c r="Q818" t="str">
        <f>_xlfn.IFNA(VLOOKUP(B818&amp;A818,[1]Countries!$A:$H,6,FALSE),"")</f>
        <v/>
      </c>
      <c r="R818" t="str">
        <f>_xlfn.IFNA(VLOOKUP(B818&amp;A818,[1]Countries!$A:$H,7,FALSE),"")</f>
        <v/>
      </c>
      <c r="S818" t="str">
        <f>_xlfn.IFNA(VLOOKUP(B818&amp;A818,[1]Countries!$A:$H,8,FALSE),"")</f>
        <v/>
      </c>
    </row>
    <row r="819" spans="1:19" x14ac:dyDescent="0.25">
      <c r="A819" t="s">
        <v>42</v>
      </c>
      <c r="B819">
        <v>1987</v>
      </c>
      <c r="C819" t="s">
        <v>43</v>
      </c>
      <c r="D819" s="1">
        <v>5.0058343057176176</v>
      </c>
      <c r="E819" s="1">
        <v>659623129.31934571</v>
      </c>
      <c r="F819" s="1">
        <v>1704370307.7611499</v>
      </c>
      <c r="G819" s="1">
        <v>658579028.48903704</v>
      </c>
      <c r="H819" s="1">
        <v>13.623103850641771</v>
      </c>
      <c r="I819" s="1">
        <v>4750000</v>
      </c>
      <c r="J819" s="1">
        <v>54.270711785297557</v>
      </c>
      <c r="K819" s="3">
        <v>3622999999.999999</v>
      </c>
      <c r="L819" s="1">
        <v>1.65457005625986</v>
      </c>
      <c r="M819">
        <f t="shared" si="48"/>
        <v>0.27869530338389725</v>
      </c>
      <c r="N819" s="4">
        <f t="shared" si="49"/>
        <v>1.9332653596437572</v>
      </c>
      <c r="O819">
        <f t="shared" si="50"/>
        <v>0.84261449150720247</v>
      </c>
      <c r="P819">
        <f t="shared" si="51"/>
        <v>-6.1260210035001136E-2</v>
      </c>
      <c r="Q819" t="str">
        <f>_xlfn.IFNA(VLOOKUP(B819&amp;A819,[1]Countries!$A:$H,6,FALSE),"")</f>
        <v/>
      </c>
      <c r="R819" t="str">
        <f>_xlfn.IFNA(VLOOKUP(B819&amp;A819,[1]Countries!$A:$H,7,FALSE),"")</f>
        <v/>
      </c>
      <c r="S819" t="str">
        <f>_xlfn.IFNA(VLOOKUP(B819&amp;A819,[1]Countries!$A:$H,8,FALSE),"")</f>
        <v/>
      </c>
    </row>
    <row r="820" spans="1:19" x14ac:dyDescent="0.25">
      <c r="A820" t="s">
        <v>42</v>
      </c>
      <c r="B820">
        <v>1988</v>
      </c>
      <c r="C820" t="s">
        <v>43</v>
      </c>
      <c r="D820" s="1">
        <v>4.7421832144816243</v>
      </c>
      <c r="E820" s="1">
        <v>748670014.41853535</v>
      </c>
      <c r="F820" s="1">
        <v>1812757917.7646301</v>
      </c>
      <c r="G820" s="1">
        <v>696315815.64162481</v>
      </c>
      <c r="H820" s="1">
        <v>14.05375754251234</v>
      </c>
      <c r="I820" s="1">
        <v>1830000.04291534</v>
      </c>
      <c r="J820" s="1">
        <v>54.36917169500822</v>
      </c>
      <c r="K820" s="3">
        <v>3749999999.999999</v>
      </c>
      <c r="L820" s="1">
        <v>1.7625078587105869</v>
      </c>
      <c r="M820">
        <f t="shared" si="48"/>
        <v>0.10095115431474556</v>
      </c>
      <c r="N820" s="4">
        <f t="shared" si="49"/>
        <v>1.8634590130253326</v>
      </c>
      <c r="O820">
        <f t="shared" si="50"/>
        <v>0.83927760682036046</v>
      </c>
      <c r="P820">
        <f t="shared" si="51"/>
        <v>-2.8880965441579858</v>
      </c>
      <c r="Q820" t="str">
        <f>_xlfn.IFNA(VLOOKUP(B820&amp;A820,[1]Countries!$A:$H,6,FALSE),"")</f>
        <v/>
      </c>
      <c r="R820" t="str">
        <f>_xlfn.IFNA(VLOOKUP(B820&amp;A820,[1]Countries!$A:$H,7,FALSE),"")</f>
        <v/>
      </c>
      <c r="S820" t="str">
        <f>_xlfn.IFNA(VLOOKUP(B820&amp;A820,[1]Countries!$A:$H,8,FALSE),"")</f>
        <v/>
      </c>
    </row>
    <row r="821" spans="1:19" x14ac:dyDescent="0.25">
      <c r="A821" t="s">
        <v>42</v>
      </c>
      <c r="B821">
        <v>1989</v>
      </c>
      <c r="C821" t="s">
        <v>43</v>
      </c>
      <c r="D821" s="1">
        <v>3.722428748451053</v>
      </c>
      <c r="E821" s="1">
        <v>852533187.49067771</v>
      </c>
      <c r="F821" s="1">
        <v>2006165166.807538</v>
      </c>
      <c r="G821" s="1">
        <v>823397802.41634762</v>
      </c>
      <c r="H821" s="1">
        <v>13.360594795539029</v>
      </c>
      <c r="I821" s="1">
        <v>990000.00953674305</v>
      </c>
      <c r="J821" s="1">
        <v>55.028500619578693</v>
      </c>
      <c r="K821" s="3">
        <v>3884999999.999999</v>
      </c>
      <c r="L821" s="1">
        <v>1.5950830235439899</v>
      </c>
      <c r="M821">
        <f t="shared" si="48"/>
        <v>4.9347881516263951E-2</v>
      </c>
      <c r="N821" s="4">
        <f t="shared" si="49"/>
        <v>1.6444309050602539</v>
      </c>
      <c r="O821">
        <f t="shared" si="50"/>
        <v>0.81724013691226782</v>
      </c>
      <c r="P821">
        <f t="shared" si="51"/>
        <v>-1.4522924411400271</v>
      </c>
      <c r="Q821" t="str">
        <f>_xlfn.IFNA(VLOOKUP(B821&amp;A821,[1]Countries!$A:$H,6,FALSE),"")</f>
        <v/>
      </c>
      <c r="R821" t="str">
        <f>_xlfn.IFNA(VLOOKUP(B821&amp;A821,[1]Countries!$A:$H,7,FALSE),"")</f>
        <v/>
      </c>
      <c r="S821" t="str">
        <f>_xlfn.IFNA(VLOOKUP(B821&amp;A821,[1]Countries!$A:$H,8,FALSE),"")</f>
        <v/>
      </c>
    </row>
    <row r="822" spans="1:19" x14ac:dyDescent="0.25">
      <c r="A822" t="s">
        <v>42</v>
      </c>
      <c r="B822">
        <v>1990</v>
      </c>
      <c r="C822" t="s">
        <v>43</v>
      </c>
      <c r="D822" s="1">
        <v>3.4445268099827029</v>
      </c>
      <c r="E822" s="1">
        <v>867846666.33520615</v>
      </c>
      <c r="F822" s="1">
        <v>2012131457.2664449</v>
      </c>
      <c r="G822" s="1">
        <v>872719136.876647</v>
      </c>
      <c r="H822" s="1">
        <v>18.705213738571778</v>
      </c>
      <c r="I822" s="1">
        <v>2279999.97138977</v>
      </c>
      <c r="J822" s="1">
        <v>70.998270323696573</v>
      </c>
      <c r="K822" s="3">
        <v>3756499999.999999</v>
      </c>
      <c r="L822" s="1">
        <v>1.8835748227647391</v>
      </c>
      <c r="M822">
        <f t="shared" si="48"/>
        <v>0.11331267463445129</v>
      </c>
      <c r="N822" s="4">
        <f t="shared" si="49"/>
        <v>1.9968874973991904</v>
      </c>
      <c r="O822">
        <f t="shared" si="50"/>
        <v>0.40848501722757791</v>
      </c>
      <c r="P822">
        <f t="shared" si="51"/>
        <v>0.24215468248084926</v>
      </c>
      <c r="Q822" t="str">
        <f>_xlfn.IFNA(VLOOKUP(B822&amp;A822,[1]Countries!$A:$H,6,FALSE),"")</f>
        <v/>
      </c>
      <c r="R822" t="str">
        <f>_xlfn.IFNA(VLOOKUP(B822&amp;A822,[1]Countries!$A:$H,7,FALSE),"")</f>
        <v/>
      </c>
      <c r="S822" t="str">
        <f>_xlfn.IFNA(VLOOKUP(B822&amp;A822,[1]Countries!$A:$H,8,FALSE),"")</f>
        <v/>
      </c>
    </row>
    <row r="823" spans="1:19" x14ac:dyDescent="0.25">
      <c r="A823" t="s">
        <v>42</v>
      </c>
      <c r="B823">
        <v>1991</v>
      </c>
      <c r="C823" t="s">
        <v>43</v>
      </c>
      <c r="D823" s="1">
        <v>3.4571850393700791</v>
      </c>
      <c r="E823" s="1">
        <v>819569432.70521557</v>
      </c>
      <c r="F823" s="1">
        <v>2020583702.08323</v>
      </c>
      <c r="G823" s="1">
        <v>836821955.94888878</v>
      </c>
      <c r="H823" s="1">
        <v>17.39419291338583</v>
      </c>
      <c r="I823" s="1">
        <v>2319999.9332428002</v>
      </c>
      <c r="J823" s="1">
        <v>70.511811023622045</v>
      </c>
      <c r="K823" s="3">
        <v>3609999999.999999</v>
      </c>
      <c r="L823" s="1">
        <v>2.2345029054451029</v>
      </c>
      <c r="M823">
        <f t="shared" si="48"/>
        <v>0.11481830378275698</v>
      </c>
      <c r="N823" s="4">
        <f t="shared" si="49"/>
        <v>2.3493212092278597</v>
      </c>
      <c r="O823">
        <f t="shared" si="50"/>
        <v>0.41820212171970972</v>
      </c>
      <c r="P823">
        <f t="shared" si="51"/>
        <v>0.85383858267716328</v>
      </c>
      <c r="Q823" t="str">
        <f>_xlfn.IFNA(VLOOKUP(B823&amp;A823,[1]Countries!$A:$H,6,FALSE),"")</f>
        <v/>
      </c>
      <c r="R823" t="str">
        <f>_xlfn.IFNA(VLOOKUP(B823&amp;A823,[1]Countries!$A:$H,7,FALSE),"")</f>
        <v/>
      </c>
      <c r="S823" t="str">
        <f>_xlfn.IFNA(VLOOKUP(B823&amp;A823,[1]Countries!$A:$H,8,FALSE),"")</f>
        <v/>
      </c>
    </row>
    <row r="824" spans="1:19" x14ac:dyDescent="0.25">
      <c r="A824" t="s">
        <v>42</v>
      </c>
      <c r="B824">
        <v>1992</v>
      </c>
      <c r="C824" t="s">
        <v>43</v>
      </c>
      <c r="D824" s="1">
        <v>3.4363822176801229</v>
      </c>
      <c r="E824" s="1">
        <v>808900000</v>
      </c>
      <c r="F824" s="1">
        <v>1957000000</v>
      </c>
      <c r="G824" s="1">
        <v>676900000</v>
      </c>
      <c r="H824" s="1">
        <v>15.25038323965253</v>
      </c>
      <c r="I824" s="1">
        <v>1279999.97138977</v>
      </c>
      <c r="J824" s="1">
        <v>71.520183955033218</v>
      </c>
      <c r="K824" s="3">
        <v>3404499999.999999</v>
      </c>
      <c r="L824" s="1">
        <v>2.7848748083801742</v>
      </c>
      <c r="M824">
        <f t="shared" si="48"/>
        <v>6.5406232569737863E-2</v>
      </c>
      <c r="N824" s="4">
        <f t="shared" si="49"/>
        <v>2.8502810409499122</v>
      </c>
      <c r="O824">
        <f t="shared" si="50"/>
        <v>0.39820669453077545</v>
      </c>
      <c r="P824">
        <f t="shared" si="51"/>
        <v>-6.745017884517118</v>
      </c>
      <c r="Q824" t="str">
        <f>_xlfn.IFNA(VLOOKUP(B824&amp;A824,[1]Countries!$A:$H,6,FALSE),"")</f>
        <v/>
      </c>
      <c r="R824" t="str">
        <f>_xlfn.IFNA(VLOOKUP(B824&amp;A824,[1]Countries!$A:$H,7,FALSE),"")</f>
        <v/>
      </c>
      <c r="S824" t="str">
        <f>_xlfn.IFNA(VLOOKUP(B824&amp;A824,[1]Countries!$A:$H,8,FALSE),"")</f>
        <v/>
      </c>
    </row>
    <row r="825" spans="1:19" x14ac:dyDescent="0.25">
      <c r="A825" t="s">
        <v>42</v>
      </c>
      <c r="B825">
        <v>1993</v>
      </c>
      <c r="C825" t="s">
        <v>43</v>
      </c>
      <c r="D825" s="1">
        <v>3.2192771084337339</v>
      </c>
      <c r="E825" s="1">
        <v>872470541.4408592</v>
      </c>
      <c r="F825" s="1">
        <v>2063342117.0387311</v>
      </c>
      <c r="G825" s="1">
        <v>779893601.15348291</v>
      </c>
      <c r="H825" s="1">
        <v>14.612048192771081</v>
      </c>
      <c r="I825" s="1">
        <v>4980000.0190734901</v>
      </c>
      <c r="J825" s="1">
        <v>70.607228915662631</v>
      </c>
      <c r="K825" s="3">
        <v>3431499999.999999</v>
      </c>
      <c r="L825" s="1">
        <v>2.6825410101858069</v>
      </c>
      <c r="M825">
        <f t="shared" si="48"/>
        <v>0.24135600092439782</v>
      </c>
      <c r="N825" s="4">
        <f t="shared" si="49"/>
        <v>2.9238970111102049</v>
      </c>
      <c r="O825">
        <f t="shared" si="50"/>
        <v>0.41628557777626141</v>
      </c>
      <c r="P825">
        <f t="shared" si="51"/>
        <v>-4.4867469879518058</v>
      </c>
      <c r="Q825" t="str">
        <f>_xlfn.IFNA(VLOOKUP(B825&amp;A825,[1]Countries!$A:$H,6,FALSE),"")</f>
        <v/>
      </c>
      <c r="R825" t="str">
        <f>_xlfn.IFNA(VLOOKUP(B825&amp;A825,[1]Countries!$A:$H,7,FALSE),"")</f>
        <v/>
      </c>
      <c r="S825" t="str">
        <f>_xlfn.IFNA(VLOOKUP(B825&amp;A825,[1]Countries!$A:$H,8,FALSE),"")</f>
        <v/>
      </c>
    </row>
    <row r="826" spans="1:19" x14ac:dyDescent="0.25">
      <c r="A826" t="s">
        <v>42</v>
      </c>
      <c r="B826">
        <v>1994</v>
      </c>
      <c r="C826" t="s">
        <v>43</v>
      </c>
      <c r="D826" s="1">
        <v>2.44048994684539</v>
      </c>
      <c r="E826" s="1">
        <v>973599164.71933579</v>
      </c>
      <c r="F826" s="1">
        <v>2151344901.3076119</v>
      </c>
      <c r="G826" s="1">
        <v>821061005.31994236</v>
      </c>
      <c r="H826" s="1">
        <v>14.356366997920039</v>
      </c>
      <c r="I826" s="1">
        <v>2900000.0953674298</v>
      </c>
      <c r="J826" s="1">
        <v>71.936676681303439</v>
      </c>
      <c r="K826" s="3">
        <v>3500499999.999999</v>
      </c>
      <c r="L826" s="1">
        <v>2.6588019766255599</v>
      </c>
      <c r="M826">
        <f t="shared" si="48"/>
        <v>0.13479940355471484</v>
      </c>
      <c r="N826" s="4">
        <f t="shared" si="49"/>
        <v>2.7936013801802746</v>
      </c>
      <c r="O826">
        <f t="shared" si="50"/>
        <v>0.39011147878048008</v>
      </c>
      <c r="P826">
        <f t="shared" si="51"/>
        <v>-7.0903628379939923</v>
      </c>
      <c r="Q826" t="str">
        <f>_xlfn.IFNA(VLOOKUP(B826&amp;A826,[1]Countries!$A:$H,6,FALSE),"")</f>
        <v/>
      </c>
      <c r="R826" t="str">
        <f>_xlfn.IFNA(VLOOKUP(B826&amp;A826,[1]Countries!$A:$H,7,FALSE),"")</f>
        <v/>
      </c>
      <c r="S826" t="str">
        <f>_xlfn.IFNA(VLOOKUP(B826&amp;A826,[1]Countries!$A:$H,8,FALSE),"")</f>
        <v/>
      </c>
    </row>
    <row r="827" spans="1:19" x14ac:dyDescent="0.25">
      <c r="A827" t="s">
        <v>42</v>
      </c>
      <c r="B827">
        <v>1995</v>
      </c>
      <c r="C827" t="s">
        <v>43</v>
      </c>
      <c r="D827" s="1">
        <v>3.202511773940345</v>
      </c>
      <c r="E827" s="1">
        <v>1038930045.244369</v>
      </c>
      <c r="F827" s="1">
        <v>2216974096.3555908</v>
      </c>
      <c r="G827" s="1">
        <v>998458708.29811573</v>
      </c>
      <c r="H827" s="1">
        <v>14.945054945054951</v>
      </c>
      <c r="I827" s="1">
        <v>509999.99046325701</v>
      </c>
      <c r="J827" s="1">
        <v>72.152949091724608</v>
      </c>
      <c r="K827" s="3">
        <v>3570999999.999999</v>
      </c>
      <c r="L827" s="1">
        <v>2.7469874411302979</v>
      </c>
      <c r="M827">
        <f t="shared" si="48"/>
        <v>2.3004327894567141E-2</v>
      </c>
      <c r="N827" s="4">
        <f t="shared" si="49"/>
        <v>2.7699917690248652</v>
      </c>
      <c r="O827">
        <f t="shared" si="50"/>
        <v>0.38594473626954268</v>
      </c>
      <c r="P827">
        <f t="shared" si="51"/>
        <v>-1.8255214173581356</v>
      </c>
      <c r="Q827" t="str">
        <f>_xlfn.IFNA(VLOOKUP(B827&amp;A827,[1]Countries!$A:$H,6,FALSE),"")</f>
        <v/>
      </c>
      <c r="R827" t="str">
        <f>_xlfn.IFNA(VLOOKUP(B827&amp;A827,[1]Countries!$A:$H,7,FALSE),"")</f>
        <v/>
      </c>
      <c r="S827" t="str">
        <f>_xlfn.IFNA(VLOOKUP(B827&amp;A827,[1]Countries!$A:$H,8,FALSE),"")</f>
        <v/>
      </c>
    </row>
    <row r="828" spans="1:19" x14ac:dyDescent="0.25">
      <c r="A828" t="s">
        <v>42</v>
      </c>
      <c r="B828">
        <v>1996</v>
      </c>
      <c r="C828" t="s">
        <v>43</v>
      </c>
      <c r="D828" s="1">
        <v>3.3340344972654599</v>
      </c>
      <c r="E828" s="1">
        <v>1134340973.499727</v>
      </c>
      <c r="F828" s="1">
        <v>2363645403.4703922</v>
      </c>
      <c r="G828" s="1">
        <v>1073683687.167504</v>
      </c>
      <c r="H828" s="1">
        <v>14.9179638199411</v>
      </c>
      <c r="I828" s="1">
        <v>5730000.0190734901</v>
      </c>
      <c r="J828" s="1">
        <v>72.827092974337404</v>
      </c>
      <c r="K828" s="3">
        <v>3712999999.999999</v>
      </c>
      <c r="L828" s="1">
        <v>2.8769120740429108</v>
      </c>
      <c r="M828">
        <f t="shared" si="48"/>
        <v>0.24242215057556815</v>
      </c>
      <c r="N828" s="4">
        <f t="shared" si="49"/>
        <v>3.1193342246184788</v>
      </c>
      <c r="O828">
        <f t="shared" si="50"/>
        <v>0.37311536017561081</v>
      </c>
      <c r="P828">
        <f t="shared" si="51"/>
        <v>-2.5662599915860378</v>
      </c>
      <c r="Q828" t="str">
        <f>_xlfn.IFNA(VLOOKUP(B828&amp;A828,[1]Countries!$A:$H,6,FALSE),"")</f>
        <v/>
      </c>
      <c r="R828" t="str">
        <f>_xlfn.IFNA(VLOOKUP(B828&amp;A828,[1]Countries!$A:$H,7,FALSE),"")</f>
        <v/>
      </c>
      <c r="S828" t="str">
        <f>_xlfn.IFNA(VLOOKUP(B828&amp;A828,[1]Countries!$A:$H,8,FALSE),"")</f>
        <v/>
      </c>
    </row>
    <row r="829" spans="1:19" x14ac:dyDescent="0.25">
      <c r="A829" t="s">
        <v>42</v>
      </c>
      <c r="B829">
        <v>1997</v>
      </c>
      <c r="C829" t="s">
        <v>43</v>
      </c>
      <c r="D829" s="1">
        <v>2.6726368159203981</v>
      </c>
      <c r="E829" s="1">
        <v>1161686471.436384</v>
      </c>
      <c r="F829" s="1">
        <v>2498384129.6673789</v>
      </c>
      <c r="G829" s="1">
        <v>1230845721.67255</v>
      </c>
      <c r="H829" s="1">
        <v>16.041791044776119</v>
      </c>
      <c r="I829" s="1">
        <v>5840000.1525878897</v>
      </c>
      <c r="J829" s="1">
        <v>71.950248756218897</v>
      </c>
      <c r="K829" s="3">
        <v>3888999999.999999</v>
      </c>
      <c r="L829" s="1">
        <v>3.081992039800995</v>
      </c>
      <c r="M829">
        <f t="shared" si="48"/>
        <v>0.23375109068457761</v>
      </c>
      <c r="N829" s="4">
        <f t="shared" si="49"/>
        <v>3.3157431304855725</v>
      </c>
      <c r="O829">
        <f t="shared" si="50"/>
        <v>0.38984926012999599</v>
      </c>
      <c r="P829">
        <f t="shared" si="51"/>
        <v>2.7681592039801131</v>
      </c>
      <c r="Q829" t="str">
        <f>_xlfn.IFNA(VLOOKUP(B829&amp;A829,[1]Countries!$A:$H,6,FALSE),"")</f>
        <v/>
      </c>
      <c r="R829" t="str">
        <f>_xlfn.IFNA(VLOOKUP(B829&amp;A829,[1]Countries!$A:$H,7,FALSE),"")</f>
        <v/>
      </c>
      <c r="S829" t="str">
        <f>_xlfn.IFNA(VLOOKUP(B829&amp;A829,[1]Countries!$A:$H,8,FALSE),"")</f>
        <v/>
      </c>
    </row>
    <row r="830" spans="1:19" x14ac:dyDescent="0.25">
      <c r="A830" t="s">
        <v>42</v>
      </c>
      <c r="B830">
        <v>1998</v>
      </c>
      <c r="C830" t="s">
        <v>43</v>
      </c>
      <c r="D830" s="1">
        <v>1.9943522767384401</v>
      </c>
      <c r="E830" s="1">
        <v>1194252473.524586</v>
      </c>
      <c r="F830" s="1">
        <v>2817083478.3473382</v>
      </c>
      <c r="G830" s="1">
        <v>1286033908.4174421</v>
      </c>
      <c r="H830" s="1">
        <v>15.61242499117543</v>
      </c>
      <c r="I830" s="1">
        <v>17180000.3051758</v>
      </c>
      <c r="J830" s="1">
        <v>70.43946346629015</v>
      </c>
      <c r="K830" s="3">
        <v>4033999999.999999</v>
      </c>
      <c r="L830" s="1">
        <v>3.0794259618778681</v>
      </c>
      <c r="M830">
        <f t="shared" si="48"/>
        <v>0.60985059325450197</v>
      </c>
      <c r="N830" s="4">
        <f t="shared" si="49"/>
        <v>3.6892765551323699</v>
      </c>
      <c r="O830">
        <f t="shared" si="50"/>
        <v>0.4196587406980532</v>
      </c>
      <c r="P830">
        <f t="shared" si="51"/>
        <v>3.258030356512557</v>
      </c>
      <c r="Q830" t="str">
        <f>_xlfn.IFNA(VLOOKUP(B830&amp;A830,[1]Countries!$A:$H,6,FALSE),"")</f>
        <v/>
      </c>
      <c r="R830" t="str">
        <f>_xlfn.IFNA(VLOOKUP(B830&amp;A830,[1]Countries!$A:$H,7,FALSE),"")</f>
        <v/>
      </c>
      <c r="S830" t="str">
        <f>_xlfn.IFNA(VLOOKUP(B830&amp;A830,[1]Countries!$A:$H,8,FALSE),"")</f>
        <v/>
      </c>
    </row>
    <row r="831" spans="1:19" x14ac:dyDescent="0.25">
      <c r="A831" t="s">
        <v>42</v>
      </c>
      <c r="B831">
        <v>1999</v>
      </c>
      <c r="C831" t="s">
        <v>43</v>
      </c>
      <c r="D831" s="1">
        <v>2.3345123799898939</v>
      </c>
      <c r="E831" s="1">
        <v>1230497688.0624471</v>
      </c>
      <c r="F831" s="1">
        <v>2951822204.5443249</v>
      </c>
      <c r="G831" s="1">
        <v>1372743996.4202261</v>
      </c>
      <c r="H831" s="1">
        <v>15.293919487956879</v>
      </c>
      <c r="I831" s="1">
        <v>-589999.97377395595</v>
      </c>
      <c r="J831" s="1">
        <v>70.591207680646789</v>
      </c>
      <c r="K831" s="3">
        <v>4047499999.999999</v>
      </c>
      <c r="L831" s="1">
        <v>3.3436973218797368</v>
      </c>
      <c r="M831">
        <f t="shared" si="48"/>
        <v>-1.9987652808683806E-2</v>
      </c>
      <c r="N831" s="4">
        <f t="shared" si="49"/>
        <v>3.3237096690710528</v>
      </c>
      <c r="O831">
        <f t="shared" si="50"/>
        <v>0.41660701503221192</v>
      </c>
      <c r="P831">
        <f t="shared" si="51"/>
        <v>4.8189321205996452</v>
      </c>
      <c r="Q831" t="str">
        <f>_xlfn.IFNA(VLOOKUP(B831&amp;A831,[1]Countries!$A:$H,6,FALSE),"")</f>
        <v>SP</v>
      </c>
      <c r="R831" t="str">
        <f>_xlfn.IFNA(VLOOKUP(B831&amp;A831,[1]Countries!$A:$H,7,FALSE),"")</f>
        <v>Soft Peg</v>
      </c>
      <c r="S831" t="str">
        <f>_xlfn.IFNA(VLOOKUP(B831&amp;A831,[1]Countries!$A:$H,8,FALSE),"")</f>
        <v>Pegged</v>
      </c>
    </row>
    <row r="832" spans="1:19" x14ac:dyDescent="0.25">
      <c r="A832" t="s">
        <v>42</v>
      </c>
      <c r="B832">
        <v>2000</v>
      </c>
      <c r="C832" t="s">
        <v>43</v>
      </c>
      <c r="D832" s="1">
        <v>1.995424088903416</v>
      </c>
      <c r="E832" s="1">
        <v>1322800000</v>
      </c>
      <c r="F832" s="1">
        <v>3059500000</v>
      </c>
      <c r="G832" s="1">
        <v>1448450000</v>
      </c>
      <c r="H832" s="1">
        <v>15.306422618074849</v>
      </c>
      <c r="I832" s="1">
        <v>1799999.95231628</v>
      </c>
      <c r="J832" s="1">
        <v>71.263278313449902</v>
      </c>
      <c r="K832" s="3">
        <v>4227499999.999999</v>
      </c>
      <c r="L832" s="1">
        <v>3.6999509723811079</v>
      </c>
      <c r="M832">
        <f t="shared" si="48"/>
        <v>5.8833141111824805E-2</v>
      </c>
      <c r="N832" s="4">
        <f t="shared" si="49"/>
        <v>3.7587841134929327</v>
      </c>
      <c r="O832">
        <f t="shared" si="50"/>
        <v>0.40324725955143803</v>
      </c>
      <c r="P832">
        <f t="shared" si="51"/>
        <v>4.1068802091845074</v>
      </c>
      <c r="Q832" t="str">
        <f>_xlfn.IFNA(VLOOKUP(B832&amp;A832,[1]Countries!$A:$H,6,FALSE),"")</f>
        <v>SP</v>
      </c>
      <c r="R832" t="str">
        <f>_xlfn.IFNA(VLOOKUP(B832&amp;A832,[1]Countries!$A:$H,7,FALSE),"")</f>
        <v>Soft Peg</v>
      </c>
      <c r="S832" t="str">
        <f>_xlfn.IFNA(VLOOKUP(B832&amp;A832,[1]Countries!$A:$H,8,FALSE),"")</f>
        <v>Pegged</v>
      </c>
    </row>
    <row r="833" spans="1:19" x14ac:dyDescent="0.25">
      <c r="A833" t="s">
        <v>42</v>
      </c>
      <c r="B833">
        <v>2001</v>
      </c>
      <c r="C833" t="s">
        <v>43</v>
      </c>
      <c r="D833" s="1">
        <v>2.118186282533967</v>
      </c>
      <c r="E833" s="1">
        <v>1251500000</v>
      </c>
      <c r="F833" s="1">
        <v>3054500000</v>
      </c>
      <c r="G833" s="1">
        <v>1386450000</v>
      </c>
      <c r="H833" s="1">
        <v>14.69143886069733</v>
      </c>
      <c r="I833" s="1">
        <v>319999.99284744298</v>
      </c>
      <c r="J833" s="1">
        <v>71.501064003928633</v>
      </c>
      <c r="K833" s="3">
        <v>4127499999.999999</v>
      </c>
      <c r="L833" s="1">
        <v>4.2543787853985924</v>
      </c>
      <c r="M833">
        <f t="shared" si="48"/>
        <v>1.047634614003742E-2</v>
      </c>
      <c r="N833" s="4">
        <f t="shared" si="49"/>
        <v>4.2648551315386296</v>
      </c>
      <c r="O833">
        <f t="shared" si="50"/>
        <v>0.398580586080586</v>
      </c>
      <c r="P833">
        <f t="shared" si="51"/>
        <v>4.418071697495499</v>
      </c>
      <c r="Q833" t="str">
        <f>_xlfn.IFNA(VLOOKUP(B833&amp;A833,[1]Countries!$A:$H,6,FALSE),"")</f>
        <v>SP</v>
      </c>
      <c r="R833" t="str">
        <f>_xlfn.IFNA(VLOOKUP(B833&amp;A833,[1]Countries!$A:$H,7,FALSE),"")</f>
        <v>Soft Peg</v>
      </c>
      <c r="S833" t="str">
        <f>_xlfn.IFNA(VLOOKUP(B833&amp;A833,[1]Countries!$A:$H,8,FALSE),"")</f>
        <v>Pegged</v>
      </c>
    </row>
    <row r="834" spans="1:19" x14ac:dyDescent="0.25">
      <c r="A834" t="s">
        <v>42</v>
      </c>
      <c r="B834">
        <v>2002</v>
      </c>
      <c r="C834" t="s">
        <v>43</v>
      </c>
      <c r="D834" s="1">
        <v>1.8895863511990989</v>
      </c>
      <c r="E834" s="1">
        <v>1211100000</v>
      </c>
      <c r="F834" s="1">
        <v>3106500000</v>
      </c>
      <c r="G834" s="1">
        <v>1381950000</v>
      </c>
      <c r="H834" s="1">
        <v>14.41976500885241</v>
      </c>
      <c r="I834" s="1">
        <v>4750000</v>
      </c>
      <c r="J834" s="1">
        <v>73.692258168356673</v>
      </c>
      <c r="K834" s="3">
        <v>4159999999.999999</v>
      </c>
      <c r="L834" s="1">
        <v>4.0257846450989856</v>
      </c>
      <c r="M834">
        <f t="shared" si="48"/>
        <v>0.1529051987767584</v>
      </c>
      <c r="N834" s="4">
        <f t="shared" si="49"/>
        <v>4.1786898438757438</v>
      </c>
      <c r="O834">
        <f t="shared" si="50"/>
        <v>0.35699464890247895</v>
      </c>
      <c r="P834">
        <f t="shared" si="51"/>
        <v>5.4997585707387735</v>
      </c>
      <c r="Q834" t="str">
        <f>_xlfn.IFNA(VLOOKUP(B834&amp;A834,[1]Countries!$A:$H,6,FALSE),"")</f>
        <v>SP</v>
      </c>
      <c r="R834" t="str">
        <f>_xlfn.IFNA(VLOOKUP(B834&amp;A834,[1]Countries!$A:$H,7,FALSE),"")</f>
        <v>Soft Peg</v>
      </c>
      <c r="S834" t="str">
        <f>_xlfn.IFNA(VLOOKUP(B834&amp;A834,[1]Countries!$A:$H,8,FALSE),"")</f>
        <v>Pegged</v>
      </c>
    </row>
    <row r="835" spans="1:19" x14ac:dyDescent="0.25">
      <c r="A835" t="s">
        <v>42</v>
      </c>
      <c r="B835">
        <v>2003</v>
      </c>
      <c r="C835" t="s">
        <v>43</v>
      </c>
      <c r="D835" s="1">
        <v>1.978501324193799</v>
      </c>
      <c r="E835" s="1">
        <v>1378750000</v>
      </c>
      <c r="F835" s="1">
        <v>3209500000</v>
      </c>
      <c r="G835" s="1">
        <v>1512750000</v>
      </c>
      <c r="H835" s="1">
        <v>15.704938463935189</v>
      </c>
      <c r="I835" s="1">
        <v>21270000.457763702</v>
      </c>
      <c r="J835" s="1">
        <v>71.74170431531391</v>
      </c>
      <c r="K835" s="3">
        <v>4250500000</v>
      </c>
      <c r="L835" s="1">
        <v>4.0660539024770213</v>
      </c>
      <c r="M835">
        <f t="shared" ref="M835:M898" si="52">IF(I835="","",IFERROR(I835/F835*100,""))</f>
        <v>0.66272006411477491</v>
      </c>
      <c r="N835" s="4">
        <f t="shared" ref="N835:N898" si="53">IF(AND(L835="",M835=""),"",IFERROR(L835+IF(M835="",0,M835),""))</f>
        <v>4.7287739665917963</v>
      </c>
      <c r="O835">
        <f t="shared" ref="O835:O898" si="54">IFERROR((100-J835)/J835,"")</f>
        <v>0.39388938350958724</v>
      </c>
      <c r="P835">
        <f t="shared" ref="P835:P898" si="55">IFERROR(IF(AND(E835="",G835=""),"",(G835-E835)/F835*100),"")</f>
        <v>4.1751051565664437</v>
      </c>
      <c r="Q835" t="str">
        <f>_xlfn.IFNA(VLOOKUP(B835&amp;A835,[1]Countries!$A:$H,6,FALSE),"")</f>
        <v>SP</v>
      </c>
      <c r="R835" t="str">
        <f>_xlfn.IFNA(VLOOKUP(B835&amp;A835,[1]Countries!$A:$H,7,FALSE),"")</f>
        <v>Soft Peg</v>
      </c>
      <c r="S835" t="str">
        <f>_xlfn.IFNA(VLOOKUP(B835&amp;A835,[1]Countries!$A:$H,8,FALSE),"")</f>
        <v>Pegged</v>
      </c>
    </row>
    <row r="836" spans="1:19" x14ac:dyDescent="0.25">
      <c r="A836" t="s">
        <v>42</v>
      </c>
      <c r="B836">
        <v>2004</v>
      </c>
      <c r="C836" t="s">
        <v>43</v>
      </c>
      <c r="D836" s="1">
        <v>1.643199303237044</v>
      </c>
      <c r="E836" s="1">
        <v>1435900000</v>
      </c>
      <c r="F836" s="1">
        <v>3444500000</v>
      </c>
      <c r="G836" s="1">
        <v>1734650000</v>
      </c>
      <c r="H836" s="1">
        <v>15.08782116417477</v>
      </c>
      <c r="I836" s="1">
        <v>30299999.237060498</v>
      </c>
      <c r="J836" s="1">
        <v>72.853824938307426</v>
      </c>
      <c r="K836" s="3">
        <v>4310500000</v>
      </c>
      <c r="L836" s="1">
        <v>3.7888974166061842</v>
      </c>
      <c r="M836">
        <f t="shared" si="52"/>
        <v>0.87966320908870654</v>
      </c>
      <c r="N836" s="4">
        <f t="shared" si="53"/>
        <v>4.6685606256948908</v>
      </c>
      <c r="O836">
        <f t="shared" si="54"/>
        <v>0.37261152842256312</v>
      </c>
      <c r="P836">
        <f t="shared" si="55"/>
        <v>8.673247205690231</v>
      </c>
      <c r="Q836" t="str">
        <f>_xlfn.IFNA(VLOOKUP(B836&amp;A836,[1]Countries!$A:$H,6,FALSE),"")</f>
        <v>SP</v>
      </c>
      <c r="R836" t="str">
        <f>_xlfn.IFNA(VLOOKUP(B836&amp;A836,[1]Countries!$A:$H,7,FALSE),"")</f>
        <v>Soft Peg</v>
      </c>
      <c r="S836" t="str">
        <f>_xlfn.IFNA(VLOOKUP(B836&amp;A836,[1]Countries!$A:$H,8,FALSE),"")</f>
        <v>Pegged</v>
      </c>
    </row>
    <row r="837" spans="1:19" x14ac:dyDescent="0.25">
      <c r="A837" t="s">
        <v>42</v>
      </c>
      <c r="B837">
        <v>2005</v>
      </c>
      <c r="C837" t="s">
        <v>43</v>
      </c>
      <c r="D837" s="1">
        <v>1.586595104071213</v>
      </c>
      <c r="E837" s="1">
        <v>1711700000</v>
      </c>
      <c r="F837" s="1">
        <v>3819500000</v>
      </c>
      <c r="G837" s="1">
        <v>2016750000</v>
      </c>
      <c r="H837" s="1">
        <v>14.945673517476109</v>
      </c>
      <c r="I837" s="1">
        <v>-629999.99523162795</v>
      </c>
      <c r="J837" s="1">
        <v>71.934808220971334</v>
      </c>
      <c r="K837" s="3">
        <v>4481000000</v>
      </c>
      <c r="L837" s="1">
        <v>2.472978761618013</v>
      </c>
      <c r="M837">
        <f t="shared" si="52"/>
        <v>-1.6494305412531166E-2</v>
      </c>
      <c r="N837" s="4">
        <f t="shared" si="53"/>
        <v>2.4564844562054819</v>
      </c>
      <c r="O837">
        <f t="shared" si="54"/>
        <v>0.39014758603119137</v>
      </c>
      <c r="P837">
        <f t="shared" si="55"/>
        <v>7.9866474669459357</v>
      </c>
      <c r="Q837" t="str">
        <f>_xlfn.IFNA(VLOOKUP(B837&amp;A837,[1]Countries!$A:$H,6,FALSE),"")</f>
        <v>SP</v>
      </c>
      <c r="R837" t="str">
        <f>_xlfn.IFNA(VLOOKUP(B837&amp;A837,[1]Countries!$A:$H,7,FALSE),"")</f>
        <v>Soft Peg</v>
      </c>
      <c r="S837" t="str">
        <f>_xlfn.IFNA(VLOOKUP(B837&amp;A837,[1]Countries!$A:$H,8,FALSE),"")</f>
        <v>Pegged</v>
      </c>
    </row>
    <row r="838" spans="1:19" x14ac:dyDescent="0.25">
      <c r="A838" t="s">
        <v>42</v>
      </c>
      <c r="B838">
        <v>2006</v>
      </c>
      <c r="C838" t="s">
        <v>43</v>
      </c>
      <c r="E838" s="1">
        <v>2026229150</v>
      </c>
      <c r="F838" s="1">
        <v>4217500000</v>
      </c>
      <c r="G838" s="1">
        <v>2294406000</v>
      </c>
      <c r="I838" s="1">
        <v>-889999.98569488502</v>
      </c>
      <c r="K838" s="3">
        <v>4745500000</v>
      </c>
      <c r="L838" s="1">
        <v>2.0710947943094249</v>
      </c>
      <c r="M838">
        <f t="shared" si="52"/>
        <v>-2.1102548564194072E-2</v>
      </c>
      <c r="N838" s="4">
        <f t="shared" si="53"/>
        <v>2.0499922457452309</v>
      </c>
      <c r="O838" t="str">
        <f t="shared" si="54"/>
        <v/>
      </c>
      <c r="P838">
        <f t="shared" si="55"/>
        <v>6.358668642560759</v>
      </c>
      <c r="Q838" t="str">
        <f>_xlfn.IFNA(VLOOKUP(B838&amp;A838,[1]Countries!$A:$H,6,FALSE),"")</f>
        <v>SP</v>
      </c>
      <c r="R838" t="str">
        <f>_xlfn.IFNA(VLOOKUP(B838&amp;A838,[1]Countries!$A:$H,7,FALSE),"")</f>
        <v>Soft Peg</v>
      </c>
      <c r="S838" t="str">
        <f>_xlfn.IFNA(VLOOKUP(B838&amp;A838,[1]Countries!$A:$H,8,FALSE),"")</f>
        <v>Pegged</v>
      </c>
    </row>
    <row r="839" spans="1:19" x14ac:dyDescent="0.25">
      <c r="A839" t="s">
        <v>42</v>
      </c>
      <c r="B839">
        <v>2007</v>
      </c>
      <c r="C839" t="s">
        <v>43</v>
      </c>
      <c r="E839" s="1">
        <v>2273854150</v>
      </c>
      <c r="F839" s="1">
        <v>4674000000</v>
      </c>
      <c r="G839" s="1">
        <v>2368287800</v>
      </c>
      <c r="I839" s="1">
        <v>18700000.762939502</v>
      </c>
      <c r="K839" s="3">
        <v>4850000000</v>
      </c>
      <c r="L839" s="1">
        <v>2.9669273434959349</v>
      </c>
      <c r="M839">
        <f t="shared" si="52"/>
        <v>0.40008559612621952</v>
      </c>
      <c r="N839" s="4">
        <f t="shared" si="53"/>
        <v>3.3670129396221542</v>
      </c>
      <c r="O839" t="str">
        <f t="shared" si="54"/>
        <v/>
      </c>
      <c r="P839">
        <f t="shared" si="55"/>
        <v>2.020403294822422</v>
      </c>
      <c r="Q839" t="str">
        <f>_xlfn.IFNA(VLOOKUP(B839&amp;A839,[1]Countries!$A:$H,6,FALSE),"")</f>
        <v>SP</v>
      </c>
      <c r="R839" t="str">
        <f>_xlfn.IFNA(VLOOKUP(B839&amp;A839,[1]Countries!$A:$H,7,FALSE),"")</f>
        <v>Soft Peg</v>
      </c>
      <c r="S839" t="str">
        <f>_xlfn.IFNA(VLOOKUP(B839&amp;A839,[1]Countries!$A:$H,8,FALSE),"")</f>
        <v>Pegged</v>
      </c>
    </row>
    <row r="840" spans="1:19" x14ac:dyDescent="0.25">
      <c r="A840" t="s">
        <v>42</v>
      </c>
      <c r="B840">
        <v>2008</v>
      </c>
      <c r="C840" t="s">
        <v>43</v>
      </c>
      <c r="E840" s="1">
        <v>2327059750</v>
      </c>
      <c r="F840" s="1">
        <v>4785000000</v>
      </c>
      <c r="G840" s="1">
        <v>2568563450</v>
      </c>
      <c r="I840" s="1">
        <v>9279999.7329711895</v>
      </c>
      <c r="K840" s="3">
        <v>4884000000</v>
      </c>
      <c r="L840" s="1">
        <v>2.1141201842215249</v>
      </c>
      <c r="M840">
        <f t="shared" si="52"/>
        <v>0.19393938835885455</v>
      </c>
      <c r="N840" s="4">
        <f t="shared" si="53"/>
        <v>2.3080595725803796</v>
      </c>
      <c r="O840" t="str">
        <f t="shared" si="54"/>
        <v/>
      </c>
      <c r="P840">
        <f t="shared" si="55"/>
        <v>5.0470992685475444</v>
      </c>
      <c r="Q840" t="str">
        <f>_xlfn.IFNA(VLOOKUP(B840&amp;A840,[1]Countries!$A:$H,6,FALSE),"")</f>
        <v>SP</v>
      </c>
      <c r="R840" t="str">
        <f>_xlfn.IFNA(VLOOKUP(B840&amp;A840,[1]Countries!$A:$H,7,FALSE),"")</f>
        <v>Soft Peg</v>
      </c>
      <c r="S840" t="str">
        <f>_xlfn.IFNA(VLOOKUP(B840&amp;A840,[1]Countries!$A:$H,8,FALSE),"")</f>
        <v>Pegged</v>
      </c>
    </row>
    <row r="841" spans="1:19" x14ac:dyDescent="0.25">
      <c r="A841" t="s">
        <v>42</v>
      </c>
      <c r="B841">
        <v>2009</v>
      </c>
      <c r="C841" t="s">
        <v>43</v>
      </c>
      <c r="E841" s="1">
        <v>1946091200</v>
      </c>
      <c r="F841" s="1">
        <v>4465500000</v>
      </c>
      <c r="G841" s="1">
        <v>2045378300</v>
      </c>
      <c r="I841" s="1">
        <v>11750000</v>
      </c>
      <c r="K841" s="3">
        <v>4636000000</v>
      </c>
      <c r="L841" s="1">
        <v>2.563567115440601</v>
      </c>
      <c r="M841">
        <f t="shared" si="52"/>
        <v>0.26312842906729367</v>
      </c>
      <c r="N841" s="4">
        <f t="shared" si="53"/>
        <v>2.8266955445078947</v>
      </c>
      <c r="O841" t="str">
        <f t="shared" si="54"/>
        <v/>
      </c>
      <c r="P841">
        <f t="shared" si="55"/>
        <v>2.2234262680550891</v>
      </c>
      <c r="Q841" t="str">
        <f>_xlfn.IFNA(VLOOKUP(B841&amp;A841,[1]Countries!$A:$H,6,FALSE),"")</f>
        <v>SP</v>
      </c>
      <c r="R841" t="str">
        <f>_xlfn.IFNA(VLOOKUP(B841&amp;A841,[1]Countries!$A:$H,7,FALSE),"")</f>
        <v>Soft Peg</v>
      </c>
      <c r="S841" t="str">
        <f>_xlfn.IFNA(VLOOKUP(B841&amp;A841,[1]Countries!$A:$H,8,FALSE),"")</f>
        <v>Pegged</v>
      </c>
    </row>
    <row r="842" spans="1:19" x14ac:dyDescent="0.25">
      <c r="A842" t="s">
        <v>42</v>
      </c>
      <c r="B842">
        <v>2010</v>
      </c>
      <c r="C842" t="s">
        <v>43</v>
      </c>
      <c r="E842" s="1">
        <v>2104601250</v>
      </c>
      <c r="F842" s="1">
        <v>4530000000</v>
      </c>
      <c r="G842" s="1">
        <v>2240070050</v>
      </c>
      <c r="I842" s="1">
        <v>15579999.923706099</v>
      </c>
      <c r="K842" s="3">
        <v>4530000000</v>
      </c>
      <c r="L842" s="1">
        <v>1.807258194039735</v>
      </c>
      <c r="M842">
        <f t="shared" si="52"/>
        <v>0.3439293581392075</v>
      </c>
      <c r="N842" s="4">
        <f t="shared" si="53"/>
        <v>2.1511875521789423</v>
      </c>
      <c r="O842" t="str">
        <f t="shared" si="54"/>
        <v/>
      </c>
      <c r="P842">
        <f t="shared" si="55"/>
        <v>2.9904812362030904</v>
      </c>
      <c r="Q842" t="str">
        <f>_xlfn.IFNA(VLOOKUP(B842&amp;A842,[1]Countries!$A:$H,6,FALSE),"")</f>
        <v>SP</v>
      </c>
      <c r="R842" t="str">
        <f>_xlfn.IFNA(VLOOKUP(B842&amp;A842,[1]Countries!$A:$H,7,FALSE),"")</f>
        <v>Soft Peg</v>
      </c>
      <c r="S842" t="str">
        <f>_xlfn.IFNA(VLOOKUP(B842&amp;A842,[1]Countries!$A:$H,8,FALSE),"")</f>
        <v>Pegged</v>
      </c>
    </row>
    <row r="843" spans="1:19" x14ac:dyDescent="0.25">
      <c r="A843" t="s">
        <v>42</v>
      </c>
      <c r="B843">
        <v>2011</v>
      </c>
      <c r="C843" t="s">
        <v>43</v>
      </c>
      <c r="E843" s="1">
        <v>2071175100</v>
      </c>
      <c r="F843" s="1">
        <v>4657500000</v>
      </c>
      <c r="G843" s="1">
        <v>2282372050</v>
      </c>
      <c r="K843" s="3">
        <v>4499500000</v>
      </c>
      <c r="L843" s="1">
        <v>3.162496321880838</v>
      </c>
      <c r="M843" t="str">
        <f t="shared" si="52"/>
        <v/>
      </c>
      <c r="N843" s="4">
        <f t="shared" si="53"/>
        <v>3.162496321880838</v>
      </c>
      <c r="O843" t="str">
        <f t="shared" si="54"/>
        <v/>
      </c>
      <c r="P843">
        <f t="shared" si="55"/>
        <v>4.5345560923242081</v>
      </c>
      <c r="Q843" t="str">
        <f>_xlfn.IFNA(VLOOKUP(B843&amp;A843,[1]Countries!$A:$H,6,FALSE),"")</f>
        <v>SP</v>
      </c>
      <c r="R843" t="str">
        <f>_xlfn.IFNA(VLOOKUP(B843&amp;A843,[1]Countries!$A:$H,7,FALSE),"")</f>
        <v>Soft Peg</v>
      </c>
      <c r="S843" t="str">
        <f>_xlfn.IFNA(VLOOKUP(B843&amp;A843,[1]Countries!$A:$H,8,FALSE),"")</f>
        <v>Pegged</v>
      </c>
    </row>
    <row r="844" spans="1:19" x14ac:dyDescent="0.25">
      <c r="A844" t="s">
        <v>42</v>
      </c>
      <c r="B844">
        <v>2012</v>
      </c>
      <c r="C844" t="s">
        <v>43</v>
      </c>
      <c r="E844" s="1">
        <v>1964175800</v>
      </c>
      <c r="F844" s="1">
        <v>4610000000</v>
      </c>
      <c r="G844" s="1">
        <v>2173750450</v>
      </c>
      <c r="K844" s="3">
        <v>4479000000</v>
      </c>
      <c r="L844" s="1">
        <v>3.3041180573174191</v>
      </c>
      <c r="M844" t="str">
        <f t="shared" si="52"/>
        <v/>
      </c>
      <c r="N844" s="4">
        <f t="shared" si="53"/>
        <v>3.3041180573174191</v>
      </c>
      <c r="O844" t="str">
        <f t="shared" si="54"/>
        <v/>
      </c>
      <c r="P844">
        <f t="shared" si="55"/>
        <v>4.5460878524945771</v>
      </c>
      <c r="Q844" t="str">
        <f>_xlfn.IFNA(VLOOKUP(B844&amp;A844,[1]Countries!$A:$H,6,FALSE),"")</f>
        <v>SP</v>
      </c>
      <c r="R844" t="str">
        <f>_xlfn.IFNA(VLOOKUP(B844&amp;A844,[1]Countries!$A:$H,7,FALSE),"")</f>
        <v>Soft Peg</v>
      </c>
      <c r="S844" t="str">
        <f>_xlfn.IFNA(VLOOKUP(B844&amp;A844,[1]Countries!$A:$H,8,FALSE),"")</f>
        <v>Pegged</v>
      </c>
    </row>
    <row r="845" spans="1:19" x14ac:dyDescent="0.25">
      <c r="A845" t="s">
        <v>42</v>
      </c>
      <c r="B845">
        <v>2013</v>
      </c>
      <c r="C845" t="s">
        <v>43</v>
      </c>
      <c r="E845" s="1">
        <v>1963432350</v>
      </c>
      <c r="F845" s="1">
        <v>4677000000</v>
      </c>
      <c r="G845" s="1">
        <v>2146912650</v>
      </c>
      <c r="K845" s="3">
        <v>4416000000</v>
      </c>
      <c r="L845" s="1">
        <v>4.083421701514518</v>
      </c>
      <c r="M845" t="str">
        <f t="shared" si="52"/>
        <v/>
      </c>
      <c r="N845" s="4">
        <f t="shared" si="53"/>
        <v>4.083421701514518</v>
      </c>
      <c r="O845" t="str">
        <f t="shared" si="54"/>
        <v/>
      </c>
      <c r="P845">
        <f t="shared" si="55"/>
        <v>3.9230339961513789</v>
      </c>
      <c r="Q845" t="str">
        <f>_xlfn.IFNA(VLOOKUP(B845&amp;A845,[1]Countries!$A:$H,6,FALSE),"")</f>
        <v>SP</v>
      </c>
      <c r="R845" t="str">
        <f>_xlfn.IFNA(VLOOKUP(B845&amp;A845,[1]Countries!$A:$H,7,FALSE),"")</f>
        <v>Soft Peg</v>
      </c>
      <c r="S845" t="str">
        <f>_xlfn.IFNA(VLOOKUP(B845&amp;A845,[1]Countries!$A:$H,8,FALSE),"")</f>
        <v>Pegged</v>
      </c>
    </row>
    <row r="846" spans="1:19" x14ac:dyDescent="0.25">
      <c r="A846" t="s">
        <v>42</v>
      </c>
      <c r="B846">
        <v>2014</v>
      </c>
      <c r="C846" t="s">
        <v>43</v>
      </c>
      <c r="E846" s="1">
        <v>1893703900</v>
      </c>
      <c r="F846" s="1">
        <v>4696500000</v>
      </c>
      <c r="G846" s="1">
        <v>2114664750</v>
      </c>
      <c r="K846" s="3">
        <v>4410500000</v>
      </c>
      <c r="L846" s="1">
        <v>4.018246800677824</v>
      </c>
      <c r="M846" t="str">
        <f t="shared" si="52"/>
        <v/>
      </c>
      <c r="N846" s="4">
        <f t="shared" si="53"/>
        <v>4.018246800677824</v>
      </c>
      <c r="O846" t="str">
        <f t="shared" si="54"/>
        <v/>
      </c>
      <c r="P846">
        <f t="shared" si="55"/>
        <v>4.7047982540189501</v>
      </c>
      <c r="Q846" t="str">
        <f>_xlfn.IFNA(VLOOKUP(B846&amp;A846,[1]Countries!$A:$H,6,FALSE),"")</f>
        <v>SP</v>
      </c>
      <c r="R846" t="str">
        <f>_xlfn.IFNA(VLOOKUP(B846&amp;A846,[1]Countries!$A:$H,7,FALSE),"")</f>
        <v>Soft Peg</v>
      </c>
      <c r="S846" t="str">
        <f>_xlfn.IFNA(VLOOKUP(B846&amp;A846,[1]Countries!$A:$H,8,FALSE),"")</f>
        <v>Pegged</v>
      </c>
    </row>
    <row r="847" spans="1:19" x14ac:dyDescent="0.25">
      <c r="A847" t="s">
        <v>42</v>
      </c>
      <c r="B847">
        <v>2015</v>
      </c>
      <c r="C847" t="s">
        <v>43</v>
      </c>
      <c r="E847" s="1">
        <v>1954045850</v>
      </c>
      <c r="F847" s="1">
        <v>4715000000</v>
      </c>
      <c r="G847" s="1">
        <v>2031609600</v>
      </c>
      <c r="K847" s="3">
        <v>4518500000</v>
      </c>
      <c r="L847" s="1">
        <v>4.2001759243793009</v>
      </c>
      <c r="M847" t="str">
        <f t="shared" si="52"/>
        <v/>
      </c>
      <c r="N847" s="4">
        <f t="shared" si="53"/>
        <v>4.2001759243793009</v>
      </c>
      <c r="O847" t="str">
        <f t="shared" si="54"/>
        <v/>
      </c>
      <c r="P847">
        <f t="shared" si="55"/>
        <v>1.6450424178154825</v>
      </c>
      <c r="Q847" t="str">
        <f>_xlfn.IFNA(VLOOKUP(B847&amp;A847,[1]Countries!$A:$H,6,FALSE),"")</f>
        <v>SP</v>
      </c>
      <c r="R847" t="str">
        <f>_xlfn.IFNA(VLOOKUP(B847&amp;A847,[1]Countries!$A:$H,7,FALSE),"")</f>
        <v>Soft Peg</v>
      </c>
      <c r="S847" t="str">
        <f>_xlfn.IFNA(VLOOKUP(B847&amp;A847,[1]Countries!$A:$H,8,FALSE),"")</f>
        <v>Pegged</v>
      </c>
    </row>
    <row r="848" spans="1:19" x14ac:dyDescent="0.25">
      <c r="A848" t="s">
        <v>42</v>
      </c>
      <c r="B848">
        <v>2016</v>
      </c>
      <c r="C848" t="s">
        <v>43</v>
      </c>
      <c r="E848" s="1">
        <v>2083292250</v>
      </c>
      <c r="F848" s="1">
        <v>4830000000</v>
      </c>
      <c r="G848" s="1">
        <v>2035109800</v>
      </c>
      <c r="K848" s="3">
        <v>4630500000</v>
      </c>
      <c r="L848" s="1">
        <v>3.221520134233955</v>
      </c>
      <c r="M848" t="str">
        <f t="shared" si="52"/>
        <v/>
      </c>
      <c r="N848" s="4">
        <f t="shared" si="53"/>
        <v>3.221520134233955</v>
      </c>
      <c r="O848" t="str">
        <f t="shared" si="54"/>
        <v/>
      </c>
      <c r="P848">
        <f t="shared" si="55"/>
        <v>-0.9975662525879917</v>
      </c>
      <c r="Q848" t="str">
        <f>_xlfn.IFNA(VLOOKUP(B848&amp;A848,[1]Countries!$A:$H,6,FALSE),"")</f>
        <v>SP</v>
      </c>
      <c r="R848" t="str">
        <f>_xlfn.IFNA(VLOOKUP(B848&amp;A848,[1]Countries!$A:$H,7,FALSE),"")</f>
        <v>Soft Peg</v>
      </c>
      <c r="S848" t="str">
        <f>_xlfn.IFNA(VLOOKUP(B848&amp;A848,[1]Countries!$A:$H,8,FALSE),"")</f>
        <v>Pegged</v>
      </c>
    </row>
    <row r="849" spans="1:19" x14ac:dyDescent="0.25">
      <c r="A849" t="s">
        <v>42</v>
      </c>
      <c r="B849">
        <v>2017</v>
      </c>
      <c r="C849" t="s">
        <v>43</v>
      </c>
      <c r="E849" s="1">
        <v>2100297550</v>
      </c>
      <c r="F849" s="1">
        <v>4978000000</v>
      </c>
      <c r="G849" s="1">
        <v>2027176350</v>
      </c>
      <c r="K849" s="3">
        <v>4652500000</v>
      </c>
      <c r="L849" s="1">
        <v>2.175917844314986</v>
      </c>
      <c r="M849" t="str">
        <f t="shared" si="52"/>
        <v/>
      </c>
      <c r="N849" s="4">
        <f t="shared" si="53"/>
        <v>2.175917844314986</v>
      </c>
      <c r="O849" t="str">
        <f t="shared" si="54"/>
        <v/>
      </c>
      <c r="P849">
        <f t="shared" si="55"/>
        <v>-1.4688871032543189</v>
      </c>
      <c r="Q849" t="str">
        <f>_xlfn.IFNA(VLOOKUP(B849&amp;A849,[1]Countries!$A:$H,6,FALSE),"")</f>
        <v>SP</v>
      </c>
      <c r="R849" t="str">
        <f>_xlfn.IFNA(VLOOKUP(B849&amp;A849,[1]Countries!$A:$H,7,FALSE),"")</f>
        <v>Soft Peg</v>
      </c>
      <c r="S849" t="str">
        <f>_xlfn.IFNA(VLOOKUP(B849&amp;A849,[1]Countries!$A:$H,8,FALSE),"")</f>
        <v>Pegged</v>
      </c>
    </row>
    <row r="850" spans="1:19" x14ac:dyDescent="0.25">
      <c r="A850" t="s">
        <v>42</v>
      </c>
      <c r="B850">
        <v>2018</v>
      </c>
      <c r="C850" t="s">
        <v>43</v>
      </c>
      <c r="E850" s="1">
        <v>2100093700</v>
      </c>
      <c r="F850" s="1">
        <v>5086499999.999999</v>
      </c>
      <c r="G850" s="1">
        <v>2019610150</v>
      </c>
      <c r="K850" s="3">
        <v>4625500000</v>
      </c>
      <c r="L850" s="1">
        <v>2.1295033970313582</v>
      </c>
      <c r="M850" t="str">
        <f t="shared" si="52"/>
        <v/>
      </c>
      <c r="N850" s="4">
        <f t="shared" si="53"/>
        <v>2.1295033970313582</v>
      </c>
      <c r="O850" t="str">
        <f t="shared" si="54"/>
        <v/>
      </c>
      <c r="P850">
        <f t="shared" si="55"/>
        <v>-1.5822972574461813</v>
      </c>
      <c r="Q850" t="str">
        <f>_xlfn.IFNA(VLOOKUP(B850&amp;A850,[1]Countries!$A:$H,6,FALSE),"")</f>
        <v>SP</v>
      </c>
      <c r="R850" t="str">
        <f>_xlfn.IFNA(VLOOKUP(B850&amp;A850,[1]Countries!$A:$H,7,FALSE),"")</f>
        <v>Soft Peg</v>
      </c>
      <c r="S850" t="str">
        <f>_xlfn.IFNA(VLOOKUP(B850&amp;A850,[1]Countries!$A:$H,8,FALSE),"")</f>
        <v>Pegged</v>
      </c>
    </row>
    <row r="851" spans="1:19" x14ac:dyDescent="0.25">
      <c r="A851" t="s">
        <v>42</v>
      </c>
      <c r="B851">
        <v>2019</v>
      </c>
      <c r="C851" t="s">
        <v>43</v>
      </c>
      <c r="E851" s="1">
        <v>2188203000</v>
      </c>
      <c r="F851" s="1">
        <v>5209000000</v>
      </c>
      <c r="G851" s="1">
        <v>2171296150</v>
      </c>
      <c r="K851" s="3">
        <v>4621053250</v>
      </c>
      <c r="L851" s="1">
        <v>2.079423887310424</v>
      </c>
      <c r="M851" t="str">
        <f t="shared" si="52"/>
        <v/>
      </c>
      <c r="N851" s="4">
        <f t="shared" si="53"/>
        <v>2.079423887310424</v>
      </c>
      <c r="O851" t="str">
        <f t="shared" si="54"/>
        <v/>
      </c>
      <c r="P851">
        <f t="shared" si="55"/>
        <v>-0.32456997504319446</v>
      </c>
      <c r="Q851" t="str">
        <f>_xlfn.IFNA(VLOOKUP(B851&amp;A851,[1]Countries!$A:$H,6,FALSE),"")</f>
        <v/>
      </c>
      <c r="R851" t="str">
        <f>_xlfn.IFNA(VLOOKUP(B851&amp;A851,[1]Countries!$A:$H,7,FALSE),"")</f>
        <v/>
      </c>
      <c r="S851" t="str">
        <f>_xlfn.IFNA(VLOOKUP(B851&amp;A851,[1]Countries!$A:$H,8,FALSE),"")</f>
        <v/>
      </c>
    </row>
    <row r="852" spans="1:19" x14ac:dyDescent="0.25">
      <c r="A852" t="s">
        <v>44</v>
      </c>
      <c r="B852">
        <v>1970</v>
      </c>
      <c r="C852" t="s">
        <v>45</v>
      </c>
      <c r="M852" t="str">
        <f t="shared" si="52"/>
        <v/>
      </c>
      <c r="N852" s="4" t="str">
        <f t="shared" si="53"/>
        <v/>
      </c>
      <c r="O852" t="str">
        <f t="shared" si="54"/>
        <v/>
      </c>
      <c r="P852" t="str">
        <f t="shared" si="55"/>
        <v/>
      </c>
      <c r="Q852" t="str">
        <f>_xlfn.IFNA(VLOOKUP(B852&amp;A852,[1]Countries!$A:$H,6,FALSE),"")</f>
        <v/>
      </c>
      <c r="R852" t="str">
        <f>_xlfn.IFNA(VLOOKUP(B852&amp;A852,[1]Countries!$A:$H,7,FALSE),"")</f>
        <v/>
      </c>
      <c r="S852" t="str">
        <f>_xlfn.IFNA(VLOOKUP(B852&amp;A852,[1]Countries!$A:$H,8,FALSE),"")</f>
        <v/>
      </c>
    </row>
    <row r="853" spans="1:19" x14ac:dyDescent="0.25">
      <c r="A853" t="s">
        <v>44</v>
      </c>
      <c r="B853">
        <v>1971</v>
      </c>
      <c r="C853" t="s">
        <v>45</v>
      </c>
      <c r="M853" t="str">
        <f t="shared" si="52"/>
        <v/>
      </c>
      <c r="N853" s="4" t="str">
        <f t="shared" si="53"/>
        <v/>
      </c>
      <c r="O853" t="str">
        <f t="shared" si="54"/>
        <v/>
      </c>
      <c r="P853" t="str">
        <f t="shared" si="55"/>
        <v/>
      </c>
      <c r="Q853" t="str">
        <f>_xlfn.IFNA(VLOOKUP(B853&amp;A853,[1]Countries!$A:$H,6,FALSE),"")</f>
        <v/>
      </c>
      <c r="R853" t="str">
        <f>_xlfn.IFNA(VLOOKUP(B853&amp;A853,[1]Countries!$A:$H,7,FALSE),"")</f>
        <v/>
      </c>
      <c r="S853" t="str">
        <f>_xlfn.IFNA(VLOOKUP(B853&amp;A853,[1]Countries!$A:$H,8,FALSE),"")</f>
        <v/>
      </c>
    </row>
    <row r="854" spans="1:19" x14ac:dyDescent="0.25">
      <c r="A854" t="s">
        <v>44</v>
      </c>
      <c r="B854">
        <v>1972</v>
      </c>
      <c r="C854" t="s">
        <v>45</v>
      </c>
      <c r="M854" t="str">
        <f t="shared" si="52"/>
        <v/>
      </c>
      <c r="N854" s="4" t="str">
        <f t="shared" si="53"/>
        <v/>
      </c>
      <c r="O854" t="str">
        <f t="shared" si="54"/>
        <v/>
      </c>
      <c r="P854" t="str">
        <f t="shared" si="55"/>
        <v/>
      </c>
      <c r="Q854" t="str">
        <f>_xlfn.IFNA(VLOOKUP(B854&amp;A854,[1]Countries!$A:$H,6,FALSE),"")</f>
        <v/>
      </c>
      <c r="R854" t="str">
        <f>_xlfn.IFNA(VLOOKUP(B854&amp;A854,[1]Countries!$A:$H,7,FALSE),"")</f>
        <v/>
      </c>
      <c r="S854" t="str">
        <f>_xlfn.IFNA(VLOOKUP(B854&amp;A854,[1]Countries!$A:$H,8,FALSE),"")</f>
        <v/>
      </c>
    </row>
    <row r="855" spans="1:19" x14ac:dyDescent="0.25">
      <c r="A855" t="s">
        <v>44</v>
      </c>
      <c r="B855">
        <v>1973</v>
      </c>
      <c r="C855" t="s">
        <v>45</v>
      </c>
      <c r="M855" t="str">
        <f t="shared" si="52"/>
        <v/>
      </c>
      <c r="N855" s="4" t="str">
        <f t="shared" si="53"/>
        <v/>
      </c>
      <c r="O855" t="str">
        <f t="shared" si="54"/>
        <v/>
      </c>
      <c r="P855" t="str">
        <f t="shared" si="55"/>
        <v/>
      </c>
      <c r="Q855" t="str">
        <f>_xlfn.IFNA(VLOOKUP(B855&amp;A855,[1]Countries!$A:$H,6,FALSE),"")</f>
        <v/>
      </c>
      <c r="R855" t="str">
        <f>_xlfn.IFNA(VLOOKUP(B855&amp;A855,[1]Countries!$A:$H,7,FALSE),"")</f>
        <v/>
      </c>
      <c r="S855" t="str">
        <f>_xlfn.IFNA(VLOOKUP(B855&amp;A855,[1]Countries!$A:$H,8,FALSE),"")</f>
        <v/>
      </c>
    </row>
    <row r="856" spans="1:19" x14ac:dyDescent="0.25">
      <c r="A856" t="s">
        <v>44</v>
      </c>
      <c r="B856">
        <v>1974</v>
      </c>
      <c r="C856" t="s">
        <v>45</v>
      </c>
      <c r="M856" t="str">
        <f t="shared" si="52"/>
        <v/>
      </c>
      <c r="N856" s="4" t="str">
        <f t="shared" si="53"/>
        <v/>
      </c>
      <c r="O856" t="str">
        <f t="shared" si="54"/>
        <v/>
      </c>
      <c r="P856" t="str">
        <f t="shared" si="55"/>
        <v/>
      </c>
      <c r="Q856" t="str">
        <f>_xlfn.IFNA(VLOOKUP(B856&amp;A856,[1]Countries!$A:$H,6,FALSE),"")</f>
        <v/>
      </c>
      <c r="R856" t="str">
        <f>_xlfn.IFNA(VLOOKUP(B856&amp;A856,[1]Countries!$A:$H,7,FALSE),"")</f>
        <v/>
      </c>
      <c r="S856" t="str">
        <f>_xlfn.IFNA(VLOOKUP(B856&amp;A856,[1]Countries!$A:$H,8,FALSE),"")</f>
        <v/>
      </c>
    </row>
    <row r="857" spans="1:19" x14ac:dyDescent="0.25">
      <c r="A857" t="s">
        <v>44</v>
      </c>
      <c r="B857">
        <v>1975</v>
      </c>
      <c r="C857" t="s">
        <v>45</v>
      </c>
      <c r="M857" t="str">
        <f t="shared" si="52"/>
        <v/>
      </c>
      <c r="N857" s="4" t="str">
        <f t="shared" si="53"/>
        <v/>
      </c>
      <c r="O857" t="str">
        <f t="shared" si="54"/>
        <v/>
      </c>
      <c r="P857" t="str">
        <f t="shared" si="55"/>
        <v/>
      </c>
      <c r="Q857" t="str">
        <f>_xlfn.IFNA(VLOOKUP(B857&amp;A857,[1]Countries!$A:$H,6,FALSE),"")</f>
        <v/>
      </c>
      <c r="R857" t="str">
        <f>_xlfn.IFNA(VLOOKUP(B857&amp;A857,[1]Countries!$A:$H,7,FALSE),"")</f>
        <v/>
      </c>
      <c r="S857" t="str">
        <f>_xlfn.IFNA(VLOOKUP(B857&amp;A857,[1]Countries!$A:$H,8,FALSE),"")</f>
        <v/>
      </c>
    </row>
    <row r="858" spans="1:19" x14ac:dyDescent="0.25">
      <c r="A858" t="s">
        <v>44</v>
      </c>
      <c r="B858">
        <v>1976</v>
      </c>
      <c r="C858" t="s">
        <v>45</v>
      </c>
      <c r="M858" t="str">
        <f t="shared" si="52"/>
        <v/>
      </c>
      <c r="N858" s="4" t="str">
        <f t="shared" si="53"/>
        <v/>
      </c>
      <c r="O858" t="str">
        <f t="shared" si="54"/>
        <v/>
      </c>
      <c r="P858" t="str">
        <f t="shared" si="55"/>
        <v/>
      </c>
      <c r="Q858" t="str">
        <f>_xlfn.IFNA(VLOOKUP(B858&amp;A858,[1]Countries!$A:$H,6,FALSE),"")</f>
        <v/>
      </c>
      <c r="R858" t="str">
        <f>_xlfn.IFNA(VLOOKUP(B858&amp;A858,[1]Countries!$A:$H,7,FALSE),"")</f>
        <v/>
      </c>
      <c r="S858" t="str">
        <f>_xlfn.IFNA(VLOOKUP(B858&amp;A858,[1]Countries!$A:$H,8,FALSE),"")</f>
        <v/>
      </c>
    </row>
    <row r="859" spans="1:19" x14ac:dyDescent="0.25">
      <c r="A859" t="s">
        <v>44</v>
      </c>
      <c r="B859">
        <v>1977</v>
      </c>
      <c r="C859" t="s">
        <v>45</v>
      </c>
      <c r="M859" t="str">
        <f t="shared" si="52"/>
        <v/>
      </c>
      <c r="N859" s="4" t="str">
        <f t="shared" si="53"/>
        <v/>
      </c>
      <c r="O859" t="str">
        <f t="shared" si="54"/>
        <v/>
      </c>
      <c r="P859" t="str">
        <f t="shared" si="55"/>
        <v/>
      </c>
      <c r="Q859" t="str">
        <f>_xlfn.IFNA(VLOOKUP(B859&amp;A859,[1]Countries!$A:$H,6,FALSE),"")</f>
        <v/>
      </c>
      <c r="R859" t="str">
        <f>_xlfn.IFNA(VLOOKUP(B859&amp;A859,[1]Countries!$A:$H,7,FALSE),"")</f>
        <v/>
      </c>
      <c r="S859" t="str">
        <f>_xlfn.IFNA(VLOOKUP(B859&amp;A859,[1]Countries!$A:$H,8,FALSE),"")</f>
        <v/>
      </c>
    </row>
    <row r="860" spans="1:19" x14ac:dyDescent="0.25">
      <c r="A860" t="s">
        <v>44</v>
      </c>
      <c r="B860">
        <v>1978</v>
      </c>
      <c r="C860" t="s">
        <v>45</v>
      </c>
      <c r="M860" t="str">
        <f t="shared" si="52"/>
        <v/>
      </c>
      <c r="N860" s="4" t="str">
        <f t="shared" si="53"/>
        <v/>
      </c>
      <c r="O860" t="str">
        <f t="shared" si="54"/>
        <v/>
      </c>
      <c r="P860" t="str">
        <f t="shared" si="55"/>
        <v/>
      </c>
      <c r="Q860" t="str">
        <f>_xlfn.IFNA(VLOOKUP(B860&amp;A860,[1]Countries!$A:$H,6,FALSE),"")</f>
        <v/>
      </c>
      <c r="R860" t="str">
        <f>_xlfn.IFNA(VLOOKUP(B860&amp;A860,[1]Countries!$A:$H,7,FALSE),"")</f>
        <v/>
      </c>
      <c r="S860" t="str">
        <f>_xlfn.IFNA(VLOOKUP(B860&amp;A860,[1]Countries!$A:$H,8,FALSE),"")</f>
        <v/>
      </c>
    </row>
    <row r="861" spans="1:19" x14ac:dyDescent="0.25">
      <c r="A861" t="s">
        <v>44</v>
      </c>
      <c r="B861">
        <v>1979</v>
      </c>
      <c r="C861" t="s">
        <v>45</v>
      </c>
      <c r="M861" t="str">
        <f t="shared" si="52"/>
        <v/>
      </c>
      <c r="N861" s="4" t="str">
        <f t="shared" si="53"/>
        <v/>
      </c>
      <c r="O861" t="str">
        <f t="shared" si="54"/>
        <v/>
      </c>
      <c r="P861" t="str">
        <f t="shared" si="55"/>
        <v/>
      </c>
      <c r="Q861" t="str">
        <f>_xlfn.IFNA(VLOOKUP(B861&amp;A861,[1]Countries!$A:$H,6,FALSE),"")</f>
        <v/>
      </c>
      <c r="R861" t="str">
        <f>_xlfn.IFNA(VLOOKUP(B861&amp;A861,[1]Countries!$A:$H,7,FALSE),"")</f>
        <v/>
      </c>
      <c r="S861" t="str">
        <f>_xlfn.IFNA(VLOOKUP(B861&amp;A861,[1]Countries!$A:$H,8,FALSE),"")</f>
        <v/>
      </c>
    </row>
    <row r="862" spans="1:19" x14ac:dyDescent="0.25">
      <c r="A862" t="s">
        <v>44</v>
      </c>
      <c r="B862">
        <v>1980</v>
      </c>
      <c r="C862" t="s">
        <v>45</v>
      </c>
      <c r="M862" t="str">
        <f t="shared" si="52"/>
        <v/>
      </c>
      <c r="N862" s="4" t="str">
        <f t="shared" si="53"/>
        <v/>
      </c>
      <c r="O862" t="str">
        <f t="shared" si="54"/>
        <v/>
      </c>
      <c r="P862" t="str">
        <f t="shared" si="55"/>
        <v/>
      </c>
      <c r="Q862" t="str">
        <f>_xlfn.IFNA(VLOOKUP(B862&amp;A862,[1]Countries!$A:$H,6,FALSE),"")</f>
        <v/>
      </c>
      <c r="R862" t="str">
        <f>_xlfn.IFNA(VLOOKUP(B862&amp;A862,[1]Countries!$A:$H,7,FALSE),"")</f>
        <v/>
      </c>
      <c r="S862" t="str">
        <f>_xlfn.IFNA(VLOOKUP(B862&amp;A862,[1]Countries!$A:$H,8,FALSE),"")</f>
        <v/>
      </c>
    </row>
    <row r="863" spans="1:19" x14ac:dyDescent="0.25">
      <c r="A863" t="s">
        <v>44</v>
      </c>
      <c r="B863">
        <v>1981</v>
      </c>
      <c r="C863" t="s">
        <v>45</v>
      </c>
      <c r="M863" t="str">
        <f t="shared" si="52"/>
        <v/>
      </c>
      <c r="N863" s="4" t="str">
        <f t="shared" si="53"/>
        <v/>
      </c>
      <c r="O863" t="str">
        <f t="shared" si="54"/>
        <v/>
      </c>
      <c r="P863" t="str">
        <f t="shared" si="55"/>
        <v/>
      </c>
      <c r="Q863" t="str">
        <f>_xlfn.IFNA(VLOOKUP(B863&amp;A863,[1]Countries!$A:$H,6,FALSE),"")</f>
        <v/>
      </c>
      <c r="R863" t="str">
        <f>_xlfn.IFNA(VLOOKUP(B863&amp;A863,[1]Countries!$A:$H,7,FALSE),"")</f>
        <v/>
      </c>
      <c r="S863" t="str">
        <f>_xlfn.IFNA(VLOOKUP(B863&amp;A863,[1]Countries!$A:$H,8,FALSE),"")</f>
        <v/>
      </c>
    </row>
    <row r="864" spans="1:19" x14ac:dyDescent="0.25">
      <c r="A864" t="s">
        <v>44</v>
      </c>
      <c r="B864">
        <v>1982</v>
      </c>
      <c r="C864" t="s">
        <v>45</v>
      </c>
      <c r="M864" t="str">
        <f t="shared" si="52"/>
        <v/>
      </c>
      <c r="N864" s="4" t="str">
        <f t="shared" si="53"/>
        <v/>
      </c>
      <c r="O864" t="str">
        <f t="shared" si="54"/>
        <v/>
      </c>
      <c r="P864" t="str">
        <f t="shared" si="55"/>
        <v/>
      </c>
      <c r="Q864" t="str">
        <f>_xlfn.IFNA(VLOOKUP(B864&amp;A864,[1]Countries!$A:$H,6,FALSE),"")</f>
        <v/>
      </c>
      <c r="R864" t="str">
        <f>_xlfn.IFNA(VLOOKUP(B864&amp;A864,[1]Countries!$A:$H,7,FALSE),"")</f>
        <v/>
      </c>
      <c r="S864" t="str">
        <f>_xlfn.IFNA(VLOOKUP(B864&amp;A864,[1]Countries!$A:$H,8,FALSE),"")</f>
        <v/>
      </c>
    </row>
    <row r="865" spans="1:19" x14ac:dyDescent="0.25">
      <c r="A865" t="s">
        <v>44</v>
      </c>
      <c r="B865">
        <v>1983</v>
      </c>
      <c r="C865" t="s">
        <v>45</v>
      </c>
      <c r="M865" t="str">
        <f t="shared" si="52"/>
        <v/>
      </c>
      <c r="N865" s="4" t="str">
        <f t="shared" si="53"/>
        <v/>
      </c>
      <c r="O865" t="str">
        <f t="shared" si="54"/>
        <v/>
      </c>
      <c r="P865" t="str">
        <f t="shared" si="55"/>
        <v/>
      </c>
      <c r="Q865" t="str">
        <f>_xlfn.IFNA(VLOOKUP(B865&amp;A865,[1]Countries!$A:$H,6,FALSE),"")</f>
        <v/>
      </c>
      <c r="R865" t="str">
        <f>_xlfn.IFNA(VLOOKUP(B865&amp;A865,[1]Countries!$A:$H,7,FALSE),"")</f>
        <v/>
      </c>
      <c r="S865" t="str">
        <f>_xlfn.IFNA(VLOOKUP(B865&amp;A865,[1]Countries!$A:$H,8,FALSE),"")</f>
        <v/>
      </c>
    </row>
    <row r="866" spans="1:19" x14ac:dyDescent="0.25">
      <c r="A866" t="s">
        <v>44</v>
      </c>
      <c r="B866">
        <v>1984</v>
      </c>
      <c r="C866" t="s">
        <v>45</v>
      </c>
      <c r="M866" t="str">
        <f t="shared" si="52"/>
        <v/>
      </c>
      <c r="N866" s="4" t="str">
        <f t="shared" si="53"/>
        <v/>
      </c>
      <c r="O866" t="str">
        <f t="shared" si="54"/>
        <v/>
      </c>
      <c r="P866" t="str">
        <f t="shared" si="55"/>
        <v/>
      </c>
      <c r="Q866" t="str">
        <f>_xlfn.IFNA(VLOOKUP(B866&amp;A866,[1]Countries!$A:$H,6,FALSE),"")</f>
        <v/>
      </c>
      <c r="R866" t="str">
        <f>_xlfn.IFNA(VLOOKUP(B866&amp;A866,[1]Countries!$A:$H,7,FALSE),"")</f>
        <v/>
      </c>
      <c r="S866" t="str">
        <f>_xlfn.IFNA(VLOOKUP(B866&amp;A866,[1]Countries!$A:$H,8,FALSE),"")</f>
        <v/>
      </c>
    </row>
    <row r="867" spans="1:19" x14ac:dyDescent="0.25">
      <c r="A867" t="s">
        <v>44</v>
      </c>
      <c r="B867">
        <v>1985</v>
      </c>
      <c r="C867" t="s">
        <v>45</v>
      </c>
      <c r="M867" t="str">
        <f t="shared" si="52"/>
        <v/>
      </c>
      <c r="N867" s="4" t="str">
        <f t="shared" si="53"/>
        <v/>
      </c>
      <c r="O867" t="str">
        <f t="shared" si="54"/>
        <v/>
      </c>
      <c r="P867" t="str">
        <f t="shared" si="55"/>
        <v/>
      </c>
      <c r="Q867" t="str">
        <f>_xlfn.IFNA(VLOOKUP(B867&amp;A867,[1]Countries!$A:$H,6,FALSE),"")</f>
        <v/>
      </c>
      <c r="R867" t="str">
        <f>_xlfn.IFNA(VLOOKUP(B867&amp;A867,[1]Countries!$A:$H,7,FALSE),"")</f>
        <v/>
      </c>
      <c r="S867" t="str">
        <f>_xlfn.IFNA(VLOOKUP(B867&amp;A867,[1]Countries!$A:$H,8,FALSE),"")</f>
        <v/>
      </c>
    </row>
    <row r="868" spans="1:19" x14ac:dyDescent="0.25">
      <c r="A868" t="s">
        <v>44</v>
      </c>
      <c r="B868">
        <v>1986</v>
      </c>
      <c r="C868" t="s">
        <v>45</v>
      </c>
      <c r="M868" t="str">
        <f t="shared" si="52"/>
        <v/>
      </c>
      <c r="N868" s="4" t="str">
        <f t="shared" si="53"/>
        <v/>
      </c>
      <c r="O868" t="str">
        <f t="shared" si="54"/>
        <v/>
      </c>
      <c r="P868" t="str">
        <f t="shared" si="55"/>
        <v/>
      </c>
      <c r="Q868" t="str">
        <f>_xlfn.IFNA(VLOOKUP(B868&amp;A868,[1]Countries!$A:$H,6,FALSE),"")</f>
        <v/>
      </c>
      <c r="R868" t="str">
        <f>_xlfn.IFNA(VLOOKUP(B868&amp;A868,[1]Countries!$A:$H,7,FALSE),"")</f>
        <v/>
      </c>
      <c r="S868" t="str">
        <f>_xlfn.IFNA(VLOOKUP(B868&amp;A868,[1]Countries!$A:$H,8,FALSE),"")</f>
        <v/>
      </c>
    </row>
    <row r="869" spans="1:19" x14ac:dyDescent="0.25">
      <c r="A869" t="s">
        <v>44</v>
      </c>
      <c r="B869">
        <v>1987</v>
      </c>
      <c r="C869" t="s">
        <v>45</v>
      </c>
      <c r="M869" t="str">
        <f t="shared" si="52"/>
        <v/>
      </c>
      <c r="N869" s="4" t="str">
        <f t="shared" si="53"/>
        <v/>
      </c>
      <c r="O869" t="str">
        <f t="shared" si="54"/>
        <v/>
      </c>
      <c r="P869" t="str">
        <f t="shared" si="55"/>
        <v/>
      </c>
      <c r="Q869" t="str">
        <f>_xlfn.IFNA(VLOOKUP(B869&amp;A869,[1]Countries!$A:$H,6,FALSE),"")</f>
        <v/>
      </c>
      <c r="R869" t="str">
        <f>_xlfn.IFNA(VLOOKUP(B869&amp;A869,[1]Countries!$A:$H,7,FALSE),"")</f>
        <v/>
      </c>
      <c r="S869" t="str">
        <f>_xlfn.IFNA(VLOOKUP(B869&amp;A869,[1]Countries!$A:$H,8,FALSE),"")</f>
        <v/>
      </c>
    </row>
    <row r="870" spans="1:19" x14ac:dyDescent="0.25">
      <c r="A870" t="s">
        <v>44</v>
      </c>
      <c r="B870">
        <v>1988</v>
      </c>
      <c r="C870" t="s">
        <v>45</v>
      </c>
      <c r="M870" t="str">
        <f t="shared" si="52"/>
        <v/>
      </c>
      <c r="N870" s="4" t="str">
        <f t="shared" si="53"/>
        <v/>
      </c>
      <c r="O870" t="str">
        <f t="shared" si="54"/>
        <v/>
      </c>
      <c r="P870" t="str">
        <f t="shared" si="55"/>
        <v/>
      </c>
      <c r="Q870" t="str">
        <f>_xlfn.IFNA(VLOOKUP(B870&amp;A870,[1]Countries!$A:$H,6,FALSE),"")</f>
        <v/>
      </c>
      <c r="R870" t="str">
        <f>_xlfn.IFNA(VLOOKUP(B870&amp;A870,[1]Countries!$A:$H,7,FALSE),"")</f>
        <v/>
      </c>
      <c r="S870" t="str">
        <f>_xlfn.IFNA(VLOOKUP(B870&amp;A870,[1]Countries!$A:$H,8,FALSE),"")</f>
        <v/>
      </c>
    </row>
    <row r="871" spans="1:19" x14ac:dyDescent="0.25">
      <c r="A871" t="s">
        <v>44</v>
      </c>
      <c r="B871">
        <v>1989</v>
      </c>
      <c r="C871" t="s">
        <v>45</v>
      </c>
      <c r="M871" t="str">
        <f t="shared" si="52"/>
        <v/>
      </c>
      <c r="N871" s="4" t="str">
        <f t="shared" si="53"/>
        <v/>
      </c>
      <c r="O871" t="str">
        <f t="shared" si="54"/>
        <v/>
      </c>
      <c r="P871" t="str">
        <f t="shared" si="55"/>
        <v/>
      </c>
      <c r="Q871" t="str">
        <f>_xlfn.IFNA(VLOOKUP(B871&amp;A871,[1]Countries!$A:$H,6,FALSE),"")</f>
        <v/>
      </c>
      <c r="R871" t="str">
        <f>_xlfn.IFNA(VLOOKUP(B871&amp;A871,[1]Countries!$A:$H,7,FALSE),"")</f>
        <v/>
      </c>
      <c r="S871" t="str">
        <f>_xlfn.IFNA(VLOOKUP(B871&amp;A871,[1]Countries!$A:$H,8,FALSE),"")</f>
        <v/>
      </c>
    </row>
    <row r="872" spans="1:19" x14ac:dyDescent="0.25">
      <c r="A872" t="s">
        <v>44</v>
      </c>
      <c r="B872">
        <v>1990</v>
      </c>
      <c r="C872" t="s">
        <v>45</v>
      </c>
      <c r="D872" s="1">
        <v>22.946882217090071</v>
      </c>
      <c r="E872" s="1">
        <v>9950000000</v>
      </c>
      <c r="F872" s="1">
        <v>21650000000</v>
      </c>
      <c r="G872" s="1">
        <v>9450000000</v>
      </c>
      <c r="H872" s="1">
        <v>45.900692840646649</v>
      </c>
      <c r="J872" s="1">
        <v>28.612009237875291</v>
      </c>
      <c r="K872" s="3">
        <v>31609653425.51717</v>
      </c>
      <c r="M872" t="str">
        <f t="shared" si="52"/>
        <v/>
      </c>
      <c r="N872" s="4" t="str">
        <f t="shared" si="53"/>
        <v/>
      </c>
      <c r="O872">
        <f t="shared" si="54"/>
        <v>2.4950359189603675</v>
      </c>
      <c r="P872">
        <f t="shared" si="55"/>
        <v>-2.3094688221709005</v>
      </c>
      <c r="Q872" t="str">
        <f>_xlfn.IFNA(VLOOKUP(B872&amp;A872,[1]Countries!$A:$H,6,FALSE),"")</f>
        <v/>
      </c>
      <c r="R872" t="str">
        <f>_xlfn.IFNA(VLOOKUP(B872&amp;A872,[1]Countries!$A:$H,7,FALSE),"")</f>
        <v/>
      </c>
      <c r="S872" t="str">
        <f>_xlfn.IFNA(VLOOKUP(B872&amp;A872,[1]Countries!$A:$H,8,FALSE),"")</f>
        <v/>
      </c>
    </row>
    <row r="873" spans="1:19" x14ac:dyDescent="0.25">
      <c r="A873" t="s">
        <v>44</v>
      </c>
      <c r="B873">
        <v>1991</v>
      </c>
      <c r="C873" t="s">
        <v>45</v>
      </c>
      <c r="D873" s="1">
        <v>22.222222222222221</v>
      </c>
      <c r="E873" s="1">
        <v>6000000000</v>
      </c>
      <c r="F873" s="1">
        <v>18000000000</v>
      </c>
      <c r="G873" s="1">
        <v>6000000000</v>
      </c>
      <c r="H873" s="1">
        <v>44.444444444444443</v>
      </c>
      <c r="I873" s="1">
        <v>187029998.77929699</v>
      </c>
      <c r="J873" s="1">
        <v>22.222222222222221</v>
      </c>
      <c r="K873" s="3">
        <v>31230338984.780529</v>
      </c>
      <c r="M873">
        <f t="shared" si="52"/>
        <v>1.0390555487738722</v>
      </c>
      <c r="N873" s="4">
        <f t="shared" si="53"/>
        <v>1.0390555487738722</v>
      </c>
      <c r="O873">
        <f t="shared" si="54"/>
        <v>3.5</v>
      </c>
      <c r="P873">
        <f t="shared" si="55"/>
        <v>0</v>
      </c>
      <c r="Q873" t="str">
        <f>_xlfn.IFNA(VLOOKUP(B873&amp;A873,[1]Countries!$A:$H,6,FALSE),"")</f>
        <v/>
      </c>
      <c r="R873" t="str">
        <f>_xlfn.IFNA(VLOOKUP(B873&amp;A873,[1]Countries!$A:$H,7,FALSE),"")</f>
        <v/>
      </c>
      <c r="S873" t="str">
        <f>_xlfn.IFNA(VLOOKUP(B873&amp;A873,[1]Countries!$A:$H,8,FALSE),"")</f>
        <v/>
      </c>
    </row>
    <row r="874" spans="1:19" x14ac:dyDescent="0.25">
      <c r="A874" t="s">
        <v>44</v>
      </c>
      <c r="B874">
        <v>1992</v>
      </c>
      <c r="C874" t="s">
        <v>45</v>
      </c>
      <c r="D874" s="1">
        <v>22.826086956521738</v>
      </c>
      <c r="E874" s="1">
        <v>10185185185.185181</v>
      </c>
      <c r="F874" s="1">
        <v>17037037037.037041</v>
      </c>
      <c r="G874" s="1">
        <v>9814814814.8148136</v>
      </c>
      <c r="H874" s="1">
        <v>45.652173913043477</v>
      </c>
      <c r="I874" s="1">
        <v>272739990.234375</v>
      </c>
      <c r="J874" s="1">
        <v>27.173913043478262</v>
      </c>
      <c r="K874" s="3">
        <v>28232226006.273232</v>
      </c>
      <c r="M874">
        <f t="shared" si="52"/>
        <v>1.6008651600713311</v>
      </c>
      <c r="N874" s="4">
        <f t="shared" si="53"/>
        <v>1.6008651600713311</v>
      </c>
      <c r="O874">
        <f t="shared" si="54"/>
        <v>2.6799999999999997</v>
      </c>
      <c r="P874">
        <f t="shared" si="55"/>
        <v>-2.1739130434782412</v>
      </c>
      <c r="Q874" t="str">
        <f>_xlfn.IFNA(VLOOKUP(B874&amp;A874,[1]Countries!$A:$H,6,FALSE),"")</f>
        <v/>
      </c>
      <c r="R874" t="str">
        <f>_xlfn.IFNA(VLOOKUP(B874&amp;A874,[1]Countries!$A:$H,7,FALSE),"")</f>
        <v/>
      </c>
      <c r="S874" t="str">
        <f>_xlfn.IFNA(VLOOKUP(B874&amp;A874,[1]Countries!$A:$H,8,FALSE),"")</f>
        <v/>
      </c>
    </row>
    <row r="875" spans="1:19" x14ac:dyDescent="0.25">
      <c r="A875" t="s">
        <v>44</v>
      </c>
      <c r="B875">
        <v>1993</v>
      </c>
      <c r="C875" t="s">
        <v>45</v>
      </c>
      <c r="D875" s="1">
        <v>17.157360406091371</v>
      </c>
      <c r="E875" s="1">
        <v>11008264462.809919</v>
      </c>
      <c r="F875" s="1">
        <v>16280991735.537189</v>
      </c>
      <c r="G875" s="1">
        <v>13570247933.8843</v>
      </c>
      <c r="H875" s="1">
        <v>36.040609137055831</v>
      </c>
      <c r="I875" s="1">
        <v>186009994.506836</v>
      </c>
      <c r="J875" s="1">
        <v>40.609137055837557</v>
      </c>
      <c r="K875" s="3">
        <v>26086576309.699329</v>
      </c>
      <c r="L875" s="1">
        <v>2.4568528287309639E-3</v>
      </c>
      <c r="M875">
        <f t="shared" si="52"/>
        <v>1.1424979358034091</v>
      </c>
      <c r="N875" s="4">
        <f t="shared" si="53"/>
        <v>1.1449547886321401</v>
      </c>
      <c r="O875">
        <f t="shared" si="54"/>
        <v>1.4625000000000004</v>
      </c>
      <c r="P875">
        <f t="shared" si="55"/>
        <v>15.736040609137062</v>
      </c>
      <c r="Q875" t="str">
        <f>_xlfn.IFNA(VLOOKUP(B875&amp;A875,[1]Countries!$A:$H,6,FALSE),"")</f>
        <v/>
      </c>
      <c r="R875" t="str">
        <f>_xlfn.IFNA(VLOOKUP(B875&amp;A875,[1]Countries!$A:$H,7,FALSE),"")</f>
        <v/>
      </c>
      <c r="S875" t="str">
        <f>_xlfn.IFNA(VLOOKUP(B875&amp;A875,[1]Countries!$A:$H,8,FALSE),"")</f>
        <v/>
      </c>
    </row>
    <row r="876" spans="1:19" x14ac:dyDescent="0.25">
      <c r="A876" t="s">
        <v>44</v>
      </c>
      <c r="B876">
        <v>1994</v>
      </c>
      <c r="C876" t="s">
        <v>45</v>
      </c>
      <c r="D876" s="1">
        <v>13.58961389310403</v>
      </c>
      <c r="E876" s="1">
        <v>10641993957.70393</v>
      </c>
      <c r="F876" s="1">
        <v>14932024169.18429</v>
      </c>
      <c r="G876" s="1">
        <v>12558744545.14938</v>
      </c>
      <c r="H876" s="1">
        <v>32.591468555049737</v>
      </c>
      <c r="I876" s="1">
        <v>119019996.643066</v>
      </c>
      <c r="J876" s="1">
        <v>44.41072331815883</v>
      </c>
      <c r="K876" s="3">
        <v>23034445864.726219</v>
      </c>
      <c r="L876" s="1">
        <v>2.678806312311583E-3</v>
      </c>
      <c r="M876">
        <f t="shared" si="52"/>
        <v>0.79707878379068986</v>
      </c>
      <c r="N876" s="4">
        <f t="shared" si="53"/>
        <v>0.7997575901030014</v>
      </c>
      <c r="O876">
        <f t="shared" si="54"/>
        <v>1.2517084282460136</v>
      </c>
      <c r="P876">
        <f t="shared" si="55"/>
        <v>12.836508739391887</v>
      </c>
      <c r="Q876" t="str">
        <f>_xlfn.IFNA(VLOOKUP(B876&amp;A876,[1]Countries!$A:$H,6,FALSE),"")</f>
        <v/>
      </c>
      <c r="R876" t="str">
        <f>_xlfn.IFNA(VLOOKUP(B876&amp;A876,[1]Countries!$A:$H,7,FALSE),"")</f>
        <v/>
      </c>
      <c r="S876" t="str">
        <f>_xlfn.IFNA(VLOOKUP(B876&amp;A876,[1]Countries!$A:$H,8,FALSE),"")</f>
        <v/>
      </c>
    </row>
    <row r="877" spans="1:19" x14ac:dyDescent="0.25">
      <c r="A877" t="s">
        <v>44</v>
      </c>
      <c r="B877">
        <v>1995</v>
      </c>
      <c r="C877" t="s">
        <v>45</v>
      </c>
      <c r="D877" s="1">
        <v>15.76649670930702</v>
      </c>
      <c r="E877" s="1">
        <v>6939552977.4647226</v>
      </c>
      <c r="F877" s="1">
        <v>13972676840.91798</v>
      </c>
      <c r="G877" s="1">
        <v>7552655203.3699322</v>
      </c>
      <c r="H877" s="1">
        <v>33.382206370518027</v>
      </c>
      <c r="I877" s="1">
        <v>222720001.22070301</v>
      </c>
      <c r="J877" s="1">
        <v>41.150548174262582</v>
      </c>
      <c r="K877" s="3">
        <v>20638863381.580521</v>
      </c>
      <c r="L877" s="1">
        <v>0.2039695065196083</v>
      </c>
      <c r="M877">
        <f t="shared" si="52"/>
        <v>1.5939680260011702</v>
      </c>
      <c r="N877" s="4">
        <f t="shared" si="53"/>
        <v>1.7979375325207785</v>
      </c>
      <c r="O877">
        <f t="shared" si="54"/>
        <v>1.4301012850794665</v>
      </c>
      <c r="P877">
        <f t="shared" si="55"/>
        <v>4.3878652092617196</v>
      </c>
      <c r="Q877" t="str">
        <f>_xlfn.IFNA(VLOOKUP(B877&amp;A877,[1]Countries!$A:$H,6,FALSE),"")</f>
        <v/>
      </c>
      <c r="R877" t="str">
        <f>_xlfn.IFNA(VLOOKUP(B877&amp;A877,[1]Countries!$A:$H,7,FALSE),"")</f>
        <v/>
      </c>
      <c r="S877" t="str">
        <f>_xlfn.IFNA(VLOOKUP(B877&amp;A877,[1]Countries!$A:$H,8,FALSE),"")</f>
        <v/>
      </c>
    </row>
    <row r="878" spans="1:19" x14ac:dyDescent="0.25">
      <c r="A878" t="s">
        <v>44</v>
      </c>
      <c r="B878">
        <v>1996</v>
      </c>
      <c r="C878" t="s">
        <v>45</v>
      </c>
      <c r="D878" s="1">
        <v>15.098598303785989</v>
      </c>
      <c r="E878" s="1">
        <v>6839769230.7692308</v>
      </c>
      <c r="F878" s="1">
        <v>14756846153.846161</v>
      </c>
      <c r="G878" s="1">
        <v>7441153846.1538467</v>
      </c>
      <c r="H878" s="1">
        <v>34.219840595499349</v>
      </c>
      <c r="I878" s="1">
        <v>76569999.694824204</v>
      </c>
      <c r="J878" s="1">
        <v>39.364258570989207</v>
      </c>
      <c r="K878" s="3">
        <v>21216752516.083241</v>
      </c>
      <c r="L878" s="1">
        <v>0.63224891706066011</v>
      </c>
      <c r="M878">
        <f t="shared" si="52"/>
        <v>0.51887780692805641</v>
      </c>
      <c r="N878" s="4">
        <f t="shared" si="53"/>
        <v>1.1511267239887166</v>
      </c>
      <c r="O878">
        <f t="shared" si="54"/>
        <v>1.5403755495524132</v>
      </c>
      <c r="P878">
        <f t="shared" si="55"/>
        <v>4.0752923023994096</v>
      </c>
      <c r="Q878" t="str">
        <f>_xlfn.IFNA(VLOOKUP(B878&amp;A878,[1]Countries!$A:$H,6,FALSE),"")</f>
        <v/>
      </c>
      <c r="R878" t="str">
        <f>_xlfn.IFNA(VLOOKUP(B878&amp;A878,[1]Countries!$A:$H,7,FALSE),"")</f>
        <v/>
      </c>
      <c r="S878" t="str">
        <f>_xlfn.IFNA(VLOOKUP(B878&amp;A878,[1]Countries!$A:$H,8,FALSE),"")</f>
        <v/>
      </c>
    </row>
    <row r="879" spans="1:19" x14ac:dyDescent="0.25">
      <c r="A879" t="s">
        <v>44</v>
      </c>
      <c r="B879">
        <v>1997</v>
      </c>
      <c r="C879" t="s">
        <v>45</v>
      </c>
      <c r="D879" s="1">
        <v>13.4179320121037</v>
      </c>
      <c r="E879" s="1">
        <v>8457248497.9201965</v>
      </c>
      <c r="F879" s="1">
        <v>14128408565.70636</v>
      </c>
      <c r="G879" s="1">
        <v>9276190109.3822212</v>
      </c>
      <c r="H879" s="1">
        <v>35.926178338740023</v>
      </c>
      <c r="I879" s="1">
        <v>56529998.779296897</v>
      </c>
      <c r="J879" s="1">
        <v>37.910476242401117</v>
      </c>
      <c r="K879" s="3">
        <v>23635463449.757481</v>
      </c>
      <c r="L879" s="1">
        <v>0.32912411743859549</v>
      </c>
      <c r="M879">
        <f t="shared" si="52"/>
        <v>0.4001158270331393</v>
      </c>
      <c r="N879" s="4">
        <f t="shared" si="53"/>
        <v>0.72923994447173479</v>
      </c>
      <c r="O879">
        <f t="shared" si="54"/>
        <v>1.637793293879928</v>
      </c>
      <c r="P879">
        <f t="shared" si="55"/>
        <v>5.7964179592726914</v>
      </c>
      <c r="Q879" t="str">
        <f>_xlfn.IFNA(VLOOKUP(B879&amp;A879,[1]Countries!$A:$H,6,FALSE),"")</f>
        <v/>
      </c>
      <c r="R879" t="str">
        <f>_xlfn.IFNA(VLOOKUP(B879&amp;A879,[1]Countries!$A:$H,7,FALSE),"")</f>
        <v/>
      </c>
      <c r="S879" t="str">
        <f>_xlfn.IFNA(VLOOKUP(B879&amp;A879,[1]Countries!$A:$H,8,FALSE),"")</f>
        <v/>
      </c>
    </row>
    <row r="880" spans="1:19" x14ac:dyDescent="0.25">
      <c r="A880" t="s">
        <v>44</v>
      </c>
      <c r="B880">
        <v>1998</v>
      </c>
      <c r="C880" t="s">
        <v>45</v>
      </c>
      <c r="D880" s="1">
        <v>12.06176361261876</v>
      </c>
      <c r="E880" s="1">
        <v>8988770378.0783882</v>
      </c>
      <c r="F880" s="1">
        <v>15222012660.42317</v>
      </c>
      <c r="G880" s="1">
        <v>9727865938.2587585</v>
      </c>
      <c r="H880" s="1">
        <v>35.305008395510427</v>
      </c>
      <c r="I880" s="1">
        <v>40450000.762939513</v>
      </c>
      <c r="J880" s="1">
        <v>39.58251739985559</v>
      </c>
      <c r="K880" s="3">
        <v>25620840351.689968</v>
      </c>
      <c r="L880" s="1">
        <v>0.35409246597290372</v>
      </c>
      <c r="M880">
        <f t="shared" si="52"/>
        <v>0.26573359032940791</v>
      </c>
      <c r="N880" s="4">
        <f t="shared" si="53"/>
        <v>0.61982605630231169</v>
      </c>
      <c r="O880">
        <f t="shared" si="54"/>
        <v>1.5263678656366821</v>
      </c>
      <c r="P880">
        <f t="shared" si="55"/>
        <v>4.8554391371779584</v>
      </c>
      <c r="Q880" t="str">
        <f>_xlfn.IFNA(VLOOKUP(B880&amp;A880,[1]Countries!$A:$H,6,FALSE),"")</f>
        <v/>
      </c>
      <c r="R880" t="str">
        <f>_xlfn.IFNA(VLOOKUP(B880&amp;A880,[1]Countries!$A:$H,7,FALSE),"")</f>
        <v/>
      </c>
      <c r="S880" t="str">
        <f>_xlfn.IFNA(VLOOKUP(B880&amp;A880,[1]Countries!$A:$H,8,FALSE),"")</f>
        <v/>
      </c>
    </row>
    <row r="881" spans="1:19" x14ac:dyDescent="0.25">
      <c r="A881" t="s">
        <v>44</v>
      </c>
      <c r="B881">
        <v>1999</v>
      </c>
      <c r="C881" t="s">
        <v>45</v>
      </c>
      <c r="D881" s="1">
        <v>12.700557555953869</v>
      </c>
      <c r="E881" s="1">
        <v>7186389618.724803</v>
      </c>
      <c r="F881" s="1">
        <v>12138486532.0203</v>
      </c>
      <c r="G881" s="1">
        <v>7481164884.9756308</v>
      </c>
      <c r="H881" s="1">
        <v>34.003742154825538</v>
      </c>
      <c r="I881" s="1">
        <v>39720001.220703103</v>
      </c>
      <c r="J881" s="1">
        <v>40.035736190642368</v>
      </c>
      <c r="K881" s="3">
        <v>26491948709.25983</v>
      </c>
      <c r="L881" s="1">
        <v>0.51077207884565556</v>
      </c>
      <c r="M881">
        <f t="shared" si="52"/>
        <v>0.32722367089113708</v>
      </c>
      <c r="N881" s="4">
        <f t="shared" si="53"/>
        <v>0.83799574973679269</v>
      </c>
      <c r="O881">
        <f t="shared" si="54"/>
        <v>1.4977684817339065</v>
      </c>
      <c r="P881">
        <f t="shared" si="55"/>
        <v>2.4284350892776922</v>
      </c>
      <c r="Q881" t="str">
        <f>_xlfn.IFNA(VLOOKUP(B881&amp;A881,[1]Countries!$A:$H,6,FALSE),"")</f>
        <v>F</v>
      </c>
      <c r="R881" t="str">
        <f>_xlfn.IFNA(VLOOKUP(B881&amp;A881,[1]Countries!$A:$H,7,FALSE),"")</f>
        <v>Floating</v>
      </c>
      <c r="S881" t="str">
        <f>_xlfn.IFNA(VLOOKUP(B881&amp;A881,[1]Countries!$A:$H,8,FALSE),"")</f>
        <v>Floating</v>
      </c>
    </row>
    <row r="882" spans="1:19" x14ac:dyDescent="0.25">
      <c r="A882" t="s">
        <v>44</v>
      </c>
      <c r="B882">
        <v>2000</v>
      </c>
      <c r="C882" t="s">
        <v>45</v>
      </c>
      <c r="D882" s="1">
        <v>12.0968271694147</v>
      </c>
      <c r="E882" s="1">
        <v>8815283224.1714973</v>
      </c>
      <c r="F882" s="1">
        <v>12736856827.984659</v>
      </c>
      <c r="G882" s="1">
        <v>9221273498.8231335</v>
      </c>
      <c r="H882" s="1">
        <v>33.47894633120935</v>
      </c>
      <c r="I882" s="1">
        <v>35959999.084472701</v>
      </c>
      <c r="J882" s="1">
        <v>39.894676914318239</v>
      </c>
      <c r="K882" s="3">
        <v>28028482645.739689</v>
      </c>
      <c r="L882" s="1">
        <v>0.89661053384133649</v>
      </c>
      <c r="M882">
        <f t="shared" si="52"/>
        <v>0.28233024497428238</v>
      </c>
      <c r="N882" s="4">
        <f t="shared" si="53"/>
        <v>1.178940778815619</v>
      </c>
      <c r="O882">
        <f t="shared" si="54"/>
        <v>1.5066000713521233</v>
      </c>
      <c r="P882">
        <f t="shared" si="55"/>
        <v>3.1875232652346273</v>
      </c>
      <c r="Q882" t="str">
        <f>_xlfn.IFNA(VLOOKUP(B882&amp;A882,[1]Countries!$A:$H,6,FALSE),"")</f>
        <v>F</v>
      </c>
      <c r="R882" t="str">
        <f>_xlfn.IFNA(VLOOKUP(B882&amp;A882,[1]Countries!$A:$H,7,FALSE),"")</f>
        <v>Floating</v>
      </c>
      <c r="S882" t="str">
        <f>_xlfn.IFNA(VLOOKUP(B882&amp;A882,[1]Countries!$A:$H,8,FALSE),"")</f>
        <v>Floating</v>
      </c>
    </row>
    <row r="883" spans="1:19" x14ac:dyDescent="0.25">
      <c r="A883" t="s">
        <v>44</v>
      </c>
      <c r="B883">
        <v>2001</v>
      </c>
      <c r="C883" t="s">
        <v>45</v>
      </c>
      <c r="D883" s="1">
        <v>10.35042973936133</v>
      </c>
      <c r="E883" s="1">
        <v>8246546762.5899277</v>
      </c>
      <c r="F883" s="1">
        <v>12354820143.88489</v>
      </c>
      <c r="G883" s="1">
        <v>8685107913.6690636</v>
      </c>
      <c r="H883" s="1">
        <v>32.463955465492752</v>
      </c>
      <c r="I883" s="1">
        <v>40549999.237060487</v>
      </c>
      <c r="J883" s="1">
        <v>44.347588102392109</v>
      </c>
      <c r="K883" s="3">
        <v>29352914216.191059</v>
      </c>
      <c r="L883" s="1">
        <v>0.54391726643840421</v>
      </c>
      <c r="M883">
        <f t="shared" si="52"/>
        <v>0.32821197528424573</v>
      </c>
      <c r="N883" s="4">
        <f t="shared" si="53"/>
        <v>0.87212924172264994</v>
      </c>
      <c r="O883">
        <f t="shared" si="54"/>
        <v>1.2549140613716037</v>
      </c>
      <c r="P883">
        <f t="shared" si="55"/>
        <v>3.5497170009083865</v>
      </c>
      <c r="Q883" t="str">
        <f>_xlfn.IFNA(VLOOKUP(B883&amp;A883,[1]Countries!$A:$H,6,FALSE),"")</f>
        <v>SP</v>
      </c>
      <c r="R883" t="str">
        <f>_xlfn.IFNA(VLOOKUP(B883&amp;A883,[1]Countries!$A:$H,7,FALSE),"")</f>
        <v>Soft Peg</v>
      </c>
      <c r="S883" t="str">
        <f>_xlfn.IFNA(VLOOKUP(B883&amp;A883,[1]Countries!$A:$H,8,FALSE),"")</f>
        <v>Pegged</v>
      </c>
    </row>
    <row r="884" spans="1:19" x14ac:dyDescent="0.25">
      <c r="A884" t="s">
        <v>44</v>
      </c>
      <c r="B884">
        <v>2002</v>
      </c>
      <c r="C884" t="s">
        <v>45</v>
      </c>
      <c r="D884" s="1">
        <v>10.128432223977841</v>
      </c>
      <c r="E884" s="1">
        <v>9285958123.9530983</v>
      </c>
      <c r="F884" s="1">
        <v>14594249022.892241</v>
      </c>
      <c r="G884" s="1">
        <v>9832808486.8788376</v>
      </c>
      <c r="H884" s="1">
        <v>31.815382025609932</v>
      </c>
      <c r="I884" s="1">
        <v>39450000.762939513</v>
      </c>
      <c r="J884" s="1">
        <v>44.070578423233343</v>
      </c>
      <c r="K884" s="3">
        <v>30833847251.579262</v>
      </c>
      <c r="L884" s="1">
        <v>0.55227233599736791</v>
      </c>
      <c r="M884">
        <f t="shared" si="52"/>
        <v>0.27031196124623508</v>
      </c>
      <c r="N884" s="4">
        <f t="shared" si="53"/>
        <v>0.82258429724360305</v>
      </c>
      <c r="O884">
        <f t="shared" si="54"/>
        <v>1.2690875313604124</v>
      </c>
      <c r="P884">
        <f t="shared" si="55"/>
        <v>3.7470263942184419</v>
      </c>
      <c r="Q884" t="str">
        <f>_xlfn.IFNA(VLOOKUP(B884&amp;A884,[1]Countries!$A:$H,6,FALSE),"")</f>
        <v>SP</v>
      </c>
      <c r="R884" t="str">
        <f>_xlfn.IFNA(VLOOKUP(B884&amp;A884,[1]Countries!$A:$H,7,FALSE),"")</f>
        <v>Soft Peg</v>
      </c>
      <c r="S884" t="str">
        <f>_xlfn.IFNA(VLOOKUP(B884&amp;A884,[1]Countries!$A:$H,8,FALSE),"")</f>
        <v>Pegged</v>
      </c>
    </row>
    <row r="885" spans="1:19" x14ac:dyDescent="0.25">
      <c r="A885" t="s">
        <v>44</v>
      </c>
      <c r="B885">
        <v>2003</v>
      </c>
      <c r="C885" t="s">
        <v>45</v>
      </c>
      <c r="D885" s="1">
        <v>8.6356277075219889</v>
      </c>
      <c r="E885" s="1">
        <v>11615943442.223301</v>
      </c>
      <c r="F885" s="1">
        <v>17827791321.306679</v>
      </c>
      <c r="G885" s="1">
        <v>12298586055.58264</v>
      </c>
      <c r="H885" s="1">
        <v>32.74105150308494</v>
      </c>
      <c r="I885" s="1">
        <v>45979999.542236298</v>
      </c>
      <c r="J885" s="1">
        <v>43.252800507591999</v>
      </c>
      <c r="K885" s="3">
        <v>33005534486.777882</v>
      </c>
      <c r="L885" s="1">
        <v>0.92047296853804761</v>
      </c>
      <c r="M885">
        <f t="shared" si="52"/>
        <v>0.25791192365643095</v>
      </c>
      <c r="N885" s="4">
        <f t="shared" si="53"/>
        <v>1.1783848921944786</v>
      </c>
      <c r="O885">
        <f t="shared" si="54"/>
        <v>1.3119890232875762</v>
      </c>
      <c r="P885">
        <f t="shared" si="55"/>
        <v>3.8290924605084777</v>
      </c>
      <c r="Q885" t="str">
        <f>_xlfn.IFNA(VLOOKUP(B885&amp;A885,[1]Countries!$A:$H,6,FALSE),"")</f>
        <v>SP</v>
      </c>
      <c r="R885" t="str">
        <f>_xlfn.IFNA(VLOOKUP(B885&amp;A885,[1]Countries!$A:$H,7,FALSE),"")</f>
        <v>Soft Peg</v>
      </c>
      <c r="S885" t="str">
        <f>_xlfn.IFNA(VLOOKUP(B885&amp;A885,[1]Countries!$A:$H,8,FALSE),"")</f>
        <v>Pegged</v>
      </c>
    </row>
    <row r="886" spans="1:19" x14ac:dyDescent="0.25">
      <c r="A886" t="s">
        <v>44</v>
      </c>
      <c r="B886">
        <v>2004</v>
      </c>
      <c r="C886" t="s">
        <v>45</v>
      </c>
      <c r="D886" s="1">
        <v>8.8502514412363613</v>
      </c>
      <c r="E886" s="1">
        <v>15711851851.851851</v>
      </c>
      <c r="F886" s="1">
        <v>23144351851.85186</v>
      </c>
      <c r="G886" s="1">
        <v>17184722222.222221</v>
      </c>
      <c r="H886" s="1">
        <v>35.018943106669489</v>
      </c>
      <c r="I886" s="1">
        <v>49939998.626708999</v>
      </c>
      <c r="J886" s="1">
        <v>41.816457899095447</v>
      </c>
      <c r="K886" s="3">
        <v>36784583396.076859</v>
      </c>
      <c r="L886" s="1">
        <v>1.0343776379326211</v>
      </c>
      <c r="M886">
        <f t="shared" si="52"/>
        <v>0.21577618136112603</v>
      </c>
      <c r="N886" s="4">
        <f t="shared" si="53"/>
        <v>1.2501538192937471</v>
      </c>
      <c r="O886">
        <f t="shared" si="54"/>
        <v>1.39140293138418</v>
      </c>
      <c r="P886">
        <f t="shared" si="55"/>
        <v>6.3638436703619394</v>
      </c>
      <c r="Q886" t="str">
        <f>_xlfn.IFNA(VLOOKUP(B886&amp;A886,[1]Countries!$A:$H,6,FALSE),"")</f>
        <v>SP</v>
      </c>
      <c r="R886" t="str">
        <f>_xlfn.IFNA(VLOOKUP(B886&amp;A886,[1]Countries!$A:$H,7,FALSE),"")</f>
        <v>Soft Peg</v>
      </c>
      <c r="S886" t="str">
        <f>_xlfn.IFNA(VLOOKUP(B886&amp;A886,[1]Countries!$A:$H,8,FALSE),"")</f>
        <v>Pegged</v>
      </c>
    </row>
    <row r="887" spans="1:19" x14ac:dyDescent="0.25">
      <c r="A887" t="s">
        <v>44</v>
      </c>
      <c r="B887">
        <v>2005</v>
      </c>
      <c r="C887" t="s">
        <v>45</v>
      </c>
      <c r="D887" s="1">
        <v>8.5185908085653121</v>
      </c>
      <c r="E887" s="1">
        <v>18063463324.048279</v>
      </c>
      <c r="F887" s="1">
        <v>30207567316.620239</v>
      </c>
      <c r="G887" s="1">
        <v>17848607242.33984</v>
      </c>
      <c r="H887" s="1">
        <v>37.838784885141649</v>
      </c>
      <c r="I887" s="1">
        <v>58009998.321533203</v>
      </c>
      <c r="J887" s="1">
        <v>39.62832214744472</v>
      </c>
      <c r="K887" s="3">
        <v>40242334795.749489</v>
      </c>
      <c r="L887" s="1">
        <v>0.65745115426997669</v>
      </c>
      <c r="M887">
        <f t="shared" si="52"/>
        <v>0.1920379675513163</v>
      </c>
      <c r="N887" s="4">
        <f t="shared" si="53"/>
        <v>0.84948912182129299</v>
      </c>
      <c r="O887">
        <f t="shared" si="54"/>
        <v>1.5234477409346516</v>
      </c>
      <c r="P887">
        <f t="shared" si="55"/>
        <v>-0.71126575488991728</v>
      </c>
      <c r="Q887" t="str">
        <f>_xlfn.IFNA(VLOOKUP(B887&amp;A887,[1]Countries!$A:$H,6,FALSE),"")</f>
        <v>SP</v>
      </c>
      <c r="R887" t="str">
        <f>_xlfn.IFNA(VLOOKUP(B887&amp;A887,[1]Countries!$A:$H,7,FALSE),"")</f>
        <v>Soft Peg</v>
      </c>
      <c r="S887" t="str">
        <f>_xlfn.IFNA(VLOOKUP(B887&amp;A887,[1]Countries!$A:$H,8,FALSE),"")</f>
        <v>Pegged</v>
      </c>
    </row>
    <row r="888" spans="1:19" x14ac:dyDescent="0.25">
      <c r="A888" t="s">
        <v>44</v>
      </c>
      <c r="B888">
        <v>2006</v>
      </c>
      <c r="C888" t="s">
        <v>45</v>
      </c>
      <c r="D888" s="1">
        <v>8.5787275915576462</v>
      </c>
      <c r="E888" s="1">
        <v>22195244755.244751</v>
      </c>
      <c r="F888" s="1">
        <v>36954312354.312363</v>
      </c>
      <c r="G888" s="1">
        <v>23737156177.156181</v>
      </c>
      <c r="H888" s="1">
        <v>37.207034453177243</v>
      </c>
      <c r="I888" s="1">
        <v>74760002.136230499</v>
      </c>
      <c r="J888" s="1">
        <v>40.832881274679252</v>
      </c>
      <c r="K888" s="3">
        <v>44266566187.742729</v>
      </c>
      <c r="L888" s="1">
        <v>0.72576103548765558</v>
      </c>
      <c r="M888">
        <f t="shared" si="52"/>
        <v>0.20230386488982094</v>
      </c>
      <c r="N888" s="4">
        <f t="shared" si="53"/>
        <v>0.92806490037747658</v>
      </c>
      <c r="O888">
        <f t="shared" si="54"/>
        <v>1.4490067043593782</v>
      </c>
      <c r="P888">
        <f t="shared" si="55"/>
        <v>4.1724803512180575</v>
      </c>
      <c r="Q888" t="str">
        <f>_xlfn.IFNA(VLOOKUP(B888&amp;A888,[1]Countries!$A:$H,6,FALSE),"")</f>
        <v>SP</v>
      </c>
      <c r="R888" t="str">
        <f>_xlfn.IFNA(VLOOKUP(B888&amp;A888,[1]Countries!$A:$H,7,FALSE),"")</f>
        <v>Soft Peg</v>
      </c>
      <c r="S888" t="str">
        <f>_xlfn.IFNA(VLOOKUP(B888&amp;A888,[1]Countries!$A:$H,8,FALSE),"")</f>
        <v>Pegged</v>
      </c>
    </row>
    <row r="889" spans="1:19" x14ac:dyDescent="0.25">
      <c r="A889" t="s">
        <v>44</v>
      </c>
      <c r="B889">
        <v>2007</v>
      </c>
      <c r="C889" t="s">
        <v>45</v>
      </c>
      <c r="D889" s="1">
        <v>8.3031699588227479</v>
      </c>
      <c r="E889" s="1">
        <v>27593429636.533081</v>
      </c>
      <c r="F889" s="1">
        <v>45277399813.606697</v>
      </c>
      <c r="G889" s="1">
        <v>30431314072.69339</v>
      </c>
      <c r="H889" s="1">
        <v>37.047279224167482</v>
      </c>
      <c r="I889" s="1">
        <v>85430000.305175796</v>
      </c>
      <c r="J889" s="1">
        <v>40.47154694114051</v>
      </c>
      <c r="K889" s="3">
        <v>48073493773.261208</v>
      </c>
      <c r="L889" s="1">
        <v>0.63674151163018078</v>
      </c>
      <c r="M889">
        <f t="shared" si="52"/>
        <v>0.18868133032564846</v>
      </c>
      <c r="N889" s="4">
        <f t="shared" si="53"/>
        <v>0.82542284195582927</v>
      </c>
      <c r="O889">
        <f t="shared" si="54"/>
        <v>1.4708717001955534</v>
      </c>
      <c r="P889">
        <f t="shared" si="55"/>
        <v>6.267772548430381</v>
      </c>
      <c r="Q889" t="str">
        <f>_xlfn.IFNA(VLOOKUP(B889&amp;A889,[1]Countries!$A:$H,6,FALSE),"")</f>
        <v>SP</v>
      </c>
      <c r="R889" t="str">
        <f>_xlfn.IFNA(VLOOKUP(B889&amp;A889,[1]Countries!$A:$H,7,FALSE),"")</f>
        <v>Soft Peg</v>
      </c>
      <c r="S889" t="str">
        <f>_xlfn.IFNA(VLOOKUP(B889&amp;A889,[1]Countries!$A:$H,8,FALSE),"")</f>
        <v>Pegged</v>
      </c>
    </row>
    <row r="890" spans="1:19" x14ac:dyDescent="0.25">
      <c r="A890" t="s">
        <v>44</v>
      </c>
      <c r="B890">
        <v>2008</v>
      </c>
      <c r="C890" t="s">
        <v>45</v>
      </c>
      <c r="D890" s="1">
        <v>8.6662536944066915</v>
      </c>
      <c r="E890" s="1">
        <v>37027902621.722847</v>
      </c>
      <c r="F890" s="1">
        <v>60763483146.067413</v>
      </c>
      <c r="G890" s="1">
        <v>41721254681.647926</v>
      </c>
      <c r="H890" s="1">
        <v>38.8242464026726</v>
      </c>
      <c r="I890" s="1">
        <v>111139999.38964801</v>
      </c>
      <c r="J890" s="1">
        <v>37.991444694076932</v>
      </c>
      <c r="K890" s="3">
        <v>52976989868.702904</v>
      </c>
      <c r="L890" s="1">
        <v>0.95995155280651634</v>
      </c>
      <c r="M890">
        <f t="shared" si="52"/>
        <v>0.18290590603978721</v>
      </c>
      <c r="N890" s="4">
        <f t="shared" si="53"/>
        <v>1.1428574588463036</v>
      </c>
      <c r="O890">
        <f t="shared" si="54"/>
        <v>1.632171553496899</v>
      </c>
      <c r="P890">
        <f t="shared" si="55"/>
        <v>7.7239681086794825</v>
      </c>
      <c r="Q890" t="str">
        <f>_xlfn.IFNA(VLOOKUP(B890&amp;A890,[1]Countries!$A:$H,6,FALSE),"")</f>
        <v>SP</v>
      </c>
      <c r="R890" t="str">
        <f>_xlfn.IFNA(VLOOKUP(B890&amp;A890,[1]Countries!$A:$H,7,FALSE),"")</f>
        <v>Soft Peg</v>
      </c>
      <c r="S890" t="str">
        <f>_xlfn.IFNA(VLOOKUP(B890&amp;A890,[1]Countries!$A:$H,8,FALSE),"")</f>
        <v>Pegged</v>
      </c>
    </row>
    <row r="891" spans="1:19" x14ac:dyDescent="0.25">
      <c r="A891" t="s">
        <v>44</v>
      </c>
      <c r="B891">
        <v>2009</v>
      </c>
      <c r="C891" t="s">
        <v>45</v>
      </c>
      <c r="D891" s="1">
        <v>8.1313915771057061</v>
      </c>
      <c r="E891" s="1">
        <v>24865449337.629791</v>
      </c>
      <c r="F891" s="1">
        <v>50874078052.273537</v>
      </c>
      <c r="G891" s="1">
        <v>30401933404.940929</v>
      </c>
      <c r="H891" s="1">
        <v>36.117622964952822</v>
      </c>
      <c r="I891" s="1">
        <v>98220001.220703095</v>
      </c>
      <c r="J891" s="1">
        <v>42.172884617144049</v>
      </c>
      <c r="K891" s="3">
        <v>53082941363.827141</v>
      </c>
      <c r="L891" s="1">
        <v>0.99028821609767803</v>
      </c>
      <c r="M891">
        <f t="shared" si="52"/>
        <v>0.19306492614918982</v>
      </c>
      <c r="N891" s="4">
        <f t="shared" si="53"/>
        <v>1.1833531422468679</v>
      </c>
      <c r="O891">
        <f t="shared" si="54"/>
        <v>1.3711918430011347</v>
      </c>
      <c r="P891">
        <f t="shared" si="55"/>
        <v>10.882721179973728</v>
      </c>
      <c r="Q891" t="str">
        <f>_xlfn.IFNA(VLOOKUP(B891&amp;A891,[1]Countries!$A:$H,6,FALSE),"")</f>
        <v>SP</v>
      </c>
      <c r="R891" t="str">
        <f>_xlfn.IFNA(VLOOKUP(B891&amp;A891,[1]Countries!$A:$H,7,FALSE),"")</f>
        <v>Soft Peg</v>
      </c>
      <c r="S891" t="str">
        <f>_xlfn.IFNA(VLOOKUP(B891&amp;A891,[1]Countries!$A:$H,8,FALSE),"")</f>
        <v>Pegged</v>
      </c>
    </row>
    <row r="892" spans="1:19" x14ac:dyDescent="0.25">
      <c r="A892" t="s">
        <v>44</v>
      </c>
      <c r="B892">
        <v>2010</v>
      </c>
      <c r="C892" t="s">
        <v>45</v>
      </c>
      <c r="D892" s="1">
        <v>8.8915195892665846</v>
      </c>
      <c r="E892" s="1">
        <v>29396844578.71769</v>
      </c>
      <c r="F892" s="1">
        <v>57222490768.71434</v>
      </c>
      <c r="G892" s="1">
        <v>36934306814.367241</v>
      </c>
      <c r="H892" s="1">
        <v>35.393023116660352</v>
      </c>
      <c r="I892" s="1">
        <v>136259994.506836</v>
      </c>
      <c r="J892" s="1">
        <v>43.474996157587029</v>
      </c>
      <c r="K892" s="3">
        <v>57222490768.71434</v>
      </c>
      <c r="L892" s="1">
        <v>1.0053739225111431</v>
      </c>
      <c r="M892">
        <f t="shared" si="52"/>
        <v>0.23812314472220492</v>
      </c>
      <c r="N892" s="4">
        <f t="shared" si="53"/>
        <v>1.2434970672333481</v>
      </c>
      <c r="O892">
        <f t="shared" si="54"/>
        <v>1.3001727162326275</v>
      </c>
      <c r="P892">
        <f t="shared" si="55"/>
        <v>13.172202283390574</v>
      </c>
      <c r="Q892" t="str">
        <f>_xlfn.IFNA(VLOOKUP(B892&amp;A892,[1]Countries!$A:$H,6,FALSE),"")</f>
        <v>SP</v>
      </c>
      <c r="R892" t="str">
        <f>_xlfn.IFNA(VLOOKUP(B892&amp;A892,[1]Countries!$A:$H,7,FALSE),"")</f>
        <v>Soft Peg</v>
      </c>
      <c r="S892" t="str">
        <f>_xlfn.IFNA(VLOOKUP(B892&amp;A892,[1]Countries!$A:$H,8,FALSE),"")</f>
        <v>Pegged</v>
      </c>
    </row>
    <row r="893" spans="1:19" x14ac:dyDescent="0.25">
      <c r="A893" t="s">
        <v>44</v>
      </c>
      <c r="B893">
        <v>2011</v>
      </c>
      <c r="C893" t="s">
        <v>45</v>
      </c>
      <c r="D893" s="1">
        <v>8.0017575550456481</v>
      </c>
      <c r="E893" s="1">
        <v>48458472361.809036</v>
      </c>
      <c r="F893" s="1">
        <v>61757788944.723618</v>
      </c>
      <c r="G893" s="1">
        <v>49102934673.366829</v>
      </c>
      <c r="H893" s="1">
        <v>36.088789077120857</v>
      </c>
      <c r="I893" s="1">
        <v>119800003.05175801</v>
      </c>
      <c r="J893" s="1">
        <v>44.131230776741688</v>
      </c>
      <c r="K893" s="3">
        <v>60300321142.658096</v>
      </c>
      <c r="L893" s="1">
        <v>1.4420853065143451</v>
      </c>
      <c r="M893">
        <f t="shared" si="52"/>
        <v>0.19398363364171786</v>
      </c>
      <c r="N893" s="4">
        <f t="shared" si="53"/>
        <v>1.6360689401560629</v>
      </c>
      <c r="O893">
        <f t="shared" si="54"/>
        <v>1.2659689802420515</v>
      </c>
      <c r="P893">
        <f t="shared" si="55"/>
        <v>1.0435320346954446</v>
      </c>
      <c r="Q893" t="str">
        <f>_xlfn.IFNA(VLOOKUP(B893&amp;A893,[1]Countries!$A:$H,6,FALSE),"")</f>
        <v>O</v>
      </c>
      <c r="R893" t="str">
        <f>_xlfn.IFNA(VLOOKUP(B893&amp;A893,[1]Countries!$A:$H,7,FALSE),"")</f>
        <v>Other Managed</v>
      </c>
      <c r="S893" t="str">
        <f>_xlfn.IFNA(VLOOKUP(B893&amp;A893,[1]Countries!$A:$H,8,FALSE),"")</f>
        <v>Other</v>
      </c>
    </row>
    <row r="894" spans="1:19" x14ac:dyDescent="0.25">
      <c r="A894" t="s">
        <v>44</v>
      </c>
      <c r="B894">
        <v>2012</v>
      </c>
      <c r="C894" t="s">
        <v>45</v>
      </c>
      <c r="D894" s="1">
        <v>8.1310522487718142</v>
      </c>
      <c r="E894" s="1">
        <v>51744692335.372437</v>
      </c>
      <c r="F894" s="1">
        <v>65685102554.875847</v>
      </c>
      <c r="G894" s="1">
        <v>48809523809.523811</v>
      </c>
      <c r="H894" s="1">
        <v>36.28285989086892</v>
      </c>
      <c r="I894" s="1">
        <v>102870002.746582</v>
      </c>
      <c r="J894" s="1">
        <v>43.293602989098027</v>
      </c>
      <c r="K894" s="3">
        <v>61317669289.236343</v>
      </c>
      <c r="L894" s="1">
        <v>1.603255470477799</v>
      </c>
      <c r="M894">
        <f t="shared" si="52"/>
        <v>0.15661085808709893</v>
      </c>
      <c r="N894" s="4">
        <f t="shared" si="53"/>
        <v>1.7598663285648979</v>
      </c>
      <c r="O894">
        <f t="shared" si="54"/>
        <v>1.3098100665167898</v>
      </c>
      <c r="P894">
        <f t="shared" si="55"/>
        <v>-4.4685452434156936</v>
      </c>
      <c r="Q894" t="str">
        <f>_xlfn.IFNA(VLOOKUP(B894&amp;A894,[1]Countries!$A:$H,6,FALSE),"")</f>
        <v>O</v>
      </c>
      <c r="R894" t="str">
        <f>_xlfn.IFNA(VLOOKUP(B894&amp;A894,[1]Countries!$A:$H,7,FALSE),"")</f>
        <v>Other Managed</v>
      </c>
      <c r="S894" t="str">
        <f>_xlfn.IFNA(VLOOKUP(B894&amp;A894,[1]Countries!$A:$H,8,FALSE),"")</f>
        <v>Other</v>
      </c>
    </row>
    <row r="895" spans="1:19" x14ac:dyDescent="0.25">
      <c r="A895" t="s">
        <v>44</v>
      </c>
      <c r="B895">
        <v>2013</v>
      </c>
      <c r="C895" t="s">
        <v>45</v>
      </c>
      <c r="D895" s="1">
        <v>6.8091222676398946</v>
      </c>
      <c r="E895" s="1">
        <v>44058175675.675667</v>
      </c>
      <c r="F895" s="1">
        <v>75527984234.234238</v>
      </c>
      <c r="G895" s="1">
        <v>46436407657.657654</v>
      </c>
      <c r="H895" s="1">
        <v>35.903851042622613</v>
      </c>
      <c r="I895" s="1">
        <v>107139999.38964801</v>
      </c>
      <c r="J895" s="1">
        <v>45.422129647369822</v>
      </c>
      <c r="K895" s="3">
        <v>61932974220.846626</v>
      </c>
      <c r="L895" s="1">
        <v>1.606689245454485</v>
      </c>
      <c r="M895">
        <f t="shared" si="52"/>
        <v>0.14185470521413057</v>
      </c>
      <c r="N895" s="4">
        <f t="shared" si="53"/>
        <v>1.7485439506686156</v>
      </c>
      <c r="O895">
        <f t="shared" si="54"/>
        <v>1.2015700447411874</v>
      </c>
      <c r="P895">
        <f t="shared" si="55"/>
        <v>3.1488090223703016</v>
      </c>
      <c r="Q895" t="str">
        <f>_xlfn.IFNA(VLOOKUP(B895&amp;A895,[1]Countries!$A:$H,6,FALSE),"")</f>
        <v>SP</v>
      </c>
      <c r="R895" t="str">
        <f>_xlfn.IFNA(VLOOKUP(B895&amp;A895,[1]Countries!$A:$H,7,FALSE),"")</f>
        <v>Soft Peg</v>
      </c>
      <c r="S895" t="str">
        <f>_xlfn.IFNA(VLOOKUP(B895&amp;A895,[1]Countries!$A:$H,8,FALSE),"")</f>
        <v>Pegged</v>
      </c>
    </row>
    <row r="896" spans="1:19" x14ac:dyDescent="0.25">
      <c r="A896" t="s">
        <v>44</v>
      </c>
      <c r="B896">
        <v>2014</v>
      </c>
      <c r="C896" t="s">
        <v>45</v>
      </c>
      <c r="D896" s="1">
        <v>7.3029949266107757</v>
      </c>
      <c r="E896" s="1">
        <v>43301115023.474167</v>
      </c>
      <c r="F896" s="1">
        <v>78813839984.350571</v>
      </c>
      <c r="G896" s="1">
        <v>43907521517.99688</v>
      </c>
      <c r="H896" s="1">
        <v>35.379198645011293</v>
      </c>
      <c r="I896" s="1">
        <v>120610000.61035199</v>
      </c>
      <c r="J896" s="1">
        <v>45.652312313080017</v>
      </c>
      <c r="K896" s="3">
        <v>63002175707.532356</v>
      </c>
      <c r="L896" s="1">
        <v>1.5622890602012149</v>
      </c>
      <c r="M896">
        <f t="shared" si="52"/>
        <v>0.15303149882596831</v>
      </c>
      <c r="N896" s="4">
        <f t="shared" si="53"/>
        <v>1.7153205590271832</v>
      </c>
      <c r="O896">
        <f t="shared" si="54"/>
        <v>1.1904695498052269</v>
      </c>
      <c r="P896">
        <f t="shared" si="55"/>
        <v>0.76941625308844486</v>
      </c>
      <c r="Q896" t="str">
        <f>_xlfn.IFNA(VLOOKUP(B896&amp;A896,[1]Countries!$A:$H,6,FALSE),"")</f>
        <v>SP</v>
      </c>
      <c r="R896" t="str">
        <f>_xlfn.IFNA(VLOOKUP(B896&amp;A896,[1]Countries!$A:$H,7,FALSE),"")</f>
        <v>Soft Peg</v>
      </c>
      <c r="S896" t="str">
        <f>_xlfn.IFNA(VLOOKUP(B896&amp;A896,[1]Countries!$A:$H,8,FALSE),"")</f>
        <v>Pegged</v>
      </c>
    </row>
    <row r="897" spans="1:19" x14ac:dyDescent="0.25">
      <c r="A897" t="s">
        <v>44</v>
      </c>
      <c r="B897">
        <v>2015</v>
      </c>
      <c r="C897" t="s">
        <v>45</v>
      </c>
      <c r="D897" s="1">
        <v>6.283296561298485</v>
      </c>
      <c r="E897" s="1">
        <v>32749824186.86425</v>
      </c>
      <c r="F897" s="1">
        <v>56454734396.584198</v>
      </c>
      <c r="G897" s="1">
        <v>32689583071.706638</v>
      </c>
      <c r="H897" s="1">
        <v>32.692428112127033</v>
      </c>
      <c r="I897" s="1">
        <v>104580001.831055</v>
      </c>
      <c r="J897" s="1">
        <v>47.742176298670863</v>
      </c>
      <c r="K897" s="3">
        <v>60589462935.558456</v>
      </c>
      <c r="L897" s="1">
        <v>1.6499944777994751</v>
      </c>
      <c r="M897">
        <f t="shared" si="52"/>
        <v>0.18524576007461055</v>
      </c>
      <c r="N897" s="4">
        <f t="shared" si="53"/>
        <v>1.8352402378740855</v>
      </c>
      <c r="O897">
        <f t="shared" si="54"/>
        <v>1.0945840293163174</v>
      </c>
      <c r="P897">
        <f t="shared" si="55"/>
        <v>-0.10670693220240664</v>
      </c>
      <c r="Q897" t="str">
        <f>_xlfn.IFNA(VLOOKUP(B897&amp;A897,[1]Countries!$A:$H,6,FALSE),"")</f>
        <v>O</v>
      </c>
      <c r="R897" t="str">
        <f>_xlfn.IFNA(VLOOKUP(B897&amp;A897,[1]Countries!$A:$H,7,FALSE),"")</f>
        <v>Other Managed</v>
      </c>
      <c r="S897" t="str">
        <f>_xlfn.IFNA(VLOOKUP(B897&amp;A897,[1]Countries!$A:$H,8,FALSE),"")</f>
        <v>Other</v>
      </c>
    </row>
    <row r="898" spans="1:19" x14ac:dyDescent="0.25">
      <c r="A898" t="s">
        <v>44</v>
      </c>
      <c r="B898">
        <v>2016</v>
      </c>
      <c r="C898" t="s">
        <v>45</v>
      </c>
      <c r="D898" s="1">
        <v>6.895280624335169</v>
      </c>
      <c r="E898" s="1">
        <v>29831121833.534382</v>
      </c>
      <c r="F898" s="1">
        <v>47722657820.667473</v>
      </c>
      <c r="G898" s="1">
        <v>29922094893.445919</v>
      </c>
      <c r="H898" s="1">
        <v>30.958409251282269</v>
      </c>
      <c r="I898" s="1">
        <v>-22309999.465942401</v>
      </c>
      <c r="J898" s="1">
        <v>48.522996556045882</v>
      </c>
      <c r="K898" s="3">
        <v>59058702608.920151</v>
      </c>
      <c r="L898" s="1">
        <v>2.046407397655583</v>
      </c>
      <c r="M898">
        <f t="shared" si="52"/>
        <v>-4.6749281127172485E-2</v>
      </c>
      <c r="N898" s="4">
        <f t="shared" si="53"/>
        <v>1.9996581165284104</v>
      </c>
      <c r="O898">
        <f t="shared" si="54"/>
        <v>1.0608784926235182</v>
      </c>
      <c r="P898">
        <f t="shared" si="55"/>
        <v>0.19062865327701645</v>
      </c>
      <c r="Q898" t="str">
        <f>_xlfn.IFNA(VLOOKUP(B898&amp;A898,[1]Countries!$A:$H,6,FALSE),"")</f>
        <v>O</v>
      </c>
      <c r="R898" t="str">
        <f>_xlfn.IFNA(VLOOKUP(B898&amp;A898,[1]Countries!$A:$H,7,FALSE),"")</f>
        <v>Other Managed</v>
      </c>
      <c r="S898" t="str">
        <f>_xlfn.IFNA(VLOOKUP(B898&amp;A898,[1]Countries!$A:$H,8,FALSE),"")</f>
        <v>Other</v>
      </c>
    </row>
    <row r="899" spans="1:19" x14ac:dyDescent="0.25">
      <c r="A899" t="s">
        <v>44</v>
      </c>
      <c r="B899">
        <v>2017</v>
      </c>
      <c r="C899" t="s">
        <v>45</v>
      </c>
      <c r="D899" s="1">
        <v>7.5658025384829237</v>
      </c>
      <c r="E899" s="1">
        <v>36551674170.677429</v>
      </c>
      <c r="F899" s="1">
        <v>54726595249.184914</v>
      </c>
      <c r="G899" s="1">
        <v>36435957149.510948</v>
      </c>
      <c r="H899" s="1">
        <v>31.554485088162259</v>
      </c>
      <c r="I899" s="1">
        <v>-250169998.16894501</v>
      </c>
      <c r="J899" s="1">
        <v>47.633718588117823</v>
      </c>
      <c r="K899" s="3">
        <v>60554177331.833344</v>
      </c>
      <c r="L899" s="1">
        <v>2.2910250387240629</v>
      </c>
      <c r="M899">
        <f t="shared" ref="M899:M962" si="56">IF(I899="","",IFERROR(I899/F899*100,""))</f>
        <v>-0.45712691796347588</v>
      </c>
      <c r="N899" s="4">
        <f t="shared" ref="N899:N962" si="57">IF(AND(L899="",M899=""),"",IFERROR(L899+IF(M899="",0,M899),""))</f>
        <v>1.8338981207605871</v>
      </c>
      <c r="O899">
        <f t="shared" ref="O899:O962" si="58">IFERROR((100-J899)/J899,"")</f>
        <v>1.0993532095339054</v>
      </c>
      <c r="P899">
        <f t="shared" ref="P899:P962" si="59">IFERROR(IF(AND(E899="",G899=""),"",(G899-E899)/F899*100),"")</f>
        <v>-0.21144567945363726</v>
      </c>
      <c r="Q899" t="str">
        <f>_xlfn.IFNA(VLOOKUP(B899&amp;A899,[1]Countries!$A:$H,6,FALSE),"")</f>
        <v>O</v>
      </c>
      <c r="R899" t="str">
        <f>_xlfn.IFNA(VLOOKUP(B899&amp;A899,[1]Countries!$A:$H,7,FALSE),"")</f>
        <v>Other Managed</v>
      </c>
      <c r="S899" t="str">
        <f>_xlfn.IFNA(VLOOKUP(B899&amp;A899,[1]Countries!$A:$H,8,FALSE),"")</f>
        <v>Other</v>
      </c>
    </row>
    <row r="900" spans="1:19" x14ac:dyDescent="0.25">
      <c r="A900" t="s">
        <v>44</v>
      </c>
      <c r="B900">
        <v>2018</v>
      </c>
      <c r="C900" t="s">
        <v>45</v>
      </c>
      <c r="D900" s="1">
        <v>6.5901077259018797</v>
      </c>
      <c r="E900" s="1">
        <v>42295053003.533569</v>
      </c>
      <c r="F900" s="1">
        <v>60031262269.336479</v>
      </c>
      <c r="G900" s="1">
        <v>41384766391.833542</v>
      </c>
      <c r="H900" s="1">
        <v>31.265609709637939</v>
      </c>
      <c r="I900" s="1">
        <v>117010002.13623001</v>
      </c>
      <c r="J900" s="1">
        <v>47.810450810458157</v>
      </c>
      <c r="K900" s="3">
        <v>62461148027.282318</v>
      </c>
      <c r="L900" s="1">
        <v>2.4067459943083569</v>
      </c>
      <c r="M900">
        <f t="shared" si="56"/>
        <v>0.19491511208152265</v>
      </c>
      <c r="N900" s="4">
        <f t="shared" si="57"/>
        <v>2.6016611063898796</v>
      </c>
      <c r="O900">
        <f t="shared" si="58"/>
        <v>1.0915929112746579</v>
      </c>
      <c r="P900">
        <f t="shared" si="59"/>
        <v>-1.5163542749041863</v>
      </c>
      <c r="Q900" t="str">
        <f>_xlfn.IFNA(VLOOKUP(B900&amp;A900,[1]Countries!$A:$H,6,FALSE),"")</f>
        <v>F</v>
      </c>
      <c r="R900" t="str">
        <f>_xlfn.IFNA(VLOOKUP(B900&amp;A900,[1]Countries!$A:$H,7,FALSE),"")</f>
        <v>Floating</v>
      </c>
      <c r="S900" t="str">
        <f>_xlfn.IFNA(VLOOKUP(B900&amp;A900,[1]Countries!$A:$H,8,FALSE),"")</f>
        <v>Floating</v>
      </c>
    </row>
    <row r="901" spans="1:19" x14ac:dyDescent="0.25">
      <c r="A901" t="s">
        <v>44</v>
      </c>
      <c r="B901">
        <v>2019</v>
      </c>
      <c r="C901" t="s">
        <v>45</v>
      </c>
      <c r="D901" s="1">
        <v>6.7845279750090359</v>
      </c>
      <c r="E901" s="1">
        <v>41905201262.070953</v>
      </c>
      <c r="F901" s="1">
        <v>63080457022.659912</v>
      </c>
      <c r="G901" s="1">
        <v>42210058322.975433</v>
      </c>
      <c r="H901" s="1">
        <v>31.296300085561612</v>
      </c>
      <c r="J901" s="1">
        <v>48.820666956166527</v>
      </c>
      <c r="K901" s="3">
        <v>63224483611.524567</v>
      </c>
      <c r="L901" s="1">
        <v>2.2710678831724032</v>
      </c>
      <c r="M901" t="str">
        <f t="shared" si="56"/>
        <v/>
      </c>
      <c r="N901" s="4">
        <f t="shared" si="57"/>
        <v>2.2710678831724032</v>
      </c>
      <c r="O901">
        <f t="shared" si="58"/>
        <v>1.0483128608174213</v>
      </c>
      <c r="P901">
        <f t="shared" si="59"/>
        <v>0.48328289821199061</v>
      </c>
      <c r="Q901" t="str">
        <f>_xlfn.IFNA(VLOOKUP(B901&amp;A901,[1]Countries!$A:$H,6,FALSE),"")</f>
        <v/>
      </c>
      <c r="R901" t="str">
        <f>_xlfn.IFNA(VLOOKUP(B901&amp;A901,[1]Countries!$A:$H,7,FALSE),"")</f>
        <v/>
      </c>
      <c r="S901" t="str">
        <f>_xlfn.IFNA(VLOOKUP(B901&amp;A901,[1]Countries!$A:$H,8,FALSE),"")</f>
        <v/>
      </c>
    </row>
    <row r="902" spans="1:19" x14ac:dyDescent="0.25">
      <c r="A902" t="s">
        <v>46</v>
      </c>
      <c r="B902">
        <v>1970</v>
      </c>
      <c r="C902" t="s">
        <v>47</v>
      </c>
      <c r="E902" s="1">
        <v>12006111415.893511</v>
      </c>
      <c r="F902" s="1">
        <v>26706196127.470749</v>
      </c>
      <c r="G902" s="1">
        <v>11422514158.935049</v>
      </c>
      <c r="K902" s="3">
        <v>191254395231.94171</v>
      </c>
      <c r="M902" t="str">
        <f t="shared" si="56"/>
        <v/>
      </c>
      <c r="N902" s="4" t="str">
        <f t="shared" si="57"/>
        <v/>
      </c>
      <c r="O902" t="str">
        <f t="shared" si="58"/>
        <v/>
      </c>
      <c r="P902">
        <f t="shared" si="59"/>
        <v>-2.1852503972220783</v>
      </c>
      <c r="Q902" t="str">
        <f>_xlfn.IFNA(VLOOKUP(B902&amp;A902,[1]Countries!$A:$H,6,FALSE),"")</f>
        <v/>
      </c>
      <c r="R902" t="str">
        <f>_xlfn.IFNA(VLOOKUP(B902&amp;A902,[1]Countries!$A:$H,7,FALSE),"")</f>
        <v/>
      </c>
      <c r="S902" t="str">
        <f>_xlfn.IFNA(VLOOKUP(B902&amp;A902,[1]Countries!$A:$H,8,FALSE),"")</f>
        <v/>
      </c>
    </row>
    <row r="903" spans="1:19" x14ac:dyDescent="0.25">
      <c r="A903" t="s">
        <v>46</v>
      </c>
      <c r="B903">
        <v>1971</v>
      </c>
      <c r="C903" t="s">
        <v>47</v>
      </c>
      <c r="E903" s="1">
        <v>13052185099.90955</v>
      </c>
      <c r="F903" s="1">
        <v>29821661540.991699</v>
      </c>
      <c r="G903" s="1">
        <v>12470410245.867941</v>
      </c>
      <c r="K903" s="3">
        <v>198877465127.77499</v>
      </c>
      <c r="M903" t="str">
        <f t="shared" si="56"/>
        <v/>
      </c>
      <c r="N903" s="4" t="str">
        <f t="shared" si="57"/>
        <v/>
      </c>
      <c r="O903" t="str">
        <f t="shared" si="58"/>
        <v/>
      </c>
      <c r="P903">
        <f t="shared" si="59"/>
        <v>-1.9508465456960662</v>
      </c>
      <c r="Q903" t="str">
        <f>_xlfn.IFNA(VLOOKUP(B903&amp;A903,[1]Countries!$A:$H,6,FALSE),"")</f>
        <v/>
      </c>
      <c r="R903" t="str">
        <f>_xlfn.IFNA(VLOOKUP(B903&amp;A903,[1]Countries!$A:$H,7,FALSE),"")</f>
        <v/>
      </c>
      <c r="S903" t="str">
        <f>_xlfn.IFNA(VLOOKUP(B903&amp;A903,[1]Countries!$A:$H,8,FALSE),"")</f>
        <v/>
      </c>
    </row>
    <row r="904" spans="1:19" x14ac:dyDescent="0.25">
      <c r="A904" t="s">
        <v>46</v>
      </c>
      <c r="B904">
        <v>1972</v>
      </c>
      <c r="C904" t="s">
        <v>47</v>
      </c>
      <c r="E904" s="1">
        <v>16423224635.688761</v>
      </c>
      <c r="F904" s="1">
        <v>37209417835.212173</v>
      </c>
      <c r="G904" s="1">
        <v>15284572358.17065</v>
      </c>
      <c r="K904" s="3">
        <v>209409229017.88901</v>
      </c>
      <c r="M904" t="str">
        <f t="shared" si="56"/>
        <v/>
      </c>
      <c r="N904" s="4" t="str">
        <f t="shared" si="57"/>
        <v/>
      </c>
      <c r="O904" t="str">
        <f t="shared" si="58"/>
        <v/>
      </c>
      <c r="P904">
        <f t="shared" si="59"/>
        <v>-3.0601184962388102</v>
      </c>
      <c r="Q904" t="str">
        <f>_xlfn.IFNA(VLOOKUP(B904&amp;A904,[1]Countries!$A:$H,6,FALSE),"")</f>
        <v/>
      </c>
      <c r="R904" t="str">
        <f>_xlfn.IFNA(VLOOKUP(B904&amp;A904,[1]Countries!$A:$H,7,FALSE),"")</f>
        <v/>
      </c>
      <c r="S904" t="str">
        <f>_xlfn.IFNA(VLOOKUP(B904&amp;A904,[1]Countries!$A:$H,8,FALSE),"")</f>
        <v/>
      </c>
    </row>
    <row r="905" spans="1:19" x14ac:dyDescent="0.25">
      <c r="A905" t="s">
        <v>46</v>
      </c>
      <c r="B905">
        <v>1973</v>
      </c>
      <c r="C905" t="s">
        <v>47</v>
      </c>
      <c r="E905" s="1">
        <v>22932275719.312771</v>
      </c>
      <c r="F905" s="1">
        <v>47743801490.374657</v>
      </c>
      <c r="G905" s="1">
        <v>22015693645.208031</v>
      </c>
      <c r="K905" s="3">
        <v>222773102104.40479</v>
      </c>
      <c r="M905" t="str">
        <f t="shared" si="56"/>
        <v/>
      </c>
      <c r="N905" s="4" t="str">
        <f t="shared" si="57"/>
        <v/>
      </c>
      <c r="O905" t="str">
        <f t="shared" si="58"/>
        <v/>
      </c>
      <c r="P905">
        <f t="shared" si="59"/>
        <v>-1.9197928222986742</v>
      </c>
      <c r="Q905" t="str">
        <f>_xlfn.IFNA(VLOOKUP(B905&amp;A905,[1]Countries!$A:$H,6,FALSE),"")</f>
        <v/>
      </c>
      <c r="R905" t="str">
        <f>_xlfn.IFNA(VLOOKUP(B905&amp;A905,[1]Countries!$A:$H,7,FALSE),"")</f>
        <v/>
      </c>
      <c r="S905" t="str">
        <f>_xlfn.IFNA(VLOOKUP(B905&amp;A905,[1]Countries!$A:$H,8,FALSE),"")</f>
        <v/>
      </c>
    </row>
    <row r="906" spans="1:19" x14ac:dyDescent="0.25">
      <c r="A906" t="s">
        <v>46</v>
      </c>
      <c r="B906">
        <v>1974</v>
      </c>
      <c r="C906" t="s">
        <v>47</v>
      </c>
      <c r="E906" s="1">
        <v>29637776719.138359</v>
      </c>
      <c r="F906" s="1">
        <v>56033078189.726593</v>
      </c>
      <c r="G906" s="1">
        <v>29348848902.23695</v>
      </c>
      <c r="K906" s="3">
        <v>232943269121.09659</v>
      </c>
      <c r="M906" t="str">
        <f t="shared" si="56"/>
        <v/>
      </c>
      <c r="N906" s="4" t="str">
        <f t="shared" si="57"/>
        <v/>
      </c>
      <c r="O906" t="str">
        <f t="shared" si="58"/>
        <v/>
      </c>
      <c r="P906">
        <f t="shared" si="59"/>
        <v>-0.51563795214517183</v>
      </c>
      <c r="Q906" t="str">
        <f>_xlfn.IFNA(VLOOKUP(B906&amp;A906,[1]Countries!$A:$H,6,FALSE),"")</f>
        <v/>
      </c>
      <c r="R906" t="str">
        <f>_xlfn.IFNA(VLOOKUP(B906&amp;A906,[1]Countries!$A:$H,7,FALSE),"")</f>
        <v/>
      </c>
      <c r="S906" t="str">
        <f>_xlfn.IFNA(VLOOKUP(B906&amp;A906,[1]Countries!$A:$H,8,FALSE),"")</f>
        <v/>
      </c>
    </row>
    <row r="907" spans="1:19" x14ac:dyDescent="0.25">
      <c r="A907" t="s">
        <v>46</v>
      </c>
      <c r="B907">
        <v>1975</v>
      </c>
      <c r="C907" t="s">
        <v>47</v>
      </c>
      <c r="E907" s="1">
        <v>30156821213.118351</v>
      </c>
      <c r="F907" s="1">
        <v>65678188658.549957</v>
      </c>
      <c r="G907" s="1">
        <v>29954319622.682899</v>
      </c>
      <c r="K907" s="3">
        <v>228363740642.10349</v>
      </c>
      <c r="L907" s="1">
        <v>1.00839782251483</v>
      </c>
      <c r="M907" t="str">
        <f t="shared" si="56"/>
        <v/>
      </c>
      <c r="N907" s="4">
        <f t="shared" si="57"/>
        <v>1.00839782251483</v>
      </c>
      <c r="O907" t="str">
        <f t="shared" si="58"/>
        <v/>
      </c>
      <c r="P907">
        <f t="shared" si="59"/>
        <v>-0.30832395742249197</v>
      </c>
      <c r="Q907" t="str">
        <f>_xlfn.IFNA(VLOOKUP(B907&amp;A907,[1]Countries!$A:$H,6,FALSE),"")</f>
        <v/>
      </c>
      <c r="R907" t="str">
        <f>_xlfn.IFNA(VLOOKUP(B907&amp;A907,[1]Countries!$A:$H,7,FALSE),"")</f>
        <v/>
      </c>
      <c r="S907" t="str">
        <f>_xlfn.IFNA(VLOOKUP(B907&amp;A907,[1]Countries!$A:$H,8,FALSE),"")</f>
        <v/>
      </c>
    </row>
    <row r="908" spans="1:19" x14ac:dyDescent="0.25">
      <c r="A908" t="s">
        <v>46</v>
      </c>
      <c r="B908">
        <v>1976</v>
      </c>
      <c r="C908" t="s">
        <v>47</v>
      </c>
      <c r="E908" s="1">
        <v>34528906478.578903</v>
      </c>
      <c r="F908" s="1">
        <v>71113883176.593521</v>
      </c>
      <c r="G908" s="1">
        <v>34320538244.514111</v>
      </c>
      <c r="K908" s="3">
        <v>241272562494.73019</v>
      </c>
      <c r="L908" s="1">
        <v>0.92656375501777677</v>
      </c>
      <c r="M908" t="str">
        <f t="shared" si="56"/>
        <v/>
      </c>
      <c r="N908" s="4">
        <f t="shared" si="57"/>
        <v>0.92656375501777677</v>
      </c>
      <c r="O908" t="str">
        <f t="shared" si="58"/>
        <v/>
      </c>
      <c r="P908">
        <f t="shared" si="59"/>
        <v>-0.29300640712779291</v>
      </c>
      <c r="Q908" t="str">
        <f>_xlfn.IFNA(VLOOKUP(B908&amp;A908,[1]Countries!$A:$H,6,FALSE),"")</f>
        <v/>
      </c>
      <c r="R908" t="str">
        <f>_xlfn.IFNA(VLOOKUP(B908&amp;A908,[1]Countries!$A:$H,7,FALSE),"")</f>
        <v/>
      </c>
      <c r="S908" t="str">
        <f>_xlfn.IFNA(VLOOKUP(B908&amp;A908,[1]Countries!$A:$H,8,FALSE),"")</f>
        <v/>
      </c>
    </row>
    <row r="909" spans="1:19" x14ac:dyDescent="0.25">
      <c r="A909" t="s">
        <v>46</v>
      </c>
      <c r="B909">
        <v>1977</v>
      </c>
      <c r="C909" t="s">
        <v>47</v>
      </c>
      <c r="E909" s="1">
        <v>39354961395.61058</v>
      </c>
      <c r="F909" s="1">
        <v>82839905346.088913</v>
      </c>
      <c r="G909" s="1">
        <v>39904208216.094543</v>
      </c>
      <c r="K909" s="3">
        <v>242783302275.8898</v>
      </c>
      <c r="L909" s="1">
        <v>0.91118298233984785</v>
      </c>
      <c r="M909" t="str">
        <f t="shared" si="56"/>
        <v/>
      </c>
      <c r="N909" s="4">
        <f t="shared" si="57"/>
        <v>0.91118298233984785</v>
      </c>
      <c r="O909" t="str">
        <f t="shared" si="58"/>
        <v/>
      </c>
      <c r="P909">
        <f t="shared" si="59"/>
        <v>0.66302202807851751</v>
      </c>
      <c r="Q909" t="str">
        <f>_xlfn.IFNA(VLOOKUP(B909&amp;A909,[1]Countries!$A:$H,6,FALSE),"")</f>
        <v/>
      </c>
      <c r="R909" t="str">
        <f>_xlfn.IFNA(VLOOKUP(B909&amp;A909,[1]Countries!$A:$H,7,FALSE),"")</f>
        <v/>
      </c>
      <c r="S909" t="str">
        <f>_xlfn.IFNA(VLOOKUP(B909&amp;A909,[1]Countries!$A:$H,8,FALSE),"")</f>
        <v/>
      </c>
    </row>
    <row r="910" spans="1:19" x14ac:dyDescent="0.25">
      <c r="A910" t="s">
        <v>46</v>
      </c>
      <c r="B910">
        <v>1978</v>
      </c>
      <c r="C910" t="s">
        <v>47</v>
      </c>
      <c r="E910" s="1">
        <v>46332075060.842827</v>
      </c>
      <c r="F910" s="1">
        <v>101246525553.99001</v>
      </c>
      <c r="G910" s="1">
        <v>47131230178.045349</v>
      </c>
      <c r="K910" s="3">
        <v>249682952635.58621</v>
      </c>
      <c r="L910" s="1">
        <v>0.94469465966015709</v>
      </c>
      <c r="M910" t="str">
        <f t="shared" si="56"/>
        <v/>
      </c>
      <c r="N910" s="4">
        <f t="shared" si="57"/>
        <v>0.94469465966015709</v>
      </c>
      <c r="O910" t="str">
        <f t="shared" si="58"/>
        <v/>
      </c>
      <c r="P910">
        <f t="shared" si="59"/>
        <v>0.78931609043351358</v>
      </c>
      <c r="Q910" t="str">
        <f>_xlfn.IFNA(VLOOKUP(B910&amp;A910,[1]Countries!$A:$H,6,FALSE),"")</f>
        <v/>
      </c>
      <c r="R910" t="str">
        <f>_xlfn.IFNA(VLOOKUP(B910&amp;A910,[1]Countries!$A:$H,7,FALSE),"")</f>
        <v/>
      </c>
      <c r="S910" t="str">
        <f>_xlfn.IFNA(VLOOKUP(B910&amp;A910,[1]Countries!$A:$H,8,FALSE),"")</f>
        <v/>
      </c>
    </row>
    <row r="911" spans="1:19" x14ac:dyDescent="0.25">
      <c r="A911" t="s">
        <v>46</v>
      </c>
      <c r="B911">
        <v>1979</v>
      </c>
      <c r="C911" t="s">
        <v>47</v>
      </c>
      <c r="E911" s="1">
        <v>58067512107.870117</v>
      </c>
      <c r="F911" s="1">
        <v>116315456796.918</v>
      </c>
      <c r="G911" s="1">
        <v>60077552421.57402</v>
      </c>
      <c r="K911" s="3">
        <v>255528212921.11261</v>
      </c>
      <c r="L911" s="1">
        <v>0.89568738729108011</v>
      </c>
      <c r="M911" t="str">
        <f t="shared" si="56"/>
        <v/>
      </c>
      <c r="N911" s="4">
        <f t="shared" si="57"/>
        <v>0.89568738729108011</v>
      </c>
      <c r="O911" t="str">
        <f t="shared" si="58"/>
        <v/>
      </c>
      <c r="P911">
        <f t="shared" si="59"/>
        <v>1.7280939000337252</v>
      </c>
      <c r="Q911" t="str">
        <f>_xlfn.IFNA(VLOOKUP(B911&amp;A911,[1]Countries!$A:$H,6,FALSE),"")</f>
        <v/>
      </c>
      <c r="R911" t="str">
        <f>_xlfn.IFNA(VLOOKUP(B911&amp;A911,[1]Countries!$A:$H,7,FALSE),"")</f>
        <v/>
      </c>
      <c r="S911" t="str">
        <f>_xlfn.IFNA(VLOOKUP(B911&amp;A911,[1]Countries!$A:$H,8,FALSE),"")</f>
        <v/>
      </c>
    </row>
    <row r="912" spans="1:19" x14ac:dyDescent="0.25">
      <c r="A912" t="s">
        <v>46</v>
      </c>
      <c r="B912">
        <v>1980</v>
      </c>
      <c r="C912" t="s">
        <v>47</v>
      </c>
      <c r="E912" s="1">
        <v>63563402676.231209</v>
      </c>
      <c r="F912" s="1">
        <v>126829314112.2914</v>
      </c>
      <c r="G912" s="1">
        <v>67141114636.501587</v>
      </c>
      <c r="K912" s="3">
        <v>266884024750.16641</v>
      </c>
      <c r="L912" s="1">
        <v>0.89811656001820905</v>
      </c>
      <c r="M912" t="str">
        <f t="shared" si="56"/>
        <v/>
      </c>
      <c r="N912" s="4">
        <f t="shared" si="57"/>
        <v>0.89811656001820905</v>
      </c>
      <c r="O912" t="str">
        <f t="shared" si="58"/>
        <v/>
      </c>
      <c r="P912">
        <f t="shared" si="59"/>
        <v>2.820887257265118</v>
      </c>
      <c r="Q912" t="str">
        <f>_xlfn.IFNA(VLOOKUP(B912&amp;A912,[1]Countries!$A:$H,6,FALSE),"")</f>
        <v/>
      </c>
      <c r="R912" t="str">
        <f>_xlfn.IFNA(VLOOKUP(B912&amp;A912,[1]Countries!$A:$H,7,FALSE),"")</f>
        <v/>
      </c>
      <c r="S912" t="str">
        <f>_xlfn.IFNA(VLOOKUP(B912&amp;A912,[1]Countries!$A:$H,8,FALSE),"")</f>
        <v/>
      </c>
    </row>
    <row r="913" spans="1:19" x14ac:dyDescent="0.25">
      <c r="A913" t="s">
        <v>46</v>
      </c>
      <c r="B913">
        <v>1981</v>
      </c>
      <c r="C913" t="s">
        <v>47</v>
      </c>
      <c r="E913" s="1">
        <v>56620736527.596687</v>
      </c>
      <c r="F913" s="1">
        <v>104730018252.9335</v>
      </c>
      <c r="G913" s="1">
        <v>58814106040.851807</v>
      </c>
      <c r="K913" s="3">
        <v>266138661424.90201</v>
      </c>
      <c r="L913" s="1">
        <v>0.90602072569907333</v>
      </c>
      <c r="M913" t="str">
        <f t="shared" si="56"/>
        <v/>
      </c>
      <c r="N913" s="4">
        <f t="shared" si="57"/>
        <v>0.90602072569907333</v>
      </c>
      <c r="O913" t="str">
        <f t="shared" si="58"/>
        <v/>
      </c>
      <c r="P913">
        <f t="shared" si="59"/>
        <v>2.0943083462068266</v>
      </c>
      <c r="Q913" t="str">
        <f>_xlfn.IFNA(VLOOKUP(B913&amp;A913,[1]Countries!$A:$H,6,FALSE),"")</f>
        <v/>
      </c>
      <c r="R913" t="str">
        <f>_xlfn.IFNA(VLOOKUP(B913&amp;A913,[1]Countries!$A:$H,7,FALSE),"")</f>
        <v/>
      </c>
      <c r="S913" t="str">
        <f>_xlfn.IFNA(VLOOKUP(B913&amp;A913,[1]Countries!$A:$H,8,FALSE),"")</f>
        <v/>
      </c>
    </row>
    <row r="914" spans="1:19" x14ac:dyDescent="0.25">
      <c r="A914" t="s">
        <v>46</v>
      </c>
      <c r="B914">
        <v>1982</v>
      </c>
      <c r="C914" t="s">
        <v>47</v>
      </c>
      <c r="E914" s="1">
        <v>53510783065.512978</v>
      </c>
      <c r="F914" s="1">
        <v>92095926628.995224</v>
      </c>
      <c r="G914" s="1">
        <v>55093659456.11866</v>
      </c>
      <c r="K914" s="3">
        <v>267722151648.7005</v>
      </c>
      <c r="L914" s="1">
        <v>0.90919822879156087</v>
      </c>
      <c r="M914" t="str">
        <f t="shared" si="56"/>
        <v/>
      </c>
      <c r="N914" s="4">
        <f t="shared" si="57"/>
        <v>0.90919822879156087</v>
      </c>
      <c r="O914" t="str">
        <f t="shared" si="58"/>
        <v/>
      </c>
      <c r="P914">
        <f t="shared" si="59"/>
        <v>1.7187257336388362</v>
      </c>
      <c r="Q914" t="str">
        <f>_xlfn.IFNA(VLOOKUP(B914&amp;A914,[1]Countries!$A:$H,6,FALSE),"")</f>
        <v/>
      </c>
      <c r="R914" t="str">
        <f>_xlfn.IFNA(VLOOKUP(B914&amp;A914,[1]Countries!$A:$H,7,FALSE),"")</f>
        <v/>
      </c>
      <c r="S914" t="str">
        <f>_xlfn.IFNA(VLOOKUP(B914&amp;A914,[1]Countries!$A:$H,8,FALSE),"")</f>
        <v/>
      </c>
    </row>
    <row r="915" spans="1:19" x14ac:dyDescent="0.25">
      <c r="A915" t="s">
        <v>46</v>
      </c>
      <c r="B915">
        <v>1983</v>
      </c>
      <c r="C915" t="s">
        <v>47</v>
      </c>
      <c r="E915" s="1">
        <v>52655467140.039436</v>
      </c>
      <c r="F915" s="1">
        <v>87184238658.777115</v>
      </c>
      <c r="G915" s="1">
        <v>52310487810.650887</v>
      </c>
      <c r="K915" s="3">
        <v>268557023808.12759</v>
      </c>
      <c r="L915" s="1">
        <v>0.97353482000562452</v>
      </c>
      <c r="M915" t="str">
        <f t="shared" si="56"/>
        <v/>
      </c>
      <c r="N915" s="4">
        <f t="shared" si="57"/>
        <v>0.97353482000562452</v>
      </c>
      <c r="O915" t="str">
        <f t="shared" si="58"/>
        <v/>
      </c>
      <c r="P915">
        <f t="shared" si="59"/>
        <v>-0.39569001770920392</v>
      </c>
      <c r="Q915" t="str">
        <f>_xlfn.IFNA(VLOOKUP(B915&amp;A915,[1]Countries!$A:$H,6,FALSE),"")</f>
        <v/>
      </c>
      <c r="R915" t="str">
        <f>_xlfn.IFNA(VLOOKUP(B915&amp;A915,[1]Countries!$A:$H,7,FALSE),"")</f>
        <v/>
      </c>
      <c r="S915" t="str">
        <f>_xlfn.IFNA(VLOOKUP(B915&amp;A915,[1]Countries!$A:$H,8,FALSE),"")</f>
        <v/>
      </c>
    </row>
    <row r="916" spans="1:19" x14ac:dyDescent="0.25">
      <c r="A916" t="s">
        <v>46</v>
      </c>
      <c r="B916">
        <v>1984</v>
      </c>
      <c r="C916" t="s">
        <v>47</v>
      </c>
      <c r="E916" s="1">
        <v>53687392627.757607</v>
      </c>
      <c r="F916" s="1">
        <v>83349529879.921814</v>
      </c>
      <c r="G916" s="1">
        <v>53192322675.230377</v>
      </c>
      <c r="K916" s="3">
        <v>275180667564.01343</v>
      </c>
      <c r="L916" s="1">
        <v>0.93586490844491821</v>
      </c>
      <c r="M916" t="str">
        <f t="shared" si="56"/>
        <v/>
      </c>
      <c r="N916" s="4">
        <f t="shared" si="57"/>
        <v>0.93586490844491821</v>
      </c>
      <c r="O916" t="str">
        <f t="shared" si="58"/>
        <v/>
      </c>
      <c r="P916">
        <f t="shared" si="59"/>
        <v>-0.5939685001708539</v>
      </c>
      <c r="Q916" t="str">
        <f>_xlfn.IFNA(VLOOKUP(B916&amp;A916,[1]Countries!$A:$H,6,FALSE),"")</f>
        <v/>
      </c>
      <c r="R916" t="str">
        <f>_xlfn.IFNA(VLOOKUP(B916&amp;A916,[1]Countries!$A:$H,7,FALSE),"")</f>
        <v/>
      </c>
      <c r="S916" t="str">
        <f>_xlfn.IFNA(VLOOKUP(B916&amp;A916,[1]Countries!$A:$H,8,FALSE),"")</f>
        <v/>
      </c>
    </row>
    <row r="917" spans="1:19" x14ac:dyDescent="0.25">
      <c r="A917" t="s">
        <v>46</v>
      </c>
      <c r="B917">
        <v>1985</v>
      </c>
      <c r="C917" t="s">
        <v>47</v>
      </c>
      <c r="E917" s="1">
        <v>53878264216.319054</v>
      </c>
      <c r="F917" s="1">
        <v>86268264488.07663</v>
      </c>
      <c r="G917" s="1">
        <v>52988261226.985527</v>
      </c>
      <c r="K917" s="3">
        <v>279726082161.77557</v>
      </c>
      <c r="L917" s="1">
        <v>0.9473737564443051</v>
      </c>
      <c r="M917" t="str">
        <f t="shared" si="56"/>
        <v/>
      </c>
      <c r="N917" s="4">
        <f t="shared" si="57"/>
        <v>0.9473737564443051</v>
      </c>
      <c r="O917" t="str">
        <f t="shared" si="58"/>
        <v/>
      </c>
      <c r="P917">
        <f t="shared" si="59"/>
        <v>-1.0316690553761358</v>
      </c>
      <c r="Q917" t="str">
        <f>_xlfn.IFNA(VLOOKUP(B917&amp;A917,[1]Countries!$A:$H,6,FALSE),"")</f>
        <v/>
      </c>
      <c r="R917" t="str">
        <f>_xlfn.IFNA(VLOOKUP(B917&amp;A917,[1]Countries!$A:$H,7,FALSE),"")</f>
        <v/>
      </c>
      <c r="S917" t="str">
        <f>_xlfn.IFNA(VLOOKUP(B917&amp;A917,[1]Countries!$A:$H,8,FALSE),"")</f>
        <v/>
      </c>
    </row>
    <row r="918" spans="1:19" x14ac:dyDescent="0.25">
      <c r="A918" t="s">
        <v>46</v>
      </c>
      <c r="B918">
        <v>1986</v>
      </c>
      <c r="C918" t="s">
        <v>47</v>
      </c>
      <c r="E918" s="1">
        <v>68750421437.601593</v>
      </c>
      <c r="F918" s="1">
        <v>120018787159.1114</v>
      </c>
      <c r="G918" s="1">
        <v>66063110890.373863</v>
      </c>
      <c r="K918" s="3">
        <v>284824823336.93573</v>
      </c>
      <c r="L918" s="1">
        <v>0.91520359936966067</v>
      </c>
      <c r="M918" t="str">
        <f t="shared" si="56"/>
        <v/>
      </c>
      <c r="N918" s="4">
        <f t="shared" si="57"/>
        <v>0.91520359936966067</v>
      </c>
      <c r="O918" t="str">
        <f t="shared" si="58"/>
        <v/>
      </c>
      <c r="P918">
        <f t="shared" si="59"/>
        <v>-2.2390749072185727</v>
      </c>
      <c r="Q918" t="str">
        <f>_xlfn.IFNA(VLOOKUP(B918&amp;A918,[1]Countries!$A:$H,6,FALSE),"")</f>
        <v/>
      </c>
      <c r="R918" t="str">
        <f>_xlfn.IFNA(VLOOKUP(B918&amp;A918,[1]Countries!$A:$H,7,FALSE),"")</f>
        <v/>
      </c>
      <c r="S918" t="str">
        <f>_xlfn.IFNA(VLOOKUP(B918&amp;A918,[1]Countries!$A:$H,8,FALSE),"")</f>
        <v/>
      </c>
    </row>
    <row r="919" spans="1:19" x14ac:dyDescent="0.25">
      <c r="A919" t="s">
        <v>46</v>
      </c>
      <c r="B919">
        <v>1987</v>
      </c>
      <c r="C919" t="s">
        <v>47</v>
      </c>
      <c r="E919" s="1">
        <v>83463311399.243652</v>
      </c>
      <c r="F919" s="1">
        <v>149394403673.68991</v>
      </c>
      <c r="G919" s="1">
        <v>80749673041.599136</v>
      </c>
      <c r="K919" s="3">
        <v>291394761866.19177</v>
      </c>
      <c r="L919" s="1">
        <v>0.8535736631643156</v>
      </c>
      <c r="M919" t="str">
        <f t="shared" si="56"/>
        <v/>
      </c>
      <c r="N919" s="4">
        <f t="shared" si="57"/>
        <v>0.8535736631643156</v>
      </c>
      <c r="O919" t="str">
        <f t="shared" si="58"/>
        <v/>
      </c>
      <c r="P919">
        <f t="shared" si="59"/>
        <v>-1.8164257100096577</v>
      </c>
      <c r="Q919" t="str">
        <f>_xlfn.IFNA(VLOOKUP(B919&amp;A919,[1]Countries!$A:$H,6,FALSE),"")</f>
        <v/>
      </c>
      <c r="R919" t="str">
        <f>_xlfn.IFNA(VLOOKUP(B919&amp;A919,[1]Countries!$A:$H,7,FALSE),"")</f>
        <v/>
      </c>
      <c r="S919" t="str">
        <f>_xlfn.IFNA(VLOOKUP(B919&amp;A919,[1]Countries!$A:$H,8,FALSE),"")</f>
        <v/>
      </c>
    </row>
    <row r="920" spans="1:19" x14ac:dyDescent="0.25">
      <c r="A920" t="s">
        <v>46</v>
      </c>
      <c r="B920">
        <v>1988</v>
      </c>
      <c r="C920" t="s">
        <v>47</v>
      </c>
      <c r="E920" s="1">
        <v>96418786834.887558</v>
      </c>
      <c r="F920" s="1">
        <v>162299103565.5513</v>
      </c>
      <c r="G920" s="1">
        <v>92534612397.147568</v>
      </c>
      <c r="K920" s="3">
        <v>305157945286.05768</v>
      </c>
      <c r="L920" s="1">
        <v>0.88116599573354026</v>
      </c>
      <c r="M920" t="str">
        <f t="shared" si="56"/>
        <v/>
      </c>
      <c r="N920" s="4">
        <f t="shared" si="57"/>
        <v>0.88116599573354026</v>
      </c>
      <c r="O920" t="str">
        <f t="shared" si="58"/>
        <v/>
      </c>
      <c r="P920">
        <f t="shared" si="59"/>
        <v>-2.3932198961106423</v>
      </c>
      <c r="Q920" t="str">
        <f>_xlfn.IFNA(VLOOKUP(B920&amp;A920,[1]Countries!$A:$H,6,FALSE),"")</f>
        <v/>
      </c>
      <c r="R920" t="str">
        <f>_xlfn.IFNA(VLOOKUP(B920&amp;A920,[1]Countries!$A:$H,7,FALSE),"")</f>
        <v/>
      </c>
      <c r="S920" t="str">
        <f>_xlfn.IFNA(VLOOKUP(B920&amp;A920,[1]Countries!$A:$H,8,FALSE),"")</f>
        <v/>
      </c>
    </row>
    <row r="921" spans="1:19" x14ac:dyDescent="0.25">
      <c r="A921" t="s">
        <v>46</v>
      </c>
      <c r="B921">
        <v>1989</v>
      </c>
      <c r="C921" t="s">
        <v>47</v>
      </c>
      <c r="E921" s="1">
        <v>104389986793.6118</v>
      </c>
      <c r="F921" s="1">
        <v>164221056920.55688</v>
      </c>
      <c r="G921" s="1">
        <v>100782764127.7641</v>
      </c>
      <c r="K921" s="3">
        <v>315744383425.44067</v>
      </c>
      <c r="L921" s="1">
        <v>1.6664234266400191</v>
      </c>
      <c r="M921" t="str">
        <f t="shared" si="56"/>
        <v/>
      </c>
      <c r="N921" s="4">
        <f t="shared" si="57"/>
        <v>1.6664234266400191</v>
      </c>
      <c r="O921" t="str">
        <f t="shared" si="58"/>
        <v/>
      </c>
      <c r="P921">
        <f t="shared" si="59"/>
        <v>-2.1965652477761859</v>
      </c>
      <c r="Q921" t="str">
        <f>_xlfn.IFNA(VLOOKUP(B921&amp;A921,[1]Countries!$A:$H,6,FALSE),"")</f>
        <v/>
      </c>
      <c r="R921" t="str">
        <f>_xlfn.IFNA(VLOOKUP(B921&amp;A921,[1]Countries!$A:$H,7,FALSE),"")</f>
        <v/>
      </c>
      <c r="S921" t="str">
        <f>_xlfn.IFNA(VLOOKUP(B921&amp;A921,[1]Countries!$A:$H,8,FALSE),"")</f>
        <v/>
      </c>
    </row>
    <row r="922" spans="1:19" x14ac:dyDescent="0.25">
      <c r="A922" t="s">
        <v>46</v>
      </c>
      <c r="B922">
        <v>1990</v>
      </c>
      <c r="C922" t="s">
        <v>47</v>
      </c>
      <c r="E922" s="1">
        <v>126512468131.33749</v>
      </c>
      <c r="F922" s="1">
        <v>205331747706.422</v>
      </c>
      <c r="G922" s="1">
        <v>122899592950.26559</v>
      </c>
      <c r="K922" s="3">
        <v>325650555483.95898</v>
      </c>
      <c r="L922" s="1">
        <v>1.745048067346642</v>
      </c>
      <c r="M922" t="str">
        <f t="shared" si="56"/>
        <v/>
      </c>
      <c r="N922" s="4">
        <f t="shared" si="57"/>
        <v>1.745048067346642</v>
      </c>
      <c r="O922" t="str">
        <f t="shared" si="58"/>
        <v/>
      </c>
      <c r="P922">
        <f t="shared" si="59"/>
        <v>-1.7595307211028539</v>
      </c>
      <c r="Q922" t="str">
        <f>_xlfn.IFNA(VLOOKUP(B922&amp;A922,[1]Countries!$A:$H,6,FALSE),"")</f>
        <v/>
      </c>
      <c r="R922" t="str">
        <f>_xlfn.IFNA(VLOOKUP(B922&amp;A922,[1]Countries!$A:$H,7,FALSE),"")</f>
        <v/>
      </c>
      <c r="S922" t="str">
        <f>_xlfn.IFNA(VLOOKUP(B922&amp;A922,[1]Countries!$A:$H,8,FALSE),"")</f>
        <v/>
      </c>
    </row>
    <row r="923" spans="1:19" x14ac:dyDescent="0.25">
      <c r="A923" t="s">
        <v>46</v>
      </c>
      <c r="B923">
        <v>1991</v>
      </c>
      <c r="C923" t="s">
        <v>47</v>
      </c>
      <c r="E923" s="1">
        <v>126790048670.9982</v>
      </c>
      <c r="F923" s="1">
        <v>210510999291.19901</v>
      </c>
      <c r="G923" s="1">
        <v>122855235794.44769</v>
      </c>
      <c r="K923" s="3">
        <v>331619972056.74011</v>
      </c>
      <c r="L923" s="1">
        <v>1.887100073808867</v>
      </c>
      <c r="M923" t="str">
        <f t="shared" si="56"/>
        <v/>
      </c>
      <c r="N923" s="4">
        <f t="shared" si="57"/>
        <v>1.887100073808867</v>
      </c>
      <c r="O923" t="str">
        <f t="shared" si="58"/>
        <v/>
      </c>
      <c r="P923">
        <f t="shared" si="59"/>
        <v>-1.8691721049252614</v>
      </c>
      <c r="Q923" t="str">
        <f>_xlfn.IFNA(VLOOKUP(B923&amp;A923,[1]Countries!$A:$H,6,FALSE),"")</f>
        <v/>
      </c>
      <c r="R923" t="str">
        <f>_xlfn.IFNA(VLOOKUP(B923&amp;A923,[1]Countries!$A:$H,7,FALSE),"")</f>
        <v/>
      </c>
      <c r="S923" t="str">
        <f>_xlfn.IFNA(VLOOKUP(B923&amp;A923,[1]Countries!$A:$H,8,FALSE),"")</f>
        <v/>
      </c>
    </row>
    <row r="924" spans="1:19" x14ac:dyDescent="0.25">
      <c r="A924" t="s">
        <v>46</v>
      </c>
      <c r="B924">
        <v>1992</v>
      </c>
      <c r="C924" t="s">
        <v>47</v>
      </c>
      <c r="E924" s="1">
        <v>138072578795.48309</v>
      </c>
      <c r="F924" s="1">
        <v>234781652070.26349</v>
      </c>
      <c r="G924" s="1">
        <v>132088996110.414</v>
      </c>
      <c r="K924" s="3">
        <v>336695929196.36041</v>
      </c>
      <c r="L924" s="1">
        <v>1.90628957779911</v>
      </c>
      <c r="M924" t="str">
        <f t="shared" si="56"/>
        <v/>
      </c>
      <c r="N924" s="4">
        <f t="shared" si="57"/>
        <v>1.90628957779911</v>
      </c>
      <c r="O924" t="str">
        <f t="shared" si="58"/>
        <v/>
      </c>
      <c r="P924">
        <f t="shared" si="59"/>
        <v>-2.5485733796942425</v>
      </c>
      <c r="Q924" t="str">
        <f>_xlfn.IFNA(VLOOKUP(B924&amp;A924,[1]Countries!$A:$H,6,FALSE),"")</f>
        <v/>
      </c>
      <c r="R924" t="str">
        <f>_xlfn.IFNA(VLOOKUP(B924&amp;A924,[1]Countries!$A:$H,7,FALSE),"")</f>
        <v/>
      </c>
      <c r="S924" t="str">
        <f>_xlfn.IFNA(VLOOKUP(B924&amp;A924,[1]Countries!$A:$H,8,FALSE),"")</f>
        <v/>
      </c>
    </row>
    <row r="925" spans="1:19" x14ac:dyDescent="0.25">
      <c r="A925" t="s">
        <v>46</v>
      </c>
      <c r="B925">
        <v>1993</v>
      </c>
      <c r="C925" t="s">
        <v>47</v>
      </c>
      <c r="E925" s="1">
        <v>126086323694.0298</v>
      </c>
      <c r="F925" s="1">
        <v>224721795592.35071</v>
      </c>
      <c r="G925" s="1">
        <v>118889056902.98511</v>
      </c>
      <c r="K925" s="3">
        <v>333457341656.81073</v>
      </c>
      <c r="L925" s="1">
        <v>2.038412567826565</v>
      </c>
      <c r="M925" t="str">
        <f t="shared" si="56"/>
        <v/>
      </c>
      <c r="N925" s="4">
        <f t="shared" si="57"/>
        <v>2.038412567826565</v>
      </c>
      <c r="O925" t="str">
        <f t="shared" si="58"/>
        <v/>
      </c>
      <c r="P925">
        <f t="shared" si="59"/>
        <v>-3.2027453198623697</v>
      </c>
      <c r="Q925" t="str">
        <f>_xlfn.IFNA(VLOOKUP(B925&amp;A925,[1]Countries!$A:$H,6,FALSE),"")</f>
        <v/>
      </c>
      <c r="R925" t="str">
        <f>_xlfn.IFNA(VLOOKUP(B925&amp;A925,[1]Countries!$A:$H,7,FALSE),"")</f>
        <v/>
      </c>
      <c r="S925" t="str">
        <f>_xlfn.IFNA(VLOOKUP(B925&amp;A925,[1]Countries!$A:$H,8,FALSE),"")</f>
        <v/>
      </c>
    </row>
    <row r="926" spans="1:19" x14ac:dyDescent="0.25">
      <c r="A926" t="s">
        <v>46</v>
      </c>
      <c r="B926">
        <v>1994</v>
      </c>
      <c r="C926" t="s">
        <v>47</v>
      </c>
      <c r="E926" s="1">
        <v>143073452616.34921</v>
      </c>
      <c r="F926" s="1">
        <v>244884129973.47479</v>
      </c>
      <c r="G926" s="1">
        <v>134214479262.1172</v>
      </c>
      <c r="K926" s="3">
        <v>344217914924.96307</v>
      </c>
      <c r="L926" s="1">
        <v>1.883699388563749</v>
      </c>
      <c r="M926" t="str">
        <f t="shared" si="56"/>
        <v/>
      </c>
      <c r="N926" s="4">
        <f t="shared" si="57"/>
        <v>1.883699388563749</v>
      </c>
      <c r="O926" t="str">
        <f t="shared" si="58"/>
        <v/>
      </c>
      <c r="P926">
        <f t="shared" si="59"/>
        <v>-3.6176184039331547</v>
      </c>
      <c r="Q926" t="str">
        <f>_xlfn.IFNA(VLOOKUP(B926&amp;A926,[1]Countries!$A:$H,6,FALSE),"")</f>
        <v/>
      </c>
      <c r="R926" t="str">
        <f>_xlfn.IFNA(VLOOKUP(B926&amp;A926,[1]Countries!$A:$H,7,FALSE),"")</f>
        <v/>
      </c>
      <c r="S926" t="str">
        <f>_xlfn.IFNA(VLOOKUP(B926&amp;A926,[1]Countries!$A:$H,8,FALSE),"")</f>
        <v/>
      </c>
    </row>
    <row r="927" spans="1:19" x14ac:dyDescent="0.25">
      <c r="A927" t="s">
        <v>46</v>
      </c>
      <c r="B927">
        <v>1995</v>
      </c>
      <c r="C927" t="s">
        <v>47</v>
      </c>
      <c r="D927" s="1">
        <v>1.3066234783653881</v>
      </c>
      <c r="E927" s="1">
        <v>173144772851.6694</v>
      </c>
      <c r="F927" s="1">
        <v>288025588396.27808</v>
      </c>
      <c r="G927" s="1">
        <v>162055281882.8681</v>
      </c>
      <c r="H927" s="1">
        <v>26.045814248813841</v>
      </c>
      <c r="J927" s="1">
        <v>62.791327436907657</v>
      </c>
      <c r="K927" s="3">
        <v>352426676458.87042</v>
      </c>
      <c r="L927" s="1">
        <v>1.713987356292749</v>
      </c>
      <c r="M927" t="str">
        <f t="shared" si="56"/>
        <v/>
      </c>
      <c r="N927" s="4">
        <f t="shared" si="57"/>
        <v>1.713987356292749</v>
      </c>
      <c r="O927">
        <f t="shared" si="58"/>
        <v>0.59257661976455889</v>
      </c>
      <c r="P927">
        <f t="shared" si="59"/>
        <v>-3.8501756147943005</v>
      </c>
      <c r="Q927" t="str">
        <f>_xlfn.IFNA(VLOOKUP(B927&amp;A927,[1]Countries!$A:$H,6,FALSE),"")</f>
        <v/>
      </c>
      <c r="R927" t="str">
        <f>_xlfn.IFNA(VLOOKUP(B927&amp;A927,[1]Countries!$A:$H,7,FALSE),"")</f>
        <v/>
      </c>
      <c r="S927" t="str">
        <f>_xlfn.IFNA(VLOOKUP(B927&amp;A927,[1]Countries!$A:$H,8,FALSE),"")</f>
        <v/>
      </c>
    </row>
    <row r="928" spans="1:19" x14ac:dyDescent="0.25">
      <c r="A928" t="s">
        <v>46</v>
      </c>
      <c r="B928">
        <v>1996</v>
      </c>
      <c r="C928" t="s">
        <v>47</v>
      </c>
      <c r="D928" s="1">
        <v>1.3283114102528799</v>
      </c>
      <c r="E928" s="1">
        <v>170850032573.28989</v>
      </c>
      <c r="F928" s="1">
        <v>279201433224.75568</v>
      </c>
      <c r="G928" s="1">
        <v>161993745928.33881</v>
      </c>
      <c r="H928" s="1">
        <v>25.81088642293447</v>
      </c>
      <c r="J928" s="1">
        <v>62.566855401001739</v>
      </c>
      <c r="K928" s="3">
        <v>357083919174.65662</v>
      </c>
      <c r="L928" s="1">
        <v>1.771851808875802</v>
      </c>
      <c r="M928" t="str">
        <f t="shared" si="56"/>
        <v/>
      </c>
      <c r="N928" s="4">
        <f t="shared" si="57"/>
        <v>1.771851808875802</v>
      </c>
      <c r="O928">
        <f t="shared" si="58"/>
        <v>0.59829033054454783</v>
      </c>
      <c r="P928">
        <f t="shared" si="59"/>
        <v>-3.1720061543601812</v>
      </c>
      <c r="Q928" t="str">
        <f>_xlfn.IFNA(VLOOKUP(B928&amp;A928,[1]Countries!$A:$H,6,FALSE),"")</f>
        <v/>
      </c>
      <c r="R928" t="str">
        <f>_xlfn.IFNA(VLOOKUP(B928&amp;A928,[1]Countries!$A:$H,7,FALSE),"")</f>
        <v/>
      </c>
      <c r="S928" t="str">
        <f>_xlfn.IFNA(VLOOKUP(B928&amp;A928,[1]Countries!$A:$H,8,FALSE),"")</f>
        <v/>
      </c>
    </row>
    <row r="929" spans="1:19" x14ac:dyDescent="0.25">
      <c r="A929" t="s">
        <v>46</v>
      </c>
      <c r="B929">
        <v>1997</v>
      </c>
      <c r="C929" t="s">
        <v>47</v>
      </c>
      <c r="D929" s="1">
        <v>1.340821011907551</v>
      </c>
      <c r="E929" s="1">
        <v>163720906630.58179</v>
      </c>
      <c r="F929" s="1">
        <v>252708051420.83899</v>
      </c>
      <c r="G929" s="1">
        <v>153905164636.8967</v>
      </c>
      <c r="H929" s="1">
        <v>26.109865395813951</v>
      </c>
      <c r="J929" s="1">
        <v>62.06941943717468</v>
      </c>
      <c r="K929" s="3">
        <v>370630414925.16779</v>
      </c>
      <c r="L929" s="1">
        <v>1.7130111081387669</v>
      </c>
      <c r="M929" t="str">
        <f t="shared" si="56"/>
        <v/>
      </c>
      <c r="N929" s="4">
        <f t="shared" si="57"/>
        <v>1.7130111081387669</v>
      </c>
      <c r="O929">
        <f t="shared" si="58"/>
        <v>0.61109932889283469</v>
      </c>
      <c r="P929">
        <f t="shared" si="59"/>
        <v>-3.8842221047159149</v>
      </c>
      <c r="Q929" t="str">
        <f>_xlfn.IFNA(VLOOKUP(B929&amp;A929,[1]Countries!$A:$H,6,FALSE),"")</f>
        <v/>
      </c>
      <c r="R929" t="str">
        <f>_xlfn.IFNA(VLOOKUP(B929&amp;A929,[1]Countries!$A:$H,7,FALSE),"")</f>
        <v/>
      </c>
      <c r="S929" t="str">
        <f>_xlfn.IFNA(VLOOKUP(B929&amp;A929,[1]Countries!$A:$H,8,FALSE),"")</f>
        <v/>
      </c>
    </row>
    <row r="930" spans="1:19" x14ac:dyDescent="0.25">
      <c r="A930" t="s">
        <v>46</v>
      </c>
      <c r="B930">
        <v>1998</v>
      </c>
      <c r="C930" t="s">
        <v>47</v>
      </c>
      <c r="D930" s="1">
        <v>1.25567547258707</v>
      </c>
      <c r="E930" s="1">
        <v>165908868637.47501</v>
      </c>
      <c r="F930" s="1">
        <v>258528339631.02911</v>
      </c>
      <c r="G930" s="1">
        <v>156499555456.76819</v>
      </c>
      <c r="H930" s="1">
        <v>25.57068537269188</v>
      </c>
      <c r="J930" s="1">
        <v>62.637614895810309</v>
      </c>
      <c r="K930" s="3">
        <v>377901593439.98572</v>
      </c>
      <c r="L930" s="1">
        <v>1.6262051495012979</v>
      </c>
      <c r="M930" t="str">
        <f t="shared" si="56"/>
        <v/>
      </c>
      <c r="N930" s="4">
        <f t="shared" si="57"/>
        <v>1.6262051495012979</v>
      </c>
      <c r="O930">
        <f t="shared" si="58"/>
        <v>0.59648479857250725</v>
      </c>
      <c r="P930">
        <f t="shared" si="59"/>
        <v>-3.6395674045390001</v>
      </c>
      <c r="Q930" t="str">
        <f>_xlfn.IFNA(VLOOKUP(B930&amp;A930,[1]Countries!$A:$H,6,FALSE),"")</f>
        <v/>
      </c>
      <c r="R930" t="str">
        <f>_xlfn.IFNA(VLOOKUP(B930&amp;A930,[1]Countries!$A:$H,7,FALSE),"")</f>
        <v/>
      </c>
      <c r="S930" t="str">
        <f>_xlfn.IFNA(VLOOKUP(B930&amp;A930,[1]Countries!$A:$H,8,FALSE),"")</f>
        <v/>
      </c>
    </row>
    <row r="931" spans="1:19" x14ac:dyDescent="0.25">
      <c r="A931" t="s">
        <v>46</v>
      </c>
      <c r="B931">
        <v>1999</v>
      </c>
      <c r="C931" t="s">
        <v>47</v>
      </c>
      <c r="D931" s="1">
        <v>1.076235330629332</v>
      </c>
      <c r="E931" s="1">
        <v>166675047943.746</v>
      </c>
      <c r="F931" s="1">
        <v>258158533986.78879</v>
      </c>
      <c r="G931" s="1">
        <v>156461964628.16959</v>
      </c>
      <c r="H931" s="1">
        <v>24.725844340004191</v>
      </c>
      <c r="J931" s="1">
        <v>63.414024157723489</v>
      </c>
      <c r="K931" s="3">
        <v>391289642724.15582</v>
      </c>
      <c r="L931" s="1">
        <v>1.7302851999572439</v>
      </c>
      <c r="M931" t="str">
        <f t="shared" si="56"/>
        <v/>
      </c>
      <c r="N931" s="4">
        <f t="shared" si="57"/>
        <v>1.7302851999572439</v>
      </c>
      <c r="O931">
        <f t="shared" si="58"/>
        <v>0.57693824557293194</v>
      </c>
      <c r="P931">
        <f t="shared" si="59"/>
        <v>-3.9561284912235628</v>
      </c>
      <c r="Q931" t="str">
        <f>_xlfn.IFNA(VLOOKUP(B931&amp;A931,[1]Countries!$A:$H,6,FALSE),"")</f>
        <v>HP</v>
      </c>
      <c r="R931" t="str">
        <f>_xlfn.IFNA(VLOOKUP(B931&amp;A931,[1]Countries!$A:$H,7,FALSE),"")</f>
        <v>Hard Peg</v>
      </c>
      <c r="S931" t="str">
        <f>_xlfn.IFNA(VLOOKUP(B931&amp;A931,[1]Countries!$A:$H,8,FALSE),"")</f>
        <v>Pegged</v>
      </c>
    </row>
    <row r="932" spans="1:19" x14ac:dyDescent="0.25">
      <c r="A932" t="s">
        <v>46</v>
      </c>
      <c r="B932">
        <v>2000</v>
      </c>
      <c r="C932" t="s">
        <v>47</v>
      </c>
      <c r="D932" s="1">
        <v>1.176005279737137</v>
      </c>
      <c r="E932" s="1">
        <v>171360235857.74829</v>
      </c>
      <c r="F932" s="1">
        <v>236204532891.1001</v>
      </c>
      <c r="G932" s="1">
        <v>164593790307.7207</v>
      </c>
      <c r="H932" s="1">
        <v>24.943832583654341</v>
      </c>
      <c r="J932" s="1">
        <v>63.055842893495672</v>
      </c>
      <c r="K932" s="3">
        <v>405832615318.92877</v>
      </c>
      <c r="L932" s="1">
        <v>1.695396556105164</v>
      </c>
      <c r="M932" t="str">
        <f t="shared" si="56"/>
        <v/>
      </c>
      <c r="N932" s="4">
        <f t="shared" si="57"/>
        <v>1.695396556105164</v>
      </c>
      <c r="O932">
        <f t="shared" si="58"/>
        <v>0.58589585692962298</v>
      </c>
      <c r="P932">
        <f t="shared" si="59"/>
        <v>-2.8646552490790662</v>
      </c>
      <c r="Q932" t="str">
        <f>_xlfn.IFNA(VLOOKUP(B932&amp;A932,[1]Countries!$A:$H,6,FALSE),"")</f>
        <v>HP</v>
      </c>
      <c r="R932" t="str">
        <f>_xlfn.IFNA(VLOOKUP(B932&amp;A932,[1]Countries!$A:$H,7,FALSE),"")</f>
        <v>Hard Peg</v>
      </c>
      <c r="S932" t="str">
        <f>_xlfn.IFNA(VLOOKUP(B932&amp;A932,[1]Countries!$A:$H,8,FALSE),"")</f>
        <v>Pegged</v>
      </c>
    </row>
    <row r="933" spans="1:19" x14ac:dyDescent="0.25">
      <c r="A933" t="s">
        <v>46</v>
      </c>
      <c r="B933">
        <v>2001</v>
      </c>
      <c r="C933" t="s">
        <v>47</v>
      </c>
      <c r="D933" s="1">
        <v>1.1093502976716281</v>
      </c>
      <c r="E933" s="1">
        <v>169391856823.2662</v>
      </c>
      <c r="F933" s="1">
        <v>236541297539.1499</v>
      </c>
      <c r="G933" s="1">
        <v>160765011185.68231</v>
      </c>
      <c r="H933" s="1">
        <v>24.3121509872514</v>
      </c>
      <c r="J933" s="1">
        <v>64.163415424902269</v>
      </c>
      <c r="K933" s="3">
        <v>410295216338.30048</v>
      </c>
      <c r="L933" s="1">
        <v>1.6628549280486611</v>
      </c>
      <c r="M933" t="str">
        <f t="shared" si="56"/>
        <v/>
      </c>
      <c r="N933" s="4">
        <f t="shared" si="57"/>
        <v>1.6628549280486611</v>
      </c>
      <c r="O933">
        <f t="shared" si="58"/>
        <v>0.55852052665496521</v>
      </c>
      <c r="P933">
        <f t="shared" si="59"/>
        <v>-3.6470780059689427</v>
      </c>
      <c r="Q933" t="str">
        <f>_xlfn.IFNA(VLOOKUP(B933&amp;A933,[1]Countries!$A:$H,6,FALSE),"")</f>
        <v>HP</v>
      </c>
      <c r="R933" t="str">
        <f>_xlfn.IFNA(VLOOKUP(B933&amp;A933,[1]Countries!$A:$H,7,FALSE),"")</f>
        <v>Hard Peg</v>
      </c>
      <c r="S933" t="str">
        <f>_xlfn.IFNA(VLOOKUP(B933&amp;A933,[1]Countries!$A:$H,8,FALSE),"")</f>
        <v>Pegged</v>
      </c>
    </row>
    <row r="934" spans="1:19" x14ac:dyDescent="0.25">
      <c r="A934" t="s">
        <v>46</v>
      </c>
      <c r="B934">
        <v>2002</v>
      </c>
      <c r="C934" t="s">
        <v>47</v>
      </c>
      <c r="D934" s="1">
        <v>1.0331341427577589</v>
      </c>
      <c r="E934" s="1">
        <v>182148221343.8735</v>
      </c>
      <c r="F934" s="1">
        <v>257157820440.42911</v>
      </c>
      <c r="G934" s="1">
        <v>167805383022.77429</v>
      </c>
      <c r="H934" s="1">
        <v>23.787336339306851</v>
      </c>
      <c r="J934" s="1">
        <v>64.678310697042591</v>
      </c>
      <c r="K934" s="3">
        <v>417298500905.3653</v>
      </c>
      <c r="L934" s="1">
        <v>1.7633680870928219</v>
      </c>
      <c r="M934" t="str">
        <f t="shared" si="56"/>
        <v/>
      </c>
      <c r="N934" s="4">
        <f t="shared" si="57"/>
        <v>1.7633680870928219</v>
      </c>
      <c r="O934">
        <f t="shared" si="58"/>
        <v>0.54611335581113885</v>
      </c>
      <c r="P934">
        <f t="shared" si="59"/>
        <v>-5.5774459032723627</v>
      </c>
      <c r="Q934" t="str">
        <f>_xlfn.IFNA(VLOOKUP(B934&amp;A934,[1]Countries!$A:$H,6,FALSE),"")</f>
        <v>HP</v>
      </c>
      <c r="R934" t="str">
        <f>_xlfn.IFNA(VLOOKUP(B934&amp;A934,[1]Countries!$A:$H,7,FALSE),"")</f>
        <v>Hard Peg</v>
      </c>
      <c r="S934" t="str">
        <f>_xlfn.IFNA(VLOOKUP(B934&amp;A934,[1]Countries!$A:$H,8,FALSE),"")</f>
        <v>Pegged</v>
      </c>
    </row>
    <row r="935" spans="1:19" x14ac:dyDescent="0.25">
      <c r="A935" t="s">
        <v>46</v>
      </c>
      <c r="B935">
        <v>2003</v>
      </c>
      <c r="C935" t="s">
        <v>47</v>
      </c>
      <c r="D935" s="1">
        <v>1.029444502528803</v>
      </c>
      <c r="E935" s="1">
        <v>219109255079.00681</v>
      </c>
      <c r="F935" s="1">
        <v>317381715575.62079</v>
      </c>
      <c r="G935" s="1">
        <v>202105643340.85779</v>
      </c>
      <c r="H935" s="1">
        <v>23.226654888581159</v>
      </c>
      <c r="J935" s="1">
        <v>65.312044586028023</v>
      </c>
      <c r="K935" s="3">
        <v>421629863437.4646</v>
      </c>
      <c r="L935" s="1">
        <v>1.8205636344839451</v>
      </c>
      <c r="M935" t="str">
        <f t="shared" si="56"/>
        <v/>
      </c>
      <c r="N935" s="4">
        <f t="shared" si="57"/>
        <v>1.8205636344839451</v>
      </c>
      <c r="O935">
        <f t="shared" si="58"/>
        <v>0.53111115467043046</v>
      </c>
      <c r="P935">
        <f t="shared" si="59"/>
        <v>-5.3574641838803911</v>
      </c>
      <c r="Q935" t="str">
        <f>_xlfn.IFNA(VLOOKUP(B935&amp;A935,[1]Countries!$A:$H,6,FALSE),"")</f>
        <v>HP</v>
      </c>
      <c r="R935" t="str">
        <f>_xlfn.IFNA(VLOOKUP(B935&amp;A935,[1]Countries!$A:$H,7,FALSE),"")</f>
        <v>Hard Peg</v>
      </c>
      <c r="S935" t="str">
        <f>_xlfn.IFNA(VLOOKUP(B935&amp;A935,[1]Countries!$A:$H,8,FALSE),"")</f>
        <v>Pegged</v>
      </c>
    </row>
    <row r="936" spans="1:19" x14ac:dyDescent="0.25">
      <c r="A936" t="s">
        <v>46</v>
      </c>
      <c r="B936">
        <v>2004</v>
      </c>
      <c r="C936" t="s">
        <v>47</v>
      </c>
      <c r="D936" s="1">
        <v>1.022910541315148</v>
      </c>
      <c r="E936" s="1">
        <v>261315867891.7308</v>
      </c>
      <c r="F936" s="1">
        <v>368537000248.32379</v>
      </c>
      <c r="G936" s="1">
        <v>243279115967.22131</v>
      </c>
      <c r="H936" s="1">
        <v>22.959998948856828</v>
      </c>
      <c r="J936" s="1">
        <v>65.244793388039952</v>
      </c>
      <c r="K936" s="3">
        <v>436687079147.93811</v>
      </c>
      <c r="L936" s="1">
        <v>1.780697771177612</v>
      </c>
      <c r="M936" t="str">
        <f t="shared" si="56"/>
        <v/>
      </c>
      <c r="N936" s="4">
        <f t="shared" si="57"/>
        <v>1.780697771177612</v>
      </c>
      <c r="O936">
        <f t="shared" si="58"/>
        <v>0.53268935047821053</v>
      </c>
      <c r="P936">
        <f t="shared" si="59"/>
        <v>-4.8941495460038347</v>
      </c>
      <c r="Q936" t="str">
        <f>_xlfn.IFNA(VLOOKUP(B936&amp;A936,[1]Countries!$A:$H,6,FALSE),"")</f>
        <v>HP</v>
      </c>
      <c r="R936" t="str">
        <f>_xlfn.IFNA(VLOOKUP(B936&amp;A936,[1]Countries!$A:$H,7,FALSE),"")</f>
        <v>Hard Peg</v>
      </c>
      <c r="S936" t="str">
        <f>_xlfn.IFNA(VLOOKUP(B936&amp;A936,[1]Countries!$A:$H,8,FALSE),"")</f>
        <v>Pegged</v>
      </c>
    </row>
    <row r="937" spans="1:19" x14ac:dyDescent="0.25">
      <c r="A937" t="s">
        <v>46</v>
      </c>
      <c r="B937">
        <v>2005</v>
      </c>
      <c r="C937" t="s">
        <v>47</v>
      </c>
      <c r="D937" s="1">
        <v>0.84063997399025148</v>
      </c>
      <c r="E937" s="1">
        <v>286413008332.29688</v>
      </c>
      <c r="F937" s="1">
        <v>385570948886.95428</v>
      </c>
      <c r="G937" s="1">
        <v>270849023753.2645</v>
      </c>
      <c r="H937" s="1">
        <v>22.573778148198802</v>
      </c>
      <c r="J937" s="1">
        <v>65.874332661586848</v>
      </c>
      <c r="K937" s="3">
        <v>446825806298.35529</v>
      </c>
      <c r="L937" s="1">
        <v>1.7854835131235209</v>
      </c>
      <c r="M937" t="str">
        <f t="shared" si="56"/>
        <v/>
      </c>
      <c r="N937" s="4">
        <f t="shared" si="57"/>
        <v>1.7854835131235209</v>
      </c>
      <c r="O937">
        <f t="shared" si="58"/>
        <v>0.51804194379813084</v>
      </c>
      <c r="P937">
        <f t="shared" si="59"/>
        <v>-4.0366071728074076</v>
      </c>
      <c r="Q937" t="str">
        <f>_xlfn.IFNA(VLOOKUP(B937&amp;A937,[1]Countries!$A:$H,6,FALSE),"")</f>
        <v>HP</v>
      </c>
      <c r="R937" t="str">
        <f>_xlfn.IFNA(VLOOKUP(B937&amp;A937,[1]Countries!$A:$H,7,FALSE),"")</f>
        <v>Hard Peg</v>
      </c>
      <c r="S937" t="str">
        <f>_xlfn.IFNA(VLOOKUP(B937&amp;A937,[1]Countries!$A:$H,8,FALSE),"")</f>
        <v>Pegged</v>
      </c>
    </row>
    <row r="938" spans="1:19" x14ac:dyDescent="0.25">
      <c r="A938" t="s">
        <v>46</v>
      </c>
      <c r="B938">
        <v>2006</v>
      </c>
      <c r="C938" t="s">
        <v>47</v>
      </c>
      <c r="D938" s="1">
        <v>0.90726938058105222</v>
      </c>
      <c r="E938" s="1">
        <v>313301467820.85059</v>
      </c>
      <c r="F938" s="1">
        <v>407918078032.86908</v>
      </c>
      <c r="G938" s="1">
        <v>296811441475.34808</v>
      </c>
      <c r="H938" s="1">
        <v>22.139925542400999</v>
      </c>
      <c r="J938" s="1">
        <v>66.148949028376009</v>
      </c>
      <c r="K938" s="3">
        <v>458230381597.11658</v>
      </c>
      <c r="L938" s="1">
        <v>1.7819472343791729</v>
      </c>
      <c r="M938" t="str">
        <f t="shared" si="56"/>
        <v/>
      </c>
      <c r="N938" s="4">
        <f t="shared" si="57"/>
        <v>1.7819472343791729</v>
      </c>
      <c r="O938">
        <f t="shared" si="58"/>
        <v>0.51173981550489722</v>
      </c>
      <c r="P938">
        <f t="shared" si="59"/>
        <v>-4.0424848109266129</v>
      </c>
      <c r="Q938" t="str">
        <f>_xlfn.IFNA(VLOOKUP(B938&amp;A938,[1]Countries!$A:$H,6,FALSE),"")</f>
        <v>F</v>
      </c>
      <c r="R938" t="str">
        <f>_xlfn.IFNA(VLOOKUP(B938&amp;A938,[1]Countries!$A:$H,7,FALSE),"")</f>
        <v>Floating</v>
      </c>
      <c r="S938" t="str">
        <f>_xlfn.IFNA(VLOOKUP(B938&amp;A938,[1]Countries!$A:$H,8,FALSE),"")</f>
        <v>Floating</v>
      </c>
    </row>
    <row r="939" spans="1:19" x14ac:dyDescent="0.25">
      <c r="A939" t="s">
        <v>46</v>
      </c>
      <c r="B939">
        <v>2007</v>
      </c>
      <c r="C939" t="s">
        <v>47</v>
      </c>
      <c r="D939" s="1">
        <v>0.88752394003938673</v>
      </c>
      <c r="E939" s="1">
        <v>368272378866.68488</v>
      </c>
      <c r="F939" s="1">
        <v>470324254037.77722</v>
      </c>
      <c r="G939" s="1">
        <v>348823706542.56769</v>
      </c>
      <c r="H939" s="1">
        <v>22.281952477002861</v>
      </c>
      <c r="J939" s="1">
        <v>66.054049995503732</v>
      </c>
      <c r="K939" s="3">
        <v>475079138083.18872</v>
      </c>
      <c r="L939" s="1">
        <v>1.911839760205611</v>
      </c>
      <c r="M939" t="str">
        <f t="shared" si="56"/>
        <v/>
      </c>
      <c r="N939" s="4">
        <f t="shared" si="57"/>
        <v>1.911839760205611</v>
      </c>
      <c r="O939">
        <f t="shared" si="58"/>
        <v>0.51391171331367191</v>
      </c>
      <c r="P939">
        <f t="shared" si="59"/>
        <v>-4.1351625303497608</v>
      </c>
      <c r="Q939" t="str">
        <f>_xlfn.IFNA(VLOOKUP(B939&amp;A939,[1]Countries!$A:$H,6,FALSE),"")</f>
        <v>F</v>
      </c>
      <c r="R939" t="str">
        <f>_xlfn.IFNA(VLOOKUP(B939&amp;A939,[1]Countries!$A:$H,7,FALSE),"")</f>
        <v>Floating</v>
      </c>
      <c r="S939" t="str">
        <f>_xlfn.IFNA(VLOOKUP(B939&amp;A939,[1]Countries!$A:$H,8,FALSE),"")</f>
        <v>Floating</v>
      </c>
    </row>
    <row r="940" spans="1:19" x14ac:dyDescent="0.25">
      <c r="A940" t="s">
        <v>46</v>
      </c>
      <c r="B940">
        <v>2008</v>
      </c>
      <c r="C940" t="s">
        <v>47</v>
      </c>
      <c r="D940" s="1">
        <v>0.71233806718596615</v>
      </c>
      <c r="E940" s="1">
        <v>416715980665.00659</v>
      </c>
      <c r="F940" s="1">
        <v>515223524241.98041</v>
      </c>
      <c r="G940" s="1">
        <v>413249597187.63733</v>
      </c>
      <c r="H940" s="1">
        <v>21.595448496359989</v>
      </c>
      <c r="J940" s="1">
        <v>66.957361779093887</v>
      </c>
      <c r="K940" s="3">
        <v>477202345354.76459</v>
      </c>
      <c r="L940" s="1">
        <v>2.033887763999997</v>
      </c>
      <c r="M940" t="str">
        <f t="shared" si="56"/>
        <v/>
      </c>
      <c r="N940" s="4">
        <f t="shared" si="57"/>
        <v>2.033887763999997</v>
      </c>
      <c r="O940">
        <f t="shared" si="58"/>
        <v>0.49348775613233653</v>
      </c>
      <c r="P940">
        <f t="shared" si="59"/>
        <v>-0.67279215995992403</v>
      </c>
      <c r="Q940" t="str">
        <f>_xlfn.IFNA(VLOOKUP(B940&amp;A940,[1]Countries!$A:$H,6,FALSE),"")</f>
        <v>F</v>
      </c>
      <c r="R940" t="str">
        <f>_xlfn.IFNA(VLOOKUP(B940&amp;A940,[1]Countries!$A:$H,7,FALSE),"")</f>
        <v>Floating</v>
      </c>
      <c r="S940" t="str">
        <f>_xlfn.IFNA(VLOOKUP(B940&amp;A940,[1]Countries!$A:$H,8,FALSE),"")</f>
        <v>Floating</v>
      </c>
    </row>
    <row r="941" spans="1:19" x14ac:dyDescent="0.25">
      <c r="A941" t="s">
        <v>46</v>
      </c>
      <c r="B941">
        <v>2009</v>
      </c>
      <c r="C941" t="s">
        <v>47</v>
      </c>
      <c r="D941" s="1">
        <v>0.64527431879212449</v>
      </c>
      <c r="E941" s="1">
        <v>331329674909.69708</v>
      </c>
      <c r="F941" s="1">
        <v>481345929424.84021</v>
      </c>
      <c r="G941" s="1">
        <v>320441789385.94061</v>
      </c>
      <c r="H941" s="1">
        <v>20.600029785887951</v>
      </c>
      <c r="J941" s="1">
        <v>68.086874352041491</v>
      </c>
      <c r="K941" s="3">
        <v>467559394365.92908</v>
      </c>
      <c r="L941" s="1">
        <v>2.304091664383952</v>
      </c>
      <c r="M941" t="str">
        <f t="shared" si="56"/>
        <v/>
      </c>
      <c r="N941" s="4">
        <f t="shared" si="57"/>
        <v>2.304091664383952</v>
      </c>
      <c r="O941">
        <f t="shared" si="58"/>
        <v>0.46871186189209518</v>
      </c>
      <c r="P941">
        <f t="shared" si="59"/>
        <v>-2.2619668845577223</v>
      </c>
      <c r="Q941" t="str">
        <f>_xlfn.IFNA(VLOOKUP(B941&amp;A941,[1]Countries!$A:$H,6,FALSE),"")</f>
        <v>F</v>
      </c>
      <c r="R941" t="str">
        <f>_xlfn.IFNA(VLOOKUP(B941&amp;A941,[1]Countries!$A:$H,7,FALSE),"")</f>
        <v>Floating</v>
      </c>
      <c r="S941" t="str">
        <f>_xlfn.IFNA(VLOOKUP(B941&amp;A941,[1]Countries!$A:$H,8,FALSE),"")</f>
        <v>Floating</v>
      </c>
    </row>
    <row r="942" spans="1:19" x14ac:dyDescent="0.25">
      <c r="A942" t="s">
        <v>46</v>
      </c>
      <c r="B942">
        <v>2010</v>
      </c>
      <c r="C942" t="s">
        <v>47</v>
      </c>
      <c r="D942" s="1">
        <v>0.76510415677034838</v>
      </c>
      <c r="E942" s="1">
        <v>364802121084.45203</v>
      </c>
      <c r="F942" s="1">
        <v>480951629493.03302</v>
      </c>
      <c r="G942" s="1">
        <v>356614131768.44202</v>
      </c>
      <c r="H942" s="1">
        <v>20.894580356176579</v>
      </c>
      <c r="J942" s="1">
        <v>67.657634064648875</v>
      </c>
      <c r="K942" s="3">
        <v>480951629493.03302</v>
      </c>
      <c r="L942" s="1">
        <v>2.2858159939831229</v>
      </c>
      <c r="M942" t="str">
        <f t="shared" si="56"/>
        <v/>
      </c>
      <c r="N942" s="4">
        <f t="shared" si="57"/>
        <v>2.2858159939831229</v>
      </c>
      <c r="O942">
        <f t="shared" si="58"/>
        <v>0.47802980968041298</v>
      </c>
      <c r="P942">
        <f t="shared" si="59"/>
        <v>-1.7024558841064537</v>
      </c>
      <c r="Q942" t="str">
        <f>_xlfn.IFNA(VLOOKUP(B942&amp;A942,[1]Countries!$A:$H,6,FALSE),"")</f>
        <v>F</v>
      </c>
      <c r="R942" t="str">
        <f>_xlfn.IFNA(VLOOKUP(B942&amp;A942,[1]Countries!$A:$H,7,FALSE),"")</f>
        <v>Floating</v>
      </c>
      <c r="S942" t="str">
        <f>_xlfn.IFNA(VLOOKUP(B942&amp;A942,[1]Countries!$A:$H,8,FALSE),"")</f>
        <v>Floating</v>
      </c>
    </row>
    <row r="943" spans="1:19" x14ac:dyDescent="0.25">
      <c r="A943" t="s">
        <v>46</v>
      </c>
      <c r="B943">
        <v>2011</v>
      </c>
      <c r="C943" t="s">
        <v>47</v>
      </c>
      <c r="D943" s="1">
        <v>0.64803421995181498</v>
      </c>
      <c r="E943" s="1">
        <v>421761151361.3045</v>
      </c>
      <c r="F943" s="1">
        <v>522645519183.59088</v>
      </c>
      <c r="G943" s="1">
        <v>422278559134.63013</v>
      </c>
      <c r="H943" s="1">
        <v>20.777896404958081</v>
      </c>
      <c r="J943" s="1">
        <v>67.972735963026622</v>
      </c>
      <c r="K943" s="3">
        <v>489101342571.80573</v>
      </c>
      <c r="L943" s="1">
        <v>2.244073367917498</v>
      </c>
      <c r="M943" t="str">
        <f t="shared" si="56"/>
        <v/>
      </c>
      <c r="N943" s="4">
        <f t="shared" si="57"/>
        <v>2.244073367917498</v>
      </c>
      <c r="O943">
        <f t="shared" si="58"/>
        <v>0.47117809196902743</v>
      </c>
      <c r="P943">
        <f t="shared" si="59"/>
        <v>9.8997839708613575E-2</v>
      </c>
      <c r="Q943" t="str">
        <f>_xlfn.IFNA(VLOOKUP(B943&amp;A943,[1]Countries!$A:$H,6,FALSE),"")</f>
        <v>F</v>
      </c>
      <c r="R943" t="str">
        <f>_xlfn.IFNA(VLOOKUP(B943&amp;A943,[1]Countries!$A:$H,7,FALSE),"")</f>
        <v>Floating</v>
      </c>
      <c r="S943" t="str">
        <f>_xlfn.IFNA(VLOOKUP(B943&amp;A943,[1]Countries!$A:$H,8,FALSE),"")</f>
        <v>Floating</v>
      </c>
    </row>
    <row r="944" spans="1:19" x14ac:dyDescent="0.25">
      <c r="A944" t="s">
        <v>46</v>
      </c>
      <c r="B944">
        <v>2012</v>
      </c>
      <c r="C944" t="s">
        <v>47</v>
      </c>
      <c r="D944" s="1">
        <v>0.78122673494664463</v>
      </c>
      <c r="E944" s="1">
        <v>398952014299.41071</v>
      </c>
      <c r="F944" s="1">
        <v>496181260258.30011</v>
      </c>
      <c r="G944" s="1">
        <v>398639664307.6355</v>
      </c>
      <c r="H944" s="1">
        <v>20.075240558224031</v>
      </c>
      <c r="J944" s="1">
        <v>68.499101572423044</v>
      </c>
      <c r="K944" s="3">
        <v>492716925962.25238</v>
      </c>
      <c r="L944" s="1">
        <v>2.251486155804757</v>
      </c>
      <c r="M944" t="str">
        <f t="shared" si="56"/>
        <v/>
      </c>
      <c r="N944" s="4">
        <f t="shared" si="57"/>
        <v>2.251486155804757</v>
      </c>
      <c r="O944">
        <f t="shared" si="58"/>
        <v>0.45987316190229943</v>
      </c>
      <c r="P944">
        <f t="shared" si="59"/>
        <v>-6.2950783673814195E-2</v>
      </c>
      <c r="Q944" t="str">
        <f>_xlfn.IFNA(VLOOKUP(B944&amp;A944,[1]Countries!$A:$H,6,FALSE),"")</f>
        <v>F</v>
      </c>
      <c r="R944" t="str">
        <f>_xlfn.IFNA(VLOOKUP(B944&amp;A944,[1]Countries!$A:$H,7,FALSE),"")</f>
        <v>Floating</v>
      </c>
      <c r="S944" t="str">
        <f>_xlfn.IFNA(VLOOKUP(B944&amp;A944,[1]Countries!$A:$H,8,FALSE),"")</f>
        <v>Floating</v>
      </c>
    </row>
    <row r="945" spans="1:19" x14ac:dyDescent="0.25">
      <c r="A945" t="s">
        <v>46</v>
      </c>
      <c r="B945">
        <v>2013</v>
      </c>
      <c r="C945" t="s">
        <v>47</v>
      </c>
      <c r="D945" s="1">
        <v>0.68117491345958059</v>
      </c>
      <c r="E945" s="1">
        <v>413789684188.16687</v>
      </c>
      <c r="F945" s="1">
        <v>521642714407.84277</v>
      </c>
      <c r="G945" s="1">
        <v>409627748603.29907</v>
      </c>
      <c r="H945" s="1">
        <v>19.879199755650578</v>
      </c>
      <c r="J945" s="1">
        <v>68.771889635512125</v>
      </c>
      <c r="K945" s="3">
        <v>494979620293.94061</v>
      </c>
      <c r="L945" s="1">
        <v>2.2419723644120868</v>
      </c>
      <c r="M945" t="str">
        <f t="shared" si="56"/>
        <v/>
      </c>
      <c r="N945" s="4">
        <f t="shared" si="57"/>
        <v>2.2419723644120868</v>
      </c>
      <c r="O945">
        <f t="shared" si="58"/>
        <v>0.45408248239208543</v>
      </c>
      <c r="P945">
        <f t="shared" si="59"/>
        <v>-0.79785176135208458</v>
      </c>
      <c r="Q945" t="str">
        <f>_xlfn.IFNA(VLOOKUP(B945&amp;A945,[1]Countries!$A:$H,6,FALSE),"")</f>
        <v>F</v>
      </c>
      <c r="R945" t="str">
        <f>_xlfn.IFNA(VLOOKUP(B945&amp;A945,[1]Countries!$A:$H,7,FALSE),"")</f>
        <v>Floating</v>
      </c>
      <c r="S945" t="str">
        <f>_xlfn.IFNA(VLOOKUP(B945&amp;A945,[1]Countries!$A:$H,8,FALSE),"")</f>
        <v>Floating</v>
      </c>
    </row>
    <row r="946" spans="1:19" x14ac:dyDescent="0.25">
      <c r="A946" t="s">
        <v>46</v>
      </c>
      <c r="B946">
        <v>2014</v>
      </c>
      <c r="C946" t="s">
        <v>47</v>
      </c>
      <c r="D946" s="1">
        <v>0.63783596809256904</v>
      </c>
      <c r="E946" s="1">
        <v>426678499805.66528</v>
      </c>
      <c r="F946" s="1">
        <v>534678075827.36139</v>
      </c>
      <c r="G946" s="1">
        <v>422300543807.25262</v>
      </c>
      <c r="H946" s="1">
        <v>19.67482648405112</v>
      </c>
      <c r="J946" s="1">
        <v>69.161145826845583</v>
      </c>
      <c r="K946" s="3">
        <v>502792988581.69238</v>
      </c>
      <c r="L946" s="1">
        <v>2.274453323567486</v>
      </c>
      <c r="M946" t="str">
        <f t="shared" si="56"/>
        <v/>
      </c>
      <c r="N946" s="4">
        <f t="shared" si="57"/>
        <v>2.274453323567486</v>
      </c>
      <c r="O946">
        <f t="shared" si="58"/>
        <v>0.44589854324223777</v>
      </c>
      <c r="P946">
        <f t="shared" si="59"/>
        <v>-0.81880222817032577</v>
      </c>
      <c r="Q946" t="str">
        <f>_xlfn.IFNA(VLOOKUP(B946&amp;A946,[1]Countries!$A:$H,6,FALSE),"")</f>
        <v>F</v>
      </c>
      <c r="R946" t="str">
        <f>_xlfn.IFNA(VLOOKUP(B946&amp;A946,[1]Countries!$A:$H,7,FALSE),"")</f>
        <v>Floating</v>
      </c>
      <c r="S946" t="str">
        <f>_xlfn.IFNA(VLOOKUP(B946&amp;A946,[1]Countries!$A:$H,8,FALSE),"")</f>
        <v>Floating</v>
      </c>
    </row>
    <row r="947" spans="1:19" x14ac:dyDescent="0.25">
      <c r="A947" t="s">
        <v>46</v>
      </c>
      <c r="B947">
        <v>2015</v>
      </c>
      <c r="C947" t="s">
        <v>47</v>
      </c>
      <c r="D947" s="1">
        <v>0.68641478046390048</v>
      </c>
      <c r="E947" s="1">
        <v>359576861976.54419</v>
      </c>
      <c r="F947" s="1">
        <v>462149679343.82178</v>
      </c>
      <c r="G947" s="1">
        <v>353023497288.3653</v>
      </c>
      <c r="H947" s="1">
        <v>19.669888318109798</v>
      </c>
      <c r="J947" s="1">
        <v>69.22861310281175</v>
      </c>
      <c r="K947" s="3">
        <v>513013709008.39801</v>
      </c>
      <c r="L947" s="1">
        <v>2.2643989129754649</v>
      </c>
      <c r="M947" t="str">
        <f t="shared" si="56"/>
        <v/>
      </c>
      <c r="N947" s="4">
        <f t="shared" si="57"/>
        <v>2.2643989129754649</v>
      </c>
      <c r="O947">
        <f t="shared" si="58"/>
        <v>0.44448943172513822</v>
      </c>
      <c r="P947">
        <f t="shared" si="59"/>
        <v>-1.4180177940366891</v>
      </c>
      <c r="Q947" t="str">
        <f>_xlfn.IFNA(VLOOKUP(B947&amp;A947,[1]Countries!$A:$H,6,FALSE),"")</f>
        <v>F</v>
      </c>
      <c r="R947" t="str">
        <f>_xlfn.IFNA(VLOOKUP(B947&amp;A947,[1]Countries!$A:$H,7,FALSE),"")</f>
        <v>Floating</v>
      </c>
      <c r="S947" t="str">
        <f>_xlfn.IFNA(VLOOKUP(B947&amp;A947,[1]Countries!$A:$H,8,FALSE),"")</f>
        <v>Floating</v>
      </c>
    </row>
    <row r="948" spans="1:19" x14ac:dyDescent="0.25">
      <c r="A948" t="s">
        <v>46</v>
      </c>
      <c r="B948">
        <v>2016</v>
      </c>
      <c r="C948" t="s">
        <v>47</v>
      </c>
      <c r="D948" s="1">
        <v>0.63068429967057238</v>
      </c>
      <c r="E948" s="1">
        <v>377878126013.21637</v>
      </c>
      <c r="F948" s="1">
        <v>475900865683.64429</v>
      </c>
      <c r="G948" s="1">
        <v>372196820230.72467</v>
      </c>
      <c r="H948" s="1">
        <v>19.323266030744868</v>
      </c>
      <c r="J948" s="1">
        <v>69.341895553343306</v>
      </c>
      <c r="K948" s="3">
        <v>520597594612.96442</v>
      </c>
      <c r="L948" s="1">
        <v>2.2665141965602449</v>
      </c>
      <c r="M948" t="str">
        <f t="shared" si="56"/>
        <v/>
      </c>
      <c r="N948" s="4">
        <f t="shared" si="57"/>
        <v>2.2665141965602449</v>
      </c>
      <c r="O948">
        <f t="shared" si="58"/>
        <v>0.44212959859270129</v>
      </c>
      <c r="P948">
        <f t="shared" si="59"/>
        <v>-1.1938002622311585</v>
      </c>
      <c r="Q948" t="str">
        <f>_xlfn.IFNA(VLOOKUP(B948&amp;A948,[1]Countries!$A:$H,6,FALSE),"")</f>
        <v>F</v>
      </c>
      <c r="R948" t="str">
        <f>_xlfn.IFNA(VLOOKUP(B948&amp;A948,[1]Countries!$A:$H,7,FALSE),"")</f>
        <v>Floating</v>
      </c>
      <c r="S948" t="str">
        <f>_xlfn.IFNA(VLOOKUP(B948&amp;A948,[1]Countries!$A:$H,8,FALSE),"")</f>
        <v>Floating</v>
      </c>
    </row>
    <row r="949" spans="1:19" x14ac:dyDescent="0.25">
      <c r="A949" t="s">
        <v>46</v>
      </c>
      <c r="B949">
        <v>2017</v>
      </c>
      <c r="C949" t="s">
        <v>47</v>
      </c>
      <c r="D949" s="1">
        <v>0.63764052376397173</v>
      </c>
      <c r="E949" s="1">
        <v>415055483238.35358</v>
      </c>
      <c r="F949" s="1">
        <v>503788776542.8244</v>
      </c>
      <c r="G949" s="1">
        <v>408027736639.53009</v>
      </c>
      <c r="H949" s="1">
        <v>19.328741855149129</v>
      </c>
      <c r="J949" s="1">
        <v>69.267457864733927</v>
      </c>
      <c r="K949" s="3">
        <v>530509055114.69043</v>
      </c>
      <c r="L949" s="1">
        <v>2.2700956018540528</v>
      </c>
      <c r="M949" t="str">
        <f t="shared" si="56"/>
        <v/>
      </c>
      <c r="N949" s="4">
        <f t="shared" si="57"/>
        <v>2.2700956018540528</v>
      </c>
      <c r="O949">
        <f t="shared" si="58"/>
        <v>0.44367937098660148</v>
      </c>
      <c r="P949">
        <f t="shared" si="59"/>
        <v>-1.3949787939005613</v>
      </c>
      <c r="Q949" t="str">
        <f>_xlfn.IFNA(VLOOKUP(B949&amp;A949,[1]Countries!$A:$H,6,FALSE),"")</f>
        <v>F</v>
      </c>
      <c r="R949" t="str">
        <f>_xlfn.IFNA(VLOOKUP(B949&amp;A949,[1]Countries!$A:$H,7,FALSE),"")</f>
        <v>Floating</v>
      </c>
      <c r="S949" t="str">
        <f>_xlfn.IFNA(VLOOKUP(B949&amp;A949,[1]Countries!$A:$H,8,FALSE),"")</f>
        <v>Floating</v>
      </c>
    </row>
    <row r="950" spans="1:19" x14ac:dyDescent="0.25">
      <c r="A950" t="s">
        <v>46</v>
      </c>
      <c r="B950">
        <v>2018</v>
      </c>
      <c r="C950" t="s">
        <v>47</v>
      </c>
      <c r="D950" s="1">
        <v>0.49990033329590389</v>
      </c>
      <c r="E950" s="1">
        <v>448407954990.74481</v>
      </c>
      <c r="F950" s="1">
        <v>542685915417.41138</v>
      </c>
      <c r="G950" s="1">
        <v>449294025159.45068</v>
      </c>
      <c r="H950" s="1">
        <v>19.102037814156851</v>
      </c>
      <c r="J950" s="1">
        <v>69.549754576181485</v>
      </c>
      <c r="K950" s="3">
        <v>538401092626.9892</v>
      </c>
      <c r="L950" s="1">
        <v>2.269469715343944</v>
      </c>
      <c r="M950" t="str">
        <f t="shared" si="56"/>
        <v/>
      </c>
      <c r="N950" s="4">
        <f t="shared" si="57"/>
        <v>2.269469715343944</v>
      </c>
      <c r="O950">
        <f t="shared" si="58"/>
        <v>0.43781959561718897</v>
      </c>
      <c r="P950">
        <f t="shared" si="59"/>
        <v>0.16327495214692339</v>
      </c>
      <c r="Q950" t="str">
        <f>_xlfn.IFNA(VLOOKUP(B950&amp;A950,[1]Countries!$A:$H,6,FALSE),"")</f>
        <v>F</v>
      </c>
      <c r="R950" t="str">
        <f>_xlfn.IFNA(VLOOKUP(B950&amp;A950,[1]Countries!$A:$H,7,FALSE),"")</f>
        <v>Floating</v>
      </c>
      <c r="S950" t="str">
        <f>_xlfn.IFNA(VLOOKUP(B950&amp;A950,[1]Countries!$A:$H,8,FALSE),"")</f>
        <v>Floating</v>
      </c>
    </row>
    <row r="951" spans="1:19" x14ac:dyDescent="0.25">
      <c r="A951" t="s">
        <v>46</v>
      </c>
      <c r="B951">
        <v>2019</v>
      </c>
      <c r="C951" t="s">
        <v>47</v>
      </c>
      <c r="D951" s="1">
        <v>0.42711131675886638</v>
      </c>
      <c r="E951" s="1">
        <v>432842916109.01892</v>
      </c>
      <c r="F951" s="1">
        <v>529606710418.03839</v>
      </c>
      <c r="G951" s="1">
        <v>431968942359.21503</v>
      </c>
      <c r="H951" s="1">
        <v>19.030677567312939</v>
      </c>
      <c r="J951" s="1">
        <v>69.73857346173024</v>
      </c>
      <c r="K951" s="3">
        <v>545962694773.58521</v>
      </c>
      <c r="L951" s="1">
        <v>2.2318791687158739</v>
      </c>
      <c r="M951" t="str">
        <f t="shared" si="56"/>
        <v/>
      </c>
      <c r="N951" s="4">
        <f t="shared" si="57"/>
        <v>2.2318791687158739</v>
      </c>
      <c r="O951">
        <f t="shared" si="58"/>
        <v>0.43392666405595504</v>
      </c>
      <c r="P951">
        <f t="shared" si="59"/>
        <v>-0.16502316390856034</v>
      </c>
      <c r="Q951" t="str">
        <f>_xlfn.IFNA(VLOOKUP(B951&amp;A951,[1]Countries!$A:$H,6,FALSE),"")</f>
        <v/>
      </c>
      <c r="R951" t="str">
        <f>_xlfn.IFNA(VLOOKUP(B951&amp;A951,[1]Countries!$A:$H,7,FALSE),"")</f>
        <v/>
      </c>
      <c r="S951" t="str">
        <f>_xlfn.IFNA(VLOOKUP(B951&amp;A951,[1]Countries!$A:$H,8,FALSE),"")</f>
        <v/>
      </c>
    </row>
    <row r="952" spans="1:19" x14ac:dyDescent="0.25">
      <c r="A952" t="s">
        <v>48</v>
      </c>
      <c r="B952">
        <v>1970</v>
      </c>
      <c r="C952" t="s">
        <v>49</v>
      </c>
      <c r="F952" s="1">
        <v>53233532.934131749</v>
      </c>
      <c r="I952" s="1">
        <v>5949999.8092651404</v>
      </c>
      <c r="K952" s="3">
        <v>164368317.58182189</v>
      </c>
      <c r="M952">
        <f t="shared" si="56"/>
        <v>11.177164996032376</v>
      </c>
      <c r="N952" s="4">
        <f t="shared" si="57"/>
        <v>11.177164996032376</v>
      </c>
      <c r="O952" t="str">
        <f t="shared" si="58"/>
        <v/>
      </c>
      <c r="P952" t="str">
        <f t="shared" si="59"/>
        <v/>
      </c>
      <c r="Q952" t="str">
        <f>_xlfn.IFNA(VLOOKUP(B952&amp;A952,[1]Countries!$A:$H,6,FALSE),"")</f>
        <v/>
      </c>
      <c r="R952" t="str">
        <f>_xlfn.IFNA(VLOOKUP(B952&amp;A952,[1]Countries!$A:$H,7,FALSE),"")</f>
        <v/>
      </c>
      <c r="S952" t="str">
        <f>_xlfn.IFNA(VLOOKUP(B952&amp;A952,[1]Countries!$A:$H,8,FALSE),"")</f>
        <v/>
      </c>
    </row>
    <row r="953" spans="1:19" x14ac:dyDescent="0.25">
      <c r="A953" t="s">
        <v>48</v>
      </c>
      <c r="B953">
        <v>1971</v>
      </c>
      <c r="C953" t="s">
        <v>49</v>
      </c>
      <c r="F953" s="1">
        <v>59207317.073170736</v>
      </c>
      <c r="I953" s="1">
        <v>5070000.1716613797</v>
      </c>
      <c r="K953" s="3">
        <v>170876384.2735042</v>
      </c>
      <c r="M953">
        <f t="shared" si="56"/>
        <v>8.5631310829296226</v>
      </c>
      <c r="N953" s="4">
        <f t="shared" si="57"/>
        <v>8.5631310829296226</v>
      </c>
      <c r="O953" t="str">
        <f t="shared" si="58"/>
        <v/>
      </c>
      <c r="P953" t="str">
        <f t="shared" si="59"/>
        <v/>
      </c>
      <c r="Q953" t="str">
        <f>_xlfn.IFNA(VLOOKUP(B953&amp;A953,[1]Countries!$A:$H,6,FALSE),"")</f>
        <v/>
      </c>
      <c r="R953" t="str">
        <f>_xlfn.IFNA(VLOOKUP(B953&amp;A953,[1]Countries!$A:$H,7,FALSE),"")</f>
        <v/>
      </c>
      <c r="S953" t="str">
        <f>_xlfn.IFNA(VLOOKUP(B953&amp;A953,[1]Countries!$A:$H,8,FALSE),"")</f>
        <v/>
      </c>
    </row>
    <row r="954" spans="1:19" x14ac:dyDescent="0.25">
      <c r="A954" t="s">
        <v>48</v>
      </c>
      <c r="B954">
        <v>1972</v>
      </c>
      <c r="C954" t="s">
        <v>49</v>
      </c>
      <c r="F954" s="1">
        <v>66062500</v>
      </c>
      <c r="I954" s="1">
        <v>4010000.2288818411</v>
      </c>
      <c r="K954" s="3">
        <v>188337052.40775469</v>
      </c>
      <c r="M954">
        <f t="shared" si="56"/>
        <v>6.070009807200516</v>
      </c>
      <c r="N954" s="4">
        <f t="shared" si="57"/>
        <v>6.070009807200516</v>
      </c>
      <c r="O954" t="str">
        <f t="shared" si="58"/>
        <v/>
      </c>
      <c r="P954" t="str">
        <f t="shared" si="59"/>
        <v/>
      </c>
      <c r="Q954" t="str">
        <f>_xlfn.IFNA(VLOOKUP(B954&amp;A954,[1]Countries!$A:$H,6,FALSE),"")</f>
        <v/>
      </c>
      <c r="R954" t="str">
        <f>_xlfn.IFNA(VLOOKUP(B954&amp;A954,[1]Countries!$A:$H,7,FALSE),"")</f>
        <v/>
      </c>
      <c r="S954" t="str">
        <f>_xlfn.IFNA(VLOOKUP(B954&amp;A954,[1]Countries!$A:$H,8,FALSE),"")</f>
        <v/>
      </c>
    </row>
    <row r="955" spans="1:19" x14ac:dyDescent="0.25">
      <c r="A955" t="s">
        <v>48</v>
      </c>
      <c r="B955">
        <v>1973</v>
      </c>
      <c r="C955" t="s">
        <v>49</v>
      </c>
      <c r="F955" s="1">
        <v>78343558.282208592</v>
      </c>
      <c r="I955" s="1">
        <v>4670000.07629395</v>
      </c>
      <c r="K955" s="3">
        <v>198416652.02418169</v>
      </c>
      <c r="M955">
        <f t="shared" si="56"/>
        <v>5.960924138104259</v>
      </c>
      <c r="N955" s="4">
        <f t="shared" si="57"/>
        <v>5.960924138104259</v>
      </c>
      <c r="O955" t="str">
        <f t="shared" si="58"/>
        <v/>
      </c>
      <c r="P955" t="str">
        <f t="shared" si="59"/>
        <v/>
      </c>
      <c r="Q955" t="str">
        <f>_xlfn.IFNA(VLOOKUP(B955&amp;A955,[1]Countries!$A:$H,6,FALSE),"")</f>
        <v/>
      </c>
      <c r="R955" t="str">
        <f>_xlfn.IFNA(VLOOKUP(B955&amp;A955,[1]Countries!$A:$H,7,FALSE),"")</f>
        <v/>
      </c>
      <c r="S955" t="str">
        <f>_xlfn.IFNA(VLOOKUP(B955&amp;A955,[1]Countries!$A:$H,8,FALSE),"")</f>
        <v/>
      </c>
    </row>
    <row r="956" spans="1:19" x14ac:dyDescent="0.25">
      <c r="A956" t="s">
        <v>48</v>
      </c>
      <c r="B956">
        <v>1974</v>
      </c>
      <c r="C956" t="s">
        <v>49</v>
      </c>
      <c r="F956" s="1">
        <v>103216374.26900581</v>
      </c>
      <c r="I956" s="1">
        <v>6219999.7901916504</v>
      </c>
      <c r="K956" s="3">
        <v>225321920.61705229</v>
      </c>
      <c r="M956">
        <f t="shared" si="56"/>
        <v>6.026175434123358</v>
      </c>
      <c r="N956" s="4">
        <f t="shared" si="57"/>
        <v>6.026175434123358</v>
      </c>
      <c r="O956" t="str">
        <f t="shared" si="58"/>
        <v/>
      </c>
      <c r="P956" t="str">
        <f t="shared" si="59"/>
        <v/>
      </c>
      <c r="Q956" t="str">
        <f>_xlfn.IFNA(VLOOKUP(B956&amp;A956,[1]Countries!$A:$H,6,FALSE),"")</f>
        <v/>
      </c>
      <c r="R956" t="str">
        <f>_xlfn.IFNA(VLOOKUP(B956&amp;A956,[1]Countries!$A:$H,7,FALSE),"")</f>
        <v/>
      </c>
      <c r="S956" t="str">
        <f>_xlfn.IFNA(VLOOKUP(B956&amp;A956,[1]Countries!$A:$H,8,FALSE),"")</f>
        <v/>
      </c>
    </row>
    <row r="957" spans="1:19" x14ac:dyDescent="0.25">
      <c r="A957" t="s">
        <v>48</v>
      </c>
      <c r="B957">
        <v>1975</v>
      </c>
      <c r="C957" t="s">
        <v>49</v>
      </c>
      <c r="F957" s="1">
        <v>118066298.3425414</v>
      </c>
      <c r="I957" s="1">
        <v>8710000.0381469708</v>
      </c>
      <c r="K957" s="3">
        <v>233417341.65520111</v>
      </c>
      <c r="M957">
        <f t="shared" si="56"/>
        <v>7.3772110758287424</v>
      </c>
      <c r="N957" s="4">
        <f t="shared" si="57"/>
        <v>7.3772110758287424</v>
      </c>
      <c r="O957" t="str">
        <f t="shared" si="58"/>
        <v/>
      </c>
      <c r="P957" t="str">
        <f t="shared" si="59"/>
        <v/>
      </c>
      <c r="Q957" t="str">
        <f>_xlfn.IFNA(VLOOKUP(B957&amp;A957,[1]Countries!$A:$H,6,FALSE),"")</f>
        <v/>
      </c>
      <c r="R957" t="str">
        <f>_xlfn.IFNA(VLOOKUP(B957&amp;A957,[1]Countries!$A:$H,7,FALSE),"")</f>
        <v/>
      </c>
      <c r="S957" t="str">
        <f>_xlfn.IFNA(VLOOKUP(B957&amp;A957,[1]Countries!$A:$H,8,FALSE),"")</f>
        <v/>
      </c>
    </row>
    <row r="958" spans="1:19" x14ac:dyDescent="0.25">
      <c r="A958" t="s">
        <v>48</v>
      </c>
      <c r="B958">
        <v>1976</v>
      </c>
      <c r="C958" t="s">
        <v>49</v>
      </c>
      <c r="F958" s="1">
        <v>96905829.596412554</v>
      </c>
      <c r="I958" s="1">
        <v>11630000.114440899</v>
      </c>
      <c r="K958" s="3">
        <v>233337930.8734625</v>
      </c>
      <c r="M958">
        <f t="shared" si="56"/>
        <v>12.001342089404538</v>
      </c>
      <c r="N958" s="4">
        <f t="shared" si="57"/>
        <v>12.001342089404538</v>
      </c>
      <c r="O958" t="str">
        <f t="shared" si="58"/>
        <v/>
      </c>
      <c r="P958" t="str">
        <f t="shared" si="59"/>
        <v/>
      </c>
      <c r="Q958" t="str">
        <f>_xlfn.IFNA(VLOOKUP(B958&amp;A958,[1]Countries!$A:$H,6,FALSE),"")</f>
        <v/>
      </c>
      <c r="R958" t="str">
        <f>_xlfn.IFNA(VLOOKUP(B958&amp;A958,[1]Countries!$A:$H,7,FALSE),"")</f>
        <v/>
      </c>
      <c r="S958" t="str">
        <f>_xlfn.IFNA(VLOOKUP(B958&amp;A958,[1]Countries!$A:$H,8,FALSE),"")</f>
        <v/>
      </c>
    </row>
    <row r="959" spans="1:19" x14ac:dyDescent="0.25">
      <c r="A959" t="s">
        <v>48</v>
      </c>
      <c r="B959">
        <v>1977</v>
      </c>
      <c r="C959" t="s">
        <v>49</v>
      </c>
      <c r="F959" s="1">
        <v>117650000</v>
      </c>
      <c r="I959" s="1">
        <v>9529999.7329711895</v>
      </c>
      <c r="K959" s="3">
        <v>248496949.56014171</v>
      </c>
      <c r="M959">
        <f t="shared" si="56"/>
        <v>8.1002972655938716</v>
      </c>
      <c r="N959" s="4">
        <f t="shared" si="57"/>
        <v>8.1002972655938716</v>
      </c>
      <c r="O959" t="str">
        <f t="shared" si="58"/>
        <v/>
      </c>
      <c r="P959" t="str">
        <f t="shared" si="59"/>
        <v/>
      </c>
      <c r="Q959" t="str">
        <f>_xlfn.IFNA(VLOOKUP(B959&amp;A959,[1]Countries!$A:$H,6,FALSE),"")</f>
        <v/>
      </c>
      <c r="R959" t="str">
        <f>_xlfn.IFNA(VLOOKUP(B959&amp;A959,[1]Countries!$A:$H,7,FALSE),"")</f>
        <v/>
      </c>
      <c r="S959" t="str">
        <f>_xlfn.IFNA(VLOOKUP(B959&amp;A959,[1]Countries!$A:$H,8,FALSE),"")</f>
        <v/>
      </c>
    </row>
    <row r="960" spans="1:19" x14ac:dyDescent="0.25">
      <c r="A960" t="s">
        <v>48</v>
      </c>
      <c r="B960">
        <v>1978</v>
      </c>
      <c r="C960" t="s">
        <v>49</v>
      </c>
      <c r="D960" s="1">
        <v>28.980190755685989</v>
      </c>
      <c r="F960" s="1">
        <v>136300000</v>
      </c>
      <c r="H960" s="1">
        <v>22.78063096111519</v>
      </c>
      <c r="I960" s="1">
        <v>18219999.3133545</v>
      </c>
      <c r="J960" s="1">
        <v>40.645634629493763</v>
      </c>
      <c r="K960" s="3">
        <v>268179913.7794455</v>
      </c>
      <c r="M960">
        <f t="shared" si="56"/>
        <v>13.367571029607117</v>
      </c>
      <c r="N960" s="4">
        <f t="shared" si="57"/>
        <v>13.367571029607117</v>
      </c>
      <c r="O960">
        <f t="shared" si="58"/>
        <v>1.46028880866426</v>
      </c>
      <c r="P960" t="str">
        <f t="shared" si="59"/>
        <v/>
      </c>
      <c r="Q960" t="str">
        <f>_xlfn.IFNA(VLOOKUP(B960&amp;A960,[1]Countries!$A:$H,6,FALSE),"")</f>
        <v/>
      </c>
      <c r="R960" t="str">
        <f>_xlfn.IFNA(VLOOKUP(B960&amp;A960,[1]Countries!$A:$H,7,FALSE),"")</f>
        <v/>
      </c>
      <c r="S960" t="str">
        <f>_xlfn.IFNA(VLOOKUP(B960&amp;A960,[1]Countries!$A:$H,8,FALSE),"")</f>
        <v/>
      </c>
    </row>
    <row r="961" spans="1:19" x14ac:dyDescent="0.25">
      <c r="A961" t="s">
        <v>48</v>
      </c>
      <c r="B961">
        <v>1979</v>
      </c>
      <c r="C961" t="s">
        <v>49</v>
      </c>
      <c r="D961" s="1">
        <v>28.063241106719371</v>
      </c>
      <c r="F961" s="1">
        <v>151800000</v>
      </c>
      <c r="H961" s="1">
        <v>19.993412384716731</v>
      </c>
      <c r="I961" s="1">
        <v>20719999.3133545</v>
      </c>
      <c r="J961" s="1">
        <v>43.148880105401837</v>
      </c>
      <c r="K961" s="3">
        <v>288339055.59307897</v>
      </c>
      <c r="M961">
        <f t="shared" si="56"/>
        <v>13.649538414594531</v>
      </c>
      <c r="N961" s="4">
        <f t="shared" si="57"/>
        <v>13.649538414594531</v>
      </c>
      <c r="O961">
        <f t="shared" si="58"/>
        <v>1.3175572519083973</v>
      </c>
      <c r="P961" t="str">
        <f t="shared" si="59"/>
        <v/>
      </c>
      <c r="Q961" t="str">
        <f>_xlfn.IFNA(VLOOKUP(B961&amp;A961,[1]Countries!$A:$H,6,FALSE),"")</f>
        <v/>
      </c>
      <c r="R961" t="str">
        <f>_xlfn.IFNA(VLOOKUP(B961&amp;A961,[1]Countries!$A:$H,7,FALSE),"")</f>
        <v/>
      </c>
      <c r="S961" t="str">
        <f>_xlfn.IFNA(VLOOKUP(B961&amp;A961,[1]Countries!$A:$H,8,FALSE),"")</f>
        <v/>
      </c>
    </row>
    <row r="962" spans="1:19" x14ac:dyDescent="0.25">
      <c r="A962" t="s">
        <v>48</v>
      </c>
      <c r="B962">
        <v>1980</v>
      </c>
      <c r="C962" t="s">
        <v>49</v>
      </c>
      <c r="D962" s="1">
        <v>22.87525436577473</v>
      </c>
      <c r="E962" s="1">
        <v>88973677.084055007</v>
      </c>
      <c r="F962" s="1">
        <v>197938222.42928299</v>
      </c>
      <c r="G962" s="1">
        <v>113599759.057971</v>
      </c>
      <c r="H962" s="1">
        <v>23.283922185897541</v>
      </c>
      <c r="I962" s="1">
        <v>14500000</v>
      </c>
      <c r="J962" s="1">
        <v>43.862494529090881</v>
      </c>
      <c r="K962" s="3">
        <v>327082256.8931933</v>
      </c>
      <c r="M962">
        <f t="shared" si="56"/>
        <v>7.3255179429432271</v>
      </c>
      <c r="N962" s="4">
        <f t="shared" si="57"/>
        <v>7.3255179429432271</v>
      </c>
      <c r="O962">
        <f t="shared" si="58"/>
        <v>1.2798520939951807</v>
      </c>
      <c r="P962">
        <f t="shared" si="59"/>
        <v>12.441296921676715</v>
      </c>
      <c r="Q962" t="str">
        <f>_xlfn.IFNA(VLOOKUP(B962&amp;A962,[1]Countries!$A:$H,6,FALSE),"")</f>
        <v/>
      </c>
      <c r="R962" t="str">
        <f>_xlfn.IFNA(VLOOKUP(B962&amp;A962,[1]Countries!$A:$H,7,FALSE),"")</f>
        <v/>
      </c>
      <c r="S962" t="str">
        <f>_xlfn.IFNA(VLOOKUP(B962&amp;A962,[1]Countries!$A:$H,8,FALSE),"")</f>
        <v/>
      </c>
    </row>
    <row r="963" spans="1:19" x14ac:dyDescent="0.25">
      <c r="A963" t="s">
        <v>48</v>
      </c>
      <c r="B963">
        <v>1981</v>
      </c>
      <c r="C963" t="s">
        <v>49</v>
      </c>
      <c r="D963" s="1">
        <v>22.391333793086201</v>
      </c>
      <c r="E963" s="1">
        <v>84972542.787738994</v>
      </c>
      <c r="F963" s="1">
        <v>196089854.65634701</v>
      </c>
      <c r="G963" s="1">
        <v>123637027.173913</v>
      </c>
      <c r="H963" s="1">
        <v>20.78781520883599</v>
      </c>
      <c r="I963" s="1">
        <v>11310000.419616699</v>
      </c>
      <c r="J963" s="1">
        <v>49.256777517612718</v>
      </c>
      <c r="K963" s="3">
        <v>330790620.08843333</v>
      </c>
      <c r="M963">
        <f t="shared" ref="M963:M1026" si="60">IF(I963="","",IFERROR(I963/F963*100,""))</f>
        <v>5.7677641912876085</v>
      </c>
      <c r="N963" s="4">
        <f t="shared" ref="N963:N1026" si="61">IF(AND(L963="",M963=""),"",IFERROR(L963+IF(M963="",0,M963),""))</f>
        <v>5.7677641912876085</v>
      </c>
      <c r="O963">
        <f t="shared" ref="O963:O1026" si="62">IFERROR((100-J963)/J963,"")</f>
        <v>1.0301774707905538</v>
      </c>
      <c r="P963">
        <f t="shared" ref="P963:P1026" si="63">IFERROR(IF(AND(E963="",G963=""),"",(G963-E963)/F963*100),"")</f>
        <v>19.717738306214059</v>
      </c>
      <c r="Q963" t="str">
        <f>_xlfn.IFNA(VLOOKUP(B963&amp;A963,[1]Countries!$A:$H,6,FALSE),"")</f>
        <v/>
      </c>
      <c r="R963" t="str">
        <f>_xlfn.IFNA(VLOOKUP(B963&amp;A963,[1]Countries!$A:$H,7,FALSE),"")</f>
        <v/>
      </c>
      <c r="S963" t="str">
        <f>_xlfn.IFNA(VLOOKUP(B963&amp;A963,[1]Countries!$A:$H,8,FALSE),"")</f>
        <v/>
      </c>
    </row>
    <row r="964" spans="1:19" x14ac:dyDescent="0.25">
      <c r="A964" t="s">
        <v>48</v>
      </c>
      <c r="B964">
        <v>1982</v>
      </c>
      <c r="C964" t="s">
        <v>49</v>
      </c>
      <c r="D964" s="1">
        <v>19.03351181405991</v>
      </c>
      <c r="E964" s="1">
        <v>70947948.347044498</v>
      </c>
      <c r="F964" s="1">
        <v>182206326.98570901</v>
      </c>
      <c r="G964" s="1">
        <v>107602916.66666649</v>
      </c>
      <c r="H964" s="1">
        <v>18.455019626351309</v>
      </c>
      <c r="I964" s="1">
        <v>12029999.732971201</v>
      </c>
      <c r="J964" s="1">
        <v>55.688619684890767</v>
      </c>
      <c r="K964" s="3">
        <v>330434324.0938918</v>
      </c>
      <c r="M964">
        <f t="shared" si="60"/>
        <v>6.6024050492575643</v>
      </c>
      <c r="N964" s="4">
        <f t="shared" si="61"/>
        <v>6.6024050492575643</v>
      </c>
      <c r="O964">
        <f t="shared" si="62"/>
        <v>0.79569902371151124</v>
      </c>
      <c r="P964">
        <f t="shared" si="63"/>
        <v>20.117286224916302</v>
      </c>
      <c r="Q964" t="str">
        <f>_xlfn.IFNA(VLOOKUP(B964&amp;A964,[1]Countries!$A:$H,6,FALSE),"")</f>
        <v/>
      </c>
      <c r="R964" t="str">
        <f>_xlfn.IFNA(VLOOKUP(B964&amp;A964,[1]Countries!$A:$H,7,FALSE),"")</f>
        <v/>
      </c>
      <c r="S964" t="str">
        <f>_xlfn.IFNA(VLOOKUP(B964&amp;A964,[1]Countries!$A:$H,8,FALSE),"")</f>
        <v/>
      </c>
    </row>
    <row r="965" spans="1:19" x14ac:dyDescent="0.25">
      <c r="A965" t="s">
        <v>48</v>
      </c>
      <c r="B965">
        <v>1983</v>
      </c>
      <c r="C965" t="s">
        <v>49</v>
      </c>
      <c r="D965" s="1">
        <v>18.59159983274726</v>
      </c>
      <c r="E965" s="1">
        <v>76516537.316143498</v>
      </c>
      <c r="F965" s="1">
        <v>192103185.95532149</v>
      </c>
      <c r="G965" s="1">
        <v>104498168.47826099</v>
      </c>
      <c r="H965" s="1">
        <v>18.42362027337284</v>
      </c>
      <c r="I965" s="1">
        <v>15060000.419616699</v>
      </c>
      <c r="J965" s="1">
        <v>56.690989803365717</v>
      </c>
      <c r="K965" s="3">
        <v>323352521.84742278</v>
      </c>
      <c r="M965">
        <f t="shared" si="60"/>
        <v>7.8395370408480822</v>
      </c>
      <c r="N965" s="4">
        <f t="shared" si="61"/>
        <v>7.8395370408480822</v>
      </c>
      <c r="O965">
        <f t="shared" si="62"/>
        <v>0.76394873941790031</v>
      </c>
      <c r="P965">
        <f t="shared" si="63"/>
        <v>14.56593810402777</v>
      </c>
      <c r="Q965" t="str">
        <f>_xlfn.IFNA(VLOOKUP(B965&amp;A965,[1]Countries!$A:$H,6,FALSE),"")</f>
        <v/>
      </c>
      <c r="R965" t="str">
        <f>_xlfn.IFNA(VLOOKUP(B965&amp;A965,[1]Countries!$A:$H,7,FALSE),"")</f>
        <v/>
      </c>
      <c r="S965" t="str">
        <f>_xlfn.IFNA(VLOOKUP(B965&amp;A965,[1]Countries!$A:$H,8,FALSE),"")</f>
        <v/>
      </c>
    </row>
    <row r="966" spans="1:19" x14ac:dyDescent="0.25">
      <c r="A966" t="s">
        <v>48</v>
      </c>
      <c r="B966">
        <v>1984</v>
      </c>
      <c r="C966" t="s">
        <v>49</v>
      </c>
      <c r="D966" s="1">
        <v>17.7287332899243</v>
      </c>
      <c r="E966" s="1">
        <v>108649358.108206</v>
      </c>
      <c r="F966" s="1">
        <v>214381949.01938051</v>
      </c>
      <c r="G966" s="1">
        <v>125848628.6231885</v>
      </c>
      <c r="H966" s="1">
        <v>20.691347675254391</v>
      </c>
      <c r="I966" s="1">
        <v>13899999.6185303</v>
      </c>
      <c r="J966" s="1">
        <v>54.361615908001639</v>
      </c>
      <c r="K966" s="3">
        <v>329729243.83931619</v>
      </c>
      <c r="L966" s="1">
        <v>8.2796149961279486</v>
      </c>
      <c r="M966">
        <f t="shared" si="60"/>
        <v>6.4837546640989423</v>
      </c>
      <c r="N966" s="4">
        <f t="shared" si="61"/>
        <v>14.763369660226891</v>
      </c>
      <c r="O966">
        <f t="shared" si="62"/>
        <v>0.83953325024837455</v>
      </c>
      <c r="P966">
        <f t="shared" si="63"/>
        <v>8.0227232720174797</v>
      </c>
      <c r="Q966" t="str">
        <f>_xlfn.IFNA(VLOOKUP(B966&amp;A966,[1]Countries!$A:$H,6,FALSE),"")</f>
        <v/>
      </c>
      <c r="R966" t="str">
        <f>_xlfn.IFNA(VLOOKUP(B966&amp;A966,[1]Countries!$A:$H,7,FALSE),"")</f>
        <v/>
      </c>
      <c r="S966" t="str">
        <f>_xlfn.IFNA(VLOOKUP(B966&amp;A966,[1]Countries!$A:$H,8,FALSE),"")</f>
        <v/>
      </c>
    </row>
    <row r="967" spans="1:19" x14ac:dyDescent="0.25">
      <c r="A967" t="s">
        <v>48</v>
      </c>
      <c r="B967">
        <v>1985</v>
      </c>
      <c r="C967" t="s">
        <v>49</v>
      </c>
      <c r="D967" s="1">
        <v>17.3659922621475</v>
      </c>
      <c r="E967" s="1">
        <v>83652580.958026499</v>
      </c>
      <c r="F967" s="1">
        <v>212643742.66470549</v>
      </c>
      <c r="G967" s="1">
        <v>109048963.768116</v>
      </c>
      <c r="H967" s="1">
        <v>19.218742840352391</v>
      </c>
      <c r="I967" s="1">
        <v>21930000.3051758</v>
      </c>
      <c r="J967" s="1">
        <v>55.707373226806517</v>
      </c>
      <c r="K967" s="3">
        <v>333067798.31273568</v>
      </c>
      <c r="L967" s="1">
        <v>9.8991858289436845</v>
      </c>
      <c r="M967">
        <f t="shared" si="60"/>
        <v>10.31302404216747</v>
      </c>
      <c r="N967" s="4">
        <f t="shared" si="61"/>
        <v>20.212209871111156</v>
      </c>
      <c r="O967">
        <f t="shared" si="62"/>
        <v>0.79509451276513909</v>
      </c>
      <c r="P967">
        <f t="shared" si="63"/>
        <v>11.943160185124404</v>
      </c>
      <c r="Q967" t="str">
        <f>_xlfn.IFNA(VLOOKUP(B967&amp;A967,[1]Countries!$A:$H,6,FALSE),"")</f>
        <v/>
      </c>
      <c r="R967" t="str">
        <f>_xlfn.IFNA(VLOOKUP(B967&amp;A967,[1]Countries!$A:$H,7,FALSE),"")</f>
        <v/>
      </c>
      <c r="S967" t="str">
        <f>_xlfn.IFNA(VLOOKUP(B967&amp;A967,[1]Countries!$A:$H,8,FALSE),"")</f>
        <v/>
      </c>
    </row>
    <row r="968" spans="1:19" x14ac:dyDescent="0.25">
      <c r="A968" t="s">
        <v>48</v>
      </c>
      <c r="B968">
        <v>1986</v>
      </c>
      <c r="C968" t="s">
        <v>49</v>
      </c>
      <c r="D968" s="1">
        <v>17.843039724154991</v>
      </c>
      <c r="E968" s="1">
        <v>104359482.1616405</v>
      </c>
      <c r="F968" s="1">
        <v>231638320.53556651</v>
      </c>
      <c r="G968" s="1">
        <v>112664081.52173901</v>
      </c>
      <c r="H968" s="1">
        <v>18.8096547206958</v>
      </c>
      <c r="I968" s="1">
        <v>24059999.465942401</v>
      </c>
      <c r="J968" s="1">
        <v>55.240073943407843</v>
      </c>
      <c r="K968" s="3">
        <v>348187267.65625781</v>
      </c>
      <c r="L968" s="1">
        <v>10.5336628082889</v>
      </c>
      <c r="M968">
        <f t="shared" si="60"/>
        <v>10.386882192166537</v>
      </c>
      <c r="N968" s="4">
        <f t="shared" si="61"/>
        <v>20.920545000455437</v>
      </c>
      <c r="O968">
        <f t="shared" si="62"/>
        <v>0.81027998084230746</v>
      </c>
      <c r="P968">
        <f t="shared" si="63"/>
        <v>3.5851578188348139</v>
      </c>
      <c r="Q968" t="str">
        <f>_xlfn.IFNA(VLOOKUP(B968&amp;A968,[1]Countries!$A:$H,6,FALSE),"")</f>
        <v/>
      </c>
      <c r="R968" t="str">
        <f>_xlfn.IFNA(VLOOKUP(B968&amp;A968,[1]Countries!$A:$H,7,FALSE),"")</f>
        <v/>
      </c>
      <c r="S968" t="str">
        <f>_xlfn.IFNA(VLOOKUP(B968&amp;A968,[1]Countries!$A:$H,8,FALSE),"")</f>
        <v/>
      </c>
    </row>
    <row r="969" spans="1:19" x14ac:dyDescent="0.25">
      <c r="A969" t="s">
        <v>48</v>
      </c>
      <c r="B969">
        <v>1987</v>
      </c>
      <c r="C969" t="s">
        <v>49</v>
      </c>
      <c r="D969" s="1">
        <v>19.04656774903609</v>
      </c>
      <c r="E969" s="1">
        <v>137936011.20495099</v>
      </c>
      <c r="F969" s="1">
        <v>281082558.58590001</v>
      </c>
      <c r="G969" s="1">
        <v>147241619.56521749</v>
      </c>
      <c r="H969" s="1">
        <v>21.13200462047438</v>
      </c>
      <c r="I969" s="1">
        <v>23479999.542236298</v>
      </c>
      <c r="J969" s="1">
        <v>50.76164531573496</v>
      </c>
      <c r="K969" s="3">
        <v>385566229.79030859</v>
      </c>
      <c r="L969" s="1">
        <v>6.8840985642609906</v>
      </c>
      <c r="M969">
        <f t="shared" si="60"/>
        <v>8.3534174658014972</v>
      </c>
      <c r="N969" s="4">
        <f t="shared" si="61"/>
        <v>15.237516030062487</v>
      </c>
      <c r="O969">
        <f t="shared" si="62"/>
        <v>0.9699913069800018</v>
      </c>
      <c r="P969">
        <f t="shared" si="63"/>
        <v>3.3106317258111457</v>
      </c>
      <c r="Q969" t="str">
        <f>_xlfn.IFNA(VLOOKUP(B969&amp;A969,[1]Countries!$A:$H,6,FALSE),"")</f>
        <v/>
      </c>
      <c r="R969" t="str">
        <f>_xlfn.IFNA(VLOOKUP(B969&amp;A969,[1]Countries!$A:$H,7,FALSE),"")</f>
        <v/>
      </c>
      <c r="S969" t="str">
        <f>_xlfn.IFNA(VLOOKUP(B969&amp;A969,[1]Countries!$A:$H,8,FALSE),"")</f>
        <v/>
      </c>
    </row>
    <row r="970" spans="1:19" x14ac:dyDescent="0.25">
      <c r="A970" t="s">
        <v>48</v>
      </c>
      <c r="B970">
        <v>1988</v>
      </c>
      <c r="C970" t="s">
        <v>49</v>
      </c>
      <c r="D970" s="1">
        <v>18.110179915950091</v>
      </c>
      <c r="E970" s="1">
        <v>161076592.03209749</v>
      </c>
      <c r="F970" s="1">
        <v>320093360.27244997</v>
      </c>
      <c r="G970" s="1">
        <v>182372057.9710145</v>
      </c>
      <c r="H970" s="1">
        <v>21.163313815620871</v>
      </c>
      <c r="I970" s="1">
        <v>25010000.228881799</v>
      </c>
      <c r="J970" s="1">
        <v>49.738499155189118</v>
      </c>
      <c r="K970" s="3">
        <v>423304339.78158683</v>
      </c>
      <c r="L970" s="1">
        <v>5.2953303203705548</v>
      </c>
      <c r="M970">
        <f t="shared" si="60"/>
        <v>7.8133455213173875</v>
      </c>
      <c r="N970" s="4">
        <f t="shared" si="61"/>
        <v>13.108675841687942</v>
      </c>
      <c r="O970">
        <f t="shared" si="62"/>
        <v>1.0105150275642605</v>
      </c>
      <c r="P970">
        <f t="shared" si="63"/>
        <v>6.6528921189715433</v>
      </c>
      <c r="Q970" t="str">
        <f>_xlfn.IFNA(VLOOKUP(B970&amp;A970,[1]Countries!$A:$H,6,FALSE),"")</f>
        <v/>
      </c>
      <c r="R970" t="str">
        <f>_xlfn.IFNA(VLOOKUP(B970&amp;A970,[1]Countries!$A:$H,7,FALSE),"")</f>
        <v/>
      </c>
      <c r="S970" t="str">
        <f>_xlfn.IFNA(VLOOKUP(B970&amp;A970,[1]Countries!$A:$H,8,FALSE),"")</f>
        <v/>
      </c>
    </row>
    <row r="971" spans="1:19" x14ac:dyDescent="0.25">
      <c r="A971" t="s">
        <v>48</v>
      </c>
      <c r="B971">
        <v>1989</v>
      </c>
      <c r="C971" t="s">
        <v>49</v>
      </c>
      <c r="D971" s="1">
        <v>17.291266668242429</v>
      </c>
      <c r="E971" s="1">
        <v>172914999.69233099</v>
      </c>
      <c r="F971" s="1">
        <v>369133890.70474499</v>
      </c>
      <c r="G971" s="1">
        <v>212186146.7391305</v>
      </c>
      <c r="H971" s="1">
        <v>20.46568337199156</v>
      </c>
      <c r="I971" s="1">
        <v>28520000.457763702</v>
      </c>
      <c r="J971" s="1">
        <v>51.646669830674497</v>
      </c>
      <c r="K971" s="3">
        <v>478372937.39895052</v>
      </c>
      <c r="L971" s="1">
        <v>5.9463520724399981</v>
      </c>
      <c r="M971">
        <f t="shared" si="60"/>
        <v>7.7261939843328218</v>
      </c>
      <c r="N971" s="4">
        <f t="shared" si="61"/>
        <v>13.67254605677282</v>
      </c>
      <c r="O971">
        <f t="shared" si="62"/>
        <v>0.93623326204484569</v>
      </c>
      <c r="P971">
        <f t="shared" si="63"/>
        <v>10.638727040701577</v>
      </c>
      <c r="Q971" t="str">
        <f>_xlfn.IFNA(VLOOKUP(B971&amp;A971,[1]Countries!$A:$H,6,FALSE),"")</f>
        <v/>
      </c>
      <c r="R971" t="str">
        <f>_xlfn.IFNA(VLOOKUP(B971&amp;A971,[1]Countries!$A:$H,7,FALSE),"")</f>
        <v/>
      </c>
      <c r="S971" t="str">
        <f>_xlfn.IFNA(VLOOKUP(B971&amp;A971,[1]Countries!$A:$H,8,FALSE),"")</f>
        <v/>
      </c>
    </row>
    <row r="972" spans="1:19" x14ac:dyDescent="0.25">
      <c r="A972" t="s">
        <v>48</v>
      </c>
      <c r="B972">
        <v>1990</v>
      </c>
      <c r="C972" t="s">
        <v>49</v>
      </c>
      <c r="D972" s="1">
        <v>17.254139336869521</v>
      </c>
      <c r="E972" s="1">
        <v>201789164.717291</v>
      </c>
      <c r="F972" s="1">
        <v>412086445.49217647</v>
      </c>
      <c r="G972" s="1">
        <v>211293000</v>
      </c>
      <c r="H972" s="1">
        <v>19.336595072230502</v>
      </c>
      <c r="I972" s="1">
        <v>30319999.6948242</v>
      </c>
      <c r="J972" s="1">
        <v>51.826203764512591</v>
      </c>
      <c r="K972" s="3">
        <v>533115012.19952238</v>
      </c>
      <c r="L972" s="1">
        <v>4.4772161185656554</v>
      </c>
      <c r="M972">
        <f t="shared" si="60"/>
        <v>7.3576794448095546</v>
      </c>
      <c r="N972" s="4">
        <f t="shared" si="61"/>
        <v>11.834895563375209</v>
      </c>
      <c r="O972">
        <f t="shared" si="62"/>
        <v>0.92952585248919717</v>
      </c>
      <c r="P972">
        <f t="shared" si="63"/>
        <v>2.3062722364862238</v>
      </c>
      <c r="Q972" t="str">
        <f>_xlfn.IFNA(VLOOKUP(B972&amp;A972,[1]Countries!$A:$H,6,FALSE),"")</f>
        <v/>
      </c>
      <c r="R972" t="str">
        <f>_xlfn.IFNA(VLOOKUP(B972&amp;A972,[1]Countries!$A:$H,7,FALSE),"")</f>
        <v/>
      </c>
      <c r="S972" t="str">
        <f>_xlfn.IFNA(VLOOKUP(B972&amp;A972,[1]Countries!$A:$H,8,FALSE),"")</f>
        <v/>
      </c>
    </row>
    <row r="973" spans="1:19" x14ac:dyDescent="0.25">
      <c r="A973" t="s">
        <v>48</v>
      </c>
      <c r="B973">
        <v>1991</v>
      </c>
      <c r="C973" t="s">
        <v>49</v>
      </c>
      <c r="D973" s="1">
        <v>15.864865761267041</v>
      </c>
      <c r="E973" s="1">
        <v>194000000</v>
      </c>
      <c r="F973" s="1">
        <v>444720750</v>
      </c>
      <c r="G973" s="1">
        <v>0</v>
      </c>
      <c r="H973" s="1">
        <v>18.946293825957071</v>
      </c>
      <c r="I973" s="1">
        <v>21770000.457763702</v>
      </c>
      <c r="J973" s="1">
        <v>53.242253706398898</v>
      </c>
      <c r="K973" s="3">
        <v>594231511.36126781</v>
      </c>
      <c r="L973" s="1">
        <v>3.5078193180776931</v>
      </c>
      <c r="M973">
        <f t="shared" si="60"/>
        <v>4.895206814110586</v>
      </c>
      <c r="N973" s="4">
        <f t="shared" si="61"/>
        <v>8.4030261321882787</v>
      </c>
      <c r="O973">
        <f t="shared" si="62"/>
        <v>0.87820749571278089</v>
      </c>
      <c r="P973">
        <f t="shared" si="63"/>
        <v>-43.62288020066525</v>
      </c>
      <c r="Q973" t="str">
        <f>_xlfn.IFNA(VLOOKUP(B973&amp;A973,[1]Countries!$A:$H,6,FALSE),"")</f>
        <v/>
      </c>
      <c r="R973" t="str">
        <f>_xlfn.IFNA(VLOOKUP(B973&amp;A973,[1]Countries!$A:$H,7,FALSE),"")</f>
        <v/>
      </c>
      <c r="S973" t="str">
        <f>_xlfn.IFNA(VLOOKUP(B973&amp;A973,[1]Countries!$A:$H,8,FALSE),"")</f>
        <v/>
      </c>
    </row>
    <row r="974" spans="1:19" x14ac:dyDescent="0.25">
      <c r="A974" t="s">
        <v>48</v>
      </c>
      <c r="B974">
        <v>1992</v>
      </c>
      <c r="C974" t="s">
        <v>49</v>
      </c>
      <c r="D974" s="1">
        <v>15.40332445004632</v>
      </c>
      <c r="E974" s="1">
        <v>257665600</v>
      </c>
      <c r="F974" s="1">
        <v>518239100</v>
      </c>
      <c r="G974" s="1">
        <v>274248249.99999988</v>
      </c>
      <c r="H974" s="1">
        <v>18.941739440347131</v>
      </c>
      <c r="I974" s="1">
        <v>26159999.847412098</v>
      </c>
      <c r="J974" s="1">
        <v>54.467098294976189</v>
      </c>
      <c r="K974" s="3">
        <v>665892535.76818871</v>
      </c>
      <c r="L974" s="1">
        <v>3.810982228087382</v>
      </c>
      <c r="M974">
        <f t="shared" si="60"/>
        <v>5.0478630129243616</v>
      </c>
      <c r="N974" s="4">
        <f t="shared" si="61"/>
        <v>8.8588452410117426</v>
      </c>
      <c r="O974">
        <f t="shared" si="62"/>
        <v>0.83597076272417414</v>
      </c>
      <c r="P974">
        <f t="shared" si="63"/>
        <v>3.1998068073211536</v>
      </c>
      <c r="Q974" t="str">
        <f>_xlfn.IFNA(VLOOKUP(B974&amp;A974,[1]Countries!$A:$H,6,FALSE),"")</f>
        <v/>
      </c>
      <c r="R974" t="str">
        <f>_xlfn.IFNA(VLOOKUP(B974&amp;A974,[1]Countries!$A:$H,7,FALSE),"")</f>
        <v/>
      </c>
      <c r="S974" t="str">
        <f>_xlfn.IFNA(VLOOKUP(B974&amp;A974,[1]Countries!$A:$H,8,FALSE),"")</f>
        <v/>
      </c>
    </row>
    <row r="975" spans="1:19" x14ac:dyDescent="0.25">
      <c r="A975" t="s">
        <v>48</v>
      </c>
      <c r="B975">
        <v>1993</v>
      </c>
      <c r="C975" t="s">
        <v>49</v>
      </c>
      <c r="D975" s="1">
        <v>14.559721143700219</v>
      </c>
      <c r="E975" s="1">
        <v>261401800</v>
      </c>
      <c r="F975" s="1">
        <v>559858250</v>
      </c>
      <c r="G975" s="1">
        <v>280961550</v>
      </c>
      <c r="H975" s="1">
        <v>19.080034990999948</v>
      </c>
      <c r="I975" s="1">
        <v>31110000.6103516</v>
      </c>
      <c r="J975" s="1">
        <v>54.878373231081262</v>
      </c>
      <c r="K975" s="3">
        <v>707681899.82072163</v>
      </c>
      <c r="L975" s="1">
        <v>2.9471745749928671</v>
      </c>
      <c r="M975">
        <f t="shared" si="60"/>
        <v>5.5567638076873207</v>
      </c>
      <c r="N975" s="4">
        <f t="shared" si="61"/>
        <v>8.5039383826801878</v>
      </c>
      <c r="O975">
        <f t="shared" si="62"/>
        <v>0.82221144892398834</v>
      </c>
      <c r="P975">
        <f t="shared" si="63"/>
        <v>3.4936968420131347</v>
      </c>
      <c r="Q975" t="str">
        <f>_xlfn.IFNA(VLOOKUP(B975&amp;A975,[1]Countries!$A:$H,6,FALSE),"")</f>
        <v/>
      </c>
      <c r="R975" t="str">
        <f>_xlfn.IFNA(VLOOKUP(B975&amp;A975,[1]Countries!$A:$H,7,FALSE),"")</f>
        <v/>
      </c>
      <c r="S975" t="str">
        <f>_xlfn.IFNA(VLOOKUP(B975&amp;A975,[1]Countries!$A:$H,8,FALSE),"")</f>
        <v/>
      </c>
    </row>
    <row r="976" spans="1:19" x14ac:dyDescent="0.25">
      <c r="A976" t="s">
        <v>48</v>
      </c>
      <c r="B976">
        <v>1994</v>
      </c>
      <c r="C976" t="s">
        <v>49</v>
      </c>
      <c r="D976" s="1">
        <v>14.58883555643088</v>
      </c>
      <c r="E976" s="1">
        <v>289455450</v>
      </c>
      <c r="F976" s="1">
        <v>580863700</v>
      </c>
      <c r="G976" s="1">
        <v>304594500</v>
      </c>
      <c r="H976" s="1">
        <v>17.803350424548821</v>
      </c>
      <c r="I976" s="1">
        <v>32169998.168945301</v>
      </c>
      <c r="J976" s="1">
        <v>55.446690850194301</v>
      </c>
      <c r="K976" s="3">
        <v>708802608.16343594</v>
      </c>
      <c r="L976" s="1">
        <v>2.2325375832574839</v>
      </c>
      <c r="M976">
        <f t="shared" si="60"/>
        <v>5.5383041097154635</v>
      </c>
      <c r="N976" s="4">
        <f t="shared" si="61"/>
        <v>7.7708416929729474</v>
      </c>
      <c r="O976">
        <f t="shared" si="62"/>
        <v>0.80353414183327354</v>
      </c>
      <c r="P976">
        <f t="shared" si="63"/>
        <v>2.6062998944502818</v>
      </c>
      <c r="Q976" t="str">
        <f>_xlfn.IFNA(VLOOKUP(B976&amp;A976,[1]Countries!$A:$H,6,FALSE),"")</f>
        <v/>
      </c>
      <c r="R976" t="str">
        <f>_xlfn.IFNA(VLOOKUP(B976&amp;A976,[1]Countries!$A:$H,7,FALSE),"")</f>
        <v/>
      </c>
      <c r="S976" t="str">
        <f>_xlfn.IFNA(VLOOKUP(B976&amp;A976,[1]Countries!$A:$H,8,FALSE),"")</f>
        <v/>
      </c>
    </row>
    <row r="977" spans="1:19" x14ac:dyDescent="0.25">
      <c r="A977" t="s">
        <v>48</v>
      </c>
      <c r="B977">
        <v>1995</v>
      </c>
      <c r="C977" t="s">
        <v>49</v>
      </c>
      <c r="D977" s="1">
        <v>15.43376306397712</v>
      </c>
      <c r="E977" s="1">
        <v>297425600</v>
      </c>
      <c r="F977" s="1">
        <v>620140400</v>
      </c>
      <c r="G977" s="1">
        <v>304557200.00000012</v>
      </c>
      <c r="H977" s="1">
        <v>17.942557846577969</v>
      </c>
      <c r="I977" s="1">
        <v>18829999.923706099</v>
      </c>
      <c r="J977" s="1">
        <v>55.176779322875923</v>
      </c>
      <c r="K977" s="3">
        <v>713368986.49989593</v>
      </c>
      <c r="L977" s="1">
        <v>2.240863520583404</v>
      </c>
      <c r="M977">
        <f t="shared" si="60"/>
        <v>3.0364091621358806</v>
      </c>
      <c r="N977" s="4">
        <f t="shared" si="61"/>
        <v>5.2772726827192846</v>
      </c>
      <c r="O977">
        <f t="shared" si="62"/>
        <v>0.81235659687263895</v>
      </c>
      <c r="P977">
        <f t="shared" si="63"/>
        <v>1.1499976456944458</v>
      </c>
      <c r="Q977" t="str">
        <f>_xlfn.IFNA(VLOOKUP(B977&amp;A977,[1]Countries!$A:$H,6,FALSE),"")</f>
        <v/>
      </c>
      <c r="R977" t="str">
        <f>_xlfn.IFNA(VLOOKUP(B977&amp;A977,[1]Countries!$A:$H,7,FALSE),"")</f>
        <v/>
      </c>
      <c r="S977" t="str">
        <f>_xlfn.IFNA(VLOOKUP(B977&amp;A977,[1]Countries!$A:$H,8,FALSE),"")</f>
        <v/>
      </c>
    </row>
    <row r="978" spans="1:19" x14ac:dyDescent="0.25">
      <c r="A978" t="s">
        <v>48</v>
      </c>
      <c r="B978">
        <v>1996</v>
      </c>
      <c r="C978" t="s">
        <v>49</v>
      </c>
      <c r="D978" s="1">
        <v>15.296098841286611</v>
      </c>
      <c r="E978" s="1">
        <v>320713850</v>
      </c>
      <c r="F978" s="1">
        <v>641383799.99999988</v>
      </c>
      <c r="G978" s="1">
        <v>322397200</v>
      </c>
      <c r="H978" s="1">
        <v>18.169222546624969</v>
      </c>
      <c r="I978" s="1">
        <v>21030000.6866455</v>
      </c>
      <c r="J978" s="1">
        <v>54.567857809941557</v>
      </c>
      <c r="K978" s="3">
        <v>723557395.53887892</v>
      </c>
      <c r="L978" s="1">
        <v>2.6894973025511408</v>
      </c>
      <c r="M978">
        <f t="shared" si="60"/>
        <v>3.2788481228627075</v>
      </c>
      <c r="N978" s="4">
        <f t="shared" si="61"/>
        <v>5.9683454254138484</v>
      </c>
      <c r="O978">
        <f t="shared" si="62"/>
        <v>0.832580643870929</v>
      </c>
      <c r="P978">
        <f t="shared" si="63"/>
        <v>0.26245595850721526</v>
      </c>
      <c r="Q978" t="str">
        <f>_xlfn.IFNA(VLOOKUP(B978&amp;A978,[1]Countries!$A:$H,6,FALSE),"")</f>
        <v/>
      </c>
      <c r="R978" t="str">
        <f>_xlfn.IFNA(VLOOKUP(B978&amp;A978,[1]Countries!$A:$H,7,FALSE),"")</f>
        <v/>
      </c>
      <c r="S978" t="str">
        <f>_xlfn.IFNA(VLOOKUP(B978&amp;A978,[1]Countries!$A:$H,8,FALSE),"")</f>
        <v/>
      </c>
    </row>
    <row r="979" spans="1:19" x14ac:dyDescent="0.25">
      <c r="A979" t="s">
        <v>48</v>
      </c>
      <c r="B979">
        <v>1997</v>
      </c>
      <c r="C979" t="s">
        <v>49</v>
      </c>
      <c r="D979" s="1">
        <v>14.93607774306035</v>
      </c>
      <c r="E979" s="1">
        <v>345342499.99999988</v>
      </c>
      <c r="F979" s="1">
        <v>654314350</v>
      </c>
      <c r="G979" s="1">
        <v>364499950</v>
      </c>
      <c r="H979" s="1">
        <v>17.452123738383541</v>
      </c>
      <c r="I979" s="1">
        <v>13770000.4577637</v>
      </c>
      <c r="J979" s="1">
        <v>55.605000868466362</v>
      </c>
      <c r="K979" s="3">
        <v>749205125.78695059</v>
      </c>
      <c r="L979" s="1">
        <v>3.4692804765782692</v>
      </c>
      <c r="M979">
        <f t="shared" si="60"/>
        <v>2.1044931167662302</v>
      </c>
      <c r="N979" s="4">
        <f t="shared" si="61"/>
        <v>5.5737735933444998</v>
      </c>
      <c r="O979">
        <f t="shared" si="62"/>
        <v>0.7983993964238939</v>
      </c>
      <c r="P979">
        <f t="shared" si="63"/>
        <v>2.9278663993843508</v>
      </c>
      <c r="Q979" t="str">
        <f>_xlfn.IFNA(VLOOKUP(B979&amp;A979,[1]Countries!$A:$H,6,FALSE),"")</f>
        <v/>
      </c>
      <c r="R979" t="str">
        <f>_xlfn.IFNA(VLOOKUP(B979&amp;A979,[1]Countries!$A:$H,7,FALSE),"")</f>
        <v/>
      </c>
      <c r="S979" t="str">
        <f>_xlfn.IFNA(VLOOKUP(B979&amp;A979,[1]Countries!$A:$H,8,FALSE),"")</f>
        <v/>
      </c>
    </row>
    <row r="980" spans="1:19" x14ac:dyDescent="0.25">
      <c r="A980" t="s">
        <v>48</v>
      </c>
      <c r="B980">
        <v>1998</v>
      </c>
      <c r="C980" t="s">
        <v>49</v>
      </c>
      <c r="D980" s="1">
        <v>14.27776893636498</v>
      </c>
      <c r="E980" s="1">
        <v>362282350</v>
      </c>
      <c r="F980" s="1">
        <v>688992450</v>
      </c>
      <c r="G980" s="1">
        <v>392227550</v>
      </c>
      <c r="H980" s="1">
        <v>17.285980419669329</v>
      </c>
      <c r="I980" s="1">
        <v>14520000.4577637</v>
      </c>
      <c r="J980" s="1">
        <v>56.149613831036902</v>
      </c>
      <c r="K980" s="3">
        <v>777230241.43422997</v>
      </c>
      <c r="L980" s="1">
        <v>3.3962636310455938</v>
      </c>
      <c r="M980">
        <f t="shared" si="60"/>
        <v>2.1074251913447961</v>
      </c>
      <c r="N980" s="4">
        <f t="shared" si="61"/>
        <v>5.5036888223903899</v>
      </c>
      <c r="O980">
        <f t="shared" si="62"/>
        <v>0.78095614870862462</v>
      </c>
      <c r="P980">
        <f t="shared" si="63"/>
        <v>4.3462304993327576</v>
      </c>
      <c r="Q980" t="str">
        <f>_xlfn.IFNA(VLOOKUP(B980&amp;A980,[1]Countries!$A:$H,6,FALSE),"")</f>
        <v/>
      </c>
      <c r="R980" t="str">
        <f>_xlfn.IFNA(VLOOKUP(B980&amp;A980,[1]Countries!$A:$H,7,FALSE),"")</f>
        <v/>
      </c>
      <c r="S980" t="str">
        <f>_xlfn.IFNA(VLOOKUP(B980&amp;A980,[1]Countries!$A:$H,8,FALSE),"")</f>
        <v/>
      </c>
    </row>
    <row r="981" spans="1:19" x14ac:dyDescent="0.25">
      <c r="A981" t="s">
        <v>48</v>
      </c>
      <c r="B981">
        <v>1999</v>
      </c>
      <c r="C981" t="s">
        <v>49</v>
      </c>
      <c r="D981" s="1">
        <v>15.06477774592592</v>
      </c>
      <c r="E981" s="1">
        <v>398031450</v>
      </c>
      <c r="F981" s="1">
        <v>732732350</v>
      </c>
      <c r="G981" s="1">
        <v>493526400.00000012</v>
      </c>
      <c r="H981" s="1">
        <v>16.743644524497931</v>
      </c>
      <c r="I981" s="1">
        <v>47400001.525878899</v>
      </c>
      <c r="J981" s="1">
        <v>57.963286321396893</v>
      </c>
      <c r="K981" s="3">
        <v>845463280.96727145</v>
      </c>
      <c r="L981" s="1">
        <v>3.3323087645850489</v>
      </c>
      <c r="M981">
        <f t="shared" si="60"/>
        <v>6.4689380134340864</v>
      </c>
      <c r="N981" s="4">
        <f t="shared" si="61"/>
        <v>9.8012467780191344</v>
      </c>
      <c r="O981">
        <f t="shared" si="62"/>
        <v>0.72522999205939498</v>
      </c>
      <c r="P981">
        <f t="shared" si="63"/>
        <v>13.0327192459839</v>
      </c>
      <c r="Q981" t="str">
        <f>_xlfn.IFNA(VLOOKUP(B981&amp;A981,[1]Countries!$A:$H,6,FALSE),"")</f>
        <v>SP</v>
      </c>
      <c r="R981" t="str">
        <f>_xlfn.IFNA(VLOOKUP(B981&amp;A981,[1]Countries!$A:$H,7,FALSE),"")</f>
        <v>Soft Peg</v>
      </c>
      <c r="S981" t="str">
        <f>_xlfn.IFNA(VLOOKUP(B981&amp;A981,[1]Countries!$A:$H,8,FALSE),"")</f>
        <v>Pegged</v>
      </c>
    </row>
    <row r="982" spans="1:19" x14ac:dyDescent="0.25">
      <c r="A982" t="s">
        <v>48</v>
      </c>
      <c r="B982">
        <v>2000</v>
      </c>
      <c r="C982" t="s">
        <v>49</v>
      </c>
      <c r="D982" s="1">
        <v>14.649684514151801</v>
      </c>
      <c r="E982" s="1">
        <v>440767299.99999988</v>
      </c>
      <c r="F982" s="1">
        <v>832049999.99999988</v>
      </c>
      <c r="G982" s="1">
        <v>613013050</v>
      </c>
      <c r="H982" s="1">
        <v>18.536800673036481</v>
      </c>
      <c r="I982" s="1">
        <v>16149999.6185303</v>
      </c>
      <c r="J982" s="1">
        <v>56.398221260741543</v>
      </c>
      <c r="K982" s="3">
        <v>955513245.77861166</v>
      </c>
      <c r="L982" s="1">
        <v>2.988808485067004</v>
      </c>
      <c r="M982">
        <f t="shared" si="60"/>
        <v>1.9409890774028364</v>
      </c>
      <c r="N982" s="4">
        <f t="shared" si="61"/>
        <v>4.9297975624698402</v>
      </c>
      <c r="O982">
        <f t="shared" si="62"/>
        <v>0.77310556546948028</v>
      </c>
      <c r="P982">
        <f t="shared" si="63"/>
        <v>20.701370109969368</v>
      </c>
      <c r="Q982" t="str">
        <f>_xlfn.IFNA(VLOOKUP(B982&amp;A982,[1]Countries!$A:$H,6,FALSE),"")</f>
        <v>SP</v>
      </c>
      <c r="R982" t="str">
        <f>_xlfn.IFNA(VLOOKUP(B982&amp;A982,[1]Countries!$A:$H,7,FALSE),"")</f>
        <v>Soft Peg</v>
      </c>
      <c r="S982" t="str">
        <f>_xlfn.IFNA(VLOOKUP(B982&amp;A982,[1]Countries!$A:$H,8,FALSE),"")</f>
        <v>Pegged</v>
      </c>
    </row>
    <row r="983" spans="1:19" x14ac:dyDescent="0.25">
      <c r="A983" t="s">
        <v>48</v>
      </c>
      <c r="B983">
        <v>2001</v>
      </c>
      <c r="C983" t="s">
        <v>49</v>
      </c>
      <c r="D983" s="1">
        <v>13.155283008003691</v>
      </c>
      <c r="E983" s="1">
        <v>443480250.00000012</v>
      </c>
      <c r="F983" s="1">
        <v>868350000</v>
      </c>
      <c r="G983" s="1">
        <v>602427450</v>
      </c>
      <c r="H983" s="1">
        <v>17.83573443887833</v>
      </c>
      <c r="I983" s="1">
        <v>22489999.771118201</v>
      </c>
      <c r="J983" s="1">
        <v>58.981084816030403</v>
      </c>
      <c r="K983" s="3">
        <v>1000242818.428184</v>
      </c>
      <c r="L983" s="1">
        <v>3.2703270815309611</v>
      </c>
      <c r="M983">
        <f t="shared" si="60"/>
        <v>2.5899694559933439</v>
      </c>
      <c r="N983" s="4">
        <f t="shared" si="61"/>
        <v>5.860296537524305</v>
      </c>
      <c r="O983">
        <f t="shared" si="62"/>
        <v>0.69545881212447813</v>
      </c>
      <c r="P983">
        <f t="shared" si="63"/>
        <v>18.304508550699587</v>
      </c>
      <c r="Q983" t="str">
        <f>_xlfn.IFNA(VLOOKUP(B983&amp;A983,[1]Countries!$A:$H,6,FALSE),"")</f>
        <v>SP</v>
      </c>
      <c r="R983" t="str">
        <f>_xlfn.IFNA(VLOOKUP(B983&amp;A983,[1]Countries!$A:$H,7,FALSE),"")</f>
        <v>Soft Peg</v>
      </c>
      <c r="S983" t="str">
        <f>_xlfn.IFNA(VLOOKUP(B983&amp;A983,[1]Countries!$A:$H,8,FALSE),"")</f>
        <v>Pegged</v>
      </c>
    </row>
    <row r="984" spans="1:19" x14ac:dyDescent="0.25">
      <c r="A984" t="s">
        <v>48</v>
      </c>
      <c r="B984">
        <v>2002</v>
      </c>
      <c r="C984" t="s">
        <v>49</v>
      </c>
      <c r="D984" s="1">
        <v>12.788676287768229</v>
      </c>
      <c r="E984" s="1">
        <v>490171700</v>
      </c>
      <c r="F984" s="1">
        <v>925050000</v>
      </c>
      <c r="G984" s="1">
        <v>616695950</v>
      </c>
      <c r="H984" s="1">
        <v>17.101281011837202</v>
      </c>
      <c r="I984" s="1">
        <v>23280000.6866455</v>
      </c>
      <c r="J984" s="1">
        <v>60.693957083400903</v>
      </c>
      <c r="K984" s="3">
        <v>1047671094.434021</v>
      </c>
      <c r="L984" s="1">
        <v>2.9010500752514141</v>
      </c>
      <c r="M984">
        <f t="shared" si="60"/>
        <v>2.5166207974320849</v>
      </c>
      <c r="N984" s="4">
        <f t="shared" si="61"/>
        <v>5.417670872683499</v>
      </c>
      <c r="O984">
        <f t="shared" si="62"/>
        <v>0.64761048390019782</v>
      </c>
      <c r="P984">
        <f t="shared" si="63"/>
        <v>13.677557969839468</v>
      </c>
      <c r="Q984" t="str">
        <f>_xlfn.IFNA(VLOOKUP(B984&amp;A984,[1]Countries!$A:$H,6,FALSE),"")</f>
        <v>SP</v>
      </c>
      <c r="R984" t="str">
        <f>_xlfn.IFNA(VLOOKUP(B984&amp;A984,[1]Countries!$A:$H,7,FALSE),"")</f>
        <v>Soft Peg</v>
      </c>
      <c r="S984" t="str">
        <f>_xlfn.IFNA(VLOOKUP(B984&amp;A984,[1]Countries!$A:$H,8,FALSE),"")</f>
        <v>Pegged</v>
      </c>
    </row>
    <row r="985" spans="1:19" x14ac:dyDescent="0.25">
      <c r="A985" t="s">
        <v>48</v>
      </c>
      <c r="B985">
        <v>2003</v>
      </c>
      <c r="C985" t="s">
        <v>49</v>
      </c>
      <c r="D985" s="1">
        <v>14.59602440264362</v>
      </c>
      <c r="E985" s="1">
        <v>526733349.99999988</v>
      </c>
      <c r="F985" s="1">
        <v>983500000</v>
      </c>
      <c r="G985" s="1">
        <v>653017500.00000012</v>
      </c>
      <c r="H985" s="1">
        <v>15.160299949161161</v>
      </c>
      <c r="I985" s="1">
        <v>12680000.3051758</v>
      </c>
      <c r="J985" s="1">
        <v>61.734565327910531</v>
      </c>
      <c r="K985" s="3">
        <v>1145456026.6833439</v>
      </c>
      <c r="L985" s="1">
        <v>3.269047252810513</v>
      </c>
      <c r="M985">
        <f t="shared" si="60"/>
        <v>1.2892730356050635</v>
      </c>
      <c r="N985" s="4">
        <f t="shared" si="61"/>
        <v>4.558320288415576</v>
      </c>
      <c r="O985">
        <f t="shared" si="62"/>
        <v>0.61983808371919413</v>
      </c>
      <c r="P985">
        <f t="shared" si="63"/>
        <v>12.840279613624833</v>
      </c>
      <c r="Q985" t="str">
        <f>_xlfn.IFNA(VLOOKUP(B985&amp;A985,[1]Countries!$A:$H,6,FALSE),"")</f>
        <v>SP</v>
      </c>
      <c r="R985" t="str">
        <f>_xlfn.IFNA(VLOOKUP(B985&amp;A985,[1]Countries!$A:$H,7,FALSE),"")</f>
        <v>Soft Peg</v>
      </c>
      <c r="S985" t="str">
        <f>_xlfn.IFNA(VLOOKUP(B985&amp;A985,[1]Countries!$A:$H,8,FALSE),"")</f>
        <v>Pegged</v>
      </c>
    </row>
    <row r="986" spans="1:19" x14ac:dyDescent="0.25">
      <c r="A986" t="s">
        <v>48</v>
      </c>
      <c r="B986">
        <v>2004</v>
      </c>
      <c r="C986" t="s">
        <v>49</v>
      </c>
      <c r="D986" s="1">
        <v>14.420992057830411</v>
      </c>
      <c r="E986" s="1">
        <v>534853449.99999988</v>
      </c>
      <c r="F986" s="1">
        <v>1051350000</v>
      </c>
      <c r="G986" s="1">
        <v>618982099.99999988</v>
      </c>
      <c r="H986" s="1">
        <v>15.314286393684309</v>
      </c>
      <c r="I986" s="1">
        <v>6699999.8092651404</v>
      </c>
      <c r="J986" s="1">
        <v>61.636343748513823</v>
      </c>
      <c r="K986" s="3">
        <v>1200291382.113821</v>
      </c>
      <c r="L986" s="1">
        <v>3.200659013729501</v>
      </c>
      <c r="M986">
        <f t="shared" si="60"/>
        <v>0.63727586524612556</v>
      </c>
      <c r="N986" s="4">
        <f t="shared" si="61"/>
        <v>3.8379348789756267</v>
      </c>
      <c r="O986">
        <f t="shared" si="62"/>
        <v>0.62241940255275441</v>
      </c>
      <c r="P986">
        <f t="shared" si="63"/>
        <v>8.0019641413420839</v>
      </c>
      <c r="Q986" t="str">
        <f>_xlfn.IFNA(VLOOKUP(B986&amp;A986,[1]Countries!$A:$H,6,FALSE),"")</f>
        <v>SP</v>
      </c>
      <c r="R986" t="str">
        <f>_xlfn.IFNA(VLOOKUP(B986&amp;A986,[1]Countries!$A:$H,7,FALSE),"")</f>
        <v>Soft Peg</v>
      </c>
      <c r="S986" t="str">
        <f>_xlfn.IFNA(VLOOKUP(B986&amp;A986,[1]Countries!$A:$H,8,FALSE),"")</f>
        <v>Pegged</v>
      </c>
    </row>
    <row r="987" spans="1:19" x14ac:dyDescent="0.25">
      <c r="A987" t="s">
        <v>48</v>
      </c>
      <c r="B987">
        <v>2005</v>
      </c>
      <c r="C987" t="s">
        <v>49</v>
      </c>
      <c r="D987" s="1">
        <v>13.454403157751459</v>
      </c>
      <c r="E987" s="1">
        <v>609026800</v>
      </c>
      <c r="F987" s="1">
        <v>1102050000</v>
      </c>
      <c r="G987" s="1">
        <v>698550150.00000012</v>
      </c>
      <c r="H987" s="1">
        <v>15.13511637403022</v>
      </c>
      <c r="I987" s="1">
        <v>11720000.267028799</v>
      </c>
      <c r="J987" s="1">
        <v>63.065201215915799</v>
      </c>
      <c r="K987" s="3">
        <v>1223603585.574317</v>
      </c>
      <c r="L987" s="1">
        <v>4.0554714254890438</v>
      </c>
      <c r="M987">
        <f t="shared" si="60"/>
        <v>1.0634726434398438</v>
      </c>
      <c r="N987" s="4">
        <f t="shared" si="61"/>
        <v>5.1189440689288874</v>
      </c>
      <c r="O987">
        <f t="shared" si="62"/>
        <v>0.58566052390177648</v>
      </c>
      <c r="P987">
        <f t="shared" si="63"/>
        <v>8.123347398030953</v>
      </c>
      <c r="Q987" t="str">
        <f>_xlfn.IFNA(VLOOKUP(B987&amp;A987,[1]Countries!$A:$H,6,FALSE),"")</f>
        <v>SP</v>
      </c>
      <c r="R987" t="str">
        <f>_xlfn.IFNA(VLOOKUP(B987&amp;A987,[1]Countries!$A:$H,7,FALSE),"")</f>
        <v>Soft Peg</v>
      </c>
      <c r="S987" t="str">
        <f>_xlfn.IFNA(VLOOKUP(B987&amp;A987,[1]Countries!$A:$H,8,FALSE),"")</f>
        <v>Pegged</v>
      </c>
    </row>
    <row r="988" spans="1:19" x14ac:dyDescent="0.25">
      <c r="A988" t="s">
        <v>48</v>
      </c>
      <c r="B988">
        <v>2006</v>
      </c>
      <c r="C988" t="s">
        <v>49</v>
      </c>
      <c r="D988" s="1">
        <v>12.800834607280089</v>
      </c>
      <c r="E988" s="1">
        <v>744269450</v>
      </c>
      <c r="F988" s="1">
        <v>1210150000</v>
      </c>
      <c r="G988" s="1">
        <v>750575100</v>
      </c>
      <c r="H988" s="1">
        <v>17.681221336197989</v>
      </c>
      <c r="I988" s="1">
        <v>7730000.0190734901</v>
      </c>
      <c r="J988" s="1">
        <v>60.537292897574673</v>
      </c>
      <c r="K988" s="3">
        <v>1282630544.0900559</v>
      </c>
      <c r="L988" s="1">
        <v>5.2730612557999006</v>
      </c>
      <c r="M988">
        <f t="shared" si="60"/>
        <v>0.63876379118898408</v>
      </c>
      <c r="N988" s="4">
        <f t="shared" si="61"/>
        <v>5.9118250469888842</v>
      </c>
      <c r="O988">
        <f t="shared" si="62"/>
        <v>0.65187432760156239</v>
      </c>
      <c r="P988">
        <f t="shared" si="63"/>
        <v>0.52106350452423256</v>
      </c>
      <c r="Q988" t="str">
        <f>_xlfn.IFNA(VLOOKUP(B988&amp;A988,[1]Countries!$A:$H,6,FALSE),"")</f>
        <v>SP</v>
      </c>
      <c r="R988" t="str">
        <f>_xlfn.IFNA(VLOOKUP(B988&amp;A988,[1]Countries!$A:$H,7,FALSE),"")</f>
        <v>Soft Peg</v>
      </c>
      <c r="S988" t="str">
        <f>_xlfn.IFNA(VLOOKUP(B988&amp;A988,[1]Countries!$A:$H,8,FALSE),"")</f>
        <v>Pegged</v>
      </c>
    </row>
    <row r="989" spans="1:19" x14ac:dyDescent="0.25">
      <c r="A989" t="s">
        <v>48</v>
      </c>
      <c r="B989">
        <v>2007</v>
      </c>
      <c r="C989" t="s">
        <v>49</v>
      </c>
      <c r="D989" s="1">
        <v>11.703845548914749</v>
      </c>
      <c r="E989" s="1">
        <v>788432250</v>
      </c>
      <c r="F989" s="1">
        <v>1271600000</v>
      </c>
      <c r="G989" s="1">
        <v>790029600</v>
      </c>
      <c r="H989" s="1">
        <v>18.401627870399501</v>
      </c>
      <c r="I989" s="1">
        <v>21280000.6866455</v>
      </c>
      <c r="J989" s="1">
        <v>61.922766593268321</v>
      </c>
      <c r="K989" s="3">
        <v>1289118915.9891601</v>
      </c>
      <c r="L989" s="1">
        <v>5.7501779794494654</v>
      </c>
      <c r="M989">
        <f t="shared" si="60"/>
        <v>1.6734822811139902</v>
      </c>
      <c r="N989" s="4">
        <f t="shared" si="61"/>
        <v>7.4236602605634552</v>
      </c>
      <c r="O989">
        <f t="shared" si="62"/>
        <v>0.61491492550449267</v>
      </c>
      <c r="P989">
        <f t="shared" si="63"/>
        <v>0.12561733249449514</v>
      </c>
      <c r="Q989" t="str">
        <f>_xlfn.IFNA(VLOOKUP(B989&amp;A989,[1]Countries!$A:$H,6,FALSE),"")</f>
        <v>SP</v>
      </c>
      <c r="R989" t="str">
        <f>_xlfn.IFNA(VLOOKUP(B989&amp;A989,[1]Countries!$A:$H,7,FALSE),"")</f>
        <v>Soft Peg</v>
      </c>
      <c r="S989" t="str">
        <f>_xlfn.IFNA(VLOOKUP(B989&amp;A989,[1]Countries!$A:$H,8,FALSE),"")</f>
        <v>Pegged</v>
      </c>
    </row>
    <row r="990" spans="1:19" x14ac:dyDescent="0.25">
      <c r="A990" t="s">
        <v>48</v>
      </c>
      <c r="B990">
        <v>2008</v>
      </c>
      <c r="C990" t="s">
        <v>49</v>
      </c>
      <c r="D990" s="1">
        <v>11.116494616494609</v>
      </c>
      <c r="E990" s="1">
        <v>853628650</v>
      </c>
      <c r="F990" s="1">
        <v>1351350000</v>
      </c>
      <c r="G990" s="1">
        <v>953288000</v>
      </c>
      <c r="H990" s="1">
        <v>19.502005402005398</v>
      </c>
      <c r="I990" s="1">
        <v>23370000.839233398</v>
      </c>
      <c r="J990" s="1">
        <v>61.364354164354161</v>
      </c>
      <c r="K990" s="3">
        <v>1334135584.740463</v>
      </c>
      <c r="L990" s="1">
        <v>5.6601919053664478</v>
      </c>
      <c r="M990">
        <f t="shared" si="60"/>
        <v>1.7293817914850629</v>
      </c>
      <c r="N990" s="4">
        <f t="shared" si="61"/>
        <v>7.3895736968515102</v>
      </c>
      <c r="O990">
        <f t="shared" si="62"/>
        <v>0.62961056727113462</v>
      </c>
      <c r="P990">
        <f t="shared" si="63"/>
        <v>7.3747992747992752</v>
      </c>
      <c r="Q990" t="str">
        <f>_xlfn.IFNA(VLOOKUP(B990&amp;A990,[1]Countries!$A:$H,6,FALSE),"")</f>
        <v>SP</v>
      </c>
      <c r="R990" t="str">
        <f>_xlfn.IFNA(VLOOKUP(B990&amp;A990,[1]Countries!$A:$H,7,FALSE),"")</f>
        <v>Soft Peg</v>
      </c>
      <c r="S990" t="str">
        <f>_xlfn.IFNA(VLOOKUP(B990&amp;A990,[1]Countries!$A:$H,8,FALSE),"")</f>
        <v>Pegged</v>
      </c>
    </row>
    <row r="991" spans="1:19" x14ac:dyDescent="0.25">
      <c r="A991" t="s">
        <v>48</v>
      </c>
      <c r="B991">
        <v>2009</v>
      </c>
      <c r="C991" t="s">
        <v>49</v>
      </c>
      <c r="D991" s="1">
        <v>11.24625749639414</v>
      </c>
      <c r="E991" s="1">
        <v>690190900.00000012</v>
      </c>
      <c r="F991" s="1">
        <v>1317300000</v>
      </c>
      <c r="G991" s="1">
        <v>751680250</v>
      </c>
      <c r="H991" s="1">
        <v>19.116833674941169</v>
      </c>
      <c r="I991" s="1">
        <v>26239999.771118201</v>
      </c>
      <c r="J991" s="1">
        <v>62.90651332270555</v>
      </c>
      <c r="K991" s="3">
        <v>1337063964.978111</v>
      </c>
      <c r="L991" s="1">
        <v>5.9651105748833766</v>
      </c>
      <c r="M991">
        <f t="shared" si="60"/>
        <v>1.9919532203080694</v>
      </c>
      <c r="N991" s="4">
        <f t="shared" si="61"/>
        <v>7.9570637951914458</v>
      </c>
      <c r="O991">
        <f t="shared" si="62"/>
        <v>0.5896605091909598</v>
      </c>
      <c r="P991">
        <f t="shared" si="63"/>
        <v>4.6678319289455619</v>
      </c>
      <c r="Q991" t="str">
        <f>_xlfn.IFNA(VLOOKUP(B991&amp;A991,[1]Countries!$A:$H,6,FALSE),"")</f>
        <v>SP</v>
      </c>
      <c r="R991" t="str">
        <f>_xlfn.IFNA(VLOOKUP(B991&amp;A991,[1]Countries!$A:$H,7,FALSE),"")</f>
        <v>Soft Peg</v>
      </c>
      <c r="S991" t="str">
        <f>_xlfn.IFNA(VLOOKUP(B991&amp;A991,[1]Countries!$A:$H,8,FALSE),"")</f>
        <v>Pegged</v>
      </c>
    </row>
    <row r="992" spans="1:19" x14ac:dyDescent="0.25">
      <c r="A992" t="s">
        <v>48</v>
      </c>
      <c r="B992">
        <v>2010</v>
      </c>
      <c r="C992" t="s">
        <v>49</v>
      </c>
      <c r="D992" s="1">
        <v>11.66289936102236</v>
      </c>
      <c r="E992" s="1">
        <v>813293700</v>
      </c>
      <c r="F992" s="1">
        <v>1377200000</v>
      </c>
      <c r="G992" s="1">
        <v>807676849.99999988</v>
      </c>
      <c r="H992" s="1">
        <v>19.10870970084229</v>
      </c>
      <c r="I992" s="1">
        <v>24200000.762939502</v>
      </c>
      <c r="J992" s="1">
        <v>60.26959047342433</v>
      </c>
      <c r="K992" s="3">
        <v>1377200000</v>
      </c>
      <c r="L992" s="1">
        <v>5.67343665351527</v>
      </c>
      <c r="M992">
        <f t="shared" si="60"/>
        <v>1.7571885538004286</v>
      </c>
      <c r="N992" s="4">
        <f t="shared" si="61"/>
        <v>7.4306252073156989</v>
      </c>
      <c r="O992">
        <f t="shared" si="62"/>
        <v>0.6592115395921706</v>
      </c>
      <c r="P992">
        <f t="shared" si="63"/>
        <v>-0.40784562881209113</v>
      </c>
      <c r="Q992" t="str">
        <f>_xlfn.IFNA(VLOOKUP(B992&amp;A992,[1]Countries!$A:$H,6,FALSE),"")</f>
        <v>SP</v>
      </c>
      <c r="R992" t="str">
        <f>_xlfn.IFNA(VLOOKUP(B992&amp;A992,[1]Countries!$A:$H,7,FALSE),"")</f>
        <v>Soft Peg</v>
      </c>
      <c r="S992" t="str">
        <f>_xlfn.IFNA(VLOOKUP(B992&amp;A992,[1]Countries!$A:$H,8,FALSE),"")</f>
        <v>Pegged</v>
      </c>
    </row>
    <row r="993" spans="1:19" x14ac:dyDescent="0.25">
      <c r="A993" t="s">
        <v>48</v>
      </c>
      <c r="B993">
        <v>2011</v>
      </c>
      <c r="C993" t="s">
        <v>49</v>
      </c>
      <c r="D993" s="1">
        <v>11.650431270536689</v>
      </c>
      <c r="E993" s="1">
        <v>914738900</v>
      </c>
      <c r="F993" s="1">
        <v>1460800000</v>
      </c>
      <c r="G993" s="1">
        <v>939713200.00000012</v>
      </c>
      <c r="H993" s="1">
        <v>20.019835021905809</v>
      </c>
      <c r="I993" s="1">
        <v>20989999.771118201</v>
      </c>
      <c r="J993" s="1">
        <v>59.282612267250812</v>
      </c>
      <c r="K993" s="3">
        <v>1403612841.3591831</v>
      </c>
      <c r="L993" s="1">
        <v>5.1563221401014037</v>
      </c>
      <c r="M993">
        <f t="shared" si="60"/>
        <v>1.4368838835650466</v>
      </c>
      <c r="N993" s="4">
        <f t="shared" si="61"/>
        <v>6.5932060236664505</v>
      </c>
      <c r="O993">
        <f t="shared" si="62"/>
        <v>0.68683524857494316</v>
      </c>
      <c r="P993">
        <f t="shared" si="63"/>
        <v>1.709631708652801</v>
      </c>
      <c r="Q993" t="str">
        <f>_xlfn.IFNA(VLOOKUP(B993&amp;A993,[1]Countries!$A:$H,6,FALSE),"")</f>
        <v>SP</v>
      </c>
      <c r="R993" t="str">
        <f>_xlfn.IFNA(VLOOKUP(B993&amp;A993,[1]Countries!$A:$H,7,FALSE),"")</f>
        <v>Soft Peg</v>
      </c>
      <c r="S993" t="str">
        <f>_xlfn.IFNA(VLOOKUP(B993&amp;A993,[1]Countries!$A:$H,8,FALSE),"")</f>
        <v>Pegged</v>
      </c>
    </row>
    <row r="994" spans="1:19" x14ac:dyDescent="0.25">
      <c r="A994" t="s">
        <v>48</v>
      </c>
      <c r="B994">
        <v>2012</v>
      </c>
      <c r="C994" t="s">
        <v>49</v>
      </c>
      <c r="D994" s="1">
        <v>13.425569636877009</v>
      </c>
      <c r="E994" s="1">
        <v>981551650</v>
      </c>
      <c r="F994" s="1">
        <v>1522900000</v>
      </c>
      <c r="G994" s="1">
        <v>971664599.99999988</v>
      </c>
      <c r="H994" s="1">
        <v>17.865739707137699</v>
      </c>
      <c r="I994" s="1">
        <v>26209999.084472701</v>
      </c>
      <c r="J994" s="1">
        <v>59.328278284851272</v>
      </c>
      <c r="K994" s="3">
        <v>1437547600.583698</v>
      </c>
      <c r="L994" s="1">
        <v>4.9869096256000072</v>
      </c>
      <c r="M994">
        <f t="shared" si="60"/>
        <v>1.7210584466788823</v>
      </c>
      <c r="N994" s="4">
        <f t="shared" si="61"/>
        <v>6.7079680722788897</v>
      </c>
      <c r="O994">
        <f t="shared" si="62"/>
        <v>0.68553686186328688</v>
      </c>
      <c r="P994">
        <f t="shared" si="63"/>
        <v>-0.64922516251888629</v>
      </c>
      <c r="Q994" t="str">
        <f>_xlfn.IFNA(VLOOKUP(B994&amp;A994,[1]Countries!$A:$H,6,FALSE),"")</f>
        <v>SP</v>
      </c>
      <c r="R994" t="str">
        <f>_xlfn.IFNA(VLOOKUP(B994&amp;A994,[1]Countries!$A:$H,7,FALSE),"")</f>
        <v>Soft Peg</v>
      </c>
      <c r="S994" t="str">
        <f>_xlfn.IFNA(VLOOKUP(B994&amp;A994,[1]Countries!$A:$H,8,FALSE),"")</f>
        <v>Pegged</v>
      </c>
    </row>
    <row r="995" spans="1:19" x14ac:dyDescent="0.25">
      <c r="A995" t="s">
        <v>48</v>
      </c>
      <c r="B995">
        <v>2013</v>
      </c>
      <c r="C995" t="s">
        <v>49</v>
      </c>
      <c r="D995" s="1">
        <v>13.71177978979359</v>
      </c>
      <c r="E995" s="1">
        <v>1032304100</v>
      </c>
      <c r="F995" s="1">
        <v>1579400000</v>
      </c>
      <c r="G995" s="1">
        <v>1051774550</v>
      </c>
      <c r="H995" s="1">
        <v>17.010807901734829</v>
      </c>
      <c r="I995" s="1">
        <v>51270000.457763702</v>
      </c>
      <c r="J995" s="1">
        <v>59.17386665822464</v>
      </c>
      <c r="K995" s="3">
        <v>1456266266.4165101</v>
      </c>
      <c r="L995" s="1">
        <v>4.7107579061798592</v>
      </c>
      <c r="M995">
        <f t="shared" si="60"/>
        <v>3.2461694604130495</v>
      </c>
      <c r="N995" s="4">
        <f t="shared" si="61"/>
        <v>7.9569273665929092</v>
      </c>
      <c r="O995">
        <f t="shared" si="62"/>
        <v>0.68993519685942128</v>
      </c>
      <c r="P995">
        <f t="shared" si="63"/>
        <v>1.2327751044700519</v>
      </c>
      <c r="Q995" t="str">
        <f>_xlfn.IFNA(VLOOKUP(B995&amp;A995,[1]Countries!$A:$H,6,FALSE),"")</f>
        <v>SP</v>
      </c>
      <c r="R995" t="str">
        <f>_xlfn.IFNA(VLOOKUP(B995&amp;A995,[1]Countries!$A:$H,7,FALSE),"")</f>
        <v>Soft Peg</v>
      </c>
      <c r="S995" t="str">
        <f>_xlfn.IFNA(VLOOKUP(B995&amp;A995,[1]Countries!$A:$H,8,FALSE),"")</f>
        <v>Pegged</v>
      </c>
    </row>
    <row r="996" spans="1:19" x14ac:dyDescent="0.25">
      <c r="A996" t="s">
        <v>48</v>
      </c>
      <c r="B996">
        <v>2014</v>
      </c>
      <c r="C996" t="s">
        <v>49</v>
      </c>
      <c r="D996" s="1">
        <v>13.76053945152754</v>
      </c>
      <c r="E996" s="1">
        <v>1036213200</v>
      </c>
      <c r="F996" s="1">
        <v>1662800000</v>
      </c>
      <c r="G996" s="1">
        <v>1085325100</v>
      </c>
      <c r="H996" s="1">
        <v>16.251647822949241</v>
      </c>
      <c r="I996" s="1">
        <v>37560001.373291001</v>
      </c>
      <c r="J996" s="1">
        <v>59.320116670675972</v>
      </c>
      <c r="K996" s="3">
        <v>1509206787.575568</v>
      </c>
      <c r="L996" s="1">
        <v>4.8312736122120459</v>
      </c>
      <c r="M996">
        <f t="shared" si="60"/>
        <v>2.2588405925722275</v>
      </c>
      <c r="N996" s="4">
        <f t="shared" si="61"/>
        <v>7.0901142047842729</v>
      </c>
      <c r="O996">
        <f t="shared" si="62"/>
        <v>0.68576876804144138</v>
      </c>
      <c r="P996">
        <f t="shared" si="63"/>
        <v>2.9535662737551118</v>
      </c>
      <c r="Q996" t="str">
        <f>_xlfn.IFNA(VLOOKUP(B996&amp;A996,[1]Countries!$A:$H,6,FALSE),"")</f>
        <v>SP</v>
      </c>
      <c r="R996" t="str">
        <f>_xlfn.IFNA(VLOOKUP(B996&amp;A996,[1]Countries!$A:$H,7,FALSE),"")</f>
        <v>Soft Peg</v>
      </c>
      <c r="S996" t="str">
        <f>_xlfn.IFNA(VLOOKUP(B996&amp;A996,[1]Countries!$A:$H,8,FALSE),"")</f>
        <v>Pegged</v>
      </c>
    </row>
    <row r="997" spans="1:19" x14ac:dyDescent="0.25">
      <c r="A997" t="s">
        <v>48</v>
      </c>
      <c r="B997">
        <v>2015</v>
      </c>
      <c r="C997" t="s">
        <v>49</v>
      </c>
      <c r="D997" s="1">
        <v>12.85601867966122</v>
      </c>
      <c r="E997" s="1">
        <v>1013861000</v>
      </c>
      <c r="F997" s="1">
        <v>1723800000</v>
      </c>
      <c r="G997" s="1">
        <v>1142213050</v>
      </c>
      <c r="H997" s="1">
        <v>14.16092644158255</v>
      </c>
      <c r="I997" s="1">
        <v>28270000.457763702</v>
      </c>
      <c r="J997" s="1">
        <v>60.113650075414768</v>
      </c>
      <c r="K997" s="3">
        <v>1552213783.614759</v>
      </c>
      <c r="L997" s="1">
        <v>4.9161198826883457</v>
      </c>
      <c r="M997">
        <f t="shared" si="60"/>
        <v>1.6399814629170264</v>
      </c>
      <c r="N997" s="4">
        <f t="shared" si="61"/>
        <v>6.5561013456053718</v>
      </c>
      <c r="O997">
        <f t="shared" si="62"/>
        <v>0.6635156886089324</v>
      </c>
      <c r="P997">
        <f t="shared" si="63"/>
        <v>7.4458782921452613</v>
      </c>
      <c r="Q997" t="str">
        <f>_xlfn.IFNA(VLOOKUP(B997&amp;A997,[1]Countries!$A:$H,6,FALSE),"")</f>
        <v>SP</v>
      </c>
      <c r="R997" t="str">
        <f>_xlfn.IFNA(VLOOKUP(B997&amp;A997,[1]Countries!$A:$H,7,FALSE),"")</f>
        <v>Soft Peg</v>
      </c>
      <c r="S997" t="str">
        <f>_xlfn.IFNA(VLOOKUP(B997&amp;A997,[1]Countries!$A:$H,8,FALSE),"")</f>
        <v>Pegged</v>
      </c>
    </row>
    <row r="998" spans="1:19" x14ac:dyDescent="0.25">
      <c r="A998" t="s">
        <v>48</v>
      </c>
      <c r="B998">
        <v>2016</v>
      </c>
      <c r="C998" t="s">
        <v>49</v>
      </c>
      <c r="D998" s="1">
        <v>10.420708692468031</v>
      </c>
      <c r="E998" s="1">
        <v>933746650.00000012</v>
      </c>
      <c r="F998" s="1">
        <v>1775100000</v>
      </c>
      <c r="G998" s="1">
        <v>1093669500</v>
      </c>
      <c r="H998" s="1">
        <v>14.074232437609149</v>
      </c>
      <c r="I998" s="1">
        <v>34959999.084472701</v>
      </c>
      <c r="J998" s="1">
        <v>62.227173117007503</v>
      </c>
      <c r="K998" s="3">
        <v>1553534425.682718</v>
      </c>
      <c r="L998" s="1">
        <v>5.4459470836181803</v>
      </c>
      <c r="M998">
        <f t="shared" si="60"/>
        <v>1.9694664573529772</v>
      </c>
      <c r="N998" s="4">
        <f t="shared" si="61"/>
        <v>7.4154135409711577</v>
      </c>
      <c r="O998">
        <f t="shared" si="62"/>
        <v>0.60701499025140015</v>
      </c>
      <c r="P998">
        <f t="shared" si="63"/>
        <v>9.0092304658892388</v>
      </c>
      <c r="Q998" t="str">
        <f>_xlfn.IFNA(VLOOKUP(B998&amp;A998,[1]Countries!$A:$H,6,FALSE),"")</f>
        <v>SP</v>
      </c>
      <c r="R998" t="str">
        <f>_xlfn.IFNA(VLOOKUP(B998&amp;A998,[1]Countries!$A:$H,7,FALSE),"")</f>
        <v>Soft Peg</v>
      </c>
      <c r="S998" t="str">
        <f>_xlfn.IFNA(VLOOKUP(B998&amp;A998,[1]Countries!$A:$H,8,FALSE),"")</f>
        <v>Pegged</v>
      </c>
    </row>
    <row r="999" spans="1:19" x14ac:dyDescent="0.25">
      <c r="A999" t="s">
        <v>48</v>
      </c>
      <c r="B999">
        <v>2017</v>
      </c>
      <c r="C999" t="s">
        <v>49</v>
      </c>
      <c r="D999" s="1">
        <v>11.20429870412719</v>
      </c>
      <c r="E999" s="1">
        <v>1009694450</v>
      </c>
      <c r="F999" s="1">
        <v>1836600000</v>
      </c>
      <c r="G999" s="1">
        <v>1073213700</v>
      </c>
      <c r="H999" s="1">
        <v>13.54515953392138</v>
      </c>
      <c r="I999" s="1">
        <v>34080001.831054702</v>
      </c>
      <c r="J999" s="1">
        <v>62.223957312425142</v>
      </c>
      <c r="K999" s="3">
        <v>1582531131.957473</v>
      </c>
      <c r="L999" s="1">
        <v>4.9120394368464781</v>
      </c>
      <c r="M999">
        <f t="shared" si="60"/>
        <v>1.8556028438993086</v>
      </c>
      <c r="N999" s="4">
        <f t="shared" si="61"/>
        <v>6.767642280745787</v>
      </c>
      <c r="O999">
        <f t="shared" si="62"/>
        <v>0.60709804260603617</v>
      </c>
      <c r="P999">
        <f t="shared" si="63"/>
        <v>3.458523902863988</v>
      </c>
      <c r="Q999" t="str">
        <f>_xlfn.IFNA(VLOOKUP(B999&amp;A999,[1]Countries!$A:$H,6,FALSE),"")</f>
        <v>SP</v>
      </c>
      <c r="R999" t="str">
        <f>_xlfn.IFNA(VLOOKUP(B999&amp;A999,[1]Countries!$A:$H,7,FALSE),"")</f>
        <v>Soft Peg</v>
      </c>
      <c r="S999" t="str">
        <f>_xlfn.IFNA(VLOOKUP(B999&amp;A999,[1]Countries!$A:$H,8,FALSE),"")</f>
        <v>Pegged</v>
      </c>
    </row>
    <row r="1000" spans="1:19" x14ac:dyDescent="0.25">
      <c r="A1000" t="s">
        <v>48</v>
      </c>
      <c r="B1000">
        <v>2018</v>
      </c>
      <c r="C1000" t="s">
        <v>49</v>
      </c>
      <c r="D1000" s="1">
        <v>9.5634085079093634</v>
      </c>
      <c r="E1000" s="1">
        <v>1079726300</v>
      </c>
      <c r="F1000" s="1">
        <v>1871200000</v>
      </c>
      <c r="G1000" s="1">
        <v>1085444150</v>
      </c>
      <c r="H1000" s="1">
        <v>11.955127725523729</v>
      </c>
      <c r="I1000" s="1">
        <v>33360000.6103516</v>
      </c>
      <c r="J1000" s="1">
        <v>65.508064343736635</v>
      </c>
      <c r="K1000" s="3">
        <v>1615604602.8767979</v>
      </c>
      <c r="L1000" s="1">
        <v>4.9440326413015452</v>
      </c>
      <c r="M1000">
        <f t="shared" si="60"/>
        <v>1.782813200638713</v>
      </c>
      <c r="N1000" s="4">
        <f t="shared" si="61"/>
        <v>6.7268458419402579</v>
      </c>
      <c r="O1000">
        <f t="shared" si="62"/>
        <v>0.52652961130519516</v>
      </c>
      <c r="P1000">
        <f t="shared" si="63"/>
        <v>0.30557129115006415</v>
      </c>
      <c r="Q1000" t="str">
        <f>_xlfn.IFNA(VLOOKUP(B1000&amp;A1000,[1]Countries!$A:$H,6,FALSE),"")</f>
        <v>SP</v>
      </c>
      <c r="R1000" t="str">
        <f>_xlfn.IFNA(VLOOKUP(B1000&amp;A1000,[1]Countries!$A:$H,7,FALSE),"")</f>
        <v>Soft Peg</v>
      </c>
      <c r="S1000" t="str">
        <f>_xlfn.IFNA(VLOOKUP(B1000&amp;A1000,[1]Countries!$A:$H,8,FALSE),"")</f>
        <v>Pegged</v>
      </c>
    </row>
    <row r="1001" spans="1:19" x14ac:dyDescent="0.25">
      <c r="A1001" t="s">
        <v>48</v>
      </c>
      <c r="B1001">
        <v>2019</v>
      </c>
      <c r="C1001" t="s">
        <v>49</v>
      </c>
      <c r="D1001" s="1">
        <v>9.5633937741246378</v>
      </c>
      <c r="E1001" s="1">
        <v>1084579350</v>
      </c>
      <c r="F1001" s="1">
        <v>1879613600</v>
      </c>
      <c r="G1001" s="1">
        <v>1090322900</v>
      </c>
      <c r="H1001" s="1">
        <v>11.955108752139269</v>
      </c>
      <c r="J1001" s="1">
        <v>65.507953336792198</v>
      </c>
      <c r="K1001" s="3">
        <v>1619911044.402751</v>
      </c>
      <c r="L1001" s="1">
        <v>5.29181945306612</v>
      </c>
      <c r="M1001" t="str">
        <f t="shared" si="60"/>
        <v/>
      </c>
      <c r="N1001" s="4">
        <f t="shared" si="61"/>
        <v>5.29181945306612</v>
      </c>
      <c r="O1001">
        <f t="shared" si="62"/>
        <v>0.52653219809625051</v>
      </c>
      <c r="P1001">
        <f t="shared" si="63"/>
        <v>0.30557078327162562</v>
      </c>
      <c r="Q1001" t="str">
        <f>_xlfn.IFNA(VLOOKUP(B1001&amp;A1001,[1]Countries!$A:$H,6,FALSE),"")</f>
        <v/>
      </c>
      <c r="R1001" t="str">
        <f>_xlfn.IFNA(VLOOKUP(B1001&amp;A1001,[1]Countries!$A:$H,7,FALSE),"")</f>
        <v/>
      </c>
      <c r="S1001" t="str">
        <f>_xlfn.IFNA(VLOOKUP(B1001&amp;A1001,[1]Countries!$A:$H,8,FALSE),"")</f>
        <v/>
      </c>
    </row>
    <row r="1002" spans="1:19" x14ac:dyDescent="0.25">
      <c r="A1002" t="s">
        <v>50</v>
      </c>
      <c r="B1002">
        <v>1970</v>
      </c>
      <c r="C1002" t="s">
        <v>51</v>
      </c>
      <c r="D1002" s="1">
        <v>36.32785238437792</v>
      </c>
      <c r="E1002" s="1">
        <v>50633283.056521453</v>
      </c>
      <c r="F1002" s="1">
        <v>333627758.15466613</v>
      </c>
      <c r="G1002" s="1">
        <v>81609765.592354074</v>
      </c>
      <c r="H1002" s="1">
        <v>11.703749411491509</v>
      </c>
      <c r="I1002" s="1">
        <v>14739999.771118199</v>
      </c>
      <c r="J1002" s="1">
        <v>51.968398204130573</v>
      </c>
      <c r="K1002" s="3">
        <v>2315764053.8931432</v>
      </c>
      <c r="M1002">
        <f t="shared" si="60"/>
        <v>4.4180975386001604</v>
      </c>
      <c r="N1002" s="4">
        <f t="shared" si="61"/>
        <v>4.4180975386001604</v>
      </c>
      <c r="O1002">
        <f t="shared" si="62"/>
        <v>0.92424633923105526</v>
      </c>
      <c r="P1002">
        <f t="shared" si="63"/>
        <v>9.284743783660911</v>
      </c>
      <c r="Q1002" t="str">
        <f>_xlfn.IFNA(VLOOKUP(B1002&amp;A1002,[1]Countries!$A:$H,6,FALSE),"")</f>
        <v/>
      </c>
      <c r="R1002" t="str">
        <f>_xlfn.IFNA(VLOOKUP(B1002&amp;A1002,[1]Countries!$A:$H,7,FALSE),"")</f>
        <v/>
      </c>
      <c r="S1002" t="str">
        <f>_xlfn.IFNA(VLOOKUP(B1002&amp;A1002,[1]Countries!$A:$H,8,FALSE),"")</f>
        <v/>
      </c>
    </row>
    <row r="1003" spans="1:19" x14ac:dyDescent="0.25">
      <c r="A1003" t="s">
        <v>50</v>
      </c>
      <c r="B1003">
        <v>1971</v>
      </c>
      <c r="C1003" t="s">
        <v>51</v>
      </c>
      <c r="D1003" s="1">
        <v>34.357736013711978</v>
      </c>
      <c r="E1003" s="1">
        <v>59595404.502889886</v>
      </c>
      <c r="F1003" s="1">
        <v>335072975.21576577</v>
      </c>
      <c r="G1003" s="1">
        <v>93259568.23245503</v>
      </c>
      <c r="H1003" s="1">
        <v>13.480804290561879</v>
      </c>
      <c r="I1003" s="1">
        <v>28979999.542236298</v>
      </c>
      <c r="J1003" s="1">
        <v>52.161459695726137</v>
      </c>
      <c r="K1003" s="3">
        <v>2281100728.8916712</v>
      </c>
      <c r="M1003">
        <f t="shared" si="60"/>
        <v>8.6488620944661427</v>
      </c>
      <c r="N1003" s="4">
        <f t="shared" si="61"/>
        <v>8.6488620944661427</v>
      </c>
      <c r="O1003">
        <f t="shared" si="62"/>
        <v>0.91712426345678988</v>
      </c>
      <c r="P1003">
        <f t="shared" si="63"/>
        <v>10.046815535597151</v>
      </c>
      <c r="Q1003" t="str">
        <f>_xlfn.IFNA(VLOOKUP(B1003&amp;A1003,[1]Countries!$A:$H,6,FALSE),"")</f>
        <v/>
      </c>
      <c r="R1003" t="str">
        <f>_xlfn.IFNA(VLOOKUP(B1003&amp;A1003,[1]Countries!$A:$H,7,FALSE),"")</f>
        <v/>
      </c>
      <c r="S1003" t="str">
        <f>_xlfn.IFNA(VLOOKUP(B1003&amp;A1003,[1]Countries!$A:$H,8,FALSE),"")</f>
        <v/>
      </c>
    </row>
    <row r="1004" spans="1:19" x14ac:dyDescent="0.25">
      <c r="A1004" t="s">
        <v>50</v>
      </c>
      <c r="B1004">
        <v>1972</v>
      </c>
      <c r="C1004" t="s">
        <v>51</v>
      </c>
      <c r="D1004" s="1">
        <v>34.231022341735716</v>
      </c>
      <c r="E1004" s="1">
        <v>59023791.045107767</v>
      </c>
      <c r="F1004" s="1">
        <v>410331900.95053083</v>
      </c>
      <c r="G1004" s="1">
        <v>109969562.4606194</v>
      </c>
      <c r="H1004" s="1">
        <v>13.88812519648873</v>
      </c>
      <c r="I1004" s="1">
        <v>20040000.915527299</v>
      </c>
      <c r="J1004" s="1">
        <v>51.880852461775547</v>
      </c>
      <c r="K1004" s="3">
        <v>2427692645.7902322</v>
      </c>
      <c r="M1004">
        <f t="shared" si="60"/>
        <v>4.8838515526345345</v>
      </c>
      <c r="N1004" s="4">
        <f t="shared" si="61"/>
        <v>4.8838515526345345</v>
      </c>
      <c r="O1004">
        <f t="shared" si="62"/>
        <v>0.92749338638329781</v>
      </c>
      <c r="P1004">
        <f t="shared" si="63"/>
        <v>12.415747178685384</v>
      </c>
      <c r="Q1004" t="str">
        <f>_xlfn.IFNA(VLOOKUP(B1004&amp;A1004,[1]Countries!$A:$H,6,FALSE),"")</f>
        <v/>
      </c>
      <c r="R1004" t="str">
        <f>_xlfn.IFNA(VLOOKUP(B1004&amp;A1004,[1]Countries!$A:$H,7,FALSE),"")</f>
        <v/>
      </c>
      <c r="S1004" t="str">
        <f>_xlfn.IFNA(VLOOKUP(B1004&amp;A1004,[1]Countries!$A:$H,8,FALSE),"")</f>
        <v/>
      </c>
    </row>
    <row r="1005" spans="1:19" x14ac:dyDescent="0.25">
      <c r="A1005" t="s">
        <v>50</v>
      </c>
      <c r="B1005">
        <v>1973</v>
      </c>
      <c r="C1005" t="s">
        <v>51</v>
      </c>
      <c r="D1005" s="1">
        <v>33.623920314279459</v>
      </c>
      <c r="E1005" s="1">
        <v>78995251.900944516</v>
      </c>
      <c r="F1005" s="1">
        <v>504376035.7164008</v>
      </c>
      <c r="G1005" s="1">
        <v>130886423.38884071</v>
      </c>
      <c r="H1005" s="1">
        <v>14.29612580642266</v>
      </c>
      <c r="I1005" s="1">
        <v>26479999.542236298</v>
      </c>
      <c r="J1005" s="1">
        <v>52.079953879297882</v>
      </c>
      <c r="K1005" s="3">
        <v>2517666948.6702662</v>
      </c>
      <c r="M1005">
        <f t="shared" si="60"/>
        <v>5.2500510863139827</v>
      </c>
      <c r="N1005" s="4">
        <f t="shared" si="61"/>
        <v>5.2500510863139827</v>
      </c>
      <c r="O1005">
        <f t="shared" si="62"/>
        <v>0.92012458827753774</v>
      </c>
      <c r="P1005">
        <f t="shared" si="63"/>
        <v>10.288191312299661</v>
      </c>
      <c r="Q1005" t="str">
        <f>_xlfn.IFNA(VLOOKUP(B1005&amp;A1005,[1]Countries!$A:$H,6,FALSE),"")</f>
        <v/>
      </c>
      <c r="R1005" t="str">
        <f>_xlfn.IFNA(VLOOKUP(B1005&amp;A1005,[1]Countries!$A:$H,7,FALSE),"")</f>
        <v/>
      </c>
      <c r="S1005" t="str">
        <f>_xlfn.IFNA(VLOOKUP(B1005&amp;A1005,[1]Countries!$A:$H,8,FALSE),"")</f>
        <v/>
      </c>
    </row>
    <row r="1006" spans="1:19" x14ac:dyDescent="0.25">
      <c r="A1006" t="s">
        <v>50</v>
      </c>
      <c r="B1006">
        <v>1974</v>
      </c>
      <c r="C1006" t="s">
        <v>51</v>
      </c>
      <c r="D1006" s="1">
        <v>31.533695773847931</v>
      </c>
      <c r="E1006" s="1">
        <v>79408573.243480518</v>
      </c>
      <c r="F1006" s="1">
        <v>554654786.96510708</v>
      </c>
      <c r="G1006" s="1">
        <v>163593479.06376559</v>
      </c>
      <c r="H1006" s="1">
        <v>17.084224983614671</v>
      </c>
      <c r="I1006" s="1">
        <v>33069999.6948242</v>
      </c>
      <c r="J1006" s="1">
        <v>51.382079242537387</v>
      </c>
      <c r="K1006" s="3">
        <v>2601739707.253077</v>
      </c>
      <c r="L1006" s="1">
        <v>1.3310063860432211</v>
      </c>
      <c r="M1006">
        <f t="shared" si="60"/>
        <v>5.9622670662904795</v>
      </c>
      <c r="N1006" s="4">
        <f t="shared" si="61"/>
        <v>7.2932734523337004</v>
      </c>
      <c r="O1006">
        <f t="shared" si="62"/>
        <v>0.9462038413815993</v>
      </c>
      <c r="P1006">
        <f t="shared" si="63"/>
        <v>15.177892231115111</v>
      </c>
      <c r="Q1006" t="str">
        <f>_xlfn.IFNA(VLOOKUP(B1006&amp;A1006,[1]Countries!$A:$H,6,FALSE),"")</f>
        <v/>
      </c>
      <c r="R1006" t="str">
        <f>_xlfn.IFNA(VLOOKUP(B1006&amp;A1006,[1]Countries!$A:$H,7,FALSE),"")</f>
        <v/>
      </c>
      <c r="S1006" t="str">
        <f>_xlfn.IFNA(VLOOKUP(B1006&amp;A1006,[1]Countries!$A:$H,8,FALSE),"")</f>
        <v/>
      </c>
    </row>
    <row r="1007" spans="1:19" x14ac:dyDescent="0.25">
      <c r="A1007" t="s">
        <v>50</v>
      </c>
      <c r="B1007">
        <v>1975</v>
      </c>
      <c r="C1007" t="s">
        <v>51</v>
      </c>
      <c r="D1007" s="1">
        <v>30.538666553236549</v>
      </c>
      <c r="E1007" s="1">
        <v>98337358.600438878</v>
      </c>
      <c r="F1007" s="1">
        <v>676870140.34152865</v>
      </c>
      <c r="G1007" s="1">
        <v>226162498.38437161</v>
      </c>
      <c r="H1007" s="1">
        <v>16.16432908932947</v>
      </c>
      <c r="I1007" s="1">
        <v>54110000.6103516</v>
      </c>
      <c r="J1007" s="1">
        <v>53.297004357433977</v>
      </c>
      <c r="K1007" s="3">
        <v>2474375561.0070601</v>
      </c>
      <c r="L1007" s="1">
        <v>2.598888566885821</v>
      </c>
      <c r="M1007">
        <f t="shared" si="60"/>
        <v>7.9941479739450898</v>
      </c>
      <c r="N1007" s="4">
        <f t="shared" si="61"/>
        <v>10.59303654083091</v>
      </c>
      <c r="O1007">
        <f t="shared" si="62"/>
        <v>0.87627806113368911</v>
      </c>
      <c r="P1007">
        <f t="shared" si="63"/>
        <v>18.884736106018202</v>
      </c>
      <c r="Q1007" t="str">
        <f>_xlfn.IFNA(VLOOKUP(B1007&amp;A1007,[1]Countries!$A:$H,6,FALSE),"")</f>
        <v/>
      </c>
      <c r="R1007" t="str">
        <f>_xlfn.IFNA(VLOOKUP(B1007&amp;A1007,[1]Countries!$A:$H,7,FALSE),"")</f>
        <v/>
      </c>
      <c r="S1007" t="str">
        <f>_xlfn.IFNA(VLOOKUP(B1007&amp;A1007,[1]Countries!$A:$H,8,FALSE),"")</f>
        <v/>
      </c>
    </row>
    <row r="1008" spans="1:19" x14ac:dyDescent="0.25">
      <c r="A1008" t="s">
        <v>50</v>
      </c>
      <c r="B1008">
        <v>1976</v>
      </c>
      <c r="C1008" t="s">
        <v>51</v>
      </c>
      <c r="D1008" s="1">
        <v>33.196506256147678</v>
      </c>
      <c r="E1008" s="1">
        <v>90731935.275297597</v>
      </c>
      <c r="F1008" s="1">
        <v>698408244.38534343</v>
      </c>
      <c r="G1008" s="1">
        <v>216705681.72069111</v>
      </c>
      <c r="H1008" s="1">
        <v>12.91003439690822</v>
      </c>
      <c r="I1008" s="1">
        <v>50750000</v>
      </c>
      <c r="J1008" s="1">
        <v>53.893459346944113</v>
      </c>
      <c r="K1008" s="3">
        <v>2496257857.9832091</v>
      </c>
      <c r="L1008" s="1">
        <v>4.014740685754199</v>
      </c>
      <c r="M1008">
        <f t="shared" si="60"/>
        <v>7.2665236139450444</v>
      </c>
      <c r="N1008" s="4">
        <f t="shared" si="61"/>
        <v>11.281264299699243</v>
      </c>
      <c r="O1008">
        <f t="shared" si="62"/>
        <v>0.85551273218964818</v>
      </c>
      <c r="P1008">
        <f t="shared" si="63"/>
        <v>18.037265089311873</v>
      </c>
      <c r="Q1008" t="str">
        <f>_xlfn.IFNA(VLOOKUP(B1008&amp;A1008,[1]Countries!$A:$H,6,FALSE),"")</f>
        <v/>
      </c>
      <c r="R1008" t="str">
        <f>_xlfn.IFNA(VLOOKUP(B1008&amp;A1008,[1]Countries!$A:$H,7,FALSE),"")</f>
        <v/>
      </c>
      <c r="S1008" t="str">
        <f>_xlfn.IFNA(VLOOKUP(B1008&amp;A1008,[1]Countries!$A:$H,8,FALSE),"")</f>
        <v/>
      </c>
    </row>
    <row r="1009" spans="1:19" x14ac:dyDescent="0.25">
      <c r="A1009" t="s">
        <v>50</v>
      </c>
      <c r="B1009">
        <v>1977</v>
      </c>
      <c r="C1009" t="s">
        <v>51</v>
      </c>
      <c r="D1009" s="1">
        <v>31.855085376296639</v>
      </c>
      <c r="E1009" s="1">
        <v>121349816.8550352</v>
      </c>
      <c r="F1009" s="1">
        <v>750049739.15223765</v>
      </c>
      <c r="G1009" s="1">
        <v>260873171.45046979</v>
      </c>
      <c r="H1009" s="1">
        <v>12.556987084530659</v>
      </c>
      <c r="I1009" s="1">
        <v>48819999.694824196</v>
      </c>
      <c r="J1009" s="1">
        <v>55.587927539172689</v>
      </c>
      <c r="K1009" s="3">
        <v>2620662955.3314538</v>
      </c>
      <c r="L1009" s="1">
        <v>5.223800088816164</v>
      </c>
      <c r="M1009">
        <f t="shared" si="60"/>
        <v>6.5089016296444839</v>
      </c>
      <c r="N1009" s="4">
        <f t="shared" si="61"/>
        <v>11.732701718460648</v>
      </c>
      <c r="O1009">
        <f t="shared" si="62"/>
        <v>0.7989517585366035</v>
      </c>
      <c r="P1009">
        <f t="shared" si="63"/>
        <v>18.601880290383722</v>
      </c>
      <c r="Q1009" t="str">
        <f>_xlfn.IFNA(VLOOKUP(B1009&amp;A1009,[1]Countries!$A:$H,6,FALSE),"")</f>
        <v/>
      </c>
      <c r="R1009" t="str">
        <f>_xlfn.IFNA(VLOOKUP(B1009&amp;A1009,[1]Countries!$A:$H,7,FALSE),"")</f>
        <v/>
      </c>
      <c r="S1009" t="str">
        <f>_xlfn.IFNA(VLOOKUP(B1009&amp;A1009,[1]Countries!$A:$H,8,FALSE),"")</f>
        <v/>
      </c>
    </row>
    <row r="1010" spans="1:19" x14ac:dyDescent="0.25">
      <c r="A1010" t="s">
        <v>50</v>
      </c>
      <c r="B1010">
        <v>1978</v>
      </c>
      <c r="C1010" t="s">
        <v>51</v>
      </c>
      <c r="D1010" s="1">
        <v>34.542143906384297</v>
      </c>
      <c r="E1010" s="1">
        <v>153492175.47602341</v>
      </c>
      <c r="F1010" s="1">
        <v>928843304.78396547</v>
      </c>
      <c r="G1010" s="1">
        <v>320872304.69046021</v>
      </c>
      <c r="H1010" s="1">
        <v>14.00536459406173</v>
      </c>
      <c r="I1010" s="1">
        <v>60340000.152587898</v>
      </c>
      <c r="J1010" s="1">
        <v>51.452491499553958</v>
      </c>
      <c r="K1010" s="3">
        <v>2653554320.377336</v>
      </c>
      <c r="L1010" s="1">
        <v>6.0544201654206509</v>
      </c>
      <c r="M1010">
        <f t="shared" si="60"/>
        <v>6.4962518265254703</v>
      </c>
      <c r="N1010" s="4">
        <f t="shared" si="61"/>
        <v>12.550671991946121</v>
      </c>
      <c r="O1010">
        <f t="shared" si="62"/>
        <v>0.94354047949003406</v>
      </c>
      <c r="P1010">
        <f t="shared" si="63"/>
        <v>18.020276224456051</v>
      </c>
      <c r="Q1010" t="str">
        <f>_xlfn.IFNA(VLOOKUP(B1010&amp;A1010,[1]Countries!$A:$H,6,FALSE),"")</f>
        <v/>
      </c>
      <c r="R1010" t="str">
        <f>_xlfn.IFNA(VLOOKUP(B1010&amp;A1010,[1]Countries!$A:$H,7,FALSE),"")</f>
        <v/>
      </c>
      <c r="S1010" t="str">
        <f>_xlfn.IFNA(VLOOKUP(B1010&amp;A1010,[1]Countries!$A:$H,8,FALSE),"")</f>
        <v/>
      </c>
    </row>
    <row r="1011" spans="1:19" x14ac:dyDescent="0.25">
      <c r="A1011" t="s">
        <v>50</v>
      </c>
      <c r="B1011">
        <v>1979</v>
      </c>
      <c r="C1011" t="s">
        <v>51</v>
      </c>
      <c r="D1011" s="1">
        <v>34.992886043625568</v>
      </c>
      <c r="E1011" s="1">
        <v>207784769.8588202</v>
      </c>
      <c r="F1011" s="1">
        <v>1186231265.184166</v>
      </c>
      <c r="G1011" s="1">
        <v>439164032.23744088</v>
      </c>
      <c r="H1011" s="1">
        <v>13.34334544890172</v>
      </c>
      <c r="I1011" s="1">
        <v>84610000.610351607</v>
      </c>
      <c r="J1011" s="1">
        <v>51.66376850747271</v>
      </c>
      <c r="K1011" s="3">
        <v>2826983928.1120071</v>
      </c>
      <c r="L1011" s="1">
        <v>6.1473329206745131</v>
      </c>
      <c r="M1011">
        <f t="shared" si="60"/>
        <v>7.1326732900785288</v>
      </c>
      <c r="N1011" s="4">
        <f t="shared" si="61"/>
        <v>13.280006210753042</v>
      </c>
      <c r="O1011">
        <f t="shared" si="62"/>
        <v>0.93559244493625893</v>
      </c>
      <c r="P1011">
        <f t="shared" si="63"/>
        <v>19.505409203887268</v>
      </c>
      <c r="Q1011" t="str">
        <f>_xlfn.IFNA(VLOOKUP(B1011&amp;A1011,[1]Countries!$A:$H,6,FALSE),"")</f>
        <v/>
      </c>
      <c r="R1011" t="str">
        <f>_xlfn.IFNA(VLOOKUP(B1011&amp;A1011,[1]Countries!$A:$H,7,FALSE),"")</f>
        <v/>
      </c>
      <c r="S1011" t="str">
        <f>_xlfn.IFNA(VLOOKUP(B1011&amp;A1011,[1]Countries!$A:$H,8,FALSE),"")</f>
        <v/>
      </c>
    </row>
    <row r="1012" spans="1:19" x14ac:dyDescent="0.25">
      <c r="A1012" t="s">
        <v>50</v>
      </c>
      <c r="B1012">
        <v>1980</v>
      </c>
      <c r="C1012" t="s">
        <v>51</v>
      </c>
      <c r="D1012" s="1">
        <v>35.432688467121586</v>
      </c>
      <c r="E1012" s="1">
        <v>222261791.95719799</v>
      </c>
      <c r="F1012" s="1">
        <v>1405251547.2388251</v>
      </c>
      <c r="G1012" s="1">
        <v>524469482.14593369</v>
      </c>
      <c r="H1012" s="1">
        <v>12.281669703643241</v>
      </c>
      <c r="I1012" s="1">
        <v>88230003.356933594</v>
      </c>
      <c r="J1012" s="1">
        <v>52.285641829235189</v>
      </c>
      <c r="K1012" s="3">
        <v>3018703302.8050232</v>
      </c>
      <c r="L1012" s="1">
        <v>5.4796056400935136</v>
      </c>
      <c r="M1012">
        <f t="shared" si="60"/>
        <v>6.2785914401088174</v>
      </c>
      <c r="N1012" s="4">
        <f t="shared" si="61"/>
        <v>11.758197080202331</v>
      </c>
      <c r="O1012">
        <f t="shared" si="62"/>
        <v>0.9125709564128488</v>
      </c>
      <c r="P1012">
        <f t="shared" si="63"/>
        <v>21.505593840657411</v>
      </c>
      <c r="Q1012" t="str">
        <f>_xlfn.IFNA(VLOOKUP(B1012&amp;A1012,[1]Countries!$A:$H,6,FALSE),"")</f>
        <v/>
      </c>
      <c r="R1012" t="str">
        <f>_xlfn.IFNA(VLOOKUP(B1012&amp;A1012,[1]Countries!$A:$H,7,FALSE),"")</f>
        <v/>
      </c>
      <c r="S1012" t="str">
        <f>_xlfn.IFNA(VLOOKUP(B1012&amp;A1012,[1]Countries!$A:$H,8,FALSE),"")</f>
        <v/>
      </c>
    </row>
    <row r="1013" spans="1:19" x14ac:dyDescent="0.25">
      <c r="A1013" t="s">
        <v>50</v>
      </c>
      <c r="B1013">
        <v>1981</v>
      </c>
      <c r="C1013" t="s">
        <v>51</v>
      </c>
      <c r="D1013" s="1">
        <v>32.664652346084978</v>
      </c>
      <c r="E1013" s="1">
        <v>205681871.99496561</v>
      </c>
      <c r="F1013" s="1">
        <v>1291119965.1126201</v>
      </c>
      <c r="G1013" s="1">
        <v>567561768.1424495</v>
      </c>
      <c r="H1013" s="1">
        <v>12.91040444434821</v>
      </c>
      <c r="I1013" s="1">
        <v>81239997.863769501</v>
      </c>
      <c r="J1013" s="1">
        <v>54.424943209566798</v>
      </c>
      <c r="K1013" s="3">
        <v>3319192007.800993</v>
      </c>
      <c r="L1013" s="1">
        <v>4.8025028405932364</v>
      </c>
      <c r="M1013">
        <f t="shared" si="60"/>
        <v>6.2922114179129132</v>
      </c>
      <c r="N1013" s="4">
        <f t="shared" si="61"/>
        <v>11.09471425850615</v>
      </c>
      <c r="O1013">
        <f t="shared" si="62"/>
        <v>0.83739282216507727</v>
      </c>
      <c r="P1013">
        <f t="shared" si="63"/>
        <v>28.02837117586655</v>
      </c>
      <c r="Q1013" t="str">
        <f>_xlfn.IFNA(VLOOKUP(B1013&amp;A1013,[1]Countries!$A:$H,6,FALSE),"")</f>
        <v/>
      </c>
      <c r="R1013" t="str">
        <f>_xlfn.IFNA(VLOOKUP(B1013&amp;A1013,[1]Countries!$A:$H,7,FALSE),"")</f>
        <v/>
      </c>
      <c r="S1013" t="str">
        <f>_xlfn.IFNA(VLOOKUP(B1013&amp;A1013,[1]Countries!$A:$H,8,FALSE),"")</f>
        <v/>
      </c>
    </row>
    <row r="1014" spans="1:19" x14ac:dyDescent="0.25">
      <c r="A1014" t="s">
        <v>50</v>
      </c>
      <c r="B1014">
        <v>1982</v>
      </c>
      <c r="C1014" t="s">
        <v>51</v>
      </c>
      <c r="D1014" s="1">
        <v>32.50119968495391</v>
      </c>
      <c r="E1014" s="1">
        <v>225297369.52699941</v>
      </c>
      <c r="F1014" s="1">
        <v>1267778489.0307951</v>
      </c>
      <c r="G1014" s="1">
        <v>508205482.67029577</v>
      </c>
      <c r="H1014" s="1">
        <v>15.12241928152576</v>
      </c>
      <c r="I1014" s="1">
        <v>79699996.948242202</v>
      </c>
      <c r="J1014" s="1">
        <v>52.376381033520339</v>
      </c>
      <c r="K1014" s="3">
        <v>3393378151.2782612</v>
      </c>
      <c r="L1014" s="1">
        <v>2.914546765835091</v>
      </c>
      <c r="M1014">
        <f t="shared" si="60"/>
        <v>6.2865869422640319</v>
      </c>
      <c r="N1014" s="4">
        <f t="shared" si="61"/>
        <v>9.2011337080991229</v>
      </c>
      <c r="O1014">
        <f t="shared" si="62"/>
        <v>0.90925753224532713</v>
      </c>
      <c r="P1014">
        <f t="shared" si="63"/>
        <v>22.315263714529262</v>
      </c>
      <c r="Q1014" t="str">
        <f>_xlfn.IFNA(VLOOKUP(B1014&amp;A1014,[1]Countries!$A:$H,6,FALSE),"")</f>
        <v/>
      </c>
      <c r="R1014" t="str">
        <f>_xlfn.IFNA(VLOOKUP(B1014&amp;A1014,[1]Countries!$A:$H,7,FALSE),"")</f>
        <v/>
      </c>
      <c r="S1014" t="str">
        <f>_xlfn.IFNA(VLOOKUP(B1014&amp;A1014,[1]Countries!$A:$H,8,FALSE),"")</f>
        <v/>
      </c>
    </row>
    <row r="1015" spans="1:19" x14ac:dyDescent="0.25">
      <c r="A1015" t="s">
        <v>50</v>
      </c>
      <c r="B1015">
        <v>1983</v>
      </c>
      <c r="C1015" t="s">
        <v>51</v>
      </c>
      <c r="D1015" s="1">
        <v>33.157644296520168</v>
      </c>
      <c r="E1015" s="1">
        <v>150766908.09466079</v>
      </c>
      <c r="F1015" s="1">
        <v>1095348302.9186549</v>
      </c>
      <c r="G1015" s="1">
        <v>345886049.6606887</v>
      </c>
      <c r="H1015" s="1">
        <v>15.35697473714688</v>
      </c>
      <c r="I1015" s="1">
        <v>84930000.305175796</v>
      </c>
      <c r="J1015" s="1">
        <v>51.48538096633294</v>
      </c>
      <c r="K1015" s="3">
        <v>3245840084.5506539</v>
      </c>
      <c r="L1015" s="1">
        <v>4.0028747680687431</v>
      </c>
      <c r="M1015">
        <f t="shared" si="60"/>
        <v>7.7536980774856818</v>
      </c>
      <c r="N1015" s="4">
        <f t="shared" si="61"/>
        <v>11.756572845554425</v>
      </c>
      <c r="O1015">
        <f t="shared" si="62"/>
        <v>0.94229892297760198</v>
      </c>
      <c r="P1015">
        <f t="shared" si="63"/>
        <v>17.813433502942878</v>
      </c>
      <c r="Q1015" t="str">
        <f>_xlfn.IFNA(VLOOKUP(B1015&amp;A1015,[1]Countries!$A:$H,6,FALSE),"")</f>
        <v/>
      </c>
      <c r="R1015" t="str">
        <f>_xlfn.IFNA(VLOOKUP(B1015&amp;A1015,[1]Countries!$A:$H,7,FALSE),"")</f>
        <v/>
      </c>
      <c r="S1015" t="str">
        <f>_xlfn.IFNA(VLOOKUP(B1015&amp;A1015,[1]Countries!$A:$H,8,FALSE),"")</f>
        <v/>
      </c>
    </row>
    <row r="1016" spans="1:19" x14ac:dyDescent="0.25">
      <c r="A1016" t="s">
        <v>50</v>
      </c>
      <c r="B1016">
        <v>1984</v>
      </c>
      <c r="C1016" t="s">
        <v>51</v>
      </c>
      <c r="D1016" s="1">
        <v>33.311560527457587</v>
      </c>
      <c r="E1016" s="1">
        <v>205805456.69628131</v>
      </c>
      <c r="F1016" s="1">
        <v>1051133927.000089</v>
      </c>
      <c r="G1016" s="1">
        <v>325135991.27785432</v>
      </c>
      <c r="H1016" s="1">
        <v>17.069452177588879</v>
      </c>
      <c r="I1016" s="1">
        <v>75029998.779296905</v>
      </c>
      <c r="J1016" s="1">
        <v>49.61898729495352</v>
      </c>
      <c r="K1016" s="3">
        <v>3503229995.7677441</v>
      </c>
      <c r="L1016" s="1">
        <v>4.0019596969964812</v>
      </c>
      <c r="M1016">
        <f t="shared" si="60"/>
        <v>7.1380056196483661</v>
      </c>
      <c r="N1016" s="4">
        <f t="shared" si="61"/>
        <v>11.139965316644847</v>
      </c>
      <c r="O1016">
        <f t="shared" si="62"/>
        <v>1.015357536532602</v>
      </c>
      <c r="P1016">
        <f t="shared" si="63"/>
        <v>11.352552849486981</v>
      </c>
      <c r="Q1016" t="str">
        <f>_xlfn.IFNA(VLOOKUP(B1016&amp;A1016,[1]Countries!$A:$H,6,FALSE),"")</f>
        <v/>
      </c>
      <c r="R1016" t="str">
        <f>_xlfn.IFNA(VLOOKUP(B1016&amp;A1016,[1]Countries!$A:$H,7,FALSE),"")</f>
        <v/>
      </c>
      <c r="S1016" t="str">
        <f>_xlfn.IFNA(VLOOKUP(B1016&amp;A1016,[1]Countries!$A:$H,8,FALSE),"")</f>
        <v/>
      </c>
    </row>
    <row r="1017" spans="1:19" x14ac:dyDescent="0.25">
      <c r="A1017" t="s">
        <v>50</v>
      </c>
      <c r="B1017">
        <v>1985</v>
      </c>
      <c r="C1017" t="s">
        <v>51</v>
      </c>
      <c r="D1017" s="1">
        <v>31.5455488860391</v>
      </c>
      <c r="E1017" s="1">
        <v>247338434.72531679</v>
      </c>
      <c r="F1017" s="1">
        <v>1045712703.026958</v>
      </c>
      <c r="G1017" s="1">
        <v>383239061.75224757</v>
      </c>
      <c r="H1017" s="1">
        <v>16.702425147012988</v>
      </c>
      <c r="I1017" s="1">
        <v>93910003.662109405</v>
      </c>
      <c r="J1017" s="1">
        <v>51.75202596694789</v>
      </c>
      <c r="K1017" s="3">
        <v>3767034594.220118</v>
      </c>
      <c r="L1017" s="1">
        <v>3.8527033183569732</v>
      </c>
      <c r="M1017">
        <f t="shared" si="60"/>
        <v>8.9804784230194485</v>
      </c>
      <c r="N1017" s="4">
        <f t="shared" si="61"/>
        <v>12.833181741376421</v>
      </c>
      <c r="O1017">
        <f t="shared" si="62"/>
        <v>0.93229150224700985</v>
      </c>
      <c r="P1017">
        <f t="shared" si="63"/>
        <v>12.9959812703382</v>
      </c>
      <c r="Q1017" t="str">
        <f>_xlfn.IFNA(VLOOKUP(B1017&amp;A1017,[1]Countries!$A:$H,6,FALSE),"")</f>
        <v/>
      </c>
      <c r="R1017" t="str">
        <f>_xlfn.IFNA(VLOOKUP(B1017&amp;A1017,[1]Countries!$A:$H,7,FALSE),"")</f>
        <v/>
      </c>
      <c r="S1017" t="str">
        <f>_xlfn.IFNA(VLOOKUP(B1017&amp;A1017,[1]Countries!$A:$H,8,FALSE),"")</f>
        <v/>
      </c>
    </row>
    <row r="1018" spans="1:19" x14ac:dyDescent="0.25">
      <c r="A1018" t="s">
        <v>50</v>
      </c>
      <c r="B1018">
        <v>1986</v>
      </c>
      <c r="C1018" t="s">
        <v>51</v>
      </c>
      <c r="D1018" s="1">
        <v>33.671059015950163</v>
      </c>
      <c r="E1018" s="1">
        <v>222807320.06009719</v>
      </c>
      <c r="F1018" s="1">
        <v>1336102040.7102511</v>
      </c>
      <c r="G1018" s="1">
        <v>435776317.7006225</v>
      </c>
      <c r="H1018" s="1">
        <v>12.107844524476899</v>
      </c>
      <c r="I1018" s="1">
        <v>134669998.16894501</v>
      </c>
      <c r="J1018" s="1">
        <v>54.221096459572927</v>
      </c>
      <c r="K1018" s="3">
        <v>3848822249.3011122</v>
      </c>
      <c r="L1018" s="1">
        <v>3.8037604255872379</v>
      </c>
      <c r="M1018">
        <f t="shared" si="60"/>
        <v>10.07931984725931</v>
      </c>
      <c r="N1018" s="4">
        <f t="shared" si="61"/>
        <v>13.883080272846549</v>
      </c>
      <c r="O1018">
        <f t="shared" si="62"/>
        <v>0.84430058648038731</v>
      </c>
      <c r="P1018">
        <f t="shared" si="63"/>
        <v>15.939575807197654</v>
      </c>
      <c r="Q1018" t="str">
        <f>_xlfn.IFNA(VLOOKUP(B1018&amp;A1018,[1]Countries!$A:$H,6,FALSE),"")</f>
        <v/>
      </c>
      <c r="R1018" t="str">
        <f>_xlfn.IFNA(VLOOKUP(B1018&amp;A1018,[1]Countries!$A:$H,7,FALSE),"")</f>
        <v/>
      </c>
      <c r="S1018" t="str">
        <f>_xlfn.IFNA(VLOOKUP(B1018&amp;A1018,[1]Countries!$A:$H,8,FALSE),"")</f>
        <v/>
      </c>
    </row>
    <row r="1019" spans="1:19" x14ac:dyDescent="0.25">
      <c r="A1019" t="s">
        <v>50</v>
      </c>
      <c r="B1019">
        <v>1987</v>
      </c>
      <c r="C1019" t="s">
        <v>51</v>
      </c>
      <c r="D1019" s="1">
        <v>33.279950762557377</v>
      </c>
      <c r="E1019" s="1">
        <v>238541696.08626699</v>
      </c>
      <c r="F1019" s="1">
        <v>1562412030.3483829</v>
      </c>
      <c r="G1019" s="1">
        <v>483576008.71241641</v>
      </c>
      <c r="H1019" s="1">
        <v>12.36556601134534</v>
      </c>
      <c r="I1019" s="1">
        <v>133699996.94824199</v>
      </c>
      <c r="J1019" s="1">
        <v>54.354483226097287</v>
      </c>
      <c r="K1019" s="3">
        <v>3791089802.0427222</v>
      </c>
      <c r="L1019" s="1">
        <v>3.8546564728236912</v>
      </c>
      <c r="M1019">
        <f t="shared" si="60"/>
        <v>8.5572815845785488</v>
      </c>
      <c r="N1019" s="4">
        <f t="shared" si="61"/>
        <v>12.41193805740224</v>
      </c>
      <c r="O1019">
        <f t="shared" si="62"/>
        <v>0.83977464350147424</v>
      </c>
      <c r="P1019">
        <f t="shared" si="63"/>
        <v>15.683078974469508</v>
      </c>
      <c r="Q1019" t="str">
        <f>_xlfn.IFNA(VLOOKUP(B1019&amp;A1019,[1]Countries!$A:$H,6,FALSE),"")</f>
        <v/>
      </c>
      <c r="R1019" t="str">
        <f>_xlfn.IFNA(VLOOKUP(B1019&amp;A1019,[1]Countries!$A:$H,7,FALSE),"")</f>
        <v/>
      </c>
      <c r="S1019" t="str">
        <f>_xlfn.IFNA(VLOOKUP(B1019&amp;A1019,[1]Countries!$A:$H,8,FALSE),"")</f>
        <v/>
      </c>
    </row>
    <row r="1020" spans="1:19" x14ac:dyDescent="0.25">
      <c r="A1020" t="s">
        <v>50</v>
      </c>
      <c r="B1020">
        <v>1988</v>
      </c>
      <c r="C1020" t="s">
        <v>51</v>
      </c>
      <c r="D1020" s="1">
        <v>34.380093186119311</v>
      </c>
      <c r="E1020" s="1">
        <v>223654558.2615574</v>
      </c>
      <c r="F1020" s="1">
        <v>1620246187.15171</v>
      </c>
      <c r="G1020" s="1">
        <v>519825023.28367269</v>
      </c>
      <c r="H1020" s="1">
        <v>13.39467172308149</v>
      </c>
      <c r="I1020" s="1">
        <v>157970001.22070301</v>
      </c>
      <c r="J1020" s="1">
        <v>52.225235090799217</v>
      </c>
      <c r="K1020" s="3">
        <v>3920185709.1503668</v>
      </c>
      <c r="L1020" s="1">
        <v>4.389256448430146</v>
      </c>
      <c r="M1020">
        <f t="shared" si="60"/>
        <v>9.7497529988577991</v>
      </c>
      <c r="N1020" s="4">
        <f t="shared" si="61"/>
        <v>14.139009447287945</v>
      </c>
      <c r="O1020">
        <f t="shared" si="62"/>
        <v>0.91478314700047192</v>
      </c>
      <c r="P1020">
        <f t="shared" si="63"/>
        <v>18.279349605677158</v>
      </c>
      <c r="Q1020" t="str">
        <f>_xlfn.IFNA(VLOOKUP(B1020&amp;A1020,[1]Countries!$A:$H,6,FALSE),"")</f>
        <v/>
      </c>
      <c r="R1020" t="str">
        <f>_xlfn.IFNA(VLOOKUP(B1020&amp;A1020,[1]Countries!$A:$H,7,FALSE),"")</f>
        <v/>
      </c>
      <c r="S1020" t="str">
        <f>_xlfn.IFNA(VLOOKUP(B1020&amp;A1020,[1]Countries!$A:$H,8,FALSE),"")</f>
        <v/>
      </c>
    </row>
    <row r="1021" spans="1:19" x14ac:dyDescent="0.25">
      <c r="A1021" t="s">
        <v>50</v>
      </c>
      <c r="B1021">
        <v>1989</v>
      </c>
      <c r="C1021" t="s">
        <v>51</v>
      </c>
      <c r="D1021" s="1">
        <v>37.856884793310719</v>
      </c>
      <c r="E1021" s="1">
        <v>202741075.38894749</v>
      </c>
      <c r="F1021" s="1">
        <v>1502294411.4620221</v>
      </c>
      <c r="G1021" s="1">
        <v>372643203.01384002</v>
      </c>
      <c r="H1021" s="1">
        <v>12.768016141496529</v>
      </c>
      <c r="I1021" s="1">
        <v>267869995.11718801</v>
      </c>
      <c r="J1021" s="1">
        <v>49.375099065192742</v>
      </c>
      <c r="K1021" s="3">
        <v>3808297317.259551</v>
      </c>
      <c r="L1021" s="1">
        <v>6.079799921582083</v>
      </c>
      <c r="M1021">
        <f t="shared" si="60"/>
        <v>17.830725660258491</v>
      </c>
      <c r="N1021" s="4">
        <f t="shared" si="61"/>
        <v>23.910525581840574</v>
      </c>
      <c r="O1021">
        <f t="shared" si="62"/>
        <v>1.0253123921425318</v>
      </c>
      <c r="P1021">
        <f t="shared" si="63"/>
        <v>11.309509396333638</v>
      </c>
      <c r="Q1021" t="str">
        <f>_xlfn.IFNA(VLOOKUP(B1021&amp;A1021,[1]Countries!$A:$H,6,FALSE),"")</f>
        <v/>
      </c>
      <c r="R1021" t="str">
        <f>_xlfn.IFNA(VLOOKUP(B1021&amp;A1021,[1]Countries!$A:$H,7,FALSE),"")</f>
        <v/>
      </c>
      <c r="S1021" t="str">
        <f>_xlfn.IFNA(VLOOKUP(B1021&amp;A1021,[1]Countries!$A:$H,8,FALSE),"")</f>
        <v/>
      </c>
    </row>
    <row r="1022" spans="1:19" x14ac:dyDescent="0.25">
      <c r="A1022" t="s">
        <v>50</v>
      </c>
      <c r="B1022">
        <v>1990</v>
      </c>
      <c r="C1022" t="s">
        <v>51</v>
      </c>
      <c r="D1022" s="1">
        <v>34.654945363893788</v>
      </c>
      <c r="E1022" s="1">
        <v>375946872.30960459</v>
      </c>
      <c r="F1022" s="1">
        <v>1959965243.7626901</v>
      </c>
      <c r="G1022" s="1">
        <v>520152807.1201272</v>
      </c>
      <c r="H1022" s="1">
        <v>12.453385051524201</v>
      </c>
      <c r="I1022" s="1">
        <v>266880004.88281301</v>
      </c>
      <c r="J1022" s="1">
        <v>52.891669584581997</v>
      </c>
      <c r="K1022" s="3">
        <v>4150135201.3096662</v>
      </c>
      <c r="L1022" s="1">
        <v>5.1556742407333687</v>
      </c>
      <c r="M1022">
        <f t="shared" si="60"/>
        <v>13.616568239264476</v>
      </c>
      <c r="N1022" s="4">
        <f t="shared" si="61"/>
        <v>18.772242479997843</v>
      </c>
      <c r="O1022">
        <f t="shared" si="62"/>
        <v>0.89065689900532374</v>
      </c>
      <c r="P1022">
        <f t="shared" si="63"/>
        <v>7.3575761238336979</v>
      </c>
      <c r="Q1022" t="str">
        <f>_xlfn.IFNA(VLOOKUP(B1022&amp;A1022,[1]Countries!$A:$H,6,FALSE),"")</f>
        <v/>
      </c>
      <c r="R1022" t="str">
        <f>_xlfn.IFNA(VLOOKUP(B1022&amp;A1022,[1]Countries!$A:$H,7,FALSE),"")</f>
        <v/>
      </c>
      <c r="S1022" t="str">
        <f>_xlfn.IFNA(VLOOKUP(B1022&amp;A1022,[1]Countries!$A:$H,8,FALSE),"")</f>
        <v/>
      </c>
    </row>
    <row r="1023" spans="1:19" x14ac:dyDescent="0.25">
      <c r="A1023" t="s">
        <v>50</v>
      </c>
      <c r="B1023">
        <v>1991</v>
      </c>
      <c r="C1023" t="s">
        <v>51</v>
      </c>
      <c r="D1023" s="1">
        <v>35.043773498158323</v>
      </c>
      <c r="E1023" s="1">
        <v>417201334.67136037</v>
      </c>
      <c r="F1023" s="1">
        <v>1986437859.9034619</v>
      </c>
      <c r="G1023" s="1">
        <v>602729559.61020446</v>
      </c>
      <c r="H1023" s="1">
        <v>11.98263042140419</v>
      </c>
      <c r="I1023" s="1">
        <v>265660003.66210899</v>
      </c>
      <c r="J1023" s="1">
        <v>52.973596080437481</v>
      </c>
      <c r="K1023" s="3">
        <v>4325511590.5219831</v>
      </c>
      <c r="L1023" s="1">
        <v>5.9387977837742776</v>
      </c>
      <c r="M1023">
        <f t="shared" si="60"/>
        <v>13.373688098907847</v>
      </c>
      <c r="N1023" s="4">
        <f t="shared" si="61"/>
        <v>19.312485882682125</v>
      </c>
      <c r="O1023">
        <f t="shared" si="62"/>
        <v>0.88773289712398462</v>
      </c>
      <c r="P1023">
        <f t="shared" si="63"/>
        <v>9.3397447100540312</v>
      </c>
      <c r="Q1023" t="str">
        <f>_xlfn.IFNA(VLOOKUP(B1023&amp;A1023,[1]Countries!$A:$H,6,FALSE),"")</f>
        <v/>
      </c>
      <c r="R1023" t="str">
        <f>_xlfn.IFNA(VLOOKUP(B1023&amp;A1023,[1]Countries!$A:$H,7,FALSE),"")</f>
        <v/>
      </c>
      <c r="S1023" t="str">
        <f>_xlfn.IFNA(VLOOKUP(B1023&amp;A1023,[1]Countries!$A:$H,8,FALSE),"")</f>
        <v/>
      </c>
    </row>
    <row r="1024" spans="1:19" x14ac:dyDescent="0.25">
      <c r="A1024" t="s">
        <v>50</v>
      </c>
      <c r="B1024">
        <v>1992</v>
      </c>
      <c r="C1024" t="s">
        <v>51</v>
      </c>
      <c r="D1024" s="1">
        <v>33.941904135877166</v>
      </c>
      <c r="E1024" s="1">
        <v>393976833.8006444</v>
      </c>
      <c r="F1024" s="1">
        <v>1695315305.703079</v>
      </c>
      <c r="G1024" s="1">
        <v>567957714.39914513</v>
      </c>
      <c r="H1024" s="1">
        <v>12.72768050449292</v>
      </c>
      <c r="I1024" s="1">
        <v>269040008.54492199</v>
      </c>
      <c r="J1024" s="1">
        <v>53.33041535962991</v>
      </c>
      <c r="K1024" s="3">
        <v>4453447715.1323986</v>
      </c>
      <c r="L1024" s="1">
        <v>8.0402048658123224</v>
      </c>
      <c r="M1024">
        <f t="shared" si="60"/>
        <v>15.869614793181263</v>
      </c>
      <c r="N1024" s="4">
        <f t="shared" si="61"/>
        <v>23.909819658993584</v>
      </c>
      <c r="O1024">
        <f t="shared" si="62"/>
        <v>0.87510259062594997</v>
      </c>
      <c r="P1024">
        <f t="shared" si="63"/>
        <v>10.262449705563627</v>
      </c>
      <c r="Q1024" t="str">
        <f>_xlfn.IFNA(VLOOKUP(B1024&amp;A1024,[1]Countries!$A:$H,6,FALSE),"")</f>
        <v/>
      </c>
      <c r="R1024" t="str">
        <f>_xlfn.IFNA(VLOOKUP(B1024&amp;A1024,[1]Countries!$A:$H,7,FALSE),"")</f>
        <v/>
      </c>
      <c r="S1024" t="str">
        <f>_xlfn.IFNA(VLOOKUP(B1024&amp;A1024,[1]Countries!$A:$H,8,FALSE),"")</f>
        <v/>
      </c>
    </row>
    <row r="1025" spans="1:19" x14ac:dyDescent="0.25">
      <c r="A1025" t="s">
        <v>50</v>
      </c>
      <c r="B1025">
        <v>1993</v>
      </c>
      <c r="C1025" t="s">
        <v>51</v>
      </c>
      <c r="D1025" s="1">
        <v>34.119460798857148</v>
      </c>
      <c r="E1025" s="1">
        <v>510965402.21060282</v>
      </c>
      <c r="F1025" s="1">
        <v>2274557914.074811</v>
      </c>
      <c r="G1025" s="1">
        <v>748725692.9410876</v>
      </c>
      <c r="H1025" s="1">
        <v>12.217101797024551</v>
      </c>
      <c r="I1025" s="1">
        <v>287760009.765625</v>
      </c>
      <c r="J1025" s="1">
        <v>53.663437404118298</v>
      </c>
      <c r="K1025" s="3">
        <v>4713358587.6277199</v>
      </c>
      <c r="L1025" s="1">
        <v>4.7874789745370467</v>
      </c>
      <c r="M1025">
        <f t="shared" si="60"/>
        <v>12.651250073035532</v>
      </c>
      <c r="N1025" s="4">
        <f t="shared" si="61"/>
        <v>17.438729047572579</v>
      </c>
      <c r="O1025">
        <f t="shared" si="62"/>
        <v>0.86346616686030053</v>
      </c>
      <c r="P1025">
        <f t="shared" si="63"/>
        <v>10.45303306014941</v>
      </c>
      <c r="Q1025" t="str">
        <f>_xlfn.IFNA(VLOOKUP(B1025&amp;A1025,[1]Countries!$A:$H,6,FALSE),"")</f>
        <v/>
      </c>
      <c r="R1025" t="str">
        <f>_xlfn.IFNA(VLOOKUP(B1025&amp;A1025,[1]Countries!$A:$H,7,FALSE),"")</f>
        <v/>
      </c>
      <c r="S1025" t="str">
        <f>_xlfn.IFNA(VLOOKUP(B1025&amp;A1025,[1]Countries!$A:$H,8,FALSE),"")</f>
        <v/>
      </c>
    </row>
    <row r="1026" spans="1:19" x14ac:dyDescent="0.25">
      <c r="A1026" t="s">
        <v>50</v>
      </c>
      <c r="B1026">
        <v>1994</v>
      </c>
      <c r="C1026" t="s">
        <v>51</v>
      </c>
      <c r="D1026" s="1">
        <v>32.293994567350751</v>
      </c>
      <c r="E1026" s="1">
        <v>452687266.8765232</v>
      </c>
      <c r="F1026" s="1">
        <v>1598075932.3543191</v>
      </c>
      <c r="G1026" s="1">
        <v>576481292.39539945</v>
      </c>
      <c r="H1026" s="1">
        <v>13.33806441793873</v>
      </c>
      <c r="I1026" s="1">
        <v>256380004.88281301</v>
      </c>
      <c r="J1026" s="1">
        <v>54.367941014710532</v>
      </c>
      <c r="K1026" s="3">
        <v>4808587305.6323061</v>
      </c>
      <c r="L1026" s="1">
        <v>5.5993552645632629</v>
      </c>
      <c r="M1026">
        <f t="shared" si="60"/>
        <v>16.043042742350082</v>
      </c>
      <c r="N1026" s="4">
        <f t="shared" si="61"/>
        <v>21.642398006913346</v>
      </c>
      <c r="O1026">
        <f t="shared" si="62"/>
        <v>0.83931924096486632</v>
      </c>
      <c r="P1026">
        <f t="shared" si="63"/>
        <v>7.7464420189659124</v>
      </c>
      <c r="Q1026" t="str">
        <f>_xlfn.IFNA(VLOOKUP(B1026&amp;A1026,[1]Countries!$A:$H,6,FALSE),"")</f>
        <v/>
      </c>
      <c r="R1026" t="str">
        <f>_xlfn.IFNA(VLOOKUP(B1026&amp;A1026,[1]Countries!$A:$H,7,FALSE),"")</f>
        <v/>
      </c>
      <c r="S1026" t="str">
        <f>_xlfn.IFNA(VLOOKUP(B1026&amp;A1026,[1]Countries!$A:$H,8,FALSE),"")</f>
        <v/>
      </c>
    </row>
    <row r="1027" spans="1:19" x14ac:dyDescent="0.25">
      <c r="A1027" t="s">
        <v>50</v>
      </c>
      <c r="B1027">
        <v>1995</v>
      </c>
      <c r="C1027" t="s">
        <v>51</v>
      </c>
      <c r="D1027" s="1">
        <v>33.090159592197388</v>
      </c>
      <c r="E1027" s="1">
        <v>593804034.83212626</v>
      </c>
      <c r="F1027" s="1">
        <v>2169627250.9337912</v>
      </c>
      <c r="G1027" s="1">
        <v>790421188.96905208</v>
      </c>
      <c r="H1027" s="1">
        <v>13.39231141117658</v>
      </c>
      <c r="I1027" s="1">
        <v>280559997.55859399</v>
      </c>
      <c r="J1027" s="1">
        <v>53.517528996626012</v>
      </c>
      <c r="K1027" s="3">
        <v>5099275960.4080315</v>
      </c>
      <c r="L1027" s="1">
        <v>4.5598752651927796</v>
      </c>
      <c r="M1027">
        <f t="shared" ref="M1027:M1090" si="64">IF(I1027="","",IFERROR(I1027/F1027*100,""))</f>
        <v>12.931253395616372</v>
      </c>
      <c r="N1027" s="4">
        <f t="shared" ref="N1027:N1090" si="65">IF(AND(L1027="",M1027=""),"",IFERROR(L1027+IF(M1027="",0,M1027),""))</f>
        <v>17.491128660809153</v>
      </c>
      <c r="O1027">
        <f t="shared" ref="O1027:O1090" si="66">IFERROR((100-J1027)/J1027,"")</f>
        <v>0.86854665891439897</v>
      </c>
      <c r="P1027">
        <f t="shared" ref="P1027:P1090" si="67">IFERROR(IF(AND(E1027="",G1027=""),"",(G1027-E1027)/F1027*100),"")</f>
        <v>9.0622550049693231</v>
      </c>
      <c r="Q1027" t="str">
        <f>_xlfn.IFNA(VLOOKUP(B1027&amp;A1027,[1]Countries!$A:$H,6,FALSE),"")</f>
        <v/>
      </c>
      <c r="R1027" t="str">
        <f>_xlfn.IFNA(VLOOKUP(B1027&amp;A1027,[1]Countries!$A:$H,7,FALSE),"")</f>
        <v/>
      </c>
      <c r="S1027" t="str">
        <f>_xlfn.IFNA(VLOOKUP(B1027&amp;A1027,[1]Countries!$A:$H,8,FALSE),"")</f>
        <v/>
      </c>
    </row>
    <row r="1028" spans="1:19" x14ac:dyDescent="0.25">
      <c r="A1028" t="s">
        <v>50</v>
      </c>
      <c r="B1028">
        <v>1996</v>
      </c>
      <c r="C1028" t="s">
        <v>51</v>
      </c>
      <c r="D1028" s="1">
        <v>35.705300391789358</v>
      </c>
      <c r="E1028" s="1">
        <v>625667835.20124233</v>
      </c>
      <c r="F1028" s="1">
        <v>2361116587.8607941</v>
      </c>
      <c r="G1028" s="1">
        <v>708783113.71425474</v>
      </c>
      <c r="H1028" s="1">
        <v>13.26694099319789</v>
      </c>
      <c r="I1028" s="1">
        <v>288290008.54492199</v>
      </c>
      <c r="J1028" s="1">
        <v>51.02775861501275</v>
      </c>
      <c r="K1028" s="3">
        <v>5319783136.4825745</v>
      </c>
      <c r="L1028" s="1">
        <v>3.596517948655789</v>
      </c>
      <c r="M1028">
        <f t="shared" si="64"/>
        <v>12.209901452012453</v>
      </c>
      <c r="N1028" s="4">
        <f t="shared" si="65"/>
        <v>15.806419400668242</v>
      </c>
      <c r="O1028">
        <f t="shared" si="66"/>
        <v>0.95971766572124628</v>
      </c>
      <c r="P1028">
        <f t="shared" si="67"/>
        <v>3.5201683364698249</v>
      </c>
      <c r="Q1028" t="str">
        <f>_xlfn.IFNA(VLOOKUP(B1028&amp;A1028,[1]Countries!$A:$H,6,FALSE),"")</f>
        <v/>
      </c>
      <c r="R1028" t="str">
        <f>_xlfn.IFNA(VLOOKUP(B1028&amp;A1028,[1]Countries!$A:$H,7,FALSE),"")</f>
        <v/>
      </c>
      <c r="S1028" t="str">
        <f>_xlfn.IFNA(VLOOKUP(B1028&amp;A1028,[1]Countries!$A:$H,8,FALSE),"")</f>
        <v/>
      </c>
    </row>
    <row r="1029" spans="1:19" x14ac:dyDescent="0.25">
      <c r="A1029" t="s">
        <v>50</v>
      </c>
      <c r="B1029">
        <v>1997</v>
      </c>
      <c r="C1029" t="s">
        <v>51</v>
      </c>
      <c r="D1029" s="1">
        <v>35.781930160678819</v>
      </c>
      <c r="E1029" s="1">
        <v>616436678.8802017</v>
      </c>
      <c r="F1029" s="1">
        <v>2268301537.6512799</v>
      </c>
      <c r="G1029" s="1">
        <v>715320118.37523091</v>
      </c>
      <c r="H1029" s="1">
        <v>13.520707759472289</v>
      </c>
      <c r="I1029" s="1">
        <v>221149993.89648399</v>
      </c>
      <c r="J1029" s="1">
        <v>50.697362079848887</v>
      </c>
      <c r="K1029" s="3">
        <v>5624856121.6775179</v>
      </c>
      <c r="L1029" s="1">
        <v>3.0907033285597061</v>
      </c>
      <c r="M1029">
        <f t="shared" si="64"/>
        <v>9.7495853274196715</v>
      </c>
      <c r="N1029" s="4">
        <f t="shared" si="65"/>
        <v>12.840288655979379</v>
      </c>
      <c r="O1029">
        <f t="shared" si="66"/>
        <v>0.97248921635210395</v>
      </c>
      <c r="P1029">
        <f t="shared" si="67"/>
        <v>4.359360422486791</v>
      </c>
      <c r="Q1029" t="str">
        <f>_xlfn.IFNA(VLOOKUP(B1029&amp;A1029,[1]Countries!$A:$H,6,FALSE),"")</f>
        <v/>
      </c>
      <c r="R1029" t="str">
        <f>_xlfn.IFNA(VLOOKUP(B1029&amp;A1029,[1]Countries!$A:$H,7,FALSE),"")</f>
        <v/>
      </c>
      <c r="S1029" t="str">
        <f>_xlfn.IFNA(VLOOKUP(B1029&amp;A1029,[1]Countries!$A:$H,8,FALSE),"")</f>
        <v/>
      </c>
    </row>
    <row r="1030" spans="1:19" x14ac:dyDescent="0.25">
      <c r="A1030" t="s">
        <v>50</v>
      </c>
      <c r="B1030">
        <v>1998</v>
      </c>
      <c r="C1030" t="s">
        <v>51</v>
      </c>
      <c r="D1030" s="1">
        <v>36.576649789674299</v>
      </c>
      <c r="E1030" s="1">
        <v>665156749.24629426</v>
      </c>
      <c r="F1030" s="1">
        <v>2455092582.309267</v>
      </c>
      <c r="G1030" s="1">
        <v>797921924.97759974</v>
      </c>
      <c r="H1030" s="1">
        <v>12.56647129259715</v>
      </c>
      <c r="I1030" s="1">
        <v>205229995.727539</v>
      </c>
      <c r="J1030" s="1">
        <v>50.856878917728551</v>
      </c>
      <c r="K1030" s="3">
        <v>5847657355.4030809</v>
      </c>
      <c r="L1030" s="1">
        <v>3.6323874853207809</v>
      </c>
      <c r="M1030">
        <f t="shared" si="64"/>
        <v>8.3593587144684811</v>
      </c>
      <c r="N1030" s="4">
        <f t="shared" si="65"/>
        <v>11.991746199789262</v>
      </c>
      <c r="O1030">
        <f t="shared" si="66"/>
        <v>0.96630233958655898</v>
      </c>
      <c r="P1030">
        <f t="shared" si="67"/>
        <v>5.4077461961302564</v>
      </c>
      <c r="Q1030" t="str">
        <f>_xlfn.IFNA(VLOOKUP(B1030&amp;A1030,[1]Countries!$A:$H,6,FALSE),"")</f>
        <v/>
      </c>
      <c r="R1030" t="str">
        <f>_xlfn.IFNA(VLOOKUP(B1030&amp;A1030,[1]Countries!$A:$H,7,FALSE),"")</f>
        <v/>
      </c>
      <c r="S1030" t="str">
        <f>_xlfn.IFNA(VLOOKUP(B1030&amp;A1030,[1]Countries!$A:$H,8,FALSE),"")</f>
        <v/>
      </c>
    </row>
    <row r="1031" spans="1:19" x14ac:dyDescent="0.25">
      <c r="A1031" t="s">
        <v>50</v>
      </c>
      <c r="B1031">
        <v>1999</v>
      </c>
      <c r="C1031" t="s">
        <v>51</v>
      </c>
      <c r="D1031" s="1">
        <v>24.534334911533321</v>
      </c>
      <c r="E1031" s="1">
        <v>845840856.5157882</v>
      </c>
      <c r="F1031" s="1">
        <v>3676045652.8196969</v>
      </c>
      <c r="G1031" s="1">
        <v>1153626144.1668501</v>
      </c>
      <c r="H1031" s="1">
        <v>18.04570379678157</v>
      </c>
      <c r="I1031" s="1">
        <v>212440002.44140601</v>
      </c>
      <c r="J1031" s="1">
        <v>33.49007192032299</v>
      </c>
      <c r="K1031" s="3">
        <v>6160007012.4915075</v>
      </c>
      <c r="L1031" s="1">
        <v>2.0409677035027158</v>
      </c>
      <c r="M1031">
        <f t="shared" si="64"/>
        <v>5.779036021450243</v>
      </c>
      <c r="N1031" s="4">
        <f t="shared" si="65"/>
        <v>7.8200037249529588</v>
      </c>
      <c r="O1031">
        <f t="shared" si="66"/>
        <v>1.985959547591069</v>
      </c>
      <c r="P1031">
        <f t="shared" si="67"/>
        <v>8.3727275643319707</v>
      </c>
      <c r="Q1031" t="str">
        <f>_xlfn.IFNA(VLOOKUP(B1031&amp;A1031,[1]Countries!$A:$H,6,FALSE),"")</f>
        <v>HP</v>
      </c>
      <c r="R1031" t="str">
        <f>_xlfn.IFNA(VLOOKUP(B1031&amp;A1031,[1]Countries!$A:$H,7,FALSE),"")</f>
        <v>Hard Peg</v>
      </c>
      <c r="S1031" t="str">
        <f>_xlfn.IFNA(VLOOKUP(B1031&amp;A1031,[1]Countries!$A:$H,8,FALSE),"")</f>
        <v>Pegged</v>
      </c>
    </row>
    <row r="1032" spans="1:19" x14ac:dyDescent="0.25">
      <c r="A1032" t="s">
        <v>50</v>
      </c>
      <c r="B1032">
        <v>2000</v>
      </c>
      <c r="C1032" t="s">
        <v>51</v>
      </c>
      <c r="D1032" s="1">
        <v>23.54123399252617</v>
      </c>
      <c r="E1032" s="1">
        <v>723503459.03367841</v>
      </c>
      <c r="F1032" s="1">
        <v>3511248899.7175889</v>
      </c>
      <c r="G1032" s="1">
        <v>939007989.59178829</v>
      </c>
      <c r="H1032" s="1">
        <v>18.756348211907071</v>
      </c>
      <c r="I1032" s="1">
        <v>244770004.272461</v>
      </c>
      <c r="J1032" s="1">
        <v>35.318663152429323</v>
      </c>
      <c r="K1032" s="3">
        <v>6520842618.317873</v>
      </c>
      <c r="L1032" s="1">
        <v>2.4457466721352472</v>
      </c>
      <c r="M1032">
        <f t="shared" si="64"/>
        <v>6.9710240220266906</v>
      </c>
      <c r="N1032" s="4">
        <f t="shared" si="65"/>
        <v>9.4167706941619382</v>
      </c>
      <c r="O1032">
        <f t="shared" si="66"/>
        <v>1.8313642441226348</v>
      </c>
      <c r="P1032">
        <f t="shared" si="67"/>
        <v>6.1375464033735403</v>
      </c>
      <c r="Q1032" t="str">
        <f>_xlfn.IFNA(VLOOKUP(B1032&amp;A1032,[1]Countries!$A:$H,6,FALSE),"")</f>
        <v>HP</v>
      </c>
      <c r="R1032" t="str">
        <f>_xlfn.IFNA(VLOOKUP(B1032&amp;A1032,[1]Countries!$A:$H,7,FALSE),"")</f>
        <v>Hard Peg</v>
      </c>
      <c r="S1032" t="str">
        <f>_xlfn.IFNA(VLOOKUP(B1032&amp;A1032,[1]Countries!$A:$H,8,FALSE),"")</f>
        <v>Pegged</v>
      </c>
    </row>
    <row r="1033" spans="1:19" x14ac:dyDescent="0.25">
      <c r="A1033" t="s">
        <v>50</v>
      </c>
      <c r="B1033">
        <v>2001</v>
      </c>
      <c r="C1033" t="s">
        <v>51</v>
      </c>
      <c r="D1033" s="1">
        <v>25.048162742776611</v>
      </c>
      <c r="E1033" s="1">
        <v>727789558.52932692</v>
      </c>
      <c r="F1033" s="1">
        <v>3663017699.6160498</v>
      </c>
      <c r="G1033" s="1">
        <v>1039879143.319212</v>
      </c>
      <c r="H1033" s="1">
        <v>21.606306130832252</v>
      </c>
      <c r="I1033" s="1">
        <v>280420013.42773402</v>
      </c>
      <c r="J1033" s="1">
        <v>37.595219547784033</v>
      </c>
      <c r="K1033" s="3">
        <v>6868608004.3300161</v>
      </c>
      <c r="L1033" s="1">
        <v>2.2676429090954522</v>
      </c>
      <c r="M1033">
        <f t="shared" si="64"/>
        <v>7.6554370309793232</v>
      </c>
      <c r="N1033" s="4">
        <f t="shared" si="65"/>
        <v>9.9230799400747749</v>
      </c>
      <c r="O1033">
        <f t="shared" si="66"/>
        <v>1.6599126485456122</v>
      </c>
      <c r="P1033">
        <f t="shared" si="67"/>
        <v>8.5200130161150369</v>
      </c>
      <c r="Q1033" t="str">
        <f>_xlfn.IFNA(VLOOKUP(B1033&amp;A1033,[1]Countries!$A:$H,6,FALSE),"")</f>
        <v>HP</v>
      </c>
      <c r="R1033" t="str">
        <f>_xlfn.IFNA(VLOOKUP(B1033&amp;A1033,[1]Countries!$A:$H,7,FALSE),"")</f>
        <v>Hard Peg</v>
      </c>
      <c r="S1033" t="str">
        <f>_xlfn.IFNA(VLOOKUP(B1033&amp;A1033,[1]Countries!$A:$H,8,FALSE),"")</f>
        <v>Pegged</v>
      </c>
    </row>
    <row r="1034" spans="1:19" x14ac:dyDescent="0.25">
      <c r="A1034" t="s">
        <v>50</v>
      </c>
      <c r="B1034">
        <v>2002</v>
      </c>
      <c r="C1034" t="s">
        <v>51</v>
      </c>
      <c r="D1034" s="1">
        <v>25.382729277639982</v>
      </c>
      <c r="E1034" s="1">
        <v>823513903.2482903</v>
      </c>
      <c r="F1034" s="1">
        <v>4174634520.3548641</v>
      </c>
      <c r="G1034" s="1">
        <v>1003657772.97234</v>
      </c>
      <c r="H1034" s="1">
        <v>21.256064816262729</v>
      </c>
      <c r="I1034" s="1">
        <v>221539993.28613299</v>
      </c>
      <c r="J1034" s="1">
        <v>35.789610694817377</v>
      </c>
      <c r="K1034" s="3">
        <v>7187519594.3615084</v>
      </c>
      <c r="L1034" s="1">
        <v>1.8231013433282699</v>
      </c>
      <c r="M1034">
        <f t="shared" si="64"/>
        <v>5.3068117030590027</v>
      </c>
      <c r="N1034" s="4">
        <f t="shared" si="65"/>
        <v>7.1299130463872729</v>
      </c>
      <c r="O1034">
        <f t="shared" si="66"/>
        <v>1.7941069505536924</v>
      </c>
      <c r="P1034">
        <f t="shared" si="67"/>
        <v>4.3152009797671242</v>
      </c>
      <c r="Q1034" t="str">
        <f>_xlfn.IFNA(VLOOKUP(B1034&amp;A1034,[1]Countries!$A:$H,6,FALSE),"")</f>
        <v>HP</v>
      </c>
      <c r="R1034" t="str">
        <f>_xlfn.IFNA(VLOOKUP(B1034&amp;A1034,[1]Countries!$A:$H,7,FALSE),"")</f>
        <v>Hard Peg</v>
      </c>
      <c r="S1034" t="str">
        <f>_xlfn.IFNA(VLOOKUP(B1034&amp;A1034,[1]Countries!$A:$H,8,FALSE),"")</f>
        <v>Pegged</v>
      </c>
    </row>
    <row r="1035" spans="1:19" x14ac:dyDescent="0.25">
      <c r="A1035" t="s">
        <v>50</v>
      </c>
      <c r="B1035">
        <v>2003</v>
      </c>
      <c r="C1035" t="s">
        <v>51</v>
      </c>
      <c r="D1035" s="1">
        <v>24.453983735119781</v>
      </c>
      <c r="E1035" s="1">
        <v>995095866.26159692</v>
      </c>
      <c r="F1035" s="1">
        <v>5337266687.5774155</v>
      </c>
      <c r="G1035" s="1">
        <v>1226073343.9057069</v>
      </c>
      <c r="H1035" s="1">
        <v>21.7653358858628</v>
      </c>
      <c r="I1035" s="1">
        <v>301989990.234375</v>
      </c>
      <c r="J1035" s="1">
        <v>37.205532128892742</v>
      </c>
      <c r="K1035" s="3">
        <v>7435027349.8773947</v>
      </c>
      <c r="L1035" s="1">
        <v>1.038006536501267</v>
      </c>
      <c r="M1035">
        <f t="shared" si="64"/>
        <v>5.6581394168903367</v>
      </c>
      <c r="N1035" s="4">
        <f t="shared" si="65"/>
        <v>6.6961459533916035</v>
      </c>
      <c r="O1035">
        <f t="shared" si="66"/>
        <v>1.6877723359409471</v>
      </c>
      <c r="P1035">
        <f t="shared" si="67"/>
        <v>4.3276360572671813</v>
      </c>
      <c r="Q1035" t="str">
        <f>_xlfn.IFNA(VLOOKUP(B1035&amp;A1035,[1]Countries!$A:$H,6,FALSE),"")</f>
        <v>HP</v>
      </c>
      <c r="R1035" t="str">
        <f>_xlfn.IFNA(VLOOKUP(B1035&amp;A1035,[1]Countries!$A:$H,7,FALSE),"")</f>
        <v>Hard Peg</v>
      </c>
      <c r="S1035" t="str">
        <f>_xlfn.IFNA(VLOOKUP(B1035&amp;A1035,[1]Countries!$A:$H,8,FALSE),"")</f>
        <v>Pegged</v>
      </c>
    </row>
    <row r="1036" spans="1:19" x14ac:dyDescent="0.25">
      <c r="A1036" t="s">
        <v>50</v>
      </c>
      <c r="B1036">
        <v>2004</v>
      </c>
      <c r="C1036" t="s">
        <v>51</v>
      </c>
      <c r="D1036" s="1">
        <v>26.520849280028429</v>
      </c>
      <c r="E1036" s="1">
        <v>1143984772.9860859</v>
      </c>
      <c r="F1036" s="1">
        <v>6179176459.3643427</v>
      </c>
      <c r="G1036" s="1">
        <v>1321690423.801707</v>
      </c>
      <c r="H1036" s="1">
        <v>20.499424607848692</v>
      </c>
      <c r="I1036" s="1">
        <v>391790008.54492199</v>
      </c>
      <c r="J1036" s="1">
        <v>36.897307540670241</v>
      </c>
      <c r="K1036" s="3">
        <v>7764375607.9694977</v>
      </c>
      <c r="L1036" s="1">
        <v>1.021446962799077</v>
      </c>
      <c r="M1036">
        <f t="shared" si="64"/>
        <v>6.3404890784625012</v>
      </c>
      <c r="N1036" s="4">
        <f t="shared" si="65"/>
        <v>7.3619360412615782</v>
      </c>
      <c r="O1036">
        <f t="shared" si="66"/>
        <v>1.7102248555609241</v>
      </c>
      <c r="P1036">
        <f t="shared" si="67"/>
        <v>2.8758792046845327</v>
      </c>
      <c r="Q1036" t="str">
        <f>_xlfn.IFNA(VLOOKUP(B1036&amp;A1036,[1]Countries!$A:$H,6,FALSE),"")</f>
        <v>HP</v>
      </c>
      <c r="R1036" t="str">
        <f>_xlfn.IFNA(VLOOKUP(B1036&amp;A1036,[1]Countries!$A:$H,7,FALSE),"")</f>
        <v>Hard Peg</v>
      </c>
      <c r="S1036" t="str">
        <f>_xlfn.IFNA(VLOOKUP(B1036&amp;A1036,[1]Countries!$A:$H,8,FALSE),"")</f>
        <v>Pegged</v>
      </c>
    </row>
    <row r="1037" spans="1:19" x14ac:dyDescent="0.25">
      <c r="A1037" t="s">
        <v>50</v>
      </c>
      <c r="B1037">
        <v>2005</v>
      </c>
      <c r="C1037" t="s">
        <v>51</v>
      </c>
      <c r="D1037" s="1">
        <v>26.68942850269908</v>
      </c>
      <c r="E1037" s="1">
        <v>1213458997.615211</v>
      </c>
      <c r="F1037" s="1">
        <v>6565043459.500206</v>
      </c>
      <c r="G1037" s="1">
        <v>1353205875.767653</v>
      </c>
      <c r="H1037" s="1">
        <v>21.613592386735672</v>
      </c>
      <c r="I1037" s="1">
        <v>349079986.57226598</v>
      </c>
      <c r="J1037" s="1">
        <v>38.018791576651722</v>
      </c>
      <c r="K1037" s="3">
        <v>7897392139.470952</v>
      </c>
      <c r="L1037" s="1">
        <v>2.2382083049343202</v>
      </c>
      <c r="M1037">
        <f t="shared" si="64"/>
        <v>5.3172532478382299</v>
      </c>
      <c r="N1037" s="4">
        <f t="shared" si="65"/>
        <v>7.5554615527725506</v>
      </c>
      <c r="O1037">
        <f t="shared" si="66"/>
        <v>1.630278234866688</v>
      </c>
      <c r="P1037">
        <f t="shared" si="67"/>
        <v>2.1286512269803137</v>
      </c>
      <c r="Q1037" t="str">
        <f>_xlfn.IFNA(VLOOKUP(B1037&amp;A1037,[1]Countries!$A:$H,6,FALSE),"")</f>
        <v>HP</v>
      </c>
      <c r="R1037" t="str">
        <f>_xlfn.IFNA(VLOOKUP(B1037&amp;A1037,[1]Countries!$A:$H,7,FALSE),"")</f>
        <v>Hard Peg</v>
      </c>
      <c r="S1037" t="str">
        <f>_xlfn.IFNA(VLOOKUP(B1037&amp;A1037,[1]Countries!$A:$H,8,FALSE),"")</f>
        <v>Pegged</v>
      </c>
    </row>
    <row r="1038" spans="1:19" x14ac:dyDescent="0.25">
      <c r="A1038" t="s">
        <v>50</v>
      </c>
      <c r="B1038">
        <v>2006</v>
      </c>
      <c r="C1038" t="s">
        <v>51</v>
      </c>
      <c r="D1038" s="1">
        <v>26.63180342875803</v>
      </c>
      <c r="E1038" s="1">
        <v>1269086284.2880371</v>
      </c>
      <c r="F1038" s="1">
        <v>7027863025.1366405</v>
      </c>
      <c r="G1038" s="1">
        <v>1526225059.9122081</v>
      </c>
      <c r="H1038" s="1">
        <v>21.157013777620548</v>
      </c>
      <c r="I1038" s="1">
        <v>400309997.55859399</v>
      </c>
      <c r="J1038" s="1">
        <v>39.237874311527158</v>
      </c>
      <c r="K1038" s="3">
        <v>8208844659.6871634</v>
      </c>
      <c r="L1038" s="1">
        <v>2.784257254879972</v>
      </c>
      <c r="M1038">
        <f t="shared" si="64"/>
        <v>5.6960415438775698</v>
      </c>
      <c r="N1038" s="4">
        <f t="shared" si="65"/>
        <v>8.4802987987575413</v>
      </c>
      <c r="O1038">
        <f t="shared" si="66"/>
        <v>1.5485580387473328</v>
      </c>
      <c r="P1038">
        <f t="shared" si="67"/>
        <v>3.6588472869271889</v>
      </c>
      <c r="Q1038" t="str">
        <f>_xlfn.IFNA(VLOOKUP(B1038&amp;A1038,[1]Countries!$A:$H,6,FALSE),"")</f>
        <v>SP</v>
      </c>
      <c r="R1038" t="str">
        <f>_xlfn.IFNA(VLOOKUP(B1038&amp;A1038,[1]Countries!$A:$H,7,FALSE),"")</f>
        <v>Soft Peg</v>
      </c>
      <c r="S1038" t="str">
        <f>_xlfn.IFNA(VLOOKUP(B1038&amp;A1038,[1]Countries!$A:$H,8,FALSE),"")</f>
        <v>Pegged</v>
      </c>
    </row>
    <row r="1039" spans="1:19" x14ac:dyDescent="0.25">
      <c r="A1039" t="s">
        <v>50</v>
      </c>
      <c r="B1039">
        <v>2007</v>
      </c>
      <c r="C1039" t="s">
        <v>51</v>
      </c>
      <c r="D1039" s="1">
        <v>26.971086966640762</v>
      </c>
      <c r="E1039" s="1">
        <v>1798312733.3251541</v>
      </c>
      <c r="F1039" s="1">
        <v>8158257571.7742186</v>
      </c>
      <c r="G1039" s="1">
        <v>2208516281.11941</v>
      </c>
      <c r="H1039" s="1">
        <v>19.511177184447391</v>
      </c>
      <c r="I1039" s="1">
        <v>475290008.54492199</v>
      </c>
      <c r="J1039" s="1">
        <v>41.009869579962263</v>
      </c>
      <c r="K1039" s="3">
        <v>8700254776.2979984</v>
      </c>
      <c r="L1039" s="1">
        <v>2.951533845005391</v>
      </c>
      <c r="M1039">
        <f t="shared" si="64"/>
        <v>5.8258764737867699</v>
      </c>
      <c r="N1039" s="4">
        <f t="shared" si="65"/>
        <v>8.7774103187921604</v>
      </c>
      <c r="O1039">
        <f t="shared" si="66"/>
        <v>1.4384374060253233</v>
      </c>
      <c r="P1039">
        <f t="shared" si="67"/>
        <v>5.0280779220978538</v>
      </c>
      <c r="Q1039" t="str">
        <f>_xlfn.IFNA(VLOOKUP(B1039&amp;A1039,[1]Countries!$A:$H,6,FALSE),"")</f>
        <v>SP</v>
      </c>
      <c r="R1039" t="str">
        <f>_xlfn.IFNA(VLOOKUP(B1039&amp;A1039,[1]Countries!$A:$H,7,FALSE),"")</f>
        <v>Soft Peg</v>
      </c>
      <c r="S1039" t="str">
        <f>_xlfn.IFNA(VLOOKUP(B1039&amp;A1039,[1]Countries!$A:$H,8,FALSE),"")</f>
        <v>Pegged</v>
      </c>
    </row>
    <row r="1040" spans="1:19" x14ac:dyDescent="0.25">
      <c r="A1040" t="s">
        <v>50</v>
      </c>
      <c r="B1040">
        <v>2008</v>
      </c>
      <c r="C1040" t="s">
        <v>51</v>
      </c>
      <c r="D1040" s="1">
        <v>26.82615618521395</v>
      </c>
      <c r="E1040" s="1">
        <v>2158338688.7113662</v>
      </c>
      <c r="F1040" s="1">
        <v>9748276762.2446632</v>
      </c>
      <c r="G1040" s="1">
        <v>2498935557.0378461</v>
      </c>
      <c r="H1040" s="1">
        <v>17.660622076681491</v>
      </c>
      <c r="I1040" s="1">
        <v>636719970.703125</v>
      </c>
      <c r="J1040" s="1">
        <v>43.802811104773291</v>
      </c>
      <c r="K1040" s="3">
        <v>9126269457.9496155</v>
      </c>
      <c r="L1040" s="1">
        <v>2.1323072216661392</v>
      </c>
      <c r="M1040">
        <f t="shared" si="64"/>
        <v>6.5316156509749339</v>
      </c>
      <c r="N1040" s="4">
        <f t="shared" si="65"/>
        <v>8.6639228726410735</v>
      </c>
      <c r="O1040">
        <f t="shared" si="66"/>
        <v>1.2829585014716733</v>
      </c>
      <c r="P1040">
        <f t="shared" si="67"/>
        <v>3.4939187369568816</v>
      </c>
      <c r="Q1040" t="str">
        <f>_xlfn.IFNA(VLOOKUP(B1040&amp;A1040,[1]Countries!$A:$H,6,FALSE),"")</f>
        <v>SP</v>
      </c>
      <c r="R1040" t="str">
        <f>_xlfn.IFNA(VLOOKUP(B1040&amp;A1040,[1]Countries!$A:$H,7,FALSE),"")</f>
        <v>Soft Peg</v>
      </c>
      <c r="S1040" t="str">
        <f>_xlfn.IFNA(VLOOKUP(B1040&amp;A1040,[1]Countries!$A:$H,8,FALSE),"")</f>
        <v>Pegged</v>
      </c>
    </row>
    <row r="1041" spans="1:19" x14ac:dyDescent="0.25">
      <c r="A1041" t="s">
        <v>50</v>
      </c>
      <c r="B1041">
        <v>2009</v>
      </c>
      <c r="C1041" t="s">
        <v>51</v>
      </c>
      <c r="D1041" s="1">
        <v>26.978955376099449</v>
      </c>
      <c r="E1041" s="1">
        <v>1932930439.955585</v>
      </c>
      <c r="F1041" s="1">
        <v>9699586794.449564</v>
      </c>
      <c r="G1041" s="1">
        <v>2403039865.4090562</v>
      </c>
      <c r="H1041" s="1">
        <v>17.919507929236861</v>
      </c>
      <c r="I1041" s="1">
        <v>677559997.55859399</v>
      </c>
      <c r="J1041" s="1">
        <v>44.090278505820507</v>
      </c>
      <c r="K1041" s="3">
        <v>9337934308.0835152</v>
      </c>
      <c r="L1041" s="1">
        <v>1.303738241831613</v>
      </c>
      <c r="M1041">
        <f t="shared" si="64"/>
        <v>6.9854521838633072</v>
      </c>
      <c r="N1041" s="4">
        <f t="shared" si="65"/>
        <v>8.2891904256949207</v>
      </c>
      <c r="O1041">
        <f t="shared" si="66"/>
        <v>1.2680736749439825</v>
      </c>
      <c r="P1041">
        <f t="shared" si="67"/>
        <v>4.8466953842042413</v>
      </c>
      <c r="Q1041" t="str">
        <f>_xlfn.IFNA(VLOOKUP(B1041&amp;A1041,[1]Countries!$A:$H,6,FALSE),"")</f>
        <v>SP</v>
      </c>
      <c r="R1041" t="str">
        <f>_xlfn.IFNA(VLOOKUP(B1041&amp;A1041,[1]Countries!$A:$H,7,FALSE),"")</f>
        <v>Soft Peg</v>
      </c>
      <c r="S1041" t="str">
        <f>_xlfn.IFNA(VLOOKUP(B1041&amp;A1041,[1]Countries!$A:$H,8,FALSE),"")</f>
        <v>Pegged</v>
      </c>
    </row>
    <row r="1042" spans="1:19" x14ac:dyDescent="0.25">
      <c r="A1042" t="s">
        <v>50</v>
      </c>
      <c r="B1042">
        <v>2010</v>
      </c>
      <c r="C1042" t="s">
        <v>51</v>
      </c>
      <c r="D1042" s="1">
        <v>25.841135496268141</v>
      </c>
      <c r="E1042" s="1">
        <v>2199999216.4420648</v>
      </c>
      <c r="F1042" s="1">
        <v>9535344283.47295</v>
      </c>
      <c r="G1042" s="1">
        <v>2704110347.67377</v>
      </c>
      <c r="H1042" s="1">
        <v>18.00905313950684</v>
      </c>
      <c r="I1042" s="1">
        <v>689270019.53125</v>
      </c>
      <c r="J1042" s="1">
        <v>44.547439732312228</v>
      </c>
      <c r="K1042" s="3">
        <v>9535344283.47295</v>
      </c>
      <c r="L1042" s="1">
        <v>1.463703001557646</v>
      </c>
      <c r="M1042">
        <f t="shared" si="64"/>
        <v>7.2285803117347429</v>
      </c>
      <c r="N1042" s="4">
        <f t="shared" si="65"/>
        <v>8.6922833132923891</v>
      </c>
      <c r="O1042">
        <f t="shared" si="66"/>
        <v>1.2447979188232805</v>
      </c>
      <c r="P1042">
        <f t="shared" si="67"/>
        <v>5.2867638151823346</v>
      </c>
      <c r="Q1042" t="str">
        <f>_xlfn.IFNA(VLOOKUP(B1042&amp;A1042,[1]Countries!$A:$H,6,FALSE),"")</f>
        <v>SP</v>
      </c>
      <c r="R1042" t="str">
        <f>_xlfn.IFNA(VLOOKUP(B1042&amp;A1042,[1]Countries!$A:$H,7,FALSE),"")</f>
        <v>Soft Peg</v>
      </c>
      <c r="S1042" t="str">
        <f>_xlfn.IFNA(VLOOKUP(B1042&amp;A1042,[1]Countries!$A:$H,8,FALSE),"")</f>
        <v>Pegged</v>
      </c>
    </row>
    <row r="1043" spans="1:19" x14ac:dyDescent="0.25">
      <c r="A1043" t="s">
        <v>50</v>
      </c>
      <c r="B1043">
        <v>2011</v>
      </c>
      <c r="C1043" t="s">
        <v>51</v>
      </c>
      <c r="D1043" s="1">
        <v>25.797000825327292</v>
      </c>
      <c r="E1043" s="1">
        <v>2229520361.4398012</v>
      </c>
      <c r="F1043" s="1">
        <v>10693321953.635509</v>
      </c>
      <c r="G1043" s="1">
        <v>2819548546.351119</v>
      </c>
      <c r="H1043" s="1">
        <v>18.137449111597391</v>
      </c>
      <c r="I1043" s="1">
        <v>672609985.35156298</v>
      </c>
      <c r="J1043" s="1">
        <v>46.979237549593563</v>
      </c>
      <c r="K1043" s="3">
        <v>9817948328.0150852</v>
      </c>
      <c r="L1043" s="1">
        <v>1.6102178171782939</v>
      </c>
      <c r="M1043">
        <f t="shared" si="64"/>
        <v>6.2900003223309797</v>
      </c>
      <c r="N1043" s="4">
        <f t="shared" si="65"/>
        <v>7.9002181395092741</v>
      </c>
      <c r="O1043">
        <f t="shared" si="66"/>
        <v>1.1285998925468967</v>
      </c>
      <c r="P1043">
        <f t="shared" si="67"/>
        <v>5.5177258055970198</v>
      </c>
      <c r="Q1043" t="str">
        <f>_xlfn.IFNA(VLOOKUP(B1043&amp;A1043,[1]Countries!$A:$H,6,FALSE),"")</f>
        <v>SP</v>
      </c>
      <c r="R1043" t="str">
        <f>_xlfn.IFNA(VLOOKUP(B1043&amp;A1043,[1]Countries!$A:$H,7,FALSE),"")</f>
        <v>Soft Peg</v>
      </c>
      <c r="S1043" t="str">
        <f>_xlfn.IFNA(VLOOKUP(B1043&amp;A1043,[1]Countries!$A:$H,8,FALSE),"")</f>
        <v>Pegged</v>
      </c>
    </row>
    <row r="1044" spans="1:19" x14ac:dyDescent="0.25">
      <c r="A1044" t="s">
        <v>50</v>
      </c>
      <c r="B1044">
        <v>2012</v>
      </c>
      <c r="C1044" t="s">
        <v>51</v>
      </c>
      <c r="D1044" s="1">
        <v>25.768975831229461</v>
      </c>
      <c r="E1044" s="1">
        <v>2662421230.528347</v>
      </c>
      <c r="F1044" s="1">
        <v>11141358945.134939</v>
      </c>
      <c r="G1044" s="1">
        <v>2990340731.0809789</v>
      </c>
      <c r="H1044" s="1">
        <v>16.95668468789659</v>
      </c>
      <c r="I1044" s="1">
        <v>507880004.88281298</v>
      </c>
      <c r="J1044" s="1">
        <v>48.872121195979602</v>
      </c>
      <c r="K1044" s="3">
        <v>10290311747.094749</v>
      </c>
      <c r="L1044" s="1">
        <v>1.864795454568128</v>
      </c>
      <c r="M1044">
        <f t="shared" si="64"/>
        <v>4.5585103880401174</v>
      </c>
      <c r="N1044" s="4">
        <f t="shared" si="65"/>
        <v>6.4233058426082454</v>
      </c>
      <c r="O1044">
        <f t="shared" si="66"/>
        <v>1.0461563270191423</v>
      </c>
      <c r="P1044">
        <f t="shared" si="67"/>
        <v>2.943263045086824</v>
      </c>
      <c r="Q1044" t="str">
        <f>_xlfn.IFNA(VLOOKUP(B1044&amp;A1044,[1]Countries!$A:$H,6,FALSE),"")</f>
        <v>SP</v>
      </c>
      <c r="R1044" t="str">
        <f>_xlfn.IFNA(VLOOKUP(B1044&amp;A1044,[1]Countries!$A:$H,7,FALSE),"")</f>
        <v>Soft Peg</v>
      </c>
      <c r="S1044" t="str">
        <f>_xlfn.IFNA(VLOOKUP(B1044&amp;A1044,[1]Countries!$A:$H,8,FALSE),"")</f>
        <v>Pegged</v>
      </c>
    </row>
    <row r="1045" spans="1:19" x14ac:dyDescent="0.25">
      <c r="A1045" t="s">
        <v>50</v>
      </c>
      <c r="B1045">
        <v>2013</v>
      </c>
      <c r="C1045" t="s">
        <v>51</v>
      </c>
      <c r="D1045" s="1">
        <v>25.275404639082289</v>
      </c>
      <c r="E1045" s="1">
        <v>3451240834.1695361</v>
      </c>
      <c r="F1045" s="1">
        <v>12517845732.209539</v>
      </c>
      <c r="G1045" s="1">
        <v>3959347852.6809902</v>
      </c>
      <c r="H1045" s="1">
        <v>17.243709289308839</v>
      </c>
      <c r="I1045" s="1">
        <v>660200012.20703101</v>
      </c>
      <c r="J1045" s="1">
        <v>49.420760900138603</v>
      </c>
      <c r="K1045" s="3">
        <v>11030332696.11759</v>
      </c>
      <c r="L1045" s="1">
        <v>1.987566702809477</v>
      </c>
      <c r="M1045">
        <f t="shared" si="64"/>
        <v>5.27407052563587</v>
      </c>
      <c r="N1045" s="4">
        <f t="shared" si="65"/>
        <v>7.2616372284453465</v>
      </c>
      <c r="O1045">
        <f t="shared" si="66"/>
        <v>1.0234411243093495</v>
      </c>
      <c r="P1045">
        <f t="shared" si="67"/>
        <v>4.0590611945636077</v>
      </c>
      <c r="Q1045" t="str">
        <f>_xlfn.IFNA(VLOOKUP(B1045&amp;A1045,[1]Countries!$A:$H,6,FALSE),"")</f>
        <v>SP</v>
      </c>
      <c r="R1045" t="str">
        <f>_xlfn.IFNA(VLOOKUP(B1045&amp;A1045,[1]Countries!$A:$H,7,FALSE),"")</f>
        <v>Soft Peg</v>
      </c>
      <c r="S1045" t="str">
        <f>_xlfn.IFNA(VLOOKUP(B1045&amp;A1045,[1]Countries!$A:$H,8,FALSE),"")</f>
        <v>Pegged</v>
      </c>
    </row>
    <row r="1046" spans="1:19" x14ac:dyDescent="0.25">
      <c r="A1046" t="s">
        <v>50</v>
      </c>
      <c r="B1046">
        <v>2014</v>
      </c>
      <c r="C1046" t="s">
        <v>51</v>
      </c>
      <c r="D1046" s="1">
        <v>25.618452973800839</v>
      </c>
      <c r="E1046" s="1">
        <v>4175439095.280211</v>
      </c>
      <c r="F1046" s="1">
        <v>13284528654.057369</v>
      </c>
      <c r="G1046" s="1">
        <v>4495143591.1934872</v>
      </c>
      <c r="H1046" s="1">
        <v>16.41157748661335</v>
      </c>
      <c r="I1046" s="1">
        <v>599320007.32421899</v>
      </c>
      <c r="J1046" s="1">
        <v>49.528551651516999</v>
      </c>
      <c r="K1046" s="3">
        <v>11731605852.369619</v>
      </c>
      <c r="L1046" s="1">
        <v>2.2933383759935868</v>
      </c>
      <c r="M1046">
        <f t="shared" si="64"/>
        <v>4.5114134112780455</v>
      </c>
      <c r="N1046" s="4">
        <f t="shared" si="65"/>
        <v>6.8047517872716323</v>
      </c>
      <c r="O1046">
        <f t="shared" si="66"/>
        <v>1.0190374373068736</v>
      </c>
      <c r="P1046">
        <f t="shared" si="67"/>
        <v>2.4065926931899977</v>
      </c>
      <c r="Q1046" t="str">
        <f>_xlfn.IFNA(VLOOKUP(B1046&amp;A1046,[1]Countries!$A:$H,6,FALSE),"")</f>
        <v>SP</v>
      </c>
      <c r="R1046" t="str">
        <f>_xlfn.IFNA(VLOOKUP(B1046&amp;A1046,[1]Countries!$A:$H,7,FALSE),"")</f>
        <v>Soft Peg</v>
      </c>
      <c r="S1046" t="str">
        <f>_xlfn.IFNA(VLOOKUP(B1046&amp;A1046,[1]Countries!$A:$H,8,FALSE),"")</f>
        <v>Pegged</v>
      </c>
    </row>
    <row r="1047" spans="1:19" x14ac:dyDescent="0.25">
      <c r="A1047" t="s">
        <v>50</v>
      </c>
      <c r="B1047">
        <v>2015</v>
      </c>
      <c r="C1047" t="s">
        <v>51</v>
      </c>
      <c r="D1047" s="1">
        <v>26.39208509250367</v>
      </c>
      <c r="E1047" s="1">
        <v>2815204773.5185208</v>
      </c>
      <c r="F1047" s="1">
        <v>11388160958.24896</v>
      </c>
      <c r="G1047" s="1">
        <v>3648295525.9511938</v>
      </c>
      <c r="H1047" s="1">
        <v>16.385095444490229</v>
      </c>
      <c r="I1047" s="1">
        <v>436630004.88281298</v>
      </c>
      <c r="J1047" s="1">
        <v>49.240896896899287</v>
      </c>
      <c r="K1047" s="3">
        <v>11940211526.22407</v>
      </c>
      <c r="L1047" s="1">
        <v>1.8830922766116629</v>
      </c>
      <c r="M1047">
        <f t="shared" si="64"/>
        <v>3.8340694909702879</v>
      </c>
      <c r="N1047" s="4">
        <f t="shared" si="65"/>
        <v>5.7171617675819508</v>
      </c>
      <c r="O1047">
        <f t="shared" si="66"/>
        <v>1.0308322208139353</v>
      </c>
      <c r="P1047">
        <f t="shared" si="67"/>
        <v>7.31541076286973</v>
      </c>
      <c r="Q1047" t="str">
        <f>_xlfn.IFNA(VLOOKUP(B1047&amp;A1047,[1]Countries!$A:$H,6,FALSE),"")</f>
        <v>SP</v>
      </c>
      <c r="R1047" t="str">
        <f>_xlfn.IFNA(VLOOKUP(B1047&amp;A1047,[1]Countries!$A:$H,7,FALSE),"")</f>
        <v>Soft Peg</v>
      </c>
      <c r="S1047" t="str">
        <f>_xlfn.IFNA(VLOOKUP(B1047&amp;A1047,[1]Countries!$A:$H,8,FALSE),"")</f>
        <v>Pegged</v>
      </c>
    </row>
    <row r="1048" spans="1:19" x14ac:dyDescent="0.25">
      <c r="A1048" t="s">
        <v>50</v>
      </c>
      <c r="B1048">
        <v>2016</v>
      </c>
      <c r="C1048" t="s">
        <v>51</v>
      </c>
      <c r="D1048" s="1">
        <v>27.75363549804932</v>
      </c>
      <c r="E1048" s="1">
        <v>3263416680.5038629</v>
      </c>
      <c r="F1048" s="1">
        <v>11821066152.59795</v>
      </c>
      <c r="G1048" s="1">
        <v>3709467139.6962838</v>
      </c>
      <c r="H1048" s="1">
        <v>15.70206831181846</v>
      </c>
      <c r="I1048" s="1">
        <v>500720001.22070301</v>
      </c>
      <c r="J1048" s="1">
        <v>48.203199609434662</v>
      </c>
      <c r="K1048" s="3">
        <v>12338975597.60902</v>
      </c>
      <c r="L1048" s="1">
        <v>1.875687117484125</v>
      </c>
      <c r="M1048">
        <f t="shared" si="64"/>
        <v>4.2358277566246283</v>
      </c>
      <c r="N1048" s="4">
        <f t="shared" si="65"/>
        <v>6.111514874108753</v>
      </c>
      <c r="O1048">
        <f t="shared" si="66"/>
        <v>1.0745510839580721</v>
      </c>
      <c r="P1048">
        <f t="shared" si="67"/>
        <v>3.7733521954311304</v>
      </c>
      <c r="Q1048" t="str">
        <f>_xlfn.IFNA(VLOOKUP(B1048&amp;A1048,[1]Countries!$A:$H,6,FALSE),"")</f>
        <v>SP</v>
      </c>
      <c r="R1048" t="str">
        <f>_xlfn.IFNA(VLOOKUP(B1048&amp;A1048,[1]Countries!$A:$H,7,FALSE),"")</f>
        <v>Soft Peg</v>
      </c>
      <c r="S1048" t="str">
        <f>_xlfn.IFNA(VLOOKUP(B1048&amp;A1048,[1]Countries!$A:$H,8,FALSE),"")</f>
        <v>Pegged</v>
      </c>
    </row>
    <row r="1049" spans="1:19" x14ac:dyDescent="0.25">
      <c r="A1049" t="s">
        <v>50</v>
      </c>
      <c r="B1049">
        <v>2017</v>
      </c>
      <c r="C1049" t="s">
        <v>51</v>
      </c>
      <c r="D1049" s="1">
        <v>28.489016527185349</v>
      </c>
      <c r="E1049" s="1">
        <v>3455561315.162643</v>
      </c>
      <c r="F1049" s="1">
        <v>12701656930.68891</v>
      </c>
      <c r="G1049" s="1">
        <v>4352985123.1373034</v>
      </c>
      <c r="H1049" s="1">
        <v>15.10758585028462</v>
      </c>
      <c r="I1049" s="1">
        <v>680000000</v>
      </c>
      <c r="J1049" s="1">
        <v>48.400979224439517</v>
      </c>
      <c r="K1049" s="3">
        <v>13038787442.98901</v>
      </c>
      <c r="L1049" s="1">
        <v>1.5413487778727579</v>
      </c>
      <c r="M1049">
        <f t="shared" si="64"/>
        <v>5.3536322364134135</v>
      </c>
      <c r="N1049" s="4">
        <f t="shared" si="65"/>
        <v>6.8949810142861718</v>
      </c>
      <c r="O1049">
        <f t="shared" si="66"/>
        <v>1.0660739018582945</v>
      </c>
      <c r="P1049">
        <f t="shared" si="67"/>
        <v>7.0654073942617979</v>
      </c>
      <c r="Q1049" t="str">
        <f>_xlfn.IFNA(VLOOKUP(B1049&amp;A1049,[1]Countries!$A:$H,6,FALSE),"")</f>
        <v>SP</v>
      </c>
      <c r="R1049" t="str">
        <f>_xlfn.IFNA(VLOOKUP(B1049&amp;A1049,[1]Countries!$A:$H,7,FALSE),"")</f>
        <v>Soft Peg</v>
      </c>
      <c r="S1049" t="str">
        <f>_xlfn.IFNA(VLOOKUP(B1049&amp;A1049,[1]Countries!$A:$H,8,FALSE),"")</f>
        <v>Pegged</v>
      </c>
    </row>
    <row r="1050" spans="1:19" x14ac:dyDescent="0.25">
      <c r="A1050" t="s">
        <v>50</v>
      </c>
      <c r="B1050">
        <v>2018</v>
      </c>
      <c r="C1050" t="s">
        <v>51</v>
      </c>
      <c r="D1050" s="1">
        <v>28.087265638124411</v>
      </c>
      <c r="E1050" s="1">
        <v>3889961780.1120362</v>
      </c>
      <c r="F1050" s="1">
        <v>14250985958.67271</v>
      </c>
      <c r="G1050" s="1">
        <v>4923520371.5884428</v>
      </c>
      <c r="H1050" s="1">
        <v>14.653691136920269</v>
      </c>
      <c r="I1050" s="1">
        <v>570270019.53125</v>
      </c>
      <c r="J1050" s="1">
        <v>48.759046099573148</v>
      </c>
      <c r="K1050" s="3">
        <v>13912028868.59861</v>
      </c>
      <c r="L1050" s="1">
        <v>1.394586989217083</v>
      </c>
      <c r="M1050">
        <f t="shared" si="64"/>
        <v>4.001618001624661</v>
      </c>
      <c r="N1050" s="4">
        <f t="shared" si="65"/>
        <v>5.3962049908417438</v>
      </c>
      <c r="O1050">
        <f t="shared" si="66"/>
        <v>1.0509014839171644</v>
      </c>
      <c r="P1050">
        <f t="shared" si="67"/>
        <v>7.2525409432981345</v>
      </c>
      <c r="Q1050" t="str">
        <f>_xlfn.IFNA(VLOOKUP(B1050&amp;A1050,[1]Countries!$A:$H,6,FALSE),"")</f>
        <v>SP</v>
      </c>
      <c r="R1050" t="str">
        <f>_xlfn.IFNA(VLOOKUP(B1050&amp;A1050,[1]Countries!$A:$H,7,FALSE),"")</f>
        <v>Soft Peg</v>
      </c>
      <c r="S1050" t="str">
        <f>_xlfn.IFNA(VLOOKUP(B1050&amp;A1050,[1]Countries!$A:$H,8,FALSE),"")</f>
        <v>Pegged</v>
      </c>
    </row>
    <row r="1051" spans="1:19" x14ac:dyDescent="0.25">
      <c r="A1051" t="s">
        <v>50</v>
      </c>
      <c r="B1051">
        <v>2019</v>
      </c>
      <c r="C1051" t="s">
        <v>51</v>
      </c>
      <c r="D1051" s="1">
        <v>26.875801626267592</v>
      </c>
      <c r="E1051" s="1">
        <v>4264042971.652894</v>
      </c>
      <c r="F1051" s="1">
        <v>14390709094.938551</v>
      </c>
      <c r="G1051" s="1">
        <v>4900152309.4410658</v>
      </c>
      <c r="H1051" s="1">
        <v>16.31256120126573</v>
      </c>
      <c r="J1051" s="1">
        <v>48.026821337186448</v>
      </c>
      <c r="K1051" s="3">
        <v>14867185272.70714</v>
      </c>
      <c r="L1051" s="1">
        <v>1.4252400325994901</v>
      </c>
      <c r="M1051" t="str">
        <f t="shared" si="64"/>
        <v/>
      </c>
      <c r="N1051" s="4">
        <f t="shared" si="65"/>
        <v>1.4252400325994901</v>
      </c>
      <c r="O1051">
        <f t="shared" si="66"/>
        <v>1.082169862917234</v>
      </c>
      <c r="P1051">
        <f t="shared" si="67"/>
        <v>4.4202779278743245</v>
      </c>
      <c r="Q1051" t="str">
        <f>_xlfn.IFNA(VLOOKUP(B1051&amp;A1051,[1]Countries!$A:$H,6,FALSE),"")</f>
        <v/>
      </c>
      <c r="R1051" t="str">
        <f>_xlfn.IFNA(VLOOKUP(B1051&amp;A1051,[1]Countries!$A:$H,7,FALSE),"")</f>
        <v/>
      </c>
      <c r="S1051" t="str">
        <f>_xlfn.IFNA(VLOOKUP(B1051&amp;A1051,[1]Countries!$A:$H,8,FALSE),"")</f>
        <v/>
      </c>
    </row>
    <row r="1052" spans="1:19" x14ac:dyDescent="0.25">
      <c r="A1052" t="s">
        <v>52</v>
      </c>
      <c r="B1052">
        <v>1970</v>
      </c>
      <c r="C1052" t="s">
        <v>53</v>
      </c>
      <c r="F1052" s="1">
        <v>186300000</v>
      </c>
      <c r="I1052" s="1">
        <v>9999.9997764825803</v>
      </c>
      <c r="K1052" s="3">
        <v>2313026675.9595771</v>
      </c>
      <c r="M1052">
        <f t="shared" si="64"/>
        <v>5.367686407129672E-3</v>
      </c>
      <c r="N1052" s="4">
        <f t="shared" si="65"/>
        <v>5.367686407129672E-3</v>
      </c>
      <c r="O1052" t="str">
        <f t="shared" si="66"/>
        <v/>
      </c>
      <c r="P1052" t="str">
        <f t="shared" si="67"/>
        <v/>
      </c>
      <c r="Q1052" t="str">
        <f>_xlfn.IFNA(VLOOKUP(B1052&amp;A1052,[1]Countries!$A:$H,6,FALSE),"")</f>
        <v/>
      </c>
      <c r="R1052" t="str">
        <f>_xlfn.IFNA(VLOOKUP(B1052&amp;A1052,[1]Countries!$A:$H,7,FALSE),"")</f>
        <v/>
      </c>
      <c r="S1052" t="str">
        <f>_xlfn.IFNA(VLOOKUP(B1052&amp;A1052,[1]Countries!$A:$H,8,FALSE),"")</f>
        <v/>
      </c>
    </row>
    <row r="1053" spans="1:19" x14ac:dyDescent="0.25">
      <c r="A1053" t="s">
        <v>52</v>
      </c>
      <c r="B1053">
        <v>1971</v>
      </c>
      <c r="C1053" t="s">
        <v>53</v>
      </c>
      <c r="F1053" s="1">
        <v>211100000</v>
      </c>
      <c r="K1053" s="3">
        <v>2392536967.9456501</v>
      </c>
      <c r="M1053" t="str">
        <f t="shared" si="64"/>
        <v/>
      </c>
      <c r="N1053" s="4" t="str">
        <f t="shared" si="65"/>
        <v/>
      </c>
      <c r="O1053" t="str">
        <f t="shared" si="66"/>
        <v/>
      </c>
      <c r="P1053" t="str">
        <f t="shared" si="67"/>
        <v/>
      </c>
      <c r="Q1053" t="str">
        <f>_xlfn.IFNA(VLOOKUP(B1053&amp;A1053,[1]Countries!$A:$H,6,FALSE),"")</f>
        <v/>
      </c>
      <c r="R1053" t="str">
        <f>_xlfn.IFNA(VLOOKUP(B1053&amp;A1053,[1]Countries!$A:$H,7,FALSE),"")</f>
        <v/>
      </c>
      <c r="S1053" t="str">
        <f>_xlfn.IFNA(VLOOKUP(B1053&amp;A1053,[1]Countries!$A:$H,8,FALSE),"")</f>
        <v/>
      </c>
    </row>
    <row r="1054" spans="1:19" x14ac:dyDescent="0.25">
      <c r="A1054" t="s">
        <v>52</v>
      </c>
      <c r="B1054">
        <v>1972</v>
      </c>
      <c r="C1054" t="s">
        <v>53</v>
      </c>
      <c r="F1054" s="1">
        <v>235400000</v>
      </c>
      <c r="I1054" s="1">
        <v>9999.9997764825803</v>
      </c>
      <c r="K1054" s="3">
        <v>2435906218.1199212</v>
      </c>
      <c r="M1054">
        <f t="shared" si="64"/>
        <v>4.2480882652857184E-3</v>
      </c>
      <c r="N1054" s="4">
        <f t="shared" si="65"/>
        <v>4.2480882652857184E-3</v>
      </c>
      <c r="O1054" t="str">
        <f t="shared" si="66"/>
        <v/>
      </c>
      <c r="P1054" t="str">
        <f t="shared" si="67"/>
        <v/>
      </c>
      <c r="Q1054" t="str">
        <f>_xlfn.IFNA(VLOOKUP(B1054&amp;A1054,[1]Countries!$A:$H,6,FALSE),"")</f>
        <v/>
      </c>
      <c r="R1054" t="str">
        <f>_xlfn.IFNA(VLOOKUP(B1054&amp;A1054,[1]Countries!$A:$H,7,FALSE),"")</f>
        <v/>
      </c>
      <c r="S1054" t="str">
        <f>_xlfn.IFNA(VLOOKUP(B1054&amp;A1054,[1]Countries!$A:$H,8,FALSE),"")</f>
        <v/>
      </c>
    </row>
    <row r="1055" spans="1:19" x14ac:dyDescent="0.25">
      <c r="A1055" t="s">
        <v>52</v>
      </c>
      <c r="B1055">
        <v>1973</v>
      </c>
      <c r="C1055" t="s">
        <v>53</v>
      </c>
      <c r="F1055" s="1">
        <v>269500000</v>
      </c>
      <c r="K1055" s="3">
        <v>2472047259.9317222</v>
      </c>
      <c r="M1055" t="str">
        <f t="shared" si="64"/>
        <v/>
      </c>
      <c r="N1055" s="4" t="str">
        <f t="shared" si="65"/>
        <v/>
      </c>
      <c r="O1055" t="str">
        <f t="shared" si="66"/>
        <v/>
      </c>
      <c r="P1055" t="str">
        <f t="shared" si="67"/>
        <v/>
      </c>
      <c r="Q1055" t="str">
        <f>_xlfn.IFNA(VLOOKUP(B1055&amp;A1055,[1]Countries!$A:$H,6,FALSE),"")</f>
        <v/>
      </c>
      <c r="R1055" t="str">
        <f>_xlfn.IFNA(VLOOKUP(B1055&amp;A1055,[1]Countries!$A:$H,7,FALSE),"")</f>
        <v/>
      </c>
      <c r="S1055" t="str">
        <f>_xlfn.IFNA(VLOOKUP(B1055&amp;A1055,[1]Countries!$A:$H,8,FALSE),"")</f>
        <v/>
      </c>
    </row>
    <row r="1056" spans="1:19" x14ac:dyDescent="0.25">
      <c r="A1056" t="s">
        <v>52</v>
      </c>
      <c r="B1056">
        <v>1974</v>
      </c>
      <c r="C1056" t="s">
        <v>53</v>
      </c>
      <c r="F1056" s="1">
        <v>312600000</v>
      </c>
      <c r="I1056" s="1">
        <v>29999.999329447699</v>
      </c>
      <c r="K1056" s="3">
        <v>2493731885.0189128</v>
      </c>
      <c r="M1056">
        <f t="shared" si="64"/>
        <v>9.5969287682174335E-3</v>
      </c>
      <c r="N1056" s="4">
        <f t="shared" si="65"/>
        <v>9.5969287682174335E-3</v>
      </c>
      <c r="O1056" t="str">
        <f t="shared" si="66"/>
        <v/>
      </c>
      <c r="P1056" t="str">
        <f t="shared" si="67"/>
        <v/>
      </c>
      <c r="Q1056" t="str">
        <f>_xlfn.IFNA(VLOOKUP(B1056&amp;A1056,[1]Countries!$A:$H,6,FALSE),"")</f>
        <v/>
      </c>
      <c r="R1056" t="str">
        <f>_xlfn.IFNA(VLOOKUP(B1056&amp;A1056,[1]Countries!$A:$H,7,FALSE),"")</f>
        <v/>
      </c>
      <c r="S1056" t="str">
        <f>_xlfn.IFNA(VLOOKUP(B1056&amp;A1056,[1]Countries!$A:$H,8,FALSE),"")</f>
        <v/>
      </c>
    </row>
    <row r="1057" spans="1:19" x14ac:dyDescent="0.25">
      <c r="A1057" t="s">
        <v>52</v>
      </c>
      <c r="B1057">
        <v>1975</v>
      </c>
      <c r="C1057" t="s">
        <v>53</v>
      </c>
      <c r="F1057" s="1">
        <v>345000000</v>
      </c>
      <c r="I1057" s="1">
        <v>19999.999552965201</v>
      </c>
      <c r="K1057" s="3">
        <v>2587698593.7297058</v>
      </c>
      <c r="M1057">
        <f t="shared" si="64"/>
        <v>5.7971013197000579E-3</v>
      </c>
      <c r="N1057" s="4">
        <f t="shared" si="65"/>
        <v>5.7971013197000579E-3</v>
      </c>
      <c r="O1057" t="str">
        <f t="shared" si="66"/>
        <v/>
      </c>
      <c r="P1057" t="str">
        <f t="shared" si="67"/>
        <v/>
      </c>
      <c r="Q1057" t="str">
        <f>_xlfn.IFNA(VLOOKUP(B1057&amp;A1057,[1]Countries!$A:$H,6,FALSE),"")</f>
        <v/>
      </c>
      <c r="R1057" t="str">
        <f>_xlfn.IFNA(VLOOKUP(B1057&amp;A1057,[1]Countries!$A:$H,7,FALSE),"")</f>
        <v/>
      </c>
      <c r="S1057" t="str">
        <f>_xlfn.IFNA(VLOOKUP(B1057&amp;A1057,[1]Countries!$A:$H,8,FALSE),"")</f>
        <v/>
      </c>
    </row>
    <row r="1058" spans="1:19" x14ac:dyDescent="0.25">
      <c r="A1058" t="s">
        <v>52</v>
      </c>
      <c r="B1058">
        <v>1976</v>
      </c>
      <c r="C1058" t="s">
        <v>53</v>
      </c>
      <c r="F1058" s="1">
        <v>386300000</v>
      </c>
      <c r="I1058" s="1">
        <v>29999.999329447699</v>
      </c>
      <c r="K1058" s="3">
        <v>2819001261.325675</v>
      </c>
      <c r="M1058">
        <f t="shared" si="64"/>
        <v>7.7659848121790585E-3</v>
      </c>
      <c r="N1058" s="4">
        <f t="shared" si="65"/>
        <v>7.7659848121790585E-3</v>
      </c>
      <c r="O1058" t="str">
        <f t="shared" si="66"/>
        <v/>
      </c>
      <c r="P1058" t="str">
        <f t="shared" si="67"/>
        <v/>
      </c>
      <c r="Q1058" t="str">
        <f>_xlfn.IFNA(VLOOKUP(B1058&amp;A1058,[1]Countries!$A:$H,6,FALSE),"")</f>
        <v/>
      </c>
      <c r="R1058" t="str">
        <f>_xlfn.IFNA(VLOOKUP(B1058&amp;A1058,[1]Countries!$A:$H,7,FALSE),"")</f>
        <v/>
      </c>
      <c r="S1058" t="str">
        <f>_xlfn.IFNA(VLOOKUP(B1058&amp;A1058,[1]Countries!$A:$H,8,FALSE),"")</f>
        <v/>
      </c>
    </row>
    <row r="1059" spans="1:19" x14ac:dyDescent="0.25">
      <c r="A1059" t="s">
        <v>52</v>
      </c>
      <c r="B1059">
        <v>1977</v>
      </c>
      <c r="C1059" t="s">
        <v>53</v>
      </c>
      <c r="F1059" s="1">
        <v>447000000</v>
      </c>
      <c r="I1059" s="1">
        <v>79999.9982118607</v>
      </c>
      <c r="K1059" s="3">
        <v>2985250053.6602912</v>
      </c>
      <c r="M1059">
        <f t="shared" si="64"/>
        <v>1.7897091322563917E-2</v>
      </c>
      <c r="N1059" s="4">
        <f t="shared" si="65"/>
        <v>1.7897091322563917E-2</v>
      </c>
      <c r="O1059" t="str">
        <f t="shared" si="66"/>
        <v/>
      </c>
      <c r="P1059" t="str">
        <f t="shared" si="67"/>
        <v/>
      </c>
      <c r="Q1059" t="str">
        <f>_xlfn.IFNA(VLOOKUP(B1059&amp;A1059,[1]Countries!$A:$H,6,FALSE),"")</f>
        <v/>
      </c>
      <c r="R1059" t="str">
        <f>_xlfn.IFNA(VLOOKUP(B1059&amp;A1059,[1]Countries!$A:$H,7,FALSE),"")</f>
        <v/>
      </c>
      <c r="S1059" t="str">
        <f>_xlfn.IFNA(VLOOKUP(B1059&amp;A1059,[1]Countries!$A:$H,8,FALSE),"")</f>
        <v/>
      </c>
    </row>
    <row r="1060" spans="1:19" x14ac:dyDescent="0.25">
      <c r="A1060" t="s">
        <v>52</v>
      </c>
      <c r="B1060">
        <v>1978</v>
      </c>
      <c r="C1060" t="s">
        <v>53</v>
      </c>
      <c r="F1060" s="1">
        <v>475800000</v>
      </c>
      <c r="I1060" s="1">
        <v>159999.99642372099</v>
      </c>
      <c r="K1060" s="3">
        <v>3028619303.8345618</v>
      </c>
      <c r="M1060">
        <f t="shared" si="64"/>
        <v>3.3627573859546241E-2</v>
      </c>
      <c r="N1060" s="4">
        <f t="shared" si="65"/>
        <v>3.3627573859546241E-2</v>
      </c>
      <c r="O1060" t="str">
        <f t="shared" si="66"/>
        <v/>
      </c>
      <c r="P1060" t="str">
        <f t="shared" si="67"/>
        <v/>
      </c>
      <c r="Q1060" t="str">
        <f>_xlfn.IFNA(VLOOKUP(B1060&amp;A1060,[1]Countries!$A:$H,6,FALSE),"")</f>
        <v/>
      </c>
      <c r="R1060" t="str">
        <f>_xlfn.IFNA(VLOOKUP(B1060&amp;A1060,[1]Countries!$A:$H,7,FALSE),"")</f>
        <v/>
      </c>
      <c r="S1060" t="str">
        <f>_xlfn.IFNA(VLOOKUP(B1060&amp;A1060,[1]Countries!$A:$H,8,FALSE),"")</f>
        <v/>
      </c>
    </row>
    <row r="1061" spans="1:19" x14ac:dyDescent="0.25">
      <c r="A1061" t="s">
        <v>52</v>
      </c>
      <c r="B1061">
        <v>1979</v>
      </c>
      <c r="C1061" t="s">
        <v>53</v>
      </c>
      <c r="F1061" s="1">
        <v>517200000</v>
      </c>
      <c r="I1061" s="1">
        <v>150000.00596046401</v>
      </c>
      <c r="K1061" s="3">
        <v>3093673179.0959148</v>
      </c>
      <c r="M1061">
        <f t="shared" si="64"/>
        <v>2.9002321338063422E-2</v>
      </c>
      <c r="N1061" s="4">
        <f t="shared" si="65"/>
        <v>2.9002321338063422E-2</v>
      </c>
      <c r="O1061" t="str">
        <f t="shared" si="66"/>
        <v/>
      </c>
      <c r="P1061" t="str">
        <f t="shared" si="67"/>
        <v/>
      </c>
      <c r="Q1061" t="str">
        <f>_xlfn.IFNA(VLOOKUP(B1061&amp;A1061,[1]Countries!$A:$H,6,FALSE),"")</f>
        <v/>
      </c>
      <c r="R1061" t="str">
        <f>_xlfn.IFNA(VLOOKUP(B1061&amp;A1061,[1]Countries!$A:$H,7,FALSE),"")</f>
        <v/>
      </c>
      <c r="S1061" t="str">
        <f>_xlfn.IFNA(VLOOKUP(B1061&amp;A1061,[1]Countries!$A:$H,8,FALSE),"")</f>
        <v/>
      </c>
    </row>
    <row r="1062" spans="1:19" x14ac:dyDescent="0.25">
      <c r="A1062" t="s">
        <v>52</v>
      </c>
      <c r="B1062">
        <v>1980</v>
      </c>
      <c r="C1062" t="s">
        <v>53</v>
      </c>
      <c r="F1062" s="1">
        <v>613299968</v>
      </c>
      <c r="I1062" s="1">
        <v>280000.00119209301</v>
      </c>
      <c r="K1062" s="3">
        <v>3339432263.416604</v>
      </c>
      <c r="M1062">
        <f t="shared" si="64"/>
        <v>4.565465772078648E-2</v>
      </c>
      <c r="N1062" s="4">
        <f t="shared" si="65"/>
        <v>4.565465772078648E-2</v>
      </c>
      <c r="O1062" t="str">
        <f t="shared" si="66"/>
        <v/>
      </c>
      <c r="P1062" t="str">
        <f t="shared" si="67"/>
        <v/>
      </c>
      <c r="Q1062" t="str">
        <f>_xlfn.IFNA(VLOOKUP(B1062&amp;A1062,[1]Countries!$A:$H,6,FALSE),"")</f>
        <v/>
      </c>
      <c r="R1062" t="str">
        <f>_xlfn.IFNA(VLOOKUP(B1062&amp;A1062,[1]Countries!$A:$H,7,FALSE),"")</f>
        <v/>
      </c>
      <c r="S1062" t="str">
        <f>_xlfn.IFNA(VLOOKUP(B1062&amp;A1062,[1]Countries!$A:$H,8,FALSE),"")</f>
        <v/>
      </c>
    </row>
    <row r="1063" spans="1:19" x14ac:dyDescent="0.25">
      <c r="A1063" t="s">
        <v>52</v>
      </c>
      <c r="B1063">
        <v>1981</v>
      </c>
      <c r="C1063" t="s">
        <v>53</v>
      </c>
      <c r="F1063" s="1">
        <v>739100032</v>
      </c>
      <c r="I1063" s="1">
        <v>209999.99344348899</v>
      </c>
      <c r="K1063" s="3">
        <v>3418942555.4026771</v>
      </c>
      <c r="M1063">
        <f t="shared" si="64"/>
        <v>2.8412932532992905E-2</v>
      </c>
      <c r="N1063" s="4">
        <f t="shared" si="65"/>
        <v>2.8412932532992905E-2</v>
      </c>
      <c r="O1063" t="str">
        <f t="shared" si="66"/>
        <v/>
      </c>
      <c r="P1063" t="str">
        <f t="shared" si="67"/>
        <v/>
      </c>
      <c r="Q1063" t="str">
        <f>_xlfn.IFNA(VLOOKUP(B1063&amp;A1063,[1]Countries!$A:$H,6,FALSE),"")</f>
        <v/>
      </c>
      <c r="R1063" t="str">
        <f>_xlfn.IFNA(VLOOKUP(B1063&amp;A1063,[1]Countries!$A:$H,7,FALSE),"")</f>
        <v/>
      </c>
      <c r="S1063" t="str">
        <f>_xlfn.IFNA(VLOOKUP(B1063&amp;A1063,[1]Countries!$A:$H,8,FALSE),"")</f>
        <v/>
      </c>
    </row>
    <row r="1064" spans="1:19" x14ac:dyDescent="0.25">
      <c r="A1064" t="s">
        <v>52</v>
      </c>
      <c r="B1064">
        <v>1982</v>
      </c>
      <c r="C1064" t="s">
        <v>53</v>
      </c>
      <c r="F1064" s="1">
        <v>785500032</v>
      </c>
      <c r="I1064" s="1">
        <v>70000.000298023195</v>
      </c>
      <c r="K1064" s="3">
        <v>3238237346.3433399</v>
      </c>
      <c r="M1064">
        <f t="shared" si="64"/>
        <v>8.9115209988970684E-3</v>
      </c>
      <c r="N1064" s="4">
        <f t="shared" si="65"/>
        <v>8.9115209988970684E-3</v>
      </c>
      <c r="O1064" t="str">
        <f t="shared" si="66"/>
        <v/>
      </c>
      <c r="P1064" t="str">
        <f t="shared" si="67"/>
        <v/>
      </c>
      <c r="Q1064" t="str">
        <f>_xlfn.IFNA(VLOOKUP(B1064&amp;A1064,[1]Countries!$A:$H,6,FALSE),"")</f>
        <v/>
      </c>
      <c r="R1064" t="str">
        <f>_xlfn.IFNA(VLOOKUP(B1064&amp;A1064,[1]Countries!$A:$H,7,FALSE),"")</f>
        <v/>
      </c>
      <c r="S1064" t="str">
        <f>_xlfn.IFNA(VLOOKUP(B1064&amp;A1064,[1]Countries!$A:$H,8,FALSE),"")</f>
        <v/>
      </c>
    </row>
    <row r="1065" spans="1:19" x14ac:dyDescent="0.25">
      <c r="A1065" t="s">
        <v>52</v>
      </c>
      <c r="B1065">
        <v>1983</v>
      </c>
      <c r="C1065" t="s">
        <v>53</v>
      </c>
      <c r="F1065" s="1">
        <v>889400000</v>
      </c>
      <c r="I1065" s="1">
        <v>70000.000298023195</v>
      </c>
      <c r="K1065" s="3">
        <v>3303291221.6046929</v>
      </c>
      <c r="M1065">
        <f t="shared" si="64"/>
        <v>7.8704745106839662E-3</v>
      </c>
      <c r="N1065" s="4">
        <f t="shared" si="65"/>
        <v>7.8704745106839662E-3</v>
      </c>
      <c r="O1065" t="str">
        <f t="shared" si="66"/>
        <v/>
      </c>
      <c r="P1065" t="str">
        <f t="shared" si="67"/>
        <v/>
      </c>
      <c r="Q1065" t="str">
        <f>_xlfn.IFNA(VLOOKUP(B1065&amp;A1065,[1]Countries!$A:$H,6,FALSE),"")</f>
        <v/>
      </c>
      <c r="R1065" t="str">
        <f>_xlfn.IFNA(VLOOKUP(B1065&amp;A1065,[1]Countries!$A:$H,7,FALSE),"")</f>
        <v/>
      </c>
      <c r="S1065" t="str">
        <f>_xlfn.IFNA(VLOOKUP(B1065&amp;A1065,[1]Countries!$A:$H,8,FALSE),"")</f>
        <v/>
      </c>
    </row>
    <row r="1066" spans="1:19" x14ac:dyDescent="0.25">
      <c r="A1066" t="s">
        <v>52</v>
      </c>
      <c r="B1066">
        <v>1984</v>
      </c>
      <c r="C1066" t="s">
        <v>53</v>
      </c>
      <c r="F1066" s="1">
        <v>985699968</v>
      </c>
      <c r="I1066" s="1">
        <v>79999.9982118607</v>
      </c>
      <c r="K1066" s="3">
        <v>3319193280.0019732</v>
      </c>
      <c r="M1066">
        <f t="shared" si="64"/>
        <v>8.1160597351120842E-3</v>
      </c>
      <c r="N1066" s="4">
        <f t="shared" si="65"/>
        <v>8.1160597351120842E-3</v>
      </c>
      <c r="O1066" t="str">
        <f t="shared" si="66"/>
        <v/>
      </c>
      <c r="P1066" t="str">
        <f t="shared" si="67"/>
        <v/>
      </c>
      <c r="Q1066" t="str">
        <f>_xlfn.IFNA(VLOOKUP(B1066&amp;A1066,[1]Countries!$A:$H,6,FALSE),"")</f>
        <v/>
      </c>
      <c r="R1066" t="str">
        <f>_xlfn.IFNA(VLOOKUP(B1066&amp;A1066,[1]Countries!$A:$H,7,FALSE),"")</f>
        <v/>
      </c>
      <c r="S1066" t="str">
        <f>_xlfn.IFNA(VLOOKUP(B1066&amp;A1066,[1]Countries!$A:$H,8,FALSE),"")</f>
        <v/>
      </c>
    </row>
    <row r="1067" spans="1:19" x14ac:dyDescent="0.25">
      <c r="A1067" t="s">
        <v>52</v>
      </c>
      <c r="B1067">
        <v>1985</v>
      </c>
      <c r="C1067" t="s">
        <v>53</v>
      </c>
      <c r="F1067" s="1">
        <v>1039500032</v>
      </c>
      <c r="I1067" s="1">
        <v>939999.99761581398</v>
      </c>
      <c r="K1067" s="3">
        <v>3252693763.0680599</v>
      </c>
      <c r="M1067">
        <f t="shared" si="64"/>
        <v>9.0428087414990477E-2</v>
      </c>
      <c r="N1067" s="4">
        <f t="shared" si="65"/>
        <v>9.0428087414990477E-2</v>
      </c>
      <c r="O1067" t="str">
        <f t="shared" si="66"/>
        <v/>
      </c>
      <c r="P1067" t="str">
        <f t="shared" si="67"/>
        <v/>
      </c>
      <c r="Q1067" t="str">
        <f>_xlfn.IFNA(VLOOKUP(B1067&amp;A1067,[1]Countries!$A:$H,6,FALSE),"")</f>
        <v/>
      </c>
      <c r="R1067" t="str">
        <f>_xlfn.IFNA(VLOOKUP(B1067&amp;A1067,[1]Countries!$A:$H,7,FALSE),"")</f>
        <v/>
      </c>
      <c r="S1067" t="str">
        <f>_xlfn.IFNA(VLOOKUP(B1067&amp;A1067,[1]Countries!$A:$H,8,FALSE),"")</f>
        <v/>
      </c>
    </row>
    <row r="1068" spans="1:19" x14ac:dyDescent="0.25">
      <c r="A1068" t="s">
        <v>52</v>
      </c>
      <c r="B1068">
        <v>1986</v>
      </c>
      <c r="C1068" t="s">
        <v>53</v>
      </c>
      <c r="F1068" s="1">
        <v>1173500032</v>
      </c>
      <c r="I1068" s="1">
        <v>90000.003576278701</v>
      </c>
      <c r="K1068" s="3">
        <v>3469540013.9393091</v>
      </c>
      <c r="M1068">
        <f t="shared" si="64"/>
        <v>7.669365242614557E-3</v>
      </c>
      <c r="N1068" s="4">
        <f t="shared" si="65"/>
        <v>7.669365242614557E-3</v>
      </c>
      <c r="O1068" t="str">
        <f t="shared" si="66"/>
        <v/>
      </c>
      <c r="P1068" t="str">
        <f t="shared" si="67"/>
        <v/>
      </c>
      <c r="Q1068" t="str">
        <f>_xlfn.IFNA(VLOOKUP(B1068&amp;A1068,[1]Countries!$A:$H,6,FALSE),"")</f>
        <v/>
      </c>
      <c r="R1068" t="str">
        <f>_xlfn.IFNA(VLOOKUP(B1068&amp;A1068,[1]Countries!$A:$H,7,FALSE),"")</f>
        <v/>
      </c>
      <c r="S1068" t="str">
        <f>_xlfn.IFNA(VLOOKUP(B1068&amp;A1068,[1]Countries!$A:$H,8,FALSE),"")</f>
        <v/>
      </c>
    </row>
    <row r="1069" spans="1:19" x14ac:dyDescent="0.25">
      <c r="A1069" t="s">
        <v>52</v>
      </c>
      <c r="B1069">
        <v>1987</v>
      </c>
      <c r="C1069" t="s">
        <v>53</v>
      </c>
      <c r="F1069" s="1">
        <v>1296499968</v>
      </c>
      <c r="I1069" s="1">
        <v>230000.00417232499</v>
      </c>
      <c r="K1069" s="3">
        <v>3599647764.4620128</v>
      </c>
      <c r="M1069">
        <f t="shared" si="64"/>
        <v>1.7740070177334935E-2</v>
      </c>
      <c r="N1069" s="4">
        <f t="shared" si="65"/>
        <v>1.7740070177334935E-2</v>
      </c>
      <c r="O1069" t="str">
        <f t="shared" si="66"/>
        <v/>
      </c>
      <c r="P1069" t="str">
        <f t="shared" si="67"/>
        <v/>
      </c>
      <c r="Q1069" t="str">
        <f>_xlfn.IFNA(VLOOKUP(B1069&amp;A1069,[1]Countries!$A:$H,6,FALSE),"")</f>
        <v/>
      </c>
      <c r="R1069" t="str">
        <f>_xlfn.IFNA(VLOOKUP(B1069&amp;A1069,[1]Countries!$A:$H,7,FALSE),"")</f>
        <v/>
      </c>
      <c r="S1069" t="str">
        <f>_xlfn.IFNA(VLOOKUP(B1069&amp;A1069,[1]Countries!$A:$H,8,FALSE),"")</f>
        <v/>
      </c>
    </row>
    <row r="1070" spans="1:19" x14ac:dyDescent="0.25">
      <c r="A1070" t="s">
        <v>52</v>
      </c>
      <c r="B1070">
        <v>1988</v>
      </c>
      <c r="C1070" t="s">
        <v>53</v>
      </c>
      <c r="F1070" s="1">
        <v>1415100032</v>
      </c>
      <c r="I1070" s="1">
        <v>39999.999105930299</v>
      </c>
      <c r="K1070" s="3">
        <v>3745657573.3819981</v>
      </c>
      <c r="M1070">
        <f t="shared" si="64"/>
        <v>2.8266552329447121E-3</v>
      </c>
      <c r="N1070" s="4">
        <f t="shared" si="65"/>
        <v>2.8266552329447121E-3</v>
      </c>
      <c r="O1070" t="str">
        <f t="shared" si="66"/>
        <v/>
      </c>
      <c r="P1070" t="str">
        <f t="shared" si="67"/>
        <v/>
      </c>
      <c r="Q1070" t="str">
        <f>_xlfn.IFNA(VLOOKUP(B1070&amp;A1070,[1]Countries!$A:$H,6,FALSE),"")</f>
        <v/>
      </c>
      <c r="R1070" t="str">
        <f>_xlfn.IFNA(VLOOKUP(B1070&amp;A1070,[1]Countries!$A:$H,7,FALSE),"")</f>
        <v/>
      </c>
      <c r="S1070" t="str">
        <f>_xlfn.IFNA(VLOOKUP(B1070&amp;A1070,[1]Countries!$A:$H,8,FALSE),"")</f>
        <v/>
      </c>
    </row>
    <row r="1071" spans="1:19" x14ac:dyDescent="0.25">
      <c r="A1071" t="s">
        <v>52</v>
      </c>
      <c r="B1071">
        <v>1989</v>
      </c>
      <c r="C1071" t="s">
        <v>53</v>
      </c>
      <c r="F1071" s="1">
        <v>1501500032</v>
      </c>
      <c r="I1071" s="1">
        <v>100000.001490116</v>
      </c>
      <c r="K1071" s="3">
        <v>3762282452.6153941</v>
      </c>
      <c r="M1071">
        <f t="shared" si="64"/>
        <v>6.6600066173102823E-3</v>
      </c>
      <c r="N1071" s="4">
        <f t="shared" si="65"/>
        <v>6.6600066173102823E-3</v>
      </c>
      <c r="O1071" t="str">
        <f t="shared" si="66"/>
        <v/>
      </c>
      <c r="P1071" t="str">
        <f t="shared" si="67"/>
        <v/>
      </c>
      <c r="Q1071" t="str">
        <f>_xlfn.IFNA(VLOOKUP(B1071&amp;A1071,[1]Countries!$A:$H,6,FALSE),"")</f>
        <v/>
      </c>
      <c r="R1071" t="str">
        <f>_xlfn.IFNA(VLOOKUP(B1071&amp;A1071,[1]Countries!$A:$H,7,FALSE),"")</f>
        <v/>
      </c>
      <c r="S1071" t="str">
        <f>_xlfn.IFNA(VLOOKUP(B1071&amp;A1071,[1]Countries!$A:$H,8,FALSE),"")</f>
        <v/>
      </c>
    </row>
    <row r="1072" spans="1:19" x14ac:dyDescent="0.25">
      <c r="A1072" t="s">
        <v>52</v>
      </c>
      <c r="B1072">
        <v>1990</v>
      </c>
      <c r="C1072" t="s">
        <v>53</v>
      </c>
      <c r="F1072" s="1">
        <v>1592400000</v>
      </c>
      <c r="I1072" s="1">
        <v>42189998.626708999</v>
      </c>
      <c r="K1072" s="3">
        <v>3763005273.4517279</v>
      </c>
      <c r="M1072">
        <f t="shared" si="64"/>
        <v>2.6494598484494474</v>
      </c>
      <c r="N1072" s="4">
        <f t="shared" si="65"/>
        <v>2.6494598484494474</v>
      </c>
      <c r="O1072" t="str">
        <f t="shared" si="66"/>
        <v/>
      </c>
      <c r="P1072" t="str">
        <f t="shared" si="67"/>
        <v/>
      </c>
      <c r="Q1072" t="str">
        <f>_xlfn.IFNA(VLOOKUP(B1072&amp;A1072,[1]Countries!$A:$H,6,FALSE),"")</f>
        <v/>
      </c>
      <c r="R1072" t="str">
        <f>_xlfn.IFNA(VLOOKUP(B1072&amp;A1072,[1]Countries!$A:$H,7,FALSE),"")</f>
        <v/>
      </c>
      <c r="S1072" t="str">
        <f>_xlfn.IFNA(VLOOKUP(B1072&amp;A1072,[1]Countries!$A:$H,8,FALSE),"")</f>
        <v/>
      </c>
    </row>
    <row r="1073" spans="1:19" x14ac:dyDescent="0.25">
      <c r="A1073" t="s">
        <v>52</v>
      </c>
      <c r="B1073">
        <v>1991</v>
      </c>
      <c r="C1073" t="s">
        <v>53</v>
      </c>
      <c r="F1073" s="1">
        <v>1634899968</v>
      </c>
      <c r="I1073" s="1">
        <v>-4719999.7901916504</v>
      </c>
      <c r="K1073" s="3">
        <v>3630006239.5840139</v>
      </c>
      <c r="M1073">
        <f t="shared" si="64"/>
        <v>-0.28870266576405307</v>
      </c>
      <c r="N1073" s="4">
        <f t="shared" si="65"/>
        <v>-0.28870266576405307</v>
      </c>
      <c r="O1073" t="str">
        <f t="shared" si="66"/>
        <v/>
      </c>
      <c r="P1073" t="str">
        <f t="shared" si="67"/>
        <v/>
      </c>
      <c r="Q1073" t="str">
        <f>_xlfn.IFNA(VLOOKUP(B1073&amp;A1073,[1]Countries!$A:$H,6,FALSE),"")</f>
        <v/>
      </c>
      <c r="R1073" t="str">
        <f>_xlfn.IFNA(VLOOKUP(B1073&amp;A1073,[1]Countries!$A:$H,7,FALSE),"")</f>
        <v/>
      </c>
      <c r="S1073" t="str">
        <f>_xlfn.IFNA(VLOOKUP(B1073&amp;A1073,[1]Countries!$A:$H,8,FALSE),"")</f>
        <v/>
      </c>
    </row>
    <row r="1074" spans="1:19" x14ac:dyDescent="0.25">
      <c r="A1074" t="s">
        <v>52</v>
      </c>
      <c r="B1074">
        <v>1992</v>
      </c>
      <c r="C1074" t="s">
        <v>53</v>
      </c>
      <c r="F1074" s="1">
        <v>1679900032</v>
      </c>
      <c r="I1074" s="1">
        <v>-5000000</v>
      </c>
      <c r="K1074" s="3">
        <v>3627837777.0753388</v>
      </c>
      <c r="M1074">
        <f t="shared" si="64"/>
        <v>-0.29763675842349169</v>
      </c>
      <c r="N1074" s="4">
        <f t="shared" si="65"/>
        <v>-0.29763675842349169</v>
      </c>
      <c r="O1074" t="str">
        <f t="shared" si="66"/>
        <v/>
      </c>
      <c r="P1074" t="str">
        <f t="shared" si="67"/>
        <v/>
      </c>
      <c r="Q1074" t="str">
        <f>_xlfn.IFNA(VLOOKUP(B1074&amp;A1074,[1]Countries!$A:$H,6,FALSE),"")</f>
        <v/>
      </c>
      <c r="R1074" t="str">
        <f>_xlfn.IFNA(VLOOKUP(B1074&amp;A1074,[1]Countries!$A:$H,7,FALSE),"")</f>
        <v/>
      </c>
      <c r="S1074" t="str">
        <f>_xlfn.IFNA(VLOOKUP(B1074&amp;A1074,[1]Countries!$A:$H,8,FALSE),"")</f>
        <v/>
      </c>
    </row>
    <row r="1075" spans="1:19" x14ac:dyDescent="0.25">
      <c r="A1075" t="s">
        <v>52</v>
      </c>
      <c r="B1075">
        <v>1993</v>
      </c>
      <c r="C1075" t="s">
        <v>53</v>
      </c>
      <c r="F1075" s="1">
        <v>1820359936</v>
      </c>
      <c r="I1075" s="1">
        <v>-4820000.1716613797</v>
      </c>
      <c r="K1075" s="3">
        <v>3736983723.347188</v>
      </c>
      <c r="M1075">
        <f t="shared" si="64"/>
        <v>-0.26478280895660072</v>
      </c>
      <c r="N1075" s="4">
        <f t="shared" si="65"/>
        <v>-0.26478280895660072</v>
      </c>
      <c r="O1075" t="str">
        <f t="shared" si="66"/>
        <v/>
      </c>
      <c r="P1075" t="str">
        <f t="shared" si="67"/>
        <v/>
      </c>
      <c r="Q1075" t="str">
        <f>_xlfn.IFNA(VLOOKUP(B1075&amp;A1075,[1]Countries!$A:$H,6,FALSE),"")</f>
        <v/>
      </c>
      <c r="R1075" t="str">
        <f>_xlfn.IFNA(VLOOKUP(B1075&amp;A1075,[1]Countries!$A:$H,7,FALSE),"")</f>
        <v/>
      </c>
      <c r="S1075" t="str">
        <f>_xlfn.IFNA(VLOOKUP(B1075&amp;A1075,[1]Countries!$A:$H,8,FALSE),"")</f>
        <v/>
      </c>
    </row>
    <row r="1076" spans="1:19" x14ac:dyDescent="0.25">
      <c r="A1076" t="s">
        <v>52</v>
      </c>
      <c r="B1076">
        <v>1994</v>
      </c>
      <c r="C1076" t="s">
        <v>53</v>
      </c>
      <c r="F1076" s="1">
        <v>1867160064</v>
      </c>
      <c r="I1076" s="1">
        <v>-12479999.5422363</v>
      </c>
      <c r="K1076" s="3">
        <v>3759391169.270494</v>
      </c>
      <c r="M1076">
        <f t="shared" si="64"/>
        <v>-0.66839473395229498</v>
      </c>
      <c r="N1076" s="4">
        <f t="shared" si="65"/>
        <v>-0.66839473395229498</v>
      </c>
      <c r="O1076" t="str">
        <f t="shared" si="66"/>
        <v/>
      </c>
      <c r="P1076" t="str">
        <f t="shared" si="67"/>
        <v/>
      </c>
      <c r="Q1076" t="str">
        <f>_xlfn.IFNA(VLOOKUP(B1076&amp;A1076,[1]Countries!$A:$H,6,FALSE),"")</f>
        <v/>
      </c>
      <c r="R1076" t="str">
        <f>_xlfn.IFNA(VLOOKUP(B1076&amp;A1076,[1]Countries!$A:$H,7,FALSE),"")</f>
        <v/>
      </c>
      <c r="S1076" t="str">
        <f>_xlfn.IFNA(VLOOKUP(B1076&amp;A1076,[1]Countries!$A:$H,8,FALSE),"")</f>
        <v/>
      </c>
    </row>
    <row r="1077" spans="1:19" x14ac:dyDescent="0.25">
      <c r="A1077" t="s">
        <v>52</v>
      </c>
      <c r="B1077">
        <v>1995</v>
      </c>
      <c r="C1077" t="s">
        <v>53</v>
      </c>
      <c r="F1077" s="1">
        <v>2030749952</v>
      </c>
      <c r="I1077" s="1">
        <v>-2079999.92370605</v>
      </c>
      <c r="K1077" s="3">
        <v>3924772345.2989621</v>
      </c>
      <c r="M1077">
        <f t="shared" si="64"/>
        <v>-0.10242521102401336</v>
      </c>
      <c r="N1077" s="4">
        <f t="shared" si="65"/>
        <v>-0.10242521102401336</v>
      </c>
      <c r="O1077" t="str">
        <f t="shared" si="66"/>
        <v/>
      </c>
      <c r="P1077" t="str">
        <f t="shared" si="67"/>
        <v/>
      </c>
      <c r="Q1077" t="str">
        <f>_xlfn.IFNA(VLOOKUP(B1077&amp;A1077,[1]Countries!$A:$H,6,FALSE),"")</f>
        <v/>
      </c>
      <c r="R1077" t="str">
        <f>_xlfn.IFNA(VLOOKUP(B1077&amp;A1077,[1]Countries!$A:$H,7,FALSE),"")</f>
        <v/>
      </c>
      <c r="S1077" t="str">
        <f>_xlfn.IFNA(VLOOKUP(B1077&amp;A1077,[1]Countries!$A:$H,8,FALSE),"")</f>
        <v/>
      </c>
    </row>
    <row r="1078" spans="1:19" x14ac:dyDescent="0.25">
      <c r="A1078" t="s">
        <v>52</v>
      </c>
      <c r="B1078">
        <v>1996</v>
      </c>
      <c r="C1078" t="s">
        <v>53</v>
      </c>
      <c r="D1078" s="1">
        <v>0.8</v>
      </c>
      <c r="F1078" s="1">
        <v>2695390000</v>
      </c>
      <c r="H1078" s="1">
        <v>8.3000000000000007</v>
      </c>
      <c r="I1078" s="1">
        <v>-4070000.1716613802</v>
      </c>
      <c r="K1078" s="3">
        <v>4026835109.9809451</v>
      </c>
      <c r="M1078">
        <f t="shared" si="64"/>
        <v>-0.15099856316382343</v>
      </c>
      <c r="N1078" s="4">
        <f t="shared" si="65"/>
        <v>-0.15099856316382343</v>
      </c>
      <c r="O1078" t="str">
        <f t="shared" si="66"/>
        <v/>
      </c>
      <c r="P1078" t="str">
        <f t="shared" si="67"/>
        <v/>
      </c>
      <c r="Q1078" t="str">
        <f>_xlfn.IFNA(VLOOKUP(B1078&amp;A1078,[1]Countries!$A:$H,6,FALSE),"")</f>
        <v/>
      </c>
      <c r="R1078" t="str">
        <f>_xlfn.IFNA(VLOOKUP(B1078&amp;A1078,[1]Countries!$A:$H,7,FALSE),"")</f>
        <v/>
      </c>
      <c r="S1078" t="str">
        <f>_xlfn.IFNA(VLOOKUP(B1078&amp;A1078,[1]Countries!$A:$H,8,FALSE),"")</f>
        <v/>
      </c>
    </row>
    <row r="1079" spans="1:19" x14ac:dyDescent="0.25">
      <c r="A1079" t="s">
        <v>52</v>
      </c>
      <c r="B1079">
        <v>1997</v>
      </c>
      <c r="C1079" t="s">
        <v>53</v>
      </c>
      <c r="D1079" s="1">
        <v>0.8</v>
      </c>
      <c r="F1079" s="1">
        <v>2932827000</v>
      </c>
      <c r="H1079" s="1">
        <v>8.1</v>
      </c>
      <c r="I1079" s="1">
        <v>-8220000.2670288105</v>
      </c>
      <c r="K1079" s="3">
        <v>4212069525.0401478</v>
      </c>
      <c r="M1079">
        <f t="shared" si="64"/>
        <v>-0.28027566123159703</v>
      </c>
      <c r="N1079" s="4">
        <f t="shared" si="65"/>
        <v>-0.28027566123159703</v>
      </c>
      <c r="O1079" t="str">
        <f t="shared" si="66"/>
        <v/>
      </c>
      <c r="P1079" t="str">
        <f t="shared" si="67"/>
        <v/>
      </c>
      <c r="Q1079" t="str">
        <f>_xlfn.IFNA(VLOOKUP(B1079&amp;A1079,[1]Countries!$A:$H,6,FALSE),"")</f>
        <v/>
      </c>
      <c r="R1079" t="str">
        <f>_xlfn.IFNA(VLOOKUP(B1079&amp;A1079,[1]Countries!$A:$H,7,FALSE),"")</f>
        <v/>
      </c>
      <c r="S1079" t="str">
        <f>_xlfn.IFNA(VLOOKUP(B1079&amp;A1079,[1]Countries!$A:$H,8,FALSE),"")</f>
        <v/>
      </c>
    </row>
    <row r="1080" spans="1:19" x14ac:dyDescent="0.25">
      <c r="A1080" t="s">
        <v>52</v>
      </c>
      <c r="B1080">
        <v>1998</v>
      </c>
      <c r="C1080" t="s">
        <v>53</v>
      </c>
      <c r="D1080" s="1">
        <v>0.70000000000000007</v>
      </c>
      <c r="F1080" s="1">
        <v>3130748000</v>
      </c>
      <c r="H1080" s="1">
        <v>6.5</v>
      </c>
      <c r="I1080" s="1">
        <v>550000.01192092896</v>
      </c>
      <c r="K1080" s="3">
        <v>4376340236.5167179</v>
      </c>
      <c r="M1080">
        <f t="shared" si="64"/>
        <v>1.7567687080561226E-2</v>
      </c>
      <c r="N1080" s="4">
        <f t="shared" si="65"/>
        <v>1.7567687080561226E-2</v>
      </c>
      <c r="O1080" t="str">
        <f t="shared" si="66"/>
        <v/>
      </c>
      <c r="P1080" t="str">
        <f t="shared" si="67"/>
        <v/>
      </c>
      <c r="Q1080" t="str">
        <f>_xlfn.IFNA(VLOOKUP(B1080&amp;A1080,[1]Countries!$A:$H,6,FALSE),"")</f>
        <v/>
      </c>
      <c r="R1080" t="str">
        <f>_xlfn.IFNA(VLOOKUP(B1080&amp;A1080,[1]Countries!$A:$H,7,FALSE),"")</f>
        <v/>
      </c>
      <c r="S1080" t="str">
        <f>_xlfn.IFNA(VLOOKUP(B1080&amp;A1080,[1]Countries!$A:$H,8,FALSE),"")</f>
        <v/>
      </c>
    </row>
    <row r="1081" spans="1:19" x14ac:dyDescent="0.25">
      <c r="A1081" t="s">
        <v>52</v>
      </c>
      <c r="B1081">
        <v>1999</v>
      </c>
      <c r="C1081" t="s">
        <v>53</v>
      </c>
      <c r="D1081" s="1">
        <v>0.70000000000000007</v>
      </c>
      <c r="F1081" s="1">
        <v>3324433000</v>
      </c>
      <c r="H1081" s="1">
        <v>8.6999999999999993</v>
      </c>
      <c r="I1081" s="1">
        <v>79999.9982118607</v>
      </c>
      <c r="K1081" s="3">
        <v>4524376453.2480259</v>
      </c>
      <c r="M1081">
        <f t="shared" si="64"/>
        <v>2.406425342663266E-3</v>
      </c>
      <c r="N1081" s="4">
        <f t="shared" si="65"/>
        <v>2.406425342663266E-3</v>
      </c>
      <c r="O1081" t="str">
        <f t="shared" si="66"/>
        <v/>
      </c>
      <c r="P1081" t="str">
        <f t="shared" si="67"/>
        <v/>
      </c>
      <c r="Q1081" t="str">
        <f>_xlfn.IFNA(VLOOKUP(B1081&amp;A1081,[1]Countries!$A:$H,6,FALSE),"")</f>
        <v/>
      </c>
      <c r="R1081" t="str">
        <f>_xlfn.IFNA(VLOOKUP(B1081&amp;A1081,[1]Countries!$A:$H,7,FALSE),"")</f>
        <v/>
      </c>
      <c r="S1081" t="str">
        <f>_xlfn.IFNA(VLOOKUP(B1081&amp;A1081,[1]Countries!$A:$H,8,FALSE),"")</f>
        <v/>
      </c>
    </row>
    <row r="1082" spans="1:19" x14ac:dyDescent="0.25">
      <c r="A1082" t="s">
        <v>52</v>
      </c>
      <c r="B1082">
        <v>2000</v>
      </c>
      <c r="C1082" t="s">
        <v>53</v>
      </c>
      <c r="D1082" s="1">
        <v>0.66895215502242822</v>
      </c>
      <c r="F1082" s="1">
        <v>3480219000</v>
      </c>
      <c r="H1082" s="1">
        <v>11.07301006057377</v>
      </c>
      <c r="I1082" s="1">
        <v>59999.9986588955</v>
      </c>
      <c r="K1082" s="3">
        <v>4945919646.2652998</v>
      </c>
      <c r="M1082">
        <f t="shared" si="64"/>
        <v>1.724029397543531E-3</v>
      </c>
      <c r="N1082" s="4">
        <f t="shared" si="65"/>
        <v>1.724029397543531E-3</v>
      </c>
      <c r="O1082" t="str">
        <f t="shared" si="66"/>
        <v/>
      </c>
      <c r="P1082" t="str">
        <f t="shared" si="67"/>
        <v/>
      </c>
      <c r="Q1082" t="str">
        <f>_xlfn.IFNA(VLOOKUP(B1082&amp;A1082,[1]Countries!$A:$H,6,FALSE),"")</f>
        <v/>
      </c>
      <c r="R1082" t="str">
        <f>_xlfn.IFNA(VLOOKUP(B1082&amp;A1082,[1]Countries!$A:$H,7,FALSE),"")</f>
        <v/>
      </c>
      <c r="S1082" t="str">
        <f>_xlfn.IFNA(VLOOKUP(B1082&amp;A1082,[1]Countries!$A:$H,8,FALSE),"")</f>
        <v/>
      </c>
    </row>
    <row r="1083" spans="1:19" x14ac:dyDescent="0.25">
      <c r="A1083" t="s">
        <v>52</v>
      </c>
      <c r="B1083">
        <v>2001</v>
      </c>
      <c r="C1083" t="s">
        <v>53</v>
      </c>
      <c r="D1083" s="1">
        <v>0.69232761026202261</v>
      </c>
      <c r="F1083" s="1">
        <v>3680483000</v>
      </c>
      <c r="H1083" s="1">
        <v>10.308511138347869</v>
      </c>
      <c r="I1083" s="1">
        <v>19999.999552965201</v>
      </c>
      <c r="K1083" s="3">
        <v>5303135527.7551746</v>
      </c>
      <c r="M1083">
        <f t="shared" si="64"/>
        <v>5.4340692656276908E-4</v>
      </c>
      <c r="N1083" s="4">
        <f t="shared" si="65"/>
        <v>5.4340692656276908E-4</v>
      </c>
      <c r="O1083" t="str">
        <f t="shared" si="66"/>
        <v/>
      </c>
      <c r="P1083" t="str">
        <f t="shared" si="67"/>
        <v/>
      </c>
      <c r="Q1083" t="str">
        <f>_xlfn.IFNA(VLOOKUP(B1083&amp;A1083,[1]Countries!$A:$H,6,FALSE),"")</f>
        <v/>
      </c>
      <c r="R1083" t="str">
        <f>_xlfn.IFNA(VLOOKUP(B1083&amp;A1083,[1]Countries!$A:$H,7,FALSE),"")</f>
        <v/>
      </c>
      <c r="S1083" t="str">
        <f>_xlfn.IFNA(VLOOKUP(B1083&amp;A1083,[1]Countries!$A:$H,8,FALSE),"")</f>
        <v/>
      </c>
    </row>
    <row r="1084" spans="1:19" x14ac:dyDescent="0.25">
      <c r="A1084" t="s">
        <v>52</v>
      </c>
      <c r="B1084">
        <v>2002</v>
      </c>
      <c r="C1084" t="s">
        <v>53</v>
      </c>
      <c r="D1084" s="1">
        <v>0.79545812434535168</v>
      </c>
      <c r="F1084" s="1">
        <v>3937228000</v>
      </c>
      <c r="H1084" s="1">
        <v>9.5840271378746671</v>
      </c>
      <c r="I1084" s="1">
        <v>19999.999552965201</v>
      </c>
      <c r="K1084" s="3">
        <v>5224766301.3762283</v>
      </c>
      <c r="M1084">
        <f t="shared" si="64"/>
        <v>5.0797158693794721E-4</v>
      </c>
      <c r="N1084" s="4">
        <f t="shared" si="65"/>
        <v>5.0797158693794721E-4</v>
      </c>
      <c r="O1084" t="str">
        <f t="shared" si="66"/>
        <v/>
      </c>
      <c r="P1084" t="str">
        <f t="shared" si="67"/>
        <v/>
      </c>
      <c r="Q1084" t="str">
        <f>_xlfn.IFNA(VLOOKUP(B1084&amp;A1084,[1]Countries!$A:$H,6,FALSE),"")</f>
        <v/>
      </c>
      <c r="R1084" t="str">
        <f>_xlfn.IFNA(VLOOKUP(B1084&amp;A1084,[1]Countries!$A:$H,7,FALSE),"")</f>
        <v/>
      </c>
      <c r="S1084" t="str">
        <f>_xlfn.IFNA(VLOOKUP(B1084&amp;A1084,[1]Countries!$A:$H,8,FALSE),"")</f>
        <v/>
      </c>
    </row>
    <row r="1085" spans="1:19" x14ac:dyDescent="0.25">
      <c r="A1085" t="s">
        <v>52</v>
      </c>
      <c r="B1085">
        <v>2003</v>
      </c>
      <c r="C1085" t="s">
        <v>53</v>
      </c>
      <c r="D1085" s="1">
        <v>0.82185105785824752</v>
      </c>
      <c r="F1085" s="1">
        <v>4186525000</v>
      </c>
      <c r="H1085" s="1">
        <v>9.56824574079935</v>
      </c>
      <c r="I1085" s="1">
        <v>29999.999329447699</v>
      </c>
      <c r="K1085" s="3">
        <v>5402967729.7686815</v>
      </c>
      <c r="M1085">
        <f t="shared" si="64"/>
        <v>7.1658474103099105E-4</v>
      </c>
      <c r="N1085" s="4">
        <f t="shared" si="65"/>
        <v>7.1658474103099105E-4</v>
      </c>
      <c r="O1085" t="str">
        <f t="shared" si="66"/>
        <v/>
      </c>
      <c r="P1085" t="str">
        <f t="shared" si="67"/>
        <v/>
      </c>
      <c r="Q1085" t="str">
        <f>_xlfn.IFNA(VLOOKUP(B1085&amp;A1085,[1]Countries!$A:$H,6,FALSE),"")</f>
        <v/>
      </c>
      <c r="R1085" t="str">
        <f>_xlfn.IFNA(VLOOKUP(B1085&amp;A1085,[1]Countries!$A:$H,7,FALSE),"")</f>
        <v/>
      </c>
      <c r="S1085" t="str">
        <f>_xlfn.IFNA(VLOOKUP(B1085&amp;A1085,[1]Countries!$A:$H,8,FALSE),"")</f>
        <v/>
      </c>
    </row>
    <row r="1086" spans="1:19" x14ac:dyDescent="0.25">
      <c r="A1086" t="s">
        <v>52</v>
      </c>
      <c r="B1086">
        <v>2004</v>
      </c>
      <c r="C1086" t="s">
        <v>53</v>
      </c>
      <c r="D1086" s="1">
        <v>0.84415846489722945</v>
      </c>
      <c r="F1086" s="1">
        <v>4484703000</v>
      </c>
      <c r="H1086" s="1">
        <v>9.6183626875625876</v>
      </c>
      <c r="I1086" s="1">
        <v>90000.003576278701</v>
      </c>
      <c r="K1086" s="3">
        <v>5528385008.4141607</v>
      </c>
      <c r="M1086">
        <f t="shared" si="64"/>
        <v>2.0068219361745626E-3</v>
      </c>
      <c r="N1086" s="4">
        <f t="shared" si="65"/>
        <v>2.0068219361745626E-3</v>
      </c>
      <c r="O1086" t="str">
        <f t="shared" si="66"/>
        <v/>
      </c>
      <c r="P1086" t="str">
        <f t="shared" si="67"/>
        <v/>
      </c>
      <c r="Q1086" t="str">
        <f>_xlfn.IFNA(VLOOKUP(B1086&amp;A1086,[1]Countries!$A:$H,6,FALSE),"")</f>
        <v/>
      </c>
      <c r="R1086" t="str">
        <f>_xlfn.IFNA(VLOOKUP(B1086&amp;A1086,[1]Countries!$A:$H,7,FALSE),"")</f>
        <v/>
      </c>
      <c r="S1086" t="str">
        <f>_xlfn.IFNA(VLOOKUP(B1086&amp;A1086,[1]Countries!$A:$H,8,FALSE),"")</f>
        <v/>
      </c>
    </row>
    <row r="1087" spans="1:19" x14ac:dyDescent="0.25">
      <c r="A1087" t="s">
        <v>52</v>
      </c>
      <c r="B1087">
        <v>2005</v>
      </c>
      <c r="C1087" t="s">
        <v>53</v>
      </c>
      <c r="D1087" s="1">
        <v>0.8016415317895802</v>
      </c>
      <c r="F1087" s="1">
        <v>4868136000</v>
      </c>
      <c r="H1087" s="1">
        <v>9.9511188676733759</v>
      </c>
      <c r="K1087" s="3">
        <v>5620941625.4668007</v>
      </c>
      <c r="M1087" t="str">
        <f t="shared" si="64"/>
        <v/>
      </c>
      <c r="N1087" s="4" t="str">
        <f t="shared" si="65"/>
        <v/>
      </c>
      <c r="O1087" t="str">
        <f t="shared" si="66"/>
        <v/>
      </c>
      <c r="P1087" t="str">
        <f t="shared" si="67"/>
        <v/>
      </c>
      <c r="Q1087" t="str">
        <f>_xlfn.IFNA(VLOOKUP(B1087&amp;A1087,[1]Countries!$A:$H,6,FALSE),"")</f>
        <v/>
      </c>
      <c r="R1087" t="str">
        <f>_xlfn.IFNA(VLOOKUP(B1087&amp;A1087,[1]Countries!$A:$H,7,FALSE),"")</f>
        <v/>
      </c>
      <c r="S1087" t="str">
        <f>_xlfn.IFNA(VLOOKUP(B1087&amp;A1087,[1]Countries!$A:$H,8,FALSE),"")</f>
        <v/>
      </c>
    </row>
    <row r="1088" spans="1:19" x14ac:dyDescent="0.25">
      <c r="A1088" t="s">
        <v>52</v>
      </c>
      <c r="B1088">
        <v>2006</v>
      </c>
      <c r="C1088" t="s">
        <v>53</v>
      </c>
      <c r="D1088" s="1">
        <v>0.85678681580016181</v>
      </c>
      <c r="F1088" s="1">
        <v>5414299000</v>
      </c>
      <c r="H1088" s="1">
        <v>9.0105478105291201</v>
      </c>
      <c r="K1088" s="3">
        <v>5932559093.0791836</v>
      </c>
      <c r="L1088" s="1">
        <v>21.84013110469148</v>
      </c>
      <c r="M1088" t="str">
        <f t="shared" si="64"/>
        <v/>
      </c>
      <c r="N1088" s="4">
        <f t="shared" si="65"/>
        <v>21.84013110469148</v>
      </c>
      <c r="O1088" t="str">
        <f t="shared" si="66"/>
        <v/>
      </c>
      <c r="P1088" t="str">
        <f t="shared" si="67"/>
        <v/>
      </c>
      <c r="Q1088" t="str">
        <f>_xlfn.IFNA(VLOOKUP(B1088&amp;A1088,[1]Countries!$A:$H,6,FALSE),"")</f>
        <v/>
      </c>
      <c r="R1088" t="str">
        <f>_xlfn.IFNA(VLOOKUP(B1088&amp;A1088,[1]Countries!$A:$H,7,FALSE),"")</f>
        <v/>
      </c>
      <c r="S1088" t="str">
        <f>_xlfn.IFNA(VLOOKUP(B1088&amp;A1088,[1]Countries!$A:$H,8,FALSE),"")</f>
        <v/>
      </c>
    </row>
    <row r="1089" spans="1:19" x14ac:dyDescent="0.25">
      <c r="A1089" t="s">
        <v>52</v>
      </c>
      <c r="B1089">
        <v>2007</v>
      </c>
      <c r="C1089" t="s">
        <v>53</v>
      </c>
      <c r="D1089" s="1">
        <v>0.76757644721467921</v>
      </c>
      <c r="F1089" s="1">
        <v>5895048000</v>
      </c>
      <c r="H1089" s="1">
        <v>8.3666324684718436</v>
      </c>
      <c r="K1089" s="3">
        <v>6101393205.8345203</v>
      </c>
      <c r="L1089" s="1">
        <v>24.599260465450829</v>
      </c>
      <c r="M1089" t="str">
        <f t="shared" si="64"/>
        <v/>
      </c>
      <c r="N1089" s="4">
        <f t="shared" si="65"/>
        <v>24.599260465450829</v>
      </c>
      <c r="O1089" t="str">
        <f t="shared" si="66"/>
        <v/>
      </c>
      <c r="P1089" t="str">
        <f t="shared" si="67"/>
        <v/>
      </c>
      <c r="Q1089" t="str">
        <f>_xlfn.IFNA(VLOOKUP(B1089&amp;A1089,[1]Countries!$A:$H,6,FALSE),"")</f>
        <v/>
      </c>
      <c r="R1089" t="str">
        <f>_xlfn.IFNA(VLOOKUP(B1089&amp;A1089,[1]Countries!$A:$H,7,FALSE),"")</f>
        <v/>
      </c>
      <c r="S1089" t="str">
        <f>_xlfn.IFNA(VLOOKUP(B1089&amp;A1089,[1]Countries!$A:$H,8,FALSE),"")</f>
        <v/>
      </c>
    </row>
    <row r="1090" spans="1:19" x14ac:dyDescent="0.25">
      <c r="A1090" t="s">
        <v>52</v>
      </c>
      <c r="B1090">
        <v>2008</v>
      </c>
      <c r="C1090" t="s">
        <v>53</v>
      </c>
      <c r="D1090" s="1">
        <v>0.7905330471979376</v>
      </c>
      <c r="F1090" s="1">
        <v>6109928000</v>
      </c>
      <c r="H1090" s="1">
        <v>9.1311059639328001</v>
      </c>
      <c r="K1090" s="3">
        <v>6194616021.0281553</v>
      </c>
      <c r="L1090" s="1">
        <v>22.76262285618439</v>
      </c>
      <c r="M1090" t="str">
        <f t="shared" si="64"/>
        <v/>
      </c>
      <c r="N1090" s="4">
        <f t="shared" si="65"/>
        <v>22.76262285618439</v>
      </c>
      <c r="O1090" t="str">
        <f t="shared" si="66"/>
        <v/>
      </c>
      <c r="P1090" t="str">
        <f t="shared" si="67"/>
        <v/>
      </c>
      <c r="Q1090" t="str">
        <f>_xlfn.IFNA(VLOOKUP(B1090&amp;A1090,[1]Countries!$A:$H,6,FALSE),"")</f>
        <v/>
      </c>
      <c r="R1090" t="str">
        <f>_xlfn.IFNA(VLOOKUP(B1090&amp;A1090,[1]Countries!$A:$H,7,FALSE),"")</f>
        <v/>
      </c>
      <c r="S1090" t="str">
        <f>_xlfn.IFNA(VLOOKUP(B1090&amp;A1090,[1]Countries!$A:$H,8,FALSE),"")</f>
        <v/>
      </c>
    </row>
    <row r="1091" spans="1:19" x14ac:dyDescent="0.25">
      <c r="A1091" t="s">
        <v>52</v>
      </c>
      <c r="B1091">
        <v>2009</v>
      </c>
      <c r="C1091" t="s">
        <v>53</v>
      </c>
      <c r="D1091" s="1">
        <v>0.74034105254601057</v>
      </c>
      <c r="E1091" s="1">
        <v>2699314000</v>
      </c>
      <c r="F1091" s="1">
        <v>5806378000</v>
      </c>
      <c r="G1091" s="1">
        <v>1771580000</v>
      </c>
      <c r="H1091" s="1">
        <v>8.4609028210013193</v>
      </c>
      <c r="K1091" s="3">
        <v>5867281536.7472944</v>
      </c>
      <c r="L1091" s="1">
        <v>23.182558083010608</v>
      </c>
      <c r="M1091" t="str">
        <f t="shared" ref="M1091:M1154" si="68">IF(I1091="","",IFERROR(I1091/F1091*100,""))</f>
        <v/>
      </c>
      <c r="N1091" s="4">
        <f t="shared" ref="N1091:N1154" si="69">IF(AND(L1091="",M1091=""),"",IFERROR(L1091+IF(M1091="",0,M1091),""))</f>
        <v>23.182558083010608</v>
      </c>
      <c r="O1091" t="str">
        <f t="shared" ref="O1091:O1154" si="70">IFERROR((100-J1091)/J1091,"")</f>
        <v/>
      </c>
      <c r="P1091">
        <f t="shared" ref="P1091:P1154" si="71">IFERROR(IF(AND(E1091="",G1091=""),"",(G1091-E1091)/F1091*100),"")</f>
        <v>-15.977843674662587</v>
      </c>
      <c r="Q1091" t="str">
        <f>_xlfn.IFNA(VLOOKUP(B1091&amp;A1091,[1]Countries!$A:$H,6,FALSE),"")</f>
        <v/>
      </c>
      <c r="R1091" t="str">
        <f>_xlfn.IFNA(VLOOKUP(B1091&amp;A1091,[1]Countries!$A:$H,7,FALSE),"")</f>
        <v/>
      </c>
      <c r="S1091" t="str">
        <f>_xlfn.IFNA(VLOOKUP(B1091&amp;A1091,[1]Countries!$A:$H,8,FALSE),"")</f>
        <v/>
      </c>
    </row>
    <row r="1092" spans="1:19" x14ac:dyDescent="0.25">
      <c r="A1092" t="s">
        <v>52</v>
      </c>
      <c r="B1092">
        <v>2010</v>
      </c>
      <c r="C1092" t="s">
        <v>53</v>
      </c>
      <c r="D1092" s="1">
        <v>0.74804845193957126</v>
      </c>
      <c r="E1092" s="1">
        <v>2704649000</v>
      </c>
      <c r="F1092" s="1">
        <v>5744414000</v>
      </c>
      <c r="G1092" s="1">
        <v>1734013000</v>
      </c>
      <c r="H1092" s="1">
        <v>7.518138490714632</v>
      </c>
      <c r="K1092" s="3">
        <v>5744414000</v>
      </c>
      <c r="L1092" s="1">
        <v>21.958998787972281</v>
      </c>
      <c r="M1092" t="str">
        <f t="shared" si="68"/>
        <v/>
      </c>
      <c r="N1092" s="4">
        <f t="shared" si="69"/>
        <v>21.958998787972281</v>
      </c>
      <c r="O1092" t="str">
        <f t="shared" si="70"/>
        <v/>
      </c>
      <c r="P1092">
        <f t="shared" si="71"/>
        <v>-16.897041195150628</v>
      </c>
      <c r="Q1092" t="str">
        <f>_xlfn.IFNA(VLOOKUP(B1092&amp;A1092,[1]Countries!$A:$H,6,FALSE),"")</f>
        <v/>
      </c>
      <c r="R1092" t="str">
        <f>_xlfn.IFNA(VLOOKUP(B1092&amp;A1092,[1]Countries!$A:$H,7,FALSE),"")</f>
        <v/>
      </c>
      <c r="S1092" t="str">
        <f>_xlfn.IFNA(VLOOKUP(B1092&amp;A1092,[1]Countries!$A:$H,8,FALSE),"")</f>
        <v/>
      </c>
    </row>
    <row r="1093" spans="1:19" x14ac:dyDescent="0.25">
      <c r="A1093" t="s">
        <v>52</v>
      </c>
      <c r="B1093">
        <v>2011</v>
      </c>
      <c r="C1093" t="s">
        <v>53</v>
      </c>
      <c r="D1093" s="1">
        <v>0.78875529183243187</v>
      </c>
      <c r="E1093" s="1">
        <v>2644231000</v>
      </c>
      <c r="F1093" s="1">
        <v>5550771000</v>
      </c>
      <c r="G1093" s="1">
        <v>1601009000</v>
      </c>
      <c r="H1093" s="1">
        <v>6.6051004446049024</v>
      </c>
      <c r="K1093" s="3">
        <v>5552579615.5709295</v>
      </c>
      <c r="L1093" s="1">
        <v>21.173480965863121</v>
      </c>
      <c r="M1093" t="str">
        <f t="shared" si="68"/>
        <v/>
      </c>
      <c r="N1093" s="4">
        <f t="shared" si="69"/>
        <v>21.173480965863121</v>
      </c>
      <c r="O1093" t="str">
        <f t="shared" si="70"/>
        <v/>
      </c>
      <c r="P1093">
        <f t="shared" si="71"/>
        <v>-18.794181925357755</v>
      </c>
      <c r="Q1093" t="str">
        <f>_xlfn.IFNA(VLOOKUP(B1093&amp;A1093,[1]Countries!$A:$H,6,FALSE),"")</f>
        <v/>
      </c>
      <c r="R1093" t="str">
        <f>_xlfn.IFNA(VLOOKUP(B1093&amp;A1093,[1]Countries!$A:$H,7,FALSE),"")</f>
        <v/>
      </c>
      <c r="S1093" t="str">
        <f>_xlfn.IFNA(VLOOKUP(B1093&amp;A1093,[1]Countries!$A:$H,8,FALSE),"")</f>
        <v/>
      </c>
    </row>
    <row r="1094" spans="1:19" x14ac:dyDescent="0.25">
      <c r="A1094" t="s">
        <v>52</v>
      </c>
      <c r="B1094">
        <v>2012</v>
      </c>
      <c r="C1094" t="s">
        <v>53</v>
      </c>
      <c r="D1094" s="1">
        <v>0.74081672050227387</v>
      </c>
      <c r="E1094" s="1">
        <v>2589439000</v>
      </c>
      <c r="F1094" s="1">
        <v>5537537000</v>
      </c>
      <c r="G1094" s="1">
        <v>1586786000</v>
      </c>
      <c r="H1094" s="1">
        <v>5.7512211656554166</v>
      </c>
      <c r="K1094" s="3">
        <v>5284137923.5305452</v>
      </c>
      <c r="L1094" s="1">
        <v>21.50370330395878</v>
      </c>
      <c r="M1094" t="str">
        <f t="shared" si="68"/>
        <v/>
      </c>
      <c r="N1094" s="4">
        <f t="shared" si="69"/>
        <v>21.50370330395878</v>
      </c>
      <c r="O1094" t="str">
        <f t="shared" si="70"/>
        <v/>
      </c>
      <c r="P1094">
        <f t="shared" si="71"/>
        <v>-18.106479469121382</v>
      </c>
      <c r="Q1094" t="str">
        <f>_xlfn.IFNA(VLOOKUP(B1094&amp;A1094,[1]Countries!$A:$H,6,FALSE),"")</f>
        <v/>
      </c>
      <c r="R1094" t="str">
        <f>_xlfn.IFNA(VLOOKUP(B1094&amp;A1094,[1]Countries!$A:$H,7,FALSE),"")</f>
        <v/>
      </c>
      <c r="S1094" t="str">
        <f>_xlfn.IFNA(VLOOKUP(B1094&amp;A1094,[1]Countries!$A:$H,8,FALSE),"")</f>
        <v/>
      </c>
    </row>
    <row r="1095" spans="1:19" x14ac:dyDescent="0.25">
      <c r="A1095" t="s">
        <v>52</v>
      </c>
      <c r="B1095">
        <v>2013</v>
      </c>
      <c r="C1095" t="s">
        <v>53</v>
      </c>
      <c r="D1095" s="1">
        <v>0.74526661774652792</v>
      </c>
      <c r="E1095" s="1">
        <v>2656891000</v>
      </c>
      <c r="F1095" s="1">
        <v>5573710000</v>
      </c>
      <c r="G1095" s="1">
        <v>1649401000</v>
      </c>
      <c r="K1095" s="3">
        <v>5151445059.9241982</v>
      </c>
      <c r="L1095" s="1">
        <v>21.976141533002789</v>
      </c>
      <c r="M1095" t="str">
        <f t="shared" si="68"/>
        <v/>
      </c>
      <c r="N1095" s="4">
        <f t="shared" si="69"/>
        <v>21.976141533002789</v>
      </c>
      <c r="O1095" t="str">
        <f t="shared" si="70"/>
        <v/>
      </c>
      <c r="P1095">
        <f t="shared" si="71"/>
        <v>-18.07575205742674</v>
      </c>
      <c r="Q1095" t="str">
        <f>_xlfn.IFNA(VLOOKUP(B1095&amp;A1095,[1]Countries!$A:$H,6,FALSE),"")</f>
        <v/>
      </c>
      <c r="R1095" t="str">
        <f>_xlfn.IFNA(VLOOKUP(B1095&amp;A1095,[1]Countries!$A:$H,7,FALSE),"")</f>
        <v/>
      </c>
      <c r="S1095" t="str">
        <f>_xlfn.IFNA(VLOOKUP(B1095&amp;A1095,[1]Countries!$A:$H,8,FALSE),"")</f>
        <v/>
      </c>
    </row>
    <row r="1096" spans="1:19" x14ac:dyDescent="0.25">
      <c r="A1096" t="s">
        <v>52</v>
      </c>
      <c r="B1096">
        <v>2014</v>
      </c>
      <c r="C1096" t="s">
        <v>53</v>
      </c>
      <c r="M1096" t="str">
        <f t="shared" si="68"/>
        <v/>
      </c>
      <c r="N1096" s="4" t="str">
        <f t="shared" si="69"/>
        <v/>
      </c>
      <c r="O1096" t="str">
        <f t="shared" si="70"/>
        <v/>
      </c>
      <c r="P1096" t="str">
        <f t="shared" si="71"/>
        <v/>
      </c>
      <c r="Q1096" t="str">
        <f>_xlfn.IFNA(VLOOKUP(B1096&amp;A1096,[1]Countries!$A:$H,6,FALSE),"")</f>
        <v/>
      </c>
      <c r="R1096" t="str">
        <f>_xlfn.IFNA(VLOOKUP(B1096&amp;A1096,[1]Countries!$A:$H,7,FALSE),"")</f>
        <v/>
      </c>
      <c r="S1096" t="str">
        <f>_xlfn.IFNA(VLOOKUP(B1096&amp;A1096,[1]Countries!$A:$H,8,FALSE),"")</f>
        <v/>
      </c>
    </row>
    <row r="1097" spans="1:19" x14ac:dyDescent="0.25">
      <c r="A1097" t="s">
        <v>52</v>
      </c>
      <c r="B1097">
        <v>2015</v>
      </c>
      <c r="C1097" t="s">
        <v>53</v>
      </c>
      <c r="M1097" t="str">
        <f t="shared" si="68"/>
        <v/>
      </c>
      <c r="N1097" s="4" t="str">
        <f t="shared" si="69"/>
        <v/>
      </c>
      <c r="O1097" t="str">
        <f t="shared" si="70"/>
        <v/>
      </c>
      <c r="P1097" t="str">
        <f t="shared" si="71"/>
        <v/>
      </c>
      <c r="Q1097" t="str">
        <f>_xlfn.IFNA(VLOOKUP(B1097&amp;A1097,[1]Countries!$A:$H,6,FALSE),"")</f>
        <v/>
      </c>
      <c r="R1097" t="str">
        <f>_xlfn.IFNA(VLOOKUP(B1097&amp;A1097,[1]Countries!$A:$H,7,FALSE),"")</f>
        <v/>
      </c>
      <c r="S1097" t="str">
        <f>_xlfn.IFNA(VLOOKUP(B1097&amp;A1097,[1]Countries!$A:$H,8,FALSE),"")</f>
        <v/>
      </c>
    </row>
    <row r="1098" spans="1:19" x14ac:dyDescent="0.25">
      <c r="A1098" t="s">
        <v>52</v>
      </c>
      <c r="B1098">
        <v>2016</v>
      </c>
      <c r="C1098" t="s">
        <v>53</v>
      </c>
      <c r="M1098" t="str">
        <f t="shared" si="68"/>
        <v/>
      </c>
      <c r="N1098" s="4" t="str">
        <f t="shared" si="69"/>
        <v/>
      </c>
      <c r="O1098" t="str">
        <f t="shared" si="70"/>
        <v/>
      </c>
      <c r="P1098" t="str">
        <f t="shared" si="71"/>
        <v/>
      </c>
      <c r="Q1098" t="str">
        <f>_xlfn.IFNA(VLOOKUP(B1098&amp;A1098,[1]Countries!$A:$H,6,FALSE),"")</f>
        <v/>
      </c>
      <c r="R1098" t="str">
        <f>_xlfn.IFNA(VLOOKUP(B1098&amp;A1098,[1]Countries!$A:$H,7,FALSE),"")</f>
        <v/>
      </c>
      <c r="S1098" t="str">
        <f>_xlfn.IFNA(VLOOKUP(B1098&amp;A1098,[1]Countries!$A:$H,8,FALSE),"")</f>
        <v/>
      </c>
    </row>
    <row r="1099" spans="1:19" x14ac:dyDescent="0.25">
      <c r="A1099" t="s">
        <v>52</v>
      </c>
      <c r="B1099">
        <v>2017</v>
      </c>
      <c r="C1099" t="s">
        <v>53</v>
      </c>
      <c r="M1099" t="str">
        <f t="shared" si="68"/>
        <v/>
      </c>
      <c r="N1099" s="4" t="str">
        <f t="shared" si="69"/>
        <v/>
      </c>
      <c r="O1099" t="str">
        <f t="shared" si="70"/>
        <v/>
      </c>
      <c r="P1099" t="str">
        <f t="shared" si="71"/>
        <v/>
      </c>
      <c r="Q1099" t="str">
        <f>_xlfn.IFNA(VLOOKUP(B1099&amp;A1099,[1]Countries!$A:$H,6,FALSE),"")</f>
        <v/>
      </c>
      <c r="R1099" t="str">
        <f>_xlfn.IFNA(VLOOKUP(B1099&amp;A1099,[1]Countries!$A:$H,7,FALSE),"")</f>
        <v/>
      </c>
      <c r="S1099" t="str">
        <f>_xlfn.IFNA(VLOOKUP(B1099&amp;A1099,[1]Countries!$A:$H,8,FALSE),"")</f>
        <v/>
      </c>
    </row>
    <row r="1100" spans="1:19" x14ac:dyDescent="0.25">
      <c r="A1100" t="s">
        <v>52</v>
      </c>
      <c r="B1100">
        <v>2018</v>
      </c>
      <c r="C1100" t="s">
        <v>53</v>
      </c>
      <c r="M1100" t="str">
        <f t="shared" si="68"/>
        <v/>
      </c>
      <c r="N1100" s="4" t="str">
        <f t="shared" si="69"/>
        <v/>
      </c>
      <c r="O1100" t="str">
        <f t="shared" si="70"/>
        <v/>
      </c>
      <c r="P1100" t="str">
        <f t="shared" si="71"/>
        <v/>
      </c>
      <c r="Q1100" t="str">
        <f>_xlfn.IFNA(VLOOKUP(B1100&amp;A1100,[1]Countries!$A:$H,6,FALSE),"")</f>
        <v/>
      </c>
      <c r="R1100" t="str">
        <f>_xlfn.IFNA(VLOOKUP(B1100&amp;A1100,[1]Countries!$A:$H,7,FALSE),"")</f>
        <v/>
      </c>
      <c r="S1100" t="str">
        <f>_xlfn.IFNA(VLOOKUP(B1100&amp;A1100,[1]Countries!$A:$H,8,FALSE),"")</f>
        <v/>
      </c>
    </row>
    <row r="1101" spans="1:19" x14ac:dyDescent="0.25">
      <c r="A1101" t="s">
        <v>52</v>
      </c>
      <c r="B1101">
        <v>2019</v>
      </c>
      <c r="C1101" t="s">
        <v>53</v>
      </c>
      <c r="M1101" t="str">
        <f t="shared" si="68"/>
        <v/>
      </c>
      <c r="N1101" s="4" t="str">
        <f t="shared" si="69"/>
        <v/>
      </c>
      <c r="O1101" t="str">
        <f t="shared" si="70"/>
        <v/>
      </c>
      <c r="P1101" t="str">
        <f t="shared" si="71"/>
        <v/>
      </c>
      <c r="Q1101" t="str">
        <f>_xlfn.IFNA(VLOOKUP(B1101&amp;A1101,[1]Countries!$A:$H,6,FALSE),"")</f>
        <v/>
      </c>
      <c r="R1101" t="str">
        <f>_xlfn.IFNA(VLOOKUP(B1101&amp;A1101,[1]Countries!$A:$H,7,FALSE),"")</f>
        <v/>
      </c>
      <c r="S1101" t="str">
        <f>_xlfn.IFNA(VLOOKUP(B1101&amp;A1101,[1]Countries!$A:$H,8,FALSE),"")</f>
        <v/>
      </c>
    </row>
    <row r="1102" spans="1:19" x14ac:dyDescent="0.25">
      <c r="A1102" t="s">
        <v>54</v>
      </c>
      <c r="B1102">
        <v>1970</v>
      </c>
      <c r="C1102" t="s">
        <v>55</v>
      </c>
      <c r="I1102" s="1">
        <v>209999.99344348899</v>
      </c>
      <c r="M1102" t="str">
        <f t="shared" si="68"/>
        <v/>
      </c>
      <c r="N1102" s="4" t="str">
        <f t="shared" si="69"/>
        <v/>
      </c>
      <c r="O1102" t="str">
        <f t="shared" si="70"/>
        <v/>
      </c>
      <c r="P1102" t="str">
        <f t="shared" si="71"/>
        <v/>
      </c>
      <c r="Q1102" t="str">
        <f>_xlfn.IFNA(VLOOKUP(B1102&amp;A1102,[1]Countries!$A:$H,6,FALSE),"")</f>
        <v/>
      </c>
      <c r="R1102" t="str">
        <f>_xlfn.IFNA(VLOOKUP(B1102&amp;A1102,[1]Countries!$A:$H,7,FALSE),"")</f>
        <v/>
      </c>
      <c r="S1102" t="str">
        <f>_xlfn.IFNA(VLOOKUP(B1102&amp;A1102,[1]Countries!$A:$H,8,FALSE),"")</f>
        <v/>
      </c>
    </row>
    <row r="1103" spans="1:19" x14ac:dyDescent="0.25">
      <c r="A1103" t="s">
        <v>54</v>
      </c>
      <c r="B1103">
        <v>1971</v>
      </c>
      <c r="C1103" t="s">
        <v>55</v>
      </c>
      <c r="I1103" s="1">
        <v>140000.00059604601</v>
      </c>
      <c r="M1103" t="str">
        <f t="shared" si="68"/>
        <v/>
      </c>
      <c r="N1103" s="4" t="str">
        <f t="shared" si="69"/>
        <v/>
      </c>
      <c r="O1103" t="str">
        <f t="shared" si="70"/>
        <v/>
      </c>
      <c r="P1103" t="str">
        <f t="shared" si="71"/>
        <v/>
      </c>
      <c r="Q1103" t="str">
        <f>_xlfn.IFNA(VLOOKUP(B1103&amp;A1103,[1]Countries!$A:$H,6,FALSE),"")</f>
        <v/>
      </c>
      <c r="R1103" t="str">
        <f>_xlfn.IFNA(VLOOKUP(B1103&amp;A1103,[1]Countries!$A:$H,7,FALSE),"")</f>
        <v/>
      </c>
      <c r="S1103" t="str">
        <f>_xlfn.IFNA(VLOOKUP(B1103&amp;A1103,[1]Countries!$A:$H,8,FALSE),"")</f>
        <v/>
      </c>
    </row>
    <row r="1104" spans="1:19" x14ac:dyDescent="0.25">
      <c r="A1104" t="s">
        <v>54</v>
      </c>
      <c r="B1104">
        <v>1972</v>
      </c>
      <c r="C1104" t="s">
        <v>55</v>
      </c>
      <c r="I1104" s="1">
        <v>189999.99761581401</v>
      </c>
      <c r="M1104" t="str">
        <f t="shared" si="68"/>
        <v/>
      </c>
      <c r="N1104" s="4" t="str">
        <f t="shared" si="69"/>
        <v/>
      </c>
      <c r="O1104" t="str">
        <f t="shared" si="70"/>
        <v/>
      </c>
      <c r="P1104" t="str">
        <f t="shared" si="71"/>
        <v/>
      </c>
      <c r="Q1104" t="str">
        <f>_xlfn.IFNA(VLOOKUP(B1104&amp;A1104,[1]Countries!$A:$H,6,FALSE),"")</f>
        <v/>
      </c>
      <c r="R1104" t="str">
        <f>_xlfn.IFNA(VLOOKUP(B1104&amp;A1104,[1]Countries!$A:$H,7,FALSE),"")</f>
        <v/>
      </c>
      <c r="S1104" t="str">
        <f>_xlfn.IFNA(VLOOKUP(B1104&amp;A1104,[1]Countries!$A:$H,8,FALSE),"")</f>
        <v/>
      </c>
    </row>
    <row r="1105" spans="1:19" x14ac:dyDescent="0.25">
      <c r="A1105" t="s">
        <v>54</v>
      </c>
      <c r="B1105">
        <v>1973</v>
      </c>
      <c r="C1105" t="s">
        <v>55</v>
      </c>
      <c r="I1105" s="1">
        <v>519999.98092651402</v>
      </c>
      <c r="M1105" t="str">
        <f t="shared" si="68"/>
        <v/>
      </c>
      <c r="N1105" s="4" t="str">
        <f t="shared" si="69"/>
        <v/>
      </c>
      <c r="O1105" t="str">
        <f t="shared" si="70"/>
        <v/>
      </c>
      <c r="P1105" t="str">
        <f t="shared" si="71"/>
        <v/>
      </c>
      <c r="Q1105" t="str">
        <f>_xlfn.IFNA(VLOOKUP(B1105&amp;A1105,[1]Countries!$A:$H,6,FALSE),"")</f>
        <v/>
      </c>
      <c r="R1105" t="str">
        <f>_xlfn.IFNA(VLOOKUP(B1105&amp;A1105,[1]Countries!$A:$H,7,FALSE),"")</f>
        <v/>
      </c>
      <c r="S1105" t="str">
        <f>_xlfn.IFNA(VLOOKUP(B1105&amp;A1105,[1]Countries!$A:$H,8,FALSE),"")</f>
        <v/>
      </c>
    </row>
    <row r="1106" spans="1:19" x14ac:dyDescent="0.25">
      <c r="A1106" t="s">
        <v>54</v>
      </c>
      <c r="B1106">
        <v>1974</v>
      </c>
      <c r="C1106" t="s">
        <v>55</v>
      </c>
      <c r="I1106" s="1">
        <v>610000.01430511498</v>
      </c>
      <c r="M1106" t="str">
        <f t="shared" si="68"/>
        <v/>
      </c>
      <c r="N1106" s="4" t="str">
        <f t="shared" si="69"/>
        <v/>
      </c>
      <c r="O1106" t="str">
        <f t="shared" si="70"/>
        <v/>
      </c>
      <c r="P1106" t="str">
        <f t="shared" si="71"/>
        <v/>
      </c>
      <c r="Q1106" t="str">
        <f>_xlfn.IFNA(VLOOKUP(B1106&amp;A1106,[1]Countries!$A:$H,6,FALSE),"")</f>
        <v/>
      </c>
      <c r="R1106" t="str">
        <f>_xlfn.IFNA(VLOOKUP(B1106&amp;A1106,[1]Countries!$A:$H,7,FALSE),"")</f>
        <v/>
      </c>
      <c r="S1106" t="str">
        <f>_xlfn.IFNA(VLOOKUP(B1106&amp;A1106,[1]Countries!$A:$H,8,FALSE),"")</f>
        <v/>
      </c>
    </row>
    <row r="1107" spans="1:19" x14ac:dyDescent="0.25">
      <c r="A1107" t="s">
        <v>54</v>
      </c>
      <c r="B1107">
        <v>1975</v>
      </c>
      <c r="C1107" t="s">
        <v>55</v>
      </c>
      <c r="I1107" s="1">
        <v>2099999.9046325702</v>
      </c>
      <c r="M1107" t="str">
        <f t="shared" si="68"/>
        <v/>
      </c>
      <c r="N1107" s="4" t="str">
        <f t="shared" si="69"/>
        <v/>
      </c>
      <c r="O1107" t="str">
        <f t="shared" si="70"/>
        <v/>
      </c>
      <c r="P1107" t="str">
        <f t="shared" si="71"/>
        <v/>
      </c>
      <c r="Q1107" t="str">
        <f>_xlfn.IFNA(VLOOKUP(B1107&amp;A1107,[1]Countries!$A:$H,6,FALSE),"")</f>
        <v/>
      </c>
      <c r="R1107" t="str">
        <f>_xlfn.IFNA(VLOOKUP(B1107&amp;A1107,[1]Countries!$A:$H,7,FALSE),"")</f>
        <v/>
      </c>
      <c r="S1107" t="str">
        <f>_xlfn.IFNA(VLOOKUP(B1107&amp;A1107,[1]Countries!$A:$H,8,FALSE),"")</f>
        <v/>
      </c>
    </row>
    <row r="1108" spans="1:19" x14ac:dyDescent="0.25">
      <c r="A1108" t="s">
        <v>54</v>
      </c>
      <c r="B1108">
        <v>1976</v>
      </c>
      <c r="C1108" t="s">
        <v>55</v>
      </c>
      <c r="I1108" s="1">
        <v>3220000.02861023</v>
      </c>
      <c r="M1108" t="str">
        <f t="shared" si="68"/>
        <v/>
      </c>
      <c r="N1108" s="4" t="str">
        <f t="shared" si="69"/>
        <v/>
      </c>
      <c r="O1108" t="str">
        <f t="shared" si="70"/>
        <v/>
      </c>
      <c r="P1108" t="str">
        <f t="shared" si="71"/>
        <v/>
      </c>
      <c r="Q1108" t="str">
        <f>_xlfn.IFNA(VLOOKUP(B1108&amp;A1108,[1]Countries!$A:$H,6,FALSE),"")</f>
        <v/>
      </c>
      <c r="R1108" t="str">
        <f>_xlfn.IFNA(VLOOKUP(B1108&amp;A1108,[1]Countries!$A:$H,7,FALSE),"")</f>
        <v/>
      </c>
      <c r="S1108" t="str">
        <f>_xlfn.IFNA(VLOOKUP(B1108&amp;A1108,[1]Countries!$A:$H,8,FALSE),"")</f>
        <v/>
      </c>
    </row>
    <row r="1109" spans="1:19" x14ac:dyDescent="0.25">
      <c r="A1109" t="s">
        <v>54</v>
      </c>
      <c r="B1109">
        <v>1977</v>
      </c>
      <c r="C1109" t="s">
        <v>55</v>
      </c>
      <c r="I1109" s="1">
        <v>2900000.0953674298</v>
      </c>
      <c r="M1109" t="str">
        <f t="shared" si="68"/>
        <v/>
      </c>
      <c r="N1109" s="4" t="str">
        <f t="shared" si="69"/>
        <v/>
      </c>
      <c r="O1109" t="str">
        <f t="shared" si="70"/>
        <v/>
      </c>
      <c r="P1109" t="str">
        <f t="shared" si="71"/>
        <v/>
      </c>
      <c r="Q1109" t="str">
        <f>_xlfn.IFNA(VLOOKUP(B1109&amp;A1109,[1]Countries!$A:$H,6,FALSE),"")</f>
        <v/>
      </c>
      <c r="R1109" t="str">
        <f>_xlfn.IFNA(VLOOKUP(B1109&amp;A1109,[1]Countries!$A:$H,7,FALSE),"")</f>
        <v/>
      </c>
      <c r="S1109" t="str">
        <f>_xlfn.IFNA(VLOOKUP(B1109&amp;A1109,[1]Countries!$A:$H,8,FALSE),"")</f>
        <v/>
      </c>
    </row>
    <row r="1110" spans="1:19" x14ac:dyDescent="0.25">
      <c r="A1110" t="s">
        <v>54</v>
      </c>
      <c r="B1110">
        <v>1978</v>
      </c>
      <c r="C1110" t="s">
        <v>55</v>
      </c>
      <c r="I1110" s="1">
        <v>3119999.8855590802</v>
      </c>
      <c r="M1110" t="str">
        <f t="shared" si="68"/>
        <v/>
      </c>
      <c r="N1110" s="4" t="str">
        <f t="shared" si="69"/>
        <v/>
      </c>
      <c r="O1110" t="str">
        <f t="shared" si="70"/>
        <v/>
      </c>
      <c r="P1110" t="str">
        <f t="shared" si="71"/>
        <v/>
      </c>
      <c r="Q1110" t="str">
        <f>_xlfn.IFNA(VLOOKUP(B1110&amp;A1110,[1]Countries!$A:$H,6,FALSE),"")</f>
        <v/>
      </c>
      <c r="R1110" t="str">
        <f>_xlfn.IFNA(VLOOKUP(B1110&amp;A1110,[1]Countries!$A:$H,7,FALSE),"")</f>
        <v/>
      </c>
      <c r="S1110" t="str">
        <f>_xlfn.IFNA(VLOOKUP(B1110&amp;A1110,[1]Countries!$A:$H,8,FALSE),"")</f>
        <v/>
      </c>
    </row>
    <row r="1111" spans="1:19" x14ac:dyDescent="0.25">
      <c r="A1111" t="s">
        <v>54</v>
      </c>
      <c r="B1111">
        <v>1979</v>
      </c>
      <c r="C1111" t="s">
        <v>55</v>
      </c>
      <c r="I1111" s="1">
        <v>4960000.0381469699</v>
      </c>
      <c r="M1111" t="str">
        <f t="shared" si="68"/>
        <v/>
      </c>
      <c r="N1111" s="4" t="str">
        <f t="shared" si="69"/>
        <v/>
      </c>
      <c r="O1111" t="str">
        <f t="shared" si="70"/>
        <v/>
      </c>
      <c r="P1111" t="str">
        <f t="shared" si="71"/>
        <v/>
      </c>
      <c r="Q1111" t="str">
        <f>_xlfn.IFNA(VLOOKUP(B1111&amp;A1111,[1]Countries!$A:$H,6,FALSE),"")</f>
        <v/>
      </c>
      <c r="R1111" t="str">
        <f>_xlfn.IFNA(VLOOKUP(B1111&amp;A1111,[1]Countries!$A:$H,7,FALSE),"")</f>
        <v/>
      </c>
      <c r="S1111" t="str">
        <f>_xlfn.IFNA(VLOOKUP(B1111&amp;A1111,[1]Countries!$A:$H,8,FALSE),"")</f>
        <v/>
      </c>
    </row>
    <row r="1112" spans="1:19" x14ac:dyDescent="0.25">
      <c r="A1112" t="s">
        <v>54</v>
      </c>
      <c r="B1112">
        <v>1980</v>
      </c>
      <c r="C1112" t="s">
        <v>55</v>
      </c>
      <c r="D1112" s="1">
        <v>42.905845606817039</v>
      </c>
      <c r="E1112" s="1">
        <v>18510178.117048349</v>
      </c>
      <c r="F1112" s="1">
        <v>135653295.1653944</v>
      </c>
      <c r="G1112" s="1">
        <v>51145038.167938933</v>
      </c>
      <c r="H1112" s="1">
        <v>11.5492843087391</v>
      </c>
      <c r="I1112" s="1">
        <v>8060000.4196166992</v>
      </c>
      <c r="J1112" s="1">
        <v>43.866065535840178</v>
      </c>
      <c r="K1112" s="3">
        <v>158707544.12437889</v>
      </c>
      <c r="M1112">
        <f t="shared" si="68"/>
        <v>5.9416178647113558</v>
      </c>
      <c r="N1112" s="4">
        <f t="shared" si="69"/>
        <v>5.9416178647113558</v>
      </c>
      <c r="O1112">
        <f t="shared" si="70"/>
        <v>1.279666497974302</v>
      </c>
      <c r="P1112">
        <f t="shared" si="71"/>
        <v>24.057550545381698</v>
      </c>
      <c r="Q1112" t="str">
        <f>_xlfn.IFNA(VLOOKUP(B1112&amp;A1112,[1]Countries!$A:$H,6,FALSE),"")</f>
        <v/>
      </c>
      <c r="R1112" t="str">
        <f>_xlfn.IFNA(VLOOKUP(B1112&amp;A1112,[1]Countries!$A:$H,7,FALSE),"")</f>
        <v/>
      </c>
      <c r="S1112" t="str">
        <f>_xlfn.IFNA(VLOOKUP(B1112&amp;A1112,[1]Countries!$A:$H,8,FALSE),"")</f>
        <v/>
      </c>
    </row>
    <row r="1113" spans="1:19" x14ac:dyDescent="0.25">
      <c r="A1113" t="s">
        <v>54</v>
      </c>
      <c r="B1113">
        <v>1981</v>
      </c>
      <c r="C1113" t="s">
        <v>55</v>
      </c>
      <c r="D1113" s="1">
        <v>40.703770360061071</v>
      </c>
      <c r="E1113" s="1">
        <v>22602771.36258661</v>
      </c>
      <c r="F1113" s="1">
        <v>146391639.7228637</v>
      </c>
      <c r="G1113" s="1">
        <v>70324480.369515017</v>
      </c>
      <c r="H1113" s="1">
        <v>17.139256617779068</v>
      </c>
      <c r="I1113" s="1">
        <v>9649999.6185302697</v>
      </c>
      <c r="J1113" s="1">
        <v>40.484721139377783</v>
      </c>
      <c r="K1113" s="3">
        <v>180780159.32031551</v>
      </c>
      <c r="M1113">
        <f t="shared" si="68"/>
        <v>6.5919062296172335</v>
      </c>
      <c r="N1113" s="4">
        <f t="shared" si="69"/>
        <v>6.5919062296172335</v>
      </c>
      <c r="O1113">
        <f t="shared" si="70"/>
        <v>1.4700676498604857</v>
      </c>
      <c r="P1113">
        <f t="shared" si="71"/>
        <v>32.598657339497741</v>
      </c>
      <c r="Q1113" t="str">
        <f>_xlfn.IFNA(VLOOKUP(B1113&amp;A1113,[1]Countries!$A:$H,6,FALSE),"")</f>
        <v/>
      </c>
      <c r="R1113" t="str">
        <f>_xlfn.IFNA(VLOOKUP(B1113&amp;A1113,[1]Countries!$A:$H,7,FALSE),"")</f>
        <v/>
      </c>
      <c r="S1113" t="str">
        <f>_xlfn.IFNA(VLOOKUP(B1113&amp;A1113,[1]Countries!$A:$H,8,FALSE),"")</f>
        <v/>
      </c>
    </row>
    <row r="1114" spans="1:19" x14ac:dyDescent="0.25">
      <c r="A1114" t="s">
        <v>54</v>
      </c>
      <c r="B1114">
        <v>1982</v>
      </c>
      <c r="C1114" t="s">
        <v>55</v>
      </c>
      <c r="D1114" s="1">
        <v>41.471673172364511</v>
      </c>
      <c r="E1114" s="1">
        <v>20400634.24947146</v>
      </c>
      <c r="F1114" s="1">
        <v>148934334.03805491</v>
      </c>
      <c r="G1114" s="1">
        <v>71035940.80338265</v>
      </c>
      <c r="H1114" s="1">
        <v>19.03040118422723</v>
      </c>
      <c r="I1114" s="1">
        <v>11250000</v>
      </c>
      <c r="J1114" s="1">
        <v>37.822882340699827</v>
      </c>
      <c r="K1114" s="3">
        <v>186951888.158043</v>
      </c>
      <c r="M1114">
        <f t="shared" si="68"/>
        <v>7.5536645546925794</v>
      </c>
      <c r="N1114" s="4">
        <f t="shared" si="69"/>
        <v>7.5536645546925794</v>
      </c>
      <c r="O1114">
        <f t="shared" si="70"/>
        <v>1.6439021515923349</v>
      </c>
      <c r="P1114">
        <f t="shared" si="71"/>
        <v>33.998410696201944</v>
      </c>
      <c r="Q1114" t="str">
        <f>_xlfn.IFNA(VLOOKUP(B1114&amp;A1114,[1]Countries!$A:$H,6,FALSE),"")</f>
        <v/>
      </c>
      <c r="R1114" t="str">
        <f>_xlfn.IFNA(VLOOKUP(B1114&amp;A1114,[1]Countries!$A:$H,7,FALSE),"")</f>
        <v/>
      </c>
      <c r="S1114" t="str">
        <f>_xlfn.IFNA(VLOOKUP(B1114&amp;A1114,[1]Countries!$A:$H,8,FALSE),"")</f>
        <v/>
      </c>
    </row>
    <row r="1115" spans="1:19" x14ac:dyDescent="0.25">
      <c r="A1115" t="s">
        <v>54</v>
      </c>
      <c r="B1115">
        <v>1983</v>
      </c>
      <c r="C1115" t="s">
        <v>55</v>
      </c>
      <c r="D1115" s="1">
        <v>41.435107730244482</v>
      </c>
      <c r="E1115" s="1">
        <v>19968316.83168317</v>
      </c>
      <c r="F1115" s="1">
        <v>165585940.59405941</v>
      </c>
      <c r="G1115" s="1">
        <v>75792079.20792079</v>
      </c>
      <c r="H1115" s="1">
        <v>20.958522331139701</v>
      </c>
      <c r="I1115" s="1">
        <v>12369999.885559101</v>
      </c>
      <c r="J1115" s="1">
        <v>35.525550430574178</v>
      </c>
      <c r="K1115" s="3">
        <v>208097480.8319115</v>
      </c>
      <c r="M1115">
        <f t="shared" si="68"/>
        <v>7.4704409330769534</v>
      </c>
      <c r="N1115" s="4">
        <f t="shared" si="69"/>
        <v>7.4704409330769534</v>
      </c>
      <c r="O1115">
        <f t="shared" si="70"/>
        <v>1.8148754569031953</v>
      </c>
      <c r="P1115">
        <f t="shared" si="71"/>
        <v>33.712863650116176</v>
      </c>
      <c r="Q1115" t="str">
        <f>_xlfn.IFNA(VLOOKUP(B1115&amp;A1115,[1]Countries!$A:$H,6,FALSE),"")</f>
        <v/>
      </c>
      <c r="R1115" t="str">
        <f>_xlfn.IFNA(VLOOKUP(B1115&amp;A1115,[1]Countries!$A:$H,7,FALSE),"")</f>
        <v/>
      </c>
      <c r="S1115" t="str">
        <f>_xlfn.IFNA(VLOOKUP(B1115&amp;A1115,[1]Countries!$A:$H,8,FALSE),"")</f>
        <v/>
      </c>
    </row>
    <row r="1116" spans="1:19" x14ac:dyDescent="0.25">
      <c r="A1116" t="s">
        <v>54</v>
      </c>
      <c r="B1116">
        <v>1984</v>
      </c>
      <c r="C1116" t="s">
        <v>55</v>
      </c>
      <c r="D1116" s="1">
        <v>41.669655718908537</v>
      </c>
      <c r="E1116" s="1">
        <v>21887323.943661969</v>
      </c>
      <c r="F1116" s="1">
        <v>169264991.1971831</v>
      </c>
      <c r="G1116" s="1">
        <v>76389964.788732395</v>
      </c>
      <c r="H1116" s="1">
        <v>21.263111330091579</v>
      </c>
      <c r="I1116" s="1">
        <v>16709999.084472699</v>
      </c>
      <c r="J1116" s="1">
        <v>34.695753486373853</v>
      </c>
      <c r="K1116" s="3">
        <v>217424628.69406351</v>
      </c>
      <c r="M1116">
        <f t="shared" si="68"/>
        <v>9.8720940262281403</v>
      </c>
      <c r="N1116" s="4">
        <f t="shared" si="69"/>
        <v>9.8720940262281403</v>
      </c>
      <c r="O1116">
        <f t="shared" si="70"/>
        <v>1.8821970976728675</v>
      </c>
      <c r="P1116">
        <f t="shared" si="71"/>
        <v>32.199594529017681</v>
      </c>
      <c r="Q1116" t="str">
        <f>_xlfn.IFNA(VLOOKUP(B1116&amp;A1116,[1]Countries!$A:$H,6,FALSE),"")</f>
        <v/>
      </c>
      <c r="R1116" t="str">
        <f>_xlfn.IFNA(VLOOKUP(B1116&amp;A1116,[1]Countries!$A:$H,7,FALSE),"")</f>
        <v/>
      </c>
      <c r="S1116" t="str">
        <f>_xlfn.IFNA(VLOOKUP(B1116&amp;A1116,[1]Countries!$A:$H,8,FALSE),"")</f>
        <v/>
      </c>
    </row>
    <row r="1117" spans="1:19" x14ac:dyDescent="0.25">
      <c r="A1117" t="s">
        <v>54</v>
      </c>
      <c r="B1117">
        <v>1985</v>
      </c>
      <c r="C1117" t="s">
        <v>55</v>
      </c>
      <c r="D1117" s="1">
        <v>42.629361969891526</v>
      </c>
      <c r="E1117" s="1">
        <v>25820533.548908651</v>
      </c>
      <c r="F1117" s="1">
        <v>172217502.02101859</v>
      </c>
      <c r="G1117" s="1">
        <v>88067906.224737272</v>
      </c>
      <c r="H1117" s="1">
        <v>19.375106350869029</v>
      </c>
      <c r="I1117" s="1">
        <v>20649999.6185303</v>
      </c>
      <c r="J1117" s="1">
        <v>36.033394818315749</v>
      </c>
      <c r="K1117" s="3">
        <v>226582064.92824119</v>
      </c>
      <c r="M1117">
        <f t="shared" si="68"/>
        <v>11.990650994351338</v>
      </c>
      <c r="N1117" s="4">
        <f t="shared" si="69"/>
        <v>11.990650994351338</v>
      </c>
      <c r="O1117">
        <f t="shared" si="70"/>
        <v>1.7752034051804098</v>
      </c>
      <c r="P1117">
        <f t="shared" si="71"/>
        <v>36.144626385436439</v>
      </c>
      <c r="Q1117" t="str">
        <f>_xlfn.IFNA(VLOOKUP(B1117&amp;A1117,[1]Countries!$A:$H,6,FALSE),"")</f>
        <v/>
      </c>
      <c r="R1117" t="str">
        <f>_xlfn.IFNA(VLOOKUP(B1117&amp;A1117,[1]Countries!$A:$H,7,FALSE),"")</f>
        <v/>
      </c>
      <c r="S1117" t="str">
        <f>_xlfn.IFNA(VLOOKUP(B1117&amp;A1117,[1]Countries!$A:$H,8,FALSE),"")</f>
        <v/>
      </c>
    </row>
    <row r="1118" spans="1:19" x14ac:dyDescent="0.25">
      <c r="A1118" t="s">
        <v>54</v>
      </c>
      <c r="B1118">
        <v>1986</v>
      </c>
      <c r="C1118" t="s">
        <v>55</v>
      </c>
      <c r="D1118" s="1">
        <v>41.395596089846528</v>
      </c>
      <c r="E1118" s="1">
        <v>35504361.617763683</v>
      </c>
      <c r="F1118" s="1">
        <v>201375725.6145916</v>
      </c>
      <c r="G1118" s="1">
        <v>105563838.22363199</v>
      </c>
      <c r="H1118" s="1">
        <v>19.7731905895998</v>
      </c>
      <c r="I1118" s="1">
        <v>36639999.3896484</v>
      </c>
      <c r="J1118" s="1">
        <v>37.137865197596597</v>
      </c>
      <c r="K1118" s="3">
        <v>253161447.68711489</v>
      </c>
      <c r="M1118">
        <f t="shared" si="68"/>
        <v>18.194844129213894</v>
      </c>
      <c r="N1118" s="4">
        <f t="shared" si="69"/>
        <v>18.194844129213894</v>
      </c>
      <c r="O1118">
        <f t="shared" si="70"/>
        <v>1.6926695831313312</v>
      </c>
      <c r="P1118">
        <f t="shared" si="71"/>
        <v>34.790427888986756</v>
      </c>
      <c r="Q1118" t="str">
        <f>_xlfn.IFNA(VLOOKUP(B1118&amp;A1118,[1]Countries!$A:$H,6,FALSE),"")</f>
        <v/>
      </c>
      <c r="R1118" t="str">
        <f>_xlfn.IFNA(VLOOKUP(B1118&amp;A1118,[1]Countries!$A:$H,7,FALSE),"")</f>
        <v/>
      </c>
      <c r="S1118" t="str">
        <f>_xlfn.IFNA(VLOOKUP(B1118&amp;A1118,[1]Countries!$A:$H,8,FALSE),"")</f>
        <v/>
      </c>
    </row>
    <row r="1119" spans="1:19" x14ac:dyDescent="0.25">
      <c r="A1119" t="s">
        <v>54</v>
      </c>
      <c r="B1119">
        <v>1987</v>
      </c>
      <c r="C1119" t="s">
        <v>55</v>
      </c>
      <c r="D1119" s="1">
        <v>35.766620385447638</v>
      </c>
      <c r="E1119" s="1">
        <v>59617283.950617284</v>
      </c>
      <c r="F1119" s="1">
        <v>253182453.7037037</v>
      </c>
      <c r="G1119" s="1">
        <v>96440586.419753075</v>
      </c>
      <c r="H1119" s="1">
        <v>25.56448854803449</v>
      </c>
      <c r="I1119" s="1">
        <v>36560001.373291001</v>
      </c>
      <c r="J1119" s="1">
        <v>36.331363410091413</v>
      </c>
      <c r="K1119" s="3">
        <v>325809328.50867772</v>
      </c>
      <c r="M1119">
        <f t="shared" si="68"/>
        <v>14.440179735392217</v>
      </c>
      <c r="N1119" s="4">
        <f t="shared" si="69"/>
        <v>14.440179735392217</v>
      </c>
      <c r="O1119">
        <f t="shared" si="70"/>
        <v>1.7524428101210197</v>
      </c>
      <c r="P1119">
        <f t="shared" si="71"/>
        <v>14.544176316511114</v>
      </c>
      <c r="Q1119" t="str">
        <f>_xlfn.IFNA(VLOOKUP(B1119&amp;A1119,[1]Countries!$A:$H,6,FALSE),"")</f>
        <v/>
      </c>
      <c r="R1119" t="str">
        <f>_xlfn.IFNA(VLOOKUP(B1119&amp;A1119,[1]Countries!$A:$H,7,FALSE),"")</f>
        <v/>
      </c>
      <c r="S1119" t="str">
        <f>_xlfn.IFNA(VLOOKUP(B1119&amp;A1119,[1]Countries!$A:$H,8,FALSE),"")</f>
        <v/>
      </c>
    </row>
    <row r="1120" spans="1:19" x14ac:dyDescent="0.25">
      <c r="A1120" t="s">
        <v>54</v>
      </c>
      <c r="B1120">
        <v>1988</v>
      </c>
      <c r="C1120" t="s">
        <v>55</v>
      </c>
      <c r="D1120" s="1">
        <v>37.513113494657873</v>
      </c>
      <c r="E1120" s="1">
        <v>79686063.218390808</v>
      </c>
      <c r="F1120" s="1">
        <v>283855833.33333331</v>
      </c>
      <c r="G1120" s="1">
        <v>139419540.2298851</v>
      </c>
      <c r="H1120" s="1">
        <v>22.587223277803211</v>
      </c>
      <c r="I1120" s="1">
        <v>35900001.525878899</v>
      </c>
      <c r="J1120" s="1">
        <v>37.804136145280971</v>
      </c>
      <c r="K1120" s="3">
        <v>342058383.58669192</v>
      </c>
      <c r="M1120">
        <f t="shared" si="68"/>
        <v>12.647265727923706</v>
      </c>
      <c r="N1120" s="4">
        <f t="shared" si="69"/>
        <v>12.647265727923706</v>
      </c>
      <c r="O1120">
        <f t="shared" si="70"/>
        <v>1.6452132014259195</v>
      </c>
      <c r="P1120">
        <f t="shared" si="71"/>
        <v>21.043596782930642</v>
      </c>
      <c r="Q1120" t="str">
        <f>_xlfn.IFNA(VLOOKUP(B1120&amp;A1120,[1]Countries!$A:$H,6,FALSE),"")</f>
        <v/>
      </c>
      <c r="R1120" t="str">
        <f>_xlfn.IFNA(VLOOKUP(B1120&amp;A1120,[1]Countries!$A:$H,7,FALSE),"")</f>
        <v/>
      </c>
      <c r="S1120" t="str">
        <f>_xlfn.IFNA(VLOOKUP(B1120&amp;A1120,[1]Countries!$A:$H,8,FALSE),"")</f>
        <v/>
      </c>
    </row>
    <row r="1121" spans="1:19" x14ac:dyDescent="0.25">
      <c r="A1121" t="s">
        <v>54</v>
      </c>
      <c r="B1121">
        <v>1989</v>
      </c>
      <c r="C1121" t="s">
        <v>55</v>
      </c>
      <c r="D1121" s="1">
        <v>35.163123435820751</v>
      </c>
      <c r="E1121" s="1">
        <v>77398028.342575476</v>
      </c>
      <c r="F1121" s="1">
        <v>275949889.09426987</v>
      </c>
      <c r="G1121" s="1">
        <v>104771410.9673444</v>
      </c>
      <c r="H1121" s="1">
        <v>23.417152252030721</v>
      </c>
      <c r="I1121" s="1">
        <v>37090000.152587898</v>
      </c>
      <c r="J1121" s="1">
        <v>39.774145283014697</v>
      </c>
      <c r="K1121" s="3">
        <v>367482305.46680093</v>
      </c>
      <c r="M1121">
        <f t="shared" si="68"/>
        <v>13.440846189257655</v>
      </c>
      <c r="N1121" s="4">
        <f t="shared" si="69"/>
        <v>13.440846189257655</v>
      </c>
      <c r="O1121">
        <f t="shared" si="70"/>
        <v>1.5141960760802164</v>
      </c>
      <c r="P1121">
        <f t="shared" si="71"/>
        <v>9.9196932872901584</v>
      </c>
      <c r="Q1121" t="str">
        <f>_xlfn.IFNA(VLOOKUP(B1121&amp;A1121,[1]Countries!$A:$H,6,FALSE),"")</f>
        <v/>
      </c>
      <c r="R1121" t="str">
        <f>_xlfn.IFNA(VLOOKUP(B1121&amp;A1121,[1]Countries!$A:$H,7,FALSE),"")</f>
        <v/>
      </c>
      <c r="S1121" t="str">
        <f>_xlfn.IFNA(VLOOKUP(B1121&amp;A1121,[1]Countries!$A:$H,8,FALSE),"")</f>
        <v/>
      </c>
    </row>
    <row r="1122" spans="1:19" x14ac:dyDescent="0.25">
      <c r="A1122" t="s">
        <v>54</v>
      </c>
      <c r="B1122">
        <v>1990</v>
      </c>
      <c r="C1122" t="s">
        <v>55</v>
      </c>
      <c r="D1122" s="1">
        <v>34.377694657731027</v>
      </c>
      <c r="E1122" s="1">
        <v>80434037.692746997</v>
      </c>
      <c r="F1122" s="1">
        <v>299787275.84237581</v>
      </c>
      <c r="G1122" s="1">
        <v>91892632.781267837</v>
      </c>
      <c r="H1122" s="1">
        <v>24.218383520833509</v>
      </c>
      <c r="I1122" s="1">
        <v>41450000.762939513</v>
      </c>
      <c r="J1122" s="1">
        <v>38.851188445978217</v>
      </c>
      <c r="K1122" s="3">
        <v>407451278.42172742</v>
      </c>
      <c r="M1122">
        <f t="shared" si="68"/>
        <v>13.826471002302771</v>
      </c>
      <c r="N1122" s="4">
        <f t="shared" si="69"/>
        <v>13.826471002302771</v>
      </c>
      <c r="O1122">
        <f t="shared" si="70"/>
        <v>1.5739238360506773</v>
      </c>
      <c r="P1122">
        <f t="shared" si="71"/>
        <v>3.8222419735204562</v>
      </c>
      <c r="Q1122" t="str">
        <f>_xlfn.IFNA(VLOOKUP(B1122&amp;A1122,[1]Countries!$A:$H,6,FALSE),"")</f>
        <v/>
      </c>
      <c r="R1122" t="str">
        <f>_xlfn.IFNA(VLOOKUP(B1122&amp;A1122,[1]Countries!$A:$H,7,FALSE),"")</f>
        <v/>
      </c>
      <c r="S1122" t="str">
        <f>_xlfn.IFNA(VLOOKUP(B1122&amp;A1122,[1]Countries!$A:$H,8,FALSE),"")</f>
        <v/>
      </c>
    </row>
    <row r="1123" spans="1:19" x14ac:dyDescent="0.25">
      <c r="A1123" t="s">
        <v>54</v>
      </c>
      <c r="B1123">
        <v>1991</v>
      </c>
      <c r="C1123" t="s">
        <v>55</v>
      </c>
      <c r="D1123" s="1">
        <v>32.882945086726757</v>
      </c>
      <c r="E1123" s="1">
        <v>80410290.237467021</v>
      </c>
      <c r="F1123" s="1">
        <v>250045839.9296394</v>
      </c>
      <c r="G1123" s="1">
        <v>100325417.76605099</v>
      </c>
      <c r="H1123" s="1">
        <v>25.054264456416998</v>
      </c>
      <c r="I1123" s="1">
        <v>55360000.6103516</v>
      </c>
      <c r="J1123" s="1">
        <v>39.26646941640815</v>
      </c>
      <c r="K1123" s="3">
        <v>405789382.51576722</v>
      </c>
      <c r="M1123">
        <f t="shared" si="68"/>
        <v>22.139940670850351</v>
      </c>
      <c r="N1123" s="4">
        <f t="shared" si="69"/>
        <v>22.139940670850351</v>
      </c>
      <c r="O1123">
        <f t="shared" si="70"/>
        <v>1.5467020968840486</v>
      </c>
      <c r="P1123">
        <f t="shared" si="71"/>
        <v>7.9645906263379178</v>
      </c>
      <c r="Q1123" t="str">
        <f>_xlfn.IFNA(VLOOKUP(B1123&amp;A1123,[1]Countries!$A:$H,6,FALSE),"")</f>
        <v/>
      </c>
      <c r="R1123" t="str">
        <f>_xlfn.IFNA(VLOOKUP(B1123&amp;A1123,[1]Countries!$A:$H,7,FALSE),"")</f>
        <v/>
      </c>
      <c r="S1123" t="str">
        <f>_xlfn.IFNA(VLOOKUP(B1123&amp;A1123,[1]Countries!$A:$H,8,FALSE),"")</f>
        <v/>
      </c>
    </row>
    <row r="1124" spans="1:19" x14ac:dyDescent="0.25">
      <c r="A1124" t="s">
        <v>54</v>
      </c>
      <c r="B1124">
        <v>1992</v>
      </c>
      <c r="C1124" t="s">
        <v>55</v>
      </c>
      <c r="D1124" s="1">
        <v>33.424824005969427</v>
      </c>
      <c r="E1124" s="1">
        <v>80220293.209876537</v>
      </c>
      <c r="F1124" s="1">
        <v>250794359.56790119</v>
      </c>
      <c r="G1124" s="1">
        <v>140203703.7037037</v>
      </c>
      <c r="H1124" s="1">
        <v>26.925636809139991</v>
      </c>
      <c r="I1124" s="1">
        <v>52919998.168945298</v>
      </c>
      <c r="J1124" s="1">
        <v>36.942092546740909</v>
      </c>
      <c r="K1124" s="3">
        <v>424459309.42162138</v>
      </c>
      <c r="M1124">
        <f t="shared" si="68"/>
        <v>21.100952294191249</v>
      </c>
      <c r="N1124" s="4">
        <f t="shared" si="69"/>
        <v>21.100952294191249</v>
      </c>
      <c r="O1124">
        <f t="shared" si="70"/>
        <v>1.7069392420982974</v>
      </c>
      <c r="P1124">
        <f t="shared" si="71"/>
        <v>23.917368236340653</v>
      </c>
      <c r="Q1124" t="str">
        <f>_xlfn.IFNA(VLOOKUP(B1124&amp;A1124,[1]Countries!$A:$H,6,FALSE),"")</f>
        <v/>
      </c>
      <c r="R1124" t="str">
        <f>_xlfn.IFNA(VLOOKUP(B1124&amp;A1124,[1]Countries!$A:$H,7,FALSE),"")</f>
        <v/>
      </c>
      <c r="S1124" t="str">
        <f>_xlfn.IFNA(VLOOKUP(B1124&amp;A1124,[1]Countries!$A:$H,8,FALSE),"")</f>
        <v/>
      </c>
    </row>
    <row r="1125" spans="1:19" x14ac:dyDescent="0.25">
      <c r="A1125" t="s">
        <v>54</v>
      </c>
      <c r="B1125">
        <v>1993</v>
      </c>
      <c r="C1125" t="s">
        <v>55</v>
      </c>
      <c r="D1125" s="1">
        <v>31.395814361736281</v>
      </c>
      <c r="E1125" s="1">
        <v>74261397.179403082</v>
      </c>
      <c r="F1125" s="1">
        <v>235239570.35093471</v>
      </c>
      <c r="G1125" s="1">
        <v>103725644.4735979</v>
      </c>
      <c r="H1125" s="1">
        <v>28.766409044490981</v>
      </c>
      <c r="I1125" s="1">
        <v>61740001.678466797</v>
      </c>
      <c r="J1125" s="1">
        <v>37.258464309533089</v>
      </c>
      <c r="K1125" s="3">
        <v>432890629.22092968</v>
      </c>
      <c r="M1125">
        <f t="shared" si="68"/>
        <v>26.245585122588828</v>
      </c>
      <c r="N1125" s="4">
        <f t="shared" si="69"/>
        <v>26.245585122588828</v>
      </c>
      <c r="O1125">
        <f t="shared" si="70"/>
        <v>1.6839538841222081</v>
      </c>
      <c r="P1125">
        <f t="shared" si="71"/>
        <v>12.525208769187731</v>
      </c>
      <c r="Q1125" t="str">
        <f>_xlfn.IFNA(VLOOKUP(B1125&amp;A1125,[1]Countries!$A:$H,6,FALSE),"")</f>
        <v/>
      </c>
      <c r="R1125" t="str">
        <f>_xlfn.IFNA(VLOOKUP(B1125&amp;A1125,[1]Countries!$A:$H,7,FALSE),"")</f>
        <v/>
      </c>
      <c r="S1125" t="str">
        <f>_xlfn.IFNA(VLOOKUP(B1125&amp;A1125,[1]Countries!$A:$H,8,FALSE),"")</f>
        <v/>
      </c>
    </row>
    <row r="1126" spans="1:19" x14ac:dyDescent="0.25">
      <c r="A1126" t="s">
        <v>54</v>
      </c>
      <c r="B1126">
        <v>1994</v>
      </c>
      <c r="C1126" t="s">
        <v>55</v>
      </c>
      <c r="D1126" s="1">
        <v>33.427374034777053</v>
      </c>
      <c r="E1126" s="1">
        <v>79964297.099139303</v>
      </c>
      <c r="F1126" s="1">
        <v>270801565.18967158</v>
      </c>
      <c r="G1126" s="1">
        <v>106766337.2649028</v>
      </c>
      <c r="H1126" s="1">
        <v>28.71907177985435</v>
      </c>
      <c r="I1126" s="1">
        <v>72419998.168945298</v>
      </c>
      <c r="J1126" s="1">
        <v>33.721733861071563</v>
      </c>
      <c r="K1126" s="3">
        <v>454325223.00816971</v>
      </c>
      <c r="M1126">
        <f t="shared" si="68"/>
        <v>26.742828505522766</v>
      </c>
      <c r="N1126" s="4">
        <f t="shared" si="69"/>
        <v>26.742828505522766</v>
      </c>
      <c r="O1126">
        <f t="shared" si="70"/>
        <v>1.9654465696213861</v>
      </c>
      <c r="P1126">
        <f t="shared" si="71"/>
        <v>9.8972988383546205</v>
      </c>
      <c r="Q1126" t="str">
        <f>_xlfn.IFNA(VLOOKUP(B1126&amp;A1126,[1]Countries!$A:$H,6,FALSE),"")</f>
        <v/>
      </c>
      <c r="R1126" t="str">
        <f>_xlfn.IFNA(VLOOKUP(B1126&amp;A1126,[1]Countries!$A:$H,7,FALSE),"")</f>
        <v/>
      </c>
      <c r="S1126" t="str">
        <f>_xlfn.IFNA(VLOOKUP(B1126&amp;A1126,[1]Countries!$A:$H,8,FALSE),"")</f>
        <v/>
      </c>
    </row>
    <row r="1127" spans="1:19" x14ac:dyDescent="0.25">
      <c r="A1127" t="s">
        <v>54</v>
      </c>
      <c r="B1127">
        <v>1995</v>
      </c>
      <c r="C1127" t="s">
        <v>55</v>
      </c>
      <c r="D1127" s="1">
        <v>30.844988389222259</v>
      </c>
      <c r="E1127" s="1">
        <v>114460067.8384212</v>
      </c>
      <c r="F1127" s="1">
        <v>303053462.84304649</v>
      </c>
      <c r="G1127" s="1">
        <v>129190255.9358619</v>
      </c>
      <c r="H1127" s="1">
        <v>32.623706100508223</v>
      </c>
      <c r="I1127" s="1">
        <v>69459999.084472701</v>
      </c>
      <c r="J1127" s="1">
        <v>32.888660688835529</v>
      </c>
      <c r="K1127" s="3">
        <v>486464722.69957483</v>
      </c>
      <c r="M1127">
        <f t="shared" si="68"/>
        <v>22.920047978612448</v>
      </c>
      <c r="N1127" s="4">
        <f t="shared" si="69"/>
        <v>22.920047978612448</v>
      </c>
      <c r="O1127">
        <f t="shared" si="70"/>
        <v>2.0405616375234841</v>
      </c>
      <c r="P1127">
        <f t="shared" si="71"/>
        <v>4.8605905899414097</v>
      </c>
      <c r="Q1127" t="str">
        <f>_xlfn.IFNA(VLOOKUP(B1127&amp;A1127,[1]Countries!$A:$H,6,FALSE),"")</f>
        <v/>
      </c>
      <c r="R1127" t="str">
        <f>_xlfn.IFNA(VLOOKUP(B1127&amp;A1127,[1]Countries!$A:$H,7,FALSE),"")</f>
        <v/>
      </c>
      <c r="S1127" t="str">
        <f>_xlfn.IFNA(VLOOKUP(B1127&amp;A1127,[1]Countries!$A:$H,8,FALSE),"")</f>
        <v/>
      </c>
    </row>
    <row r="1128" spans="1:19" x14ac:dyDescent="0.25">
      <c r="A1128" t="s">
        <v>54</v>
      </c>
      <c r="B1128">
        <v>1996</v>
      </c>
      <c r="C1128" t="s">
        <v>55</v>
      </c>
      <c r="D1128" s="1">
        <v>30.165934498592161</v>
      </c>
      <c r="E1128" s="1">
        <v>112291843.07084391</v>
      </c>
      <c r="F1128" s="1">
        <v>316420860.85238498</v>
      </c>
      <c r="G1128" s="1">
        <v>144504092.57691219</v>
      </c>
      <c r="H1128" s="1">
        <v>32.681757846687553</v>
      </c>
      <c r="I1128" s="1">
        <v>57099998.474121101</v>
      </c>
      <c r="J1128" s="1">
        <v>33.950035872133952</v>
      </c>
      <c r="K1128" s="3">
        <v>513537325.97510302</v>
      </c>
      <c r="M1128">
        <f t="shared" si="68"/>
        <v>18.045585970628874</v>
      </c>
      <c r="N1128" s="4">
        <f t="shared" si="69"/>
        <v>18.045585970628874</v>
      </c>
      <c r="O1128">
        <f t="shared" si="70"/>
        <v>1.9455049878777766</v>
      </c>
      <c r="P1128">
        <f t="shared" si="71"/>
        <v>10.180191476407044</v>
      </c>
      <c r="Q1128" t="str">
        <f>_xlfn.IFNA(VLOOKUP(B1128&amp;A1128,[1]Countries!$A:$H,6,FALSE),"")</f>
        <v/>
      </c>
      <c r="R1128" t="str">
        <f>_xlfn.IFNA(VLOOKUP(B1128&amp;A1128,[1]Countries!$A:$H,7,FALSE),"")</f>
        <v/>
      </c>
      <c r="S1128" t="str">
        <f>_xlfn.IFNA(VLOOKUP(B1128&amp;A1128,[1]Countries!$A:$H,8,FALSE),"")</f>
        <v/>
      </c>
    </row>
    <row r="1129" spans="1:19" x14ac:dyDescent="0.25">
      <c r="A1129" t="s">
        <v>54</v>
      </c>
      <c r="B1129">
        <v>1997</v>
      </c>
      <c r="C1129" t="s">
        <v>55</v>
      </c>
      <c r="D1129" s="1">
        <v>30.01405159521201</v>
      </c>
      <c r="E1129" s="1">
        <v>131398512.80638941</v>
      </c>
      <c r="F1129" s="1">
        <v>365964500.13770312</v>
      </c>
      <c r="G1129" s="1">
        <v>168768107.9592399</v>
      </c>
      <c r="H1129" s="1">
        <v>32.502189353222498</v>
      </c>
      <c r="I1129" s="1">
        <v>59340000.152587898</v>
      </c>
      <c r="J1129" s="1">
        <v>33.675861034599869</v>
      </c>
      <c r="K1129" s="3">
        <v>541133993.68577611</v>
      </c>
      <c r="M1129">
        <f t="shared" si="68"/>
        <v>16.214687525773609</v>
      </c>
      <c r="N1129" s="4">
        <f t="shared" si="69"/>
        <v>16.214687525773609</v>
      </c>
      <c r="O1129">
        <f t="shared" si="70"/>
        <v>1.9694860629474675</v>
      </c>
      <c r="P1129">
        <f t="shared" si="71"/>
        <v>10.211262332491065</v>
      </c>
      <c r="Q1129" t="str">
        <f>_xlfn.IFNA(VLOOKUP(B1129&amp;A1129,[1]Countries!$A:$H,6,FALSE),"")</f>
        <v/>
      </c>
      <c r="R1129" t="str">
        <f>_xlfn.IFNA(VLOOKUP(B1129&amp;A1129,[1]Countries!$A:$H,7,FALSE),"")</f>
        <v/>
      </c>
      <c r="S1129" t="str">
        <f>_xlfn.IFNA(VLOOKUP(B1129&amp;A1129,[1]Countries!$A:$H,8,FALSE),"")</f>
        <v/>
      </c>
    </row>
    <row r="1130" spans="1:19" x14ac:dyDescent="0.25">
      <c r="A1130" t="s">
        <v>54</v>
      </c>
      <c r="B1130">
        <v>1998</v>
      </c>
      <c r="C1130" t="s">
        <v>55</v>
      </c>
      <c r="D1130" s="1">
        <v>28.495089961389152</v>
      </c>
      <c r="E1130" s="1">
        <v>124772176.4420747</v>
      </c>
      <c r="F1130" s="1">
        <v>376955087.25157541</v>
      </c>
      <c r="G1130" s="1">
        <v>186282113.427048</v>
      </c>
      <c r="H1130" s="1">
        <v>31.747045034281729</v>
      </c>
      <c r="I1130" s="1">
        <v>52439998.626708999</v>
      </c>
      <c r="J1130" s="1">
        <v>36.247325938487798</v>
      </c>
      <c r="K1130" s="3">
        <v>573136823.00126243</v>
      </c>
      <c r="M1130">
        <f t="shared" si="68"/>
        <v>13.911471260158685</v>
      </c>
      <c r="N1130" s="4">
        <f t="shared" si="69"/>
        <v>13.911471260158685</v>
      </c>
      <c r="O1130">
        <f t="shared" si="70"/>
        <v>1.7588242004307117</v>
      </c>
      <c r="P1130">
        <f t="shared" si="71"/>
        <v>16.317577097433436</v>
      </c>
      <c r="Q1130" t="str">
        <f>_xlfn.IFNA(VLOOKUP(B1130&amp;A1130,[1]Countries!$A:$H,6,FALSE),"")</f>
        <v/>
      </c>
      <c r="R1130" t="str">
        <f>_xlfn.IFNA(VLOOKUP(B1130&amp;A1130,[1]Countries!$A:$H,7,FALSE),"")</f>
        <v/>
      </c>
      <c r="S1130" t="str">
        <f>_xlfn.IFNA(VLOOKUP(B1130&amp;A1130,[1]Countries!$A:$H,8,FALSE),"")</f>
        <v/>
      </c>
    </row>
    <row r="1131" spans="1:19" x14ac:dyDescent="0.25">
      <c r="A1131" t="s">
        <v>54</v>
      </c>
      <c r="B1131">
        <v>1999</v>
      </c>
      <c r="C1131" t="s">
        <v>55</v>
      </c>
      <c r="D1131" s="1">
        <v>26.33325448763728</v>
      </c>
      <c r="E1131" s="1">
        <v>130380863.91082209</v>
      </c>
      <c r="F1131" s="1">
        <v>419035810.49698091</v>
      </c>
      <c r="G1131" s="1">
        <v>212456107.75661859</v>
      </c>
      <c r="H1131" s="1">
        <v>34.418311628413747</v>
      </c>
      <c r="I1131" s="1">
        <v>65620002.746582001</v>
      </c>
      <c r="J1131" s="1">
        <v>35.806785998556173</v>
      </c>
      <c r="K1131" s="3">
        <v>618895909.19599462</v>
      </c>
      <c r="M1131">
        <f t="shared" si="68"/>
        <v>15.659760121397737</v>
      </c>
      <c r="N1131" s="4">
        <f t="shared" si="69"/>
        <v>15.659760121397737</v>
      </c>
      <c r="O1131">
        <f t="shared" si="70"/>
        <v>1.7927667119867245</v>
      </c>
      <c r="P1131">
        <f t="shared" si="71"/>
        <v>19.586689678969059</v>
      </c>
      <c r="Q1131" t="str">
        <f>_xlfn.IFNA(VLOOKUP(B1131&amp;A1131,[1]Countries!$A:$H,6,FALSE),"")</f>
        <v>SP</v>
      </c>
      <c r="R1131" t="str">
        <f>_xlfn.IFNA(VLOOKUP(B1131&amp;A1131,[1]Countries!$A:$H,7,FALSE),"")</f>
        <v>Soft Peg</v>
      </c>
      <c r="S1131" t="str">
        <f>_xlfn.IFNA(VLOOKUP(B1131&amp;A1131,[1]Countries!$A:$H,8,FALSE),"")</f>
        <v>Pegged</v>
      </c>
    </row>
    <row r="1132" spans="1:19" x14ac:dyDescent="0.25">
      <c r="A1132" t="s">
        <v>54</v>
      </c>
      <c r="B1132">
        <v>2000</v>
      </c>
      <c r="C1132" t="s">
        <v>55</v>
      </c>
      <c r="D1132" s="1">
        <v>24.267195281432439</v>
      </c>
      <c r="E1132" s="1">
        <v>129012507.78816199</v>
      </c>
      <c r="F1132" s="1">
        <v>424464089.8976413</v>
      </c>
      <c r="G1132" s="1">
        <v>212059054.29461509</v>
      </c>
      <c r="H1132" s="1">
        <v>36.436802883493577</v>
      </c>
      <c r="I1132" s="1">
        <v>47099998.474121101</v>
      </c>
      <c r="J1132" s="1">
        <v>37.074031443675651</v>
      </c>
      <c r="K1132" s="3">
        <v>661804110.25960231</v>
      </c>
      <c r="M1132">
        <f t="shared" si="68"/>
        <v>11.096344683829242</v>
      </c>
      <c r="N1132" s="4">
        <f t="shared" si="69"/>
        <v>11.096344683829242</v>
      </c>
      <c r="O1132">
        <f t="shared" si="70"/>
        <v>1.6973057988561076</v>
      </c>
      <c r="P1132">
        <f t="shared" si="71"/>
        <v>19.5650347068181</v>
      </c>
      <c r="Q1132" t="str">
        <f>_xlfn.IFNA(VLOOKUP(B1132&amp;A1132,[1]Countries!$A:$H,6,FALSE),"")</f>
        <v>SP</v>
      </c>
      <c r="R1132" t="str">
        <f>_xlfn.IFNA(VLOOKUP(B1132&amp;A1132,[1]Countries!$A:$H,7,FALSE),"")</f>
        <v>Soft Peg</v>
      </c>
      <c r="S1132" t="str">
        <f>_xlfn.IFNA(VLOOKUP(B1132&amp;A1132,[1]Countries!$A:$H,8,FALSE),"")</f>
        <v>Pegged</v>
      </c>
    </row>
    <row r="1133" spans="1:19" x14ac:dyDescent="0.25">
      <c r="A1133" t="s">
        <v>54</v>
      </c>
      <c r="B1133">
        <v>2001</v>
      </c>
      <c r="C1133" t="s">
        <v>55</v>
      </c>
      <c r="D1133" s="1">
        <v>23.166657348883859</v>
      </c>
      <c r="E1133" s="1">
        <v>125216999.3642721</v>
      </c>
      <c r="F1133" s="1">
        <v>461444513.66815013</v>
      </c>
      <c r="G1133" s="1">
        <v>227453441.40707779</v>
      </c>
      <c r="H1133" s="1">
        <v>38.297672585015533</v>
      </c>
      <c r="I1133" s="1">
        <v>54610000.6103516</v>
      </c>
      <c r="J1133" s="1">
        <v>36.330308392526511</v>
      </c>
      <c r="K1133" s="3">
        <v>717057834.19066465</v>
      </c>
      <c r="M1133">
        <f t="shared" si="68"/>
        <v>11.834575770820546</v>
      </c>
      <c r="N1133" s="4">
        <f t="shared" si="69"/>
        <v>11.834575770820546</v>
      </c>
      <c r="O1133">
        <f t="shared" si="70"/>
        <v>1.7525227399548018</v>
      </c>
      <c r="P1133">
        <f t="shared" si="71"/>
        <v>22.155738992343828</v>
      </c>
      <c r="Q1133" t="str">
        <f>_xlfn.IFNA(VLOOKUP(B1133&amp;A1133,[1]Countries!$A:$H,6,FALSE),"")</f>
        <v>SP</v>
      </c>
      <c r="R1133" t="str">
        <f>_xlfn.IFNA(VLOOKUP(B1133&amp;A1133,[1]Countries!$A:$H,7,FALSE),"")</f>
        <v>Soft Peg</v>
      </c>
      <c r="S1133" t="str">
        <f>_xlfn.IFNA(VLOOKUP(B1133&amp;A1133,[1]Countries!$A:$H,8,FALSE),"")</f>
        <v>Pegged</v>
      </c>
    </row>
    <row r="1134" spans="1:19" x14ac:dyDescent="0.25">
      <c r="A1134" t="s">
        <v>54</v>
      </c>
      <c r="B1134">
        <v>2002</v>
      </c>
      <c r="C1134" t="s">
        <v>55</v>
      </c>
      <c r="D1134" s="1">
        <v>23.201392916823529</v>
      </c>
      <c r="E1134" s="1">
        <v>128202190.90722071</v>
      </c>
      <c r="F1134" s="1">
        <v>520849551.53260648</v>
      </c>
      <c r="G1134" s="1">
        <v>264919938.28430361</v>
      </c>
      <c r="H1134" s="1">
        <v>38.558620267529548</v>
      </c>
      <c r="I1134" s="1">
        <v>60020000.457763702</v>
      </c>
      <c r="J1134" s="1">
        <v>35.020680355007023</v>
      </c>
      <c r="K1134" s="3">
        <v>795878852.30759895</v>
      </c>
      <c r="M1134">
        <f t="shared" si="68"/>
        <v>11.523481258869108</v>
      </c>
      <c r="N1134" s="4">
        <f t="shared" si="69"/>
        <v>11.523481258869108</v>
      </c>
      <c r="O1134">
        <f t="shared" si="70"/>
        <v>1.8554556618059157</v>
      </c>
      <c r="P1134">
        <f t="shared" si="71"/>
        <v>26.248990130602813</v>
      </c>
      <c r="Q1134" t="str">
        <f>_xlfn.IFNA(VLOOKUP(B1134&amp;A1134,[1]Countries!$A:$H,6,FALSE),"")</f>
        <v>SP</v>
      </c>
      <c r="R1134" t="str">
        <f>_xlfn.IFNA(VLOOKUP(B1134&amp;A1134,[1]Countries!$A:$H,7,FALSE),"")</f>
        <v>Soft Peg</v>
      </c>
      <c r="S1134" t="str">
        <f>_xlfn.IFNA(VLOOKUP(B1134&amp;A1134,[1]Countries!$A:$H,8,FALSE),"")</f>
        <v>Pegged</v>
      </c>
    </row>
    <row r="1135" spans="1:19" x14ac:dyDescent="0.25">
      <c r="A1135" t="s">
        <v>54</v>
      </c>
      <c r="B1135">
        <v>2003</v>
      </c>
      <c r="C1135" t="s">
        <v>55</v>
      </c>
      <c r="D1135" s="1">
        <v>22.13682064459821</v>
      </c>
      <c r="E1135" s="1">
        <v>158797507.51395449</v>
      </c>
      <c r="F1135" s="1">
        <v>604041957.92185485</v>
      </c>
      <c r="G1135" s="1">
        <v>316165538.85787892</v>
      </c>
      <c r="H1135" s="1">
        <v>39.249471138225751</v>
      </c>
      <c r="I1135" s="1">
        <v>72860000.610351607</v>
      </c>
      <c r="J1135" s="1">
        <v>35.342379586687557</v>
      </c>
      <c r="K1135" s="3">
        <v>858142861.35483849</v>
      </c>
      <c r="M1135">
        <f t="shared" si="68"/>
        <v>12.062076095014833</v>
      </c>
      <c r="N1135" s="4">
        <f t="shared" si="69"/>
        <v>12.062076095014833</v>
      </c>
      <c r="O1135">
        <f t="shared" si="70"/>
        <v>1.829464262719511</v>
      </c>
      <c r="P1135">
        <f t="shared" si="71"/>
        <v>26.052500042436321</v>
      </c>
      <c r="Q1135" t="str">
        <f>_xlfn.IFNA(VLOOKUP(B1135&amp;A1135,[1]Countries!$A:$H,6,FALSE),"")</f>
        <v>SP</v>
      </c>
      <c r="R1135" t="str">
        <f>_xlfn.IFNA(VLOOKUP(B1135&amp;A1135,[1]Countries!$A:$H,7,FALSE),"")</f>
        <v>Soft Peg</v>
      </c>
      <c r="S1135" t="str">
        <f>_xlfn.IFNA(VLOOKUP(B1135&amp;A1135,[1]Countries!$A:$H,8,FALSE),"")</f>
        <v>Pegged</v>
      </c>
    </row>
    <row r="1136" spans="1:19" x14ac:dyDescent="0.25">
      <c r="A1136" t="s">
        <v>54</v>
      </c>
      <c r="B1136">
        <v>2004</v>
      </c>
      <c r="C1136" t="s">
        <v>55</v>
      </c>
      <c r="D1136" s="1">
        <v>21.72993982034361</v>
      </c>
      <c r="E1136" s="1">
        <v>218024620.47661081</v>
      </c>
      <c r="F1136" s="1">
        <v>682523857.01676965</v>
      </c>
      <c r="G1136" s="1">
        <v>436818186.2312445</v>
      </c>
      <c r="H1136" s="1">
        <v>37.379516446880551</v>
      </c>
      <c r="I1136" s="1">
        <v>72129997.253417999</v>
      </c>
      <c r="J1136" s="1">
        <v>36.974661357934608</v>
      </c>
      <c r="K1136" s="3">
        <v>909706453.9114238</v>
      </c>
      <c r="M1136">
        <f t="shared" si="68"/>
        <v>10.56812835359186</v>
      </c>
      <c r="N1136" s="4">
        <f t="shared" si="69"/>
        <v>10.56812835359186</v>
      </c>
      <c r="O1136">
        <f t="shared" si="70"/>
        <v>1.7045548580403811</v>
      </c>
      <c r="P1136">
        <f t="shared" si="71"/>
        <v>32.056544764743357</v>
      </c>
      <c r="Q1136" t="str">
        <f>_xlfn.IFNA(VLOOKUP(B1136&amp;A1136,[1]Countries!$A:$H,6,FALSE),"")</f>
        <v>SP</v>
      </c>
      <c r="R1136" t="str">
        <f>_xlfn.IFNA(VLOOKUP(B1136&amp;A1136,[1]Countries!$A:$H,7,FALSE),"")</f>
        <v>Soft Peg</v>
      </c>
      <c r="S1136" t="str">
        <f>_xlfn.IFNA(VLOOKUP(B1136&amp;A1136,[1]Countries!$A:$H,8,FALSE),"")</f>
        <v>Pegged</v>
      </c>
    </row>
    <row r="1137" spans="1:19" x14ac:dyDescent="0.25">
      <c r="A1137" t="s">
        <v>54</v>
      </c>
      <c r="B1137">
        <v>2005</v>
      </c>
      <c r="C1137" t="s">
        <v>55</v>
      </c>
      <c r="D1137" s="1">
        <v>20.199974499338829</v>
      </c>
      <c r="E1137" s="1">
        <v>313215333.33333331</v>
      </c>
      <c r="F1137" s="1">
        <v>796938120.1814059</v>
      </c>
      <c r="G1137" s="1">
        <v>527747498.86621308</v>
      </c>
      <c r="H1137" s="1">
        <v>36.917082569460412</v>
      </c>
      <c r="I1137" s="1">
        <v>78769996.643066406</v>
      </c>
      <c r="J1137" s="1">
        <v>39.13304654844346</v>
      </c>
      <c r="K1137" s="3">
        <v>975999031.58088744</v>
      </c>
      <c r="M1137">
        <f t="shared" si="68"/>
        <v>9.8840794094698463</v>
      </c>
      <c r="N1137" s="4">
        <f t="shared" si="69"/>
        <v>9.8840794094698463</v>
      </c>
      <c r="O1137">
        <f t="shared" si="70"/>
        <v>1.5553849960597448</v>
      </c>
      <c r="P1137">
        <f t="shared" si="71"/>
        <v>26.91955122990554</v>
      </c>
      <c r="Q1137" t="str">
        <f>_xlfn.IFNA(VLOOKUP(B1137&amp;A1137,[1]Countries!$A:$H,6,FALSE),"")</f>
        <v>SP</v>
      </c>
      <c r="R1137" t="str">
        <f>_xlfn.IFNA(VLOOKUP(B1137&amp;A1137,[1]Countries!$A:$H,7,FALSE),"")</f>
        <v>Soft Peg</v>
      </c>
      <c r="S1137" t="str">
        <f>_xlfn.IFNA(VLOOKUP(B1137&amp;A1137,[1]Countries!$A:$H,8,FALSE),"")</f>
        <v>Pegged</v>
      </c>
    </row>
    <row r="1138" spans="1:19" x14ac:dyDescent="0.25">
      <c r="A1138" t="s">
        <v>54</v>
      </c>
      <c r="B1138">
        <v>2006</v>
      </c>
      <c r="C1138" t="s">
        <v>55</v>
      </c>
      <c r="D1138" s="1">
        <v>19.364811245454678</v>
      </c>
      <c r="E1138" s="1">
        <v>488540499.26059991</v>
      </c>
      <c r="F1138" s="1">
        <v>874989895.60112119</v>
      </c>
      <c r="G1138" s="1">
        <v>531258319.90641618</v>
      </c>
      <c r="H1138" s="1">
        <v>38.683518707354949</v>
      </c>
      <c r="I1138" s="1">
        <v>92419998.168945298</v>
      </c>
      <c r="J1138" s="1">
        <v>38.577654562373112</v>
      </c>
      <c r="K1138" s="3">
        <v>1044316407.601374</v>
      </c>
      <c r="L1138" s="1">
        <v>0.25588107750679051</v>
      </c>
      <c r="M1138">
        <f t="shared" si="68"/>
        <v>10.562407478483214</v>
      </c>
      <c r="N1138" s="4">
        <f t="shared" si="69"/>
        <v>10.818288555990005</v>
      </c>
      <c r="O1138">
        <f t="shared" si="70"/>
        <v>1.592174177886269</v>
      </c>
      <c r="P1138">
        <f t="shared" si="71"/>
        <v>4.8820930230821658</v>
      </c>
      <c r="Q1138" t="str">
        <f>_xlfn.IFNA(VLOOKUP(B1138&amp;A1138,[1]Countries!$A:$H,6,FALSE),"")</f>
        <v>SP</v>
      </c>
      <c r="R1138" t="str">
        <f>_xlfn.IFNA(VLOOKUP(B1138&amp;A1138,[1]Countries!$A:$H,7,FALSE),"")</f>
        <v>Soft Peg</v>
      </c>
      <c r="S1138" t="str">
        <f>_xlfn.IFNA(VLOOKUP(B1138&amp;A1138,[1]Countries!$A:$H,8,FALSE),"")</f>
        <v>Pegged</v>
      </c>
    </row>
    <row r="1139" spans="1:19" x14ac:dyDescent="0.25">
      <c r="A1139" t="s">
        <v>54</v>
      </c>
      <c r="B1139">
        <v>2007</v>
      </c>
      <c r="C1139" t="s">
        <v>55</v>
      </c>
      <c r="D1139" s="1">
        <v>16.737111632812411</v>
      </c>
      <c r="E1139" s="1">
        <v>657474450.10097098</v>
      </c>
      <c r="F1139" s="1">
        <v>1168308516.6330099</v>
      </c>
      <c r="G1139" s="1">
        <v>685306961.55846035</v>
      </c>
      <c r="H1139" s="1">
        <v>45.099787985190723</v>
      </c>
      <c r="I1139" s="1">
        <v>95639999.389648393</v>
      </c>
      <c r="J1139" s="1">
        <v>35.177007122412249</v>
      </c>
      <c r="K1139" s="3">
        <v>1236061819.0791759</v>
      </c>
      <c r="L1139" s="1">
        <v>0.2510500723862556</v>
      </c>
      <c r="M1139">
        <f t="shared" si="68"/>
        <v>8.1861938030954988</v>
      </c>
      <c r="N1139" s="4">
        <f t="shared" si="69"/>
        <v>8.4372438754817551</v>
      </c>
      <c r="O1139">
        <f t="shared" si="70"/>
        <v>1.8427660048511409</v>
      </c>
      <c r="P1139">
        <f t="shared" si="71"/>
        <v>2.3822912408188959</v>
      </c>
      <c r="Q1139" t="str">
        <f>_xlfn.IFNA(VLOOKUP(B1139&amp;A1139,[1]Countries!$A:$H,6,FALSE),"")</f>
        <v>SP</v>
      </c>
      <c r="R1139" t="str">
        <f>_xlfn.IFNA(VLOOKUP(B1139&amp;A1139,[1]Countries!$A:$H,7,FALSE),"")</f>
        <v>Soft Peg</v>
      </c>
      <c r="S1139" t="str">
        <f>_xlfn.IFNA(VLOOKUP(B1139&amp;A1139,[1]Countries!$A:$H,8,FALSE),"")</f>
        <v>Pegged</v>
      </c>
    </row>
    <row r="1140" spans="1:19" x14ac:dyDescent="0.25">
      <c r="A1140" t="s">
        <v>54</v>
      </c>
      <c r="B1140">
        <v>2008</v>
      </c>
      <c r="C1140" t="s">
        <v>55</v>
      </c>
      <c r="D1140" s="1">
        <v>16.38094021411198</v>
      </c>
      <c r="E1140" s="1">
        <v>613943620.53271794</v>
      </c>
      <c r="F1140" s="1">
        <v>1227808790.6732991</v>
      </c>
      <c r="G1140" s="1">
        <v>729319253.79035151</v>
      </c>
      <c r="H1140" s="1">
        <v>44.272492394470007</v>
      </c>
      <c r="I1140" s="1">
        <v>79019996.643066406</v>
      </c>
      <c r="J1140" s="1">
        <v>36.326655610941927</v>
      </c>
      <c r="K1140" s="3">
        <v>1295386119.2204001</v>
      </c>
      <c r="L1140" s="1">
        <v>0.28904588660772468</v>
      </c>
      <c r="M1140">
        <f t="shared" si="68"/>
        <v>6.435855260470472</v>
      </c>
      <c r="N1140" s="4">
        <f t="shared" si="69"/>
        <v>6.7249011470781968</v>
      </c>
      <c r="O1140">
        <f t="shared" si="70"/>
        <v>1.7527995164487167</v>
      </c>
      <c r="P1140">
        <f t="shared" si="71"/>
        <v>9.396873041963195</v>
      </c>
      <c r="Q1140" t="str">
        <f>_xlfn.IFNA(VLOOKUP(B1140&amp;A1140,[1]Countries!$A:$H,6,FALSE),"")</f>
        <v>SP</v>
      </c>
      <c r="R1140" t="str">
        <f>_xlfn.IFNA(VLOOKUP(B1140&amp;A1140,[1]Countries!$A:$H,7,FALSE),"")</f>
        <v>Soft Peg</v>
      </c>
      <c r="S1140" t="str">
        <f>_xlfn.IFNA(VLOOKUP(B1140&amp;A1140,[1]Countries!$A:$H,8,FALSE),"")</f>
        <v>Pegged</v>
      </c>
    </row>
    <row r="1141" spans="1:19" x14ac:dyDescent="0.25">
      <c r="A1141" t="s">
        <v>54</v>
      </c>
      <c r="B1141">
        <v>2009</v>
      </c>
      <c r="C1141" t="s">
        <v>55</v>
      </c>
      <c r="D1141" s="1">
        <v>16.190353573056768</v>
      </c>
      <c r="E1141" s="1">
        <v>565371973.73014939</v>
      </c>
      <c r="F1141" s="1">
        <v>1234014291.823416</v>
      </c>
      <c r="G1141" s="1">
        <v>786732031.40978372</v>
      </c>
      <c r="H1141" s="1">
        <v>43.012159209193364</v>
      </c>
      <c r="I1141" s="1">
        <v>101370002.746582</v>
      </c>
      <c r="J1141" s="1">
        <v>37.943302269679762</v>
      </c>
      <c r="K1141" s="3">
        <v>1382803097.87711</v>
      </c>
      <c r="L1141" s="1">
        <v>0.39437964379320739</v>
      </c>
      <c r="M1141">
        <f t="shared" si="68"/>
        <v>8.2146538673222889</v>
      </c>
      <c r="N1141" s="4">
        <f t="shared" si="69"/>
        <v>8.6090335111154968</v>
      </c>
      <c r="O1141">
        <f t="shared" si="70"/>
        <v>1.635511250160989</v>
      </c>
      <c r="P1141">
        <f t="shared" si="71"/>
        <v>17.938208588536376</v>
      </c>
      <c r="Q1141" t="str">
        <f>_xlfn.IFNA(VLOOKUP(B1141&amp;A1141,[1]Countries!$A:$H,6,FALSE),"")</f>
        <v>SP</v>
      </c>
      <c r="R1141" t="str">
        <f>_xlfn.IFNA(VLOOKUP(B1141&amp;A1141,[1]Countries!$A:$H,7,FALSE),"")</f>
        <v>Soft Peg</v>
      </c>
      <c r="S1141" t="str">
        <f>_xlfn.IFNA(VLOOKUP(B1141&amp;A1141,[1]Countries!$A:$H,8,FALSE),"")</f>
        <v>Pegged</v>
      </c>
    </row>
    <row r="1142" spans="1:19" x14ac:dyDescent="0.25">
      <c r="A1142" t="s">
        <v>54</v>
      </c>
      <c r="B1142">
        <v>2010</v>
      </c>
      <c r="C1142" t="s">
        <v>55</v>
      </c>
      <c r="D1142" s="1">
        <v>14.78303645901763</v>
      </c>
      <c r="E1142" s="1">
        <v>673077343.64406967</v>
      </c>
      <c r="F1142" s="1">
        <v>1547991317.811826</v>
      </c>
      <c r="G1142" s="1">
        <v>1121423791.382545</v>
      </c>
      <c r="H1142" s="1">
        <v>43.814816758047982</v>
      </c>
      <c r="I1142" s="1">
        <v>97239997.863769501</v>
      </c>
      <c r="J1142" s="1">
        <v>37.312189707364411</v>
      </c>
      <c r="K1142" s="3">
        <v>1547991317.811826</v>
      </c>
      <c r="L1142" s="1">
        <v>0.53446558578249626</v>
      </c>
      <c r="M1142">
        <f t="shared" si="68"/>
        <v>6.2816888405565336</v>
      </c>
      <c r="N1142" s="4">
        <f t="shared" si="69"/>
        <v>6.8161544263390299</v>
      </c>
      <c r="O1142">
        <f t="shared" si="70"/>
        <v>1.6800892894330113</v>
      </c>
      <c r="P1142">
        <f t="shared" si="71"/>
        <v>28.963111264231028</v>
      </c>
      <c r="Q1142" t="str">
        <f>_xlfn.IFNA(VLOOKUP(B1142&amp;A1142,[1]Countries!$A:$H,6,FALSE),"")</f>
        <v>SP</v>
      </c>
      <c r="R1142" t="str">
        <f>_xlfn.IFNA(VLOOKUP(B1142&amp;A1142,[1]Countries!$A:$H,7,FALSE),"")</f>
        <v>Soft Peg</v>
      </c>
      <c r="S1142" t="str">
        <f>_xlfn.IFNA(VLOOKUP(B1142&amp;A1142,[1]Countries!$A:$H,8,FALSE),"")</f>
        <v>Pegged</v>
      </c>
    </row>
    <row r="1143" spans="1:19" x14ac:dyDescent="0.25">
      <c r="A1143" t="s">
        <v>54</v>
      </c>
      <c r="B1143">
        <v>2011</v>
      </c>
      <c r="C1143" t="s">
        <v>55</v>
      </c>
      <c r="D1143" s="1">
        <v>14.29555259134068</v>
      </c>
      <c r="E1143" s="1">
        <v>750024105.1627903</v>
      </c>
      <c r="F1143" s="1">
        <v>1777101316.6775589</v>
      </c>
      <c r="G1143" s="1">
        <v>1282994611.1569409</v>
      </c>
      <c r="H1143" s="1">
        <v>41.97670598304591</v>
      </c>
      <c r="I1143" s="1">
        <v>118650001.525879</v>
      </c>
      <c r="J1143" s="1">
        <v>38.998473526200058</v>
      </c>
      <c r="K1143" s="3">
        <v>1671561536.5338299</v>
      </c>
      <c r="L1143" s="1">
        <v>0.58862901662136258</v>
      </c>
      <c r="M1143">
        <f t="shared" si="68"/>
        <v>6.6766030958609157</v>
      </c>
      <c r="N1143" s="4">
        <f t="shared" si="69"/>
        <v>7.2652321124822787</v>
      </c>
      <c r="O1143">
        <f t="shared" si="70"/>
        <v>1.564202927912492</v>
      </c>
      <c r="P1143">
        <f t="shared" si="71"/>
        <v>29.991002819725782</v>
      </c>
      <c r="Q1143" t="str">
        <f>_xlfn.IFNA(VLOOKUP(B1143&amp;A1143,[1]Countries!$A:$H,6,FALSE),"")</f>
        <v>SP</v>
      </c>
      <c r="R1143" t="str">
        <f>_xlfn.IFNA(VLOOKUP(B1143&amp;A1143,[1]Countries!$A:$H,7,FALSE),"")</f>
        <v>Soft Peg</v>
      </c>
      <c r="S1143" t="str">
        <f>_xlfn.IFNA(VLOOKUP(B1143&amp;A1143,[1]Countries!$A:$H,8,FALSE),"")</f>
        <v>Pegged</v>
      </c>
    </row>
    <row r="1144" spans="1:19" x14ac:dyDescent="0.25">
      <c r="A1144" t="s">
        <v>54</v>
      </c>
      <c r="B1144">
        <v>2012</v>
      </c>
      <c r="C1144" t="s">
        <v>55</v>
      </c>
      <c r="D1144" s="1">
        <v>13.96397849728227</v>
      </c>
      <c r="E1144" s="1">
        <v>706230865.38965368</v>
      </c>
      <c r="F1144" s="1">
        <v>1781281281.5791249</v>
      </c>
      <c r="G1144" s="1">
        <v>1149629845.8751581</v>
      </c>
      <c r="H1144" s="1">
        <v>42.608802253675726</v>
      </c>
      <c r="I1144" s="1">
        <v>161649993.89648399</v>
      </c>
      <c r="J1144" s="1">
        <v>37.320272615736592</v>
      </c>
      <c r="K1144" s="3">
        <v>1757118756.5618651</v>
      </c>
      <c r="L1144" s="1">
        <v>1.0186336441344459</v>
      </c>
      <c r="M1144">
        <f t="shared" si="68"/>
        <v>9.0749280064953872</v>
      </c>
      <c r="N1144" s="4">
        <f t="shared" si="69"/>
        <v>10.093561650629834</v>
      </c>
      <c r="O1144">
        <f t="shared" si="70"/>
        <v>1.6795088296818514</v>
      </c>
      <c r="P1144">
        <f t="shared" si="71"/>
        <v>24.892137197580972</v>
      </c>
      <c r="Q1144" t="str">
        <f>_xlfn.IFNA(VLOOKUP(B1144&amp;A1144,[1]Countries!$A:$H,6,FALSE),"")</f>
        <v>SP</v>
      </c>
      <c r="R1144" t="str">
        <f>_xlfn.IFNA(VLOOKUP(B1144&amp;A1144,[1]Countries!$A:$H,7,FALSE),"")</f>
        <v>Soft Peg</v>
      </c>
      <c r="S1144" t="str">
        <f>_xlfn.IFNA(VLOOKUP(B1144&amp;A1144,[1]Countries!$A:$H,8,FALSE),"")</f>
        <v>Pegged</v>
      </c>
    </row>
    <row r="1145" spans="1:19" x14ac:dyDescent="0.25">
      <c r="A1145" t="s">
        <v>54</v>
      </c>
      <c r="B1145">
        <v>2013</v>
      </c>
      <c r="C1145" t="s">
        <v>55</v>
      </c>
      <c r="D1145" s="1">
        <v>14.091215777455391</v>
      </c>
      <c r="E1145" s="1">
        <v>727604108.00405478</v>
      </c>
      <c r="F1145" s="1">
        <v>1756215665.0932291</v>
      </c>
      <c r="G1145" s="1">
        <v>1119922590.9505141</v>
      </c>
      <c r="H1145" s="1">
        <v>43.366911940189112</v>
      </c>
      <c r="I1145" s="1">
        <v>136800003.05175799</v>
      </c>
      <c r="J1145" s="1">
        <v>37.20227456212838</v>
      </c>
      <c r="K1145" s="3">
        <v>1794369193.329973</v>
      </c>
      <c r="L1145" s="1">
        <v>0.67214317356694164</v>
      </c>
      <c r="M1145">
        <f t="shared" si="68"/>
        <v>7.7894763024161913</v>
      </c>
      <c r="N1145" s="4">
        <f t="shared" si="69"/>
        <v>8.4616194759831327</v>
      </c>
      <c r="O1145">
        <f t="shared" si="70"/>
        <v>1.6880076870837142</v>
      </c>
      <c r="P1145">
        <f t="shared" si="71"/>
        <v>22.338855685223201</v>
      </c>
      <c r="Q1145" t="str">
        <f>_xlfn.IFNA(VLOOKUP(B1145&amp;A1145,[1]Countries!$A:$H,6,FALSE),"")</f>
        <v>SP</v>
      </c>
      <c r="R1145" t="str">
        <f>_xlfn.IFNA(VLOOKUP(B1145&amp;A1145,[1]Countries!$A:$H,7,FALSE),"")</f>
        <v>Soft Peg</v>
      </c>
      <c r="S1145" t="str">
        <f>_xlfn.IFNA(VLOOKUP(B1145&amp;A1145,[1]Countries!$A:$H,8,FALSE),"")</f>
        <v>Pegged</v>
      </c>
    </row>
    <row r="1146" spans="1:19" x14ac:dyDescent="0.25">
      <c r="A1146" t="s">
        <v>54</v>
      </c>
      <c r="B1146">
        <v>2014</v>
      </c>
      <c r="C1146" t="s">
        <v>55</v>
      </c>
      <c r="D1146" s="1">
        <v>14.514448532997489</v>
      </c>
      <c r="E1146" s="1">
        <v>714242710.49246681</v>
      </c>
      <c r="F1146" s="1">
        <v>1907090813.459065</v>
      </c>
      <c r="G1146" s="1">
        <v>1160601066.697253</v>
      </c>
      <c r="H1146" s="1">
        <v>41.652596297780512</v>
      </c>
      <c r="I1146" s="1">
        <v>130639999.38964801</v>
      </c>
      <c r="J1146" s="1">
        <v>38.234778998337767</v>
      </c>
      <c r="K1146" s="3">
        <v>1898020852.268393</v>
      </c>
      <c r="L1146" s="1">
        <v>0.74943168881207978</v>
      </c>
      <c r="M1146">
        <f t="shared" si="68"/>
        <v>6.8502243557397398</v>
      </c>
      <c r="N1146" s="4">
        <f t="shared" si="69"/>
        <v>7.5996560445518195</v>
      </c>
      <c r="O1146">
        <f t="shared" si="70"/>
        <v>1.6154198512392981</v>
      </c>
      <c r="P1146">
        <f t="shared" si="71"/>
        <v>23.405196703516452</v>
      </c>
      <c r="Q1146" t="str">
        <f>_xlfn.IFNA(VLOOKUP(B1146&amp;A1146,[1]Countries!$A:$H,6,FALSE),"")</f>
        <v>SP</v>
      </c>
      <c r="R1146" t="str">
        <f>_xlfn.IFNA(VLOOKUP(B1146&amp;A1146,[1]Countries!$A:$H,7,FALSE),"")</f>
        <v>Soft Peg</v>
      </c>
      <c r="S1146" t="str">
        <f>_xlfn.IFNA(VLOOKUP(B1146&amp;A1146,[1]Countries!$A:$H,8,FALSE),"")</f>
        <v>Pegged</v>
      </c>
    </row>
    <row r="1147" spans="1:19" x14ac:dyDescent="0.25">
      <c r="A1147" t="s">
        <v>54</v>
      </c>
      <c r="B1147">
        <v>2015</v>
      </c>
      <c r="C1147" t="s">
        <v>55</v>
      </c>
      <c r="D1147" s="1">
        <v>14.4368680116704</v>
      </c>
      <c r="E1147" s="1">
        <v>689952055.97963583</v>
      </c>
      <c r="F1147" s="1">
        <v>2003598212.991354</v>
      </c>
      <c r="G1147" s="1">
        <v>1357559582.8026919</v>
      </c>
      <c r="H1147" s="1">
        <v>42.487085982418989</v>
      </c>
      <c r="I1147" s="1">
        <v>97279998.779296905</v>
      </c>
      <c r="J1147" s="1">
        <v>38.618616905335493</v>
      </c>
      <c r="K1147" s="3">
        <v>2024091802.684108</v>
      </c>
      <c r="L1147" s="1">
        <v>0.98106036388747409</v>
      </c>
      <c r="M1147">
        <f t="shared" si="68"/>
        <v>4.8552648005239911</v>
      </c>
      <c r="N1147" s="4">
        <f t="shared" si="69"/>
        <v>5.8363251644114653</v>
      </c>
      <c r="O1147">
        <f t="shared" si="70"/>
        <v>1.5894246871949509</v>
      </c>
      <c r="P1147">
        <f t="shared" si="71"/>
        <v>33.320429340287951</v>
      </c>
      <c r="Q1147" t="str">
        <f>_xlfn.IFNA(VLOOKUP(B1147&amp;A1147,[1]Countries!$A:$H,6,FALSE),"")</f>
        <v>SP</v>
      </c>
      <c r="R1147" t="str">
        <f>_xlfn.IFNA(VLOOKUP(B1147&amp;A1147,[1]Countries!$A:$H,7,FALSE),"")</f>
        <v>Soft Peg</v>
      </c>
      <c r="S1147" t="str">
        <f>_xlfn.IFNA(VLOOKUP(B1147&amp;A1147,[1]Countries!$A:$H,8,FALSE),"")</f>
        <v>Pegged</v>
      </c>
    </row>
    <row r="1148" spans="1:19" x14ac:dyDescent="0.25">
      <c r="A1148" t="s">
        <v>54</v>
      </c>
      <c r="B1148">
        <v>2016</v>
      </c>
      <c r="C1148" t="s">
        <v>55</v>
      </c>
      <c r="D1148" s="1">
        <v>14.39462372913418</v>
      </c>
      <c r="E1148" s="1">
        <v>639422224.4710567</v>
      </c>
      <c r="F1148" s="1">
        <v>2158972129.0030699</v>
      </c>
      <c r="G1148" s="1">
        <v>1204449074.563251</v>
      </c>
      <c r="H1148" s="1">
        <v>42.551111271563897</v>
      </c>
      <c r="I1148" s="1">
        <v>51599998.474121101</v>
      </c>
      <c r="J1148" s="1">
        <v>38.3235222612564</v>
      </c>
      <c r="K1148" s="3">
        <v>2188590422.3360372</v>
      </c>
      <c r="L1148" s="1">
        <v>1.590731820934923</v>
      </c>
      <c r="M1148">
        <f t="shared" si="68"/>
        <v>2.3900261509141383</v>
      </c>
      <c r="N1148" s="4">
        <f t="shared" si="69"/>
        <v>3.9807579718490613</v>
      </c>
      <c r="O1148">
        <f t="shared" si="70"/>
        <v>1.6093634953041918</v>
      </c>
      <c r="P1148">
        <f t="shared" si="71"/>
        <v>26.171104411296959</v>
      </c>
      <c r="Q1148" t="str">
        <f>_xlfn.IFNA(VLOOKUP(B1148&amp;A1148,[1]Countries!$A:$H,6,FALSE),"")</f>
        <v>SP</v>
      </c>
      <c r="R1148" t="str">
        <f>_xlfn.IFNA(VLOOKUP(B1148&amp;A1148,[1]Countries!$A:$H,7,FALSE),"")</f>
        <v>Soft Peg</v>
      </c>
      <c r="S1148" t="str">
        <f>_xlfn.IFNA(VLOOKUP(B1148&amp;A1148,[1]Countries!$A:$H,8,FALSE),"")</f>
        <v>Pegged</v>
      </c>
    </row>
    <row r="1149" spans="1:19" x14ac:dyDescent="0.25">
      <c r="A1149" t="s">
        <v>54</v>
      </c>
      <c r="B1149">
        <v>2017</v>
      </c>
      <c r="C1149" t="s">
        <v>55</v>
      </c>
      <c r="D1149" s="1">
        <v>15.033618805930921</v>
      </c>
      <c r="E1149" s="1">
        <v>737147921.73410976</v>
      </c>
      <c r="F1149" s="1">
        <v>2450364928.07302</v>
      </c>
      <c r="G1149" s="1">
        <v>1291995465.406255</v>
      </c>
      <c r="H1149" s="1">
        <v>41.842963634512529</v>
      </c>
      <c r="I1149" s="1">
        <v>118540000.915527</v>
      </c>
      <c r="J1149" s="1">
        <v>38.055682694688002</v>
      </c>
      <c r="K1149" s="3">
        <v>2290400030.5024729</v>
      </c>
      <c r="L1149" s="1">
        <v>1.7611184330618499</v>
      </c>
      <c r="M1149">
        <f t="shared" si="68"/>
        <v>4.8376468156825725</v>
      </c>
      <c r="N1149" s="4">
        <f t="shared" si="69"/>
        <v>6.5987652487444226</v>
      </c>
      <c r="O1149">
        <f t="shared" si="70"/>
        <v>1.6277284473458806</v>
      </c>
      <c r="P1149">
        <f t="shared" si="71"/>
        <v>22.643465767708335</v>
      </c>
      <c r="Q1149" t="str">
        <f>_xlfn.IFNA(VLOOKUP(B1149&amp;A1149,[1]Countries!$A:$H,6,FALSE),"")</f>
        <v>SP</v>
      </c>
      <c r="R1149" t="str">
        <f>_xlfn.IFNA(VLOOKUP(B1149&amp;A1149,[1]Countries!$A:$H,7,FALSE),"")</f>
        <v>Soft Peg</v>
      </c>
      <c r="S1149" t="str">
        <f>_xlfn.IFNA(VLOOKUP(B1149&amp;A1149,[1]Countries!$A:$H,8,FALSE),"")</f>
        <v>Pegged</v>
      </c>
    </row>
    <row r="1150" spans="1:19" x14ac:dyDescent="0.25">
      <c r="A1150" t="s">
        <v>54</v>
      </c>
      <c r="B1150">
        <v>2018</v>
      </c>
      <c r="C1150" t="s">
        <v>55</v>
      </c>
      <c r="D1150" s="1">
        <v>15.888546999416</v>
      </c>
      <c r="E1150" s="1">
        <v>754068079.16419923</v>
      </c>
      <c r="F1150" s="1">
        <v>2446674102.0185852</v>
      </c>
      <c r="G1150" s="1">
        <v>1367485007.2013979</v>
      </c>
      <c r="H1150" s="1">
        <v>38.302560327470758</v>
      </c>
      <c r="I1150" s="1">
        <v>100470001.22070301</v>
      </c>
      <c r="J1150" s="1">
        <v>39.928379143836999</v>
      </c>
      <c r="K1150" s="3">
        <v>2359745114.4597678</v>
      </c>
      <c r="L1150" s="1">
        <v>2.3766351125924818</v>
      </c>
      <c r="M1150">
        <f t="shared" si="68"/>
        <v>4.1063908404397633</v>
      </c>
      <c r="N1150" s="4">
        <f t="shared" si="69"/>
        <v>6.4830259530322447</v>
      </c>
      <c r="O1150">
        <f t="shared" si="70"/>
        <v>1.5044843328040562</v>
      </c>
      <c r="P1150">
        <f t="shared" si="71"/>
        <v>25.07146037680743</v>
      </c>
      <c r="Q1150" t="str">
        <f>_xlfn.IFNA(VLOOKUP(B1150&amp;A1150,[1]Countries!$A:$H,6,FALSE),"")</f>
        <v>SP</v>
      </c>
      <c r="R1150" t="str">
        <f>_xlfn.IFNA(VLOOKUP(B1150&amp;A1150,[1]Countries!$A:$H,7,FALSE),"")</f>
        <v>Soft Peg</v>
      </c>
      <c r="S1150" t="str">
        <f>_xlfn.IFNA(VLOOKUP(B1150&amp;A1150,[1]Countries!$A:$H,8,FALSE),"")</f>
        <v>Pegged</v>
      </c>
    </row>
    <row r="1151" spans="1:19" x14ac:dyDescent="0.25">
      <c r="A1151" t="s">
        <v>54</v>
      </c>
      <c r="B1151">
        <v>2019</v>
      </c>
      <c r="C1151" t="s">
        <v>55</v>
      </c>
      <c r="M1151" t="str">
        <f t="shared" si="68"/>
        <v/>
      </c>
      <c r="N1151" s="4" t="str">
        <f t="shared" si="69"/>
        <v/>
      </c>
      <c r="O1151" t="str">
        <f t="shared" si="70"/>
        <v/>
      </c>
      <c r="P1151" t="str">
        <f t="shared" si="71"/>
        <v/>
      </c>
      <c r="Q1151" t="str">
        <f>_xlfn.IFNA(VLOOKUP(B1151&amp;A1151,[1]Countries!$A:$H,6,FALSE),"")</f>
        <v/>
      </c>
      <c r="R1151" t="str">
        <f>_xlfn.IFNA(VLOOKUP(B1151&amp;A1151,[1]Countries!$A:$H,7,FALSE),"")</f>
        <v/>
      </c>
      <c r="S1151" t="str">
        <f>_xlfn.IFNA(VLOOKUP(B1151&amp;A1151,[1]Countries!$A:$H,8,FALSE),"")</f>
        <v/>
      </c>
    </row>
    <row r="1152" spans="1:19" x14ac:dyDescent="0.25">
      <c r="A1152" t="s">
        <v>56</v>
      </c>
      <c r="B1152">
        <v>1970</v>
      </c>
      <c r="C1152" t="s">
        <v>57</v>
      </c>
      <c r="D1152" s="1">
        <v>19.508359543122001</v>
      </c>
      <c r="E1152" s="1">
        <v>250168350.16835019</v>
      </c>
      <c r="F1152" s="1">
        <v>1017003367.0033669</v>
      </c>
      <c r="G1152" s="1">
        <v>247727272.72727281</v>
      </c>
      <c r="H1152" s="1">
        <v>30.996523754345301</v>
      </c>
      <c r="I1152" s="1">
        <v>29780000.6866455</v>
      </c>
      <c r="J1152" s="1">
        <v>44.313855321966557</v>
      </c>
      <c r="K1152" s="3">
        <v>6275431893.2371454</v>
      </c>
      <c r="M1152">
        <f t="shared" si="68"/>
        <v>2.9282106286819114</v>
      </c>
      <c r="N1152" s="4">
        <f t="shared" si="69"/>
        <v>2.9282106286819114</v>
      </c>
      <c r="O1152">
        <f t="shared" si="70"/>
        <v>1.2566305565932017</v>
      </c>
      <c r="P1152">
        <f t="shared" si="71"/>
        <v>-0.24002648568117274</v>
      </c>
      <c r="Q1152" t="str">
        <f>_xlfn.IFNA(VLOOKUP(B1152&amp;A1152,[1]Countries!$A:$H,6,FALSE),"")</f>
        <v/>
      </c>
      <c r="R1152" t="str">
        <f>_xlfn.IFNA(VLOOKUP(B1152&amp;A1152,[1]Countries!$A:$H,7,FALSE),"")</f>
        <v/>
      </c>
      <c r="S1152" t="str">
        <f>_xlfn.IFNA(VLOOKUP(B1152&amp;A1152,[1]Countries!$A:$H,8,FALSE),"")</f>
        <v/>
      </c>
    </row>
    <row r="1153" spans="1:19" x14ac:dyDescent="0.25">
      <c r="A1153" t="s">
        <v>56</v>
      </c>
      <c r="B1153">
        <v>1971</v>
      </c>
      <c r="C1153" t="s">
        <v>57</v>
      </c>
      <c r="D1153" s="1">
        <v>19.84480639213276</v>
      </c>
      <c r="E1153" s="1">
        <v>234343434.3434343</v>
      </c>
      <c r="F1153" s="1">
        <v>1095622895.622896</v>
      </c>
      <c r="G1153" s="1">
        <v>267340067.34006739</v>
      </c>
      <c r="H1153" s="1">
        <v>29.694222495390289</v>
      </c>
      <c r="I1153" s="1">
        <v>32020000.457763702</v>
      </c>
      <c r="J1153" s="1">
        <v>46.235402581438223</v>
      </c>
      <c r="K1153" s="3">
        <v>6593178122.712944</v>
      </c>
      <c r="M1153">
        <f t="shared" si="68"/>
        <v>2.9225384560405092</v>
      </c>
      <c r="N1153" s="4">
        <f t="shared" si="69"/>
        <v>2.9225384560405092</v>
      </c>
      <c r="O1153">
        <f t="shared" si="70"/>
        <v>1.162844798936524</v>
      </c>
      <c r="P1153">
        <f t="shared" si="71"/>
        <v>3.0116779348494229</v>
      </c>
      <c r="Q1153" t="str">
        <f>_xlfn.IFNA(VLOOKUP(B1153&amp;A1153,[1]Countries!$A:$H,6,FALSE),"")</f>
        <v/>
      </c>
      <c r="R1153" t="str">
        <f>_xlfn.IFNA(VLOOKUP(B1153&amp;A1153,[1]Countries!$A:$H,7,FALSE),"")</f>
        <v/>
      </c>
      <c r="S1153" t="str">
        <f>_xlfn.IFNA(VLOOKUP(B1153&amp;A1153,[1]Countries!$A:$H,8,FALSE),"")</f>
        <v/>
      </c>
    </row>
    <row r="1154" spans="1:19" x14ac:dyDescent="0.25">
      <c r="A1154" t="s">
        <v>56</v>
      </c>
      <c r="B1154">
        <v>1972</v>
      </c>
      <c r="C1154" t="s">
        <v>57</v>
      </c>
      <c r="D1154" s="1">
        <v>19.252392344497611</v>
      </c>
      <c r="E1154" s="1">
        <v>265513350.88379091</v>
      </c>
      <c r="F1154" s="1">
        <v>1257615644.979316</v>
      </c>
      <c r="G1154" s="1">
        <v>302068446.78450543</v>
      </c>
      <c r="H1154" s="1">
        <v>33.319377990430617</v>
      </c>
      <c r="I1154" s="1">
        <v>47720001.220703103</v>
      </c>
      <c r="J1154" s="1">
        <v>43.827751196172251</v>
      </c>
      <c r="K1154" s="3">
        <v>7118488614.6943302</v>
      </c>
      <c r="M1154">
        <f t="shared" si="68"/>
        <v>3.7944821544811456</v>
      </c>
      <c r="N1154" s="4">
        <f t="shared" si="69"/>
        <v>3.7944821544811456</v>
      </c>
      <c r="O1154">
        <f t="shared" si="70"/>
        <v>1.2816593886462881</v>
      </c>
      <c r="P1154">
        <f t="shared" si="71"/>
        <v>2.9066985645932975</v>
      </c>
      <c r="Q1154" t="str">
        <f>_xlfn.IFNA(VLOOKUP(B1154&amp;A1154,[1]Countries!$A:$H,6,FALSE),"")</f>
        <v/>
      </c>
      <c r="R1154" t="str">
        <f>_xlfn.IFNA(VLOOKUP(B1154&amp;A1154,[1]Countries!$A:$H,7,FALSE),"")</f>
        <v/>
      </c>
      <c r="S1154" t="str">
        <f>_xlfn.IFNA(VLOOKUP(B1154&amp;A1154,[1]Countries!$A:$H,8,FALSE),"")</f>
        <v/>
      </c>
    </row>
    <row r="1155" spans="1:19" x14ac:dyDescent="0.25">
      <c r="A1155" t="s">
        <v>56</v>
      </c>
      <c r="B1155">
        <v>1973</v>
      </c>
      <c r="C1155" t="s">
        <v>57</v>
      </c>
      <c r="D1155" s="1">
        <v>20.121082621082621</v>
      </c>
      <c r="E1155" s="1">
        <v>350024987.50624692</v>
      </c>
      <c r="F1155" s="1">
        <v>1262968515.7421291</v>
      </c>
      <c r="G1155" s="1">
        <v>357671164.41779113</v>
      </c>
      <c r="H1155" s="1">
        <v>35.106046217157321</v>
      </c>
      <c r="I1155" s="1">
        <v>24090000.152587902</v>
      </c>
      <c r="J1155" s="1">
        <v>41.540044317822087</v>
      </c>
      <c r="K1155" s="3">
        <v>7527030174.288866</v>
      </c>
      <c r="M1155">
        <f t="shared" ref="M1155:M1218" si="72">IF(I1155="","",IFERROR(I1155/F1155*100,""))</f>
        <v>1.9074109807426556</v>
      </c>
      <c r="N1155" s="4">
        <f t="shared" ref="N1155:N1218" si="73">IF(AND(L1155="",M1155=""),"",IFERROR(L1155+IF(M1155="",0,M1155),""))</f>
        <v>1.9074109807426556</v>
      </c>
      <c r="O1155">
        <f t="shared" ref="O1155:O1218" si="74">IFERROR((100-J1155)/J1155,"")</f>
        <v>1.4073156791769865</v>
      </c>
      <c r="P1155">
        <f t="shared" ref="P1155:P1218" si="75">IFERROR(IF(AND(E1155="",G1155=""),"",(G1155-E1155)/F1155*100),"")</f>
        <v>0.60541310541310345</v>
      </c>
      <c r="Q1155" t="str">
        <f>_xlfn.IFNA(VLOOKUP(B1155&amp;A1155,[1]Countries!$A:$H,6,FALSE),"")</f>
        <v/>
      </c>
      <c r="R1155" t="str">
        <f>_xlfn.IFNA(VLOOKUP(B1155&amp;A1155,[1]Countries!$A:$H,7,FALSE),"")</f>
        <v/>
      </c>
      <c r="S1155" t="str">
        <f>_xlfn.IFNA(VLOOKUP(B1155&amp;A1155,[1]Countries!$A:$H,8,FALSE),"")</f>
        <v/>
      </c>
    </row>
    <row r="1156" spans="1:19" x14ac:dyDescent="0.25">
      <c r="A1156" t="s">
        <v>56</v>
      </c>
      <c r="B1156">
        <v>1974</v>
      </c>
      <c r="C1156" t="s">
        <v>57</v>
      </c>
      <c r="D1156" s="1">
        <v>21.24637129396088</v>
      </c>
      <c r="E1156" s="1">
        <v>741229385.30734634</v>
      </c>
      <c r="F1156" s="1">
        <v>2100249875.062469</v>
      </c>
      <c r="G1156" s="1">
        <v>562818590.70464766</v>
      </c>
      <c r="H1156" s="1">
        <v>36.384619045352878</v>
      </c>
      <c r="I1156" s="1">
        <v>54000000</v>
      </c>
      <c r="J1156" s="1">
        <v>40.022843001951173</v>
      </c>
      <c r="K1156" s="3">
        <v>7748292330.7860327</v>
      </c>
      <c r="M1156">
        <f t="shared" si="72"/>
        <v>2.5711226383667252</v>
      </c>
      <c r="N1156" s="4">
        <f t="shared" si="73"/>
        <v>2.5711226383667252</v>
      </c>
      <c r="O1156">
        <f t="shared" si="74"/>
        <v>1.4985731272294887</v>
      </c>
      <c r="P1156">
        <f t="shared" si="75"/>
        <v>-8.4947413505924914</v>
      </c>
      <c r="Q1156" t="str">
        <f>_xlfn.IFNA(VLOOKUP(B1156&amp;A1156,[1]Countries!$A:$H,6,FALSE),"")</f>
        <v/>
      </c>
      <c r="R1156" t="str">
        <f>_xlfn.IFNA(VLOOKUP(B1156&amp;A1156,[1]Countries!$A:$H,7,FALSE),"")</f>
        <v/>
      </c>
      <c r="S1156" t="str">
        <f>_xlfn.IFNA(VLOOKUP(B1156&amp;A1156,[1]Countries!$A:$H,8,FALSE),"")</f>
        <v/>
      </c>
    </row>
    <row r="1157" spans="1:19" x14ac:dyDescent="0.25">
      <c r="A1157" t="s">
        <v>56</v>
      </c>
      <c r="B1157">
        <v>1975</v>
      </c>
      <c r="C1157" t="s">
        <v>57</v>
      </c>
      <c r="D1157" s="1">
        <v>20.844590381977639</v>
      </c>
      <c r="E1157" s="1">
        <v>623738130.93453276</v>
      </c>
      <c r="F1157" s="1">
        <v>2404697651.1744132</v>
      </c>
      <c r="G1157" s="1">
        <v>774712643.67816091</v>
      </c>
      <c r="H1157" s="1">
        <v>31.306371835903398</v>
      </c>
      <c r="I1157" s="1">
        <v>47400001.525878899</v>
      </c>
      <c r="J1157" s="1">
        <v>44.76703104867201</v>
      </c>
      <c r="K1157" s="3">
        <v>8314771356.621789</v>
      </c>
      <c r="M1157">
        <f t="shared" si="72"/>
        <v>1.971141839920272</v>
      </c>
      <c r="N1157" s="4">
        <f t="shared" si="73"/>
        <v>1.971141839920272</v>
      </c>
      <c r="O1157">
        <f t="shared" si="74"/>
        <v>1.2337867322779819</v>
      </c>
      <c r="P1157">
        <f t="shared" si="75"/>
        <v>6.2783158069745184</v>
      </c>
      <c r="Q1157" t="str">
        <f>_xlfn.IFNA(VLOOKUP(B1157&amp;A1157,[1]Countries!$A:$H,6,FALSE),"")</f>
        <v/>
      </c>
      <c r="R1157" t="str">
        <f>_xlfn.IFNA(VLOOKUP(B1157&amp;A1157,[1]Countries!$A:$H,7,FALSE),"")</f>
        <v/>
      </c>
      <c r="S1157" t="str">
        <f>_xlfn.IFNA(VLOOKUP(B1157&amp;A1157,[1]Countries!$A:$H,8,FALSE),"")</f>
        <v/>
      </c>
    </row>
    <row r="1158" spans="1:19" x14ac:dyDescent="0.25">
      <c r="A1158" t="s">
        <v>56</v>
      </c>
      <c r="B1158">
        <v>1976</v>
      </c>
      <c r="C1158" t="s">
        <v>57</v>
      </c>
      <c r="D1158" s="1">
        <v>20.61389869573966</v>
      </c>
      <c r="E1158" s="1">
        <v>756121939.0304848</v>
      </c>
      <c r="F1158" s="1">
        <v>2731984007.9960022</v>
      </c>
      <c r="G1158" s="1">
        <v>816491754.12293851</v>
      </c>
      <c r="H1158" s="1">
        <v>31.911390784202538</v>
      </c>
      <c r="I1158" s="1">
        <v>54849998.474121101</v>
      </c>
      <c r="J1158" s="1">
        <v>45.736916238315622</v>
      </c>
      <c r="K1158" s="3">
        <v>8698462092.1442661</v>
      </c>
      <c r="L1158" s="1">
        <v>5.1244808604386557E-2</v>
      </c>
      <c r="M1158">
        <f t="shared" si="72"/>
        <v>2.0076983728157085</v>
      </c>
      <c r="N1158" s="4">
        <f t="shared" si="73"/>
        <v>2.0589431814200951</v>
      </c>
      <c r="O1158">
        <f t="shared" si="74"/>
        <v>1.1864176298844138</v>
      </c>
      <c r="P1158">
        <f t="shared" si="75"/>
        <v>2.2097426235205861</v>
      </c>
      <c r="Q1158" t="str">
        <f>_xlfn.IFNA(VLOOKUP(B1158&amp;A1158,[1]Countries!$A:$H,6,FALSE),"")</f>
        <v/>
      </c>
      <c r="R1158" t="str">
        <f>_xlfn.IFNA(VLOOKUP(B1158&amp;A1158,[1]Countries!$A:$H,7,FALSE),"")</f>
        <v/>
      </c>
      <c r="S1158" t="str">
        <f>_xlfn.IFNA(VLOOKUP(B1158&amp;A1158,[1]Countries!$A:$H,8,FALSE),"")</f>
        <v/>
      </c>
    </row>
    <row r="1159" spans="1:19" x14ac:dyDescent="0.25">
      <c r="A1159" t="s">
        <v>56</v>
      </c>
      <c r="B1159">
        <v>1977</v>
      </c>
      <c r="C1159" t="s">
        <v>57</v>
      </c>
      <c r="D1159" s="1">
        <v>20.177761261052009</v>
      </c>
      <c r="E1159" s="1">
        <v>864117941.02948523</v>
      </c>
      <c r="F1159" s="1">
        <v>3227436281.8590698</v>
      </c>
      <c r="G1159" s="1">
        <v>956771614.19290352</v>
      </c>
      <c r="H1159" s="1">
        <v>32.857961319892851</v>
      </c>
      <c r="I1159" s="1">
        <v>68169998.168945298</v>
      </c>
      <c r="J1159" s="1">
        <v>45.25479630231802</v>
      </c>
      <c r="K1159" s="3">
        <v>9130881401.3743668</v>
      </c>
      <c r="L1159" s="1">
        <v>5.5771819946299997E-2</v>
      </c>
      <c r="M1159">
        <f t="shared" si="72"/>
        <v>2.112202758335417</v>
      </c>
      <c r="N1159" s="4">
        <f t="shared" si="73"/>
        <v>2.1679745782817172</v>
      </c>
      <c r="O1159">
        <f t="shared" si="74"/>
        <v>1.209710531718333</v>
      </c>
      <c r="P1159">
        <f t="shared" si="75"/>
        <v>2.8708133971291874</v>
      </c>
      <c r="Q1159" t="str">
        <f>_xlfn.IFNA(VLOOKUP(B1159&amp;A1159,[1]Countries!$A:$H,6,FALSE),"")</f>
        <v/>
      </c>
      <c r="R1159" t="str">
        <f>_xlfn.IFNA(VLOOKUP(B1159&amp;A1159,[1]Countries!$A:$H,7,FALSE),"")</f>
        <v/>
      </c>
      <c r="S1159" t="str">
        <f>_xlfn.IFNA(VLOOKUP(B1159&amp;A1159,[1]Countries!$A:$H,8,FALSE),"")</f>
        <v/>
      </c>
    </row>
    <row r="1160" spans="1:19" x14ac:dyDescent="0.25">
      <c r="A1160" t="s">
        <v>56</v>
      </c>
      <c r="B1160">
        <v>1978</v>
      </c>
      <c r="C1160" t="s">
        <v>57</v>
      </c>
      <c r="D1160" s="1">
        <v>18.49551873620382</v>
      </c>
      <c r="E1160" s="1">
        <v>849175412.29385304</v>
      </c>
      <c r="F1160" s="1">
        <v>3758220889.555223</v>
      </c>
      <c r="G1160" s="1">
        <v>1131534232.883558</v>
      </c>
      <c r="H1160" s="1">
        <v>33.090875242679722</v>
      </c>
      <c r="I1160" s="1">
        <v>114919998.168945</v>
      </c>
      <c r="J1160" s="1">
        <v>46.716842637163907</v>
      </c>
      <c r="K1160" s="3">
        <v>9318310508.2312336</v>
      </c>
      <c r="L1160" s="1">
        <v>5.3216669769421028E-2</v>
      </c>
      <c r="M1160">
        <f t="shared" si="72"/>
        <v>3.057829796229607</v>
      </c>
      <c r="N1160" s="4">
        <f t="shared" si="73"/>
        <v>3.1110464659990282</v>
      </c>
      <c r="O1160">
        <f t="shared" si="74"/>
        <v>1.1405556188090629</v>
      </c>
      <c r="P1160">
        <f t="shared" si="75"/>
        <v>7.5130980559027627</v>
      </c>
      <c r="Q1160" t="str">
        <f>_xlfn.IFNA(VLOOKUP(B1160&amp;A1160,[1]Countries!$A:$H,6,FALSE),"")</f>
        <v/>
      </c>
      <c r="R1160" t="str">
        <f>_xlfn.IFNA(VLOOKUP(B1160&amp;A1160,[1]Countries!$A:$H,7,FALSE),"")</f>
        <v/>
      </c>
      <c r="S1160" t="str">
        <f>_xlfn.IFNA(VLOOKUP(B1160&amp;A1160,[1]Countries!$A:$H,8,FALSE),"")</f>
        <v/>
      </c>
    </row>
    <row r="1161" spans="1:19" x14ac:dyDescent="0.25">
      <c r="A1161" t="s">
        <v>56</v>
      </c>
      <c r="B1161">
        <v>1979</v>
      </c>
      <c r="C1161" t="s">
        <v>57</v>
      </c>
      <c r="D1161" s="1">
        <v>18.05010530983261</v>
      </c>
      <c r="E1161" s="1">
        <v>1068846706.1700799</v>
      </c>
      <c r="F1161" s="1">
        <v>4421343606.1813526</v>
      </c>
      <c r="G1161" s="1">
        <v>1211274646.7483201</v>
      </c>
      <c r="H1161" s="1">
        <v>32.577319587628857</v>
      </c>
      <c r="I1161" s="1">
        <v>123580001.831055</v>
      </c>
      <c r="J1161" s="1">
        <v>48.032368916971521</v>
      </c>
      <c r="K1161" s="3">
        <v>9330735920.2672634</v>
      </c>
      <c r="L1161" s="1">
        <v>2.2617559028932491E-2</v>
      </c>
      <c r="M1161">
        <f t="shared" si="72"/>
        <v>2.7950779862094719</v>
      </c>
      <c r="N1161" s="4">
        <f t="shared" si="73"/>
        <v>2.8176955452384043</v>
      </c>
      <c r="O1161">
        <f t="shared" si="74"/>
        <v>1.0819293791830136</v>
      </c>
      <c r="P1161">
        <f t="shared" si="75"/>
        <v>3.2213723533976362</v>
      </c>
      <c r="Q1161" t="str">
        <f>_xlfn.IFNA(VLOOKUP(B1161&amp;A1161,[1]Countries!$A:$H,6,FALSE),"")</f>
        <v/>
      </c>
      <c r="R1161" t="str">
        <f>_xlfn.IFNA(VLOOKUP(B1161&amp;A1161,[1]Countries!$A:$H,7,FALSE),"")</f>
        <v/>
      </c>
      <c r="S1161" t="str">
        <f>_xlfn.IFNA(VLOOKUP(B1161&amp;A1161,[1]Countries!$A:$H,8,FALSE),"")</f>
        <v/>
      </c>
    </row>
    <row r="1162" spans="1:19" x14ac:dyDescent="0.25">
      <c r="A1162" t="s">
        <v>56</v>
      </c>
      <c r="B1162">
        <v>1980</v>
      </c>
      <c r="C1162" t="s">
        <v>57</v>
      </c>
      <c r="D1162" s="1">
        <v>17.117117117117122</v>
      </c>
      <c r="E1162" s="1">
        <v>1101141924.9592171</v>
      </c>
      <c r="F1162" s="1">
        <v>4526916802.6101141</v>
      </c>
      <c r="G1162" s="1">
        <v>1019575856.443719</v>
      </c>
      <c r="H1162" s="1">
        <v>28.828828828828829</v>
      </c>
      <c r="I1162" s="1">
        <v>137940002.44140601</v>
      </c>
      <c r="J1162" s="1">
        <v>45.045045045045043</v>
      </c>
      <c r="K1162" s="3">
        <v>9202739205.9201241</v>
      </c>
      <c r="L1162" s="1">
        <v>3.0926125595963961E-2</v>
      </c>
      <c r="M1162">
        <f t="shared" si="72"/>
        <v>3.0471070809579057</v>
      </c>
      <c r="N1162" s="4">
        <f t="shared" si="73"/>
        <v>3.0780332065538696</v>
      </c>
      <c r="O1162">
        <f t="shared" si="74"/>
        <v>1.2200000000000002</v>
      </c>
      <c r="P1162">
        <f t="shared" si="75"/>
        <v>-1.8018018018018125</v>
      </c>
      <c r="Q1162" t="str">
        <f>_xlfn.IFNA(VLOOKUP(B1162&amp;A1162,[1]Countries!$A:$H,6,FALSE),"")</f>
        <v/>
      </c>
      <c r="R1162" t="str">
        <f>_xlfn.IFNA(VLOOKUP(B1162&amp;A1162,[1]Countries!$A:$H,7,FALSE),"")</f>
        <v/>
      </c>
      <c r="S1162" t="str">
        <f>_xlfn.IFNA(VLOOKUP(B1162&amp;A1162,[1]Countries!$A:$H,8,FALSE),"")</f>
        <v/>
      </c>
    </row>
    <row r="1163" spans="1:19" x14ac:dyDescent="0.25">
      <c r="A1163" t="s">
        <v>56</v>
      </c>
      <c r="B1163">
        <v>1981</v>
      </c>
      <c r="C1163" t="s">
        <v>57</v>
      </c>
      <c r="D1163" s="1">
        <v>17.361111111111111</v>
      </c>
      <c r="E1163" s="1">
        <v>1386623164.763458</v>
      </c>
      <c r="F1163" s="1">
        <v>5872756933.1158237</v>
      </c>
      <c r="G1163" s="1">
        <v>1345840130.5057099</v>
      </c>
      <c r="H1163" s="1">
        <v>29.166666666666661</v>
      </c>
      <c r="I1163" s="1">
        <v>124970001.22070301</v>
      </c>
      <c r="J1163" s="1">
        <v>44.444444444444443</v>
      </c>
      <c r="K1163" s="3">
        <v>9228103797.7615299</v>
      </c>
      <c r="L1163" s="1">
        <v>8.0030552303250013E-2</v>
      </c>
      <c r="M1163">
        <f t="shared" si="72"/>
        <v>2.1279614096747483</v>
      </c>
      <c r="N1163" s="4">
        <f t="shared" si="73"/>
        <v>2.2079919619779984</v>
      </c>
      <c r="O1163">
        <f t="shared" si="74"/>
        <v>1.25</v>
      </c>
      <c r="P1163">
        <f t="shared" si="75"/>
        <v>-0.69444444444443343</v>
      </c>
      <c r="Q1163" t="str">
        <f>_xlfn.IFNA(VLOOKUP(B1163&amp;A1163,[1]Countries!$A:$H,6,FALSE),"")</f>
        <v/>
      </c>
      <c r="R1163" t="str">
        <f>_xlfn.IFNA(VLOOKUP(B1163&amp;A1163,[1]Countries!$A:$H,7,FALSE),"")</f>
        <v/>
      </c>
      <c r="S1163" t="str">
        <f>_xlfn.IFNA(VLOOKUP(B1163&amp;A1163,[1]Countries!$A:$H,8,FALSE),"")</f>
        <v/>
      </c>
    </row>
    <row r="1164" spans="1:19" x14ac:dyDescent="0.25">
      <c r="A1164" t="s">
        <v>56</v>
      </c>
      <c r="B1164">
        <v>1982</v>
      </c>
      <c r="C1164" t="s">
        <v>57</v>
      </c>
      <c r="D1164" s="1">
        <v>16.201117318435749</v>
      </c>
      <c r="E1164" s="1">
        <v>1623181529.442796</v>
      </c>
      <c r="F1164" s="1">
        <v>5587490264.8127022</v>
      </c>
      <c r="G1164" s="1">
        <v>1638789044.148977</v>
      </c>
      <c r="H1164" s="1">
        <v>31.564245810055858</v>
      </c>
      <c r="I1164" s="1">
        <v>109500000</v>
      </c>
      <c r="J1164" s="1">
        <v>45.251396648044697</v>
      </c>
      <c r="K1164" s="3">
        <v>8864632688.1271801</v>
      </c>
      <c r="L1164" s="1">
        <v>4.8322232702637323E-2</v>
      </c>
      <c r="M1164">
        <f t="shared" si="72"/>
        <v>1.9597349581005588</v>
      </c>
      <c r="N1164" s="4">
        <f t="shared" si="73"/>
        <v>2.0080571908031959</v>
      </c>
      <c r="O1164">
        <f t="shared" si="74"/>
        <v>1.2098765432098764</v>
      </c>
      <c r="P1164">
        <f t="shared" si="75"/>
        <v>0.27932960893855319</v>
      </c>
      <c r="Q1164" t="str">
        <f>_xlfn.IFNA(VLOOKUP(B1164&amp;A1164,[1]Countries!$A:$H,6,FALSE),"")</f>
        <v/>
      </c>
      <c r="R1164" t="str">
        <f>_xlfn.IFNA(VLOOKUP(B1164&amp;A1164,[1]Countries!$A:$H,7,FALSE),"")</f>
        <v/>
      </c>
      <c r="S1164" t="str">
        <f>_xlfn.IFNA(VLOOKUP(B1164&amp;A1164,[1]Countries!$A:$H,8,FALSE),"")</f>
        <v/>
      </c>
    </row>
    <row r="1165" spans="1:19" x14ac:dyDescent="0.25">
      <c r="A1165" t="s">
        <v>56</v>
      </c>
      <c r="B1165">
        <v>1983</v>
      </c>
      <c r="C1165" t="s">
        <v>57</v>
      </c>
      <c r="D1165" s="1">
        <v>19.426751592356691</v>
      </c>
      <c r="E1165" s="1">
        <v>1536933903.2077019</v>
      </c>
      <c r="F1165" s="1">
        <v>5422440961.8788586</v>
      </c>
      <c r="G1165" s="1">
        <v>1303803479.687433</v>
      </c>
      <c r="H1165" s="1">
        <v>33.598726114649679</v>
      </c>
      <c r="I1165" s="1">
        <v>153070007.32421899</v>
      </c>
      <c r="J1165" s="1">
        <v>42.436305732484072</v>
      </c>
      <c r="K1165" s="3">
        <v>8506313732.9443188</v>
      </c>
      <c r="L1165" s="1">
        <v>9.2209394904458605E-2</v>
      </c>
      <c r="M1165">
        <f t="shared" si="72"/>
        <v>2.822898550677456</v>
      </c>
      <c r="N1165" s="4">
        <f t="shared" si="73"/>
        <v>2.9151079455819144</v>
      </c>
      <c r="O1165">
        <f t="shared" si="74"/>
        <v>1.356472795497186</v>
      </c>
      <c r="P1165">
        <f t="shared" si="75"/>
        <v>-4.2993630573248325</v>
      </c>
      <c r="Q1165" t="str">
        <f>_xlfn.IFNA(VLOOKUP(B1165&amp;A1165,[1]Countries!$A:$H,6,FALSE),"")</f>
        <v/>
      </c>
      <c r="R1165" t="str">
        <f>_xlfn.IFNA(VLOOKUP(B1165&amp;A1165,[1]Countries!$A:$H,7,FALSE),"")</f>
        <v/>
      </c>
      <c r="S1165" t="str">
        <f>_xlfn.IFNA(VLOOKUP(B1165&amp;A1165,[1]Countries!$A:$H,8,FALSE),"")</f>
        <v/>
      </c>
    </row>
    <row r="1166" spans="1:19" x14ac:dyDescent="0.25">
      <c r="A1166" t="s">
        <v>56</v>
      </c>
      <c r="B1166">
        <v>1984</v>
      </c>
      <c r="C1166" t="s">
        <v>57</v>
      </c>
      <c r="D1166" s="1">
        <v>21.5433917403215</v>
      </c>
      <c r="E1166" s="1">
        <v>1459225551.7537169</v>
      </c>
      <c r="F1166" s="1">
        <v>6169501037.9762173</v>
      </c>
      <c r="G1166" s="1">
        <v>1592839080.2031951</v>
      </c>
      <c r="H1166" s="1">
        <v>31.550111128340308</v>
      </c>
      <c r="I1166" s="1">
        <v>130809997.558594</v>
      </c>
      <c r="J1166" s="1">
        <v>43.205664960975859</v>
      </c>
      <c r="K1166" s="3">
        <v>8489243603.2377729</v>
      </c>
      <c r="L1166" s="1">
        <v>9.4010847154384708E-2</v>
      </c>
      <c r="M1166">
        <f t="shared" si="72"/>
        <v>2.1202686692715695</v>
      </c>
      <c r="N1166" s="4">
        <f t="shared" si="73"/>
        <v>2.2142795164259543</v>
      </c>
      <c r="O1166">
        <f t="shared" si="74"/>
        <v>1.3145113051800457</v>
      </c>
      <c r="P1166">
        <f t="shared" si="75"/>
        <v>2.1657104460640051</v>
      </c>
      <c r="Q1166" t="str">
        <f>_xlfn.IFNA(VLOOKUP(B1166&amp;A1166,[1]Countries!$A:$H,6,FALSE),"")</f>
        <v/>
      </c>
      <c r="R1166" t="str">
        <f>_xlfn.IFNA(VLOOKUP(B1166&amp;A1166,[1]Countries!$A:$H,7,FALSE),"")</f>
        <v/>
      </c>
      <c r="S1166" t="str">
        <f>_xlfn.IFNA(VLOOKUP(B1166&amp;A1166,[1]Countries!$A:$H,8,FALSE),"")</f>
        <v/>
      </c>
    </row>
    <row r="1167" spans="1:19" x14ac:dyDescent="0.25">
      <c r="A1167" t="s">
        <v>56</v>
      </c>
      <c r="B1167">
        <v>1985</v>
      </c>
      <c r="C1167" t="s">
        <v>57</v>
      </c>
      <c r="D1167" s="1">
        <v>19.015636318453801</v>
      </c>
      <c r="E1167" s="1">
        <v>1024366575.8393199</v>
      </c>
      <c r="F1167" s="1">
        <v>5377277406.7163754</v>
      </c>
      <c r="G1167" s="1">
        <v>1228323587.7635341</v>
      </c>
      <c r="H1167" s="1">
        <v>32.224094925190968</v>
      </c>
      <c r="I1167" s="1">
        <v>159199996.94824201</v>
      </c>
      <c r="J1167" s="1">
        <v>43.423811934790493</v>
      </c>
      <c r="K1167" s="3">
        <v>8346931014.8880291</v>
      </c>
      <c r="L1167" s="1">
        <v>0.1115806298649541</v>
      </c>
      <c r="M1167">
        <f t="shared" si="72"/>
        <v>2.9606059889972682</v>
      </c>
      <c r="N1167" s="4">
        <f t="shared" si="73"/>
        <v>3.0721866188622222</v>
      </c>
      <c r="O1167">
        <f t="shared" si="74"/>
        <v>1.3028839603066154</v>
      </c>
      <c r="P1167">
        <f t="shared" si="75"/>
        <v>3.7929419759796268</v>
      </c>
      <c r="Q1167" t="str">
        <f>_xlfn.IFNA(VLOOKUP(B1167&amp;A1167,[1]Countries!$A:$H,6,FALSE),"")</f>
        <v/>
      </c>
      <c r="R1167" t="str">
        <f>_xlfn.IFNA(VLOOKUP(B1167&amp;A1167,[1]Countries!$A:$H,7,FALSE),"")</f>
        <v/>
      </c>
      <c r="S1167" t="str">
        <f>_xlfn.IFNA(VLOOKUP(B1167&amp;A1167,[1]Countries!$A:$H,8,FALSE),"")</f>
        <v/>
      </c>
    </row>
    <row r="1168" spans="1:19" x14ac:dyDescent="0.25">
      <c r="A1168" t="s">
        <v>56</v>
      </c>
      <c r="B1168">
        <v>1986</v>
      </c>
      <c r="C1168" t="s">
        <v>57</v>
      </c>
      <c r="D1168" s="1">
        <v>16.937633095852409</v>
      </c>
      <c r="E1168" s="1">
        <v>844298528.58540261</v>
      </c>
      <c r="F1168" s="1">
        <v>3958338883.2233772</v>
      </c>
      <c r="G1168" s="1">
        <v>1017851568.190805</v>
      </c>
      <c r="H1168" s="1">
        <v>32.464077182154192</v>
      </c>
      <c r="I1168" s="1">
        <v>251279998.77929699</v>
      </c>
      <c r="J1168" s="1">
        <v>44.28387612715369</v>
      </c>
      <c r="K1168" s="3">
        <v>8132091480.7870789</v>
      </c>
      <c r="L1168" s="1">
        <v>0.20210497979105299</v>
      </c>
      <c r="M1168">
        <f t="shared" si="72"/>
        <v>6.3481173843982051</v>
      </c>
      <c r="N1168" s="4">
        <f t="shared" si="73"/>
        <v>6.5502223641892581</v>
      </c>
      <c r="O1168">
        <f t="shared" si="74"/>
        <v>1.258158245065695</v>
      </c>
      <c r="P1168">
        <f t="shared" si="75"/>
        <v>4.3844916952657087</v>
      </c>
      <c r="Q1168" t="str">
        <f>_xlfn.IFNA(VLOOKUP(B1168&amp;A1168,[1]Countries!$A:$H,6,FALSE),"")</f>
        <v/>
      </c>
      <c r="R1168" t="str">
        <f>_xlfn.IFNA(VLOOKUP(B1168&amp;A1168,[1]Countries!$A:$H,7,FALSE),"")</f>
        <v/>
      </c>
      <c r="S1168" t="str">
        <f>_xlfn.IFNA(VLOOKUP(B1168&amp;A1168,[1]Countries!$A:$H,8,FALSE),"")</f>
        <v/>
      </c>
    </row>
    <row r="1169" spans="1:19" x14ac:dyDescent="0.25">
      <c r="A1169" t="s">
        <v>56</v>
      </c>
      <c r="B1169">
        <v>1987</v>
      </c>
      <c r="C1169" t="s">
        <v>57</v>
      </c>
      <c r="D1169" s="1">
        <v>16.387863308239911</v>
      </c>
      <c r="E1169" s="1">
        <v>853524588.16945279</v>
      </c>
      <c r="F1169" s="1">
        <v>4323623622.1622009</v>
      </c>
      <c r="G1169" s="1">
        <v>1043169574.42149</v>
      </c>
      <c r="H1169" s="1">
        <v>30.522799631443799</v>
      </c>
      <c r="I1169" s="1">
        <v>282070007.32421899</v>
      </c>
      <c r="J1169" s="1">
        <v>46.4287507155803</v>
      </c>
      <c r="K1169" s="3">
        <v>8332423696.0919266</v>
      </c>
      <c r="L1169" s="1">
        <v>0.1989072392175345</v>
      </c>
      <c r="M1169">
        <f t="shared" si="72"/>
        <v>6.5239260392225953</v>
      </c>
      <c r="N1169" s="4">
        <f t="shared" si="73"/>
        <v>6.7228332784401301</v>
      </c>
      <c r="O1169">
        <f t="shared" si="74"/>
        <v>1.1538378366584514</v>
      </c>
      <c r="P1169">
        <f t="shared" si="75"/>
        <v>4.3862510436835294</v>
      </c>
      <c r="Q1169" t="str">
        <f>_xlfn.IFNA(VLOOKUP(B1169&amp;A1169,[1]Countries!$A:$H,6,FALSE),"")</f>
        <v/>
      </c>
      <c r="R1169" t="str">
        <f>_xlfn.IFNA(VLOOKUP(B1169&amp;A1169,[1]Countries!$A:$H,7,FALSE),"")</f>
        <v/>
      </c>
      <c r="S1169" t="str">
        <f>_xlfn.IFNA(VLOOKUP(B1169&amp;A1169,[1]Countries!$A:$H,8,FALSE),"")</f>
        <v/>
      </c>
    </row>
    <row r="1170" spans="1:19" x14ac:dyDescent="0.25">
      <c r="A1170" t="s">
        <v>56</v>
      </c>
      <c r="B1170">
        <v>1988</v>
      </c>
      <c r="C1170" t="s">
        <v>57</v>
      </c>
      <c r="D1170" s="1">
        <v>15.735384757762249</v>
      </c>
      <c r="E1170" s="1">
        <v>862854857.37626803</v>
      </c>
      <c r="F1170" s="1">
        <v>4597615562.6659403</v>
      </c>
      <c r="G1170" s="1">
        <v>1063833480.836</v>
      </c>
      <c r="H1170" s="1">
        <v>31.15420850492804</v>
      </c>
      <c r="I1170" s="1">
        <v>408559997.55859399</v>
      </c>
      <c r="J1170" s="1">
        <v>46.121030956457368</v>
      </c>
      <c r="K1170" s="3">
        <v>8574855959.9905376</v>
      </c>
      <c r="L1170" s="1">
        <v>9.7876821988802001E-2</v>
      </c>
      <c r="M1170">
        <f t="shared" si="72"/>
        <v>8.8863453672861965</v>
      </c>
      <c r="N1170" s="4">
        <f t="shared" si="73"/>
        <v>8.9842221892749983</v>
      </c>
      <c r="O1170">
        <f t="shared" si="74"/>
        <v>1.1682082539397156</v>
      </c>
      <c r="P1170">
        <f t="shared" si="75"/>
        <v>4.3713664337605884</v>
      </c>
      <c r="Q1170" t="str">
        <f>_xlfn.IFNA(VLOOKUP(B1170&amp;A1170,[1]Countries!$A:$H,6,FALSE),"")</f>
        <v/>
      </c>
      <c r="R1170" t="str">
        <f>_xlfn.IFNA(VLOOKUP(B1170&amp;A1170,[1]Countries!$A:$H,7,FALSE),"")</f>
        <v/>
      </c>
      <c r="S1170" t="str">
        <f>_xlfn.IFNA(VLOOKUP(B1170&amp;A1170,[1]Countries!$A:$H,8,FALSE),"")</f>
        <v/>
      </c>
    </row>
    <row r="1171" spans="1:19" x14ac:dyDescent="0.25">
      <c r="A1171" t="s">
        <v>56</v>
      </c>
      <c r="B1171">
        <v>1989</v>
      </c>
      <c r="C1171" t="s">
        <v>57</v>
      </c>
      <c r="D1171" s="1">
        <v>15.26314280253848</v>
      </c>
      <c r="E1171" s="1">
        <v>1061010967.128336</v>
      </c>
      <c r="F1171" s="1">
        <v>4715978868.2161341</v>
      </c>
      <c r="G1171" s="1">
        <v>1092054033.1688759</v>
      </c>
      <c r="H1171" s="1">
        <v>31.460930938042239</v>
      </c>
      <c r="I1171" s="1">
        <v>484279998.77929699</v>
      </c>
      <c r="J1171" s="1">
        <v>46.424426019855517</v>
      </c>
      <c r="K1171" s="3">
        <v>8899854152.2373142</v>
      </c>
      <c r="L1171" s="1">
        <v>0.18023829702220889</v>
      </c>
      <c r="M1171">
        <f t="shared" si="72"/>
        <v>10.268917913164456</v>
      </c>
      <c r="N1171" s="4">
        <f t="shared" si="73"/>
        <v>10.449156210186665</v>
      </c>
      <c r="O1171">
        <f t="shared" si="74"/>
        <v>1.1540384787359665</v>
      </c>
      <c r="P1171">
        <f t="shared" si="75"/>
        <v>0.65825286558763418</v>
      </c>
      <c r="Q1171" t="str">
        <f>_xlfn.IFNA(VLOOKUP(B1171&amp;A1171,[1]Countries!$A:$H,6,FALSE),"")</f>
        <v/>
      </c>
      <c r="R1171" t="str">
        <f>_xlfn.IFNA(VLOOKUP(B1171&amp;A1171,[1]Countries!$A:$H,7,FALSE),"")</f>
        <v/>
      </c>
      <c r="S1171" t="str">
        <f>_xlfn.IFNA(VLOOKUP(B1171&amp;A1171,[1]Countries!$A:$H,8,FALSE),"")</f>
        <v/>
      </c>
    </row>
    <row r="1172" spans="1:19" x14ac:dyDescent="0.25">
      <c r="A1172" t="s">
        <v>56</v>
      </c>
      <c r="B1172">
        <v>1990</v>
      </c>
      <c r="C1172" t="s">
        <v>57</v>
      </c>
      <c r="D1172" s="1">
        <v>15.35359787027712</v>
      </c>
      <c r="E1172" s="1">
        <v>1108688320.489181</v>
      </c>
      <c r="F1172" s="1">
        <v>4867582620.2070827</v>
      </c>
      <c r="G1172" s="1">
        <v>1164632089.893307</v>
      </c>
      <c r="H1172" s="1">
        <v>31.884553759029259</v>
      </c>
      <c r="I1172" s="1">
        <v>485040008.54492199</v>
      </c>
      <c r="J1172" s="1">
        <v>46.1137880285455</v>
      </c>
      <c r="K1172" s="3">
        <v>9312432337.0017433</v>
      </c>
      <c r="L1172" s="1">
        <v>9.4502759663569955E-2</v>
      </c>
      <c r="M1172">
        <f t="shared" si="72"/>
        <v>9.9647000655180822</v>
      </c>
      <c r="N1172" s="4">
        <f t="shared" si="73"/>
        <v>10.059202825181652</v>
      </c>
      <c r="O1172">
        <f t="shared" si="74"/>
        <v>1.1685488066627208</v>
      </c>
      <c r="P1172">
        <f t="shared" si="75"/>
        <v>1.1493131964906618</v>
      </c>
      <c r="Q1172" t="str">
        <f>_xlfn.IFNA(VLOOKUP(B1172&amp;A1172,[1]Countries!$A:$H,6,FALSE),"")</f>
        <v/>
      </c>
      <c r="R1172" t="str">
        <f>_xlfn.IFNA(VLOOKUP(B1172&amp;A1172,[1]Countries!$A:$H,7,FALSE),"")</f>
        <v/>
      </c>
      <c r="S1172" t="str">
        <f>_xlfn.IFNA(VLOOKUP(B1172&amp;A1172,[1]Countries!$A:$H,8,FALSE),"")</f>
        <v/>
      </c>
    </row>
    <row r="1173" spans="1:19" x14ac:dyDescent="0.25">
      <c r="A1173" t="s">
        <v>56</v>
      </c>
      <c r="B1173">
        <v>1991</v>
      </c>
      <c r="C1173" t="s">
        <v>57</v>
      </c>
      <c r="D1173" s="1">
        <v>15.54209756489189</v>
      </c>
      <c r="E1173" s="1">
        <v>1147700385.4102659</v>
      </c>
      <c r="F1173" s="1">
        <v>5343274311.567894</v>
      </c>
      <c r="G1173" s="1">
        <v>1440847064.7377529</v>
      </c>
      <c r="H1173" s="1">
        <v>30.606245159973842</v>
      </c>
      <c r="I1173" s="1">
        <v>477809997.55859399</v>
      </c>
      <c r="J1173" s="1">
        <v>46.609201025625588</v>
      </c>
      <c r="K1173" s="3">
        <v>9802874144.3544254</v>
      </c>
      <c r="L1173" s="1">
        <v>6.3631397093710643E-2</v>
      </c>
      <c r="M1173">
        <f t="shared" si="72"/>
        <v>8.9422696589647597</v>
      </c>
      <c r="N1173" s="4">
        <f t="shared" si="73"/>
        <v>9.0059010560584696</v>
      </c>
      <c r="O1173">
        <f t="shared" si="74"/>
        <v>1.1454991246260653</v>
      </c>
      <c r="P1173">
        <f t="shared" si="75"/>
        <v>5.4862741875864502</v>
      </c>
      <c r="Q1173" t="str">
        <f>_xlfn.IFNA(VLOOKUP(B1173&amp;A1173,[1]Countries!$A:$H,6,FALSE),"")</f>
        <v/>
      </c>
      <c r="R1173" t="str">
        <f>_xlfn.IFNA(VLOOKUP(B1173&amp;A1173,[1]Countries!$A:$H,7,FALSE),"")</f>
        <v/>
      </c>
      <c r="S1173" t="str">
        <f>_xlfn.IFNA(VLOOKUP(B1173&amp;A1173,[1]Countries!$A:$H,8,FALSE),"")</f>
        <v/>
      </c>
    </row>
    <row r="1174" spans="1:19" x14ac:dyDescent="0.25">
      <c r="A1174" t="s">
        <v>56</v>
      </c>
      <c r="B1174">
        <v>1992</v>
      </c>
      <c r="C1174" t="s">
        <v>57</v>
      </c>
      <c r="D1174" s="1">
        <v>14.404202488179569</v>
      </c>
      <c r="E1174" s="1">
        <v>1131361363.927701</v>
      </c>
      <c r="F1174" s="1">
        <v>5643893347.006794</v>
      </c>
      <c r="G1174" s="1">
        <v>1640403025.2531731</v>
      </c>
      <c r="H1174" s="1">
        <v>30.16088030502036</v>
      </c>
      <c r="I1174" s="1">
        <v>656890014.64843798</v>
      </c>
      <c r="J1174" s="1">
        <v>47.519497359998901</v>
      </c>
      <c r="K1174" s="3">
        <v>9964278166.4511414</v>
      </c>
      <c r="L1174" s="1">
        <v>6.7329407527080706E-2</v>
      </c>
      <c r="M1174">
        <f t="shared" si="72"/>
        <v>11.638951593527468</v>
      </c>
      <c r="N1174" s="4">
        <f t="shared" si="73"/>
        <v>11.706281001054549</v>
      </c>
      <c r="O1174">
        <f t="shared" si="74"/>
        <v>1.1043993635374243</v>
      </c>
      <c r="P1174">
        <f t="shared" si="75"/>
        <v>9.0193352359402645</v>
      </c>
      <c r="Q1174" t="str">
        <f>_xlfn.IFNA(VLOOKUP(B1174&amp;A1174,[1]Countries!$A:$H,6,FALSE),"")</f>
        <v/>
      </c>
      <c r="R1174" t="str">
        <f>_xlfn.IFNA(VLOOKUP(B1174&amp;A1174,[1]Countries!$A:$H,7,FALSE),"")</f>
        <v/>
      </c>
      <c r="S1174" t="str">
        <f>_xlfn.IFNA(VLOOKUP(B1174&amp;A1174,[1]Countries!$A:$H,8,FALSE),"")</f>
        <v/>
      </c>
    </row>
    <row r="1175" spans="1:19" x14ac:dyDescent="0.25">
      <c r="A1175" t="s">
        <v>56</v>
      </c>
      <c r="B1175">
        <v>1993</v>
      </c>
      <c r="C1175" t="s">
        <v>57</v>
      </c>
      <c r="D1175" s="1">
        <v>14.64796410674546</v>
      </c>
      <c r="E1175" s="1">
        <v>1094220299.641274</v>
      </c>
      <c r="F1175" s="1">
        <v>5734676560.9247141</v>
      </c>
      <c r="G1175" s="1">
        <v>1627865935.148062</v>
      </c>
      <c r="H1175" s="1">
        <v>28.628443005917379</v>
      </c>
      <c r="I1175" s="1">
        <v>546619995.11718798</v>
      </c>
      <c r="J1175" s="1">
        <v>48.935852529188793</v>
      </c>
      <c r="K1175" s="3">
        <v>10389682466.05442</v>
      </c>
      <c r="L1175" s="1">
        <v>7.3238651986377287E-2</v>
      </c>
      <c r="M1175">
        <f t="shared" si="72"/>
        <v>9.5318365266104177</v>
      </c>
      <c r="N1175" s="4">
        <f t="shared" si="73"/>
        <v>9.6050751785967954</v>
      </c>
      <c r="O1175">
        <f t="shared" si="74"/>
        <v>1.0434915267973097</v>
      </c>
      <c r="P1175">
        <f t="shared" si="75"/>
        <v>9.3055925619759439</v>
      </c>
      <c r="Q1175" t="str">
        <f>_xlfn.IFNA(VLOOKUP(B1175&amp;A1175,[1]Countries!$A:$H,6,FALSE),"")</f>
        <v/>
      </c>
      <c r="R1175" t="str">
        <f>_xlfn.IFNA(VLOOKUP(B1175&amp;A1175,[1]Countries!$A:$H,7,FALSE),"")</f>
        <v/>
      </c>
      <c r="S1175" t="str">
        <f>_xlfn.IFNA(VLOOKUP(B1175&amp;A1175,[1]Countries!$A:$H,8,FALSE),"")</f>
        <v/>
      </c>
    </row>
    <row r="1176" spans="1:19" x14ac:dyDescent="0.25">
      <c r="A1176" t="s">
        <v>56</v>
      </c>
      <c r="B1176">
        <v>1994</v>
      </c>
      <c r="C1176" t="s">
        <v>57</v>
      </c>
      <c r="D1176" s="1">
        <v>15.24428594782913</v>
      </c>
      <c r="E1176" s="1">
        <v>1295735742.884969</v>
      </c>
      <c r="F1176" s="1">
        <v>5981244886.9170008</v>
      </c>
      <c r="G1176" s="1">
        <v>1626751433.827508</v>
      </c>
      <c r="H1176" s="1">
        <v>28.133350643873211</v>
      </c>
      <c r="I1176" s="1">
        <v>539099975.58593798</v>
      </c>
      <c r="J1176" s="1">
        <v>48.321604935993342</v>
      </c>
      <c r="K1176" s="3">
        <v>10874597044.041189</v>
      </c>
      <c r="L1176" s="1">
        <v>7.5235174032800722E-2</v>
      </c>
      <c r="M1176">
        <f t="shared" si="72"/>
        <v>9.0131734409525919</v>
      </c>
      <c r="N1176" s="4">
        <f t="shared" si="73"/>
        <v>9.0884086149853918</v>
      </c>
      <c r="O1176">
        <f t="shared" si="74"/>
        <v>1.0694676870203237</v>
      </c>
      <c r="P1176">
        <f t="shared" si="75"/>
        <v>5.5342273590332658</v>
      </c>
      <c r="Q1176" t="str">
        <f>_xlfn.IFNA(VLOOKUP(B1176&amp;A1176,[1]Countries!$A:$H,6,FALSE),"")</f>
        <v/>
      </c>
      <c r="R1176" t="str">
        <f>_xlfn.IFNA(VLOOKUP(B1176&amp;A1176,[1]Countries!$A:$H,7,FALSE),"")</f>
        <v/>
      </c>
      <c r="S1176" t="str">
        <f>_xlfn.IFNA(VLOOKUP(B1176&amp;A1176,[1]Countries!$A:$H,8,FALSE),"")</f>
        <v/>
      </c>
    </row>
    <row r="1177" spans="1:19" x14ac:dyDescent="0.25">
      <c r="A1177" t="s">
        <v>56</v>
      </c>
      <c r="B1177">
        <v>1995</v>
      </c>
      <c r="C1177" t="s">
        <v>57</v>
      </c>
      <c r="D1177" s="1">
        <v>14.85929937245683</v>
      </c>
      <c r="E1177" s="1">
        <v>1514377643.0639751</v>
      </c>
      <c r="F1177" s="1">
        <v>6715220507.0516424</v>
      </c>
      <c r="G1177" s="1">
        <v>1825637772.63921</v>
      </c>
      <c r="H1177" s="1">
        <v>29.142757021211029</v>
      </c>
      <c r="I1177" s="1">
        <v>678820007.32421899</v>
      </c>
      <c r="J1177" s="1">
        <v>46.730823286796962</v>
      </c>
      <c r="K1177" s="3">
        <v>11383340336.366091</v>
      </c>
      <c r="L1177" s="1">
        <v>8.0414336272792056E-2</v>
      </c>
      <c r="M1177">
        <f t="shared" si="72"/>
        <v>10.10867784030906</v>
      </c>
      <c r="N1177" s="4">
        <f t="shared" si="73"/>
        <v>10.189092176581852</v>
      </c>
      <c r="O1177">
        <f t="shared" si="74"/>
        <v>1.1399152201166844</v>
      </c>
      <c r="P1177">
        <f t="shared" si="75"/>
        <v>4.6351438385140309</v>
      </c>
      <c r="Q1177" t="str">
        <f>_xlfn.IFNA(VLOOKUP(B1177&amp;A1177,[1]Countries!$A:$H,6,FALSE),"")</f>
        <v/>
      </c>
      <c r="R1177" t="str">
        <f>_xlfn.IFNA(VLOOKUP(B1177&amp;A1177,[1]Countries!$A:$H,7,FALSE),"")</f>
        <v/>
      </c>
      <c r="S1177" t="str">
        <f>_xlfn.IFNA(VLOOKUP(B1177&amp;A1177,[1]Countries!$A:$H,8,FALSE),"")</f>
        <v/>
      </c>
    </row>
    <row r="1178" spans="1:19" x14ac:dyDescent="0.25">
      <c r="A1178" t="s">
        <v>56</v>
      </c>
      <c r="B1178">
        <v>1996</v>
      </c>
      <c r="C1178" t="s">
        <v>57</v>
      </c>
      <c r="D1178" s="1">
        <v>14.184679308197129</v>
      </c>
      <c r="E1178" s="1">
        <v>1670373428.447562</v>
      </c>
      <c r="F1178" s="1">
        <v>7396966657.4705391</v>
      </c>
      <c r="G1178" s="1">
        <v>2017479801.3636539</v>
      </c>
      <c r="H1178" s="1">
        <v>27.95488632748684</v>
      </c>
      <c r="I1178" s="1">
        <v>760099975.58593798</v>
      </c>
      <c r="J1178" s="1">
        <v>47.510391644730547</v>
      </c>
      <c r="K1178" s="3">
        <v>11879806859.90848</v>
      </c>
      <c r="L1178" s="1">
        <v>0.1446538898373102</v>
      </c>
      <c r="M1178">
        <f t="shared" si="72"/>
        <v>10.275833470443967</v>
      </c>
      <c r="N1178" s="4">
        <f t="shared" si="73"/>
        <v>10.420487360281276</v>
      </c>
      <c r="O1178">
        <f t="shared" si="74"/>
        <v>1.1048026871210008</v>
      </c>
      <c r="P1178">
        <f t="shared" si="75"/>
        <v>4.6925501896852966</v>
      </c>
      <c r="Q1178" t="str">
        <f>_xlfn.IFNA(VLOOKUP(B1178&amp;A1178,[1]Countries!$A:$H,6,FALSE),"")</f>
        <v/>
      </c>
      <c r="R1178" t="str">
        <f>_xlfn.IFNA(VLOOKUP(B1178&amp;A1178,[1]Countries!$A:$H,7,FALSE),"")</f>
        <v/>
      </c>
      <c r="S1178" t="str">
        <f>_xlfn.IFNA(VLOOKUP(B1178&amp;A1178,[1]Countries!$A:$H,8,FALSE),"")</f>
        <v/>
      </c>
    </row>
    <row r="1179" spans="1:19" x14ac:dyDescent="0.25">
      <c r="A1179" t="s">
        <v>56</v>
      </c>
      <c r="B1179">
        <v>1997</v>
      </c>
      <c r="C1179" t="s">
        <v>57</v>
      </c>
      <c r="D1179" s="1">
        <v>14.91825951029619</v>
      </c>
      <c r="E1179" s="1">
        <v>1673157413.92764</v>
      </c>
      <c r="F1179" s="1">
        <v>7925673448.413681</v>
      </c>
      <c r="G1179" s="1">
        <v>2326903298.250957</v>
      </c>
      <c r="H1179" s="1">
        <v>26.435108114121771</v>
      </c>
      <c r="I1179" s="1">
        <v>628289978.02734399</v>
      </c>
      <c r="J1179" s="1">
        <v>49.220346160944807</v>
      </c>
      <c r="K1179" s="3">
        <v>12468357290.01325</v>
      </c>
      <c r="L1179" s="1">
        <v>1.071202347063551</v>
      </c>
      <c r="M1179">
        <f t="shared" si="72"/>
        <v>7.927275607766755</v>
      </c>
      <c r="N1179" s="4">
        <f t="shared" si="73"/>
        <v>8.9984779548303067</v>
      </c>
      <c r="O1179">
        <f t="shared" si="74"/>
        <v>1.03168014448764</v>
      </c>
      <c r="P1179">
        <f t="shared" si="75"/>
        <v>8.2484584884602317</v>
      </c>
      <c r="Q1179" t="str">
        <f>_xlfn.IFNA(VLOOKUP(B1179&amp;A1179,[1]Countries!$A:$H,6,FALSE),"")</f>
        <v/>
      </c>
      <c r="R1179" t="str">
        <f>_xlfn.IFNA(VLOOKUP(B1179&amp;A1179,[1]Countries!$A:$H,7,FALSE),"")</f>
        <v/>
      </c>
      <c r="S1179" t="str">
        <f>_xlfn.IFNA(VLOOKUP(B1179&amp;A1179,[1]Countries!$A:$H,8,FALSE),"")</f>
        <v/>
      </c>
    </row>
    <row r="1180" spans="1:19" x14ac:dyDescent="0.25">
      <c r="A1180" t="s">
        <v>56</v>
      </c>
      <c r="B1180">
        <v>1998</v>
      </c>
      <c r="C1180" t="s">
        <v>57</v>
      </c>
      <c r="D1180" s="1">
        <v>12.625432149611701</v>
      </c>
      <c r="E1180" s="1">
        <v>1673904647.8285329</v>
      </c>
      <c r="F1180" s="1">
        <v>8497545598.083519</v>
      </c>
      <c r="G1180" s="1">
        <v>2768710912.6876101</v>
      </c>
      <c r="H1180" s="1">
        <v>26.13339627766463</v>
      </c>
      <c r="I1180" s="1">
        <v>549390014.64843798</v>
      </c>
      <c r="J1180" s="1">
        <v>51.717168002290187</v>
      </c>
      <c r="K1180" s="3">
        <v>13095434908.79546</v>
      </c>
      <c r="L1180" s="1">
        <v>1.0403003900318839</v>
      </c>
      <c r="M1180">
        <f t="shared" si="72"/>
        <v>6.4652788067691427</v>
      </c>
      <c r="N1180" s="4">
        <f t="shared" si="73"/>
        <v>7.5055791968010261</v>
      </c>
      <c r="O1180">
        <f t="shared" si="74"/>
        <v>0.93359388889143557</v>
      </c>
      <c r="P1180">
        <f t="shared" si="75"/>
        <v>12.883793940523164</v>
      </c>
      <c r="Q1180" t="str">
        <f>_xlfn.IFNA(VLOOKUP(B1180&amp;A1180,[1]Countries!$A:$H,6,FALSE),"")</f>
        <v/>
      </c>
      <c r="R1180" t="str">
        <f>_xlfn.IFNA(VLOOKUP(B1180&amp;A1180,[1]Countries!$A:$H,7,FALSE),"")</f>
        <v/>
      </c>
      <c r="S1180" t="str">
        <f>_xlfn.IFNA(VLOOKUP(B1180&amp;A1180,[1]Countries!$A:$H,8,FALSE),"")</f>
        <v/>
      </c>
    </row>
    <row r="1181" spans="1:19" x14ac:dyDescent="0.25">
      <c r="A1181" t="s">
        <v>56</v>
      </c>
      <c r="B1181">
        <v>1999</v>
      </c>
      <c r="C1181" t="s">
        <v>57</v>
      </c>
      <c r="D1181" s="1">
        <v>13.257992355082189</v>
      </c>
      <c r="E1181" s="1">
        <v>1398595244.64937</v>
      </c>
      <c r="F1181" s="1">
        <v>8285075872.2730713</v>
      </c>
      <c r="G1181" s="1">
        <v>2260778163.9254012</v>
      </c>
      <c r="H1181" s="1">
        <v>25.143896914570149</v>
      </c>
      <c r="I1181" s="1">
        <v>519809997.55859399</v>
      </c>
      <c r="J1181" s="1">
        <v>54.22011403521978</v>
      </c>
      <c r="K1181" s="3">
        <v>13151337955.4457</v>
      </c>
      <c r="L1181" s="1">
        <v>1.158709968140119</v>
      </c>
      <c r="M1181">
        <f t="shared" si="72"/>
        <v>6.2740523511461852</v>
      </c>
      <c r="N1181" s="4">
        <f t="shared" si="73"/>
        <v>7.4327623192863044</v>
      </c>
      <c r="O1181">
        <f t="shared" si="74"/>
        <v>0.84433400370650202</v>
      </c>
      <c r="P1181">
        <f t="shared" si="75"/>
        <v>10.406457738805052</v>
      </c>
      <c r="Q1181" t="str">
        <f>_xlfn.IFNA(VLOOKUP(B1181&amp;A1181,[1]Countries!$A:$H,6,FALSE),"")</f>
        <v>SP</v>
      </c>
      <c r="R1181" t="str">
        <f>_xlfn.IFNA(VLOOKUP(B1181&amp;A1181,[1]Countries!$A:$H,7,FALSE),"")</f>
        <v>Soft Peg</v>
      </c>
      <c r="S1181" t="str">
        <f>_xlfn.IFNA(VLOOKUP(B1181&amp;A1181,[1]Countries!$A:$H,8,FALSE),"")</f>
        <v>Pegged</v>
      </c>
    </row>
    <row r="1182" spans="1:19" x14ac:dyDescent="0.25">
      <c r="A1182" t="s">
        <v>56</v>
      </c>
      <c r="B1182">
        <v>2000</v>
      </c>
      <c r="C1182" t="s">
        <v>57</v>
      </c>
      <c r="D1182" s="1">
        <v>12.96581267948239</v>
      </c>
      <c r="E1182" s="1">
        <v>1534697177.973639</v>
      </c>
      <c r="F1182" s="1">
        <v>8397912509.0967894</v>
      </c>
      <c r="G1182" s="1">
        <v>2294564081.830678</v>
      </c>
      <c r="H1182" s="1">
        <v>25.739023963954129</v>
      </c>
      <c r="I1182" s="1">
        <v>426079986.57226598</v>
      </c>
      <c r="J1182" s="1">
        <v>52.161818987541572</v>
      </c>
      <c r="K1182" s="3">
        <v>13481148202.060789</v>
      </c>
      <c r="L1182" s="1">
        <v>1.5107325762512029</v>
      </c>
      <c r="M1182">
        <f t="shared" si="72"/>
        <v>5.07364164738234</v>
      </c>
      <c r="N1182" s="4">
        <f t="shared" si="73"/>
        <v>6.5843742236335432</v>
      </c>
      <c r="O1182">
        <f t="shared" si="74"/>
        <v>0.91711105826052941</v>
      </c>
      <c r="P1182">
        <f t="shared" si="75"/>
        <v>9.0482831660122169</v>
      </c>
      <c r="Q1182" t="str">
        <f>_xlfn.IFNA(VLOOKUP(B1182&amp;A1182,[1]Countries!$A:$H,6,FALSE),"")</f>
        <v>SP</v>
      </c>
      <c r="R1182" t="str">
        <f>_xlfn.IFNA(VLOOKUP(B1182&amp;A1182,[1]Countries!$A:$H,7,FALSE),"")</f>
        <v>Soft Peg</v>
      </c>
      <c r="S1182" t="str">
        <f>_xlfn.IFNA(VLOOKUP(B1182&amp;A1182,[1]Countries!$A:$H,8,FALSE),"")</f>
        <v>Pegged</v>
      </c>
    </row>
    <row r="1183" spans="1:19" x14ac:dyDescent="0.25">
      <c r="A1183" t="s">
        <v>56</v>
      </c>
      <c r="B1183">
        <v>2001</v>
      </c>
      <c r="C1183" t="s">
        <v>57</v>
      </c>
      <c r="D1183" s="1">
        <v>13.25565282397335</v>
      </c>
      <c r="E1183" s="1">
        <v>1626040049.0396409</v>
      </c>
      <c r="F1183" s="1">
        <v>8141537937.6106796</v>
      </c>
      <c r="G1183" s="1">
        <v>2056200184.655436</v>
      </c>
      <c r="H1183" s="1">
        <v>25.420674613113992</v>
      </c>
      <c r="I1183" s="1">
        <v>675960021.97265601</v>
      </c>
      <c r="J1183" s="1">
        <v>52.653773605057289</v>
      </c>
      <c r="K1183" s="3">
        <v>13708143902.07789</v>
      </c>
      <c r="L1183" s="1">
        <v>1.661602525673435</v>
      </c>
      <c r="M1183">
        <f t="shared" si="72"/>
        <v>8.3026085139269394</v>
      </c>
      <c r="N1183" s="4">
        <f t="shared" si="73"/>
        <v>9.9642110396003751</v>
      </c>
      <c r="O1183">
        <f t="shared" si="74"/>
        <v>0.8991991105912911</v>
      </c>
      <c r="P1183">
        <f t="shared" si="75"/>
        <v>5.2835243035425252</v>
      </c>
      <c r="Q1183" t="str">
        <f>_xlfn.IFNA(VLOOKUP(B1183&amp;A1183,[1]Countries!$A:$H,6,FALSE),"")</f>
        <v>SP</v>
      </c>
      <c r="R1183" t="str">
        <f>_xlfn.IFNA(VLOOKUP(B1183&amp;A1183,[1]Countries!$A:$H,7,FALSE),"")</f>
        <v>Soft Peg</v>
      </c>
      <c r="S1183" t="str">
        <f>_xlfn.IFNA(VLOOKUP(B1183&amp;A1183,[1]Countries!$A:$H,8,FALSE),"")</f>
        <v>Pegged</v>
      </c>
    </row>
    <row r="1184" spans="1:19" x14ac:dyDescent="0.25">
      <c r="A1184" t="s">
        <v>56</v>
      </c>
      <c r="B1184">
        <v>2002</v>
      </c>
      <c r="C1184" t="s">
        <v>57</v>
      </c>
      <c r="D1184" s="1">
        <v>12.955118693164501</v>
      </c>
      <c r="E1184" s="1">
        <v>1710308647.1408651</v>
      </c>
      <c r="F1184" s="1">
        <v>7905485216.1785221</v>
      </c>
      <c r="G1184" s="1">
        <v>2191068898.1868901</v>
      </c>
      <c r="H1184" s="1">
        <v>25.47356866722961</v>
      </c>
      <c r="I1184" s="1">
        <v>600330017.08984399</v>
      </c>
      <c r="J1184" s="1">
        <v>52.29955000614035</v>
      </c>
      <c r="K1184" s="3">
        <v>14048868708.09981</v>
      </c>
      <c r="L1184" s="1">
        <v>1.4281223342110729</v>
      </c>
      <c r="M1184">
        <f t="shared" si="72"/>
        <v>7.5938414995865484</v>
      </c>
      <c r="N1184" s="4">
        <f t="shared" si="73"/>
        <v>9.0219638337976207</v>
      </c>
      <c r="O1184">
        <f t="shared" si="74"/>
        <v>0.91206234065607195</v>
      </c>
      <c r="P1184">
        <f t="shared" si="75"/>
        <v>6.0813503270128493</v>
      </c>
      <c r="Q1184" t="str">
        <f>_xlfn.IFNA(VLOOKUP(B1184&amp;A1184,[1]Countries!$A:$H,6,FALSE),"")</f>
        <v>SP</v>
      </c>
      <c r="R1184" t="str">
        <f>_xlfn.IFNA(VLOOKUP(B1184&amp;A1184,[1]Countries!$A:$H,7,FALSE),"")</f>
        <v>Soft Peg</v>
      </c>
      <c r="S1184" t="str">
        <f>_xlfn.IFNA(VLOOKUP(B1184&amp;A1184,[1]Countries!$A:$H,8,FALSE),"")</f>
        <v>Pegged</v>
      </c>
    </row>
    <row r="1185" spans="1:19" x14ac:dyDescent="0.25">
      <c r="A1185" t="s">
        <v>56</v>
      </c>
      <c r="B1185">
        <v>2003</v>
      </c>
      <c r="C1185" t="s">
        <v>57</v>
      </c>
      <c r="D1185" s="1">
        <v>13.427236869518049</v>
      </c>
      <c r="E1185" s="1">
        <v>2069144688.7403381</v>
      </c>
      <c r="F1185" s="1">
        <v>8082364868.3935661</v>
      </c>
      <c r="G1185" s="1">
        <v>2131085361.3954461</v>
      </c>
      <c r="H1185" s="1">
        <v>25.596489841949811</v>
      </c>
      <c r="I1185" s="1">
        <v>762630004.88281298</v>
      </c>
      <c r="J1185" s="1">
        <v>51.288053626000277</v>
      </c>
      <c r="K1185" s="3">
        <v>14429781404.26914</v>
      </c>
      <c r="L1185" s="1">
        <v>1.9569323567079919</v>
      </c>
      <c r="M1185">
        <f t="shared" si="72"/>
        <v>9.4357284940835857</v>
      </c>
      <c r="N1185" s="4">
        <f t="shared" si="73"/>
        <v>11.392660850791577</v>
      </c>
      <c r="O1185">
        <f t="shared" si="74"/>
        <v>0.94977178758262315</v>
      </c>
      <c r="P1185">
        <f t="shared" si="75"/>
        <v>0.76636818138871243</v>
      </c>
      <c r="Q1185" t="str">
        <f>_xlfn.IFNA(VLOOKUP(B1185&amp;A1185,[1]Countries!$A:$H,6,FALSE),"")</f>
        <v>SP</v>
      </c>
      <c r="R1185" t="str">
        <f>_xlfn.IFNA(VLOOKUP(B1185&amp;A1185,[1]Countries!$A:$H,7,FALSE),"")</f>
        <v>Soft Peg</v>
      </c>
      <c r="S1185" t="str">
        <f>_xlfn.IFNA(VLOOKUP(B1185&amp;A1185,[1]Countries!$A:$H,8,FALSE),"")</f>
        <v>Pegged</v>
      </c>
    </row>
    <row r="1186" spans="1:19" x14ac:dyDescent="0.25">
      <c r="A1186" t="s">
        <v>56</v>
      </c>
      <c r="B1186">
        <v>2004</v>
      </c>
      <c r="C1186" t="s">
        <v>57</v>
      </c>
      <c r="D1186" s="1">
        <v>13.32238380160616</v>
      </c>
      <c r="E1186" s="1">
        <v>2731911668.3467741</v>
      </c>
      <c r="F1186" s="1">
        <v>8773451738.9112911</v>
      </c>
      <c r="G1186" s="1">
        <v>2309688004.032258</v>
      </c>
      <c r="H1186" s="1">
        <v>26.83964994570356</v>
      </c>
      <c r="I1186" s="1">
        <v>706659973.14453101</v>
      </c>
      <c r="J1186" s="1">
        <v>49.284968701326179</v>
      </c>
      <c r="K1186" s="3">
        <v>15031978651.71843</v>
      </c>
      <c r="L1186" s="1">
        <v>2.399952433574263</v>
      </c>
      <c r="M1186">
        <f t="shared" si="72"/>
        <v>8.0545262477527615</v>
      </c>
      <c r="N1186" s="4">
        <f t="shared" si="73"/>
        <v>10.454478681327025</v>
      </c>
      <c r="O1186">
        <f t="shared" si="74"/>
        <v>1.0290162017960085</v>
      </c>
      <c r="P1186">
        <f t="shared" si="75"/>
        <v>-4.8125148103557063</v>
      </c>
      <c r="Q1186" t="str">
        <f>_xlfn.IFNA(VLOOKUP(B1186&amp;A1186,[1]Countries!$A:$H,6,FALSE),"")</f>
        <v>SP</v>
      </c>
      <c r="R1186" t="str">
        <f>_xlfn.IFNA(VLOOKUP(B1186&amp;A1186,[1]Countries!$A:$H,7,FALSE),"")</f>
        <v>Soft Peg</v>
      </c>
      <c r="S1186" t="str">
        <f>_xlfn.IFNA(VLOOKUP(B1186&amp;A1186,[1]Countries!$A:$H,8,FALSE),"")</f>
        <v>Pegged</v>
      </c>
    </row>
    <row r="1187" spans="1:19" x14ac:dyDescent="0.25">
      <c r="A1187" t="s">
        <v>56</v>
      </c>
      <c r="B1187">
        <v>2005</v>
      </c>
      <c r="C1187" t="s">
        <v>57</v>
      </c>
      <c r="D1187" s="1">
        <v>11.792721204663231</v>
      </c>
      <c r="E1187" s="1">
        <v>3394519904.2907972</v>
      </c>
      <c r="F1187" s="1">
        <v>9549077869.1065044</v>
      </c>
      <c r="G1187" s="1">
        <v>3064661856.4113998</v>
      </c>
      <c r="H1187" s="1">
        <v>26.269218779432869</v>
      </c>
      <c r="I1187" s="1">
        <v>542880004.88281298</v>
      </c>
      <c r="J1187" s="1">
        <v>46.82019458994094</v>
      </c>
      <c r="K1187" s="3">
        <v>15696607781.989111</v>
      </c>
      <c r="L1187" s="1">
        <v>3.5295560610047718</v>
      </c>
      <c r="M1187">
        <f t="shared" si="72"/>
        <v>5.6851563294834619</v>
      </c>
      <c r="N1187" s="4">
        <f t="shared" si="73"/>
        <v>9.2147123904882342</v>
      </c>
      <c r="O1187">
        <f t="shared" si="74"/>
        <v>1.1358305080920028</v>
      </c>
      <c r="P1187">
        <f t="shared" si="75"/>
        <v>-3.4543445178781629</v>
      </c>
      <c r="Q1187" t="str">
        <f>_xlfn.IFNA(VLOOKUP(B1187&amp;A1187,[1]Countries!$A:$H,6,FALSE),"")</f>
        <v>SP</v>
      </c>
      <c r="R1187" t="str">
        <f>_xlfn.IFNA(VLOOKUP(B1187&amp;A1187,[1]Countries!$A:$H,7,FALSE),"")</f>
        <v>Soft Peg</v>
      </c>
      <c r="S1187" t="str">
        <f>_xlfn.IFNA(VLOOKUP(B1187&amp;A1187,[1]Countries!$A:$H,8,FALSE),"")</f>
        <v>Pegged</v>
      </c>
    </row>
    <row r="1188" spans="1:19" x14ac:dyDescent="0.25">
      <c r="A1188" t="s">
        <v>56</v>
      </c>
      <c r="B1188">
        <v>2006</v>
      </c>
      <c r="C1188" t="s">
        <v>57</v>
      </c>
      <c r="D1188" s="1">
        <v>10.937547872403909</v>
      </c>
      <c r="E1188" s="1">
        <v>4783642093.9637527</v>
      </c>
      <c r="F1188" s="1">
        <v>11451869164.71117</v>
      </c>
      <c r="G1188" s="1">
        <v>3752334864.4465518</v>
      </c>
      <c r="H1188" s="1">
        <v>27.652248209343892</v>
      </c>
      <c r="I1188" s="1">
        <v>807599975.58593798</v>
      </c>
      <c r="J1188" s="1">
        <v>43.131785346993901</v>
      </c>
      <c r="K1188" s="3">
        <v>16449575496.80694</v>
      </c>
      <c r="L1188" s="1">
        <v>5.2652895526789552</v>
      </c>
      <c r="M1188">
        <f t="shared" si="72"/>
        <v>7.0521236661919771</v>
      </c>
      <c r="N1188" s="4">
        <f t="shared" si="73"/>
        <v>12.317413218870932</v>
      </c>
      <c r="O1188">
        <f t="shared" si="74"/>
        <v>1.3184757875312381</v>
      </c>
      <c r="P1188">
        <f t="shared" si="75"/>
        <v>-9.0055799161167922</v>
      </c>
      <c r="Q1188" t="str">
        <f>_xlfn.IFNA(VLOOKUP(B1188&amp;A1188,[1]Countries!$A:$H,6,FALSE),"")</f>
        <v>SP</v>
      </c>
      <c r="R1188" t="str">
        <f>_xlfn.IFNA(VLOOKUP(B1188&amp;A1188,[1]Countries!$A:$H,7,FALSE),"")</f>
        <v>Soft Peg</v>
      </c>
      <c r="S1188" t="str">
        <f>_xlfn.IFNA(VLOOKUP(B1188&amp;A1188,[1]Countries!$A:$H,8,FALSE),"")</f>
        <v>Pegged</v>
      </c>
    </row>
    <row r="1189" spans="1:19" x14ac:dyDescent="0.25">
      <c r="A1189" t="s">
        <v>56</v>
      </c>
      <c r="B1189">
        <v>2007</v>
      </c>
      <c r="C1189" t="s">
        <v>57</v>
      </c>
      <c r="D1189" s="1">
        <v>10.0111560928617</v>
      </c>
      <c r="E1189" s="1">
        <v>5483666700.6317501</v>
      </c>
      <c r="F1189" s="1">
        <v>13120183156.714899</v>
      </c>
      <c r="G1189" s="1">
        <v>4495795419.8084364</v>
      </c>
      <c r="H1189" s="1">
        <v>28.289790710113589</v>
      </c>
      <c r="I1189" s="1">
        <v>438790008.54492199</v>
      </c>
      <c r="J1189" s="1">
        <v>42.50957065167259</v>
      </c>
      <c r="K1189" s="3">
        <v>17200397083.617649</v>
      </c>
      <c r="L1189" s="1">
        <v>8.0438403115025459</v>
      </c>
      <c r="M1189">
        <f t="shared" si="72"/>
        <v>3.3443893526772119</v>
      </c>
      <c r="N1189" s="4">
        <f t="shared" si="73"/>
        <v>11.388229664179757</v>
      </c>
      <c r="O1189">
        <f t="shared" si="74"/>
        <v>1.3524114326961658</v>
      </c>
      <c r="P1189">
        <f t="shared" si="75"/>
        <v>-7.5294016022765806</v>
      </c>
      <c r="Q1189" t="str">
        <f>_xlfn.IFNA(VLOOKUP(B1189&amp;A1189,[1]Countries!$A:$H,6,FALSE),"")</f>
        <v>SP</v>
      </c>
      <c r="R1189" t="str">
        <f>_xlfn.IFNA(VLOOKUP(B1189&amp;A1189,[1]Countries!$A:$H,7,FALSE),"")</f>
        <v>Soft Peg</v>
      </c>
      <c r="S1189" t="str">
        <f>_xlfn.IFNA(VLOOKUP(B1189&amp;A1189,[1]Countries!$A:$H,8,FALSE),"")</f>
        <v>Pegged</v>
      </c>
    </row>
    <row r="1190" spans="1:19" x14ac:dyDescent="0.25">
      <c r="A1190" t="s">
        <v>56</v>
      </c>
      <c r="B1190">
        <v>2008</v>
      </c>
      <c r="C1190" t="s">
        <v>57</v>
      </c>
      <c r="D1190" s="1">
        <v>10.4424044642439</v>
      </c>
      <c r="E1190" s="1">
        <v>7487864968.2936602</v>
      </c>
      <c r="F1190" s="1">
        <v>16674324634.23732</v>
      </c>
      <c r="G1190" s="1">
        <v>6329651161.1842566</v>
      </c>
      <c r="H1190" s="1">
        <v>29.73663908600945</v>
      </c>
      <c r="I1190" s="1">
        <v>589159973.14453101</v>
      </c>
      <c r="J1190" s="1">
        <v>40.496022644550223</v>
      </c>
      <c r="K1190" s="3">
        <v>18257963015.835129</v>
      </c>
      <c r="L1190" s="1">
        <v>6.8051838489991221</v>
      </c>
      <c r="M1190">
        <f t="shared" si="72"/>
        <v>3.5333363483568707</v>
      </c>
      <c r="N1190" s="4">
        <f t="shared" si="73"/>
        <v>10.338520197355994</v>
      </c>
      <c r="O1190">
        <f t="shared" si="74"/>
        <v>1.469378310994637</v>
      </c>
      <c r="P1190">
        <f t="shared" si="75"/>
        <v>-6.9460912661568797</v>
      </c>
      <c r="Q1190" t="str">
        <f>_xlfn.IFNA(VLOOKUP(B1190&amp;A1190,[1]Countries!$A:$H,6,FALSE),"")</f>
        <v>SP</v>
      </c>
      <c r="R1190" t="str">
        <f>_xlfn.IFNA(VLOOKUP(B1190&amp;A1190,[1]Countries!$A:$H,7,FALSE),"")</f>
        <v>Soft Peg</v>
      </c>
      <c r="S1190" t="str">
        <f>_xlfn.IFNA(VLOOKUP(B1190&amp;A1190,[1]Countries!$A:$H,8,FALSE),"")</f>
        <v>Pegged</v>
      </c>
    </row>
    <row r="1191" spans="1:19" x14ac:dyDescent="0.25">
      <c r="A1191" t="s">
        <v>56</v>
      </c>
      <c r="B1191">
        <v>2009</v>
      </c>
      <c r="C1191" t="s">
        <v>57</v>
      </c>
      <c r="D1191" s="1">
        <v>11.15240779665964</v>
      </c>
      <c r="E1191" s="1">
        <v>6194300427.3504286</v>
      </c>
      <c r="F1191" s="1">
        <v>17339992165.242161</v>
      </c>
      <c r="G1191" s="1">
        <v>5705628917.3789167</v>
      </c>
      <c r="H1191" s="1">
        <v>29.22868511763787</v>
      </c>
      <c r="I1191" s="1">
        <v>611690002.44140601</v>
      </c>
      <c r="J1191" s="1">
        <v>43.508527234503823</v>
      </c>
      <c r="K1191" s="3">
        <v>18870883064.13372</v>
      </c>
      <c r="L1191" s="1">
        <v>6.1010984890789617</v>
      </c>
      <c r="M1191">
        <f t="shared" si="72"/>
        <v>3.5276255987446894</v>
      </c>
      <c r="N1191" s="4">
        <f t="shared" si="73"/>
        <v>9.6287240878236506</v>
      </c>
      <c r="O1191">
        <f t="shared" si="74"/>
        <v>1.2984000230809103</v>
      </c>
      <c r="P1191">
        <f t="shared" si="75"/>
        <v>-2.8181760713309254</v>
      </c>
      <c r="Q1191" t="str">
        <f>_xlfn.IFNA(VLOOKUP(B1191&amp;A1191,[1]Countries!$A:$H,6,FALSE),"")</f>
        <v>SP</v>
      </c>
      <c r="R1191" t="str">
        <f>_xlfn.IFNA(VLOOKUP(B1191&amp;A1191,[1]Countries!$A:$H,7,FALSE),"")</f>
        <v>Soft Peg</v>
      </c>
      <c r="S1191" t="str">
        <f>_xlfn.IFNA(VLOOKUP(B1191&amp;A1191,[1]Countries!$A:$H,8,FALSE),"")</f>
        <v>Pegged</v>
      </c>
    </row>
    <row r="1192" spans="1:19" x14ac:dyDescent="0.25">
      <c r="A1192" t="s">
        <v>56</v>
      </c>
      <c r="B1192">
        <v>2010</v>
      </c>
      <c r="C1192" t="s">
        <v>57</v>
      </c>
      <c r="D1192" s="1">
        <v>10.38990598834809</v>
      </c>
      <c r="E1192" s="1">
        <v>8093183262.7873497</v>
      </c>
      <c r="F1192" s="1">
        <v>19649631450.68195</v>
      </c>
      <c r="G1192" s="1">
        <v>6744572947.3969231</v>
      </c>
      <c r="H1192" s="1">
        <v>30.14394305056322</v>
      </c>
      <c r="I1192" s="1">
        <v>560270019.53125</v>
      </c>
      <c r="J1192" s="1">
        <v>43.552428784536872</v>
      </c>
      <c r="K1192" s="3">
        <v>19649631450.68195</v>
      </c>
      <c r="L1192" s="1">
        <v>4.8866705169280999</v>
      </c>
      <c r="M1192">
        <f t="shared" si="72"/>
        <v>2.8513003968418227</v>
      </c>
      <c r="N1192" s="4">
        <f t="shared" si="73"/>
        <v>7.7379709137699226</v>
      </c>
      <c r="O1192">
        <f t="shared" si="74"/>
        <v>1.2960831988204669</v>
      </c>
      <c r="P1192">
        <f t="shared" si="75"/>
        <v>-6.8632855469847627</v>
      </c>
      <c r="Q1192" t="str">
        <f>_xlfn.IFNA(VLOOKUP(B1192&amp;A1192,[1]Countries!$A:$H,6,FALSE),"")</f>
        <v>SP</v>
      </c>
      <c r="R1192" t="str">
        <f>_xlfn.IFNA(VLOOKUP(B1192&amp;A1192,[1]Countries!$A:$H,7,FALSE),"")</f>
        <v>Soft Peg</v>
      </c>
      <c r="S1192" t="str">
        <f>_xlfn.IFNA(VLOOKUP(B1192&amp;A1192,[1]Countries!$A:$H,8,FALSE),"")</f>
        <v>Pegged</v>
      </c>
    </row>
    <row r="1193" spans="1:19" x14ac:dyDescent="0.25">
      <c r="A1193" t="s">
        <v>56</v>
      </c>
      <c r="B1193">
        <v>2011</v>
      </c>
      <c r="C1193" t="s">
        <v>57</v>
      </c>
      <c r="D1193" s="1">
        <v>9.7695862381466831</v>
      </c>
      <c r="E1193" s="1">
        <v>10565709240.305611</v>
      </c>
      <c r="F1193" s="1">
        <v>23963033588.006351</v>
      </c>
      <c r="G1193" s="1">
        <v>9199095430.3012829</v>
      </c>
      <c r="H1193" s="1">
        <v>30.369107277364002</v>
      </c>
      <c r="I1193" s="1">
        <v>545969970.703125</v>
      </c>
      <c r="J1193" s="1">
        <v>41.013190491307647</v>
      </c>
      <c r="K1193" s="3">
        <v>20672217124.522041</v>
      </c>
      <c r="L1193" s="1">
        <v>4.3525234099068593</v>
      </c>
      <c r="M1193">
        <f t="shared" si="72"/>
        <v>2.2783841983027826</v>
      </c>
      <c r="N1193" s="4">
        <f t="shared" si="73"/>
        <v>6.6309076082096414</v>
      </c>
      <c r="O1193">
        <f t="shared" si="74"/>
        <v>1.4382399613898373</v>
      </c>
      <c r="P1193">
        <f t="shared" si="75"/>
        <v>-5.7030083648855152</v>
      </c>
      <c r="Q1193" t="str">
        <f>_xlfn.IFNA(VLOOKUP(B1193&amp;A1193,[1]Countries!$A:$H,6,FALSE),"")</f>
        <v>SP</v>
      </c>
      <c r="R1193" t="str">
        <f>_xlfn.IFNA(VLOOKUP(B1193&amp;A1193,[1]Countries!$A:$H,7,FALSE),"")</f>
        <v>Soft Peg</v>
      </c>
      <c r="S1193" t="str">
        <f>_xlfn.IFNA(VLOOKUP(B1193&amp;A1193,[1]Countries!$A:$H,8,FALSE),"")</f>
        <v>Pegged</v>
      </c>
    </row>
    <row r="1194" spans="1:19" x14ac:dyDescent="0.25">
      <c r="A1194" t="s">
        <v>56</v>
      </c>
      <c r="B1194">
        <v>2012</v>
      </c>
      <c r="C1194" t="s">
        <v>57</v>
      </c>
      <c r="D1194" s="1">
        <v>9.8121621610213179</v>
      </c>
      <c r="E1194" s="1">
        <v>12774727496.382059</v>
      </c>
      <c r="F1194" s="1">
        <v>27084497539.79739</v>
      </c>
      <c r="G1194" s="1">
        <v>10233217655.57163</v>
      </c>
      <c r="H1194" s="1">
        <v>29.334218765159651</v>
      </c>
      <c r="I1194" s="1">
        <v>661719970.703125</v>
      </c>
      <c r="J1194" s="1">
        <v>40.443492172788417</v>
      </c>
      <c r="K1194" s="3">
        <v>21731104864.15498</v>
      </c>
      <c r="L1194" s="1">
        <v>4.1002501351560507</v>
      </c>
      <c r="M1194">
        <f t="shared" si="72"/>
        <v>2.4431687157231092</v>
      </c>
      <c r="N1194" s="4">
        <f t="shared" si="73"/>
        <v>6.54341885087916</v>
      </c>
      <c r="O1194">
        <f t="shared" si="74"/>
        <v>1.4725856899984262</v>
      </c>
      <c r="P1194">
        <f t="shared" si="75"/>
        <v>-9.3836329696572278</v>
      </c>
      <c r="Q1194" t="str">
        <f>_xlfn.IFNA(VLOOKUP(B1194&amp;A1194,[1]Countries!$A:$H,6,FALSE),"")</f>
        <v>SP</v>
      </c>
      <c r="R1194" t="str">
        <f>_xlfn.IFNA(VLOOKUP(B1194&amp;A1194,[1]Countries!$A:$H,7,FALSE),"")</f>
        <v>Soft Peg</v>
      </c>
      <c r="S1194" t="str">
        <f>_xlfn.IFNA(VLOOKUP(B1194&amp;A1194,[1]Countries!$A:$H,8,FALSE),"")</f>
        <v>Pegged</v>
      </c>
    </row>
    <row r="1195" spans="1:19" x14ac:dyDescent="0.25">
      <c r="A1195" t="s">
        <v>56</v>
      </c>
      <c r="B1195">
        <v>2013</v>
      </c>
      <c r="C1195" t="s">
        <v>57</v>
      </c>
      <c r="D1195" s="1">
        <v>9.9669794153747748</v>
      </c>
      <c r="E1195" s="1">
        <v>13518462662.807529</v>
      </c>
      <c r="F1195" s="1">
        <v>30659338784.370468</v>
      </c>
      <c r="G1195" s="1">
        <v>11386396526.772791</v>
      </c>
      <c r="H1195" s="1">
        <v>28.518193565138588</v>
      </c>
      <c r="I1195" s="1">
        <v>702299987.79296899</v>
      </c>
      <c r="J1195" s="1">
        <v>40.211780895678167</v>
      </c>
      <c r="K1195" s="3">
        <v>23207953294.4786</v>
      </c>
      <c r="L1195" s="1">
        <v>3.918347642939414</v>
      </c>
      <c r="M1195">
        <f t="shared" si="72"/>
        <v>2.2906560142483823</v>
      </c>
      <c r="N1195" s="4">
        <f t="shared" si="73"/>
        <v>6.2090036571877967</v>
      </c>
      <c r="O1195">
        <f t="shared" si="74"/>
        <v>1.4868334048529463</v>
      </c>
      <c r="P1195">
        <f t="shared" si="75"/>
        <v>-6.9540512632373668</v>
      </c>
      <c r="Q1195" t="str">
        <f>_xlfn.IFNA(VLOOKUP(B1195&amp;A1195,[1]Countries!$A:$H,6,FALSE),"")</f>
        <v>SP</v>
      </c>
      <c r="R1195" t="str">
        <f>_xlfn.IFNA(VLOOKUP(B1195&amp;A1195,[1]Countries!$A:$H,7,FALSE),"")</f>
        <v>Soft Peg</v>
      </c>
      <c r="S1195" t="str">
        <f>_xlfn.IFNA(VLOOKUP(B1195&amp;A1195,[1]Countries!$A:$H,8,FALSE),"")</f>
        <v>Pegged</v>
      </c>
    </row>
    <row r="1196" spans="1:19" x14ac:dyDescent="0.25">
      <c r="A1196" t="s">
        <v>56</v>
      </c>
      <c r="B1196">
        <v>2014</v>
      </c>
      <c r="C1196" t="s">
        <v>57</v>
      </c>
      <c r="D1196" s="1">
        <v>9.7402173280902602</v>
      </c>
      <c r="E1196" s="1">
        <v>14285068596.237341</v>
      </c>
      <c r="F1196" s="1">
        <v>32996188133.140381</v>
      </c>
      <c r="G1196" s="1">
        <v>13848956005.78871</v>
      </c>
      <c r="H1196" s="1">
        <v>27.625499520490159</v>
      </c>
      <c r="I1196" s="1">
        <v>674559997.55859399</v>
      </c>
      <c r="J1196" s="1">
        <v>41.465351477252597</v>
      </c>
      <c r="K1196" s="3">
        <v>24475239169.119461</v>
      </c>
      <c r="L1196" s="1">
        <v>3.566976414426037</v>
      </c>
      <c r="M1196">
        <f t="shared" si="72"/>
        <v>2.0443573507240558</v>
      </c>
      <c r="N1196" s="4">
        <f t="shared" si="73"/>
        <v>5.6113337651500927</v>
      </c>
      <c r="O1196">
        <f t="shared" si="74"/>
        <v>1.4116520525542591</v>
      </c>
      <c r="P1196">
        <f t="shared" si="75"/>
        <v>-1.321705976123384</v>
      </c>
      <c r="Q1196" t="str">
        <f>_xlfn.IFNA(VLOOKUP(B1196&amp;A1196,[1]Countries!$A:$H,6,FALSE),"")</f>
        <v>SP</v>
      </c>
      <c r="R1196" t="str">
        <f>_xlfn.IFNA(VLOOKUP(B1196&amp;A1196,[1]Countries!$A:$H,7,FALSE),"")</f>
        <v>Soft Peg</v>
      </c>
      <c r="S1196" t="str">
        <f>_xlfn.IFNA(VLOOKUP(B1196&amp;A1196,[1]Countries!$A:$H,8,FALSE),"")</f>
        <v>Pegged</v>
      </c>
    </row>
    <row r="1197" spans="1:19" x14ac:dyDescent="0.25">
      <c r="A1197" t="s">
        <v>56</v>
      </c>
      <c r="B1197">
        <v>2015</v>
      </c>
      <c r="C1197" t="s">
        <v>57</v>
      </c>
      <c r="D1197" s="1">
        <v>10.239494241515979</v>
      </c>
      <c r="E1197" s="1">
        <v>10186598842.257601</v>
      </c>
      <c r="F1197" s="1">
        <v>33000198263.386391</v>
      </c>
      <c r="G1197" s="1">
        <v>12231374674.384951</v>
      </c>
      <c r="H1197" s="1">
        <v>25.202416228960079</v>
      </c>
      <c r="I1197" s="1">
        <v>791309997.55859399</v>
      </c>
      <c r="J1197" s="1">
        <v>45.976400089163178</v>
      </c>
      <c r="K1197" s="3">
        <v>25664047552.58223</v>
      </c>
      <c r="L1197" s="1">
        <v>3.6089425416696179</v>
      </c>
      <c r="M1197">
        <f t="shared" si="72"/>
        <v>2.3978946770042584</v>
      </c>
      <c r="N1197" s="4">
        <f t="shared" si="73"/>
        <v>6.0068372186738763</v>
      </c>
      <c r="O1197">
        <f t="shared" si="74"/>
        <v>1.1750289236666531</v>
      </c>
      <c r="P1197">
        <f t="shared" si="75"/>
        <v>6.1962531734120567</v>
      </c>
      <c r="Q1197" t="str">
        <f>_xlfn.IFNA(VLOOKUP(B1197&amp;A1197,[1]Countries!$A:$H,6,FALSE),"")</f>
        <v>SP</v>
      </c>
      <c r="R1197" t="str">
        <f>_xlfn.IFNA(VLOOKUP(B1197&amp;A1197,[1]Countries!$A:$H,7,FALSE),"")</f>
        <v>Soft Peg</v>
      </c>
      <c r="S1197" t="str">
        <f>_xlfn.IFNA(VLOOKUP(B1197&amp;A1197,[1]Countries!$A:$H,8,FALSE),"")</f>
        <v>Pegged</v>
      </c>
    </row>
    <row r="1198" spans="1:19" x14ac:dyDescent="0.25">
      <c r="A1198" t="s">
        <v>56</v>
      </c>
      <c r="B1198">
        <v>2016</v>
      </c>
      <c r="C1198" t="s">
        <v>57</v>
      </c>
      <c r="D1198" s="1">
        <v>11.171875457691099</v>
      </c>
      <c r="E1198" s="1">
        <v>8311504920.4052095</v>
      </c>
      <c r="F1198" s="1">
        <v>33941126193.921848</v>
      </c>
      <c r="G1198" s="1">
        <v>10831641389.29088</v>
      </c>
      <c r="H1198" s="1">
        <v>25.326359150322698</v>
      </c>
      <c r="I1198" s="1">
        <v>696450012.20703101</v>
      </c>
      <c r="J1198" s="1">
        <v>49.802332447781311</v>
      </c>
      <c r="K1198" s="3">
        <v>26758342484.739521</v>
      </c>
      <c r="L1198" s="1">
        <v>3.6729328079253492</v>
      </c>
      <c r="M1198">
        <f t="shared" si="72"/>
        <v>2.0519354844853401</v>
      </c>
      <c r="N1198" s="4">
        <f t="shared" si="73"/>
        <v>5.7248682924106893</v>
      </c>
      <c r="O1198">
        <f t="shared" si="74"/>
        <v>1.0079380841219012</v>
      </c>
      <c r="P1198">
        <f t="shared" si="75"/>
        <v>7.4250231252991679</v>
      </c>
      <c r="Q1198" t="str">
        <f>_xlfn.IFNA(VLOOKUP(B1198&amp;A1198,[1]Countries!$A:$H,6,FALSE),"")</f>
        <v>SP</v>
      </c>
      <c r="R1198" t="str">
        <f>_xlfn.IFNA(VLOOKUP(B1198&amp;A1198,[1]Countries!$A:$H,7,FALSE),"")</f>
        <v>Soft Peg</v>
      </c>
      <c r="S1198" t="str">
        <f>_xlfn.IFNA(VLOOKUP(B1198&amp;A1198,[1]Countries!$A:$H,8,FALSE),"")</f>
        <v>Pegged</v>
      </c>
    </row>
    <row r="1199" spans="1:19" x14ac:dyDescent="0.25">
      <c r="A1199" t="s">
        <v>56</v>
      </c>
      <c r="B1199">
        <v>2017</v>
      </c>
      <c r="C1199" t="s">
        <v>57</v>
      </c>
      <c r="D1199" s="1">
        <v>11.58933611043123</v>
      </c>
      <c r="E1199" s="1">
        <v>9341206367.5832119</v>
      </c>
      <c r="F1199" s="1">
        <v>37508642112.879883</v>
      </c>
      <c r="G1199" s="1">
        <v>11927938929.08828</v>
      </c>
      <c r="H1199" s="1">
        <v>26.369974198748761</v>
      </c>
      <c r="I1199" s="1">
        <v>949159973.14453101</v>
      </c>
      <c r="J1199" s="1">
        <v>48.737853243098442</v>
      </c>
      <c r="K1199" s="3">
        <v>27880910346.860821</v>
      </c>
      <c r="L1199" s="1">
        <v>3.7537935514353791</v>
      </c>
      <c r="M1199">
        <f t="shared" si="72"/>
        <v>2.5305100896163988</v>
      </c>
      <c r="N1199" s="4">
        <f t="shared" si="73"/>
        <v>6.2843036410517783</v>
      </c>
      <c r="O1199">
        <f t="shared" si="74"/>
        <v>1.05179328480498</v>
      </c>
      <c r="P1199">
        <f t="shared" si="75"/>
        <v>6.8963641864732406</v>
      </c>
      <c r="Q1199" t="str">
        <f>_xlfn.IFNA(VLOOKUP(B1199&amp;A1199,[1]Countries!$A:$H,6,FALSE),"")</f>
        <v>SP</v>
      </c>
      <c r="R1199" t="str">
        <f>_xlfn.IFNA(VLOOKUP(B1199&amp;A1199,[1]Countries!$A:$H,7,FALSE),"")</f>
        <v>Soft Peg</v>
      </c>
      <c r="S1199" t="str">
        <f>_xlfn.IFNA(VLOOKUP(B1199&amp;A1199,[1]Countries!$A:$H,8,FALSE),"")</f>
        <v>Pegged</v>
      </c>
    </row>
    <row r="1200" spans="1:19" x14ac:dyDescent="0.25">
      <c r="A1200" t="s">
        <v>56</v>
      </c>
      <c r="B1200">
        <v>2018</v>
      </c>
      <c r="C1200" t="s">
        <v>57</v>
      </c>
      <c r="D1200" s="1">
        <v>11.48192433983969</v>
      </c>
      <c r="E1200" s="1">
        <v>10470274240.23155</v>
      </c>
      <c r="F1200" s="1">
        <v>40287647901.591904</v>
      </c>
      <c r="G1200" s="1">
        <v>12537987264.83357</v>
      </c>
      <c r="H1200" s="1">
        <v>26.24658952629461</v>
      </c>
      <c r="I1200" s="1">
        <v>726929992.67578101</v>
      </c>
      <c r="J1200" s="1">
        <v>49.094095400001713</v>
      </c>
      <c r="K1200" s="3">
        <v>29058494824.56451</v>
      </c>
      <c r="L1200" s="1">
        <v>3.4459238159807151</v>
      </c>
      <c r="M1200">
        <f t="shared" si="72"/>
        <v>1.8043495476613751</v>
      </c>
      <c r="N1200" s="4">
        <f t="shared" si="73"/>
        <v>5.2502733636420906</v>
      </c>
      <c r="O1200">
        <f t="shared" si="74"/>
        <v>1.0369048290886018</v>
      </c>
      <c r="P1200">
        <f t="shared" si="75"/>
        <v>5.1323746416089921</v>
      </c>
      <c r="Q1200" t="str">
        <f>_xlfn.IFNA(VLOOKUP(B1200&amp;A1200,[1]Countries!$A:$H,6,FALSE),"")</f>
        <v>SP</v>
      </c>
      <c r="R1200" t="str">
        <f>_xlfn.IFNA(VLOOKUP(B1200&amp;A1200,[1]Countries!$A:$H,7,FALSE),"")</f>
        <v>Soft Peg</v>
      </c>
      <c r="S1200" t="str">
        <f>_xlfn.IFNA(VLOOKUP(B1200&amp;A1200,[1]Countries!$A:$H,8,FALSE),"")</f>
        <v>Pegged</v>
      </c>
    </row>
    <row r="1201" spans="1:19" x14ac:dyDescent="0.25">
      <c r="A1201" t="s">
        <v>56</v>
      </c>
      <c r="B1201">
        <v>2019</v>
      </c>
      <c r="C1201" t="s">
        <v>57</v>
      </c>
      <c r="D1201" s="1">
        <v>12.221757542776761</v>
      </c>
      <c r="E1201" s="1">
        <v>10210442547.033291</v>
      </c>
      <c r="F1201" s="1">
        <v>40895322865.412437</v>
      </c>
      <c r="G1201" s="1">
        <v>12853418089.72504</v>
      </c>
      <c r="H1201" s="1">
        <v>25.21027450688662</v>
      </c>
      <c r="J1201" s="1">
        <v>50.719915210724331</v>
      </c>
      <c r="K1201" s="3">
        <v>29702636542.90995</v>
      </c>
      <c r="L1201" s="1">
        <v>3.256130688316381</v>
      </c>
      <c r="M1201" t="str">
        <f t="shared" si="72"/>
        <v/>
      </c>
      <c r="N1201" s="4">
        <f t="shared" si="73"/>
        <v>3.256130688316381</v>
      </c>
      <c r="O1201">
        <f t="shared" si="74"/>
        <v>0.97161212877689862</v>
      </c>
      <c r="P1201">
        <f t="shared" si="75"/>
        <v>6.4627819454802946</v>
      </c>
      <c r="Q1201" t="str">
        <f>_xlfn.IFNA(VLOOKUP(B1201&amp;A1201,[1]Countries!$A:$H,6,FALSE),"")</f>
        <v/>
      </c>
      <c r="R1201" t="str">
        <f>_xlfn.IFNA(VLOOKUP(B1201&amp;A1201,[1]Countries!$A:$H,7,FALSE),"")</f>
        <v/>
      </c>
      <c r="S1201" t="str">
        <f>_xlfn.IFNA(VLOOKUP(B1201&amp;A1201,[1]Countries!$A:$H,8,FALSE),"")</f>
        <v/>
      </c>
    </row>
    <row r="1202" spans="1:19" x14ac:dyDescent="0.25">
      <c r="A1202" t="s">
        <v>58</v>
      </c>
      <c r="B1202">
        <v>1970</v>
      </c>
      <c r="C1202" t="s">
        <v>59</v>
      </c>
      <c r="M1202" t="str">
        <f t="shared" si="72"/>
        <v/>
      </c>
      <c r="N1202" s="4" t="str">
        <f t="shared" si="73"/>
        <v/>
      </c>
      <c r="O1202" t="str">
        <f t="shared" si="74"/>
        <v/>
      </c>
      <c r="P1202" t="str">
        <f t="shared" si="75"/>
        <v/>
      </c>
      <c r="Q1202" t="str">
        <f>_xlfn.IFNA(VLOOKUP(B1202&amp;A1202,[1]Countries!$A:$H,6,FALSE),"")</f>
        <v/>
      </c>
      <c r="R1202" t="str">
        <f>_xlfn.IFNA(VLOOKUP(B1202&amp;A1202,[1]Countries!$A:$H,7,FALSE),"")</f>
        <v/>
      </c>
      <c r="S1202" t="str">
        <f>_xlfn.IFNA(VLOOKUP(B1202&amp;A1202,[1]Countries!$A:$H,8,FALSE),"")</f>
        <v/>
      </c>
    </row>
    <row r="1203" spans="1:19" x14ac:dyDescent="0.25">
      <c r="A1203" t="s">
        <v>58</v>
      </c>
      <c r="B1203">
        <v>1971</v>
      </c>
      <c r="C1203" t="s">
        <v>59</v>
      </c>
      <c r="M1203" t="str">
        <f t="shared" si="72"/>
        <v/>
      </c>
      <c r="N1203" s="4" t="str">
        <f t="shared" si="73"/>
        <v/>
      </c>
      <c r="O1203" t="str">
        <f t="shared" si="74"/>
        <v/>
      </c>
      <c r="P1203" t="str">
        <f t="shared" si="75"/>
        <v/>
      </c>
      <c r="Q1203" t="str">
        <f>_xlfn.IFNA(VLOOKUP(B1203&amp;A1203,[1]Countries!$A:$H,6,FALSE),"")</f>
        <v/>
      </c>
      <c r="R1203" t="str">
        <f>_xlfn.IFNA(VLOOKUP(B1203&amp;A1203,[1]Countries!$A:$H,7,FALSE),"")</f>
        <v/>
      </c>
      <c r="S1203" t="str">
        <f>_xlfn.IFNA(VLOOKUP(B1203&amp;A1203,[1]Countries!$A:$H,8,FALSE),"")</f>
        <v/>
      </c>
    </row>
    <row r="1204" spans="1:19" x14ac:dyDescent="0.25">
      <c r="A1204" t="s">
        <v>58</v>
      </c>
      <c r="B1204">
        <v>1972</v>
      </c>
      <c r="C1204" t="s">
        <v>59</v>
      </c>
      <c r="M1204" t="str">
        <f t="shared" si="72"/>
        <v/>
      </c>
      <c r="N1204" s="4" t="str">
        <f t="shared" si="73"/>
        <v/>
      </c>
      <c r="O1204" t="str">
        <f t="shared" si="74"/>
        <v/>
      </c>
      <c r="P1204" t="str">
        <f t="shared" si="75"/>
        <v/>
      </c>
      <c r="Q1204" t="str">
        <f>_xlfn.IFNA(VLOOKUP(B1204&amp;A1204,[1]Countries!$A:$H,6,FALSE),"")</f>
        <v/>
      </c>
      <c r="R1204" t="str">
        <f>_xlfn.IFNA(VLOOKUP(B1204&amp;A1204,[1]Countries!$A:$H,7,FALSE),"")</f>
        <v/>
      </c>
      <c r="S1204" t="str">
        <f>_xlfn.IFNA(VLOOKUP(B1204&amp;A1204,[1]Countries!$A:$H,8,FALSE),"")</f>
        <v/>
      </c>
    </row>
    <row r="1205" spans="1:19" x14ac:dyDescent="0.25">
      <c r="A1205" t="s">
        <v>58</v>
      </c>
      <c r="B1205">
        <v>1973</v>
      </c>
      <c r="C1205" t="s">
        <v>59</v>
      </c>
      <c r="M1205" t="str">
        <f t="shared" si="72"/>
        <v/>
      </c>
      <c r="N1205" s="4" t="str">
        <f t="shared" si="73"/>
        <v/>
      </c>
      <c r="O1205" t="str">
        <f t="shared" si="74"/>
        <v/>
      </c>
      <c r="P1205" t="str">
        <f t="shared" si="75"/>
        <v/>
      </c>
      <c r="Q1205" t="str">
        <f>_xlfn.IFNA(VLOOKUP(B1205&amp;A1205,[1]Countries!$A:$H,6,FALSE),"")</f>
        <v/>
      </c>
      <c r="R1205" t="str">
        <f>_xlfn.IFNA(VLOOKUP(B1205&amp;A1205,[1]Countries!$A:$H,7,FALSE),"")</f>
        <v/>
      </c>
      <c r="S1205" t="str">
        <f>_xlfn.IFNA(VLOOKUP(B1205&amp;A1205,[1]Countries!$A:$H,8,FALSE),"")</f>
        <v/>
      </c>
    </row>
    <row r="1206" spans="1:19" x14ac:dyDescent="0.25">
      <c r="A1206" t="s">
        <v>58</v>
      </c>
      <c r="B1206">
        <v>1974</v>
      </c>
      <c r="C1206" t="s">
        <v>59</v>
      </c>
      <c r="M1206" t="str">
        <f t="shared" si="72"/>
        <v/>
      </c>
      <c r="N1206" s="4" t="str">
        <f t="shared" si="73"/>
        <v/>
      </c>
      <c r="O1206" t="str">
        <f t="shared" si="74"/>
        <v/>
      </c>
      <c r="P1206" t="str">
        <f t="shared" si="75"/>
        <v/>
      </c>
      <c r="Q1206" t="str">
        <f>_xlfn.IFNA(VLOOKUP(B1206&amp;A1206,[1]Countries!$A:$H,6,FALSE),"")</f>
        <v/>
      </c>
      <c r="R1206" t="str">
        <f>_xlfn.IFNA(VLOOKUP(B1206&amp;A1206,[1]Countries!$A:$H,7,FALSE),"")</f>
        <v/>
      </c>
      <c r="S1206" t="str">
        <f>_xlfn.IFNA(VLOOKUP(B1206&amp;A1206,[1]Countries!$A:$H,8,FALSE),"")</f>
        <v/>
      </c>
    </row>
    <row r="1207" spans="1:19" x14ac:dyDescent="0.25">
      <c r="A1207" t="s">
        <v>58</v>
      </c>
      <c r="B1207">
        <v>1975</v>
      </c>
      <c r="C1207" t="s">
        <v>59</v>
      </c>
      <c r="M1207" t="str">
        <f t="shared" si="72"/>
        <v/>
      </c>
      <c r="N1207" s="4" t="str">
        <f t="shared" si="73"/>
        <v/>
      </c>
      <c r="O1207" t="str">
        <f t="shared" si="74"/>
        <v/>
      </c>
      <c r="P1207" t="str">
        <f t="shared" si="75"/>
        <v/>
      </c>
      <c r="Q1207" t="str">
        <f>_xlfn.IFNA(VLOOKUP(B1207&amp;A1207,[1]Countries!$A:$H,6,FALSE),"")</f>
        <v/>
      </c>
      <c r="R1207" t="str">
        <f>_xlfn.IFNA(VLOOKUP(B1207&amp;A1207,[1]Countries!$A:$H,7,FALSE),"")</f>
        <v/>
      </c>
      <c r="S1207" t="str">
        <f>_xlfn.IFNA(VLOOKUP(B1207&amp;A1207,[1]Countries!$A:$H,8,FALSE),"")</f>
        <v/>
      </c>
    </row>
    <row r="1208" spans="1:19" x14ac:dyDescent="0.25">
      <c r="A1208" t="s">
        <v>58</v>
      </c>
      <c r="B1208">
        <v>1976</v>
      </c>
      <c r="C1208" t="s">
        <v>59</v>
      </c>
      <c r="M1208" t="str">
        <f t="shared" si="72"/>
        <v/>
      </c>
      <c r="N1208" s="4" t="str">
        <f t="shared" si="73"/>
        <v/>
      </c>
      <c r="O1208" t="str">
        <f t="shared" si="74"/>
        <v/>
      </c>
      <c r="P1208" t="str">
        <f t="shared" si="75"/>
        <v/>
      </c>
      <c r="Q1208" t="str">
        <f>_xlfn.IFNA(VLOOKUP(B1208&amp;A1208,[1]Countries!$A:$H,6,FALSE),"")</f>
        <v/>
      </c>
      <c r="R1208" t="str">
        <f>_xlfn.IFNA(VLOOKUP(B1208&amp;A1208,[1]Countries!$A:$H,7,FALSE),"")</f>
        <v/>
      </c>
      <c r="S1208" t="str">
        <f>_xlfn.IFNA(VLOOKUP(B1208&amp;A1208,[1]Countries!$A:$H,8,FALSE),"")</f>
        <v/>
      </c>
    </row>
    <row r="1209" spans="1:19" x14ac:dyDescent="0.25">
      <c r="A1209" t="s">
        <v>58</v>
      </c>
      <c r="B1209">
        <v>1977</v>
      </c>
      <c r="C1209" t="s">
        <v>59</v>
      </c>
      <c r="M1209" t="str">
        <f t="shared" si="72"/>
        <v/>
      </c>
      <c r="N1209" s="4" t="str">
        <f t="shared" si="73"/>
        <v/>
      </c>
      <c r="O1209" t="str">
        <f t="shared" si="74"/>
        <v/>
      </c>
      <c r="P1209" t="str">
        <f t="shared" si="75"/>
        <v/>
      </c>
      <c r="Q1209" t="str">
        <f>_xlfn.IFNA(VLOOKUP(B1209&amp;A1209,[1]Countries!$A:$H,6,FALSE),"")</f>
        <v/>
      </c>
      <c r="R1209" t="str">
        <f>_xlfn.IFNA(VLOOKUP(B1209&amp;A1209,[1]Countries!$A:$H,7,FALSE),"")</f>
        <v/>
      </c>
      <c r="S1209" t="str">
        <f>_xlfn.IFNA(VLOOKUP(B1209&amp;A1209,[1]Countries!$A:$H,8,FALSE),"")</f>
        <v/>
      </c>
    </row>
    <row r="1210" spans="1:19" x14ac:dyDescent="0.25">
      <c r="A1210" t="s">
        <v>58</v>
      </c>
      <c r="B1210">
        <v>1978</v>
      </c>
      <c r="C1210" t="s">
        <v>59</v>
      </c>
      <c r="M1210" t="str">
        <f t="shared" si="72"/>
        <v/>
      </c>
      <c r="N1210" s="4" t="str">
        <f t="shared" si="73"/>
        <v/>
      </c>
      <c r="O1210" t="str">
        <f t="shared" si="74"/>
        <v/>
      </c>
      <c r="P1210" t="str">
        <f t="shared" si="75"/>
        <v/>
      </c>
      <c r="Q1210" t="str">
        <f>_xlfn.IFNA(VLOOKUP(B1210&amp;A1210,[1]Countries!$A:$H,6,FALSE),"")</f>
        <v/>
      </c>
      <c r="R1210" t="str">
        <f>_xlfn.IFNA(VLOOKUP(B1210&amp;A1210,[1]Countries!$A:$H,7,FALSE),"")</f>
        <v/>
      </c>
      <c r="S1210" t="str">
        <f>_xlfn.IFNA(VLOOKUP(B1210&amp;A1210,[1]Countries!$A:$H,8,FALSE),"")</f>
        <v/>
      </c>
    </row>
    <row r="1211" spans="1:19" x14ac:dyDescent="0.25">
      <c r="A1211" t="s">
        <v>58</v>
      </c>
      <c r="B1211">
        <v>1979</v>
      </c>
      <c r="C1211" t="s">
        <v>59</v>
      </c>
      <c r="M1211" t="str">
        <f t="shared" si="72"/>
        <v/>
      </c>
      <c r="N1211" s="4" t="str">
        <f t="shared" si="73"/>
        <v/>
      </c>
      <c r="O1211" t="str">
        <f t="shared" si="74"/>
        <v/>
      </c>
      <c r="P1211" t="str">
        <f t="shared" si="75"/>
        <v/>
      </c>
      <c r="Q1211" t="str">
        <f>_xlfn.IFNA(VLOOKUP(B1211&amp;A1211,[1]Countries!$A:$H,6,FALSE),"")</f>
        <v/>
      </c>
      <c r="R1211" t="str">
        <f>_xlfn.IFNA(VLOOKUP(B1211&amp;A1211,[1]Countries!$A:$H,7,FALSE),"")</f>
        <v/>
      </c>
      <c r="S1211" t="str">
        <f>_xlfn.IFNA(VLOOKUP(B1211&amp;A1211,[1]Countries!$A:$H,8,FALSE),"")</f>
        <v/>
      </c>
    </row>
    <row r="1212" spans="1:19" x14ac:dyDescent="0.25">
      <c r="A1212" t="s">
        <v>58</v>
      </c>
      <c r="B1212">
        <v>1980</v>
      </c>
      <c r="C1212" t="s">
        <v>59</v>
      </c>
      <c r="M1212" t="str">
        <f t="shared" si="72"/>
        <v/>
      </c>
      <c r="N1212" s="4" t="str">
        <f t="shared" si="73"/>
        <v/>
      </c>
      <c r="O1212" t="str">
        <f t="shared" si="74"/>
        <v/>
      </c>
      <c r="P1212" t="str">
        <f t="shared" si="75"/>
        <v/>
      </c>
      <c r="Q1212" t="str">
        <f>_xlfn.IFNA(VLOOKUP(B1212&amp;A1212,[1]Countries!$A:$H,6,FALSE),"")</f>
        <v/>
      </c>
      <c r="R1212" t="str">
        <f>_xlfn.IFNA(VLOOKUP(B1212&amp;A1212,[1]Countries!$A:$H,7,FALSE),"")</f>
        <v/>
      </c>
      <c r="S1212" t="str">
        <f>_xlfn.IFNA(VLOOKUP(B1212&amp;A1212,[1]Countries!$A:$H,8,FALSE),"")</f>
        <v/>
      </c>
    </row>
    <row r="1213" spans="1:19" x14ac:dyDescent="0.25">
      <c r="A1213" t="s">
        <v>58</v>
      </c>
      <c r="B1213">
        <v>1981</v>
      </c>
      <c r="C1213" t="s">
        <v>59</v>
      </c>
      <c r="M1213" t="str">
        <f t="shared" si="72"/>
        <v/>
      </c>
      <c r="N1213" s="4" t="str">
        <f t="shared" si="73"/>
        <v/>
      </c>
      <c r="O1213" t="str">
        <f t="shared" si="74"/>
        <v/>
      </c>
      <c r="P1213" t="str">
        <f t="shared" si="75"/>
        <v/>
      </c>
      <c r="Q1213" t="str">
        <f>_xlfn.IFNA(VLOOKUP(B1213&amp;A1213,[1]Countries!$A:$H,6,FALSE),"")</f>
        <v/>
      </c>
      <c r="R1213" t="str">
        <f>_xlfn.IFNA(VLOOKUP(B1213&amp;A1213,[1]Countries!$A:$H,7,FALSE),"")</f>
        <v/>
      </c>
      <c r="S1213" t="str">
        <f>_xlfn.IFNA(VLOOKUP(B1213&amp;A1213,[1]Countries!$A:$H,8,FALSE),"")</f>
        <v/>
      </c>
    </row>
    <row r="1214" spans="1:19" x14ac:dyDescent="0.25">
      <c r="A1214" t="s">
        <v>58</v>
      </c>
      <c r="B1214">
        <v>1982</v>
      </c>
      <c r="C1214" t="s">
        <v>59</v>
      </c>
      <c r="M1214" t="str">
        <f t="shared" si="72"/>
        <v/>
      </c>
      <c r="N1214" s="4" t="str">
        <f t="shared" si="73"/>
        <v/>
      </c>
      <c r="O1214" t="str">
        <f t="shared" si="74"/>
        <v/>
      </c>
      <c r="P1214" t="str">
        <f t="shared" si="75"/>
        <v/>
      </c>
      <c r="Q1214" t="str">
        <f>_xlfn.IFNA(VLOOKUP(B1214&amp;A1214,[1]Countries!$A:$H,6,FALSE),"")</f>
        <v/>
      </c>
      <c r="R1214" t="str">
        <f>_xlfn.IFNA(VLOOKUP(B1214&amp;A1214,[1]Countries!$A:$H,7,FALSE),"")</f>
        <v/>
      </c>
      <c r="S1214" t="str">
        <f>_xlfn.IFNA(VLOOKUP(B1214&amp;A1214,[1]Countries!$A:$H,8,FALSE),"")</f>
        <v/>
      </c>
    </row>
    <row r="1215" spans="1:19" x14ac:dyDescent="0.25">
      <c r="A1215" t="s">
        <v>58</v>
      </c>
      <c r="B1215">
        <v>1983</v>
      </c>
      <c r="C1215" t="s">
        <v>59</v>
      </c>
      <c r="M1215" t="str">
        <f t="shared" si="72"/>
        <v/>
      </c>
      <c r="N1215" s="4" t="str">
        <f t="shared" si="73"/>
        <v/>
      </c>
      <c r="O1215" t="str">
        <f t="shared" si="74"/>
        <v/>
      </c>
      <c r="P1215" t="str">
        <f t="shared" si="75"/>
        <v/>
      </c>
      <c r="Q1215" t="str">
        <f>_xlfn.IFNA(VLOOKUP(B1215&amp;A1215,[1]Countries!$A:$H,6,FALSE),"")</f>
        <v/>
      </c>
      <c r="R1215" t="str">
        <f>_xlfn.IFNA(VLOOKUP(B1215&amp;A1215,[1]Countries!$A:$H,7,FALSE),"")</f>
        <v/>
      </c>
      <c r="S1215" t="str">
        <f>_xlfn.IFNA(VLOOKUP(B1215&amp;A1215,[1]Countries!$A:$H,8,FALSE),"")</f>
        <v/>
      </c>
    </row>
    <row r="1216" spans="1:19" x14ac:dyDescent="0.25">
      <c r="A1216" t="s">
        <v>58</v>
      </c>
      <c r="B1216">
        <v>1984</v>
      </c>
      <c r="C1216" t="s">
        <v>59</v>
      </c>
      <c r="M1216" t="str">
        <f t="shared" si="72"/>
        <v/>
      </c>
      <c r="N1216" s="4" t="str">
        <f t="shared" si="73"/>
        <v/>
      </c>
      <c r="O1216" t="str">
        <f t="shared" si="74"/>
        <v/>
      </c>
      <c r="P1216" t="str">
        <f t="shared" si="75"/>
        <v/>
      </c>
      <c r="Q1216" t="str">
        <f>_xlfn.IFNA(VLOOKUP(B1216&amp;A1216,[1]Countries!$A:$H,6,FALSE),"")</f>
        <v/>
      </c>
      <c r="R1216" t="str">
        <f>_xlfn.IFNA(VLOOKUP(B1216&amp;A1216,[1]Countries!$A:$H,7,FALSE),"")</f>
        <v/>
      </c>
      <c r="S1216" t="str">
        <f>_xlfn.IFNA(VLOOKUP(B1216&amp;A1216,[1]Countries!$A:$H,8,FALSE),"")</f>
        <v/>
      </c>
    </row>
    <row r="1217" spans="1:19" x14ac:dyDescent="0.25">
      <c r="A1217" t="s">
        <v>58</v>
      </c>
      <c r="B1217">
        <v>1985</v>
      </c>
      <c r="C1217" t="s">
        <v>59</v>
      </c>
      <c r="M1217" t="str">
        <f t="shared" si="72"/>
        <v/>
      </c>
      <c r="N1217" s="4" t="str">
        <f t="shared" si="73"/>
        <v/>
      </c>
      <c r="O1217" t="str">
        <f t="shared" si="74"/>
        <v/>
      </c>
      <c r="P1217" t="str">
        <f t="shared" si="75"/>
        <v/>
      </c>
      <c r="Q1217" t="str">
        <f>_xlfn.IFNA(VLOOKUP(B1217&amp;A1217,[1]Countries!$A:$H,6,FALSE),"")</f>
        <v/>
      </c>
      <c r="R1217" t="str">
        <f>_xlfn.IFNA(VLOOKUP(B1217&amp;A1217,[1]Countries!$A:$H,7,FALSE),"")</f>
        <v/>
      </c>
      <c r="S1217" t="str">
        <f>_xlfn.IFNA(VLOOKUP(B1217&amp;A1217,[1]Countries!$A:$H,8,FALSE),"")</f>
        <v/>
      </c>
    </row>
    <row r="1218" spans="1:19" x14ac:dyDescent="0.25">
      <c r="A1218" t="s">
        <v>58</v>
      </c>
      <c r="B1218">
        <v>1986</v>
      </c>
      <c r="C1218" t="s">
        <v>59</v>
      </c>
      <c r="M1218" t="str">
        <f t="shared" si="72"/>
        <v/>
      </c>
      <c r="N1218" s="4" t="str">
        <f t="shared" si="73"/>
        <v/>
      </c>
      <c r="O1218" t="str">
        <f t="shared" si="74"/>
        <v/>
      </c>
      <c r="P1218" t="str">
        <f t="shared" si="75"/>
        <v/>
      </c>
      <c r="Q1218" t="str">
        <f>_xlfn.IFNA(VLOOKUP(B1218&amp;A1218,[1]Countries!$A:$H,6,FALSE),"")</f>
        <v/>
      </c>
      <c r="R1218" t="str">
        <f>_xlfn.IFNA(VLOOKUP(B1218&amp;A1218,[1]Countries!$A:$H,7,FALSE),"")</f>
        <v/>
      </c>
      <c r="S1218" t="str">
        <f>_xlfn.IFNA(VLOOKUP(B1218&amp;A1218,[1]Countries!$A:$H,8,FALSE),"")</f>
        <v/>
      </c>
    </row>
    <row r="1219" spans="1:19" x14ac:dyDescent="0.25">
      <c r="A1219" t="s">
        <v>58</v>
      </c>
      <c r="B1219">
        <v>1987</v>
      </c>
      <c r="C1219" t="s">
        <v>59</v>
      </c>
      <c r="M1219" t="str">
        <f t="shared" ref="M1219:M1282" si="76">IF(I1219="","",IFERROR(I1219/F1219*100,""))</f>
        <v/>
      </c>
      <c r="N1219" s="4" t="str">
        <f t="shared" ref="N1219:N1282" si="77">IF(AND(L1219="",M1219=""),"",IFERROR(L1219+IF(M1219="",0,M1219),""))</f>
        <v/>
      </c>
      <c r="O1219" t="str">
        <f t="shared" ref="O1219:O1282" si="78">IFERROR((100-J1219)/J1219,"")</f>
        <v/>
      </c>
      <c r="P1219" t="str">
        <f t="shared" ref="P1219:P1282" si="79">IFERROR(IF(AND(E1219="",G1219=""),"",(G1219-E1219)/F1219*100),"")</f>
        <v/>
      </c>
      <c r="Q1219" t="str">
        <f>_xlfn.IFNA(VLOOKUP(B1219&amp;A1219,[1]Countries!$A:$H,6,FALSE),"")</f>
        <v/>
      </c>
      <c r="R1219" t="str">
        <f>_xlfn.IFNA(VLOOKUP(B1219&amp;A1219,[1]Countries!$A:$H,7,FALSE),"")</f>
        <v/>
      </c>
      <c r="S1219" t="str">
        <f>_xlfn.IFNA(VLOOKUP(B1219&amp;A1219,[1]Countries!$A:$H,8,FALSE),"")</f>
        <v/>
      </c>
    </row>
    <row r="1220" spans="1:19" x14ac:dyDescent="0.25">
      <c r="A1220" t="s">
        <v>58</v>
      </c>
      <c r="B1220">
        <v>1988</v>
      </c>
      <c r="C1220" t="s">
        <v>59</v>
      </c>
      <c r="M1220" t="str">
        <f t="shared" si="76"/>
        <v/>
      </c>
      <c r="N1220" s="4" t="str">
        <f t="shared" si="77"/>
        <v/>
      </c>
      <c r="O1220" t="str">
        <f t="shared" si="78"/>
        <v/>
      </c>
      <c r="P1220" t="str">
        <f t="shared" si="79"/>
        <v/>
      </c>
      <c r="Q1220" t="str">
        <f>_xlfn.IFNA(VLOOKUP(B1220&amp;A1220,[1]Countries!$A:$H,6,FALSE),"")</f>
        <v/>
      </c>
      <c r="R1220" t="str">
        <f>_xlfn.IFNA(VLOOKUP(B1220&amp;A1220,[1]Countries!$A:$H,7,FALSE),"")</f>
        <v/>
      </c>
      <c r="S1220" t="str">
        <f>_xlfn.IFNA(VLOOKUP(B1220&amp;A1220,[1]Countries!$A:$H,8,FALSE),"")</f>
        <v/>
      </c>
    </row>
    <row r="1221" spans="1:19" x14ac:dyDescent="0.25">
      <c r="A1221" t="s">
        <v>58</v>
      </c>
      <c r="B1221">
        <v>1989</v>
      </c>
      <c r="C1221" t="s">
        <v>59</v>
      </c>
      <c r="I1221" s="1">
        <v>9999.9997764825803</v>
      </c>
      <c r="M1221" t="str">
        <f t="shared" si="76"/>
        <v/>
      </c>
      <c r="N1221" s="4" t="str">
        <f t="shared" si="77"/>
        <v/>
      </c>
      <c r="O1221" t="str">
        <f t="shared" si="78"/>
        <v/>
      </c>
      <c r="P1221" t="str">
        <f t="shared" si="79"/>
        <v/>
      </c>
      <c r="Q1221" t="str">
        <f>_xlfn.IFNA(VLOOKUP(B1221&amp;A1221,[1]Countries!$A:$H,6,FALSE),"")</f>
        <v/>
      </c>
      <c r="R1221" t="str">
        <f>_xlfn.IFNA(VLOOKUP(B1221&amp;A1221,[1]Countries!$A:$H,7,FALSE),"")</f>
        <v/>
      </c>
      <c r="S1221" t="str">
        <f>_xlfn.IFNA(VLOOKUP(B1221&amp;A1221,[1]Countries!$A:$H,8,FALSE),"")</f>
        <v/>
      </c>
    </row>
    <row r="1222" spans="1:19" x14ac:dyDescent="0.25">
      <c r="A1222" t="s">
        <v>58</v>
      </c>
      <c r="B1222">
        <v>1990</v>
      </c>
      <c r="C1222" t="s">
        <v>59</v>
      </c>
      <c r="I1222" s="1">
        <v>9999.9997764825803</v>
      </c>
      <c r="M1222" t="str">
        <f t="shared" si="76"/>
        <v/>
      </c>
      <c r="N1222" s="4" t="str">
        <f t="shared" si="77"/>
        <v/>
      </c>
      <c r="O1222" t="str">
        <f t="shared" si="78"/>
        <v/>
      </c>
      <c r="P1222" t="str">
        <f t="shared" si="79"/>
        <v/>
      </c>
      <c r="Q1222" t="str">
        <f>_xlfn.IFNA(VLOOKUP(B1222&amp;A1222,[1]Countries!$A:$H,6,FALSE),"")</f>
        <v/>
      </c>
      <c r="R1222" t="str">
        <f>_xlfn.IFNA(VLOOKUP(B1222&amp;A1222,[1]Countries!$A:$H,7,FALSE),"")</f>
        <v/>
      </c>
      <c r="S1222" t="str">
        <f>_xlfn.IFNA(VLOOKUP(B1222&amp;A1222,[1]Countries!$A:$H,8,FALSE),"")</f>
        <v/>
      </c>
    </row>
    <row r="1223" spans="1:19" x14ac:dyDescent="0.25">
      <c r="A1223" t="s">
        <v>58</v>
      </c>
      <c r="B1223">
        <v>1991</v>
      </c>
      <c r="C1223" t="s">
        <v>59</v>
      </c>
      <c r="I1223" s="1">
        <v>9999.9997764825803</v>
      </c>
      <c r="M1223" t="str">
        <f t="shared" si="76"/>
        <v/>
      </c>
      <c r="N1223" s="4" t="str">
        <f t="shared" si="77"/>
        <v/>
      </c>
      <c r="O1223" t="str">
        <f t="shared" si="78"/>
        <v/>
      </c>
      <c r="P1223" t="str">
        <f t="shared" si="79"/>
        <v/>
      </c>
      <c r="Q1223" t="str">
        <f>_xlfn.IFNA(VLOOKUP(B1223&amp;A1223,[1]Countries!$A:$H,6,FALSE),"")</f>
        <v/>
      </c>
      <c r="R1223" t="str">
        <f>_xlfn.IFNA(VLOOKUP(B1223&amp;A1223,[1]Countries!$A:$H,7,FALSE),"")</f>
        <v/>
      </c>
      <c r="S1223" t="str">
        <f>_xlfn.IFNA(VLOOKUP(B1223&amp;A1223,[1]Countries!$A:$H,8,FALSE),"")</f>
        <v/>
      </c>
    </row>
    <row r="1224" spans="1:19" x14ac:dyDescent="0.25">
      <c r="A1224" t="s">
        <v>58</v>
      </c>
      <c r="B1224">
        <v>1992</v>
      </c>
      <c r="C1224" t="s">
        <v>59</v>
      </c>
      <c r="I1224" s="1">
        <v>15689999.580383301</v>
      </c>
      <c r="M1224" t="str">
        <f t="shared" si="76"/>
        <v/>
      </c>
      <c r="N1224" s="4" t="str">
        <f t="shared" si="77"/>
        <v/>
      </c>
      <c r="O1224" t="str">
        <f t="shared" si="78"/>
        <v/>
      </c>
      <c r="P1224" t="str">
        <f t="shared" si="79"/>
        <v/>
      </c>
      <c r="Q1224" t="str">
        <f>_xlfn.IFNA(VLOOKUP(B1224&amp;A1224,[1]Countries!$A:$H,6,FALSE),"")</f>
        <v/>
      </c>
      <c r="R1224" t="str">
        <f>_xlfn.IFNA(VLOOKUP(B1224&amp;A1224,[1]Countries!$A:$H,7,FALSE),"")</f>
        <v/>
      </c>
      <c r="S1224" t="str">
        <f>_xlfn.IFNA(VLOOKUP(B1224&amp;A1224,[1]Countries!$A:$H,8,FALSE),"")</f>
        <v/>
      </c>
    </row>
    <row r="1225" spans="1:19" x14ac:dyDescent="0.25">
      <c r="A1225" t="s">
        <v>58</v>
      </c>
      <c r="B1225">
        <v>1993</v>
      </c>
      <c r="C1225" t="s">
        <v>59</v>
      </c>
      <c r="I1225" s="1">
        <v>70239997.863769501</v>
      </c>
      <c r="M1225" t="str">
        <f t="shared" si="76"/>
        <v/>
      </c>
      <c r="N1225" s="4" t="str">
        <f t="shared" si="77"/>
        <v/>
      </c>
      <c r="O1225" t="str">
        <f t="shared" si="78"/>
        <v/>
      </c>
      <c r="P1225" t="str">
        <f t="shared" si="79"/>
        <v/>
      </c>
      <c r="Q1225" t="str">
        <f>_xlfn.IFNA(VLOOKUP(B1225&amp;A1225,[1]Countries!$A:$H,6,FALSE),"")</f>
        <v/>
      </c>
      <c r="R1225" t="str">
        <f>_xlfn.IFNA(VLOOKUP(B1225&amp;A1225,[1]Countries!$A:$H,7,FALSE),"")</f>
        <v/>
      </c>
      <c r="S1225" t="str">
        <f>_xlfn.IFNA(VLOOKUP(B1225&amp;A1225,[1]Countries!$A:$H,8,FALSE),"")</f>
        <v/>
      </c>
    </row>
    <row r="1226" spans="1:19" x14ac:dyDescent="0.25">
      <c r="A1226" t="s">
        <v>58</v>
      </c>
      <c r="B1226">
        <v>1994</v>
      </c>
      <c r="C1226" t="s">
        <v>59</v>
      </c>
      <c r="D1226" s="1">
        <v>35.853322847031073</v>
      </c>
      <c r="E1226" s="1">
        <v>194000000</v>
      </c>
      <c r="F1226" s="1">
        <v>1255802469.135802</v>
      </c>
      <c r="G1226" s="1">
        <v>1085000000</v>
      </c>
      <c r="H1226" s="1">
        <v>25.855289028706249</v>
      </c>
      <c r="I1226" s="1">
        <v>408570007.32421899</v>
      </c>
      <c r="J1226" s="1">
        <v>38.291388124262681</v>
      </c>
      <c r="K1226" s="3">
        <v>2761373535.7799959</v>
      </c>
      <c r="M1226">
        <f t="shared" si="76"/>
        <v>32.534575887988346</v>
      </c>
      <c r="N1226" s="4">
        <f t="shared" si="77"/>
        <v>32.534575887988346</v>
      </c>
      <c r="O1226">
        <f t="shared" si="78"/>
        <v>1.6115532734274711</v>
      </c>
      <c r="P1226">
        <f t="shared" si="79"/>
        <v>70.950648839952834</v>
      </c>
      <c r="Q1226" t="str">
        <f>_xlfn.IFNA(VLOOKUP(B1226&amp;A1226,[1]Countries!$A:$H,6,FALSE),"")</f>
        <v/>
      </c>
      <c r="R1226" t="str">
        <f>_xlfn.IFNA(VLOOKUP(B1226&amp;A1226,[1]Countries!$A:$H,7,FALSE),"")</f>
        <v/>
      </c>
      <c r="S1226" t="str">
        <f>_xlfn.IFNA(VLOOKUP(B1226&amp;A1226,[1]Countries!$A:$H,8,FALSE),"")</f>
        <v/>
      </c>
    </row>
    <row r="1227" spans="1:19" x14ac:dyDescent="0.25">
      <c r="A1227" t="s">
        <v>58</v>
      </c>
      <c r="B1227">
        <v>1995</v>
      </c>
      <c r="C1227" t="s">
        <v>59</v>
      </c>
      <c r="D1227" s="1">
        <v>20.69999850840324</v>
      </c>
      <c r="E1227" s="1">
        <v>381000000.00000012</v>
      </c>
      <c r="F1227" s="1">
        <v>1866572953.736655</v>
      </c>
      <c r="G1227" s="1">
        <v>1334000000</v>
      </c>
      <c r="H1227" s="1">
        <v>25.6999990691539</v>
      </c>
      <c r="I1227" s="1">
        <v>965799987.79296899</v>
      </c>
      <c r="J1227" s="1">
        <v>53.600002422442849</v>
      </c>
      <c r="K1227" s="3">
        <v>3335739187.017705</v>
      </c>
      <c r="M1227">
        <f t="shared" si="76"/>
        <v>51.741882676460804</v>
      </c>
      <c r="N1227" s="4">
        <f t="shared" si="77"/>
        <v>51.741882676460804</v>
      </c>
      <c r="O1227">
        <f t="shared" si="78"/>
        <v>0.86567155747233726</v>
      </c>
      <c r="P1227">
        <f t="shared" si="79"/>
        <v>51.056134617841117</v>
      </c>
      <c r="Q1227" t="str">
        <f>_xlfn.IFNA(VLOOKUP(B1227&amp;A1227,[1]Countries!$A:$H,6,FALSE),"")</f>
        <v/>
      </c>
      <c r="R1227" t="str">
        <f>_xlfn.IFNA(VLOOKUP(B1227&amp;A1227,[1]Countries!$A:$H,7,FALSE),"")</f>
        <v/>
      </c>
      <c r="S1227" t="str">
        <f>_xlfn.IFNA(VLOOKUP(B1227&amp;A1227,[1]Countries!$A:$H,8,FALSE),"")</f>
        <v/>
      </c>
    </row>
    <row r="1228" spans="1:19" x14ac:dyDescent="0.25">
      <c r="A1228" t="s">
        <v>58</v>
      </c>
      <c r="B1228">
        <v>1996</v>
      </c>
      <c r="C1228" t="s">
        <v>59</v>
      </c>
      <c r="D1228" s="1">
        <v>20.700000310081879</v>
      </c>
      <c r="E1228" s="1">
        <v>658000000</v>
      </c>
      <c r="F1228" s="1">
        <v>2786045321.6374269</v>
      </c>
      <c r="G1228" s="1">
        <v>2336999933.5459871</v>
      </c>
      <c r="H1228" s="1">
        <v>25.699999117459249</v>
      </c>
      <c r="I1228" s="1">
        <v>851809997.55859399</v>
      </c>
      <c r="J1228" s="1">
        <v>35.700001502704509</v>
      </c>
      <c r="K1228" s="3">
        <v>6303134938.8256702</v>
      </c>
      <c r="M1228">
        <f t="shared" si="76"/>
        <v>30.574161552331265</v>
      </c>
      <c r="N1228" s="4">
        <f t="shared" si="77"/>
        <v>30.574161552331265</v>
      </c>
      <c r="O1228">
        <f t="shared" si="78"/>
        <v>1.8011203302729368</v>
      </c>
      <c r="P1228">
        <f t="shared" si="79"/>
        <v>60.264631034759972</v>
      </c>
      <c r="Q1228" t="str">
        <f>_xlfn.IFNA(VLOOKUP(B1228&amp;A1228,[1]Countries!$A:$H,6,FALSE),"")</f>
        <v/>
      </c>
      <c r="R1228" t="str">
        <f>_xlfn.IFNA(VLOOKUP(B1228&amp;A1228,[1]Countries!$A:$H,7,FALSE),"")</f>
        <v/>
      </c>
      <c r="S1228" t="str">
        <f>_xlfn.IFNA(VLOOKUP(B1228&amp;A1228,[1]Countries!$A:$H,8,FALSE),"")</f>
        <v/>
      </c>
    </row>
    <row r="1229" spans="1:19" x14ac:dyDescent="0.25">
      <c r="A1229" t="s">
        <v>58</v>
      </c>
      <c r="B1229">
        <v>1997</v>
      </c>
      <c r="C1229" t="s">
        <v>59</v>
      </c>
      <c r="D1229" s="1">
        <v>17.518045726467609</v>
      </c>
      <c r="E1229" s="1">
        <v>1022000000</v>
      </c>
      <c r="F1229" s="1">
        <v>3671816504.2385092</v>
      </c>
      <c r="G1229" s="1">
        <v>2672984372.2968688</v>
      </c>
      <c r="H1229" s="1">
        <v>25.217623742068259</v>
      </c>
      <c r="I1229" s="1">
        <v>862049987.79296899</v>
      </c>
      <c r="J1229" s="1">
        <v>39.364329950369843</v>
      </c>
      <c r="K1229" s="3">
        <v>8470756181.3683319</v>
      </c>
      <c r="M1229">
        <f t="shared" si="76"/>
        <v>23.477480064645764</v>
      </c>
      <c r="N1229" s="4">
        <f t="shared" si="77"/>
        <v>23.477480064645764</v>
      </c>
      <c r="O1229">
        <f t="shared" si="78"/>
        <v>1.5403709430867745</v>
      </c>
      <c r="P1229">
        <f t="shared" si="79"/>
        <v>44.963694955646027</v>
      </c>
      <c r="Q1229" t="str">
        <f>_xlfn.IFNA(VLOOKUP(B1229&amp;A1229,[1]Countries!$A:$H,6,FALSE),"")</f>
        <v/>
      </c>
      <c r="R1229" t="str">
        <f>_xlfn.IFNA(VLOOKUP(B1229&amp;A1229,[1]Countries!$A:$H,7,FALSE),"")</f>
        <v/>
      </c>
      <c r="S1229" t="str">
        <f>_xlfn.IFNA(VLOOKUP(B1229&amp;A1229,[1]Countries!$A:$H,8,FALSE),"")</f>
        <v/>
      </c>
    </row>
    <row r="1230" spans="1:19" x14ac:dyDescent="0.25">
      <c r="A1230" t="s">
        <v>58</v>
      </c>
      <c r="B1230">
        <v>1998</v>
      </c>
      <c r="C1230" t="s">
        <v>59</v>
      </c>
      <c r="D1230" s="1">
        <v>15.960410018779269</v>
      </c>
      <c r="E1230" s="1">
        <v>1123990566.573848</v>
      </c>
      <c r="F1230" s="1">
        <v>4116699437.4041028</v>
      </c>
      <c r="G1230" s="1">
        <v>4049326021.4809341</v>
      </c>
      <c r="H1230" s="1">
        <v>27.43017958199686</v>
      </c>
      <c r="I1230" s="1">
        <v>914969970.703125</v>
      </c>
      <c r="J1230" s="1">
        <v>38.709410730525398</v>
      </c>
      <c r="K1230" s="3">
        <v>9792193876.3225632</v>
      </c>
      <c r="L1230" s="1">
        <v>48.195168838100969</v>
      </c>
      <c r="M1230">
        <f t="shared" si="76"/>
        <v>22.225814262507448</v>
      </c>
      <c r="N1230" s="4">
        <f t="shared" si="77"/>
        <v>70.420983100608424</v>
      </c>
      <c r="O1230">
        <f t="shared" si="78"/>
        <v>1.5833511312313049</v>
      </c>
      <c r="P1230">
        <f t="shared" si="79"/>
        <v>71.060214606090753</v>
      </c>
      <c r="Q1230" t="str">
        <f>_xlfn.IFNA(VLOOKUP(B1230&amp;A1230,[1]Countries!$A:$H,6,FALSE),"")</f>
        <v/>
      </c>
      <c r="R1230" t="str">
        <f>_xlfn.IFNA(VLOOKUP(B1230&amp;A1230,[1]Countries!$A:$H,7,FALSE),"")</f>
        <v/>
      </c>
      <c r="S1230" t="str">
        <f>_xlfn.IFNA(VLOOKUP(B1230&amp;A1230,[1]Countries!$A:$H,8,FALSE),"")</f>
        <v/>
      </c>
    </row>
    <row r="1231" spans="1:19" x14ac:dyDescent="0.25">
      <c r="A1231" t="s">
        <v>58</v>
      </c>
      <c r="B1231">
        <v>1999</v>
      </c>
      <c r="C1231" t="s">
        <v>59</v>
      </c>
      <c r="D1231" s="1">
        <v>13.262992028600239</v>
      </c>
      <c r="E1231" s="1">
        <v>1295321568.6274509</v>
      </c>
      <c r="F1231" s="1">
        <v>4685733115.4684095</v>
      </c>
      <c r="G1231" s="1">
        <v>4412863888.8888884</v>
      </c>
      <c r="H1231" s="1">
        <v>24.35684689746817</v>
      </c>
      <c r="I1231" s="1">
        <v>1286239990.23438</v>
      </c>
      <c r="J1231" s="1">
        <v>44.486889815025123</v>
      </c>
      <c r="K1231" s="3">
        <v>10732244458.637171</v>
      </c>
      <c r="L1231" s="1">
        <v>39.967788169332543</v>
      </c>
      <c r="M1231">
        <f t="shared" si="76"/>
        <v>27.450133384427744</v>
      </c>
      <c r="N1231" s="4">
        <f t="shared" si="77"/>
        <v>67.417921553760294</v>
      </c>
      <c r="O1231">
        <f t="shared" si="78"/>
        <v>1.2478532533021836</v>
      </c>
      <c r="P1231">
        <f t="shared" si="79"/>
        <v>66.532648006987316</v>
      </c>
      <c r="Q1231" t="str">
        <f>_xlfn.IFNA(VLOOKUP(B1231&amp;A1231,[1]Countries!$A:$H,6,FALSE),"")</f>
        <v>HP</v>
      </c>
      <c r="R1231" t="str">
        <f>_xlfn.IFNA(VLOOKUP(B1231&amp;A1231,[1]Countries!$A:$H,7,FALSE),"")</f>
        <v>Hard Peg</v>
      </c>
      <c r="S1231" t="str">
        <f>_xlfn.IFNA(VLOOKUP(B1231&amp;A1231,[1]Countries!$A:$H,8,FALSE),"")</f>
        <v>Pegged</v>
      </c>
    </row>
    <row r="1232" spans="1:19" x14ac:dyDescent="0.25">
      <c r="A1232" t="s">
        <v>58</v>
      </c>
      <c r="B1232">
        <v>2000</v>
      </c>
      <c r="C1232" t="s">
        <v>59</v>
      </c>
      <c r="D1232" s="1">
        <v>8.9036102318419026</v>
      </c>
      <c r="E1232" s="1">
        <v>1579685633.537447</v>
      </c>
      <c r="F1232" s="1">
        <v>5505887894.4889297</v>
      </c>
      <c r="G1232" s="1">
        <v>4157033207.7249169</v>
      </c>
      <c r="H1232" s="1">
        <v>19.369757892035249</v>
      </c>
      <c r="I1232" s="1">
        <v>737929992.67578101</v>
      </c>
      <c r="J1232" s="1">
        <v>55.85776370947044</v>
      </c>
      <c r="K1232" s="3">
        <v>11322517958.154119</v>
      </c>
      <c r="L1232" s="1">
        <v>28.713852172695169</v>
      </c>
      <c r="M1232">
        <f t="shared" si="76"/>
        <v>13.402561163920637</v>
      </c>
      <c r="N1232" s="4">
        <f t="shared" si="77"/>
        <v>42.116413336615807</v>
      </c>
      <c r="O1232">
        <f t="shared" si="78"/>
        <v>0.79026143116154568</v>
      </c>
      <c r="P1232">
        <f t="shared" si="79"/>
        <v>46.810752844554706</v>
      </c>
      <c r="Q1232" t="str">
        <f>_xlfn.IFNA(VLOOKUP(B1232&amp;A1232,[1]Countries!$A:$H,6,FALSE),"")</f>
        <v>HP</v>
      </c>
      <c r="R1232" t="str">
        <f>_xlfn.IFNA(VLOOKUP(B1232&amp;A1232,[1]Countries!$A:$H,7,FALSE),"")</f>
        <v>Hard Peg</v>
      </c>
      <c r="S1232" t="str">
        <f>_xlfn.IFNA(VLOOKUP(B1232&amp;A1232,[1]Countries!$A:$H,8,FALSE),"")</f>
        <v>Pegged</v>
      </c>
    </row>
    <row r="1233" spans="1:19" x14ac:dyDescent="0.25">
      <c r="A1233" t="s">
        <v>58</v>
      </c>
      <c r="B1233">
        <v>2001</v>
      </c>
      <c r="C1233" t="s">
        <v>59</v>
      </c>
      <c r="D1233" s="1">
        <v>8.867656187823318</v>
      </c>
      <c r="E1233" s="1">
        <v>1632283629.2093699</v>
      </c>
      <c r="F1233" s="1">
        <v>5748993411.4202051</v>
      </c>
      <c r="G1233" s="1">
        <v>4365003065.5197659</v>
      </c>
      <c r="H1233" s="1">
        <v>19.066366892160762</v>
      </c>
      <c r="I1233" s="1">
        <v>640080017.08984399</v>
      </c>
      <c r="J1233" s="1">
        <v>54.469430959013131</v>
      </c>
      <c r="K1233" s="3">
        <v>11820708666.84292</v>
      </c>
      <c r="L1233" s="1">
        <v>26.091817287466721</v>
      </c>
      <c r="M1233">
        <f t="shared" si="76"/>
        <v>11.133775450470059</v>
      </c>
      <c r="N1233" s="4">
        <f t="shared" si="77"/>
        <v>37.225592737936779</v>
      </c>
      <c r="O1233">
        <f t="shared" si="78"/>
        <v>0.83589213691708053</v>
      </c>
      <c r="P1233">
        <f t="shared" si="79"/>
        <v>47.533876641464403</v>
      </c>
      <c r="Q1233" t="str">
        <f>_xlfn.IFNA(VLOOKUP(B1233&amp;A1233,[1]Countries!$A:$H,6,FALSE),"")</f>
        <v>HP</v>
      </c>
      <c r="R1233" t="str">
        <f>_xlfn.IFNA(VLOOKUP(B1233&amp;A1233,[1]Countries!$A:$H,7,FALSE),"")</f>
        <v>Hard Peg</v>
      </c>
      <c r="S1233" t="str">
        <f>_xlfn.IFNA(VLOOKUP(B1233&amp;A1233,[1]Countries!$A:$H,8,FALSE),"")</f>
        <v>Pegged</v>
      </c>
    </row>
    <row r="1234" spans="1:19" x14ac:dyDescent="0.25">
      <c r="A1234" t="s">
        <v>58</v>
      </c>
      <c r="B1234">
        <v>2002</v>
      </c>
      <c r="C1234" t="s">
        <v>59</v>
      </c>
      <c r="D1234" s="1">
        <v>8.2742927429274271</v>
      </c>
      <c r="E1234" s="1">
        <v>1619401636.188643</v>
      </c>
      <c r="F1234" s="1">
        <v>6651106833.4937449</v>
      </c>
      <c r="G1234" s="1">
        <v>4717671799.8075085</v>
      </c>
      <c r="H1234" s="1">
        <v>17.780978221546921</v>
      </c>
      <c r="I1234" s="1">
        <v>555780029.296875</v>
      </c>
      <c r="J1234" s="1">
        <v>55.956493741408011</v>
      </c>
      <c r="K1234" s="3">
        <v>12447206301.037741</v>
      </c>
      <c r="L1234" s="1">
        <v>22.48843021494547</v>
      </c>
      <c r="M1234">
        <f t="shared" si="76"/>
        <v>8.3562036095717112</v>
      </c>
      <c r="N1234" s="4">
        <f t="shared" si="77"/>
        <v>30.844633824517182</v>
      </c>
      <c r="O1234">
        <f t="shared" si="78"/>
        <v>0.78710268127467808</v>
      </c>
      <c r="P1234">
        <f t="shared" si="79"/>
        <v>46.582775486578413</v>
      </c>
      <c r="Q1234" t="str">
        <f>_xlfn.IFNA(VLOOKUP(B1234&amp;A1234,[1]Countries!$A:$H,6,FALSE),"")</f>
        <v>HP</v>
      </c>
      <c r="R1234" t="str">
        <f>_xlfn.IFNA(VLOOKUP(B1234&amp;A1234,[1]Countries!$A:$H,7,FALSE),"")</f>
        <v>Hard Peg</v>
      </c>
      <c r="S1234" t="str">
        <f>_xlfn.IFNA(VLOOKUP(B1234&amp;A1234,[1]Countries!$A:$H,8,FALSE),"")</f>
        <v>Pegged</v>
      </c>
    </row>
    <row r="1235" spans="1:19" x14ac:dyDescent="0.25">
      <c r="A1235" t="s">
        <v>58</v>
      </c>
      <c r="B1235">
        <v>2003</v>
      </c>
      <c r="C1235" t="s">
        <v>59</v>
      </c>
      <c r="D1235" s="1">
        <v>7.3413236814891407</v>
      </c>
      <c r="E1235" s="1">
        <v>2535225100.980958</v>
      </c>
      <c r="F1235" s="1">
        <v>8369878822.8505478</v>
      </c>
      <c r="G1235" s="1">
        <v>6961219561.4541254</v>
      </c>
      <c r="H1235" s="1">
        <v>19.160089624267489</v>
      </c>
      <c r="I1235" s="1">
        <v>541919982.91015601</v>
      </c>
      <c r="J1235" s="1">
        <v>55.400772147535328</v>
      </c>
      <c r="K1235" s="3">
        <v>12945094517.09882</v>
      </c>
      <c r="L1235" s="1">
        <v>20.766087094701721</v>
      </c>
      <c r="M1235">
        <f t="shared" si="76"/>
        <v>6.4746455041937292</v>
      </c>
      <c r="N1235" s="4">
        <f t="shared" si="77"/>
        <v>27.240732598895448</v>
      </c>
      <c r="O1235">
        <f t="shared" si="78"/>
        <v>0.80502899370598036</v>
      </c>
      <c r="P1235">
        <f t="shared" si="79"/>
        <v>52.880030334367454</v>
      </c>
      <c r="Q1235" t="str">
        <f>_xlfn.IFNA(VLOOKUP(B1235&amp;A1235,[1]Countries!$A:$H,6,FALSE),"")</f>
        <v>HP</v>
      </c>
      <c r="R1235" t="str">
        <f>_xlfn.IFNA(VLOOKUP(B1235&amp;A1235,[1]Countries!$A:$H,7,FALSE),"")</f>
        <v>Hard Peg</v>
      </c>
      <c r="S1235" t="str">
        <f>_xlfn.IFNA(VLOOKUP(B1235&amp;A1235,[1]Countries!$A:$H,8,FALSE),"")</f>
        <v>Pegged</v>
      </c>
    </row>
    <row r="1236" spans="1:19" x14ac:dyDescent="0.25">
      <c r="A1236" t="s">
        <v>58</v>
      </c>
      <c r="B1236">
        <v>2004</v>
      </c>
      <c r="C1236" t="s">
        <v>59</v>
      </c>
      <c r="D1236" s="1">
        <v>8.8699998274314904</v>
      </c>
      <c r="E1236" s="1">
        <v>2946920634.9206352</v>
      </c>
      <c r="F1236" s="1">
        <v>10596205714.285721</v>
      </c>
      <c r="G1236" s="1">
        <v>7082920634.9206352</v>
      </c>
      <c r="H1236" s="1">
        <v>20.53999982263792</v>
      </c>
      <c r="I1236" s="1">
        <v>686090026.85546899</v>
      </c>
      <c r="J1236" s="1">
        <v>55.159999769908652</v>
      </c>
      <c r="K1236" s="3">
        <v>13734740984.650801</v>
      </c>
      <c r="L1236" s="1">
        <v>19.376762945352791</v>
      </c>
      <c r="M1236">
        <f t="shared" si="76"/>
        <v>6.4748651107300406</v>
      </c>
      <c r="N1236" s="4">
        <f t="shared" si="77"/>
        <v>25.851628056082831</v>
      </c>
      <c r="O1236">
        <f t="shared" si="78"/>
        <v>0.81290791184072564</v>
      </c>
      <c r="P1236">
        <f t="shared" si="79"/>
        <v>39.032839787395574</v>
      </c>
      <c r="Q1236" t="str">
        <f>_xlfn.IFNA(VLOOKUP(B1236&amp;A1236,[1]Countries!$A:$H,6,FALSE),"")</f>
        <v>HP</v>
      </c>
      <c r="R1236" t="str">
        <f>_xlfn.IFNA(VLOOKUP(B1236&amp;A1236,[1]Countries!$A:$H,7,FALSE),"")</f>
        <v>Hard Peg</v>
      </c>
      <c r="S1236" t="str">
        <f>_xlfn.IFNA(VLOOKUP(B1236&amp;A1236,[1]Countries!$A:$H,8,FALSE),"")</f>
        <v>Pegged</v>
      </c>
    </row>
    <row r="1237" spans="1:19" x14ac:dyDescent="0.25">
      <c r="A1237" t="s">
        <v>58</v>
      </c>
      <c r="B1237">
        <v>2005</v>
      </c>
      <c r="C1237" t="s">
        <v>59</v>
      </c>
      <c r="D1237" s="1">
        <v>8.2973703791184974</v>
      </c>
      <c r="E1237" s="1">
        <v>3549945952.8199911</v>
      </c>
      <c r="F1237" s="1">
        <v>11222953519.42519</v>
      </c>
      <c r="G1237" s="1">
        <v>8039422648.94767</v>
      </c>
      <c r="H1237" s="1">
        <v>21.349374649404751</v>
      </c>
      <c r="I1237" s="1">
        <v>539890014.64843798</v>
      </c>
      <c r="J1237" s="1">
        <v>54.721390903596813</v>
      </c>
      <c r="K1237" s="3">
        <v>14937802224.692909</v>
      </c>
      <c r="L1237" s="1">
        <v>18.156824268308441</v>
      </c>
      <c r="M1237">
        <f t="shared" si="76"/>
        <v>4.8105876382181592</v>
      </c>
      <c r="N1237" s="4">
        <f t="shared" si="77"/>
        <v>22.9674119065266</v>
      </c>
      <c r="O1237">
        <f t="shared" si="78"/>
        <v>0.82743892925110285</v>
      </c>
      <c r="P1237">
        <f t="shared" si="79"/>
        <v>40.002631110937884</v>
      </c>
      <c r="Q1237" t="str">
        <f>_xlfn.IFNA(VLOOKUP(B1237&amp;A1237,[1]Countries!$A:$H,6,FALSE),"")</f>
        <v>HP</v>
      </c>
      <c r="R1237" t="str">
        <f>_xlfn.IFNA(VLOOKUP(B1237&amp;A1237,[1]Countries!$A:$H,7,FALSE),"")</f>
        <v>Hard Peg</v>
      </c>
      <c r="S1237" t="str">
        <f>_xlfn.IFNA(VLOOKUP(B1237&amp;A1237,[1]Countries!$A:$H,8,FALSE),"")</f>
        <v>Pegged</v>
      </c>
    </row>
    <row r="1238" spans="1:19" x14ac:dyDescent="0.25">
      <c r="A1238" t="s">
        <v>58</v>
      </c>
      <c r="B1238">
        <v>2006</v>
      </c>
      <c r="C1238" t="s">
        <v>59</v>
      </c>
      <c r="D1238" s="1">
        <v>8.0542886936197284</v>
      </c>
      <c r="E1238" s="1">
        <v>4505419793.4705915</v>
      </c>
      <c r="F1238" s="1">
        <v>12864610993.5219</v>
      </c>
      <c r="G1238" s="1">
        <v>8107497915.4640503</v>
      </c>
      <c r="H1238" s="1">
        <v>20.957909659940331</v>
      </c>
      <c r="I1238" s="1">
        <v>536840026.85546899</v>
      </c>
      <c r="J1238" s="1">
        <v>52.66670372731209</v>
      </c>
      <c r="K1238" s="3">
        <v>15747023331.99913</v>
      </c>
      <c r="L1238" s="1">
        <v>16.704281498348529</v>
      </c>
      <c r="M1238">
        <f t="shared" si="76"/>
        <v>4.172998523824778</v>
      </c>
      <c r="N1238" s="4">
        <f t="shared" si="77"/>
        <v>20.877280022173306</v>
      </c>
      <c r="O1238">
        <f t="shared" si="78"/>
        <v>0.89873284110890039</v>
      </c>
      <c r="P1238">
        <f t="shared" si="79"/>
        <v>27.99989928811155</v>
      </c>
      <c r="Q1238" t="str">
        <f>_xlfn.IFNA(VLOOKUP(B1238&amp;A1238,[1]Countries!$A:$H,6,FALSE),"")</f>
        <v>HP</v>
      </c>
      <c r="R1238" t="str">
        <f>_xlfn.IFNA(VLOOKUP(B1238&amp;A1238,[1]Countries!$A:$H,7,FALSE),"")</f>
        <v>Hard Peg</v>
      </c>
      <c r="S1238" t="str">
        <f>_xlfn.IFNA(VLOOKUP(B1238&amp;A1238,[1]Countries!$A:$H,8,FALSE),"")</f>
        <v>Pegged</v>
      </c>
    </row>
    <row r="1239" spans="1:19" x14ac:dyDescent="0.25">
      <c r="A1239" t="s">
        <v>58</v>
      </c>
      <c r="B1239">
        <v>2007</v>
      </c>
      <c r="C1239" t="s">
        <v>59</v>
      </c>
      <c r="D1239" s="1">
        <v>7.7049532729471126</v>
      </c>
      <c r="E1239" s="1">
        <v>4276291112.6662002</v>
      </c>
      <c r="F1239" s="1">
        <v>15778767669.699089</v>
      </c>
      <c r="G1239" s="1">
        <v>8907162351.294611</v>
      </c>
      <c r="H1239" s="1">
        <v>21.702388683555281</v>
      </c>
      <c r="I1239" s="1">
        <v>599099975.58593798</v>
      </c>
      <c r="J1239" s="1">
        <v>52.610081515943477</v>
      </c>
      <c r="K1239" s="3">
        <v>16669103680.550779</v>
      </c>
      <c r="L1239" s="1">
        <v>17.025509199217851</v>
      </c>
      <c r="M1239">
        <f t="shared" si="76"/>
        <v>3.7968743068346549</v>
      </c>
      <c r="N1239" s="4">
        <f t="shared" si="77"/>
        <v>20.822383506052507</v>
      </c>
      <c r="O1239">
        <f t="shared" si="78"/>
        <v>0.90077637438548763</v>
      </c>
      <c r="P1239">
        <f t="shared" si="79"/>
        <v>29.348751027758329</v>
      </c>
      <c r="Q1239" t="str">
        <f>_xlfn.IFNA(VLOOKUP(B1239&amp;A1239,[1]Countries!$A:$H,6,FALSE),"")</f>
        <v>HP</v>
      </c>
      <c r="R1239" t="str">
        <f>_xlfn.IFNA(VLOOKUP(B1239&amp;A1239,[1]Countries!$A:$H,7,FALSE),"")</f>
        <v>Hard Peg</v>
      </c>
      <c r="S1239" t="str">
        <f>_xlfn.IFNA(VLOOKUP(B1239&amp;A1239,[1]Countries!$A:$H,8,FALSE),"")</f>
        <v>Pegged</v>
      </c>
    </row>
    <row r="1240" spans="1:19" x14ac:dyDescent="0.25">
      <c r="A1240" t="s">
        <v>58</v>
      </c>
      <c r="B1240">
        <v>2008</v>
      </c>
      <c r="C1240" t="s">
        <v>59</v>
      </c>
      <c r="D1240" s="1">
        <v>7.2072699400807139</v>
      </c>
      <c r="E1240" s="1">
        <v>5131402037.1479931</v>
      </c>
      <c r="F1240" s="1">
        <v>19112739664.469749</v>
      </c>
      <c r="G1240" s="1">
        <v>11336685140.802879</v>
      </c>
      <c r="H1240" s="1">
        <v>23.150678328937321</v>
      </c>
      <c r="I1240" s="1">
        <v>465010009.765625</v>
      </c>
      <c r="J1240" s="1">
        <v>53.702052522538793</v>
      </c>
      <c r="K1240" s="3">
        <v>17573690343.3046</v>
      </c>
      <c r="L1240" s="1">
        <v>14.21912254307539</v>
      </c>
      <c r="M1240">
        <f t="shared" si="76"/>
        <v>2.4329845847797031</v>
      </c>
      <c r="N1240" s="4">
        <f t="shared" si="77"/>
        <v>16.652107127855093</v>
      </c>
      <c r="O1240">
        <f t="shared" si="78"/>
        <v>0.86212621869582962</v>
      </c>
      <c r="P1240">
        <f t="shared" si="79"/>
        <v>32.466737959029487</v>
      </c>
      <c r="Q1240" t="str">
        <f>_xlfn.IFNA(VLOOKUP(B1240&amp;A1240,[1]Countries!$A:$H,6,FALSE),"")</f>
        <v>HP</v>
      </c>
      <c r="R1240" t="str">
        <f>_xlfn.IFNA(VLOOKUP(B1240&amp;A1240,[1]Countries!$A:$H,7,FALSE),"")</f>
        <v>Hard Peg</v>
      </c>
      <c r="S1240" t="str">
        <f>_xlfn.IFNA(VLOOKUP(B1240&amp;A1240,[1]Countries!$A:$H,8,FALSE),"")</f>
        <v>Pegged</v>
      </c>
    </row>
    <row r="1241" spans="1:19" x14ac:dyDescent="0.25">
      <c r="A1241" t="s">
        <v>58</v>
      </c>
      <c r="B1241">
        <v>2009</v>
      </c>
      <c r="C1241" t="s">
        <v>59</v>
      </c>
      <c r="D1241" s="1">
        <v>7.076599732564687</v>
      </c>
      <c r="E1241" s="1">
        <v>4405111158.4629593</v>
      </c>
      <c r="F1241" s="1">
        <v>17613836209.958099</v>
      </c>
      <c r="G1241" s="1">
        <v>8584652319.0567513</v>
      </c>
      <c r="H1241" s="1">
        <v>22.838621014479902</v>
      </c>
      <c r="I1241" s="1">
        <v>417339996.33789098</v>
      </c>
      <c r="J1241" s="1">
        <v>55.709163288776921</v>
      </c>
      <c r="K1241" s="3">
        <v>17045995873.53384</v>
      </c>
      <c r="L1241" s="1">
        <v>12.075921645600451</v>
      </c>
      <c r="M1241">
        <f t="shared" si="76"/>
        <v>2.3693872894193548</v>
      </c>
      <c r="N1241" s="4">
        <f t="shared" si="77"/>
        <v>14.445308935019806</v>
      </c>
      <c r="O1241">
        <f t="shared" si="78"/>
        <v>0.79503683230054611</v>
      </c>
      <c r="P1241">
        <f t="shared" si="79"/>
        <v>23.72873865053236</v>
      </c>
      <c r="Q1241" t="str">
        <f>_xlfn.IFNA(VLOOKUP(B1241&amp;A1241,[1]Countries!$A:$H,6,FALSE),"")</f>
        <v>HP</v>
      </c>
      <c r="R1241" t="str">
        <f>_xlfn.IFNA(VLOOKUP(B1241&amp;A1241,[1]Countries!$A:$H,7,FALSE),"")</f>
        <v>Hard Peg</v>
      </c>
      <c r="S1241" t="str">
        <f>_xlfn.IFNA(VLOOKUP(B1241&amp;A1241,[1]Countries!$A:$H,8,FALSE),"")</f>
        <v>Pegged</v>
      </c>
    </row>
    <row r="1242" spans="1:19" x14ac:dyDescent="0.25">
      <c r="A1242" t="s">
        <v>58</v>
      </c>
      <c r="B1242">
        <v>2010</v>
      </c>
      <c r="C1242" t="s">
        <v>59</v>
      </c>
      <c r="D1242" s="1">
        <v>6.7967600807302881</v>
      </c>
      <c r="E1242" s="1">
        <v>5100738132.3220701</v>
      </c>
      <c r="F1242" s="1">
        <v>17176781336.76441</v>
      </c>
      <c r="G1242" s="1">
        <v>8806994650.2336311</v>
      </c>
      <c r="H1242" s="1">
        <v>22.391805732894511</v>
      </c>
      <c r="I1242" s="1">
        <v>511179992.67578101</v>
      </c>
      <c r="J1242" s="1">
        <v>55.570865832079399</v>
      </c>
      <c r="K1242" s="3">
        <v>17176781336.76441</v>
      </c>
      <c r="L1242" s="1">
        <v>10.609117105801021</v>
      </c>
      <c r="M1242">
        <f t="shared" si="76"/>
        <v>2.9759940622966092</v>
      </c>
      <c r="N1242" s="4">
        <f t="shared" si="77"/>
        <v>13.58511116809763</v>
      </c>
      <c r="O1242">
        <f t="shared" si="78"/>
        <v>0.79950408370770765</v>
      </c>
      <c r="P1242">
        <f t="shared" si="79"/>
        <v>21.577130460285108</v>
      </c>
      <c r="Q1242" t="str">
        <f>_xlfn.IFNA(VLOOKUP(B1242&amp;A1242,[1]Countries!$A:$H,6,FALSE),"")</f>
        <v>HP</v>
      </c>
      <c r="R1242" t="str">
        <f>_xlfn.IFNA(VLOOKUP(B1242&amp;A1242,[1]Countries!$A:$H,7,FALSE),"")</f>
        <v>Hard Peg</v>
      </c>
      <c r="S1242" t="str">
        <f>_xlfn.IFNA(VLOOKUP(B1242&amp;A1242,[1]Countries!$A:$H,8,FALSE),"")</f>
        <v>Pegged</v>
      </c>
    </row>
    <row r="1243" spans="1:19" x14ac:dyDescent="0.25">
      <c r="A1243" t="s">
        <v>58</v>
      </c>
      <c r="B1243">
        <v>2011</v>
      </c>
      <c r="C1243" t="s">
        <v>59</v>
      </c>
      <c r="D1243" s="1">
        <v>6.7577457767758187</v>
      </c>
      <c r="E1243" s="1">
        <v>5973017982.7990627</v>
      </c>
      <c r="F1243" s="1">
        <v>18644723860.970928</v>
      </c>
      <c r="G1243" s="1">
        <v>10403825431.800409</v>
      </c>
      <c r="H1243" s="1">
        <v>22.12585883210652</v>
      </c>
      <c r="I1243" s="1">
        <v>625780029.296875</v>
      </c>
      <c r="J1243" s="1">
        <v>55.882137885702953</v>
      </c>
      <c r="K1243" s="3">
        <v>17332787990.21701</v>
      </c>
      <c r="L1243" s="1">
        <v>10.5028651227649</v>
      </c>
      <c r="M1243">
        <f t="shared" si="76"/>
        <v>3.3563384148950721</v>
      </c>
      <c r="N1243" s="4">
        <f t="shared" si="77"/>
        <v>13.859203537659972</v>
      </c>
      <c r="O1243">
        <f t="shared" si="78"/>
        <v>0.78948057077795319</v>
      </c>
      <c r="P1243">
        <f t="shared" si="79"/>
        <v>23.764403710351392</v>
      </c>
      <c r="Q1243" t="str">
        <f>_xlfn.IFNA(VLOOKUP(B1243&amp;A1243,[1]Countries!$A:$H,6,FALSE),"")</f>
        <v>HP</v>
      </c>
      <c r="R1243" t="str">
        <f>_xlfn.IFNA(VLOOKUP(B1243&amp;A1243,[1]Countries!$A:$H,7,FALSE),"")</f>
        <v>Hard Peg</v>
      </c>
      <c r="S1243" t="str">
        <f>_xlfn.IFNA(VLOOKUP(B1243&amp;A1243,[1]Countries!$A:$H,8,FALSE),"")</f>
        <v>Pegged</v>
      </c>
    </row>
    <row r="1244" spans="1:19" x14ac:dyDescent="0.25">
      <c r="A1244" t="s">
        <v>58</v>
      </c>
      <c r="B1244">
        <v>2012</v>
      </c>
      <c r="C1244" t="s">
        <v>59</v>
      </c>
      <c r="D1244" s="1">
        <v>6.1376722695709169</v>
      </c>
      <c r="E1244" s="1">
        <v>5572978583.6289587</v>
      </c>
      <c r="F1244" s="1">
        <v>17226849297.07003</v>
      </c>
      <c r="G1244" s="1">
        <v>9611645644.4619637</v>
      </c>
      <c r="H1244" s="1">
        <v>21.5422204646278</v>
      </c>
      <c r="I1244" s="1">
        <v>568020019.53125</v>
      </c>
      <c r="J1244" s="1">
        <v>56.867135395235657</v>
      </c>
      <c r="K1244" s="3">
        <v>17211525326.441238</v>
      </c>
      <c r="L1244" s="1">
        <v>10.714178459865041</v>
      </c>
      <c r="M1244">
        <f t="shared" si="76"/>
        <v>3.297294878105538</v>
      </c>
      <c r="N1244" s="4">
        <f t="shared" si="77"/>
        <v>14.011473337970578</v>
      </c>
      <c r="O1244">
        <f t="shared" si="78"/>
        <v>0.75848491936483275</v>
      </c>
      <c r="P1244">
        <f t="shared" si="79"/>
        <v>23.444026189512833</v>
      </c>
      <c r="Q1244" t="str">
        <f>_xlfn.IFNA(VLOOKUP(B1244&amp;A1244,[1]Countries!$A:$H,6,FALSE),"")</f>
        <v>HP</v>
      </c>
      <c r="R1244" t="str">
        <f>_xlfn.IFNA(VLOOKUP(B1244&amp;A1244,[1]Countries!$A:$H,7,FALSE),"")</f>
        <v>Hard Peg</v>
      </c>
      <c r="S1244" t="str">
        <f>_xlfn.IFNA(VLOOKUP(B1244&amp;A1244,[1]Countries!$A:$H,8,FALSE),"")</f>
        <v>Pegged</v>
      </c>
    </row>
    <row r="1245" spans="1:19" x14ac:dyDescent="0.25">
      <c r="A1245" t="s">
        <v>58</v>
      </c>
      <c r="B1245">
        <v>2013</v>
      </c>
      <c r="C1245" t="s">
        <v>59</v>
      </c>
      <c r="D1245" s="1">
        <v>6.8413900064207613</v>
      </c>
      <c r="E1245" s="1">
        <v>6133980720.9286547</v>
      </c>
      <c r="F1245" s="1">
        <v>18178503835.449051</v>
      </c>
      <c r="G1245" s="1">
        <v>9850602810.3998375</v>
      </c>
      <c r="H1245" s="1">
        <v>22.233928434459639</v>
      </c>
      <c r="I1245" s="1">
        <v>521210021.97265601</v>
      </c>
      <c r="J1245" s="1">
        <v>56.246858983804827</v>
      </c>
      <c r="K1245" s="3">
        <v>17616174430.556679</v>
      </c>
      <c r="L1245" s="1">
        <v>10.770894502134549</v>
      </c>
      <c r="M1245">
        <f t="shared" si="76"/>
        <v>2.867177775963436</v>
      </c>
      <c r="N1245" s="4">
        <f t="shared" si="77"/>
        <v>13.638072278097985</v>
      </c>
      <c r="O1245">
        <f t="shared" si="78"/>
        <v>0.77787705494440185</v>
      </c>
      <c r="P1245">
        <f t="shared" si="79"/>
        <v>20.44514841878005</v>
      </c>
      <c r="Q1245" t="str">
        <f>_xlfn.IFNA(VLOOKUP(B1245&amp;A1245,[1]Countries!$A:$H,6,FALSE),"")</f>
        <v>HP</v>
      </c>
      <c r="R1245" t="str">
        <f>_xlfn.IFNA(VLOOKUP(B1245&amp;A1245,[1]Countries!$A:$H,7,FALSE),"")</f>
        <v>Hard Peg</v>
      </c>
      <c r="S1245" t="str">
        <f>_xlfn.IFNA(VLOOKUP(B1245&amp;A1245,[1]Countries!$A:$H,8,FALSE),"")</f>
        <v>Pegged</v>
      </c>
    </row>
    <row r="1246" spans="1:19" x14ac:dyDescent="0.25">
      <c r="A1246" t="s">
        <v>58</v>
      </c>
      <c r="B1246">
        <v>2014</v>
      </c>
      <c r="C1246" t="s">
        <v>59</v>
      </c>
      <c r="D1246" s="1">
        <v>5.9510554408449812</v>
      </c>
      <c r="E1246" s="1">
        <v>6306151132.8177996</v>
      </c>
      <c r="F1246" s="1">
        <v>18558343508.34351</v>
      </c>
      <c r="G1246" s="1">
        <v>10510282186.948851</v>
      </c>
      <c r="H1246" s="1">
        <v>22.06477937007995</v>
      </c>
      <c r="I1246" s="1">
        <v>630200012.20703101</v>
      </c>
      <c r="J1246" s="1">
        <v>56.875057340057317</v>
      </c>
      <c r="K1246" s="3">
        <v>17818413753.96727</v>
      </c>
      <c r="L1246" s="1">
        <v>11.354136879843811</v>
      </c>
      <c r="M1246">
        <f t="shared" si="76"/>
        <v>3.395777278956519</v>
      </c>
      <c r="N1246" s="4">
        <f t="shared" si="77"/>
        <v>14.74991415880033</v>
      </c>
      <c r="O1246">
        <f t="shared" si="78"/>
        <v>0.75823998562493977</v>
      </c>
      <c r="P1246">
        <f t="shared" si="79"/>
        <v>22.653590026722732</v>
      </c>
      <c r="Q1246" t="str">
        <f>_xlfn.IFNA(VLOOKUP(B1246&amp;A1246,[1]Countries!$A:$H,6,FALSE),"")</f>
        <v>HP</v>
      </c>
      <c r="R1246" t="str">
        <f>_xlfn.IFNA(VLOOKUP(B1246&amp;A1246,[1]Countries!$A:$H,7,FALSE),"")</f>
        <v>Hard Peg</v>
      </c>
      <c r="S1246" t="str">
        <f>_xlfn.IFNA(VLOOKUP(B1246&amp;A1246,[1]Countries!$A:$H,8,FALSE),"")</f>
        <v>Pegged</v>
      </c>
    </row>
    <row r="1247" spans="1:19" x14ac:dyDescent="0.25">
      <c r="A1247" t="s">
        <v>58</v>
      </c>
      <c r="B1247">
        <v>2015</v>
      </c>
      <c r="C1247" t="s">
        <v>59</v>
      </c>
      <c r="D1247" s="1">
        <v>6.2381674552144144</v>
      </c>
      <c r="E1247" s="1">
        <v>5653138077.6864176</v>
      </c>
      <c r="F1247" s="1">
        <v>16211541253.18968</v>
      </c>
      <c r="G1247" s="1">
        <v>8645165863.3399487</v>
      </c>
      <c r="H1247" s="1">
        <v>22.5374691494678</v>
      </c>
      <c r="I1247" s="1">
        <v>356390014.64843798</v>
      </c>
      <c r="J1247" s="1">
        <v>56.264427506570428</v>
      </c>
      <c r="K1247" s="3">
        <v>18368686844.01833</v>
      </c>
      <c r="L1247" s="1">
        <v>11.110059986172541</v>
      </c>
      <c r="M1247">
        <f t="shared" si="76"/>
        <v>2.19837219103592</v>
      </c>
      <c r="N1247" s="4">
        <f t="shared" si="77"/>
        <v>13.308432177208461</v>
      </c>
      <c r="O1247">
        <f t="shared" si="78"/>
        <v>0.77732191424718988</v>
      </c>
      <c r="P1247">
        <f t="shared" si="79"/>
        <v>18.456158726208951</v>
      </c>
      <c r="Q1247" t="str">
        <f>_xlfn.IFNA(VLOOKUP(B1247&amp;A1247,[1]Countries!$A:$H,6,FALSE),"")</f>
        <v>HP</v>
      </c>
      <c r="R1247" t="str">
        <f>_xlfn.IFNA(VLOOKUP(B1247&amp;A1247,[1]Countries!$A:$H,7,FALSE),"")</f>
        <v>Hard Peg</v>
      </c>
      <c r="S1247" t="str">
        <f>_xlfn.IFNA(VLOOKUP(B1247&amp;A1247,[1]Countries!$A:$H,8,FALSE),"")</f>
        <v>Pegged</v>
      </c>
    </row>
    <row r="1248" spans="1:19" x14ac:dyDescent="0.25">
      <c r="A1248" t="s">
        <v>58</v>
      </c>
      <c r="B1248">
        <v>2016</v>
      </c>
      <c r="C1248" t="s">
        <v>59</v>
      </c>
      <c r="D1248" s="1">
        <v>6.3693810220950313</v>
      </c>
      <c r="E1248" s="1">
        <v>6028973474.3509979</v>
      </c>
      <c r="F1248" s="1">
        <v>16913330693.965269</v>
      </c>
      <c r="G1248" s="1">
        <v>8845551722.1876583</v>
      </c>
      <c r="H1248" s="1">
        <v>23.163551523752641</v>
      </c>
      <c r="I1248" s="1">
        <v>446119995.11718798</v>
      </c>
      <c r="J1248" s="1">
        <v>55.496404215290973</v>
      </c>
      <c r="K1248" s="3">
        <v>18946501862.12352</v>
      </c>
      <c r="L1248" s="1">
        <v>10.91443861961155</v>
      </c>
      <c r="M1248">
        <f t="shared" si="76"/>
        <v>2.6376826846788082</v>
      </c>
      <c r="N1248" s="4">
        <f t="shared" si="77"/>
        <v>13.552121304290358</v>
      </c>
      <c r="O1248">
        <f t="shared" si="78"/>
        <v>0.80191854614693958</v>
      </c>
      <c r="P1248">
        <f t="shared" si="79"/>
        <v>16.65300761157366</v>
      </c>
      <c r="Q1248" t="str">
        <f>_xlfn.IFNA(VLOOKUP(B1248&amp;A1248,[1]Countries!$A:$H,6,FALSE),"")</f>
        <v>HP</v>
      </c>
      <c r="R1248" t="str">
        <f>_xlfn.IFNA(VLOOKUP(B1248&amp;A1248,[1]Countries!$A:$H,7,FALSE),"")</f>
        <v>Hard Peg</v>
      </c>
      <c r="S1248" t="str">
        <f>_xlfn.IFNA(VLOOKUP(B1248&amp;A1248,[1]Countries!$A:$H,8,FALSE),"")</f>
        <v>Pegged</v>
      </c>
    </row>
    <row r="1249" spans="1:19" x14ac:dyDescent="0.25">
      <c r="A1249" t="s">
        <v>58</v>
      </c>
      <c r="B1249">
        <v>2017</v>
      </c>
      <c r="C1249" t="s">
        <v>59</v>
      </c>
      <c r="D1249" s="1">
        <v>5.6018572271748193</v>
      </c>
      <c r="E1249" s="1">
        <v>7382218508.7011652</v>
      </c>
      <c r="F1249" s="1">
        <v>18080118128.385391</v>
      </c>
      <c r="G1249" s="1">
        <v>10313548461.44981</v>
      </c>
      <c r="H1249" s="1">
        <v>23.907688484122559</v>
      </c>
      <c r="I1249" s="1">
        <v>440540008.54492199</v>
      </c>
      <c r="J1249" s="1">
        <v>55.78104219444797</v>
      </c>
      <c r="K1249" s="3">
        <v>19347876232.96582</v>
      </c>
      <c r="L1249" s="1">
        <v>11.15404435521188</v>
      </c>
      <c r="M1249">
        <f t="shared" si="76"/>
        <v>2.4365991716242372</v>
      </c>
      <c r="N1249" s="4">
        <f t="shared" si="77"/>
        <v>13.590643526836118</v>
      </c>
      <c r="O1249">
        <f t="shared" si="78"/>
        <v>0.792723765386249</v>
      </c>
      <c r="P1249">
        <f t="shared" si="79"/>
        <v>16.213002215657653</v>
      </c>
      <c r="Q1249" t="str">
        <f>_xlfn.IFNA(VLOOKUP(B1249&amp;A1249,[1]Countries!$A:$H,6,FALSE),"")</f>
        <v>HP</v>
      </c>
      <c r="R1249" t="str">
        <f>_xlfn.IFNA(VLOOKUP(B1249&amp;A1249,[1]Countries!$A:$H,7,FALSE),"")</f>
        <v>Hard Peg</v>
      </c>
      <c r="S1249" t="str">
        <f>_xlfn.IFNA(VLOOKUP(B1249&amp;A1249,[1]Countries!$A:$H,8,FALSE),"")</f>
        <v>Pegged</v>
      </c>
    </row>
    <row r="1250" spans="1:19" x14ac:dyDescent="0.25">
      <c r="A1250" t="s">
        <v>58</v>
      </c>
      <c r="B1250">
        <v>2018</v>
      </c>
      <c r="C1250" t="s">
        <v>59</v>
      </c>
      <c r="D1250" s="1">
        <v>5.8854372841189688</v>
      </c>
      <c r="E1250" s="1">
        <v>8501630657.8153286</v>
      </c>
      <c r="F1250" s="1">
        <v>20183498491.249241</v>
      </c>
      <c r="G1250" s="1">
        <v>11525260712.13036</v>
      </c>
      <c r="H1250" s="1">
        <v>24.523460177095139</v>
      </c>
      <c r="I1250" s="1">
        <v>351559997.55859399</v>
      </c>
      <c r="J1250" s="1">
        <v>54.933879582850849</v>
      </c>
      <c r="K1250" s="3">
        <v>20066891828.45768</v>
      </c>
      <c r="L1250" s="1">
        <v>10.511856670842411</v>
      </c>
      <c r="M1250">
        <f t="shared" si="76"/>
        <v>1.7418189305041263</v>
      </c>
      <c r="N1250" s="4">
        <f t="shared" si="77"/>
        <v>12.253675601346536</v>
      </c>
      <c r="O1250">
        <f t="shared" si="78"/>
        <v>0.82037024800297931</v>
      </c>
      <c r="P1250">
        <f t="shared" si="79"/>
        <v>14.980703447551258</v>
      </c>
      <c r="Q1250" t="str">
        <f>_xlfn.IFNA(VLOOKUP(B1250&amp;A1250,[1]Countries!$A:$H,6,FALSE),"")</f>
        <v>HP</v>
      </c>
      <c r="R1250" t="str">
        <f>_xlfn.IFNA(VLOOKUP(B1250&amp;A1250,[1]Countries!$A:$H,7,FALSE),"")</f>
        <v>Hard Peg</v>
      </c>
      <c r="S1250" t="str">
        <f>_xlfn.IFNA(VLOOKUP(B1250&amp;A1250,[1]Countries!$A:$H,8,FALSE),"")</f>
        <v>Pegged</v>
      </c>
    </row>
    <row r="1251" spans="1:19" x14ac:dyDescent="0.25">
      <c r="A1251" t="s">
        <v>58</v>
      </c>
      <c r="B1251">
        <v>2019</v>
      </c>
      <c r="C1251" t="s">
        <v>59</v>
      </c>
      <c r="D1251" s="1">
        <v>6.0961760650696712</v>
      </c>
      <c r="E1251" s="1">
        <v>8049732127.5256138</v>
      </c>
      <c r="F1251" s="1">
        <v>20047848434.548679</v>
      </c>
      <c r="G1251" s="1">
        <v>11172268902.75313</v>
      </c>
      <c r="H1251" s="1">
        <v>23.737080733758251</v>
      </c>
      <c r="J1251" s="1">
        <v>55.491195638755151</v>
      </c>
      <c r="K1251" s="3">
        <v>20585144968.750702</v>
      </c>
      <c r="L1251" s="1">
        <v>10.929323557931699</v>
      </c>
      <c r="M1251" t="str">
        <f t="shared" si="76"/>
        <v/>
      </c>
      <c r="N1251" s="4">
        <f t="shared" si="77"/>
        <v>10.929323557931699</v>
      </c>
      <c r="O1251">
        <f t="shared" si="78"/>
        <v>0.80208767983654361</v>
      </c>
      <c r="P1251">
        <f t="shared" si="79"/>
        <v>15.575420900760673</v>
      </c>
      <c r="Q1251" t="str">
        <f>_xlfn.IFNA(VLOOKUP(B1251&amp;A1251,[1]Countries!$A:$H,6,FALSE),"")</f>
        <v/>
      </c>
      <c r="R1251" t="str">
        <f>_xlfn.IFNA(VLOOKUP(B1251&amp;A1251,[1]Countries!$A:$H,7,FALSE),"")</f>
        <v/>
      </c>
      <c r="S1251" t="str">
        <f>_xlfn.IFNA(VLOOKUP(B1251&amp;A1251,[1]Countries!$A:$H,8,FALSE),"")</f>
        <v/>
      </c>
    </row>
    <row r="1252" spans="1:19" x14ac:dyDescent="0.25">
      <c r="A1252" t="s">
        <v>60</v>
      </c>
      <c r="B1252">
        <v>1970</v>
      </c>
      <c r="C1252" t="s">
        <v>61</v>
      </c>
      <c r="D1252" s="1">
        <v>32.994923857868017</v>
      </c>
      <c r="E1252" s="1">
        <v>23729759.910664432</v>
      </c>
      <c r="F1252" s="1">
        <v>96245114.461194858</v>
      </c>
      <c r="G1252" s="1">
        <v>58626465.661641538</v>
      </c>
      <c r="H1252" s="1">
        <v>27.55620014503263</v>
      </c>
      <c r="I1252" s="1">
        <v>14199999.809265099</v>
      </c>
      <c r="J1252" s="1">
        <v>39.44887599709935</v>
      </c>
      <c r="K1252" s="3">
        <v>467599333.99052149</v>
      </c>
      <c r="M1252">
        <f t="shared" si="76"/>
        <v>14.75399545084484</v>
      </c>
      <c r="N1252" s="4">
        <f t="shared" si="77"/>
        <v>14.75399545084484</v>
      </c>
      <c r="O1252">
        <f t="shared" si="78"/>
        <v>1.5349264705882351</v>
      </c>
      <c r="P1252">
        <f t="shared" si="79"/>
        <v>36.258158085569256</v>
      </c>
      <c r="Q1252" t="str">
        <f>_xlfn.IFNA(VLOOKUP(B1252&amp;A1252,[1]Countries!$A:$H,6,FALSE),"")</f>
        <v/>
      </c>
      <c r="R1252" t="str">
        <f>_xlfn.IFNA(VLOOKUP(B1252&amp;A1252,[1]Countries!$A:$H,7,FALSE),"")</f>
        <v/>
      </c>
      <c r="S1252" t="str">
        <f>_xlfn.IFNA(VLOOKUP(B1252&amp;A1252,[1]Countries!$A:$H,8,FALSE),"")</f>
        <v/>
      </c>
    </row>
    <row r="1253" spans="1:19" x14ac:dyDescent="0.25">
      <c r="A1253" t="s">
        <v>60</v>
      </c>
      <c r="B1253">
        <v>1971</v>
      </c>
      <c r="C1253" t="s">
        <v>61</v>
      </c>
      <c r="D1253" s="1">
        <v>32.984581497797357</v>
      </c>
      <c r="E1253" s="1">
        <v>42086129.75391499</v>
      </c>
      <c r="F1253" s="1">
        <v>126957494.40715881</v>
      </c>
      <c r="G1253" s="1">
        <v>78159955.257270694</v>
      </c>
      <c r="H1253" s="1">
        <v>27.58810572687225</v>
      </c>
      <c r="I1253" s="1">
        <v>17649999.6185303</v>
      </c>
      <c r="J1253" s="1">
        <v>39.427312775330407</v>
      </c>
      <c r="K1253" s="3">
        <v>588338659.37597001</v>
      </c>
      <c r="M1253">
        <f t="shared" si="76"/>
        <v>13.902290448428275</v>
      </c>
      <c r="N1253" s="4">
        <f t="shared" si="77"/>
        <v>13.902290448428275</v>
      </c>
      <c r="O1253">
        <f t="shared" si="78"/>
        <v>1.5363128491620106</v>
      </c>
      <c r="P1253">
        <f t="shared" si="79"/>
        <v>28.414096916299563</v>
      </c>
      <c r="Q1253" t="str">
        <f>_xlfn.IFNA(VLOOKUP(B1253&amp;A1253,[1]Countries!$A:$H,6,FALSE),"")</f>
        <v/>
      </c>
      <c r="R1253" t="str">
        <f>_xlfn.IFNA(VLOOKUP(B1253&amp;A1253,[1]Countries!$A:$H,7,FALSE),"")</f>
        <v/>
      </c>
      <c r="S1253" t="str">
        <f>_xlfn.IFNA(VLOOKUP(B1253&amp;A1253,[1]Countries!$A:$H,8,FALSE),"")</f>
        <v/>
      </c>
    </row>
    <row r="1254" spans="1:19" x14ac:dyDescent="0.25">
      <c r="A1254" t="s">
        <v>60</v>
      </c>
      <c r="B1254">
        <v>1972</v>
      </c>
      <c r="C1254" t="s">
        <v>61</v>
      </c>
      <c r="D1254" s="1">
        <v>33.005507474429592</v>
      </c>
      <c r="E1254" s="1">
        <v>61760499.284878433</v>
      </c>
      <c r="F1254" s="1">
        <v>165258093.87595889</v>
      </c>
      <c r="G1254" s="1">
        <v>100052008.8415031</v>
      </c>
      <c r="H1254" s="1">
        <v>27.616050354051929</v>
      </c>
      <c r="I1254" s="1">
        <v>31409999.847412098</v>
      </c>
      <c r="J1254" s="1">
        <v>39.378442171518493</v>
      </c>
      <c r="K1254" s="3">
        <v>743436149.33158684</v>
      </c>
      <c r="M1254">
        <f t="shared" si="76"/>
        <v>19.006633267226317</v>
      </c>
      <c r="N1254" s="4">
        <f t="shared" si="77"/>
        <v>19.006633267226317</v>
      </c>
      <c r="O1254">
        <f t="shared" si="78"/>
        <v>1.5394605394605392</v>
      </c>
      <c r="P1254">
        <f t="shared" si="79"/>
        <v>23.170731707317099</v>
      </c>
      <c r="Q1254" t="str">
        <f>_xlfn.IFNA(VLOOKUP(B1254&amp;A1254,[1]Countries!$A:$H,6,FALSE),"")</f>
        <v/>
      </c>
      <c r="R1254" t="str">
        <f>_xlfn.IFNA(VLOOKUP(B1254&amp;A1254,[1]Countries!$A:$H,7,FALSE),"")</f>
        <v/>
      </c>
      <c r="S1254" t="str">
        <f>_xlfn.IFNA(VLOOKUP(B1254&amp;A1254,[1]Countries!$A:$H,8,FALSE),"")</f>
        <v/>
      </c>
    </row>
    <row r="1255" spans="1:19" x14ac:dyDescent="0.25">
      <c r="A1255" t="s">
        <v>60</v>
      </c>
      <c r="B1255">
        <v>1973</v>
      </c>
      <c r="C1255" t="s">
        <v>61</v>
      </c>
      <c r="D1255" s="1">
        <v>33.07760401298318</v>
      </c>
      <c r="E1255" s="1">
        <v>94799020.314075768</v>
      </c>
      <c r="F1255" s="1">
        <v>244129088.02766171</v>
      </c>
      <c r="G1255" s="1">
        <v>151275032.41607839</v>
      </c>
      <c r="H1255" s="1">
        <v>26.881085866037171</v>
      </c>
      <c r="I1255" s="1">
        <v>36069999.694824196</v>
      </c>
      <c r="J1255" s="1">
        <v>40.041310120979631</v>
      </c>
      <c r="K1255" s="3">
        <v>901811720.83596504</v>
      </c>
      <c r="M1255">
        <f t="shared" si="76"/>
        <v>14.77497007269252</v>
      </c>
      <c r="N1255" s="4">
        <f t="shared" si="77"/>
        <v>14.77497007269252</v>
      </c>
      <c r="O1255">
        <f t="shared" si="78"/>
        <v>1.4974207811348568</v>
      </c>
      <c r="P1255">
        <f t="shared" si="79"/>
        <v>23.13366774859842</v>
      </c>
      <c r="Q1255" t="str">
        <f>_xlfn.IFNA(VLOOKUP(B1255&amp;A1255,[1]Countries!$A:$H,6,FALSE),"")</f>
        <v/>
      </c>
      <c r="R1255" t="str">
        <f>_xlfn.IFNA(VLOOKUP(B1255&amp;A1255,[1]Countries!$A:$H,7,FALSE),"")</f>
        <v/>
      </c>
      <c r="S1255" t="str">
        <f>_xlfn.IFNA(VLOOKUP(B1255&amp;A1255,[1]Countries!$A:$H,8,FALSE),"")</f>
        <v/>
      </c>
    </row>
    <row r="1256" spans="1:19" x14ac:dyDescent="0.25">
      <c r="A1256" t="s">
        <v>60</v>
      </c>
      <c r="B1256">
        <v>1974</v>
      </c>
      <c r="C1256" t="s">
        <v>61</v>
      </c>
      <c r="D1256" s="1">
        <v>31.786487136330852</v>
      </c>
      <c r="E1256" s="1">
        <v>125239146.4311994</v>
      </c>
      <c r="F1256" s="1">
        <v>306033848.41795433</v>
      </c>
      <c r="G1256" s="1">
        <v>198233995.58498901</v>
      </c>
      <c r="H1256" s="1">
        <v>27.891320028853091</v>
      </c>
      <c r="I1256" s="1">
        <v>36450000.762939513</v>
      </c>
      <c r="J1256" s="1">
        <v>40.322192834816057</v>
      </c>
      <c r="K1256" s="3">
        <v>981151269.27546763</v>
      </c>
      <c r="M1256">
        <f t="shared" si="76"/>
        <v>11.910447472189182</v>
      </c>
      <c r="N1256" s="4">
        <f t="shared" si="77"/>
        <v>11.910447472189182</v>
      </c>
      <c r="O1256">
        <f t="shared" si="78"/>
        <v>1.4800238521168756</v>
      </c>
      <c r="P1256">
        <f t="shared" si="79"/>
        <v>23.851887472950249</v>
      </c>
      <c r="Q1256" t="str">
        <f>_xlfn.IFNA(VLOOKUP(B1256&amp;A1256,[1]Countries!$A:$H,6,FALSE),"")</f>
        <v/>
      </c>
      <c r="R1256" t="str">
        <f>_xlfn.IFNA(VLOOKUP(B1256&amp;A1256,[1]Countries!$A:$H,7,FALSE),"")</f>
        <v/>
      </c>
      <c r="S1256" t="str">
        <f>_xlfn.IFNA(VLOOKUP(B1256&amp;A1256,[1]Countries!$A:$H,8,FALSE),"")</f>
        <v/>
      </c>
    </row>
    <row r="1257" spans="1:19" x14ac:dyDescent="0.25">
      <c r="A1257" t="s">
        <v>60</v>
      </c>
      <c r="B1257">
        <v>1975</v>
      </c>
      <c r="C1257" t="s">
        <v>61</v>
      </c>
      <c r="D1257" s="1">
        <v>27.54616409670664</v>
      </c>
      <c r="E1257" s="1">
        <v>154834347.53211629</v>
      </c>
      <c r="F1257" s="1">
        <v>355172413.7931034</v>
      </c>
      <c r="G1257" s="1">
        <v>226572008.11359021</v>
      </c>
      <c r="H1257" s="1">
        <v>31.010850942318669</v>
      </c>
      <c r="I1257" s="1">
        <v>50939998.626708999</v>
      </c>
      <c r="J1257" s="1">
        <v>33.63792118789263</v>
      </c>
      <c r="K1257" s="3">
        <v>1064021762.04802</v>
      </c>
      <c r="L1257" s="1">
        <v>12.14531444864078</v>
      </c>
      <c r="M1257">
        <f t="shared" si="76"/>
        <v>14.342329710432633</v>
      </c>
      <c r="N1257" s="4">
        <f t="shared" si="77"/>
        <v>26.487644159073412</v>
      </c>
      <c r="O1257">
        <f t="shared" si="78"/>
        <v>1.972835314091681</v>
      </c>
      <c r="P1257">
        <f t="shared" si="79"/>
        <v>20.197982105463534</v>
      </c>
      <c r="Q1257" t="str">
        <f>_xlfn.IFNA(VLOOKUP(B1257&amp;A1257,[1]Countries!$A:$H,6,FALSE),"")</f>
        <v/>
      </c>
      <c r="R1257" t="str">
        <f>_xlfn.IFNA(VLOOKUP(B1257&amp;A1257,[1]Countries!$A:$H,7,FALSE),"")</f>
        <v/>
      </c>
      <c r="S1257" t="str">
        <f>_xlfn.IFNA(VLOOKUP(B1257&amp;A1257,[1]Countries!$A:$H,8,FALSE),"")</f>
        <v/>
      </c>
    </row>
    <row r="1258" spans="1:19" x14ac:dyDescent="0.25">
      <c r="A1258" t="s">
        <v>60</v>
      </c>
      <c r="B1258">
        <v>1976</v>
      </c>
      <c r="C1258" t="s">
        <v>61</v>
      </c>
      <c r="D1258" s="1">
        <v>24.667697063369399</v>
      </c>
      <c r="E1258" s="1">
        <v>187442502.29990801</v>
      </c>
      <c r="F1258" s="1">
        <v>372010119.5952161</v>
      </c>
      <c r="G1258" s="1">
        <v>246722631.09475619</v>
      </c>
      <c r="H1258" s="1">
        <v>31.823802163833079</v>
      </c>
      <c r="I1258" s="1">
        <v>47380001.068115197</v>
      </c>
      <c r="J1258" s="1">
        <v>35.455950540958277</v>
      </c>
      <c r="K1258" s="3">
        <v>1177312167.338618</v>
      </c>
      <c r="L1258" s="1">
        <v>16.507619517668012</v>
      </c>
      <c r="M1258">
        <f t="shared" si="76"/>
        <v>12.736212960999376</v>
      </c>
      <c r="N1258" s="4">
        <f t="shared" si="77"/>
        <v>29.243832478667386</v>
      </c>
      <c r="O1258">
        <f t="shared" si="78"/>
        <v>1.8204010462074973</v>
      </c>
      <c r="P1258">
        <f t="shared" si="79"/>
        <v>15.93508500772797</v>
      </c>
      <c r="Q1258" t="str">
        <f>_xlfn.IFNA(VLOOKUP(B1258&amp;A1258,[1]Countries!$A:$H,6,FALSE),"")</f>
        <v/>
      </c>
      <c r="R1258" t="str">
        <f>_xlfn.IFNA(VLOOKUP(B1258&amp;A1258,[1]Countries!$A:$H,7,FALSE),"")</f>
        <v/>
      </c>
      <c r="S1258" t="str">
        <f>_xlfn.IFNA(VLOOKUP(B1258&amp;A1258,[1]Countries!$A:$H,8,FALSE),"")</f>
        <v/>
      </c>
    </row>
    <row r="1259" spans="1:19" x14ac:dyDescent="0.25">
      <c r="A1259" t="s">
        <v>60</v>
      </c>
      <c r="B1259">
        <v>1977</v>
      </c>
      <c r="C1259" t="s">
        <v>61</v>
      </c>
      <c r="D1259" s="1">
        <v>22.603550295857989</v>
      </c>
      <c r="E1259" s="1">
        <v>229869358.66983381</v>
      </c>
      <c r="F1259" s="1">
        <v>451603325.41567701</v>
      </c>
      <c r="G1259" s="1">
        <v>313004750.59382433</v>
      </c>
      <c r="H1259" s="1">
        <v>32.465483234714007</v>
      </c>
      <c r="I1259" s="1">
        <v>47250000</v>
      </c>
      <c r="J1259" s="1">
        <v>35.713346482577251</v>
      </c>
      <c r="K1259" s="3">
        <v>1318731376.8828609</v>
      </c>
      <c r="L1259" s="1">
        <v>15.25385346013412</v>
      </c>
      <c r="M1259">
        <f t="shared" si="76"/>
        <v>10.462721893491123</v>
      </c>
      <c r="N1259" s="4">
        <f t="shared" si="77"/>
        <v>25.716575353625245</v>
      </c>
      <c r="O1259">
        <f t="shared" si="78"/>
        <v>1.8000736377025037</v>
      </c>
      <c r="P1259">
        <f t="shared" si="79"/>
        <v>18.408941485864567</v>
      </c>
      <c r="Q1259" t="str">
        <f>_xlfn.IFNA(VLOOKUP(B1259&amp;A1259,[1]Countries!$A:$H,6,FALSE),"")</f>
        <v/>
      </c>
      <c r="R1259" t="str">
        <f>_xlfn.IFNA(VLOOKUP(B1259&amp;A1259,[1]Countries!$A:$H,7,FALSE),"")</f>
        <v/>
      </c>
      <c r="S1259" t="str">
        <f>_xlfn.IFNA(VLOOKUP(B1259&amp;A1259,[1]Countries!$A:$H,8,FALSE),"")</f>
        <v/>
      </c>
    </row>
    <row r="1260" spans="1:19" x14ac:dyDescent="0.25">
      <c r="A1260" t="s">
        <v>60</v>
      </c>
      <c r="B1260">
        <v>1978</v>
      </c>
      <c r="C1260" t="s">
        <v>61</v>
      </c>
      <c r="D1260" s="1">
        <v>18.43746804376725</v>
      </c>
      <c r="E1260" s="1">
        <v>307353296.30524027</v>
      </c>
      <c r="F1260" s="1">
        <v>590376720.59888911</v>
      </c>
      <c r="G1260" s="1">
        <v>404552040.56991059</v>
      </c>
      <c r="H1260" s="1">
        <v>37.416913794866552</v>
      </c>
      <c r="I1260" s="1">
        <v>68769996.643066406</v>
      </c>
      <c r="J1260" s="1">
        <v>33.663973821454128</v>
      </c>
      <c r="K1260" s="3">
        <v>1507742528.6075151</v>
      </c>
      <c r="L1260" s="1">
        <v>9.7356521818296358</v>
      </c>
      <c r="M1260">
        <f t="shared" si="76"/>
        <v>11.648493960484222</v>
      </c>
      <c r="N1260" s="4">
        <f t="shared" si="77"/>
        <v>21.38414614231386</v>
      </c>
      <c r="O1260">
        <f t="shared" si="78"/>
        <v>1.9705346294046178</v>
      </c>
      <c r="P1260">
        <f t="shared" si="79"/>
        <v>16.463851109520391</v>
      </c>
      <c r="Q1260" t="str">
        <f>_xlfn.IFNA(VLOOKUP(B1260&amp;A1260,[1]Countries!$A:$H,6,FALSE),"")</f>
        <v/>
      </c>
      <c r="R1260" t="str">
        <f>_xlfn.IFNA(VLOOKUP(B1260&amp;A1260,[1]Countries!$A:$H,7,FALSE),"")</f>
        <v/>
      </c>
      <c r="S1260" t="str">
        <f>_xlfn.IFNA(VLOOKUP(B1260&amp;A1260,[1]Countries!$A:$H,8,FALSE),"")</f>
        <v/>
      </c>
    </row>
    <row r="1261" spans="1:19" x14ac:dyDescent="0.25">
      <c r="A1261" t="s">
        <v>60</v>
      </c>
      <c r="B1261">
        <v>1979</v>
      </c>
      <c r="C1261" t="s">
        <v>61</v>
      </c>
      <c r="D1261" s="1">
        <v>14.471715055372639</v>
      </c>
      <c r="E1261" s="1">
        <v>443742331.28834361</v>
      </c>
      <c r="F1261" s="1">
        <v>819877300.61349714</v>
      </c>
      <c r="G1261" s="1">
        <v>534969325.15337431</v>
      </c>
      <c r="H1261" s="1">
        <v>42.726728524393877</v>
      </c>
      <c r="I1261" s="1">
        <v>99410003.662109405</v>
      </c>
      <c r="J1261" s="1">
        <v>30.559712660879971</v>
      </c>
      <c r="K1261" s="3">
        <v>1690911970.4245811</v>
      </c>
      <c r="L1261" s="1">
        <v>7.1085918107976642</v>
      </c>
      <c r="M1261">
        <f t="shared" si="76"/>
        <v>12.124985481086373</v>
      </c>
      <c r="N1261" s="4">
        <f t="shared" si="77"/>
        <v>19.233577291884039</v>
      </c>
      <c r="O1261">
        <f t="shared" si="78"/>
        <v>2.2722820763956912</v>
      </c>
      <c r="P1261">
        <f t="shared" si="79"/>
        <v>11.12690811134391</v>
      </c>
      <c r="Q1261" t="str">
        <f>_xlfn.IFNA(VLOOKUP(B1261&amp;A1261,[1]Countries!$A:$H,6,FALSE),"")</f>
        <v/>
      </c>
      <c r="R1261" t="str">
        <f>_xlfn.IFNA(VLOOKUP(B1261&amp;A1261,[1]Countries!$A:$H,7,FALSE),"")</f>
        <v/>
      </c>
      <c r="S1261" t="str">
        <f>_xlfn.IFNA(VLOOKUP(B1261&amp;A1261,[1]Countries!$A:$H,8,FALSE),"")</f>
        <v/>
      </c>
    </row>
    <row r="1262" spans="1:19" x14ac:dyDescent="0.25">
      <c r="A1262" t="s">
        <v>60</v>
      </c>
      <c r="B1262">
        <v>1980</v>
      </c>
      <c r="C1262" t="s">
        <v>61</v>
      </c>
      <c r="D1262" s="1">
        <v>12.703899096476871</v>
      </c>
      <c r="E1262" s="1">
        <v>562918167.78178072</v>
      </c>
      <c r="F1262" s="1">
        <v>1060923829.130211</v>
      </c>
      <c r="G1262" s="1">
        <v>704902213.07256818</v>
      </c>
      <c r="H1262" s="1">
        <v>43.89060699775635</v>
      </c>
      <c r="I1262" s="1">
        <v>105269996.643066</v>
      </c>
      <c r="J1262" s="1">
        <v>29.907222121157002</v>
      </c>
      <c r="K1262" s="3">
        <v>1893599920.759558</v>
      </c>
      <c r="L1262" s="1">
        <v>7.2885897532714834</v>
      </c>
      <c r="M1262">
        <f t="shared" si="76"/>
        <v>9.9224839477279598</v>
      </c>
      <c r="N1262" s="4">
        <f t="shared" si="77"/>
        <v>17.211073700999442</v>
      </c>
      <c r="O1262">
        <f t="shared" si="78"/>
        <v>2.3436739659367389</v>
      </c>
      <c r="P1262">
        <f t="shared" si="79"/>
        <v>13.383057425262265</v>
      </c>
      <c r="Q1262" t="str">
        <f>_xlfn.IFNA(VLOOKUP(B1262&amp;A1262,[1]Countries!$A:$H,6,FALSE),"")</f>
        <v/>
      </c>
      <c r="R1262" t="str">
        <f>_xlfn.IFNA(VLOOKUP(B1262&amp;A1262,[1]Countries!$A:$H,7,FALSE),"")</f>
        <v/>
      </c>
      <c r="S1262" t="str">
        <f>_xlfn.IFNA(VLOOKUP(B1262&amp;A1262,[1]Countries!$A:$H,8,FALSE),"")</f>
        <v/>
      </c>
    </row>
    <row r="1263" spans="1:19" x14ac:dyDescent="0.25">
      <c r="A1263" t="s">
        <v>60</v>
      </c>
      <c r="B1263">
        <v>1981</v>
      </c>
      <c r="C1263" t="s">
        <v>61</v>
      </c>
      <c r="D1263" s="1">
        <v>12.37061769616027</v>
      </c>
      <c r="E1263" s="1">
        <v>533763595.0758934</v>
      </c>
      <c r="F1263" s="1">
        <v>1073861599.139477</v>
      </c>
      <c r="G1263" s="1">
        <v>768136727.62041354</v>
      </c>
      <c r="H1263" s="1">
        <v>40.984974958263777</v>
      </c>
      <c r="I1263" s="1">
        <v>96470001.220703095</v>
      </c>
      <c r="J1263" s="1">
        <v>33.322203672787978</v>
      </c>
      <c r="K1263" s="3">
        <v>2065252054.534883</v>
      </c>
      <c r="L1263" s="1">
        <v>6.944590152935894</v>
      </c>
      <c r="M1263">
        <f t="shared" si="76"/>
        <v>8.9834668916374234</v>
      </c>
      <c r="N1263" s="4">
        <f t="shared" si="77"/>
        <v>15.928057044573318</v>
      </c>
      <c r="O1263">
        <f t="shared" si="78"/>
        <v>2.0010020040080163</v>
      </c>
      <c r="P1263">
        <f t="shared" si="79"/>
        <v>21.825264329437942</v>
      </c>
      <c r="Q1263" t="str">
        <f>_xlfn.IFNA(VLOOKUP(B1263&amp;A1263,[1]Countries!$A:$H,6,FALSE),"")</f>
        <v/>
      </c>
      <c r="R1263" t="str">
        <f>_xlfn.IFNA(VLOOKUP(B1263&amp;A1263,[1]Countries!$A:$H,7,FALSE),"")</f>
        <v/>
      </c>
      <c r="S1263" t="str">
        <f>_xlfn.IFNA(VLOOKUP(B1263&amp;A1263,[1]Countries!$A:$H,8,FALSE),"")</f>
        <v/>
      </c>
    </row>
    <row r="1264" spans="1:19" x14ac:dyDescent="0.25">
      <c r="A1264" t="s">
        <v>60</v>
      </c>
      <c r="B1264">
        <v>1982</v>
      </c>
      <c r="C1264" t="s">
        <v>61</v>
      </c>
      <c r="D1264" s="1">
        <v>10.27223577819243</v>
      </c>
      <c r="E1264" s="1">
        <v>553753520.44284749</v>
      </c>
      <c r="F1264" s="1">
        <v>1014907254.540157</v>
      </c>
      <c r="G1264" s="1">
        <v>703068855.00631261</v>
      </c>
      <c r="H1264" s="1">
        <v>43.294579206736522</v>
      </c>
      <c r="I1264" s="1">
        <v>101139999.38964801</v>
      </c>
      <c r="J1264" s="1">
        <v>34.43854361035357</v>
      </c>
      <c r="K1264" s="3">
        <v>2316500951.1522741</v>
      </c>
      <c r="L1264" s="1">
        <v>5.5597539161907088</v>
      </c>
      <c r="M1264">
        <f t="shared" si="76"/>
        <v>9.9654425502627237</v>
      </c>
      <c r="N1264" s="4">
        <f t="shared" si="77"/>
        <v>15.525196466453433</v>
      </c>
      <c r="O1264">
        <f t="shared" si="78"/>
        <v>1.9037232564601279</v>
      </c>
      <c r="P1264">
        <f t="shared" si="79"/>
        <v>14.712214726568115</v>
      </c>
      <c r="Q1264" t="str">
        <f>_xlfn.IFNA(VLOOKUP(B1264&amp;A1264,[1]Countries!$A:$H,6,FALSE),"")</f>
        <v/>
      </c>
      <c r="R1264" t="str">
        <f>_xlfn.IFNA(VLOOKUP(B1264&amp;A1264,[1]Countries!$A:$H,7,FALSE),"")</f>
        <v/>
      </c>
      <c r="S1264" t="str">
        <f>_xlfn.IFNA(VLOOKUP(B1264&amp;A1264,[1]Countries!$A:$H,8,FALSE),"")</f>
        <v/>
      </c>
    </row>
    <row r="1265" spans="1:19" x14ac:dyDescent="0.25">
      <c r="A1265" t="s">
        <v>60</v>
      </c>
      <c r="B1265">
        <v>1983</v>
      </c>
      <c r="C1265" t="s">
        <v>61</v>
      </c>
      <c r="D1265" s="1">
        <v>7.9713807986934713</v>
      </c>
      <c r="E1265" s="1">
        <v>727778284.25562954</v>
      </c>
      <c r="F1265" s="1">
        <v>1172258182.1496949</v>
      </c>
      <c r="G1265" s="1">
        <v>733430577.08086431</v>
      </c>
      <c r="H1265" s="1">
        <v>47.731072831201153</v>
      </c>
      <c r="I1265" s="1">
        <v>103120002.746582</v>
      </c>
      <c r="J1265" s="1">
        <v>32.752653886534198</v>
      </c>
      <c r="K1265" s="3">
        <v>2621045054.6228251</v>
      </c>
      <c r="L1265" s="1">
        <v>4.7671622515375036</v>
      </c>
      <c r="M1265">
        <f t="shared" si="76"/>
        <v>8.7966972051736807</v>
      </c>
      <c r="N1265" s="4">
        <f t="shared" si="77"/>
        <v>13.563859456711185</v>
      </c>
      <c r="O1265">
        <f t="shared" si="78"/>
        <v>2.0531877003442953</v>
      </c>
      <c r="P1265">
        <f t="shared" si="79"/>
        <v>0.48217132635999677</v>
      </c>
      <c r="Q1265" t="str">
        <f>_xlfn.IFNA(VLOOKUP(B1265&amp;A1265,[1]Countries!$A:$H,6,FALSE),"")</f>
        <v/>
      </c>
      <c r="R1265" t="str">
        <f>_xlfn.IFNA(VLOOKUP(B1265&amp;A1265,[1]Countries!$A:$H,7,FALSE),"")</f>
        <v/>
      </c>
      <c r="S1265" t="str">
        <f>_xlfn.IFNA(VLOOKUP(B1265&amp;A1265,[1]Countries!$A:$H,8,FALSE),"")</f>
        <v/>
      </c>
    </row>
    <row r="1266" spans="1:19" x14ac:dyDescent="0.25">
      <c r="A1266" t="s">
        <v>60</v>
      </c>
      <c r="B1266">
        <v>1984</v>
      </c>
      <c r="C1266" t="s">
        <v>61</v>
      </c>
      <c r="D1266" s="1">
        <v>6.8930200800720032</v>
      </c>
      <c r="E1266" s="1">
        <v>754544054.22057927</v>
      </c>
      <c r="F1266" s="1">
        <v>1240796364.756624</v>
      </c>
      <c r="G1266" s="1">
        <v>719192852.74183607</v>
      </c>
      <c r="H1266" s="1">
        <v>51.627820365600073</v>
      </c>
      <c r="I1266" s="1">
        <v>101930000.305176</v>
      </c>
      <c r="J1266" s="1">
        <v>31.547748362868941</v>
      </c>
      <c r="K1266" s="3">
        <v>2845023409.9062839</v>
      </c>
      <c r="L1266" s="1">
        <v>4.0285113520464293</v>
      </c>
      <c r="M1266">
        <f t="shared" si="76"/>
        <v>8.2148854719742079</v>
      </c>
      <c r="N1266" s="4">
        <f t="shared" si="77"/>
        <v>12.243396824020637</v>
      </c>
      <c r="O1266">
        <f t="shared" si="78"/>
        <v>2.169798327594687</v>
      </c>
      <c r="P1266">
        <f t="shared" si="79"/>
        <v>-2.8490735855498062</v>
      </c>
      <c r="Q1266" t="str">
        <f>_xlfn.IFNA(VLOOKUP(B1266&amp;A1266,[1]Countries!$A:$H,6,FALSE),"")</f>
        <v/>
      </c>
      <c r="R1266" t="str">
        <f>_xlfn.IFNA(VLOOKUP(B1266&amp;A1266,[1]Countries!$A:$H,7,FALSE),"")</f>
        <v/>
      </c>
      <c r="S1266" t="str">
        <f>_xlfn.IFNA(VLOOKUP(B1266&amp;A1266,[1]Countries!$A:$H,8,FALSE),"")</f>
        <v/>
      </c>
    </row>
    <row r="1267" spans="1:19" x14ac:dyDescent="0.25">
      <c r="A1267" t="s">
        <v>60</v>
      </c>
      <c r="B1267">
        <v>1985</v>
      </c>
      <c r="C1267" t="s">
        <v>61</v>
      </c>
      <c r="D1267" s="1">
        <v>5.9218746316509119</v>
      </c>
      <c r="E1267" s="1">
        <v>738988752.23378527</v>
      </c>
      <c r="F1267" s="1">
        <v>1114764007.148113</v>
      </c>
      <c r="G1267" s="1">
        <v>571113213.49731946</v>
      </c>
      <c r="H1267" s="1">
        <v>56.755227610268989</v>
      </c>
      <c r="I1267" s="1">
        <v>95620002.746582001</v>
      </c>
      <c r="J1267" s="1">
        <v>30.05257078196092</v>
      </c>
      <c r="K1267" s="3">
        <v>3047739045.5368328</v>
      </c>
      <c r="L1267" s="1">
        <v>2.805395778789693</v>
      </c>
      <c r="M1267">
        <f t="shared" si="76"/>
        <v>8.5776004726960515</v>
      </c>
      <c r="N1267" s="4">
        <f t="shared" si="77"/>
        <v>11.382996251485745</v>
      </c>
      <c r="O1267">
        <f t="shared" si="78"/>
        <v>2.3275023533103223</v>
      </c>
      <c r="P1267">
        <f t="shared" si="79"/>
        <v>-15.059289469341564</v>
      </c>
      <c r="Q1267" t="str">
        <f>_xlfn.IFNA(VLOOKUP(B1267&amp;A1267,[1]Countries!$A:$H,6,FALSE),"")</f>
        <v/>
      </c>
      <c r="R1267" t="str">
        <f>_xlfn.IFNA(VLOOKUP(B1267&amp;A1267,[1]Countries!$A:$H,7,FALSE),"")</f>
        <v/>
      </c>
      <c r="S1267" t="str">
        <f>_xlfn.IFNA(VLOOKUP(B1267&amp;A1267,[1]Countries!$A:$H,8,FALSE),"")</f>
        <v/>
      </c>
    </row>
    <row r="1268" spans="1:19" x14ac:dyDescent="0.25">
      <c r="A1268" t="s">
        <v>60</v>
      </c>
      <c r="B1268">
        <v>1986</v>
      </c>
      <c r="C1268" t="s">
        <v>61</v>
      </c>
      <c r="D1268" s="1">
        <v>5.2867897130192212</v>
      </c>
      <c r="E1268" s="1">
        <v>951599169.8153373</v>
      </c>
      <c r="F1268" s="1">
        <v>1392634771.965302</v>
      </c>
      <c r="G1268" s="1">
        <v>684183917.83300519</v>
      </c>
      <c r="H1268" s="1">
        <v>57.938782528946462</v>
      </c>
      <c r="I1268" s="1">
        <v>100660003.662109</v>
      </c>
      <c r="J1268" s="1">
        <v>29.726011693224809</v>
      </c>
      <c r="K1268" s="3">
        <v>3296828451.5856409</v>
      </c>
      <c r="L1268" s="1">
        <v>2.6748577731856402</v>
      </c>
      <c r="M1268">
        <f t="shared" si="76"/>
        <v>7.2280260186277312</v>
      </c>
      <c r="N1268" s="4">
        <f t="shared" si="77"/>
        <v>9.9028837918133714</v>
      </c>
      <c r="O1268">
        <f t="shared" si="78"/>
        <v>2.364057076745083</v>
      </c>
      <c r="P1268">
        <f t="shared" si="79"/>
        <v>-19.20210936604381</v>
      </c>
      <c r="Q1268" t="str">
        <f>_xlfn.IFNA(VLOOKUP(B1268&amp;A1268,[1]Countries!$A:$H,6,FALSE),"")</f>
        <v/>
      </c>
      <c r="R1268" t="str">
        <f>_xlfn.IFNA(VLOOKUP(B1268&amp;A1268,[1]Countries!$A:$H,7,FALSE),"")</f>
        <v/>
      </c>
      <c r="S1268" t="str">
        <f>_xlfn.IFNA(VLOOKUP(B1268&amp;A1268,[1]Countries!$A:$H,8,FALSE),"")</f>
        <v/>
      </c>
    </row>
    <row r="1269" spans="1:19" x14ac:dyDescent="0.25">
      <c r="A1269" t="s">
        <v>60</v>
      </c>
      <c r="B1269">
        <v>1987</v>
      </c>
      <c r="C1269" t="s">
        <v>61</v>
      </c>
      <c r="D1269" s="1">
        <v>6.2448855887255652</v>
      </c>
      <c r="E1269" s="1">
        <v>1476502471.8565731</v>
      </c>
      <c r="F1269" s="1">
        <v>1965274882.363452</v>
      </c>
      <c r="G1269" s="1">
        <v>952022157.36494124</v>
      </c>
      <c r="H1269" s="1">
        <v>58.02545840278831</v>
      </c>
      <c r="I1269" s="1">
        <v>154839996.33789101</v>
      </c>
      <c r="J1269" s="1">
        <v>28.94681012274588</v>
      </c>
      <c r="K1269" s="3">
        <v>3688555238.9408422</v>
      </c>
      <c r="L1269" s="1">
        <v>2.763987981400061</v>
      </c>
      <c r="M1269">
        <f t="shared" si="76"/>
        <v>7.8787958736682917</v>
      </c>
      <c r="N1269" s="4">
        <f t="shared" si="77"/>
        <v>10.642783855068352</v>
      </c>
      <c r="O1269">
        <f t="shared" si="78"/>
        <v>2.4546120825044482</v>
      </c>
      <c r="P1269">
        <f t="shared" si="79"/>
        <v>-26.687376875284158</v>
      </c>
      <c r="Q1269" t="str">
        <f>_xlfn.IFNA(VLOOKUP(B1269&amp;A1269,[1]Countries!$A:$H,6,FALSE),"")</f>
        <v/>
      </c>
      <c r="R1269" t="str">
        <f>_xlfn.IFNA(VLOOKUP(B1269&amp;A1269,[1]Countries!$A:$H,7,FALSE),"")</f>
        <v/>
      </c>
      <c r="S1269" t="str">
        <f>_xlfn.IFNA(VLOOKUP(B1269&amp;A1269,[1]Countries!$A:$H,8,FALSE),"")</f>
        <v/>
      </c>
    </row>
    <row r="1270" spans="1:19" x14ac:dyDescent="0.25">
      <c r="A1270" t="s">
        <v>60</v>
      </c>
      <c r="B1270">
        <v>1988</v>
      </c>
      <c r="C1270" t="s">
        <v>61</v>
      </c>
      <c r="D1270" s="1">
        <v>5.6319533479465651</v>
      </c>
      <c r="E1270" s="1">
        <v>1864978672.2082469</v>
      </c>
      <c r="F1270" s="1">
        <v>2644536804.1124358</v>
      </c>
      <c r="G1270" s="1">
        <v>1161735754.1288421</v>
      </c>
      <c r="H1270" s="1">
        <v>61.913230489267548</v>
      </c>
      <c r="I1270" s="1">
        <v>149800003.05175799</v>
      </c>
      <c r="J1270" s="1">
        <v>26.937631829273339</v>
      </c>
      <c r="K1270" s="3">
        <v>4405978108.2372179</v>
      </c>
      <c r="L1270" s="1">
        <v>2.0679243058730719</v>
      </c>
      <c r="M1270">
        <f t="shared" si="76"/>
        <v>5.6645081595691442</v>
      </c>
      <c r="N1270" s="4">
        <f t="shared" si="77"/>
        <v>7.7324324654422156</v>
      </c>
      <c r="O1270">
        <f t="shared" si="78"/>
        <v>2.7122788162591633</v>
      </c>
      <c r="P1270">
        <f t="shared" si="79"/>
        <v>-26.592290830886299</v>
      </c>
      <c r="Q1270" t="str">
        <f>_xlfn.IFNA(VLOOKUP(B1270&amp;A1270,[1]Countries!$A:$H,6,FALSE),"")</f>
        <v/>
      </c>
      <c r="R1270" t="str">
        <f>_xlfn.IFNA(VLOOKUP(B1270&amp;A1270,[1]Countries!$A:$H,7,FALSE),"")</f>
        <v/>
      </c>
      <c r="S1270" t="str">
        <f>_xlfn.IFNA(VLOOKUP(B1270&amp;A1270,[1]Countries!$A:$H,8,FALSE),"")</f>
        <v/>
      </c>
    </row>
    <row r="1271" spans="1:19" x14ac:dyDescent="0.25">
      <c r="A1271" t="s">
        <v>60</v>
      </c>
      <c r="B1271">
        <v>1989</v>
      </c>
      <c r="C1271" t="s">
        <v>61</v>
      </c>
      <c r="D1271" s="1">
        <v>4.6969928623733619</v>
      </c>
      <c r="E1271" s="1">
        <v>1826368554.2706831</v>
      </c>
      <c r="F1271" s="1">
        <v>3083800684.8975139</v>
      </c>
      <c r="G1271" s="1">
        <v>1422750508.710109</v>
      </c>
      <c r="H1271" s="1">
        <v>61.423019047082597</v>
      </c>
      <c r="I1271" s="1">
        <v>157940002.44140601</v>
      </c>
      <c r="J1271" s="1">
        <v>28.449919933049539</v>
      </c>
      <c r="K1271" s="3">
        <v>4981372672.7297869</v>
      </c>
      <c r="L1271" s="1">
        <v>1.601350253985081</v>
      </c>
      <c r="M1271">
        <f t="shared" si="76"/>
        <v>5.1216021584953682</v>
      </c>
      <c r="N1271" s="4">
        <f t="shared" si="77"/>
        <v>6.7229524124804492</v>
      </c>
      <c r="O1271">
        <f t="shared" si="78"/>
        <v>2.5149483807099426</v>
      </c>
      <c r="P1271">
        <f t="shared" si="79"/>
        <v>-13.088331147250775</v>
      </c>
      <c r="Q1271" t="str">
        <f>_xlfn.IFNA(VLOOKUP(B1271&amp;A1271,[1]Countries!$A:$H,6,FALSE),"")</f>
        <v/>
      </c>
      <c r="R1271" t="str">
        <f>_xlfn.IFNA(VLOOKUP(B1271&amp;A1271,[1]Countries!$A:$H,7,FALSE),"")</f>
        <v/>
      </c>
      <c r="S1271" t="str">
        <f>_xlfn.IFNA(VLOOKUP(B1271&amp;A1271,[1]Countries!$A:$H,8,FALSE),"")</f>
        <v/>
      </c>
    </row>
    <row r="1272" spans="1:19" x14ac:dyDescent="0.25">
      <c r="A1272" t="s">
        <v>60</v>
      </c>
      <c r="B1272">
        <v>1990</v>
      </c>
      <c r="C1272" t="s">
        <v>61</v>
      </c>
      <c r="D1272" s="1">
        <v>4.5261508575155789</v>
      </c>
      <c r="E1272" s="1">
        <v>2086912120.397743</v>
      </c>
      <c r="F1272" s="1">
        <v>3790567051.8677778</v>
      </c>
      <c r="G1272" s="1">
        <v>1887395861.3276</v>
      </c>
      <c r="H1272" s="1">
        <v>56.906563060540087</v>
      </c>
      <c r="I1272" s="1">
        <v>145220001.22070301</v>
      </c>
      <c r="J1272" s="1">
        <v>31.8262706757322</v>
      </c>
      <c r="K1272" s="3">
        <v>5318752174.4861336</v>
      </c>
      <c r="L1272" s="1">
        <v>2.2574450737610872</v>
      </c>
      <c r="M1272">
        <f t="shared" si="76"/>
        <v>3.8310891018046167</v>
      </c>
      <c r="N1272" s="4">
        <f t="shared" si="77"/>
        <v>6.0885341755657034</v>
      </c>
      <c r="O1272">
        <f t="shared" si="78"/>
        <v>2.1420583648919584</v>
      </c>
      <c r="P1272">
        <f t="shared" si="79"/>
        <v>-5.2634937290406887</v>
      </c>
      <c r="Q1272" t="str">
        <f>_xlfn.IFNA(VLOOKUP(B1272&amp;A1272,[1]Countries!$A:$H,6,FALSE),"")</f>
        <v/>
      </c>
      <c r="R1272" t="str">
        <f>_xlfn.IFNA(VLOOKUP(B1272&amp;A1272,[1]Countries!$A:$H,7,FALSE),"")</f>
        <v/>
      </c>
      <c r="S1272" t="str">
        <f>_xlfn.IFNA(VLOOKUP(B1272&amp;A1272,[1]Countries!$A:$H,8,FALSE),"")</f>
        <v/>
      </c>
    </row>
    <row r="1273" spans="1:19" x14ac:dyDescent="0.25">
      <c r="A1273" t="s">
        <v>60</v>
      </c>
      <c r="B1273">
        <v>1991</v>
      </c>
      <c r="C1273" t="s">
        <v>61</v>
      </c>
      <c r="D1273" s="1">
        <v>4.3768955242605774</v>
      </c>
      <c r="E1273" s="1">
        <v>2090843886.0308671</v>
      </c>
      <c r="F1273" s="1">
        <v>3942792837.3565502</v>
      </c>
      <c r="G1273" s="1">
        <v>1834537000.395726</v>
      </c>
      <c r="H1273" s="1">
        <v>53.545149452686381</v>
      </c>
      <c r="I1273" s="1">
        <v>131070007.324219</v>
      </c>
      <c r="J1273" s="1">
        <v>32.931387886961701</v>
      </c>
      <c r="K1273" s="3">
        <v>5715462427.5861855</v>
      </c>
      <c r="L1273" s="1">
        <v>2.1177883564885112</v>
      </c>
      <c r="M1273">
        <f t="shared" si="76"/>
        <v>3.3242935333141932</v>
      </c>
      <c r="N1273" s="4">
        <f t="shared" si="77"/>
        <v>5.4420818898027044</v>
      </c>
      <c r="O1273">
        <f t="shared" si="78"/>
        <v>2.0366166267651389</v>
      </c>
      <c r="P1273">
        <f t="shared" si="79"/>
        <v>-6.500642975880579</v>
      </c>
      <c r="Q1273" t="str">
        <f>_xlfn.IFNA(VLOOKUP(B1273&amp;A1273,[1]Countries!$A:$H,6,FALSE),"")</f>
        <v/>
      </c>
      <c r="R1273" t="str">
        <f>_xlfn.IFNA(VLOOKUP(B1273&amp;A1273,[1]Countries!$A:$H,7,FALSE),"")</f>
        <v/>
      </c>
      <c r="S1273" t="str">
        <f>_xlfn.IFNA(VLOOKUP(B1273&amp;A1273,[1]Countries!$A:$H,8,FALSE),"")</f>
        <v/>
      </c>
    </row>
    <row r="1274" spans="1:19" x14ac:dyDescent="0.25">
      <c r="A1274" t="s">
        <v>60</v>
      </c>
      <c r="B1274">
        <v>1992</v>
      </c>
      <c r="C1274" t="s">
        <v>61</v>
      </c>
      <c r="D1274" s="1">
        <v>4.6327850112598457</v>
      </c>
      <c r="E1274" s="1">
        <v>1997772195.098829</v>
      </c>
      <c r="F1274" s="1">
        <v>4146513722.3301892</v>
      </c>
      <c r="G1274" s="1">
        <v>1723775892.306963</v>
      </c>
      <c r="H1274" s="1">
        <v>49.661633077652922</v>
      </c>
      <c r="I1274" s="1">
        <v>111260002.13623001</v>
      </c>
      <c r="J1274" s="1">
        <v>34.713229460784881</v>
      </c>
      <c r="K1274" s="3">
        <v>5882186484.9647808</v>
      </c>
      <c r="L1274" s="1">
        <v>2.26680291093259</v>
      </c>
      <c r="M1274">
        <f t="shared" si="76"/>
        <v>2.6832179895381114</v>
      </c>
      <c r="N1274" s="4">
        <f t="shared" si="77"/>
        <v>4.950020900470701</v>
      </c>
      <c r="O1274">
        <f t="shared" si="78"/>
        <v>1.8807460888353476</v>
      </c>
      <c r="P1274">
        <f t="shared" si="79"/>
        <v>-6.6078716034705458</v>
      </c>
      <c r="Q1274" t="str">
        <f>_xlfn.IFNA(VLOOKUP(B1274&amp;A1274,[1]Countries!$A:$H,6,FALSE),"")</f>
        <v/>
      </c>
      <c r="R1274" t="str">
        <f>_xlfn.IFNA(VLOOKUP(B1274&amp;A1274,[1]Countries!$A:$H,7,FALSE),"")</f>
        <v/>
      </c>
      <c r="S1274" t="str">
        <f>_xlfn.IFNA(VLOOKUP(B1274&amp;A1274,[1]Countries!$A:$H,8,FALSE),"")</f>
        <v/>
      </c>
    </row>
    <row r="1275" spans="1:19" x14ac:dyDescent="0.25">
      <c r="A1275" t="s">
        <v>60</v>
      </c>
      <c r="B1275">
        <v>1993</v>
      </c>
      <c r="C1275" t="s">
        <v>61</v>
      </c>
      <c r="D1275" s="1">
        <v>4.5211925631218497</v>
      </c>
      <c r="E1275" s="1">
        <v>1959225785.151252</v>
      </c>
      <c r="F1275" s="1">
        <v>4160086253.1467962</v>
      </c>
      <c r="G1275" s="1">
        <v>1627109900.5406301</v>
      </c>
      <c r="H1275" s="1">
        <v>47.879503645971027</v>
      </c>
      <c r="I1275" s="1">
        <v>129899993.896484</v>
      </c>
      <c r="J1275" s="1">
        <v>37.856989446251873</v>
      </c>
      <c r="K1275" s="3">
        <v>5994895480.2913876</v>
      </c>
      <c r="L1275" s="1">
        <v>1.7856787025463321</v>
      </c>
      <c r="M1275">
        <f t="shared" si="76"/>
        <v>3.1225312647838566</v>
      </c>
      <c r="N1275" s="4">
        <f t="shared" si="77"/>
        <v>4.9082099673301887</v>
      </c>
      <c r="O1275">
        <f t="shared" si="78"/>
        <v>1.6415201383611542</v>
      </c>
      <c r="P1275">
        <f t="shared" si="79"/>
        <v>-7.9833893914916052</v>
      </c>
      <c r="Q1275" t="str">
        <f>_xlfn.IFNA(VLOOKUP(B1275&amp;A1275,[1]Countries!$A:$H,6,FALSE),"")</f>
        <v/>
      </c>
      <c r="R1275" t="str">
        <f>_xlfn.IFNA(VLOOKUP(B1275&amp;A1275,[1]Countries!$A:$H,7,FALSE),"")</f>
        <v/>
      </c>
      <c r="S1275" t="str">
        <f>_xlfn.IFNA(VLOOKUP(B1275&amp;A1275,[1]Countries!$A:$H,8,FALSE),"")</f>
        <v/>
      </c>
    </row>
    <row r="1276" spans="1:19" x14ac:dyDescent="0.25">
      <c r="A1276" t="s">
        <v>60</v>
      </c>
      <c r="B1276">
        <v>1994</v>
      </c>
      <c r="C1276" t="s">
        <v>61</v>
      </c>
      <c r="D1276" s="1">
        <v>3.756143634232942</v>
      </c>
      <c r="E1276" s="1">
        <v>2036914251.657603</v>
      </c>
      <c r="F1276" s="1">
        <v>4259330999.0315132</v>
      </c>
      <c r="G1276" s="1">
        <v>1718989793.6377859</v>
      </c>
      <c r="H1276" s="1">
        <v>43.259055848040163</v>
      </c>
      <c r="I1276" s="1">
        <v>85180000.305175796</v>
      </c>
      <c r="J1276" s="1">
        <v>45.361435467790741</v>
      </c>
      <c r="K1276" s="3">
        <v>6212385253.8594007</v>
      </c>
      <c r="L1276" s="1">
        <v>1.640606840508265</v>
      </c>
      <c r="M1276">
        <f t="shared" si="76"/>
        <v>1.9998445841505164</v>
      </c>
      <c r="N1276" s="4">
        <f t="shared" si="77"/>
        <v>3.6404514246587816</v>
      </c>
      <c r="O1276">
        <f t="shared" si="78"/>
        <v>1.2045157735584848</v>
      </c>
      <c r="P1276">
        <f t="shared" si="79"/>
        <v>-7.4641876410193708</v>
      </c>
      <c r="Q1276" t="str">
        <f>_xlfn.IFNA(VLOOKUP(B1276&amp;A1276,[1]Countries!$A:$H,6,FALSE),"")</f>
        <v/>
      </c>
      <c r="R1276" t="str">
        <f>_xlfn.IFNA(VLOOKUP(B1276&amp;A1276,[1]Countries!$A:$H,7,FALSE),"")</f>
        <v/>
      </c>
      <c r="S1276" t="str">
        <f>_xlfn.IFNA(VLOOKUP(B1276&amp;A1276,[1]Countries!$A:$H,8,FALSE),"")</f>
        <v/>
      </c>
    </row>
    <row r="1277" spans="1:19" x14ac:dyDescent="0.25">
      <c r="A1277" t="s">
        <v>60</v>
      </c>
      <c r="B1277">
        <v>1995</v>
      </c>
      <c r="C1277" t="s">
        <v>61</v>
      </c>
      <c r="D1277" s="1">
        <v>4.637720943709871</v>
      </c>
      <c r="E1277" s="1">
        <v>2404876993.0019479</v>
      </c>
      <c r="F1277" s="1">
        <v>4730611067.0225811</v>
      </c>
      <c r="G1277" s="1">
        <v>2070052665.752831</v>
      </c>
      <c r="H1277" s="1">
        <v>43.892879474157773</v>
      </c>
      <c r="I1277" s="1">
        <v>89660003.662109405</v>
      </c>
      <c r="J1277" s="1">
        <v>46.264016867212639</v>
      </c>
      <c r="K1277" s="3">
        <v>6649141424.1837816</v>
      </c>
      <c r="L1277" s="1">
        <v>1.1697216078764561</v>
      </c>
      <c r="M1277">
        <f t="shared" si="76"/>
        <v>1.895315475988621</v>
      </c>
      <c r="N1277" s="4">
        <f t="shared" si="77"/>
        <v>3.0650370838650769</v>
      </c>
      <c r="O1277">
        <f t="shared" si="78"/>
        <v>1.1615070798331415</v>
      </c>
      <c r="P1277">
        <f t="shared" si="79"/>
        <v>-7.0778240380656232</v>
      </c>
      <c r="Q1277" t="str">
        <f>_xlfn.IFNA(VLOOKUP(B1277&amp;A1277,[1]Countries!$A:$H,6,FALSE),"")</f>
        <v/>
      </c>
      <c r="R1277" t="str">
        <f>_xlfn.IFNA(VLOOKUP(B1277&amp;A1277,[1]Countries!$A:$H,7,FALSE),"")</f>
        <v/>
      </c>
      <c r="S1277" t="str">
        <f>_xlfn.IFNA(VLOOKUP(B1277&amp;A1277,[1]Countries!$A:$H,8,FALSE),"")</f>
        <v/>
      </c>
    </row>
    <row r="1278" spans="1:19" x14ac:dyDescent="0.25">
      <c r="A1278" t="s">
        <v>60</v>
      </c>
      <c r="B1278">
        <v>1996</v>
      </c>
      <c r="C1278" t="s">
        <v>61</v>
      </c>
      <c r="D1278" s="1">
        <v>3.6909940489857211</v>
      </c>
      <c r="E1278" s="1">
        <v>2609469947.656579</v>
      </c>
      <c r="F1278" s="1">
        <v>4847752842.7892427</v>
      </c>
      <c r="G1278" s="1">
        <v>1799831538.4152579</v>
      </c>
      <c r="H1278" s="1">
        <v>45.426903052454563</v>
      </c>
      <c r="I1278" s="1">
        <v>74569999.694824204</v>
      </c>
      <c r="J1278" s="1">
        <v>44.780382751366751</v>
      </c>
      <c r="K1278" s="3">
        <v>7036773076.1452885</v>
      </c>
      <c r="L1278" s="1">
        <v>0.89234276474094731</v>
      </c>
      <c r="M1278">
        <f t="shared" si="76"/>
        <v>1.5382384810674257</v>
      </c>
      <c r="N1278" s="4">
        <f t="shared" si="77"/>
        <v>2.4305812458083729</v>
      </c>
      <c r="O1278">
        <f t="shared" si="78"/>
        <v>1.2331207072353101</v>
      </c>
      <c r="P1278">
        <f t="shared" si="79"/>
        <v>-16.7013136910561</v>
      </c>
      <c r="Q1278" t="str">
        <f>_xlfn.IFNA(VLOOKUP(B1278&amp;A1278,[1]Countries!$A:$H,6,FALSE),"")</f>
        <v/>
      </c>
      <c r="R1278" t="str">
        <f>_xlfn.IFNA(VLOOKUP(B1278&amp;A1278,[1]Countries!$A:$H,7,FALSE),"")</f>
        <v/>
      </c>
      <c r="S1278" t="str">
        <f>_xlfn.IFNA(VLOOKUP(B1278&amp;A1278,[1]Countries!$A:$H,8,FALSE),"")</f>
        <v/>
      </c>
    </row>
    <row r="1279" spans="1:19" x14ac:dyDescent="0.25">
      <c r="A1279" t="s">
        <v>60</v>
      </c>
      <c r="B1279">
        <v>1997</v>
      </c>
      <c r="C1279" t="s">
        <v>61</v>
      </c>
      <c r="D1279" s="1">
        <v>3.5427056166042838</v>
      </c>
      <c r="E1279" s="1">
        <v>3056343815.054235</v>
      </c>
      <c r="F1279" s="1">
        <v>5020214747.4526138</v>
      </c>
      <c r="G1279" s="1">
        <v>2395831050.7286081</v>
      </c>
      <c r="H1279" s="1">
        <v>45.694518709283173</v>
      </c>
      <c r="I1279" s="1">
        <v>121620002.746582</v>
      </c>
      <c r="J1279" s="1">
        <v>44.144414496011521</v>
      </c>
      <c r="K1279" s="3">
        <v>7622647125.2351475</v>
      </c>
      <c r="L1279" s="1">
        <v>0.81522332532323816</v>
      </c>
      <c r="M1279">
        <f t="shared" si="76"/>
        <v>2.422605582924418</v>
      </c>
      <c r="N1279" s="4">
        <f t="shared" si="77"/>
        <v>3.2378289082476561</v>
      </c>
      <c r="O1279">
        <f t="shared" si="78"/>
        <v>1.2652922491255394</v>
      </c>
      <c r="P1279">
        <f t="shared" si="79"/>
        <v>-13.1570619496066</v>
      </c>
      <c r="Q1279" t="str">
        <f>_xlfn.IFNA(VLOOKUP(B1279&amp;A1279,[1]Countries!$A:$H,6,FALSE),"")</f>
        <v/>
      </c>
      <c r="R1279" t="str">
        <f>_xlfn.IFNA(VLOOKUP(B1279&amp;A1279,[1]Countries!$A:$H,7,FALSE),"")</f>
        <v/>
      </c>
      <c r="S1279" t="str">
        <f>_xlfn.IFNA(VLOOKUP(B1279&amp;A1279,[1]Countries!$A:$H,8,FALSE),"")</f>
        <v/>
      </c>
    </row>
    <row r="1280" spans="1:19" x14ac:dyDescent="0.25">
      <c r="A1280" t="s">
        <v>60</v>
      </c>
      <c r="B1280">
        <v>1998</v>
      </c>
      <c r="C1280" t="s">
        <v>61</v>
      </c>
      <c r="D1280" s="1">
        <v>3.1668642560758742</v>
      </c>
      <c r="E1280" s="1">
        <v>2361177500.6507492</v>
      </c>
      <c r="F1280" s="1">
        <v>4790458837.1707802</v>
      </c>
      <c r="G1280" s="1">
        <v>2517475567.3347688</v>
      </c>
      <c r="H1280" s="1">
        <v>43.545247974708559</v>
      </c>
      <c r="I1280" s="1">
        <v>106250000</v>
      </c>
      <c r="J1280" s="1">
        <v>46.104733748271087</v>
      </c>
      <c r="K1280" s="3">
        <v>7656466026.7648678</v>
      </c>
      <c r="L1280" s="1">
        <v>0.75683523571235256</v>
      </c>
      <c r="M1280">
        <f t="shared" si="76"/>
        <v>2.2179503803596128</v>
      </c>
      <c r="N1280" s="4">
        <f t="shared" si="77"/>
        <v>2.9747856160719652</v>
      </c>
      <c r="O1280">
        <f t="shared" si="78"/>
        <v>1.1689746772206437</v>
      </c>
      <c r="P1280">
        <f t="shared" si="79"/>
        <v>3.2626951195415836</v>
      </c>
      <c r="Q1280" t="str">
        <f>_xlfn.IFNA(VLOOKUP(B1280&amp;A1280,[1]Countries!$A:$H,6,FALSE),"")</f>
        <v/>
      </c>
      <c r="R1280" t="str">
        <f>_xlfn.IFNA(VLOOKUP(B1280&amp;A1280,[1]Countries!$A:$H,7,FALSE),"")</f>
        <v/>
      </c>
      <c r="S1280" t="str">
        <f>_xlfn.IFNA(VLOOKUP(B1280&amp;A1280,[1]Countries!$A:$H,8,FALSE),"")</f>
        <v/>
      </c>
    </row>
    <row r="1281" spans="1:19" x14ac:dyDescent="0.25">
      <c r="A1281" t="s">
        <v>60</v>
      </c>
      <c r="B1281">
        <v>1999</v>
      </c>
      <c r="C1281" t="s">
        <v>61</v>
      </c>
      <c r="D1281" s="1">
        <v>2.9907654940184689</v>
      </c>
      <c r="E1281" s="1">
        <v>3027160280.252573</v>
      </c>
      <c r="F1281" s="1">
        <v>5484257417.1784458</v>
      </c>
      <c r="G1281" s="1">
        <v>2398365193.3223782</v>
      </c>
      <c r="H1281" s="1">
        <v>44.801548810396888</v>
      </c>
      <c r="I1281" s="1">
        <v>60889999.3896484</v>
      </c>
      <c r="J1281" s="1">
        <v>44.410734817478527</v>
      </c>
      <c r="K1281" s="3">
        <v>8396635029.8643026</v>
      </c>
      <c r="L1281" s="1">
        <v>0.48065219274553778</v>
      </c>
      <c r="M1281">
        <f t="shared" si="76"/>
        <v>1.1102688068383055</v>
      </c>
      <c r="N1281" s="4">
        <f t="shared" si="77"/>
        <v>1.5909209995838434</v>
      </c>
      <c r="O1281">
        <f t="shared" si="78"/>
        <v>1.2517078452087098</v>
      </c>
      <c r="P1281">
        <f t="shared" si="79"/>
        <v>-11.465455377069061</v>
      </c>
      <c r="Q1281" t="str">
        <f>_xlfn.IFNA(VLOOKUP(B1281&amp;A1281,[1]Countries!$A:$H,6,FALSE),"")</f>
        <v>SP</v>
      </c>
      <c r="R1281" t="str">
        <f>_xlfn.IFNA(VLOOKUP(B1281&amp;A1281,[1]Countries!$A:$H,7,FALSE),"")</f>
        <v>Soft Peg</v>
      </c>
      <c r="S1281" t="str">
        <f>_xlfn.IFNA(VLOOKUP(B1281&amp;A1281,[1]Countries!$A:$H,8,FALSE),"")</f>
        <v>Pegged</v>
      </c>
    </row>
    <row r="1282" spans="1:19" x14ac:dyDescent="0.25">
      <c r="A1282" t="s">
        <v>60</v>
      </c>
      <c r="B1282">
        <v>2000</v>
      </c>
      <c r="C1282" t="s">
        <v>61</v>
      </c>
      <c r="D1282" s="1">
        <v>2.7946997890345369</v>
      </c>
      <c r="E1282" s="1">
        <v>3000196009.251637</v>
      </c>
      <c r="F1282" s="1">
        <v>5788329609.1575527</v>
      </c>
      <c r="G1282" s="1">
        <v>2320710337.5279312</v>
      </c>
      <c r="H1282" s="1">
        <v>46.300654568604408</v>
      </c>
      <c r="I1282" s="1">
        <v>30620000.839233398</v>
      </c>
      <c r="J1282" s="1">
        <v>42.74691052423055</v>
      </c>
      <c r="K1282" s="3">
        <v>8563534596.2609673</v>
      </c>
      <c r="L1282" s="1">
        <v>0.32031453320456088</v>
      </c>
      <c r="M1282">
        <f t="shared" si="76"/>
        <v>0.52899545994738029</v>
      </c>
      <c r="N1282" s="4">
        <f t="shared" si="77"/>
        <v>0.84930999315194122</v>
      </c>
      <c r="O1282">
        <f t="shared" si="78"/>
        <v>1.3393503477477338</v>
      </c>
      <c r="P1282">
        <f t="shared" si="79"/>
        <v>-11.738890450341852</v>
      </c>
      <c r="Q1282" t="str">
        <f>_xlfn.IFNA(VLOOKUP(B1282&amp;A1282,[1]Countries!$A:$H,6,FALSE),"")</f>
        <v>SP</v>
      </c>
      <c r="R1282" t="str">
        <f>_xlfn.IFNA(VLOOKUP(B1282&amp;A1282,[1]Countries!$A:$H,7,FALSE),"")</f>
        <v>Soft Peg</v>
      </c>
      <c r="S1282" t="str">
        <f>_xlfn.IFNA(VLOOKUP(B1282&amp;A1282,[1]Countries!$A:$H,8,FALSE),"")</f>
        <v>Pegged</v>
      </c>
    </row>
    <row r="1283" spans="1:19" x14ac:dyDescent="0.25">
      <c r="A1283" t="s">
        <v>60</v>
      </c>
      <c r="B1283">
        <v>2001</v>
      </c>
      <c r="C1283" t="s">
        <v>61</v>
      </c>
      <c r="D1283" s="1">
        <v>2.5902906202539149</v>
      </c>
      <c r="E1283" s="1">
        <v>2671112100.2533731</v>
      </c>
      <c r="F1283" s="1">
        <v>5489608299.6644526</v>
      </c>
      <c r="G1283" s="1">
        <v>2133671163.459563</v>
      </c>
      <c r="H1283" s="1">
        <v>44.767806298903203</v>
      </c>
      <c r="I1283" s="1">
        <v>28930000.3051758</v>
      </c>
      <c r="J1283" s="1">
        <v>45.288063332075509</v>
      </c>
      <c r="K1283" s="3">
        <v>8584992576.0269585</v>
      </c>
      <c r="L1283" s="1">
        <v>0.32620984384726848</v>
      </c>
      <c r="M1283">
        <f t="shared" ref="M1283:M1346" si="80">IF(I1283="","",IFERROR(I1283/F1283*100,""))</f>
        <v>0.52699571127769029</v>
      </c>
      <c r="N1283" s="4">
        <f t="shared" ref="N1283:N1346" si="81">IF(AND(L1283="",M1283=""),"",IFERROR(L1283+IF(M1283="",0,M1283),""))</f>
        <v>0.85320555512495877</v>
      </c>
      <c r="O1283">
        <f t="shared" ref="O1283:O1346" si="82">IFERROR((100-J1283)/J1283,"")</f>
        <v>1.2080873555300491</v>
      </c>
      <c r="P1283">
        <f t="shared" ref="P1283:P1346" si="83">IFERROR(IF(AND(E1283="",G1283=""),"",(G1283-E1283)/F1283*100),"")</f>
        <v>-9.7901509079739029</v>
      </c>
      <c r="Q1283" t="str">
        <f>_xlfn.IFNA(VLOOKUP(B1283&amp;A1283,[1]Countries!$A:$H,6,FALSE),"")</f>
        <v>SP</v>
      </c>
      <c r="R1283" t="str">
        <f>_xlfn.IFNA(VLOOKUP(B1283&amp;A1283,[1]Countries!$A:$H,7,FALSE),"")</f>
        <v>Soft Peg</v>
      </c>
      <c r="S1283" t="str">
        <f>_xlfn.IFNA(VLOOKUP(B1283&amp;A1283,[1]Countries!$A:$H,8,FALSE),"")</f>
        <v>Pegged</v>
      </c>
    </row>
    <row r="1284" spans="1:19" x14ac:dyDescent="0.25">
      <c r="A1284" t="s">
        <v>60</v>
      </c>
      <c r="B1284">
        <v>2002</v>
      </c>
      <c r="C1284" t="s">
        <v>61</v>
      </c>
      <c r="D1284" s="1">
        <v>2.4256159925615992</v>
      </c>
      <c r="E1284" s="1">
        <v>2836767913.018743</v>
      </c>
      <c r="F1284" s="1">
        <v>5438857106.7353582</v>
      </c>
      <c r="G1284" s="1">
        <v>2158048610.8916221</v>
      </c>
      <c r="H1284" s="1">
        <v>43.965306834030677</v>
      </c>
      <c r="I1284" s="1">
        <v>37310001.373291001</v>
      </c>
      <c r="J1284" s="1">
        <v>47.597382322175733</v>
      </c>
      <c r="K1284" s="3">
        <v>9106061350.4143867</v>
      </c>
      <c r="L1284" s="1">
        <v>0.3506879683105189</v>
      </c>
      <c r="M1284">
        <f t="shared" si="80"/>
        <v>0.68598973352484538</v>
      </c>
      <c r="N1284" s="4">
        <f t="shared" si="81"/>
        <v>1.0366777018353643</v>
      </c>
      <c r="O1284">
        <f t="shared" si="82"/>
        <v>1.1009558744874455</v>
      </c>
      <c r="P1284">
        <f t="shared" si="83"/>
        <v>-12.479079497907938</v>
      </c>
      <c r="Q1284" t="str">
        <f>_xlfn.IFNA(VLOOKUP(B1284&amp;A1284,[1]Countries!$A:$H,6,FALSE),"")</f>
        <v>SP</v>
      </c>
      <c r="R1284" t="str">
        <f>_xlfn.IFNA(VLOOKUP(B1284&amp;A1284,[1]Countries!$A:$H,7,FALSE),"")</f>
        <v>Soft Peg</v>
      </c>
      <c r="S1284" t="str">
        <f>_xlfn.IFNA(VLOOKUP(B1284&amp;A1284,[1]Countries!$A:$H,8,FALSE),"")</f>
        <v>Pegged</v>
      </c>
    </row>
    <row r="1285" spans="1:19" x14ac:dyDescent="0.25">
      <c r="A1285" t="s">
        <v>60</v>
      </c>
      <c r="B1285">
        <v>2003</v>
      </c>
      <c r="C1285" t="s">
        <v>61</v>
      </c>
      <c r="D1285" s="1">
        <v>2.7223869552226621</v>
      </c>
      <c r="E1285" s="1">
        <v>3667669548.879775</v>
      </c>
      <c r="F1285" s="1">
        <v>7511582173.3772392</v>
      </c>
      <c r="G1285" s="1">
        <v>2779825087.3755021</v>
      </c>
      <c r="H1285" s="1">
        <v>39.616413187125239</v>
      </c>
      <c r="I1285" s="1">
        <v>28049999.237060498</v>
      </c>
      <c r="J1285" s="1">
        <v>49.69706398119073</v>
      </c>
      <c r="K1285" s="3">
        <v>9527298168.1718407</v>
      </c>
      <c r="L1285" s="1">
        <v>0.36356294223081248</v>
      </c>
      <c r="M1285">
        <f t="shared" si="80"/>
        <v>0.37342331601558049</v>
      </c>
      <c r="N1285" s="4">
        <f t="shared" si="81"/>
        <v>0.73698625824639297</v>
      </c>
      <c r="O1285">
        <f t="shared" si="82"/>
        <v>1.0121913044570974</v>
      </c>
      <c r="P1285">
        <f t="shared" si="83"/>
        <v>-11.819673152894422</v>
      </c>
      <c r="Q1285" t="str">
        <f>_xlfn.IFNA(VLOOKUP(B1285&amp;A1285,[1]Countries!$A:$H,6,FALSE),"")</f>
        <v>SP</v>
      </c>
      <c r="R1285" t="str">
        <f>_xlfn.IFNA(VLOOKUP(B1285&amp;A1285,[1]Countries!$A:$H,7,FALSE),"")</f>
        <v>Soft Peg</v>
      </c>
      <c r="S1285" t="str">
        <f>_xlfn.IFNA(VLOOKUP(B1285&amp;A1285,[1]Countries!$A:$H,8,FALSE),"")</f>
        <v>Pegged</v>
      </c>
    </row>
    <row r="1286" spans="1:19" x14ac:dyDescent="0.25">
      <c r="A1286" t="s">
        <v>60</v>
      </c>
      <c r="B1286">
        <v>2004</v>
      </c>
      <c r="C1286" t="s">
        <v>61</v>
      </c>
      <c r="D1286" s="1">
        <v>2.259585349591021</v>
      </c>
      <c r="E1286" s="1">
        <v>4444139018.5173359</v>
      </c>
      <c r="F1286" s="1">
        <v>8957467706.5354042</v>
      </c>
      <c r="G1286" s="1">
        <v>3706961580.259541</v>
      </c>
      <c r="H1286" s="1">
        <v>38.82188341645054</v>
      </c>
      <c r="I1286" s="1">
        <v>46610000.6103516</v>
      </c>
      <c r="J1286" s="1">
        <v>48.234004504494877</v>
      </c>
      <c r="K1286" s="3">
        <v>9785089872.9203262</v>
      </c>
      <c r="L1286" s="1">
        <v>0.87810995848720574</v>
      </c>
      <c r="M1286">
        <f t="shared" si="80"/>
        <v>0.52034796147068174</v>
      </c>
      <c r="N1286" s="4">
        <f t="shared" si="81"/>
        <v>1.3984579199578875</v>
      </c>
      <c r="O1286">
        <f t="shared" si="82"/>
        <v>1.0732261612382008</v>
      </c>
      <c r="P1286">
        <f t="shared" si="83"/>
        <v>-8.2297526757472674</v>
      </c>
      <c r="Q1286" t="str">
        <f>_xlfn.IFNA(VLOOKUP(B1286&amp;A1286,[1]Countries!$A:$H,6,FALSE),"")</f>
        <v>SP</v>
      </c>
      <c r="R1286" t="str">
        <f>_xlfn.IFNA(VLOOKUP(B1286&amp;A1286,[1]Countries!$A:$H,7,FALSE),"")</f>
        <v>Soft Peg</v>
      </c>
      <c r="S1286" t="str">
        <f>_xlfn.IFNA(VLOOKUP(B1286&amp;A1286,[1]Countries!$A:$H,8,FALSE),"")</f>
        <v>Pegged</v>
      </c>
    </row>
    <row r="1287" spans="1:19" x14ac:dyDescent="0.25">
      <c r="A1287" t="s">
        <v>60</v>
      </c>
      <c r="B1287">
        <v>2005</v>
      </c>
      <c r="C1287" t="s">
        <v>61</v>
      </c>
      <c r="D1287" s="1">
        <v>1.828380524050329</v>
      </c>
      <c r="E1287" s="1">
        <v>5255909517.8459606</v>
      </c>
      <c r="F1287" s="1">
        <v>9931134940.5134621</v>
      </c>
      <c r="G1287" s="1">
        <v>3533676424.5460229</v>
      </c>
      <c r="H1287" s="1">
        <v>42.854952207665526</v>
      </c>
      <c r="I1287" s="1">
        <v>48270000.457763702</v>
      </c>
      <c r="J1287" s="1">
        <v>45.597379945394152</v>
      </c>
      <c r="K1287" s="3">
        <v>10230961745.680429</v>
      </c>
      <c r="L1287" s="1">
        <v>1.185608276077551</v>
      </c>
      <c r="M1287">
        <f t="shared" si="80"/>
        <v>0.48604717131421876</v>
      </c>
      <c r="N1287" s="4">
        <f t="shared" si="81"/>
        <v>1.6716554473917697</v>
      </c>
      <c r="O1287">
        <f t="shared" si="82"/>
        <v>1.1931084663144362</v>
      </c>
      <c r="P1287">
        <f t="shared" si="83"/>
        <v>-17.34175503218864</v>
      </c>
      <c r="Q1287" t="str">
        <f>_xlfn.IFNA(VLOOKUP(B1287&amp;A1287,[1]Countries!$A:$H,6,FALSE),"")</f>
        <v>SP</v>
      </c>
      <c r="R1287" t="str">
        <f>_xlfn.IFNA(VLOOKUP(B1287&amp;A1287,[1]Countries!$A:$H,7,FALSE),"")</f>
        <v>Soft Peg</v>
      </c>
      <c r="S1287" t="str">
        <f>_xlfn.IFNA(VLOOKUP(B1287&amp;A1287,[1]Countries!$A:$H,8,FALSE),"")</f>
        <v>Pegged</v>
      </c>
    </row>
    <row r="1288" spans="1:19" x14ac:dyDescent="0.25">
      <c r="A1288" t="s">
        <v>60</v>
      </c>
      <c r="B1288">
        <v>2006</v>
      </c>
      <c r="C1288" t="s">
        <v>61</v>
      </c>
      <c r="D1288" s="1">
        <v>2.0483647078705749</v>
      </c>
      <c r="E1288" s="1">
        <v>5291779460.6448975</v>
      </c>
      <c r="F1288" s="1">
        <v>10126940513.31255</v>
      </c>
      <c r="G1288" s="1">
        <v>3451273001.4049282</v>
      </c>
      <c r="H1288" s="1">
        <v>43.590826052612698</v>
      </c>
      <c r="I1288" s="1">
        <v>66610000.610351607</v>
      </c>
      <c r="J1288" s="1">
        <v>46.151338572123748</v>
      </c>
      <c r="K1288" s="3">
        <v>11086666195.20348</v>
      </c>
      <c r="L1288" s="1">
        <v>1.0255691628945349</v>
      </c>
      <c r="M1288">
        <f t="shared" si="80"/>
        <v>0.65775048765012745</v>
      </c>
      <c r="N1288" s="4">
        <f t="shared" si="81"/>
        <v>1.6833196505446624</v>
      </c>
      <c r="O1288">
        <f t="shared" si="82"/>
        <v>1.1667843900935482</v>
      </c>
      <c r="P1288">
        <f t="shared" si="83"/>
        <v>-18.174358354534608</v>
      </c>
      <c r="Q1288" t="str">
        <f>_xlfn.IFNA(VLOOKUP(B1288&amp;A1288,[1]Countries!$A:$H,6,FALSE),"")</f>
        <v>SP</v>
      </c>
      <c r="R1288" t="str">
        <f>_xlfn.IFNA(VLOOKUP(B1288&amp;A1288,[1]Countries!$A:$H,7,FALSE),"")</f>
        <v>Soft Peg</v>
      </c>
      <c r="S1288" t="str">
        <f>_xlfn.IFNA(VLOOKUP(B1288&amp;A1288,[1]Countries!$A:$H,8,FALSE),"")</f>
        <v>Pegged</v>
      </c>
    </row>
    <row r="1289" spans="1:19" x14ac:dyDescent="0.25">
      <c r="A1289" t="s">
        <v>60</v>
      </c>
      <c r="B1289">
        <v>2007</v>
      </c>
      <c r="C1289" t="s">
        <v>61</v>
      </c>
      <c r="D1289" s="1">
        <v>2.2407326561213492</v>
      </c>
      <c r="E1289" s="1">
        <v>5963543363.5238161</v>
      </c>
      <c r="F1289" s="1">
        <v>10939053365.4786</v>
      </c>
      <c r="G1289" s="1">
        <v>4440003828.1097279</v>
      </c>
      <c r="H1289" s="1">
        <v>41.800127002562498</v>
      </c>
      <c r="I1289" s="1">
        <v>105069999.694824</v>
      </c>
      <c r="J1289" s="1">
        <v>46.804006610561594</v>
      </c>
      <c r="K1289" s="3">
        <v>12004283368.750931</v>
      </c>
      <c r="L1289" s="1">
        <v>0.84277637811130579</v>
      </c>
      <c r="M1289">
        <f t="shared" si="80"/>
        <v>0.96050358458258633</v>
      </c>
      <c r="N1289" s="4">
        <f t="shared" si="81"/>
        <v>1.803279962693892</v>
      </c>
      <c r="O1289">
        <f t="shared" si="82"/>
        <v>1.1365692222048875</v>
      </c>
      <c r="P1289">
        <f t="shared" si="83"/>
        <v>-13.92752630883094</v>
      </c>
      <c r="Q1289" t="str">
        <f>_xlfn.IFNA(VLOOKUP(B1289&amp;A1289,[1]Countries!$A:$H,6,FALSE),"")</f>
        <v>SP</v>
      </c>
      <c r="R1289" t="str">
        <f>_xlfn.IFNA(VLOOKUP(B1289&amp;A1289,[1]Countries!$A:$H,7,FALSE),"")</f>
        <v>Soft Peg</v>
      </c>
      <c r="S1289" t="str">
        <f>_xlfn.IFNA(VLOOKUP(B1289&amp;A1289,[1]Countries!$A:$H,8,FALSE),"")</f>
        <v>Pegged</v>
      </c>
    </row>
    <row r="1290" spans="1:19" x14ac:dyDescent="0.25">
      <c r="A1290" t="s">
        <v>60</v>
      </c>
      <c r="B1290">
        <v>2008</v>
      </c>
      <c r="C1290" t="s">
        <v>61</v>
      </c>
      <c r="D1290" s="1">
        <v>2.5260182420657999</v>
      </c>
      <c r="E1290" s="1">
        <v>4999047884.1055241</v>
      </c>
      <c r="F1290" s="1">
        <v>10945070441.928249</v>
      </c>
      <c r="G1290" s="1">
        <v>5586576630.6815681</v>
      </c>
      <c r="H1290" s="1">
        <v>36.540510337044743</v>
      </c>
      <c r="I1290" s="1">
        <v>723099975.58593798</v>
      </c>
      <c r="J1290" s="1">
        <v>50.072489489533908</v>
      </c>
      <c r="K1290" s="3">
        <v>12754003367.41234</v>
      </c>
      <c r="L1290" s="1">
        <v>0.42780177846796108</v>
      </c>
      <c r="M1290">
        <f t="shared" si="80"/>
        <v>6.606626968940235</v>
      </c>
      <c r="N1290" s="4">
        <f t="shared" si="81"/>
        <v>7.0344287474081959</v>
      </c>
      <c r="O1290">
        <f t="shared" si="82"/>
        <v>0.99710461811374251</v>
      </c>
      <c r="P1290">
        <f t="shared" si="83"/>
        <v>5.3679759275494998</v>
      </c>
      <c r="Q1290" t="str">
        <f>_xlfn.IFNA(VLOOKUP(B1290&amp;A1290,[1]Countries!$A:$H,6,FALSE),"")</f>
        <v>SP</v>
      </c>
      <c r="R1290" t="str">
        <f>_xlfn.IFNA(VLOOKUP(B1290&amp;A1290,[1]Countries!$A:$H,7,FALSE),"")</f>
        <v>Soft Peg</v>
      </c>
      <c r="S1290" t="str">
        <f>_xlfn.IFNA(VLOOKUP(B1290&amp;A1290,[1]Countries!$A:$H,8,FALSE),"")</f>
        <v>Pegged</v>
      </c>
    </row>
    <row r="1291" spans="1:19" x14ac:dyDescent="0.25">
      <c r="A1291" t="s">
        <v>60</v>
      </c>
      <c r="B1291">
        <v>2009</v>
      </c>
      <c r="C1291" t="s">
        <v>61</v>
      </c>
      <c r="D1291" s="1">
        <v>2.819081867669694</v>
      </c>
      <c r="E1291" s="1">
        <v>3573059775.5447159</v>
      </c>
      <c r="F1291" s="1">
        <v>10267133177.73336</v>
      </c>
      <c r="G1291" s="1">
        <v>5327109334.6004944</v>
      </c>
      <c r="H1291" s="1">
        <v>28.156060742972599</v>
      </c>
      <c r="I1291" s="1">
        <v>282350006.10351598</v>
      </c>
      <c r="J1291" s="1">
        <v>56.845613842383727</v>
      </c>
      <c r="K1291" s="3">
        <v>11778027466.49622</v>
      </c>
      <c r="L1291" s="1">
        <v>0.14813324724641239</v>
      </c>
      <c r="M1291">
        <f t="shared" si="80"/>
        <v>2.7500374370896146</v>
      </c>
      <c r="N1291" s="4">
        <f t="shared" si="81"/>
        <v>2.8981706843360269</v>
      </c>
      <c r="O1291">
        <f t="shared" si="82"/>
        <v>0.75915067567518524</v>
      </c>
      <c r="P1291">
        <f t="shared" si="83"/>
        <v>17.084122010415122</v>
      </c>
      <c r="Q1291" t="str">
        <f>_xlfn.IFNA(VLOOKUP(B1291&amp;A1291,[1]Countries!$A:$H,6,FALSE),"")</f>
        <v>SP</v>
      </c>
      <c r="R1291" t="str">
        <f>_xlfn.IFNA(VLOOKUP(B1291&amp;A1291,[1]Countries!$A:$H,7,FALSE),"")</f>
        <v>Soft Peg</v>
      </c>
      <c r="S1291" t="str">
        <f>_xlfn.IFNA(VLOOKUP(B1291&amp;A1291,[1]Countries!$A:$H,8,FALSE),"")</f>
        <v>Pegged</v>
      </c>
    </row>
    <row r="1292" spans="1:19" x14ac:dyDescent="0.25">
      <c r="A1292" t="s">
        <v>60</v>
      </c>
      <c r="B1292">
        <v>2010</v>
      </c>
      <c r="C1292" t="s">
        <v>61</v>
      </c>
      <c r="D1292" s="1">
        <v>2.4880377728656509</v>
      </c>
      <c r="E1292" s="1">
        <v>5579516015.0730104</v>
      </c>
      <c r="F1292" s="1">
        <v>12786654365.87376</v>
      </c>
      <c r="G1292" s="1">
        <v>6554992934.5266132</v>
      </c>
      <c r="H1292" s="1">
        <v>31.861302501218319</v>
      </c>
      <c r="I1292" s="1">
        <v>154669998.16894501</v>
      </c>
      <c r="J1292" s="1">
        <v>55.008781998395172</v>
      </c>
      <c r="K1292" s="3">
        <v>12786654365.87376</v>
      </c>
      <c r="L1292" s="1">
        <v>0.17456743694823251</v>
      </c>
      <c r="M1292">
        <f t="shared" si="80"/>
        <v>1.2096205445401185</v>
      </c>
      <c r="N1292" s="4">
        <f t="shared" si="81"/>
        <v>1.3841879814883509</v>
      </c>
      <c r="O1292">
        <f t="shared" si="82"/>
        <v>0.81789155053310225</v>
      </c>
      <c r="P1292">
        <f t="shared" si="83"/>
        <v>7.628867501549494</v>
      </c>
      <c r="Q1292" t="str">
        <f>_xlfn.IFNA(VLOOKUP(B1292&amp;A1292,[1]Countries!$A:$H,6,FALSE),"")</f>
        <v>SP</v>
      </c>
      <c r="R1292" t="str">
        <f>_xlfn.IFNA(VLOOKUP(B1292&amp;A1292,[1]Countries!$A:$H,7,FALSE),"")</f>
        <v>Soft Peg</v>
      </c>
      <c r="S1292" t="str">
        <f>_xlfn.IFNA(VLOOKUP(B1292&amp;A1292,[1]Countries!$A:$H,8,FALSE),"")</f>
        <v>Pegged</v>
      </c>
    </row>
    <row r="1293" spans="1:19" x14ac:dyDescent="0.25">
      <c r="A1293" t="s">
        <v>60</v>
      </c>
      <c r="B1293">
        <v>2011</v>
      </c>
      <c r="C1293" t="s">
        <v>61</v>
      </c>
      <c r="D1293" s="1">
        <v>2.5109175111131918</v>
      </c>
      <c r="E1293" s="1">
        <v>7668392266.9708405</v>
      </c>
      <c r="F1293" s="1">
        <v>15351972229.53409</v>
      </c>
      <c r="G1293" s="1">
        <v>8227896230.0020475</v>
      </c>
      <c r="H1293" s="1">
        <v>35.046552573635879</v>
      </c>
      <c r="I1293" s="1">
        <v>118500000</v>
      </c>
      <c r="J1293" s="1">
        <v>52.721306110758491</v>
      </c>
      <c r="K1293" s="3">
        <v>13560031674.685329</v>
      </c>
      <c r="L1293" s="1">
        <v>0.13294631831863479</v>
      </c>
      <c r="M1293">
        <f t="shared" si="80"/>
        <v>0.77188779544578623</v>
      </c>
      <c r="N1293" s="4">
        <f t="shared" si="81"/>
        <v>0.90483411376442102</v>
      </c>
      <c r="O1293">
        <f t="shared" si="82"/>
        <v>0.8967663621594848</v>
      </c>
      <c r="P1293">
        <f t="shared" si="83"/>
        <v>3.6445086967707945</v>
      </c>
      <c r="Q1293" t="str">
        <f>_xlfn.IFNA(VLOOKUP(B1293&amp;A1293,[1]Countries!$A:$H,6,FALSE),"")</f>
        <v>SP</v>
      </c>
      <c r="R1293" t="str">
        <f>_xlfn.IFNA(VLOOKUP(B1293&amp;A1293,[1]Countries!$A:$H,7,FALSE),"")</f>
        <v>Soft Peg</v>
      </c>
      <c r="S1293" t="str">
        <f>_xlfn.IFNA(VLOOKUP(B1293&amp;A1293,[1]Countries!$A:$H,8,FALSE),"")</f>
        <v>Pegged</v>
      </c>
    </row>
    <row r="1294" spans="1:19" x14ac:dyDescent="0.25">
      <c r="A1294" t="s">
        <v>60</v>
      </c>
      <c r="B1294">
        <v>2012</v>
      </c>
      <c r="C1294" t="s">
        <v>61</v>
      </c>
      <c r="D1294" s="1">
        <v>2.6952701043905898</v>
      </c>
      <c r="E1294" s="1">
        <v>7102151172.7106876</v>
      </c>
      <c r="F1294" s="1">
        <v>14420393563.54425</v>
      </c>
      <c r="G1294" s="1">
        <v>8854720373.7974281</v>
      </c>
      <c r="H1294" s="1">
        <v>29.719518794670019</v>
      </c>
      <c r="I1294" s="1">
        <v>73069999.694824204</v>
      </c>
      <c r="J1294" s="1">
        <v>57.671385577639271</v>
      </c>
      <c r="K1294" s="3">
        <v>14164289360.25835</v>
      </c>
      <c r="L1294" s="1">
        <v>0.1402672402639098</v>
      </c>
      <c r="M1294">
        <f t="shared" si="80"/>
        <v>0.50671293659800098</v>
      </c>
      <c r="N1294" s="4">
        <f t="shared" si="81"/>
        <v>0.64698017686191078</v>
      </c>
      <c r="O1294">
        <f t="shared" si="82"/>
        <v>0.73396215468720516</v>
      </c>
      <c r="P1294">
        <f t="shared" si="83"/>
        <v>12.153407556901612</v>
      </c>
      <c r="Q1294" t="str">
        <f>_xlfn.IFNA(VLOOKUP(B1294&amp;A1294,[1]Countries!$A:$H,6,FALSE),"")</f>
        <v>SP</v>
      </c>
      <c r="R1294" t="str">
        <f>_xlfn.IFNA(VLOOKUP(B1294&amp;A1294,[1]Countries!$A:$H,7,FALSE),"")</f>
        <v>Soft Peg</v>
      </c>
      <c r="S1294" t="str">
        <f>_xlfn.IFNA(VLOOKUP(B1294&amp;A1294,[1]Countries!$A:$H,8,FALSE),"")</f>
        <v>Pegged</v>
      </c>
    </row>
    <row r="1295" spans="1:19" x14ac:dyDescent="0.25">
      <c r="A1295" t="s">
        <v>60</v>
      </c>
      <c r="B1295">
        <v>2013</v>
      </c>
      <c r="C1295" t="s">
        <v>61</v>
      </c>
      <c r="D1295" s="1">
        <v>2.298528876401575</v>
      </c>
      <c r="E1295" s="1">
        <v>9167947445.4988174</v>
      </c>
      <c r="F1295" s="1">
        <v>14901750764.981131</v>
      </c>
      <c r="G1295" s="1">
        <v>9094678422.1743336</v>
      </c>
      <c r="H1295" s="1">
        <v>31.482698019235471</v>
      </c>
      <c r="I1295" s="1">
        <v>107370002.746582</v>
      </c>
      <c r="J1295" s="1">
        <v>56.655998671186957</v>
      </c>
      <c r="K1295" s="3">
        <v>15771004794.78315</v>
      </c>
      <c r="L1295" s="1">
        <v>0.2416109547112634</v>
      </c>
      <c r="M1295">
        <f t="shared" si="80"/>
        <v>0.72051938352706679</v>
      </c>
      <c r="N1295" s="4">
        <f t="shared" si="81"/>
        <v>0.96213033823833016</v>
      </c>
      <c r="O1295">
        <f t="shared" si="82"/>
        <v>0.76503816622080167</v>
      </c>
      <c r="P1295">
        <f t="shared" si="83"/>
        <v>-0.49168063860432337</v>
      </c>
      <c r="Q1295" t="str">
        <f>_xlfn.IFNA(VLOOKUP(B1295&amp;A1295,[1]Countries!$A:$H,6,FALSE),"")</f>
        <v>SP</v>
      </c>
      <c r="R1295" t="str">
        <f>_xlfn.IFNA(VLOOKUP(B1295&amp;A1295,[1]Countries!$A:$H,7,FALSE),"")</f>
        <v>Soft Peg</v>
      </c>
      <c r="S1295" t="str">
        <f>_xlfn.IFNA(VLOOKUP(B1295&amp;A1295,[1]Countries!$A:$H,8,FALSE),"")</f>
        <v>Pegged</v>
      </c>
    </row>
    <row r="1296" spans="1:19" x14ac:dyDescent="0.25">
      <c r="A1296" t="s">
        <v>60</v>
      </c>
      <c r="B1296">
        <v>2014</v>
      </c>
      <c r="C1296" t="s">
        <v>61</v>
      </c>
      <c r="D1296" s="1">
        <v>2.0876838627143699</v>
      </c>
      <c r="E1296" s="1">
        <v>9501309031.7621231</v>
      </c>
      <c r="F1296" s="1">
        <v>16250750259.021179</v>
      </c>
      <c r="G1296" s="1">
        <v>9005848865.3201256</v>
      </c>
      <c r="H1296" s="1">
        <v>33.076179507644483</v>
      </c>
      <c r="I1296" s="1">
        <v>99370002.746582001</v>
      </c>
      <c r="J1296" s="1">
        <v>55.762089554288913</v>
      </c>
      <c r="K1296" s="3">
        <v>16425389502.778959</v>
      </c>
      <c r="L1296" s="1">
        <v>0.2838213673021599</v>
      </c>
      <c r="M1296">
        <f t="shared" si="80"/>
        <v>0.61147947733317332</v>
      </c>
      <c r="N1296" s="4">
        <f t="shared" si="81"/>
        <v>0.89530084463533322</v>
      </c>
      <c r="O1296">
        <f t="shared" si="82"/>
        <v>0.79333308344985698</v>
      </c>
      <c r="P1296">
        <f t="shared" si="83"/>
        <v>-3.0488448751278776</v>
      </c>
      <c r="Q1296" t="str">
        <f>_xlfn.IFNA(VLOOKUP(B1296&amp;A1296,[1]Countries!$A:$H,6,FALSE),"")</f>
        <v>SP</v>
      </c>
      <c r="R1296" t="str">
        <f>_xlfn.IFNA(VLOOKUP(B1296&amp;A1296,[1]Countries!$A:$H,7,FALSE),"")</f>
        <v>Soft Peg</v>
      </c>
      <c r="S1296" t="str">
        <f>_xlfn.IFNA(VLOOKUP(B1296&amp;A1296,[1]Countries!$A:$H,8,FALSE),"")</f>
        <v>Pegged</v>
      </c>
    </row>
    <row r="1297" spans="1:19" x14ac:dyDescent="0.25">
      <c r="A1297" t="s">
        <v>60</v>
      </c>
      <c r="B1297">
        <v>2015</v>
      </c>
      <c r="C1297" t="s">
        <v>61</v>
      </c>
      <c r="D1297" s="1">
        <v>2.201055274214518</v>
      </c>
      <c r="E1297" s="1">
        <v>7183700266.5613585</v>
      </c>
      <c r="F1297" s="1">
        <v>14420604205.74588</v>
      </c>
      <c r="G1297" s="1">
        <v>8092733734.8208122</v>
      </c>
      <c r="H1297" s="1">
        <v>29.980426696643921</v>
      </c>
      <c r="I1297" s="1">
        <v>65540000.915527299</v>
      </c>
      <c r="J1297" s="1">
        <v>58.146316843789407</v>
      </c>
      <c r="K1297" s="3">
        <v>16146492036.747049</v>
      </c>
      <c r="L1297" s="1">
        <v>0.2083517954485628</v>
      </c>
      <c r="M1297">
        <f t="shared" si="80"/>
        <v>0.4544885913269357</v>
      </c>
      <c r="N1297" s="4">
        <f t="shared" si="81"/>
        <v>0.6628403867754985</v>
      </c>
      <c r="O1297">
        <f t="shared" si="82"/>
        <v>0.71979938589491199</v>
      </c>
      <c r="P1297">
        <f t="shared" si="83"/>
        <v>6.3037127660521328</v>
      </c>
      <c r="Q1297" t="str">
        <f>_xlfn.IFNA(VLOOKUP(B1297&amp;A1297,[1]Countries!$A:$H,6,FALSE),"")</f>
        <v>SP</v>
      </c>
      <c r="R1297" t="str">
        <f>_xlfn.IFNA(VLOOKUP(B1297&amp;A1297,[1]Countries!$A:$H,7,FALSE),"")</f>
        <v>Soft Peg</v>
      </c>
      <c r="S1297" t="str">
        <f>_xlfn.IFNA(VLOOKUP(B1297&amp;A1297,[1]Countries!$A:$H,8,FALSE),"")</f>
        <v>Pegged</v>
      </c>
    </row>
    <row r="1298" spans="1:19" x14ac:dyDescent="0.25">
      <c r="A1298" t="s">
        <v>60</v>
      </c>
      <c r="B1298">
        <v>2016</v>
      </c>
      <c r="C1298" t="s">
        <v>61</v>
      </c>
      <c r="D1298" s="1">
        <v>2.0497457884469288</v>
      </c>
      <c r="E1298" s="1">
        <v>8223892782.4459696</v>
      </c>
      <c r="F1298" s="1">
        <v>15646316818.33193</v>
      </c>
      <c r="G1298" s="1">
        <v>6915862473.8560896</v>
      </c>
      <c r="H1298" s="1">
        <v>32.094706798302639</v>
      </c>
      <c r="I1298" s="1">
        <v>90569999.694824204</v>
      </c>
      <c r="J1298" s="1">
        <v>56.972577170583392</v>
      </c>
      <c r="K1298" s="3">
        <v>16841394662.494141</v>
      </c>
      <c r="L1298" s="1">
        <v>0.1573693703351581</v>
      </c>
      <c r="M1298">
        <f t="shared" si="80"/>
        <v>0.5788582753783198</v>
      </c>
      <c r="N1298" s="4">
        <f t="shared" si="81"/>
        <v>0.73622764571347787</v>
      </c>
      <c r="O1298">
        <f t="shared" si="82"/>
        <v>0.75523041024784332</v>
      </c>
      <c r="P1298">
        <f t="shared" si="83"/>
        <v>-8.3599886399931052</v>
      </c>
      <c r="Q1298" t="str">
        <f>_xlfn.IFNA(VLOOKUP(B1298&amp;A1298,[1]Countries!$A:$H,6,FALSE),"")</f>
        <v>SP</v>
      </c>
      <c r="R1298" t="str">
        <f>_xlfn.IFNA(VLOOKUP(B1298&amp;A1298,[1]Countries!$A:$H,7,FALSE),"")</f>
        <v>Soft Peg</v>
      </c>
      <c r="S1298" t="str">
        <f>_xlfn.IFNA(VLOOKUP(B1298&amp;A1298,[1]Countries!$A:$H,8,FALSE),"")</f>
        <v>Pegged</v>
      </c>
    </row>
    <row r="1299" spans="1:19" x14ac:dyDescent="0.25">
      <c r="A1299" t="s">
        <v>60</v>
      </c>
      <c r="B1299">
        <v>2017</v>
      </c>
      <c r="C1299" t="s">
        <v>61</v>
      </c>
      <c r="D1299" s="1">
        <v>1.9898563598022121</v>
      </c>
      <c r="E1299" s="1">
        <v>6904816668.9216614</v>
      </c>
      <c r="F1299" s="1">
        <v>17405538618.396889</v>
      </c>
      <c r="G1299" s="1">
        <v>6254189458.2213888</v>
      </c>
      <c r="H1299" s="1">
        <v>29.835271305040632</v>
      </c>
      <c r="I1299" s="1">
        <v>102089996.337891</v>
      </c>
      <c r="J1299" s="1">
        <v>59.116428102492513</v>
      </c>
      <c r="K1299" s="3">
        <v>17330469832.891159</v>
      </c>
      <c r="L1299" s="1">
        <v>0.20874824082053409</v>
      </c>
      <c r="M1299">
        <f t="shared" si="80"/>
        <v>0.58653741533735915</v>
      </c>
      <c r="N1299" s="4">
        <f t="shared" si="81"/>
        <v>0.79528565615789326</v>
      </c>
      <c r="O1299">
        <f t="shared" si="82"/>
        <v>0.69157716746055775</v>
      </c>
      <c r="P1299">
        <f t="shared" si="83"/>
        <v>-3.7380469801295795</v>
      </c>
      <c r="Q1299" t="str">
        <f>_xlfn.IFNA(VLOOKUP(B1299&amp;A1299,[1]Countries!$A:$H,6,FALSE),"")</f>
        <v>SP</v>
      </c>
      <c r="R1299" t="str">
        <f>_xlfn.IFNA(VLOOKUP(B1299&amp;A1299,[1]Countries!$A:$H,7,FALSE),"")</f>
        <v>Soft Peg</v>
      </c>
      <c r="S1299" t="str">
        <f>_xlfn.IFNA(VLOOKUP(B1299&amp;A1299,[1]Countries!$A:$H,8,FALSE),"")</f>
        <v>Pegged</v>
      </c>
    </row>
    <row r="1300" spans="1:19" x14ac:dyDescent="0.25">
      <c r="A1300" t="s">
        <v>60</v>
      </c>
      <c r="B1300">
        <v>2018</v>
      </c>
      <c r="C1300" t="s">
        <v>61</v>
      </c>
      <c r="D1300" s="1">
        <v>1.993178483683739</v>
      </c>
      <c r="E1300" s="1">
        <v>7528333333.333334</v>
      </c>
      <c r="F1300" s="1">
        <v>18663264705.882351</v>
      </c>
      <c r="G1300" s="1">
        <v>7310411764.705883</v>
      </c>
      <c r="H1300" s="1">
        <v>29.46177092148622</v>
      </c>
      <c r="I1300" s="1">
        <v>82480003.356933594</v>
      </c>
      <c r="J1300" s="1">
        <v>59.407581791429422</v>
      </c>
      <c r="K1300" s="3">
        <v>18106670985.580158</v>
      </c>
      <c r="L1300" s="1">
        <v>0.16924723958254029</v>
      </c>
      <c r="M1300">
        <f t="shared" si="80"/>
        <v>0.44193770305865759</v>
      </c>
      <c r="N1300" s="4">
        <f t="shared" si="81"/>
        <v>0.61118494264119794</v>
      </c>
      <c r="O1300">
        <f t="shared" si="82"/>
        <v>0.68328682946705532</v>
      </c>
      <c r="P1300">
        <f t="shared" si="83"/>
        <v>-1.1676497765086387</v>
      </c>
      <c r="Q1300" t="str">
        <f>_xlfn.IFNA(VLOOKUP(B1300&amp;A1300,[1]Countries!$A:$H,6,FALSE),"")</f>
        <v>SP</v>
      </c>
      <c r="R1300" t="str">
        <f>_xlfn.IFNA(VLOOKUP(B1300&amp;A1300,[1]Countries!$A:$H,7,FALSE),"")</f>
        <v>Soft Peg</v>
      </c>
      <c r="S1300" t="str">
        <f>_xlfn.IFNA(VLOOKUP(B1300&amp;A1300,[1]Countries!$A:$H,8,FALSE),"")</f>
        <v>Pegged</v>
      </c>
    </row>
    <row r="1301" spans="1:19" x14ac:dyDescent="0.25">
      <c r="A1301" t="s">
        <v>60</v>
      </c>
      <c r="B1301">
        <v>2019</v>
      </c>
      <c r="C1301" t="s">
        <v>61</v>
      </c>
      <c r="D1301" s="1">
        <v>1.949320900882908</v>
      </c>
      <c r="E1301" s="1">
        <v>6160144664.7886267</v>
      </c>
      <c r="F1301" s="1">
        <v>18340510789.4272</v>
      </c>
      <c r="G1301" s="1">
        <v>7432125624.076088</v>
      </c>
      <c r="H1301" s="1">
        <v>28.302665349343311</v>
      </c>
      <c r="J1301" s="1">
        <v>60.615292745377253</v>
      </c>
      <c r="K1301" s="3">
        <v>18643739459.915482</v>
      </c>
      <c r="L1301" s="1">
        <v>0.27314985132191411</v>
      </c>
      <c r="M1301" t="str">
        <f t="shared" si="80"/>
        <v/>
      </c>
      <c r="N1301" s="4">
        <f t="shared" si="81"/>
        <v>0.27314985132191411</v>
      </c>
      <c r="O1301">
        <f t="shared" si="82"/>
        <v>0.64974869328873064</v>
      </c>
      <c r="P1301">
        <f t="shared" si="83"/>
        <v>6.9353627818300634</v>
      </c>
      <c r="Q1301" t="str">
        <f>_xlfn.IFNA(VLOOKUP(B1301&amp;A1301,[1]Countries!$A:$H,6,FALSE),"")</f>
        <v/>
      </c>
      <c r="R1301" t="str">
        <f>_xlfn.IFNA(VLOOKUP(B1301&amp;A1301,[1]Countries!$A:$H,7,FALSE),"")</f>
        <v/>
      </c>
      <c r="S1301" t="str">
        <f>_xlfn.IFNA(VLOOKUP(B1301&amp;A1301,[1]Countries!$A:$H,8,FALSE),"")</f>
        <v/>
      </c>
    </row>
    <row r="1302" spans="1:19" x14ac:dyDescent="0.25">
      <c r="A1302" t="s">
        <v>62</v>
      </c>
      <c r="B1302">
        <v>1970</v>
      </c>
      <c r="C1302" t="s">
        <v>63</v>
      </c>
      <c r="D1302" s="1">
        <v>10.373619644295941</v>
      </c>
      <c r="E1302" s="1">
        <v>2975391707.0014849</v>
      </c>
      <c r="F1302" s="1">
        <v>42327600098.241241</v>
      </c>
      <c r="G1302" s="1">
        <v>3153304260.31533</v>
      </c>
      <c r="H1302" s="1">
        <v>32.183694304284813</v>
      </c>
      <c r="I1302" s="1">
        <v>136850006.10351601</v>
      </c>
      <c r="J1302" s="1">
        <v>41.471835639971857</v>
      </c>
      <c r="K1302" s="3">
        <v>447443002845.25043</v>
      </c>
      <c r="M1302">
        <f t="shared" si="80"/>
        <v>0.32331151727452245</v>
      </c>
      <c r="N1302" s="4">
        <f t="shared" si="81"/>
        <v>0.32331151727452245</v>
      </c>
      <c r="O1302">
        <f t="shared" si="82"/>
        <v>1.4112749883590121</v>
      </c>
      <c r="P1302">
        <f t="shared" si="83"/>
        <v>0.42032279860165667</v>
      </c>
      <c r="Q1302" t="str">
        <f>_xlfn.IFNA(VLOOKUP(B1302&amp;A1302,[1]Countries!$A:$H,6,FALSE),"")</f>
        <v/>
      </c>
      <c r="R1302" t="str">
        <f>_xlfn.IFNA(VLOOKUP(B1302&amp;A1302,[1]Countries!$A:$H,7,FALSE),"")</f>
        <v/>
      </c>
      <c r="S1302" t="str">
        <f>_xlfn.IFNA(VLOOKUP(B1302&amp;A1302,[1]Countries!$A:$H,8,FALSE),"")</f>
        <v/>
      </c>
    </row>
    <row r="1303" spans="1:19" x14ac:dyDescent="0.25">
      <c r="A1303" t="s">
        <v>62</v>
      </c>
      <c r="B1303">
        <v>1971</v>
      </c>
      <c r="C1303" t="s">
        <v>63</v>
      </c>
      <c r="D1303" s="1">
        <v>11.014180613457199</v>
      </c>
      <c r="E1303" s="1">
        <v>3155632739.4950991</v>
      </c>
      <c r="F1303" s="1">
        <v>49204456700.451622</v>
      </c>
      <c r="G1303" s="1">
        <v>4004245613.8525262</v>
      </c>
      <c r="H1303" s="1">
        <v>32.722139480518287</v>
      </c>
      <c r="I1303" s="1">
        <v>120069999.694824</v>
      </c>
      <c r="J1303" s="1">
        <v>41.915428740887911</v>
      </c>
      <c r="K1303" s="3">
        <v>497982078591.11548</v>
      </c>
      <c r="M1303">
        <f t="shared" si="80"/>
        <v>0.24402261044317541</v>
      </c>
      <c r="N1303" s="4">
        <f t="shared" si="81"/>
        <v>0.24402261044317541</v>
      </c>
      <c r="O1303">
        <f t="shared" si="82"/>
        <v>1.3857563432830022</v>
      </c>
      <c r="P1303">
        <f t="shared" si="83"/>
        <v>1.7246666892871885</v>
      </c>
      <c r="Q1303" t="str">
        <f>_xlfn.IFNA(VLOOKUP(B1303&amp;A1303,[1]Countries!$A:$H,6,FALSE),"")</f>
        <v/>
      </c>
      <c r="R1303" t="str">
        <f>_xlfn.IFNA(VLOOKUP(B1303&amp;A1303,[1]Countries!$A:$H,7,FALSE),"")</f>
        <v/>
      </c>
      <c r="S1303" t="str">
        <f>_xlfn.IFNA(VLOOKUP(B1303&amp;A1303,[1]Countries!$A:$H,8,FALSE),"")</f>
        <v/>
      </c>
    </row>
    <row r="1304" spans="1:19" x14ac:dyDescent="0.25">
      <c r="A1304" t="s">
        <v>62</v>
      </c>
      <c r="B1304">
        <v>1972</v>
      </c>
      <c r="C1304" t="s">
        <v>63</v>
      </c>
      <c r="D1304" s="1">
        <v>11.06895559985046</v>
      </c>
      <c r="E1304" s="1">
        <v>4249449495.7690969</v>
      </c>
      <c r="F1304" s="1">
        <v>58539008786.36837</v>
      </c>
      <c r="G1304" s="1">
        <v>5177234171.786252</v>
      </c>
      <c r="H1304" s="1">
        <v>32.741137661094371</v>
      </c>
      <c r="I1304" s="1">
        <v>94430000.305175796</v>
      </c>
      <c r="J1304" s="1">
        <v>41.370567365247162</v>
      </c>
      <c r="K1304" s="3">
        <v>558002873764.33569</v>
      </c>
      <c r="M1304">
        <f t="shared" si="80"/>
        <v>0.1613112388865135</v>
      </c>
      <c r="N1304" s="4">
        <f t="shared" si="81"/>
        <v>0.1613112388865135</v>
      </c>
      <c r="O1304">
        <f t="shared" si="82"/>
        <v>1.4171773888700345</v>
      </c>
      <c r="P1304">
        <f t="shared" si="83"/>
        <v>1.5848998731820052</v>
      </c>
      <c r="Q1304" t="str">
        <f>_xlfn.IFNA(VLOOKUP(B1304&amp;A1304,[1]Countries!$A:$H,6,FALSE),"")</f>
        <v/>
      </c>
      <c r="R1304" t="str">
        <f>_xlfn.IFNA(VLOOKUP(B1304&amp;A1304,[1]Countries!$A:$H,7,FALSE),"")</f>
        <v/>
      </c>
      <c r="S1304" t="str">
        <f>_xlfn.IFNA(VLOOKUP(B1304&amp;A1304,[1]Countries!$A:$H,8,FALSE),"")</f>
        <v/>
      </c>
    </row>
    <row r="1305" spans="1:19" x14ac:dyDescent="0.25">
      <c r="A1305" t="s">
        <v>62</v>
      </c>
      <c r="B1305">
        <v>1973</v>
      </c>
      <c r="C1305" t="s">
        <v>63</v>
      </c>
      <c r="D1305" s="1">
        <v>11.445858766991689</v>
      </c>
      <c r="E1305" s="1">
        <v>6557708237.8937731</v>
      </c>
      <c r="F1305" s="1">
        <v>79279057730.828995</v>
      </c>
      <c r="G1305" s="1">
        <v>7532763884.7718887</v>
      </c>
      <c r="H1305" s="1">
        <v>33.422088213497773</v>
      </c>
      <c r="I1305" s="1">
        <v>65099998.474121086</v>
      </c>
      <c r="J1305" s="1">
        <v>40.820765177382498</v>
      </c>
      <c r="K1305" s="3">
        <v>636004374891.99597</v>
      </c>
      <c r="M1305">
        <f t="shared" si="80"/>
        <v>8.2115000275546746E-2</v>
      </c>
      <c r="N1305" s="4">
        <f t="shared" si="81"/>
        <v>8.2115000275546746E-2</v>
      </c>
      <c r="O1305">
        <f t="shared" si="82"/>
        <v>1.4497335991978626</v>
      </c>
      <c r="P1305">
        <f t="shared" si="83"/>
        <v>1.229903173406347</v>
      </c>
      <c r="Q1305" t="str">
        <f>_xlfn.IFNA(VLOOKUP(B1305&amp;A1305,[1]Countries!$A:$H,6,FALSE),"")</f>
        <v/>
      </c>
      <c r="R1305" t="str">
        <f>_xlfn.IFNA(VLOOKUP(B1305&amp;A1305,[1]Countries!$A:$H,7,FALSE),"")</f>
        <v/>
      </c>
      <c r="S1305" t="str">
        <f>_xlfn.IFNA(VLOOKUP(B1305&amp;A1305,[1]Countries!$A:$H,8,FALSE),"")</f>
        <v/>
      </c>
    </row>
    <row r="1306" spans="1:19" x14ac:dyDescent="0.25">
      <c r="A1306" t="s">
        <v>62</v>
      </c>
      <c r="B1306">
        <v>1974</v>
      </c>
      <c r="C1306" t="s">
        <v>63</v>
      </c>
      <c r="D1306" s="1">
        <v>11.22900468026881</v>
      </c>
      <c r="E1306" s="1">
        <v>8424673828.0379438</v>
      </c>
      <c r="F1306" s="1">
        <v>105136007528.7596</v>
      </c>
      <c r="G1306" s="1">
        <v>14596797400.187201</v>
      </c>
      <c r="H1306" s="1">
        <v>34.818586992702002</v>
      </c>
      <c r="I1306" s="1">
        <v>129809997.558594</v>
      </c>
      <c r="J1306" s="1">
        <v>40.862632234966568</v>
      </c>
      <c r="K1306" s="3">
        <v>693512655666.75146</v>
      </c>
      <c r="M1306">
        <f t="shared" si="80"/>
        <v>0.12346863896566067</v>
      </c>
      <c r="N1306" s="4">
        <f t="shared" si="81"/>
        <v>0.12346863896566067</v>
      </c>
      <c r="O1306">
        <f t="shared" si="82"/>
        <v>1.4472236498369526</v>
      </c>
      <c r="P1306">
        <f t="shared" si="83"/>
        <v>5.8706086689290471</v>
      </c>
      <c r="Q1306" t="str">
        <f>_xlfn.IFNA(VLOOKUP(B1306&amp;A1306,[1]Countries!$A:$H,6,FALSE),"")</f>
        <v/>
      </c>
      <c r="R1306" t="str">
        <f>_xlfn.IFNA(VLOOKUP(B1306&amp;A1306,[1]Countries!$A:$H,7,FALSE),"")</f>
        <v/>
      </c>
      <c r="S1306" t="str">
        <f>_xlfn.IFNA(VLOOKUP(B1306&amp;A1306,[1]Countries!$A:$H,8,FALSE),"")</f>
        <v/>
      </c>
    </row>
    <row r="1307" spans="1:19" x14ac:dyDescent="0.25">
      <c r="A1307" t="s">
        <v>62</v>
      </c>
      <c r="B1307">
        <v>1975</v>
      </c>
      <c r="C1307" t="s">
        <v>63</v>
      </c>
      <c r="D1307" s="1">
        <v>10.68267745179204</v>
      </c>
      <c r="E1307" s="1">
        <v>9325921437.0592556</v>
      </c>
      <c r="F1307" s="1">
        <v>123709376567.8903</v>
      </c>
      <c r="G1307" s="1">
        <v>14233481672.822559</v>
      </c>
      <c r="H1307" s="1">
        <v>35.471275832387818</v>
      </c>
      <c r="I1307" s="1">
        <v>132580001.831055</v>
      </c>
      <c r="J1307" s="1">
        <v>42.140690859409943</v>
      </c>
      <c r="K1307" s="3">
        <v>729638256284.46973</v>
      </c>
      <c r="L1307" s="1">
        <v>6.6284385448340963E-2</v>
      </c>
      <c r="M1307">
        <f t="shared" si="80"/>
        <v>0.10717053590379756</v>
      </c>
      <c r="N1307" s="4">
        <f t="shared" si="81"/>
        <v>0.17345492135213852</v>
      </c>
      <c r="O1307">
        <f t="shared" si="82"/>
        <v>1.373003336220108</v>
      </c>
      <c r="P1307">
        <f t="shared" si="83"/>
        <v>3.9670074911986077</v>
      </c>
      <c r="Q1307" t="str">
        <f>_xlfn.IFNA(VLOOKUP(B1307&amp;A1307,[1]Countries!$A:$H,6,FALSE),"")</f>
        <v/>
      </c>
      <c r="R1307" t="str">
        <f>_xlfn.IFNA(VLOOKUP(B1307&amp;A1307,[1]Countries!$A:$H,7,FALSE),"")</f>
        <v/>
      </c>
      <c r="S1307" t="str">
        <f>_xlfn.IFNA(VLOOKUP(B1307&amp;A1307,[1]Countries!$A:$H,8,FALSE),"")</f>
        <v/>
      </c>
    </row>
    <row r="1308" spans="1:19" x14ac:dyDescent="0.25">
      <c r="A1308" t="s">
        <v>62</v>
      </c>
      <c r="B1308">
        <v>1976</v>
      </c>
      <c r="C1308" t="s">
        <v>63</v>
      </c>
      <c r="D1308" s="1">
        <v>11.454689055802721</v>
      </c>
      <c r="E1308" s="1">
        <v>10741988183.03915</v>
      </c>
      <c r="F1308" s="1">
        <v>152678020452.8288</v>
      </c>
      <c r="G1308" s="1">
        <v>14401534168.391689</v>
      </c>
      <c r="H1308" s="1">
        <v>34.979841082577131</v>
      </c>
      <c r="I1308" s="1">
        <v>92529998.779296905</v>
      </c>
      <c r="J1308" s="1">
        <v>41.648656969873969</v>
      </c>
      <c r="K1308" s="3">
        <v>801072834269.76404</v>
      </c>
      <c r="L1308" s="1">
        <v>5.3052823032261977E-2</v>
      </c>
      <c r="M1308">
        <f t="shared" si="80"/>
        <v>6.0604662350783399E-2</v>
      </c>
      <c r="N1308" s="4">
        <f t="shared" si="81"/>
        <v>0.11365748538304538</v>
      </c>
      <c r="O1308">
        <f t="shared" si="82"/>
        <v>1.4010378071094522</v>
      </c>
      <c r="P1308">
        <f t="shared" si="83"/>
        <v>2.3969042659176916</v>
      </c>
      <c r="Q1308" t="str">
        <f>_xlfn.IFNA(VLOOKUP(B1308&amp;A1308,[1]Countries!$A:$H,6,FALSE),"")</f>
        <v/>
      </c>
      <c r="R1308" t="str">
        <f>_xlfn.IFNA(VLOOKUP(B1308&amp;A1308,[1]Countries!$A:$H,7,FALSE),"")</f>
        <v/>
      </c>
      <c r="S1308" t="str">
        <f>_xlfn.IFNA(VLOOKUP(B1308&amp;A1308,[1]Countries!$A:$H,8,FALSE),"")</f>
        <v/>
      </c>
    </row>
    <row r="1309" spans="1:19" x14ac:dyDescent="0.25">
      <c r="A1309" t="s">
        <v>62</v>
      </c>
      <c r="B1309">
        <v>1977</v>
      </c>
      <c r="C1309" t="s">
        <v>63</v>
      </c>
      <c r="D1309" s="1">
        <v>12.93083760622784</v>
      </c>
      <c r="E1309" s="1">
        <v>12776590678.755739</v>
      </c>
      <c r="F1309" s="1">
        <v>176171284311.7612</v>
      </c>
      <c r="G1309" s="1">
        <v>13948797699.937559</v>
      </c>
      <c r="H1309" s="1">
        <v>34.051601958451613</v>
      </c>
      <c r="I1309" s="1">
        <v>67559997.55859381</v>
      </c>
      <c r="J1309" s="1">
        <v>41.132381890503673</v>
      </c>
      <c r="K1309" s="3">
        <v>837972796917.59839</v>
      </c>
      <c r="L1309" s="1">
        <v>3.4625393257650017E-2</v>
      </c>
      <c r="M1309">
        <f t="shared" si="80"/>
        <v>3.8349040720527632E-2</v>
      </c>
      <c r="N1309" s="4">
        <f t="shared" si="81"/>
        <v>7.2974433978177655E-2</v>
      </c>
      <c r="O1309">
        <f t="shared" si="82"/>
        <v>1.4311745491959276</v>
      </c>
      <c r="P1309">
        <f t="shared" si="83"/>
        <v>0.66537916537375397</v>
      </c>
      <c r="Q1309" t="str">
        <f>_xlfn.IFNA(VLOOKUP(B1309&amp;A1309,[1]Countries!$A:$H,6,FALSE),"")</f>
        <v/>
      </c>
      <c r="R1309" t="str">
        <f>_xlfn.IFNA(VLOOKUP(B1309&amp;A1309,[1]Countries!$A:$H,7,FALSE),"")</f>
        <v/>
      </c>
      <c r="S1309" t="str">
        <f>_xlfn.IFNA(VLOOKUP(B1309&amp;A1309,[1]Countries!$A:$H,8,FALSE),"")</f>
        <v/>
      </c>
    </row>
    <row r="1310" spans="1:19" x14ac:dyDescent="0.25">
      <c r="A1310" t="s">
        <v>62</v>
      </c>
      <c r="B1310">
        <v>1978</v>
      </c>
      <c r="C1310" t="s">
        <v>63</v>
      </c>
      <c r="D1310" s="1">
        <v>10.27660171506251</v>
      </c>
      <c r="E1310" s="1">
        <v>13404621904.909809</v>
      </c>
      <c r="F1310" s="1">
        <v>200800891870.16379</v>
      </c>
      <c r="G1310" s="1">
        <v>15791774010.834909</v>
      </c>
      <c r="H1310" s="1">
        <v>35.520613671487922</v>
      </c>
      <c r="I1310" s="1">
        <v>89279998.779296905</v>
      </c>
      <c r="J1310" s="1">
        <v>42.708021385681967</v>
      </c>
      <c r="K1310" s="3">
        <v>865053643933.73633</v>
      </c>
      <c r="L1310" s="1">
        <v>5.6274650449792248E-2</v>
      </c>
      <c r="M1310">
        <f t="shared" si="80"/>
        <v>4.446195330498065E-2</v>
      </c>
      <c r="N1310" s="4">
        <f t="shared" si="81"/>
        <v>0.10073660375477289</v>
      </c>
      <c r="O1310">
        <f t="shared" si="82"/>
        <v>1.3414805171359541</v>
      </c>
      <c r="P1310">
        <f t="shared" si="83"/>
        <v>1.1888154896585885</v>
      </c>
      <c r="Q1310" t="str">
        <f>_xlfn.IFNA(VLOOKUP(B1310&amp;A1310,[1]Countries!$A:$H,6,FALSE),"")</f>
        <v/>
      </c>
      <c r="R1310" t="str">
        <f>_xlfn.IFNA(VLOOKUP(B1310&amp;A1310,[1]Countries!$A:$H,7,FALSE),"")</f>
        <v/>
      </c>
      <c r="S1310" t="str">
        <f>_xlfn.IFNA(VLOOKUP(B1310&amp;A1310,[1]Countries!$A:$H,8,FALSE),"")</f>
        <v/>
      </c>
    </row>
    <row r="1311" spans="1:19" x14ac:dyDescent="0.25">
      <c r="A1311" t="s">
        <v>62</v>
      </c>
      <c r="B1311">
        <v>1979</v>
      </c>
      <c r="C1311" t="s">
        <v>63</v>
      </c>
      <c r="D1311" s="1">
        <v>9.8998954508143484</v>
      </c>
      <c r="E1311" s="1">
        <v>16026612550.30014</v>
      </c>
      <c r="F1311" s="1">
        <v>224969488835.18091</v>
      </c>
      <c r="G1311" s="1">
        <v>20642227950.388569</v>
      </c>
      <c r="H1311" s="1">
        <v>36.519590259763071</v>
      </c>
      <c r="I1311" s="1">
        <v>87760002.136230499</v>
      </c>
      <c r="J1311" s="1">
        <v>43.448103647346272</v>
      </c>
      <c r="K1311" s="3">
        <v>923585638585.23706</v>
      </c>
      <c r="L1311" s="1">
        <v>3.2448844675769292E-2</v>
      </c>
      <c r="M1311">
        <f t="shared" si="80"/>
        <v>3.9009735315941436E-2</v>
      </c>
      <c r="N1311" s="4">
        <f t="shared" si="81"/>
        <v>7.1458579991710736E-2</v>
      </c>
      <c r="O1311">
        <f t="shared" si="82"/>
        <v>1.3015964243610392</v>
      </c>
      <c r="P1311">
        <f t="shared" si="83"/>
        <v>2.0516628383638107</v>
      </c>
      <c r="Q1311" t="str">
        <f>_xlfn.IFNA(VLOOKUP(B1311&amp;A1311,[1]Countries!$A:$H,6,FALSE),"")</f>
        <v/>
      </c>
      <c r="R1311" t="str">
        <f>_xlfn.IFNA(VLOOKUP(B1311&amp;A1311,[1]Countries!$A:$H,7,FALSE),"")</f>
        <v/>
      </c>
      <c r="S1311" t="str">
        <f>_xlfn.IFNA(VLOOKUP(B1311&amp;A1311,[1]Countries!$A:$H,8,FALSE),"")</f>
        <v/>
      </c>
    </row>
    <row r="1312" spans="1:19" x14ac:dyDescent="0.25">
      <c r="A1312" t="s">
        <v>62</v>
      </c>
      <c r="B1312">
        <v>1980</v>
      </c>
      <c r="C1312" t="s">
        <v>63</v>
      </c>
      <c r="D1312" s="1">
        <v>9.9499280169345177</v>
      </c>
      <c r="E1312" s="1">
        <v>21276141967.608421</v>
      </c>
      <c r="F1312" s="1">
        <v>235024598983.26141</v>
      </c>
      <c r="G1312" s="1">
        <v>26571483279.66053</v>
      </c>
      <c r="H1312" s="1">
        <v>39.592424455179639</v>
      </c>
      <c r="I1312" s="1">
        <v>83150001.525878906</v>
      </c>
      <c r="J1312" s="1">
        <v>40.79928729783159</v>
      </c>
      <c r="K1312" s="3">
        <v>1007733158115.626</v>
      </c>
      <c r="L1312" s="1">
        <v>4.7229098775275653E-2</v>
      </c>
      <c r="M1312">
        <f t="shared" si="80"/>
        <v>3.5379275993063557E-2</v>
      </c>
      <c r="N1312" s="4">
        <f t="shared" si="81"/>
        <v>8.260837476833921E-2</v>
      </c>
      <c r="O1312">
        <f t="shared" si="82"/>
        <v>1.4510232070969244</v>
      </c>
      <c r="P1312">
        <f t="shared" si="83"/>
        <v>2.2531008817631237</v>
      </c>
      <c r="Q1312" t="str">
        <f>_xlfn.IFNA(VLOOKUP(B1312&amp;A1312,[1]Countries!$A:$H,6,FALSE),"")</f>
        <v/>
      </c>
      <c r="R1312" t="str">
        <f>_xlfn.IFNA(VLOOKUP(B1312&amp;A1312,[1]Countries!$A:$H,7,FALSE),"")</f>
        <v/>
      </c>
      <c r="S1312" t="str">
        <f>_xlfn.IFNA(VLOOKUP(B1312&amp;A1312,[1]Countries!$A:$H,8,FALSE),"")</f>
        <v/>
      </c>
    </row>
    <row r="1313" spans="1:19" x14ac:dyDescent="0.25">
      <c r="A1313" t="s">
        <v>62</v>
      </c>
      <c r="B1313">
        <v>1981</v>
      </c>
      <c r="C1313" t="s">
        <v>63</v>
      </c>
      <c r="D1313" s="1">
        <v>9.6363908700322582</v>
      </c>
      <c r="E1313" s="1">
        <v>24828388398.937569</v>
      </c>
      <c r="F1313" s="1">
        <v>263561088977.12939</v>
      </c>
      <c r="G1313" s="1">
        <v>25827534749.1203</v>
      </c>
      <c r="H1313" s="1">
        <v>39.242659256160543</v>
      </c>
      <c r="I1313" s="1">
        <v>227130004.88281301</v>
      </c>
      <c r="J1313" s="1">
        <v>40.881245376936917</v>
      </c>
      <c r="K1313" s="3">
        <v>963459840853.25098</v>
      </c>
      <c r="L1313" s="1">
        <v>4.7047916094609912E-2</v>
      </c>
      <c r="M1313">
        <f t="shared" si="80"/>
        <v>8.6177366228184879E-2</v>
      </c>
      <c r="N1313" s="4">
        <f t="shared" si="81"/>
        <v>0.13322528232279479</v>
      </c>
      <c r="O1313">
        <f t="shared" si="82"/>
        <v>1.4461094342398586</v>
      </c>
      <c r="P1313">
        <f t="shared" si="83"/>
        <v>0.3790947874970394</v>
      </c>
      <c r="Q1313" t="str">
        <f>_xlfn.IFNA(VLOOKUP(B1313&amp;A1313,[1]Countries!$A:$H,6,FALSE),"")</f>
        <v/>
      </c>
      <c r="R1313" t="str">
        <f>_xlfn.IFNA(VLOOKUP(B1313&amp;A1313,[1]Countries!$A:$H,7,FALSE),"")</f>
        <v/>
      </c>
      <c r="S1313" t="str">
        <f>_xlfn.IFNA(VLOOKUP(B1313&amp;A1313,[1]Countries!$A:$H,8,FALSE),"")</f>
        <v/>
      </c>
    </row>
    <row r="1314" spans="1:19" x14ac:dyDescent="0.25">
      <c r="A1314" t="s">
        <v>62</v>
      </c>
      <c r="B1314">
        <v>1982</v>
      </c>
      <c r="C1314" t="s">
        <v>63</v>
      </c>
      <c r="D1314" s="1">
        <v>8.0627647587676847</v>
      </c>
      <c r="E1314" s="1">
        <v>21435129573.28989</v>
      </c>
      <c r="F1314" s="1">
        <v>281682304161.04053</v>
      </c>
      <c r="G1314" s="1">
        <v>23307743170.81432</v>
      </c>
      <c r="H1314" s="1">
        <v>40.986510728883523</v>
      </c>
      <c r="I1314" s="1">
        <v>177690002.44140601</v>
      </c>
      <c r="J1314" s="1">
        <v>40.857661848212757</v>
      </c>
      <c r="K1314" s="3">
        <v>969050273738.54553</v>
      </c>
      <c r="L1314" s="1">
        <v>2.0235562957981391E-2</v>
      </c>
      <c r="M1314">
        <f t="shared" si="80"/>
        <v>6.3081705814156827E-2</v>
      </c>
      <c r="N1314" s="4">
        <f t="shared" si="81"/>
        <v>8.3317268772138214E-2</v>
      </c>
      <c r="O1314">
        <f t="shared" si="82"/>
        <v>1.4475213577199428</v>
      </c>
      <c r="P1314">
        <f t="shared" si="83"/>
        <v>0.66479632190662497</v>
      </c>
      <c r="Q1314" t="str">
        <f>_xlfn.IFNA(VLOOKUP(B1314&amp;A1314,[1]Countries!$A:$H,6,FALSE),"")</f>
        <v/>
      </c>
      <c r="R1314" t="str">
        <f>_xlfn.IFNA(VLOOKUP(B1314&amp;A1314,[1]Countries!$A:$H,7,FALSE),"")</f>
        <v/>
      </c>
      <c r="S1314" t="str">
        <f>_xlfn.IFNA(VLOOKUP(B1314&amp;A1314,[1]Countries!$A:$H,8,FALSE),"")</f>
        <v/>
      </c>
    </row>
    <row r="1315" spans="1:19" x14ac:dyDescent="0.25">
      <c r="A1315" t="s">
        <v>62</v>
      </c>
      <c r="B1315">
        <v>1983</v>
      </c>
      <c r="C1315" t="s">
        <v>63</v>
      </c>
      <c r="D1315" s="1">
        <v>9.8262021381472238</v>
      </c>
      <c r="E1315" s="1">
        <v>23221079048.876888</v>
      </c>
      <c r="F1315" s="1">
        <v>203304515490.79529</v>
      </c>
      <c r="G1315" s="1">
        <v>18314364418.707779</v>
      </c>
      <c r="H1315" s="1">
        <v>39.484739424959628</v>
      </c>
      <c r="I1315" s="1">
        <v>106720001.22070301</v>
      </c>
      <c r="J1315" s="1">
        <v>40.525281262656208</v>
      </c>
      <c r="K1315" s="3">
        <v>936007660747.578</v>
      </c>
      <c r="L1315" s="1">
        <v>1.426431672213054E-2</v>
      </c>
      <c r="M1315">
        <f t="shared" si="80"/>
        <v>5.2492686137871253E-2</v>
      </c>
      <c r="N1315" s="4">
        <f t="shared" si="81"/>
        <v>6.6757002860001788E-2</v>
      </c>
      <c r="O1315">
        <f t="shared" si="82"/>
        <v>1.4675954585452655</v>
      </c>
      <c r="P1315">
        <f t="shared" si="83"/>
        <v>-2.4134803982704769</v>
      </c>
      <c r="Q1315" t="str">
        <f>_xlfn.IFNA(VLOOKUP(B1315&amp;A1315,[1]Countries!$A:$H,6,FALSE),"")</f>
        <v/>
      </c>
      <c r="R1315" t="str">
        <f>_xlfn.IFNA(VLOOKUP(B1315&amp;A1315,[1]Countries!$A:$H,7,FALSE),"")</f>
        <v/>
      </c>
      <c r="S1315" t="str">
        <f>_xlfn.IFNA(VLOOKUP(B1315&amp;A1315,[1]Countries!$A:$H,8,FALSE),"")</f>
        <v/>
      </c>
    </row>
    <row r="1316" spans="1:19" x14ac:dyDescent="0.25">
      <c r="A1316" t="s">
        <v>62</v>
      </c>
      <c r="B1316">
        <v>1984</v>
      </c>
      <c r="C1316" t="s">
        <v>63</v>
      </c>
      <c r="D1316" s="1">
        <v>10.44830207529532</v>
      </c>
      <c r="E1316" s="1">
        <v>28317692072.552521</v>
      </c>
      <c r="F1316" s="1">
        <v>209023912696.83881</v>
      </c>
      <c r="G1316" s="1">
        <v>16563864377.32905</v>
      </c>
      <c r="H1316" s="1">
        <v>41.675827752810463</v>
      </c>
      <c r="I1316" s="1">
        <v>153559997.55859399</v>
      </c>
      <c r="J1316" s="1">
        <v>39.040938616164972</v>
      </c>
      <c r="K1316" s="3">
        <v>985327244285.16907</v>
      </c>
      <c r="L1316" s="1">
        <v>2.2007051445217581E-2</v>
      </c>
      <c r="M1316">
        <f t="shared" si="80"/>
        <v>7.3465277526075304E-2</v>
      </c>
      <c r="N1316" s="4">
        <f t="shared" si="81"/>
        <v>9.5472328971292889E-2</v>
      </c>
      <c r="O1316">
        <f t="shared" si="82"/>
        <v>1.5614138272432523</v>
      </c>
      <c r="P1316">
        <f t="shared" si="83"/>
        <v>-5.6231976253696985</v>
      </c>
      <c r="Q1316" t="str">
        <f>_xlfn.IFNA(VLOOKUP(B1316&amp;A1316,[1]Countries!$A:$H,6,FALSE),"")</f>
        <v/>
      </c>
      <c r="R1316" t="str">
        <f>_xlfn.IFNA(VLOOKUP(B1316&amp;A1316,[1]Countries!$A:$H,7,FALSE),"")</f>
        <v/>
      </c>
      <c r="S1316" t="str">
        <f>_xlfn.IFNA(VLOOKUP(B1316&amp;A1316,[1]Countries!$A:$H,8,FALSE),"")</f>
        <v/>
      </c>
    </row>
    <row r="1317" spans="1:19" x14ac:dyDescent="0.25">
      <c r="A1317" t="s">
        <v>62</v>
      </c>
      <c r="B1317">
        <v>1985</v>
      </c>
      <c r="C1317" t="s">
        <v>63</v>
      </c>
      <c r="D1317" s="1">
        <v>10.503763190833119</v>
      </c>
      <c r="E1317" s="1">
        <v>27305943051.352551</v>
      </c>
      <c r="F1317" s="1">
        <v>222942790435.29929</v>
      </c>
      <c r="G1317" s="1">
        <v>15818492271.92905</v>
      </c>
      <c r="H1317" s="1">
        <v>41.24053116815751</v>
      </c>
      <c r="I1317" s="1">
        <v>84970001.220703095</v>
      </c>
      <c r="J1317" s="1">
        <v>39.269083183925822</v>
      </c>
      <c r="K1317" s="3">
        <v>1063619984888.4659</v>
      </c>
      <c r="L1317" s="1">
        <v>1.7941822618214909E-2</v>
      </c>
      <c r="M1317">
        <f t="shared" si="80"/>
        <v>3.8112917244283985E-2</v>
      </c>
      <c r="N1317" s="4">
        <f t="shared" si="81"/>
        <v>5.6054739862498898E-2</v>
      </c>
      <c r="O1317">
        <f t="shared" si="82"/>
        <v>1.5465325872678743</v>
      </c>
      <c r="P1317">
        <f t="shared" si="83"/>
        <v>-5.1526451054972773</v>
      </c>
      <c r="Q1317" t="str">
        <f>_xlfn.IFNA(VLOOKUP(B1317&amp;A1317,[1]Countries!$A:$H,6,FALSE),"")</f>
        <v/>
      </c>
      <c r="R1317" t="str">
        <f>_xlfn.IFNA(VLOOKUP(B1317&amp;A1317,[1]Countries!$A:$H,7,FALSE),"")</f>
        <v/>
      </c>
      <c r="S1317" t="str">
        <f>_xlfn.IFNA(VLOOKUP(B1317&amp;A1317,[1]Countries!$A:$H,8,FALSE),"")</f>
        <v/>
      </c>
    </row>
    <row r="1318" spans="1:19" x14ac:dyDescent="0.25">
      <c r="A1318" t="s">
        <v>62</v>
      </c>
      <c r="B1318">
        <v>1986</v>
      </c>
      <c r="C1318" t="s">
        <v>63</v>
      </c>
      <c r="D1318" s="1">
        <v>9.9300119350383493</v>
      </c>
      <c r="E1318" s="1">
        <v>23640556197.180828</v>
      </c>
      <c r="F1318" s="1">
        <v>268137224729.72211</v>
      </c>
      <c r="G1318" s="1">
        <v>17038985216.65324</v>
      </c>
      <c r="H1318" s="1">
        <v>40.193195643247087</v>
      </c>
      <c r="I1318" s="1">
        <v>147740005.493164</v>
      </c>
      <c r="J1318" s="1">
        <v>38.877808811470011</v>
      </c>
      <c r="K1318" s="3">
        <v>1148585088075.6531</v>
      </c>
      <c r="L1318" s="1">
        <v>1.4917734768202859E-2</v>
      </c>
      <c r="M1318">
        <f t="shared" si="80"/>
        <v>5.509865541499636E-2</v>
      </c>
      <c r="N1318" s="4">
        <f t="shared" si="81"/>
        <v>7.0016390183199217E-2</v>
      </c>
      <c r="O1318">
        <f t="shared" si="82"/>
        <v>1.572161422083471</v>
      </c>
      <c r="P1318">
        <f t="shared" si="83"/>
        <v>-2.4620121235243864</v>
      </c>
      <c r="Q1318" t="str">
        <f>_xlfn.IFNA(VLOOKUP(B1318&amp;A1318,[1]Countries!$A:$H,6,FALSE),"")</f>
        <v/>
      </c>
      <c r="R1318" t="str">
        <f>_xlfn.IFNA(VLOOKUP(B1318&amp;A1318,[1]Countries!$A:$H,7,FALSE),"")</f>
        <v/>
      </c>
      <c r="S1318" t="str">
        <f>_xlfn.IFNA(VLOOKUP(B1318&amp;A1318,[1]Countries!$A:$H,8,FALSE),"")</f>
        <v/>
      </c>
    </row>
    <row r="1319" spans="1:19" x14ac:dyDescent="0.25">
      <c r="A1319" t="s">
        <v>62</v>
      </c>
      <c r="B1319">
        <v>1987</v>
      </c>
      <c r="C1319" t="s">
        <v>63</v>
      </c>
      <c r="D1319" s="1">
        <v>9.0089415980870076</v>
      </c>
      <c r="E1319" s="1">
        <v>27820190044.605671</v>
      </c>
      <c r="F1319" s="1">
        <v>294084112392.66028</v>
      </c>
      <c r="G1319" s="1">
        <v>18211636976.151421</v>
      </c>
      <c r="H1319" s="1">
        <v>41.292840610900193</v>
      </c>
      <c r="I1319" s="1">
        <v>293089996.33789098</v>
      </c>
      <c r="J1319" s="1">
        <v>39.69979491560516</v>
      </c>
      <c r="K1319" s="3">
        <v>1189929895357.395</v>
      </c>
      <c r="L1319" s="1">
        <v>1.428162836077377E-2</v>
      </c>
      <c r="M1319">
        <f t="shared" si="80"/>
        <v>9.9661961999007301E-2</v>
      </c>
      <c r="N1319" s="4">
        <f t="shared" si="81"/>
        <v>0.11394359035978108</v>
      </c>
      <c r="O1319">
        <f t="shared" si="82"/>
        <v>1.518904699950782</v>
      </c>
      <c r="P1319">
        <f t="shared" si="83"/>
        <v>-3.2672805716294313</v>
      </c>
      <c r="Q1319" t="str">
        <f>_xlfn.IFNA(VLOOKUP(B1319&amp;A1319,[1]Countries!$A:$H,6,FALSE),"")</f>
        <v/>
      </c>
      <c r="R1319" t="str">
        <f>_xlfn.IFNA(VLOOKUP(B1319&amp;A1319,[1]Countries!$A:$H,7,FALSE),"")</f>
        <v/>
      </c>
      <c r="S1319" t="str">
        <f>_xlfn.IFNA(VLOOKUP(B1319&amp;A1319,[1]Countries!$A:$H,8,FALSE),"")</f>
        <v/>
      </c>
    </row>
    <row r="1320" spans="1:19" x14ac:dyDescent="0.25">
      <c r="A1320" t="s">
        <v>62</v>
      </c>
      <c r="B1320">
        <v>1988</v>
      </c>
      <c r="C1320" t="s">
        <v>63</v>
      </c>
      <c r="D1320" s="1">
        <v>9.1423455978444252</v>
      </c>
      <c r="E1320" s="1">
        <v>35974382968.363121</v>
      </c>
      <c r="F1320" s="1">
        <v>330397381998.48938</v>
      </c>
      <c r="G1320" s="1">
        <v>18807996682.173889</v>
      </c>
      <c r="H1320" s="1">
        <v>39.446974550807361</v>
      </c>
      <c r="I1320" s="1">
        <v>218750000</v>
      </c>
      <c r="J1320" s="1">
        <v>41.78990542163352</v>
      </c>
      <c r="K1320" s="3">
        <v>1188708161986.9709</v>
      </c>
      <c r="L1320" s="1">
        <v>9.6853067680016634E-3</v>
      </c>
      <c r="M1320">
        <f t="shared" si="80"/>
        <v>6.6208151734386378E-2</v>
      </c>
      <c r="N1320" s="4">
        <f t="shared" si="81"/>
        <v>7.5893458502388045E-2</v>
      </c>
      <c r="O1320">
        <f t="shared" si="82"/>
        <v>1.3929223813996159</v>
      </c>
      <c r="P1320">
        <f t="shared" si="83"/>
        <v>-5.1956786649924842</v>
      </c>
      <c r="Q1320" t="str">
        <f>_xlfn.IFNA(VLOOKUP(B1320&amp;A1320,[1]Countries!$A:$H,6,FALSE),"")</f>
        <v/>
      </c>
      <c r="R1320" t="str">
        <f>_xlfn.IFNA(VLOOKUP(B1320&amp;A1320,[1]Countries!$A:$H,7,FALSE),"")</f>
        <v/>
      </c>
      <c r="S1320" t="str">
        <f>_xlfn.IFNA(VLOOKUP(B1320&amp;A1320,[1]Countries!$A:$H,8,FALSE),"")</f>
        <v/>
      </c>
    </row>
    <row r="1321" spans="1:19" x14ac:dyDescent="0.25">
      <c r="A1321" t="s">
        <v>62</v>
      </c>
      <c r="B1321">
        <v>1989</v>
      </c>
      <c r="C1321" t="s">
        <v>63</v>
      </c>
      <c r="D1321" s="1">
        <v>8.4415873849737668</v>
      </c>
      <c r="E1321" s="1">
        <v>38004000000</v>
      </c>
      <c r="F1321" s="1">
        <v>425595310000</v>
      </c>
      <c r="G1321" s="1">
        <v>23242900390.625</v>
      </c>
      <c r="H1321" s="1">
        <v>42.283830618340232</v>
      </c>
      <c r="I1321" s="1">
        <v>232399993.89648399</v>
      </c>
      <c r="J1321" s="1">
        <v>48.367309310809837</v>
      </c>
      <c r="K1321" s="3">
        <v>1227691357100.5959</v>
      </c>
      <c r="L1321" s="1">
        <v>2.8195799432094309E-2</v>
      </c>
      <c r="M1321">
        <f t="shared" si="80"/>
        <v>5.4605863466043354E-2</v>
      </c>
      <c r="N1321" s="4">
        <f t="shared" si="81"/>
        <v>8.280166289813766E-2</v>
      </c>
      <c r="O1321">
        <f t="shared" si="82"/>
        <v>1.0675121569694292</v>
      </c>
      <c r="P1321">
        <f t="shared" si="83"/>
        <v>-3.4683416998591925</v>
      </c>
      <c r="Q1321" t="str">
        <f>_xlfn.IFNA(VLOOKUP(B1321&amp;A1321,[1]Countries!$A:$H,6,FALSE),"")</f>
        <v/>
      </c>
      <c r="R1321" t="str">
        <f>_xlfn.IFNA(VLOOKUP(B1321&amp;A1321,[1]Countries!$A:$H,7,FALSE),"")</f>
        <v/>
      </c>
      <c r="S1321" t="str">
        <f>_xlfn.IFNA(VLOOKUP(B1321&amp;A1321,[1]Countries!$A:$H,8,FALSE),"")</f>
        <v/>
      </c>
    </row>
    <row r="1322" spans="1:19" x14ac:dyDescent="0.25">
      <c r="A1322" t="s">
        <v>62</v>
      </c>
      <c r="B1322">
        <v>1990</v>
      </c>
      <c r="C1322" t="s">
        <v>63</v>
      </c>
      <c r="D1322" s="1">
        <v>6.8733008589195146</v>
      </c>
      <c r="E1322" s="1">
        <v>37880000000</v>
      </c>
      <c r="F1322" s="1">
        <v>461951781999.99988</v>
      </c>
      <c r="G1322" s="1">
        <v>32160000000</v>
      </c>
      <c r="H1322" s="1">
        <v>32.830618547110618</v>
      </c>
      <c r="I1322" s="1">
        <v>174380004.88281301</v>
      </c>
      <c r="J1322" s="1">
        <v>45.151646753470047</v>
      </c>
      <c r="K1322" s="3">
        <v>1189604001251.2949</v>
      </c>
      <c r="L1322" s="1">
        <v>0.1240389197156512</v>
      </c>
      <c r="M1322">
        <f t="shared" si="80"/>
        <v>3.7748529538698269E-2</v>
      </c>
      <c r="N1322" s="4">
        <f t="shared" si="81"/>
        <v>0.16178744925434946</v>
      </c>
      <c r="O1322">
        <f t="shared" si="82"/>
        <v>1.2147586453713271</v>
      </c>
      <c r="P1322">
        <f t="shared" si="83"/>
        <v>-1.2382244690637434</v>
      </c>
      <c r="Q1322" t="str">
        <f>_xlfn.IFNA(VLOOKUP(B1322&amp;A1322,[1]Countries!$A:$H,6,FALSE),"")</f>
        <v/>
      </c>
      <c r="R1322" t="str">
        <f>_xlfn.IFNA(VLOOKUP(B1322&amp;A1322,[1]Countries!$A:$H,7,FALSE),"")</f>
        <v/>
      </c>
      <c r="S1322" t="str">
        <f>_xlfn.IFNA(VLOOKUP(B1322&amp;A1322,[1]Countries!$A:$H,8,FALSE),"")</f>
        <v/>
      </c>
    </row>
    <row r="1323" spans="1:19" x14ac:dyDescent="0.25">
      <c r="A1323" t="s">
        <v>62</v>
      </c>
      <c r="B1323">
        <v>1991</v>
      </c>
      <c r="C1323" t="s">
        <v>63</v>
      </c>
      <c r="D1323" s="1">
        <v>6.7888066881199611</v>
      </c>
      <c r="E1323" s="1">
        <v>52310000000</v>
      </c>
      <c r="F1323" s="1">
        <v>602860000000</v>
      </c>
      <c r="G1323" s="1">
        <v>47710000000</v>
      </c>
      <c r="H1323" s="1">
        <v>31.51262316292339</v>
      </c>
      <c r="I1323" s="1">
        <v>196139999.38964799</v>
      </c>
      <c r="J1323" s="1">
        <v>48.846332481836583</v>
      </c>
      <c r="K1323" s="3">
        <v>1207590067132.7871</v>
      </c>
      <c r="L1323" s="1">
        <v>0.184122350131042</v>
      </c>
      <c r="M1323">
        <f t="shared" si="80"/>
        <v>3.253491679488571E-2</v>
      </c>
      <c r="N1323" s="4">
        <f t="shared" si="81"/>
        <v>0.21665726692592771</v>
      </c>
      <c r="O1323">
        <f t="shared" si="82"/>
        <v>1.0472366075218607</v>
      </c>
      <c r="P1323">
        <f t="shared" si="83"/>
        <v>-0.76302955910161563</v>
      </c>
      <c r="Q1323" t="str">
        <f>_xlfn.IFNA(VLOOKUP(B1323&amp;A1323,[1]Countries!$A:$H,6,FALSE),"")</f>
        <v/>
      </c>
      <c r="R1323" t="str">
        <f>_xlfn.IFNA(VLOOKUP(B1323&amp;A1323,[1]Countries!$A:$H,7,FALSE),"")</f>
        <v/>
      </c>
      <c r="S1323" t="str">
        <f>_xlfn.IFNA(VLOOKUP(B1323&amp;A1323,[1]Countries!$A:$H,8,FALSE),"")</f>
        <v/>
      </c>
    </row>
    <row r="1324" spans="1:19" x14ac:dyDescent="0.25">
      <c r="A1324" t="s">
        <v>62</v>
      </c>
      <c r="B1324">
        <v>1992</v>
      </c>
      <c r="C1324" t="s">
        <v>63</v>
      </c>
      <c r="D1324" s="1">
        <v>6.7799521591715406</v>
      </c>
      <c r="E1324" s="1">
        <v>43538125000</v>
      </c>
      <c r="F1324" s="1">
        <v>400599250000</v>
      </c>
      <c r="G1324" s="1">
        <v>33590624999.999989</v>
      </c>
      <c r="H1324" s="1">
        <v>33.987597954813943</v>
      </c>
      <c r="I1324" s="1">
        <v>-235589996.33789101</v>
      </c>
      <c r="J1324" s="1">
        <v>47.055692191136153</v>
      </c>
      <c r="K1324" s="3">
        <v>1201951669565.7109</v>
      </c>
      <c r="L1324" s="1">
        <v>0.44708021794848601</v>
      </c>
      <c r="M1324">
        <f t="shared" si="80"/>
        <v>-5.8809395259200065E-2</v>
      </c>
      <c r="N1324" s="4">
        <f t="shared" si="81"/>
        <v>0.38827082268928592</v>
      </c>
      <c r="O1324">
        <f t="shared" si="82"/>
        <v>1.1251414089034892</v>
      </c>
      <c r="P1324">
        <f t="shared" si="83"/>
        <v>-2.4831549235301891</v>
      </c>
      <c r="Q1324" t="str">
        <f>_xlfn.IFNA(VLOOKUP(B1324&amp;A1324,[1]Countries!$A:$H,6,FALSE),"")</f>
        <v/>
      </c>
      <c r="R1324" t="str">
        <f>_xlfn.IFNA(VLOOKUP(B1324&amp;A1324,[1]Countries!$A:$H,7,FALSE),"")</f>
        <v/>
      </c>
      <c r="S1324" t="str">
        <f>_xlfn.IFNA(VLOOKUP(B1324&amp;A1324,[1]Countries!$A:$H,8,FALSE),"")</f>
        <v/>
      </c>
    </row>
    <row r="1325" spans="1:19" x14ac:dyDescent="0.25">
      <c r="A1325" t="s">
        <v>62</v>
      </c>
      <c r="B1325">
        <v>1993</v>
      </c>
      <c r="C1325" t="s">
        <v>63</v>
      </c>
      <c r="D1325" s="1">
        <v>6.5635695850431564</v>
      </c>
      <c r="E1325" s="1">
        <v>45983167701.86335</v>
      </c>
      <c r="F1325" s="1">
        <v>437798577639.75159</v>
      </c>
      <c r="G1325" s="1">
        <v>39822360248.447197</v>
      </c>
      <c r="H1325" s="1">
        <v>36.125680247379997</v>
      </c>
      <c r="I1325" s="1">
        <v>197520004.272461</v>
      </c>
      <c r="J1325" s="1">
        <v>44.130456856198272</v>
      </c>
      <c r="K1325" s="3">
        <v>1258024746134.606</v>
      </c>
      <c r="L1325" s="1">
        <v>0.28483418258752558</v>
      </c>
      <c r="M1325">
        <f t="shared" si="80"/>
        <v>4.5116639103152362E-2</v>
      </c>
      <c r="N1325" s="4">
        <f t="shared" si="81"/>
        <v>0.32995082169067791</v>
      </c>
      <c r="O1325">
        <f t="shared" si="82"/>
        <v>1.2660087187824947</v>
      </c>
      <c r="P1325">
        <f t="shared" si="83"/>
        <v>-1.407224182095369</v>
      </c>
      <c r="Q1325" t="str">
        <f>_xlfn.IFNA(VLOOKUP(B1325&amp;A1325,[1]Countries!$A:$H,6,FALSE),"")</f>
        <v/>
      </c>
      <c r="R1325" t="str">
        <f>_xlfn.IFNA(VLOOKUP(B1325&amp;A1325,[1]Countries!$A:$H,7,FALSE),"")</f>
        <v/>
      </c>
      <c r="S1325" t="str">
        <f>_xlfn.IFNA(VLOOKUP(B1325&amp;A1325,[1]Countries!$A:$H,8,FALSE),"")</f>
        <v/>
      </c>
    </row>
    <row r="1326" spans="1:19" x14ac:dyDescent="0.25">
      <c r="A1326" t="s">
        <v>62</v>
      </c>
      <c r="B1326">
        <v>1994</v>
      </c>
      <c r="C1326" t="s">
        <v>63</v>
      </c>
      <c r="D1326" s="1">
        <v>8.5364110526596058</v>
      </c>
      <c r="E1326" s="1">
        <v>53941811356.170807</v>
      </c>
      <c r="F1326" s="1">
        <v>558111997497.2627</v>
      </c>
      <c r="G1326" s="1">
        <v>53957453464.727043</v>
      </c>
      <c r="H1326" s="1">
        <v>34.666943198029152</v>
      </c>
      <c r="I1326" s="1">
        <v>259869995.11718801</v>
      </c>
      <c r="J1326" s="1">
        <v>43.458398378928308</v>
      </c>
      <c r="K1326" s="3">
        <v>1325134726637.1069</v>
      </c>
      <c r="L1326" s="1">
        <v>0.3705349480522756</v>
      </c>
      <c r="M1326">
        <f t="shared" si="80"/>
        <v>4.6562338075963432E-2</v>
      </c>
      <c r="N1326" s="4">
        <f t="shared" si="81"/>
        <v>0.41709728612823904</v>
      </c>
      <c r="O1326">
        <f t="shared" si="82"/>
        <v>1.3010512059847803</v>
      </c>
      <c r="P1326">
        <f t="shared" si="83"/>
        <v>2.8026827279076698E-3</v>
      </c>
      <c r="Q1326" t="str">
        <f>_xlfn.IFNA(VLOOKUP(B1326&amp;A1326,[1]Countries!$A:$H,6,FALSE),"")</f>
        <v/>
      </c>
      <c r="R1326" t="str">
        <f>_xlfn.IFNA(VLOOKUP(B1326&amp;A1326,[1]Countries!$A:$H,7,FALSE),"")</f>
        <v/>
      </c>
      <c r="S1326" t="str">
        <f>_xlfn.IFNA(VLOOKUP(B1326&amp;A1326,[1]Countries!$A:$H,8,FALSE),"")</f>
        <v/>
      </c>
    </row>
    <row r="1327" spans="1:19" x14ac:dyDescent="0.25">
      <c r="A1327" t="s">
        <v>62</v>
      </c>
      <c r="B1327">
        <v>1995</v>
      </c>
      <c r="C1327" t="s">
        <v>63</v>
      </c>
      <c r="D1327" s="1">
        <v>5.0116664646569324</v>
      </c>
      <c r="E1327" s="1">
        <v>57920041189.931343</v>
      </c>
      <c r="F1327" s="1">
        <v>769305386182.84851</v>
      </c>
      <c r="G1327" s="1">
        <v>72742324397.951401</v>
      </c>
      <c r="H1327" s="1">
        <v>23.381460390274881</v>
      </c>
      <c r="I1327" s="1">
        <v>264329986.57226601</v>
      </c>
      <c r="J1327" s="1">
        <v>58.121416370277927</v>
      </c>
      <c r="K1327" s="3">
        <v>1383662367610.2771</v>
      </c>
      <c r="L1327" s="1">
        <v>0.38372277810861039</v>
      </c>
      <c r="M1327">
        <f t="shared" si="80"/>
        <v>3.4359565306545256E-2</v>
      </c>
      <c r="N1327" s="4">
        <f t="shared" si="81"/>
        <v>0.41808234341515566</v>
      </c>
      <c r="O1327">
        <f t="shared" si="82"/>
        <v>0.72053618519761164</v>
      </c>
      <c r="P1327">
        <f t="shared" si="83"/>
        <v>1.926709922254086</v>
      </c>
      <c r="Q1327" t="str">
        <f>_xlfn.IFNA(VLOOKUP(B1327&amp;A1327,[1]Countries!$A:$H,6,FALSE),"")</f>
        <v/>
      </c>
      <c r="R1327" t="str">
        <f>_xlfn.IFNA(VLOOKUP(B1327&amp;A1327,[1]Countries!$A:$H,7,FALSE),"")</f>
        <v/>
      </c>
      <c r="S1327" t="str">
        <f>_xlfn.IFNA(VLOOKUP(B1327&amp;A1327,[1]Countries!$A:$H,8,FALSE),"")</f>
        <v/>
      </c>
    </row>
    <row r="1328" spans="1:19" x14ac:dyDescent="0.25">
      <c r="A1328" t="s">
        <v>62</v>
      </c>
      <c r="B1328">
        <v>1996</v>
      </c>
      <c r="C1328" t="s">
        <v>63</v>
      </c>
      <c r="D1328" s="1">
        <v>4.7684112107796741</v>
      </c>
      <c r="E1328" s="1">
        <v>57235482141.080467</v>
      </c>
      <c r="F1328" s="1">
        <v>850426432991.74207</v>
      </c>
      <c r="G1328" s="1">
        <v>75733720724.30603</v>
      </c>
      <c r="H1328" s="1">
        <v>22.340114560034031</v>
      </c>
      <c r="I1328" s="1">
        <v>257799987.79296899</v>
      </c>
      <c r="J1328" s="1">
        <v>60.318879792626568</v>
      </c>
      <c r="K1328" s="3">
        <v>1414207205945.884</v>
      </c>
      <c r="L1328" s="1">
        <v>0.24211382903005249</v>
      </c>
      <c r="M1328">
        <f t="shared" si="80"/>
        <v>3.0314202121639877E-2</v>
      </c>
      <c r="N1328" s="4">
        <f t="shared" si="81"/>
        <v>0.27242803115169234</v>
      </c>
      <c r="O1328">
        <f t="shared" si="82"/>
        <v>0.65785572185350971</v>
      </c>
      <c r="P1328">
        <f t="shared" si="83"/>
        <v>2.1751721096144703</v>
      </c>
      <c r="Q1328" t="str">
        <f>_xlfn.IFNA(VLOOKUP(B1328&amp;A1328,[1]Countries!$A:$H,6,FALSE),"")</f>
        <v/>
      </c>
      <c r="R1328" t="str">
        <f>_xlfn.IFNA(VLOOKUP(B1328&amp;A1328,[1]Countries!$A:$H,7,FALSE),"")</f>
        <v/>
      </c>
      <c r="S1328" t="str">
        <f>_xlfn.IFNA(VLOOKUP(B1328&amp;A1328,[1]Countries!$A:$H,8,FALSE),"")</f>
        <v/>
      </c>
    </row>
    <row r="1329" spans="1:19" x14ac:dyDescent="0.25">
      <c r="A1329" t="s">
        <v>62</v>
      </c>
      <c r="B1329">
        <v>1997</v>
      </c>
      <c r="C1329" t="s">
        <v>63</v>
      </c>
      <c r="D1329" s="1">
        <v>4.6850470294922824</v>
      </c>
      <c r="E1329" s="1">
        <v>61679566883.116867</v>
      </c>
      <c r="F1329" s="1">
        <v>883199625324.67529</v>
      </c>
      <c r="G1329" s="1">
        <v>84721451205.93692</v>
      </c>
      <c r="H1329" s="1">
        <v>22.59414761570363</v>
      </c>
      <c r="I1329" s="1">
        <v>229789993.28613299</v>
      </c>
      <c r="J1329" s="1">
        <v>60.605712811743139</v>
      </c>
      <c r="K1329" s="3">
        <v>1462217362494.3149</v>
      </c>
      <c r="L1329" s="1">
        <v>0.17798920594221421</v>
      </c>
      <c r="M1329">
        <f t="shared" si="80"/>
        <v>2.6017899770016242E-2</v>
      </c>
      <c r="N1329" s="4">
        <f t="shared" si="81"/>
        <v>0.20400710571223046</v>
      </c>
      <c r="O1329">
        <f t="shared" si="82"/>
        <v>0.6500094687546305</v>
      </c>
      <c r="P1329">
        <f t="shared" si="83"/>
        <v>2.6089101107068027</v>
      </c>
      <c r="Q1329" t="str">
        <f>_xlfn.IFNA(VLOOKUP(B1329&amp;A1329,[1]Countries!$A:$H,6,FALSE),"")</f>
        <v/>
      </c>
      <c r="R1329" t="str">
        <f>_xlfn.IFNA(VLOOKUP(B1329&amp;A1329,[1]Countries!$A:$H,7,FALSE),"")</f>
        <v/>
      </c>
      <c r="S1329" t="str">
        <f>_xlfn.IFNA(VLOOKUP(B1329&amp;A1329,[1]Countries!$A:$H,8,FALSE),"")</f>
        <v/>
      </c>
    </row>
    <row r="1330" spans="1:19" x14ac:dyDescent="0.25">
      <c r="A1330" t="s">
        <v>62</v>
      </c>
      <c r="B1330">
        <v>1998</v>
      </c>
      <c r="C1330" t="s">
        <v>63</v>
      </c>
      <c r="D1330" s="1">
        <v>4.7500447835131014</v>
      </c>
      <c r="E1330" s="1">
        <v>60724077380.439461</v>
      </c>
      <c r="F1330" s="1">
        <v>863723411632.91675</v>
      </c>
      <c r="G1330" s="1">
        <v>81259829211.546738</v>
      </c>
      <c r="H1330" s="1">
        <v>22.11879037913787</v>
      </c>
      <c r="I1330" s="1">
        <v>260609985.35156301</v>
      </c>
      <c r="J1330" s="1">
        <v>61.11859304427594</v>
      </c>
      <c r="K1330" s="3">
        <v>1467161088733.5149</v>
      </c>
      <c r="L1330" s="1">
        <v>0.14310136594112621</v>
      </c>
      <c r="M1330">
        <f t="shared" si="80"/>
        <v>3.0172851846040093E-2</v>
      </c>
      <c r="N1330" s="4">
        <f t="shared" si="81"/>
        <v>0.17327421778716631</v>
      </c>
      <c r="O1330">
        <f t="shared" si="82"/>
        <v>0.63616331821574057</v>
      </c>
      <c r="P1330">
        <f t="shared" si="83"/>
        <v>2.3775842537697693</v>
      </c>
      <c r="Q1330" t="str">
        <f>_xlfn.IFNA(VLOOKUP(B1330&amp;A1330,[1]Countries!$A:$H,6,FALSE),"")</f>
        <v/>
      </c>
      <c r="R1330" t="str">
        <f>_xlfn.IFNA(VLOOKUP(B1330&amp;A1330,[1]Countries!$A:$H,7,FALSE),"")</f>
        <v/>
      </c>
      <c r="S1330" t="str">
        <f>_xlfn.IFNA(VLOOKUP(B1330&amp;A1330,[1]Countries!$A:$H,8,FALSE),"")</f>
        <v/>
      </c>
    </row>
    <row r="1331" spans="1:19" x14ac:dyDescent="0.25">
      <c r="A1331" t="s">
        <v>62</v>
      </c>
      <c r="B1331">
        <v>1999</v>
      </c>
      <c r="C1331" t="s">
        <v>63</v>
      </c>
      <c r="D1331" s="1">
        <v>4.6459815400868054</v>
      </c>
      <c r="E1331" s="1">
        <v>57330907863.558723</v>
      </c>
      <c r="F1331" s="1">
        <v>599388579985.67261</v>
      </c>
      <c r="G1331" s="1">
        <v>68433801840.524597</v>
      </c>
      <c r="H1331" s="1">
        <v>21.746711247782031</v>
      </c>
      <c r="I1331" s="1">
        <v>144380004.88281301</v>
      </c>
      <c r="J1331" s="1">
        <v>60.203656628248517</v>
      </c>
      <c r="K1331" s="3">
        <v>1474026486641.655</v>
      </c>
      <c r="L1331" s="1">
        <v>0.25042185489017471</v>
      </c>
      <c r="M1331">
        <f t="shared" si="80"/>
        <v>2.4087880500870431E-2</v>
      </c>
      <c r="N1331" s="4">
        <f t="shared" si="81"/>
        <v>0.27450973539104512</v>
      </c>
      <c r="O1331">
        <f t="shared" si="82"/>
        <v>0.66102867501038809</v>
      </c>
      <c r="P1331">
        <f t="shared" si="83"/>
        <v>1.8523699562696492</v>
      </c>
      <c r="Q1331" t="str">
        <f>_xlfn.IFNA(VLOOKUP(B1331&amp;A1331,[1]Countries!$A:$H,6,FALSE),"")</f>
        <v>F</v>
      </c>
      <c r="R1331" t="str">
        <f>_xlfn.IFNA(VLOOKUP(B1331&amp;A1331,[1]Countries!$A:$H,7,FALSE),"")</f>
        <v>Floating</v>
      </c>
      <c r="S1331" t="str">
        <f>_xlfn.IFNA(VLOOKUP(B1331&amp;A1331,[1]Countries!$A:$H,8,FALSE),"")</f>
        <v>Floating</v>
      </c>
    </row>
    <row r="1332" spans="1:19" x14ac:dyDescent="0.25">
      <c r="A1332" t="s">
        <v>62</v>
      </c>
      <c r="B1332">
        <v>2000</v>
      </c>
      <c r="C1332" t="s">
        <v>63</v>
      </c>
      <c r="D1332" s="1">
        <v>4.7504599757086101</v>
      </c>
      <c r="E1332" s="1">
        <v>66774569991.801048</v>
      </c>
      <c r="F1332" s="1">
        <v>655420645476.90613</v>
      </c>
      <c r="G1332" s="1">
        <v>81611100027.32988</v>
      </c>
      <c r="H1332" s="1">
        <v>23.006618632123931</v>
      </c>
      <c r="I1332" s="1">
        <v>255679992.67578101</v>
      </c>
      <c r="J1332" s="1">
        <v>58.251861249965017</v>
      </c>
      <c r="K1332" s="3">
        <v>1538706023647.1121</v>
      </c>
      <c r="L1332" s="1">
        <v>0.20591218926556579</v>
      </c>
      <c r="M1332">
        <f t="shared" si="80"/>
        <v>3.9010060857899841E-2</v>
      </c>
      <c r="N1332" s="4">
        <f t="shared" si="81"/>
        <v>0.24492225012346563</v>
      </c>
      <c r="O1332">
        <f t="shared" si="82"/>
        <v>0.71668334460403282</v>
      </c>
      <c r="P1332">
        <f t="shared" si="83"/>
        <v>2.2636653480351194</v>
      </c>
      <c r="Q1332" t="str">
        <f>_xlfn.IFNA(VLOOKUP(B1332&amp;A1332,[1]Countries!$A:$H,6,FALSE),"")</f>
        <v>F</v>
      </c>
      <c r="R1332" t="str">
        <f>_xlfn.IFNA(VLOOKUP(B1332&amp;A1332,[1]Countries!$A:$H,7,FALSE),"")</f>
        <v>Floating</v>
      </c>
      <c r="S1332" t="str">
        <f>_xlfn.IFNA(VLOOKUP(B1332&amp;A1332,[1]Countries!$A:$H,8,FALSE),"")</f>
        <v>Floating</v>
      </c>
    </row>
    <row r="1333" spans="1:19" x14ac:dyDescent="0.25">
      <c r="A1333" t="s">
        <v>62</v>
      </c>
      <c r="B1333">
        <v>2001</v>
      </c>
      <c r="C1333" t="s">
        <v>63</v>
      </c>
      <c r="D1333" s="1">
        <v>4.8010430164218088</v>
      </c>
      <c r="E1333" s="1">
        <v>69203919564.662872</v>
      </c>
      <c r="F1333" s="1">
        <v>559372276081.96582</v>
      </c>
      <c r="G1333" s="1">
        <v>81470191055.182388</v>
      </c>
      <c r="H1333" s="1">
        <v>22.639527913045249</v>
      </c>
      <c r="I1333" s="1">
        <v>252020004.272461</v>
      </c>
      <c r="J1333" s="1">
        <v>57.713692246303268</v>
      </c>
      <c r="K1333" s="3">
        <v>1560092443326.512</v>
      </c>
      <c r="L1333" s="1">
        <v>0.25902499318498368</v>
      </c>
      <c r="M1333">
        <f t="shared" si="80"/>
        <v>4.5054074906553297E-2</v>
      </c>
      <c r="N1333" s="4">
        <f t="shared" si="81"/>
        <v>0.30407906809153695</v>
      </c>
      <c r="O1333">
        <f t="shared" si="82"/>
        <v>0.73269108434845109</v>
      </c>
      <c r="P1333">
        <f t="shared" si="83"/>
        <v>2.192863682204035</v>
      </c>
      <c r="Q1333" t="str">
        <f>_xlfn.IFNA(VLOOKUP(B1333&amp;A1333,[1]Countries!$A:$H,6,FALSE),"")</f>
        <v>F</v>
      </c>
      <c r="R1333" t="str">
        <f>_xlfn.IFNA(VLOOKUP(B1333&amp;A1333,[1]Countries!$A:$H,7,FALSE),"")</f>
        <v>Floating</v>
      </c>
      <c r="S1333" t="str">
        <f>_xlfn.IFNA(VLOOKUP(B1333&amp;A1333,[1]Countries!$A:$H,8,FALSE),"")</f>
        <v>Floating</v>
      </c>
    </row>
    <row r="1334" spans="1:19" x14ac:dyDescent="0.25">
      <c r="A1334" t="s">
        <v>62</v>
      </c>
      <c r="B1334">
        <v>2002</v>
      </c>
      <c r="C1334" t="s">
        <v>63</v>
      </c>
      <c r="D1334" s="1">
        <v>5.4752748933929754</v>
      </c>
      <c r="E1334" s="1">
        <v>72286060356.886963</v>
      </c>
      <c r="F1334" s="1">
        <v>507962487700.02393</v>
      </c>
      <c r="G1334" s="1">
        <v>68004834965.369011</v>
      </c>
      <c r="H1334" s="1">
        <v>22.495327820025519</v>
      </c>
      <c r="I1334" s="1">
        <v>236410003.66210899</v>
      </c>
      <c r="J1334" s="1">
        <v>57.34814547329691</v>
      </c>
      <c r="K1334" s="3">
        <v>1607729271032.2871</v>
      </c>
      <c r="L1334" s="1">
        <v>0.39447617659186962</v>
      </c>
      <c r="M1334">
        <f t="shared" si="80"/>
        <v>4.6540839015994498E-2</v>
      </c>
      <c r="N1334" s="4">
        <f t="shared" si="81"/>
        <v>0.4410170156078641</v>
      </c>
      <c r="O1334">
        <f t="shared" si="82"/>
        <v>0.74373555020298132</v>
      </c>
      <c r="P1334">
        <f t="shared" si="83"/>
        <v>-0.84282314052415219</v>
      </c>
      <c r="Q1334" t="str">
        <f>_xlfn.IFNA(VLOOKUP(B1334&amp;A1334,[1]Countries!$A:$H,6,FALSE),"")</f>
        <v>F</v>
      </c>
      <c r="R1334" t="str">
        <f>_xlfn.IFNA(VLOOKUP(B1334&amp;A1334,[1]Countries!$A:$H,7,FALSE),"")</f>
        <v>Floating</v>
      </c>
      <c r="S1334" t="str">
        <f>_xlfn.IFNA(VLOOKUP(B1334&amp;A1334,[1]Countries!$A:$H,8,FALSE),"")</f>
        <v>Floating</v>
      </c>
    </row>
    <row r="1335" spans="1:19" x14ac:dyDescent="0.25">
      <c r="A1335" t="s">
        <v>62</v>
      </c>
      <c r="B1335">
        <v>2003</v>
      </c>
      <c r="C1335" t="s">
        <v>63</v>
      </c>
      <c r="D1335" s="1">
        <v>6.1671843856504029</v>
      </c>
      <c r="E1335" s="1">
        <v>84757339584.010406</v>
      </c>
      <c r="F1335" s="1">
        <v>558319920831.97925</v>
      </c>
      <c r="G1335" s="1">
        <v>72356034124.146896</v>
      </c>
      <c r="H1335" s="1">
        <v>23.083817817500289</v>
      </c>
      <c r="I1335" s="1">
        <v>229300003.05175799</v>
      </c>
      <c r="J1335" s="1">
        <v>56.357828138046457</v>
      </c>
      <c r="K1335" s="3">
        <v>1626070712767.166</v>
      </c>
      <c r="L1335" s="1">
        <v>0.40956446558319259</v>
      </c>
      <c r="M1335">
        <f t="shared" si="80"/>
        <v>4.1069643854023168E-2</v>
      </c>
      <c r="N1335" s="4">
        <f t="shared" si="81"/>
        <v>0.45063410943721577</v>
      </c>
      <c r="O1335">
        <f t="shared" si="82"/>
        <v>0.77437639639081945</v>
      </c>
      <c r="P1335">
        <f t="shared" si="83"/>
        <v>-2.2211826942129758</v>
      </c>
      <c r="Q1335" t="str">
        <f>_xlfn.IFNA(VLOOKUP(B1335&amp;A1335,[1]Countries!$A:$H,6,FALSE),"")</f>
        <v>F</v>
      </c>
      <c r="R1335" t="str">
        <f>_xlfn.IFNA(VLOOKUP(B1335&amp;A1335,[1]Countries!$A:$H,7,FALSE),"")</f>
        <v>Floating</v>
      </c>
      <c r="S1335" t="str">
        <f>_xlfn.IFNA(VLOOKUP(B1335&amp;A1335,[1]Countries!$A:$H,8,FALSE),"")</f>
        <v>Floating</v>
      </c>
    </row>
    <row r="1336" spans="1:19" x14ac:dyDescent="0.25">
      <c r="A1336" t="s">
        <v>62</v>
      </c>
      <c r="B1336">
        <v>2004</v>
      </c>
      <c r="C1336" t="s">
        <v>63</v>
      </c>
      <c r="D1336" s="1">
        <v>5.6653115760322086</v>
      </c>
      <c r="E1336" s="1">
        <v>110743537333.3333</v>
      </c>
      <c r="F1336" s="1">
        <v>669316654017.09412</v>
      </c>
      <c r="G1336" s="1">
        <v>87897949128.205139</v>
      </c>
      <c r="H1336" s="1">
        <v>24.30662329003496</v>
      </c>
      <c r="I1336" s="1">
        <v>178279998.77929699</v>
      </c>
      <c r="J1336" s="1">
        <v>54.92047110788841</v>
      </c>
      <c r="K1336" s="3">
        <v>1719731810823.1011</v>
      </c>
      <c r="L1336" s="1">
        <v>0.42020678599880912</v>
      </c>
      <c r="M1336">
        <f t="shared" si="80"/>
        <v>2.6636121738387787E-2</v>
      </c>
      <c r="N1336" s="4">
        <f t="shared" si="81"/>
        <v>0.44684290773719693</v>
      </c>
      <c r="O1336">
        <f t="shared" si="82"/>
        <v>0.82081467953097487</v>
      </c>
      <c r="P1336">
        <f t="shared" si="83"/>
        <v>-3.4132705451170038</v>
      </c>
      <c r="Q1336" t="str">
        <f>_xlfn.IFNA(VLOOKUP(B1336&amp;A1336,[1]Countries!$A:$H,6,FALSE),"")</f>
        <v>F</v>
      </c>
      <c r="R1336" t="str">
        <f>_xlfn.IFNA(VLOOKUP(B1336&amp;A1336,[1]Countries!$A:$H,7,FALSE),"")</f>
        <v>Floating</v>
      </c>
      <c r="S1336" t="str">
        <f>_xlfn.IFNA(VLOOKUP(B1336&amp;A1336,[1]Countries!$A:$H,8,FALSE),"")</f>
        <v>Floating</v>
      </c>
    </row>
    <row r="1337" spans="1:19" x14ac:dyDescent="0.25">
      <c r="A1337" t="s">
        <v>62</v>
      </c>
      <c r="B1337">
        <v>2005</v>
      </c>
      <c r="C1337" t="s">
        <v>63</v>
      </c>
      <c r="D1337" s="1">
        <v>4.6511688228313206</v>
      </c>
      <c r="E1337" s="1">
        <v>135918581909.3</v>
      </c>
      <c r="F1337" s="1">
        <v>891630177251.06799</v>
      </c>
      <c r="G1337" s="1">
        <v>105595458223.7923</v>
      </c>
      <c r="H1337" s="1">
        <v>24.172578278061039</v>
      </c>
      <c r="I1337" s="1">
        <v>217240005.493164</v>
      </c>
      <c r="J1337" s="1">
        <v>56.075891615246661</v>
      </c>
      <c r="K1337" s="3">
        <v>1774799882787.6299</v>
      </c>
      <c r="L1337" s="1">
        <v>0.31463246439785519</v>
      </c>
      <c r="M1337">
        <f t="shared" si="80"/>
        <v>2.436436215774165E-2</v>
      </c>
      <c r="N1337" s="4">
        <f t="shared" si="81"/>
        <v>0.33899682655559682</v>
      </c>
      <c r="O1337">
        <f t="shared" si="82"/>
        <v>0.78329754765434112</v>
      </c>
      <c r="P1337">
        <f t="shared" si="83"/>
        <v>-3.4008633241861692</v>
      </c>
      <c r="Q1337" t="str">
        <f>_xlfn.IFNA(VLOOKUP(B1337&amp;A1337,[1]Countries!$A:$H,6,FALSE),"")</f>
        <v>F</v>
      </c>
      <c r="R1337" t="str">
        <f>_xlfn.IFNA(VLOOKUP(B1337&amp;A1337,[1]Countries!$A:$H,7,FALSE),"")</f>
        <v>Floating</v>
      </c>
      <c r="S1337" t="str">
        <f>_xlfn.IFNA(VLOOKUP(B1337&amp;A1337,[1]Countries!$A:$H,8,FALSE),"")</f>
        <v>Floating</v>
      </c>
    </row>
    <row r="1338" spans="1:19" x14ac:dyDescent="0.25">
      <c r="A1338" t="s">
        <v>62</v>
      </c>
      <c r="B1338">
        <v>2006</v>
      </c>
      <c r="C1338" t="s">
        <v>63</v>
      </c>
      <c r="D1338" s="1">
        <v>4.3700437779839447</v>
      </c>
      <c r="E1338" s="1">
        <v>159215718705.46591</v>
      </c>
      <c r="F1338" s="1">
        <v>1107640289615.2251</v>
      </c>
      <c r="G1338" s="1">
        <v>129232641290.8564</v>
      </c>
      <c r="H1338" s="1">
        <v>23.544021671515779</v>
      </c>
      <c r="I1338" s="1">
        <v>110199996.94824199</v>
      </c>
      <c r="J1338" s="1">
        <v>57.138127210265402</v>
      </c>
      <c r="K1338" s="3">
        <v>1845117253979.082</v>
      </c>
      <c r="L1338" s="1">
        <v>0.29677161717744138</v>
      </c>
      <c r="M1338">
        <f t="shared" si="80"/>
        <v>9.949078051911921E-3</v>
      </c>
      <c r="N1338" s="4">
        <f t="shared" si="81"/>
        <v>0.3067206952293533</v>
      </c>
      <c r="O1338">
        <f t="shared" si="82"/>
        <v>0.75014486617674891</v>
      </c>
      <c r="P1338">
        <f t="shared" si="83"/>
        <v>-2.7069327195587212</v>
      </c>
      <c r="Q1338" t="str">
        <f>_xlfn.IFNA(VLOOKUP(B1338&amp;A1338,[1]Countries!$A:$H,6,FALSE),"")</f>
        <v>F</v>
      </c>
      <c r="R1338" t="str">
        <f>_xlfn.IFNA(VLOOKUP(B1338&amp;A1338,[1]Countries!$A:$H,7,FALSE),"")</f>
        <v>Floating</v>
      </c>
      <c r="S1338" t="str">
        <f>_xlfn.IFNA(VLOOKUP(B1338&amp;A1338,[1]Countries!$A:$H,8,FALSE),"")</f>
        <v>Floating</v>
      </c>
    </row>
    <row r="1339" spans="1:19" x14ac:dyDescent="0.25">
      <c r="A1339" t="s">
        <v>62</v>
      </c>
      <c r="B1339">
        <v>2007</v>
      </c>
      <c r="C1339" t="s">
        <v>63</v>
      </c>
      <c r="D1339" s="1">
        <v>4.4169154360192886</v>
      </c>
      <c r="E1339" s="1">
        <v>186198863078.42429</v>
      </c>
      <c r="F1339" s="1">
        <v>1397084349956.345</v>
      </c>
      <c r="G1339" s="1">
        <v>167160252067.17679</v>
      </c>
      <c r="H1339" s="1">
        <v>23.125380412996339</v>
      </c>
      <c r="I1339" s="1">
        <v>328589996.33789098</v>
      </c>
      <c r="J1339" s="1">
        <v>57.726236209723801</v>
      </c>
      <c r="K1339" s="3">
        <v>1957113483856.2981</v>
      </c>
      <c r="L1339" s="1">
        <v>0.2366137735422556</v>
      </c>
      <c r="M1339">
        <f t="shared" si="80"/>
        <v>2.3519696312406514E-2</v>
      </c>
      <c r="N1339" s="4">
        <f t="shared" si="81"/>
        <v>0.26013346985466212</v>
      </c>
      <c r="O1339">
        <f t="shared" si="82"/>
        <v>0.73231456900623837</v>
      </c>
      <c r="P1339">
        <f t="shared" si="83"/>
        <v>-1.3627388361942785</v>
      </c>
      <c r="Q1339" t="str">
        <f>_xlfn.IFNA(VLOOKUP(B1339&amp;A1339,[1]Countries!$A:$H,6,FALSE),"")</f>
        <v>F</v>
      </c>
      <c r="R1339" t="str">
        <f>_xlfn.IFNA(VLOOKUP(B1339&amp;A1339,[1]Countries!$A:$H,7,FALSE),"")</f>
        <v>Floating</v>
      </c>
      <c r="S1339" t="str">
        <f>_xlfn.IFNA(VLOOKUP(B1339&amp;A1339,[1]Countries!$A:$H,8,FALSE),"")</f>
        <v>Floating</v>
      </c>
    </row>
    <row r="1340" spans="1:19" x14ac:dyDescent="0.25">
      <c r="A1340" t="s">
        <v>62</v>
      </c>
      <c r="B1340">
        <v>2008</v>
      </c>
      <c r="C1340" t="s">
        <v>63</v>
      </c>
      <c r="D1340" s="1">
        <v>4.5678511831792754</v>
      </c>
      <c r="E1340" s="1">
        <v>229512905442.25101</v>
      </c>
      <c r="F1340" s="1">
        <v>1695824565983.2041</v>
      </c>
      <c r="G1340" s="1">
        <v>232727652852.00131</v>
      </c>
      <c r="H1340" s="1">
        <v>23.085293754331179</v>
      </c>
      <c r="I1340" s="1">
        <v>468630004.88281298</v>
      </c>
      <c r="J1340" s="1">
        <v>56.804861773780161</v>
      </c>
      <c r="K1340" s="3">
        <v>2056812669849.9319</v>
      </c>
      <c r="L1340" s="1">
        <v>0.2147972775643868</v>
      </c>
      <c r="M1340">
        <f t="shared" si="80"/>
        <v>2.7634344629929985E-2</v>
      </c>
      <c r="N1340" s="4">
        <f t="shared" si="81"/>
        <v>0.24243162219431677</v>
      </c>
      <c r="O1340">
        <f t="shared" si="82"/>
        <v>0.76041269844543025</v>
      </c>
      <c r="P1340">
        <f t="shared" si="83"/>
        <v>0.18956839488207677</v>
      </c>
      <c r="Q1340" t="str">
        <f>_xlfn.IFNA(VLOOKUP(B1340&amp;A1340,[1]Countries!$A:$H,6,FALSE),"")</f>
        <v>F</v>
      </c>
      <c r="R1340" t="str">
        <f>_xlfn.IFNA(VLOOKUP(B1340&amp;A1340,[1]Countries!$A:$H,7,FALSE),"")</f>
        <v>Floating</v>
      </c>
      <c r="S1340" t="str">
        <f>_xlfn.IFNA(VLOOKUP(B1340&amp;A1340,[1]Countries!$A:$H,8,FALSE),"")</f>
        <v>Floating</v>
      </c>
    </row>
    <row r="1341" spans="1:19" x14ac:dyDescent="0.25">
      <c r="A1341" t="s">
        <v>62</v>
      </c>
      <c r="B1341">
        <v>2009</v>
      </c>
      <c r="C1341" t="s">
        <v>63</v>
      </c>
      <c r="D1341" s="1">
        <v>4.4767739919641514</v>
      </c>
      <c r="E1341" s="1">
        <v>180894503551.06531</v>
      </c>
      <c r="F1341" s="1">
        <v>1667019783585.075</v>
      </c>
      <c r="G1341" s="1">
        <v>187616483044.91351</v>
      </c>
      <c r="H1341" s="1">
        <v>21.87859262868993</v>
      </c>
      <c r="I1341" s="1">
        <v>374809997.55859399</v>
      </c>
      <c r="J1341" s="1">
        <v>59.145059213456697</v>
      </c>
      <c r="K1341" s="3">
        <v>2054224952705.7749</v>
      </c>
      <c r="L1341" s="1">
        <v>0.17331285018025419</v>
      </c>
      <c r="M1341">
        <f t="shared" si="80"/>
        <v>2.248383619974393E-2</v>
      </c>
      <c r="N1341" s="4">
        <f t="shared" si="81"/>
        <v>0.19579668637999811</v>
      </c>
      <c r="O1341">
        <f t="shared" si="82"/>
        <v>0.69075830390322746</v>
      </c>
      <c r="P1341">
        <f t="shared" si="83"/>
        <v>0.40323333652297683</v>
      </c>
      <c r="Q1341" t="str">
        <f>_xlfn.IFNA(VLOOKUP(B1341&amp;A1341,[1]Countries!$A:$H,6,FALSE),"")</f>
        <v>F</v>
      </c>
      <c r="R1341" t="str">
        <f>_xlfn.IFNA(VLOOKUP(B1341&amp;A1341,[1]Countries!$A:$H,7,FALSE),"")</f>
        <v>Floating</v>
      </c>
      <c r="S1341" t="str">
        <f>_xlfn.IFNA(VLOOKUP(B1341&amp;A1341,[1]Countries!$A:$H,8,FALSE),"")</f>
        <v>Floating</v>
      </c>
    </row>
    <row r="1342" spans="1:19" x14ac:dyDescent="0.25">
      <c r="A1342" t="s">
        <v>62</v>
      </c>
      <c r="B1342">
        <v>2010</v>
      </c>
      <c r="C1342" t="s">
        <v>63</v>
      </c>
      <c r="D1342" s="1">
        <v>4.1157564875817298</v>
      </c>
      <c r="E1342" s="1">
        <v>240006821282.40109</v>
      </c>
      <c r="F1342" s="1">
        <v>2208871646202.8188</v>
      </c>
      <c r="G1342" s="1">
        <v>263001364256.48019</v>
      </c>
      <c r="H1342" s="1">
        <v>23.267951620328851</v>
      </c>
      <c r="I1342" s="1">
        <v>464779998.77929699</v>
      </c>
      <c r="J1342" s="1">
        <v>57.612896236007238</v>
      </c>
      <c r="K1342" s="3">
        <v>2208871646202.8188</v>
      </c>
      <c r="L1342" s="1">
        <v>0.13956455421072189</v>
      </c>
      <c r="M1342">
        <f t="shared" si="80"/>
        <v>2.1041512284259763E-2</v>
      </c>
      <c r="N1342" s="4">
        <f t="shared" si="81"/>
        <v>0.16060606649498166</v>
      </c>
      <c r="O1342">
        <f t="shared" si="82"/>
        <v>0.73572249501842313</v>
      </c>
      <c r="P1342">
        <f t="shared" si="83"/>
        <v>1.0410085626119601</v>
      </c>
      <c r="Q1342" t="str">
        <f>_xlfn.IFNA(VLOOKUP(B1342&amp;A1342,[1]Countries!$A:$H,6,FALSE),"")</f>
        <v>F</v>
      </c>
      <c r="R1342" t="str">
        <f>_xlfn.IFNA(VLOOKUP(B1342&amp;A1342,[1]Countries!$A:$H,7,FALSE),"")</f>
        <v>Floating</v>
      </c>
      <c r="S1342" t="str">
        <f>_xlfn.IFNA(VLOOKUP(B1342&amp;A1342,[1]Countries!$A:$H,8,FALSE),"")</f>
        <v>Floating</v>
      </c>
    </row>
    <row r="1343" spans="1:19" x14ac:dyDescent="0.25">
      <c r="A1343" t="s">
        <v>62</v>
      </c>
      <c r="B1343">
        <v>2011</v>
      </c>
      <c r="C1343" t="s">
        <v>63</v>
      </c>
      <c r="D1343" s="1">
        <v>4.3420351198855851</v>
      </c>
      <c r="E1343" s="1">
        <v>303021879483.50067</v>
      </c>
      <c r="F1343" s="1">
        <v>2616200980392.1572</v>
      </c>
      <c r="G1343" s="1">
        <v>323150406504.065</v>
      </c>
      <c r="H1343" s="1">
        <v>23.10205624236098</v>
      </c>
      <c r="I1343" s="1">
        <v>840690002.44140601</v>
      </c>
      <c r="J1343" s="1">
        <v>57.568205327643987</v>
      </c>
      <c r="K1343" s="3">
        <v>2296661602091.8599</v>
      </c>
      <c r="L1343" s="1">
        <v>0.1228729087341808</v>
      </c>
      <c r="M1343">
        <f t="shared" si="80"/>
        <v>3.2133999212682438E-2</v>
      </c>
      <c r="N1343" s="4">
        <f t="shared" si="81"/>
        <v>0.15500690794686323</v>
      </c>
      <c r="O1343">
        <f t="shared" si="82"/>
        <v>0.7370699578154204</v>
      </c>
      <c r="P1343">
        <f t="shared" si="83"/>
        <v>0.76937999685127978</v>
      </c>
      <c r="Q1343" t="str">
        <f>_xlfn.IFNA(VLOOKUP(B1343&amp;A1343,[1]Countries!$A:$H,6,FALSE),"")</f>
        <v>F</v>
      </c>
      <c r="R1343" t="str">
        <f>_xlfn.IFNA(VLOOKUP(B1343&amp;A1343,[1]Countries!$A:$H,7,FALSE),"")</f>
        <v>Floating</v>
      </c>
      <c r="S1343" t="str">
        <f>_xlfn.IFNA(VLOOKUP(B1343&amp;A1343,[1]Countries!$A:$H,8,FALSE),"")</f>
        <v>Floating</v>
      </c>
    </row>
    <row r="1344" spans="1:19" x14ac:dyDescent="0.25">
      <c r="A1344" t="s">
        <v>62</v>
      </c>
      <c r="B1344">
        <v>2012</v>
      </c>
      <c r="C1344" t="s">
        <v>63</v>
      </c>
      <c r="D1344" s="1">
        <v>4.1683282240443962</v>
      </c>
      <c r="E1344" s="1">
        <v>292804259894.52661</v>
      </c>
      <c r="F1344" s="1">
        <v>2465188674415.0322</v>
      </c>
      <c r="G1344" s="1">
        <v>326310480774.15387</v>
      </c>
      <c r="H1344" s="1">
        <v>22.133647367677721</v>
      </c>
      <c r="I1344" s="1">
        <v>1288540039.0625</v>
      </c>
      <c r="J1344" s="1">
        <v>58.733602505628532</v>
      </c>
      <c r="K1344" s="3">
        <v>2340783923772.1689</v>
      </c>
      <c r="L1344" s="1">
        <v>0.1129354553825636</v>
      </c>
      <c r="M1344">
        <f t="shared" si="80"/>
        <v>5.2269428804197285E-2</v>
      </c>
      <c r="N1344" s="4">
        <f t="shared" si="81"/>
        <v>0.16520488418676088</v>
      </c>
      <c r="O1344">
        <f t="shared" si="82"/>
        <v>0.7026028667391353</v>
      </c>
      <c r="P1344">
        <f t="shared" si="83"/>
        <v>1.3591747044504816</v>
      </c>
      <c r="Q1344" t="str">
        <f>_xlfn.IFNA(VLOOKUP(B1344&amp;A1344,[1]Countries!$A:$H,6,FALSE),"")</f>
        <v>F</v>
      </c>
      <c r="R1344" t="str">
        <f>_xlfn.IFNA(VLOOKUP(B1344&amp;A1344,[1]Countries!$A:$H,7,FALSE),"")</f>
        <v>Floating</v>
      </c>
      <c r="S1344" t="str">
        <f>_xlfn.IFNA(VLOOKUP(B1344&amp;A1344,[1]Countries!$A:$H,8,FALSE),"")</f>
        <v>Floating</v>
      </c>
    </row>
    <row r="1345" spans="1:19" x14ac:dyDescent="0.25">
      <c r="A1345" t="s">
        <v>62</v>
      </c>
      <c r="B1345">
        <v>2013</v>
      </c>
      <c r="C1345" t="s">
        <v>63</v>
      </c>
      <c r="D1345" s="1">
        <v>4.5069049382560911</v>
      </c>
      <c r="E1345" s="1">
        <v>290362691897.40729</v>
      </c>
      <c r="F1345" s="1">
        <v>2472806919901.6738</v>
      </c>
      <c r="G1345" s="1">
        <v>347274708965.26141</v>
      </c>
      <c r="H1345" s="1">
        <v>21.224828705877151</v>
      </c>
      <c r="I1345" s="1">
        <v>1155729980.46875</v>
      </c>
      <c r="J1345" s="1">
        <v>59.678757990771672</v>
      </c>
      <c r="K1345" s="3">
        <v>2411120883015.0068</v>
      </c>
      <c r="L1345" s="1">
        <v>0.10990243705594541</v>
      </c>
      <c r="M1345">
        <f t="shared" si="80"/>
        <v>4.6737574663318453E-2</v>
      </c>
      <c r="N1345" s="4">
        <f t="shared" si="81"/>
        <v>0.15664001171926387</v>
      </c>
      <c r="O1345">
        <f t="shared" si="82"/>
        <v>0.67563808910807654</v>
      </c>
      <c r="P1345">
        <f t="shared" si="83"/>
        <v>2.3015147931613322</v>
      </c>
      <c r="Q1345" t="str">
        <f>_xlfn.IFNA(VLOOKUP(B1345&amp;A1345,[1]Countries!$A:$H,6,FALSE),"")</f>
        <v>F</v>
      </c>
      <c r="R1345" t="str">
        <f>_xlfn.IFNA(VLOOKUP(B1345&amp;A1345,[1]Countries!$A:$H,7,FALSE),"")</f>
        <v>Floating</v>
      </c>
      <c r="S1345" t="str">
        <f>_xlfn.IFNA(VLOOKUP(B1345&amp;A1345,[1]Countries!$A:$H,8,FALSE),"")</f>
        <v>Floating</v>
      </c>
    </row>
    <row r="1346" spans="1:19" x14ac:dyDescent="0.25">
      <c r="A1346" t="s">
        <v>62</v>
      </c>
      <c r="B1346">
        <v>2014</v>
      </c>
      <c r="C1346" t="s">
        <v>63</v>
      </c>
      <c r="D1346" s="1">
        <v>4.3256105387948303</v>
      </c>
      <c r="E1346" s="1">
        <v>270452613684.6579</v>
      </c>
      <c r="F1346" s="1">
        <v>2455993625159.3711</v>
      </c>
      <c r="G1346" s="1">
        <v>335819379515.51202</v>
      </c>
      <c r="H1346" s="1">
        <v>20.472462745414258</v>
      </c>
      <c r="I1346" s="1">
        <v>914150024.41406298</v>
      </c>
      <c r="J1346" s="1">
        <v>61.25099131278624</v>
      </c>
      <c r="K1346" s="3">
        <v>2423271865109.1411</v>
      </c>
      <c r="L1346" s="1">
        <v>0.1078141443819169</v>
      </c>
      <c r="M1346">
        <f t="shared" si="80"/>
        <v>3.7221188811300078E-2</v>
      </c>
      <c r="N1346" s="4">
        <f t="shared" si="81"/>
        <v>0.14503533319321699</v>
      </c>
      <c r="O1346">
        <f t="shared" si="82"/>
        <v>0.63262663765451321</v>
      </c>
      <c r="P1346">
        <f t="shared" si="83"/>
        <v>2.6615201750213187</v>
      </c>
      <c r="Q1346" t="str">
        <f>_xlfn.IFNA(VLOOKUP(B1346&amp;A1346,[1]Countries!$A:$H,6,FALSE),"")</f>
        <v>F</v>
      </c>
      <c r="R1346" t="str">
        <f>_xlfn.IFNA(VLOOKUP(B1346&amp;A1346,[1]Countries!$A:$H,7,FALSE),"")</f>
        <v>Floating</v>
      </c>
      <c r="S1346" t="str">
        <f>_xlfn.IFNA(VLOOKUP(B1346&amp;A1346,[1]Countries!$A:$H,8,FALSE),"")</f>
        <v>Floating</v>
      </c>
    </row>
    <row r="1347" spans="1:19" x14ac:dyDescent="0.25">
      <c r="A1347" t="s">
        <v>62</v>
      </c>
      <c r="B1347">
        <v>2015</v>
      </c>
      <c r="C1347" t="s">
        <v>63</v>
      </c>
      <c r="D1347" s="1">
        <v>4.319132751046693</v>
      </c>
      <c r="E1347" s="1">
        <v>232489103970.66339</v>
      </c>
      <c r="F1347" s="1">
        <v>1802214373741.321</v>
      </c>
      <c r="G1347" s="1">
        <v>253273317502.7804</v>
      </c>
      <c r="H1347" s="1">
        <v>19.36004397754623</v>
      </c>
      <c r="I1347" s="1">
        <v>1003150024.41406</v>
      </c>
      <c r="J1347" s="1">
        <v>62.307867174067383</v>
      </c>
      <c r="K1347" s="3">
        <v>2337348378410.6421</v>
      </c>
      <c r="L1347" s="1">
        <v>0.1607416961000116</v>
      </c>
      <c r="M1347">
        <f t="shared" ref="M1347:M1410" si="84">IF(I1347="","",IFERROR(I1347/F1347*100,""))</f>
        <v>5.5662080994924194E-2</v>
      </c>
      <c r="N1347" s="4">
        <f t="shared" ref="N1347:N1410" si="85">IF(AND(L1347="",M1347=""),"",IFERROR(L1347+IF(M1347="",0,M1347),""))</f>
        <v>0.2164037770949358</v>
      </c>
      <c r="O1347">
        <f t="shared" ref="O1347:O1410" si="86">IFERROR((100-J1347)/J1347,"")</f>
        <v>0.60493376736252868</v>
      </c>
      <c r="P1347">
        <f t="shared" ref="P1347:P1410" si="87">IFERROR(IF(AND(E1347="",G1347=""),"",(G1347-E1347)/F1347*100),"")</f>
        <v>1.1532597805759286</v>
      </c>
      <c r="Q1347" t="str">
        <f>_xlfn.IFNA(VLOOKUP(B1347&amp;A1347,[1]Countries!$A:$H,6,FALSE),"")</f>
        <v>F</v>
      </c>
      <c r="R1347" t="str">
        <f>_xlfn.IFNA(VLOOKUP(B1347&amp;A1347,[1]Countries!$A:$H,7,FALSE),"")</f>
        <v>Floating</v>
      </c>
      <c r="S1347" t="str">
        <f>_xlfn.IFNA(VLOOKUP(B1347&amp;A1347,[1]Countries!$A:$H,8,FALSE),"")</f>
        <v>Floating</v>
      </c>
    </row>
    <row r="1348" spans="1:19" x14ac:dyDescent="0.25">
      <c r="A1348" t="s">
        <v>62</v>
      </c>
      <c r="B1348">
        <v>2016</v>
      </c>
      <c r="C1348" t="s">
        <v>63</v>
      </c>
      <c r="D1348" s="1">
        <v>4.891353586859708</v>
      </c>
      <c r="E1348" s="1">
        <v>223864176667.71689</v>
      </c>
      <c r="F1348" s="1">
        <v>1795700168991.4929</v>
      </c>
      <c r="G1348" s="1">
        <v>216687480308.1947</v>
      </c>
      <c r="H1348" s="1">
        <v>18.346591532617211</v>
      </c>
      <c r="I1348" s="1">
        <v>674630004.88281298</v>
      </c>
      <c r="J1348" s="1">
        <v>63.203695834705087</v>
      </c>
      <c r="K1348" s="3">
        <v>2260778787687.5859</v>
      </c>
      <c r="L1348" s="1">
        <v>0.15257483258626231</v>
      </c>
      <c r="M1348">
        <f t="shared" si="84"/>
        <v>3.7569189808658365E-2</v>
      </c>
      <c r="N1348" s="4">
        <f t="shared" si="85"/>
        <v>0.19014402239492068</v>
      </c>
      <c r="O1348">
        <f t="shared" si="86"/>
        <v>0.58218595731375089</v>
      </c>
      <c r="P1348">
        <f t="shared" si="87"/>
        <v>-0.39966005925993686</v>
      </c>
      <c r="Q1348" t="str">
        <f>_xlfn.IFNA(VLOOKUP(B1348&amp;A1348,[1]Countries!$A:$H,6,FALSE),"")</f>
        <v>F</v>
      </c>
      <c r="R1348" t="str">
        <f>_xlfn.IFNA(VLOOKUP(B1348&amp;A1348,[1]Countries!$A:$H,7,FALSE),"")</f>
        <v>Floating</v>
      </c>
      <c r="S1348" t="str">
        <f>_xlfn.IFNA(VLOOKUP(B1348&amp;A1348,[1]Countries!$A:$H,8,FALSE),"")</f>
        <v>Floating</v>
      </c>
    </row>
    <row r="1349" spans="1:19" x14ac:dyDescent="0.25">
      <c r="A1349" t="s">
        <v>62</v>
      </c>
      <c r="B1349">
        <v>2017</v>
      </c>
      <c r="C1349" t="s">
        <v>63</v>
      </c>
      <c r="D1349" s="1">
        <v>4.6021011590050547</v>
      </c>
      <c r="E1349" s="1">
        <v>258329886570.15729</v>
      </c>
      <c r="F1349" s="1">
        <v>2062831045935.9529</v>
      </c>
      <c r="G1349" s="1">
        <v>243509744939.52499</v>
      </c>
      <c r="H1349" s="1">
        <v>18.18126996428397</v>
      </c>
      <c r="I1349" s="1">
        <v>273890014.64843798</v>
      </c>
      <c r="J1349" s="1">
        <v>63.33984423358492</v>
      </c>
      <c r="K1349" s="3">
        <v>2290685930650.2959</v>
      </c>
      <c r="L1349" s="1">
        <v>0.13082848721696971</v>
      </c>
      <c r="M1349">
        <f t="shared" si="84"/>
        <v>1.327738474694945E-2</v>
      </c>
      <c r="N1349" s="4">
        <f t="shared" si="85"/>
        <v>0.14410587196391916</v>
      </c>
      <c r="O1349">
        <f t="shared" si="86"/>
        <v>0.57878506349367731</v>
      </c>
      <c r="P1349">
        <f t="shared" si="87"/>
        <v>-0.71843700722993831</v>
      </c>
      <c r="Q1349" t="str">
        <f>_xlfn.IFNA(VLOOKUP(B1349&amp;A1349,[1]Countries!$A:$H,6,FALSE),"")</f>
        <v>F</v>
      </c>
      <c r="R1349" t="str">
        <f>_xlfn.IFNA(VLOOKUP(B1349&amp;A1349,[1]Countries!$A:$H,7,FALSE),"")</f>
        <v>Floating</v>
      </c>
      <c r="S1349" t="str">
        <f>_xlfn.IFNA(VLOOKUP(B1349&amp;A1349,[1]Countries!$A:$H,8,FALSE),"")</f>
        <v>Floating</v>
      </c>
    </row>
    <row r="1350" spans="1:19" x14ac:dyDescent="0.25">
      <c r="A1350" t="s">
        <v>62</v>
      </c>
      <c r="B1350">
        <v>2018</v>
      </c>
      <c r="C1350" t="s">
        <v>63</v>
      </c>
      <c r="D1350" s="1">
        <v>4.418537691678984</v>
      </c>
      <c r="E1350" s="1">
        <v>280742690897.14819</v>
      </c>
      <c r="F1350" s="1">
        <v>1885482534238.3269</v>
      </c>
      <c r="G1350" s="1">
        <v>273547364661.44839</v>
      </c>
      <c r="H1350" s="1">
        <v>18.129145354161871</v>
      </c>
      <c r="I1350" s="1">
        <v>429160003.66210902</v>
      </c>
      <c r="J1350" s="1">
        <v>63.01407500868369</v>
      </c>
      <c r="K1350" s="3">
        <v>2320859395463.8481</v>
      </c>
      <c r="L1350" s="1">
        <v>0.1555829461806727</v>
      </c>
      <c r="M1350">
        <f t="shared" si="84"/>
        <v>2.2761282370376109E-2</v>
      </c>
      <c r="N1350" s="4">
        <f t="shared" si="85"/>
        <v>0.17834422855104881</v>
      </c>
      <c r="O1350">
        <f t="shared" si="86"/>
        <v>0.58694704296174216</v>
      </c>
      <c r="P1350">
        <f t="shared" si="87"/>
        <v>-0.38161723087010585</v>
      </c>
      <c r="Q1350" t="str">
        <f>_xlfn.IFNA(VLOOKUP(B1350&amp;A1350,[1]Countries!$A:$H,6,FALSE),"")</f>
        <v>F</v>
      </c>
      <c r="R1350" t="str">
        <f>_xlfn.IFNA(VLOOKUP(B1350&amp;A1350,[1]Countries!$A:$H,7,FALSE),"")</f>
        <v>Floating</v>
      </c>
      <c r="S1350" t="str">
        <f>_xlfn.IFNA(VLOOKUP(B1350&amp;A1350,[1]Countries!$A:$H,8,FALSE),"")</f>
        <v>Floating</v>
      </c>
    </row>
    <row r="1351" spans="1:19" x14ac:dyDescent="0.25">
      <c r="A1351" t="s">
        <v>62</v>
      </c>
      <c r="B1351">
        <v>2019</v>
      </c>
      <c r="C1351" t="s">
        <v>63</v>
      </c>
      <c r="D1351" s="1">
        <v>4.4365447933460516</v>
      </c>
      <c r="E1351" s="1">
        <v>263497852452.78229</v>
      </c>
      <c r="F1351" s="1">
        <v>1839758040765.623</v>
      </c>
      <c r="G1351" s="1">
        <v>269601911015.3378</v>
      </c>
      <c r="H1351" s="1">
        <v>17.922226420092031</v>
      </c>
      <c r="J1351" s="1">
        <v>63.252920049045827</v>
      </c>
      <c r="K1351" s="3">
        <v>2347237948499.3179</v>
      </c>
      <c r="L1351" s="1">
        <v>0.1791284342939222</v>
      </c>
      <c r="M1351" t="str">
        <f t="shared" si="84"/>
        <v/>
      </c>
      <c r="N1351" s="4">
        <f t="shared" si="85"/>
        <v>0.1791284342939222</v>
      </c>
      <c r="O1351">
        <f t="shared" si="86"/>
        <v>0.58095468039200038</v>
      </c>
      <c r="P1351">
        <f t="shared" si="87"/>
        <v>0.3317859428957996</v>
      </c>
      <c r="Q1351" t="str">
        <f>_xlfn.IFNA(VLOOKUP(B1351&amp;A1351,[1]Countries!$A:$H,6,FALSE),"")</f>
        <v/>
      </c>
      <c r="R1351" t="str">
        <f>_xlfn.IFNA(VLOOKUP(B1351&amp;A1351,[1]Countries!$A:$H,7,FALSE),"")</f>
        <v/>
      </c>
      <c r="S1351" t="str">
        <f>_xlfn.IFNA(VLOOKUP(B1351&amp;A1351,[1]Countries!$A:$H,8,FALSE),"")</f>
        <v/>
      </c>
    </row>
    <row r="1352" spans="1:19" x14ac:dyDescent="0.25">
      <c r="A1352" t="s">
        <v>64</v>
      </c>
      <c r="B1352">
        <v>1970</v>
      </c>
      <c r="C1352" t="s">
        <v>65</v>
      </c>
      <c r="M1352" t="str">
        <f t="shared" si="84"/>
        <v/>
      </c>
      <c r="N1352" s="4" t="str">
        <f t="shared" si="85"/>
        <v/>
      </c>
      <c r="O1352" t="str">
        <f t="shared" si="86"/>
        <v/>
      </c>
      <c r="P1352" t="str">
        <f t="shared" si="87"/>
        <v/>
      </c>
      <c r="Q1352" t="str">
        <f>_xlfn.IFNA(VLOOKUP(B1352&amp;A1352,[1]Countries!$A:$H,6,FALSE),"")</f>
        <v/>
      </c>
      <c r="R1352" t="str">
        <f>_xlfn.IFNA(VLOOKUP(B1352&amp;A1352,[1]Countries!$A:$H,7,FALSE),"")</f>
        <v/>
      </c>
      <c r="S1352" t="str">
        <f>_xlfn.IFNA(VLOOKUP(B1352&amp;A1352,[1]Countries!$A:$H,8,FALSE),"")</f>
        <v/>
      </c>
    </row>
    <row r="1353" spans="1:19" x14ac:dyDescent="0.25">
      <c r="A1353" t="s">
        <v>64</v>
      </c>
      <c r="B1353">
        <v>1971</v>
      </c>
      <c r="C1353" t="s">
        <v>65</v>
      </c>
      <c r="M1353" t="str">
        <f t="shared" si="84"/>
        <v/>
      </c>
      <c r="N1353" s="4" t="str">
        <f t="shared" si="85"/>
        <v/>
      </c>
      <c r="O1353" t="str">
        <f t="shared" si="86"/>
        <v/>
      </c>
      <c r="P1353" t="str">
        <f t="shared" si="87"/>
        <v/>
      </c>
      <c r="Q1353" t="str">
        <f>_xlfn.IFNA(VLOOKUP(B1353&amp;A1353,[1]Countries!$A:$H,6,FALSE),"")</f>
        <v/>
      </c>
      <c r="R1353" t="str">
        <f>_xlfn.IFNA(VLOOKUP(B1353&amp;A1353,[1]Countries!$A:$H,7,FALSE),"")</f>
        <v/>
      </c>
      <c r="S1353" t="str">
        <f>_xlfn.IFNA(VLOOKUP(B1353&amp;A1353,[1]Countries!$A:$H,8,FALSE),"")</f>
        <v/>
      </c>
    </row>
    <row r="1354" spans="1:19" x14ac:dyDescent="0.25">
      <c r="A1354" t="s">
        <v>64</v>
      </c>
      <c r="B1354">
        <v>1972</v>
      </c>
      <c r="C1354" t="s">
        <v>65</v>
      </c>
      <c r="M1354" t="str">
        <f t="shared" si="84"/>
        <v/>
      </c>
      <c r="N1354" s="4" t="str">
        <f t="shared" si="85"/>
        <v/>
      </c>
      <c r="O1354" t="str">
        <f t="shared" si="86"/>
        <v/>
      </c>
      <c r="P1354" t="str">
        <f t="shared" si="87"/>
        <v/>
      </c>
      <c r="Q1354" t="str">
        <f>_xlfn.IFNA(VLOOKUP(B1354&amp;A1354,[1]Countries!$A:$H,6,FALSE),"")</f>
        <v/>
      </c>
      <c r="R1354" t="str">
        <f>_xlfn.IFNA(VLOOKUP(B1354&amp;A1354,[1]Countries!$A:$H,7,FALSE),"")</f>
        <v/>
      </c>
      <c r="S1354" t="str">
        <f>_xlfn.IFNA(VLOOKUP(B1354&amp;A1354,[1]Countries!$A:$H,8,FALSE),"")</f>
        <v/>
      </c>
    </row>
    <row r="1355" spans="1:19" x14ac:dyDescent="0.25">
      <c r="A1355" t="s">
        <v>64</v>
      </c>
      <c r="B1355">
        <v>1973</v>
      </c>
      <c r="C1355" t="s">
        <v>65</v>
      </c>
      <c r="M1355" t="str">
        <f t="shared" si="84"/>
        <v/>
      </c>
      <c r="N1355" s="4" t="str">
        <f t="shared" si="85"/>
        <v/>
      </c>
      <c r="O1355" t="str">
        <f t="shared" si="86"/>
        <v/>
      </c>
      <c r="P1355" t="str">
        <f t="shared" si="87"/>
        <v/>
      </c>
      <c r="Q1355" t="str">
        <f>_xlfn.IFNA(VLOOKUP(B1355&amp;A1355,[1]Countries!$A:$H,6,FALSE),"")</f>
        <v/>
      </c>
      <c r="R1355" t="str">
        <f>_xlfn.IFNA(VLOOKUP(B1355&amp;A1355,[1]Countries!$A:$H,7,FALSE),"")</f>
        <v/>
      </c>
      <c r="S1355" t="str">
        <f>_xlfn.IFNA(VLOOKUP(B1355&amp;A1355,[1]Countries!$A:$H,8,FALSE),"")</f>
        <v/>
      </c>
    </row>
    <row r="1356" spans="1:19" x14ac:dyDescent="0.25">
      <c r="A1356" t="s">
        <v>64</v>
      </c>
      <c r="B1356">
        <v>1974</v>
      </c>
      <c r="C1356" t="s">
        <v>65</v>
      </c>
      <c r="I1356" s="1">
        <v>1679999.94754791</v>
      </c>
      <c r="M1356" t="str">
        <f t="shared" si="84"/>
        <v/>
      </c>
      <c r="N1356" s="4" t="str">
        <f t="shared" si="85"/>
        <v/>
      </c>
      <c r="O1356" t="str">
        <f t="shared" si="86"/>
        <v/>
      </c>
      <c r="P1356" t="str">
        <f t="shared" si="87"/>
        <v/>
      </c>
      <c r="Q1356" t="str">
        <f>_xlfn.IFNA(VLOOKUP(B1356&amp;A1356,[1]Countries!$A:$H,6,FALSE),"")</f>
        <v/>
      </c>
      <c r="R1356" t="str">
        <f>_xlfn.IFNA(VLOOKUP(B1356&amp;A1356,[1]Countries!$A:$H,7,FALSE),"")</f>
        <v/>
      </c>
      <c r="S1356" t="str">
        <f>_xlfn.IFNA(VLOOKUP(B1356&amp;A1356,[1]Countries!$A:$H,8,FALSE),"")</f>
        <v/>
      </c>
    </row>
    <row r="1357" spans="1:19" x14ac:dyDescent="0.25">
      <c r="A1357" t="s">
        <v>64</v>
      </c>
      <c r="B1357">
        <v>1975</v>
      </c>
      <c r="C1357" t="s">
        <v>65</v>
      </c>
      <c r="I1357" s="1">
        <v>2420000.07629395</v>
      </c>
      <c r="M1357" t="str">
        <f t="shared" si="84"/>
        <v/>
      </c>
      <c r="N1357" s="4" t="str">
        <f t="shared" si="85"/>
        <v/>
      </c>
      <c r="O1357" t="str">
        <f t="shared" si="86"/>
        <v/>
      </c>
      <c r="P1357" t="str">
        <f t="shared" si="87"/>
        <v/>
      </c>
      <c r="Q1357" t="str">
        <f>_xlfn.IFNA(VLOOKUP(B1357&amp;A1357,[1]Countries!$A:$H,6,FALSE),"")</f>
        <v/>
      </c>
      <c r="R1357" t="str">
        <f>_xlfn.IFNA(VLOOKUP(B1357&amp;A1357,[1]Countries!$A:$H,7,FALSE),"")</f>
        <v/>
      </c>
      <c r="S1357" t="str">
        <f>_xlfn.IFNA(VLOOKUP(B1357&amp;A1357,[1]Countries!$A:$H,8,FALSE),"")</f>
        <v/>
      </c>
    </row>
    <row r="1358" spans="1:19" x14ac:dyDescent="0.25">
      <c r="A1358" t="s">
        <v>64</v>
      </c>
      <c r="B1358">
        <v>1976</v>
      </c>
      <c r="C1358" t="s">
        <v>65</v>
      </c>
      <c r="I1358" s="1">
        <v>2589999.9141693101</v>
      </c>
      <c r="M1358" t="str">
        <f t="shared" si="84"/>
        <v/>
      </c>
      <c r="N1358" s="4" t="str">
        <f t="shared" si="85"/>
        <v/>
      </c>
      <c r="O1358" t="str">
        <f t="shared" si="86"/>
        <v/>
      </c>
      <c r="P1358" t="str">
        <f t="shared" si="87"/>
        <v/>
      </c>
      <c r="Q1358" t="str">
        <f>_xlfn.IFNA(VLOOKUP(B1358&amp;A1358,[1]Countries!$A:$H,6,FALSE),"")</f>
        <v/>
      </c>
      <c r="R1358" t="str">
        <f>_xlfn.IFNA(VLOOKUP(B1358&amp;A1358,[1]Countries!$A:$H,7,FALSE),"")</f>
        <v/>
      </c>
      <c r="S1358" t="str">
        <f>_xlfn.IFNA(VLOOKUP(B1358&amp;A1358,[1]Countries!$A:$H,8,FALSE),"")</f>
        <v/>
      </c>
    </row>
    <row r="1359" spans="1:19" x14ac:dyDescent="0.25">
      <c r="A1359" t="s">
        <v>64</v>
      </c>
      <c r="B1359">
        <v>1977</v>
      </c>
      <c r="C1359" t="s">
        <v>65</v>
      </c>
      <c r="I1359" s="1">
        <v>2049999.95231628</v>
      </c>
      <c r="M1359" t="str">
        <f t="shared" si="84"/>
        <v/>
      </c>
      <c r="N1359" s="4" t="str">
        <f t="shared" si="85"/>
        <v/>
      </c>
      <c r="O1359" t="str">
        <f t="shared" si="86"/>
        <v/>
      </c>
      <c r="P1359" t="str">
        <f t="shared" si="87"/>
        <v/>
      </c>
      <c r="Q1359" t="str">
        <f>_xlfn.IFNA(VLOOKUP(B1359&amp;A1359,[1]Countries!$A:$H,6,FALSE),"")</f>
        <v/>
      </c>
      <c r="R1359" t="str">
        <f>_xlfn.IFNA(VLOOKUP(B1359&amp;A1359,[1]Countries!$A:$H,7,FALSE),"")</f>
        <v/>
      </c>
      <c r="S1359" t="str">
        <f>_xlfn.IFNA(VLOOKUP(B1359&amp;A1359,[1]Countries!$A:$H,8,FALSE),"")</f>
        <v/>
      </c>
    </row>
    <row r="1360" spans="1:19" x14ac:dyDescent="0.25">
      <c r="A1360" t="s">
        <v>64</v>
      </c>
      <c r="B1360">
        <v>1978</v>
      </c>
      <c r="C1360" t="s">
        <v>65</v>
      </c>
      <c r="I1360" s="1">
        <v>1169999.95708466</v>
      </c>
      <c r="M1360" t="str">
        <f t="shared" si="84"/>
        <v/>
      </c>
      <c r="N1360" s="4" t="str">
        <f t="shared" si="85"/>
        <v/>
      </c>
      <c r="O1360" t="str">
        <f t="shared" si="86"/>
        <v/>
      </c>
      <c r="P1360" t="str">
        <f t="shared" si="87"/>
        <v/>
      </c>
      <c r="Q1360" t="str">
        <f>_xlfn.IFNA(VLOOKUP(B1360&amp;A1360,[1]Countries!$A:$H,6,FALSE),"")</f>
        <v/>
      </c>
      <c r="R1360" t="str">
        <f>_xlfn.IFNA(VLOOKUP(B1360&amp;A1360,[1]Countries!$A:$H,7,FALSE),"")</f>
        <v/>
      </c>
      <c r="S1360" t="str">
        <f>_xlfn.IFNA(VLOOKUP(B1360&amp;A1360,[1]Countries!$A:$H,8,FALSE),"")</f>
        <v/>
      </c>
    </row>
    <row r="1361" spans="1:19" x14ac:dyDescent="0.25">
      <c r="A1361" t="s">
        <v>64</v>
      </c>
      <c r="B1361">
        <v>1979</v>
      </c>
      <c r="C1361" t="s">
        <v>65</v>
      </c>
      <c r="I1361" s="1">
        <v>1720000.02861023</v>
      </c>
      <c r="M1361" t="str">
        <f t="shared" si="84"/>
        <v/>
      </c>
      <c r="N1361" s="4" t="str">
        <f t="shared" si="85"/>
        <v/>
      </c>
      <c r="O1361" t="str">
        <f t="shared" si="86"/>
        <v/>
      </c>
      <c r="P1361" t="str">
        <f t="shared" si="87"/>
        <v/>
      </c>
      <c r="Q1361" t="str">
        <f>_xlfn.IFNA(VLOOKUP(B1361&amp;A1361,[1]Countries!$A:$H,6,FALSE),"")</f>
        <v/>
      </c>
      <c r="R1361" t="str">
        <f>_xlfn.IFNA(VLOOKUP(B1361&amp;A1361,[1]Countries!$A:$H,7,FALSE),"")</f>
        <v/>
      </c>
      <c r="S1361" t="str">
        <f>_xlfn.IFNA(VLOOKUP(B1361&amp;A1361,[1]Countries!$A:$H,8,FALSE),"")</f>
        <v/>
      </c>
    </row>
    <row r="1362" spans="1:19" x14ac:dyDescent="0.25">
      <c r="A1362" t="s">
        <v>64</v>
      </c>
      <c r="B1362">
        <v>1980</v>
      </c>
      <c r="C1362" t="s">
        <v>65</v>
      </c>
      <c r="I1362" s="1">
        <v>4610000.1335143996</v>
      </c>
      <c r="M1362" t="str">
        <f t="shared" si="84"/>
        <v/>
      </c>
      <c r="N1362" s="4" t="str">
        <f t="shared" si="85"/>
        <v/>
      </c>
      <c r="O1362" t="str">
        <f t="shared" si="86"/>
        <v/>
      </c>
      <c r="P1362" t="str">
        <f t="shared" si="87"/>
        <v/>
      </c>
      <c r="Q1362" t="str">
        <f>_xlfn.IFNA(VLOOKUP(B1362&amp;A1362,[1]Countries!$A:$H,6,FALSE),"")</f>
        <v/>
      </c>
      <c r="R1362" t="str">
        <f>_xlfn.IFNA(VLOOKUP(B1362&amp;A1362,[1]Countries!$A:$H,7,FALSE),"")</f>
        <v/>
      </c>
      <c r="S1362" t="str">
        <f>_xlfn.IFNA(VLOOKUP(B1362&amp;A1362,[1]Countries!$A:$H,8,FALSE),"")</f>
        <v/>
      </c>
    </row>
    <row r="1363" spans="1:19" x14ac:dyDescent="0.25">
      <c r="A1363" t="s">
        <v>64</v>
      </c>
      <c r="B1363">
        <v>1981</v>
      </c>
      <c r="C1363" t="s">
        <v>65</v>
      </c>
      <c r="I1363" s="1">
        <v>3819999.9332428002</v>
      </c>
      <c r="M1363" t="str">
        <f t="shared" si="84"/>
        <v/>
      </c>
      <c r="N1363" s="4" t="str">
        <f t="shared" si="85"/>
        <v/>
      </c>
      <c r="O1363" t="str">
        <f t="shared" si="86"/>
        <v/>
      </c>
      <c r="P1363" t="str">
        <f t="shared" si="87"/>
        <v/>
      </c>
      <c r="Q1363" t="str">
        <f>_xlfn.IFNA(VLOOKUP(B1363&amp;A1363,[1]Countries!$A:$H,6,FALSE),"")</f>
        <v/>
      </c>
      <c r="R1363" t="str">
        <f>_xlfn.IFNA(VLOOKUP(B1363&amp;A1363,[1]Countries!$A:$H,7,FALSE),"")</f>
        <v/>
      </c>
      <c r="S1363" t="str">
        <f>_xlfn.IFNA(VLOOKUP(B1363&amp;A1363,[1]Countries!$A:$H,8,FALSE),"")</f>
        <v/>
      </c>
    </row>
    <row r="1364" spans="1:19" x14ac:dyDescent="0.25">
      <c r="A1364" t="s">
        <v>64</v>
      </c>
      <c r="B1364">
        <v>1982</v>
      </c>
      <c r="C1364" t="s">
        <v>65</v>
      </c>
      <c r="I1364" s="1">
        <v>3799999.95231628</v>
      </c>
      <c r="M1364" t="str">
        <f t="shared" si="84"/>
        <v/>
      </c>
      <c r="N1364" s="4" t="str">
        <f t="shared" si="85"/>
        <v/>
      </c>
      <c r="O1364" t="str">
        <f t="shared" si="86"/>
        <v/>
      </c>
      <c r="P1364" t="str">
        <f t="shared" si="87"/>
        <v/>
      </c>
      <c r="Q1364" t="str">
        <f>_xlfn.IFNA(VLOOKUP(B1364&amp;A1364,[1]Countries!$A:$H,6,FALSE),"")</f>
        <v/>
      </c>
      <c r="R1364" t="str">
        <f>_xlfn.IFNA(VLOOKUP(B1364&amp;A1364,[1]Countries!$A:$H,7,FALSE),"")</f>
        <v/>
      </c>
      <c r="S1364" t="str">
        <f>_xlfn.IFNA(VLOOKUP(B1364&amp;A1364,[1]Countries!$A:$H,8,FALSE),"")</f>
        <v/>
      </c>
    </row>
    <row r="1365" spans="1:19" x14ac:dyDescent="0.25">
      <c r="A1365" t="s">
        <v>64</v>
      </c>
      <c r="B1365">
        <v>1983</v>
      </c>
      <c r="C1365" t="s">
        <v>65</v>
      </c>
      <c r="I1365" s="1">
        <v>3089999.9141693101</v>
      </c>
      <c r="M1365" t="str">
        <f t="shared" si="84"/>
        <v/>
      </c>
      <c r="N1365" s="4" t="str">
        <f t="shared" si="85"/>
        <v/>
      </c>
      <c r="O1365" t="str">
        <f t="shared" si="86"/>
        <v/>
      </c>
      <c r="P1365" t="str">
        <f t="shared" si="87"/>
        <v/>
      </c>
      <c r="Q1365" t="str">
        <f>_xlfn.IFNA(VLOOKUP(B1365&amp;A1365,[1]Countries!$A:$H,6,FALSE),"")</f>
        <v/>
      </c>
      <c r="R1365" t="str">
        <f>_xlfn.IFNA(VLOOKUP(B1365&amp;A1365,[1]Countries!$A:$H,7,FALSE),"")</f>
        <v/>
      </c>
      <c r="S1365" t="str">
        <f>_xlfn.IFNA(VLOOKUP(B1365&amp;A1365,[1]Countries!$A:$H,8,FALSE),"")</f>
        <v/>
      </c>
    </row>
    <row r="1366" spans="1:19" x14ac:dyDescent="0.25">
      <c r="A1366" t="s">
        <v>64</v>
      </c>
      <c r="B1366">
        <v>1984</v>
      </c>
      <c r="C1366" t="s">
        <v>65</v>
      </c>
      <c r="I1366" s="1">
        <v>1840000.0333785999</v>
      </c>
      <c r="M1366" t="str">
        <f t="shared" si="84"/>
        <v/>
      </c>
      <c r="N1366" s="4" t="str">
        <f t="shared" si="85"/>
        <v/>
      </c>
      <c r="O1366" t="str">
        <f t="shared" si="86"/>
        <v/>
      </c>
      <c r="P1366" t="str">
        <f t="shared" si="87"/>
        <v/>
      </c>
      <c r="Q1366" t="str">
        <f>_xlfn.IFNA(VLOOKUP(B1366&amp;A1366,[1]Countries!$A:$H,6,FALSE),"")</f>
        <v/>
      </c>
      <c r="R1366" t="str">
        <f>_xlfn.IFNA(VLOOKUP(B1366&amp;A1366,[1]Countries!$A:$H,7,FALSE),"")</f>
        <v/>
      </c>
      <c r="S1366" t="str">
        <f>_xlfn.IFNA(VLOOKUP(B1366&amp;A1366,[1]Countries!$A:$H,8,FALSE),"")</f>
        <v/>
      </c>
    </row>
    <row r="1367" spans="1:19" x14ac:dyDescent="0.25">
      <c r="A1367" t="s">
        <v>64</v>
      </c>
      <c r="B1367">
        <v>1985</v>
      </c>
      <c r="C1367" t="s">
        <v>65</v>
      </c>
      <c r="I1367" s="1">
        <v>2039999.9618530299</v>
      </c>
      <c r="M1367" t="str">
        <f t="shared" si="84"/>
        <v/>
      </c>
      <c r="N1367" s="4" t="str">
        <f t="shared" si="85"/>
        <v/>
      </c>
      <c r="O1367" t="str">
        <f t="shared" si="86"/>
        <v/>
      </c>
      <c r="P1367" t="str">
        <f t="shared" si="87"/>
        <v/>
      </c>
      <c r="Q1367" t="str">
        <f>_xlfn.IFNA(VLOOKUP(B1367&amp;A1367,[1]Countries!$A:$H,6,FALSE),"")</f>
        <v/>
      </c>
      <c r="R1367" t="str">
        <f>_xlfn.IFNA(VLOOKUP(B1367&amp;A1367,[1]Countries!$A:$H,7,FALSE),"")</f>
        <v/>
      </c>
      <c r="S1367" t="str">
        <f>_xlfn.IFNA(VLOOKUP(B1367&amp;A1367,[1]Countries!$A:$H,8,FALSE),"")</f>
        <v/>
      </c>
    </row>
    <row r="1368" spans="1:19" x14ac:dyDescent="0.25">
      <c r="A1368" t="s">
        <v>64</v>
      </c>
      <c r="B1368">
        <v>1986</v>
      </c>
      <c r="C1368" t="s">
        <v>65</v>
      </c>
      <c r="I1368" s="1">
        <v>1429999.94754791</v>
      </c>
      <c r="M1368" t="str">
        <f t="shared" si="84"/>
        <v/>
      </c>
      <c r="N1368" s="4" t="str">
        <f t="shared" si="85"/>
        <v/>
      </c>
      <c r="O1368" t="str">
        <f t="shared" si="86"/>
        <v/>
      </c>
      <c r="P1368" t="str">
        <f t="shared" si="87"/>
        <v/>
      </c>
      <c r="Q1368" t="str">
        <f>_xlfn.IFNA(VLOOKUP(B1368&amp;A1368,[1]Countries!$A:$H,6,FALSE),"")</f>
        <v/>
      </c>
      <c r="R1368" t="str">
        <f>_xlfn.IFNA(VLOOKUP(B1368&amp;A1368,[1]Countries!$A:$H,7,FALSE),"")</f>
        <v/>
      </c>
      <c r="S1368" t="str">
        <f>_xlfn.IFNA(VLOOKUP(B1368&amp;A1368,[1]Countries!$A:$H,8,FALSE),"")</f>
        <v/>
      </c>
    </row>
    <row r="1369" spans="1:19" x14ac:dyDescent="0.25">
      <c r="A1369" t="s">
        <v>64</v>
      </c>
      <c r="B1369">
        <v>1987</v>
      </c>
      <c r="C1369" t="s">
        <v>65</v>
      </c>
      <c r="I1369" s="1">
        <v>2099999.9046325702</v>
      </c>
      <c r="M1369" t="str">
        <f t="shared" si="84"/>
        <v/>
      </c>
      <c r="N1369" s="4" t="str">
        <f t="shared" si="85"/>
        <v/>
      </c>
      <c r="O1369" t="str">
        <f t="shared" si="86"/>
        <v/>
      </c>
      <c r="P1369" t="str">
        <f t="shared" si="87"/>
        <v/>
      </c>
      <c r="Q1369" t="str">
        <f>_xlfn.IFNA(VLOOKUP(B1369&amp;A1369,[1]Countries!$A:$H,6,FALSE),"")</f>
        <v/>
      </c>
      <c r="R1369" t="str">
        <f>_xlfn.IFNA(VLOOKUP(B1369&amp;A1369,[1]Countries!$A:$H,7,FALSE),"")</f>
        <v/>
      </c>
      <c r="S1369" t="str">
        <f>_xlfn.IFNA(VLOOKUP(B1369&amp;A1369,[1]Countries!$A:$H,8,FALSE),"")</f>
        <v/>
      </c>
    </row>
    <row r="1370" spans="1:19" x14ac:dyDescent="0.25">
      <c r="A1370" t="s">
        <v>64</v>
      </c>
      <c r="B1370">
        <v>1988</v>
      </c>
      <c r="C1370" t="s">
        <v>65</v>
      </c>
      <c r="I1370" s="1">
        <v>1950000.04768372</v>
      </c>
      <c r="M1370" t="str">
        <f t="shared" si="84"/>
        <v/>
      </c>
      <c r="N1370" s="4" t="str">
        <f t="shared" si="85"/>
        <v/>
      </c>
      <c r="O1370" t="str">
        <f t="shared" si="86"/>
        <v/>
      </c>
      <c r="P1370" t="str">
        <f t="shared" si="87"/>
        <v/>
      </c>
      <c r="Q1370" t="str">
        <f>_xlfn.IFNA(VLOOKUP(B1370&amp;A1370,[1]Countries!$A:$H,6,FALSE),"")</f>
        <v/>
      </c>
      <c r="R1370" t="str">
        <f>_xlfn.IFNA(VLOOKUP(B1370&amp;A1370,[1]Countries!$A:$H,7,FALSE),"")</f>
        <v/>
      </c>
      <c r="S1370" t="str">
        <f>_xlfn.IFNA(VLOOKUP(B1370&amp;A1370,[1]Countries!$A:$H,8,FALSE),"")</f>
        <v/>
      </c>
    </row>
    <row r="1371" spans="1:19" x14ac:dyDescent="0.25">
      <c r="A1371" t="s">
        <v>64</v>
      </c>
      <c r="B1371">
        <v>1989</v>
      </c>
      <c r="C1371" t="s">
        <v>65</v>
      </c>
      <c r="I1371" s="1">
        <v>5769999.9809265099</v>
      </c>
      <c r="M1371" t="str">
        <f t="shared" si="84"/>
        <v/>
      </c>
      <c r="N1371" s="4" t="str">
        <f t="shared" si="85"/>
        <v/>
      </c>
      <c r="O1371" t="str">
        <f t="shared" si="86"/>
        <v/>
      </c>
      <c r="P1371" t="str">
        <f t="shared" si="87"/>
        <v/>
      </c>
      <c r="Q1371" t="str">
        <f>_xlfn.IFNA(VLOOKUP(B1371&amp;A1371,[1]Countries!$A:$H,6,FALSE),"")</f>
        <v/>
      </c>
      <c r="R1371" t="str">
        <f>_xlfn.IFNA(VLOOKUP(B1371&amp;A1371,[1]Countries!$A:$H,7,FALSE),"")</f>
        <v/>
      </c>
      <c r="S1371" t="str">
        <f>_xlfn.IFNA(VLOOKUP(B1371&amp;A1371,[1]Countries!$A:$H,8,FALSE),"")</f>
        <v/>
      </c>
    </row>
    <row r="1372" spans="1:19" x14ac:dyDescent="0.25">
      <c r="A1372" t="s">
        <v>64</v>
      </c>
      <c r="B1372">
        <v>1990</v>
      </c>
      <c r="C1372" t="s">
        <v>65</v>
      </c>
      <c r="I1372" s="1">
        <v>5570000.1716613797</v>
      </c>
      <c r="M1372" t="str">
        <f t="shared" si="84"/>
        <v/>
      </c>
      <c r="N1372" s="4" t="str">
        <f t="shared" si="85"/>
        <v/>
      </c>
      <c r="O1372" t="str">
        <f t="shared" si="86"/>
        <v/>
      </c>
      <c r="P1372" t="str">
        <f t="shared" si="87"/>
        <v/>
      </c>
      <c r="Q1372" t="str">
        <f>_xlfn.IFNA(VLOOKUP(B1372&amp;A1372,[1]Countries!$A:$H,6,FALSE),"")</f>
        <v/>
      </c>
      <c r="R1372" t="str">
        <f>_xlfn.IFNA(VLOOKUP(B1372&amp;A1372,[1]Countries!$A:$H,7,FALSE),"")</f>
        <v/>
      </c>
      <c r="S1372" t="str">
        <f>_xlfn.IFNA(VLOOKUP(B1372&amp;A1372,[1]Countries!$A:$H,8,FALSE),"")</f>
        <v/>
      </c>
    </row>
    <row r="1373" spans="1:19" x14ac:dyDescent="0.25">
      <c r="A1373" t="s">
        <v>64</v>
      </c>
      <c r="B1373">
        <v>1991</v>
      </c>
      <c r="C1373" t="s">
        <v>65</v>
      </c>
      <c r="I1373" s="1">
        <v>6019999.9809265099</v>
      </c>
      <c r="M1373" t="str">
        <f t="shared" si="84"/>
        <v/>
      </c>
      <c r="N1373" s="4" t="str">
        <f t="shared" si="85"/>
        <v/>
      </c>
      <c r="O1373" t="str">
        <f t="shared" si="86"/>
        <v/>
      </c>
      <c r="P1373" t="str">
        <f t="shared" si="87"/>
        <v/>
      </c>
      <c r="Q1373" t="str">
        <f>_xlfn.IFNA(VLOOKUP(B1373&amp;A1373,[1]Countries!$A:$H,6,FALSE),"")</f>
        <v/>
      </c>
      <c r="R1373" t="str">
        <f>_xlfn.IFNA(VLOOKUP(B1373&amp;A1373,[1]Countries!$A:$H,7,FALSE),"")</f>
        <v/>
      </c>
      <c r="S1373" t="str">
        <f>_xlfn.IFNA(VLOOKUP(B1373&amp;A1373,[1]Countries!$A:$H,8,FALSE),"")</f>
        <v/>
      </c>
    </row>
    <row r="1374" spans="1:19" x14ac:dyDescent="0.25">
      <c r="A1374" t="s">
        <v>64</v>
      </c>
      <c r="B1374">
        <v>1992</v>
      </c>
      <c r="C1374" t="s">
        <v>65</v>
      </c>
      <c r="I1374" s="1">
        <v>5440000.0572204599</v>
      </c>
      <c r="M1374" t="str">
        <f t="shared" si="84"/>
        <v/>
      </c>
      <c r="N1374" s="4" t="str">
        <f t="shared" si="85"/>
        <v/>
      </c>
      <c r="O1374" t="str">
        <f t="shared" si="86"/>
        <v/>
      </c>
      <c r="P1374" t="str">
        <f t="shared" si="87"/>
        <v/>
      </c>
      <c r="Q1374" t="str">
        <f>_xlfn.IFNA(VLOOKUP(B1374&amp;A1374,[1]Countries!$A:$H,6,FALSE),"")</f>
        <v/>
      </c>
      <c r="R1374" t="str">
        <f>_xlfn.IFNA(VLOOKUP(B1374&amp;A1374,[1]Countries!$A:$H,7,FALSE),"")</f>
        <v/>
      </c>
      <c r="S1374" t="str">
        <f>_xlfn.IFNA(VLOOKUP(B1374&amp;A1374,[1]Countries!$A:$H,8,FALSE),"")</f>
        <v/>
      </c>
    </row>
    <row r="1375" spans="1:19" x14ac:dyDescent="0.25">
      <c r="A1375" t="s">
        <v>64</v>
      </c>
      <c r="B1375">
        <v>1993</v>
      </c>
      <c r="C1375" t="s">
        <v>65</v>
      </c>
      <c r="I1375" s="1">
        <v>3309999.9427795401</v>
      </c>
      <c r="M1375" t="str">
        <f t="shared" si="84"/>
        <v/>
      </c>
      <c r="N1375" s="4" t="str">
        <f t="shared" si="85"/>
        <v/>
      </c>
      <c r="O1375" t="str">
        <f t="shared" si="86"/>
        <v/>
      </c>
      <c r="P1375" t="str">
        <f t="shared" si="87"/>
        <v/>
      </c>
      <c r="Q1375" t="str">
        <f>_xlfn.IFNA(VLOOKUP(B1375&amp;A1375,[1]Countries!$A:$H,6,FALSE),"")</f>
        <v/>
      </c>
      <c r="R1375" t="str">
        <f>_xlfn.IFNA(VLOOKUP(B1375&amp;A1375,[1]Countries!$A:$H,7,FALSE),"")</f>
        <v/>
      </c>
      <c r="S1375" t="str">
        <f>_xlfn.IFNA(VLOOKUP(B1375&amp;A1375,[1]Countries!$A:$H,8,FALSE),"")</f>
        <v/>
      </c>
    </row>
    <row r="1376" spans="1:19" x14ac:dyDescent="0.25">
      <c r="A1376" t="s">
        <v>64</v>
      </c>
      <c r="B1376">
        <v>1994</v>
      </c>
      <c r="C1376" t="s">
        <v>65</v>
      </c>
      <c r="I1376" s="1">
        <v>10979999.5422363</v>
      </c>
      <c r="M1376" t="str">
        <f t="shared" si="84"/>
        <v/>
      </c>
      <c r="N1376" s="4" t="str">
        <f t="shared" si="85"/>
        <v/>
      </c>
      <c r="O1376" t="str">
        <f t="shared" si="86"/>
        <v/>
      </c>
      <c r="P1376" t="str">
        <f t="shared" si="87"/>
        <v/>
      </c>
      <c r="Q1376" t="str">
        <f>_xlfn.IFNA(VLOOKUP(B1376&amp;A1376,[1]Countries!$A:$H,6,FALSE),"")</f>
        <v/>
      </c>
      <c r="R1376" t="str">
        <f>_xlfn.IFNA(VLOOKUP(B1376&amp;A1376,[1]Countries!$A:$H,7,FALSE),"")</f>
        <v/>
      </c>
      <c r="S1376" t="str">
        <f>_xlfn.IFNA(VLOOKUP(B1376&amp;A1376,[1]Countries!$A:$H,8,FALSE),"")</f>
        <v/>
      </c>
    </row>
    <row r="1377" spans="1:19" x14ac:dyDescent="0.25">
      <c r="A1377" t="s">
        <v>64</v>
      </c>
      <c r="B1377">
        <v>1995</v>
      </c>
      <c r="C1377" t="s">
        <v>65</v>
      </c>
      <c r="I1377" s="1">
        <v>1429999.94754791</v>
      </c>
      <c r="M1377" t="str">
        <f t="shared" si="84"/>
        <v/>
      </c>
      <c r="N1377" s="4" t="str">
        <f t="shared" si="85"/>
        <v/>
      </c>
      <c r="O1377" t="str">
        <f t="shared" si="86"/>
        <v/>
      </c>
      <c r="P1377" t="str">
        <f t="shared" si="87"/>
        <v/>
      </c>
      <c r="Q1377" t="str">
        <f>_xlfn.IFNA(VLOOKUP(B1377&amp;A1377,[1]Countries!$A:$H,6,FALSE),"")</f>
        <v/>
      </c>
      <c r="R1377" t="str">
        <f>_xlfn.IFNA(VLOOKUP(B1377&amp;A1377,[1]Countries!$A:$H,7,FALSE),"")</f>
        <v/>
      </c>
      <c r="S1377" t="str">
        <f>_xlfn.IFNA(VLOOKUP(B1377&amp;A1377,[1]Countries!$A:$H,8,FALSE),"")</f>
        <v/>
      </c>
    </row>
    <row r="1378" spans="1:19" x14ac:dyDescent="0.25">
      <c r="A1378" t="s">
        <v>64</v>
      </c>
      <c r="B1378">
        <v>1996</v>
      </c>
      <c r="C1378" t="s">
        <v>65</v>
      </c>
      <c r="I1378" s="1">
        <v>1210000.0381469701</v>
      </c>
      <c r="M1378" t="str">
        <f t="shared" si="84"/>
        <v/>
      </c>
      <c r="N1378" s="4" t="str">
        <f t="shared" si="85"/>
        <v/>
      </c>
      <c r="O1378" t="str">
        <f t="shared" si="86"/>
        <v/>
      </c>
      <c r="P1378" t="str">
        <f t="shared" si="87"/>
        <v/>
      </c>
      <c r="Q1378" t="str">
        <f>_xlfn.IFNA(VLOOKUP(B1378&amp;A1378,[1]Countries!$A:$H,6,FALSE),"")</f>
        <v/>
      </c>
      <c r="R1378" t="str">
        <f>_xlfn.IFNA(VLOOKUP(B1378&amp;A1378,[1]Countries!$A:$H,7,FALSE),"")</f>
        <v/>
      </c>
      <c r="S1378" t="str">
        <f>_xlfn.IFNA(VLOOKUP(B1378&amp;A1378,[1]Countries!$A:$H,8,FALSE),"")</f>
        <v/>
      </c>
    </row>
    <row r="1379" spans="1:19" x14ac:dyDescent="0.25">
      <c r="A1379" t="s">
        <v>64</v>
      </c>
      <c r="B1379">
        <v>1997</v>
      </c>
      <c r="C1379" t="s">
        <v>65</v>
      </c>
      <c r="I1379" s="1">
        <v>1870000.00476837</v>
      </c>
      <c r="M1379" t="str">
        <f t="shared" si="84"/>
        <v/>
      </c>
      <c r="N1379" s="4" t="str">
        <f t="shared" si="85"/>
        <v/>
      </c>
      <c r="O1379" t="str">
        <f t="shared" si="86"/>
        <v/>
      </c>
      <c r="P1379" t="str">
        <f t="shared" si="87"/>
        <v/>
      </c>
      <c r="Q1379" t="str">
        <f>_xlfn.IFNA(VLOOKUP(B1379&amp;A1379,[1]Countries!$A:$H,6,FALSE),"")</f>
        <v/>
      </c>
      <c r="R1379" t="str">
        <f>_xlfn.IFNA(VLOOKUP(B1379&amp;A1379,[1]Countries!$A:$H,7,FALSE),"")</f>
        <v/>
      </c>
      <c r="S1379" t="str">
        <f>_xlfn.IFNA(VLOOKUP(B1379&amp;A1379,[1]Countries!$A:$H,8,FALSE),"")</f>
        <v/>
      </c>
    </row>
    <row r="1380" spans="1:19" x14ac:dyDescent="0.25">
      <c r="A1380" t="s">
        <v>64</v>
      </c>
      <c r="B1380">
        <v>1998</v>
      </c>
      <c r="C1380" t="s">
        <v>65</v>
      </c>
      <c r="I1380" s="1">
        <v>1169999.95708466</v>
      </c>
      <c r="M1380" t="str">
        <f t="shared" si="84"/>
        <v/>
      </c>
      <c r="N1380" s="4" t="str">
        <f t="shared" si="85"/>
        <v/>
      </c>
      <c r="O1380" t="str">
        <f t="shared" si="86"/>
        <v/>
      </c>
      <c r="P1380" t="str">
        <f t="shared" si="87"/>
        <v/>
      </c>
      <c r="Q1380" t="str">
        <f>_xlfn.IFNA(VLOOKUP(B1380&amp;A1380,[1]Countries!$A:$H,6,FALSE),"")</f>
        <v/>
      </c>
      <c r="R1380" t="str">
        <f>_xlfn.IFNA(VLOOKUP(B1380&amp;A1380,[1]Countries!$A:$H,7,FALSE),"")</f>
        <v/>
      </c>
      <c r="S1380" t="str">
        <f>_xlfn.IFNA(VLOOKUP(B1380&amp;A1380,[1]Countries!$A:$H,8,FALSE),"")</f>
        <v/>
      </c>
    </row>
    <row r="1381" spans="1:19" x14ac:dyDescent="0.25">
      <c r="A1381" t="s">
        <v>64</v>
      </c>
      <c r="B1381">
        <v>1999</v>
      </c>
      <c r="C1381" t="s">
        <v>65</v>
      </c>
      <c r="I1381" s="1">
        <v>2559999.9427795401</v>
      </c>
      <c r="M1381" t="str">
        <f t="shared" si="84"/>
        <v/>
      </c>
      <c r="N1381" s="4" t="str">
        <f t="shared" si="85"/>
        <v/>
      </c>
      <c r="O1381" t="str">
        <f t="shared" si="86"/>
        <v/>
      </c>
      <c r="P1381" t="str">
        <f t="shared" si="87"/>
        <v/>
      </c>
      <c r="Q1381" t="str">
        <f>_xlfn.IFNA(VLOOKUP(B1381&amp;A1381,[1]Countries!$A:$H,6,FALSE),"")</f>
        <v/>
      </c>
      <c r="R1381" t="str">
        <f>_xlfn.IFNA(VLOOKUP(B1381&amp;A1381,[1]Countries!$A:$H,7,FALSE),"")</f>
        <v/>
      </c>
      <c r="S1381" t="str">
        <f>_xlfn.IFNA(VLOOKUP(B1381&amp;A1381,[1]Countries!$A:$H,8,FALSE),"")</f>
        <v/>
      </c>
    </row>
    <row r="1382" spans="1:19" x14ac:dyDescent="0.25">
      <c r="A1382" t="s">
        <v>64</v>
      </c>
      <c r="B1382">
        <v>2000</v>
      </c>
      <c r="C1382" t="s">
        <v>65</v>
      </c>
      <c r="I1382" s="1">
        <v>4840000.1525878897</v>
      </c>
      <c r="M1382" t="str">
        <f t="shared" si="84"/>
        <v/>
      </c>
      <c r="N1382" s="4" t="str">
        <f t="shared" si="85"/>
        <v/>
      </c>
      <c r="O1382" t="str">
        <f t="shared" si="86"/>
        <v/>
      </c>
      <c r="P1382" t="str">
        <f t="shared" si="87"/>
        <v/>
      </c>
      <c r="Q1382" t="str">
        <f>_xlfn.IFNA(VLOOKUP(B1382&amp;A1382,[1]Countries!$A:$H,6,FALSE),"")</f>
        <v/>
      </c>
      <c r="R1382" t="str">
        <f>_xlfn.IFNA(VLOOKUP(B1382&amp;A1382,[1]Countries!$A:$H,7,FALSE),"")</f>
        <v/>
      </c>
      <c r="S1382" t="str">
        <f>_xlfn.IFNA(VLOOKUP(B1382&amp;A1382,[1]Countries!$A:$H,8,FALSE),"")</f>
        <v/>
      </c>
    </row>
    <row r="1383" spans="1:19" x14ac:dyDescent="0.25">
      <c r="A1383" t="s">
        <v>64</v>
      </c>
      <c r="B1383">
        <v>2001</v>
      </c>
      <c r="C1383" t="s">
        <v>65</v>
      </c>
      <c r="I1383" s="1">
        <v>2059999.9427795401</v>
      </c>
      <c r="M1383" t="str">
        <f t="shared" si="84"/>
        <v/>
      </c>
      <c r="N1383" s="4" t="str">
        <f t="shared" si="85"/>
        <v/>
      </c>
      <c r="O1383" t="str">
        <f t="shared" si="86"/>
        <v/>
      </c>
      <c r="P1383" t="str">
        <f t="shared" si="87"/>
        <v/>
      </c>
      <c r="Q1383" t="str">
        <f>_xlfn.IFNA(VLOOKUP(B1383&amp;A1383,[1]Countries!$A:$H,6,FALSE),"")</f>
        <v/>
      </c>
      <c r="R1383" t="str">
        <f>_xlfn.IFNA(VLOOKUP(B1383&amp;A1383,[1]Countries!$A:$H,7,FALSE),"")</f>
        <v/>
      </c>
      <c r="S1383" t="str">
        <f>_xlfn.IFNA(VLOOKUP(B1383&amp;A1383,[1]Countries!$A:$H,8,FALSE),"")</f>
        <v/>
      </c>
    </row>
    <row r="1384" spans="1:19" x14ac:dyDescent="0.25">
      <c r="A1384" t="s">
        <v>64</v>
      </c>
      <c r="B1384">
        <v>2002</v>
      </c>
      <c r="C1384" t="s">
        <v>65</v>
      </c>
      <c r="I1384" s="1">
        <v>-79999.9982118607</v>
      </c>
      <c r="M1384" t="str">
        <f t="shared" si="84"/>
        <v/>
      </c>
      <c r="N1384" s="4" t="str">
        <f t="shared" si="85"/>
        <v/>
      </c>
      <c r="O1384" t="str">
        <f t="shared" si="86"/>
        <v/>
      </c>
      <c r="P1384" t="str">
        <f t="shared" si="87"/>
        <v/>
      </c>
      <c r="Q1384" t="str">
        <f>_xlfn.IFNA(VLOOKUP(B1384&amp;A1384,[1]Countries!$A:$H,6,FALSE),"")</f>
        <v/>
      </c>
      <c r="R1384" t="str">
        <f>_xlfn.IFNA(VLOOKUP(B1384&amp;A1384,[1]Countries!$A:$H,7,FALSE),"")</f>
        <v/>
      </c>
      <c r="S1384" t="str">
        <f>_xlfn.IFNA(VLOOKUP(B1384&amp;A1384,[1]Countries!$A:$H,8,FALSE),"")</f>
        <v/>
      </c>
    </row>
    <row r="1385" spans="1:19" x14ac:dyDescent="0.25">
      <c r="A1385" t="s">
        <v>64</v>
      </c>
      <c r="B1385">
        <v>2003</v>
      </c>
      <c r="C1385" t="s">
        <v>65</v>
      </c>
      <c r="I1385" s="1">
        <v>-529999.97138977097</v>
      </c>
      <c r="M1385" t="str">
        <f t="shared" si="84"/>
        <v/>
      </c>
      <c r="N1385" s="4" t="str">
        <f t="shared" si="85"/>
        <v/>
      </c>
      <c r="O1385" t="str">
        <f t="shared" si="86"/>
        <v/>
      </c>
      <c r="P1385" t="str">
        <f t="shared" si="87"/>
        <v/>
      </c>
      <c r="Q1385" t="str">
        <f>_xlfn.IFNA(VLOOKUP(B1385&amp;A1385,[1]Countries!$A:$H,6,FALSE),"")</f>
        <v/>
      </c>
      <c r="R1385" t="str">
        <f>_xlfn.IFNA(VLOOKUP(B1385&amp;A1385,[1]Countries!$A:$H,7,FALSE),"")</f>
        <v/>
      </c>
      <c r="S1385" t="str">
        <f>_xlfn.IFNA(VLOOKUP(B1385&amp;A1385,[1]Countries!$A:$H,8,FALSE),"")</f>
        <v/>
      </c>
    </row>
    <row r="1386" spans="1:19" x14ac:dyDescent="0.25">
      <c r="A1386" t="s">
        <v>64</v>
      </c>
      <c r="B1386">
        <v>2004</v>
      </c>
      <c r="C1386" t="s">
        <v>65</v>
      </c>
      <c r="I1386" s="1">
        <v>-1220000.02861023</v>
      </c>
      <c r="M1386" t="str">
        <f t="shared" si="84"/>
        <v/>
      </c>
      <c r="N1386" s="4" t="str">
        <f t="shared" si="85"/>
        <v/>
      </c>
      <c r="O1386" t="str">
        <f t="shared" si="86"/>
        <v/>
      </c>
      <c r="P1386" t="str">
        <f t="shared" si="87"/>
        <v/>
      </c>
      <c r="Q1386" t="str">
        <f>_xlfn.IFNA(VLOOKUP(B1386&amp;A1386,[1]Countries!$A:$H,6,FALSE),"")</f>
        <v/>
      </c>
      <c r="R1386" t="str">
        <f>_xlfn.IFNA(VLOOKUP(B1386&amp;A1386,[1]Countries!$A:$H,7,FALSE),"")</f>
        <v/>
      </c>
      <c r="S1386" t="str">
        <f>_xlfn.IFNA(VLOOKUP(B1386&amp;A1386,[1]Countries!$A:$H,8,FALSE),"")</f>
        <v/>
      </c>
    </row>
    <row r="1387" spans="1:19" x14ac:dyDescent="0.25">
      <c r="A1387" t="s">
        <v>64</v>
      </c>
      <c r="B1387">
        <v>2005</v>
      </c>
      <c r="C1387" t="s">
        <v>65</v>
      </c>
      <c r="M1387" t="str">
        <f t="shared" si="84"/>
        <v/>
      </c>
      <c r="N1387" s="4" t="str">
        <f t="shared" si="85"/>
        <v/>
      </c>
      <c r="O1387" t="str">
        <f t="shared" si="86"/>
        <v/>
      </c>
      <c r="P1387" t="str">
        <f t="shared" si="87"/>
        <v/>
      </c>
      <c r="Q1387" t="str">
        <f>_xlfn.IFNA(VLOOKUP(B1387&amp;A1387,[1]Countries!$A:$H,6,FALSE),"")</f>
        <v/>
      </c>
      <c r="R1387" t="str">
        <f>_xlfn.IFNA(VLOOKUP(B1387&amp;A1387,[1]Countries!$A:$H,7,FALSE),"")</f>
        <v/>
      </c>
      <c r="S1387" t="str">
        <f>_xlfn.IFNA(VLOOKUP(B1387&amp;A1387,[1]Countries!$A:$H,8,FALSE),"")</f>
        <v/>
      </c>
    </row>
    <row r="1388" spans="1:19" x14ac:dyDescent="0.25">
      <c r="A1388" t="s">
        <v>64</v>
      </c>
      <c r="B1388">
        <v>2006</v>
      </c>
      <c r="C1388" t="s">
        <v>65</v>
      </c>
      <c r="M1388" t="str">
        <f t="shared" si="84"/>
        <v/>
      </c>
      <c r="N1388" s="4" t="str">
        <f t="shared" si="85"/>
        <v/>
      </c>
      <c r="O1388" t="str">
        <f t="shared" si="86"/>
        <v/>
      </c>
      <c r="P1388" t="str">
        <f t="shared" si="87"/>
        <v/>
      </c>
      <c r="Q1388" t="str">
        <f>_xlfn.IFNA(VLOOKUP(B1388&amp;A1388,[1]Countries!$A:$H,6,FALSE),"")</f>
        <v/>
      </c>
      <c r="R1388" t="str">
        <f>_xlfn.IFNA(VLOOKUP(B1388&amp;A1388,[1]Countries!$A:$H,7,FALSE),"")</f>
        <v/>
      </c>
      <c r="S1388" t="str">
        <f>_xlfn.IFNA(VLOOKUP(B1388&amp;A1388,[1]Countries!$A:$H,8,FALSE),"")</f>
        <v/>
      </c>
    </row>
    <row r="1389" spans="1:19" x14ac:dyDescent="0.25">
      <c r="A1389" t="s">
        <v>64</v>
      </c>
      <c r="B1389">
        <v>2007</v>
      </c>
      <c r="C1389" t="s">
        <v>65</v>
      </c>
      <c r="M1389" t="str">
        <f t="shared" si="84"/>
        <v/>
      </c>
      <c r="N1389" s="4" t="str">
        <f t="shared" si="85"/>
        <v/>
      </c>
      <c r="O1389" t="str">
        <f t="shared" si="86"/>
        <v/>
      </c>
      <c r="P1389" t="str">
        <f t="shared" si="87"/>
        <v/>
      </c>
      <c r="Q1389" t="str">
        <f>_xlfn.IFNA(VLOOKUP(B1389&amp;A1389,[1]Countries!$A:$H,6,FALSE),"")</f>
        <v/>
      </c>
      <c r="R1389" t="str">
        <f>_xlfn.IFNA(VLOOKUP(B1389&amp;A1389,[1]Countries!$A:$H,7,FALSE),"")</f>
        <v/>
      </c>
      <c r="S1389" t="str">
        <f>_xlfn.IFNA(VLOOKUP(B1389&amp;A1389,[1]Countries!$A:$H,8,FALSE),"")</f>
        <v/>
      </c>
    </row>
    <row r="1390" spans="1:19" x14ac:dyDescent="0.25">
      <c r="A1390" t="s">
        <v>64</v>
      </c>
      <c r="B1390">
        <v>2008</v>
      </c>
      <c r="C1390" t="s">
        <v>65</v>
      </c>
      <c r="M1390" t="str">
        <f t="shared" si="84"/>
        <v/>
      </c>
      <c r="N1390" s="4" t="str">
        <f t="shared" si="85"/>
        <v/>
      </c>
      <c r="O1390" t="str">
        <f t="shared" si="86"/>
        <v/>
      </c>
      <c r="P1390" t="str">
        <f t="shared" si="87"/>
        <v/>
      </c>
      <c r="Q1390" t="str">
        <f>_xlfn.IFNA(VLOOKUP(B1390&amp;A1390,[1]Countries!$A:$H,6,FALSE),"")</f>
        <v/>
      </c>
      <c r="R1390" t="str">
        <f>_xlfn.IFNA(VLOOKUP(B1390&amp;A1390,[1]Countries!$A:$H,7,FALSE),"")</f>
        <v/>
      </c>
      <c r="S1390" t="str">
        <f>_xlfn.IFNA(VLOOKUP(B1390&amp;A1390,[1]Countries!$A:$H,8,FALSE),"")</f>
        <v/>
      </c>
    </row>
    <row r="1391" spans="1:19" x14ac:dyDescent="0.25">
      <c r="A1391" t="s">
        <v>64</v>
      </c>
      <c r="B1391">
        <v>2009</v>
      </c>
      <c r="C1391" t="s">
        <v>65</v>
      </c>
      <c r="M1391" t="str">
        <f t="shared" si="84"/>
        <v/>
      </c>
      <c r="N1391" s="4" t="str">
        <f t="shared" si="85"/>
        <v/>
      </c>
      <c r="O1391" t="str">
        <f t="shared" si="86"/>
        <v/>
      </c>
      <c r="P1391" t="str">
        <f t="shared" si="87"/>
        <v/>
      </c>
      <c r="Q1391" t="str">
        <f>_xlfn.IFNA(VLOOKUP(B1391&amp;A1391,[1]Countries!$A:$H,6,FALSE),"")</f>
        <v/>
      </c>
      <c r="R1391" t="str">
        <f>_xlfn.IFNA(VLOOKUP(B1391&amp;A1391,[1]Countries!$A:$H,7,FALSE),"")</f>
        <v/>
      </c>
      <c r="S1391" t="str">
        <f>_xlfn.IFNA(VLOOKUP(B1391&amp;A1391,[1]Countries!$A:$H,8,FALSE),"")</f>
        <v/>
      </c>
    </row>
    <row r="1392" spans="1:19" x14ac:dyDescent="0.25">
      <c r="A1392" t="s">
        <v>64</v>
      </c>
      <c r="B1392">
        <v>2010</v>
      </c>
      <c r="C1392" t="s">
        <v>65</v>
      </c>
      <c r="M1392" t="str">
        <f t="shared" si="84"/>
        <v/>
      </c>
      <c r="N1392" s="4" t="str">
        <f t="shared" si="85"/>
        <v/>
      </c>
      <c r="O1392" t="str">
        <f t="shared" si="86"/>
        <v/>
      </c>
      <c r="P1392" t="str">
        <f t="shared" si="87"/>
        <v/>
      </c>
      <c r="Q1392" t="str">
        <f>_xlfn.IFNA(VLOOKUP(B1392&amp;A1392,[1]Countries!$A:$H,6,FALSE),"")</f>
        <v/>
      </c>
      <c r="R1392" t="str">
        <f>_xlfn.IFNA(VLOOKUP(B1392&amp;A1392,[1]Countries!$A:$H,7,FALSE),"")</f>
        <v/>
      </c>
      <c r="S1392" t="str">
        <f>_xlfn.IFNA(VLOOKUP(B1392&amp;A1392,[1]Countries!$A:$H,8,FALSE),"")</f>
        <v/>
      </c>
    </row>
    <row r="1393" spans="1:19" x14ac:dyDescent="0.25">
      <c r="A1393" t="s">
        <v>64</v>
      </c>
      <c r="B1393">
        <v>2011</v>
      </c>
      <c r="C1393" t="s">
        <v>65</v>
      </c>
      <c r="M1393" t="str">
        <f t="shared" si="84"/>
        <v/>
      </c>
      <c r="N1393" s="4" t="str">
        <f t="shared" si="85"/>
        <v/>
      </c>
      <c r="O1393" t="str">
        <f t="shared" si="86"/>
        <v/>
      </c>
      <c r="P1393" t="str">
        <f t="shared" si="87"/>
        <v/>
      </c>
      <c r="Q1393" t="str">
        <f>_xlfn.IFNA(VLOOKUP(B1393&amp;A1393,[1]Countries!$A:$H,6,FALSE),"")</f>
        <v/>
      </c>
      <c r="R1393" t="str">
        <f>_xlfn.IFNA(VLOOKUP(B1393&amp;A1393,[1]Countries!$A:$H,7,FALSE),"")</f>
        <v/>
      </c>
      <c r="S1393" t="str">
        <f>_xlfn.IFNA(VLOOKUP(B1393&amp;A1393,[1]Countries!$A:$H,8,FALSE),"")</f>
        <v/>
      </c>
    </row>
    <row r="1394" spans="1:19" x14ac:dyDescent="0.25">
      <c r="A1394" t="s">
        <v>64</v>
      </c>
      <c r="B1394">
        <v>2012</v>
      </c>
      <c r="C1394" t="s">
        <v>65</v>
      </c>
      <c r="M1394" t="str">
        <f t="shared" si="84"/>
        <v/>
      </c>
      <c r="N1394" s="4" t="str">
        <f t="shared" si="85"/>
        <v/>
      </c>
      <c r="O1394" t="str">
        <f t="shared" si="86"/>
        <v/>
      </c>
      <c r="P1394" t="str">
        <f t="shared" si="87"/>
        <v/>
      </c>
      <c r="Q1394" t="str">
        <f>_xlfn.IFNA(VLOOKUP(B1394&amp;A1394,[1]Countries!$A:$H,6,FALSE),"")</f>
        <v/>
      </c>
      <c r="R1394" t="str">
        <f>_xlfn.IFNA(VLOOKUP(B1394&amp;A1394,[1]Countries!$A:$H,7,FALSE),"")</f>
        <v/>
      </c>
      <c r="S1394" t="str">
        <f>_xlfn.IFNA(VLOOKUP(B1394&amp;A1394,[1]Countries!$A:$H,8,FALSE),"")</f>
        <v/>
      </c>
    </row>
    <row r="1395" spans="1:19" x14ac:dyDescent="0.25">
      <c r="A1395" t="s">
        <v>64</v>
      </c>
      <c r="B1395">
        <v>2013</v>
      </c>
      <c r="C1395" t="s">
        <v>65</v>
      </c>
      <c r="M1395" t="str">
        <f t="shared" si="84"/>
        <v/>
      </c>
      <c r="N1395" s="4" t="str">
        <f t="shared" si="85"/>
        <v/>
      </c>
      <c r="O1395" t="str">
        <f t="shared" si="86"/>
        <v/>
      </c>
      <c r="P1395" t="str">
        <f t="shared" si="87"/>
        <v/>
      </c>
      <c r="Q1395" t="str">
        <f>_xlfn.IFNA(VLOOKUP(B1395&amp;A1395,[1]Countries!$A:$H,6,FALSE),"")</f>
        <v/>
      </c>
      <c r="R1395" t="str">
        <f>_xlfn.IFNA(VLOOKUP(B1395&amp;A1395,[1]Countries!$A:$H,7,FALSE),"")</f>
        <v/>
      </c>
      <c r="S1395" t="str">
        <f>_xlfn.IFNA(VLOOKUP(B1395&amp;A1395,[1]Countries!$A:$H,8,FALSE),"")</f>
        <v/>
      </c>
    </row>
    <row r="1396" spans="1:19" x14ac:dyDescent="0.25">
      <c r="A1396" t="s">
        <v>64</v>
      </c>
      <c r="B1396">
        <v>2014</v>
      </c>
      <c r="C1396" t="s">
        <v>65</v>
      </c>
      <c r="M1396" t="str">
        <f t="shared" si="84"/>
        <v/>
      </c>
      <c r="N1396" s="4" t="str">
        <f t="shared" si="85"/>
        <v/>
      </c>
      <c r="O1396" t="str">
        <f t="shared" si="86"/>
        <v/>
      </c>
      <c r="P1396" t="str">
        <f t="shared" si="87"/>
        <v/>
      </c>
      <c r="Q1396" t="str">
        <f>_xlfn.IFNA(VLOOKUP(B1396&amp;A1396,[1]Countries!$A:$H,6,FALSE),"")</f>
        <v/>
      </c>
      <c r="R1396" t="str">
        <f>_xlfn.IFNA(VLOOKUP(B1396&amp;A1396,[1]Countries!$A:$H,7,FALSE),"")</f>
        <v/>
      </c>
      <c r="S1396" t="str">
        <f>_xlfn.IFNA(VLOOKUP(B1396&amp;A1396,[1]Countries!$A:$H,8,FALSE),"")</f>
        <v/>
      </c>
    </row>
    <row r="1397" spans="1:19" x14ac:dyDescent="0.25">
      <c r="A1397" t="s">
        <v>64</v>
      </c>
      <c r="B1397">
        <v>2015</v>
      </c>
      <c r="C1397" t="s">
        <v>65</v>
      </c>
      <c r="M1397" t="str">
        <f t="shared" si="84"/>
        <v/>
      </c>
      <c r="N1397" s="4" t="str">
        <f t="shared" si="85"/>
        <v/>
      </c>
      <c r="O1397" t="str">
        <f t="shared" si="86"/>
        <v/>
      </c>
      <c r="P1397" t="str">
        <f t="shared" si="87"/>
        <v/>
      </c>
      <c r="Q1397" t="str">
        <f>_xlfn.IFNA(VLOOKUP(B1397&amp;A1397,[1]Countries!$A:$H,6,FALSE),"")</f>
        <v/>
      </c>
      <c r="R1397" t="str">
        <f>_xlfn.IFNA(VLOOKUP(B1397&amp;A1397,[1]Countries!$A:$H,7,FALSE),"")</f>
        <v/>
      </c>
      <c r="S1397" t="str">
        <f>_xlfn.IFNA(VLOOKUP(B1397&amp;A1397,[1]Countries!$A:$H,8,FALSE),"")</f>
        <v/>
      </c>
    </row>
    <row r="1398" spans="1:19" x14ac:dyDescent="0.25">
      <c r="A1398" t="s">
        <v>64</v>
      </c>
      <c r="B1398">
        <v>2016</v>
      </c>
      <c r="C1398" t="s">
        <v>65</v>
      </c>
      <c r="M1398" t="str">
        <f t="shared" si="84"/>
        <v/>
      </c>
      <c r="N1398" s="4" t="str">
        <f t="shared" si="85"/>
        <v/>
      </c>
      <c r="O1398" t="str">
        <f t="shared" si="86"/>
        <v/>
      </c>
      <c r="P1398" t="str">
        <f t="shared" si="87"/>
        <v/>
      </c>
      <c r="Q1398" t="str">
        <f>_xlfn.IFNA(VLOOKUP(B1398&amp;A1398,[1]Countries!$A:$H,6,FALSE),"")</f>
        <v/>
      </c>
      <c r="R1398" t="str">
        <f>_xlfn.IFNA(VLOOKUP(B1398&amp;A1398,[1]Countries!$A:$H,7,FALSE),"")</f>
        <v/>
      </c>
      <c r="S1398" t="str">
        <f>_xlfn.IFNA(VLOOKUP(B1398&amp;A1398,[1]Countries!$A:$H,8,FALSE),"")</f>
        <v/>
      </c>
    </row>
    <row r="1399" spans="1:19" x14ac:dyDescent="0.25">
      <c r="A1399" t="s">
        <v>64</v>
      </c>
      <c r="B1399">
        <v>2017</v>
      </c>
      <c r="C1399" t="s">
        <v>65</v>
      </c>
      <c r="M1399" t="str">
        <f t="shared" si="84"/>
        <v/>
      </c>
      <c r="N1399" s="4" t="str">
        <f t="shared" si="85"/>
        <v/>
      </c>
      <c r="O1399" t="str">
        <f t="shared" si="86"/>
        <v/>
      </c>
      <c r="P1399" t="str">
        <f t="shared" si="87"/>
        <v/>
      </c>
      <c r="Q1399" t="str">
        <f>_xlfn.IFNA(VLOOKUP(B1399&amp;A1399,[1]Countries!$A:$H,6,FALSE),"")</f>
        <v/>
      </c>
      <c r="R1399" t="str">
        <f>_xlfn.IFNA(VLOOKUP(B1399&amp;A1399,[1]Countries!$A:$H,7,FALSE),"")</f>
        <v/>
      </c>
      <c r="S1399" t="str">
        <f>_xlfn.IFNA(VLOOKUP(B1399&amp;A1399,[1]Countries!$A:$H,8,FALSE),"")</f>
        <v/>
      </c>
    </row>
    <row r="1400" spans="1:19" x14ac:dyDescent="0.25">
      <c r="A1400" t="s">
        <v>64</v>
      </c>
      <c r="B1400">
        <v>2018</v>
      </c>
      <c r="C1400" t="s">
        <v>65</v>
      </c>
      <c r="M1400" t="str">
        <f t="shared" si="84"/>
        <v/>
      </c>
      <c r="N1400" s="4" t="str">
        <f t="shared" si="85"/>
        <v/>
      </c>
      <c r="O1400" t="str">
        <f t="shared" si="86"/>
        <v/>
      </c>
      <c r="P1400" t="str">
        <f t="shared" si="87"/>
        <v/>
      </c>
      <c r="Q1400" t="str">
        <f>_xlfn.IFNA(VLOOKUP(B1400&amp;A1400,[1]Countries!$A:$H,6,FALSE),"")</f>
        <v/>
      </c>
      <c r="R1400" t="str">
        <f>_xlfn.IFNA(VLOOKUP(B1400&amp;A1400,[1]Countries!$A:$H,7,FALSE),"")</f>
        <v/>
      </c>
      <c r="S1400" t="str">
        <f>_xlfn.IFNA(VLOOKUP(B1400&amp;A1400,[1]Countries!$A:$H,8,FALSE),"")</f>
        <v/>
      </c>
    </row>
    <row r="1401" spans="1:19" x14ac:dyDescent="0.25">
      <c r="A1401" t="s">
        <v>64</v>
      </c>
      <c r="B1401">
        <v>2019</v>
      </c>
      <c r="C1401" t="s">
        <v>65</v>
      </c>
      <c r="M1401" t="str">
        <f t="shared" si="84"/>
        <v/>
      </c>
      <c r="N1401" s="4" t="str">
        <f t="shared" si="85"/>
        <v/>
      </c>
      <c r="O1401" t="str">
        <f t="shared" si="86"/>
        <v/>
      </c>
      <c r="P1401" t="str">
        <f t="shared" si="87"/>
        <v/>
      </c>
      <c r="Q1401" t="str">
        <f>_xlfn.IFNA(VLOOKUP(B1401&amp;A1401,[1]Countries!$A:$H,6,FALSE),"")</f>
        <v/>
      </c>
      <c r="R1401" t="str">
        <f>_xlfn.IFNA(VLOOKUP(B1401&amp;A1401,[1]Countries!$A:$H,7,FALSE),"")</f>
        <v/>
      </c>
      <c r="S1401" t="str">
        <f>_xlfn.IFNA(VLOOKUP(B1401&amp;A1401,[1]Countries!$A:$H,8,FALSE),"")</f>
        <v/>
      </c>
    </row>
    <row r="1402" spans="1:19" x14ac:dyDescent="0.25">
      <c r="A1402" t="s">
        <v>66</v>
      </c>
      <c r="B1402">
        <v>1970</v>
      </c>
      <c r="C1402" t="s">
        <v>67</v>
      </c>
      <c r="F1402" s="1">
        <v>179080099.30746111</v>
      </c>
      <c r="I1402" s="1">
        <v>9999.9997764825803</v>
      </c>
      <c r="M1402">
        <f t="shared" si="84"/>
        <v>5.5840932717563805E-3</v>
      </c>
      <c r="N1402" s="4">
        <f t="shared" si="85"/>
        <v>5.5840932717563805E-3</v>
      </c>
      <c r="O1402" t="str">
        <f t="shared" si="86"/>
        <v/>
      </c>
      <c r="P1402" t="str">
        <f t="shared" si="87"/>
        <v/>
      </c>
      <c r="Q1402" t="str">
        <f>_xlfn.IFNA(VLOOKUP(B1402&amp;A1402,[1]Countries!$A:$H,6,FALSE),"")</f>
        <v/>
      </c>
      <c r="R1402" t="str">
        <f>_xlfn.IFNA(VLOOKUP(B1402&amp;A1402,[1]Countries!$A:$H,7,FALSE),"")</f>
        <v/>
      </c>
      <c r="S1402" t="str">
        <f>_xlfn.IFNA(VLOOKUP(B1402&amp;A1402,[1]Countries!$A:$H,8,FALSE),"")</f>
        <v/>
      </c>
    </row>
    <row r="1403" spans="1:19" x14ac:dyDescent="0.25">
      <c r="A1403" t="s">
        <v>66</v>
      </c>
      <c r="B1403">
        <v>1971</v>
      </c>
      <c r="C1403" t="s">
        <v>67</v>
      </c>
      <c r="F1403" s="1">
        <v>197523179.24188319</v>
      </c>
      <c r="I1403" s="1">
        <v>50000.000745058103</v>
      </c>
      <c r="M1403">
        <f t="shared" si="84"/>
        <v>2.5313485200554129E-2</v>
      </c>
      <c r="N1403" s="4">
        <f t="shared" si="85"/>
        <v>2.5313485200554129E-2</v>
      </c>
      <c r="O1403" t="str">
        <f t="shared" si="86"/>
        <v/>
      </c>
      <c r="P1403" t="str">
        <f t="shared" si="87"/>
        <v/>
      </c>
      <c r="Q1403" t="str">
        <f>_xlfn.IFNA(VLOOKUP(B1403&amp;A1403,[1]Countries!$A:$H,6,FALSE),"")</f>
        <v/>
      </c>
      <c r="R1403" t="str">
        <f>_xlfn.IFNA(VLOOKUP(B1403&amp;A1403,[1]Countries!$A:$H,7,FALSE),"")</f>
        <v/>
      </c>
      <c r="S1403" t="str">
        <f>_xlfn.IFNA(VLOOKUP(B1403&amp;A1403,[1]Countries!$A:$H,8,FALSE),"")</f>
        <v/>
      </c>
    </row>
    <row r="1404" spans="1:19" x14ac:dyDescent="0.25">
      <c r="A1404" t="s">
        <v>66</v>
      </c>
      <c r="B1404">
        <v>1972</v>
      </c>
      <c r="C1404" t="s">
        <v>67</v>
      </c>
      <c r="F1404" s="1">
        <v>270818555.82352108</v>
      </c>
      <c r="I1404" s="1">
        <v>19999.999552965201</v>
      </c>
      <c r="M1404">
        <f t="shared" si="84"/>
        <v>7.3850181691383814E-3</v>
      </c>
      <c r="N1404" s="4">
        <f t="shared" si="85"/>
        <v>7.3850181691383814E-3</v>
      </c>
      <c r="O1404" t="str">
        <f t="shared" si="86"/>
        <v/>
      </c>
      <c r="P1404" t="str">
        <f t="shared" si="87"/>
        <v/>
      </c>
      <c r="Q1404" t="str">
        <f>_xlfn.IFNA(VLOOKUP(B1404&amp;A1404,[1]Countries!$A:$H,6,FALSE),"")</f>
        <v/>
      </c>
      <c r="R1404" t="str">
        <f>_xlfn.IFNA(VLOOKUP(B1404&amp;A1404,[1]Countries!$A:$H,7,FALSE),"")</f>
        <v/>
      </c>
      <c r="S1404" t="str">
        <f>_xlfn.IFNA(VLOOKUP(B1404&amp;A1404,[1]Countries!$A:$H,8,FALSE),"")</f>
        <v/>
      </c>
    </row>
    <row r="1405" spans="1:19" x14ac:dyDescent="0.25">
      <c r="A1405" t="s">
        <v>66</v>
      </c>
      <c r="B1405">
        <v>1973</v>
      </c>
      <c r="C1405" t="s">
        <v>67</v>
      </c>
      <c r="F1405" s="1">
        <v>433092003.57927269</v>
      </c>
      <c r="I1405" s="1">
        <v>119999.997317791</v>
      </c>
      <c r="M1405">
        <f t="shared" si="84"/>
        <v>2.7707737923133077E-2</v>
      </c>
      <c r="N1405" s="4">
        <f t="shared" si="85"/>
        <v>2.7707737923133077E-2</v>
      </c>
      <c r="O1405" t="str">
        <f t="shared" si="86"/>
        <v/>
      </c>
      <c r="P1405" t="str">
        <f t="shared" si="87"/>
        <v/>
      </c>
      <c r="Q1405" t="str">
        <f>_xlfn.IFNA(VLOOKUP(B1405&amp;A1405,[1]Countries!$A:$H,6,FALSE),"")</f>
        <v/>
      </c>
      <c r="R1405" t="str">
        <f>_xlfn.IFNA(VLOOKUP(B1405&amp;A1405,[1]Countries!$A:$H,7,FALSE),"")</f>
        <v/>
      </c>
      <c r="S1405" t="str">
        <f>_xlfn.IFNA(VLOOKUP(B1405&amp;A1405,[1]Countries!$A:$H,8,FALSE),"")</f>
        <v/>
      </c>
    </row>
    <row r="1406" spans="1:19" x14ac:dyDescent="0.25">
      <c r="A1406" t="s">
        <v>66</v>
      </c>
      <c r="B1406">
        <v>1974</v>
      </c>
      <c r="C1406" t="s">
        <v>67</v>
      </c>
      <c r="D1406" s="1">
        <v>1.3378182096170019</v>
      </c>
      <c r="E1406" s="1">
        <v>966802084.61570024</v>
      </c>
      <c r="F1406" s="1">
        <v>1073577085.6415941</v>
      </c>
      <c r="G1406" s="1">
        <v>186302269.27653989</v>
      </c>
      <c r="H1406" s="1">
        <v>90.512957724944584</v>
      </c>
      <c r="I1406" s="1">
        <v>150000.00596046401</v>
      </c>
      <c r="J1406" s="1">
        <v>8.1492240654384229</v>
      </c>
      <c r="K1406" s="3">
        <v>7076283755.0421753</v>
      </c>
      <c r="M1406">
        <f t="shared" si="84"/>
        <v>1.3971982819549525E-2</v>
      </c>
      <c r="N1406" s="4">
        <f t="shared" si="85"/>
        <v>1.3971982819549525E-2</v>
      </c>
      <c r="O1406">
        <f t="shared" si="86"/>
        <v>11.271106941838649</v>
      </c>
      <c r="P1406">
        <f t="shared" si="87"/>
        <v>-72.700863848329618</v>
      </c>
      <c r="Q1406" t="str">
        <f>_xlfn.IFNA(VLOOKUP(B1406&amp;A1406,[1]Countries!$A:$H,6,FALSE),"")</f>
        <v/>
      </c>
      <c r="R1406" t="str">
        <f>_xlfn.IFNA(VLOOKUP(B1406&amp;A1406,[1]Countries!$A:$H,7,FALSE),"")</f>
        <v/>
      </c>
      <c r="S1406" t="str">
        <f>_xlfn.IFNA(VLOOKUP(B1406&amp;A1406,[1]Countries!$A:$H,8,FALSE),"")</f>
        <v/>
      </c>
    </row>
    <row r="1407" spans="1:19" x14ac:dyDescent="0.25">
      <c r="A1407" t="s">
        <v>66</v>
      </c>
      <c r="B1407">
        <v>1975</v>
      </c>
      <c r="C1407" t="s">
        <v>67</v>
      </c>
      <c r="D1407" s="1">
        <v>1.3355472133987869</v>
      </c>
      <c r="E1407" s="1">
        <v>1052165478.851263</v>
      </c>
      <c r="F1407" s="1">
        <v>1168304305.6551261</v>
      </c>
      <c r="G1407" s="1">
        <v>273689537.38455689</v>
      </c>
      <c r="H1407" s="1">
        <v>89.517759168351148</v>
      </c>
      <c r="I1407" s="1">
        <v>140000.00059604601</v>
      </c>
      <c r="J1407" s="1">
        <v>9.1466936182500742</v>
      </c>
      <c r="K1407" s="3">
        <v>7101437330.3997145</v>
      </c>
      <c r="M1407">
        <f t="shared" si="84"/>
        <v>1.1983179375303344E-2</v>
      </c>
      <c r="N1407" s="4">
        <f t="shared" si="85"/>
        <v>1.1983179375303344E-2</v>
      </c>
      <c r="O1407">
        <f t="shared" si="86"/>
        <v>9.9329123914759254</v>
      </c>
      <c r="P1407">
        <f t="shared" si="87"/>
        <v>-66.632977187409764</v>
      </c>
      <c r="Q1407" t="str">
        <f>_xlfn.IFNA(VLOOKUP(B1407&amp;A1407,[1]Countries!$A:$H,6,FALSE),"")</f>
        <v/>
      </c>
      <c r="R1407" t="str">
        <f>_xlfn.IFNA(VLOOKUP(B1407&amp;A1407,[1]Countries!$A:$H,7,FALSE),"")</f>
        <v/>
      </c>
      <c r="S1407" t="str">
        <f>_xlfn.IFNA(VLOOKUP(B1407&amp;A1407,[1]Countries!$A:$H,8,FALSE),"")</f>
        <v/>
      </c>
    </row>
    <row r="1408" spans="1:19" x14ac:dyDescent="0.25">
      <c r="A1408" t="s">
        <v>66</v>
      </c>
      <c r="B1408">
        <v>1976</v>
      </c>
      <c r="C1408" t="s">
        <v>67</v>
      </c>
      <c r="D1408" s="1">
        <v>1.1091834703222321</v>
      </c>
      <c r="E1408" s="1">
        <v>1332766715.233932</v>
      </c>
      <c r="F1408" s="1">
        <v>1423061356.6456211</v>
      </c>
      <c r="G1408" s="1">
        <v>259834871.29674599</v>
      </c>
      <c r="H1408" s="1">
        <v>90.469554335769729</v>
      </c>
      <c r="I1408" s="1">
        <v>109999.999403954</v>
      </c>
      <c r="J1408" s="1">
        <v>8.4212621939080226</v>
      </c>
      <c r="K1408" s="3">
        <v>8532760029.3362741</v>
      </c>
      <c r="M1408">
        <f t="shared" si="84"/>
        <v>7.7298142409854527E-3</v>
      </c>
      <c r="N1408" s="4">
        <f t="shared" si="85"/>
        <v>7.7298142409854527E-3</v>
      </c>
      <c r="O1408">
        <f t="shared" si="86"/>
        <v>10.874704491725769</v>
      </c>
      <c r="P1408">
        <f t="shared" si="87"/>
        <v>-75.3960353801086</v>
      </c>
      <c r="Q1408" t="str">
        <f>_xlfn.IFNA(VLOOKUP(B1408&amp;A1408,[1]Countries!$A:$H,6,FALSE),"")</f>
        <v/>
      </c>
      <c r="R1408" t="str">
        <f>_xlfn.IFNA(VLOOKUP(B1408&amp;A1408,[1]Countries!$A:$H,7,FALSE),"")</f>
        <v/>
      </c>
      <c r="S1408" t="str">
        <f>_xlfn.IFNA(VLOOKUP(B1408&amp;A1408,[1]Countries!$A:$H,8,FALSE),"")</f>
        <v/>
      </c>
    </row>
    <row r="1409" spans="1:19" x14ac:dyDescent="0.25">
      <c r="A1409" t="s">
        <v>66</v>
      </c>
      <c r="B1409">
        <v>1977</v>
      </c>
      <c r="C1409" t="s">
        <v>67</v>
      </c>
      <c r="D1409" s="1">
        <v>1.017318065676162</v>
      </c>
      <c r="E1409" s="1">
        <v>1639747478.8882511</v>
      </c>
      <c r="F1409" s="1">
        <v>1732721160.941215</v>
      </c>
      <c r="G1409" s="1">
        <v>278757071.4110027</v>
      </c>
      <c r="H1409" s="1">
        <v>84.768619286457835</v>
      </c>
      <c r="I1409" s="1">
        <v>79999.9982118607</v>
      </c>
      <c r="J1409" s="1">
        <v>14.214062647865999</v>
      </c>
      <c r="K1409" s="3">
        <v>9464255592.2258987</v>
      </c>
      <c r="M1409">
        <f t="shared" si="84"/>
        <v>4.6170151329140959E-3</v>
      </c>
      <c r="N1409" s="4">
        <f t="shared" si="85"/>
        <v>4.6170151329140959E-3</v>
      </c>
      <c r="O1409">
        <f t="shared" si="86"/>
        <v>6.0352862849533944</v>
      </c>
      <c r="P1409">
        <f t="shared" si="87"/>
        <v>-78.546418094066425</v>
      </c>
      <c r="Q1409" t="str">
        <f>_xlfn.IFNA(VLOOKUP(B1409&amp;A1409,[1]Countries!$A:$H,6,FALSE),"")</f>
        <v/>
      </c>
      <c r="R1409" t="str">
        <f>_xlfn.IFNA(VLOOKUP(B1409&amp;A1409,[1]Countries!$A:$H,7,FALSE),"")</f>
        <v/>
      </c>
      <c r="S1409" t="str">
        <f>_xlfn.IFNA(VLOOKUP(B1409&amp;A1409,[1]Countries!$A:$H,8,FALSE),"")</f>
        <v/>
      </c>
    </row>
    <row r="1410" spans="1:19" x14ac:dyDescent="0.25">
      <c r="A1410" t="s">
        <v>66</v>
      </c>
      <c r="B1410">
        <v>1978</v>
      </c>
      <c r="C1410" t="s">
        <v>67</v>
      </c>
      <c r="D1410" s="1">
        <v>1.0871534698314911</v>
      </c>
      <c r="E1410" s="1">
        <v>1844766930.518909</v>
      </c>
      <c r="F1410" s="1">
        <v>1941600703.6059811</v>
      </c>
      <c r="G1410" s="1">
        <v>281002638.52242738</v>
      </c>
      <c r="H1410" s="1">
        <v>80.607899981880777</v>
      </c>
      <c r="I1410" s="1">
        <v>100000.001490116</v>
      </c>
      <c r="J1410" s="1">
        <v>18.304946548287731</v>
      </c>
      <c r="K1410" s="3">
        <v>10105537880.45472</v>
      </c>
      <c r="M1410">
        <f t="shared" si="84"/>
        <v>5.1503896400734682E-3</v>
      </c>
      <c r="N1410" s="4">
        <f t="shared" si="85"/>
        <v>5.1503896400734682E-3</v>
      </c>
      <c r="O1410">
        <f t="shared" si="86"/>
        <v>4.4630042068794857</v>
      </c>
      <c r="P1410">
        <f t="shared" si="87"/>
        <v>-80.539952890016281</v>
      </c>
      <c r="Q1410" t="str">
        <f>_xlfn.IFNA(VLOOKUP(B1410&amp;A1410,[1]Countries!$A:$H,6,FALSE),"")</f>
        <v/>
      </c>
      <c r="R1410" t="str">
        <f>_xlfn.IFNA(VLOOKUP(B1410&amp;A1410,[1]Countries!$A:$H,7,FALSE),"")</f>
        <v/>
      </c>
      <c r="S1410" t="str">
        <f>_xlfn.IFNA(VLOOKUP(B1410&amp;A1410,[1]Countries!$A:$H,8,FALSE),"")</f>
        <v/>
      </c>
    </row>
    <row r="1411" spans="1:19" x14ac:dyDescent="0.25">
      <c r="A1411" t="s">
        <v>66</v>
      </c>
      <c r="B1411">
        <v>1979</v>
      </c>
      <c r="C1411" t="s">
        <v>67</v>
      </c>
      <c r="D1411" s="1">
        <v>0.90206819635564439</v>
      </c>
      <c r="E1411" s="1">
        <v>2665317759.5879698</v>
      </c>
      <c r="F1411" s="1">
        <v>2803780005.5182562</v>
      </c>
      <c r="G1411" s="1">
        <v>396394739.26239312</v>
      </c>
      <c r="H1411" s="1">
        <v>84.203965819815977</v>
      </c>
      <c r="I1411" s="1">
        <v>90000.003576278701</v>
      </c>
      <c r="J1411" s="1">
        <v>14.89396598382838</v>
      </c>
      <c r="K1411" s="3">
        <v>12385592665.93327</v>
      </c>
      <c r="M1411">
        <f t="shared" ref="M1411:M1474" si="88">IF(I1411="","",IFERROR(I1411/F1411*100,""))</f>
        <v>3.209952399943837E-3</v>
      </c>
      <c r="N1411" s="4">
        <f t="shared" ref="N1411:N1474" si="89">IF(AND(L1411="",M1411=""),"",IFERROR(L1411+IF(M1411="",0,M1411),""))</f>
        <v>3.209952399943837E-3</v>
      </c>
      <c r="O1411">
        <f t="shared" ref="O1411:O1474" si="90">IFERROR((100-J1411)/J1411,"")</f>
        <v>5.7141283999559507</v>
      </c>
      <c r="P1411">
        <f t="shared" ref="P1411:P1474" si="91">IFERROR(IF(AND(E1411="",G1411=""),"",(G1411-E1411)/F1411*100),"")</f>
        <v>-80.923717833068167</v>
      </c>
      <c r="Q1411" t="str">
        <f>_xlfn.IFNA(VLOOKUP(B1411&amp;A1411,[1]Countries!$A:$H,6,FALSE),"")</f>
        <v/>
      </c>
      <c r="R1411" t="str">
        <f>_xlfn.IFNA(VLOOKUP(B1411&amp;A1411,[1]Countries!$A:$H,7,FALSE),"")</f>
        <v/>
      </c>
      <c r="S1411" t="str">
        <f>_xlfn.IFNA(VLOOKUP(B1411&amp;A1411,[1]Countries!$A:$H,8,FALSE),"")</f>
        <v/>
      </c>
    </row>
    <row r="1412" spans="1:19" x14ac:dyDescent="0.25">
      <c r="A1412" t="s">
        <v>66</v>
      </c>
      <c r="B1412">
        <v>1980</v>
      </c>
      <c r="C1412" t="s">
        <v>67</v>
      </c>
      <c r="D1412" s="1">
        <v>0.63485445724681622</v>
      </c>
      <c r="E1412" s="1">
        <v>4601625256.8653088</v>
      </c>
      <c r="F1412" s="1">
        <v>4928824957.967495</v>
      </c>
      <c r="G1412" s="1">
        <v>574911264.71137679</v>
      </c>
      <c r="H1412" s="1">
        <v>84.824135839902965</v>
      </c>
      <c r="I1412" s="1">
        <v>29999.999329447699</v>
      </c>
      <c r="J1412" s="1">
        <v>14.541009702850211</v>
      </c>
      <c r="K1412" s="3">
        <v>11519009534.28677</v>
      </c>
      <c r="M1412">
        <f t="shared" si="88"/>
        <v>6.0866432842076083E-4</v>
      </c>
      <c r="N1412" s="4">
        <f t="shared" si="89"/>
        <v>6.0866432842076083E-4</v>
      </c>
      <c r="O1412">
        <f t="shared" si="90"/>
        <v>5.8771015248273182</v>
      </c>
      <c r="P1412">
        <f t="shared" si="91"/>
        <v>-81.697240751970881</v>
      </c>
      <c r="Q1412" t="str">
        <f>_xlfn.IFNA(VLOOKUP(B1412&amp;A1412,[1]Countries!$A:$H,6,FALSE),"")</f>
        <v/>
      </c>
      <c r="R1412" t="str">
        <f>_xlfn.IFNA(VLOOKUP(B1412&amp;A1412,[1]Countries!$A:$H,7,FALSE),"")</f>
        <v/>
      </c>
      <c r="S1412" t="str">
        <f>_xlfn.IFNA(VLOOKUP(B1412&amp;A1412,[1]Countries!$A:$H,8,FALSE),"")</f>
        <v/>
      </c>
    </row>
    <row r="1413" spans="1:19" x14ac:dyDescent="0.25">
      <c r="A1413" t="s">
        <v>66</v>
      </c>
      <c r="B1413">
        <v>1981</v>
      </c>
      <c r="C1413" t="s">
        <v>67</v>
      </c>
      <c r="D1413" s="1">
        <v>0.69380454225161259</v>
      </c>
      <c r="E1413" s="1">
        <v>4066833909.2156959</v>
      </c>
      <c r="F1413" s="1">
        <v>4366213849.5763721</v>
      </c>
      <c r="G1413" s="1">
        <v>598759880.72135186</v>
      </c>
      <c r="H1413" s="1">
        <v>81.847254593744921</v>
      </c>
      <c r="I1413" s="1">
        <v>189999.99761581401</v>
      </c>
      <c r="J1413" s="1">
        <v>17.45894086400347</v>
      </c>
      <c r="K1413" s="3">
        <v>9235168243.491024</v>
      </c>
      <c r="M1413">
        <f t="shared" si="88"/>
        <v>4.3515962378766352E-3</v>
      </c>
      <c r="N1413" s="4">
        <f t="shared" si="89"/>
        <v>4.3515962378766352E-3</v>
      </c>
      <c r="O1413">
        <f t="shared" si="90"/>
        <v>4.7277243092207391</v>
      </c>
      <c r="P1413">
        <f t="shared" si="91"/>
        <v>-79.429779391836945</v>
      </c>
      <c r="Q1413" t="str">
        <f>_xlfn.IFNA(VLOOKUP(B1413&amp;A1413,[1]Countries!$A:$H,6,FALSE),"")</f>
        <v/>
      </c>
      <c r="R1413" t="str">
        <f>_xlfn.IFNA(VLOOKUP(B1413&amp;A1413,[1]Countries!$A:$H,7,FALSE),"")</f>
        <v/>
      </c>
      <c r="S1413" t="str">
        <f>_xlfn.IFNA(VLOOKUP(B1413&amp;A1413,[1]Countries!$A:$H,8,FALSE),"")</f>
        <v/>
      </c>
    </row>
    <row r="1414" spans="1:19" x14ac:dyDescent="0.25">
      <c r="A1414" t="s">
        <v>66</v>
      </c>
      <c r="B1414">
        <v>1982</v>
      </c>
      <c r="C1414" t="s">
        <v>67</v>
      </c>
      <c r="D1414" s="1">
        <v>0.8437893814037587</v>
      </c>
      <c r="E1414" s="1">
        <v>3809813084.1121488</v>
      </c>
      <c r="F1414" s="1">
        <v>4264252336.4485979</v>
      </c>
      <c r="G1414" s="1">
        <v>734579439.25233638</v>
      </c>
      <c r="H1414" s="1">
        <v>79.688784176209523</v>
      </c>
      <c r="I1414" s="1">
        <v>270000.010728836</v>
      </c>
      <c r="J1414" s="1">
        <v>19.467426442386721</v>
      </c>
      <c r="K1414" s="3">
        <v>9600571983.8650608</v>
      </c>
      <c r="M1414">
        <f t="shared" si="88"/>
        <v>6.3317081032240327E-3</v>
      </c>
      <c r="N1414" s="4">
        <f t="shared" si="89"/>
        <v>6.3317081032240327E-3</v>
      </c>
      <c r="O1414">
        <f t="shared" si="90"/>
        <v>4.1367858148043899</v>
      </c>
      <c r="P1414">
        <f t="shared" si="91"/>
        <v>-72.116596350884862</v>
      </c>
      <c r="Q1414" t="str">
        <f>_xlfn.IFNA(VLOOKUP(B1414&amp;A1414,[1]Countries!$A:$H,6,FALSE),"")</f>
        <v/>
      </c>
      <c r="R1414" t="str">
        <f>_xlfn.IFNA(VLOOKUP(B1414&amp;A1414,[1]Countries!$A:$H,7,FALSE),"")</f>
        <v/>
      </c>
      <c r="S1414" t="str">
        <f>_xlfn.IFNA(VLOOKUP(B1414&amp;A1414,[1]Countries!$A:$H,8,FALSE),"")</f>
        <v/>
      </c>
    </row>
    <row r="1415" spans="1:19" x14ac:dyDescent="0.25">
      <c r="A1415" t="s">
        <v>66</v>
      </c>
      <c r="B1415">
        <v>1983</v>
      </c>
      <c r="C1415" t="s">
        <v>67</v>
      </c>
      <c r="D1415" s="1">
        <v>0.98474870443998574</v>
      </c>
      <c r="E1415" s="1">
        <v>3393752957.8797922</v>
      </c>
      <c r="F1415" s="1">
        <v>3844723142.4514899</v>
      </c>
      <c r="G1415" s="1">
        <v>729768102.22432566</v>
      </c>
      <c r="H1415" s="1">
        <v>77.315082657344391</v>
      </c>
      <c r="I1415" s="1">
        <v>439999.99761581398</v>
      </c>
      <c r="J1415" s="1">
        <v>21.70016863821564</v>
      </c>
      <c r="K1415" s="3">
        <v>9648715584.8918304</v>
      </c>
      <c r="M1415">
        <f t="shared" si="88"/>
        <v>1.1444257006637391E-2</v>
      </c>
      <c r="N1415" s="4">
        <f t="shared" si="89"/>
        <v>1.1444257006637391E-2</v>
      </c>
      <c r="O1415">
        <f t="shared" si="90"/>
        <v>3.6082591184979282</v>
      </c>
      <c r="P1415">
        <f t="shared" si="91"/>
        <v>-69.289380716158519</v>
      </c>
      <c r="Q1415" t="str">
        <f>_xlfn.IFNA(VLOOKUP(B1415&amp;A1415,[1]Countries!$A:$H,6,FALSE),"")</f>
        <v/>
      </c>
      <c r="R1415" t="str">
        <f>_xlfn.IFNA(VLOOKUP(B1415&amp;A1415,[1]Countries!$A:$H,7,FALSE),"")</f>
        <v/>
      </c>
      <c r="S1415" t="str">
        <f>_xlfn.IFNA(VLOOKUP(B1415&amp;A1415,[1]Countries!$A:$H,8,FALSE),"")</f>
        <v/>
      </c>
    </row>
    <row r="1416" spans="1:19" x14ac:dyDescent="0.25">
      <c r="A1416" t="s">
        <v>66</v>
      </c>
      <c r="B1416">
        <v>1984</v>
      </c>
      <c r="C1416" t="s">
        <v>67</v>
      </c>
      <c r="D1416" s="1">
        <v>1.065873458511496</v>
      </c>
      <c r="F1416" s="1">
        <v>3782523088.4628</v>
      </c>
      <c r="H1416" s="1">
        <v>73.470905372745875</v>
      </c>
      <c r="I1416" s="1">
        <v>810000.00238418602</v>
      </c>
      <c r="J1416" s="1">
        <v>25.463221168742649</v>
      </c>
      <c r="K1416" s="3">
        <v>9706595966.2632999</v>
      </c>
      <c r="M1416">
        <f t="shared" si="88"/>
        <v>2.141427780982472E-2</v>
      </c>
      <c r="N1416" s="4">
        <f t="shared" si="89"/>
        <v>2.141427780982472E-2</v>
      </c>
      <c r="O1416">
        <f t="shared" si="90"/>
        <v>2.9272329033828171</v>
      </c>
      <c r="P1416" t="str">
        <f t="shared" si="91"/>
        <v/>
      </c>
      <c r="Q1416" t="str">
        <f>_xlfn.IFNA(VLOOKUP(B1416&amp;A1416,[1]Countries!$A:$H,6,FALSE),"")</f>
        <v/>
      </c>
      <c r="R1416" t="str">
        <f>_xlfn.IFNA(VLOOKUP(B1416&amp;A1416,[1]Countries!$A:$H,7,FALSE),"")</f>
        <v/>
      </c>
      <c r="S1416" t="str">
        <f>_xlfn.IFNA(VLOOKUP(B1416&amp;A1416,[1]Countries!$A:$H,8,FALSE),"")</f>
        <v/>
      </c>
    </row>
    <row r="1417" spans="1:19" x14ac:dyDescent="0.25">
      <c r="A1417" t="s">
        <v>66</v>
      </c>
      <c r="B1417">
        <v>1985</v>
      </c>
      <c r="C1417" t="s">
        <v>67</v>
      </c>
      <c r="D1417" s="1">
        <v>1.212543374224424</v>
      </c>
      <c r="F1417" s="1">
        <v>3523612563.0653148</v>
      </c>
      <c r="H1417" s="1">
        <v>71.810946428801799</v>
      </c>
      <c r="I1417" s="1">
        <v>1399999.97615814</v>
      </c>
      <c r="J1417" s="1">
        <v>26.976510196973798</v>
      </c>
      <c r="K1417" s="3">
        <v>9561894976.1642895</v>
      </c>
      <c r="M1417">
        <f t="shared" si="88"/>
        <v>3.9731949841279673E-2</v>
      </c>
      <c r="N1417" s="4">
        <f t="shared" si="89"/>
        <v>3.9731949841279673E-2</v>
      </c>
      <c r="O1417">
        <f t="shared" si="90"/>
        <v>2.7069287046334818</v>
      </c>
      <c r="P1417" t="str">
        <f t="shared" si="91"/>
        <v/>
      </c>
      <c r="Q1417" t="str">
        <f>_xlfn.IFNA(VLOOKUP(B1417&amp;A1417,[1]Countries!$A:$H,6,FALSE),"")</f>
        <v/>
      </c>
      <c r="R1417" t="str">
        <f>_xlfn.IFNA(VLOOKUP(B1417&amp;A1417,[1]Countries!$A:$H,7,FALSE),"")</f>
        <v/>
      </c>
      <c r="S1417" t="str">
        <f>_xlfn.IFNA(VLOOKUP(B1417&amp;A1417,[1]Countries!$A:$H,8,FALSE),"")</f>
        <v/>
      </c>
    </row>
    <row r="1418" spans="1:19" x14ac:dyDescent="0.25">
      <c r="A1418" t="s">
        <v>66</v>
      </c>
      <c r="B1418">
        <v>1986</v>
      </c>
      <c r="C1418" t="s">
        <v>67</v>
      </c>
      <c r="D1418" s="1">
        <v>1.9277202274320431</v>
      </c>
      <c r="F1418" s="1">
        <v>2358592817.1213379</v>
      </c>
      <c r="H1418" s="1">
        <v>58.805202897421907</v>
      </c>
      <c r="I1418" s="1">
        <v>2539999.9618530301</v>
      </c>
      <c r="J1418" s="1">
        <v>39.267076875146032</v>
      </c>
      <c r="K1418" s="3">
        <v>9302244591.1257858</v>
      </c>
      <c r="M1418">
        <f t="shared" si="88"/>
        <v>0.10769132948319157</v>
      </c>
      <c r="N1418" s="4">
        <f t="shared" si="89"/>
        <v>0.10769132948319157</v>
      </c>
      <c r="O1418">
        <f t="shared" si="90"/>
        <v>1.5466626995933754</v>
      </c>
      <c r="P1418" t="str">
        <f t="shared" si="91"/>
        <v/>
      </c>
      <c r="Q1418" t="str">
        <f>_xlfn.IFNA(VLOOKUP(B1418&amp;A1418,[1]Countries!$A:$H,6,FALSE),"")</f>
        <v/>
      </c>
      <c r="R1418" t="str">
        <f>_xlfn.IFNA(VLOOKUP(B1418&amp;A1418,[1]Countries!$A:$H,7,FALSE),"")</f>
        <v/>
      </c>
      <c r="S1418" t="str">
        <f>_xlfn.IFNA(VLOOKUP(B1418&amp;A1418,[1]Countries!$A:$H,8,FALSE),"")</f>
        <v/>
      </c>
    </row>
    <row r="1419" spans="1:19" x14ac:dyDescent="0.25">
      <c r="A1419" t="s">
        <v>66</v>
      </c>
      <c r="B1419">
        <v>1987</v>
      </c>
      <c r="C1419" t="s">
        <v>67</v>
      </c>
      <c r="D1419" s="1">
        <v>1.930734885965971</v>
      </c>
      <c r="F1419" s="1">
        <v>2754463437.796772</v>
      </c>
      <c r="H1419" s="1">
        <v>59.508007378165459</v>
      </c>
      <c r="I1419" s="1">
        <v>3240000.0095367399</v>
      </c>
      <c r="J1419" s="1">
        <v>38.561257735868573</v>
      </c>
      <c r="K1419" s="3">
        <v>9489138760.5427265</v>
      </c>
      <c r="M1419">
        <f t="shared" si="88"/>
        <v>0.11762726508101108</v>
      </c>
      <c r="N1419" s="4">
        <f t="shared" si="89"/>
        <v>0.11762726508101108</v>
      </c>
      <c r="O1419">
        <f t="shared" si="90"/>
        <v>1.5932764093164646</v>
      </c>
      <c r="P1419" t="str">
        <f t="shared" si="91"/>
        <v/>
      </c>
      <c r="Q1419" t="str">
        <f>_xlfn.IFNA(VLOOKUP(B1419&amp;A1419,[1]Countries!$A:$H,6,FALSE),"")</f>
        <v/>
      </c>
      <c r="R1419" t="str">
        <f>_xlfn.IFNA(VLOOKUP(B1419&amp;A1419,[1]Countries!$A:$H,7,FALSE),"")</f>
        <v/>
      </c>
      <c r="S1419" t="str">
        <f>_xlfn.IFNA(VLOOKUP(B1419&amp;A1419,[1]Countries!$A:$H,8,FALSE),"")</f>
        <v/>
      </c>
    </row>
    <row r="1420" spans="1:19" x14ac:dyDescent="0.25">
      <c r="A1420" t="s">
        <v>66</v>
      </c>
      <c r="B1420">
        <v>1988</v>
      </c>
      <c r="C1420" t="s">
        <v>67</v>
      </c>
      <c r="D1420" s="1">
        <v>2.2161483341951689</v>
      </c>
      <c r="F1420" s="1">
        <v>2690717551.1826682</v>
      </c>
      <c r="H1420" s="1">
        <v>52.264164881436059</v>
      </c>
      <c r="I1420" s="1">
        <v>4519999.9809265099</v>
      </c>
      <c r="J1420" s="1">
        <v>45.519686784368773</v>
      </c>
      <c r="K1420" s="3">
        <v>9593269453.6120358</v>
      </c>
      <c r="M1420">
        <f t="shared" si="88"/>
        <v>0.16798492948246485</v>
      </c>
      <c r="N1420" s="4">
        <f t="shared" si="89"/>
        <v>0.16798492948246485</v>
      </c>
      <c r="O1420">
        <f t="shared" si="90"/>
        <v>1.1968516715352155</v>
      </c>
      <c r="P1420" t="str">
        <f t="shared" si="91"/>
        <v/>
      </c>
      <c r="Q1420" t="str">
        <f>_xlfn.IFNA(VLOOKUP(B1420&amp;A1420,[1]Countries!$A:$H,6,FALSE),"")</f>
        <v/>
      </c>
      <c r="R1420" t="str">
        <f>_xlfn.IFNA(VLOOKUP(B1420&amp;A1420,[1]Countries!$A:$H,7,FALSE),"")</f>
        <v/>
      </c>
      <c r="S1420" t="str">
        <f>_xlfn.IFNA(VLOOKUP(B1420&amp;A1420,[1]Countries!$A:$H,8,FALSE),"")</f>
        <v/>
      </c>
    </row>
    <row r="1421" spans="1:19" x14ac:dyDescent="0.25">
      <c r="A1421" t="s">
        <v>66</v>
      </c>
      <c r="B1421">
        <v>1989</v>
      </c>
      <c r="C1421" t="s">
        <v>67</v>
      </c>
      <c r="D1421" s="1">
        <v>0.96156359587783946</v>
      </c>
      <c r="E1421" s="1">
        <v>1845357124.5449419</v>
      </c>
      <c r="F1421" s="1">
        <v>2985467979.2852378</v>
      </c>
      <c r="G1421" s="1">
        <v>1051120340.4604419</v>
      </c>
      <c r="H1421" s="1">
        <v>59.802677455418142</v>
      </c>
      <c r="I1421" s="1">
        <v>4559999.9427795401</v>
      </c>
      <c r="J1421" s="1">
        <v>39.235758948704017</v>
      </c>
      <c r="K1421" s="3">
        <v>9490220608.7275467</v>
      </c>
      <c r="M1421">
        <f t="shared" si="88"/>
        <v>0.15273987108283327</v>
      </c>
      <c r="N1421" s="4">
        <f t="shared" si="89"/>
        <v>0.15273987108283327</v>
      </c>
      <c r="O1421">
        <f t="shared" si="90"/>
        <v>1.5486954421026451</v>
      </c>
      <c r="P1421">
        <f t="shared" si="91"/>
        <v>-26.603426651879591</v>
      </c>
      <c r="Q1421" t="str">
        <f>_xlfn.IFNA(VLOOKUP(B1421&amp;A1421,[1]Countries!$A:$H,6,FALSE),"")</f>
        <v/>
      </c>
      <c r="R1421" t="str">
        <f>_xlfn.IFNA(VLOOKUP(B1421&amp;A1421,[1]Countries!$A:$H,7,FALSE),"")</f>
        <v/>
      </c>
      <c r="S1421" t="str">
        <f>_xlfn.IFNA(VLOOKUP(B1421&amp;A1421,[1]Countries!$A:$H,8,FALSE),"")</f>
        <v/>
      </c>
    </row>
    <row r="1422" spans="1:19" x14ac:dyDescent="0.25">
      <c r="A1422" t="s">
        <v>66</v>
      </c>
      <c r="B1422">
        <v>1990</v>
      </c>
      <c r="C1422" t="s">
        <v>67</v>
      </c>
      <c r="D1422" s="1">
        <v>0.96614167058454781</v>
      </c>
      <c r="E1422" s="1">
        <v>2176000000</v>
      </c>
      <c r="F1422" s="1">
        <v>3520551724.1379309</v>
      </c>
      <c r="G1422" s="1">
        <v>1312000000</v>
      </c>
      <c r="H1422" s="1">
        <v>61.558334116909563</v>
      </c>
      <c r="I1422" s="1">
        <v>3880000.1144409198</v>
      </c>
      <c r="J1422" s="1">
        <v>37.475524212505881</v>
      </c>
      <c r="K1422" s="3">
        <v>9593609020.9020958</v>
      </c>
      <c r="M1422">
        <f t="shared" si="88"/>
        <v>0.11021000168350051</v>
      </c>
      <c r="N1422" s="4">
        <f t="shared" si="89"/>
        <v>0.11021000168350051</v>
      </c>
      <c r="O1422">
        <f t="shared" si="90"/>
        <v>1.6684083038558057</v>
      </c>
      <c r="P1422">
        <f t="shared" si="91"/>
        <v>-24.541607898448518</v>
      </c>
      <c r="Q1422" t="str">
        <f>_xlfn.IFNA(VLOOKUP(B1422&amp;A1422,[1]Countries!$A:$H,6,FALSE),"")</f>
        <v/>
      </c>
      <c r="R1422" t="str">
        <f>_xlfn.IFNA(VLOOKUP(B1422&amp;A1422,[1]Countries!$A:$H,7,FALSE),"")</f>
        <v/>
      </c>
      <c r="S1422" t="str">
        <f>_xlfn.IFNA(VLOOKUP(B1422&amp;A1422,[1]Countries!$A:$H,8,FALSE),"")</f>
        <v/>
      </c>
    </row>
    <row r="1423" spans="1:19" x14ac:dyDescent="0.25">
      <c r="A1423" t="s">
        <v>66</v>
      </c>
      <c r="B1423">
        <v>1991</v>
      </c>
      <c r="C1423" t="s">
        <v>67</v>
      </c>
      <c r="D1423" s="1">
        <v>1.0220531665363559</v>
      </c>
      <c r="E1423" s="1">
        <v>2468163926.8349161</v>
      </c>
      <c r="F1423" s="1">
        <v>3701667052.5584631</v>
      </c>
      <c r="G1423" s="1">
        <v>1487034035.6564021</v>
      </c>
      <c r="H1423" s="1">
        <v>59.572724003127441</v>
      </c>
      <c r="I1423" s="1">
        <v>3619999.8855590802</v>
      </c>
      <c r="J1423" s="1">
        <v>39.405221266614546</v>
      </c>
      <c r="K1423" s="3">
        <v>9895418335.1668549</v>
      </c>
      <c r="M1423">
        <f t="shared" si="88"/>
        <v>9.7793773296198067E-2</v>
      </c>
      <c r="N1423" s="4">
        <f t="shared" si="89"/>
        <v>9.7793773296198067E-2</v>
      </c>
      <c r="O1423">
        <f t="shared" si="90"/>
        <v>1.5377347667559838</v>
      </c>
      <c r="P1423">
        <f t="shared" si="91"/>
        <v>-26.505082095387028</v>
      </c>
      <c r="Q1423" t="str">
        <f>_xlfn.IFNA(VLOOKUP(B1423&amp;A1423,[1]Countries!$A:$H,6,FALSE),"")</f>
        <v/>
      </c>
      <c r="R1423" t="str">
        <f>_xlfn.IFNA(VLOOKUP(B1423&amp;A1423,[1]Countries!$A:$H,7,FALSE),"")</f>
        <v/>
      </c>
      <c r="S1423" t="str">
        <f>_xlfn.IFNA(VLOOKUP(B1423&amp;A1423,[1]Countries!$A:$H,8,FALSE),"")</f>
        <v/>
      </c>
    </row>
    <row r="1424" spans="1:19" x14ac:dyDescent="0.25">
      <c r="A1424" t="s">
        <v>66</v>
      </c>
      <c r="B1424">
        <v>1992</v>
      </c>
      <c r="C1424" t="s">
        <v>67</v>
      </c>
      <c r="D1424" s="1">
        <v>0.96520909757886997</v>
      </c>
      <c r="E1424" s="1">
        <v>2421117249.8465309</v>
      </c>
      <c r="F1424" s="1">
        <v>4183548189.073051</v>
      </c>
      <c r="G1424" s="1">
        <v>2004297114.7943521</v>
      </c>
      <c r="H1424" s="1">
        <v>60.399077035950121</v>
      </c>
      <c r="I1424" s="1">
        <v>5369999.8855590802</v>
      </c>
      <c r="J1424" s="1">
        <v>38.635713866471022</v>
      </c>
      <c r="K1424" s="3">
        <v>10366299816.64834</v>
      </c>
      <c r="M1424">
        <f t="shared" si="88"/>
        <v>0.12835993857044375</v>
      </c>
      <c r="N1424" s="4">
        <f t="shared" si="89"/>
        <v>0.12835993857044375</v>
      </c>
      <c r="O1424">
        <f t="shared" si="90"/>
        <v>1.5882788226874809</v>
      </c>
      <c r="P1424">
        <f t="shared" si="91"/>
        <v>-9.9633162142332985</v>
      </c>
      <c r="Q1424" t="str">
        <f>_xlfn.IFNA(VLOOKUP(B1424&amp;A1424,[1]Countries!$A:$H,6,FALSE),"")</f>
        <v/>
      </c>
      <c r="R1424" t="str">
        <f>_xlfn.IFNA(VLOOKUP(B1424&amp;A1424,[1]Countries!$A:$H,7,FALSE),"")</f>
        <v/>
      </c>
      <c r="S1424" t="str">
        <f>_xlfn.IFNA(VLOOKUP(B1424&amp;A1424,[1]Countries!$A:$H,8,FALSE),"")</f>
        <v/>
      </c>
    </row>
    <row r="1425" spans="1:19" x14ac:dyDescent="0.25">
      <c r="A1425" t="s">
        <v>66</v>
      </c>
      <c r="B1425">
        <v>1993</v>
      </c>
      <c r="C1425" t="s">
        <v>67</v>
      </c>
      <c r="D1425" s="1">
        <v>1.0773334338257461</v>
      </c>
      <c r="E1425" s="1">
        <v>2248421834.3854442</v>
      </c>
      <c r="F1425" s="1">
        <v>4105706151.7514548</v>
      </c>
      <c r="G1425" s="1">
        <v>2125263027.6024261</v>
      </c>
      <c r="H1425" s="1">
        <v>57.235134157371107</v>
      </c>
      <c r="I1425" s="1">
        <v>5070000.1716613797</v>
      </c>
      <c r="J1425" s="1">
        <v>41.687532408803143</v>
      </c>
      <c r="K1425" s="3">
        <v>10397872753.94207</v>
      </c>
      <c r="M1425">
        <f t="shared" si="88"/>
        <v>0.12348667888710364</v>
      </c>
      <c r="N1425" s="4">
        <f t="shared" si="89"/>
        <v>0.12348667888710364</v>
      </c>
      <c r="O1425">
        <f t="shared" si="90"/>
        <v>1.3987987348198867</v>
      </c>
      <c r="P1425">
        <f t="shared" si="91"/>
        <v>-2.9996985227615411</v>
      </c>
      <c r="Q1425" t="str">
        <f>_xlfn.IFNA(VLOOKUP(B1425&amp;A1425,[1]Countries!$A:$H,6,FALSE),"")</f>
        <v/>
      </c>
      <c r="R1425" t="str">
        <f>_xlfn.IFNA(VLOOKUP(B1425&amp;A1425,[1]Countries!$A:$H,7,FALSE),"")</f>
        <v/>
      </c>
      <c r="S1425" t="str">
        <f>_xlfn.IFNA(VLOOKUP(B1425&amp;A1425,[1]Countries!$A:$H,8,FALSE),"")</f>
        <v/>
      </c>
    </row>
    <row r="1426" spans="1:19" x14ac:dyDescent="0.25">
      <c r="A1426" t="s">
        <v>66</v>
      </c>
      <c r="B1426">
        <v>1994</v>
      </c>
      <c r="C1426" t="s">
        <v>67</v>
      </c>
      <c r="D1426" s="1">
        <v>1.1987089540285121</v>
      </c>
      <c r="E1426" s="1">
        <v>2087861725.808563</v>
      </c>
      <c r="F1426" s="1">
        <v>4087337959.93191</v>
      </c>
      <c r="G1426" s="1">
        <v>1978525599.0572209</v>
      </c>
      <c r="H1426" s="1">
        <v>53.828372577286551</v>
      </c>
      <c r="I1426" s="1">
        <v>5260000.2288818406</v>
      </c>
      <c r="J1426" s="1">
        <v>44.972918468684917</v>
      </c>
      <c r="K1426" s="3">
        <v>10724927172.717279</v>
      </c>
      <c r="M1426">
        <f t="shared" si="88"/>
        <v>0.12869012253074041</v>
      </c>
      <c r="N1426" s="4">
        <f t="shared" si="89"/>
        <v>0.12869012253074041</v>
      </c>
      <c r="O1426">
        <f t="shared" si="90"/>
        <v>1.2235603871167706</v>
      </c>
      <c r="P1426">
        <f t="shared" si="91"/>
        <v>-2.6749959955149749</v>
      </c>
      <c r="Q1426" t="str">
        <f>_xlfn.IFNA(VLOOKUP(B1426&amp;A1426,[1]Countries!$A:$H,6,FALSE),"")</f>
        <v/>
      </c>
      <c r="R1426" t="str">
        <f>_xlfn.IFNA(VLOOKUP(B1426&amp;A1426,[1]Countries!$A:$H,7,FALSE),"")</f>
        <v/>
      </c>
      <c r="S1426" t="str">
        <f>_xlfn.IFNA(VLOOKUP(B1426&amp;A1426,[1]Countries!$A:$H,8,FALSE),"")</f>
        <v/>
      </c>
    </row>
    <row r="1427" spans="1:19" x14ac:dyDescent="0.25">
      <c r="A1427" t="s">
        <v>66</v>
      </c>
      <c r="B1427">
        <v>1995</v>
      </c>
      <c r="C1427" t="s">
        <v>67</v>
      </c>
      <c r="D1427" s="1">
        <v>1.161527570789866</v>
      </c>
      <c r="E1427" s="1">
        <v>2827007196.274869</v>
      </c>
      <c r="F1427" s="1">
        <v>4734020036.6868906</v>
      </c>
      <c r="G1427" s="1">
        <v>2642867221.6734872</v>
      </c>
      <c r="H1427" s="1">
        <v>54.27100894187781</v>
      </c>
      <c r="I1427" s="1">
        <v>4289999.9618530301</v>
      </c>
      <c r="J1427" s="1">
        <v>44.567461997019393</v>
      </c>
      <c r="K1427" s="3">
        <v>11205265273.193991</v>
      </c>
      <c r="M1427">
        <f t="shared" si="88"/>
        <v>9.0620654931899941E-2</v>
      </c>
      <c r="N1427" s="4">
        <f t="shared" si="89"/>
        <v>9.0620654931899941E-2</v>
      </c>
      <c r="O1427">
        <f t="shared" si="90"/>
        <v>1.2437894266154947</v>
      </c>
      <c r="P1427">
        <f t="shared" si="91"/>
        <v>-3.8897168405364919</v>
      </c>
      <c r="Q1427" t="str">
        <f>_xlfn.IFNA(VLOOKUP(B1427&amp;A1427,[1]Countries!$A:$H,6,FALSE),"")</f>
        <v/>
      </c>
      <c r="R1427" t="str">
        <f>_xlfn.IFNA(VLOOKUP(B1427&amp;A1427,[1]Countries!$A:$H,7,FALSE),"")</f>
        <v/>
      </c>
      <c r="S1427" t="str">
        <f>_xlfn.IFNA(VLOOKUP(B1427&amp;A1427,[1]Countries!$A:$H,8,FALSE),"")</f>
        <v/>
      </c>
    </row>
    <row r="1428" spans="1:19" x14ac:dyDescent="0.25">
      <c r="A1428" t="s">
        <v>66</v>
      </c>
      <c r="B1428">
        <v>1996</v>
      </c>
      <c r="C1428" t="s">
        <v>67</v>
      </c>
      <c r="D1428" s="1">
        <v>1.1221128517953689</v>
      </c>
      <c r="E1428" s="1">
        <v>3065957446.8085108</v>
      </c>
      <c r="F1428" s="1">
        <v>5115602836.8794327</v>
      </c>
      <c r="G1428" s="1">
        <v>3102127659.5744681</v>
      </c>
      <c r="H1428" s="1">
        <v>56.304123111049478</v>
      </c>
      <c r="I1428" s="1">
        <v>3170000.07629395</v>
      </c>
      <c r="J1428" s="1">
        <v>42.573764037155136</v>
      </c>
      <c r="K1428" s="3">
        <v>11527788412.174549</v>
      </c>
      <c r="M1428">
        <f t="shared" si="88"/>
        <v>6.1967282789054057E-2</v>
      </c>
      <c r="N1428" s="4">
        <f t="shared" si="89"/>
        <v>6.1967282789054057E-2</v>
      </c>
      <c r="O1428">
        <f t="shared" si="90"/>
        <v>1.3488644300449362</v>
      </c>
      <c r="P1428">
        <f t="shared" si="91"/>
        <v>0.70705670317482139</v>
      </c>
      <c r="Q1428" t="str">
        <f>_xlfn.IFNA(VLOOKUP(B1428&amp;A1428,[1]Countries!$A:$H,6,FALSE),"")</f>
        <v/>
      </c>
      <c r="R1428" t="str">
        <f>_xlfn.IFNA(VLOOKUP(B1428&amp;A1428,[1]Countries!$A:$H,7,FALSE),"")</f>
        <v/>
      </c>
      <c r="S1428" t="str">
        <f>_xlfn.IFNA(VLOOKUP(B1428&amp;A1428,[1]Countries!$A:$H,8,FALSE),"")</f>
        <v/>
      </c>
    </row>
    <row r="1429" spans="1:19" x14ac:dyDescent="0.25">
      <c r="A1429" t="s">
        <v>66</v>
      </c>
      <c r="B1429">
        <v>1997</v>
      </c>
      <c r="C1429" t="s">
        <v>67</v>
      </c>
      <c r="D1429" s="1">
        <v>1.2273435272774389</v>
      </c>
      <c r="E1429" s="1">
        <v>2972117456.8965521</v>
      </c>
      <c r="F1429" s="1">
        <v>5197332974.1379318</v>
      </c>
      <c r="G1429" s="1">
        <v>3040140086.2068968</v>
      </c>
      <c r="H1429" s="1">
        <v>56.04534663729428</v>
      </c>
      <c r="I1429" s="1">
        <v>379999.99523162801</v>
      </c>
      <c r="J1429" s="1">
        <v>42.727309835428272</v>
      </c>
      <c r="K1429" s="3">
        <v>11358194866.15329</v>
      </c>
      <c r="M1429">
        <f t="shared" si="88"/>
        <v>7.3114421785657798E-3</v>
      </c>
      <c r="N1429" s="4">
        <f t="shared" si="89"/>
        <v>7.3114421785657798E-3</v>
      </c>
      <c r="O1429">
        <f t="shared" si="90"/>
        <v>1.3404234992834216</v>
      </c>
      <c r="P1429">
        <f t="shared" si="91"/>
        <v>1.3087987559932588</v>
      </c>
      <c r="Q1429" t="str">
        <f>_xlfn.IFNA(VLOOKUP(B1429&amp;A1429,[1]Countries!$A:$H,6,FALSE),"")</f>
        <v/>
      </c>
      <c r="R1429" t="str">
        <f>_xlfn.IFNA(VLOOKUP(B1429&amp;A1429,[1]Countries!$A:$H,7,FALSE),"")</f>
        <v/>
      </c>
      <c r="S1429" t="str">
        <f>_xlfn.IFNA(VLOOKUP(B1429&amp;A1429,[1]Countries!$A:$H,8,FALSE),"")</f>
        <v/>
      </c>
    </row>
    <row r="1430" spans="1:19" x14ac:dyDescent="0.25">
      <c r="A1430" t="s">
        <v>66</v>
      </c>
      <c r="B1430">
        <v>1998</v>
      </c>
      <c r="C1430" t="s">
        <v>67</v>
      </c>
      <c r="D1430" s="1">
        <v>1.4102831858407081</v>
      </c>
      <c r="E1430" s="1">
        <v>2044694072.6577439</v>
      </c>
      <c r="F1430" s="1">
        <v>4051147227.5334601</v>
      </c>
      <c r="G1430" s="1">
        <v>2325525812.619503</v>
      </c>
      <c r="H1430" s="1">
        <v>51.533851032448382</v>
      </c>
      <c r="I1430" s="1">
        <v>330000.01311302203</v>
      </c>
      <c r="J1430" s="1">
        <v>47.055865781710921</v>
      </c>
      <c r="K1430" s="3">
        <v>11294758342.500919</v>
      </c>
      <c r="M1430">
        <f t="shared" si="88"/>
        <v>8.1458410316512346E-3</v>
      </c>
      <c r="N1430" s="4">
        <f t="shared" si="89"/>
        <v>8.1458410316512346E-3</v>
      </c>
      <c r="O1430">
        <f t="shared" si="90"/>
        <v>1.1251335691897255</v>
      </c>
      <c r="P1430">
        <f t="shared" si="91"/>
        <v>6.9321533923303855</v>
      </c>
      <c r="Q1430" t="str">
        <f>_xlfn.IFNA(VLOOKUP(B1430&amp;A1430,[1]Countries!$A:$H,6,FALSE),"")</f>
        <v/>
      </c>
      <c r="R1430" t="str">
        <f>_xlfn.IFNA(VLOOKUP(B1430&amp;A1430,[1]Countries!$A:$H,7,FALSE),"")</f>
        <v/>
      </c>
      <c r="S1430" t="str">
        <f>_xlfn.IFNA(VLOOKUP(B1430&amp;A1430,[1]Countries!$A:$H,8,FALSE),"")</f>
        <v/>
      </c>
    </row>
    <row r="1431" spans="1:19" x14ac:dyDescent="0.25">
      <c r="A1431" t="s">
        <v>66</v>
      </c>
      <c r="B1431">
        <v>1999</v>
      </c>
      <c r="C1431" t="s">
        <v>67</v>
      </c>
      <c r="D1431" s="1">
        <v>1.234980120559189</v>
      </c>
      <c r="E1431" s="1">
        <v>2567551622.418879</v>
      </c>
      <c r="F1431" s="1">
        <v>4599999999.999999</v>
      </c>
      <c r="G1431" s="1">
        <v>2226548672.566371</v>
      </c>
      <c r="H1431" s="1">
        <v>55.184591509554963</v>
      </c>
      <c r="I1431" s="1">
        <v>1429999.94754791</v>
      </c>
      <c r="J1431" s="1">
        <v>43.580428369885858</v>
      </c>
      <c r="K1431" s="3">
        <v>11639492115.87826</v>
      </c>
      <c r="M1431">
        <f t="shared" si="88"/>
        <v>3.1086955381476312E-2</v>
      </c>
      <c r="N1431" s="4">
        <f t="shared" si="89"/>
        <v>3.1086955381476312E-2</v>
      </c>
      <c r="O1431">
        <f t="shared" si="90"/>
        <v>1.2946080096151635</v>
      </c>
      <c r="P1431">
        <f t="shared" si="91"/>
        <v>-7.4131076054893077</v>
      </c>
      <c r="Q1431" t="str">
        <f>_xlfn.IFNA(VLOOKUP(B1431&amp;A1431,[1]Countries!$A:$H,6,FALSE),"")</f>
        <v>HP</v>
      </c>
      <c r="R1431" t="str">
        <f>_xlfn.IFNA(VLOOKUP(B1431&amp;A1431,[1]Countries!$A:$H,7,FALSE),"")</f>
        <v>Hard Peg</v>
      </c>
      <c r="S1431" t="str">
        <f>_xlfn.IFNA(VLOOKUP(B1431&amp;A1431,[1]Countries!$A:$H,8,FALSE),"")</f>
        <v>Pegged</v>
      </c>
    </row>
    <row r="1432" spans="1:19" x14ac:dyDescent="0.25">
      <c r="A1432" t="s">
        <v>66</v>
      </c>
      <c r="B1432">
        <v>2000</v>
      </c>
      <c r="C1432" t="s">
        <v>67</v>
      </c>
      <c r="D1432" s="1">
        <v>1.0244134917492611</v>
      </c>
      <c r="E1432" s="1">
        <v>4042036716.937356</v>
      </c>
      <c r="F1432" s="1">
        <v>6001153306.2645025</v>
      </c>
      <c r="G1432" s="1">
        <v>2149450696.0556841</v>
      </c>
      <c r="H1432" s="1">
        <v>63.669773336202198</v>
      </c>
      <c r="I1432" s="1">
        <v>629999.99523162795</v>
      </c>
      <c r="J1432" s="1">
        <v>35.305814138606742</v>
      </c>
      <c r="K1432" s="3">
        <v>11971150348.368179</v>
      </c>
      <c r="M1432">
        <f t="shared" si="88"/>
        <v>1.0497982022455277E-2</v>
      </c>
      <c r="N1432" s="4">
        <f t="shared" si="89"/>
        <v>1.0497982022455277E-2</v>
      </c>
      <c r="O1432">
        <f t="shared" si="90"/>
        <v>1.8323946760556493</v>
      </c>
      <c r="P1432">
        <f t="shared" si="91"/>
        <v>-31.537038370708398</v>
      </c>
      <c r="Q1432" t="str">
        <f>_xlfn.IFNA(VLOOKUP(B1432&amp;A1432,[1]Countries!$A:$H,6,FALSE),"")</f>
        <v>HP</v>
      </c>
      <c r="R1432" t="str">
        <f>_xlfn.IFNA(VLOOKUP(B1432&amp;A1432,[1]Countries!$A:$H,7,FALSE),"")</f>
        <v>Hard Peg</v>
      </c>
      <c r="S1432" t="str">
        <f>_xlfn.IFNA(VLOOKUP(B1432&amp;A1432,[1]Countries!$A:$H,8,FALSE),"")</f>
        <v>Pegged</v>
      </c>
    </row>
    <row r="1433" spans="1:19" x14ac:dyDescent="0.25">
      <c r="A1433" t="s">
        <v>66</v>
      </c>
      <c r="B1433">
        <v>2001</v>
      </c>
      <c r="C1433" t="s">
        <v>67</v>
      </c>
      <c r="D1433" s="1">
        <v>1.1345672361863519</v>
      </c>
      <c r="E1433" s="1">
        <v>3894175364.1792722</v>
      </c>
      <c r="F1433" s="1">
        <v>5601090584.3612213</v>
      </c>
      <c r="G1433" s="1">
        <v>2195267064.7987952</v>
      </c>
      <c r="H1433" s="1">
        <v>60.042447422015158</v>
      </c>
      <c r="I1433" s="1">
        <v>349999.99403953599</v>
      </c>
      <c r="J1433" s="1">
        <v>38.822986338263647</v>
      </c>
      <c r="K1433" s="3">
        <v>12299643564.35644</v>
      </c>
      <c r="M1433">
        <f t="shared" si="88"/>
        <v>6.2487829605321751E-3</v>
      </c>
      <c r="N1433" s="4">
        <f t="shared" si="89"/>
        <v>6.2487829605321751E-3</v>
      </c>
      <c r="O1433">
        <f t="shared" si="90"/>
        <v>1.5757936066201261</v>
      </c>
      <c r="P1433">
        <f t="shared" si="91"/>
        <v>-30.331741181333342</v>
      </c>
      <c r="Q1433" t="str">
        <f>_xlfn.IFNA(VLOOKUP(B1433&amp;A1433,[1]Countries!$A:$H,6,FALSE),"")</f>
        <v>HP</v>
      </c>
      <c r="R1433" t="str">
        <f>_xlfn.IFNA(VLOOKUP(B1433&amp;A1433,[1]Countries!$A:$H,7,FALSE),"")</f>
        <v>Hard Peg</v>
      </c>
      <c r="S1433" t="str">
        <f>_xlfn.IFNA(VLOOKUP(B1433&amp;A1433,[1]Countries!$A:$H,8,FALSE),"")</f>
        <v>Pegged</v>
      </c>
    </row>
    <row r="1434" spans="1:19" x14ac:dyDescent="0.25">
      <c r="A1434" t="s">
        <v>66</v>
      </c>
      <c r="B1434">
        <v>2002</v>
      </c>
      <c r="C1434" t="s">
        <v>67</v>
      </c>
      <c r="D1434" s="1">
        <v>1.0935696080109449</v>
      </c>
      <c r="E1434" s="1">
        <v>3922149447.1127</v>
      </c>
      <c r="F1434" s="1">
        <v>5843329107.5617113</v>
      </c>
      <c r="G1434" s="1">
        <v>2432352284.1505642</v>
      </c>
      <c r="H1434" s="1">
        <v>60.662018627791973</v>
      </c>
      <c r="I1434" s="1">
        <v>-1820000.05245209</v>
      </c>
      <c r="J1434" s="1">
        <v>38.244411764197089</v>
      </c>
      <c r="K1434" s="3">
        <v>12775897689.76898</v>
      </c>
      <c r="M1434">
        <f t="shared" si="88"/>
        <v>-3.1146629240801645E-2</v>
      </c>
      <c r="N1434" s="4">
        <f t="shared" si="89"/>
        <v>-3.1146629240801645E-2</v>
      </c>
      <c r="O1434">
        <f t="shared" si="90"/>
        <v>1.6147610954658755</v>
      </c>
      <c r="P1434">
        <f t="shared" si="91"/>
        <v>-25.495691506306311</v>
      </c>
      <c r="Q1434" t="str">
        <f>_xlfn.IFNA(VLOOKUP(B1434&amp;A1434,[1]Countries!$A:$H,6,FALSE),"")</f>
        <v>HP</v>
      </c>
      <c r="R1434" t="str">
        <f>_xlfn.IFNA(VLOOKUP(B1434&amp;A1434,[1]Countries!$A:$H,7,FALSE),"")</f>
        <v>Hard Peg</v>
      </c>
      <c r="S1434" t="str">
        <f>_xlfn.IFNA(VLOOKUP(B1434&amp;A1434,[1]Countries!$A:$H,8,FALSE),"")</f>
        <v>Pegged</v>
      </c>
    </row>
    <row r="1435" spans="1:19" x14ac:dyDescent="0.25">
      <c r="A1435" t="s">
        <v>66</v>
      </c>
      <c r="B1435">
        <v>2003</v>
      </c>
      <c r="C1435" t="s">
        <v>67</v>
      </c>
      <c r="D1435" s="1">
        <v>1.2221965194420821</v>
      </c>
      <c r="E1435" s="1">
        <v>4543527034.7836065</v>
      </c>
      <c r="F1435" s="1">
        <v>6557333084.6056709</v>
      </c>
      <c r="G1435" s="1">
        <v>2358621283.4347382</v>
      </c>
      <c r="H1435" s="1">
        <v>64.147546201039077</v>
      </c>
      <c r="I1435" s="1">
        <v>469999.99880790699</v>
      </c>
      <c r="J1435" s="1">
        <v>34.630257279518837</v>
      </c>
      <c r="K1435" s="3">
        <v>13146904070.407049</v>
      </c>
      <c r="M1435">
        <f t="shared" si="88"/>
        <v>7.1675480373462035E-3</v>
      </c>
      <c r="N1435" s="4">
        <f t="shared" si="89"/>
        <v>7.1675480373462035E-3</v>
      </c>
      <c r="O1435">
        <f t="shared" si="90"/>
        <v>1.8876481971487513</v>
      </c>
      <c r="P1435">
        <f t="shared" si="91"/>
        <v>-33.320036105505515</v>
      </c>
      <c r="Q1435" t="str">
        <f>_xlfn.IFNA(VLOOKUP(B1435&amp;A1435,[1]Countries!$A:$H,6,FALSE),"")</f>
        <v>HP</v>
      </c>
      <c r="R1435" t="str">
        <f>_xlfn.IFNA(VLOOKUP(B1435&amp;A1435,[1]Countries!$A:$H,7,FALSE),"")</f>
        <v>Hard Peg</v>
      </c>
      <c r="S1435" t="str">
        <f>_xlfn.IFNA(VLOOKUP(B1435&amp;A1435,[1]Countries!$A:$H,8,FALSE),"")</f>
        <v>Pegged</v>
      </c>
    </row>
    <row r="1436" spans="1:19" x14ac:dyDescent="0.25">
      <c r="A1436" t="s">
        <v>66</v>
      </c>
      <c r="B1436">
        <v>2004</v>
      </c>
      <c r="C1436" t="s">
        <v>67</v>
      </c>
      <c r="D1436" s="1">
        <v>1.12745345314218</v>
      </c>
      <c r="E1436" s="1">
        <v>5416090226.0087566</v>
      </c>
      <c r="F1436" s="1">
        <v>7872333215.0041418</v>
      </c>
      <c r="G1436" s="1">
        <v>2502655957.8748078</v>
      </c>
      <c r="H1436" s="1">
        <v>67.853168977756013</v>
      </c>
      <c r="I1436" s="1">
        <v>769999.98092651402</v>
      </c>
      <c r="J1436" s="1">
        <v>31.01937756910181</v>
      </c>
      <c r="K1436" s="3">
        <v>13213206307.2974</v>
      </c>
      <c r="M1436">
        <f t="shared" si="88"/>
        <v>9.7810897976084842E-3</v>
      </c>
      <c r="N1436" s="4">
        <f t="shared" si="89"/>
        <v>9.7810897976084842E-3</v>
      </c>
      <c r="O1436">
        <f t="shared" si="90"/>
        <v>2.2237913148718147</v>
      </c>
      <c r="P1436">
        <f t="shared" si="91"/>
        <v>-37.008523249259028</v>
      </c>
      <c r="Q1436" t="str">
        <f>_xlfn.IFNA(VLOOKUP(B1436&amp;A1436,[1]Countries!$A:$H,6,FALSE),"")</f>
        <v>HP</v>
      </c>
      <c r="R1436" t="str">
        <f>_xlfn.IFNA(VLOOKUP(B1436&amp;A1436,[1]Countries!$A:$H,7,FALSE),"")</f>
        <v>Hard Peg</v>
      </c>
      <c r="S1436" t="str">
        <f>_xlfn.IFNA(VLOOKUP(B1436&amp;A1436,[1]Countries!$A:$H,8,FALSE),"")</f>
        <v>Pegged</v>
      </c>
    </row>
    <row r="1437" spans="1:19" x14ac:dyDescent="0.25">
      <c r="A1437" t="s">
        <v>66</v>
      </c>
      <c r="B1437">
        <v>2005</v>
      </c>
      <c r="C1437" t="s">
        <v>67</v>
      </c>
      <c r="D1437" s="1">
        <v>0.94659333540758084</v>
      </c>
      <c r="E1437" s="1">
        <v>6688037370.8243208</v>
      </c>
      <c r="F1437" s="1">
        <v>9531402847.873106</v>
      </c>
      <c r="G1437" s="1">
        <v>2601040675.3184328</v>
      </c>
      <c r="H1437" s="1">
        <v>71.560338667003464</v>
      </c>
      <c r="J1437" s="1">
        <v>27.493067367233561</v>
      </c>
      <c r="K1437" s="3">
        <v>13264408434.17676</v>
      </c>
      <c r="M1437" t="str">
        <f t="shared" si="88"/>
        <v/>
      </c>
      <c r="N1437" s="4" t="str">
        <f t="shared" si="89"/>
        <v/>
      </c>
      <c r="O1437">
        <f t="shared" si="90"/>
        <v>2.6372805792918084</v>
      </c>
      <c r="P1437">
        <f t="shared" si="91"/>
        <v>-42.879277696439878</v>
      </c>
      <c r="Q1437" t="str">
        <f>_xlfn.IFNA(VLOOKUP(B1437&amp;A1437,[1]Countries!$A:$H,6,FALSE),"")</f>
        <v>HP</v>
      </c>
      <c r="R1437" t="str">
        <f>_xlfn.IFNA(VLOOKUP(B1437&amp;A1437,[1]Countries!$A:$H,7,FALSE),"")</f>
        <v>Hard Peg</v>
      </c>
      <c r="S1437" t="str">
        <f>_xlfn.IFNA(VLOOKUP(B1437&amp;A1437,[1]Countries!$A:$H,8,FALSE),"")</f>
        <v>Pegged</v>
      </c>
    </row>
    <row r="1438" spans="1:19" x14ac:dyDescent="0.25">
      <c r="A1438" t="s">
        <v>66</v>
      </c>
      <c r="B1438">
        <v>2006</v>
      </c>
      <c r="C1438" t="s">
        <v>67</v>
      </c>
      <c r="D1438" s="1">
        <v>0.70614184288206816</v>
      </c>
      <c r="E1438" s="1">
        <v>8227327081.6288013</v>
      </c>
      <c r="F1438" s="1">
        <v>11470703002.07691</v>
      </c>
      <c r="G1438" s="1">
        <v>2892504248.2220411</v>
      </c>
      <c r="H1438" s="1">
        <v>73.176486080172069</v>
      </c>
      <c r="J1438" s="1">
        <v>26.11737207694587</v>
      </c>
      <c r="K1438" s="3">
        <v>13847739933.993401</v>
      </c>
      <c r="M1438" t="str">
        <f t="shared" si="88"/>
        <v/>
      </c>
      <c r="N1438" s="4" t="str">
        <f t="shared" si="89"/>
        <v/>
      </c>
      <c r="O1438">
        <f t="shared" si="90"/>
        <v>2.8288691414045921</v>
      </c>
      <c r="P1438">
        <f t="shared" si="91"/>
        <v>-46.508246551591704</v>
      </c>
      <c r="Q1438" t="str">
        <f>_xlfn.IFNA(VLOOKUP(B1438&amp;A1438,[1]Countries!$A:$H,6,FALSE),"")</f>
        <v>HP</v>
      </c>
      <c r="R1438" t="str">
        <f>_xlfn.IFNA(VLOOKUP(B1438&amp;A1438,[1]Countries!$A:$H,7,FALSE),"")</f>
        <v>Hard Peg</v>
      </c>
      <c r="S1438" t="str">
        <f>_xlfn.IFNA(VLOOKUP(B1438&amp;A1438,[1]Countries!$A:$H,8,FALSE),"")</f>
        <v>Pegged</v>
      </c>
    </row>
    <row r="1439" spans="1:19" x14ac:dyDescent="0.25">
      <c r="A1439" t="s">
        <v>66</v>
      </c>
      <c r="B1439">
        <v>2007</v>
      </c>
      <c r="C1439" t="s">
        <v>67</v>
      </c>
      <c r="D1439" s="1">
        <v>0.68965517241379315</v>
      </c>
      <c r="E1439" s="1">
        <v>8310397452.0602484</v>
      </c>
      <c r="F1439" s="1">
        <v>12247694247.22978</v>
      </c>
      <c r="G1439" s="1">
        <v>3416827018.7777848</v>
      </c>
      <c r="H1439" s="1">
        <v>71.304818918113597</v>
      </c>
      <c r="J1439" s="1">
        <v>28.005525909472599</v>
      </c>
      <c r="K1439" s="3">
        <v>13869146021.268801</v>
      </c>
      <c r="M1439" t="str">
        <f t="shared" si="88"/>
        <v/>
      </c>
      <c r="N1439" s="4" t="str">
        <f t="shared" si="89"/>
        <v/>
      </c>
      <c r="O1439">
        <f t="shared" si="90"/>
        <v>2.570723875111232</v>
      </c>
      <c r="P1439">
        <f t="shared" si="91"/>
        <v>-39.955034266056281</v>
      </c>
      <c r="Q1439" t="str">
        <f>_xlfn.IFNA(VLOOKUP(B1439&amp;A1439,[1]Countries!$A:$H,6,FALSE),"")</f>
        <v>HP</v>
      </c>
      <c r="R1439" t="str">
        <f>_xlfn.IFNA(VLOOKUP(B1439&amp;A1439,[1]Countries!$A:$H,7,FALSE),"")</f>
        <v>Hard Peg</v>
      </c>
      <c r="S1439" t="str">
        <f>_xlfn.IFNA(VLOOKUP(B1439&amp;A1439,[1]Countries!$A:$H,8,FALSE),"")</f>
        <v>Pegged</v>
      </c>
    </row>
    <row r="1440" spans="1:19" x14ac:dyDescent="0.25">
      <c r="A1440" t="s">
        <v>66</v>
      </c>
      <c r="B1440">
        <v>2008</v>
      </c>
      <c r="C1440" t="s">
        <v>67</v>
      </c>
      <c r="D1440" s="1">
        <v>0.63584976884875399</v>
      </c>
      <c r="E1440" s="1">
        <v>11269686706.1812</v>
      </c>
      <c r="F1440" s="1">
        <v>14393099068.585939</v>
      </c>
      <c r="G1440" s="1">
        <v>3974597798.4758682</v>
      </c>
      <c r="H1440" s="1">
        <v>74.113021438481411</v>
      </c>
      <c r="J1440" s="1">
        <v>25.251128792669832</v>
      </c>
      <c r="K1440" s="3">
        <v>13600124165.74991</v>
      </c>
      <c r="M1440" t="str">
        <f t="shared" si="88"/>
        <v/>
      </c>
      <c r="N1440" s="4" t="str">
        <f t="shared" si="89"/>
        <v/>
      </c>
      <c r="O1440">
        <f t="shared" si="90"/>
        <v>2.9602189993593107</v>
      </c>
      <c r="P1440">
        <f t="shared" si="91"/>
        <v>-50.684629300075002</v>
      </c>
      <c r="Q1440" t="str">
        <f>_xlfn.IFNA(VLOOKUP(B1440&amp;A1440,[1]Countries!$A:$H,6,FALSE),"")</f>
        <v>HP</v>
      </c>
      <c r="R1440" t="str">
        <f>_xlfn.IFNA(VLOOKUP(B1440&amp;A1440,[1]Countries!$A:$H,7,FALSE),"")</f>
        <v>Hard Peg</v>
      </c>
      <c r="S1440" t="str">
        <f>_xlfn.IFNA(VLOOKUP(B1440&amp;A1440,[1]Countries!$A:$H,8,FALSE),"")</f>
        <v>Pegged</v>
      </c>
    </row>
    <row r="1441" spans="1:19" x14ac:dyDescent="0.25">
      <c r="A1441" t="s">
        <v>66</v>
      </c>
      <c r="B1441">
        <v>2009</v>
      </c>
      <c r="C1441" t="s">
        <v>67</v>
      </c>
      <c r="D1441" s="1">
        <v>0.90895697347434246</v>
      </c>
      <c r="E1441" s="1">
        <v>7811357074.1097212</v>
      </c>
      <c r="F1441" s="1">
        <v>10732366286.264271</v>
      </c>
      <c r="G1441" s="1">
        <v>3841055960.401484</v>
      </c>
      <c r="H1441" s="1">
        <v>65.405187268196769</v>
      </c>
      <c r="J1441" s="1">
        <v>33.685855758328913</v>
      </c>
      <c r="K1441" s="3">
        <v>13360145141.18079</v>
      </c>
      <c r="M1441" t="str">
        <f t="shared" si="88"/>
        <v/>
      </c>
      <c r="N1441" s="4" t="str">
        <f t="shared" si="89"/>
        <v/>
      </c>
      <c r="O1441">
        <f t="shared" si="90"/>
        <v>1.9686050049440929</v>
      </c>
      <c r="P1441">
        <f t="shared" si="91"/>
        <v>-36.993716090267938</v>
      </c>
      <c r="Q1441" t="str">
        <f>_xlfn.IFNA(VLOOKUP(B1441&amp;A1441,[1]Countries!$A:$H,6,FALSE),"")</f>
        <v>HP</v>
      </c>
      <c r="R1441" t="str">
        <f>_xlfn.IFNA(VLOOKUP(B1441&amp;A1441,[1]Countries!$A:$H,7,FALSE),"")</f>
        <v>Hard Peg</v>
      </c>
      <c r="S1441" t="str">
        <f>_xlfn.IFNA(VLOOKUP(B1441&amp;A1441,[1]Countries!$A:$H,8,FALSE),"")</f>
        <v>Pegged</v>
      </c>
    </row>
    <row r="1442" spans="1:19" x14ac:dyDescent="0.25">
      <c r="A1442" t="s">
        <v>66</v>
      </c>
      <c r="B1442">
        <v>2010</v>
      </c>
      <c r="C1442" t="s">
        <v>67</v>
      </c>
      <c r="D1442" s="1">
        <v>0.73301230604601397</v>
      </c>
      <c r="E1442" s="1">
        <v>9239791712.5045834</v>
      </c>
      <c r="F1442" s="1">
        <v>13707370737.073709</v>
      </c>
      <c r="G1442" s="1">
        <v>3832783278.3278332</v>
      </c>
      <c r="H1442" s="1">
        <v>68.657035848047087</v>
      </c>
      <c r="J1442" s="1">
        <v>32.502666097532753</v>
      </c>
      <c r="K1442" s="3">
        <v>13707370737.073709</v>
      </c>
      <c r="M1442" t="str">
        <f t="shared" si="88"/>
        <v/>
      </c>
      <c r="N1442" s="4" t="str">
        <f t="shared" si="89"/>
        <v/>
      </c>
      <c r="O1442">
        <f t="shared" si="90"/>
        <v>2.0766706860269197</v>
      </c>
      <c r="P1442">
        <f t="shared" si="91"/>
        <v>-39.445992509363279</v>
      </c>
      <c r="Q1442" t="str">
        <f>_xlfn.IFNA(VLOOKUP(B1442&amp;A1442,[1]Countries!$A:$H,6,FALSE),"")</f>
        <v>HP</v>
      </c>
      <c r="R1442" t="str">
        <f>_xlfn.IFNA(VLOOKUP(B1442&amp;A1442,[1]Countries!$A:$H,7,FALSE),"")</f>
        <v>Hard Peg</v>
      </c>
      <c r="S1442" t="str">
        <f>_xlfn.IFNA(VLOOKUP(B1442&amp;A1442,[1]Countries!$A:$H,8,FALSE),"")</f>
        <v>Pegged</v>
      </c>
    </row>
    <row r="1443" spans="1:19" x14ac:dyDescent="0.25">
      <c r="A1443" t="s">
        <v>66</v>
      </c>
      <c r="B1443">
        <v>2011</v>
      </c>
      <c r="C1443" t="s">
        <v>67</v>
      </c>
      <c r="D1443" s="1">
        <v>0.57503325752049084</v>
      </c>
      <c r="E1443" s="1">
        <v>12876222275.22061</v>
      </c>
      <c r="F1443" s="1">
        <v>18525319977.740681</v>
      </c>
      <c r="G1443" s="1">
        <v>5563240321.1702042</v>
      </c>
      <c r="H1443" s="1">
        <v>73.672917650087982</v>
      </c>
      <c r="J1443" s="1">
        <v>27.356822296125259</v>
      </c>
      <c r="K1443" s="3">
        <v>14220755408.87422</v>
      </c>
      <c r="M1443" t="str">
        <f t="shared" si="88"/>
        <v/>
      </c>
      <c r="N1443" s="4" t="str">
        <f t="shared" si="89"/>
        <v/>
      </c>
      <c r="O1443">
        <f t="shared" si="90"/>
        <v>2.655395313006208</v>
      </c>
      <c r="P1443">
        <f t="shared" si="91"/>
        <v>-39.475603999485067</v>
      </c>
      <c r="Q1443" t="str">
        <f>_xlfn.IFNA(VLOOKUP(B1443&amp;A1443,[1]Countries!$A:$H,6,FALSE),"")</f>
        <v>HP</v>
      </c>
      <c r="R1443" t="str">
        <f>_xlfn.IFNA(VLOOKUP(B1443&amp;A1443,[1]Countries!$A:$H,7,FALSE),"")</f>
        <v>Hard Peg</v>
      </c>
      <c r="S1443" t="str">
        <f>_xlfn.IFNA(VLOOKUP(B1443&amp;A1443,[1]Countries!$A:$H,8,FALSE),"")</f>
        <v>Pegged</v>
      </c>
    </row>
    <row r="1444" spans="1:19" x14ac:dyDescent="0.25">
      <c r="A1444" t="s">
        <v>66</v>
      </c>
      <c r="B1444">
        <v>2012</v>
      </c>
      <c r="C1444" t="s">
        <v>67</v>
      </c>
      <c r="D1444" s="1">
        <v>0.65539867732134915</v>
      </c>
      <c r="E1444" s="1">
        <v>13364276568.501921</v>
      </c>
      <c r="F1444" s="1">
        <v>19047940300.068741</v>
      </c>
      <c r="G1444" s="1">
        <v>6758162612.0358505</v>
      </c>
      <c r="H1444" s="1">
        <v>72.65682516407314</v>
      </c>
      <c r="J1444" s="1">
        <v>28.280364799667129</v>
      </c>
      <c r="K1444" s="3">
        <v>14350568390.17235</v>
      </c>
      <c r="M1444" t="str">
        <f t="shared" si="88"/>
        <v/>
      </c>
      <c r="N1444" s="4" t="str">
        <f t="shared" si="89"/>
        <v/>
      </c>
      <c r="O1444">
        <f t="shared" si="90"/>
        <v>2.5360222793581872</v>
      </c>
      <c r="P1444">
        <f t="shared" si="91"/>
        <v>-34.681513341588065</v>
      </c>
      <c r="Q1444" t="str">
        <f>_xlfn.IFNA(VLOOKUP(B1444&amp;A1444,[1]Countries!$A:$H,6,FALSE),"")</f>
        <v>HP</v>
      </c>
      <c r="R1444" t="str">
        <f>_xlfn.IFNA(VLOOKUP(B1444&amp;A1444,[1]Countries!$A:$H,7,FALSE),"")</f>
        <v>Hard Peg</v>
      </c>
      <c r="S1444" t="str">
        <f>_xlfn.IFNA(VLOOKUP(B1444&amp;A1444,[1]Countries!$A:$H,8,FALSE),"")</f>
        <v>Pegged</v>
      </c>
    </row>
    <row r="1445" spans="1:19" x14ac:dyDescent="0.25">
      <c r="A1445" t="s">
        <v>66</v>
      </c>
      <c r="B1445">
        <v>2013</v>
      </c>
      <c r="C1445" t="s">
        <v>67</v>
      </c>
      <c r="D1445" s="1">
        <v>0.68465921639648397</v>
      </c>
      <c r="E1445" s="1">
        <v>12311381074.1688</v>
      </c>
      <c r="F1445" s="1">
        <v>18093829923.273651</v>
      </c>
      <c r="G1445" s="1">
        <v>7761349104.8593349</v>
      </c>
      <c r="H1445" s="1">
        <v>70.02517779053845</v>
      </c>
      <c r="J1445" s="1">
        <v>31.245579526630941</v>
      </c>
      <c r="K1445" s="3">
        <v>14045471213.78805</v>
      </c>
      <c r="M1445" t="str">
        <f t="shared" si="88"/>
        <v/>
      </c>
      <c r="N1445" s="4" t="str">
        <f t="shared" si="89"/>
        <v/>
      </c>
      <c r="O1445">
        <f t="shared" si="90"/>
        <v>2.2004527205126387</v>
      </c>
      <c r="P1445">
        <f t="shared" si="91"/>
        <v>-25.146870444807657</v>
      </c>
      <c r="Q1445" t="str">
        <f>_xlfn.IFNA(VLOOKUP(B1445&amp;A1445,[1]Countries!$A:$H,6,FALSE),"")</f>
        <v>HP</v>
      </c>
      <c r="R1445" t="str">
        <f>_xlfn.IFNA(VLOOKUP(B1445&amp;A1445,[1]Countries!$A:$H,7,FALSE),"")</f>
        <v>Hard Peg</v>
      </c>
      <c r="S1445" t="str">
        <f>_xlfn.IFNA(VLOOKUP(B1445&amp;A1445,[1]Countries!$A:$H,8,FALSE),"")</f>
        <v>Pegged</v>
      </c>
    </row>
    <row r="1446" spans="1:19" x14ac:dyDescent="0.25">
      <c r="A1446" t="s">
        <v>66</v>
      </c>
      <c r="B1446">
        <v>2014</v>
      </c>
      <c r="C1446" t="s">
        <v>67</v>
      </c>
      <c r="D1446" s="1">
        <v>0.86273749515316023</v>
      </c>
      <c r="E1446" s="1">
        <v>11657150749.802691</v>
      </c>
      <c r="F1446" s="1">
        <v>17098342541.43647</v>
      </c>
      <c r="G1446" s="1">
        <v>5855137332.2809782</v>
      </c>
      <c r="H1446" s="1">
        <v>67.852065215384343</v>
      </c>
      <c r="J1446" s="1">
        <v>32.836025160755227</v>
      </c>
      <c r="K1446" s="3">
        <v>13693161276.72072</v>
      </c>
      <c r="M1446" t="str">
        <f t="shared" si="88"/>
        <v/>
      </c>
      <c r="N1446" s="4" t="str">
        <f t="shared" si="89"/>
        <v/>
      </c>
      <c r="O1446">
        <f t="shared" si="90"/>
        <v>2.0454356003940886</v>
      </c>
      <c r="P1446">
        <f t="shared" si="91"/>
        <v>-33.933192082571715</v>
      </c>
      <c r="Q1446" t="str">
        <f>_xlfn.IFNA(VLOOKUP(B1446&amp;A1446,[1]Countries!$A:$H,6,FALSE),"")</f>
        <v>HP</v>
      </c>
      <c r="R1446" t="str">
        <f>_xlfn.IFNA(VLOOKUP(B1446&amp;A1446,[1]Countries!$A:$H,7,FALSE),"")</f>
        <v>Hard Peg</v>
      </c>
      <c r="S1446" t="str">
        <f>_xlfn.IFNA(VLOOKUP(B1446&amp;A1446,[1]Countries!$A:$H,8,FALSE),"")</f>
        <v>Pegged</v>
      </c>
    </row>
    <row r="1447" spans="1:19" x14ac:dyDescent="0.25">
      <c r="A1447" t="s">
        <v>66</v>
      </c>
      <c r="B1447">
        <v>2015</v>
      </c>
      <c r="C1447" t="s">
        <v>67</v>
      </c>
      <c r="D1447" s="1">
        <v>1.1024862189222631</v>
      </c>
      <c r="E1447" s="1">
        <v>6751036439.0137463</v>
      </c>
      <c r="F1447" s="1">
        <v>12930394937.81366</v>
      </c>
      <c r="G1447" s="1">
        <v>4872585606.2259073</v>
      </c>
      <c r="H1447" s="1">
        <v>61.362357970525373</v>
      </c>
      <c r="J1447" s="1">
        <v>39.430450147701372</v>
      </c>
      <c r="K1447" s="3">
        <v>13639431572.89476</v>
      </c>
      <c r="M1447" t="str">
        <f t="shared" si="88"/>
        <v/>
      </c>
      <c r="N1447" s="4" t="str">
        <f t="shared" si="89"/>
        <v/>
      </c>
      <c r="O1447">
        <f t="shared" si="90"/>
        <v>1.5361110417307671</v>
      </c>
      <c r="P1447">
        <f t="shared" si="91"/>
        <v>-14.527404938688266</v>
      </c>
      <c r="Q1447" t="str">
        <f>_xlfn.IFNA(VLOOKUP(B1447&amp;A1447,[1]Countries!$A:$H,6,FALSE),"")</f>
        <v>HP</v>
      </c>
      <c r="R1447" t="str">
        <f>_xlfn.IFNA(VLOOKUP(B1447&amp;A1447,[1]Countries!$A:$H,7,FALSE),"")</f>
        <v>Hard Peg</v>
      </c>
      <c r="S1447" t="str">
        <f>_xlfn.IFNA(VLOOKUP(B1447&amp;A1447,[1]Countries!$A:$H,8,FALSE),"")</f>
        <v>Pegged</v>
      </c>
    </row>
    <row r="1448" spans="1:19" x14ac:dyDescent="0.25">
      <c r="A1448" t="s">
        <v>66</v>
      </c>
      <c r="B1448">
        <v>2016</v>
      </c>
      <c r="C1448" t="s">
        <v>67</v>
      </c>
      <c r="D1448" s="1">
        <v>1.203633477266955</v>
      </c>
      <c r="E1448" s="1">
        <v>5652190834.7209148</v>
      </c>
      <c r="F1448" s="1">
        <v>11400854267.718821</v>
      </c>
      <c r="G1448" s="1">
        <v>4302837544.3422861</v>
      </c>
      <c r="H1448" s="1">
        <v>57.288357251714508</v>
      </c>
      <c r="J1448" s="1">
        <v>42.975287020574036</v>
      </c>
      <c r="K1448" s="3">
        <v>13301457645.76458</v>
      </c>
      <c r="M1448" t="str">
        <f t="shared" si="88"/>
        <v/>
      </c>
      <c r="N1448" s="4" t="str">
        <f t="shared" si="89"/>
        <v/>
      </c>
      <c r="O1448">
        <f t="shared" si="90"/>
        <v>1.3269187231286179</v>
      </c>
      <c r="P1448">
        <f t="shared" si="91"/>
        <v>-11.835545466090926</v>
      </c>
      <c r="Q1448" t="str">
        <f>_xlfn.IFNA(VLOOKUP(B1448&amp;A1448,[1]Countries!$A:$H,6,FALSE),"")</f>
        <v>HP</v>
      </c>
      <c r="R1448" t="str">
        <f>_xlfn.IFNA(VLOOKUP(B1448&amp;A1448,[1]Countries!$A:$H,7,FALSE),"")</f>
        <v>Hard Peg</v>
      </c>
      <c r="S1448" t="str">
        <f>_xlfn.IFNA(VLOOKUP(B1448&amp;A1448,[1]Countries!$A:$H,8,FALSE),"")</f>
        <v>Pegged</v>
      </c>
    </row>
    <row r="1449" spans="1:19" x14ac:dyDescent="0.25">
      <c r="A1449" t="s">
        <v>66</v>
      </c>
      <c r="B1449">
        <v>2017</v>
      </c>
      <c r="C1449" t="s">
        <v>67</v>
      </c>
      <c r="D1449" s="1">
        <v>1.0864494826155231</v>
      </c>
      <c r="E1449" s="1">
        <v>6012294735.3175468</v>
      </c>
      <c r="F1449" s="1">
        <v>12128104859.14983</v>
      </c>
      <c r="G1449" s="1">
        <v>4318030704.6129332</v>
      </c>
      <c r="H1449" s="1">
        <v>59.720510876120279</v>
      </c>
      <c r="J1449" s="1">
        <v>40.851022528466594</v>
      </c>
      <c r="K1449" s="3">
        <v>13478181151.448481</v>
      </c>
      <c r="M1449" t="str">
        <f t="shared" si="88"/>
        <v/>
      </c>
      <c r="N1449" s="4" t="str">
        <f t="shared" si="89"/>
        <v/>
      </c>
      <c r="O1449">
        <f t="shared" si="90"/>
        <v>1.4479191415665564</v>
      </c>
      <c r="P1449">
        <f t="shared" si="91"/>
        <v>-13.969734351582611</v>
      </c>
      <c r="Q1449" t="str">
        <f>_xlfn.IFNA(VLOOKUP(B1449&amp;A1449,[1]Countries!$A:$H,6,FALSE),"")</f>
        <v>HP</v>
      </c>
      <c r="R1449" t="str">
        <f>_xlfn.IFNA(VLOOKUP(B1449&amp;A1449,[1]Countries!$A:$H,7,FALSE),"")</f>
        <v>Hard Peg</v>
      </c>
      <c r="S1449" t="str">
        <f>_xlfn.IFNA(VLOOKUP(B1449&amp;A1449,[1]Countries!$A:$H,8,FALSE),"")</f>
        <v>Pegged</v>
      </c>
    </row>
    <row r="1450" spans="1:19" x14ac:dyDescent="0.25">
      <c r="A1450" t="s">
        <v>66</v>
      </c>
      <c r="B1450">
        <v>2018</v>
      </c>
      <c r="C1450" t="s">
        <v>67</v>
      </c>
      <c r="D1450" s="1">
        <v>1.0176230807059721</v>
      </c>
      <c r="E1450" s="1">
        <v>7045834309.4373178</v>
      </c>
      <c r="F1450" s="1">
        <v>13567351175.031509</v>
      </c>
      <c r="G1450" s="1">
        <v>5693409148.1948261</v>
      </c>
      <c r="H1450" s="1">
        <v>63.243645156002401</v>
      </c>
      <c r="J1450" s="1">
        <v>37.336877219824053</v>
      </c>
      <c r="K1450" s="3">
        <v>13485221855.51889</v>
      </c>
      <c r="M1450" t="str">
        <f t="shared" si="88"/>
        <v/>
      </c>
      <c r="N1450" s="4" t="str">
        <f t="shared" si="89"/>
        <v/>
      </c>
      <c r="O1450">
        <f t="shared" si="90"/>
        <v>1.6783171878901779</v>
      </c>
      <c r="P1450">
        <f t="shared" si="91"/>
        <v>-9.9682328834489748</v>
      </c>
      <c r="Q1450" t="str">
        <f>_xlfn.IFNA(VLOOKUP(B1450&amp;A1450,[1]Countries!$A:$H,6,FALSE),"")</f>
        <v>HP</v>
      </c>
      <c r="R1450" t="str">
        <f>_xlfn.IFNA(VLOOKUP(B1450&amp;A1450,[1]Countries!$A:$H,7,FALSE),"")</f>
        <v>Hard Peg</v>
      </c>
      <c r="S1450" t="str">
        <f>_xlfn.IFNA(VLOOKUP(B1450&amp;A1450,[1]Countries!$A:$H,8,FALSE),"")</f>
        <v>Pegged</v>
      </c>
    </row>
    <row r="1451" spans="1:19" x14ac:dyDescent="0.25">
      <c r="A1451" t="s">
        <v>66</v>
      </c>
      <c r="B1451">
        <v>2019</v>
      </c>
      <c r="C1451" t="s">
        <v>67</v>
      </c>
      <c r="D1451" s="1">
        <v>0.98605510232602955</v>
      </c>
      <c r="E1451" s="1">
        <v>7804997266.7721739</v>
      </c>
      <c r="F1451" s="1">
        <v>13469422941.39188</v>
      </c>
      <c r="G1451" s="1">
        <v>6810627548.9535551</v>
      </c>
      <c r="H1451" s="1">
        <v>62.515321398860692</v>
      </c>
      <c r="J1451" s="1">
        <v>38.177598585173513</v>
      </c>
      <c r="K1451" s="3">
        <v>14006979896.27195</v>
      </c>
      <c r="M1451" t="str">
        <f t="shared" si="88"/>
        <v/>
      </c>
      <c r="N1451" s="4" t="str">
        <f t="shared" si="89"/>
        <v/>
      </c>
      <c r="O1451">
        <f t="shared" si="90"/>
        <v>1.6193370904904314</v>
      </c>
      <c r="P1451">
        <f t="shared" si="91"/>
        <v>-7.3824225591943904</v>
      </c>
      <c r="Q1451" t="str">
        <f>_xlfn.IFNA(VLOOKUP(B1451&amp;A1451,[1]Countries!$A:$H,6,FALSE),"")</f>
        <v/>
      </c>
      <c r="R1451" t="str">
        <f>_xlfn.IFNA(VLOOKUP(B1451&amp;A1451,[1]Countries!$A:$H,7,FALSE),"")</f>
        <v/>
      </c>
      <c r="S1451" t="str">
        <f>_xlfn.IFNA(VLOOKUP(B1451&amp;A1451,[1]Countries!$A:$H,8,FALSE),"")</f>
        <v/>
      </c>
    </row>
    <row r="1452" spans="1:19" x14ac:dyDescent="0.25">
      <c r="A1452" t="s">
        <v>68</v>
      </c>
      <c r="B1452">
        <v>1970</v>
      </c>
      <c r="C1452" t="s">
        <v>69</v>
      </c>
      <c r="M1452" t="str">
        <f t="shared" si="88"/>
        <v/>
      </c>
      <c r="N1452" s="4" t="str">
        <f t="shared" si="89"/>
        <v/>
      </c>
      <c r="O1452" t="str">
        <f t="shared" si="90"/>
        <v/>
      </c>
      <c r="P1452" t="str">
        <f t="shared" si="91"/>
        <v/>
      </c>
      <c r="Q1452" t="str">
        <f>_xlfn.IFNA(VLOOKUP(B1452&amp;A1452,[1]Countries!$A:$H,6,FALSE),"")</f>
        <v/>
      </c>
      <c r="R1452" t="str">
        <f>_xlfn.IFNA(VLOOKUP(B1452&amp;A1452,[1]Countries!$A:$H,7,FALSE),"")</f>
        <v/>
      </c>
      <c r="S1452" t="str">
        <f>_xlfn.IFNA(VLOOKUP(B1452&amp;A1452,[1]Countries!$A:$H,8,FALSE),"")</f>
        <v/>
      </c>
    </row>
    <row r="1453" spans="1:19" x14ac:dyDescent="0.25">
      <c r="A1453" t="s">
        <v>68</v>
      </c>
      <c r="B1453">
        <v>1971</v>
      </c>
      <c r="C1453" t="s">
        <v>69</v>
      </c>
      <c r="M1453" t="str">
        <f t="shared" si="88"/>
        <v/>
      </c>
      <c r="N1453" s="4" t="str">
        <f t="shared" si="89"/>
        <v/>
      </c>
      <c r="O1453" t="str">
        <f t="shared" si="90"/>
        <v/>
      </c>
      <c r="P1453" t="str">
        <f t="shared" si="91"/>
        <v/>
      </c>
      <c r="Q1453" t="str">
        <f>_xlfn.IFNA(VLOOKUP(B1453&amp;A1453,[1]Countries!$A:$H,6,FALSE),"")</f>
        <v/>
      </c>
      <c r="R1453" t="str">
        <f>_xlfn.IFNA(VLOOKUP(B1453&amp;A1453,[1]Countries!$A:$H,7,FALSE),"")</f>
        <v/>
      </c>
      <c r="S1453" t="str">
        <f>_xlfn.IFNA(VLOOKUP(B1453&amp;A1453,[1]Countries!$A:$H,8,FALSE),"")</f>
        <v/>
      </c>
    </row>
    <row r="1454" spans="1:19" x14ac:dyDescent="0.25">
      <c r="A1454" t="s">
        <v>68</v>
      </c>
      <c r="B1454">
        <v>1972</v>
      </c>
      <c r="C1454" t="s">
        <v>69</v>
      </c>
      <c r="M1454" t="str">
        <f t="shared" si="88"/>
        <v/>
      </c>
      <c r="N1454" s="4" t="str">
        <f t="shared" si="89"/>
        <v/>
      </c>
      <c r="O1454" t="str">
        <f t="shared" si="90"/>
        <v/>
      </c>
      <c r="P1454" t="str">
        <f t="shared" si="91"/>
        <v/>
      </c>
      <c r="Q1454" t="str">
        <f>_xlfn.IFNA(VLOOKUP(B1454&amp;A1454,[1]Countries!$A:$H,6,FALSE),"")</f>
        <v/>
      </c>
      <c r="R1454" t="str">
        <f>_xlfn.IFNA(VLOOKUP(B1454&amp;A1454,[1]Countries!$A:$H,7,FALSE),"")</f>
        <v/>
      </c>
      <c r="S1454" t="str">
        <f>_xlfn.IFNA(VLOOKUP(B1454&amp;A1454,[1]Countries!$A:$H,8,FALSE),"")</f>
        <v/>
      </c>
    </row>
    <row r="1455" spans="1:19" x14ac:dyDescent="0.25">
      <c r="A1455" t="s">
        <v>68</v>
      </c>
      <c r="B1455">
        <v>1973</v>
      </c>
      <c r="C1455" t="s">
        <v>69</v>
      </c>
      <c r="M1455" t="str">
        <f t="shared" si="88"/>
        <v/>
      </c>
      <c r="N1455" s="4" t="str">
        <f t="shared" si="89"/>
        <v/>
      </c>
      <c r="O1455" t="str">
        <f t="shared" si="90"/>
        <v/>
      </c>
      <c r="P1455" t="str">
        <f t="shared" si="91"/>
        <v/>
      </c>
      <c r="Q1455" t="str">
        <f>_xlfn.IFNA(VLOOKUP(B1455&amp;A1455,[1]Countries!$A:$H,6,FALSE),"")</f>
        <v/>
      </c>
      <c r="R1455" t="str">
        <f>_xlfn.IFNA(VLOOKUP(B1455&amp;A1455,[1]Countries!$A:$H,7,FALSE),"")</f>
        <v/>
      </c>
      <c r="S1455" t="str">
        <f>_xlfn.IFNA(VLOOKUP(B1455&amp;A1455,[1]Countries!$A:$H,8,FALSE),"")</f>
        <v/>
      </c>
    </row>
    <row r="1456" spans="1:19" x14ac:dyDescent="0.25">
      <c r="A1456" t="s">
        <v>68</v>
      </c>
      <c r="B1456">
        <v>1974</v>
      </c>
      <c r="C1456" t="s">
        <v>69</v>
      </c>
      <c r="M1456" t="str">
        <f t="shared" si="88"/>
        <v/>
      </c>
      <c r="N1456" s="4" t="str">
        <f t="shared" si="89"/>
        <v/>
      </c>
      <c r="O1456" t="str">
        <f t="shared" si="90"/>
        <v/>
      </c>
      <c r="P1456" t="str">
        <f t="shared" si="91"/>
        <v/>
      </c>
      <c r="Q1456" t="str">
        <f>_xlfn.IFNA(VLOOKUP(B1456&amp;A1456,[1]Countries!$A:$H,6,FALSE),"")</f>
        <v/>
      </c>
      <c r="R1456" t="str">
        <f>_xlfn.IFNA(VLOOKUP(B1456&amp;A1456,[1]Countries!$A:$H,7,FALSE),"")</f>
        <v/>
      </c>
      <c r="S1456" t="str">
        <f>_xlfn.IFNA(VLOOKUP(B1456&amp;A1456,[1]Countries!$A:$H,8,FALSE),"")</f>
        <v/>
      </c>
    </row>
    <row r="1457" spans="1:19" x14ac:dyDescent="0.25">
      <c r="A1457" t="s">
        <v>68</v>
      </c>
      <c r="B1457">
        <v>1975</v>
      </c>
      <c r="C1457" t="s">
        <v>69</v>
      </c>
      <c r="M1457" t="str">
        <f t="shared" si="88"/>
        <v/>
      </c>
      <c r="N1457" s="4" t="str">
        <f t="shared" si="89"/>
        <v/>
      </c>
      <c r="O1457" t="str">
        <f t="shared" si="90"/>
        <v/>
      </c>
      <c r="P1457" t="str">
        <f t="shared" si="91"/>
        <v/>
      </c>
      <c r="Q1457" t="str">
        <f>_xlfn.IFNA(VLOOKUP(B1457&amp;A1457,[1]Countries!$A:$H,6,FALSE),"")</f>
        <v/>
      </c>
      <c r="R1457" t="str">
        <f>_xlfn.IFNA(VLOOKUP(B1457&amp;A1457,[1]Countries!$A:$H,7,FALSE),"")</f>
        <v/>
      </c>
      <c r="S1457" t="str">
        <f>_xlfn.IFNA(VLOOKUP(B1457&amp;A1457,[1]Countries!$A:$H,8,FALSE),"")</f>
        <v/>
      </c>
    </row>
    <row r="1458" spans="1:19" x14ac:dyDescent="0.25">
      <c r="A1458" t="s">
        <v>68</v>
      </c>
      <c r="B1458">
        <v>1976</v>
      </c>
      <c r="C1458" t="s">
        <v>69</v>
      </c>
      <c r="M1458" t="str">
        <f t="shared" si="88"/>
        <v/>
      </c>
      <c r="N1458" s="4" t="str">
        <f t="shared" si="89"/>
        <v/>
      </c>
      <c r="O1458" t="str">
        <f t="shared" si="90"/>
        <v/>
      </c>
      <c r="P1458" t="str">
        <f t="shared" si="91"/>
        <v/>
      </c>
      <c r="Q1458" t="str">
        <f>_xlfn.IFNA(VLOOKUP(B1458&amp;A1458,[1]Countries!$A:$H,6,FALSE),"")</f>
        <v/>
      </c>
      <c r="R1458" t="str">
        <f>_xlfn.IFNA(VLOOKUP(B1458&amp;A1458,[1]Countries!$A:$H,7,FALSE),"")</f>
        <v/>
      </c>
      <c r="S1458" t="str">
        <f>_xlfn.IFNA(VLOOKUP(B1458&amp;A1458,[1]Countries!$A:$H,8,FALSE),"")</f>
        <v/>
      </c>
    </row>
    <row r="1459" spans="1:19" x14ac:dyDescent="0.25">
      <c r="A1459" t="s">
        <v>68</v>
      </c>
      <c r="B1459">
        <v>1977</v>
      </c>
      <c r="C1459" t="s">
        <v>69</v>
      </c>
      <c r="M1459" t="str">
        <f t="shared" si="88"/>
        <v/>
      </c>
      <c r="N1459" s="4" t="str">
        <f t="shared" si="89"/>
        <v/>
      </c>
      <c r="O1459" t="str">
        <f t="shared" si="90"/>
        <v/>
      </c>
      <c r="P1459" t="str">
        <f t="shared" si="91"/>
        <v/>
      </c>
      <c r="Q1459" t="str">
        <f>_xlfn.IFNA(VLOOKUP(B1459&amp;A1459,[1]Countries!$A:$H,6,FALSE),"")</f>
        <v/>
      </c>
      <c r="R1459" t="str">
        <f>_xlfn.IFNA(VLOOKUP(B1459&amp;A1459,[1]Countries!$A:$H,7,FALSE),"")</f>
        <v/>
      </c>
      <c r="S1459" t="str">
        <f>_xlfn.IFNA(VLOOKUP(B1459&amp;A1459,[1]Countries!$A:$H,8,FALSE),"")</f>
        <v/>
      </c>
    </row>
    <row r="1460" spans="1:19" x14ac:dyDescent="0.25">
      <c r="A1460" t="s">
        <v>68</v>
      </c>
      <c r="B1460">
        <v>1978</v>
      </c>
      <c r="C1460" t="s">
        <v>69</v>
      </c>
      <c r="M1460" t="str">
        <f t="shared" si="88"/>
        <v/>
      </c>
      <c r="N1460" s="4" t="str">
        <f t="shared" si="89"/>
        <v/>
      </c>
      <c r="O1460" t="str">
        <f t="shared" si="90"/>
        <v/>
      </c>
      <c r="P1460" t="str">
        <f t="shared" si="91"/>
        <v/>
      </c>
      <c r="Q1460" t="str">
        <f>_xlfn.IFNA(VLOOKUP(B1460&amp;A1460,[1]Countries!$A:$H,6,FALSE),"")</f>
        <v/>
      </c>
      <c r="R1460" t="str">
        <f>_xlfn.IFNA(VLOOKUP(B1460&amp;A1460,[1]Countries!$A:$H,7,FALSE),"")</f>
        <v/>
      </c>
      <c r="S1460" t="str">
        <f>_xlfn.IFNA(VLOOKUP(B1460&amp;A1460,[1]Countries!$A:$H,8,FALSE),"")</f>
        <v/>
      </c>
    </row>
    <row r="1461" spans="1:19" x14ac:dyDescent="0.25">
      <c r="A1461" t="s">
        <v>68</v>
      </c>
      <c r="B1461">
        <v>1979</v>
      </c>
      <c r="C1461" t="s">
        <v>69</v>
      </c>
      <c r="M1461" t="str">
        <f t="shared" si="88"/>
        <v/>
      </c>
      <c r="N1461" s="4" t="str">
        <f t="shared" si="89"/>
        <v/>
      </c>
      <c r="O1461" t="str">
        <f t="shared" si="90"/>
        <v/>
      </c>
      <c r="P1461" t="str">
        <f t="shared" si="91"/>
        <v/>
      </c>
      <c r="Q1461" t="str">
        <f>_xlfn.IFNA(VLOOKUP(B1461&amp;A1461,[1]Countries!$A:$H,6,FALSE),"")</f>
        <v/>
      </c>
      <c r="R1461" t="str">
        <f>_xlfn.IFNA(VLOOKUP(B1461&amp;A1461,[1]Countries!$A:$H,7,FALSE),"")</f>
        <v/>
      </c>
      <c r="S1461" t="str">
        <f>_xlfn.IFNA(VLOOKUP(B1461&amp;A1461,[1]Countries!$A:$H,8,FALSE),"")</f>
        <v/>
      </c>
    </row>
    <row r="1462" spans="1:19" x14ac:dyDescent="0.25">
      <c r="A1462" t="s">
        <v>68</v>
      </c>
      <c r="B1462">
        <v>1980</v>
      </c>
      <c r="C1462" t="s">
        <v>69</v>
      </c>
      <c r="D1462" s="1">
        <v>14.41859563413594</v>
      </c>
      <c r="E1462" s="1">
        <v>7084153846.1538467</v>
      </c>
      <c r="F1462" s="1">
        <v>19839230769.23077</v>
      </c>
      <c r="G1462" s="1">
        <v>6088384615.3846159</v>
      </c>
      <c r="H1462" s="1">
        <v>53.773409328835641</v>
      </c>
      <c r="J1462" s="1">
        <v>30.492419836377032</v>
      </c>
      <c r="K1462" s="3">
        <v>32356104638.134949</v>
      </c>
      <c r="M1462" t="str">
        <f t="shared" si="88"/>
        <v/>
      </c>
      <c r="N1462" s="4" t="str">
        <f t="shared" si="89"/>
        <v/>
      </c>
      <c r="O1462">
        <f t="shared" si="90"/>
        <v>2.279503579466704</v>
      </c>
      <c r="P1462">
        <f t="shared" si="91"/>
        <v>-5.0191927416540656</v>
      </c>
      <c r="Q1462" t="str">
        <f>_xlfn.IFNA(VLOOKUP(B1462&amp;A1462,[1]Countries!$A:$H,6,FALSE),"")</f>
        <v/>
      </c>
      <c r="R1462" t="str">
        <f>_xlfn.IFNA(VLOOKUP(B1462&amp;A1462,[1]Countries!$A:$H,7,FALSE),"")</f>
        <v/>
      </c>
      <c r="S1462" t="str">
        <f>_xlfn.IFNA(VLOOKUP(B1462&amp;A1462,[1]Countries!$A:$H,8,FALSE),"")</f>
        <v/>
      </c>
    </row>
    <row r="1463" spans="1:19" x14ac:dyDescent="0.25">
      <c r="A1463" t="s">
        <v>68</v>
      </c>
      <c r="B1463">
        <v>1981</v>
      </c>
      <c r="C1463" t="s">
        <v>69</v>
      </c>
      <c r="D1463" s="1">
        <v>16.625566180171109</v>
      </c>
      <c r="E1463" s="1">
        <v>7081357142.8571434</v>
      </c>
      <c r="F1463" s="1">
        <v>19870000000</v>
      </c>
      <c r="G1463" s="1">
        <v>6859642857.1428576</v>
      </c>
      <c r="H1463" s="1">
        <v>51.938313322309291</v>
      </c>
      <c r="J1463" s="1">
        <v>29.003522898842469</v>
      </c>
      <c r="K1463" s="3">
        <v>33941606136.939869</v>
      </c>
      <c r="M1463" t="str">
        <f t="shared" si="88"/>
        <v/>
      </c>
      <c r="N1463" s="4" t="str">
        <f t="shared" si="89"/>
        <v/>
      </c>
      <c r="O1463">
        <f t="shared" si="90"/>
        <v>2.4478570189137607</v>
      </c>
      <c r="P1463">
        <f t="shared" si="91"/>
        <v>-1.1158242864332453</v>
      </c>
      <c r="Q1463" t="str">
        <f>_xlfn.IFNA(VLOOKUP(B1463&amp;A1463,[1]Countries!$A:$H,6,FALSE),"")</f>
        <v/>
      </c>
      <c r="R1463" t="str">
        <f>_xlfn.IFNA(VLOOKUP(B1463&amp;A1463,[1]Countries!$A:$H,7,FALSE),"")</f>
        <v/>
      </c>
      <c r="S1463" t="str">
        <f>_xlfn.IFNA(VLOOKUP(B1463&amp;A1463,[1]Countries!$A:$H,8,FALSE),"")</f>
        <v/>
      </c>
    </row>
    <row r="1464" spans="1:19" x14ac:dyDescent="0.25">
      <c r="A1464" t="s">
        <v>68</v>
      </c>
      <c r="B1464">
        <v>1982</v>
      </c>
      <c r="C1464" t="s">
        <v>69</v>
      </c>
      <c r="D1464" s="1">
        <v>17.177816840726571</v>
      </c>
      <c r="E1464" s="1">
        <v>6631000000</v>
      </c>
      <c r="F1464" s="1">
        <v>19342000000</v>
      </c>
      <c r="G1464" s="1">
        <v>6424733333.333333</v>
      </c>
      <c r="H1464" s="1">
        <v>57.910591803674222</v>
      </c>
      <c r="J1464" s="1">
        <v>24.986040740357769</v>
      </c>
      <c r="K1464" s="3">
        <v>34733995195.249786</v>
      </c>
      <c r="M1464" t="str">
        <f t="shared" si="88"/>
        <v/>
      </c>
      <c r="N1464" s="4" t="str">
        <f t="shared" si="89"/>
        <v/>
      </c>
      <c r="O1464">
        <f t="shared" si="90"/>
        <v>3.0022347293494458</v>
      </c>
      <c r="P1464">
        <f t="shared" si="91"/>
        <v>-1.0664185020508066</v>
      </c>
      <c r="Q1464" t="str">
        <f>_xlfn.IFNA(VLOOKUP(B1464&amp;A1464,[1]Countries!$A:$H,6,FALSE),"")</f>
        <v/>
      </c>
      <c r="R1464" t="str">
        <f>_xlfn.IFNA(VLOOKUP(B1464&amp;A1464,[1]Countries!$A:$H,7,FALSE),"")</f>
        <v/>
      </c>
      <c r="S1464" t="str">
        <f>_xlfn.IFNA(VLOOKUP(B1464&amp;A1464,[1]Countries!$A:$H,8,FALSE),"")</f>
        <v/>
      </c>
    </row>
    <row r="1465" spans="1:19" x14ac:dyDescent="0.25">
      <c r="A1465" t="s">
        <v>68</v>
      </c>
      <c r="B1465">
        <v>1983</v>
      </c>
      <c r="C1465" t="s">
        <v>69</v>
      </c>
      <c r="D1465" s="1">
        <v>14.479483206214409</v>
      </c>
      <c r="E1465" s="1">
        <v>6153111111.1111116</v>
      </c>
      <c r="F1465" s="1">
        <v>16563666666.66667</v>
      </c>
      <c r="G1465" s="1">
        <v>6118555555.5555553</v>
      </c>
      <c r="H1465" s="1">
        <v>60.319776217021193</v>
      </c>
      <c r="J1465" s="1">
        <v>25.095758453911841</v>
      </c>
      <c r="K1465" s="3">
        <v>35925477486.136429</v>
      </c>
      <c r="M1465" t="str">
        <f t="shared" si="88"/>
        <v/>
      </c>
      <c r="N1465" s="4" t="str">
        <f t="shared" si="89"/>
        <v/>
      </c>
      <c r="O1465">
        <f t="shared" si="90"/>
        <v>2.9847371094063244</v>
      </c>
      <c r="P1465">
        <f t="shared" si="91"/>
        <v>-0.20862262113193311</v>
      </c>
      <c r="Q1465" t="str">
        <f>_xlfn.IFNA(VLOOKUP(B1465&amp;A1465,[1]Countries!$A:$H,6,FALSE),"")</f>
        <v/>
      </c>
      <c r="R1465" t="str">
        <f>_xlfn.IFNA(VLOOKUP(B1465&amp;A1465,[1]Countries!$A:$H,7,FALSE),"")</f>
        <v/>
      </c>
      <c r="S1465" t="str">
        <f>_xlfn.IFNA(VLOOKUP(B1465&amp;A1465,[1]Countries!$A:$H,8,FALSE),"")</f>
        <v/>
      </c>
    </row>
    <row r="1466" spans="1:19" x14ac:dyDescent="0.25">
      <c r="A1466" t="s">
        <v>68</v>
      </c>
      <c r="B1466">
        <v>1984</v>
      </c>
      <c r="C1466" t="s">
        <v>69</v>
      </c>
      <c r="D1466" s="1">
        <v>15.812622944090631</v>
      </c>
      <c r="E1466" s="1">
        <v>7061055555.5555553</v>
      </c>
      <c r="F1466" s="1">
        <v>17594944444.44445</v>
      </c>
      <c r="G1466" s="1">
        <v>6729388888.8888893</v>
      </c>
      <c r="H1466" s="1">
        <v>59.953458853395389</v>
      </c>
      <c r="J1466" s="1">
        <v>24.074150087304119</v>
      </c>
      <c r="K1466" s="3">
        <v>37145666075.16909</v>
      </c>
      <c r="M1466" t="str">
        <f t="shared" si="88"/>
        <v/>
      </c>
      <c r="N1466" s="4" t="str">
        <f t="shared" si="89"/>
        <v/>
      </c>
      <c r="O1466">
        <f t="shared" si="90"/>
        <v>3.153833038232015</v>
      </c>
      <c r="P1466">
        <f t="shared" si="91"/>
        <v>-1.8850111616657519</v>
      </c>
      <c r="Q1466" t="str">
        <f>_xlfn.IFNA(VLOOKUP(B1466&amp;A1466,[1]Countries!$A:$H,6,FALSE),"")</f>
        <v/>
      </c>
      <c r="R1466" t="str">
        <f>_xlfn.IFNA(VLOOKUP(B1466&amp;A1466,[1]Countries!$A:$H,7,FALSE),"")</f>
        <v/>
      </c>
      <c r="S1466" t="str">
        <f>_xlfn.IFNA(VLOOKUP(B1466&amp;A1466,[1]Countries!$A:$H,8,FALSE),"")</f>
        <v/>
      </c>
    </row>
    <row r="1467" spans="1:19" x14ac:dyDescent="0.25">
      <c r="A1467" t="s">
        <v>68</v>
      </c>
      <c r="B1467">
        <v>1985</v>
      </c>
      <c r="C1467" t="s">
        <v>69</v>
      </c>
      <c r="D1467" s="1">
        <v>11.8685822802674</v>
      </c>
      <c r="E1467" s="1">
        <v>7341684210.5263157</v>
      </c>
      <c r="F1467" s="1">
        <v>17155421052.63158</v>
      </c>
      <c r="G1467" s="1">
        <v>7411526315.7894735</v>
      </c>
      <c r="H1467" s="1">
        <v>62.53140790236629</v>
      </c>
      <c r="J1467" s="1">
        <v>25.1373664301295</v>
      </c>
      <c r="K1467" s="3">
        <v>38142448011.764526</v>
      </c>
      <c r="M1467" t="str">
        <f t="shared" si="88"/>
        <v/>
      </c>
      <c r="N1467" s="4" t="str">
        <f t="shared" si="89"/>
        <v/>
      </c>
      <c r="O1467">
        <f t="shared" si="90"/>
        <v>2.9781414762741645</v>
      </c>
      <c r="P1467">
        <f t="shared" si="91"/>
        <v>0.40711390906050837</v>
      </c>
      <c r="Q1467" t="str">
        <f>_xlfn.IFNA(VLOOKUP(B1467&amp;A1467,[1]Countries!$A:$H,6,FALSE),"")</f>
        <v/>
      </c>
      <c r="R1467" t="str">
        <f>_xlfn.IFNA(VLOOKUP(B1467&amp;A1467,[1]Countries!$A:$H,7,FALSE),"")</f>
        <v/>
      </c>
      <c r="S1467" t="str">
        <f>_xlfn.IFNA(VLOOKUP(B1467&amp;A1467,[1]Countries!$A:$H,8,FALSE),"")</f>
        <v/>
      </c>
    </row>
    <row r="1468" spans="1:19" x14ac:dyDescent="0.25">
      <c r="A1468" t="s">
        <v>68</v>
      </c>
      <c r="B1468">
        <v>1986</v>
      </c>
      <c r="C1468" t="s">
        <v>69</v>
      </c>
      <c r="D1468" s="1">
        <v>12.91954984632725</v>
      </c>
      <c r="E1468" s="1">
        <v>8106529411.7647066</v>
      </c>
      <c r="F1468" s="1">
        <v>20249294117.64706</v>
      </c>
      <c r="G1468" s="1">
        <v>8802352941.1764717</v>
      </c>
      <c r="H1468" s="1">
        <v>64.009783928561049</v>
      </c>
      <c r="J1468" s="1">
        <v>21.370098594577009</v>
      </c>
      <c r="K1468" s="3">
        <v>39747330418.812363</v>
      </c>
      <c r="M1468" t="str">
        <f t="shared" si="88"/>
        <v/>
      </c>
      <c r="N1468" s="4" t="str">
        <f t="shared" si="89"/>
        <v/>
      </c>
      <c r="O1468">
        <f t="shared" si="90"/>
        <v>3.679435593496819</v>
      </c>
      <c r="P1468">
        <f t="shared" si="91"/>
        <v>3.4362853607097432</v>
      </c>
      <c r="Q1468" t="str">
        <f>_xlfn.IFNA(VLOOKUP(B1468&amp;A1468,[1]Countries!$A:$H,6,FALSE),"")</f>
        <v/>
      </c>
      <c r="R1468" t="str">
        <f>_xlfn.IFNA(VLOOKUP(B1468&amp;A1468,[1]Countries!$A:$H,7,FALSE),"")</f>
        <v/>
      </c>
      <c r="S1468" t="str">
        <f>_xlfn.IFNA(VLOOKUP(B1468&amp;A1468,[1]Countries!$A:$H,8,FALSE),"")</f>
        <v/>
      </c>
    </row>
    <row r="1469" spans="1:19" x14ac:dyDescent="0.25">
      <c r="A1469" t="s">
        <v>68</v>
      </c>
      <c r="B1469">
        <v>1987</v>
      </c>
      <c r="C1469" t="s">
        <v>69</v>
      </c>
      <c r="D1469" s="1">
        <v>11.7961857366149</v>
      </c>
      <c r="E1469" s="1">
        <v>11461076923.07692</v>
      </c>
      <c r="F1469" s="1">
        <v>28101000000</v>
      </c>
      <c r="G1469" s="1">
        <v>11977307692.30769</v>
      </c>
      <c r="H1469" s="1">
        <v>61.464004839685423</v>
      </c>
      <c r="J1469" s="1">
        <v>30.057238587184141</v>
      </c>
      <c r="K1469" s="3">
        <v>42153838039.560493</v>
      </c>
      <c r="M1469" t="str">
        <f t="shared" si="88"/>
        <v/>
      </c>
      <c r="N1469" s="4" t="str">
        <f t="shared" si="89"/>
        <v/>
      </c>
      <c r="O1469">
        <f t="shared" si="90"/>
        <v>2.3269856014862982</v>
      </c>
      <c r="P1469">
        <f t="shared" si="91"/>
        <v>1.8370547995828264</v>
      </c>
      <c r="Q1469" t="str">
        <f>_xlfn.IFNA(VLOOKUP(B1469&amp;A1469,[1]Countries!$A:$H,6,FALSE),"")</f>
        <v/>
      </c>
      <c r="R1469" t="str">
        <f>_xlfn.IFNA(VLOOKUP(B1469&amp;A1469,[1]Countries!$A:$H,7,FALSE),"")</f>
        <v/>
      </c>
      <c r="S1469" t="str">
        <f>_xlfn.IFNA(VLOOKUP(B1469&amp;A1469,[1]Countries!$A:$H,8,FALSE),"")</f>
        <v/>
      </c>
    </row>
    <row r="1470" spans="1:19" x14ac:dyDescent="0.25">
      <c r="A1470" t="s">
        <v>68</v>
      </c>
      <c r="B1470">
        <v>1988</v>
      </c>
      <c r="C1470" t="s">
        <v>69</v>
      </c>
      <c r="D1470" s="1">
        <v>11.45935204237308</v>
      </c>
      <c r="E1470" s="1">
        <v>10277764705.882351</v>
      </c>
      <c r="F1470" s="1">
        <v>22555941176.470589</v>
      </c>
      <c r="G1470" s="1">
        <v>10352294117.64706</v>
      </c>
      <c r="H1470" s="1">
        <v>60.969198150480757</v>
      </c>
      <c r="J1470" s="1">
        <v>32.477161358296108</v>
      </c>
      <c r="K1470" s="3">
        <v>46767445806.212349</v>
      </c>
      <c r="M1470" t="str">
        <f t="shared" si="88"/>
        <v/>
      </c>
      <c r="N1470" s="4" t="str">
        <f t="shared" si="89"/>
        <v/>
      </c>
      <c r="O1470">
        <f t="shared" si="90"/>
        <v>2.0790868357235772</v>
      </c>
      <c r="P1470">
        <f t="shared" si="91"/>
        <v>0.33042031446001208</v>
      </c>
      <c r="Q1470" t="str">
        <f>_xlfn.IFNA(VLOOKUP(B1470&amp;A1470,[1]Countries!$A:$H,6,FALSE),"")</f>
        <v/>
      </c>
      <c r="R1470" t="str">
        <f>_xlfn.IFNA(VLOOKUP(B1470&amp;A1470,[1]Countries!$A:$H,7,FALSE),"")</f>
        <v/>
      </c>
      <c r="S1470" t="str">
        <f>_xlfn.IFNA(VLOOKUP(B1470&amp;A1470,[1]Countries!$A:$H,8,FALSE),"")</f>
        <v/>
      </c>
    </row>
    <row r="1471" spans="1:19" x14ac:dyDescent="0.25">
      <c r="A1471" t="s">
        <v>68</v>
      </c>
      <c r="B1471">
        <v>1989</v>
      </c>
      <c r="C1471" t="s">
        <v>69</v>
      </c>
      <c r="D1471" s="1">
        <v>10.94185834984032</v>
      </c>
      <c r="E1471" s="1">
        <v>10207166666.66667</v>
      </c>
      <c r="F1471" s="1">
        <v>21988444444.44445</v>
      </c>
      <c r="G1471" s="1">
        <v>10589277777.777781</v>
      </c>
      <c r="H1471" s="1">
        <v>59.392307070380397</v>
      </c>
      <c r="J1471" s="1">
        <v>32.741692606217413</v>
      </c>
      <c r="K1471" s="3">
        <v>45228851992.993477</v>
      </c>
      <c r="M1471" t="str">
        <f t="shared" si="88"/>
        <v/>
      </c>
      <c r="N1471" s="4" t="str">
        <f t="shared" si="89"/>
        <v/>
      </c>
      <c r="O1471">
        <f t="shared" si="90"/>
        <v>2.054209848058091</v>
      </c>
      <c r="P1471">
        <f t="shared" si="91"/>
        <v>1.7377814609693958</v>
      </c>
      <c r="Q1471" t="str">
        <f>_xlfn.IFNA(VLOOKUP(B1471&amp;A1471,[1]Countries!$A:$H,6,FALSE),"")</f>
        <v/>
      </c>
      <c r="R1471" t="str">
        <f>_xlfn.IFNA(VLOOKUP(B1471&amp;A1471,[1]Countries!$A:$H,7,FALSE),"")</f>
        <v/>
      </c>
      <c r="S1471" t="str">
        <f>_xlfn.IFNA(VLOOKUP(B1471&amp;A1471,[1]Countries!$A:$H,8,FALSE),"")</f>
        <v/>
      </c>
    </row>
    <row r="1472" spans="1:19" x14ac:dyDescent="0.25">
      <c r="A1472" t="s">
        <v>68</v>
      </c>
      <c r="B1472">
        <v>1990</v>
      </c>
      <c r="C1472" t="s">
        <v>69</v>
      </c>
      <c r="D1472" s="1">
        <v>17.74596502359519</v>
      </c>
      <c r="E1472" s="1">
        <v>6833181818.181818</v>
      </c>
      <c r="F1472" s="1">
        <v>20632090909.090912</v>
      </c>
      <c r="G1472" s="1">
        <v>7577727272.727272</v>
      </c>
      <c r="H1472" s="1">
        <v>51.274933576555497</v>
      </c>
      <c r="I1472" s="1">
        <v>13619999.885559101</v>
      </c>
      <c r="J1472" s="1">
        <v>35.203324036254202</v>
      </c>
      <c r="K1472" s="3">
        <v>41105167000.359444</v>
      </c>
      <c r="M1472">
        <f t="shared" si="88"/>
        <v>6.6013667473507773E-2</v>
      </c>
      <c r="N1472" s="4">
        <f t="shared" si="89"/>
        <v>6.6013667473507773E-2</v>
      </c>
      <c r="O1472">
        <f t="shared" si="90"/>
        <v>1.840640841103949</v>
      </c>
      <c r="P1472">
        <f t="shared" si="91"/>
        <v>3.6086766863623714</v>
      </c>
      <c r="Q1472" t="str">
        <f>_xlfn.IFNA(VLOOKUP(B1472&amp;A1472,[1]Countries!$A:$H,6,FALSE),"")</f>
        <v/>
      </c>
      <c r="R1472" t="str">
        <f>_xlfn.IFNA(VLOOKUP(B1472&amp;A1472,[1]Countries!$A:$H,7,FALSE),"")</f>
        <v/>
      </c>
      <c r="S1472" t="str">
        <f>_xlfn.IFNA(VLOOKUP(B1472&amp;A1472,[1]Countries!$A:$H,8,FALSE),"")</f>
        <v/>
      </c>
    </row>
    <row r="1473" spans="1:19" x14ac:dyDescent="0.25">
      <c r="A1473" t="s">
        <v>68</v>
      </c>
      <c r="B1473">
        <v>1991</v>
      </c>
      <c r="C1473" t="s">
        <v>69</v>
      </c>
      <c r="D1473" s="1">
        <v>15.39056742815033</v>
      </c>
      <c r="E1473" s="1">
        <v>4758064516.1290321</v>
      </c>
      <c r="F1473" s="1">
        <v>10943548387.096781</v>
      </c>
      <c r="G1473" s="1">
        <v>4290322580.6451621</v>
      </c>
      <c r="H1473" s="1">
        <v>39.753868828297719</v>
      </c>
      <c r="I1473" s="1">
        <v>315679992.67578101</v>
      </c>
      <c r="J1473" s="1">
        <v>35.698599852616063</v>
      </c>
      <c r="K1473" s="3">
        <v>37633689651.198242</v>
      </c>
      <c r="M1473">
        <f t="shared" si="88"/>
        <v>2.8846218932790584</v>
      </c>
      <c r="N1473" s="4">
        <f t="shared" si="89"/>
        <v>2.8846218932790584</v>
      </c>
      <c r="O1473">
        <f t="shared" si="90"/>
        <v>1.8012303119129698</v>
      </c>
      <c r="P1473">
        <f t="shared" si="91"/>
        <v>-4.2741341193809763</v>
      </c>
      <c r="Q1473" t="str">
        <f>_xlfn.IFNA(VLOOKUP(B1473&amp;A1473,[1]Countries!$A:$H,6,FALSE),"")</f>
        <v/>
      </c>
      <c r="R1473" t="str">
        <f>_xlfn.IFNA(VLOOKUP(B1473&amp;A1473,[1]Countries!$A:$H,7,FALSE),"")</f>
        <v/>
      </c>
      <c r="S1473" t="str">
        <f>_xlfn.IFNA(VLOOKUP(B1473&amp;A1473,[1]Countries!$A:$H,8,FALSE),"")</f>
        <v/>
      </c>
    </row>
    <row r="1474" spans="1:19" x14ac:dyDescent="0.25">
      <c r="A1474" t="s">
        <v>68</v>
      </c>
      <c r="B1474">
        <v>1992</v>
      </c>
      <c r="C1474" t="s">
        <v>69</v>
      </c>
      <c r="D1474" s="1">
        <v>11.618027888446219</v>
      </c>
      <c r="E1474" s="1">
        <v>4876288659.7938147</v>
      </c>
      <c r="F1474" s="1">
        <v>10350515463.91753</v>
      </c>
      <c r="G1474" s="1">
        <v>5479381443.2989693</v>
      </c>
      <c r="H1474" s="1">
        <v>39.052290836653377</v>
      </c>
      <c r="I1474" s="1">
        <v>147509994.506836</v>
      </c>
      <c r="J1474" s="1">
        <v>39.119521912350599</v>
      </c>
      <c r="K1474" s="3">
        <v>34896821721.594528</v>
      </c>
      <c r="M1474">
        <f t="shared" si="88"/>
        <v>1.4251463612712238</v>
      </c>
      <c r="N1474" s="4">
        <f t="shared" si="89"/>
        <v>1.4251463612712238</v>
      </c>
      <c r="O1474">
        <f t="shared" si="90"/>
        <v>1.556268459109889</v>
      </c>
      <c r="P1474">
        <f t="shared" si="91"/>
        <v>5.8266932270916314</v>
      </c>
      <c r="Q1474" t="str">
        <f>_xlfn.IFNA(VLOOKUP(B1474&amp;A1474,[1]Countries!$A:$H,6,FALSE),"")</f>
        <v/>
      </c>
      <c r="R1474" t="str">
        <f>_xlfn.IFNA(VLOOKUP(B1474&amp;A1474,[1]Countries!$A:$H,7,FALSE),"")</f>
        <v/>
      </c>
      <c r="S1474" t="str">
        <f>_xlfn.IFNA(VLOOKUP(B1474&amp;A1474,[1]Countries!$A:$H,8,FALSE),"")</f>
        <v/>
      </c>
    </row>
    <row r="1475" spans="1:19" x14ac:dyDescent="0.25">
      <c r="A1475" t="s">
        <v>68</v>
      </c>
      <c r="B1475">
        <v>1993</v>
      </c>
      <c r="C1475" t="s">
        <v>69</v>
      </c>
      <c r="D1475" s="1">
        <v>9.9344262295081958</v>
      </c>
      <c r="E1475" s="1">
        <v>4137681159.42029</v>
      </c>
      <c r="F1475" s="1">
        <v>10829710144.92754</v>
      </c>
      <c r="G1475" s="1">
        <v>4963768115.942029</v>
      </c>
      <c r="H1475" s="1">
        <v>32.689193710270992</v>
      </c>
      <c r="I1475" s="1">
        <v>114650001.525879</v>
      </c>
      <c r="J1475" s="1">
        <v>45.287387085981933</v>
      </c>
      <c r="K1475" s="3">
        <v>34380273816.205383</v>
      </c>
      <c r="M1475">
        <f t="shared" ref="M1475:M1538" si="92">IF(I1475="","",IFERROR(I1475/F1475*100,""))</f>
        <v>1.0586617738756303</v>
      </c>
      <c r="N1475" s="4">
        <f t="shared" ref="N1475:N1538" si="93">IF(AND(L1475="",M1475=""),"",IFERROR(L1475+IF(M1475="",0,M1475),""))</f>
        <v>1.0586617738756303</v>
      </c>
      <c r="O1475">
        <f t="shared" ref="O1475:O1538" si="94">IFERROR((100-J1475)/J1475,"")</f>
        <v>1.2081203274134926</v>
      </c>
      <c r="P1475">
        <f t="shared" ref="P1475:P1538" si="95">IFERROR(IF(AND(E1475="",G1475=""),"",(G1475-E1475)/F1475*100),"")</f>
        <v>7.6279692204750713</v>
      </c>
      <c r="Q1475" t="str">
        <f>_xlfn.IFNA(VLOOKUP(B1475&amp;A1475,[1]Countries!$A:$H,6,FALSE),"")</f>
        <v/>
      </c>
      <c r="R1475" t="str">
        <f>_xlfn.IFNA(VLOOKUP(B1475&amp;A1475,[1]Countries!$A:$H,7,FALSE),"")</f>
        <v/>
      </c>
      <c r="S1475" t="str">
        <f>_xlfn.IFNA(VLOOKUP(B1475&amp;A1475,[1]Countries!$A:$H,8,FALSE),"")</f>
        <v/>
      </c>
    </row>
    <row r="1476" spans="1:19" x14ac:dyDescent="0.25">
      <c r="A1476" t="s">
        <v>68</v>
      </c>
      <c r="B1476">
        <v>1994</v>
      </c>
      <c r="C1476" t="s">
        <v>69</v>
      </c>
      <c r="D1476" s="1">
        <v>11.491628614916291</v>
      </c>
      <c r="E1476" s="1">
        <v>4368450184.5018454</v>
      </c>
      <c r="F1476" s="1">
        <v>9697416974.1697426</v>
      </c>
      <c r="G1476" s="1">
        <v>4429059040.5904064</v>
      </c>
      <c r="H1476" s="1">
        <v>29.94672754946728</v>
      </c>
      <c r="I1476" s="1">
        <v>157339996.33789101</v>
      </c>
      <c r="J1476" s="1">
        <v>44.684741248097417</v>
      </c>
      <c r="K1476" s="3">
        <v>35005311043.97731</v>
      </c>
      <c r="M1476">
        <f t="shared" si="92"/>
        <v>1.6224938739561818</v>
      </c>
      <c r="N1476" s="4">
        <f t="shared" si="93"/>
        <v>1.6224938739561818</v>
      </c>
      <c r="O1476">
        <f t="shared" si="94"/>
        <v>1.2379003929950649</v>
      </c>
      <c r="P1476">
        <f t="shared" si="95"/>
        <v>0.62500000000000167</v>
      </c>
      <c r="Q1476" t="str">
        <f>_xlfn.IFNA(VLOOKUP(B1476&amp;A1476,[1]Countries!$A:$H,6,FALSE),"")</f>
        <v/>
      </c>
      <c r="R1476" t="str">
        <f>_xlfn.IFNA(VLOOKUP(B1476&amp;A1476,[1]Countries!$A:$H,7,FALSE),"")</f>
        <v/>
      </c>
      <c r="S1476" t="str">
        <f>_xlfn.IFNA(VLOOKUP(B1476&amp;A1476,[1]Countries!$A:$H,8,FALSE),"")</f>
        <v/>
      </c>
    </row>
    <row r="1477" spans="1:19" x14ac:dyDescent="0.25">
      <c r="A1477" t="s">
        <v>68</v>
      </c>
      <c r="B1477">
        <v>1995</v>
      </c>
      <c r="C1477" t="s">
        <v>69</v>
      </c>
      <c r="D1477" s="1">
        <v>9.218313712394508</v>
      </c>
      <c r="E1477" s="1">
        <v>6139107142.8571434</v>
      </c>
      <c r="F1477" s="1">
        <v>18983303571.42857</v>
      </c>
      <c r="G1477" s="1">
        <v>4351577380.9523811</v>
      </c>
      <c r="H1477" s="1">
        <v>17.825344640261878</v>
      </c>
      <c r="I1477" s="1">
        <v>113069999.694824</v>
      </c>
      <c r="J1477" s="1">
        <v>65.278385297857298</v>
      </c>
      <c r="K1477" s="3">
        <v>36006529255.492081</v>
      </c>
      <c r="M1477">
        <f t="shared" si="92"/>
        <v>0.59562867584862111</v>
      </c>
      <c r="N1477" s="4">
        <f t="shared" si="93"/>
        <v>0.59562867584862111</v>
      </c>
      <c r="O1477">
        <f t="shared" si="94"/>
        <v>0.53190063669179644</v>
      </c>
      <c r="P1477">
        <f t="shared" si="95"/>
        <v>-9.4163260634737007</v>
      </c>
      <c r="Q1477" t="str">
        <f>_xlfn.IFNA(VLOOKUP(B1477&amp;A1477,[1]Countries!$A:$H,6,FALSE),"")</f>
        <v/>
      </c>
      <c r="R1477" t="str">
        <f>_xlfn.IFNA(VLOOKUP(B1477&amp;A1477,[1]Countries!$A:$H,7,FALSE),"")</f>
        <v/>
      </c>
      <c r="S1477" t="str">
        <f>_xlfn.IFNA(VLOOKUP(B1477&amp;A1477,[1]Countries!$A:$H,8,FALSE),"")</f>
        <v/>
      </c>
    </row>
    <row r="1478" spans="1:19" x14ac:dyDescent="0.25">
      <c r="A1478" t="s">
        <v>68</v>
      </c>
      <c r="B1478">
        <v>1996</v>
      </c>
      <c r="C1478" t="s">
        <v>69</v>
      </c>
      <c r="D1478" s="1">
        <v>9.5925641773602255</v>
      </c>
      <c r="E1478" s="1">
        <v>5962327150.0843172</v>
      </c>
      <c r="F1478" s="1">
        <v>12294221472.73749</v>
      </c>
      <c r="G1478" s="1">
        <v>4588656548.6228218</v>
      </c>
      <c r="H1478" s="1">
        <v>16.17073788533164</v>
      </c>
      <c r="I1478" s="1">
        <v>180020004.272461</v>
      </c>
      <c r="J1478" s="1">
        <v>65.931613036556385</v>
      </c>
      <c r="K1478" s="3">
        <v>37856874274.22271</v>
      </c>
      <c r="L1478" s="1">
        <v>0.33755695789299461</v>
      </c>
      <c r="M1478">
        <f t="shared" si="92"/>
        <v>1.4642651807733937</v>
      </c>
      <c r="N1478" s="4">
        <f t="shared" si="93"/>
        <v>1.8018221386663884</v>
      </c>
      <c r="O1478">
        <f t="shared" si="94"/>
        <v>0.51672309222214974</v>
      </c>
      <c r="P1478">
        <f t="shared" si="95"/>
        <v>-11.173302876539342</v>
      </c>
      <c r="Q1478" t="str">
        <f>_xlfn.IFNA(VLOOKUP(B1478&amp;A1478,[1]Countries!$A:$H,6,FALSE),"")</f>
        <v/>
      </c>
      <c r="R1478" t="str">
        <f>_xlfn.IFNA(VLOOKUP(B1478&amp;A1478,[1]Countries!$A:$H,7,FALSE),"")</f>
        <v/>
      </c>
      <c r="S1478" t="str">
        <f>_xlfn.IFNA(VLOOKUP(B1478&amp;A1478,[1]Countries!$A:$H,8,FALSE),"")</f>
        <v/>
      </c>
    </row>
    <row r="1479" spans="1:19" x14ac:dyDescent="0.25">
      <c r="A1479" t="s">
        <v>68</v>
      </c>
      <c r="B1479">
        <v>1997</v>
      </c>
      <c r="C1479" t="s">
        <v>69</v>
      </c>
      <c r="D1479" s="1">
        <v>20.476843724610671</v>
      </c>
      <c r="E1479" s="1">
        <v>5610034484.8088474</v>
      </c>
      <c r="F1479" s="1">
        <v>11315986087.16333</v>
      </c>
      <c r="G1479" s="1">
        <v>4174189904.2749271</v>
      </c>
      <c r="H1479" s="1">
        <v>21.708404271735759</v>
      </c>
      <c r="I1479" s="1">
        <v>219470001.22070301</v>
      </c>
      <c r="J1479" s="1">
        <v>49.090840404055051</v>
      </c>
      <c r="K1479" s="3">
        <v>32483918217.846371</v>
      </c>
      <c r="L1479" s="1">
        <v>0.44715502131449081</v>
      </c>
      <c r="M1479">
        <f t="shared" si="92"/>
        <v>1.9394686378208452</v>
      </c>
      <c r="N1479" s="4">
        <f t="shared" si="93"/>
        <v>2.3866236591353358</v>
      </c>
      <c r="O1479">
        <f t="shared" si="94"/>
        <v>1.0370398872156954</v>
      </c>
      <c r="P1479">
        <f t="shared" si="95"/>
        <v>-12.688638616856545</v>
      </c>
      <c r="Q1479" t="str">
        <f>_xlfn.IFNA(VLOOKUP(B1479&amp;A1479,[1]Countries!$A:$H,6,FALSE),"")</f>
        <v/>
      </c>
      <c r="R1479" t="str">
        <f>_xlfn.IFNA(VLOOKUP(B1479&amp;A1479,[1]Countries!$A:$H,7,FALSE),"")</f>
        <v/>
      </c>
      <c r="S1479" t="str">
        <f>_xlfn.IFNA(VLOOKUP(B1479&amp;A1479,[1]Countries!$A:$H,8,FALSE),"")</f>
        <v/>
      </c>
    </row>
    <row r="1480" spans="1:19" x14ac:dyDescent="0.25">
      <c r="A1480" t="s">
        <v>68</v>
      </c>
      <c r="B1480">
        <v>1998</v>
      </c>
      <c r="C1480" t="s">
        <v>69</v>
      </c>
      <c r="D1480" s="1">
        <v>13.41156527527022</v>
      </c>
      <c r="E1480" s="1">
        <v>6304076346.284935</v>
      </c>
      <c r="F1480" s="1">
        <v>15030695296.52352</v>
      </c>
      <c r="G1480" s="1">
        <v>5276354237.6732559</v>
      </c>
      <c r="H1480" s="1">
        <v>21.69995913837759</v>
      </c>
      <c r="I1480" s="1">
        <v>238800003.05175799</v>
      </c>
      <c r="J1480" s="1">
        <v>54.435405907988937</v>
      </c>
      <c r="K1480" s="3">
        <v>33875945684.90144</v>
      </c>
      <c r="L1480" s="1">
        <v>0.33714896245873621</v>
      </c>
      <c r="M1480">
        <f t="shared" si="92"/>
        <v>1.5887488791485949</v>
      </c>
      <c r="N1480" s="4">
        <f t="shared" si="93"/>
        <v>1.9258978416073311</v>
      </c>
      <c r="O1480">
        <f t="shared" si="94"/>
        <v>0.83703966806140795</v>
      </c>
      <c r="P1480">
        <f t="shared" si="95"/>
        <v>-6.8374888076493905</v>
      </c>
      <c r="Q1480" t="str">
        <f>_xlfn.IFNA(VLOOKUP(B1480&amp;A1480,[1]Countries!$A:$H,6,FALSE),"")</f>
        <v/>
      </c>
      <c r="R1480" t="str">
        <f>_xlfn.IFNA(VLOOKUP(B1480&amp;A1480,[1]Countries!$A:$H,7,FALSE),"")</f>
        <v/>
      </c>
      <c r="S1480" t="str">
        <f>_xlfn.IFNA(VLOOKUP(B1480&amp;A1480,[1]Countries!$A:$H,8,FALSE),"")</f>
        <v/>
      </c>
    </row>
    <row r="1481" spans="1:19" x14ac:dyDescent="0.25">
      <c r="A1481" t="s">
        <v>68</v>
      </c>
      <c r="B1481">
        <v>1999</v>
      </c>
      <c r="C1481" t="s">
        <v>69</v>
      </c>
      <c r="D1481" s="1">
        <v>12.958626410038571</v>
      </c>
      <c r="E1481" s="1">
        <v>5825652718.0715027</v>
      </c>
      <c r="F1481" s="1">
        <v>13627323284.540461</v>
      </c>
      <c r="G1481" s="1">
        <v>6449155466.0717201</v>
      </c>
      <c r="H1481" s="1">
        <v>22.4556972801747</v>
      </c>
      <c r="I1481" s="1">
        <v>266559997.55859399</v>
      </c>
      <c r="J1481" s="1">
        <v>53.403463300543237</v>
      </c>
      <c r="K1481" s="3">
        <v>31070673120.789322</v>
      </c>
      <c r="L1481" s="1">
        <v>0.31207904059659231</v>
      </c>
      <c r="M1481">
        <f t="shared" si="92"/>
        <v>1.956070109975254</v>
      </c>
      <c r="N1481" s="4">
        <f t="shared" si="93"/>
        <v>2.2681491505718463</v>
      </c>
      <c r="O1481">
        <f t="shared" si="94"/>
        <v>0.87253773106851606</v>
      </c>
      <c r="P1481">
        <f t="shared" si="95"/>
        <v>4.575386779790799</v>
      </c>
      <c r="Q1481" t="str">
        <f>_xlfn.IFNA(VLOOKUP(B1481&amp;A1481,[1]Countries!$A:$H,6,FALSE),"")</f>
        <v>HP</v>
      </c>
      <c r="R1481" t="str">
        <f>_xlfn.IFNA(VLOOKUP(B1481&amp;A1481,[1]Countries!$A:$H,7,FALSE),"")</f>
        <v>Hard Peg</v>
      </c>
      <c r="S1481" t="str">
        <f>_xlfn.IFNA(VLOOKUP(B1481&amp;A1481,[1]Countries!$A:$H,8,FALSE),"")</f>
        <v>Pegged</v>
      </c>
    </row>
    <row r="1482" spans="1:19" x14ac:dyDescent="0.25">
      <c r="A1482" t="s">
        <v>68</v>
      </c>
      <c r="B1482">
        <v>2000</v>
      </c>
      <c r="C1482" t="s">
        <v>69</v>
      </c>
      <c r="D1482" s="1">
        <v>10.97048275301024</v>
      </c>
      <c r="E1482" s="1">
        <v>4797489756.5110912</v>
      </c>
      <c r="F1482" s="1">
        <v>13245833843.545429</v>
      </c>
      <c r="G1482" s="1">
        <v>5500577403.0989494</v>
      </c>
      <c r="H1482" s="1">
        <v>22.867184601931971</v>
      </c>
      <c r="I1482" s="1">
        <v>307140014.64843798</v>
      </c>
      <c r="J1482" s="1">
        <v>54.016257278831311</v>
      </c>
      <c r="K1482" s="3">
        <v>32556485861.179699</v>
      </c>
      <c r="L1482" s="1">
        <v>0.43965107853123803</v>
      </c>
      <c r="M1482">
        <f t="shared" si="92"/>
        <v>2.3187669291058217</v>
      </c>
      <c r="N1482" s="4">
        <f t="shared" si="93"/>
        <v>2.7584180076370597</v>
      </c>
      <c r="O1482">
        <f t="shared" si="94"/>
        <v>0.85129449979847971</v>
      </c>
      <c r="P1482">
        <f t="shared" si="95"/>
        <v>5.3079908361561259</v>
      </c>
      <c r="Q1482" t="str">
        <f>_xlfn.IFNA(VLOOKUP(B1482&amp;A1482,[1]Countries!$A:$H,6,FALSE),"")</f>
        <v>HP</v>
      </c>
      <c r="R1482" t="str">
        <f>_xlfn.IFNA(VLOOKUP(B1482&amp;A1482,[1]Countries!$A:$H,7,FALSE),"")</f>
        <v>Hard Peg</v>
      </c>
      <c r="S1482" t="str">
        <f>_xlfn.IFNA(VLOOKUP(B1482&amp;A1482,[1]Countries!$A:$H,8,FALSE),"")</f>
        <v>Pegged</v>
      </c>
    </row>
    <row r="1483" spans="1:19" x14ac:dyDescent="0.25">
      <c r="A1483" t="s">
        <v>68</v>
      </c>
      <c r="B1483">
        <v>2001</v>
      </c>
      <c r="C1483" t="s">
        <v>69</v>
      </c>
      <c r="D1483" s="1">
        <v>10.60325324216644</v>
      </c>
      <c r="E1483" s="1">
        <v>4947390946.1253262</v>
      </c>
      <c r="F1483" s="1">
        <v>14183497963.107059</v>
      </c>
      <c r="G1483" s="1">
        <v>6269113379.4113607</v>
      </c>
      <c r="H1483" s="1">
        <v>23.974391842071022</v>
      </c>
      <c r="I1483" s="1">
        <v>345950012.20703101</v>
      </c>
      <c r="J1483" s="1">
        <v>53.491086236773683</v>
      </c>
      <c r="K1483" s="3">
        <v>33799245072.79031</v>
      </c>
      <c r="L1483" s="1">
        <v>5.8250814552834127</v>
      </c>
      <c r="M1483">
        <f t="shared" si="92"/>
        <v>2.4391022095317214</v>
      </c>
      <c r="N1483" s="4">
        <f t="shared" si="93"/>
        <v>8.2641836648151337</v>
      </c>
      <c r="O1483">
        <f t="shared" si="94"/>
        <v>0.86947035544125273</v>
      </c>
      <c r="P1483">
        <f t="shared" si="95"/>
        <v>9.3187339027649578</v>
      </c>
      <c r="Q1483" t="str">
        <f>_xlfn.IFNA(VLOOKUP(B1483&amp;A1483,[1]Countries!$A:$H,6,FALSE),"")</f>
        <v>HP</v>
      </c>
      <c r="R1483" t="str">
        <f>_xlfn.IFNA(VLOOKUP(B1483&amp;A1483,[1]Countries!$A:$H,7,FALSE),"")</f>
        <v>Hard Peg</v>
      </c>
      <c r="S1483" t="str">
        <f>_xlfn.IFNA(VLOOKUP(B1483&amp;A1483,[1]Countries!$A:$H,8,FALSE),"")</f>
        <v>Pegged</v>
      </c>
    </row>
    <row r="1484" spans="1:19" x14ac:dyDescent="0.25">
      <c r="A1484" t="s">
        <v>68</v>
      </c>
      <c r="B1484">
        <v>2002</v>
      </c>
      <c r="C1484" t="s">
        <v>69</v>
      </c>
      <c r="D1484" s="1">
        <v>9.7105696276395772</v>
      </c>
      <c r="E1484" s="1">
        <v>5519115551.2758789</v>
      </c>
      <c r="F1484" s="1">
        <v>16402846413.09581</v>
      </c>
      <c r="G1484" s="1">
        <v>6827243139.1429949</v>
      </c>
      <c r="H1484" s="1">
        <v>24.081799746347912</v>
      </c>
      <c r="I1484" s="1">
        <v>326809997.55859399</v>
      </c>
      <c r="J1484" s="1">
        <v>55.260636210726133</v>
      </c>
      <c r="K1484" s="3">
        <v>35811325582.094513</v>
      </c>
      <c r="L1484" s="1">
        <v>7.1752881617052626</v>
      </c>
      <c r="M1484">
        <f t="shared" si="92"/>
        <v>1.9923980834062636</v>
      </c>
      <c r="N1484" s="4">
        <f t="shared" si="93"/>
        <v>9.1676862451115255</v>
      </c>
      <c r="O1484">
        <f t="shared" si="94"/>
        <v>0.80960638271822716</v>
      </c>
      <c r="P1484">
        <f t="shared" si="95"/>
        <v>7.9750035751278192</v>
      </c>
      <c r="Q1484" t="str">
        <f>_xlfn.IFNA(VLOOKUP(B1484&amp;A1484,[1]Countries!$A:$H,6,FALSE),"")</f>
        <v>HP</v>
      </c>
      <c r="R1484" t="str">
        <f>_xlfn.IFNA(VLOOKUP(B1484&amp;A1484,[1]Countries!$A:$H,7,FALSE),"")</f>
        <v>Hard Peg</v>
      </c>
      <c r="S1484" t="str">
        <f>_xlfn.IFNA(VLOOKUP(B1484&amp;A1484,[1]Countries!$A:$H,8,FALSE),"")</f>
        <v>Pegged</v>
      </c>
    </row>
    <row r="1485" spans="1:19" x14ac:dyDescent="0.25">
      <c r="A1485" t="s">
        <v>68</v>
      </c>
      <c r="B1485">
        <v>2003</v>
      </c>
      <c r="C1485" t="s">
        <v>69</v>
      </c>
      <c r="D1485" s="1">
        <v>9.0956272536593445</v>
      </c>
      <c r="E1485" s="1">
        <v>7277457147.8040056</v>
      </c>
      <c r="F1485" s="1">
        <v>21144983551.68235</v>
      </c>
      <c r="G1485" s="1">
        <v>9430015005.4827728</v>
      </c>
      <c r="H1485" s="1">
        <v>24.24352882763819</v>
      </c>
      <c r="I1485" s="1">
        <v>419410003.66210902</v>
      </c>
      <c r="J1485" s="1">
        <v>53.852628014046537</v>
      </c>
      <c r="K1485" s="3">
        <v>37656268316.94162</v>
      </c>
      <c r="L1485" s="1">
        <v>8.1271542495131577</v>
      </c>
      <c r="M1485">
        <f t="shared" si="92"/>
        <v>1.9834964763013008</v>
      </c>
      <c r="N1485" s="4">
        <f t="shared" si="93"/>
        <v>10.110650725814459</v>
      </c>
      <c r="O1485">
        <f t="shared" si="94"/>
        <v>0.8569195912577694</v>
      </c>
      <c r="P1485">
        <f t="shared" si="95"/>
        <v>10.179993058010698</v>
      </c>
      <c r="Q1485" t="str">
        <f>_xlfn.IFNA(VLOOKUP(B1485&amp;A1485,[1]Countries!$A:$H,6,FALSE),"")</f>
        <v>HP</v>
      </c>
      <c r="R1485" t="str">
        <f>_xlfn.IFNA(VLOOKUP(B1485&amp;A1485,[1]Countries!$A:$H,7,FALSE),"")</f>
        <v>Hard Peg</v>
      </c>
      <c r="S1485" t="str">
        <f>_xlfn.IFNA(VLOOKUP(B1485&amp;A1485,[1]Countries!$A:$H,8,FALSE),"")</f>
        <v>Pegged</v>
      </c>
    </row>
    <row r="1486" spans="1:19" x14ac:dyDescent="0.25">
      <c r="A1486" t="s">
        <v>68</v>
      </c>
      <c r="B1486">
        <v>2004</v>
      </c>
      <c r="C1486" t="s">
        <v>69</v>
      </c>
      <c r="D1486" s="1">
        <v>8.4521847611604493</v>
      </c>
      <c r="E1486" s="1">
        <v>10713394070.21777</v>
      </c>
      <c r="F1486" s="1">
        <v>26157894736.84211</v>
      </c>
      <c r="G1486" s="1">
        <v>13630160624.72224</v>
      </c>
      <c r="H1486" s="1">
        <v>23.069798768485459</v>
      </c>
      <c r="I1486" s="1">
        <v>618369995.11718798</v>
      </c>
      <c r="J1486" s="1">
        <v>54.05453225990442</v>
      </c>
      <c r="K1486" s="3">
        <v>40082032284.960274</v>
      </c>
      <c r="L1486" s="1">
        <v>6.5860406656040791</v>
      </c>
      <c r="M1486">
        <f t="shared" si="92"/>
        <v>2.3639899209711408</v>
      </c>
      <c r="N1486" s="4">
        <f t="shared" si="93"/>
        <v>8.9500305865752203</v>
      </c>
      <c r="O1486">
        <f t="shared" si="94"/>
        <v>0.84998363354956208</v>
      </c>
      <c r="P1486">
        <f t="shared" si="95"/>
        <v>11.150616606757533</v>
      </c>
      <c r="Q1486" t="str">
        <f>_xlfn.IFNA(VLOOKUP(B1486&amp;A1486,[1]Countries!$A:$H,6,FALSE),"")</f>
        <v>HP</v>
      </c>
      <c r="R1486" t="str">
        <f>_xlfn.IFNA(VLOOKUP(B1486&amp;A1486,[1]Countries!$A:$H,7,FALSE),"")</f>
        <v>Hard Peg</v>
      </c>
      <c r="S1486" t="str">
        <f>_xlfn.IFNA(VLOOKUP(B1486&amp;A1486,[1]Countries!$A:$H,8,FALSE),"")</f>
        <v>Pegged</v>
      </c>
    </row>
    <row r="1487" spans="1:19" x14ac:dyDescent="0.25">
      <c r="A1487" t="s">
        <v>68</v>
      </c>
      <c r="B1487">
        <v>2005</v>
      </c>
      <c r="C1487" t="s">
        <v>69</v>
      </c>
      <c r="D1487" s="1">
        <v>7.2836858838095528</v>
      </c>
      <c r="E1487" s="1">
        <v>12703276793.08811</v>
      </c>
      <c r="F1487" s="1">
        <v>29869283400.03812</v>
      </c>
      <c r="G1487" s="1">
        <v>17080644177.625311</v>
      </c>
      <c r="H1487" s="1">
        <v>24.321742924972689</v>
      </c>
      <c r="J1487" s="1">
        <v>53.529070475618518</v>
      </c>
      <c r="K1487" s="3">
        <v>42949317232.406769</v>
      </c>
      <c r="L1487" s="1">
        <v>5.3999033234382248</v>
      </c>
      <c r="M1487" t="str">
        <f t="shared" si="92"/>
        <v/>
      </c>
      <c r="N1487" s="4">
        <f t="shared" si="93"/>
        <v>5.3999033234382248</v>
      </c>
      <c r="O1487">
        <f t="shared" si="94"/>
        <v>0.86814377891258387</v>
      </c>
      <c r="P1487">
        <f t="shared" si="95"/>
        <v>14.655080022882686</v>
      </c>
      <c r="Q1487" t="str">
        <f>_xlfn.IFNA(VLOOKUP(B1487&amp;A1487,[1]Countries!$A:$H,6,FALSE),"")</f>
        <v>HP</v>
      </c>
      <c r="R1487" t="str">
        <f>_xlfn.IFNA(VLOOKUP(B1487&amp;A1487,[1]Countries!$A:$H,7,FALSE),"")</f>
        <v>Hard Peg</v>
      </c>
      <c r="S1487" t="str">
        <f>_xlfn.IFNA(VLOOKUP(B1487&amp;A1487,[1]Countries!$A:$H,8,FALSE),"")</f>
        <v>Pegged</v>
      </c>
    </row>
    <row r="1488" spans="1:19" x14ac:dyDescent="0.25">
      <c r="A1488" t="s">
        <v>68</v>
      </c>
      <c r="B1488">
        <v>2006</v>
      </c>
      <c r="C1488" t="s">
        <v>69</v>
      </c>
      <c r="D1488" s="1">
        <v>6.0962849205300449</v>
      </c>
      <c r="E1488" s="1">
        <v>16150904893.221319</v>
      </c>
      <c r="F1488" s="1">
        <v>34379808888.603859</v>
      </c>
      <c r="G1488" s="1">
        <v>22027000577.182072</v>
      </c>
      <c r="H1488" s="1">
        <v>25.370014525325828</v>
      </c>
      <c r="J1488" s="1">
        <v>52.940113753738324</v>
      </c>
      <c r="K1488" s="3">
        <v>45870801073.063026</v>
      </c>
      <c r="L1488" s="1">
        <v>4.9925698718329414</v>
      </c>
      <c r="M1488" t="str">
        <f t="shared" si="92"/>
        <v/>
      </c>
      <c r="N1488" s="4">
        <f t="shared" si="93"/>
        <v>4.9925698718329414</v>
      </c>
      <c r="O1488">
        <f t="shared" si="94"/>
        <v>0.88892680633763432</v>
      </c>
      <c r="P1488">
        <f t="shared" si="95"/>
        <v>17.091705492023685</v>
      </c>
      <c r="Q1488" t="str">
        <f>_xlfn.IFNA(VLOOKUP(B1488&amp;A1488,[1]Countries!$A:$H,6,FALSE),"")</f>
        <v>HP</v>
      </c>
      <c r="R1488" t="str">
        <f>_xlfn.IFNA(VLOOKUP(B1488&amp;A1488,[1]Countries!$A:$H,7,FALSE),"")</f>
        <v>Hard Peg</v>
      </c>
      <c r="S1488" t="str">
        <f>_xlfn.IFNA(VLOOKUP(B1488&amp;A1488,[1]Countries!$A:$H,8,FALSE),"")</f>
        <v>Pegged</v>
      </c>
    </row>
    <row r="1489" spans="1:19" x14ac:dyDescent="0.25">
      <c r="A1489" t="s">
        <v>68</v>
      </c>
      <c r="B1489">
        <v>2007</v>
      </c>
      <c r="C1489" t="s">
        <v>69</v>
      </c>
      <c r="D1489" s="1">
        <v>4.6546877632283348</v>
      </c>
      <c r="E1489" s="1">
        <v>23262813855.84325</v>
      </c>
      <c r="F1489" s="1">
        <v>44405101469.559128</v>
      </c>
      <c r="G1489" s="1">
        <v>31626174947.515739</v>
      </c>
      <c r="H1489" s="1">
        <v>26.244043603258941</v>
      </c>
      <c r="J1489" s="1">
        <v>53.956826652760739</v>
      </c>
      <c r="K1489" s="3">
        <v>48878587260.563248</v>
      </c>
      <c r="L1489" s="1">
        <v>3.8138707380273078</v>
      </c>
      <c r="M1489" t="str">
        <f t="shared" si="92"/>
        <v/>
      </c>
      <c r="N1489" s="4">
        <f t="shared" si="93"/>
        <v>3.8138707380273078</v>
      </c>
      <c r="O1489">
        <f t="shared" si="94"/>
        <v>0.85333360398583469</v>
      </c>
      <c r="P1489">
        <f t="shared" si="95"/>
        <v>18.834234839899633</v>
      </c>
      <c r="Q1489" t="str">
        <f>_xlfn.IFNA(VLOOKUP(B1489&amp;A1489,[1]Countries!$A:$H,6,FALSE),"")</f>
        <v>HP</v>
      </c>
      <c r="R1489" t="str">
        <f>_xlfn.IFNA(VLOOKUP(B1489&amp;A1489,[1]Countries!$A:$H,7,FALSE),"")</f>
        <v>Hard Peg</v>
      </c>
      <c r="S1489" t="str">
        <f>_xlfn.IFNA(VLOOKUP(B1489&amp;A1489,[1]Countries!$A:$H,8,FALSE),"")</f>
        <v>Pegged</v>
      </c>
    </row>
    <row r="1490" spans="1:19" x14ac:dyDescent="0.25">
      <c r="A1490" t="s">
        <v>68</v>
      </c>
      <c r="B1490">
        <v>2008</v>
      </c>
      <c r="C1490" t="s">
        <v>69</v>
      </c>
      <c r="D1490" s="1">
        <v>5.87419962939589</v>
      </c>
      <c r="E1490" s="1">
        <v>28590551192.880119</v>
      </c>
      <c r="F1490" s="1">
        <v>54438966419.863876</v>
      </c>
      <c r="G1490" s="1">
        <v>39341595243.437286</v>
      </c>
      <c r="H1490" s="1">
        <v>24.983844697418789</v>
      </c>
      <c r="J1490" s="1">
        <v>53.25770965604201</v>
      </c>
      <c r="K1490" s="3">
        <v>51853155804.157043</v>
      </c>
      <c r="L1490" s="1">
        <v>3.5244062491400752</v>
      </c>
      <c r="M1490" t="str">
        <f t="shared" si="92"/>
        <v/>
      </c>
      <c r="N1490" s="4">
        <f t="shared" si="93"/>
        <v>3.5244062491400752</v>
      </c>
      <c r="O1490">
        <f t="shared" si="94"/>
        <v>0.87766242006719764</v>
      </c>
      <c r="P1490">
        <f t="shared" si="95"/>
        <v>19.748802663957797</v>
      </c>
      <c r="Q1490" t="str">
        <f>_xlfn.IFNA(VLOOKUP(B1490&amp;A1490,[1]Countries!$A:$H,6,FALSE),"")</f>
        <v>HP</v>
      </c>
      <c r="R1490" t="str">
        <f>_xlfn.IFNA(VLOOKUP(B1490&amp;A1490,[1]Countries!$A:$H,7,FALSE),"")</f>
        <v>Hard Peg</v>
      </c>
      <c r="S1490" t="str">
        <f>_xlfn.IFNA(VLOOKUP(B1490&amp;A1490,[1]Countries!$A:$H,8,FALSE),"")</f>
        <v>Pegged</v>
      </c>
    </row>
    <row r="1491" spans="1:19" x14ac:dyDescent="0.25">
      <c r="A1491" t="s">
        <v>68</v>
      </c>
      <c r="B1491">
        <v>2009</v>
      </c>
      <c r="C1491" t="s">
        <v>69</v>
      </c>
      <c r="D1491" s="1">
        <v>4.2377670859196233</v>
      </c>
      <c r="E1491" s="1">
        <v>21963725741.09618</v>
      </c>
      <c r="F1491" s="1">
        <v>51999181062.060127</v>
      </c>
      <c r="G1491" s="1">
        <v>26258237719.485321</v>
      </c>
      <c r="H1491" s="1">
        <v>26.482623105656689</v>
      </c>
      <c r="J1491" s="1">
        <v>56.119687510321647</v>
      </c>
      <c r="K1491" s="3">
        <v>50077926292.592232</v>
      </c>
      <c r="L1491" s="1">
        <v>3.061191724802359</v>
      </c>
      <c r="M1491" t="str">
        <f t="shared" si="92"/>
        <v/>
      </c>
      <c r="N1491" s="4">
        <f t="shared" si="93"/>
        <v>3.061191724802359</v>
      </c>
      <c r="O1491">
        <f t="shared" si="94"/>
        <v>0.78190585935831869</v>
      </c>
      <c r="P1491">
        <f t="shared" si="95"/>
        <v>8.2588069478704185</v>
      </c>
      <c r="Q1491" t="str">
        <f>_xlfn.IFNA(VLOOKUP(B1491&amp;A1491,[1]Countries!$A:$H,6,FALSE),"")</f>
        <v>HP</v>
      </c>
      <c r="R1491" t="str">
        <f>_xlfn.IFNA(VLOOKUP(B1491&amp;A1491,[1]Countries!$A:$H,7,FALSE),"")</f>
        <v>Hard Peg</v>
      </c>
      <c r="S1491" t="str">
        <f>_xlfn.IFNA(VLOOKUP(B1491&amp;A1491,[1]Countries!$A:$H,8,FALSE),"")</f>
        <v>Pegged</v>
      </c>
    </row>
    <row r="1492" spans="1:19" x14ac:dyDescent="0.25">
      <c r="A1492" t="s">
        <v>68</v>
      </c>
      <c r="B1492">
        <v>2010</v>
      </c>
      <c r="C1492" t="s">
        <v>69</v>
      </c>
      <c r="D1492" s="1">
        <v>4.011091042282704</v>
      </c>
      <c r="E1492" s="1">
        <v>25395582780.56044</v>
      </c>
      <c r="F1492" s="1">
        <v>50363282117.232979</v>
      </c>
      <c r="G1492" s="1">
        <v>26837706782.184921</v>
      </c>
      <c r="H1492" s="1">
        <v>23.284893662753252</v>
      </c>
      <c r="J1492" s="1">
        <v>59.60200392133973</v>
      </c>
      <c r="K1492" s="3">
        <v>50363282117.232979</v>
      </c>
      <c r="L1492" s="1">
        <v>2.6465908176860329</v>
      </c>
      <c r="M1492" t="str">
        <f t="shared" si="92"/>
        <v/>
      </c>
      <c r="N1492" s="4">
        <f t="shared" si="93"/>
        <v>2.6465908176860329</v>
      </c>
      <c r="O1492">
        <f t="shared" si="94"/>
        <v>0.67779593672682348</v>
      </c>
      <c r="P1492">
        <f t="shared" si="95"/>
        <v>2.8634432487294639</v>
      </c>
      <c r="Q1492" t="str">
        <f>_xlfn.IFNA(VLOOKUP(B1492&amp;A1492,[1]Countries!$A:$H,6,FALSE),"")</f>
        <v>HP</v>
      </c>
      <c r="R1492" t="str">
        <f>_xlfn.IFNA(VLOOKUP(B1492&amp;A1492,[1]Countries!$A:$H,7,FALSE),"")</f>
        <v>Hard Peg</v>
      </c>
      <c r="S1492" t="str">
        <f>_xlfn.IFNA(VLOOKUP(B1492&amp;A1492,[1]Countries!$A:$H,8,FALSE),"")</f>
        <v>Pegged</v>
      </c>
    </row>
    <row r="1493" spans="1:19" x14ac:dyDescent="0.25">
      <c r="A1493" t="s">
        <v>68</v>
      </c>
      <c r="B1493">
        <v>2011</v>
      </c>
      <c r="C1493" t="s">
        <v>69</v>
      </c>
      <c r="D1493" s="1">
        <v>4.6434629875804392</v>
      </c>
      <c r="E1493" s="1">
        <v>33916506221.116249</v>
      </c>
      <c r="F1493" s="1">
        <v>57363610380.376823</v>
      </c>
      <c r="G1493" s="1">
        <v>33700520440.81052</v>
      </c>
      <c r="H1493" s="1">
        <v>25.084507782772341</v>
      </c>
      <c r="J1493" s="1">
        <v>57.711357332878478</v>
      </c>
      <c r="K1493" s="3">
        <v>51547313036.726013</v>
      </c>
      <c r="L1493" s="1">
        <v>2.5855938811469512</v>
      </c>
      <c r="M1493" t="str">
        <f t="shared" si="92"/>
        <v/>
      </c>
      <c r="N1493" s="4">
        <f t="shared" si="93"/>
        <v>2.5855938811469512</v>
      </c>
      <c r="O1493">
        <f t="shared" si="94"/>
        <v>0.73276118638487553</v>
      </c>
      <c r="P1493">
        <f t="shared" si="95"/>
        <v>-0.37652054825965803</v>
      </c>
      <c r="Q1493" t="str">
        <f>_xlfn.IFNA(VLOOKUP(B1493&amp;A1493,[1]Countries!$A:$H,6,FALSE),"")</f>
        <v>HP</v>
      </c>
      <c r="R1493" t="str">
        <f>_xlfn.IFNA(VLOOKUP(B1493&amp;A1493,[1]Countries!$A:$H,7,FALSE),"")</f>
        <v>Hard Peg</v>
      </c>
      <c r="S1493" t="str">
        <f>_xlfn.IFNA(VLOOKUP(B1493&amp;A1493,[1]Countries!$A:$H,8,FALSE),"")</f>
        <v>Pegged</v>
      </c>
    </row>
    <row r="1494" spans="1:19" x14ac:dyDescent="0.25">
      <c r="A1494" t="s">
        <v>68</v>
      </c>
      <c r="B1494">
        <v>2012</v>
      </c>
      <c r="C1494" t="s">
        <v>69</v>
      </c>
      <c r="D1494" s="1">
        <v>4.4087776643298344</v>
      </c>
      <c r="E1494" s="1">
        <v>32772597897.503281</v>
      </c>
      <c r="F1494" s="1">
        <v>54013812089.35611</v>
      </c>
      <c r="G1494" s="1">
        <v>34493513797.634689</v>
      </c>
      <c r="H1494" s="1">
        <v>24.774027843318709</v>
      </c>
      <c r="J1494" s="1">
        <v>57.373815978494427</v>
      </c>
      <c r="K1494" s="3">
        <v>51733183981.550423</v>
      </c>
      <c r="L1494" s="1">
        <v>2.6824250019663292</v>
      </c>
      <c r="M1494" t="str">
        <f t="shared" si="92"/>
        <v/>
      </c>
      <c r="N1494" s="4">
        <f t="shared" si="93"/>
        <v>2.6824250019663292</v>
      </c>
      <c r="O1494">
        <f t="shared" si="94"/>
        <v>0.74295535854688932</v>
      </c>
      <c r="P1494">
        <f t="shared" si="95"/>
        <v>3.1860663662925024</v>
      </c>
      <c r="Q1494" t="str">
        <f>_xlfn.IFNA(VLOOKUP(B1494&amp;A1494,[1]Countries!$A:$H,6,FALSE),"")</f>
        <v>HP</v>
      </c>
      <c r="R1494" t="str">
        <f>_xlfn.IFNA(VLOOKUP(B1494&amp;A1494,[1]Countries!$A:$H,7,FALSE),"")</f>
        <v>Hard Peg</v>
      </c>
      <c r="S1494" t="str">
        <f>_xlfn.IFNA(VLOOKUP(B1494&amp;A1494,[1]Countries!$A:$H,8,FALSE),"")</f>
        <v>Pegged</v>
      </c>
    </row>
    <row r="1495" spans="1:19" x14ac:dyDescent="0.25">
      <c r="A1495" t="s">
        <v>68</v>
      </c>
      <c r="B1495">
        <v>2013</v>
      </c>
      <c r="C1495" t="s">
        <v>69</v>
      </c>
      <c r="D1495" s="1">
        <v>4.4840126624960144</v>
      </c>
      <c r="E1495" s="1">
        <v>36043133821.932678</v>
      </c>
      <c r="F1495" s="1">
        <v>55591336862.106407</v>
      </c>
      <c r="G1495" s="1">
        <v>36290976520.086861</v>
      </c>
      <c r="H1495" s="1">
        <v>23.22085048627191</v>
      </c>
      <c r="J1495" s="1">
        <v>58.384622571792953</v>
      </c>
      <c r="K1495" s="3">
        <v>51898076139.370407</v>
      </c>
      <c r="L1495" s="1">
        <v>2.998596713252053</v>
      </c>
      <c r="M1495" t="str">
        <f t="shared" si="92"/>
        <v/>
      </c>
      <c r="N1495" s="4">
        <f t="shared" si="93"/>
        <v>2.998596713252053</v>
      </c>
      <c r="O1495">
        <f t="shared" si="94"/>
        <v>0.71277976280542854</v>
      </c>
      <c r="P1495">
        <f t="shared" si="95"/>
        <v>0.44582971402352323</v>
      </c>
      <c r="Q1495" t="str">
        <f>_xlfn.IFNA(VLOOKUP(B1495&amp;A1495,[1]Countries!$A:$H,6,FALSE),"")</f>
        <v>HP</v>
      </c>
      <c r="R1495" t="str">
        <f>_xlfn.IFNA(VLOOKUP(B1495&amp;A1495,[1]Countries!$A:$H,7,FALSE),"")</f>
        <v>Hard Peg</v>
      </c>
      <c r="S1495" t="str">
        <f>_xlfn.IFNA(VLOOKUP(B1495&amp;A1495,[1]Countries!$A:$H,8,FALSE),"")</f>
        <v>Pegged</v>
      </c>
    </row>
    <row r="1496" spans="1:19" x14ac:dyDescent="0.25">
      <c r="A1496" t="s">
        <v>68</v>
      </c>
      <c r="B1496">
        <v>2014</v>
      </c>
      <c r="C1496" t="s">
        <v>69</v>
      </c>
      <c r="D1496" s="1">
        <v>4.5239326157584632</v>
      </c>
      <c r="E1496" s="1">
        <v>36875485008.818336</v>
      </c>
      <c r="F1496" s="1">
        <v>56883172568.172569</v>
      </c>
      <c r="G1496" s="1">
        <v>37432412834.079498</v>
      </c>
      <c r="H1496" s="1">
        <v>23.441058524593959</v>
      </c>
      <c r="J1496" s="1">
        <v>58.888481728331101</v>
      </c>
      <c r="K1496" s="3">
        <v>52881309657.839439</v>
      </c>
      <c r="L1496" s="1">
        <v>2.961754634871844</v>
      </c>
      <c r="M1496" t="str">
        <f t="shared" si="92"/>
        <v/>
      </c>
      <c r="N1496" s="4">
        <f t="shared" si="93"/>
        <v>2.961754634871844</v>
      </c>
      <c r="O1496">
        <f t="shared" si="94"/>
        <v>0.69812494846322815</v>
      </c>
      <c r="P1496">
        <f t="shared" si="95"/>
        <v>0.97907307225823681</v>
      </c>
      <c r="Q1496" t="str">
        <f>_xlfn.IFNA(VLOOKUP(B1496&amp;A1496,[1]Countries!$A:$H,6,FALSE),"")</f>
        <v>HP</v>
      </c>
      <c r="R1496" t="str">
        <f>_xlfn.IFNA(VLOOKUP(B1496&amp;A1496,[1]Countries!$A:$H,7,FALSE),"")</f>
        <v>Hard Peg</v>
      </c>
      <c r="S1496" t="str">
        <f>_xlfn.IFNA(VLOOKUP(B1496&amp;A1496,[1]Countries!$A:$H,8,FALSE),"")</f>
        <v>Pegged</v>
      </c>
    </row>
    <row r="1497" spans="1:19" x14ac:dyDescent="0.25">
      <c r="A1497" t="s">
        <v>68</v>
      </c>
      <c r="B1497">
        <v>2015</v>
      </c>
      <c r="C1497" t="s">
        <v>69</v>
      </c>
      <c r="D1497" s="1">
        <v>4.0240476472620692</v>
      </c>
      <c r="E1497" s="1">
        <v>32398958286.102921</v>
      </c>
      <c r="F1497" s="1">
        <v>50630703922.013153</v>
      </c>
      <c r="G1497" s="1">
        <v>31914822602.58445</v>
      </c>
      <c r="H1497" s="1">
        <v>23.684369777045202</v>
      </c>
      <c r="J1497" s="1">
        <v>58.625361336988668</v>
      </c>
      <c r="K1497" s="3">
        <v>54991023398.153961</v>
      </c>
      <c r="L1497" s="1">
        <v>2.9522402104113721</v>
      </c>
      <c r="M1497" t="str">
        <f t="shared" si="92"/>
        <v/>
      </c>
      <c r="N1497" s="4">
        <f t="shared" si="93"/>
        <v>2.9522402104113721</v>
      </c>
      <c r="O1497">
        <f t="shared" si="94"/>
        <v>0.70574641621708367</v>
      </c>
      <c r="P1497">
        <f t="shared" si="95"/>
        <v>-0.95620966333825519</v>
      </c>
      <c r="Q1497" t="str">
        <f>_xlfn.IFNA(VLOOKUP(B1497&amp;A1497,[1]Countries!$A:$H,6,FALSE),"")</f>
        <v>HP</v>
      </c>
      <c r="R1497" t="str">
        <f>_xlfn.IFNA(VLOOKUP(B1497&amp;A1497,[1]Countries!$A:$H,7,FALSE),"")</f>
        <v>Hard Peg</v>
      </c>
      <c r="S1497" t="str">
        <f>_xlfn.IFNA(VLOOKUP(B1497&amp;A1497,[1]Countries!$A:$H,8,FALSE),"")</f>
        <v>Pegged</v>
      </c>
    </row>
    <row r="1498" spans="1:19" x14ac:dyDescent="0.25">
      <c r="A1498" t="s">
        <v>68</v>
      </c>
      <c r="B1498">
        <v>2016</v>
      </c>
      <c r="C1498" t="s">
        <v>69</v>
      </c>
      <c r="D1498" s="1">
        <v>4.0256427963964034</v>
      </c>
      <c r="E1498" s="1">
        <v>34460613687.782806</v>
      </c>
      <c r="F1498" s="1">
        <v>53785050339.366524</v>
      </c>
      <c r="G1498" s="1">
        <v>31796805429.86425</v>
      </c>
      <c r="H1498" s="1">
        <v>24.212350677058751</v>
      </c>
      <c r="J1498" s="1">
        <v>57.875152422177727</v>
      </c>
      <c r="K1498" s="3">
        <v>57087027057.947304</v>
      </c>
      <c r="L1498" s="1">
        <v>3.096715517584876</v>
      </c>
      <c r="M1498" t="str">
        <f t="shared" si="92"/>
        <v/>
      </c>
      <c r="N1498" s="4">
        <f t="shared" si="93"/>
        <v>3.096715517584876</v>
      </c>
      <c r="O1498">
        <f t="shared" si="94"/>
        <v>0.72785722049658141</v>
      </c>
      <c r="P1498">
        <f t="shared" si="95"/>
        <v>-4.952692692692068</v>
      </c>
      <c r="Q1498" t="str">
        <f>_xlfn.IFNA(VLOOKUP(B1498&amp;A1498,[1]Countries!$A:$H,6,FALSE),"")</f>
        <v>HP</v>
      </c>
      <c r="R1498" t="str">
        <f>_xlfn.IFNA(VLOOKUP(B1498&amp;A1498,[1]Countries!$A:$H,7,FALSE),"")</f>
        <v>Hard Peg</v>
      </c>
      <c r="S1498" t="str">
        <f>_xlfn.IFNA(VLOOKUP(B1498&amp;A1498,[1]Countries!$A:$H,8,FALSE),"")</f>
        <v>Pegged</v>
      </c>
    </row>
    <row r="1499" spans="1:19" x14ac:dyDescent="0.25">
      <c r="A1499" t="s">
        <v>68</v>
      </c>
      <c r="B1499">
        <v>2017</v>
      </c>
      <c r="C1499" t="s">
        <v>69</v>
      </c>
      <c r="D1499" s="1">
        <v>4.0360463902206138</v>
      </c>
      <c r="E1499" s="1">
        <v>39675532699.510223</v>
      </c>
      <c r="F1499" s="1">
        <v>58950125036.012672</v>
      </c>
      <c r="G1499" s="1">
        <v>37119719965.427834</v>
      </c>
      <c r="H1499" s="1">
        <v>24.26138138913986</v>
      </c>
      <c r="J1499" s="1">
        <v>58.078154870909238</v>
      </c>
      <c r="K1499" s="3">
        <v>59088843474.102692</v>
      </c>
      <c r="L1499" s="1">
        <v>3.7210947367116431</v>
      </c>
      <c r="M1499" t="str">
        <f t="shared" si="92"/>
        <v/>
      </c>
      <c r="N1499" s="4">
        <f t="shared" si="93"/>
        <v>3.7210947367116431</v>
      </c>
      <c r="O1499">
        <f t="shared" si="94"/>
        <v>0.72181778540090968</v>
      </c>
      <c r="P1499">
        <f t="shared" si="95"/>
        <v>-4.3355509975950728</v>
      </c>
      <c r="Q1499" t="str">
        <f>_xlfn.IFNA(VLOOKUP(B1499&amp;A1499,[1]Countries!$A:$H,6,FALSE),"")</f>
        <v>HP</v>
      </c>
      <c r="R1499" t="str">
        <f>_xlfn.IFNA(VLOOKUP(B1499&amp;A1499,[1]Countries!$A:$H,7,FALSE),"")</f>
        <v>Hard Peg</v>
      </c>
      <c r="S1499" t="str">
        <f>_xlfn.IFNA(VLOOKUP(B1499&amp;A1499,[1]Countries!$A:$H,8,FALSE),"")</f>
        <v>Pegged</v>
      </c>
    </row>
    <row r="1500" spans="1:19" x14ac:dyDescent="0.25">
      <c r="A1500" t="s">
        <v>68</v>
      </c>
      <c r="B1500">
        <v>2018</v>
      </c>
      <c r="C1500" t="s">
        <v>69</v>
      </c>
      <c r="D1500" s="1">
        <v>3.3712225478681508</v>
      </c>
      <c r="E1500" s="1">
        <v>43600070006.035004</v>
      </c>
      <c r="F1500" s="1">
        <v>66200847917.923958</v>
      </c>
      <c r="G1500" s="1">
        <v>41887555823.777908</v>
      </c>
      <c r="H1500" s="1">
        <v>22.355165315258091</v>
      </c>
      <c r="J1500" s="1">
        <v>60.985641024659273</v>
      </c>
      <c r="K1500" s="3">
        <v>60911255558.035843</v>
      </c>
      <c r="L1500" s="1">
        <v>3.6183977627746371</v>
      </c>
      <c r="M1500" t="str">
        <f t="shared" si="92"/>
        <v/>
      </c>
      <c r="N1500" s="4">
        <f t="shared" si="93"/>
        <v>3.6183977627746371</v>
      </c>
      <c r="O1500">
        <f t="shared" si="94"/>
        <v>0.63973024337918238</v>
      </c>
      <c r="P1500">
        <f t="shared" si="95"/>
        <v>-2.5868462959572307</v>
      </c>
      <c r="Q1500" t="str">
        <f>_xlfn.IFNA(VLOOKUP(B1500&amp;A1500,[1]Countries!$A:$H,6,FALSE),"")</f>
        <v>HP</v>
      </c>
      <c r="R1500" t="str">
        <f>_xlfn.IFNA(VLOOKUP(B1500&amp;A1500,[1]Countries!$A:$H,7,FALSE),"")</f>
        <v>Hard Peg</v>
      </c>
      <c r="S1500" t="str">
        <f>_xlfn.IFNA(VLOOKUP(B1500&amp;A1500,[1]Countries!$A:$H,8,FALSE),"")</f>
        <v>Pegged</v>
      </c>
    </row>
    <row r="1501" spans="1:19" x14ac:dyDescent="0.25">
      <c r="A1501" t="s">
        <v>68</v>
      </c>
      <c r="B1501">
        <v>2019</v>
      </c>
      <c r="C1501" t="s">
        <v>69</v>
      </c>
      <c r="D1501" s="1">
        <v>3.1939427574646988</v>
      </c>
      <c r="E1501" s="1">
        <v>43183977103.606178</v>
      </c>
      <c r="F1501" s="1">
        <v>67927179736.691467</v>
      </c>
      <c r="G1501" s="1">
        <v>40857638809.38752</v>
      </c>
      <c r="H1501" s="1">
        <v>22.304185086317101</v>
      </c>
      <c r="J1501" s="1">
        <v>60.681745594374213</v>
      </c>
      <c r="K1501" s="3">
        <v>62964948919.496643</v>
      </c>
      <c r="L1501" s="1">
        <v>3.4479717972670199</v>
      </c>
      <c r="M1501" t="str">
        <f t="shared" si="92"/>
        <v/>
      </c>
      <c r="N1501" s="4">
        <f t="shared" si="93"/>
        <v>3.4479717972670199</v>
      </c>
      <c r="O1501">
        <f t="shared" si="94"/>
        <v>0.64794204617065221</v>
      </c>
      <c r="P1501">
        <f t="shared" si="95"/>
        <v>-3.424753247869742</v>
      </c>
      <c r="Q1501" t="str">
        <f>_xlfn.IFNA(VLOOKUP(B1501&amp;A1501,[1]Countries!$A:$H,6,FALSE),"")</f>
        <v/>
      </c>
      <c r="R1501" t="str">
        <f>_xlfn.IFNA(VLOOKUP(B1501&amp;A1501,[1]Countries!$A:$H,7,FALSE),"")</f>
        <v/>
      </c>
      <c r="S1501" t="str">
        <f>_xlfn.IFNA(VLOOKUP(B1501&amp;A1501,[1]Countries!$A:$H,8,FALSE),"")</f>
        <v/>
      </c>
    </row>
    <row r="1502" spans="1:19" x14ac:dyDescent="0.25">
      <c r="A1502" t="s">
        <v>70</v>
      </c>
      <c r="B1502">
        <v>1970</v>
      </c>
      <c r="C1502" t="s">
        <v>71</v>
      </c>
      <c r="D1502" s="1">
        <v>30.51186978757109</v>
      </c>
      <c r="E1502" s="1">
        <v>25007057.44617191</v>
      </c>
      <c r="F1502" s="1">
        <v>458404330.12509632</v>
      </c>
      <c r="G1502" s="1">
        <v>73994573.505145207</v>
      </c>
      <c r="H1502" s="1">
        <v>22.250570159659809</v>
      </c>
      <c r="I1502" s="1">
        <v>21989999.771118201</v>
      </c>
      <c r="J1502" s="1">
        <v>44.546564874456479</v>
      </c>
      <c r="K1502" s="3">
        <v>1729619623.4826019</v>
      </c>
      <c r="M1502">
        <f t="shared" si="92"/>
        <v>4.7970750549230718</v>
      </c>
      <c r="N1502" s="4">
        <f t="shared" si="93"/>
        <v>4.7970750549230718</v>
      </c>
      <c r="O1502">
        <f t="shared" si="94"/>
        <v>1.2448420048061029</v>
      </c>
      <c r="P1502">
        <f t="shared" si="95"/>
        <v>10.686529956120799</v>
      </c>
      <c r="Q1502" t="str">
        <f>_xlfn.IFNA(VLOOKUP(B1502&amp;A1502,[1]Countries!$A:$H,6,FALSE),"")</f>
        <v/>
      </c>
      <c r="R1502" t="str">
        <f>_xlfn.IFNA(VLOOKUP(B1502&amp;A1502,[1]Countries!$A:$H,7,FALSE),"")</f>
        <v/>
      </c>
      <c r="S1502" t="str">
        <f>_xlfn.IFNA(VLOOKUP(B1502&amp;A1502,[1]Countries!$A:$H,8,FALSE),"")</f>
        <v/>
      </c>
    </row>
    <row r="1503" spans="1:19" x14ac:dyDescent="0.25">
      <c r="A1503" t="s">
        <v>70</v>
      </c>
      <c r="B1503">
        <v>1971</v>
      </c>
      <c r="C1503" t="s">
        <v>71</v>
      </c>
      <c r="D1503" s="1">
        <v>30.59941112778629</v>
      </c>
      <c r="E1503" s="1">
        <v>26587940.937635731</v>
      </c>
      <c r="F1503" s="1">
        <v>482411278.98243868</v>
      </c>
      <c r="G1503" s="1">
        <v>96149821.830907136</v>
      </c>
      <c r="H1503" s="1">
        <v>24.244060206433598</v>
      </c>
      <c r="I1503" s="1">
        <v>28790000.915527299</v>
      </c>
      <c r="J1503" s="1">
        <v>40.787156773027519</v>
      </c>
      <c r="K1503" s="3">
        <v>1754065027.427022</v>
      </c>
      <c r="M1503">
        <f t="shared" si="92"/>
        <v>5.9679369388407988</v>
      </c>
      <c r="N1503" s="4">
        <f t="shared" si="93"/>
        <v>5.9679369388407988</v>
      </c>
      <c r="O1503">
        <f t="shared" si="94"/>
        <v>1.451752166900975</v>
      </c>
      <c r="P1503">
        <f t="shared" si="95"/>
        <v>14.419621580987885</v>
      </c>
      <c r="Q1503" t="str">
        <f>_xlfn.IFNA(VLOOKUP(B1503&amp;A1503,[1]Countries!$A:$H,6,FALSE),"")</f>
        <v/>
      </c>
      <c r="R1503" t="str">
        <f>_xlfn.IFNA(VLOOKUP(B1503&amp;A1503,[1]Countries!$A:$H,7,FALSE),"")</f>
        <v/>
      </c>
      <c r="S1503" t="str">
        <f>_xlfn.IFNA(VLOOKUP(B1503&amp;A1503,[1]Countries!$A:$H,8,FALSE),"")</f>
        <v/>
      </c>
    </row>
    <row r="1504" spans="1:19" x14ac:dyDescent="0.25">
      <c r="A1504" t="s">
        <v>70</v>
      </c>
      <c r="B1504">
        <v>1972</v>
      </c>
      <c r="C1504" t="s">
        <v>71</v>
      </c>
      <c r="D1504" s="1">
        <v>31.902103665574149</v>
      </c>
      <c r="E1504" s="1">
        <v>37028538.937798873</v>
      </c>
      <c r="F1504" s="1">
        <v>578595583.97572327</v>
      </c>
      <c r="G1504" s="1">
        <v>123177211.9402796</v>
      </c>
      <c r="H1504" s="1">
        <v>23.31425940582195</v>
      </c>
      <c r="I1504" s="1">
        <v>34319999.694824196</v>
      </c>
      <c r="J1504" s="1">
        <v>40.915316978070003</v>
      </c>
      <c r="K1504" s="3">
        <v>1794610218.45666</v>
      </c>
      <c r="M1504">
        <f t="shared" si="92"/>
        <v>5.9316041541485731</v>
      </c>
      <c r="N1504" s="4">
        <f t="shared" si="93"/>
        <v>5.9316041541485731</v>
      </c>
      <c r="O1504">
        <f t="shared" si="94"/>
        <v>1.4440724742178705</v>
      </c>
      <c r="P1504">
        <f t="shared" si="95"/>
        <v>14.889272470855111</v>
      </c>
      <c r="Q1504" t="str">
        <f>_xlfn.IFNA(VLOOKUP(B1504&amp;A1504,[1]Countries!$A:$H,6,FALSE),"")</f>
        <v/>
      </c>
      <c r="R1504" t="str">
        <f>_xlfn.IFNA(VLOOKUP(B1504&amp;A1504,[1]Countries!$A:$H,7,FALSE),"")</f>
        <v/>
      </c>
      <c r="S1504" t="str">
        <f>_xlfn.IFNA(VLOOKUP(B1504&amp;A1504,[1]Countries!$A:$H,8,FALSE),"")</f>
        <v/>
      </c>
    </row>
    <row r="1505" spans="1:19" x14ac:dyDescent="0.25">
      <c r="A1505" t="s">
        <v>70</v>
      </c>
      <c r="B1505">
        <v>1973</v>
      </c>
      <c r="C1505" t="s">
        <v>71</v>
      </c>
      <c r="D1505" s="1">
        <v>29.398520920347099</v>
      </c>
      <c r="E1505" s="1">
        <v>42590357.716012128</v>
      </c>
      <c r="F1505" s="1">
        <v>674773821.15141559</v>
      </c>
      <c r="G1505" s="1">
        <v>154655047.28584751</v>
      </c>
      <c r="H1505" s="1">
        <v>26.200497819112769</v>
      </c>
      <c r="I1505" s="1">
        <v>56900001.525878899</v>
      </c>
      <c r="J1505" s="1">
        <v>39.794683287918168</v>
      </c>
      <c r="K1505" s="3">
        <v>1802673893.980644</v>
      </c>
      <c r="M1505">
        <f t="shared" si="92"/>
        <v>8.4324554009499497</v>
      </c>
      <c r="N1505" s="4">
        <f t="shared" si="93"/>
        <v>8.4324554009499497</v>
      </c>
      <c r="O1505">
        <f t="shared" si="94"/>
        <v>1.5128985014528415</v>
      </c>
      <c r="P1505">
        <f t="shared" si="95"/>
        <v>16.607741150747561</v>
      </c>
      <c r="Q1505" t="str">
        <f>_xlfn.IFNA(VLOOKUP(B1505&amp;A1505,[1]Countries!$A:$H,6,FALSE),"")</f>
        <v/>
      </c>
      <c r="R1505" t="str">
        <f>_xlfn.IFNA(VLOOKUP(B1505&amp;A1505,[1]Countries!$A:$H,7,FALSE),"")</f>
        <v/>
      </c>
      <c r="S1505" t="str">
        <f>_xlfn.IFNA(VLOOKUP(B1505&amp;A1505,[1]Countries!$A:$H,8,FALSE),"")</f>
        <v/>
      </c>
    </row>
    <row r="1506" spans="1:19" x14ac:dyDescent="0.25">
      <c r="A1506" t="s">
        <v>70</v>
      </c>
      <c r="B1506">
        <v>1974</v>
      </c>
      <c r="C1506" t="s">
        <v>71</v>
      </c>
      <c r="D1506" s="1">
        <v>30.824623445924679</v>
      </c>
      <c r="E1506" s="1">
        <v>62500051.515425973</v>
      </c>
      <c r="F1506" s="1">
        <v>751133642.64746082</v>
      </c>
      <c r="G1506" s="1">
        <v>183824303.31618091</v>
      </c>
      <c r="H1506" s="1">
        <v>22.977521906739589</v>
      </c>
      <c r="I1506" s="1">
        <v>96319999.694824204</v>
      </c>
      <c r="J1506" s="1">
        <v>41.706424128323441</v>
      </c>
      <c r="K1506" s="3">
        <v>1952051140.9217341</v>
      </c>
      <c r="L1506" s="1">
        <v>4.7848086651163779</v>
      </c>
      <c r="M1506">
        <f t="shared" si="92"/>
        <v>12.823283930584282</v>
      </c>
      <c r="N1506" s="4">
        <f t="shared" si="93"/>
        <v>17.608092595700661</v>
      </c>
      <c r="O1506">
        <f t="shared" si="94"/>
        <v>1.397712153224101</v>
      </c>
      <c r="P1506">
        <f t="shared" si="95"/>
        <v>16.152152548131518</v>
      </c>
      <c r="Q1506" t="str">
        <f>_xlfn.IFNA(VLOOKUP(B1506&amp;A1506,[1]Countries!$A:$H,6,FALSE),"")</f>
        <v/>
      </c>
      <c r="R1506" t="str">
        <f>_xlfn.IFNA(VLOOKUP(B1506&amp;A1506,[1]Countries!$A:$H,7,FALSE),"")</f>
        <v/>
      </c>
      <c r="S1506" t="str">
        <f>_xlfn.IFNA(VLOOKUP(B1506&amp;A1506,[1]Countries!$A:$H,8,FALSE),"")</f>
        <v/>
      </c>
    </row>
    <row r="1507" spans="1:19" x14ac:dyDescent="0.25">
      <c r="A1507" t="s">
        <v>70</v>
      </c>
      <c r="B1507">
        <v>1975</v>
      </c>
      <c r="C1507" t="s">
        <v>71</v>
      </c>
      <c r="D1507" s="1">
        <v>28.866158924090271</v>
      </c>
      <c r="E1507" s="1">
        <v>69071585.05157645</v>
      </c>
      <c r="F1507" s="1">
        <v>939972703.46302056</v>
      </c>
      <c r="G1507" s="1">
        <v>283412263.56416249</v>
      </c>
      <c r="H1507" s="1">
        <v>25.940746100006329</v>
      </c>
      <c r="I1507" s="1">
        <v>88500000</v>
      </c>
      <c r="J1507" s="1">
        <v>40.39885722328048</v>
      </c>
      <c r="K1507" s="3">
        <v>2010581108.343472</v>
      </c>
      <c r="L1507" s="1">
        <v>5.0697877655842776</v>
      </c>
      <c r="M1507">
        <f t="shared" si="92"/>
        <v>9.4151670228242619</v>
      </c>
      <c r="N1507" s="4">
        <f t="shared" si="93"/>
        <v>14.48495478840854</v>
      </c>
      <c r="O1507">
        <f t="shared" si="94"/>
        <v>1.4753175429520176</v>
      </c>
      <c r="P1507">
        <f t="shared" si="95"/>
        <v>22.802862011090134</v>
      </c>
      <c r="Q1507" t="str">
        <f>_xlfn.IFNA(VLOOKUP(B1507&amp;A1507,[1]Countries!$A:$H,6,FALSE),"")</f>
        <v/>
      </c>
      <c r="R1507" t="str">
        <f>_xlfn.IFNA(VLOOKUP(B1507&amp;A1507,[1]Countries!$A:$H,7,FALSE),"")</f>
        <v/>
      </c>
      <c r="S1507" t="str">
        <f>_xlfn.IFNA(VLOOKUP(B1507&amp;A1507,[1]Countries!$A:$H,8,FALSE),"")</f>
        <v/>
      </c>
    </row>
    <row r="1508" spans="1:19" x14ac:dyDescent="0.25">
      <c r="A1508" t="s">
        <v>70</v>
      </c>
      <c r="B1508">
        <v>1976</v>
      </c>
      <c r="C1508" t="s">
        <v>71</v>
      </c>
      <c r="D1508" s="1">
        <v>29.015464873208501</v>
      </c>
      <c r="E1508" s="1">
        <v>80128193.549791083</v>
      </c>
      <c r="F1508" s="1">
        <v>976547572.21582389</v>
      </c>
      <c r="G1508" s="1">
        <v>263748343.58929721</v>
      </c>
      <c r="H1508" s="1">
        <v>26.467178566213612</v>
      </c>
      <c r="I1508" s="1">
        <v>79870002.746582001</v>
      </c>
      <c r="J1508" s="1">
        <v>38.749152552934028</v>
      </c>
      <c r="K1508" s="3">
        <v>2182182094.2177038</v>
      </c>
      <c r="L1508" s="1">
        <v>5.2248474453964988</v>
      </c>
      <c r="M1508">
        <f t="shared" si="92"/>
        <v>8.1788133030072352</v>
      </c>
      <c r="N1508" s="4">
        <f t="shared" si="93"/>
        <v>13.403660748403734</v>
      </c>
      <c r="O1508">
        <f t="shared" si="94"/>
        <v>1.580701600206432</v>
      </c>
      <c r="P1508">
        <f t="shared" si="95"/>
        <v>18.802990787521491</v>
      </c>
      <c r="Q1508" t="str">
        <f>_xlfn.IFNA(VLOOKUP(B1508&amp;A1508,[1]Countries!$A:$H,6,FALSE),"")</f>
        <v/>
      </c>
      <c r="R1508" t="str">
        <f>_xlfn.IFNA(VLOOKUP(B1508&amp;A1508,[1]Countries!$A:$H,7,FALSE),"")</f>
        <v/>
      </c>
      <c r="S1508" t="str">
        <f>_xlfn.IFNA(VLOOKUP(B1508&amp;A1508,[1]Countries!$A:$H,8,FALSE),"")</f>
        <v/>
      </c>
    </row>
    <row r="1509" spans="1:19" x14ac:dyDescent="0.25">
      <c r="A1509" t="s">
        <v>70</v>
      </c>
      <c r="B1509">
        <v>1977</v>
      </c>
      <c r="C1509" t="s">
        <v>71</v>
      </c>
      <c r="D1509" s="1">
        <v>28.422486512201932</v>
      </c>
      <c r="E1509" s="1">
        <v>90048551.03964676</v>
      </c>
      <c r="F1509" s="1">
        <v>1131225278.777725</v>
      </c>
      <c r="G1509" s="1">
        <v>344381930.77487922</v>
      </c>
      <c r="H1509" s="1">
        <v>21.303095808060949</v>
      </c>
      <c r="I1509" s="1">
        <v>109069999.694824</v>
      </c>
      <c r="J1509" s="1">
        <v>43.906151726078257</v>
      </c>
      <c r="K1509" s="3">
        <v>2190263883.2458348</v>
      </c>
      <c r="L1509" s="1">
        <v>5.3170154449685336</v>
      </c>
      <c r="M1509">
        <f t="shared" si="92"/>
        <v>9.6417576358152797</v>
      </c>
      <c r="N1509" s="4">
        <f t="shared" si="93"/>
        <v>14.958773080783814</v>
      </c>
      <c r="O1509">
        <f t="shared" si="94"/>
        <v>1.2775851690186857</v>
      </c>
      <c r="P1509">
        <f t="shared" si="95"/>
        <v>22.48300002719499</v>
      </c>
      <c r="Q1509" t="str">
        <f>_xlfn.IFNA(VLOOKUP(B1509&amp;A1509,[1]Countries!$A:$H,6,FALSE),"")</f>
        <v/>
      </c>
      <c r="R1509" t="str">
        <f>_xlfn.IFNA(VLOOKUP(B1509&amp;A1509,[1]Countries!$A:$H,7,FALSE),"")</f>
        <v/>
      </c>
      <c r="S1509" t="str">
        <f>_xlfn.IFNA(VLOOKUP(B1509&amp;A1509,[1]Countries!$A:$H,8,FALSE),"")</f>
        <v/>
      </c>
    </row>
    <row r="1510" spans="1:19" x14ac:dyDescent="0.25">
      <c r="A1510" t="s">
        <v>70</v>
      </c>
      <c r="B1510">
        <v>1978</v>
      </c>
      <c r="C1510" t="s">
        <v>71</v>
      </c>
      <c r="D1510" s="1">
        <v>30.120595140685541</v>
      </c>
      <c r="E1510" s="1">
        <v>110202801.7892738</v>
      </c>
      <c r="F1510" s="1">
        <v>1475584037.281559</v>
      </c>
      <c r="G1510" s="1">
        <v>409486806.89793932</v>
      </c>
      <c r="H1510" s="1">
        <v>21.450526353917301</v>
      </c>
      <c r="I1510" s="1">
        <v>156880004.88281301</v>
      </c>
      <c r="J1510" s="1">
        <v>42.775545437293658</v>
      </c>
      <c r="K1510" s="3">
        <v>2291187410.1390281</v>
      </c>
      <c r="L1510" s="1">
        <v>5.2911007707724638</v>
      </c>
      <c r="M1510">
        <f t="shared" si="92"/>
        <v>10.631722824260835</v>
      </c>
      <c r="N1510" s="4">
        <f t="shared" si="93"/>
        <v>15.9228235950333</v>
      </c>
      <c r="O1510">
        <f t="shared" si="94"/>
        <v>1.3377843339623547</v>
      </c>
      <c r="P1510">
        <f t="shared" si="95"/>
        <v>20.28241005236346</v>
      </c>
      <c r="Q1510" t="str">
        <f>_xlfn.IFNA(VLOOKUP(B1510&amp;A1510,[1]Countries!$A:$H,6,FALSE),"")</f>
        <v/>
      </c>
      <c r="R1510" t="str">
        <f>_xlfn.IFNA(VLOOKUP(B1510&amp;A1510,[1]Countries!$A:$H,7,FALSE),"")</f>
        <v/>
      </c>
      <c r="S1510" t="str">
        <f>_xlfn.IFNA(VLOOKUP(B1510&amp;A1510,[1]Countries!$A:$H,8,FALSE),"")</f>
        <v/>
      </c>
    </row>
    <row r="1511" spans="1:19" x14ac:dyDescent="0.25">
      <c r="A1511" t="s">
        <v>70</v>
      </c>
      <c r="B1511">
        <v>1979</v>
      </c>
      <c r="C1511" t="s">
        <v>71</v>
      </c>
      <c r="D1511" s="1">
        <v>29.37995091597007</v>
      </c>
      <c r="E1511" s="1">
        <v>144182091.52244061</v>
      </c>
      <c r="F1511" s="1">
        <v>1748480982.1851659</v>
      </c>
      <c r="G1511" s="1">
        <v>511997958.83445781</v>
      </c>
      <c r="H1511" s="1">
        <v>20.660004770703779</v>
      </c>
      <c r="I1511" s="1">
        <v>196160003.66210899</v>
      </c>
      <c r="J1511" s="1">
        <v>47.022013519702718</v>
      </c>
      <c r="K1511" s="3">
        <v>2375150756.8473601</v>
      </c>
      <c r="L1511" s="1">
        <v>6.2722525905280868</v>
      </c>
      <c r="M1511">
        <f t="shared" si="92"/>
        <v>11.218881169468474</v>
      </c>
      <c r="N1511" s="4">
        <f t="shared" si="93"/>
        <v>17.491133759996561</v>
      </c>
      <c r="O1511">
        <f t="shared" si="94"/>
        <v>1.1266635032142753</v>
      </c>
      <c r="P1511">
        <f t="shared" si="95"/>
        <v>21.03630929129918</v>
      </c>
      <c r="Q1511" t="str">
        <f>_xlfn.IFNA(VLOOKUP(B1511&amp;A1511,[1]Countries!$A:$H,6,FALSE),"")</f>
        <v/>
      </c>
      <c r="R1511" t="str">
        <f>_xlfn.IFNA(VLOOKUP(B1511&amp;A1511,[1]Countries!$A:$H,7,FALSE),"")</f>
        <v/>
      </c>
      <c r="S1511" t="str">
        <f>_xlfn.IFNA(VLOOKUP(B1511&amp;A1511,[1]Countries!$A:$H,8,FALSE),"")</f>
        <v/>
      </c>
    </row>
    <row r="1512" spans="1:19" x14ac:dyDescent="0.25">
      <c r="A1512" t="s">
        <v>70</v>
      </c>
      <c r="B1512">
        <v>1980</v>
      </c>
      <c r="C1512" t="s">
        <v>71</v>
      </c>
      <c r="D1512" s="1">
        <v>28.446344979561431</v>
      </c>
      <c r="E1512" s="1">
        <v>172630524.02149761</v>
      </c>
      <c r="F1512" s="1">
        <v>1928720390.288693</v>
      </c>
      <c r="G1512" s="1">
        <v>602966359.72728062</v>
      </c>
      <c r="H1512" s="1">
        <v>19.810930213494661</v>
      </c>
      <c r="I1512" s="1">
        <v>209960006.71386701</v>
      </c>
      <c r="J1512" s="1">
        <v>48.466142560468697</v>
      </c>
      <c r="K1512" s="3">
        <v>2394077831.4151468</v>
      </c>
      <c r="L1512" s="1">
        <v>7.7995250663308084</v>
      </c>
      <c r="M1512">
        <f t="shared" si="92"/>
        <v>10.885974336717618</v>
      </c>
      <c r="N1512" s="4">
        <f t="shared" si="93"/>
        <v>18.685499403048425</v>
      </c>
      <c r="O1512">
        <f t="shared" si="94"/>
        <v>1.063296039606106</v>
      </c>
      <c r="P1512">
        <f t="shared" si="95"/>
        <v>22.311986634898897</v>
      </c>
      <c r="Q1512" t="str">
        <f>_xlfn.IFNA(VLOOKUP(B1512&amp;A1512,[1]Countries!$A:$H,6,FALSE),"")</f>
        <v/>
      </c>
      <c r="R1512" t="str">
        <f>_xlfn.IFNA(VLOOKUP(B1512&amp;A1512,[1]Countries!$A:$H,7,FALSE),"")</f>
        <v/>
      </c>
      <c r="S1512" t="str">
        <f>_xlfn.IFNA(VLOOKUP(B1512&amp;A1512,[1]Countries!$A:$H,8,FALSE),"")</f>
        <v/>
      </c>
    </row>
    <row r="1513" spans="1:19" x14ac:dyDescent="0.25">
      <c r="A1513" t="s">
        <v>70</v>
      </c>
      <c r="B1513">
        <v>1981</v>
      </c>
      <c r="C1513" t="s">
        <v>71</v>
      </c>
      <c r="D1513" s="1">
        <v>29.80398028534518</v>
      </c>
      <c r="E1513" s="1">
        <v>164734458.7338821</v>
      </c>
      <c r="F1513" s="1">
        <v>1775842679.9405589</v>
      </c>
      <c r="G1513" s="1">
        <v>558238164.59930646</v>
      </c>
      <c r="H1513" s="1">
        <v>18.76585807653742</v>
      </c>
      <c r="I1513" s="1">
        <v>214830001.83105499</v>
      </c>
      <c r="J1513" s="1">
        <v>48.44831109942038</v>
      </c>
      <c r="K1513" s="3">
        <v>2495953106.64222</v>
      </c>
      <c r="L1513" s="1">
        <v>8.6359551401891803</v>
      </c>
      <c r="M1513">
        <f t="shared" si="92"/>
        <v>12.097355484115619</v>
      </c>
      <c r="N1513" s="4">
        <f t="shared" si="93"/>
        <v>20.733310624304799</v>
      </c>
      <c r="O1513">
        <f t="shared" si="94"/>
        <v>1.064055438275048</v>
      </c>
      <c r="P1513">
        <f t="shared" si="95"/>
        <v>22.158703037737315</v>
      </c>
      <c r="Q1513" t="str">
        <f>_xlfn.IFNA(VLOOKUP(B1513&amp;A1513,[1]Countries!$A:$H,6,FALSE),"")</f>
        <v/>
      </c>
      <c r="R1513" t="str">
        <f>_xlfn.IFNA(VLOOKUP(B1513&amp;A1513,[1]Countries!$A:$H,7,FALSE),"")</f>
        <v/>
      </c>
      <c r="S1513" t="str">
        <f>_xlfn.IFNA(VLOOKUP(B1513&amp;A1513,[1]Countries!$A:$H,8,FALSE),"")</f>
        <v/>
      </c>
    </row>
    <row r="1514" spans="1:19" x14ac:dyDescent="0.25">
      <c r="A1514" t="s">
        <v>70</v>
      </c>
      <c r="B1514">
        <v>1982</v>
      </c>
      <c r="C1514" t="s">
        <v>71</v>
      </c>
      <c r="D1514" s="1">
        <v>27.519311301098941</v>
      </c>
      <c r="E1514" s="1">
        <v>143789772.68231699</v>
      </c>
      <c r="F1514" s="1">
        <v>1754450379.207696</v>
      </c>
      <c r="G1514" s="1">
        <v>554828007.50564051</v>
      </c>
      <c r="H1514" s="1">
        <v>18.844516802491011</v>
      </c>
      <c r="I1514" s="1">
        <v>210190002.44140601</v>
      </c>
      <c r="J1514" s="1">
        <v>50.48553509198652</v>
      </c>
      <c r="K1514" s="3">
        <v>2734621050.3114052</v>
      </c>
      <c r="L1514" s="1">
        <v>6.2869958881260652</v>
      </c>
      <c r="M1514">
        <f t="shared" si="92"/>
        <v>11.98039026537343</v>
      </c>
      <c r="N1514" s="4">
        <f t="shared" si="93"/>
        <v>18.267386153499494</v>
      </c>
      <c r="O1514">
        <f t="shared" si="94"/>
        <v>0.98076537799978325</v>
      </c>
      <c r="P1514">
        <f t="shared" si="95"/>
        <v>23.428319187285705</v>
      </c>
      <c r="Q1514" t="str">
        <f>_xlfn.IFNA(VLOOKUP(B1514&amp;A1514,[1]Countries!$A:$H,6,FALSE),"")</f>
        <v/>
      </c>
      <c r="R1514" t="str">
        <f>_xlfn.IFNA(VLOOKUP(B1514&amp;A1514,[1]Countries!$A:$H,7,FALSE),"")</f>
        <v/>
      </c>
      <c r="S1514" t="str">
        <f>_xlfn.IFNA(VLOOKUP(B1514&amp;A1514,[1]Countries!$A:$H,8,FALSE),"")</f>
        <v/>
      </c>
    </row>
    <row r="1515" spans="1:19" x14ac:dyDescent="0.25">
      <c r="A1515" t="s">
        <v>70</v>
      </c>
      <c r="B1515">
        <v>1983</v>
      </c>
      <c r="C1515" t="s">
        <v>71</v>
      </c>
      <c r="D1515" s="1">
        <v>27.61483085547896</v>
      </c>
      <c r="E1515" s="1">
        <v>126168367.94675989</v>
      </c>
      <c r="F1515" s="1">
        <v>1600278756.4358931</v>
      </c>
      <c r="G1515" s="1">
        <v>473268805.40378833</v>
      </c>
      <c r="H1515" s="1">
        <v>20.357312320309511</v>
      </c>
      <c r="I1515" s="1">
        <v>181139999.38964799</v>
      </c>
      <c r="J1515" s="1">
        <v>49.862953920162482</v>
      </c>
      <c r="K1515" s="3">
        <v>2744082421.8339109</v>
      </c>
      <c r="L1515" s="1">
        <v>7.0746408114638566</v>
      </c>
      <c r="M1515">
        <f t="shared" si="92"/>
        <v>11.319277885877781</v>
      </c>
      <c r="N1515" s="4">
        <f t="shared" si="93"/>
        <v>18.39391869734164</v>
      </c>
      <c r="O1515">
        <f t="shared" si="94"/>
        <v>1.0054969097922657</v>
      </c>
      <c r="P1515">
        <f t="shared" si="95"/>
        <v>21.689998449400353</v>
      </c>
      <c r="Q1515" t="str">
        <f>_xlfn.IFNA(VLOOKUP(B1515&amp;A1515,[1]Countries!$A:$H,6,FALSE),"")</f>
        <v/>
      </c>
      <c r="R1515" t="str">
        <f>_xlfn.IFNA(VLOOKUP(B1515&amp;A1515,[1]Countries!$A:$H,7,FALSE),"")</f>
        <v/>
      </c>
      <c r="S1515" t="str">
        <f>_xlfn.IFNA(VLOOKUP(B1515&amp;A1515,[1]Countries!$A:$H,8,FALSE),"")</f>
        <v/>
      </c>
    </row>
    <row r="1516" spans="1:19" x14ac:dyDescent="0.25">
      <c r="A1516" t="s">
        <v>70</v>
      </c>
      <c r="B1516">
        <v>1984</v>
      </c>
      <c r="C1516" t="s">
        <v>71</v>
      </c>
      <c r="D1516" s="1">
        <v>28.498839800913959</v>
      </c>
      <c r="E1516" s="1">
        <v>160016224.49460661</v>
      </c>
      <c r="F1516" s="1">
        <v>1459880352.6482949</v>
      </c>
      <c r="G1516" s="1">
        <v>419829355.82160789</v>
      </c>
      <c r="H1516" s="1">
        <v>19.966131919588729</v>
      </c>
      <c r="I1516" s="1">
        <v>182979995.727539</v>
      </c>
      <c r="J1516" s="1">
        <v>49.428983354677527</v>
      </c>
      <c r="K1516" s="3">
        <v>2695273518.7207098</v>
      </c>
      <c r="L1516" s="1">
        <v>6.1811762550474896</v>
      </c>
      <c r="M1516">
        <f t="shared" si="92"/>
        <v>12.533903576111854</v>
      </c>
      <c r="N1516" s="4">
        <f t="shared" si="93"/>
        <v>18.715079831159343</v>
      </c>
      <c r="O1516">
        <f t="shared" si="94"/>
        <v>1.0231045272052288</v>
      </c>
      <c r="P1516">
        <f t="shared" si="95"/>
        <v>17.79687841237725</v>
      </c>
      <c r="Q1516" t="str">
        <f>_xlfn.IFNA(VLOOKUP(B1516&amp;A1516,[1]Countries!$A:$H,6,FALSE),"")</f>
        <v/>
      </c>
      <c r="R1516" t="str">
        <f>_xlfn.IFNA(VLOOKUP(B1516&amp;A1516,[1]Countries!$A:$H,7,FALSE),"")</f>
        <v/>
      </c>
      <c r="S1516" t="str">
        <f>_xlfn.IFNA(VLOOKUP(B1516&amp;A1516,[1]Countries!$A:$H,8,FALSE),"")</f>
        <v/>
      </c>
    </row>
    <row r="1517" spans="1:19" x14ac:dyDescent="0.25">
      <c r="A1517" t="s">
        <v>70</v>
      </c>
      <c r="B1517">
        <v>1985</v>
      </c>
      <c r="C1517" t="s">
        <v>71</v>
      </c>
      <c r="D1517" s="1">
        <v>33.90416780890272</v>
      </c>
      <c r="E1517" s="1">
        <v>154030085.94744861</v>
      </c>
      <c r="F1517" s="1">
        <v>1552493413.989893</v>
      </c>
      <c r="G1517" s="1">
        <v>481677884.15201879</v>
      </c>
      <c r="H1517" s="1">
        <v>19.229575019982999</v>
      </c>
      <c r="I1517" s="1">
        <v>188490005.493164</v>
      </c>
      <c r="J1517" s="1">
        <v>43.216104694424338</v>
      </c>
      <c r="K1517" s="3">
        <v>2924839801.9332051</v>
      </c>
      <c r="L1517" s="1">
        <v>8.1109393164111516</v>
      </c>
      <c r="M1517">
        <f t="shared" si="92"/>
        <v>12.141114660753795</v>
      </c>
      <c r="N1517" s="4">
        <f t="shared" si="93"/>
        <v>20.252053977164948</v>
      </c>
      <c r="O1517">
        <f t="shared" si="94"/>
        <v>1.3139521876644706</v>
      </c>
      <c r="P1517">
        <f t="shared" si="95"/>
        <v>21.104617594642061</v>
      </c>
      <c r="Q1517" t="str">
        <f>_xlfn.IFNA(VLOOKUP(B1517&amp;A1517,[1]Countries!$A:$H,6,FALSE),"")</f>
        <v/>
      </c>
      <c r="R1517" t="str">
        <f>_xlfn.IFNA(VLOOKUP(B1517&amp;A1517,[1]Countries!$A:$H,7,FALSE),"")</f>
        <v/>
      </c>
      <c r="S1517" t="str">
        <f>_xlfn.IFNA(VLOOKUP(B1517&amp;A1517,[1]Countries!$A:$H,8,FALSE),"")</f>
        <v/>
      </c>
    </row>
    <row r="1518" spans="1:19" x14ac:dyDescent="0.25">
      <c r="A1518" t="s">
        <v>70</v>
      </c>
      <c r="B1518">
        <v>1986</v>
      </c>
      <c r="C1518" t="s">
        <v>71</v>
      </c>
      <c r="D1518" s="1">
        <v>29.360427614803239</v>
      </c>
      <c r="E1518" s="1">
        <v>183075141.0819163</v>
      </c>
      <c r="F1518" s="1">
        <v>2036303381.201417</v>
      </c>
      <c r="G1518" s="1">
        <v>589940838.72091115</v>
      </c>
      <c r="H1518" s="1">
        <v>20.729486629181721</v>
      </c>
      <c r="I1518" s="1">
        <v>268910003.66210902</v>
      </c>
      <c r="J1518" s="1">
        <v>45.031358233335759</v>
      </c>
      <c r="K1518" s="3">
        <v>3157521417.3909121</v>
      </c>
      <c r="L1518" s="1">
        <v>9.4104534358206084</v>
      </c>
      <c r="M1518">
        <f t="shared" si="92"/>
        <v>13.20579271952357</v>
      </c>
      <c r="N1518" s="4">
        <f t="shared" si="93"/>
        <v>22.616246155344179</v>
      </c>
      <c r="O1518">
        <f t="shared" si="94"/>
        <v>1.2206747458479306</v>
      </c>
      <c r="P1518">
        <f t="shared" si="95"/>
        <v>19.980603155456357</v>
      </c>
      <c r="Q1518" t="str">
        <f>_xlfn.IFNA(VLOOKUP(B1518&amp;A1518,[1]Countries!$A:$H,6,FALSE),"")</f>
        <v/>
      </c>
      <c r="R1518" t="str">
        <f>_xlfn.IFNA(VLOOKUP(B1518&amp;A1518,[1]Countries!$A:$H,7,FALSE),"")</f>
        <v/>
      </c>
      <c r="S1518" t="str">
        <f>_xlfn.IFNA(VLOOKUP(B1518&amp;A1518,[1]Countries!$A:$H,8,FALSE),"")</f>
        <v/>
      </c>
    </row>
    <row r="1519" spans="1:19" x14ac:dyDescent="0.25">
      <c r="A1519" t="s">
        <v>70</v>
      </c>
      <c r="B1519">
        <v>1987</v>
      </c>
      <c r="C1519" t="s">
        <v>71</v>
      </c>
      <c r="D1519" s="1">
        <v>27.8163251717463</v>
      </c>
      <c r="E1519" s="1">
        <v>269185266.0159415</v>
      </c>
      <c r="F1519" s="1">
        <v>2369835438.6239281</v>
      </c>
      <c r="G1519" s="1">
        <v>665476559.08683312</v>
      </c>
      <c r="H1519" s="1">
        <v>22.54788432670879</v>
      </c>
      <c r="I1519" s="1">
        <v>268179992.67578101</v>
      </c>
      <c r="J1519" s="1">
        <v>45.94705325131396</v>
      </c>
      <c r="K1519" s="3">
        <v>3150059032.515029</v>
      </c>
      <c r="L1519" s="1">
        <v>7.3119032771582271</v>
      </c>
      <c r="M1519">
        <f t="shared" si="92"/>
        <v>11.31639726138549</v>
      </c>
      <c r="N1519" s="4">
        <f t="shared" si="93"/>
        <v>18.628300538543716</v>
      </c>
      <c r="O1519">
        <f t="shared" si="94"/>
        <v>1.1764181361759096</v>
      </c>
      <c r="P1519">
        <f t="shared" si="95"/>
        <v>16.722312723156957</v>
      </c>
      <c r="Q1519" t="str">
        <f>_xlfn.IFNA(VLOOKUP(B1519&amp;A1519,[1]Countries!$A:$H,6,FALSE),"")</f>
        <v/>
      </c>
      <c r="R1519" t="str">
        <f>_xlfn.IFNA(VLOOKUP(B1519&amp;A1519,[1]Countries!$A:$H,7,FALSE),"")</f>
        <v/>
      </c>
      <c r="S1519" t="str">
        <f>_xlfn.IFNA(VLOOKUP(B1519&amp;A1519,[1]Countries!$A:$H,8,FALSE),"")</f>
        <v/>
      </c>
    </row>
    <row r="1520" spans="1:19" x14ac:dyDescent="0.25">
      <c r="A1520" t="s">
        <v>70</v>
      </c>
      <c r="B1520">
        <v>1988</v>
      </c>
      <c r="C1520" t="s">
        <v>71</v>
      </c>
      <c r="D1520" s="1">
        <v>28.546696130904731</v>
      </c>
      <c r="E1520" s="1">
        <v>287730467.39916497</v>
      </c>
      <c r="F1520" s="1">
        <v>2616040645.8726292</v>
      </c>
      <c r="G1520" s="1">
        <v>709757519.09865487</v>
      </c>
      <c r="H1520" s="1">
        <v>21.51240488278237</v>
      </c>
      <c r="I1520" s="1">
        <v>286779998.77929699</v>
      </c>
      <c r="J1520" s="1">
        <v>45.314129483427287</v>
      </c>
      <c r="K1520" s="3">
        <v>3332623632.1905861</v>
      </c>
      <c r="L1520" s="1">
        <v>7.1492831273503894</v>
      </c>
      <c r="M1520">
        <f t="shared" si="92"/>
        <v>10.962367852799021</v>
      </c>
      <c r="N1520" s="4">
        <f t="shared" si="93"/>
        <v>18.11165098014941</v>
      </c>
      <c r="O1520">
        <f t="shared" si="94"/>
        <v>1.2068171923411426</v>
      </c>
      <c r="P1520">
        <f t="shared" si="95"/>
        <v>16.13228190339202</v>
      </c>
      <c r="Q1520" t="str">
        <f>_xlfn.IFNA(VLOOKUP(B1520&amp;A1520,[1]Countries!$A:$H,6,FALSE),"")</f>
        <v/>
      </c>
      <c r="R1520" t="str">
        <f>_xlfn.IFNA(VLOOKUP(B1520&amp;A1520,[1]Countries!$A:$H,7,FALSE),"")</f>
        <v/>
      </c>
      <c r="S1520" t="str">
        <f>_xlfn.IFNA(VLOOKUP(B1520&amp;A1520,[1]Countries!$A:$H,8,FALSE),"")</f>
        <v/>
      </c>
    </row>
    <row r="1521" spans="1:19" x14ac:dyDescent="0.25">
      <c r="A1521" t="s">
        <v>70</v>
      </c>
      <c r="B1521">
        <v>1989</v>
      </c>
      <c r="C1521" t="s">
        <v>71</v>
      </c>
      <c r="D1521" s="1">
        <v>27.627708316439669</v>
      </c>
      <c r="E1521" s="1">
        <v>228834247.8343817</v>
      </c>
      <c r="F1521" s="1">
        <v>2615588545.686286</v>
      </c>
      <c r="G1521" s="1">
        <v>618479382.66163695</v>
      </c>
      <c r="H1521" s="1">
        <v>22.126233469707749</v>
      </c>
      <c r="I1521" s="1">
        <v>265279998.77929699</v>
      </c>
      <c r="J1521" s="1">
        <v>45.85113302524384</v>
      </c>
      <c r="K1521" s="3">
        <v>3404283947.5780001</v>
      </c>
      <c r="L1521" s="1">
        <v>5.9359212883868393</v>
      </c>
      <c r="M1521">
        <f t="shared" si="92"/>
        <v>10.142267950240317</v>
      </c>
      <c r="N1521" s="4">
        <f t="shared" si="93"/>
        <v>16.078189238627157</v>
      </c>
      <c r="O1521">
        <f t="shared" si="94"/>
        <v>1.180971186577743</v>
      </c>
      <c r="P1521">
        <f t="shared" si="95"/>
        <v>14.897034759915535</v>
      </c>
      <c r="Q1521" t="str">
        <f>_xlfn.IFNA(VLOOKUP(B1521&amp;A1521,[1]Countries!$A:$H,6,FALSE),"")</f>
        <v/>
      </c>
      <c r="R1521" t="str">
        <f>_xlfn.IFNA(VLOOKUP(B1521&amp;A1521,[1]Countries!$A:$H,7,FALSE),"")</f>
        <v/>
      </c>
      <c r="S1521" t="str">
        <f>_xlfn.IFNA(VLOOKUP(B1521&amp;A1521,[1]Countries!$A:$H,8,FALSE),"")</f>
        <v/>
      </c>
    </row>
    <row r="1522" spans="1:19" x14ac:dyDescent="0.25">
      <c r="A1522" t="s">
        <v>70</v>
      </c>
      <c r="B1522">
        <v>1990</v>
      </c>
      <c r="C1522" t="s">
        <v>71</v>
      </c>
      <c r="D1522" s="1">
        <v>27.950022274404169</v>
      </c>
      <c r="E1522" s="1">
        <v>340110196.07022142</v>
      </c>
      <c r="F1522" s="1">
        <v>3101301780.9506698</v>
      </c>
      <c r="G1522" s="1">
        <v>758453092.89085221</v>
      </c>
      <c r="H1522" s="1">
        <v>20.369149596292111</v>
      </c>
      <c r="I1522" s="1">
        <v>326529998.77929699</v>
      </c>
      <c r="J1522" s="1">
        <v>47.592597373906862</v>
      </c>
      <c r="K1522" s="3">
        <v>3383758550.1176448</v>
      </c>
      <c r="L1522" s="1">
        <v>4.5036846287556314</v>
      </c>
      <c r="M1522">
        <f t="shared" si="92"/>
        <v>10.528804413197184</v>
      </c>
      <c r="N1522" s="4">
        <f t="shared" si="93"/>
        <v>15.032489041952815</v>
      </c>
      <c r="O1522">
        <f t="shared" si="94"/>
        <v>1.1011671040846793</v>
      </c>
      <c r="P1522">
        <f t="shared" si="95"/>
        <v>13.489267616271524</v>
      </c>
      <c r="Q1522" t="str">
        <f>_xlfn.IFNA(VLOOKUP(B1522&amp;A1522,[1]Countries!$A:$H,6,FALSE),"")</f>
        <v/>
      </c>
      <c r="R1522" t="str">
        <f>_xlfn.IFNA(VLOOKUP(B1522&amp;A1522,[1]Countries!$A:$H,7,FALSE),"")</f>
        <v/>
      </c>
      <c r="S1522" t="str">
        <f>_xlfn.IFNA(VLOOKUP(B1522&amp;A1522,[1]Countries!$A:$H,8,FALSE),"")</f>
        <v/>
      </c>
    </row>
    <row r="1523" spans="1:19" x14ac:dyDescent="0.25">
      <c r="A1523" t="s">
        <v>70</v>
      </c>
      <c r="B1523">
        <v>1991</v>
      </c>
      <c r="C1523" t="s">
        <v>71</v>
      </c>
      <c r="D1523" s="1">
        <v>29.793265328147982</v>
      </c>
      <c r="E1523" s="1">
        <v>327535416.53890783</v>
      </c>
      <c r="F1523" s="1">
        <v>3135045684.1006021</v>
      </c>
      <c r="G1523" s="1">
        <v>731992034.93427491</v>
      </c>
      <c r="H1523" s="1">
        <v>19.255487233829591</v>
      </c>
      <c r="I1523" s="1">
        <v>419649993.89648402</v>
      </c>
      <c r="J1523" s="1">
        <v>46.35862273865817</v>
      </c>
      <c r="K1523" s="3">
        <v>3690664924.8054781</v>
      </c>
      <c r="L1523" s="1">
        <v>3.603386456947558</v>
      </c>
      <c r="M1523">
        <f t="shared" si="92"/>
        <v>13.385769656395782</v>
      </c>
      <c r="N1523" s="4">
        <f t="shared" si="93"/>
        <v>16.989156113343341</v>
      </c>
      <c r="O1523">
        <f t="shared" si="94"/>
        <v>1.1570960070090825</v>
      </c>
      <c r="P1523">
        <f t="shared" si="95"/>
        <v>12.901139541492826</v>
      </c>
      <c r="Q1523" t="str">
        <f>_xlfn.IFNA(VLOOKUP(B1523&amp;A1523,[1]Countries!$A:$H,6,FALSE),"")</f>
        <v/>
      </c>
      <c r="R1523" t="str">
        <f>_xlfn.IFNA(VLOOKUP(B1523&amp;A1523,[1]Countries!$A:$H,7,FALSE),"")</f>
        <v/>
      </c>
      <c r="S1523" t="str">
        <f>_xlfn.IFNA(VLOOKUP(B1523&amp;A1523,[1]Countries!$A:$H,8,FALSE),"")</f>
        <v/>
      </c>
    </row>
    <row r="1524" spans="1:19" x14ac:dyDescent="0.25">
      <c r="A1524" t="s">
        <v>70</v>
      </c>
      <c r="B1524">
        <v>1992</v>
      </c>
      <c r="C1524" t="s">
        <v>71</v>
      </c>
      <c r="D1524" s="1">
        <v>28.80981127922923</v>
      </c>
      <c r="E1524" s="1">
        <v>198184577.91225421</v>
      </c>
      <c r="F1524" s="1">
        <v>2240264711.5481591</v>
      </c>
      <c r="G1524" s="1">
        <v>437468498.23499751</v>
      </c>
      <c r="H1524" s="1">
        <v>20.25967662176912</v>
      </c>
      <c r="I1524" s="1">
        <v>433380004.88281298</v>
      </c>
      <c r="J1524" s="1">
        <v>46.406539489696222</v>
      </c>
      <c r="K1524" s="3">
        <v>3699253499.2948871</v>
      </c>
      <c r="L1524" s="1">
        <v>5.749943930107337</v>
      </c>
      <c r="M1524">
        <f t="shared" si="92"/>
        <v>19.345035550880102</v>
      </c>
      <c r="N1524" s="4">
        <f t="shared" si="93"/>
        <v>25.09497948098744</v>
      </c>
      <c r="O1524">
        <f t="shared" si="94"/>
        <v>1.1548687124624599</v>
      </c>
      <c r="P1524">
        <f t="shared" si="95"/>
        <v>10.681055639955314</v>
      </c>
      <c r="Q1524" t="str">
        <f>_xlfn.IFNA(VLOOKUP(B1524&amp;A1524,[1]Countries!$A:$H,6,FALSE),"")</f>
        <v/>
      </c>
      <c r="R1524" t="str">
        <f>_xlfn.IFNA(VLOOKUP(B1524&amp;A1524,[1]Countries!$A:$H,7,FALSE),"")</f>
        <v/>
      </c>
      <c r="S1524" t="str">
        <f>_xlfn.IFNA(VLOOKUP(B1524&amp;A1524,[1]Countries!$A:$H,8,FALSE),"")</f>
        <v/>
      </c>
    </row>
    <row r="1525" spans="1:19" x14ac:dyDescent="0.25">
      <c r="A1525" t="s">
        <v>70</v>
      </c>
      <c r="B1525">
        <v>1993</v>
      </c>
      <c r="C1525" t="s">
        <v>71</v>
      </c>
      <c r="D1525" s="1">
        <v>30.231051566487061</v>
      </c>
      <c r="E1525" s="1">
        <v>208751601.54440159</v>
      </c>
      <c r="F1525" s="1">
        <v>2332018010.553411</v>
      </c>
      <c r="G1525" s="1">
        <v>482110691.8918919</v>
      </c>
      <c r="H1525" s="1">
        <v>19.853110046119792</v>
      </c>
      <c r="I1525" s="1">
        <v>468989990.234375</v>
      </c>
      <c r="J1525" s="1">
        <v>46.277604258114671</v>
      </c>
      <c r="K1525" s="3">
        <v>3827298902.6321292</v>
      </c>
      <c r="L1525" s="1">
        <v>5.0266512338033777</v>
      </c>
      <c r="M1525">
        <f t="shared" si="92"/>
        <v>20.110907725068515</v>
      </c>
      <c r="N1525" s="4">
        <f t="shared" si="93"/>
        <v>25.137558958871892</v>
      </c>
      <c r="O1525">
        <f t="shared" si="94"/>
        <v>1.1608724479825516</v>
      </c>
      <c r="P1525">
        <f t="shared" si="95"/>
        <v>11.721997390689941</v>
      </c>
      <c r="Q1525" t="str">
        <f>_xlfn.IFNA(VLOOKUP(B1525&amp;A1525,[1]Countries!$A:$H,6,FALSE),"")</f>
        <v/>
      </c>
      <c r="R1525" t="str">
        <f>_xlfn.IFNA(VLOOKUP(B1525&amp;A1525,[1]Countries!$A:$H,7,FALSE),"")</f>
        <v/>
      </c>
      <c r="S1525" t="str">
        <f>_xlfn.IFNA(VLOOKUP(B1525&amp;A1525,[1]Countries!$A:$H,8,FALSE),"")</f>
        <v/>
      </c>
    </row>
    <row r="1526" spans="1:19" x14ac:dyDescent="0.25">
      <c r="A1526" t="s">
        <v>70</v>
      </c>
      <c r="B1526">
        <v>1994</v>
      </c>
      <c r="C1526" t="s">
        <v>71</v>
      </c>
      <c r="D1526" s="1">
        <v>32.947770274362178</v>
      </c>
      <c r="E1526" s="1">
        <v>269162042.42544103</v>
      </c>
      <c r="F1526" s="1">
        <v>1895290964.8082891</v>
      </c>
      <c r="G1526" s="1">
        <v>474345862.22808671</v>
      </c>
      <c r="H1526" s="1">
        <v>20.411203148861201</v>
      </c>
      <c r="I1526" s="1">
        <v>433100006.10351598</v>
      </c>
      <c r="J1526" s="1">
        <v>39.393657126244527</v>
      </c>
      <c r="K1526" s="3">
        <v>3877628161.5283008</v>
      </c>
      <c r="L1526" s="1">
        <v>4.2392935022579614</v>
      </c>
      <c r="M1526">
        <f t="shared" si="92"/>
        <v>22.851372910297421</v>
      </c>
      <c r="N1526" s="4">
        <f t="shared" si="93"/>
        <v>27.090666412555382</v>
      </c>
      <c r="O1526">
        <f t="shared" si="94"/>
        <v>1.5384797273208433</v>
      </c>
      <c r="P1526">
        <f t="shared" si="95"/>
        <v>10.825979947801855</v>
      </c>
      <c r="Q1526" t="str">
        <f>_xlfn.IFNA(VLOOKUP(B1526&amp;A1526,[1]Countries!$A:$H,6,FALSE),"")</f>
        <v/>
      </c>
      <c r="R1526" t="str">
        <f>_xlfn.IFNA(VLOOKUP(B1526&amp;A1526,[1]Countries!$A:$H,7,FALSE),"")</f>
        <v/>
      </c>
      <c r="S1526" t="str">
        <f>_xlfn.IFNA(VLOOKUP(B1526&amp;A1526,[1]Countries!$A:$H,8,FALSE),"")</f>
        <v/>
      </c>
    </row>
    <row r="1527" spans="1:19" x14ac:dyDescent="0.25">
      <c r="A1527" t="s">
        <v>70</v>
      </c>
      <c r="B1527">
        <v>1995</v>
      </c>
      <c r="C1527" t="s">
        <v>71</v>
      </c>
      <c r="D1527" s="1">
        <v>33.2172170930601</v>
      </c>
      <c r="E1527" s="1">
        <v>336477102.20046782</v>
      </c>
      <c r="F1527" s="1">
        <v>2379518099.226603</v>
      </c>
      <c r="G1527" s="1">
        <v>633116355.17613602</v>
      </c>
      <c r="H1527" s="1">
        <v>19.94488936555733</v>
      </c>
      <c r="I1527" s="1">
        <v>490450012.20703101</v>
      </c>
      <c r="J1527" s="1">
        <v>39.532823713261017</v>
      </c>
      <c r="K1527" s="3">
        <v>4099287884.4053459</v>
      </c>
      <c r="L1527" s="1">
        <v>3.2854680368016411</v>
      </c>
      <c r="M1527">
        <f t="shared" si="92"/>
        <v>20.611316735369162</v>
      </c>
      <c r="N1527" s="4">
        <f t="shared" si="93"/>
        <v>23.896784772170804</v>
      </c>
      <c r="O1527">
        <f t="shared" si="94"/>
        <v>1.5295435692962069</v>
      </c>
      <c r="P1527">
        <f t="shared" si="95"/>
        <v>12.466358338357781</v>
      </c>
      <c r="Q1527" t="str">
        <f>_xlfn.IFNA(VLOOKUP(B1527&amp;A1527,[1]Countries!$A:$H,6,FALSE),"")</f>
        <v/>
      </c>
      <c r="R1527" t="str">
        <f>_xlfn.IFNA(VLOOKUP(B1527&amp;A1527,[1]Countries!$A:$H,7,FALSE),"")</f>
        <v/>
      </c>
      <c r="S1527" t="str">
        <f>_xlfn.IFNA(VLOOKUP(B1527&amp;A1527,[1]Countries!$A:$H,8,FALSE),"")</f>
        <v/>
      </c>
    </row>
    <row r="1528" spans="1:19" x14ac:dyDescent="0.25">
      <c r="A1528" t="s">
        <v>70</v>
      </c>
      <c r="B1528">
        <v>1996</v>
      </c>
      <c r="C1528" t="s">
        <v>71</v>
      </c>
      <c r="D1528" s="1">
        <v>36.379173265804177</v>
      </c>
      <c r="E1528" s="1">
        <v>273233009.36521852</v>
      </c>
      <c r="F1528" s="1">
        <v>2586550747.0984402</v>
      </c>
      <c r="G1528" s="1">
        <v>714319767.82828116</v>
      </c>
      <c r="H1528" s="1">
        <v>18.49221774113288</v>
      </c>
      <c r="I1528" s="1">
        <v>419239990.234375</v>
      </c>
      <c r="J1528" s="1">
        <v>37.474872166313709</v>
      </c>
      <c r="K1528" s="3">
        <v>4550813945.3342304</v>
      </c>
      <c r="L1528" s="1">
        <v>2.9386497259049209</v>
      </c>
      <c r="M1528">
        <f t="shared" si="92"/>
        <v>16.208457951373006</v>
      </c>
      <c r="N1528" s="4">
        <f t="shared" si="93"/>
        <v>19.147107677277926</v>
      </c>
      <c r="O1528">
        <f t="shared" si="94"/>
        <v>1.6684547329794588</v>
      </c>
      <c r="P1528">
        <f t="shared" si="95"/>
        <v>17.053087358052736</v>
      </c>
      <c r="Q1528" t="str">
        <f>_xlfn.IFNA(VLOOKUP(B1528&amp;A1528,[1]Countries!$A:$H,6,FALSE),"")</f>
        <v/>
      </c>
      <c r="R1528" t="str">
        <f>_xlfn.IFNA(VLOOKUP(B1528&amp;A1528,[1]Countries!$A:$H,7,FALSE),"")</f>
        <v/>
      </c>
      <c r="S1528" t="str">
        <f>_xlfn.IFNA(VLOOKUP(B1528&amp;A1528,[1]Countries!$A:$H,8,FALSE),"")</f>
        <v/>
      </c>
    </row>
    <row r="1529" spans="1:19" x14ac:dyDescent="0.25">
      <c r="A1529" t="s">
        <v>70</v>
      </c>
      <c r="B1529">
        <v>1997</v>
      </c>
      <c r="C1529" t="s">
        <v>71</v>
      </c>
      <c r="D1529" s="1">
        <v>33.738778695498631</v>
      </c>
      <c r="E1529" s="1">
        <v>264655013.03563511</v>
      </c>
      <c r="F1529" s="1">
        <v>2447669403.890182</v>
      </c>
      <c r="G1529" s="1">
        <v>651175221.4824388</v>
      </c>
      <c r="H1529" s="1">
        <v>19.682784965637719</v>
      </c>
      <c r="I1529" s="1">
        <v>369109985.35156298</v>
      </c>
      <c r="J1529" s="1">
        <v>38.333324697084322</v>
      </c>
      <c r="K1529" s="3">
        <v>4838281341.3575916</v>
      </c>
      <c r="L1529" s="1">
        <v>3.0167892033393651</v>
      </c>
      <c r="M1529">
        <f t="shared" si="92"/>
        <v>15.080058800625659</v>
      </c>
      <c r="N1529" s="4">
        <f t="shared" si="93"/>
        <v>18.096848003965025</v>
      </c>
      <c r="O1529">
        <f t="shared" si="94"/>
        <v>1.6086962398960953</v>
      </c>
      <c r="P1529">
        <f t="shared" si="95"/>
        <v>15.791356783415733</v>
      </c>
      <c r="Q1529" t="str">
        <f>_xlfn.IFNA(VLOOKUP(B1529&amp;A1529,[1]Countries!$A:$H,6,FALSE),"")</f>
        <v/>
      </c>
      <c r="R1529" t="str">
        <f>_xlfn.IFNA(VLOOKUP(B1529&amp;A1529,[1]Countries!$A:$H,7,FALSE),"")</f>
        <v/>
      </c>
      <c r="S1529" t="str">
        <f>_xlfn.IFNA(VLOOKUP(B1529&amp;A1529,[1]Countries!$A:$H,8,FALSE),"")</f>
        <v/>
      </c>
    </row>
    <row r="1530" spans="1:19" x14ac:dyDescent="0.25">
      <c r="A1530" t="s">
        <v>70</v>
      </c>
      <c r="B1530">
        <v>1998</v>
      </c>
      <c r="C1530" t="s">
        <v>71</v>
      </c>
      <c r="D1530" s="1">
        <v>36.563556080696443</v>
      </c>
      <c r="E1530" s="1">
        <v>359254830.52256662</v>
      </c>
      <c r="F1530" s="1">
        <v>2804902723.731452</v>
      </c>
      <c r="G1530" s="1">
        <v>789066274.06955528</v>
      </c>
      <c r="H1530" s="1">
        <v>17.855937461002998</v>
      </c>
      <c r="I1530" s="1">
        <v>400119995.11718798</v>
      </c>
      <c r="J1530" s="1">
        <v>37.987519305870883</v>
      </c>
      <c r="K1530" s="3">
        <v>5191849376.8467703</v>
      </c>
      <c r="L1530" s="1">
        <v>2.555253897527396</v>
      </c>
      <c r="M1530">
        <f t="shared" si="92"/>
        <v>14.265022160372661</v>
      </c>
      <c r="N1530" s="4">
        <f t="shared" si="93"/>
        <v>16.820276057900056</v>
      </c>
      <c r="O1530">
        <f t="shared" si="94"/>
        <v>1.6324435453342496</v>
      </c>
      <c r="P1530">
        <f t="shared" si="95"/>
        <v>15.323577531244888</v>
      </c>
      <c r="Q1530" t="str">
        <f>_xlfn.IFNA(VLOOKUP(B1530&amp;A1530,[1]Countries!$A:$H,6,FALSE),"")</f>
        <v/>
      </c>
      <c r="R1530" t="str">
        <f>_xlfn.IFNA(VLOOKUP(B1530&amp;A1530,[1]Countries!$A:$H,7,FALSE),"")</f>
        <v/>
      </c>
      <c r="S1530" t="str">
        <f>_xlfn.IFNA(VLOOKUP(B1530&amp;A1530,[1]Countries!$A:$H,8,FALSE),"")</f>
        <v/>
      </c>
    </row>
    <row r="1531" spans="1:19" x14ac:dyDescent="0.25">
      <c r="A1531" t="s">
        <v>70</v>
      </c>
      <c r="B1531">
        <v>1999</v>
      </c>
      <c r="C1531" t="s">
        <v>71</v>
      </c>
      <c r="D1531" s="1">
        <v>27.252286656753459</v>
      </c>
      <c r="E1531" s="1">
        <v>281097190.96774191</v>
      </c>
      <c r="F1531" s="1">
        <v>3364819316.6129031</v>
      </c>
      <c r="G1531" s="1">
        <v>905163660.48387098</v>
      </c>
      <c r="H1531" s="1">
        <v>57.309794715645047</v>
      </c>
      <c r="I1531" s="1">
        <v>398760009.765625</v>
      </c>
      <c r="J1531" s="1">
        <v>35.356683624847527</v>
      </c>
      <c r="K1531" s="3">
        <v>5576263196.370532</v>
      </c>
      <c r="L1531" s="1">
        <v>2.0656011360504172</v>
      </c>
      <c r="M1531">
        <f t="shared" si="92"/>
        <v>11.850859503714009</v>
      </c>
      <c r="N1531" s="4">
        <f t="shared" si="93"/>
        <v>13.916460639764427</v>
      </c>
      <c r="O1531">
        <f t="shared" si="94"/>
        <v>1.8283195635951344</v>
      </c>
      <c r="P1531">
        <f t="shared" si="95"/>
        <v>18.54680477002038</v>
      </c>
      <c r="Q1531" t="str">
        <f>_xlfn.IFNA(VLOOKUP(B1531&amp;A1531,[1]Countries!$A:$H,6,FALSE),"")</f>
        <v>HP</v>
      </c>
      <c r="R1531" t="str">
        <f>_xlfn.IFNA(VLOOKUP(B1531&amp;A1531,[1]Countries!$A:$H,7,FALSE),"")</f>
        <v>Hard Peg</v>
      </c>
      <c r="S1531" t="str">
        <f>_xlfn.IFNA(VLOOKUP(B1531&amp;A1531,[1]Countries!$A:$H,8,FALSE),"")</f>
        <v>Pegged</v>
      </c>
    </row>
    <row r="1532" spans="1:19" x14ac:dyDescent="0.25">
      <c r="A1532" t="s">
        <v>70</v>
      </c>
      <c r="B1532">
        <v>2000</v>
      </c>
      <c r="C1532" t="s">
        <v>71</v>
      </c>
      <c r="D1532" s="1">
        <v>24.914036461832691</v>
      </c>
      <c r="E1532" s="1">
        <v>261515857.36325389</v>
      </c>
      <c r="F1532" s="1">
        <v>2956746304.2075729</v>
      </c>
      <c r="G1532" s="1">
        <v>776980431.27629733</v>
      </c>
      <c r="H1532" s="1">
        <v>21.87075454759141</v>
      </c>
      <c r="I1532" s="1">
        <v>179779998.77929699</v>
      </c>
      <c r="J1532" s="1">
        <v>47.743132354429498</v>
      </c>
      <c r="K1532" s="3">
        <v>5681569470.8657913</v>
      </c>
      <c r="L1532" s="1">
        <v>2.2773379577469779</v>
      </c>
      <c r="M1532">
        <f t="shared" si="92"/>
        <v>6.0803322396467552</v>
      </c>
      <c r="N1532" s="4">
        <f t="shared" si="93"/>
        <v>8.357670197393734</v>
      </c>
      <c r="O1532">
        <f t="shared" si="94"/>
        <v>1.0945420852916079</v>
      </c>
      <c r="P1532">
        <f t="shared" si="95"/>
        <v>17.433506999890923</v>
      </c>
      <c r="Q1532" t="str">
        <f>_xlfn.IFNA(VLOOKUP(B1532&amp;A1532,[1]Countries!$A:$H,6,FALSE),"")</f>
        <v>HP</v>
      </c>
      <c r="R1532" t="str">
        <f>_xlfn.IFNA(VLOOKUP(B1532&amp;A1532,[1]Countries!$A:$H,7,FALSE),"")</f>
        <v>Hard Peg</v>
      </c>
      <c r="S1532" t="str">
        <f>_xlfn.IFNA(VLOOKUP(B1532&amp;A1532,[1]Countries!$A:$H,8,FALSE),"")</f>
        <v>Pegged</v>
      </c>
    </row>
    <row r="1533" spans="1:19" x14ac:dyDescent="0.25">
      <c r="A1533" t="s">
        <v>70</v>
      </c>
      <c r="B1533">
        <v>2001</v>
      </c>
      <c r="C1533" t="s">
        <v>71</v>
      </c>
      <c r="D1533" s="1">
        <v>26.92043043236788</v>
      </c>
      <c r="E1533" s="1">
        <v>288287565.65992099</v>
      </c>
      <c r="F1533" s="1">
        <v>3187582124.9497809</v>
      </c>
      <c r="G1533" s="1">
        <v>720842628.32034063</v>
      </c>
      <c r="H1533" s="1">
        <v>20.638924648411429</v>
      </c>
      <c r="I1533" s="1">
        <v>390940002.44140601</v>
      </c>
      <c r="J1533" s="1">
        <v>46.393216594074197</v>
      </c>
      <c r="K1533" s="3">
        <v>6057314712.7028627</v>
      </c>
      <c r="L1533" s="1">
        <v>1.565936862906282</v>
      </c>
      <c r="M1533">
        <f t="shared" si="92"/>
        <v>12.264468400090715</v>
      </c>
      <c r="N1533" s="4">
        <f t="shared" si="93"/>
        <v>13.830405262996997</v>
      </c>
      <c r="O1533">
        <f t="shared" si="94"/>
        <v>1.1554875333385053</v>
      </c>
      <c r="P1533">
        <f t="shared" si="95"/>
        <v>13.570005280012493</v>
      </c>
      <c r="Q1533" t="str">
        <f>_xlfn.IFNA(VLOOKUP(B1533&amp;A1533,[1]Countries!$A:$H,6,FALSE),"")</f>
        <v>HP</v>
      </c>
      <c r="R1533" t="str">
        <f>_xlfn.IFNA(VLOOKUP(B1533&amp;A1533,[1]Countries!$A:$H,7,FALSE),"")</f>
        <v>Hard Peg</v>
      </c>
      <c r="S1533" t="str">
        <f>_xlfn.IFNA(VLOOKUP(B1533&amp;A1533,[1]Countries!$A:$H,8,FALSE),"")</f>
        <v>Pegged</v>
      </c>
    </row>
    <row r="1534" spans="1:19" x14ac:dyDescent="0.25">
      <c r="A1534" t="s">
        <v>70</v>
      </c>
      <c r="B1534">
        <v>2002</v>
      </c>
      <c r="C1534" t="s">
        <v>71</v>
      </c>
      <c r="D1534" s="1">
        <v>26.372448475120919</v>
      </c>
      <c r="E1534" s="1">
        <v>319625646.60348618</v>
      </c>
      <c r="F1534" s="1">
        <v>3605329547.1860209</v>
      </c>
      <c r="G1534" s="1">
        <v>809293991.77776611</v>
      </c>
      <c r="H1534" s="1">
        <v>20.633814509444608</v>
      </c>
      <c r="I1534" s="1">
        <v>440269989.01367199</v>
      </c>
      <c r="J1534" s="1">
        <v>46.599634291024543</v>
      </c>
      <c r="K1534" s="3">
        <v>6320987431.0176239</v>
      </c>
      <c r="L1534" s="1">
        <v>1.6290919845549849</v>
      </c>
      <c r="M1534">
        <f t="shared" si="92"/>
        <v>12.211643436514843</v>
      </c>
      <c r="N1534" s="4">
        <f t="shared" si="93"/>
        <v>13.840735421069827</v>
      </c>
      <c r="O1534">
        <f t="shared" si="94"/>
        <v>1.1459395877546787</v>
      </c>
      <c r="P1534">
        <f t="shared" si="95"/>
        <v>13.581791588413012</v>
      </c>
      <c r="Q1534" t="str">
        <f>_xlfn.IFNA(VLOOKUP(B1534&amp;A1534,[1]Countries!$A:$H,6,FALSE),"")</f>
        <v>HP</v>
      </c>
      <c r="R1534" t="str">
        <f>_xlfn.IFNA(VLOOKUP(B1534&amp;A1534,[1]Countries!$A:$H,7,FALSE),"")</f>
        <v>Hard Peg</v>
      </c>
      <c r="S1534" t="str">
        <f>_xlfn.IFNA(VLOOKUP(B1534&amp;A1534,[1]Countries!$A:$H,8,FALSE),"")</f>
        <v>Pegged</v>
      </c>
    </row>
    <row r="1535" spans="1:19" x14ac:dyDescent="0.25">
      <c r="A1535" t="s">
        <v>70</v>
      </c>
      <c r="B1535">
        <v>2003</v>
      </c>
      <c r="C1535" t="s">
        <v>71</v>
      </c>
      <c r="D1535" s="1">
        <v>25.960976824654541</v>
      </c>
      <c r="E1535" s="1">
        <v>436139398.41393751</v>
      </c>
      <c r="F1535" s="1">
        <v>4730140784.8550663</v>
      </c>
      <c r="G1535" s="1">
        <v>1000320937.549413</v>
      </c>
      <c r="H1535" s="1">
        <v>22.625073990839379</v>
      </c>
      <c r="I1535" s="1">
        <v>540840026.85546899</v>
      </c>
      <c r="J1535" s="1">
        <v>44.914476273216422</v>
      </c>
      <c r="K1535" s="3">
        <v>6814182089.2173653</v>
      </c>
      <c r="L1535" s="1">
        <v>1.1362746521644349</v>
      </c>
      <c r="M1535">
        <f t="shared" si="92"/>
        <v>11.433909717595023</v>
      </c>
      <c r="N1535" s="4">
        <f t="shared" si="93"/>
        <v>12.570184369759458</v>
      </c>
      <c r="O1535">
        <f t="shared" si="94"/>
        <v>1.2264536580966969</v>
      </c>
      <c r="P1535">
        <f t="shared" si="95"/>
        <v>11.927373090920849</v>
      </c>
      <c r="Q1535" t="str">
        <f>_xlfn.IFNA(VLOOKUP(B1535&amp;A1535,[1]Countries!$A:$H,6,FALSE),"")</f>
        <v>HP</v>
      </c>
      <c r="R1535" t="str">
        <f>_xlfn.IFNA(VLOOKUP(B1535&amp;A1535,[1]Countries!$A:$H,7,FALSE),"")</f>
        <v>Hard Peg</v>
      </c>
      <c r="S1535" t="str">
        <f>_xlfn.IFNA(VLOOKUP(B1535&amp;A1535,[1]Countries!$A:$H,8,FALSE),"")</f>
        <v>Pegged</v>
      </c>
    </row>
    <row r="1536" spans="1:19" x14ac:dyDescent="0.25">
      <c r="A1536" t="s">
        <v>70</v>
      </c>
      <c r="B1536">
        <v>2004</v>
      </c>
      <c r="C1536" t="s">
        <v>71</v>
      </c>
      <c r="D1536" s="1">
        <v>23.381438451309169</v>
      </c>
      <c r="E1536" s="1">
        <v>592167087.33622468</v>
      </c>
      <c r="F1536" s="1">
        <v>5441918269.2744522</v>
      </c>
      <c r="G1536" s="1">
        <v>1338676864.638165</v>
      </c>
      <c r="H1536" s="1">
        <v>22.65917571803319</v>
      </c>
      <c r="I1536" s="1">
        <v>647380004.88281298</v>
      </c>
      <c r="J1536" s="1">
        <v>46.477636399165313</v>
      </c>
      <c r="K1536" s="3">
        <v>7119351972.4408121</v>
      </c>
      <c r="L1536" s="1">
        <v>0.81620718434497874</v>
      </c>
      <c r="M1536">
        <f t="shared" si="92"/>
        <v>11.896172872311906</v>
      </c>
      <c r="N1536" s="4">
        <f t="shared" si="93"/>
        <v>12.712380056656885</v>
      </c>
      <c r="O1536">
        <f t="shared" si="94"/>
        <v>1.151572406590708</v>
      </c>
      <c r="P1536">
        <f t="shared" si="95"/>
        <v>13.717768999156052</v>
      </c>
      <c r="Q1536" t="str">
        <f>_xlfn.IFNA(VLOOKUP(B1536&amp;A1536,[1]Countries!$A:$H,6,FALSE),"")</f>
        <v>HP</v>
      </c>
      <c r="R1536" t="str">
        <f>_xlfn.IFNA(VLOOKUP(B1536&amp;A1536,[1]Countries!$A:$H,7,FALSE),"")</f>
        <v>Hard Peg</v>
      </c>
      <c r="S1536" t="str">
        <f>_xlfn.IFNA(VLOOKUP(B1536&amp;A1536,[1]Countries!$A:$H,8,FALSE),"")</f>
        <v>Pegged</v>
      </c>
    </row>
    <row r="1537" spans="1:19" x14ac:dyDescent="0.25">
      <c r="A1537" t="s">
        <v>70</v>
      </c>
      <c r="B1537">
        <v>2005</v>
      </c>
      <c r="C1537" t="s">
        <v>71</v>
      </c>
      <c r="D1537" s="1">
        <v>26.770919027028139</v>
      </c>
      <c r="E1537" s="1">
        <v>604674172.71300387</v>
      </c>
      <c r="F1537" s="1">
        <v>6143909200.5753517</v>
      </c>
      <c r="G1537" s="1">
        <v>1494832909.7058189</v>
      </c>
      <c r="H1537" s="1">
        <v>20.165832433118879</v>
      </c>
      <c r="I1537" s="1">
        <v>698190002.44140601</v>
      </c>
      <c r="J1537" s="1">
        <v>44.549489132564382</v>
      </c>
      <c r="K1537" s="3">
        <v>7736021215.0980005</v>
      </c>
      <c r="L1537" s="1">
        <v>0.92229259492717075</v>
      </c>
      <c r="M1537">
        <f t="shared" si="92"/>
        <v>11.363937513530042</v>
      </c>
      <c r="N1537" s="4">
        <f t="shared" si="93"/>
        <v>12.286230108457213</v>
      </c>
      <c r="O1537">
        <f t="shared" si="94"/>
        <v>1.2446946518832895</v>
      </c>
      <c r="P1537">
        <f t="shared" si="95"/>
        <v>14.488474811923577</v>
      </c>
      <c r="Q1537" t="str">
        <f>_xlfn.IFNA(VLOOKUP(B1537&amp;A1537,[1]Countries!$A:$H,6,FALSE),"")</f>
        <v>HP</v>
      </c>
      <c r="R1537" t="str">
        <f>_xlfn.IFNA(VLOOKUP(B1537&amp;A1537,[1]Countries!$A:$H,7,FALSE),"")</f>
        <v>Hard Peg</v>
      </c>
      <c r="S1537" t="str">
        <f>_xlfn.IFNA(VLOOKUP(B1537&amp;A1537,[1]Countries!$A:$H,8,FALSE),"")</f>
        <v>Pegged</v>
      </c>
    </row>
    <row r="1538" spans="1:19" x14ac:dyDescent="0.25">
      <c r="A1538" t="s">
        <v>70</v>
      </c>
      <c r="B1538">
        <v>2006</v>
      </c>
      <c r="C1538" t="s">
        <v>71</v>
      </c>
      <c r="D1538" s="1">
        <v>25.228976164516489</v>
      </c>
      <c r="E1538" s="1">
        <v>716754604.83952558</v>
      </c>
      <c r="F1538" s="1">
        <v>6541603850.9813061</v>
      </c>
      <c r="G1538" s="1">
        <v>1579776321.8312991</v>
      </c>
      <c r="H1538" s="1">
        <v>20.503852791815579</v>
      </c>
      <c r="I1538" s="1">
        <v>900549987.79296899</v>
      </c>
      <c r="J1538" s="1">
        <v>47.138528226650983</v>
      </c>
      <c r="K1538" s="3">
        <v>8219767361.9859905</v>
      </c>
      <c r="L1538" s="1">
        <v>1.0394435879944639</v>
      </c>
      <c r="M1538">
        <f t="shared" si="92"/>
        <v>13.766501431569836</v>
      </c>
      <c r="N1538" s="4">
        <f t="shared" si="93"/>
        <v>14.8059450195643</v>
      </c>
      <c r="O1538">
        <f t="shared" si="94"/>
        <v>1.1214069204532868</v>
      </c>
      <c r="P1538">
        <f t="shared" si="95"/>
        <v>13.192815350050763</v>
      </c>
      <c r="Q1538" t="str">
        <f>_xlfn.IFNA(VLOOKUP(B1538&amp;A1538,[1]Countries!$A:$H,6,FALSE),"")</f>
        <v>SP</v>
      </c>
      <c r="R1538" t="str">
        <f>_xlfn.IFNA(VLOOKUP(B1538&amp;A1538,[1]Countries!$A:$H,7,FALSE),"")</f>
        <v>Soft Peg</v>
      </c>
      <c r="S1538" t="str">
        <f>_xlfn.IFNA(VLOOKUP(B1538&amp;A1538,[1]Countries!$A:$H,8,FALSE),"")</f>
        <v>Pegged</v>
      </c>
    </row>
    <row r="1539" spans="1:19" x14ac:dyDescent="0.25">
      <c r="A1539" t="s">
        <v>70</v>
      </c>
      <c r="B1539">
        <v>2007</v>
      </c>
      <c r="C1539" t="s">
        <v>71</v>
      </c>
      <c r="D1539" s="1">
        <v>21.83948740584631</v>
      </c>
      <c r="E1539" s="1">
        <v>788108891.35422921</v>
      </c>
      <c r="F1539" s="1">
        <v>7615651314.3934259</v>
      </c>
      <c r="G1539" s="1">
        <v>1784436592.402518</v>
      </c>
      <c r="H1539" s="1">
        <v>22.54833440438631</v>
      </c>
      <c r="I1539" s="1">
        <v>942719970.703125</v>
      </c>
      <c r="J1539" s="1">
        <v>48.178934130863581</v>
      </c>
      <c r="K1539" s="3">
        <v>8557713152.5369663</v>
      </c>
      <c r="L1539" s="1">
        <v>1.1087190136331251</v>
      </c>
      <c r="M1539">
        <f t="shared" ref="M1539:M1602" si="96">IF(I1539="","",IFERROR(I1539/F1539*100,""))</f>
        <v>12.378717614360882</v>
      </c>
      <c r="N1539" s="4">
        <f t="shared" ref="N1539:N1602" si="97">IF(AND(L1539="",M1539=""),"",IFERROR(L1539+IF(M1539="",0,M1539),""))</f>
        <v>13.487436627994008</v>
      </c>
      <c r="O1539">
        <f t="shared" ref="O1539:O1602" si="98">IFERROR((100-J1539)/J1539,"")</f>
        <v>1.0755959384319314</v>
      </c>
      <c r="P1539">
        <f t="shared" ref="P1539:P1602" si="99">IFERROR(IF(AND(E1539="",G1539=""),"",(G1539-E1539)/F1539*100),"")</f>
        <v>13.082632855908855</v>
      </c>
      <c r="Q1539" t="str">
        <f>_xlfn.IFNA(VLOOKUP(B1539&amp;A1539,[1]Countries!$A:$H,6,FALSE),"")</f>
        <v>SP</v>
      </c>
      <c r="R1539" t="str">
        <f>_xlfn.IFNA(VLOOKUP(B1539&amp;A1539,[1]Countries!$A:$H,7,FALSE),"")</f>
        <v>Soft Peg</v>
      </c>
      <c r="S1539" t="str">
        <f>_xlfn.IFNA(VLOOKUP(B1539&amp;A1539,[1]Countries!$A:$H,8,FALSE),"")</f>
        <v>Pegged</v>
      </c>
    </row>
    <row r="1540" spans="1:19" x14ac:dyDescent="0.25">
      <c r="A1540" t="s">
        <v>70</v>
      </c>
      <c r="B1540">
        <v>2008</v>
      </c>
      <c r="C1540" t="s">
        <v>71</v>
      </c>
      <c r="D1540" s="1">
        <v>27.31428024588098</v>
      </c>
      <c r="E1540" s="1">
        <v>955390213.19984674</v>
      </c>
      <c r="F1540" s="1">
        <v>9413335566.6705074</v>
      </c>
      <c r="G1540" s="1">
        <v>2375548415.4717269</v>
      </c>
      <c r="H1540" s="1">
        <v>20.547923700205491</v>
      </c>
      <c r="I1540" s="1">
        <v>1000380004.88281</v>
      </c>
      <c r="J1540" s="1">
        <v>45.067352098289668</v>
      </c>
      <c r="K1540" s="3">
        <v>9054059808.6423244</v>
      </c>
      <c r="L1540" s="1">
        <v>1.059583422836994</v>
      </c>
      <c r="M1540">
        <f t="shared" si="96"/>
        <v>10.627263819477797</v>
      </c>
      <c r="N1540" s="4">
        <f t="shared" si="97"/>
        <v>11.686847242314791</v>
      </c>
      <c r="O1540">
        <f t="shared" si="98"/>
        <v>1.218901163350022</v>
      </c>
      <c r="P1540">
        <f t="shared" si="99"/>
        <v>15.086662875380629</v>
      </c>
      <c r="Q1540" t="str">
        <f>_xlfn.IFNA(VLOOKUP(B1540&amp;A1540,[1]Countries!$A:$H,6,FALSE),"")</f>
        <v>SP</v>
      </c>
      <c r="R1540" t="str">
        <f>_xlfn.IFNA(VLOOKUP(B1540&amp;A1540,[1]Countries!$A:$H,7,FALSE),"")</f>
        <v>Soft Peg</v>
      </c>
      <c r="S1540" t="str">
        <f>_xlfn.IFNA(VLOOKUP(B1540&amp;A1540,[1]Countries!$A:$H,8,FALSE),"")</f>
        <v>Pegged</v>
      </c>
    </row>
    <row r="1541" spans="1:19" x14ac:dyDescent="0.25">
      <c r="A1541" t="s">
        <v>70</v>
      </c>
      <c r="B1541">
        <v>2009</v>
      </c>
      <c r="C1541" t="s">
        <v>71</v>
      </c>
      <c r="D1541" s="1">
        <v>23.20484712860944</v>
      </c>
      <c r="E1541" s="1">
        <v>1297930094.526269</v>
      </c>
      <c r="F1541" s="1">
        <v>9412813382.3055401</v>
      </c>
      <c r="G1541" s="1">
        <v>2495055649.2332902</v>
      </c>
      <c r="H1541" s="1">
        <v>22.95588049156072</v>
      </c>
      <c r="I1541" s="1">
        <v>1083699951.17188</v>
      </c>
      <c r="J1541" s="1">
        <v>45.889730891060999</v>
      </c>
      <c r="K1541" s="3">
        <v>9322236610.8722095</v>
      </c>
      <c r="L1541" s="1">
        <v>1.023858350825815</v>
      </c>
      <c r="M1541">
        <f t="shared" si="96"/>
        <v>11.51302917796127</v>
      </c>
      <c r="N1541" s="4">
        <f t="shared" si="97"/>
        <v>12.536887528787085</v>
      </c>
      <c r="O1541">
        <f t="shared" si="98"/>
        <v>1.1791367710870431</v>
      </c>
      <c r="P1541">
        <f t="shared" si="99"/>
        <v>12.718041950745674</v>
      </c>
      <c r="Q1541" t="str">
        <f>_xlfn.IFNA(VLOOKUP(B1541&amp;A1541,[1]Countries!$A:$H,6,FALSE),"")</f>
        <v>SP</v>
      </c>
      <c r="R1541" t="str">
        <f>_xlfn.IFNA(VLOOKUP(B1541&amp;A1541,[1]Countries!$A:$H,7,FALSE),"")</f>
        <v>Soft Peg</v>
      </c>
      <c r="S1541" t="str">
        <f>_xlfn.IFNA(VLOOKUP(B1541&amp;A1541,[1]Countries!$A:$H,8,FALSE),"")</f>
        <v>Pegged</v>
      </c>
    </row>
    <row r="1542" spans="1:19" x14ac:dyDescent="0.25">
      <c r="A1542" t="s">
        <v>70</v>
      </c>
      <c r="B1542">
        <v>2010</v>
      </c>
      <c r="C1542" t="s">
        <v>71</v>
      </c>
      <c r="D1542" s="1">
        <v>24.1433866229434</v>
      </c>
      <c r="E1542" s="1">
        <v>2074074146.5695951</v>
      </c>
      <c r="F1542" s="1">
        <v>10109618964.28475</v>
      </c>
      <c r="G1542" s="1">
        <v>2887043283.2391162</v>
      </c>
      <c r="H1542" s="1">
        <v>26.05555203364462</v>
      </c>
      <c r="I1542" s="1">
        <v>1044619995.11719</v>
      </c>
      <c r="J1542" s="1">
        <v>42.120724852488962</v>
      </c>
      <c r="K1542" s="3">
        <v>10109618964.28475</v>
      </c>
      <c r="L1542" s="1">
        <v>1.1915601326119869</v>
      </c>
      <c r="M1542">
        <f t="shared" si="96"/>
        <v>10.332931427065869</v>
      </c>
      <c r="N1542" s="4">
        <f t="shared" si="97"/>
        <v>11.524491559677855</v>
      </c>
      <c r="O1542">
        <f t="shared" si="98"/>
        <v>1.3741281839334463</v>
      </c>
      <c r="P1542">
        <f t="shared" si="99"/>
        <v>8.0415408290023347</v>
      </c>
      <c r="Q1542" t="str">
        <f>_xlfn.IFNA(VLOOKUP(B1542&amp;A1542,[1]Countries!$A:$H,6,FALSE),"")</f>
        <v>SP</v>
      </c>
      <c r="R1542" t="str">
        <f>_xlfn.IFNA(VLOOKUP(B1542&amp;A1542,[1]Countries!$A:$H,7,FALSE),"")</f>
        <v>Soft Peg</v>
      </c>
      <c r="S1542" t="str">
        <f>_xlfn.IFNA(VLOOKUP(B1542&amp;A1542,[1]Countries!$A:$H,8,FALSE),"")</f>
        <v>Pegged</v>
      </c>
    </row>
    <row r="1543" spans="1:19" x14ac:dyDescent="0.25">
      <c r="A1543" t="s">
        <v>70</v>
      </c>
      <c r="B1543">
        <v>2011</v>
      </c>
      <c r="C1543" t="s">
        <v>71</v>
      </c>
      <c r="D1543" s="1">
        <v>23.04365045248905</v>
      </c>
      <c r="E1543" s="1">
        <v>3164494170.1683569</v>
      </c>
      <c r="F1543" s="1">
        <v>12080296644.064301</v>
      </c>
      <c r="G1543" s="1">
        <v>3781344566.965292</v>
      </c>
      <c r="H1543" s="1">
        <v>28.372270905570581</v>
      </c>
      <c r="I1543" s="1">
        <v>981979980.46875</v>
      </c>
      <c r="J1543" s="1">
        <v>40.562606879380233</v>
      </c>
      <c r="K1543" s="3">
        <v>10779134810.06708</v>
      </c>
      <c r="L1543" s="1">
        <v>1.82998832899287</v>
      </c>
      <c r="M1543">
        <f t="shared" si="96"/>
        <v>8.128773732979889</v>
      </c>
      <c r="N1543" s="4">
        <f t="shared" si="97"/>
        <v>9.9587620619727595</v>
      </c>
      <c r="O1543">
        <f t="shared" si="98"/>
        <v>1.4653247829304192</v>
      </c>
      <c r="P1543">
        <f t="shared" si="99"/>
        <v>5.1062520645966654</v>
      </c>
      <c r="Q1543" t="str">
        <f>_xlfn.IFNA(VLOOKUP(B1543&amp;A1543,[1]Countries!$A:$H,6,FALSE),"")</f>
        <v>SP</v>
      </c>
      <c r="R1543" t="str">
        <f>_xlfn.IFNA(VLOOKUP(B1543&amp;A1543,[1]Countries!$A:$H,7,FALSE),"")</f>
        <v>Soft Peg</v>
      </c>
      <c r="S1543" t="str">
        <f>_xlfn.IFNA(VLOOKUP(B1543&amp;A1543,[1]Countries!$A:$H,8,FALSE),"")</f>
        <v>Pegged</v>
      </c>
    </row>
    <row r="1544" spans="1:19" x14ac:dyDescent="0.25">
      <c r="A1544" t="s">
        <v>70</v>
      </c>
      <c r="B1544">
        <v>2012</v>
      </c>
      <c r="C1544" t="s">
        <v>71</v>
      </c>
      <c r="D1544" s="1">
        <v>23.75600501815752</v>
      </c>
      <c r="E1544" s="1">
        <v>3340989789.3728862</v>
      </c>
      <c r="F1544" s="1">
        <v>12561016091.467291</v>
      </c>
      <c r="G1544" s="1">
        <v>4351201613.4165812</v>
      </c>
      <c r="H1544" s="1">
        <v>26.867510379438261</v>
      </c>
      <c r="I1544" s="1">
        <v>1152319946.2890601</v>
      </c>
      <c r="J1544" s="1">
        <v>40.318821051127799</v>
      </c>
      <c r="K1544" s="3">
        <v>11474677064.85685</v>
      </c>
      <c r="L1544" s="1">
        <v>1.6716859755429829</v>
      </c>
      <c r="M1544">
        <f t="shared" si="96"/>
        <v>9.1737797157336036</v>
      </c>
      <c r="N1544" s="4">
        <f t="shared" si="97"/>
        <v>10.845465691276587</v>
      </c>
      <c r="O1544">
        <f t="shared" si="98"/>
        <v>1.48023125163286</v>
      </c>
      <c r="P1544">
        <f t="shared" si="99"/>
        <v>8.0424371459083854</v>
      </c>
      <c r="Q1544" t="str">
        <f>_xlfn.IFNA(VLOOKUP(B1544&amp;A1544,[1]Countries!$A:$H,6,FALSE),"")</f>
        <v>SP</v>
      </c>
      <c r="R1544" t="str">
        <f>_xlfn.IFNA(VLOOKUP(B1544&amp;A1544,[1]Countries!$A:$H,7,FALSE),"")</f>
        <v>Soft Peg</v>
      </c>
      <c r="S1544" t="str">
        <f>_xlfn.IFNA(VLOOKUP(B1544&amp;A1544,[1]Countries!$A:$H,8,FALSE),"")</f>
        <v>Pegged</v>
      </c>
    </row>
    <row r="1545" spans="1:19" x14ac:dyDescent="0.25">
      <c r="A1545" t="s">
        <v>70</v>
      </c>
      <c r="B1545">
        <v>2013</v>
      </c>
      <c r="C1545" t="s">
        <v>71</v>
      </c>
      <c r="D1545" s="1">
        <v>23.641092791970841</v>
      </c>
      <c r="E1545" s="1">
        <v>3640311463.706389</v>
      </c>
      <c r="F1545" s="1">
        <v>13444301139.138399</v>
      </c>
      <c r="G1545" s="1">
        <v>4968861222.4022856</v>
      </c>
      <c r="H1545" s="1">
        <v>24.095751582869681</v>
      </c>
      <c r="I1545" s="1">
        <v>1045079956.05469</v>
      </c>
      <c r="J1545" s="1">
        <v>41.558927037523723</v>
      </c>
      <c r="K1545" s="3">
        <v>12139359850.168859</v>
      </c>
      <c r="L1545" s="1">
        <v>2.294425846418751</v>
      </c>
      <c r="M1545">
        <f t="shared" si="96"/>
        <v>7.7734048444682919</v>
      </c>
      <c r="N1545" s="4">
        <f t="shared" si="97"/>
        <v>10.067830690887043</v>
      </c>
      <c r="O1545">
        <f t="shared" si="98"/>
        <v>1.4062218908998685</v>
      </c>
      <c r="P1545">
        <f t="shared" si="99"/>
        <v>9.8818803963583264</v>
      </c>
      <c r="Q1545" t="str">
        <f>_xlfn.IFNA(VLOOKUP(B1545&amp;A1545,[1]Countries!$A:$H,6,FALSE),"")</f>
        <v>SP</v>
      </c>
      <c r="R1545" t="str">
        <f>_xlfn.IFNA(VLOOKUP(B1545&amp;A1545,[1]Countries!$A:$H,7,FALSE),"")</f>
        <v>Soft Peg</v>
      </c>
      <c r="S1545" t="str">
        <f>_xlfn.IFNA(VLOOKUP(B1545&amp;A1545,[1]Countries!$A:$H,8,FALSE),"")</f>
        <v>Pegged</v>
      </c>
    </row>
    <row r="1546" spans="1:19" x14ac:dyDescent="0.25">
      <c r="A1546" t="s">
        <v>70</v>
      </c>
      <c r="B1546">
        <v>2014</v>
      </c>
      <c r="C1546" t="s">
        <v>71</v>
      </c>
      <c r="D1546" s="1">
        <v>23.693772772599921</v>
      </c>
      <c r="E1546" s="1">
        <v>3755133897.159596</v>
      </c>
      <c r="F1546" s="1">
        <v>13943016923.90168</v>
      </c>
      <c r="G1546" s="1">
        <v>4446645376.5848122</v>
      </c>
      <c r="H1546" s="1">
        <v>24.929539247124438</v>
      </c>
      <c r="I1546" s="1">
        <v>1123359985.3515601</v>
      </c>
      <c r="J1546" s="1">
        <v>42.495929127704088</v>
      </c>
      <c r="K1546" s="3">
        <v>12664611209.318279</v>
      </c>
      <c r="L1546" s="1">
        <v>2.8423406705670469</v>
      </c>
      <c r="M1546">
        <f t="shared" si="96"/>
        <v>8.0567928123636676</v>
      </c>
      <c r="N1546" s="4">
        <f t="shared" si="97"/>
        <v>10.899133482930715</v>
      </c>
      <c r="O1546">
        <f t="shared" si="98"/>
        <v>1.3531665750733679</v>
      </c>
      <c r="P1546">
        <f t="shared" si="99"/>
        <v>4.9595541854345697</v>
      </c>
      <c r="Q1546" t="str">
        <f>_xlfn.IFNA(VLOOKUP(B1546&amp;A1546,[1]Countries!$A:$H,6,FALSE),"")</f>
        <v>SP</v>
      </c>
      <c r="R1546" t="str">
        <f>_xlfn.IFNA(VLOOKUP(B1546&amp;A1546,[1]Countries!$A:$H,7,FALSE),"")</f>
        <v>Soft Peg</v>
      </c>
      <c r="S1546" t="str">
        <f>_xlfn.IFNA(VLOOKUP(B1546&amp;A1546,[1]Countries!$A:$H,8,FALSE),"")</f>
        <v>Pegged</v>
      </c>
    </row>
    <row r="1547" spans="1:19" x14ac:dyDescent="0.25">
      <c r="A1547" t="s">
        <v>70</v>
      </c>
      <c r="B1547">
        <v>2015</v>
      </c>
      <c r="C1547" t="s">
        <v>71</v>
      </c>
      <c r="D1547" s="1">
        <v>22.633075212810411</v>
      </c>
      <c r="E1547" s="1">
        <v>3089098202.8941579</v>
      </c>
      <c r="F1547" s="1">
        <v>11832159275.60297</v>
      </c>
      <c r="G1547" s="1">
        <v>3902427844.3745279</v>
      </c>
      <c r="H1547" s="1">
        <v>24.350811565061221</v>
      </c>
      <c r="I1547" s="1">
        <v>998390014.64843798</v>
      </c>
      <c r="J1547" s="1">
        <v>44.081814232419397</v>
      </c>
      <c r="K1547" s="3">
        <v>13160121367.035919</v>
      </c>
      <c r="L1547" s="1">
        <v>3.2537223974268721</v>
      </c>
      <c r="M1547">
        <f t="shared" si="96"/>
        <v>8.4379358948205141</v>
      </c>
      <c r="N1547" s="4">
        <f t="shared" si="97"/>
        <v>11.691658292247386</v>
      </c>
      <c r="O1547">
        <f t="shared" si="98"/>
        <v>1.26850917416317</v>
      </c>
      <c r="P1547">
        <f t="shared" si="99"/>
        <v>6.8738902387613656</v>
      </c>
      <c r="Q1547" t="str">
        <f>_xlfn.IFNA(VLOOKUP(B1547&amp;A1547,[1]Countries!$A:$H,6,FALSE),"")</f>
        <v>SP</v>
      </c>
      <c r="R1547" t="str">
        <f>_xlfn.IFNA(VLOOKUP(B1547&amp;A1547,[1]Countries!$A:$H,7,FALSE),"")</f>
        <v>Soft Peg</v>
      </c>
      <c r="S1547" t="str">
        <f>_xlfn.IFNA(VLOOKUP(B1547&amp;A1547,[1]Countries!$A:$H,8,FALSE),"")</f>
        <v>Pegged</v>
      </c>
    </row>
    <row r="1548" spans="1:19" x14ac:dyDescent="0.25">
      <c r="A1548" t="s">
        <v>70</v>
      </c>
      <c r="B1548">
        <v>2016</v>
      </c>
      <c r="C1548" t="s">
        <v>71</v>
      </c>
      <c r="D1548" s="1">
        <v>21.729248055448021</v>
      </c>
      <c r="E1548" s="1">
        <v>3325889003.580122</v>
      </c>
      <c r="F1548" s="1">
        <v>12822558021.89517</v>
      </c>
      <c r="G1548" s="1">
        <v>4103752210.0702391</v>
      </c>
      <c r="H1548" s="1">
        <v>24.915696880708129</v>
      </c>
      <c r="I1548" s="1">
        <v>1029479980.46875</v>
      </c>
      <c r="J1548" s="1">
        <v>43.832421721509348</v>
      </c>
      <c r="K1548" s="3">
        <v>13944292429.19031</v>
      </c>
      <c r="L1548" s="1">
        <v>3.0990219881534942</v>
      </c>
      <c r="M1548">
        <f t="shared" si="96"/>
        <v>8.0286630694972132</v>
      </c>
      <c r="N1548" s="4">
        <f t="shared" si="97"/>
        <v>11.127685057650707</v>
      </c>
      <c r="O1548">
        <f t="shared" si="98"/>
        <v>1.2814162684268988</v>
      </c>
      <c r="P1548">
        <f t="shared" si="99"/>
        <v>6.0663652694093964</v>
      </c>
      <c r="Q1548" t="str">
        <f>_xlfn.IFNA(VLOOKUP(B1548&amp;A1548,[1]Countries!$A:$H,6,FALSE),"")</f>
        <v>SP</v>
      </c>
      <c r="R1548" t="str">
        <f>_xlfn.IFNA(VLOOKUP(B1548&amp;A1548,[1]Countries!$A:$H,7,FALSE),"")</f>
        <v>Soft Peg</v>
      </c>
      <c r="S1548" t="str">
        <f>_xlfn.IFNA(VLOOKUP(B1548&amp;A1548,[1]Countries!$A:$H,8,FALSE),"")</f>
        <v>Pegged</v>
      </c>
    </row>
    <row r="1549" spans="1:19" x14ac:dyDescent="0.25">
      <c r="A1549" t="s">
        <v>70</v>
      </c>
      <c r="B1549">
        <v>2017</v>
      </c>
      <c r="C1549" t="s">
        <v>71</v>
      </c>
      <c r="D1549" s="1">
        <v>21.335183358427919</v>
      </c>
      <c r="E1549" s="1">
        <v>3729527654.4643331</v>
      </c>
      <c r="F1549" s="1">
        <v>14169905602.398109</v>
      </c>
      <c r="G1549" s="1">
        <v>4629354929.685647</v>
      </c>
      <c r="H1549" s="1">
        <v>24.870902512912451</v>
      </c>
      <c r="I1549" s="1">
        <v>891609985.35156298</v>
      </c>
      <c r="J1549" s="1">
        <v>43.480226639278307</v>
      </c>
      <c r="K1549" s="3">
        <v>14802857103.992689</v>
      </c>
      <c r="L1549" s="1">
        <v>2.9417220890376869</v>
      </c>
      <c r="M1549">
        <f t="shared" si="96"/>
        <v>6.2922789351586603</v>
      </c>
      <c r="N1549" s="4">
        <f t="shared" si="97"/>
        <v>9.2340010241963473</v>
      </c>
      <c r="O1549">
        <f t="shared" si="98"/>
        <v>1.2998960154835986</v>
      </c>
      <c r="P1549">
        <f t="shared" si="99"/>
        <v>6.3502700756808679</v>
      </c>
      <c r="Q1549" t="str">
        <f>_xlfn.IFNA(VLOOKUP(B1549&amp;A1549,[1]Countries!$A:$H,6,FALSE),"")</f>
        <v>SP</v>
      </c>
      <c r="R1549" t="str">
        <f>_xlfn.IFNA(VLOOKUP(B1549&amp;A1549,[1]Countries!$A:$H,7,FALSE),"")</f>
        <v>Soft Peg</v>
      </c>
      <c r="S1549" t="str">
        <f>_xlfn.IFNA(VLOOKUP(B1549&amp;A1549,[1]Countries!$A:$H,8,FALSE),"")</f>
        <v>Pegged</v>
      </c>
    </row>
    <row r="1550" spans="1:19" x14ac:dyDescent="0.25">
      <c r="A1550" t="s">
        <v>70</v>
      </c>
      <c r="B1550">
        <v>2018</v>
      </c>
      <c r="C1550" t="s">
        <v>71</v>
      </c>
      <c r="D1550" s="1">
        <v>20.420081254900669</v>
      </c>
      <c r="E1550" s="1">
        <v>4511341002.238739</v>
      </c>
      <c r="F1550" s="1">
        <v>16199434624.576799</v>
      </c>
      <c r="G1550" s="1">
        <v>5166927651.8980675</v>
      </c>
      <c r="H1550" s="1">
        <v>22.716228971206821</v>
      </c>
      <c r="I1550" s="1">
        <v>1110579956.0546899</v>
      </c>
      <c r="J1550" s="1">
        <v>41.745569221152202</v>
      </c>
      <c r="K1550" s="3">
        <v>15812355334.618811</v>
      </c>
      <c r="L1550" s="1">
        <v>2.8127530546180561</v>
      </c>
      <c r="M1550">
        <f t="shared" si="96"/>
        <v>6.8556710884822198</v>
      </c>
      <c r="N1550" s="4">
        <f t="shared" si="97"/>
        <v>9.6684241431002764</v>
      </c>
      <c r="O1550">
        <f t="shared" si="98"/>
        <v>1.3954638028825983</v>
      </c>
      <c r="P1550">
        <f t="shared" si="99"/>
        <v>4.0469724089303227</v>
      </c>
      <c r="Q1550" t="str">
        <f>_xlfn.IFNA(VLOOKUP(B1550&amp;A1550,[1]Countries!$A:$H,6,FALSE),"")</f>
        <v>SP</v>
      </c>
      <c r="R1550" t="str">
        <f>_xlfn.IFNA(VLOOKUP(B1550&amp;A1550,[1]Countries!$A:$H,7,FALSE),"")</f>
        <v>Soft Peg</v>
      </c>
      <c r="S1550" t="str">
        <f>_xlfn.IFNA(VLOOKUP(B1550&amp;A1550,[1]Countries!$A:$H,8,FALSE),"")</f>
        <v>Pegged</v>
      </c>
    </row>
    <row r="1551" spans="1:19" x14ac:dyDescent="0.25">
      <c r="A1551" t="s">
        <v>70</v>
      </c>
      <c r="B1551">
        <v>2019</v>
      </c>
      <c r="C1551" t="s">
        <v>71</v>
      </c>
      <c r="D1551" s="1">
        <v>20.298164489635209</v>
      </c>
      <c r="E1551" s="1">
        <v>4366363960.7380648</v>
      </c>
      <c r="F1551" s="1">
        <v>15745810234.66021</v>
      </c>
      <c r="G1551" s="1">
        <v>5109802104.756525</v>
      </c>
      <c r="H1551" s="1">
        <v>22.357320263853971</v>
      </c>
      <c r="J1551" s="1">
        <v>43.963133577561877</v>
      </c>
      <c r="K1551" s="3">
        <v>16711856819.828091</v>
      </c>
      <c r="L1551" s="1">
        <v>3.0240067406113709</v>
      </c>
      <c r="M1551" t="str">
        <f t="shared" si="96"/>
        <v/>
      </c>
      <c r="N1551" s="4">
        <f t="shared" si="97"/>
        <v>3.0240067406113709</v>
      </c>
      <c r="O1551">
        <f t="shared" si="98"/>
        <v>1.2746331269488602</v>
      </c>
      <c r="P1551">
        <f t="shared" si="99"/>
        <v>4.7214981823036268</v>
      </c>
      <c r="Q1551" t="str">
        <f>_xlfn.IFNA(VLOOKUP(B1551&amp;A1551,[1]Countries!$A:$H,6,FALSE),"")</f>
        <v/>
      </c>
      <c r="R1551" t="str">
        <f>_xlfn.IFNA(VLOOKUP(B1551&amp;A1551,[1]Countries!$A:$H,7,FALSE),"")</f>
        <v/>
      </c>
      <c r="S1551" t="str">
        <f>_xlfn.IFNA(VLOOKUP(B1551&amp;A1551,[1]Countries!$A:$H,8,FALSE),"")</f>
        <v/>
      </c>
    </row>
    <row r="1552" spans="1:19" x14ac:dyDescent="0.25">
      <c r="A1552" t="s">
        <v>72</v>
      </c>
      <c r="B1552">
        <v>1970</v>
      </c>
      <c r="C1552" t="s">
        <v>73</v>
      </c>
      <c r="D1552" s="1">
        <v>65.331393514791102</v>
      </c>
      <c r="E1552" s="1">
        <v>25945142.857142858</v>
      </c>
      <c r="F1552" s="1">
        <v>242732571.4285714</v>
      </c>
      <c r="G1552" s="1">
        <v>28208000</v>
      </c>
      <c r="H1552" s="1">
        <v>9.4043532918061512</v>
      </c>
      <c r="I1552" s="1">
        <v>17670000.076293901</v>
      </c>
      <c r="J1552" s="1">
        <v>17.760168745379989</v>
      </c>
      <c r="K1552" s="3">
        <v>917236835.23206377</v>
      </c>
      <c r="M1552">
        <f t="shared" si="96"/>
        <v>7.2796163993564535</v>
      </c>
      <c r="N1552" s="4">
        <f t="shared" si="97"/>
        <v>7.2796163993564535</v>
      </c>
      <c r="O1552">
        <f t="shared" si="98"/>
        <v>4.6305771321014806</v>
      </c>
      <c r="P1552">
        <f t="shared" si="99"/>
        <v>0.93224289164795093</v>
      </c>
      <c r="Q1552" t="str">
        <f>_xlfn.IFNA(VLOOKUP(B1552&amp;A1552,[1]Countries!$A:$H,6,FALSE),"")</f>
        <v/>
      </c>
      <c r="R1552" t="str">
        <f>_xlfn.IFNA(VLOOKUP(B1552&amp;A1552,[1]Countries!$A:$H,7,FALSE),"")</f>
        <v/>
      </c>
      <c r="S1552" t="str">
        <f>_xlfn.IFNA(VLOOKUP(B1552&amp;A1552,[1]Countries!$A:$H,8,FALSE),"")</f>
        <v/>
      </c>
    </row>
    <row r="1553" spans="1:19" x14ac:dyDescent="0.25">
      <c r="A1553" t="s">
        <v>72</v>
      </c>
      <c r="B1553">
        <v>1971</v>
      </c>
      <c r="C1553" t="s">
        <v>73</v>
      </c>
      <c r="D1553" s="1">
        <v>64.761771313116697</v>
      </c>
      <c r="E1553" s="1">
        <v>21329142.857142858</v>
      </c>
      <c r="F1553" s="1">
        <v>252842285.7142857</v>
      </c>
      <c r="G1553" s="1">
        <v>35832000</v>
      </c>
      <c r="H1553" s="1">
        <v>9.7574094749069999</v>
      </c>
      <c r="I1553" s="1">
        <v>21680000.3051758</v>
      </c>
      <c r="J1553" s="1">
        <v>18.98507030921591</v>
      </c>
      <c r="K1553" s="3">
        <v>942431759.9734652</v>
      </c>
      <c r="M1553">
        <f t="shared" si="96"/>
        <v>8.5745152334504748</v>
      </c>
      <c r="N1553" s="4">
        <f t="shared" si="97"/>
        <v>8.5745152334504748</v>
      </c>
      <c r="O1553">
        <f t="shared" si="98"/>
        <v>4.2672967953906955</v>
      </c>
      <c r="P1553">
        <f t="shared" si="99"/>
        <v>5.7359302467489615</v>
      </c>
      <c r="Q1553" t="str">
        <f>_xlfn.IFNA(VLOOKUP(B1553&amp;A1553,[1]Countries!$A:$H,6,FALSE),"")</f>
        <v/>
      </c>
      <c r="R1553" t="str">
        <f>_xlfn.IFNA(VLOOKUP(B1553&amp;A1553,[1]Countries!$A:$H,7,FALSE),"")</f>
        <v/>
      </c>
      <c r="S1553" t="str">
        <f>_xlfn.IFNA(VLOOKUP(B1553&amp;A1553,[1]Countries!$A:$H,8,FALSE),"")</f>
        <v/>
      </c>
    </row>
    <row r="1554" spans="1:19" x14ac:dyDescent="0.25">
      <c r="A1554" t="s">
        <v>72</v>
      </c>
      <c r="B1554">
        <v>1972</v>
      </c>
      <c r="C1554" t="s">
        <v>73</v>
      </c>
      <c r="D1554" s="1">
        <v>60.773127610509661</v>
      </c>
      <c r="E1554" s="1">
        <v>28961142.857142858</v>
      </c>
      <c r="F1554" s="1">
        <v>246804571.4285714</v>
      </c>
      <c r="G1554" s="1">
        <v>37205714.285714284</v>
      </c>
      <c r="H1554" s="1">
        <v>10.793965381516429</v>
      </c>
      <c r="I1554" s="1">
        <v>25760000.228881799</v>
      </c>
      <c r="J1554" s="1">
        <v>21.465219444881779</v>
      </c>
      <c r="K1554" s="3">
        <v>882078760.64237571</v>
      </c>
      <c r="M1554">
        <f t="shared" si="96"/>
        <v>10.437408059249458</v>
      </c>
      <c r="N1554" s="4">
        <f t="shared" si="97"/>
        <v>10.437408059249458</v>
      </c>
      <c r="O1554">
        <f t="shared" si="98"/>
        <v>3.6586991694531337</v>
      </c>
      <c r="P1554">
        <f t="shared" si="99"/>
        <v>3.3405262231771573</v>
      </c>
      <c r="Q1554" t="str">
        <f>_xlfn.IFNA(VLOOKUP(B1554&amp;A1554,[1]Countries!$A:$H,6,FALSE),"")</f>
        <v/>
      </c>
      <c r="R1554" t="str">
        <f>_xlfn.IFNA(VLOOKUP(B1554&amp;A1554,[1]Countries!$A:$H,7,FALSE),"")</f>
        <v/>
      </c>
      <c r="S1554" t="str">
        <f>_xlfn.IFNA(VLOOKUP(B1554&amp;A1554,[1]Countries!$A:$H,8,FALSE),"")</f>
        <v/>
      </c>
    </row>
    <row r="1555" spans="1:19" x14ac:dyDescent="0.25">
      <c r="A1555" t="s">
        <v>72</v>
      </c>
      <c r="B1555">
        <v>1973</v>
      </c>
      <c r="C1555" t="s">
        <v>73</v>
      </c>
      <c r="D1555" s="1">
        <v>63.313638621890277</v>
      </c>
      <c r="E1555" s="1">
        <v>33526603.853747532</v>
      </c>
      <c r="F1555" s="1">
        <v>304339839.55214548</v>
      </c>
      <c r="G1555" s="1">
        <v>40576812.535925828</v>
      </c>
      <c r="H1555" s="1">
        <v>11.625901761848651</v>
      </c>
      <c r="I1555" s="1">
        <v>26860000.6103516</v>
      </c>
      <c r="J1555" s="1">
        <v>18.227393851801061</v>
      </c>
      <c r="K1555" s="3">
        <v>942845613.83467996</v>
      </c>
      <c r="M1555">
        <f t="shared" si="96"/>
        <v>8.8256603702879382</v>
      </c>
      <c r="N1555" s="4">
        <f t="shared" si="97"/>
        <v>8.8256603702879382</v>
      </c>
      <c r="O1555">
        <f t="shared" si="98"/>
        <v>4.4862478318653842</v>
      </c>
      <c r="P1555">
        <f t="shared" si="99"/>
        <v>2.3165579283189164</v>
      </c>
      <c r="Q1555" t="str">
        <f>_xlfn.IFNA(VLOOKUP(B1555&amp;A1555,[1]Countries!$A:$H,6,FALSE),"")</f>
        <v/>
      </c>
      <c r="R1555" t="str">
        <f>_xlfn.IFNA(VLOOKUP(B1555&amp;A1555,[1]Countries!$A:$H,7,FALSE),"")</f>
        <v/>
      </c>
      <c r="S1555" t="str">
        <f>_xlfn.IFNA(VLOOKUP(B1555&amp;A1555,[1]Countries!$A:$H,8,FALSE),"")</f>
        <v/>
      </c>
    </row>
    <row r="1556" spans="1:19" x14ac:dyDescent="0.25">
      <c r="A1556" t="s">
        <v>72</v>
      </c>
      <c r="B1556">
        <v>1974</v>
      </c>
      <c r="C1556" t="s">
        <v>73</v>
      </c>
      <c r="D1556" s="1">
        <v>61.034222769819237</v>
      </c>
      <c r="E1556" s="1">
        <v>33674920.634920627</v>
      </c>
      <c r="F1556" s="1">
        <v>345263492.06349212</v>
      </c>
      <c r="G1556" s="1">
        <v>53633015.873015881</v>
      </c>
      <c r="H1556" s="1">
        <v>12.11938432115339</v>
      </c>
      <c r="I1556" s="1">
        <v>37349998.474121101</v>
      </c>
      <c r="J1556" s="1">
        <v>19.50789826955258</v>
      </c>
      <c r="K1556" s="3">
        <v>935992638.90364969</v>
      </c>
      <c r="M1556">
        <f t="shared" si="96"/>
        <v>10.817824453693655</v>
      </c>
      <c r="N1556" s="4">
        <f t="shared" si="97"/>
        <v>10.817824453693655</v>
      </c>
      <c r="O1556">
        <f t="shared" si="98"/>
        <v>4.1261288437246666</v>
      </c>
      <c r="P1556">
        <f t="shared" si="99"/>
        <v>5.7805402820941945</v>
      </c>
      <c r="Q1556" t="str">
        <f>_xlfn.IFNA(VLOOKUP(B1556&amp;A1556,[1]Countries!$A:$H,6,FALSE),"")</f>
        <v/>
      </c>
      <c r="R1556" t="str">
        <f>_xlfn.IFNA(VLOOKUP(B1556&amp;A1556,[1]Countries!$A:$H,7,FALSE),"")</f>
        <v/>
      </c>
      <c r="S1556" t="str">
        <f>_xlfn.IFNA(VLOOKUP(B1556&amp;A1556,[1]Countries!$A:$H,8,FALSE),"")</f>
        <v/>
      </c>
    </row>
    <row r="1557" spans="1:19" x14ac:dyDescent="0.25">
      <c r="A1557" t="s">
        <v>72</v>
      </c>
      <c r="B1557">
        <v>1975</v>
      </c>
      <c r="C1557" t="s">
        <v>73</v>
      </c>
      <c r="D1557" s="1">
        <v>61.303604231329579</v>
      </c>
      <c r="E1557" s="1">
        <v>34839365.079365082</v>
      </c>
      <c r="F1557" s="1">
        <v>420986666.66666663</v>
      </c>
      <c r="G1557" s="1">
        <v>79994920.634920642</v>
      </c>
      <c r="H1557" s="1">
        <v>12.58268557312074</v>
      </c>
      <c r="I1557" s="1">
        <v>47470001.220703103</v>
      </c>
      <c r="J1557" s="1">
        <v>19.4638747372009</v>
      </c>
      <c r="K1557" s="3">
        <v>942525120.93962479</v>
      </c>
      <c r="M1557">
        <f t="shared" si="96"/>
        <v>11.275891846306243</v>
      </c>
      <c r="N1557" s="4">
        <f t="shared" si="97"/>
        <v>11.275891846306243</v>
      </c>
      <c r="O1557">
        <f t="shared" si="98"/>
        <v>4.1377231589387531</v>
      </c>
      <c r="P1557">
        <f t="shared" si="99"/>
        <v>10.726124870674186</v>
      </c>
      <c r="Q1557" t="str">
        <f>_xlfn.IFNA(VLOOKUP(B1557&amp;A1557,[1]Countries!$A:$H,6,FALSE),"")</f>
        <v/>
      </c>
      <c r="R1557" t="str">
        <f>_xlfn.IFNA(VLOOKUP(B1557&amp;A1557,[1]Countries!$A:$H,7,FALSE),"")</f>
        <v/>
      </c>
      <c r="S1557" t="str">
        <f>_xlfn.IFNA(VLOOKUP(B1557&amp;A1557,[1]Countries!$A:$H,8,FALSE),"")</f>
        <v/>
      </c>
    </row>
    <row r="1558" spans="1:19" x14ac:dyDescent="0.25">
      <c r="A1558" t="s">
        <v>72</v>
      </c>
      <c r="B1558">
        <v>1976</v>
      </c>
      <c r="C1558" t="s">
        <v>73</v>
      </c>
      <c r="D1558" s="1">
        <v>59.475483250421448</v>
      </c>
      <c r="E1558" s="1">
        <v>61551304.347826101</v>
      </c>
      <c r="F1558" s="1">
        <v>448412753.62318838</v>
      </c>
      <c r="G1558" s="1">
        <v>74673623.188405797</v>
      </c>
      <c r="H1558" s="1">
        <v>11.742287126767261</v>
      </c>
      <c r="I1558" s="1">
        <v>43799999.237060487</v>
      </c>
      <c r="J1558" s="1">
        <v>20.578607700979429</v>
      </c>
      <c r="K1558" s="3">
        <v>1017386695.90918</v>
      </c>
      <c r="M1558">
        <f t="shared" si="96"/>
        <v>9.7677862378255718</v>
      </c>
      <c r="N1558" s="4">
        <f t="shared" si="97"/>
        <v>9.7677862378255718</v>
      </c>
      <c r="O1558">
        <f t="shared" si="98"/>
        <v>3.8594152458254278</v>
      </c>
      <c r="P1558">
        <f t="shared" si="99"/>
        <v>2.9263928678546649</v>
      </c>
      <c r="Q1558" t="str">
        <f>_xlfn.IFNA(VLOOKUP(B1558&amp;A1558,[1]Countries!$A:$H,6,FALSE),"")</f>
        <v/>
      </c>
      <c r="R1558" t="str">
        <f>_xlfn.IFNA(VLOOKUP(B1558&amp;A1558,[1]Countries!$A:$H,7,FALSE),"")</f>
        <v/>
      </c>
      <c r="S1558" t="str">
        <f>_xlfn.IFNA(VLOOKUP(B1558&amp;A1558,[1]Countries!$A:$H,8,FALSE),"")</f>
        <v/>
      </c>
    </row>
    <row r="1559" spans="1:19" x14ac:dyDescent="0.25">
      <c r="A1559" t="s">
        <v>72</v>
      </c>
      <c r="B1559">
        <v>1977</v>
      </c>
      <c r="C1559" t="s">
        <v>73</v>
      </c>
      <c r="D1559" s="1">
        <v>55.580155119302248</v>
      </c>
      <c r="E1559" s="1">
        <v>96342222.222222224</v>
      </c>
      <c r="F1559" s="1">
        <v>547535555.55555558</v>
      </c>
      <c r="G1559" s="1">
        <v>94676666.666666672</v>
      </c>
      <c r="H1559" s="1">
        <v>12.18203992840647</v>
      </c>
      <c r="I1559" s="1">
        <v>47639999.3896484</v>
      </c>
      <c r="J1559" s="1">
        <v>19.293947425027699</v>
      </c>
      <c r="K1559" s="3">
        <v>1134075385.2751601</v>
      </c>
      <c r="M1559">
        <f t="shared" si="96"/>
        <v>8.7008047068853074</v>
      </c>
      <c r="N1559" s="4">
        <f t="shared" si="97"/>
        <v>8.7008047068853074</v>
      </c>
      <c r="O1559">
        <f t="shared" si="98"/>
        <v>4.1829725559572184</v>
      </c>
      <c r="P1559">
        <f t="shared" si="99"/>
        <v>-0.30419130568892472</v>
      </c>
      <c r="Q1559" t="str">
        <f>_xlfn.IFNA(VLOOKUP(B1559&amp;A1559,[1]Countries!$A:$H,6,FALSE),"")</f>
        <v/>
      </c>
      <c r="R1559" t="str">
        <f>_xlfn.IFNA(VLOOKUP(B1559&amp;A1559,[1]Countries!$A:$H,7,FALSE),"")</f>
        <v/>
      </c>
      <c r="S1559" t="str">
        <f>_xlfn.IFNA(VLOOKUP(B1559&amp;A1559,[1]Countries!$A:$H,8,FALSE),"")</f>
        <v/>
      </c>
    </row>
    <row r="1560" spans="1:19" x14ac:dyDescent="0.25">
      <c r="A1560" t="s">
        <v>72</v>
      </c>
      <c r="B1560">
        <v>1978</v>
      </c>
      <c r="C1560" t="s">
        <v>73</v>
      </c>
      <c r="D1560" s="1">
        <v>53.964016948195827</v>
      </c>
      <c r="E1560" s="1">
        <v>71443333.333333328</v>
      </c>
      <c r="F1560" s="1">
        <v>610225555.55555558</v>
      </c>
      <c r="G1560" s="1">
        <v>123426666.6666667</v>
      </c>
      <c r="H1560" s="1">
        <v>14.30673175492486</v>
      </c>
      <c r="I1560" s="1">
        <v>73910003.662109405</v>
      </c>
      <c r="J1560" s="1">
        <v>20.610958061044819</v>
      </c>
      <c r="K1560" s="3">
        <v>1123408544.5021911</v>
      </c>
      <c r="M1560">
        <f t="shared" si="96"/>
        <v>12.11191550226391</v>
      </c>
      <c r="N1560" s="4">
        <f t="shared" si="97"/>
        <v>12.11191550226391</v>
      </c>
      <c r="O1560">
        <f t="shared" si="98"/>
        <v>3.8517880490476708</v>
      </c>
      <c r="P1560">
        <f t="shared" si="99"/>
        <v>8.5187080187107558</v>
      </c>
      <c r="Q1560" t="str">
        <f>_xlfn.IFNA(VLOOKUP(B1560&amp;A1560,[1]Countries!$A:$H,6,FALSE),"")</f>
        <v/>
      </c>
      <c r="R1560" t="str">
        <f>_xlfn.IFNA(VLOOKUP(B1560&amp;A1560,[1]Countries!$A:$H,7,FALSE),"")</f>
        <v/>
      </c>
      <c r="S1560" t="str">
        <f>_xlfn.IFNA(VLOOKUP(B1560&amp;A1560,[1]Countries!$A:$H,8,FALSE),"")</f>
        <v/>
      </c>
    </row>
    <row r="1561" spans="1:19" x14ac:dyDescent="0.25">
      <c r="A1561" t="s">
        <v>72</v>
      </c>
      <c r="B1561">
        <v>1979</v>
      </c>
      <c r="C1561" t="s">
        <v>73</v>
      </c>
      <c r="D1561" s="1">
        <v>53.832249196659703</v>
      </c>
      <c r="E1561" s="1">
        <v>110822222.22222219</v>
      </c>
      <c r="F1561" s="1">
        <v>782496666.66666663</v>
      </c>
      <c r="G1561" s="1">
        <v>177800000</v>
      </c>
      <c r="H1561" s="1">
        <v>14.71543364756967</v>
      </c>
      <c r="I1561" s="1">
        <v>94339996.337890595</v>
      </c>
      <c r="J1561" s="1">
        <v>20.252127449602199</v>
      </c>
      <c r="K1561" s="3">
        <v>1142112790.6755819</v>
      </c>
      <c r="M1561">
        <f t="shared" si="96"/>
        <v>12.056280921906879</v>
      </c>
      <c r="N1561" s="4">
        <f t="shared" si="97"/>
        <v>12.056280921906879</v>
      </c>
      <c r="O1561">
        <f t="shared" si="98"/>
        <v>3.9377528483786155</v>
      </c>
      <c r="P1561">
        <f t="shared" si="99"/>
        <v>8.5594968810658791</v>
      </c>
      <c r="Q1561" t="str">
        <f>_xlfn.IFNA(VLOOKUP(B1561&amp;A1561,[1]Countries!$A:$H,6,FALSE),"")</f>
        <v/>
      </c>
      <c r="R1561" t="str">
        <f>_xlfn.IFNA(VLOOKUP(B1561&amp;A1561,[1]Countries!$A:$H,7,FALSE),"")</f>
        <v/>
      </c>
      <c r="S1561" t="str">
        <f>_xlfn.IFNA(VLOOKUP(B1561&amp;A1561,[1]Countries!$A:$H,8,FALSE),"")</f>
        <v/>
      </c>
    </row>
    <row r="1562" spans="1:19" x14ac:dyDescent="0.25">
      <c r="A1562" t="s">
        <v>72</v>
      </c>
      <c r="B1562">
        <v>1980</v>
      </c>
      <c r="C1562" t="s">
        <v>73</v>
      </c>
      <c r="D1562" s="1">
        <v>57.57193562338572</v>
      </c>
      <c r="E1562" s="1">
        <v>81022222.222222224</v>
      </c>
      <c r="F1562" s="1">
        <v>919726666.66666651</v>
      </c>
      <c r="G1562" s="1">
        <v>214223333.33333331</v>
      </c>
      <c r="H1562" s="1">
        <v>11.670737924552469</v>
      </c>
      <c r="I1562" s="1">
        <v>115949996.94824199</v>
      </c>
      <c r="J1562" s="1">
        <v>23.242533409684519</v>
      </c>
      <c r="K1562" s="3">
        <v>1153431764.875035</v>
      </c>
      <c r="M1562">
        <f t="shared" si="96"/>
        <v>12.607006097635024</v>
      </c>
      <c r="N1562" s="4">
        <f t="shared" si="97"/>
        <v>12.607006097635024</v>
      </c>
      <c r="O1562">
        <f t="shared" si="98"/>
        <v>3.3024569756381541</v>
      </c>
      <c r="P1562">
        <f t="shared" si="99"/>
        <v>14.482684469057233</v>
      </c>
      <c r="Q1562" t="str">
        <f>_xlfn.IFNA(VLOOKUP(B1562&amp;A1562,[1]Countries!$A:$H,6,FALSE),"")</f>
        <v/>
      </c>
      <c r="R1562" t="str">
        <f>_xlfn.IFNA(VLOOKUP(B1562&amp;A1562,[1]Countries!$A:$H,7,FALSE),"")</f>
        <v/>
      </c>
      <c r="S1562" t="str">
        <f>_xlfn.IFNA(VLOOKUP(B1562&amp;A1562,[1]Countries!$A:$H,8,FALSE),"")</f>
        <v/>
      </c>
    </row>
    <row r="1563" spans="1:19" x14ac:dyDescent="0.25">
      <c r="A1563" t="s">
        <v>72</v>
      </c>
      <c r="B1563">
        <v>1981</v>
      </c>
      <c r="C1563" t="s">
        <v>73</v>
      </c>
      <c r="D1563" s="1">
        <v>58.142596045139427</v>
      </c>
      <c r="E1563" s="1">
        <v>88603333.333333328</v>
      </c>
      <c r="F1563" s="1">
        <v>969046666.66666663</v>
      </c>
      <c r="G1563" s="1">
        <v>213555555.55555561</v>
      </c>
      <c r="H1563" s="1">
        <v>12.715933873153681</v>
      </c>
      <c r="I1563" s="1">
        <v>120650001.525879</v>
      </c>
      <c r="J1563" s="1">
        <v>23.960891689656041</v>
      </c>
      <c r="K1563" s="3">
        <v>1293726848.951544</v>
      </c>
      <c r="M1563">
        <f t="shared" si="96"/>
        <v>12.450380944076892</v>
      </c>
      <c r="N1563" s="4">
        <f t="shared" si="97"/>
        <v>12.450380944076892</v>
      </c>
      <c r="O1563">
        <f t="shared" si="98"/>
        <v>3.173467385738828</v>
      </c>
      <c r="P1563">
        <f t="shared" si="99"/>
        <v>12.894345186907644</v>
      </c>
      <c r="Q1563" t="str">
        <f>_xlfn.IFNA(VLOOKUP(B1563&amp;A1563,[1]Countries!$A:$H,6,FALSE),"")</f>
        <v/>
      </c>
      <c r="R1563" t="str">
        <f>_xlfn.IFNA(VLOOKUP(B1563&amp;A1563,[1]Countries!$A:$H,7,FALSE),"")</f>
        <v/>
      </c>
      <c r="S1563" t="str">
        <f>_xlfn.IFNA(VLOOKUP(B1563&amp;A1563,[1]Countries!$A:$H,8,FALSE),"")</f>
        <v/>
      </c>
    </row>
    <row r="1564" spans="1:19" x14ac:dyDescent="0.25">
      <c r="A1564" t="s">
        <v>72</v>
      </c>
      <c r="B1564">
        <v>1982</v>
      </c>
      <c r="C1564" t="s">
        <v>73</v>
      </c>
      <c r="D1564" s="1">
        <v>52.612676828599618</v>
      </c>
      <c r="E1564" s="1">
        <v>103470000</v>
      </c>
      <c r="F1564" s="1">
        <v>1013222222.222222</v>
      </c>
      <c r="G1564" s="1">
        <v>272632222.22222221</v>
      </c>
      <c r="H1564" s="1">
        <v>14.2948788244325</v>
      </c>
      <c r="I1564" s="1">
        <v>125400001.525879</v>
      </c>
      <c r="J1564" s="1">
        <v>25.629016339510908</v>
      </c>
      <c r="K1564" s="3">
        <v>1280096145.197068</v>
      </c>
      <c r="M1564">
        <f t="shared" si="96"/>
        <v>12.376357207291493</v>
      </c>
      <c r="N1564" s="4">
        <f t="shared" si="97"/>
        <v>12.376357207291493</v>
      </c>
      <c r="O1564">
        <f t="shared" si="98"/>
        <v>2.9018274706796001</v>
      </c>
      <c r="P1564">
        <f t="shared" si="99"/>
        <v>16.695470994626607</v>
      </c>
      <c r="Q1564" t="str">
        <f>_xlfn.IFNA(VLOOKUP(B1564&amp;A1564,[1]Countries!$A:$H,6,FALSE),"")</f>
        <v/>
      </c>
      <c r="R1564" t="str">
        <f>_xlfn.IFNA(VLOOKUP(B1564&amp;A1564,[1]Countries!$A:$H,7,FALSE),"")</f>
        <v/>
      </c>
      <c r="S1564" t="str">
        <f>_xlfn.IFNA(VLOOKUP(B1564&amp;A1564,[1]Countries!$A:$H,8,FALSE),"")</f>
        <v/>
      </c>
    </row>
    <row r="1565" spans="1:19" x14ac:dyDescent="0.25">
      <c r="A1565" t="s">
        <v>72</v>
      </c>
      <c r="B1565">
        <v>1983</v>
      </c>
      <c r="C1565" t="s">
        <v>73</v>
      </c>
      <c r="D1565" s="1">
        <v>53.482187208170231</v>
      </c>
      <c r="E1565" s="1">
        <v>97956966.110812262</v>
      </c>
      <c r="F1565" s="1">
        <v>1082926304.464766</v>
      </c>
      <c r="G1565" s="1">
        <v>267999999.99999991</v>
      </c>
      <c r="H1565" s="1">
        <v>14.481213614417131</v>
      </c>
      <c r="I1565" s="1">
        <v>137610000.61035201</v>
      </c>
      <c r="J1565" s="1">
        <v>25.461562916012639</v>
      </c>
      <c r="K1565" s="3">
        <v>1327655902.795846</v>
      </c>
      <c r="M1565">
        <f t="shared" si="96"/>
        <v>12.707235944219256</v>
      </c>
      <c r="N1565" s="4">
        <f t="shared" si="97"/>
        <v>12.707235944219256</v>
      </c>
      <c r="O1565">
        <f t="shared" si="98"/>
        <v>2.927488674982734</v>
      </c>
      <c r="P1565">
        <f t="shared" si="99"/>
        <v>15.702179657851328</v>
      </c>
      <c r="Q1565" t="str">
        <f>_xlfn.IFNA(VLOOKUP(B1565&amp;A1565,[1]Countries!$A:$H,6,FALSE),"")</f>
        <v/>
      </c>
      <c r="R1565" t="str">
        <f>_xlfn.IFNA(VLOOKUP(B1565&amp;A1565,[1]Countries!$A:$H,7,FALSE),"")</f>
        <v/>
      </c>
      <c r="S1565" t="str">
        <f>_xlfn.IFNA(VLOOKUP(B1565&amp;A1565,[1]Countries!$A:$H,8,FALSE),"")</f>
        <v/>
      </c>
    </row>
    <row r="1566" spans="1:19" x14ac:dyDescent="0.25">
      <c r="A1566" t="s">
        <v>72</v>
      </c>
      <c r="B1566">
        <v>1984</v>
      </c>
      <c r="C1566" t="s">
        <v>73</v>
      </c>
      <c r="D1566" s="1">
        <v>54.659857325401333</v>
      </c>
      <c r="E1566" s="1">
        <v>113561106.0061816</v>
      </c>
      <c r="F1566" s="1">
        <v>987143931.16698694</v>
      </c>
      <c r="G1566" s="1">
        <v>232495196.72541979</v>
      </c>
      <c r="H1566" s="1">
        <v>12.58092086891031</v>
      </c>
      <c r="I1566" s="1">
        <v>137669998.16894501</v>
      </c>
      <c r="J1566" s="1">
        <v>23.660542772761509</v>
      </c>
      <c r="K1566" s="3">
        <v>1329720991.9572561</v>
      </c>
      <c r="M1566">
        <f t="shared" si="96"/>
        <v>13.946294336854564</v>
      </c>
      <c r="N1566" s="4">
        <f t="shared" si="97"/>
        <v>13.946294336854564</v>
      </c>
      <c r="O1566">
        <f t="shared" si="98"/>
        <v>3.2264457312079076</v>
      </c>
      <c r="P1566">
        <f t="shared" si="99"/>
        <v>12.048302883110072</v>
      </c>
      <c r="Q1566" t="str">
        <f>_xlfn.IFNA(VLOOKUP(B1566&amp;A1566,[1]Countries!$A:$H,6,FALSE),"")</f>
        <v/>
      </c>
      <c r="R1566" t="str">
        <f>_xlfn.IFNA(VLOOKUP(B1566&amp;A1566,[1]Countries!$A:$H,7,FALSE),"")</f>
        <v/>
      </c>
      <c r="S1566" t="str">
        <f>_xlfn.IFNA(VLOOKUP(B1566&amp;A1566,[1]Countries!$A:$H,8,FALSE),"")</f>
        <v/>
      </c>
    </row>
    <row r="1567" spans="1:19" x14ac:dyDescent="0.25">
      <c r="A1567" t="s">
        <v>72</v>
      </c>
      <c r="B1567">
        <v>1985</v>
      </c>
      <c r="C1567" t="s">
        <v>73</v>
      </c>
      <c r="D1567" s="1">
        <v>55.951970949124942</v>
      </c>
      <c r="E1567" s="1">
        <v>126803836.2747535</v>
      </c>
      <c r="F1567" s="1">
        <v>1149979285.773469</v>
      </c>
      <c r="G1567" s="1">
        <v>239045071.67122379</v>
      </c>
      <c r="H1567" s="1">
        <v>11.82187605824585</v>
      </c>
      <c r="I1567" s="1">
        <v>137160003.66210899</v>
      </c>
      <c r="J1567" s="1">
        <v>23.149916060839679</v>
      </c>
      <c r="K1567" s="3">
        <v>1486404412.372714</v>
      </c>
      <c r="M1567">
        <f t="shared" si="96"/>
        <v>11.927171676823379</v>
      </c>
      <c r="N1567" s="4">
        <f t="shared" si="97"/>
        <v>11.927171676823379</v>
      </c>
      <c r="O1567">
        <f t="shared" si="98"/>
        <v>3.319670090258326</v>
      </c>
      <c r="P1567">
        <f t="shared" si="99"/>
        <v>9.7602832316216492</v>
      </c>
      <c r="Q1567" t="str">
        <f>_xlfn.IFNA(VLOOKUP(B1567&amp;A1567,[1]Countries!$A:$H,6,FALSE),"")</f>
        <v/>
      </c>
      <c r="R1567" t="str">
        <f>_xlfn.IFNA(VLOOKUP(B1567&amp;A1567,[1]Countries!$A:$H,7,FALSE),"")</f>
        <v/>
      </c>
      <c r="S1567" t="str">
        <f>_xlfn.IFNA(VLOOKUP(B1567&amp;A1567,[1]Countries!$A:$H,8,FALSE),"")</f>
        <v/>
      </c>
    </row>
    <row r="1568" spans="1:19" x14ac:dyDescent="0.25">
      <c r="A1568" t="s">
        <v>72</v>
      </c>
      <c r="B1568">
        <v>1986</v>
      </c>
      <c r="C1568" t="s">
        <v>73</v>
      </c>
      <c r="D1568" s="1">
        <v>52.519588049649776</v>
      </c>
      <c r="E1568" s="1">
        <v>140881024.78759739</v>
      </c>
      <c r="F1568" s="1">
        <v>1201725497.065779</v>
      </c>
      <c r="G1568" s="1">
        <v>268172621.52929839</v>
      </c>
      <c r="H1568" s="1">
        <v>12.128847457380051</v>
      </c>
      <c r="I1568" s="1">
        <v>191309997.55859399</v>
      </c>
      <c r="J1568" s="1">
        <v>25.090706335959648</v>
      </c>
      <c r="K1568" s="3">
        <v>1534715238.1149509</v>
      </c>
      <c r="M1568">
        <f t="shared" si="96"/>
        <v>15.919608764706291</v>
      </c>
      <c r="N1568" s="4">
        <f t="shared" si="97"/>
        <v>15.919608764706291</v>
      </c>
      <c r="O1568">
        <f t="shared" si="98"/>
        <v>2.9855394527766403</v>
      </c>
      <c r="P1568">
        <f t="shared" si="99"/>
        <v>10.592402096194638</v>
      </c>
      <c r="Q1568" t="str">
        <f>_xlfn.IFNA(VLOOKUP(B1568&amp;A1568,[1]Countries!$A:$H,6,FALSE),"")</f>
        <v/>
      </c>
      <c r="R1568" t="str">
        <f>_xlfn.IFNA(VLOOKUP(B1568&amp;A1568,[1]Countries!$A:$H,7,FALSE),"")</f>
        <v/>
      </c>
      <c r="S1568" t="str">
        <f>_xlfn.IFNA(VLOOKUP(B1568&amp;A1568,[1]Countries!$A:$H,8,FALSE),"")</f>
        <v/>
      </c>
    </row>
    <row r="1569" spans="1:19" x14ac:dyDescent="0.25">
      <c r="A1569" t="s">
        <v>72</v>
      </c>
      <c r="B1569">
        <v>1987</v>
      </c>
      <c r="C1569" t="s">
        <v>73</v>
      </c>
      <c r="D1569" s="1">
        <v>50.556350319018051</v>
      </c>
      <c r="E1569" s="1">
        <v>110260311.5895112</v>
      </c>
      <c r="F1569" s="1">
        <v>1131466494.0110071</v>
      </c>
      <c r="G1569" s="1">
        <v>291223994.01100677</v>
      </c>
      <c r="H1569" s="1">
        <v>15.71135303710909</v>
      </c>
      <c r="I1569" s="1">
        <v>196619995.11718801</v>
      </c>
      <c r="J1569" s="1">
        <v>25.467154015621869</v>
      </c>
      <c r="K1569" s="3">
        <v>1619172092.818958</v>
      </c>
      <c r="M1569">
        <f t="shared" si="96"/>
        <v>17.377447424022019</v>
      </c>
      <c r="N1569" s="4">
        <f t="shared" si="97"/>
        <v>17.377447424022019</v>
      </c>
      <c r="O1569">
        <f t="shared" si="98"/>
        <v>2.926626427855219</v>
      </c>
      <c r="P1569">
        <f t="shared" si="99"/>
        <v>15.993728791736995</v>
      </c>
      <c r="Q1569" t="str">
        <f>_xlfn.IFNA(VLOOKUP(B1569&amp;A1569,[1]Countries!$A:$H,6,FALSE),"")</f>
        <v/>
      </c>
      <c r="R1569" t="str">
        <f>_xlfn.IFNA(VLOOKUP(B1569&amp;A1569,[1]Countries!$A:$H,7,FALSE),"")</f>
        <v/>
      </c>
      <c r="S1569" t="str">
        <f>_xlfn.IFNA(VLOOKUP(B1569&amp;A1569,[1]Countries!$A:$H,8,FALSE),"")</f>
        <v/>
      </c>
    </row>
    <row r="1570" spans="1:19" x14ac:dyDescent="0.25">
      <c r="A1570" t="s">
        <v>72</v>
      </c>
      <c r="B1570">
        <v>1988</v>
      </c>
      <c r="C1570" t="s">
        <v>73</v>
      </c>
      <c r="D1570" s="1">
        <v>48.215630017635753</v>
      </c>
      <c r="E1570" s="1">
        <v>136282900.38819039</v>
      </c>
      <c r="F1570" s="1">
        <v>1082403219.4878731</v>
      </c>
      <c r="G1570" s="1">
        <v>280918091.10011041</v>
      </c>
      <c r="H1570" s="1">
        <v>14.814692953594269</v>
      </c>
      <c r="I1570" s="1">
        <v>200500000</v>
      </c>
      <c r="J1570" s="1">
        <v>25.85454449738096</v>
      </c>
      <c r="K1570" s="3">
        <v>1700633035.37323</v>
      </c>
      <c r="M1570">
        <f t="shared" si="96"/>
        <v>18.52359604906426</v>
      </c>
      <c r="N1570" s="4">
        <f t="shared" si="97"/>
        <v>18.52359604906426</v>
      </c>
      <c r="O1570">
        <f t="shared" si="98"/>
        <v>2.8677919856654177</v>
      </c>
      <c r="P1570">
        <f t="shared" si="99"/>
        <v>13.362413203127069</v>
      </c>
      <c r="Q1570" t="str">
        <f>_xlfn.IFNA(VLOOKUP(B1570&amp;A1570,[1]Countries!$A:$H,6,FALSE),"")</f>
        <v/>
      </c>
      <c r="R1570" t="str">
        <f>_xlfn.IFNA(VLOOKUP(B1570&amp;A1570,[1]Countries!$A:$H,7,FALSE),"")</f>
        <v/>
      </c>
      <c r="S1570" t="str">
        <f>_xlfn.IFNA(VLOOKUP(B1570&amp;A1570,[1]Countries!$A:$H,8,FALSE),"")</f>
        <v/>
      </c>
    </row>
    <row r="1571" spans="1:19" x14ac:dyDescent="0.25">
      <c r="A1571" t="s">
        <v>72</v>
      </c>
      <c r="B1571">
        <v>1989</v>
      </c>
      <c r="C1571" t="s">
        <v>73</v>
      </c>
      <c r="D1571" s="1">
        <v>47.12209252983147</v>
      </c>
      <c r="E1571" s="1">
        <v>108560193.99118911</v>
      </c>
      <c r="F1571" s="1">
        <v>1113924130.41149</v>
      </c>
      <c r="G1571" s="1">
        <v>255573911.39934579</v>
      </c>
      <c r="H1571" s="1">
        <v>17.262918474847659</v>
      </c>
      <c r="I1571" s="1">
        <v>206240005.493164</v>
      </c>
      <c r="J1571" s="1">
        <v>23.400643872741782</v>
      </c>
      <c r="K1571" s="3">
        <v>1723583116.1083479</v>
      </c>
      <c r="M1571">
        <f t="shared" si="96"/>
        <v>18.514726439849881</v>
      </c>
      <c r="N1571" s="4">
        <f t="shared" si="97"/>
        <v>18.514726439849881</v>
      </c>
      <c r="O1571">
        <f t="shared" si="98"/>
        <v>3.2733866872990154</v>
      </c>
      <c r="P1571">
        <f t="shared" si="99"/>
        <v>13.197821413012123</v>
      </c>
      <c r="Q1571" t="str">
        <f>_xlfn.IFNA(VLOOKUP(B1571&amp;A1571,[1]Countries!$A:$H,6,FALSE),"")</f>
        <v/>
      </c>
      <c r="R1571" t="str">
        <f>_xlfn.IFNA(VLOOKUP(B1571&amp;A1571,[1]Countries!$A:$H,7,FALSE),"")</f>
        <v/>
      </c>
      <c r="S1571" t="str">
        <f>_xlfn.IFNA(VLOOKUP(B1571&amp;A1571,[1]Countries!$A:$H,8,FALSE),"")</f>
        <v/>
      </c>
    </row>
    <row r="1572" spans="1:19" x14ac:dyDescent="0.25">
      <c r="A1572" t="s">
        <v>72</v>
      </c>
      <c r="B1572">
        <v>1990</v>
      </c>
      <c r="C1572" t="s">
        <v>73</v>
      </c>
      <c r="D1572" s="1">
        <v>51.056850184136422</v>
      </c>
      <c r="E1572" s="1">
        <v>89130244.372427091</v>
      </c>
      <c r="F1572" s="1">
        <v>1132101252.5181749</v>
      </c>
      <c r="G1572" s="1">
        <v>314442789.9915331</v>
      </c>
      <c r="H1572" s="1">
        <v>17.326875664077409</v>
      </c>
      <c r="I1572" s="1">
        <v>262549987.79296899</v>
      </c>
      <c r="J1572" s="1">
        <v>22.987136240316079</v>
      </c>
      <c r="K1572" s="3">
        <v>1783905459.6078479</v>
      </c>
      <c r="M1572">
        <f t="shared" si="96"/>
        <v>23.191387449573906</v>
      </c>
      <c r="N1572" s="4">
        <f t="shared" si="97"/>
        <v>23.191387449573906</v>
      </c>
      <c r="O1572">
        <f t="shared" si="98"/>
        <v>3.350259160365292</v>
      </c>
      <c r="P1572">
        <f t="shared" si="99"/>
        <v>19.902154963430604</v>
      </c>
      <c r="Q1572" t="str">
        <f>_xlfn.IFNA(VLOOKUP(B1572&amp;A1572,[1]Countries!$A:$H,6,FALSE),"")</f>
        <v/>
      </c>
      <c r="R1572" t="str">
        <f>_xlfn.IFNA(VLOOKUP(B1572&amp;A1572,[1]Countries!$A:$H,7,FALSE),"")</f>
        <v/>
      </c>
      <c r="S1572" t="str">
        <f>_xlfn.IFNA(VLOOKUP(B1572&amp;A1572,[1]Countries!$A:$H,8,FALSE),"")</f>
        <v/>
      </c>
    </row>
    <row r="1573" spans="1:19" x14ac:dyDescent="0.25">
      <c r="A1573" t="s">
        <v>72</v>
      </c>
      <c r="B1573">
        <v>1991</v>
      </c>
      <c r="C1573" t="s">
        <v>73</v>
      </c>
      <c r="D1573" s="1">
        <v>48.5979103153404</v>
      </c>
      <c r="E1573" s="1">
        <v>115775316.3685246</v>
      </c>
      <c r="F1573" s="1">
        <v>1167398478.3459041</v>
      </c>
      <c r="G1573" s="1">
        <v>332769069.98396802</v>
      </c>
      <c r="H1573" s="1">
        <v>17.534851673918581</v>
      </c>
      <c r="I1573" s="1">
        <v>256399993.89648399</v>
      </c>
      <c r="J1573" s="1">
        <v>23.34849786217897</v>
      </c>
      <c r="K1573" s="3">
        <v>1873044297.811815</v>
      </c>
      <c r="M1573">
        <f t="shared" si="96"/>
        <v>21.963365436262954</v>
      </c>
      <c r="N1573" s="4">
        <f t="shared" si="97"/>
        <v>21.963365436262954</v>
      </c>
      <c r="O1573">
        <f t="shared" si="98"/>
        <v>3.2829307731177364</v>
      </c>
      <c r="P1573">
        <f t="shared" si="99"/>
        <v>18.587805076027127</v>
      </c>
      <c r="Q1573" t="str">
        <f>_xlfn.IFNA(VLOOKUP(B1573&amp;A1573,[1]Countries!$A:$H,6,FALSE),"")</f>
        <v/>
      </c>
      <c r="R1573" t="str">
        <f>_xlfn.IFNA(VLOOKUP(B1573&amp;A1573,[1]Countries!$A:$H,7,FALSE),"")</f>
        <v/>
      </c>
      <c r="S1573" t="str">
        <f>_xlfn.IFNA(VLOOKUP(B1573&amp;A1573,[1]Countries!$A:$H,8,FALSE),"")</f>
        <v/>
      </c>
    </row>
    <row r="1574" spans="1:19" x14ac:dyDescent="0.25">
      <c r="A1574" t="s">
        <v>72</v>
      </c>
      <c r="B1574">
        <v>1992</v>
      </c>
      <c r="C1574" t="s">
        <v>73</v>
      </c>
      <c r="D1574" s="1">
        <v>48.00452170575592</v>
      </c>
      <c r="E1574" s="1">
        <v>94756920.927687079</v>
      </c>
      <c r="F1574" s="1">
        <v>1083037670.60484</v>
      </c>
      <c r="G1574" s="1">
        <v>319246482.28782111</v>
      </c>
      <c r="H1574" s="1">
        <v>18.986006151784689</v>
      </c>
      <c r="I1574" s="1">
        <v>309279998.77929699</v>
      </c>
      <c r="J1574" s="1">
        <v>22.68145958773929</v>
      </c>
      <c r="K1574" s="3">
        <v>1891962014.7077539</v>
      </c>
      <c r="M1574">
        <f t="shared" si="96"/>
        <v>28.556716647406599</v>
      </c>
      <c r="N1574" s="4">
        <f t="shared" si="97"/>
        <v>28.556716647406599</v>
      </c>
      <c r="O1574">
        <f t="shared" si="98"/>
        <v>3.4088873387167768</v>
      </c>
      <c r="P1574">
        <f t="shared" si="99"/>
        <v>20.727770367836253</v>
      </c>
      <c r="Q1574" t="str">
        <f>_xlfn.IFNA(VLOOKUP(B1574&amp;A1574,[1]Countries!$A:$H,6,FALSE),"")</f>
        <v/>
      </c>
      <c r="R1574" t="str">
        <f>_xlfn.IFNA(VLOOKUP(B1574&amp;A1574,[1]Countries!$A:$H,7,FALSE),"")</f>
        <v/>
      </c>
      <c r="S1574" t="str">
        <f>_xlfn.IFNA(VLOOKUP(B1574&amp;A1574,[1]Countries!$A:$H,8,FALSE),"")</f>
        <v/>
      </c>
    </row>
    <row r="1575" spans="1:19" x14ac:dyDescent="0.25">
      <c r="A1575" t="s">
        <v>72</v>
      </c>
      <c r="B1575">
        <v>1993</v>
      </c>
      <c r="C1575" t="s">
        <v>73</v>
      </c>
      <c r="D1575" s="1">
        <v>47.169811693311367</v>
      </c>
      <c r="E1575" s="1">
        <v>88062144.151565075</v>
      </c>
      <c r="F1575" s="1">
        <v>938632612.02635908</v>
      </c>
      <c r="G1575" s="1">
        <v>254942339.3739703</v>
      </c>
      <c r="H1575" s="1">
        <v>20.12341270830251</v>
      </c>
      <c r="I1575" s="1">
        <v>216949996.94824201</v>
      </c>
      <c r="J1575" s="1">
        <v>22.351357262976929</v>
      </c>
      <c r="K1575" s="3">
        <v>1773903584.9636829</v>
      </c>
      <c r="M1575">
        <f t="shared" si="96"/>
        <v>23.113409247509669</v>
      </c>
      <c r="N1575" s="4">
        <f t="shared" si="97"/>
        <v>23.113409247509669</v>
      </c>
      <c r="O1575">
        <f t="shared" si="98"/>
        <v>3.4740012350677807</v>
      </c>
      <c r="P1575">
        <f t="shared" si="99"/>
        <v>17.779074910058508</v>
      </c>
      <c r="Q1575" t="str">
        <f>_xlfn.IFNA(VLOOKUP(B1575&amp;A1575,[1]Countries!$A:$H,6,FALSE),"")</f>
        <v/>
      </c>
      <c r="R1575" t="str">
        <f>_xlfn.IFNA(VLOOKUP(B1575&amp;A1575,[1]Countries!$A:$H,7,FALSE),"")</f>
        <v/>
      </c>
      <c r="S1575" t="str">
        <f>_xlfn.IFNA(VLOOKUP(B1575&amp;A1575,[1]Countries!$A:$H,8,FALSE),"")</f>
        <v/>
      </c>
    </row>
    <row r="1576" spans="1:19" x14ac:dyDescent="0.25">
      <c r="A1576" t="s">
        <v>72</v>
      </c>
      <c r="B1576">
        <v>1994</v>
      </c>
      <c r="C1576" t="s">
        <v>73</v>
      </c>
      <c r="D1576" s="1">
        <v>40.732325452444151</v>
      </c>
      <c r="E1576" s="1">
        <v>95016968.847832873</v>
      </c>
      <c r="F1576" s="1">
        <v>925030590.15368283</v>
      </c>
      <c r="G1576" s="1">
        <v>263464979.04323149</v>
      </c>
      <c r="H1576" s="1">
        <v>19.572909202460899</v>
      </c>
      <c r="I1576" s="1">
        <v>311109985.35156298</v>
      </c>
      <c r="J1576" s="1">
        <v>26.770379653169719</v>
      </c>
      <c r="K1576" s="3">
        <v>1705963077.7270119</v>
      </c>
      <c r="M1576">
        <f t="shared" si="96"/>
        <v>33.632399691763247</v>
      </c>
      <c r="N1576" s="4">
        <f t="shared" si="97"/>
        <v>33.632399691763247</v>
      </c>
      <c r="O1576">
        <f t="shared" si="98"/>
        <v>2.7354718646345231</v>
      </c>
      <c r="P1576">
        <f t="shared" si="99"/>
        <v>18.20999348436823</v>
      </c>
      <c r="Q1576" t="str">
        <f>_xlfn.IFNA(VLOOKUP(B1576&amp;A1576,[1]Countries!$A:$H,6,FALSE),"")</f>
        <v/>
      </c>
      <c r="R1576" t="str">
        <f>_xlfn.IFNA(VLOOKUP(B1576&amp;A1576,[1]Countries!$A:$H,7,FALSE),"")</f>
        <v/>
      </c>
      <c r="S1576" t="str">
        <f>_xlfn.IFNA(VLOOKUP(B1576&amp;A1576,[1]Countries!$A:$H,8,FALSE),"")</f>
        <v/>
      </c>
    </row>
    <row r="1577" spans="1:19" x14ac:dyDescent="0.25">
      <c r="A1577" t="s">
        <v>72</v>
      </c>
      <c r="B1577">
        <v>1995</v>
      </c>
      <c r="C1577" t="s">
        <v>73</v>
      </c>
      <c r="D1577" s="1">
        <v>42.02269312836134</v>
      </c>
      <c r="E1577" s="1">
        <v>129318804.20246799</v>
      </c>
      <c r="F1577" s="1">
        <v>1000428393.885281</v>
      </c>
      <c r="G1577" s="1">
        <v>272899694.10389262</v>
      </c>
      <c r="H1577" s="1">
        <v>16.800672232459512</v>
      </c>
      <c r="I1577" s="1">
        <v>286950012.20703101</v>
      </c>
      <c r="J1577" s="1">
        <v>28.460969995785899</v>
      </c>
      <c r="K1577" s="3">
        <v>1570850801.9070981</v>
      </c>
      <c r="M1577">
        <f t="shared" si="96"/>
        <v>28.682713721531535</v>
      </c>
      <c r="N1577" s="4">
        <f t="shared" si="97"/>
        <v>28.682713721531535</v>
      </c>
      <c r="O1577">
        <f t="shared" si="98"/>
        <v>2.5135836907458389</v>
      </c>
      <c r="P1577">
        <f t="shared" si="99"/>
        <v>14.351940706501884</v>
      </c>
      <c r="Q1577" t="str">
        <f>_xlfn.IFNA(VLOOKUP(B1577&amp;A1577,[1]Countries!$A:$H,6,FALSE),"")</f>
        <v/>
      </c>
      <c r="R1577" t="str">
        <f>_xlfn.IFNA(VLOOKUP(B1577&amp;A1577,[1]Countries!$A:$H,7,FALSE),"")</f>
        <v/>
      </c>
      <c r="S1577" t="str">
        <f>_xlfn.IFNA(VLOOKUP(B1577&amp;A1577,[1]Countries!$A:$H,8,FALSE),"")</f>
        <v/>
      </c>
    </row>
    <row r="1578" spans="1:19" x14ac:dyDescent="0.25">
      <c r="A1578" t="s">
        <v>72</v>
      </c>
      <c r="B1578">
        <v>1996</v>
      </c>
      <c r="C1578" t="s">
        <v>73</v>
      </c>
      <c r="D1578" s="1">
        <v>53.380921512732797</v>
      </c>
      <c r="E1578" s="1">
        <v>50580560.19818332</v>
      </c>
      <c r="F1578" s="1">
        <v>869033856.31709325</v>
      </c>
      <c r="G1578" s="1">
        <v>136902390.4211396</v>
      </c>
      <c r="H1578" s="1">
        <v>11.782592170277461</v>
      </c>
      <c r="I1578" s="1">
        <v>110519996.643066</v>
      </c>
      <c r="J1578" s="1">
        <v>28.124551691372101</v>
      </c>
      <c r="K1578" s="3">
        <v>1445182737.786875</v>
      </c>
      <c r="M1578">
        <f t="shared" si="96"/>
        <v>12.717570879394996</v>
      </c>
      <c r="N1578" s="4">
        <f t="shared" si="97"/>
        <v>12.717570879394996</v>
      </c>
      <c r="O1578">
        <f t="shared" si="98"/>
        <v>2.555612231525008</v>
      </c>
      <c r="P1578">
        <f t="shared" si="99"/>
        <v>9.9330802356518468</v>
      </c>
      <c r="Q1578" t="str">
        <f>_xlfn.IFNA(VLOOKUP(B1578&amp;A1578,[1]Countries!$A:$H,6,FALSE),"")</f>
        <v/>
      </c>
      <c r="R1578" t="str">
        <f>_xlfn.IFNA(VLOOKUP(B1578&amp;A1578,[1]Countries!$A:$H,7,FALSE),"")</f>
        <v/>
      </c>
      <c r="S1578" t="str">
        <f>_xlfn.IFNA(VLOOKUP(B1578&amp;A1578,[1]Countries!$A:$H,8,FALSE),"")</f>
        <v/>
      </c>
    </row>
    <row r="1579" spans="1:19" x14ac:dyDescent="0.25">
      <c r="A1579" t="s">
        <v>72</v>
      </c>
      <c r="B1579">
        <v>1997</v>
      </c>
      <c r="C1579" t="s">
        <v>73</v>
      </c>
      <c r="D1579" s="1">
        <v>42.421864148191361</v>
      </c>
      <c r="E1579" s="1">
        <v>95688945.650631472</v>
      </c>
      <c r="F1579" s="1">
        <v>972896267.91542494</v>
      </c>
      <c r="G1579" s="1">
        <v>140485312.899106</v>
      </c>
      <c r="H1579" s="1">
        <v>13.89043156359393</v>
      </c>
      <c r="I1579" s="1">
        <v>56400001.525878899</v>
      </c>
      <c r="J1579" s="1">
        <v>32.572082847141189</v>
      </c>
      <c r="K1579" s="3">
        <v>1422204332.3014679</v>
      </c>
      <c r="M1579">
        <f t="shared" si="96"/>
        <v>5.797123844120021</v>
      </c>
      <c r="N1579" s="4">
        <f t="shared" si="97"/>
        <v>5.797123844120021</v>
      </c>
      <c r="O1579">
        <f t="shared" si="98"/>
        <v>2.0701137679556427</v>
      </c>
      <c r="P1579">
        <f t="shared" si="99"/>
        <v>4.6044340723453905</v>
      </c>
      <c r="Q1579" t="str">
        <f>_xlfn.IFNA(VLOOKUP(B1579&amp;A1579,[1]Countries!$A:$H,6,FALSE),"")</f>
        <v/>
      </c>
      <c r="R1579" t="str">
        <f>_xlfn.IFNA(VLOOKUP(B1579&amp;A1579,[1]Countries!$A:$H,7,FALSE),"")</f>
        <v/>
      </c>
      <c r="S1579" t="str">
        <f>_xlfn.IFNA(VLOOKUP(B1579&amp;A1579,[1]Countries!$A:$H,8,FALSE),"")</f>
        <v/>
      </c>
    </row>
    <row r="1580" spans="1:19" x14ac:dyDescent="0.25">
      <c r="A1580" t="s">
        <v>72</v>
      </c>
      <c r="B1580">
        <v>1998</v>
      </c>
      <c r="C1580" t="s">
        <v>73</v>
      </c>
      <c r="D1580" s="1">
        <v>44.538704047976019</v>
      </c>
      <c r="E1580" s="1">
        <v>71499431.1758513</v>
      </c>
      <c r="F1580" s="1">
        <v>893770806.07764149</v>
      </c>
      <c r="G1580" s="1">
        <v>173751546.00909671</v>
      </c>
      <c r="H1580" s="1">
        <v>14.691284707646179</v>
      </c>
      <c r="I1580" s="1">
        <v>68750000</v>
      </c>
      <c r="J1580" s="1">
        <v>33.498225887056471</v>
      </c>
      <c r="K1580" s="3">
        <v>1489759038.0160439</v>
      </c>
      <c r="M1580">
        <f t="shared" si="96"/>
        <v>7.6921286231884061</v>
      </c>
      <c r="N1580" s="4">
        <f t="shared" si="97"/>
        <v>7.6921286231884061</v>
      </c>
      <c r="O1580">
        <f t="shared" si="98"/>
        <v>1.9852327205972855</v>
      </c>
      <c r="P1580">
        <f t="shared" si="99"/>
        <v>11.440529735132433</v>
      </c>
      <c r="Q1580" t="str">
        <f>_xlfn.IFNA(VLOOKUP(B1580&amp;A1580,[1]Countries!$A:$H,6,FALSE),"")</f>
        <v/>
      </c>
      <c r="R1580" t="str">
        <f>_xlfn.IFNA(VLOOKUP(B1580&amp;A1580,[1]Countries!$A:$H,7,FALSE),"")</f>
        <v/>
      </c>
      <c r="S1580" t="str">
        <f>_xlfn.IFNA(VLOOKUP(B1580&amp;A1580,[1]Countries!$A:$H,8,FALSE),"")</f>
        <v/>
      </c>
    </row>
    <row r="1581" spans="1:19" x14ac:dyDescent="0.25">
      <c r="A1581" t="s">
        <v>72</v>
      </c>
      <c r="B1581">
        <v>1999</v>
      </c>
      <c r="C1581" t="s">
        <v>73</v>
      </c>
      <c r="D1581" s="1">
        <v>47.635304128238907</v>
      </c>
      <c r="E1581" s="1">
        <v>61217971.467101999</v>
      </c>
      <c r="F1581" s="1">
        <v>808077223.36574626</v>
      </c>
      <c r="G1581" s="1">
        <v>129001348.5698062</v>
      </c>
      <c r="H1581" s="1">
        <v>16.11961054018445</v>
      </c>
      <c r="I1581" s="1">
        <v>75099998.474121094</v>
      </c>
      <c r="J1581" s="1">
        <v>35.713394817742653</v>
      </c>
      <c r="K1581" s="3">
        <v>1474712471.784251</v>
      </c>
      <c r="M1581">
        <f t="shared" si="96"/>
        <v>9.2936660386639627</v>
      </c>
      <c r="N1581" s="4">
        <f t="shared" si="97"/>
        <v>9.2936660386639627</v>
      </c>
      <c r="O1581">
        <f t="shared" si="98"/>
        <v>1.8000698480313424</v>
      </c>
      <c r="P1581">
        <f t="shared" si="99"/>
        <v>8.3882301273605577</v>
      </c>
      <c r="Q1581" t="str">
        <f>_xlfn.IFNA(VLOOKUP(B1581&amp;A1581,[1]Countries!$A:$H,6,FALSE),"")</f>
        <v>F</v>
      </c>
      <c r="R1581" t="str">
        <f>_xlfn.IFNA(VLOOKUP(B1581&amp;A1581,[1]Countries!$A:$H,7,FALSE),"")</f>
        <v>Floating</v>
      </c>
      <c r="S1581" t="str">
        <f>_xlfn.IFNA(VLOOKUP(B1581&amp;A1581,[1]Countries!$A:$H,8,FALSE),"")</f>
        <v>Floating</v>
      </c>
    </row>
    <row r="1582" spans="1:19" x14ac:dyDescent="0.25">
      <c r="A1582" t="s">
        <v>72</v>
      </c>
      <c r="B1582">
        <v>2000</v>
      </c>
      <c r="C1582" t="s">
        <v>73</v>
      </c>
      <c r="D1582" s="1">
        <v>44.107040109368633</v>
      </c>
      <c r="E1582" s="1">
        <v>55005758.530256569</v>
      </c>
      <c r="F1582" s="1">
        <v>870486065.88313675</v>
      </c>
      <c r="G1582" s="1">
        <v>141321270.48441029</v>
      </c>
      <c r="H1582" s="1">
        <v>15.53957068942475</v>
      </c>
      <c r="I1582" s="1">
        <v>93309997.55859381</v>
      </c>
      <c r="J1582" s="1">
        <v>32.12899770279985</v>
      </c>
      <c r="K1582" s="3">
        <v>1462076190.6484339</v>
      </c>
      <c r="M1582">
        <f t="shared" si="96"/>
        <v>10.719298242175508</v>
      </c>
      <c r="N1582" s="4">
        <f t="shared" si="97"/>
        <v>10.719298242175508</v>
      </c>
      <c r="O1582">
        <f t="shared" si="98"/>
        <v>2.1124531466876602</v>
      </c>
      <c r="P1582">
        <f t="shared" si="99"/>
        <v>9.9157833005154181</v>
      </c>
      <c r="Q1582" t="str">
        <f>_xlfn.IFNA(VLOOKUP(B1582&amp;A1582,[1]Countries!$A:$H,6,FALSE),"")</f>
        <v>F</v>
      </c>
      <c r="R1582" t="str">
        <f>_xlfn.IFNA(VLOOKUP(B1582&amp;A1582,[1]Countries!$A:$H,7,FALSE),"")</f>
        <v>Floating</v>
      </c>
      <c r="S1582" t="str">
        <f>_xlfn.IFNA(VLOOKUP(B1582&amp;A1582,[1]Countries!$A:$H,8,FALSE),"")</f>
        <v>Floating</v>
      </c>
    </row>
    <row r="1583" spans="1:19" x14ac:dyDescent="0.25">
      <c r="A1583" t="s">
        <v>72</v>
      </c>
      <c r="B1583">
        <v>2001</v>
      </c>
      <c r="C1583" t="s">
        <v>73</v>
      </c>
      <c r="D1583" s="1">
        <v>43.843142058279703</v>
      </c>
      <c r="E1583" s="1">
        <v>45410971.277172267</v>
      </c>
      <c r="F1583" s="1">
        <v>876794723.06858552</v>
      </c>
      <c r="G1583" s="1">
        <v>138400674.41440359</v>
      </c>
      <c r="H1583" s="1">
        <v>15.573191075672259</v>
      </c>
      <c r="I1583" s="1">
        <v>139250000</v>
      </c>
      <c r="J1583" s="1">
        <v>34.998612766489011</v>
      </c>
      <c r="K1583" s="3">
        <v>1492133656.905313</v>
      </c>
      <c r="M1583">
        <f t="shared" si="96"/>
        <v>15.881710545959507</v>
      </c>
      <c r="N1583" s="4">
        <f t="shared" si="97"/>
        <v>15.881710545959507</v>
      </c>
      <c r="O1583">
        <f t="shared" si="98"/>
        <v>1.8572561051833885</v>
      </c>
      <c r="P1583">
        <f t="shared" si="99"/>
        <v>10.605641285315695</v>
      </c>
      <c r="Q1583" t="str">
        <f>_xlfn.IFNA(VLOOKUP(B1583&amp;A1583,[1]Countries!$A:$H,6,FALSE),"")</f>
        <v>F</v>
      </c>
      <c r="R1583" t="str">
        <f>_xlfn.IFNA(VLOOKUP(B1583&amp;A1583,[1]Countries!$A:$H,7,FALSE),"")</f>
        <v>Floating</v>
      </c>
      <c r="S1583" t="str">
        <f>_xlfn.IFNA(VLOOKUP(B1583&amp;A1583,[1]Countries!$A:$H,8,FALSE),"")</f>
        <v>Floating</v>
      </c>
    </row>
    <row r="1584" spans="1:19" x14ac:dyDescent="0.25">
      <c r="A1584" t="s">
        <v>72</v>
      </c>
      <c r="B1584">
        <v>2002</v>
      </c>
      <c r="C1584" t="s">
        <v>73</v>
      </c>
      <c r="D1584" s="1">
        <v>43.333611242125151</v>
      </c>
      <c r="E1584" s="1">
        <v>38676369.531126112</v>
      </c>
      <c r="F1584" s="1">
        <v>825394490.15911055</v>
      </c>
      <c r="G1584" s="1">
        <v>140218224.2004613</v>
      </c>
      <c r="H1584" s="1">
        <v>15.804000493122899</v>
      </c>
      <c r="I1584" s="1">
        <v>171910003.66210899</v>
      </c>
      <c r="J1584" s="1">
        <v>35.505947683645338</v>
      </c>
      <c r="K1584" s="3">
        <v>1558481669.616293</v>
      </c>
      <c r="M1584">
        <f t="shared" si="96"/>
        <v>20.827617062111724</v>
      </c>
      <c r="N1584" s="4">
        <f t="shared" si="97"/>
        <v>20.827617062111724</v>
      </c>
      <c r="O1584">
        <f t="shared" si="98"/>
        <v>1.8164295427625428</v>
      </c>
      <c r="P1584">
        <f t="shared" si="99"/>
        <v>12.302221044601481</v>
      </c>
      <c r="Q1584" t="str">
        <f>_xlfn.IFNA(VLOOKUP(B1584&amp;A1584,[1]Countries!$A:$H,6,FALSE),"")</f>
        <v>F</v>
      </c>
      <c r="R1584" t="str">
        <f>_xlfn.IFNA(VLOOKUP(B1584&amp;A1584,[1]Countries!$A:$H,7,FALSE),"")</f>
        <v>Floating</v>
      </c>
      <c r="S1584" t="str">
        <f>_xlfn.IFNA(VLOOKUP(B1584&amp;A1584,[1]Countries!$A:$H,8,FALSE),"")</f>
        <v>Floating</v>
      </c>
    </row>
    <row r="1585" spans="1:19" x14ac:dyDescent="0.25">
      <c r="A1585" t="s">
        <v>72</v>
      </c>
      <c r="B1585">
        <v>2003</v>
      </c>
      <c r="C1585" t="s">
        <v>73</v>
      </c>
      <c r="D1585" s="1">
        <v>42.841283700539378</v>
      </c>
      <c r="E1585" s="1">
        <v>50072047.440468498</v>
      </c>
      <c r="F1585" s="1">
        <v>784654423.62047625</v>
      </c>
      <c r="G1585" s="1">
        <v>164737396.31634369</v>
      </c>
      <c r="H1585" s="1">
        <v>15.74171230722534</v>
      </c>
      <c r="I1585" s="1">
        <v>227600006.10351601</v>
      </c>
      <c r="J1585" s="1">
        <v>33.826561596154022</v>
      </c>
      <c r="K1585" s="3">
        <v>1539410093.670069</v>
      </c>
      <c r="M1585">
        <f t="shared" si="96"/>
        <v>29.006400684437128</v>
      </c>
      <c r="N1585" s="4">
        <f t="shared" si="97"/>
        <v>29.006400684437128</v>
      </c>
      <c r="O1585">
        <f t="shared" si="98"/>
        <v>1.956256719020762</v>
      </c>
      <c r="P1585">
        <f t="shared" si="99"/>
        <v>14.613484028650154</v>
      </c>
      <c r="Q1585" t="str">
        <f>_xlfn.IFNA(VLOOKUP(B1585&amp;A1585,[1]Countries!$A:$H,6,FALSE),"")</f>
        <v>F</v>
      </c>
      <c r="R1585" t="str">
        <f>_xlfn.IFNA(VLOOKUP(B1585&amp;A1585,[1]Countries!$A:$H,7,FALSE),"")</f>
        <v>Floating</v>
      </c>
      <c r="S1585" t="str">
        <f>_xlfn.IFNA(VLOOKUP(B1585&amp;A1585,[1]Countries!$A:$H,8,FALSE),"")</f>
        <v>Floating</v>
      </c>
    </row>
    <row r="1586" spans="1:19" x14ac:dyDescent="0.25">
      <c r="A1586" t="s">
        <v>72</v>
      </c>
      <c r="B1586">
        <v>2004</v>
      </c>
      <c r="C1586" t="s">
        <v>73</v>
      </c>
      <c r="D1586" s="1">
        <v>41.90260496890339</v>
      </c>
      <c r="E1586" s="1">
        <v>63635537.873213969</v>
      </c>
      <c r="F1586" s="1">
        <v>915257323.39609957</v>
      </c>
      <c r="G1586" s="1">
        <v>225367196.22857451</v>
      </c>
      <c r="H1586" s="1">
        <v>16.323019157112881</v>
      </c>
      <c r="I1586" s="1">
        <v>358820007.32421899</v>
      </c>
      <c r="J1586" s="1">
        <v>33.979937031760329</v>
      </c>
      <c r="K1586" s="3">
        <v>1613819909.245584</v>
      </c>
      <c r="L1586" s="1">
        <v>4.5652729396593716E-3</v>
      </c>
      <c r="M1586">
        <f t="shared" si="96"/>
        <v>39.204276016366926</v>
      </c>
      <c r="N1586" s="4">
        <f t="shared" si="97"/>
        <v>39.208841289306584</v>
      </c>
      <c r="O1586">
        <f t="shared" si="98"/>
        <v>1.9429130462052391</v>
      </c>
      <c r="P1586">
        <f t="shared" si="99"/>
        <v>17.670621607839053</v>
      </c>
      <c r="Q1586" t="str">
        <f>_xlfn.IFNA(VLOOKUP(B1586&amp;A1586,[1]Countries!$A:$H,6,FALSE),"")</f>
        <v>F</v>
      </c>
      <c r="R1586" t="str">
        <f>_xlfn.IFNA(VLOOKUP(B1586&amp;A1586,[1]Countries!$A:$H,7,FALSE),"")</f>
        <v>Floating</v>
      </c>
      <c r="S1586" t="str">
        <f>_xlfn.IFNA(VLOOKUP(B1586&amp;A1586,[1]Countries!$A:$H,8,FALSE),"")</f>
        <v>Floating</v>
      </c>
    </row>
    <row r="1587" spans="1:19" x14ac:dyDescent="0.25">
      <c r="A1587" t="s">
        <v>72</v>
      </c>
      <c r="B1587">
        <v>2005</v>
      </c>
      <c r="C1587" t="s">
        <v>73</v>
      </c>
      <c r="D1587" s="1">
        <v>40.84812339229493</v>
      </c>
      <c r="E1587" s="1">
        <v>69261008.830437616</v>
      </c>
      <c r="F1587" s="1">
        <v>1117113045.65222</v>
      </c>
      <c r="G1587" s="1">
        <v>322845670.19349152</v>
      </c>
      <c r="H1587" s="1">
        <v>16.933003598610881</v>
      </c>
      <c r="I1587" s="1">
        <v>365579986.57226598</v>
      </c>
      <c r="J1587" s="1">
        <v>34.014652669493913</v>
      </c>
      <c r="K1587" s="3">
        <v>1628344288.4433501</v>
      </c>
      <c r="L1587" s="1">
        <v>6.4059910403366539E-3</v>
      </c>
      <c r="M1587">
        <f t="shared" si="96"/>
        <v>32.725424521277901</v>
      </c>
      <c r="N1587" s="4">
        <f t="shared" si="97"/>
        <v>32.73183051231824</v>
      </c>
      <c r="O1587">
        <f t="shared" si="98"/>
        <v>1.9399094846464546</v>
      </c>
      <c r="P1587">
        <f t="shared" si="99"/>
        <v>22.7</v>
      </c>
      <c r="Q1587" t="str">
        <f>_xlfn.IFNA(VLOOKUP(B1587&amp;A1587,[1]Countries!$A:$H,6,FALSE),"")</f>
        <v>F</v>
      </c>
      <c r="R1587" t="str">
        <f>_xlfn.IFNA(VLOOKUP(B1587&amp;A1587,[1]Countries!$A:$H,7,FALSE),"")</f>
        <v>Floating</v>
      </c>
      <c r="S1587" t="str">
        <f>_xlfn.IFNA(VLOOKUP(B1587&amp;A1587,[1]Countries!$A:$H,8,FALSE),"")</f>
        <v>Floating</v>
      </c>
    </row>
    <row r="1588" spans="1:19" x14ac:dyDescent="0.25">
      <c r="A1588" t="s">
        <v>72</v>
      </c>
      <c r="B1588">
        <v>2006</v>
      </c>
      <c r="C1588" t="s">
        <v>73</v>
      </c>
      <c r="D1588" s="1">
        <v>40.637682265821823</v>
      </c>
      <c r="E1588" s="1">
        <v>92956376.479609475</v>
      </c>
      <c r="F1588" s="1">
        <v>1273375020.2686231</v>
      </c>
      <c r="G1588" s="1">
        <v>446954632.11428672</v>
      </c>
      <c r="H1588" s="1">
        <v>15.31529124360638</v>
      </c>
      <c r="I1588" s="1">
        <v>432019989.01367199</v>
      </c>
      <c r="J1588" s="1">
        <v>35.702267348652569</v>
      </c>
      <c r="K1588" s="3">
        <v>1716499707.874902</v>
      </c>
      <c r="L1588" s="1">
        <v>9.0083216574819854E-4</v>
      </c>
      <c r="M1588">
        <f t="shared" si="96"/>
        <v>33.927160666504655</v>
      </c>
      <c r="N1588" s="4">
        <f t="shared" si="97"/>
        <v>33.928061498670402</v>
      </c>
      <c r="O1588">
        <f t="shared" si="98"/>
        <v>1.8009425570495057</v>
      </c>
      <c r="P1588">
        <f t="shared" si="99"/>
        <v>27.800000000000004</v>
      </c>
      <c r="Q1588" t="str">
        <f>_xlfn.IFNA(VLOOKUP(B1588&amp;A1588,[1]Countries!$A:$H,6,FALSE),"")</f>
        <v>F</v>
      </c>
      <c r="R1588" t="str">
        <f>_xlfn.IFNA(VLOOKUP(B1588&amp;A1588,[1]Countries!$A:$H,7,FALSE),"")</f>
        <v>Floating</v>
      </c>
      <c r="S1588" t="str">
        <f>_xlfn.IFNA(VLOOKUP(B1588&amp;A1588,[1]Countries!$A:$H,8,FALSE),"")</f>
        <v>Floating</v>
      </c>
    </row>
    <row r="1589" spans="1:19" x14ac:dyDescent="0.25">
      <c r="A1589" t="s">
        <v>72</v>
      </c>
      <c r="B1589">
        <v>2007</v>
      </c>
      <c r="C1589" t="s">
        <v>73</v>
      </c>
      <c r="D1589" s="1">
        <v>34.934171919759052</v>
      </c>
      <c r="E1589" s="1">
        <v>92221558.65905109</v>
      </c>
      <c r="F1589" s="1">
        <v>1356199364.8588181</v>
      </c>
      <c r="G1589" s="1">
        <v>433983778.26830721</v>
      </c>
      <c r="H1589" s="1">
        <v>17.156194218906229</v>
      </c>
      <c r="I1589" s="1">
        <v>504549987.79296899</v>
      </c>
      <c r="J1589" s="1">
        <v>39.918867581178432</v>
      </c>
      <c r="K1589" s="3">
        <v>1775752462.2736001</v>
      </c>
      <c r="L1589" s="1">
        <v>1.400597474590618E-2</v>
      </c>
      <c r="M1589">
        <f t="shared" si="96"/>
        <v>37.203231388144268</v>
      </c>
      <c r="N1589" s="4">
        <f t="shared" si="97"/>
        <v>37.217237362890174</v>
      </c>
      <c r="O1589">
        <f t="shared" si="98"/>
        <v>1.5050810821885527</v>
      </c>
      <c r="P1589">
        <f t="shared" si="99"/>
        <v>25.199998500576942</v>
      </c>
      <c r="Q1589" t="str">
        <f>_xlfn.IFNA(VLOOKUP(B1589&amp;A1589,[1]Countries!$A:$H,6,FALSE),"")</f>
        <v>F</v>
      </c>
      <c r="R1589" t="str">
        <f>_xlfn.IFNA(VLOOKUP(B1589&amp;A1589,[1]Countries!$A:$H,7,FALSE),"")</f>
        <v>Floating</v>
      </c>
      <c r="S1589" t="str">
        <f>_xlfn.IFNA(VLOOKUP(B1589&amp;A1589,[1]Countries!$A:$H,8,FALSE),"")</f>
        <v>Floating</v>
      </c>
    </row>
    <row r="1590" spans="1:19" x14ac:dyDescent="0.25">
      <c r="A1590" t="s">
        <v>72</v>
      </c>
      <c r="B1590">
        <v>2008</v>
      </c>
      <c r="C1590" t="s">
        <v>73</v>
      </c>
      <c r="D1590" s="1">
        <v>38.004823301706473</v>
      </c>
      <c r="E1590" s="1">
        <v>169242773.91711229</v>
      </c>
      <c r="F1590" s="1">
        <v>1611835901.9062979</v>
      </c>
      <c r="G1590" s="1">
        <v>591543765.03553867</v>
      </c>
      <c r="H1590" s="1">
        <v>15.415205278109021</v>
      </c>
      <c r="I1590" s="1">
        <v>520429992.67578101</v>
      </c>
      <c r="J1590" s="1">
        <v>38.321440774323577</v>
      </c>
      <c r="K1590" s="3">
        <v>1862084450.4923639</v>
      </c>
      <c r="L1590" s="1">
        <v>0.22615308873361839</v>
      </c>
      <c r="M1590">
        <f t="shared" si="96"/>
        <v>32.288025850539441</v>
      </c>
      <c r="N1590" s="4">
        <f t="shared" si="97"/>
        <v>32.514178939273059</v>
      </c>
      <c r="O1590">
        <f t="shared" si="98"/>
        <v>1.6095052268233809</v>
      </c>
      <c r="P1590">
        <f t="shared" si="99"/>
        <v>26.199999058153274</v>
      </c>
      <c r="Q1590" t="str">
        <f>_xlfn.IFNA(VLOOKUP(B1590&amp;A1590,[1]Countries!$A:$H,6,FALSE),"")</f>
        <v>F</v>
      </c>
      <c r="R1590" t="str">
        <f>_xlfn.IFNA(VLOOKUP(B1590&amp;A1590,[1]Countries!$A:$H,7,FALSE),"")</f>
        <v>Floating</v>
      </c>
      <c r="S1590" t="str">
        <f>_xlfn.IFNA(VLOOKUP(B1590&amp;A1590,[1]Countries!$A:$H,8,FALSE),"")</f>
        <v>Floating</v>
      </c>
    </row>
    <row r="1591" spans="1:19" x14ac:dyDescent="0.25">
      <c r="A1591" t="s">
        <v>72</v>
      </c>
      <c r="B1591">
        <v>2009</v>
      </c>
      <c r="C1591" t="s">
        <v>73</v>
      </c>
      <c r="D1591" s="1">
        <v>36.721364137678641</v>
      </c>
      <c r="E1591" s="1">
        <v>117576040.9540334</v>
      </c>
      <c r="F1591" s="1">
        <v>1781455092.0711391</v>
      </c>
      <c r="G1591" s="1">
        <v>520184945.41283089</v>
      </c>
      <c r="H1591" s="1">
        <v>16.91952896383269</v>
      </c>
      <c r="I1591" s="1">
        <v>575750000</v>
      </c>
      <c r="J1591" s="1">
        <v>37.839452176559632</v>
      </c>
      <c r="K1591" s="3">
        <v>1933081018.333955</v>
      </c>
      <c r="L1591" s="1">
        <v>1.5847802103971029</v>
      </c>
      <c r="M1591">
        <f t="shared" si="96"/>
        <v>32.319085817124176</v>
      </c>
      <c r="N1591" s="4">
        <f t="shared" si="97"/>
        <v>33.903866027521282</v>
      </c>
      <c r="O1591">
        <f t="shared" si="98"/>
        <v>1.642744391049797</v>
      </c>
      <c r="P1591">
        <f t="shared" si="99"/>
        <v>22.600003011623489</v>
      </c>
      <c r="Q1591" t="str">
        <f>_xlfn.IFNA(VLOOKUP(B1591&amp;A1591,[1]Countries!$A:$H,6,FALSE),"")</f>
        <v>SP</v>
      </c>
      <c r="R1591" t="str">
        <f>_xlfn.IFNA(VLOOKUP(B1591&amp;A1591,[1]Countries!$A:$H,7,FALSE),"")</f>
        <v>Soft Peg</v>
      </c>
      <c r="S1591" t="str">
        <f>_xlfn.IFNA(VLOOKUP(B1591&amp;A1591,[1]Countries!$A:$H,8,FALSE),"")</f>
        <v>Pegged</v>
      </c>
    </row>
    <row r="1592" spans="1:19" x14ac:dyDescent="0.25">
      <c r="A1592" t="s">
        <v>72</v>
      </c>
      <c r="B1592">
        <v>2010</v>
      </c>
      <c r="C1592" t="s">
        <v>73</v>
      </c>
      <c r="D1592" s="1">
        <v>38.430545287633542</v>
      </c>
      <c r="E1592" s="1">
        <v>197117152.22356999</v>
      </c>
      <c r="F1592" s="1">
        <v>2032135246.500036</v>
      </c>
      <c r="G1592" s="1">
        <v>605576379.83330953</v>
      </c>
      <c r="H1592" s="1">
        <v>15.38615627775088</v>
      </c>
      <c r="I1592" s="1">
        <v>627609985.35156298</v>
      </c>
      <c r="J1592" s="1">
        <v>36.951124868904898</v>
      </c>
      <c r="K1592" s="3">
        <v>2032135246.500036</v>
      </c>
      <c r="L1592" s="1">
        <v>1.6976689702366961</v>
      </c>
      <c r="M1592">
        <f t="shared" si="96"/>
        <v>30.884262572213196</v>
      </c>
      <c r="N1592" s="4">
        <f t="shared" si="97"/>
        <v>32.581931542449894</v>
      </c>
      <c r="O1592">
        <f t="shared" si="98"/>
        <v>1.7062775586610619</v>
      </c>
      <c r="P1592">
        <f t="shared" si="99"/>
        <v>20.100002119112514</v>
      </c>
      <c r="Q1592" t="str">
        <f>_xlfn.IFNA(VLOOKUP(B1592&amp;A1592,[1]Countries!$A:$H,6,FALSE),"")</f>
        <v>SP</v>
      </c>
      <c r="R1592" t="str">
        <f>_xlfn.IFNA(VLOOKUP(B1592&amp;A1592,[1]Countries!$A:$H,7,FALSE),"")</f>
        <v>Soft Peg</v>
      </c>
      <c r="S1592" t="str">
        <f>_xlfn.IFNA(VLOOKUP(B1592&amp;A1592,[1]Countries!$A:$H,8,FALSE),"")</f>
        <v>Pegged</v>
      </c>
    </row>
    <row r="1593" spans="1:19" x14ac:dyDescent="0.25">
      <c r="A1593" t="s">
        <v>72</v>
      </c>
      <c r="B1593">
        <v>2011</v>
      </c>
      <c r="C1593" t="s">
        <v>73</v>
      </c>
      <c r="D1593" s="1">
        <v>36.704576004403563</v>
      </c>
      <c r="E1593" s="1">
        <v>196752242.71261629</v>
      </c>
      <c r="F1593" s="1">
        <v>2235820867.8274288</v>
      </c>
      <c r="G1593" s="1">
        <v>764650793.89120364</v>
      </c>
      <c r="H1593" s="1">
        <v>14.80968131613238</v>
      </c>
      <c r="I1593" s="1">
        <v>572239990.234375</v>
      </c>
      <c r="J1593" s="1">
        <v>37.994150806480789</v>
      </c>
      <c r="K1593" s="3">
        <v>2114083183.177633</v>
      </c>
      <c r="L1593" s="1">
        <v>2.03339979175853</v>
      </c>
      <c r="M1593">
        <f t="shared" si="96"/>
        <v>25.594178785459981</v>
      </c>
      <c r="N1593" s="4">
        <f t="shared" si="97"/>
        <v>27.627578577218511</v>
      </c>
      <c r="O1593">
        <f t="shared" si="98"/>
        <v>1.6319840785319688</v>
      </c>
      <c r="P1593">
        <f t="shared" si="99"/>
        <v>25.400002269878648</v>
      </c>
      <c r="Q1593" t="str">
        <f>_xlfn.IFNA(VLOOKUP(B1593&amp;A1593,[1]Countries!$A:$H,6,FALSE),"")</f>
        <v>O</v>
      </c>
      <c r="R1593" t="str">
        <f>_xlfn.IFNA(VLOOKUP(B1593&amp;A1593,[1]Countries!$A:$H,7,FALSE),"")</f>
        <v>Other Managed</v>
      </c>
      <c r="S1593" t="str">
        <f>_xlfn.IFNA(VLOOKUP(B1593&amp;A1593,[1]Countries!$A:$H,8,FALSE),"")</f>
        <v>Other</v>
      </c>
    </row>
    <row r="1594" spans="1:19" x14ac:dyDescent="0.25">
      <c r="A1594" t="s">
        <v>72</v>
      </c>
      <c r="B1594">
        <v>2012</v>
      </c>
      <c r="C1594" t="s">
        <v>73</v>
      </c>
      <c r="D1594" s="1">
        <v>35.42053770117743</v>
      </c>
      <c r="E1594" s="1">
        <v>226330906.44500789</v>
      </c>
      <c r="F1594" s="1">
        <v>2333308099.462491</v>
      </c>
      <c r="G1594" s="1">
        <v>793324476.52196288</v>
      </c>
      <c r="H1594" s="1">
        <v>15.751037640270839</v>
      </c>
      <c r="I1594" s="1">
        <v>524169982.91015601</v>
      </c>
      <c r="J1594" s="1">
        <v>38.850143056203407</v>
      </c>
      <c r="K1594" s="3">
        <v>2208090293.9069862</v>
      </c>
      <c r="L1594" s="1">
        <v>1.9900350536470779</v>
      </c>
      <c r="M1594">
        <f t="shared" si="96"/>
        <v>22.464670783550002</v>
      </c>
      <c r="N1594" s="4">
        <f t="shared" si="97"/>
        <v>24.454705837197078</v>
      </c>
      <c r="O1594">
        <f t="shared" si="98"/>
        <v>1.5739930958640955</v>
      </c>
      <c r="P1594">
        <f t="shared" si="99"/>
        <v>24.299987224471966</v>
      </c>
      <c r="Q1594" t="str">
        <f>_xlfn.IFNA(VLOOKUP(B1594&amp;A1594,[1]Countries!$A:$H,6,FALSE),"")</f>
        <v>O</v>
      </c>
      <c r="R1594" t="str">
        <f>_xlfn.IFNA(VLOOKUP(B1594&amp;A1594,[1]Countries!$A:$H,7,FALSE),"")</f>
        <v>Other Managed</v>
      </c>
      <c r="S1594" t="str">
        <f>_xlfn.IFNA(VLOOKUP(B1594&amp;A1594,[1]Countries!$A:$H,8,FALSE),"")</f>
        <v>Other</v>
      </c>
    </row>
    <row r="1595" spans="1:19" x14ac:dyDescent="0.25">
      <c r="A1595" t="s">
        <v>72</v>
      </c>
      <c r="B1595">
        <v>2013</v>
      </c>
      <c r="C1595" t="s">
        <v>73</v>
      </c>
      <c r="D1595" s="1">
        <v>38.367108196721318</v>
      </c>
      <c r="E1595" s="1">
        <v>223097905.2798717</v>
      </c>
      <c r="F1595" s="1">
        <v>2451625332.7458429</v>
      </c>
      <c r="G1595" s="1">
        <v>919359821.30432498</v>
      </c>
      <c r="H1595" s="1">
        <v>15.584681967213109</v>
      </c>
      <c r="I1595" s="1">
        <v>558830017.08984399</v>
      </c>
      <c r="J1595" s="1">
        <v>36.023501639344261</v>
      </c>
      <c r="K1595" s="3">
        <v>2316820971.5245209</v>
      </c>
      <c r="L1595" s="1">
        <v>1.983968482063849</v>
      </c>
      <c r="M1595">
        <f t="shared" si="96"/>
        <v>22.79426671056418</v>
      </c>
      <c r="N1595" s="4">
        <f t="shared" si="97"/>
        <v>24.778235192628028</v>
      </c>
      <c r="O1595">
        <f t="shared" si="98"/>
        <v>1.7759655627364579</v>
      </c>
      <c r="P1595">
        <f t="shared" si="99"/>
        <v>28.400013114754103</v>
      </c>
      <c r="Q1595" t="str">
        <f>_xlfn.IFNA(VLOOKUP(B1595&amp;A1595,[1]Countries!$A:$H,6,FALSE),"")</f>
        <v>SP</v>
      </c>
      <c r="R1595" t="str">
        <f>_xlfn.IFNA(VLOOKUP(B1595&amp;A1595,[1]Countries!$A:$H,7,FALSE),"")</f>
        <v>Soft Peg</v>
      </c>
      <c r="S1595" t="str">
        <f>_xlfn.IFNA(VLOOKUP(B1595&amp;A1595,[1]Countries!$A:$H,8,FALSE),"")</f>
        <v>Pegged</v>
      </c>
    </row>
    <row r="1596" spans="1:19" x14ac:dyDescent="0.25">
      <c r="A1596" t="s">
        <v>72</v>
      </c>
      <c r="B1596">
        <v>2014</v>
      </c>
      <c r="C1596" t="s">
        <v>73</v>
      </c>
      <c r="D1596" s="1">
        <v>34.958192343654083</v>
      </c>
      <c r="E1596" s="1">
        <v>205732033.51396251</v>
      </c>
      <c r="F1596" s="1">
        <v>2705783272.074429</v>
      </c>
      <c r="G1596" s="1">
        <v>924140616.19589794</v>
      </c>
      <c r="H1596" s="1">
        <v>15.49821158858102</v>
      </c>
      <c r="I1596" s="1">
        <v>515400024.41406298</v>
      </c>
      <c r="J1596" s="1">
        <v>39.127822969611223</v>
      </c>
      <c r="K1596" s="3">
        <v>2415069278.1346169</v>
      </c>
      <c r="L1596" s="1">
        <v>2.079345822434354</v>
      </c>
      <c r="M1596">
        <f t="shared" si="96"/>
        <v>19.048089687498283</v>
      </c>
      <c r="N1596" s="4">
        <f t="shared" si="97"/>
        <v>21.127435509932639</v>
      </c>
      <c r="O1596">
        <f t="shared" si="98"/>
        <v>1.55572614090146</v>
      </c>
      <c r="P1596">
        <f t="shared" si="99"/>
        <v>26.550854611912683</v>
      </c>
      <c r="Q1596" t="str">
        <f>_xlfn.IFNA(VLOOKUP(B1596&amp;A1596,[1]Countries!$A:$H,6,FALSE),"")</f>
        <v>SP</v>
      </c>
      <c r="R1596" t="str">
        <f>_xlfn.IFNA(VLOOKUP(B1596&amp;A1596,[1]Countries!$A:$H,7,FALSE),"")</f>
        <v>Soft Peg</v>
      </c>
      <c r="S1596" t="str">
        <f>_xlfn.IFNA(VLOOKUP(B1596&amp;A1596,[1]Countries!$A:$H,8,FALSE),"")</f>
        <v>Pegged</v>
      </c>
    </row>
    <row r="1597" spans="1:19" x14ac:dyDescent="0.25">
      <c r="A1597" t="s">
        <v>72</v>
      </c>
      <c r="B1597">
        <v>2015</v>
      </c>
      <c r="C1597" t="s">
        <v>73</v>
      </c>
      <c r="D1597" s="1">
        <v>30.680830108982079</v>
      </c>
      <c r="E1597" s="1">
        <v>177973982.15902391</v>
      </c>
      <c r="F1597" s="1">
        <v>3104394858.1151848</v>
      </c>
      <c r="G1597" s="1">
        <v>832256768.77441752</v>
      </c>
      <c r="H1597" s="1">
        <v>11.764945767166759</v>
      </c>
      <c r="I1597" s="1">
        <v>366559997.55859399</v>
      </c>
      <c r="J1597" s="1">
        <v>49.365413655866142</v>
      </c>
      <c r="K1597" s="3">
        <v>2320881501.7598391</v>
      </c>
      <c r="L1597" s="1">
        <v>1.6441557725631111</v>
      </c>
      <c r="M1597">
        <f t="shared" si="96"/>
        <v>11.807776211211378</v>
      </c>
      <c r="N1597" s="4">
        <f t="shared" si="97"/>
        <v>13.45193198377449</v>
      </c>
      <c r="O1597">
        <f t="shared" si="98"/>
        <v>1.025709754953444</v>
      </c>
      <c r="P1597">
        <f t="shared" si="99"/>
        <v>21.076016953997843</v>
      </c>
      <c r="Q1597" t="str">
        <f>_xlfn.IFNA(VLOOKUP(B1597&amp;A1597,[1]Countries!$A:$H,6,FALSE),"")</f>
        <v>SP</v>
      </c>
      <c r="R1597" t="str">
        <f>_xlfn.IFNA(VLOOKUP(B1597&amp;A1597,[1]Countries!$A:$H,7,FALSE),"")</f>
        <v>Soft Peg</v>
      </c>
      <c r="S1597" t="str">
        <f>_xlfn.IFNA(VLOOKUP(B1597&amp;A1597,[1]Countries!$A:$H,8,FALSE),"")</f>
        <v>Pegged</v>
      </c>
    </row>
    <row r="1598" spans="1:19" x14ac:dyDescent="0.25">
      <c r="A1598" t="s">
        <v>72</v>
      </c>
      <c r="B1598">
        <v>2016</v>
      </c>
      <c r="C1598" t="s">
        <v>73</v>
      </c>
      <c r="D1598" s="1">
        <v>31.544334086636159</v>
      </c>
      <c r="E1598" s="1">
        <v>196892749.28296521</v>
      </c>
      <c r="F1598" s="1">
        <v>2959640987.2994308</v>
      </c>
      <c r="G1598" s="1">
        <v>742622308.70564342</v>
      </c>
      <c r="H1598" s="1">
        <v>12.2073630909389</v>
      </c>
      <c r="I1598" s="1">
        <v>742640014.64843798</v>
      </c>
      <c r="J1598" s="1">
        <v>47.673078419252533</v>
      </c>
      <c r="K1598" s="3">
        <v>2306955748.5602961</v>
      </c>
      <c r="L1598" s="1">
        <v>1.0567517607363019</v>
      </c>
      <c r="M1598">
        <f t="shared" si="96"/>
        <v>25.092233072703564</v>
      </c>
      <c r="N1598" s="4">
        <f t="shared" si="97"/>
        <v>26.148984833439865</v>
      </c>
      <c r="O1598">
        <f t="shared" si="98"/>
        <v>1.0976199422358994</v>
      </c>
      <c r="P1598">
        <f t="shared" si="99"/>
        <v>18.439045876325608</v>
      </c>
      <c r="Q1598" t="str">
        <f>_xlfn.IFNA(VLOOKUP(B1598&amp;A1598,[1]Countries!$A:$H,6,FALSE),"")</f>
        <v>SP</v>
      </c>
      <c r="R1598" t="str">
        <f>_xlfn.IFNA(VLOOKUP(B1598&amp;A1598,[1]Countries!$A:$H,7,FALSE),"")</f>
        <v>Soft Peg</v>
      </c>
      <c r="S1598" t="str">
        <f>_xlfn.IFNA(VLOOKUP(B1598&amp;A1598,[1]Countries!$A:$H,8,FALSE),"")</f>
        <v>Pegged</v>
      </c>
    </row>
    <row r="1599" spans="1:19" x14ac:dyDescent="0.25">
      <c r="A1599" t="s">
        <v>72</v>
      </c>
      <c r="B1599">
        <v>2017</v>
      </c>
      <c r="C1599" t="s">
        <v>73</v>
      </c>
      <c r="D1599" s="1">
        <v>28.546647006017061</v>
      </c>
      <c r="E1599" s="1">
        <v>236167733.24156839</v>
      </c>
      <c r="F1599" s="1">
        <v>3172292379.3632951</v>
      </c>
      <c r="G1599" s="1">
        <v>854981478.3219738</v>
      </c>
      <c r="H1599" s="1">
        <v>10.993129835400399</v>
      </c>
      <c r="I1599" s="1">
        <v>435820007.32421899</v>
      </c>
      <c r="J1599" s="1">
        <v>49.333701436335872</v>
      </c>
      <c r="K1599" s="3">
        <v>2318490757.9705148</v>
      </c>
      <c r="L1599" s="1">
        <v>1.0631226449699429</v>
      </c>
      <c r="M1599">
        <f t="shared" si="96"/>
        <v>13.738330368264846</v>
      </c>
      <c r="N1599" s="4">
        <f t="shared" si="97"/>
        <v>14.801453013234788</v>
      </c>
      <c r="O1599">
        <f t="shared" si="98"/>
        <v>1.027011902381741</v>
      </c>
      <c r="P1599">
        <f t="shared" si="99"/>
        <v>19.506832002812001</v>
      </c>
      <c r="Q1599" t="str">
        <f>_xlfn.IFNA(VLOOKUP(B1599&amp;A1599,[1]Countries!$A:$H,6,FALSE),"")</f>
        <v>SP</v>
      </c>
      <c r="R1599" t="str">
        <f>_xlfn.IFNA(VLOOKUP(B1599&amp;A1599,[1]Countries!$A:$H,7,FALSE),"")</f>
        <v>Soft Peg</v>
      </c>
      <c r="S1599" t="str">
        <f>_xlfn.IFNA(VLOOKUP(B1599&amp;A1599,[1]Countries!$A:$H,8,FALSE),"")</f>
        <v>Pegged</v>
      </c>
    </row>
    <row r="1600" spans="1:19" x14ac:dyDescent="0.25">
      <c r="A1600" t="s">
        <v>72</v>
      </c>
      <c r="B1600">
        <v>2018</v>
      </c>
      <c r="C1600" t="s">
        <v>73</v>
      </c>
      <c r="D1600" s="1">
        <v>29.011900485457069</v>
      </c>
      <c r="E1600" s="1">
        <v>285503118.54976213</v>
      </c>
      <c r="F1600" s="1">
        <v>3036931818.181818</v>
      </c>
      <c r="G1600" s="1">
        <v>905279155.07493484</v>
      </c>
      <c r="H1600" s="1">
        <v>11.10721706127176</v>
      </c>
      <c r="I1600" s="1">
        <v>449829986.57226598</v>
      </c>
      <c r="J1600" s="1">
        <v>49.114983234785953</v>
      </c>
      <c r="K1600" s="3">
        <v>2355816907.6941991</v>
      </c>
      <c r="L1600" s="1">
        <v>1.591363740539947</v>
      </c>
      <c r="M1600">
        <f t="shared" si="96"/>
        <v>14.811988332407635</v>
      </c>
      <c r="N1600" s="4">
        <f t="shared" si="97"/>
        <v>16.403352072947584</v>
      </c>
      <c r="O1600">
        <f t="shared" si="98"/>
        <v>1.0360385652982258</v>
      </c>
      <c r="P1600">
        <f t="shared" si="99"/>
        <v>20.407966778003818</v>
      </c>
      <c r="Q1600" t="str">
        <f>_xlfn.IFNA(VLOOKUP(B1600&amp;A1600,[1]Countries!$A:$H,6,FALSE),"")</f>
        <v>SP</v>
      </c>
      <c r="R1600" t="str">
        <f>_xlfn.IFNA(VLOOKUP(B1600&amp;A1600,[1]Countries!$A:$H,7,FALSE),"")</f>
        <v>Soft Peg</v>
      </c>
      <c r="S1600" t="str">
        <f>_xlfn.IFNA(VLOOKUP(B1600&amp;A1600,[1]Countries!$A:$H,8,FALSE),"")</f>
        <v>Pegged</v>
      </c>
    </row>
    <row r="1601" spans="1:19" x14ac:dyDescent="0.25">
      <c r="A1601" t="s">
        <v>72</v>
      </c>
      <c r="B1601">
        <v>2019</v>
      </c>
      <c r="C1601" t="s">
        <v>73</v>
      </c>
      <c r="D1601" s="1">
        <v>28.8975583833274</v>
      </c>
      <c r="E1601" s="1">
        <v>275062068.73944461</v>
      </c>
      <c r="F1601" s="1">
        <v>3012334881.6405659</v>
      </c>
      <c r="G1601" s="1">
        <v>985821794.29315126</v>
      </c>
      <c r="H1601" s="1">
        <v>10.956134307875701</v>
      </c>
      <c r="J1601" s="1">
        <v>47.944594693175688</v>
      </c>
      <c r="K1601" s="3">
        <v>2399222284.7642159</v>
      </c>
      <c r="L1601" s="1">
        <v>1.604357878486586</v>
      </c>
      <c r="M1601" t="str">
        <f t="shared" si="96"/>
        <v/>
      </c>
      <c r="N1601" s="4">
        <f t="shared" si="97"/>
        <v>1.604357878486586</v>
      </c>
      <c r="O1601">
        <f t="shared" si="98"/>
        <v>1.0857408565023023</v>
      </c>
      <c r="P1601">
        <f t="shared" si="99"/>
        <v>23.594977101835884</v>
      </c>
      <c r="Q1601" t="str">
        <f>_xlfn.IFNA(VLOOKUP(B1601&amp;A1601,[1]Countries!$A:$H,6,FALSE),"")</f>
        <v/>
      </c>
      <c r="R1601" t="str">
        <f>_xlfn.IFNA(VLOOKUP(B1601&amp;A1601,[1]Countries!$A:$H,7,FALSE),"")</f>
        <v/>
      </c>
      <c r="S1601" t="str">
        <f>_xlfn.IFNA(VLOOKUP(B1601&amp;A1601,[1]Countries!$A:$H,8,FALSE),"")</f>
        <v/>
      </c>
    </row>
    <row r="1602" spans="1:19" x14ac:dyDescent="0.25">
      <c r="A1602" t="s">
        <v>74</v>
      </c>
      <c r="B1602">
        <v>1970</v>
      </c>
      <c r="C1602" t="s">
        <v>75</v>
      </c>
      <c r="M1602" t="str">
        <f t="shared" si="96"/>
        <v/>
      </c>
      <c r="N1602" s="4" t="str">
        <f t="shared" si="97"/>
        <v/>
      </c>
      <c r="O1602" t="str">
        <f t="shared" si="98"/>
        <v/>
      </c>
      <c r="P1602" t="str">
        <f t="shared" si="99"/>
        <v/>
      </c>
      <c r="Q1602" t="str">
        <f>_xlfn.IFNA(VLOOKUP(B1602&amp;A1602,[1]Countries!$A:$H,6,FALSE),"")</f>
        <v/>
      </c>
      <c r="R1602" t="str">
        <f>_xlfn.IFNA(VLOOKUP(B1602&amp;A1602,[1]Countries!$A:$H,7,FALSE),"")</f>
        <v/>
      </c>
      <c r="S1602" t="str">
        <f>_xlfn.IFNA(VLOOKUP(B1602&amp;A1602,[1]Countries!$A:$H,8,FALSE),"")</f>
        <v/>
      </c>
    </row>
    <row r="1603" spans="1:19" x14ac:dyDescent="0.25">
      <c r="A1603" t="s">
        <v>74</v>
      </c>
      <c r="B1603">
        <v>1971</v>
      </c>
      <c r="C1603" t="s">
        <v>75</v>
      </c>
      <c r="M1603" t="str">
        <f t="shared" ref="M1603:M1666" si="100">IF(I1603="","",IFERROR(I1603/F1603*100,""))</f>
        <v/>
      </c>
      <c r="N1603" s="4" t="str">
        <f t="shared" ref="N1603:N1666" si="101">IF(AND(L1603="",M1603=""),"",IFERROR(L1603+IF(M1603="",0,M1603),""))</f>
        <v/>
      </c>
      <c r="O1603" t="str">
        <f t="shared" ref="O1603:O1666" si="102">IFERROR((100-J1603)/J1603,"")</f>
        <v/>
      </c>
      <c r="P1603" t="str">
        <f t="shared" ref="P1603:P1666" si="103">IFERROR(IF(AND(E1603="",G1603=""),"",(G1603-E1603)/F1603*100),"")</f>
        <v/>
      </c>
      <c r="Q1603" t="str">
        <f>_xlfn.IFNA(VLOOKUP(B1603&amp;A1603,[1]Countries!$A:$H,6,FALSE),"")</f>
        <v/>
      </c>
      <c r="R1603" t="str">
        <f>_xlfn.IFNA(VLOOKUP(B1603&amp;A1603,[1]Countries!$A:$H,7,FALSE),"")</f>
        <v/>
      </c>
      <c r="S1603" t="str">
        <f>_xlfn.IFNA(VLOOKUP(B1603&amp;A1603,[1]Countries!$A:$H,8,FALSE),"")</f>
        <v/>
      </c>
    </row>
    <row r="1604" spans="1:19" x14ac:dyDescent="0.25">
      <c r="A1604" t="s">
        <v>74</v>
      </c>
      <c r="B1604">
        <v>1972</v>
      </c>
      <c r="C1604" t="s">
        <v>75</v>
      </c>
      <c r="M1604" t="str">
        <f t="shared" si="100"/>
        <v/>
      </c>
      <c r="N1604" s="4" t="str">
        <f t="shared" si="101"/>
        <v/>
      </c>
      <c r="O1604" t="str">
        <f t="shared" si="102"/>
        <v/>
      </c>
      <c r="P1604" t="str">
        <f t="shared" si="103"/>
        <v/>
      </c>
      <c r="Q1604" t="str">
        <f>_xlfn.IFNA(VLOOKUP(B1604&amp;A1604,[1]Countries!$A:$H,6,FALSE),"")</f>
        <v/>
      </c>
      <c r="R1604" t="str">
        <f>_xlfn.IFNA(VLOOKUP(B1604&amp;A1604,[1]Countries!$A:$H,7,FALSE),"")</f>
        <v/>
      </c>
      <c r="S1604" t="str">
        <f>_xlfn.IFNA(VLOOKUP(B1604&amp;A1604,[1]Countries!$A:$H,8,FALSE),"")</f>
        <v/>
      </c>
    </row>
    <row r="1605" spans="1:19" x14ac:dyDescent="0.25">
      <c r="A1605" t="s">
        <v>74</v>
      </c>
      <c r="B1605">
        <v>1973</v>
      </c>
      <c r="C1605" t="s">
        <v>75</v>
      </c>
      <c r="M1605" t="str">
        <f t="shared" si="100"/>
        <v/>
      </c>
      <c r="N1605" s="4" t="str">
        <f t="shared" si="101"/>
        <v/>
      </c>
      <c r="O1605" t="str">
        <f t="shared" si="102"/>
        <v/>
      </c>
      <c r="P1605" t="str">
        <f t="shared" si="103"/>
        <v/>
      </c>
      <c r="Q1605" t="str">
        <f>_xlfn.IFNA(VLOOKUP(B1605&amp;A1605,[1]Countries!$A:$H,6,FALSE),"")</f>
        <v/>
      </c>
      <c r="R1605" t="str">
        <f>_xlfn.IFNA(VLOOKUP(B1605&amp;A1605,[1]Countries!$A:$H,7,FALSE),"")</f>
        <v/>
      </c>
      <c r="S1605" t="str">
        <f>_xlfn.IFNA(VLOOKUP(B1605&amp;A1605,[1]Countries!$A:$H,8,FALSE),"")</f>
        <v/>
      </c>
    </row>
    <row r="1606" spans="1:19" x14ac:dyDescent="0.25">
      <c r="A1606" t="s">
        <v>74</v>
      </c>
      <c r="B1606">
        <v>1974</v>
      </c>
      <c r="C1606" t="s">
        <v>75</v>
      </c>
      <c r="M1606" t="str">
        <f t="shared" si="100"/>
        <v/>
      </c>
      <c r="N1606" s="4" t="str">
        <f t="shared" si="101"/>
        <v/>
      </c>
      <c r="O1606" t="str">
        <f t="shared" si="102"/>
        <v/>
      </c>
      <c r="P1606" t="str">
        <f t="shared" si="103"/>
        <v/>
      </c>
      <c r="Q1606" t="str">
        <f>_xlfn.IFNA(VLOOKUP(B1606&amp;A1606,[1]Countries!$A:$H,6,FALSE),"")</f>
        <v/>
      </c>
      <c r="R1606" t="str">
        <f>_xlfn.IFNA(VLOOKUP(B1606&amp;A1606,[1]Countries!$A:$H,7,FALSE),"")</f>
        <v/>
      </c>
      <c r="S1606" t="str">
        <f>_xlfn.IFNA(VLOOKUP(B1606&amp;A1606,[1]Countries!$A:$H,8,FALSE),"")</f>
        <v/>
      </c>
    </row>
    <row r="1607" spans="1:19" x14ac:dyDescent="0.25">
      <c r="A1607" t="s">
        <v>74</v>
      </c>
      <c r="B1607">
        <v>1975</v>
      </c>
      <c r="C1607" t="s">
        <v>75</v>
      </c>
      <c r="I1607" s="1">
        <v>8649999.6185302697</v>
      </c>
      <c r="M1607" t="str">
        <f t="shared" si="100"/>
        <v/>
      </c>
      <c r="N1607" s="4" t="str">
        <f t="shared" si="101"/>
        <v/>
      </c>
      <c r="O1607" t="str">
        <f t="shared" si="102"/>
        <v/>
      </c>
      <c r="P1607" t="str">
        <f t="shared" si="103"/>
        <v/>
      </c>
      <c r="Q1607" t="str">
        <f>_xlfn.IFNA(VLOOKUP(B1607&amp;A1607,[1]Countries!$A:$H,6,FALSE),"")</f>
        <v/>
      </c>
      <c r="R1607" t="str">
        <f>_xlfn.IFNA(VLOOKUP(B1607&amp;A1607,[1]Countries!$A:$H,7,FALSE),"")</f>
        <v/>
      </c>
      <c r="S1607" t="str">
        <f>_xlfn.IFNA(VLOOKUP(B1607&amp;A1607,[1]Countries!$A:$H,8,FALSE),"")</f>
        <v/>
      </c>
    </row>
    <row r="1608" spans="1:19" x14ac:dyDescent="0.25">
      <c r="A1608" t="s">
        <v>74</v>
      </c>
      <c r="B1608">
        <v>1976</v>
      </c>
      <c r="C1608" t="s">
        <v>75</v>
      </c>
      <c r="I1608" s="1">
        <v>23969999.3133545</v>
      </c>
      <c r="M1608" t="str">
        <f t="shared" si="100"/>
        <v/>
      </c>
      <c r="N1608" s="4" t="str">
        <f t="shared" si="101"/>
        <v/>
      </c>
      <c r="O1608" t="str">
        <f t="shared" si="102"/>
        <v/>
      </c>
      <c r="P1608" t="str">
        <f t="shared" si="103"/>
        <v/>
      </c>
      <c r="Q1608" t="str">
        <f>_xlfn.IFNA(VLOOKUP(B1608&amp;A1608,[1]Countries!$A:$H,6,FALSE),"")</f>
        <v/>
      </c>
      <c r="R1608" t="str">
        <f>_xlfn.IFNA(VLOOKUP(B1608&amp;A1608,[1]Countries!$A:$H,7,FALSE),"")</f>
        <v/>
      </c>
      <c r="S1608" t="str">
        <f>_xlfn.IFNA(VLOOKUP(B1608&amp;A1608,[1]Countries!$A:$H,8,FALSE),"")</f>
        <v/>
      </c>
    </row>
    <row r="1609" spans="1:19" x14ac:dyDescent="0.25">
      <c r="A1609" t="s">
        <v>74</v>
      </c>
      <c r="B1609">
        <v>1977</v>
      </c>
      <c r="C1609" t="s">
        <v>75</v>
      </c>
      <c r="I1609" s="1">
        <v>26059999.465942401</v>
      </c>
      <c r="M1609" t="str">
        <f t="shared" si="100"/>
        <v/>
      </c>
      <c r="N1609" s="4" t="str">
        <f t="shared" si="101"/>
        <v/>
      </c>
      <c r="O1609" t="str">
        <f t="shared" si="102"/>
        <v/>
      </c>
      <c r="P1609" t="str">
        <f t="shared" si="103"/>
        <v/>
      </c>
      <c r="Q1609" t="str">
        <f>_xlfn.IFNA(VLOOKUP(B1609&amp;A1609,[1]Countries!$A:$H,6,FALSE),"")</f>
        <v/>
      </c>
      <c r="R1609" t="str">
        <f>_xlfn.IFNA(VLOOKUP(B1609&amp;A1609,[1]Countries!$A:$H,7,FALSE),"")</f>
        <v/>
      </c>
      <c r="S1609" t="str">
        <f>_xlfn.IFNA(VLOOKUP(B1609&amp;A1609,[1]Countries!$A:$H,8,FALSE),"")</f>
        <v/>
      </c>
    </row>
    <row r="1610" spans="1:19" x14ac:dyDescent="0.25">
      <c r="A1610" t="s">
        <v>74</v>
      </c>
      <c r="B1610">
        <v>1978</v>
      </c>
      <c r="C1610" t="s">
        <v>75</v>
      </c>
      <c r="I1610" s="1">
        <v>35060001.373291001</v>
      </c>
      <c r="M1610" t="str">
        <f t="shared" si="100"/>
        <v/>
      </c>
      <c r="N1610" s="4" t="str">
        <f t="shared" si="101"/>
        <v/>
      </c>
      <c r="O1610" t="str">
        <f t="shared" si="102"/>
        <v/>
      </c>
      <c r="P1610" t="str">
        <f t="shared" si="103"/>
        <v/>
      </c>
      <c r="Q1610" t="str">
        <f>_xlfn.IFNA(VLOOKUP(B1610&amp;A1610,[1]Countries!$A:$H,6,FALSE),"")</f>
        <v/>
      </c>
      <c r="R1610" t="str">
        <f>_xlfn.IFNA(VLOOKUP(B1610&amp;A1610,[1]Countries!$A:$H,7,FALSE),"")</f>
        <v/>
      </c>
      <c r="S1610" t="str">
        <f>_xlfn.IFNA(VLOOKUP(B1610&amp;A1610,[1]Countries!$A:$H,8,FALSE),"")</f>
        <v/>
      </c>
    </row>
    <row r="1611" spans="1:19" x14ac:dyDescent="0.25">
      <c r="A1611" t="s">
        <v>74</v>
      </c>
      <c r="B1611">
        <v>1979</v>
      </c>
      <c r="C1611" t="s">
        <v>75</v>
      </c>
      <c r="I1611" s="1">
        <v>32479999.542236298</v>
      </c>
      <c r="M1611" t="str">
        <f t="shared" si="100"/>
        <v/>
      </c>
      <c r="N1611" s="4" t="str">
        <f t="shared" si="101"/>
        <v/>
      </c>
      <c r="O1611" t="str">
        <f t="shared" si="102"/>
        <v/>
      </c>
      <c r="P1611" t="str">
        <f t="shared" si="103"/>
        <v/>
      </c>
      <c r="Q1611" t="str">
        <f>_xlfn.IFNA(VLOOKUP(B1611&amp;A1611,[1]Countries!$A:$H,6,FALSE),"")</f>
        <v/>
      </c>
      <c r="R1611" t="str">
        <f>_xlfn.IFNA(VLOOKUP(B1611&amp;A1611,[1]Countries!$A:$H,7,FALSE),"")</f>
        <v/>
      </c>
      <c r="S1611" t="str">
        <f>_xlfn.IFNA(VLOOKUP(B1611&amp;A1611,[1]Countries!$A:$H,8,FALSE),"")</f>
        <v/>
      </c>
    </row>
    <row r="1612" spans="1:19" x14ac:dyDescent="0.25">
      <c r="A1612" t="s">
        <v>74</v>
      </c>
      <c r="B1612">
        <v>1980</v>
      </c>
      <c r="C1612" t="s">
        <v>75</v>
      </c>
      <c r="D1612" s="1">
        <v>18.560046504188978</v>
      </c>
      <c r="E1612" s="1">
        <v>24288324.301989552</v>
      </c>
      <c r="F1612" s="1">
        <v>142246875.53671569</v>
      </c>
      <c r="G1612" s="1">
        <v>95271002.541387782</v>
      </c>
      <c r="H1612" s="1">
        <v>16.9600476240972</v>
      </c>
      <c r="I1612" s="1">
        <v>61840000.152587898</v>
      </c>
      <c r="J1612" s="1">
        <v>64.479905871713811</v>
      </c>
      <c r="K1612" s="3">
        <v>193155976.55583721</v>
      </c>
      <c r="L1612" s="1">
        <v>28.165680341891779</v>
      </c>
      <c r="M1612">
        <f t="shared" si="100"/>
        <v>43.473714216398534</v>
      </c>
      <c r="N1612" s="4">
        <f t="shared" si="101"/>
        <v>71.63939455829032</v>
      </c>
      <c r="O1612">
        <f t="shared" si="102"/>
        <v>0.55087075032267108</v>
      </c>
      <c r="P1612">
        <f t="shared" si="103"/>
        <v>49.90104560931232</v>
      </c>
      <c r="Q1612" t="str">
        <f>_xlfn.IFNA(VLOOKUP(B1612&amp;A1612,[1]Countries!$A:$H,6,FALSE),"")</f>
        <v/>
      </c>
      <c r="R1612" t="str">
        <f>_xlfn.IFNA(VLOOKUP(B1612&amp;A1612,[1]Countries!$A:$H,7,FALSE),"")</f>
        <v/>
      </c>
      <c r="S1612" t="str">
        <f>_xlfn.IFNA(VLOOKUP(B1612&amp;A1612,[1]Countries!$A:$H,8,FALSE),"")</f>
        <v/>
      </c>
    </row>
    <row r="1613" spans="1:19" x14ac:dyDescent="0.25">
      <c r="A1613" t="s">
        <v>74</v>
      </c>
      <c r="B1613">
        <v>1981</v>
      </c>
      <c r="C1613" t="s">
        <v>75</v>
      </c>
      <c r="D1613" s="1">
        <v>15.77264812133302</v>
      </c>
      <c r="E1613" s="1">
        <v>29942601.556226861</v>
      </c>
      <c r="F1613" s="1">
        <v>139468114.5997408</v>
      </c>
      <c r="G1613" s="1">
        <v>98597331.947830051</v>
      </c>
      <c r="H1613" s="1">
        <v>17.351964069630849</v>
      </c>
      <c r="I1613" s="1">
        <v>48689998.626708999</v>
      </c>
      <c r="J1613" s="1">
        <v>66.875387809036141</v>
      </c>
      <c r="K1613" s="3">
        <v>209480674.46662229</v>
      </c>
      <c r="L1613" s="1">
        <v>22.655278298326341</v>
      </c>
      <c r="M1613">
        <f t="shared" si="100"/>
        <v>34.911204447299163</v>
      </c>
      <c r="N1613" s="4">
        <f t="shared" si="101"/>
        <v>57.566482745625507</v>
      </c>
      <c r="O1613">
        <f t="shared" si="102"/>
        <v>0.49531843143178139</v>
      </c>
      <c r="P1613">
        <f t="shared" si="103"/>
        <v>49.226112067719008</v>
      </c>
      <c r="Q1613" t="str">
        <f>_xlfn.IFNA(VLOOKUP(B1613&amp;A1613,[1]Countries!$A:$H,6,FALSE),"")</f>
        <v/>
      </c>
      <c r="R1613" t="str">
        <f>_xlfn.IFNA(VLOOKUP(B1613&amp;A1613,[1]Countries!$A:$H,7,FALSE),"")</f>
        <v/>
      </c>
      <c r="S1613" t="str">
        <f>_xlfn.IFNA(VLOOKUP(B1613&amp;A1613,[1]Countries!$A:$H,8,FALSE),"")</f>
        <v/>
      </c>
    </row>
    <row r="1614" spans="1:19" x14ac:dyDescent="0.25">
      <c r="A1614" t="s">
        <v>74</v>
      </c>
      <c r="B1614">
        <v>1982</v>
      </c>
      <c r="C1614" t="s">
        <v>75</v>
      </c>
      <c r="D1614" s="1">
        <v>12.5801202781565</v>
      </c>
      <c r="E1614" s="1">
        <v>32243019.35213824</v>
      </c>
      <c r="F1614" s="1">
        <v>140630758.59489861</v>
      </c>
      <c r="G1614" s="1">
        <v>111363376.2370633</v>
      </c>
      <c r="H1614" s="1">
        <v>15.8092793081487</v>
      </c>
      <c r="I1614" s="1">
        <v>51389999.3896484</v>
      </c>
      <c r="J1614" s="1">
        <v>71.610600413694797</v>
      </c>
      <c r="K1614" s="3">
        <v>215398566.5378848</v>
      </c>
      <c r="L1614" s="1">
        <v>18.382900645846188</v>
      </c>
      <c r="M1614">
        <f t="shared" si="100"/>
        <v>36.542503150169722</v>
      </c>
      <c r="N1614" s="4">
        <f t="shared" si="101"/>
        <v>54.925403796015914</v>
      </c>
      <c r="O1614">
        <f t="shared" si="102"/>
        <v>0.39644130090097696</v>
      </c>
      <c r="P1614">
        <f t="shared" si="103"/>
        <v>56.261061005039025</v>
      </c>
      <c r="Q1614" t="str">
        <f>_xlfn.IFNA(VLOOKUP(B1614&amp;A1614,[1]Countries!$A:$H,6,FALSE),"")</f>
        <v/>
      </c>
      <c r="R1614" t="str">
        <f>_xlfn.IFNA(VLOOKUP(B1614&amp;A1614,[1]Countries!$A:$H,7,FALSE),"")</f>
        <v/>
      </c>
      <c r="S1614" t="str">
        <f>_xlfn.IFNA(VLOOKUP(B1614&amp;A1614,[1]Countries!$A:$H,8,FALSE),"")</f>
        <v/>
      </c>
    </row>
    <row r="1615" spans="1:19" x14ac:dyDescent="0.25">
      <c r="A1615" t="s">
        <v>74</v>
      </c>
      <c r="B1615">
        <v>1983</v>
      </c>
      <c r="C1615" t="s">
        <v>75</v>
      </c>
      <c r="D1615" s="1">
        <v>12.05682003630583</v>
      </c>
      <c r="E1615" s="1">
        <v>34103853.20384232</v>
      </c>
      <c r="F1615" s="1">
        <v>138476239.36679229</v>
      </c>
      <c r="G1615" s="1">
        <v>107746729.4778045</v>
      </c>
      <c r="H1615" s="1">
        <v>17.277243980424672</v>
      </c>
      <c r="I1615" s="1">
        <v>56189998.626708999</v>
      </c>
      <c r="J1615" s="1">
        <v>70.665935983269506</v>
      </c>
      <c r="K1615" s="3">
        <v>235906125.0285891</v>
      </c>
      <c r="L1615" s="1">
        <v>14.83864149110304</v>
      </c>
      <c r="M1615">
        <f t="shared" si="100"/>
        <v>40.57735744677062</v>
      </c>
      <c r="N1615" s="4">
        <f t="shared" si="101"/>
        <v>55.41599893787366</v>
      </c>
      <c r="O1615">
        <f t="shared" si="102"/>
        <v>0.41510897165043525</v>
      </c>
      <c r="P1615">
        <f t="shared" si="103"/>
        <v>53.18087536945513</v>
      </c>
      <c r="Q1615" t="str">
        <f>_xlfn.IFNA(VLOOKUP(B1615&amp;A1615,[1]Countries!$A:$H,6,FALSE),"")</f>
        <v/>
      </c>
      <c r="R1615" t="str">
        <f>_xlfn.IFNA(VLOOKUP(B1615&amp;A1615,[1]Countries!$A:$H,7,FALSE),"")</f>
        <v/>
      </c>
      <c r="S1615" t="str">
        <f>_xlfn.IFNA(VLOOKUP(B1615&amp;A1615,[1]Countries!$A:$H,8,FALSE),"")</f>
        <v/>
      </c>
    </row>
    <row r="1616" spans="1:19" x14ac:dyDescent="0.25">
      <c r="A1616" t="s">
        <v>74</v>
      </c>
      <c r="B1616">
        <v>1984</v>
      </c>
      <c r="C1616" t="s">
        <v>75</v>
      </c>
      <c r="D1616" s="1">
        <v>11.85648905836517</v>
      </c>
      <c r="E1616" s="1">
        <v>30064775.40089941</v>
      </c>
      <c r="F1616" s="1">
        <v>132019065.0334186</v>
      </c>
      <c r="G1616" s="1">
        <v>102579340.4407979</v>
      </c>
      <c r="H1616" s="1">
        <v>17.604050010793809</v>
      </c>
      <c r="I1616" s="1">
        <v>60599998.474121101</v>
      </c>
      <c r="J1616" s="1">
        <v>70.539460930841031</v>
      </c>
      <c r="K1616" s="3">
        <v>244831092.29243031</v>
      </c>
      <c r="L1616" s="1">
        <v>15.617325751232149</v>
      </c>
      <c r="M1616">
        <f t="shared" si="100"/>
        <v>45.902459965748996</v>
      </c>
      <c r="N1616" s="4">
        <f t="shared" si="101"/>
        <v>61.519785716981147</v>
      </c>
      <c r="O1616">
        <f t="shared" si="102"/>
        <v>0.41764621788140616</v>
      </c>
      <c r="P1616">
        <f t="shared" si="103"/>
        <v>54.927343275414451</v>
      </c>
      <c r="Q1616" t="str">
        <f>_xlfn.IFNA(VLOOKUP(B1616&amp;A1616,[1]Countries!$A:$H,6,FALSE),"")</f>
        <v/>
      </c>
      <c r="R1616" t="str">
        <f>_xlfn.IFNA(VLOOKUP(B1616&amp;A1616,[1]Countries!$A:$H,7,FALSE),"")</f>
        <v/>
      </c>
      <c r="S1616" t="str">
        <f>_xlfn.IFNA(VLOOKUP(B1616&amp;A1616,[1]Countries!$A:$H,8,FALSE),"")</f>
        <v/>
      </c>
    </row>
    <row r="1617" spans="1:19" x14ac:dyDescent="0.25">
      <c r="A1617" t="s">
        <v>74</v>
      </c>
      <c r="B1617">
        <v>1985</v>
      </c>
      <c r="C1617" t="s">
        <v>75</v>
      </c>
      <c r="D1617" s="1">
        <v>12.98960837985573</v>
      </c>
      <c r="E1617" s="1">
        <v>31179559.039066181</v>
      </c>
      <c r="F1617" s="1">
        <v>137728155.21266109</v>
      </c>
      <c r="G1617" s="1">
        <v>109057018.47723</v>
      </c>
      <c r="H1617" s="1">
        <v>17.98379827998858</v>
      </c>
      <c r="I1617" s="1">
        <v>64309997.55859381</v>
      </c>
      <c r="J1617" s="1">
        <v>69.026593340155699</v>
      </c>
      <c r="K1617" s="3">
        <v>265989607.3529771</v>
      </c>
      <c r="L1617" s="1">
        <v>15.071004986562</v>
      </c>
      <c r="M1617">
        <f t="shared" si="100"/>
        <v>46.693428412872485</v>
      </c>
      <c r="N1617" s="4">
        <f t="shared" si="101"/>
        <v>61.764433399434488</v>
      </c>
      <c r="O1617">
        <f t="shared" si="102"/>
        <v>0.44871701124247365</v>
      </c>
      <c r="P1617">
        <f t="shared" si="103"/>
        <v>56.54432771419615</v>
      </c>
      <c r="Q1617" t="str">
        <f>_xlfn.IFNA(VLOOKUP(B1617&amp;A1617,[1]Countries!$A:$H,6,FALSE),"")</f>
        <v/>
      </c>
      <c r="R1617" t="str">
        <f>_xlfn.IFNA(VLOOKUP(B1617&amp;A1617,[1]Countries!$A:$H,7,FALSE),"")</f>
        <v/>
      </c>
      <c r="S1617" t="str">
        <f>_xlfn.IFNA(VLOOKUP(B1617&amp;A1617,[1]Countries!$A:$H,8,FALSE),"")</f>
        <v/>
      </c>
    </row>
    <row r="1618" spans="1:19" x14ac:dyDescent="0.25">
      <c r="A1618" t="s">
        <v>74</v>
      </c>
      <c r="B1618">
        <v>1986</v>
      </c>
      <c r="C1618" t="s">
        <v>75</v>
      </c>
      <c r="D1618" s="1">
        <v>13.631272872634719</v>
      </c>
      <c r="E1618" s="1">
        <v>33573415.151806287</v>
      </c>
      <c r="F1618" s="1">
        <v>190651207.99951091</v>
      </c>
      <c r="G1618" s="1">
        <v>143832346.16301221</v>
      </c>
      <c r="H1618" s="1">
        <v>17.819489124213121</v>
      </c>
      <c r="I1618" s="1">
        <v>104080001.831055</v>
      </c>
      <c r="J1618" s="1">
        <v>68.549238003152141</v>
      </c>
      <c r="K1618" s="3">
        <v>273627380.36195147</v>
      </c>
      <c r="L1618" s="1">
        <v>14.455757217164191</v>
      </c>
      <c r="M1618">
        <f t="shared" si="100"/>
        <v>54.591839686283031</v>
      </c>
      <c r="N1618" s="4">
        <f t="shared" si="101"/>
        <v>69.047596903447214</v>
      </c>
      <c r="O1618">
        <f t="shared" si="102"/>
        <v>0.45880542093555643</v>
      </c>
      <c r="P1618">
        <f t="shared" si="103"/>
        <v>57.832799575803776</v>
      </c>
      <c r="Q1618" t="str">
        <f>_xlfn.IFNA(VLOOKUP(B1618&amp;A1618,[1]Countries!$A:$H,6,FALSE),"")</f>
        <v/>
      </c>
      <c r="R1618" t="str">
        <f>_xlfn.IFNA(VLOOKUP(B1618&amp;A1618,[1]Countries!$A:$H,7,FALSE),"")</f>
        <v/>
      </c>
      <c r="S1618" t="str">
        <f>_xlfn.IFNA(VLOOKUP(B1618&amp;A1618,[1]Countries!$A:$H,8,FALSE),"")</f>
        <v/>
      </c>
    </row>
    <row r="1619" spans="1:19" x14ac:dyDescent="0.25">
      <c r="A1619" t="s">
        <v>74</v>
      </c>
      <c r="B1619">
        <v>1987</v>
      </c>
      <c r="C1619" t="s">
        <v>75</v>
      </c>
      <c r="D1619" s="1">
        <v>17.646344155198872</v>
      </c>
      <c r="E1619" s="1">
        <v>42578568.096950561</v>
      </c>
      <c r="F1619" s="1">
        <v>235253171.84106159</v>
      </c>
      <c r="G1619" s="1">
        <v>154640326.88523409</v>
      </c>
      <c r="H1619" s="1">
        <v>18.704162768878462</v>
      </c>
      <c r="I1619" s="1">
        <v>84459999.084472701</v>
      </c>
      <c r="J1619" s="1">
        <v>63.64949307592267</v>
      </c>
      <c r="K1619" s="3">
        <v>285418158.56078893</v>
      </c>
      <c r="L1619" s="1">
        <v>15.483742295559621</v>
      </c>
      <c r="M1619">
        <f t="shared" si="100"/>
        <v>35.901747221301811</v>
      </c>
      <c r="N1619" s="4">
        <f t="shared" si="101"/>
        <v>51.385489516861433</v>
      </c>
      <c r="O1619">
        <f t="shared" si="102"/>
        <v>0.57110442153431695</v>
      </c>
      <c r="P1619">
        <f t="shared" si="103"/>
        <v>47.634536831661975</v>
      </c>
      <c r="Q1619" t="str">
        <f>_xlfn.IFNA(VLOOKUP(B1619&amp;A1619,[1]Countries!$A:$H,6,FALSE),"")</f>
        <v/>
      </c>
      <c r="R1619" t="str">
        <f>_xlfn.IFNA(VLOOKUP(B1619&amp;A1619,[1]Countries!$A:$H,7,FALSE),"")</f>
        <v/>
      </c>
      <c r="S1619" t="str">
        <f>_xlfn.IFNA(VLOOKUP(B1619&amp;A1619,[1]Countries!$A:$H,8,FALSE),"")</f>
        <v/>
      </c>
    </row>
    <row r="1620" spans="1:19" x14ac:dyDescent="0.25">
      <c r="A1620" t="s">
        <v>74</v>
      </c>
      <c r="B1620">
        <v>1988</v>
      </c>
      <c r="C1620" t="s">
        <v>75</v>
      </c>
      <c r="D1620" s="1">
        <v>17.69673267313582</v>
      </c>
      <c r="E1620" s="1">
        <v>44159711.381690778</v>
      </c>
      <c r="F1620" s="1">
        <v>264308140.2851494</v>
      </c>
      <c r="G1620" s="1">
        <v>157247386.13105771</v>
      </c>
      <c r="H1620" s="1">
        <v>19.303360496619209</v>
      </c>
      <c r="I1620" s="1">
        <v>82389999.389648393</v>
      </c>
      <c r="J1620" s="1">
        <v>62.999906830244981</v>
      </c>
      <c r="K1620" s="3">
        <v>302534271.43207318</v>
      </c>
      <c r="L1620" s="1">
        <v>16.171280980558411</v>
      </c>
      <c r="M1620">
        <f t="shared" si="100"/>
        <v>31.171949263750172</v>
      </c>
      <c r="N1620" s="4">
        <f t="shared" si="101"/>
        <v>47.343230244308586</v>
      </c>
      <c r="O1620">
        <f t="shared" si="102"/>
        <v>0.58730393474156728</v>
      </c>
      <c r="P1620">
        <f t="shared" si="103"/>
        <v>42.786300349040353</v>
      </c>
      <c r="Q1620" t="str">
        <f>_xlfn.IFNA(VLOOKUP(B1620&amp;A1620,[1]Countries!$A:$H,6,FALSE),"")</f>
        <v/>
      </c>
      <c r="R1620" t="str">
        <f>_xlfn.IFNA(VLOOKUP(B1620&amp;A1620,[1]Countries!$A:$H,7,FALSE),"")</f>
        <v/>
      </c>
      <c r="S1620" t="str">
        <f>_xlfn.IFNA(VLOOKUP(B1620&amp;A1620,[1]Countries!$A:$H,8,FALSE),"")</f>
        <v/>
      </c>
    </row>
    <row r="1621" spans="1:19" x14ac:dyDescent="0.25">
      <c r="A1621" t="s">
        <v>74</v>
      </c>
      <c r="B1621">
        <v>1989</v>
      </c>
      <c r="C1621" t="s">
        <v>75</v>
      </c>
      <c r="D1621" s="1">
        <v>16.210871869592889</v>
      </c>
      <c r="E1621" s="1">
        <v>51418167.408541627</v>
      </c>
      <c r="F1621" s="1">
        <v>267448513.10816759</v>
      </c>
      <c r="G1621" s="1">
        <v>166385998.11998501</v>
      </c>
      <c r="H1621" s="1">
        <v>20.75776580386092</v>
      </c>
      <c r="I1621" s="1">
        <v>82980003.356933594</v>
      </c>
      <c r="J1621" s="1">
        <v>63.031362326546187</v>
      </c>
      <c r="K1621" s="3">
        <v>319772521.03487301</v>
      </c>
      <c r="L1621" s="1">
        <v>17.835378539086481</v>
      </c>
      <c r="M1621">
        <f t="shared" si="100"/>
        <v>31.026533814892794</v>
      </c>
      <c r="N1621" s="4">
        <f t="shared" si="101"/>
        <v>48.861912353979278</v>
      </c>
      <c r="O1621">
        <f t="shared" si="102"/>
        <v>0.58651179839538647</v>
      </c>
      <c r="P1621">
        <f t="shared" si="103"/>
        <v>42.986902179914345</v>
      </c>
      <c r="Q1621" t="str">
        <f>_xlfn.IFNA(VLOOKUP(B1621&amp;A1621,[1]Countries!$A:$H,6,FALSE),"")</f>
        <v/>
      </c>
      <c r="R1621" t="str">
        <f>_xlfn.IFNA(VLOOKUP(B1621&amp;A1621,[1]Countries!$A:$H,7,FALSE),"")</f>
        <v/>
      </c>
      <c r="S1621" t="str">
        <f>_xlfn.IFNA(VLOOKUP(B1621&amp;A1621,[1]Countries!$A:$H,8,FALSE),"")</f>
        <v/>
      </c>
    </row>
    <row r="1622" spans="1:19" x14ac:dyDescent="0.25">
      <c r="A1622" t="s">
        <v>74</v>
      </c>
      <c r="B1622">
        <v>1990</v>
      </c>
      <c r="C1622" t="s">
        <v>75</v>
      </c>
      <c r="D1622" s="1">
        <v>14.39070453023619</v>
      </c>
      <c r="E1622" s="1">
        <v>52576490.797686167</v>
      </c>
      <c r="F1622" s="1">
        <v>306891107.26203853</v>
      </c>
      <c r="G1622" s="1">
        <v>211201277.14322019</v>
      </c>
      <c r="H1622" s="1">
        <v>30.065536250744881</v>
      </c>
      <c r="I1622" s="1">
        <v>105279998.77929699</v>
      </c>
      <c r="J1622" s="1">
        <v>55.543759219018931</v>
      </c>
      <c r="K1622" s="3">
        <v>321985896.4873482</v>
      </c>
      <c r="L1622" s="1">
        <v>19.270804291993731</v>
      </c>
      <c r="M1622">
        <f t="shared" si="100"/>
        <v>34.305327292981424</v>
      </c>
      <c r="N1622" s="4">
        <f t="shared" si="101"/>
        <v>53.576131584975158</v>
      </c>
      <c r="O1622">
        <f t="shared" si="102"/>
        <v>0.80038228247537579</v>
      </c>
      <c r="P1622">
        <f t="shared" si="103"/>
        <v>51.687645093636583</v>
      </c>
      <c r="Q1622" t="str">
        <f>_xlfn.IFNA(VLOOKUP(B1622&amp;A1622,[1]Countries!$A:$H,6,FALSE),"")</f>
        <v/>
      </c>
      <c r="R1622" t="str">
        <f>_xlfn.IFNA(VLOOKUP(B1622&amp;A1622,[1]Countries!$A:$H,7,FALSE),"")</f>
        <v/>
      </c>
      <c r="S1622" t="str">
        <f>_xlfn.IFNA(VLOOKUP(B1622&amp;A1622,[1]Countries!$A:$H,8,FALSE),"")</f>
        <v/>
      </c>
    </row>
    <row r="1623" spans="1:19" x14ac:dyDescent="0.25">
      <c r="A1623" t="s">
        <v>74</v>
      </c>
      <c r="B1623">
        <v>1991</v>
      </c>
      <c r="C1623" t="s">
        <v>75</v>
      </c>
      <c r="D1623" s="1">
        <v>13.39300680588347</v>
      </c>
      <c r="E1623" s="1">
        <v>52976389.200089633</v>
      </c>
      <c r="F1623" s="1">
        <v>319827058.59287483</v>
      </c>
      <c r="G1623" s="1">
        <v>205936309.65718129</v>
      </c>
      <c r="H1623" s="1">
        <v>30.326377233775052</v>
      </c>
      <c r="I1623" s="1">
        <v>102000000</v>
      </c>
      <c r="J1623" s="1">
        <v>56.280615960341493</v>
      </c>
      <c r="K1623" s="3">
        <v>326507051.31827557</v>
      </c>
      <c r="L1623" s="1">
        <v>19.500079713202052</v>
      </c>
      <c r="M1623">
        <f t="shared" si="100"/>
        <v>31.892235900478116</v>
      </c>
      <c r="N1623" s="4">
        <f t="shared" si="101"/>
        <v>51.392315613680168</v>
      </c>
      <c r="O1623">
        <f t="shared" si="102"/>
        <v>0.77681068861196645</v>
      </c>
      <c r="P1623">
        <f t="shared" si="103"/>
        <v>47.825822220940545</v>
      </c>
      <c r="Q1623" t="str">
        <f>_xlfn.IFNA(VLOOKUP(B1623&amp;A1623,[1]Countries!$A:$H,6,FALSE),"")</f>
        <v/>
      </c>
      <c r="R1623" t="str">
        <f>_xlfn.IFNA(VLOOKUP(B1623&amp;A1623,[1]Countries!$A:$H,7,FALSE),"")</f>
        <v/>
      </c>
      <c r="S1623" t="str">
        <f>_xlfn.IFNA(VLOOKUP(B1623&amp;A1623,[1]Countries!$A:$H,8,FALSE),"")</f>
        <v/>
      </c>
    </row>
    <row r="1624" spans="1:19" x14ac:dyDescent="0.25">
      <c r="A1624" t="s">
        <v>74</v>
      </c>
      <c r="B1624">
        <v>1992</v>
      </c>
      <c r="C1624" t="s">
        <v>75</v>
      </c>
      <c r="D1624" s="1">
        <v>11.79420024534342</v>
      </c>
      <c r="E1624" s="1">
        <v>61728160.192890123</v>
      </c>
      <c r="F1624" s="1">
        <v>357160985.32741332</v>
      </c>
      <c r="G1624" s="1">
        <v>238072377.89996761</v>
      </c>
      <c r="H1624" s="1">
        <v>32.381576082227419</v>
      </c>
      <c r="I1624" s="1">
        <v>116480003.356934</v>
      </c>
      <c r="J1624" s="1">
        <v>55.824223672429163</v>
      </c>
      <c r="K1624" s="3">
        <v>362219240.81458098</v>
      </c>
      <c r="L1624" s="1">
        <v>21.282557721224251</v>
      </c>
      <c r="M1624">
        <f t="shared" si="100"/>
        <v>32.612745552304801</v>
      </c>
      <c r="N1624" s="4">
        <f t="shared" si="101"/>
        <v>53.895303273529052</v>
      </c>
      <c r="O1624">
        <f t="shared" si="102"/>
        <v>0.79133704727879017</v>
      </c>
      <c r="P1624">
        <f t="shared" si="103"/>
        <v>49.373874793581066</v>
      </c>
      <c r="Q1624" t="str">
        <f>_xlfn.IFNA(VLOOKUP(B1624&amp;A1624,[1]Countries!$A:$H,6,FALSE),"")</f>
        <v/>
      </c>
      <c r="R1624" t="str">
        <f>_xlfn.IFNA(VLOOKUP(B1624&amp;A1624,[1]Countries!$A:$H,7,FALSE),"")</f>
        <v/>
      </c>
      <c r="S1624" t="str">
        <f>_xlfn.IFNA(VLOOKUP(B1624&amp;A1624,[1]Countries!$A:$H,8,FALSE),"")</f>
        <v/>
      </c>
    </row>
    <row r="1625" spans="1:19" x14ac:dyDescent="0.25">
      <c r="A1625" t="s">
        <v>74</v>
      </c>
      <c r="B1625">
        <v>1993</v>
      </c>
      <c r="C1625" t="s">
        <v>75</v>
      </c>
      <c r="D1625" s="1">
        <v>10.13642606716196</v>
      </c>
      <c r="E1625" s="1">
        <v>65033421.612145171</v>
      </c>
      <c r="F1625" s="1">
        <v>490417389.68256932</v>
      </c>
      <c r="G1625" s="1">
        <v>230719808.02466831</v>
      </c>
      <c r="H1625" s="1">
        <v>22.527940296245809</v>
      </c>
      <c r="I1625" s="1">
        <v>114959999.084473</v>
      </c>
      <c r="J1625" s="1">
        <v>67.335633636592235</v>
      </c>
      <c r="K1625" s="3">
        <v>393762420.16965318</v>
      </c>
      <c r="L1625" s="1">
        <v>15.59719641660959</v>
      </c>
      <c r="M1625">
        <f t="shared" si="100"/>
        <v>23.441256672990889</v>
      </c>
      <c r="N1625" s="4">
        <f t="shared" si="101"/>
        <v>39.03845308960048</v>
      </c>
      <c r="O1625">
        <f t="shared" si="102"/>
        <v>0.48509777957531469</v>
      </c>
      <c r="P1625">
        <f t="shared" si="103"/>
        <v>33.78476985079309</v>
      </c>
      <c r="Q1625" t="str">
        <f>_xlfn.IFNA(VLOOKUP(B1625&amp;A1625,[1]Countries!$A:$H,6,FALSE),"")</f>
        <v/>
      </c>
      <c r="R1625" t="str">
        <f>_xlfn.IFNA(VLOOKUP(B1625&amp;A1625,[1]Countries!$A:$H,7,FALSE),"")</f>
        <v/>
      </c>
      <c r="S1625" t="str">
        <f>_xlfn.IFNA(VLOOKUP(B1625&amp;A1625,[1]Countries!$A:$H,8,FALSE),"")</f>
        <v/>
      </c>
    </row>
    <row r="1626" spans="1:19" x14ac:dyDescent="0.25">
      <c r="A1626" t="s">
        <v>74</v>
      </c>
      <c r="B1626">
        <v>1994</v>
      </c>
      <c r="C1626" t="s">
        <v>75</v>
      </c>
      <c r="D1626" s="1">
        <v>12.85895303132939</v>
      </c>
      <c r="E1626" s="1">
        <v>61175342.833766833</v>
      </c>
      <c r="F1626" s="1">
        <v>406580652.33053678</v>
      </c>
      <c r="G1626" s="1">
        <v>229787766.66544551</v>
      </c>
      <c r="H1626" s="1">
        <v>30.55918901841757</v>
      </c>
      <c r="I1626" s="1">
        <v>119669998.168945</v>
      </c>
      <c r="J1626" s="1">
        <v>56.581857950253053</v>
      </c>
      <c r="K1626" s="3">
        <v>469296454.84172469</v>
      </c>
      <c r="L1626" s="1">
        <v>21.017636552594482</v>
      </c>
      <c r="M1626">
        <f t="shared" si="100"/>
        <v>29.433274181393465</v>
      </c>
      <c r="N1626" s="4">
        <f t="shared" si="101"/>
        <v>50.450910733987946</v>
      </c>
      <c r="O1626">
        <f t="shared" si="102"/>
        <v>0.76735094291036388</v>
      </c>
      <c r="P1626">
        <f t="shared" si="103"/>
        <v>41.470842959492892</v>
      </c>
      <c r="Q1626" t="str">
        <f>_xlfn.IFNA(VLOOKUP(B1626&amp;A1626,[1]Countries!$A:$H,6,FALSE),"")</f>
        <v/>
      </c>
      <c r="R1626" t="str">
        <f>_xlfn.IFNA(VLOOKUP(B1626&amp;A1626,[1]Countries!$A:$H,7,FALSE),"")</f>
        <v/>
      </c>
      <c r="S1626" t="str">
        <f>_xlfn.IFNA(VLOOKUP(B1626&amp;A1626,[1]Countries!$A:$H,8,FALSE),"")</f>
        <v/>
      </c>
    </row>
    <row r="1627" spans="1:19" x14ac:dyDescent="0.25">
      <c r="A1627" t="s">
        <v>74</v>
      </c>
      <c r="B1627">
        <v>1995</v>
      </c>
      <c r="C1627" t="s">
        <v>75</v>
      </c>
      <c r="D1627" s="1">
        <v>13.680568481815159</v>
      </c>
      <c r="E1627" s="1">
        <v>83482492.550713703</v>
      </c>
      <c r="F1627" s="1">
        <v>487148993.53310871</v>
      </c>
      <c r="G1627" s="1">
        <v>294133735.83334422</v>
      </c>
      <c r="H1627" s="1">
        <v>28.294129541588411</v>
      </c>
      <c r="I1627" s="1">
        <v>115730003.356934</v>
      </c>
      <c r="J1627" s="1">
        <v>58.025301976596417</v>
      </c>
      <c r="K1627" s="3">
        <v>535991159.97850102</v>
      </c>
      <c r="L1627" s="1">
        <v>21.730694698918281</v>
      </c>
      <c r="M1627">
        <f t="shared" si="100"/>
        <v>23.75659293013986</v>
      </c>
      <c r="N1627" s="4">
        <f t="shared" si="101"/>
        <v>45.487287629058144</v>
      </c>
      <c r="O1627">
        <f t="shared" si="102"/>
        <v>0.72338611939207853</v>
      </c>
      <c r="P1627">
        <f t="shared" si="103"/>
        <v>43.241646001330345</v>
      </c>
      <c r="Q1627" t="str">
        <f>_xlfn.IFNA(VLOOKUP(B1627&amp;A1627,[1]Countries!$A:$H,6,FALSE),"")</f>
        <v/>
      </c>
      <c r="R1627" t="str">
        <f>_xlfn.IFNA(VLOOKUP(B1627&amp;A1627,[1]Countries!$A:$H,7,FALSE),"")</f>
        <v/>
      </c>
      <c r="S1627" t="str">
        <f>_xlfn.IFNA(VLOOKUP(B1627&amp;A1627,[1]Countries!$A:$H,8,FALSE),"")</f>
        <v/>
      </c>
    </row>
    <row r="1628" spans="1:19" x14ac:dyDescent="0.25">
      <c r="A1628" t="s">
        <v>74</v>
      </c>
      <c r="B1628">
        <v>1996</v>
      </c>
      <c r="C1628" t="s">
        <v>75</v>
      </c>
      <c r="D1628" s="1">
        <v>12.448481072271811</v>
      </c>
      <c r="E1628" s="1">
        <v>101395543.12489779</v>
      </c>
      <c r="F1628" s="1">
        <v>501979069.27468318</v>
      </c>
      <c r="G1628" s="1">
        <v>277548294.92139018</v>
      </c>
      <c r="H1628" s="1">
        <v>28.93080753120001</v>
      </c>
      <c r="I1628" s="1">
        <v>116459999.084473</v>
      </c>
      <c r="J1628" s="1">
        <v>58.620711396528179</v>
      </c>
      <c r="K1628" s="3">
        <v>596807529.48822129</v>
      </c>
      <c r="L1628" s="1">
        <v>19.990816237132702</v>
      </c>
      <c r="M1628">
        <f t="shared" si="100"/>
        <v>23.200170328366028</v>
      </c>
      <c r="N1628" s="4">
        <f t="shared" si="101"/>
        <v>43.190986565498733</v>
      </c>
      <c r="O1628">
        <f t="shared" si="102"/>
        <v>0.70588172026043539</v>
      </c>
      <c r="P1628">
        <f t="shared" si="103"/>
        <v>35.091652735843759</v>
      </c>
      <c r="Q1628" t="str">
        <f>_xlfn.IFNA(VLOOKUP(B1628&amp;A1628,[1]Countries!$A:$H,6,FALSE),"")</f>
        <v/>
      </c>
      <c r="R1628" t="str">
        <f>_xlfn.IFNA(VLOOKUP(B1628&amp;A1628,[1]Countries!$A:$H,7,FALSE),"")</f>
        <v/>
      </c>
      <c r="S1628" t="str">
        <f>_xlfn.IFNA(VLOOKUP(B1628&amp;A1628,[1]Countries!$A:$H,8,FALSE),"")</f>
        <v/>
      </c>
    </row>
    <row r="1629" spans="1:19" x14ac:dyDescent="0.25">
      <c r="A1629" t="s">
        <v>74</v>
      </c>
      <c r="B1629">
        <v>1997</v>
      </c>
      <c r="C1629" t="s">
        <v>75</v>
      </c>
      <c r="D1629" s="1">
        <v>11.680651765253231</v>
      </c>
      <c r="E1629" s="1">
        <v>134631485.1208694</v>
      </c>
      <c r="F1629" s="1">
        <v>490608657.92497611</v>
      </c>
      <c r="G1629" s="1">
        <v>287190631.14146721</v>
      </c>
      <c r="H1629" s="1">
        <v>26.207352952301491</v>
      </c>
      <c r="I1629" s="1">
        <v>111010002.13623001</v>
      </c>
      <c r="J1629" s="1">
        <v>62.111995282445278</v>
      </c>
      <c r="K1629" s="3">
        <v>663163133.22993696</v>
      </c>
      <c r="L1629" s="1">
        <v>15.5758678792316</v>
      </c>
      <c r="M1629">
        <f t="shared" si="100"/>
        <v>22.626996149180403</v>
      </c>
      <c r="N1629" s="4">
        <f t="shared" si="101"/>
        <v>38.202864028412002</v>
      </c>
      <c r="O1629">
        <f t="shared" si="102"/>
        <v>0.60999497029944894</v>
      </c>
      <c r="P1629">
        <f t="shared" si="103"/>
        <v>31.095893551052491</v>
      </c>
      <c r="Q1629" t="str">
        <f>_xlfn.IFNA(VLOOKUP(B1629&amp;A1629,[1]Countries!$A:$H,6,FALSE),"")</f>
        <v/>
      </c>
      <c r="R1629" t="str">
        <f>_xlfn.IFNA(VLOOKUP(B1629&amp;A1629,[1]Countries!$A:$H,7,FALSE),"")</f>
        <v/>
      </c>
      <c r="S1629" t="str">
        <f>_xlfn.IFNA(VLOOKUP(B1629&amp;A1629,[1]Countries!$A:$H,8,FALSE),"")</f>
        <v/>
      </c>
    </row>
    <row r="1630" spans="1:19" x14ac:dyDescent="0.25">
      <c r="A1630" t="s">
        <v>74</v>
      </c>
      <c r="B1630">
        <v>1998</v>
      </c>
      <c r="C1630" t="s">
        <v>75</v>
      </c>
      <c r="D1630" s="1">
        <v>10.947249642906341</v>
      </c>
      <c r="E1630" s="1">
        <v>118975529.24876221</v>
      </c>
      <c r="F1630" s="1">
        <v>521910560.52486807</v>
      </c>
      <c r="G1630" s="1">
        <v>308372216.22282439</v>
      </c>
      <c r="H1630" s="1">
        <v>26.377903723997839</v>
      </c>
      <c r="I1630" s="1">
        <v>129770004.272461</v>
      </c>
      <c r="J1630" s="1">
        <v>62.674846633095832</v>
      </c>
      <c r="K1630" s="3">
        <v>746173157.059268</v>
      </c>
      <c r="L1630" s="1">
        <v>14.12915595574812</v>
      </c>
      <c r="M1630">
        <f t="shared" si="100"/>
        <v>24.864414343705867</v>
      </c>
      <c r="N1630" s="4">
        <f t="shared" si="101"/>
        <v>38.993570299453985</v>
      </c>
      <c r="O1630">
        <f t="shared" si="102"/>
        <v>0.59553641328249207</v>
      </c>
      <c r="P1630">
        <f t="shared" si="103"/>
        <v>36.289108000342488</v>
      </c>
      <c r="Q1630" t="str">
        <f>_xlfn.IFNA(VLOOKUP(B1630&amp;A1630,[1]Countries!$A:$H,6,FALSE),"")</f>
        <v/>
      </c>
      <c r="R1630" t="str">
        <f>_xlfn.IFNA(VLOOKUP(B1630&amp;A1630,[1]Countries!$A:$H,7,FALSE),"")</f>
        <v/>
      </c>
      <c r="S1630" t="str">
        <f>_xlfn.IFNA(VLOOKUP(B1630&amp;A1630,[1]Countries!$A:$H,8,FALSE),"")</f>
        <v/>
      </c>
    </row>
    <row r="1631" spans="1:19" x14ac:dyDescent="0.25">
      <c r="A1631" t="s">
        <v>74</v>
      </c>
      <c r="B1631">
        <v>1999</v>
      </c>
      <c r="C1631" t="s">
        <v>75</v>
      </c>
      <c r="D1631" s="1">
        <v>13.64336994323155</v>
      </c>
      <c r="E1631" s="1">
        <v>124265005.50714</v>
      </c>
      <c r="F1631" s="1">
        <v>592416703.05887806</v>
      </c>
      <c r="G1631" s="1">
        <v>355408993.06293601</v>
      </c>
      <c r="H1631" s="1">
        <v>23.377042027523331</v>
      </c>
      <c r="I1631" s="1">
        <v>136970001.22070301</v>
      </c>
      <c r="J1631" s="1">
        <v>62.979588029245129</v>
      </c>
      <c r="K1631" s="3">
        <v>829913547.91736722</v>
      </c>
      <c r="L1631" s="1">
        <v>13.45599868147217</v>
      </c>
      <c r="M1631">
        <f t="shared" si="100"/>
        <v>23.120550199458179</v>
      </c>
      <c r="N1631" s="4">
        <f t="shared" si="101"/>
        <v>36.576548880930346</v>
      </c>
      <c r="O1631">
        <f t="shared" si="102"/>
        <v>0.58781603896113321</v>
      </c>
      <c r="P1631">
        <f t="shared" si="103"/>
        <v>39.017128714013232</v>
      </c>
      <c r="Q1631" t="str">
        <f>_xlfn.IFNA(VLOOKUP(B1631&amp;A1631,[1]Countries!$A:$H,6,FALSE),"")</f>
        <v/>
      </c>
      <c r="R1631" t="str">
        <f>_xlfn.IFNA(VLOOKUP(B1631&amp;A1631,[1]Countries!$A:$H,7,FALSE),"")</f>
        <v/>
      </c>
      <c r="S1631" t="str">
        <f>_xlfn.IFNA(VLOOKUP(B1631&amp;A1631,[1]Countries!$A:$H,8,FALSE),"")</f>
        <v/>
      </c>
    </row>
    <row r="1632" spans="1:19" x14ac:dyDescent="0.25">
      <c r="A1632" t="s">
        <v>74</v>
      </c>
      <c r="B1632">
        <v>2000</v>
      </c>
      <c r="C1632" t="s">
        <v>75</v>
      </c>
      <c r="D1632" s="1">
        <v>12.871782703277409</v>
      </c>
      <c r="E1632" s="1">
        <v>145630289.31271619</v>
      </c>
      <c r="F1632" s="1">
        <v>539227277.62641084</v>
      </c>
      <c r="G1632" s="1">
        <v>326304704.51702821</v>
      </c>
      <c r="H1632" s="1">
        <v>21.747190780897181</v>
      </c>
      <c r="I1632" s="1">
        <v>94650001.525878906</v>
      </c>
      <c r="J1632" s="1">
        <v>65.381026515825397</v>
      </c>
      <c r="K1632" s="3">
        <v>948465609.65737748</v>
      </c>
      <c r="L1632" s="1">
        <v>16.646258428989139</v>
      </c>
      <c r="M1632">
        <f t="shared" si="100"/>
        <v>17.552895681114748</v>
      </c>
      <c r="N1632" s="4">
        <f t="shared" si="101"/>
        <v>34.199154110103891</v>
      </c>
      <c r="O1632">
        <f t="shared" si="102"/>
        <v>0.52949571655616512</v>
      </c>
      <c r="P1632">
        <f t="shared" si="103"/>
        <v>33.506171275238685</v>
      </c>
      <c r="Q1632" t="str">
        <f>_xlfn.IFNA(VLOOKUP(B1632&amp;A1632,[1]Countries!$A:$H,6,FALSE),"")</f>
        <v/>
      </c>
      <c r="R1632" t="str">
        <f>_xlfn.IFNA(VLOOKUP(B1632&amp;A1632,[1]Countries!$A:$H,7,FALSE),"")</f>
        <v/>
      </c>
      <c r="S1632" t="str">
        <f>_xlfn.IFNA(VLOOKUP(B1632&amp;A1632,[1]Countries!$A:$H,8,FALSE),"")</f>
        <v/>
      </c>
    </row>
    <row r="1633" spans="1:19" x14ac:dyDescent="0.25">
      <c r="A1633" t="s">
        <v>74</v>
      </c>
      <c r="B1633">
        <v>2001</v>
      </c>
      <c r="C1633" t="s">
        <v>75</v>
      </c>
      <c r="D1633" s="1">
        <v>11.4157660193474</v>
      </c>
      <c r="E1633" s="1">
        <v>167834263.0477863</v>
      </c>
      <c r="F1633" s="1">
        <v>563024383.29662621</v>
      </c>
      <c r="G1633" s="1">
        <v>351069967.16649967</v>
      </c>
      <c r="H1633" s="1">
        <v>19.164071376208131</v>
      </c>
      <c r="I1633" s="1">
        <v>78059997.55859381</v>
      </c>
      <c r="J1633" s="1">
        <v>69.420162604444471</v>
      </c>
      <c r="K1633" s="3">
        <v>969632085.04842961</v>
      </c>
      <c r="L1633" s="1">
        <v>14.37844852468559</v>
      </c>
      <c r="M1633">
        <f t="shared" si="100"/>
        <v>13.864407985589558</v>
      </c>
      <c r="N1633" s="4">
        <f t="shared" si="101"/>
        <v>28.242856510275146</v>
      </c>
      <c r="O1633">
        <f t="shared" si="102"/>
        <v>0.44050368435175236</v>
      </c>
      <c r="P1633">
        <f t="shared" si="103"/>
        <v>32.544896731795127</v>
      </c>
      <c r="Q1633" t="str">
        <f>_xlfn.IFNA(VLOOKUP(B1633&amp;A1633,[1]Countries!$A:$H,6,FALSE),"")</f>
        <v/>
      </c>
      <c r="R1633" t="str">
        <f>_xlfn.IFNA(VLOOKUP(B1633&amp;A1633,[1]Countries!$A:$H,7,FALSE),"")</f>
        <v/>
      </c>
      <c r="S1633" t="str">
        <f>_xlfn.IFNA(VLOOKUP(B1633&amp;A1633,[1]Countries!$A:$H,8,FALSE),"")</f>
        <v/>
      </c>
    </row>
    <row r="1634" spans="1:19" x14ac:dyDescent="0.25">
      <c r="A1634" t="s">
        <v>74</v>
      </c>
      <c r="B1634">
        <v>2002</v>
      </c>
      <c r="C1634" t="s">
        <v>75</v>
      </c>
      <c r="D1634" s="1">
        <v>10.35147124889744</v>
      </c>
      <c r="E1634" s="1">
        <v>202095934.37093529</v>
      </c>
      <c r="F1634" s="1">
        <v>620974660.23030257</v>
      </c>
      <c r="G1634" s="1">
        <v>425645500.9746722</v>
      </c>
      <c r="H1634" s="1">
        <v>19.053513602372188</v>
      </c>
      <c r="I1634" s="1">
        <v>92500000</v>
      </c>
      <c r="J1634" s="1">
        <v>70.595015148730383</v>
      </c>
      <c r="K1634" s="3">
        <v>1020546411.321959</v>
      </c>
      <c r="L1634" s="1">
        <v>13.69165074372304</v>
      </c>
      <c r="M1634">
        <f t="shared" si="100"/>
        <v>14.895937938223479</v>
      </c>
      <c r="N1634" s="4">
        <f t="shared" si="101"/>
        <v>28.587588681946521</v>
      </c>
      <c r="O1634">
        <f t="shared" si="102"/>
        <v>0.41653061181896284</v>
      </c>
      <c r="P1634">
        <f t="shared" si="103"/>
        <v>35.999788867524558</v>
      </c>
      <c r="Q1634" t="str">
        <f>_xlfn.IFNA(VLOOKUP(B1634&amp;A1634,[1]Countries!$A:$H,6,FALSE),"")</f>
        <v/>
      </c>
      <c r="R1634" t="str">
        <f>_xlfn.IFNA(VLOOKUP(B1634&amp;A1634,[1]Countries!$A:$H,7,FALSE),"")</f>
        <v/>
      </c>
      <c r="S1634" t="str">
        <f>_xlfn.IFNA(VLOOKUP(B1634&amp;A1634,[1]Countries!$A:$H,8,FALSE),"")</f>
        <v/>
      </c>
    </row>
    <row r="1635" spans="1:19" x14ac:dyDescent="0.25">
      <c r="A1635" t="s">
        <v>74</v>
      </c>
      <c r="B1635">
        <v>2003</v>
      </c>
      <c r="C1635" t="s">
        <v>75</v>
      </c>
      <c r="D1635" s="1">
        <v>10.143698252738311</v>
      </c>
      <c r="E1635" s="1">
        <v>255294474.06937349</v>
      </c>
      <c r="F1635" s="1">
        <v>813963830.17921662</v>
      </c>
      <c r="G1635" s="1">
        <v>548644421.35860717</v>
      </c>
      <c r="H1635" s="1">
        <v>18.525996299851869</v>
      </c>
      <c r="I1635" s="1">
        <v>145330001.83105499</v>
      </c>
      <c r="J1635" s="1">
        <v>71.330305447409813</v>
      </c>
      <c r="K1635" s="3">
        <v>1063167075.75349</v>
      </c>
      <c r="L1635" s="1">
        <v>13.323065662493489</v>
      </c>
      <c r="M1635">
        <f t="shared" si="100"/>
        <v>17.854601942085875</v>
      </c>
      <c r="N1635" s="4">
        <f t="shared" si="101"/>
        <v>31.177667604579362</v>
      </c>
      <c r="O1635">
        <f t="shared" si="102"/>
        <v>0.40192866654311038</v>
      </c>
      <c r="P1635">
        <f t="shared" si="103"/>
        <v>36.039678473752893</v>
      </c>
      <c r="Q1635" t="str">
        <f>_xlfn.IFNA(VLOOKUP(B1635&amp;A1635,[1]Countries!$A:$H,6,FALSE),"")</f>
        <v/>
      </c>
      <c r="R1635" t="str">
        <f>_xlfn.IFNA(VLOOKUP(B1635&amp;A1635,[1]Countries!$A:$H,7,FALSE),"")</f>
        <v/>
      </c>
      <c r="S1635" t="str">
        <f>_xlfn.IFNA(VLOOKUP(B1635&amp;A1635,[1]Countries!$A:$H,8,FALSE),"")</f>
        <v/>
      </c>
    </row>
    <row r="1636" spans="1:19" x14ac:dyDescent="0.25">
      <c r="A1636" t="s">
        <v>74</v>
      </c>
      <c r="B1636">
        <v>2004</v>
      </c>
      <c r="C1636" t="s">
        <v>75</v>
      </c>
      <c r="D1636" s="1">
        <v>9.8634677191550324</v>
      </c>
      <c r="E1636" s="1">
        <v>295820489.46261358</v>
      </c>
      <c r="F1636" s="1">
        <v>924318490.75979996</v>
      </c>
      <c r="G1636" s="1">
        <v>642983643.29179037</v>
      </c>
      <c r="H1636" s="1">
        <v>18.21808331597806</v>
      </c>
      <c r="I1636" s="1">
        <v>143779998.77929699</v>
      </c>
      <c r="J1636" s="1">
        <v>71.918448964866897</v>
      </c>
      <c r="K1636" s="3">
        <v>1171578994.424578</v>
      </c>
      <c r="L1636" s="1">
        <v>12.271509628481089</v>
      </c>
      <c r="M1636">
        <f t="shared" si="100"/>
        <v>15.555244238499249</v>
      </c>
      <c r="N1636" s="4">
        <f t="shared" si="101"/>
        <v>27.82675386698034</v>
      </c>
      <c r="O1636">
        <f t="shared" si="102"/>
        <v>0.39046380225540328</v>
      </c>
      <c r="P1636">
        <f t="shared" si="103"/>
        <v>37.558823857759769</v>
      </c>
      <c r="Q1636" t="str">
        <f>_xlfn.IFNA(VLOOKUP(B1636&amp;A1636,[1]Countries!$A:$H,6,FALSE),"")</f>
        <v/>
      </c>
      <c r="R1636" t="str">
        <f>_xlfn.IFNA(VLOOKUP(B1636&amp;A1636,[1]Countries!$A:$H,7,FALSE),"")</f>
        <v/>
      </c>
      <c r="S1636" t="str">
        <f>_xlfn.IFNA(VLOOKUP(B1636&amp;A1636,[1]Countries!$A:$H,8,FALSE),"")</f>
        <v/>
      </c>
    </row>
    <row r="1637" spans="1:19" x14ac:dyDescent="0.25">
      <c r="A1637" t="s">
        <v>74</v>
      </c>
      <c r="B1637">
        <v>2005</v>
      </c>
      <c r="C1637" t="s">
        <v>75</v>
      </c>
      <c r="D1637" s="1">
        <v>9.0011873226934913</v>
      </c>
      <c r="E1637" s="1">
        <v>367187288.19007039</v>
      </c>
      <c r="F1637" s="1">
        <v>971977088.15691388</v>
      </c>
      <c r="G1637" s="1">
        <v>647010928.12362206</v>
      </c>
      <c r="H1637" s="1">
        <v>19.211077849522251</v>
      </c>
      <c r="I1637" s="1">
        <v>162869995.11718801</v>
      </c>
      <c r="J1637" s="1">
        <v>71.787734827784249</v>
      </c>
      <c r="K1637" s="3">
        <v>1252563900.211796</v>
      </c>
      <c r="L1637" s="1">
        <v>14.06335604640504</v>
      </c>
      <c r="M1637">
        <f t="shared" si="100"/>
        <v>16.756567320534888</v>
      </c>
      <c r="N1637" s="4">
        <f t="shared" si="101"/>
        <v>30.819923366939928</v>
      </c>
      <c r="O1637">
        <f t="shared" si="102"/>
        <v>0.39299561742539707</v>
      </c>
      <c r="P1637">
        <f t="shared" si="103"/>
        <v>28.789118935319753</v>
      </c>
      <c r="Q1637" t="str">
        <f>_xlfn.IFNA(VLOOKUP(B1637&amp;A1637,[1]Countries!$A:$H,6,FALSE),"")</f>
        <v/>
      </c>
      <c r="R1637" t="str">
        <f>_xlfn.IFNA(VLOOKUP(B1637&amp;A1637,[1]Countries!$A:$H,7,FALSE),"")</f>
        <v/>
      </c>
      <c r="S1637" t="str">
        <f>_xlfn.IFNA(VLOOKUP(B1637&amp;A1637,[1]Countries!$A:$H,8,FALSE),"")</f>
        <v/>
      </c>
    </row>
    <row r="1638" spans="1:19" x14ac:dyDescent="0.25">
      <c r="A1638" t="s">
        <v>74</v>
      </c>
      <c r="B1638">
        <v>2006</v>
      </c>
      <c r="C1638" t="s">
        <v>75</v>
      </c>
      <c r="D1638" s="1">
        <v>8.3187121345923991</v>
      </c>
      <c r="E1638" s="1">
        <v>500015668.81719941</v>
      </c>
      <c r="F1638" s="1">
        <v>1107891063.4386301</v>
      </c>
      <c r="G1638" s="1">
        <v>805264991.06377995</v>
      </c>
      <c r="H1638" s="1">
        <v>19.092278126681482</v>
      </c>
      <c r="I1638" s="1">
        <v>139110000.61035201</v>
      </c>
      <c r="J1638" s="1">
        <v>72.589009738726119</v>
      </c>
      <c r="K1638" s="3">
        <v>1352565476.1944849</v>
      </c>
      <c r="L1638" s="1">
        <v>12.32731383646694</v>
      </c>
      <c r="M1638">
        <f t="shared" si="100"/>
        <v>12.556288718368002</v>
      </c>
      <c r="N1638" s="4">
        <f t="shared" si="101"/>
        <v>24.883602554834944</v>
      </c>
      <c r="O1638">
        <f t="shared" si="102"/>
        <v>0.37761901367625578</v>
      </c>
      <c r="P1638">
        <f t="shared" si="103"/>
        <v>27.552286711218638</v>
      </c>
      <c r="Q1638" t="str">
        <f>_xlfn.IFNA(VLOOKUP(B1638&amp;A1638,[1]Countries!$A:$H,6,FALSE),"")</f>
        <v/>
      </c>
      <c r="R1638" t="str">
        <f>_xlfn.IFNA(VLOOKUP(B1638&amp;A1638,[1]Countries!$A:$H,7,FALSE),"")</f>
        <v/>
      </c>
      <c r="S1638" t="str">
        <f>_xlfn.IFNA(VLOOKUP(B1638&amp;A1638,[1]Countries!$A:$H,8,FALSE),"")</f>
        <v/>
      </c>
    </row>
    <row r="1639" spans="1:19" x14ac:dyDescent="0.25">
      <c r="A1639" t="s">
        <v>74</v>
      </c>
      <c r="B1639">
        <v>2007</v>
      </c>
      <c r="C1639" t="s">
        <v>75</v>
      </c>
      <c r="D1639" s="1">
        <v>8.5177376660715058</v>
      </c>
      <c r="E1639" s="1">
        <v>545279858.85109854</v>
      </c>
      <c r="F1639" s="1">
        <v>1513933983.223984</v>
      </c>
      <c r="G1639" s="1">
        <v>1002327678.44066</v>
      </c>
      <c r="H1639" s="1">
        <v>16.903833127837711</v>
      </c>
      <c r="I1639" s="1">
        <v>166050003.05175799</v>
      </c>
      <c r="J1639" s="1">
        <v>60.959463705743943</v>
      </c>
      <c r="K1639" s="3">
        <v>1557758964.1581481</v>
      </c>
      <c r="L1639" s="1">
        <v>9.1677495719937685</v>
      </c>
      <c r="M1639">
        <f t="shared" si="100"/>
        <v>10.968113860430542</v>
      </c>
      <c r="N1639" s="4">
        <f t="shared" si="101"/>
        <v>20.135863432424308</v>
      </c>
      <c r="O1639">
        <f t="shared" si="102"/>
        <v>0.64043437919184709</v>
      </c>
      <c r="P1639">
        <f t="shared" si="103"/>
        <v>30.189415433839429</v>
      </c>
      <c r="Q1639" t="str">
        <f>_xlfn.IFNA(VLOOKUP(B1639&amp;A1639,[1]Countries!$A:$H,6,FALSE),"")</f>
        <v/>
      </c>
      <c r="R1639" t="str">
        <f>_xlfn.IFNA(VLOOKUP(B1639&amp;A1639,[1]Countries!$A:$H,7,FALSE),"")</f>
        <v/>
      </c>
      <c r="S1639" t="str">
        <f>_xlfn.IFNA(VLOOKUP(B1639&amp;A1639,[1]Countries!$A:$H,8,FALSE),"")</f>
        <v/>
      </c>
    </row>
    <row r="1640" spans="1:19" x14ac:dyDescent="0.25">
      <c r="A1640" t="s">
        <v>74</v>
      </c>
      <c r="B1640">
        <v>2008</v>
      </c>
      <c r="C1640" t="s">
        <v>75</v>
      </c>
      <c r="D1640" s="1">
        <v>7.7518645761454046</v>
      </c>
      <c r="E1640" s="1">
        <v>660191834.32188475</v>
      </c>
      <c r="F1640" s="1">
        <v>1789333748.6799021</v>
      </c>
      <c r="G1640" s="1">
        <v>1128862232.9084671</v>
      </c>
      <c r="H1640" s="1">
        <v>18.75820714331693</v>
      </c>
      <c r="I1640" s="1">
        <v>221880004.88281301</v>
      </c>
      <c r="J1640" s="1">
        <v>59.77114089686998</v>
      </c>
      <c r="K1640" s="3">
        <v>1661358043.76208</v>
      </c>
      <c r="L1640" s="1">
        <v>8.6644535102416889</v>
      </c>
      <c r="M1640">
        <f t="shared" si="100"/>
        <v>12.400146425813913</v>
      </c>
      <c r="N1640" s="4">
        <f t="shared" si="101"/>
        <v>21.0645999360556</v>
      </c>
      <c r="O1640">
        <f t="shared" si="102"/>
        <v>0.67304820519557251</v>
      </c>
      <c r="P1640">
        <f t="shared" si="103"/>
        <v>26.19245285751461</v>
      </c>
      <c r="Q1640" t="str">
        <f>_xlfn.IFNA(VLOOKUP(B1640&amp;A1640,[1]Countries!$A:$H,6,FALSE),"")</f>
        <v/>
      </c>
      <c r="R1640" t="str">
        <f>_xlfn.IFNA(VLOOKUP(B1640&amp;A1640,[1]Countries!$A:$H,7,FALSE),"")</f>
        <v/>
      </c>
      <c r="S1640" t="str">
        <f>_xlfn.IFNA(VLOOKUP(B1640&amp;A1640,[1]Countries!$A:$H,8,FALSE),"")</f>
        <v/>
      </c>
    </row>
    <row r="1641" spans="1:19" x14ac:dyDescent="0.25">
      <c r="A1641" t="s">
        <v>74</v>
      </c>
      <c r="B1641">
        <v>2009</v>
      </c>
      <c r="C1641" t="s">
        <v>75</v>
      </c>
      <c r="D1641" s="1">
        <v>8.3190460963632802</v>
      </c>
      <c r="E1641" s="1">
        <v>531989156.82230771</v>
      </c>
      <c r="F1641" s="1">
        <v>1711817181.529686</v>
      </c>
      <c r="G1641" s="1">
        <v>975047361.2666626</v>
      </c>
      <c r="H1641" s="1">
        <v>19.26121004542895</v>
      </c>
      <c r="I1641" s="1">
        <v>196770004.272461</v>
      </c>
      <c r="J1641" s="1">
        <v>60.187622504689877</v>
      </c>
      <c r="K1641" s="3">
        <v>1640251719.75984</v>
      </c>
      <c r="L1641" s="1">
        <v>7.9225914126516859</v>
      </c>
      <c r="M1641">
        <f t="shared" si="100"/>
        <v>11.494802505523786</v>
      </c>
      <c r="N1641" s="4">
        <f t="shared" si="101"/>
        <v>19.41739391817547</v>
      </c>
      <c r="O1641">
        <f t="shared" si="102"/>
        <v>0.66147117693854585</v>
      </c>
      <c r="P1641">
        <f t="shared" si="103"/>
        <v>25.882331899977572</v>
      </c>
      <c r="Q1641" t="str">
        <f>_xlfn.IFNA(VLOOKUP(B1641&amp;A1641,[1]Countries!$A:$H,6,FALSE),"")</f>
        <v/>
      </c>
      <c r="R1641" t="str">
        <f>_xlfn.IFNA(VLOOKUP(B1641&amp;A1641,[1]Countries!$A:$H,7,FALSE),"")</f>
        <v/>
      </c>
      <c r="S1641" t="str">
        <f>_xlfn.IFNA(VLOOKUP(B1641&amp;A1641,[1]Countries!$A:$H,8,FALSE),"")</f>
        <v/>
      </c>
    </row>
    <row r="1642" spans="1:19" x14ac:dyDescent="0.25">
      <c r="A1642" t="s">
        <v>74</v>
      </c>
      <c r="B1642">
        <v>2010</v>
      </c>
      <c r="C1642" t="s">
        <v>75</v>
      </c>
      <c r="D1642" s="1">
        <v>7.9897773316366756</v>
      </c>
      <c r="E1642" s="1">
        <v>543735621.94026339</v>
      </c>
      <c r="F1642" s="1">
        <v>1664310769.5522881</v>
      </c>
      <c r="G1642" s="1">
        <v>1028011941.080102</v>
      </c>
      <c r="H1642" s="1">
        <v>18.14870654151294</v>
      </c>
      <c r="I1642" s="1">
        <v>326980010.98632801</v>
      </c>
      <c r="J1642" s="1">
        <v>61.161450471605143</v>
      </c>
      <c r="K1642" s="3">
        <v>1664310769.5522881</v>
      </c>
      <c r="L1642" s="1">
        <v>7.8657109556156248</v>
      </c>
      <c r="M1642">
        <f t="shared" si="100"/>
        <v>19.646571840323311</v>
      </c>
      <c r="N1642" s="4">
        <f t="shared" si="101"/>
        <v>27.512282795938937</v>
      </c>
      <c r="O1642">
        <f t="shared" si="102"/>
        <v>0.63501681580338043</v>
      </c>
      <c r="P1642">
        <f t="shared" si="103"/>
        <v>29.097709874827792</v>
      </c>
      <c r="Q1642" t="str">
        <f>_xlfn.IFNA(VLOOKUP(B1642&amp;A1642,[1]Countries!$A:$H,6,FALSE),"")</f>
        <v/>
      </c>
      <c r="R1642" t="str">
        <f>_xlfn.IFNA(VLOOKUP(B1642&amp;A1642,[1]Countries!$A:$H,7,FALSE),"")</f>
        <v/>
      </c>
      <c r="S1642" t="str">
        <f>_xlfn.IFNA(VLOOKUP(B1642&amp;A1642,[1]Countries!$A:$H,8,FALSE),"")</f>
        <v/>
      </c>
    </row>
    <row r="1643" spans="1:19" x14ac:dyDescent="0.25">
      <c r="A1643" t="s">
        <v>74</v>
      </c>
      <c r="B1643">
        <v>2011</v>
      </c>
      <c r="C1643" t="s">
        <v>75</v>
      </c>
      <c r="D1643" s="1">
        <v>7.8431760904248122</v>
      </c>
      <c r="E1643" s="1">
        <v>662759015.55181897</v>
      </c>
      <c r="F1643" s="1">
        <v>1865915544.124455</v>
      </c>
      <c r="G1643" s="1">
        <v>1200341794.394079</v>
      </c>
      <c r="H1643" s="1">
        <v>17.764387388118219</v>
      </c>
      <c r="I1643" s="1">
        <v>251369995.11718801</v>
      </c>
      <c r="J1643" s="1">
        <v>60.602234120223898</v>
      </c>
      <c r="K1643" s="3">
        <v>1730365372.41875</v>
      </c>
      <c r="L1643" s="1">
        <v>9.4792618117112681</v>
      </c>
      <c r="M1643">
        <f t="shared" si="100"/>
        <v>13.47167056455058</v>
      </c>
      <c r="N1643" s="4">
        <f t="shared" si="101"/>
        <v>22.950932376261846</v>
      </c>
      <c r="O1643">
        <f t="shared" si="102"/>
        <v>0.65010418265468639</v>
      </c>
      <c r="P1643">
        <f t="shared" si="103"/>
        <v>28.810670479435359</v>
      </c>
      <c r="Q1643" t="str">
        <f>_xlfn.IFNA(VLOOKUP(B1643&amp;A1643,[1]Countries!$A:$H,6,FALSE),"")</f>
        <v/>
      </c>
      <c r="R1643" t="str">
        <f>_xlfn.IFNA(VLOOKUP(B1643&amp;A1643,[1]Countries!$A:$H,7,FALSE),"")</f>
        <v/>
      </c>
      <c r="S1643" t="str">
        <f>_xlfn.IFNA(VLOOKUP(B1643&amp;A1643,[1]Countries!$A:$H,8,FALSE),"")</f>
        <v/>
      </c>
    </row>
    <row r="1644" spans="1:19" x14ac:dyDescent="0.25">
      <c r="A1644" t="s">
        <v>74</v>
      </c>
      <c r="B1644">
        <v>2012</v>
      </c>
      <c r="C1644" t="s">
        <v>75</v>
      </c>
      <c r="D1644" s="1">
        <v>8.4465444683817132</v>
      </c>
      <c r="E1644" s="1">
        <v>704245132.58958054</v>
      </c>
      <c r="F1644" s="1">
        <v>1741809808.9644229</v>
      </c>
      <c r="G1644" s="1">
        <v>1042391960.055144</v>
      </c>
      <c r="H1644" s="1">
        <v>17.004660516995969</v>
      </c>
      <c r="I1644" s="1">
        <v>245639999.38964799</v>
      </c>
      <c r="J1644" s="1">
        <v>62.163505718427167</v>
      </c>
      <c r="K1644" s="3">
        <v>1749086511.672477</v>
      </c>
      <c r="L1644" s="1">
        <v>10.160104700412891</v>
      </c>
      <c r="M1644">
        <f t="shared" si="100"/>
        <v>14.102572974697564</v>
      </c>
      <c r="N1644" s="4">
        <f t="shared" si="101"/>
        <v>24.262677675110453</v>
      </c>
      <c r="O1644">
        <f t="shared" si="102"/>
        <v>0.60866088300996413</v>
      </c>
      <c r="P1644">
        <f t="shared" si="103"/>
        <v>19.41353331031047</v>
      </c>
      <c r="Q1644" t="str">
        <f>_xlfn.IFNA(VLOOKUP(B1644&amp;A1644,[1]Countries!$A:$H,6,FALSE),"")</f>
        <v/>
      </c>
      <c r="R1644" t="str">
        <f>_xlfn.IFNA(VLOOKUP(B1644&amp;A1644,[1]Countries!$A:$H,7,FALSE),"")</f>
        <v/>
      </c>
      <c r="S1644" t="str">
        <f>_xlfn.IFNA(VLOOKUP(B1644&amp;A1644,[1]Countries!$A:$H,8,FALSE),"")</f>
        <v/>
      </c>
    </row>
    <row r="1645" spans="1:19" x14ac:dyDescent="0.25">
      <c r="A1645" t="s">
        <v>74</v>
      </c>
      <c r="B1645">
        <v>2013</v>
      </c>
      <c r="C1645" t="s">
        <v>75</v>
      </c>
      <c r="D1645" s="1">
        <v>8.2790680707041311</v>
      </c>
      <c r="E1645" s="1">
        <v>749300524.24087393</v>
      </c>
      <c r="F1645" s="1">
        <v>1850470042.4328151</v>
      </c>
      <c r="G1645" s="1">
        <v>1014920752.354871</v>
      </c>
      <c r="H1645" s="1">
        <v>17.515433909279071</v>
      </c>
      <c r="I1645" s="1">
        <v>245160003.66210899</v>
      </c>
      <c r="J1645" s="1">
        <v>61.828829051892733</v>
      </c>
      <c r="K1645" s="3">
        <v>1763128136.2201509</v>
      </c>
      <c r="L1645" s="1">
        <v>9.5066837820989001</v>
      </c>
      <c r="M1645">
        <f t="shared" si="100"/>
        <v>13.248525944240461</v>
      </c>
      <c r="N1645" s="4">
        <f t="shared" si="101"/>
        <v>22.755209726339359</v>
      </c>
      <c r="O1645">
        <f t="shared" si="102"/>
        <v>0.61736849190642651</v>
      </c>
      <c r="P1645">
        <f t="shared" si="103"/>
        <v>14.354203095597587</v>
      </c>
      <c r="Q1645" t="str">
        <f>_xlfn.IFNA(VLOOKUP(B1645&amp;A1645,[1]Countries!$A:$H,6,FALSE),"")</f>
        <v>SP</v>
      </c>
      <c r="R1645" t="str">
        <f>_xlfn.IFNA(VLOOKUP(B1645&amp;A1645,[1]Countries!$A:$H,7,FALSE),"")</f>
        <v>Soft Peg</v>
      </c>
      <c r="S1645" t="str">
        <f>_xlfn.IFNA(VLOOKUP(B1645&amp;A1645,[1]Countries!$A:$H,8,FALSE),"")</f>
        <v>Pegged</v>
      </c>
    </row>
    <row r="1646" spans="1:19" x14ac:dyDescent="0.25">
      <c r="A1646" t="s">
        <v>74</v>
      </c>
      <c r="B1646">
        <v>2014</v>
      </c>
      <c r="C1646" t="s">
        <v>75</v>
      </c>
      <c r="D1646" s="1">
        <v>8.0157674975437736</v>
      </c>
      <c r="E1646" s="1">
        <v>750676236.98583126</v>
      </c>
      <c r="F1646" s="1">
        <v>1859898513.2685809</v>
      </c>
      <c r="G1646" s="1">
        <v>1128684993.587003</v>
      </c>
      <c r="H1646" s="1">
        <v>18.727600113448091</v>
      </c>
      <c r="I1646" s="1">
        <v>231389999.38964799</v>
      </c>
      <c r="J1646" s="1">
        <v>61.23160908337676</v>
      </c>
      <c r="K1646" s="3">
        <v>1773904598.7102039</v>
      </c>
      <c r="L1646" s="1">
        <v>10.59100070055621</v>
      </c>
      <c r="M1646">
        <f t="shared" si="100"/>
        <v>12.441001363187489</v>
      </c>
      <c r="N1646" s="4">
        <f t="shared" si="101"/>
        <v>23.032002063743697</v>
      </c>
      <c r="O1646">
        <f t="shared" si="102"/>
        <v>0.633143428647021</v>
      </c>
      <c r="P1646">
        <f t="shared" si="103"/>
        <v>20.324160372431294</v>
      </c>
      <c r="Q1646" t="str">
        <f>_xlfn.IFNA(VLOOKUP(B1646&amp;A1646,[1]Countries!$A:$H,6,FALSE),"")</f>
        <v>SP</v>
      </c>
      <c r="R1646" t="str">
        <f>_xlfn.IFNA(VLOOKUP(B1646&amp;A1646,[1]Countries!$A:$H,7,FALSE),"")</f>
        <v>Soft Peg</v>
      </c>
      <c r="S1646" t="str">
        <f>_xlfn.IFNA(VLOOKUP(B1646&amp;A1646,[1]Countries!$A:$H,8,FALSE),"")</f>
        <v>Pegged</v>
      </c>
    </row>
    <row r="1647" spans="1:19" x14ac:dyDescent="0.25">
      <c r="A1647" t="s">
        <v>74</v>
      </c>
      <c r="B1647">
        <v>2015</v>
      </c>
      <c r="C1647" t="s">
        <v>75</v>
      </c>
      <c r="D1647" s="1">
        <v>8.7373947618811627</v>
      </c>
      <c r="E1647" s="1">
        <v>717082167.75652838</v>
      </c>
      <c r="F1647" s="1">
        <v>1596800287.1640489</v>
      </c>
      <c r="G1647" s="1">
        <v>944645439.93753624</v>
      </c>
      <c r="H1647" s="1">
        <v>18.12140831840799</v>
      </c>
      <c r="I1647" s="1">
        <v>153250000</v>
      </c>
      <c r="J1647" s="1">
        <v>60.518621810607037</v>
      </c>
      <c r="K1647" s="3">
        <v>1791765400.308682</v>
      </c>
      <c r="L1647" s="1">
        <v>12.581630866867449</v>
      </c>
      <c r="M1647">
        <f t="shared" si="100"/>
        <v>9.5973179133237281</v>
      </c>
      <c r="N1647" s="4">
        <f t="shared" si="101"/>
        <v>22.178948780191178</v>
      </c>
      <c r="O1647">
        <f t="shared" si="102"/>
        <v>0.65238396064189785</v>
      </c>
      <c r="P1647">
        <f t="shared" si="103"/>
        <v>14.251204362266559</v>
      </c>
      <c r="Q1647" t="str">
        <f>_xlfn.IFNA(VLOOKUP(B1647&amp;A1647,[1]Countries!$A:$H,6,FALSE),"")</f>
        <v>SP</v>
      </c>
      <c r="R1647" t="str">
        <f>_xlfn.IFNA(VLOOKUP(B1647&amp;A1647,[1]Countries!$A:$H,7,FALSE),"")</f>
        <v>Soft Peg</v>
      </c>
      <c r="S1647" t="str">
        <f>_xlfn.IFNA(VLOOKUP(B1647&amp;A1647,[1]Countries!$A:$H,8,FALSE),"")</f>
        <v>Pegged</v>
      </c>
    </row>
    <row r="1648" spans="1:19" x14ac:dyDescent="0.25">
      <c r="A1648" t="s">
        <v>74</v>
      </c>
      <c r="B1648">
        <v>2016</v>
      </c>
      <c r="C1648" t="s">
        <v>75</v>
      </c>
      <c r="D1648" s="1">
        <v>7.9957410958417974</v>
      </c>
      <c r="E1648" s="1">
        <v>735539143.35325873</v>
      </c>
      <c r="F1648" s="1">
        <v>1662998677.884254</v>
      </c>
      <c r="G1648" s="1">
        <v>997170139.644714</v>
      </c>
      <c r="H1648" s="1">
        <v>17.130399138088769</v>
      </c>
      <c r="I1648" s="1">
        <v>115239997.86376999</v>
      </c>
      <c r="J1648" s="1">
        <v>61.78934001604128</v>
      </c>
      <c r="K1648" s="3">
        <v>1876082144.3824661</v>
      </c>
      <c r="L1648" s="1">
        <v>12.71040272198171</v>
      </c>
      <c r="M1648">
        <f t="shared" si="100"/>
        <v>6.929650600226803</v>
      </c>
      <c r="N1648" s="4">
        <f t="shared" si="101"/>
        <v>19.640053322208512</v>
      </c>
      <c r="O1648">
        <f t="shared" si="102"/>
        <v>0.61840213820116474</v>
      </c>
      <c r="P1648">
        <f t="shared" si="103"/>
        <v>15.732483721773891</v>
      </c>
      <c r="Q1648" t="str">
        <f>_xlfn.IFNA(VLOOKUP(B1648&amp;A1648,[1]Countries!$A:$H,6,FALSE),"")</f>
        <v>SP</v>
      </c>
      <c r="R1648" t="str">
        <f>_xlfn.IFNA(VLOOKUP(B1648&amp;A1648,[1]Countries!$A:$H,7,FALSE),"")</f>
        <v>Soft Peg</v>
      </c>
      <c r="S1648" t="str">
        <f>_xlfn.IFNA(VLOOKUP(B1648&amp;A1648,[1]Countries!$A:$H,8,FALSE),"")</f>
        <v>Pegged</v>
      </c>
    </row>
    <row r="1649" spans="1:19" x14ac:dyDescent="0.25">
      <c r="A1649" t="s">
        <v>74</v>
      </c>
      <c r="B1649">
        <v>2017</v>
      </c>
      <c r="C1649" t="s">
        <v>75</v>
      </c>
      <c r="D1649" s="1">
        <v>6.7386899047216886</v>
      </c>
      <c r="E1649" s="1">
        <v>812736072.81285882</v>
      </c>
      <c r="F1649" s="1">
        <v>1769787215.421407</v>
      </c>
      <c r="G1649" s="1">
        <v>1192488882.6861911</v>
      </c>
      <c r="H1649" s="1">
        <v>18.191962895858889</v>
      </c>
      <c r="I1649" s="1">
        <v>123010002.13623001</v>
      </c>
      <c r="J1649" s="1">
        <v>61.236866911436913</v>
      </c>
      <c r="K1649" s="3">
        <v>1945535440.562175</v>
      </c>
      <c r="L1649" s="1">
        <v>12.236058667555319</v>
      </c>
      <c r="M1649">
        <f t="shared" si="100"/>
        <v>6.9505532113893072</v>
      </c>
      <c r="N1649" s="4">
        <f t="shared" si="101"/>
        <v>19.186611878944625</v>
      </c>
      <c r="O1649">
        <f t="shared" si="102"/>
        <v>0.63300320613436678</v>
      </c>
      <c r="P1649">
        <f t="shared" si="103"/>
        <v>21.457540576871477</v>
      </c>
      <c r="Q1649" t="str">
        <f>_xlfn.IFNA(VLOOKUP(B1649&amp;A1649,[1]Countries!$A:$H,6,FALSE),"")</f>
        <v>SP</v>
      </c>
      <c r="R1649" t="str">
        <f>_xlfn.IFNA(VLOOKUP(B1649&amp;A1649,[1]Countries!$A:$H,7,FALSE),"")</f>
        <v>Soft Peg</v>
      </c>
      <c r="S1649" t="str">
        <f>_xlfn.IFNA(VLOOKUP(B1649&amp;A1649,[1]Countries!$A:$H,8,FALSE),"")</f>
        <v>Pegged</v>
      </c>
    </row>
    <row r="1650" spans="1:19" x14ac:dyDescent="0.25">
      <c r="A1650" t="s">
        <v>74</v>
      </c>
      <c r="B1650">
        <v>2018</v>
      </c>
      <c r="C1650" t="s">
        <v>75</v>
      </c>
      <c r="D1650" s="1">
        <v>5.2919842946008986</v>
      </c>
      <c r="E1650" s="1">
        <v>968366815.96775699</v>
      </c>
      <c r="F1650" s="1">
        <v>1966983316.3259301</v>
      </c>
      <c r="G1650" s="1">
        <v>1338406444.1106019</v>
      </c>
      <c r="H1650" s="1">
        <v>19.279245484966459</v>
      </c>
      <c r="I1650" s="1">
        <v>83190002.44140631</v>
      </c>
      <c r="J1650" s="1">
        <v>60.900330477723877</v>
      </c>
      <c r="K1650" s="3">
        <v>2033690797.000356</v>
      </c>
      <c r="L1650" s="1">
        <v>11.870584232874309</v>
      </c>
      <c r="M1650">
        <f t="shared" si="100"/>
        <v>4.2293191686442189</v>
      </c>
      <c r="N1650" s="4">
        <f t="shared" si="101"/>
        <v>16.099903401518528</v>
      </c>
      <c r="O1650">
        <f t="shared" si="102"/>
        <v>0.64202721422961739</v>
      </c>
      <c r="P1650">
        <f t="shared" si="103"/>
        <v>18.812545336379923</v>
      </c>
      <c r="Q1650" t="str">
        <f>_xlfn.IFNA(VLOOKUP(B1650&amp;A1650,[1]Countries!$A:$H,6,FALSE),"")</f>
        <v>SP</v>
      </c>
      <c r="R1650" t="str">
        <f>_xlfn.IFNA(VLOOKUP(B1650&amp;A1650,[1]Countries!$A:$H,7,FALSE),"")</f>
        <v>Soft Peg</v>
      </c>
      <c r="S1650" t="str">
        <f>_xlfn.IFNA(VLOOKUP(B1650&amp;A1650,[1]Countries!$A:$H,8,FALSE),"")</f>
        <v>Pegged</v>
      </c>
    </row>
    <row r="1651" spans="1:19" x14ac:dyDescent="0.25">
      <c r="A1651" t="s">
        <v>74</v>
      </c>
      <c r="B1651">
        <v>2019</v>
      </c>
      <c r="C1651" t="s">
        <v>75</v>
      </c>
      <c r="D1651" s="1">
        <v>4.7969434555708697</v>
      </c>
      <c r="E1651" s="1">
        <v>1008054463.567768</v>
      </c>
      <c r="F1651" s="1">
        <v>1981845740.706146</v>
      </c>
      <c r="G1651" s="1">
        <v>1295138220.948838</v>
      </c>
      <c r="H1651" s="1">
        <v>19.60576414869422</v>
      </c>
      <c r="J1651" s="1">
        <v>61.386412477001819</v>
      </c>
      <c r="K1651" s="3">
        <v>2148955357.1831141</v>
      </c>
      <c r="L1651" s="1">
        <v>11.90141640810922</v>
      </c>
      <c r="M1651" t="str">
        <f t="shared" si="100"/>
        <v/>
      </c>
      <c r="N1651" s="4">
        <f t="shared" si="101"/>
        <v>11.90141640810922</v>
      </c>
      <c r="O1651">
        <f t="shared" si="102"/>
        <v>0.62902499046453664</v>
      </c>
      <c r="P1651">
        <f t="shared" si="103"/>
        <v>14.485676230218603</v>
      </c>
      <c r="Q1651" t="str">
        <f>_xlfn.IFNA(VLOOKUP(B1651&amp;A1651,[1]Countries!$A:$H,6,FALSE),"")</f>
        <v/>
      </c>
      <c r="R1651" t="str">
        <f>_xlfn.IFNA(VLOOKUP(B1651&amp;A1651,[1]Countries!$A:$H,7,FALSE),"")</f>
        <v/>
      </c>
      <c r="S1651" t="str">
        <f>_xlfn.IFNA(VLOOKUP(B1651&amp;A1651,[1]Countries!$A:$H,8,FALSE),"")</f>
        <v/>
      </c>
    </row>
    <row r="1652" spans="1:19" x14ac:dyDescent="0.25">
      <c r="A1652" t="s">
        <v>76</v>
      </c>
      <c r="B1652">
        <v>1970</v>
      </c>
      <c r="C1652" t="s">
        <v>77</v>
      </c>
      <c r="E1652" s="1">
        <v>41411595.246669069</v>
      </c>
      <c r="F1652" s="1">
        <v>718401157.72416282</v>
      </c>
      <c r="G1652" s="1">
        <v>55815628.375945263</v>
      </c>
      <c r="I1652" s="1">
        <v>18829999.923706099</v>
      </c>
      <c r="M1652">
        <f t="shared" si="100"/>
        <v>2.6210982152865716</v>
      </c>
      <c r="N1652" s="4">
        <f t="shared" si="101"/>
        <v>2.6210982152865716</v>
      </c>
      <c r="O1652" t="str">
        <f t="shared" si="102"/>
        <v/>
      </c>
      <c r="P1652">
        <f t="shared" si="103"/>
        <v>2.0050125162530379</v>
      </c>
      <c r="Q1652" t="str">
        <f>_xlfn.IFNA(VLOOKUP(B1652&amp;A1652,[1]Countries!$A:$H,6,FALSE),"")</f>
        <v/>
      </c>
      <c r="R1652" t="str">
        <f>_xlfn.IFNA(VLOOKUP(B1652&amp;A1652,[1]Countries!$A:$H,7,FALSE),"")</f>
        <v/>
      </c>
      <c r="S1652" t="str">
        <f>_xlfn.IFNA(VLOOKUP(B1652&amp;A1652,[1]Countries!$A:$H,8,FALSE),"")</f>
        <v/>
      </c>
    </row>
    <row r="1653" spans="1:19" x14ac:dyDescent="0.25">
      <c r="A1653" t="s">
        <v>76</v>
      </c>
      <c r="B1653">
        <v>1971</v>
      </c>
      <c r="C1653" t="s">
        <v>77</v>
      </c>
      <c r="F1653" s="1">
        <v>969911421.39418066</v>
      </c>
      <c r="I1653" s="1">
        <v>40240001.678466797</v>
      </c>
      <c r="M1653">
        <f t="shared" si="100"/>
        <v>4.1488326450084045</v>
      </c>
      <c r="N1653" s="4">
        <f t="shared" si="101"/>
        <v>4.1488326450084045</v>
      </c>
      <c r="O1653" t="str">
        <f t="shared" si="102"/>
        <v/>
      </c>
      <c r="P1653" t="str">
        <f t="shared" si="103"/>
        <v/>
      </c>
      <c r="Q1653" t="str">
        <f>_xlfn.IFNA(VLOOKUP(B1653&amp;A1653,[1]Countries!$A:$H,6,FALSE),"")</f>
        <v/>
      </c>
      <c r="R1653" t="str">
        <f>_xlfn.IFNA(VLOOKUP(B1653&amp;A1653,[1]Countries!$A:$H,7,FALSE),"")</f>
        <v/>
      </c>
      <c r="S1653" t="str">
        <f>_xlfn.IFNA(VLOOKUP(B1653&amp;A1653,[1]Countries!$A:$H,8,FALSE),"")</f>
        <v/>
      </c>
    </row>
    <row r="1654" spans="1:19" x14ac:dyDescent="0.25">
      <c r="A1654" t="s">
        <v>76</v>
      </c>
      <c r="B1654">
        <v>1972</v>
      </c>
      <c r="C1654" t="s">
        <v>77</v>
      </c>
      <c r="F1654" s="1">
        <v>505549441.37507671</v>
      </c>
      <c r="I1654" s="1">
        <v>67150001.525878906</v>
      </c>
      <c r="M1654">
        <f t="shared" si="100"/>
        <v>13.282578523523489</v>
      </c>
      <c r="N1654" s="4">
        <f t="shared" si="101"/>
        <v>13.282578523523489</v>
      </c>
      <c r="O1654" t="str">
        <f t="shared" si="102"/>
        <v/>
      </c>
      <c r="P1654" t="str">
        <f t="shared" si="103"/>
        <v/>
      </c>
      <c r="Q1654" t="str">
        <f>_xlfn.IFNA(VLOOKUP(B1654&amp;A1654,[1]Countries!$A:$H,6,FALSE),"")</f>
        <v/>
      </c>
      <c r="R1654" t="str">
        <f>_xlfn.IFNA(VLOOKUP(B1654&amp;A1654,[1]Countries!$A:$H,7,FALSE),"")</f>
        <v/>
      </c>
      <c r="S1654" t="str">
        <f>_xlfn.IFNA(VLOOKUP(B1654&amp;A1654,[1]Countries!$A:$H,8,FALSE),"")</f>
        <v/>
      </c>
    </row>
    <row r="1655" spans="1:19" x14ac:dyDescent="0.25">
      <c r="A1655" t="s">
        <v>76</v>
      </c>
      <c r="B1655">
        <v>1973</v>
      </c>
      <c r="C1655" t="s">
        <v>77</v>
      </c>
      <c r="F1655" s="1">
        <v>702899155.98203349</v>
      </c>
      <c r="I1655" s="1">
        <v>145679992.67578101</v>
      </c>
      <c r="M1655">
        <f t="shared" si="100"/>
        <v>20.725589358867389</v>
      </c>
      <c r="N1655" s="4">
        <f t="shared" si="101"/>
        <v>20.725589358867389</v>
      </c>
      <c r="O1655" t="str">
        <f t="shared" si="102"/>
        <v/>
      </c>
      <c r="P1655" t="str">
        <f t="shared" si="103"/>
        <v/>
      </c>
      <c r="Q1655" t="str">
        <f>_xlfn.IFNA(VLOOKUP(B1655&amp;A1655,[1]Countries!$A:$H,6,FALSE),"")</f>
        <v/>
      </c>
      <c r="R1655" t="str">
        <f>_xlfn.IFNA(VLOOKUP(B1655&amp;A1655,[1]Countries!$A:$H,7,FALSE),"")</f>
        <v/>
      </c>
      <c r="S1655" t="str">
        <f>_xlfn.IFNA(VLOOKUP(B1655&amp;A1655,[1]Countries!$A:$H,8,FALSE),"")</f>
        <v/>
      </c>
    </row>
    <row r="1656" spans="1:19" x14ac:dyDescent="0.25">
      <c r="A1656" t="s">
        <v>76</v>
      </c>
      <c r="B1656">
        <v>1974</v>
      </c>
      <c r="C1656" t="s">
        <v>77</v>
      </c>
      <c r="F1656" s="1">
        <v>588443893.6897732</v>
      </c>
      <c r="I1656" s="1">
        <v>307660003.66210902</v>
      </c>
      <c r="M1656">
        <f t="shared" si="100"/>
        <v>52.283659829140305</v>
      </c>
      <c r="N1656" s="4">
        <f t="shared" si="101"/>
        <v>52.283659829140305</v>
      </c>
      <c r="O1656" t="str">
        <f t="shared" si="102"/>
        <v/>
      </c>
      <c r="P1656" t="str">
        <f t="shared" si="103"/>
        <v/>
      </c>
      <c r="Q1656" t="str">
        <f>_xlfn.IFNA(VLOOKUP(B1656&amp;A1656,[1]Countries!$A:$H,6,FALSE),"")</f>
        <v/>
      </c>
      <c r="R1656" t="str">
        <f>_xlfn.IFNA(VLOOKUP(B1656&amp;A1656,[1]Countries!$A:$H,7,FALSE),"")</f>
        <v/>
      </c>
      <c r="S1656" t="str">
        <f>_xlfn.IFNA(VLOOKUP(B1656&amp;A1656,[1]Countries!$A:$H,8,FALSE),"")</f>
        <v/>
      </c>
    </row>
    <row r="1657" spans="1:19" x14ac:dyDescent="0.25">
      <c r="A1657" t="s">
        <v>76</v>
      </c>
      <c r="B1657">
        <v>1975</v>
      </c>
      <c r="C1657" t="s">
        <v>77</v>
      </c>
      <c r="I1657" s="1">
        <v>81239997.863769501</v>
      </c>
      <c r="M1657" t="str">
        <f t="shared" si="100"/>
        <v/>
      </c>
      <c r="N1657" s="4" t="str">
        <f t="shared" si="101"/>
        <v/>
      </c>
      <c r="O1657" t="str">
        <f t="shared" si="102"/>
        <v/>
      </c>
      <c r="P1657" t="str">
        <f t="shared" si="103"/>
        <v/>
      </c>
      <c r="Q1657" t="str">
        <f>_xlfn.IFNA(VLOOKUP(B1657&amp;A1657,[1]Countries!$A:$H,6,FALSE),"")</f>
        <v/>
      </c>
      <c r="R1657" t="str">
        <f>_xlfn.IFNA(VLOOKUP(B1657&amp;A1657,[1]Countries!$A:$H,7,FALSE),"")</f>
        <v/>
      </c>
      <c r="S1657" t="str">
        <f>_xlfn.IFNA(VLOOKUP(B1657&amp;A1657,[1]Countries!$A:$H,8,FALSE),"")</f>
        <v/>
      </c>
    </row>
    <row r="1658" spans="1:19" x14ac:dyDescent="0.25">
      <c r="A1658" t="s">
        <v>76</v>
      </c>
      <c r="B1658">
        <v>1976</v>
      </c>
      <c r="C1658" t="s">
        <v>77</v>
      </c>
      <c r="I1658" s="1">
        <v>720000.02861022903</v>
      </c>
      <c r="M1658" t="str">
        <f t="shared" si="100"/>
        <v/>
      </c>
      <c r="N1658" s="4" t="str">
        <f t="shared" si="101"/>
        <v/>
      </c>
      <c r="O1658" t="str">
        <f t="shared" si="102"/>
        <v/>
      </c>
      <c r="P1658" t="str">
        <f t="shared" si="103"/>
        <v/>
      </c>
      <c r="Q1658" t="str">
        <f>_xlfn.IFNA(VLOOKUP(B1658&amp;A1658,[1]Countries!$A:$H,6,FALSE),"")</f>
        <v/>
      </c>
      <c r="R1658" t="str">
        <f>_xlfn.IFNA(VLOOKUP(B1658&amp;A1658,[1]Countries!$A:$H,7,FALSE),"")</f>
        <v/>
      </c>
      <c r="S1658" t="str">
        <f>_xlfn.IFNA(VLOOKUP(B1658&amp;A1658,[1]Countries!$A:$H,8,FALSE),"")</f>
        <v/>
      </c>
    </row>
    <row r="1659" spans="1:19" x14ac:dyDescent="0.25">
      <c r="A1659" t="s">
        <v>76</v>
      </c>
      <c r="B1659">
        <v>1977</v>
      </c>
      <c r="C1659" t="s">
        <v>77</v>
      </c>
      <c r="I1659" s="1">
        <v>300000.01192092901</v>
      </c>
      <c r="M1659" t="str">
        <f t="shared" si="100"/>
        <v/>
      </c>
      <c r="N1659" s="4" t="str">
        <f t="shared" si="101"/>
        <v/>
      </c>
      <c r="O1659" t="str">
        <f t="shared" si="102"/>
        <v/>
      </c>
      <c r="P1659" t="str">
        <f t="shared" si="103"/>
        <v/>
      </c>
      <c r="Q1659" t="str">
        <f>_xlfn.IFNA(VLOOKUP(B1659&amp;A1659,[1]Countries!$A:$H,6,FALSE),"")</f>
        <v/>
      </c>
      <c r="R1659" t="str">
        <f>_xlfn.IFNA(VLOOKUP(B1659&amp;A1659,[1]Countries!$A:$H,7,FALSE),"")</f>
        <v/>
      </c>
      <c r="S1659" t="str">
        <f>_xlfn.IFNA(VLOOKUP(B1659&amp;A1659,[1]Countries!$A:$H,8,FALSE),"")</f>
        <v/>
      </c>
    </row>
    <row r="1660" spans="1:19" x14ac:dyDescent="0.25">
      <c r="A1660" t="s">
        <v>76</v>
      </c>
      <c r="B1660">
        <v>1978</v>
      </c>
      <c r="C1660" t="s">
        <v>77</v>
      </c>
      <c r="I1660" s="1">
        <v>270000.010728836</v>
      </c>
      <c r="M1660" t="str">
        <f t="shared" si="100"/>
        <v/>
      </c>
      <c r="N1660" s="4" t="str">
        <f t="shared" si="101"/>
        <v/>
      </c>
      <c r="O1660" t="str">
        <f t="shared" si="102"/>
        <v/>
      </c>
      <c r="P1660" t="str">
        <f t="shared" si="103"/>
        <v/>
      </c>
      <c r="Q1660" t="str">
        <f>_xlfn.IFNA(VLOOKUP(B1660&amp;A1660,[1]Countries!$A:$H,6,FALSE),"")</f>
        <v/>
      </c>
      <c r="R1660" t="str">
        <f>_xlfn.IFNA(VLOOKUP(B1660&amp;A1660,[1]Countries!$A:$H,7,FALSE),"")</f>
        <v/>
      </c>
      <c r="S1660" t="str">
        <f>_xlfn.IFNA(VLOOKUP(B1660&amp;A1660,[1]Countries!$A:$H,8,FALSE),"")</f>
        <v/>
      </c>
    </row>
    <row r="1661" spans="1:19" x14ac:dyDescent="0.25">
      <c r="A1661" t="s">
        <v>76</v>
      </c>
      <c r="B1661">
        <v>1979</v>
      </c>
      <c r="C1661" t="s">
        <v>77</v>
      </c>
      <c r="I1661" s="1">
        <v>107989997.86376999</v>
      </c>
      <c r="M1661" t="str">
        <f t="shared" si="100"/>
        <v/>
      </c>
      <c r="N1661" s="4" t="str">
        <f t="shared" si="101"/>
        <v/>
      </c>
      <c r="O1661" t="str">
        <f t="shared" si="102"/>
        <v/>
      </c>
      <c r="P1661" t="str">
        <f t="shared" si="103"/>
        <v/>
      </c>
      <c r="Q1661" t="str">
        <f>_xlfn.IFNA(VLOOKUP(B1661&amp;A1661,[1]Countries!$A:$H,6,FALSE),"")</f>
        <v/>
      </c>
      <c r="R1661" t="str">
        <f>_xlfn.IFNA(VLOOKUP(B1661&amp;A1661,[1]Countries!$A:$H,7,FALSE),"")</f>
        <v/>
      </c>
      <c r="S1661" t="str">
        <f>_xlfn.IFNA(VLOOKUP(B1661&amp;A1661,[1]Countries!$A:$H,8,FALSE),"")</f>
        <v/>
      </c>
    </row>
    <row r="1662" spans="1:19" x14ac:dyDescent="0.25">
      <c r="A1662" t="s">
        <v>76</v>
      </c>
      <c r="B1662">
        <v>1980</v>
      </c>
      <c r="C1662" t="s">
        <v>77</v>
      </c>
      <c r="I1662" s="1">
        <v>268670013.42773402</v>
      </c>
      <c r="M1662" t="str">
        <f t="shared" si="100"/>
        <v/>
      </c>
      <c r="N1662" s="4" t="str">
        <f t="shared" si="101"/>
        <v/>
      </c>
      <c r="O1662" t="str">
        <f t="shared" si="102"/>
        <v/>
      </c>
      <c r="P1662" t="str">
        <f t="shared" si="103"/>
        <v/>
      </c>
      <c r="Q1662" t="str">
        <f>_xlfn.IFNA(VLOOKUP(B1662&amp;A1662,[1]Countries!$A:$H,6,FALSE),"")</f>
        <v/>
      </c>
      <c r="R1662" t="str">
        <f>_xlfn.IFNA(VLOOKUP(B1662&amp;A1662,[1]Countries!$A:$H,7,FALSE),"")</f>
        <v/>
      </c>
      <c r="S1662" t="str">
        <f>_xlfn.IFNA(VLOOKUP(B1662&amp;A1662,[1]Countries!$A:$H,8,FALSE),"")</f>
        <v/>
      </c>
    </row>
    <row r="1663" spans="1:19" x14ac:dyDescent="0.25">
      <c r="A1663" t="s">
        <v>76</v>
      </c>
      <c r="B1663">
        <v>1981</v>
      </c>
      <c r="C1663" t="s">
        <v>77</v>
      </c>
      <c r="I1663" s="1">
        <v>112449996.94824199</v>
      </c>
      <c r="M1663" t="str">
        <f t="shared" si="100"/>
        <v/>
      </c>
      <c r="N1663" s="4" t="str">
        <f t="shared" si="101"/>
        <v/>
      </c>
      <c r="O1663" t="str">
        <f t="shared" si="102"/>
        <v/>
      </c>
      <c r="P1663" t="str">
        <f t="shared" si="103"/>
        <v/>
      </c>
      <c r="Q1663" t="str">
        <f>_xlfn.IFNA(VLOOKUP(B1663&amp;A1663,[1]Countries!$A:$H,6,FALSE),"")</f>
        <v/>
      </c>
      <c r="R1663" t="str">
        <f>_xlfn.IFNA(VLOOKUP(B1663&amp;A1663,[1]Countries!$A:$H,7,FALSE),"")</f>
        <v/>
      </c>
      <c r="S1663" t="str">
        <f>_xlfn.IFNA(VLOOKUP(B1663&amp;A1663,[1]Countries!$A:$H,8,FALSE),"")</f>
        <v/>
      </c>
    </row>
    <row r="1664" spans="1:19" x14ac:dyDescent="0.25">
      <c r="A1664" t="s">
        <v>76</v>
      </c>
      <c r="B1664">
        <v>1982</v>
      </c>
      <c r="C1664" t="s">
        <v>77</v>
      </c>
      <c r="I1664" s="1">
        <v>35889999.3896484</v>
      </c>
      <c r="M1664" t="str">
        <f t="shared" si="100"/>
        <v/>
      </c>
      <c r="N1664" s="4" t="str">
        <f t="shared" si="101"/>
        <v/>
      </c>
      <c r="O1664" t="str">
        <f t="shared" si="102"/>
        <v/>
      </c>
      <c r="P1664" t="str">
        <f t="shared" si="103"/>
        <v/>
      </c>
      <c r="Q1664" t="str">
        <f>_xlfn.IFNA(VLOOKUP(B1664&amp;A1664,[1]Countries!$A:$H,6,FALSE),"")</f>
        <v/>
      </c>
      <c r="R1664" t="str">
        <f>_xlfn.IFNA(VLOOKUP(B1664&amp;A1664,[1]Countries!$A:$H,7,FALSE),"")</f>
        <v/>
      </c>
      <c r="S1664" t="str">
        <f>_xlfn.IFNA(VLOOKUP(B1664&amp;A1664,[1]Countries!$A:$H,8,FALSE),"")</f>
        <v/>
      </c>
    </row>
    <row r="1665" spans="1:19" x14ac:dyDescent="0.25">
      <c r="A1665" t="s">
        <v>76</v>
      </c>
      <c r="B1665">
        <v>1983</v>
      </c>
      <c r="C1665" t="s">
        <v>77</v>
      </c>
      <c r="I1665" s="1">
        <v>39029998.779296897</v>
      </c>
      <c r="M1665" t="str">
        <f t="shared" si="100"/>
        <v/>
      </c>
      <c r="N1665" s="4" t="str">
        <f t="shared" si="101"/>
        <v/>
      </c>
      <c r="O1665" t="str">
        <f t="shared" si="102"/>
        <v/>
      </c>
      <c r="P1665" t="str">
        <f t="shared" si="103"/>
        <v/>
      </c>
      <c r="Q1665" t="str">
        <f>_xlfn.IFNA(VLOOKUP(B1665&amp;A1665,[1]Countries!$A:$H,6,FALSE),"")</f>
        <v/>
      </c>
      <c r="R1665" t="str">
        <f>_xlfn.IFNA(VLOOKUP(B1665&amp;A1665,[1]Countries!$A:$H,7,FALSE),"")</f>
        <v/>
      </c>
      <c r="S1665" t="str">
        <f>_xlfn.IFNA(VLOOKUP(B1665&amp;A1665,[1]Countries!$A:$H,8,FALSE),"")</f>
        <v/>
      </c>
    </row>
    <row r="1666" spans="1:19" x14ac:dyDescent="0.25">
      <c r="A1666" t="s">
        <v>76</v>
      </c>
      <c r="B1666">
        <v>1984</v>
      </c>
      <c r="C1666" t="s">
        <v>77</v>
      </c>
      <c r="I1666" s="1">
        <v>21809999.465942401</v>
      </c>
      <c r="M1666" t="str">
        <f t="shared" si="100"/>
        <v/>
      </c>
      <c r="N1666" s="4" t="str">
        <f t="shared" si="101"/>
        <v/>
      </c>
      <c r="O1666" t="str">
        <f t="shared" si="102"/>
        <v/>
      </c>
      <c r="P1666" t="str">
        <f t="shared" si="103"/>
        <v/>
      </c>
      <c r="Q1666" t="str">
        <f>_xlfn.IFNA(VLOOKUP(B1666&amp;A1666,[1]Countries!$A:$H,6,FALSE),"")</f>
        <v/>
      </c>
      <c r="R1666" t="str">
        <f>_xlfn.IFNA(VLOOKUP(B1666&amp;A1666,[1]Countries!$A:$H,7,FALSE),"")</f>
        <v/>
      </c>
      <c r="S1666" t="str">
        <f>_xlfn.IFNA(VLOOKUP(B1666&amp;A1666,[1]Countries!$A:$H,8,FALSE),"")</f>
        <v/>
      </c>
    </row>
    <row r="1667" spans="1:19" x14ac:dyDescent="0.25">
      <c r="A1667" t="s">
        <v>76</v>
      </c>
      <c r="B1667">
        <v>1985</v>
      </c>
      <c r="C1667" t="s">
        <v>77</v>
      </c>
      <c r="I1667" s="1">
        <v>13840000.1525879</v>
      </c>
      <c r="M1667" t="str">
        <f t="shared" ref="M1667:M1730" si="104">IF(I1667="","",IFERROR(I1667/F1667*100,""))</f>
        <v/>
      </c>
      <c r="N1667" s="4" t="str">
        <f t="shared" ref="N1667:N1730" si="105">IF(AND(L1667="",M1667=""),"",IFERROR(L1667+IF(M1667="",0,M1667),""))</f>
        <v/>
      </c>
      <c r="O1667" t="str">
        <f t="shared" ref="O1667:O1730" si="106">IFERROR((100-J1667)/J1667,"")</f>
        <v/>
      </c>
      <c r="P1667" t="str">
        <f t="shared" ref="P1667:P1730" si="107">IFERROR(IF(AND(E1667="",G1667=""),"",(G1667-E1667)/F1667*100),"")</f>
        <v/>
      </c>
      <c r="Q1667" t="str">
        <f>_xlfn.IFNA(VLOOKUP(B1667&amp;A1667,[1]Countries!$A:$H,6,FALSE),"")</f>
        <v/>
      </c>
      <c r="R1667" t="str">
        <f>_xlfn.IFNA(VLOOKUP(B1667&amp;A1667,[1]Countries!$A:$H,7,FALSE),"")</f>
        <v/>
      </c>
      <c r="S1667" t="str">
        <f>_xlfn.IFNA(VLOOKUP(B1667&amp;A1667,[1]Countries!$A:$H,8,FALSE),"")</f>
        <v/>
      </c>
    </row>
    <row r="1668" spans="1:19" x14ac:dyDescent="0.25">
      <c r="A1668" t="s">
        <v>76</v>
      </c>
      <c r="B1668">
        <v>1986</v>
      </c>
      <c r="C1668" t="s">
        <v>77</v>
      </c>
      <c r="I1668" s="1">
        <v>15310000.419616699</v>
      </c>
      <c r="M1668" t="str">
        <f t="shared" si="104"/>
        <v/>
      </c>
      <c r="N1668" s="4" t="str">
        <f t="shared" si="105"/>
        <v/>
      </c>
      <c r="O1668" t="str">
        <f t="shared" si="106"/>
        <v/>
      </c>
      <c r="P1668" t="str">
        <f t="shared" si="107"/>
        <v/>
      </c>
      <c r="Q1668" t="str">
        <f>_xlfn.IFNA(VLOOKUP(B1668&amp;A1668,[1]Countries!$A:$H,6,FALSE),"")</f>
        <v/>
      </c>
      <c r="R1668" t="str">
        <f>_xlfn.IFNA(VLOOKUP(B1668&amp;A1668,[1]Countries!$A:$H,7,FALSE),"")</f>
        <v/>
      </c>
      <c r="S1668" t="str">
        <f>_xlfn.IFNA(VLOOKUP(B1668&amp;A1668,[1]Countries!$A:$H,8,FALSE),"")</f>
        <v/>
      </c>
    </row>
    <row r="1669" spans="1:19" x14ac:dyDescent="0.25">
      <c r="A1669" t="s">
        <v>76</v>
      </c>
      <c r="B1669">
        <v>1987</v>
      </c>
      <c r="C1669" t="s">
        <v>77</v>
      </c>
      <c r="I1669" s="1">
        <v>16620000.8392334</v>
      </c>
      <c r="M1669" t="str">
        <f t="shared" si="104"/>
        <v/>
      </c>
      <c r="N1669" s="4" t="str">
        <f t="shared" si="105"/>
        <v/>
      </c>
      <c r="O1669" t="str">
        <f t="shared" si="106"/>
        <v/>
      </c>
      <c r="P1669" t="str">
        <f t="shared" si="107"/>
        <v/>
      </c>
      <c r="Q1669" t="str">
        <f>_xlfn.IFNA(VLOOKUP(B1669&amp;A1669,[1]Countries!$A:$H,6,FALSE),"")</f>
        <v/>
      </c>
      <c r="R1669" t="str">
        <f>_xlfn.IFNA(VLOOKUP(B1669&amp;A1669,[1]Countries!$A:$H,7,FALSE),"")</f>
        <v/>
      </c>
      <c r="S1669" t="str">
        <f>_xlfn.IFNA(VLOOKUP(B1669&amp;A1669,[1]Countries!$A:$H,8,FALSE),"")</f>
        <v/>
      </c>
    </row>
    <row r="1670" spans="1:19" x14ac:dyDescent="0.25">
      <c r="A1670" t="s">
        <v>76</v>
      </c>
      <c r="B1670">
        <v>1988</v>
      </c>
      <c r="C1670" t="s">
        <v>77</v>
      </c>
      <c r="I1670" s="1">
        <v>20270000.457763702</v>
      </c>
      <c r="M1670" t="str">
        <f t="shared" si="104"/>
        <v/>
      </c>
      <c r="N1670" s="4" t="str">
        <f t="shared" si="105"/>
        <v/>
      </c>
      <c r="O1670" t="str">
        <f t="shared" si="106"/>
        <v/>
      </c>
      <c r="P1670" t="str">
        <f t="shared" si="107"/>
        <v/>
      </c>
      <c r="Q1670" t="str">
        <f>_xlfn.IFNA(VLOOKUP(B1670&amp;A1670,[1]Countries!$A:$H,6,FALSE),"")</f>
        <v/>
      </c>
      <c r="R1670" t="str">
        <f>_xlfn.IFNA(VLOOKUP(B1670&amp;A1670,[1]Countries!$A:$H,7,FALSE),"")</f>
        <v/>
      </c>
      <c r="S1670" t="str">
        <f>_xlfn.IFNA(VLOOKUP(B1670&amp;A1670,[1]Countries!$A:$H,8,FALSE),"")</f>
        <v/>
      </c>
    </row>
    <row r="1671" spans="1:19" x14ac:dyDescent="0.25">
      <c r="A1671" t="s">
        <v>76</v>
      </c>
      <c r="B1671">
        <v>1989</v>
      </c>
      <c r="C1671" t="s">
        <v>77</v>
      </c>
      <c r="I1671" s="1">
        <v>24719999.3133545</v>
      </c>
      <c r="M1671" t="str">
        <f t="shared" si="104"/>
        <v/>
      </c>
      <c r="N1671" s="4" t="str">
        <f t="shared" si="105"/>
        <v/>
      </c>
      <c r="O1671" t="str">
        <f t="shared" si="106"/>
        <v/>
      </c>
      <c r="P1671" t="str">
        <f t="shared" si="107"/>
        <v/>
      </c>
      <c r="Q1671" t="str">
        <f>_xlfn.IFNA(VLOOKUP(B1671&amp;A1671,[1]Countries!$A:$H,6,FALSE),"")</f>
        <v/>
      </c>
      <c r="R1671" t="str">
        <f>_xlfn.IFNA(VLOOKUP(B1671&amp;A1671,[1]Countries!$A:$H,7,FALSE),"")</f>
        <v/>
      </c>
      <c r="S1671" t="str">
        <f>_xlfn.IFNA(VLOOKUP(B1671&amp;A1671,[1]Countries!$A:$H,8,FALSE),"")</f>
        <v/>
      </c>
    </row>
    <row r="1672" spans="1:19" x14ac:dyDescent="0.25">
      <c r="A1672" t="s">
        <v>76</v>
      </c>
      <c r="B1672">
        <v>1990</v>
      </c>
      <c r="C1672" t="s">
        <v>77</v>
      </c>
      <c r="I1672" s="1">
        <v>41310001.373291001</v>
      </c>
      <c r="M1672" t="str">
        <f t="shared" si="104"/>
        <v/>
      </c>
      <c r="N1672" s="4" t="str">
        <f t="shared" si="105"/>
        <v/>
      </c>
      <c r="O1672" t="str">
        <f t="shared" si="106"/>
        <v/>
      </c>
      <c r="P1672" t="str">
        <f t="shared" si="107"/>
        <v/>
      </c>
      <c r="Q1672" t="str">
        <f>_xlfn.IFNA(VLOOKUP(B1672&amp;A1672,[1]Countries!$A:$H,6,FALSE),"")</f>
        <v/>
      </c>
      <c r="R1672" t="str">
        <f>_xlfn.IFNA(VLOOKUP(B1672&amp;A1672,[1]Countries!$A:$H,7,FALSE),"")</f>
        <v/>
      </c>
      <c r="S1672" t="str">
        <f>_xlfn.IFNA(VLOOKUP(B1672&amp;A1672,[1]Countries!$A:$H,8,FALSE),"")</f>
        <v/>
      </c>
    </row>
    <row r="1673" spans="1:19" x14ac:dyDescent="0.25">
      <c r="A1673" t="s">
        <v>76</v>
      </c>
      <c r="B1673">
        <v>1991</v>
      </c>
      <c r="C1673" t="s">
        <v>77</v>
      </c>
      <c r="I1673" s="1">
        <v>89709999.084472701</v>
      </c>
      <c r="M1673" t="str">
        <f t="shared" si="104"/>
        <v/>
      </c>
      <c r="N1673" s="4" t="str">
        <f t="shared" si="105"/>
        <v/>
      </c>
      <c r="O1673" t="str">
        <f t="shared" si="106"/>
        <v/>
      </c>
      <c r="P1673" t="str">
        <f t="shared" si="107"/>
        <v/>
      </c>
      <c r="Q1673" t="str">
        <f>_xlfn.IFNA(VLOOKUP(B1673&amp;A1673,[1]Countries!$A:$H,6,FALSE),"")</f>
        <v/>
      </c>
      <c r="R1673" t="str">
        <f>_xlfn.IFNA(VLOOKUP(B1673&amp;A1673,[1]Countries!$A:$H,7,FALSE),"")</f>
        <v/>
      </c>
      <c r="S1673" t="str">
        <f>_xlfn.IFNA(VLOOKUP(B1673&amp;A1673,[1]Countries!$A:$H,8,FALSE),"")</f>
        <v/>
      </c>
    </row>
    <row r="1674" spans="1:19" x14ac:dyDescent="0.25">
      <c r="A1674" t="s">
        <v>76</v>
      </c>
      <c r="B1674">
        <v>1992</v>
      </c>
      <c r="C1674" t="s">
        <v>77</v>
      </c>
      <c r="I1674" s="1">
        <v>194520004.272461</v>
      </c>
      <c r="M1674" t="str">
        <f t="shared" si="104"/>
        <v/>
      </c>
      <c r="N1674" s="4" t="str">
        <f t="shared" si="105"/>
        <v/>
      </c>
      <c r="O1674" t="str">
        <f t="shared" si="106"/>
        <v/>
      </c>
      <c r="P1674" t="str">
        <f t="shared" si="107"/>
        <v/>
      </c>
      <c r="Q1674" t="str">
        <f>_xlfn.IFNA(VLOOKUP(B1674&amp;A1674,[1]Countries!$A:$H,6,FALSE),"")</f>
        <v/>
      </c>
      <c r="R1674" t="str">
        <f>_xlfn.IFNA(VLOOKUP(B1674&amp;A1674,[1]Countries!$A:$H,7,FALSE),"")</f>
        <v/>
      </c>
      <c r="S1674" t="str">
        <f>_xlfn.IFNA(VLOOKUP(B1674&amp;A1674,[1]Countries!$A:$H,8,FALSE),"")</f>
        <v/>
      </c>
    </row>
    <row r="1675" spans="1:19" x14ac:dyDescent="0.25">
      <c r="A1675" t="s">
        <v>76</v>
      </c>
      <c r="B1675">
        <v>1993</v>
      </c>
      <c r="C1675" t="s">
        <v>77</v>
      </c>
      <c r="D1675" s="1">
        <v>45.294382181640962</v>
      </c>
      <c r="E1675" s="1">
        <v>406842504.94607657</v>
      </c>
      <c r="F1675" s="1">
        <v>2533727592.0416508</v>
      </c>
      <c r="G1675" s="1">
        <v>827697458.42320561</v>
      </c>
      <c r="H1675" s="1">
        <v>12.64624298916965</v>
      </c>
      <c r="I1675" s="1">
        <v>294529998.77929699</v>
      </c>
      <c r="J1675" s="1">
        <v>39.423967856941083</v>
      </c>
      <c r="K1675" s="3">
        <v>5084948751.5530396</v>
      </c>
      <c r="L1675" s="1">
        <v>0.37494164841710548</v>
      </c>
      <c r="M1675">
        <f t="shared" si="104"/>
        <v>11.624375079010283</v>
      </c>
      <c r="N1675" s="4">
        <f t="shared" si="105"/>
        <v>11.999316727427388</v>
      </c>
      <c r="O1675">
        <f t="shared" si="106"/>
        <v>1.5365280421005048</v>
      </c>
      <c r="P1675">
        <f t="shared" si="107"/>
        <v>16.610110526444107</v>
      </c>
      <c r="Q1675" t="str">
        <f>_xlfn.IFNA(VLOOKUP(B1675&amp;A1675,[1]Countries!$A:$H,6,FALSE),"")</f>
        <v/>
      </c>
      <c r="R1675" t="str">
        <f>_xlfn.IFNA(VLOOKUP(B1675&amp;A1675,[1]Countries!$A:$H,7,FALSE),"")</f>
        <v/>
      </c>
      <c r="S1675" t="str">
        <f>_xlfn.IFNA(VLOOKUP(B1675&amp;A1675,[1]Countries!$A:$H,8,FALSE),"")</f>
        <v/>
      </c>
    </row>
    <row r="1676" spans="1:19" x14ac:dyDescent="0.25">
      <c r="A1676" t="s">
        <v>76</v>
      </c>
      <c r="B1676">
        <v>1994</v>
      </c>
      <c r="C1676" t="s">
        <v>77</v>
      </c>
      <c r="D1676" s="1">
        <v>45.557709543759728</v>
      </c>
      <c r="E1676" s="1">
        <v>719965851.76600003</v>
      </c>
      <c r="F1676" s="1">
        <v>2791435272.26653</v>
      </c>
      <c r="G1676" s="1">
        <v>1079617531.410836</v>
      </c>
      <c r="H1676" s="1">
        <v>13.722715563324201</v>
      </c>
      <c r="I1676" s="1">
        <v>296989990.234375</v>
      </c>
      <c r="J1676" s="1">
        <v>36.255749630295362</v>
      </c>
      <c r="K1676" s="3">
        <v>3314947308.8625398</v>
      </c>
      <c r="L1676" s="1">
        <v>0.40480967989004701</v>
      </c>
      <c r="M1676">
        <f t="shared" si="104"/>
        <v>10.639329279279021</v>
      </c>
      <c r="N1676" s="4">
        <f t="shared" si="105"/>
        <v>11.044138959169068</v>
      </c>
      <c r="O1676">
        <f t="shared" si="106"/>
        <v>1.7581832128617703</v>
      </c>
      <c r="P1676">
        <f t="shared" si="107"/>
        <v>12.884113173536482</v>
      </c>
      <c r="Q1676" t="str">
        <f>_xlfn.IFNA(VLOOKUP(B1676&amp;A1676,[1]Countries!$A:$H,6,FALSE),"")</f>
        <v/>
      </c>
      <c r="R1676" t="str">
        <f>_xlfn.IFNA(VLOOKUP(B1676&amp;A1676,[1]Countries!$A:$H,7,FALSE),"")</f>
        <v/>
      </c>
      <c r="S1676" t="str">
        <f>_xlfn.IFNA(VLOOKUP(B1676&amp;A1676,[1]Countries!$A:$H,8,FALSE),"")</f>
        <v/>
      </c>
    </row>
    <row r="1677" spans="1:19" x14ac:dyDescent="0.25">
      <c r="A1677" t="s">
        <v>76</v>
      </c>
      <c r="B1677">
        <v>1995</v>
      </c>
      <c r="C1677" t="s">
        <v>77</v>
      </c>
      <c r="D1677" s="1">
        <v>47.724560212990127</v>
      </c>
      <c r="E1677" s="1">
        <v>1073111830.137098</v>
      </c>
      <c r="F1677" s="1">
        <v>3441205692.9165978</v>
      </c>
      <c r="G1677" s="1">
        <v>1603001242.573853</v>
      </c>
      <c r="H1677" s="1">
        <v>14.26204476065004</v>
      </c>
      <c r="I1677" s="1">
        <v>505579986.57226598</v>
      </c>
      <c r="J1677" s="1">
        <v>34.191581755451168</v>
      </c>
      <c r="K1677" s="3">
        <v>3643242084.6833949</v>
      </c>
      <c r="L1677" s="1">
        <v>0.33709115452986488</v>
      </c>
      <c r="M1677">
        <f t="shared" si="104"/>
        <v>14.691943222486101</v>
      </c>
      <c r="N1677" s="4">
        <f t="shared" si="105"/>
        <v>15.029034377015966</v>
      </c>
      <c r="O1677">
        <f t="shared" si="106"/>
        <v>1.9246965149267183</v>
      </c>
      <c r="P1677">
        <f t="shared" si="107"/>
        <v>15.39836498374634</v>
      </c>
      <c r="Q1677" t="str">
        <f>_xlfn.IFNA(VLOOKUP(B1677&amp;A1677,[1]Countries!$A:$H,6,FALSE),"")</f>
        <v/>
      </c>
      <c r="R1677" t="str">
        <f>_xlfn.IFNA(VLOOKUP(B1677&amp;A1677,[1]Countries!$A:$H,7,FALSE),"")</f>
        <v/>
      </c>
      <c r="S1677" t="str">
        <f>_xlfn.IFNA(VLOOKUP(B1677&amp;A1677,[1]Countries!$A:$H,8,FALSE),"")</f>
        <v/>
      </c>
    </row>
    <row r="1678" spans="1:19" x14ac:dyDescent="0.25">
      <c r="A1678" t="s">
        <v>76</v>
      </c>
      <c r="B1678">
        <v>1996</v>
      </c>
      <c r="C1678" t="s">
        <v>77</v>
      </c>
      <c r="D1678" s="1">
        <v>44.463079562517819</v>
      </c>
      <c r="E1678" s="1">
        <v>889438538.64416218</v>
      </c>
      <c r="F1678" s="1">
        <v>3506695719.572588</v>
      </c>
      <c r="G1678" s="1">
        <v>1535847163.8334219</v>
      </c>
      <c r="H1678" s="1">
        <v>14.988565801564009</v>
      </c>
      <c r="I1678" s="1">
        <v>384470001.22070301</v>
      </c>
      <c r="J1678" s="1">
        <v>35.981069422331288</v>
      </c>
      <c r="K1678" s="3">
        <v>3858102491.0052581</v>
      </c>
      <c r="L1678" s="1">
        <v>0.33079573842847881</v>
      </c>
      <c r="M1678">
        <f t="shared" si="104"/>
        <v>10.963882582534534</v>
      </c>
      <c r="N1678" s="4">
        <f t="shared" si="105"/>
        <v>11.294678320963014</v>
      </c>
      <c r="O1678">
        <f t="shared" si="106"/>
        <v>1.7792392390076102</v>
      </c>
      <c r="P1678">
        <f t="shared" si="107"/>
        <v>18.433553318622323</v>
      </c>
      <c r="Q1678" t="str">
        <f>_xlfn.IFNA(VLOOKUP(B1678&amp;A1678,[1]Countries!$A:$H,6,FALSE),"")</f>
        <v/>
      </c>
      <c r="R1678" t="str">
        <f>_xlfn.IFNA(VLOOKUP(B1678&amp;A1678,[1]Countries!$A:$H,7,FALSE),"")</f>
        <v/>
      </c>
      <c r="S1678" t="str">
        <f>_xlfn.IFNA(VLOOKUP(B1678&amp;A1678,[1]Countries!$A:$H,8,FALSE),"")</f>
        <v/>
      </c>
    </row>
    <row r="1679" spans="1:19" x14ac:dyDescent="0.25">
      <c r="A1679" t="s">
        <v>76</v>
      </c>
      <c r="B1679">
        <v>1997</v>
      </c>
      <c r="C1679" t="s">
        <v>77</v>
      </c>
      <c r="D1679" s="1">
        <v>44.447212676595747</v>
      </c>
      <c r="E1679" s="1">
        <v>1157570060.4826391</v>
      </c>
      <c r="F1679" s="1">
        <v>3443413388.6908998</v>
      </c>
      <c r="G1679" s="1">
        <v>1560476055.08604</v>
      </c>
      <c r="H1679" s="1">
        <v>16.385736993611982</v>
      </c>
      <c r="I1679" s="1">
        <v>324700012.20703101</v>
      </c>
      <c r="J1679" s="1">
        <v>35.087762694848401</v>
      </c>
      <c r="K1679" s="3">
        <v>4012682038.4322619</v>
      </c>
      <c r="L1679" s="1">
        <v>0.33977912842024599</v>
      </c>
      <c r="M1679">
        <f t="shared" si="104"/>
        <v>9.4295971919442962</v>
      </c>
      <c r="N1679" s="4">
        <f t="shared" si="105"/>
        <v>9.7693763203645414</v>
      </c>
      <c r="O1679">
        <f t="shared" si="106"/>
        <v>1.849996475115298</v>
      </c>
      <c r="P1679">
        <f t="shared" si="107"/>
        <v>11.700773306122731</v>
      </c>
      <c r="Q1679" t="str">
        <f>_xlfn.IFNA(VLOOKUP(B1679&amp;A1679,[1]Countries!$A:$H,6,FALSE),"")</f>
        <v/>
      </c>
      <c r="R1679" t="str">
        <f>_xlfn.IFNA(VLOOKUP(B1679&amp;A1679,[1]Countries!$A:$H,7,FALSE),"")</f>
        <v/>
      </c>
      <c r="S1679" t="str">
        <f>_xlfn.IFNA(VLOOKUP(B1679&amp;A1679,[1]Countries!$A:$H,8,FALSE),"")</f>
        <v/>
      </c>
    </row>
    <row r="1680" spans="1:19" x14ac:dyDescent="0.25">
      <c r="A1680" t="s">
        <v>76</v>
      </c>
      <c r="B1680">
        <v>1998</v>
      </c>
      <c r="C1680" t="s">
        <v>77</v>
      </c>
      <c r="D1680" s="1">
        <v>44.479958964518858</v>
      </c>
      <c r="E1680" s="1">
        <v>974763067.89137375</v>
      </c>
      <c r="F1680" s="1">
        <v>3120425502.5825348</v>
      </c>
      <c r="G1680" s="1">
        <v>1384886252.609159</v>
      </c>
      <c r="H1680" s="1">
        <v>16.709081811918871</v>
      </c>
      <c r="I1680" s="1">
        <v>308339996.33789098</v>
      </c>
      <c r="J1680" s="1">
        <v>34.804031744470009</v>
      </c>
      <c r="K1680" s="3">
        <v>4200541049.1377912</v>
      </c>
      <c r="L1680" s="1">
        <v>2.3137870120676061</v>
      </c>
      <c r="M1680">
        <f t="shared" si="104"/>
        <v>9.8813445820995192</v>
      </c>
      <c r="N1680" s="4">
        <f t="shared" si="105"/>
        <v>12.195131594167126</v>
      </c>
      <c r="O1680">
        <f t="shared" si="106"/>
        <v>1.8732303410764741</v>
      </c>
      <c r="P1680">
        <f t="shared" si="107"/>
        <v>13.143181414789682</v>
      </c>
      <c r="Q1680" t="str">
        <f>_xlfn.IFNA(VLOOKUP(B1680&amp;A1680,[1]Countries!$A:$H,6,FALSE),"")</f>
        <v/>
      </c>
      <c r="R1680" t="str">
        <f>_xlfn.IFNA(VLOOKUP(B1680&amp;A1680,[1]Countries!$A:$H,7,FALSE),"")</f>
        <v/>
      </c>
      <c r="S1680" t="str">
        <f>_xlfn.IFNA(VLOOKUP(B1680&amp;A1680,[1]Countries!$A:$H,8,FALSE),"")</f>
        <v/>
      </c>
    </row>
    <row r="1681" spans="1:19" x14ac:dyDescent="0.25">
      <c r="A1681" t="s">
        <v>76</v>
      </c>
      <c r="B1681">
        <v>1999</v>
      </c>
      <c r="C1681" t="s">
        <v>77</v>
      </c>
      <c r="D1681" s="1">
        <v>40.903852994570762</v>
      </c>
      <c r="E1681" s="1">
        <v>1426037338.3118589</v>
      </c>
      <c r="F1681" s="1">
        <v>3517242477.2285042</v>
      </c>
      <c r="G1681" s="1">
        <v>1886392172.8898239</v>
      </c>
      <c r="H1681" s="1">
        <v>18.03982642575205</v>
      </c>
      <c r="I1681" s="1">
        <v>251289993.28613299</v>
      </c>
      <c r="J1681" s="1">
        <v>35.441847512064527</v>
      </c>
      <c r="K1681" s="3">
        <v>4734235799.135745</v>
      </c>
      <c r="L1681" s="1">
        <v>2.3427443667440602</v>
      </c>
      <c r="M1681">
        <f t="shared" si="104"/>
        <v>7.144517186774765</v>
      </c>
      <c r="N1681" s="4">
        <f t="shared" si="105"/>
        <v>9.4872615535188256</v>
      </c>
      <c r="O1681">
        <f t="shared" si="106"/>
        <v>1.8215233409025773</v>
      </c>
      <c r="P1681">
        <f t="shared" si="107"/>
        <v>13.088515721006324</v>
      </c>
      <c r="Q1681" t="str">
        <f>_xlfn.IFNA(VLOOKUP(B1681&amp;A1681,[1]Countries!$A:$H,6,FALSE),"")</f>
        <v>F</v>
      </c>
      <c r="R1681" t="str">
        <f>_xlfn.IFNA(VLOOKUP(B1681&amp;A1681,[1]Countries!$A:$H,7,FALSE),"")</f>
        <v>Floating</v>
      </c>
      <c r="S1681" t="str">
        <f>_xlfn.IFNA(VLOOKUP(B1681&amp;A1681,[1]Countries!$A:$H,8,FALSE),"")</f>
        <v>Floating</v>
      </c>
    </row>
    <row r="1682" spans="1:19" x14ac:dyDescent="0.25">
      <c r="A1682" t="s">
        <v>76</v>
      </c>
      <c r="B1682">
        <v>2000</v>
      </c>
      <c r="C1682" t="s">
        <v>77</v>
      </c>
      <c r="D1682" s="1">
        <v>35.685625350460029</v>
      </c>
      <c r="E1682" s="1">
        <v>1821397244.680851</v>
      </c>
      <c r="F1682" s="1">
        <v>3677897739.0762839</v>
      </c>
      <c r="G1682" s="1">
        <v>2256850529.579658</v>
      </c>
      <c r="H1682" s="1">
        <v>21.71482578978878</v>
      </c>
      <c r="I1682" s="1">
        <v>345559997.55859399</v>
      </c>
      <c r="J1682" s="1">
        <v>36.903227004227332</v>
      </c>
      <c r="K1682" s="3">
        <v>5241366891.8521557</v>
      </c>
      <c r="L1682" s="1">
        <v>2.789637104640335</v>
      </c>
      <c r="M1682">
        <f t="shared" si="104"/>
        <v>9.3955847082736597</v>
      </c>
      <c r="N1682" s="4">
        <f t="shared" si="105"/>
        <v>12.185221812913994</v>
      </c>
      <c r="O1682">
        <f t="shared" si="106"/>
        <v>1.709790121837985</v>
      </c>
      <c r="P1682">
        <f t="shared" si="107"/>
        <v>11.839733342019796</v>
      </c>
      <c r="Q1682" t="str">
        <f>_xlfn.IFNA(VLOOKUP(B1682&amp;A1682,[1]Countries!$A:$H,6,FALSE),"")</f>
        <v>F</v>
      </c>
      <c r="R1682" t="str">
        <f>_xlfn.IFNA(VLOOKUP(B1682&amp;A1682,[1]Countries!$A:$H,7,FALSE),"")</f>
        <v>Floating</v>
      </c>
      <c r="S1682" t="str">
        <f>_xlfn.IFNA(VLOOKUP(B1682&amp;A1682,[1]Countries!$A:$H,8,FALSE),"")</f>
        <v>Floating</v>
      </c>
    </row>
    <row r="1683" spans="1:19" x14ac:dyDescent="0.25">
      <c r="A1683" t="s">
        <v>76</v>
      </c>
      <c r="B1683">
        <v>2001</v>
      </c>
      <c r="C1683" t="s">
        <v>77</v>
      </c>
      <c r="D1683" s="1">
        <v>34.320300255620793</v>
      </c>
      <c r="E1683" s="1">
        <v>2093243559.454638</v>
      </c>
      <c r="F1683" s="1">
        <v>3984000517.0234451</v>
      </c>
      <c r="G1683" s="1">
        <v>2438297157.212029</v>
      </c>
      <c r="H1683" s="1">
        <v>22.287352784828069</v>
      </c>
      <c r="I1683" s="1">
        <v>367000000</v>
      </c>
      <c r="J1683" s="1">
        <v>38.392583687139378</v>
      </c>
      <c r="K1683" s="3">
        <v>5631670884.4400816</v>
      </c>
      <c r="L1683" s="1">
        <v>2.8313249337697362</v>
      </c>
      <c r="M1683">
        <f t="shared" si="104"/>
        <v>9.211846194091251</v>
      </c>
      <c r="N1683" s="4">
        <f t="shared" si="105"/>
        <v>12.043171127860987</v>
      </c>
      <c r="O1683">
        <f t="shared" si="106"/>
        <v>1.6046697147266407</v>
      </c>
      <c r="P1683">
        <f t="shared" si="107"/>
        <v>8.6609827554738832</v>
      </c>
      <c r="Q1683" t="str">
        <f>_xlfn.IFNA(VLOOKUP(B1683&amp;A1683,[1]Countries!$A:$H,6,FALSE),"")</f>
        <v>F</v>
      </c>
      <c r="R1683" t="str">
        <f>_xlfn.IFNA(VLOOKUP(B1683&amp;A1683,[1]Countries!$A:$H,7,FALSE),"")</f>
        <v>Floating</v>
      </c>
      <c r="S1683" t="str">
        <f>_xlfn.IFNA(VLOOKUP(B1683&amp;A1683,[1]Countries!$A:$H,8,FALSE),"")</f>
        <v>Floating</v>
      </c>
    </row>
    <row r="1684" spans="1:19" x14ac:dyDescent="0.25">
      <c r="A1684" t="s">
        <v>76</v>
      </c>
      <c r="B1684">
        <v>2002</v>
      </c>
      <c r="C1684" t="s">
        <v>77</v>
      </c>
      <c r="D1684" s="1">
        <v>31.12904348292081</v>
      </c>
      <c r="E1684" s="1">
        <v>2374299969.1600718</v>
      </c>
      <c r="F1684" s="1">
        <v>4284028482.5376568</v>
      </c>
      <c r="G1684" s="1">
        <v>2753379504.1868782</v>
      </c>
      <c r="H1684" s="1">
        <v>24.253861004696532</v>
      </c>
      <c r="I1684" s="1">
        <v>407290008.54492199</v>
      </c>
      <c r="J1684" s="1">
        <v>39.317107150883871</v>
      </c>
      <c r="K1684" s="3">
        <v>6002175104.9240189</v>
      </c>
      <c r="L1684" s="1">
        <v>2.871129370436412</v>
      </c>
      <c r="M1684">
        <f t="shared" si="104"/>
        <v>9.5071732180375825</v>
      </c>
      <c r="N1684" s="4">
        <f t="shared" si="105"/>
        <v>12.378302588473995</v>
      </c>
      <c r="O1684">
        <f t="shared" si="106"/>
        <v>1.5434221194412556</v>
      </c>
      <c r="P1684">
        <f t="shared" si="107"/>
        <v>8.8486698109499375</v>
      </c>
      <c r="Q1684" t="str">
        <f>_xlfn.IFNA(VLOOKUP(B1684&amp;A1684,[1]Countries!$A:$H,6,FALSE),"")</f>
        <v>F</v>
      </c>
      <c r="R1684" t="str">
        <f>_xlfn.IFNA(VLOOKUP(B1684&amp;A1684,[1]Countries!$A:$H,7,FALSE),"")</f>
        <v>Floating</v>
      </c>
      <c r="S1684" t="str">
        <f>_xlfn.IFNA(VLOOKUP(B1684&amp;A1684,[1]Countries!$A:$H,8,FALSE),"")</f>
        <v>Floating</v>
      </c>
    </row>
    <row r="1685" spans="1:19" x14ac:dyDescent="0.25">
      <c r="A1685" t="s">
        <v>76</v>
      </c>
      <c r="B1685">
        <v>2003</v>
      </c>
      <c r="C1685" t="s">
        <v>77</v>
      </c>
      <c r="D1685" s="1">
        <v>31.97082204746788</v>
      </c>
      <c r="E1685" s="1">
        <v>2632863068.258357</v>
      </c>
      <c r="F1685" s="1">
        <v>4658246918.2709217</v>
      </c>
      <c r="G1685" s="1">
        <v>3100545073.2847452</v>
      </c>
      <c r="H1685" s="1">
        <v>24.985652476125839</v>
      </c>
      <c r="I1685" s="1">
        <v>443160003.66210902</v>
      </c>
      <c r="J1685" s="1">
        <v>38.198780911063693</v>
      </c>
      <c r="K1685" s="3">
        <v>6512713850.5016928</v>
      </c>
      <c r="L1685" s="1">
        <v>2.7521082984494538</v>
      </c>
      <c r="M1685">
        <f t="shared" si="104"/>
        <v>9.5134502622416601</v>
      </c>
      <c r="N1685" s="4">
        <f t="shared" si="105"/>
        <v>12.265558560691113</v>
      </c>
      <c r="O1685">
        <f t="shared" si="106"/>
        <v>1.6178845925168395</v>
      </c>
      <c r="P1685">
        <f t="shared" si="107"/>
        <v>10.039871505995338</v>
      </c>
      <c r="Q1685" t="str">
        <f>_xlfn.IFNA(VLOOKUP(B1685&amp;A1685,[1]Countries!$A:$H,6,FALSE),"")</f>
        <v>F</v>
      </c>
      <c r="R1685" t="str">
        <f>_xlfn.IFNA(VLOOKUP(B1685&amp;A1685,[1]Countries!$A:$H,7,FALSE),"")</f>
        <v>Floating</v>
      </c>
      <c r="S1685" t="str">
        <f>_xlfn.IFNA(VLOOKUP(B1685&amp;A1685,[1]Countries!$A:$H,8,FALSE),"")</f>
        <v>Floating</v>
      </c>
    </row>
    <row r="1686" spans="1:19" x14ac:dyDescent="0.25">
      <c r="A1686" t="s">
        <v>76</v>
      </c>
      <c r="B1686">
        <v>2004</v>
      </c>
      <c r="C1686" t="s">
        <v>77</v>
      </c>
      <c r="D1686" s="1">
        <v>29.389757643927741</v>
      </c>
      <c r="E1686" s="1">
        <v>3395176611.3338151</v>
      </c>
      <c r="F1686" s="1">
        <v>5337833248.0392399</v>
      </c>
      <c r="G1686" s="1">
        <v>3784818547.1453829</v>
      </c>
      <c r="H1686" s="1">
        <v>25.645428443519659</v>
      </c>
      <c r="I1686" s="1">
        <v>407019989.01367199</v>
      </c>
      <c r="J1686" s="1">
        <v>39.287971497044538</v>
      </c>
      <c r="K1686" s="3">
        <v>7186162900.3665171</v>
      </c>
      <c r="L1686" s="1">
        <v>2.7614200959564408</v>
      </c>
      <c r="M1686">
        <f t="shared" si="104"/>
        <v>7.6251911609112879</v>
      </c>
      <c r="N1686" s="4">
        <f t="shared" si="105"/>
        <v>10.386611256867729</v>
      </c>
      <c r="O1686">
        <f t="shared" si="106"/>
        <v>1.545308301486692</v>
      </c>
      <c r="P1686">
        <f t="shared" si="107"/>
        <v>7.2996273526284465</v>
      </c>
      <c r="Q1686" t="str">
        <f>_xlfn.IFNA(VLOOKUP(B1686&amp;A1686,[1]Countries!$A:$H,6,FALSE),"")</f>
        <v>F</v>
      </c>
      <c r="R1686" t="str">
        <f>_xlfn.IFNA(VLOOKUP(B1686&amp;A1686,[1]Countries!$A:$H,7,FALSE),"")</f>
        <v>Floating</v>
      </c>
      <c r="S1686" t="str">
        <f>_xlfn.IFNA(VLOOKUP(B1686&amp;A1686,[1]Countries!$A:$H,8,FALSE),"")</f>
        <v>Floating</v>
      </c>
    </row>
    <row r="1687" spans="1:19" x14ac:dyDescent="0.25">
      <c r="A1687" t="s">
        <v>76</v>
      </c>
      <c r="B1687">
        <v>2005</v>
      </c>
      <c r="C1687" t="s">
        <v>77</v>
      </c>
      <c r="D1687" s="1">
        <v>30.710057585925899</v>
      </c>
      <c r="E1687" s="1">
        <v>4032880210.2382412</v>
      </c>
      <c r="F1687" s="1">
        <v>6293046161.8326206</v>
      </c>
      <c r="G1687" s="1">
        <v>4578016312.8649969</v>
      </c>
      <c r="H1687" s="1">
        <v>24.991430360132071</v>
      </c>
      <c r="I1687" s="1">
        <v>452899993.89648402</v>
      </c>
      <c r="J1687" s="1">
        <v>39.077613357048421</v>
      </c>
      <c r="K1687" s="3">
        <v>8138335730.421092</v>
      </c>
      <c r="L1687" s="1">
        <v>2.60128395359376</v>
      </c>
      <c r="M1687">
        <f t="shared" si="104"/>
        <v>7.1968325394357731</v>
      </c>
      <c r="N1687" s="4">
        <f t="shared" si="105"/>
        <v>9.7981164930295321</v>
      </c>
      <c r="O1687">
        <f t="shared" si="106"/>
        <v>1.5590099140986311</v>
      </c>
      <c r="P1687">
        <f t="shared" si="107"/>
        <v>8.6625155545975634</v>
      </c>
      <c r="Q1687" t="str">
        <f>_xlfn.IFNA(VLOOKUP(B1687&amp;A1687,[1]Countries!$A:$H,6,FALSE),"")</f>
        <v>F</v>
      </c>
      <c r="R1687" t="str">
        <f>_xlfn.IFNA(VLOOKUP(B1687&amp;A1687,[1]Countries!$A:$H,7,FALSE),"")</f>
        <v>Floating</v>
      </c>
      <c r="S1687" t="str">
        <f>_xlfn.IFNA(VLOOKUP(B1687&amp;A1687,[1]Countries!$A:$H,8,FALSE),"")</f>
        <v>Floating</v>
      </c>
    </row>
    <row r="1688" spans="1:19" x14ac:dyDescent="0.25">
      <c r="A1688" t="s">
        <v>76</v>
      </c>
      <c r="B1688">
        <v>2006</v>
      </c>
      <c r="C1688" t="s">
        <v>77</v>
      </c>
      <c r="D1688" s="1">
        <v>30.058761924294171</v>
      </c>
      <c r="E1688" s="1">
        <v>4989881264.8510323</v>
      </c>
      <c r="F1688" s="1">
        <v>7274595706.6715412</v>
      </c>
      <c r="G1688" s="1">
        <v>5530235561.1283741</v>
      </c>
      <c r="H1688" s="1">
        <v>26.183170123441531</v>
      </c>
      <c r="I1688" s="1">
        <v>476350006.10351598</v>
      </c>
      <c r="J1688" s="1">
        <v>38.71713410098279</v>
      </c>
      <c r="K1688" s="3">
        <v>9014922681.3046684</v>
      </c>
      <c r="L1688" s="1">
        <v>2.525226244965455</v>
      </c>
      <c r="M1688">
        <f t="shared" si="104"/>
        <v>6.548130305944766</v>
      </c>
      <c r="N1688" s="4">
        <f t="shared" si="105"/>
        <v>9.073356550910221</v>
      </c>
      <c r="O1688">
        <f t="shared" si="106"/>
        <v>1.5828357992401514</v>
      </c>
      <c r="P1688">
        <f t="shared" si="107"/>
        <v>7.4279632582437847</v>
      </c>
      <c r="Q1688" t="str">
        <f>_xlfn.IFNA(VLOOKUP(B1688&amp;A1688,[1]Countries!$A:$H,6,FALSE),"")</f>
        <v>F</v>
      </c>
      <c r="R1688" t="str">
        <f>_xlfn.IFNA(VLOOKUP(B1688&amp;A1688,[1]Countries!$A:$H,7,FALSE),"")</f>
        <v>Floating</v>
      </c>
      <c r="S1688" t="str">
        <f>_xlfn.IFNA(VLOOKUP(B1688&amp;A1688,[1]Countries!$A:$H,8,FALSE),"")</f>
        <v>Floating</v>
      </c>
    </row>
    <row r="1689" spans="1:19" x14ac:dyDescent="0.25">
      <c r="A1689" t="s">
        <v>76</v>
      </c>
      <c r="B1689">
        <v>2007</v>
      </c>
      <c r="C1689" t="s">
        <v>77</v>
      </c>
      <c r="D1689" s="1">
        <v>29.696541939699429</v>
      </c>
      <c r="E1689" s="1">
        <v>5643664446.0889626</v>
      </c>
      <c r="F1689" s="1">
        <v>8639235842.180748</v>
      </c>
      <c r="G1689" s="1">
        <v>6301646856.5998526</v>
      </c>
      <c r="H1689" s="1">
        <v>24.944285837197729</v>
      </c>
      <c r="I1689" s="1">
        <v>636169982.91015601</v>
      </c>
      <c r="J1689" s="1">
        <v>38.506164964057866</v>
      </c>
      <c r="K1689" s="3">
        <v>9935578323.2994347</v>
      </c>
      <c r="L1689" s="1">
        <v>2.150653175745457</v>
      </c>
      <c r="M1689">
        <f t="shared" si="104"/>
        <v>7.3637297850358436</v>
      </c>
      <c r="N1689" s="4">
        <f t="shared" si="105"/>
        <v>9.5143829607813011</v>
      </c>
      <c r="O1689">
        <f t="shared" si="106"/>
        <v>1.5969867446768913</v>
      </c>
      <c r="P1689">
        <f t="shared" si="107"/>
        <v>7.6162107682986884</v>
      </c>
      <c r="Q1689" t="str">
        <f>_xlfn.IFNA(VLOOKUP(B1689&amp;A1689,[1]Countries!$A:$H,6,FALSE),"")</f>
        <v>F</v>
      </c>
      <c r="R1689" t="str">
        <f>_xlfn.IFNA(VLOOKUP(B1689&amp;A1689,[1]Countries!$A:$H,7,FALSE),"")</f>
        <v>Floating</v>
      </c>
      <c r="S1689" t="str">
        <f>_xlfn.IFNA(VLOOKUP(B1689&amp;A1689,[1]Countries!$A:$H,8,FALSE),"")</f>
        <v>Floating</v>
      </c>
    </row>
    <row r="1690" spans="1:19" x14ac:dyDescent="0.25">
      <c r="A1690" t="s">
        <v>76</v>
      </c>
      <c r="B1690">
        <v>2008</v>
      </c>
      <c r="C1690" t="s">
        <v>77</v>
      </c>
      <c r="D1690" s="1">
        <v>32.751057769357317</v>
      </c>
      <c r="E1690" s="1">
        <v>6784981006.6270828</v>
      </c>
      <c r="F1690" s="1">
        <v>10351914093.17234</v>
      </c>
      <c r="G1690" s="1">
        <v>7016217713.1986208</v>
      </c>
      <c r="H1690" s="1">
        <v>22.37178984872784</v>
      </c>
      <c r="I1690" s="1">
        <v>612559997.55859399</v>
      </c>
      <c r="J1690" s="1">
        <v>38.841617542795717</v>
      </c>
      <c r="K1690" s="3">
        <v>10600425244.36359</v>
      </c>
      <c r="L1690" s="1">
        <v>1.815297135473162</v>
      </c>
      <c r="M1690">
        <f t="shared" si="104"/>
        <v>5.9173597466637711</v>
      </c>
      <c r="N1690" s="4">
        <f t="shared" si="105"/>
        <v>7.7326568821369328</v>
      </c>
      <c r="O1690">
        <f t="shared" si="106"/>
        <v>1.5745580726605926</v>
      </c>
      <c r="P1690">
        <f t="shared" si="107"/>
        <v>2.2337579745184648</v>
      </c>
      <c r="Q1690" t="str">
        <f>_xlfn.IFNA(VLOOKUP(B1690&amp;A1690,[1]Countries!$A:$H,6,FALSE),"")</f>
        <v>F</v>
      </c>
      <c r="R1690" t="str">
        <f>_xlfn.IFNA(VLOOKUP(B1690&amp;A1690,[1]Countries!$A:$H,7,FALSE),"")</f>
        <v>Floating</v>
      </c>
      <c r="S1690" t="str">
        <f>_xlfn.IFNA(VLOOKUP(B1690&amp;A1690,[1]Countries!$A:$H,8,FALSE),"")</f>
        <v>Floating</v>
      </c>
    </row>
    <row r="1691" spans="1:19" x14ac:dyDescent="0.25">
      <c r="A1691" t="s">
        <v>76</v>
      </c>
      <c r="B1691">
        <v>2009</v>
      </c>
      <c r="C1691" t="s">
        <v>77</v>
      </c>
      <c r="D1691" s="1">
        <v>33.490717523255157</v>
      </c>
      <c r="E1691" s="1">
        <v>5119870899.2097836</v>
      </c>
      <c r="F1691" s="1">
        <v>10401851850.610821</v>
      </c>
      <c r="G1691" s="1">
        <v>5816477547.1692495</v>
      </c>
      <c r="H1691" s="1">
        <v>21.661741959714611</v>
      </c>
      <c r="I1691" s="1">
        <v>637929992.67578101</v>
      </c>
      <c r="J1691" s="1">
        <v>38.789787239256697</v>
      </c>
      <c r="K1691" s="3">
        <v>10609615490.7202</v>
      </c>
      <c r="L1691" s="1">
        <v>1.367194053928473</v>
      </c>
      <c r="M1691">
        <f t="shared" si="104"/>
        <v>6.1328502062670722</v>
      </c>
      <c r="N1691" s="4">
        <f t="shared" si="105"/>
        <v>7.500044260195545</v>
      </c>
      <c r="O1691">
        <f t="shared" si="106"/>
        <v>1.5779981566590371</v>
      </c>
      <c r="P1691">
        <f t="shared" si="107"/>
        <v>6.6969483700016319</v>
      </c>
      <c r="Q1691" t="str">
        <f>_xlfn.IFNA(VLOOKUP(B1691&amp;A1691,[1]Countries!$A:$H,6,FALSE),"")</f>
        <v>SP</v>
      </c>
      <c r="R1691" t="str">
        <f>_xlfn.IFNA(VLOOKUP(B1691&amp;A1691,[1]Countries!$A:$H,7,FALSE),"")</f>
        <v>Soft Peg</v>
      </c>
      <c r="S1691" t="str">
        <f>_xlfn.IFNA(VLOOKUP(B1691&amp;A1691,[1]Countries!$A:$H,8,FALSE),"")</f>
        <v>Pegged</v>
      </c>
    </row>
    <row r="1692" spans="1:19" x14ac:dyDescent="0.25">
      <c r="A1692" t="s">
        <v>76</v>
      </c>
      <c r="B1692">
        <v>2010</v>
      </c>
      <c r="C1692" t="s">
        <v>77</v>
      </c>
      <c r="D1692" s="1">
        <v>33.876678756743679</v>
      </c>
      <c r="E1692" s="1">
        <v>6080135276.7188892</v>
      </c>
      <c r="F1692" s="1">
        <v>11242275198.97827</v>
      </c>
      <c r="G1692" s="1">
        <v>6691507363.6471672</v>
      </c>
      <c r="H1692" s="1">
        <v>21.868624483988359</v>
      </c>
      <c r="I1692" s="1">
        <v>681039978.02734399</v>
      </c>
      <c r="J1692" s="1">
        <v>38.305410450528669</v>
      </c>
      <c r="K1692" s="3">
        <v>11242275198.97827</v>
      </c>
      <c r="L1692" s="1">
        <v>4.9585708732793146</v>
      </c>
      <c r="M1692">
        <f t="shared" si="104"/>
        <v>6.0578483089369568</v>
      </c>
      <c r="N1692" s="4">
        <f t="shared" si="105"/>
        <v>11.016419182216271</v>
      </c>
      <c r="O1692">
        <f t="shared" si="106"/>
        <v>1.6105972713476004</v>
      </c>
      <c r="P1692">
        <f t="shared" si="107"/>
        <v>5.438152652443887</v>
      </c>
      <c r="Q1692" t="str">
        <f>_xlfn.IFNA(VLOOKUP(B1692&amp;A1692,[1]Countries!$A:$H,6,FALSE),"")</f>
        <v>SP</v>
      </c>
      <c r="R1692" t="str">
        <f>_xlfn.IFNA(VLOOKUP(B1692&amp;A1692,[1]Countries!$A:$H,7,FALSE),"")</f>
        <v>Soft Peg</v>
      </c>
      <c r="S1692" t="str">
        <f>_xlfn.IFNA(VLOOKUP(B1692&amp;A1692,[1]Countries!$A:$H,8,FALSE),"")</f>
        <v>Pegged</v>
      </c>
    </row>
    <row r="1693" spans="1:19" x14ac:dyDescent="0.25">
      <c r="A1693" t="s">
        <v>76</v>
      </c>
      <c r="B1693">
        <v>2011</v>
      </c>
      <c r="C1693" t="s">
        <v>77</v>
      </c>
      <c r="D1693" s="1">
        <v>34.557314031646662</v>
      </c>
      <c r="E1693" s="1">
        <v>6938312829.3704567</v>
      </c>
      <c r="F1693" s="1">
        <v>12829541141.01269</v>
      </c>
      <c r="G1693" s="1">
        <v>7633716514.8700256</v>
      </c>
      <c r="H1693" s="1">
        <v>22.141810604349029</v>
      </c>
      <c r="I1693" s="1">
        <v>691950012.20703101</v>
      </c>
      <c r="J1693" s="1">
        <v>37.503955763804257</v>
      </c>
      <c r="K1693" s="3">
        <v>12037055707.679689</v>
      </c>
      <c r="L1693" s="1">
        <v>4.7597160603180377</v>
      </c>
      <c r="M1693">
        <f t="shared" si="104"/>
        <v>5.3934120059449961</v>
      </c>
      <c r="N1693" s="4">
        <f t="shared" si="105"/>
        <v>10.153128066263033</v>
      </c>
      <c r="O1693">
        <f t="shared" si="106"/>
        <v>1.6663853975774952</v>
      </c>
      <c r="P1693">
        <f t="shared" si="107"/>
        <v>5.4203317005356109</v>
      </c>
      <c r="Q1693" t="str">
        <f>_xlfn.IFNA(VLOOKUP(B1693&amp;A1693,[1]Countries!$A:$H,6,FALSE),"")</f>
        <v>SP</v>
      </c>
      <c r="R1693" t="str">
        <f>_xlfn.IFNA(VLOOKUP(B1693&amp;A1693,[1]Countries!$A:$H,7,FALSE),"")</f>
        <v>Soft Peg</v>
      </c>
      <c r="S1693" t="str">
        <f>_xlfn.IFNA(VLOOKUP(B1693&amp;A1693,[1]Countries!$A:$H,8,FALSE),"")</f>
        <v>Pegged</v>
      </c>
    </row>
    <row r="1694" spans="1:19" x14ac:dyDescent="0.25">
      <c r="A1694" t="s">
        <v>76</v>
      </c>
      <c r="B1694">
        <v>2012</v>
      </c>
      <c r="C1694" t="s">
        <v>77</v>
      </c>
      <c r="D1694" s="1">
        <v>33.519603610724722</v>
      </c>
      <c r="E1694" s="1">
        <v>8136084082.9655352</v>
      </c>
      <c r="F1694" s="1">
        <v>14054443213.463921</v>
      </c>
      <c r="G1694" s="1">
        <v>8813214287.9990101</v>
      </c>
      <c r="H1694" s="1">
        <v>22.97645490747794</v>
      </c>
      <c r="I1694" s="1">
        <v>807690002.44140601</v>
      </c>
      <c r="J1694" s="1">
        <v>37.770005422647607</v>
      </c>
      <c r="K1694" s="3">
        <v>12917367180.247749</v>
      </c>
      <c r="L1694" s="1">
        <v>6.0837923201759692</v>
      </c>
      <c r="M1694">
        <f t="shared" si="104"/>
        <v>5.7468658855702843</v>
      </c>
      <c r="N1694" s="4">
        <f t="shared" si="105"/>
        <v>11.830658205746253</v>
      </c>
      <c r="O1694">
        <f t="shared" si="106"/>
        <v>1.6476035383367489</v>
      </c>
      <c r="P1694">
        <f t="shared" si="107"/>
        <v>4.817908434713341</v>
      </c>
      <c r="Q1694" t="str">
        <f>_xlfn.IFNA(VLOOKUP(B1694&amp;A1694,[1]Countries!$A:$H,6,FALSE),"")</f>
        <v>SP</v>
      </c>
      <c r="R1694" t="str">
        <f>_xlfn.IFNA(VLOOKUP(B1694&amp;A1694,[1]Countries!$A:$H,7,FALSE),"")</f>
        <v>Soft Peg</v>
      </c>
      <c r="S1694" t="str">
        <f>_xlfn.IFNA(VLOOKUP(B1694&amp;A1694,[1]Countries!$A:$H,8,FALSE),"")</f>
        <v>Pegged</v>
      </c>
    </row>
    <row r="1695" spans="1:19" x14ac:dyDescent="0.25">
      <c r="A1695" t="s">
        <v>76</v>
      </c>
      <c r="B1695">
        <v>2013</v>
      </c>
      <c r="C1695" t="s">
        <v>77</v>
      </c>
      <c r="D1695" s="1">
        <v>31.595062429272019</v>
      </c>
      <c r="E1695" s="1">
        <v>9500429495.1145306</v>
      </c>
      <c r="F1695" s="1">
        <v>15227991395.22006</v>
      </c>
      <c r="G1695" s="1">
        <v>10303038305.171021</v>
      </c>
      <c r="H1695" s="1">
        <v>24.06765417049693</v>
      </c>
      <c r="I1695" s="1">
        <v>808210021.97265601</v>
      </c>
      <c r="J1695" s="1">
        <v>38.507564464193919</v>
      </c>
      <c r="K1695" s="3">
        <v>13867654629.749861</v>
      </c>
      <c r="L1695" s="1">
        <v>6.58869843530635</v>
      </c>
      <c r="M1695">
        <f t="shared" si="104"/>
        <v>5.3073974170115852</v>
      </c>
      <c r="N1695" s="4">
        <f t="shared" si="105"/>
        <v>11.896095852317934</v>
      </c>
      <c r="O1695">
        <f t="shared" si="106"/>
        <v>1.5968923610576446</v>
      </c>
      <c r="P1695">
        <f t="shared" si="107"/>
        <v>5.2706150747394185</v>
      </c>
      <c r="Q1695" t="str">
        <f>_xlfn.IFNA(VLOOKUP(B1695&amp;A1695,[1]Countries!$A:$H,6,FALSE),"")</f>
        <v>O</v>
      </c>
      <c r="R1695" t="str">
        <f>_xlfn.IFNA(VLOOKUP(B1695&amp;A1695,[1]Countries!$A:$H,7,FALSE),"")</f>
        <v>Other Managed</v>
      </c>
      <c r="S1695" t="str">
        <f>_xlfn.IFNA(VLOOKUP(B1695&amp;A1695,[1]Countries!$A:$H,8,FALSE),"")</f>
        <v>Other</v>
      </c>
    </row>
    <row r="1696" spans="1:19" x14ac:dyDescent="0.25">
      <c r="A1696" t="s">
        <v>76</v>
      </c>
      <c r="B1696">
        <v>2014</v>
      </c>
      <c r="C1696" t="s">
        <v>77</v>
      </c>
      <c r="D1696" s="1">
        <v>28.871303529341219</v>
      </c>
      <c r="E1696" s="1">
        <v>10456414664.84211</v>
      </c>
      <c r="F1696" s="1">
        <v>16702610842.402479</v>
      </c>
      <c r="G1696" s="1">
        <v>11192212102.09288</v>
      </c>
      <c r="H1696" s="1">
        <v>25.60686085266698</v>
      </c>
      <c r="I1696" s="1">
        <v>802679992.67578101</v>
      </c>
      <c r="J1696" s="1">
        <v>39.703851599548933</v>
      </c>
      <c r="K1696" s="3">
        <v>14858161721.685221</v>
      </c>
      <c r="L1696" s="1">
        <v>6.6044950823871238</v>
      </c>
      <c r="M1696">
        <f t="shared" si="104"/>
        <v>4.8057157066608918</v>
      </c>
      <c r="N1696" s="4">
        <f t="shared" si="105"/>
        <v>11.410210789048016</v>
      </c>
      <c r="O1696">
        <f t="shared" si="106"/>
        <v>1.5186473344852034</v>
      </c>
      <c r="P1696">
        <f t="shared" si="107"/>
        <v>4.4052839654434202</v>
      </c>
      <c r="Q1696" t="str">
        <f>_xlfn.IFNA(VLOOKUP(B1696&amp;A1696,[1]Countries!$A:$H,6,FALSE),"")</f>
        <v>SP</v>
      </c>
      <c r="R1696" t="str">
        <f>_xlfn.IFNA(VLOOKUP(B1696&amp;A1696,[1]Countries!$A:$H,7,FALSE),"")</f>
        <v>Soft Peg</v>
      </c>
      <c r="S1696" t="str">
        <f>_xlfn.IFNA(VLOOKUP(B1696&amp;A1696,[1]Countries!$A:$H,8,FALSE),"")</f>
        <v>Pegged</v>
      </c>
    </row>
    <row r="1697" spans="1:19" x14ac:dyDescent="0.25">
      <c r="A1697" t="s">
        <v>76</v>
      </c>
      <c r="B1697">
        <v>2015</v>
      </c>
      <c r="C1697" t="s">
        <v>77</v>
      </c>
      <c r="D1697" s="1">
        <v>26.58036001377468</v>
      </c>
      <c r="E1697" s="1">
        <v>11140147276.577959</v>
      </c>
      <c r="F1697" s="1">
        <v>18049954289.422901</v>
      </c>
      <c r="G1697" s="1">
        <v>11939258368.90173</v>
      </c>
      <c r="H1697" s="1">
        <v>27.679572113089328</v>
      </c>
      <c r="I1697" s="1">
        <v>679039978.02734399</v>
      </c>
      <c r="J1697" s="1">
        <v>39.832673424011418</v>
      </c>
      <c r="K1697" s="3">
        <v>15903594933.66382</v>
      </c>
      <c r="L1697" s="1">
        <v>6.5677209698894057</v>
      </c>
      <c r="M1697">
        <f t="shared" si="104"/>
        <v>3.7620038651580123</v>
      </c>
      <c r="N1697" s="4">
        <f t="shared" si="105"/>
        <v>10.329724835047418</v>
      </c>
      <c r="O1697">
        <f t="shared" si="106"/>
        <v>1.5105018419305818</v>
      </c>
      <c r="P1697">
        <f t="shared" si="107"/>
        <v>4.427219479398028</v>
      </c>
      <c r="Q1697" t="str">
        <f>_xlfn.IFNA(VLOOKUP(B1697&amp;A1697,[1]Countries!$A:$H,6,FALSE),"")</f>
        <v>O</v>
      </c>
      <c r="R1697" t="str">
        <f>_xlfn.IFNA(VLOOKUP(B1697&amp;A1697,[1]Countries!$A:$H,7,FALSE),"")</f>
        <v>Other Managed</v>
      </c>
      <c r="S1697" t="str">
        <f>_xlfn.IFNA(VLOOKUP(B1697&amp;A1697,[1]Countries!$A:$H,8,FALSE),"")</f>
        <v>Other</v>
      </c>
    </row>
    <row r="1698" spans="1:19" x14ac:dyDescent="0.25">
      <c r="A1698" t="s">
        <v>76</v>
      </c>
      <c r="B1698">
        <v>2016</v>
      </c>
      <c r="C1698" t="s">
        <v>77</v>
      </c>
      <c r="D1698" s="1">
        <v>24.74266441965818</v>
      </c>
      <c r="E1698" s="1">
        <v>12266568264.95396</v>
      </c>
      <c r="F1698" s="1">
        <v>20016747754.01923</v>
      </c>
      <c r="G1698" s="1">
        <v>13144698808.8239</v>
      </c>
      <c r="H1698" s="1">
        <v>29.45196274524643</v>
      </c>
      <c r="I1698" s="1">
        <v>728409973.14453101</v>
      </c>
      <c r="J1698" s="1">
        <v>39.885980815361179</v>
      </c>
      <c r="K1698" s="3">
        <v>17021771409.640751</v>
      </c>
      <c r="L1698" s="1">
        <v>5.9936532495931134</v>
      </c>
      <c r="M1698">
        <f t="shared" si="104"/>
        <v>3.6390026096935304</v>
      </c>
      <c r="N1698" s="4">
        <f t="shared" si="105"/>
        <v>9.6326558592866434</v>
      </c>
      <c r="O1698">
        <f t="shared" si="106"/>
        <v>1.5071465701925844</v>
      </c>
      <c r="P1698">
        <f t="shared" si="107"/>
        <v>4.3869791169927543</v>
      </c>
      <c r="Q1698" t="str">
        <f>_xlfn.IFNA(VLOOKUP(B1698&amp;A1698,[1]Countries!$A:$H,6,FALSE),"")</f>
        <v>O</v>
      </c>
      <c r="R1698" t="str">
        <f>_xlfn.IFNA(VLOOKUP(B1698&amp;A1698,[1]Countries!$A:$H,7,FALSE),"")</f>
        <v>Other Managed</v>
      </c>
      <c r="S1698" t="str">
        <f>_xlfn.IFNA(VLOOKUP(B1698&amp;A1698,[1]Countries!$A:$H,8,FALSE),"")</f>
        <v>Other</v>
      </c>
    </row>
    <row r="1699" spans="1:19" x14ac:dyDescent="0.25">
      <c r="A1699" t="s">
        <v>76</v>
      </c>
      <c r="B1699">
        <v>2017</v>
      </c>
      <c r="C1699" t="s">
        <v>77</v>
      </c>
      <c r="D1699" s="1">
        <v>23.36144047823684</v>
      </c>
      <c r="E1699" s="1">
        <v>13457559457.262911</v>
      </c>
      <c r="F1699" s="1">
        <v>22177200511.581059</v>
      </c>
      <c r="G1699" s="1">
        <v>14216875296.476061</v>
      </c>
      <c r="H1699" s="1">
        <v>30.8489276135575</v>
      </c>
      <c r="I1699" s="1">
        <v>855760009.765625</v>
      </c>
      <c r="J1699" s="1">
        <v>39.721906345084648</v>
      </c>
      <c r="K1699" s="3">
        <v>18184202213.387539</v>
      </c>
      <c r="L1699" s="1">
        <v>5.838057426161301</v>
      </c>
      <c r="M1699">
        <f t="shared" si="104"/>
        <v>3.8587377578100641</v>
      </c>
      <c r="N1699" s="4">
        <f t="shared" si="105"/>
        <v>9.6967951839713642</v>
      </c>
      <c r="O1699">
        <f t="shared" si="106"/>
        <v>1.5175025370446353</v>
      </c>
      <c r="P1699">
        <f t="shared" si="107"/>
        <v>3.4238579338119393</v>
      </c>
      <c r="Q1699" t="str">
        <f>_xlfn.IFNA(VLOOKUP(B1699&amp;A1699,[1]Countries!$A:$H,6,FALSE),"")</f>
        <v>O</v>
      </c>
      <c r="R1699" t="str">
        <f>_xlfn.IFNA(VLOOKUP(B1699&amp;A1699,[1]Countries!$A:$H,7,FALSE),"")</f>
        <v>Other Managed</v>
      </c>
      <c r="S1699" t="str">
        <f>_xlfn.IFNA(VLOOKUP(B1699&amp;A1699,[1]Countries!$A:$H,8,FALSE),"")</f>
        <v>Other</v>
      </c>
    </row>
    <row r="1700" spans="1:19" x14ac:dyDescent="0.25">
      <c r="A1700" t="s">
        <v>76</v>
      </c>
      <c r="B1700">
        <v>2018</v>
      </c>
      <c r="C1700" t="s">
        <v>77</v>
      </c>
      <c r="D1700" s="1">
        <v>22.012955900677259</v>
      </c>
      <c r="E1700" s="1">
        <v>15135150382.152849</v>
      </c>
      <c r="F1700" s="1">
        <v>24571753583.492199</v>
      </c>
      <c r="G1700" s="1">
        <v>15554628992.254061</v>
      </c>
      <c r="H1700" s="1">
        <v>32.289393118220787</v>
      </c>
      <c r="I1700" s="1">
        <v>768559997.55859399</v>
      </c>
      <c r="J1700" s="1">
        <v>39.492066258944106</v>
      </c>
      <c r="K1700" s="3">
        <v>19542411045.651199</v>
      </c>
      <c r="L1700" s="1">
        <v>5.832675646838597</v>
      </c>
      <c r="M1700">
        <f t="shared" si="104"/>
        <v>3.1278190827818171</v>
      </c>
      <c r="N1700" s="4">
        <f t="shared" si="105"/>
        <v>8.9604947296204145</v>
      </c>
      <c r="O1700">
        <f t="shared" si="106"/>
        <v>1.532154163429019</v>
      </c>
      <c r="P1700">
        <f t="shared" si="107"/>
        <v>1.707157808969018</v>
      </c>
      <c r="Q1700" t="str">
        <f>_xlfn.IFNA(VLOOKUP(B1700&amp;A1700,[1]Countries!$A:$H,6,FALSE),"")</f>
        <v>O</v>
      </c>
      <c r="R1700" t="str">
        <f>_xlfn.IFNA(VLOOKUP(B1700&amp;A1700,[1]Countries!$A:$H,7,FALSE),"")</f>
        <v>Other Managed</v>
      </c>
      <c r="S1700" t="str">
        <f>_xlfn.IFNA(VLOOKUP(B1700&amp;A1700,[1]Countries!$A:$H,8,FALSE),"")</f>
        <v>Other</v>
      </c>
    </row>
    <row r="1701" spans="1:19" x14ac:dyDescent="0.25">
      <c r="A1701" t="s">
        <v>76</v>
      </c>
      <c r="B1701">
        <v>2019</v>
      </c>
      <c r="C1701" t="s">
        <v>77</v>
      </c>
      <c r="D1701" s="1">
        <v>20.711870688428299</v>
      </c>
      <c r="E1701" s="1">
        <v>16549259440.976749</v>
      </c>
      <c r="F1701" s="1">
        <v>27089389786.96841</v>
      </c>
      <c r="G1701" s="1">
        <v>16921448889.86511</v>
      </c>
      <c r="H1701" s="1">
        <v>34.226050717830468</v>
      </c>
      <c r="J1701" s="1">
        <v>38.848250346783423</v>
      </c>
      <c r="K1701" s="3">
        <v>20920953617.967541</v>
      </c>
      <c r="L1701" s="1">
        <v>5.8143673550214272</v>
      </c>
      <c r="M1701" t="str">
        <f t="shared" si="104"/>
        <v/>
      </c>
      <c r="N1701" s="4">
        <f t="shared" si="105"/>
        <v>5.8143673550214272</v>
      </c>
      <c r="O1701">
        <f t="shared" si="106"/>
        <v>1.5741185023093285</v>
      </c>
      <c r="P1701">
        <f t="shared" si="107"/>
        <v>1.373930722748897</v>
      </c>
      <c r="Q1701" t="str">
        <f>_xlfn.IFNA(VLOOKUP(B1701&amp;A1701,[1]Countries!$A:$H,6,FALSE),"")</f>
        <v/>
      </c>
      <c r="R1701" t="str">
        <f>_xlfn.IFNA(VLOOKUP(B1701&amp;A1701,[1]Countries!$A:$H,7,FALSE),"")</f>
        <v/>
      </c>
      <c r="S1701" t="str">
        <f>_xlfn.IFNA(VLOOKUP(B1701&amp;A1701,[1]Countries!$A:$H,8,FALSE),"")</f>
        <v/>
      </c>
    </row>
    <row r="1702" spans="1:19" x14ac:dyDescent="0.25">
      <c r="A1702" t="s">
        <v>78</v>
      </c>
      <c r="B1702">
        <v>1970</v>
      </c>
      <c r="C1702" t="s">
        <v>79</v>
      </c>
      <c r="D1702" s="1">
        <v>31.363920176286161</v>
      </c>
      <c r="E1702" s="1">
        <v>304035800.03339291</v>
      </c>
      <c r="F1702" s="1">
        <v>1160002260.947294</v>
      </c>
      <c r="G1702" s="1">
        <v>286172800.97174799</v>
      </c>
      <c r="H1702" s="1">
        <v>18.63608240070953</v>
      </c>
      <c r="I1702" s="1">
        <v>59270000.457763702</v>
      </c>
      <c r="J1702" s="1">
        <v>49.999997423004302</v>
      </c>
      <c r="K1702" s="3">
        <v>6069827486.4171343</v>
      </c>
      <c r="M1702">
        <f t="shared" si="104"/>
        <v>5.109472839247915</v>
      </c>
      <c r="N1702" s="4">
        <f t="shared" si="105"/>
        <v>5.109472839247915</v>
      </c>
      <c r="O1702">
        <f t="shared" si="106"/>
        <v>1.0000001030798331</v>
      </c>
      <c r="P1702">
        <f t="shared" si="107"/>
        <v>-1.5399107107823593</v>
      </c>
      <c r="Q1702" t="str">
        <f>_xlfn.IFNA(VLOOKUP(B1702&amp;A1702,[1]Countries!$A:$H,6,FALSE),"")</f>
        <v/>
      </c>
      <c r="R1702" t="str">
        <f>_xlfn.IFNA(VLOOKUP(B1702&amp;A1702,[1]Countries!$A:$H,7,FALSE),"")</f>
        <v/>
      </c>
      <c r="S1702" t="str">
        <f>_xlfn.IFNA(VLOOKUP(B1702&amp;A1702,[1]Countries!$A:$H,8,FALSE),"")</f>
        <v/>
      </c>
    </row>
    <row r="1703" spans="1:19" x14ac:dyDescent="0.25">
      <c r="A1703" t="s">
        <v>78</v>
      </c>
      <c r="B1703">
        <v>1971</v>
      </c>
      <c r="C1703" t="s">
        <v>79</v>
      </c>
      <c r="D1703" s="1">
        <v>31.004128617224161</v>
      </c>
      <c r="E1703" s="1">
        <v>284042012.6022228</v>
      </c>
      <c r="F1703" s="1">
        <v>1233991075.116262</v>
      </c>
      <c r="G1703" s="1">
        <v>335126959.85867423</v>
      </c>
      <c r="H1703" s="1">
        <v>19.230777011161361</v>
      </c>
      <c r="I1703" s="1">
        <v>48189998.626708999</v>
      </c>
      <c r="J1703" s="1">
        <v>49.765150684037494</v>
      </c>
      <c r="K1703" s="3">
        <v>6281039747.9201365</v>
      </c>
      <c r="M1703">
        <f t="shared" si="104"/>
        <v>3.9052145188463965</v>
      </c>
      <c r="N1703" s="4">
        <f t="shared" si="105"/>
        <v>3.9052145188463965</v>
      </c>
      <c r="O1703">
        <f t="shared" si="106"/>
        <v>1.0094383042243189</v>
      </c>
      <c r="P1703">
        <f t="shared" si="107"/>
        <v>4.1398149700262943</v>
      </c>
      <c r="Q1703" t="str">
        <f>_xlfn.IFNA(VLOOKUP(B1703&amp;A1703,[1]Countries!$A:$H,6,FALSE),"")</f>
        <v/>
      </c>
      <c r="R1703" t="str">
        <f>_xlfn.IFNA(VLOOKUP(B1703&amp;A1703,[1]Countries!$A:$H,7,FALSE),"")</f>
        <v/>
      </c>
      <c r="S1703" t="str">
        <f>_xlfn.IFNA(VLOOKUP(B1703&amp;A1703,[1]Countries!$A:$H,8,FALSE),"")</f>
        <v/>
      </c>
    </row>
    <row r="1704" spans="1:19" x14ac:dyDescent="0.25">
      <c r="A1704" t="s">
        <v>78</v>
      </c>
      <c r="B1704">
        <v>1972</v>
      </c>
      <c r="C1704" t="s">
        <v>79</v>
      </c>
      <c r="D1704" s="1">
        <v>31.96496946933398</v>
      </c>
      <c r="E1704" s="1">
        <v>291797729.27948588</v>
      </c>
      <c r="F1704" s="1">
        <v>1430951331.850342</v>
      </c>
      <c r="G1704" s="1">
        <v>373274385.8026914</v>
      </c>
      <c r="H1704" s="1">
        <v>18.855890454302781</v>
      </c>
      <c r="I1704" s="1">
        <v>62860000.6103516</v>
      </c>
      <c r="J1704" s="1">
        <v>49.178913938112117</v>
      </c>
      <c r="K1704" s="3">
        <v>6448984907.91366</v>
      </c>
      <c r="M1704">
        <f t="shared" si="104"/>
        <v>4.3928817990663775</v>
      </c>
      <c r="N1704" s="4">
        <f t="shared" si="105"/>
        <v>4.3928817990663775</v>
      </c>
      <c r="O1704">
        <f t="shared" si="106"/>
        <v>1.0333917931949923</v>
      </c>
      <c r="P1704">
        <f t="shared" si="107"/>
        <v>5.6938803374849414</v>
      </c>
      <c r="Q1704" t="str">
        <f>_xlfn.IFNA(VLOOKUP(B1704&amp;A1704,[1]Countries!$A:$H,6,FALSE),"")</f>
        <v/>
      </c>
      <c r="R1704" t="str">
        <f>_xlfn.IFNA(VLOOKUP(B1704&amp;A1704,[1]Countries!$A:$H,7,FALSE),"")</f>
        <v/>
      </c>
      <c r="S1704" t="str">
        <f>_xlfn.IFNA(VLOOKUP(B1704&amp;A1704,[1]Countries!$A:$H,8,FALSE),"")</f>
        <v/>
      </c>
    </row>
    <row r="1705" spans="1:19" x14ac:dyDescent="0.25">
      <c r="A1705" t="s">
        <v>78</v>
      </c>
      <c r="B1705">
        <v>1973</v>
      </c>
      <c r="C1705" t="s">
        <v>79</v>
      </c>
      <c r="D1705" s="1">
        <v>30.79282629979193</v>
      </c>
      <c r="E1705" s="1">
        <v>363946226.84926778</v>
      </c>
      <c r="F1705" s="1">
        <v>1758727395.1870301</v>
      </c>
      <c r="G1705" s="1">
        <v>422044770.77408493</v>
      </c>
      <c r="H1705" s="1">
        <v>18.61726465714727</v>
      </c>
      <c r="I1705" s="1">
        <v>60880001.068115197</v>
      </c>
      <c r="J1705" s="1">
        <v>50.589900265335707</v>
      </c>
      <c r="K1705" s="3">
        <v>6794371952.9997606</v>
      </c>
      <c r="M1705">
        <f t="shared" si="104"/>
        <v>3.4615939476874398</v>
      </c>
      <c r="N1705" s="4">
        <f t="shared" si="105"/>
        <v>3.4615939476874398</v>
      </c>
      <c r="O1705">
        <f t="shared" si="106"/>
        <v>0.97667912914468002</v>
      </c>
      <c r="P1705">
        <f t="shared" si="107"/>
        <v>3.3034422551107596</v>
      </c>
      <c r="Q1705" t="str">
        <f>_xlfn.IFNA(VLOOKUP(B1705&amp;A1705,[1]Countries!$A:$H,6,FALSE),"")</f>
        <v/>
      </c>
      <c r="R1705" t="str">
        <f>_xlfn.IFNA(VLOOKUP(B1705&amp;A1705,[1]Countries!$A:$H,7,FALSE),"")</f>
        <v/>
      </c>
      <c r="S1705" t="str">
        <f>_xlfn.IFNA(VLOOKUP(B1705&amp;A1705,[1]Countries!$A:$H,8,FALSE),"")</f>
        <v/>
      </c>
    </row>
    <row r="1706" spans="1:19" x14ac:dyDescent="0.25">
      <c r="A1706" t="s">
        <v>78</v>
      </c>
      <c r="B1706">
        <v>1974</v>
      </c>
      <c r="C1706" t="s">
        <v>79</v>
      </c>
      <c r="D1706" s="1">
        <v>29.53976576192478</v>
      </c>
      <c r="E1706" s="1">
        <v>573755351.32200444</v>
      </c>
      <c r="F1706" s="1">
        <v>2255496995.493783</v>
      </c>
      <c r="G1706" s="1">
        <v>514251588.03409523</v>
      </c>
      <c r="H1706" s="1">
        <v>17.870213417364219</v>
      </c>
      <c r="I1706" s="1">
        <v>61889999.3896484</v>
      </c>
      <c r="J1706" s="1">
        <v>52.590024229145492</v>
      </c>
      <c r="K1706" s="3">
        <v>7523697657.3146915</v>
      </c>
      <c r="M1706">
        <f t="shared" si="104"/>
        <v>2.743962838935158</v>
      </c>
      <c r="N1706" s="4">
        <f t="shared" si="105"/>
        <v>2.743962838935158</v>
      </c>
      <c r="O1706">
        <f t="shared" si="106"/>
        <v>0.90150131067214478</v>
      </c>
      <c r="P1706">
        <f t="shared" si="107"/>
        <v>-2.6381663733886906</v>
      </c>
      <c r="Q1706" t="str">
        <f>_xlfn.IFNA(VLOOKUP(B1706&amp;A1706,[1]Countries!$A:$H,6,FALSE),"")</f>
        <v/>
      </c>
      <c r="R1706" t="str">
        <f>_xlfn.IFNA(VLOOKUP(B1706&amp;A1706,[1]Countries!$A:$H,7,FALSE),"")</f>
        <v/>
      </c>
      <c r="S1706" t="str">
        <f>_xlfn.IFNA(VLOOKUP(B1706&amp;A1706,[1]Countries!$A:$H,8,FALSE),"")</f>
        <v/>
      </c>
    </row>
    <row r="1707" spans="1:19" x14ac:dyDescent="0.25">
      <c r="A1707" t="s">
        <v>78</v>
      </c>
      <c r="B1707">
        <v>1975</v>
      </c>
      <c r="C1707" t="s">
        <v>79</v>
      </c>
      <c r="D1707" s="1">
        <v>29.119713288684942</v>
      </c>
      <c r="E1707" s="1">
        <v>624464986.35078645</v>
      </c>
      <c r="F1707" s="1">
        <v>2752771043.8860879</v>
      </c>
      <c r="G1707" s="1">
        <v>703141264.86307633</v>
      </c>
      <c r="H1707" s="1">
        <v>18.24269268241035</v>
      </c>
      <c r="I1707" s="1">
        <v>109620002.746582</v>
      </c>
      <c r="J1707" s="1">
        <v>52.637597752569768</v>
      </c>
      <c r="K1707" s="3">
        <v>8369741880.9108057</v>
      </c>
      <c r="M1707">
        <f t="shared" si="104"/>
        <v>3.9821692759391789</v>
      </c>
      <c r="N1707" s="4">
        <f t="shared" si="105"/>
        <v>3.9821692759391789</v>
      </c>
      <c r="O1707">
        <f t="shared" si="106"/>
        <v>0.89978274597681462</v>
      </c>
      <c r="P1707">
        <f t="shared" si="107"/>
        <v>2.8580756357136972</v>
      </c>
      <c r="Q1707" t="str">
        <f>_xlfn.IFNA(VLOOKUP(B1707&amp;A1707,[1]Countries!$A:$H,6,FALSE),"")</f>
        <v/>
      </c>
      <c r="R1707" t="str">
        <f>_xlfn.IFNA(VLOOKUP(B1707&amp;A1707,[1]Countries!$A:$H,7,FALSE),"")</f>
        <v/>
      </c>
      <c r="S1707" t="str">
        <f>_xlfn.IFNA(VLOOKUP(B1707&amp;A1707,[1]Countries!$A:$H,8,FALSE),"")</f>
        <v/>
      </c>
    </row>
    <row r="1708" spans="1:19" x14ac:dyDescent="0.25">
      <c r="A1708" t="s">
        <v>78</v>
      </c>
      <c r="B1708">
        <v>1976</v>
      </c>
      <c r="C1708" t="s">
        <v>79</v>
      </c>
      <c r="D1708" s="1">
        <v>27.610107092938581</v>
      </c>
      <c r="E1708" s="1">
        <v>696620421.37540781</v>
      </c>
      <c r="F1708" s="1">
        <v>3076592431.2720389</v>
      </c>
      <c r="G1708" s="1">
        <v>841897802.93549097</v>
      </c>
      <c r="H1708" s="1">
        <v>18.960287735874619</v>
      </c>
      <c r="I1708" s="1">
        <v>135059997.55859399</v>
      </c>
      <c r="J1708" s="1">
        <v>53.429598109815323</v>
      </c>
      <c r="K1708" s="3">
        <v>7909812981.1039324</v>
      </c>
      <c r="M1708">
        <f t="shared" si="104"/>
        <v>4.3899216609186178</v>
      </c>
      <c r="N1708" s="4">
        <f t="shared" si="105"/>
        <v>4.3899216609186178</v>
      </c>
      <c r="O1708">
        <f t="shared" si="106"/>
        <v>0.87162178900292775</v>
      </c>
      <c r="P1708">
        <f t="shared" si="107"/>
        <v>4.7220223284504792</v>
      </c>
      <c r="Q1708" t="str">
        <f>_xlfn.IFNA(VLOOKUP(B1708&amp;A1708,[1]Countries!$A:$H,6,FALSE),"")</f>
        <v/>
      </c>
      <c r="R1708" t="str">
        <f>_xlfn.IFNA(VLOOKUP(B1708&amp;A1708,[1]Countries!$A:$H,7,FALSE),"")</f>
        <v/>
      </c>
      <c r="S1708" t="str">
        <f>_xlfn.IFNA(VLOOKUP(B1708&amp;A1708,[1]Countries!$A:$H,8,FALSE),"")</f>
        <v/>
      </c>
    </row>
    <row r="1709" spans="1:19" x14ac:dyDescent="0.25">
      <c r="A1709" t="s">
        <v>78</v>
      </c>
      <c r="B1709">
        <v>1977</v>
      </c>
      <c r="C1709" t="s">
        <v>79</v>
      </c>
      <c r="D1709" s="1">
        <v>33.645082483920767</v>
      </c>
      <c r="E1709" s="1">
        <v>843610400.54540014</v>
      </c>
      <c r="F1709" s="1">
        <v>3366368664.5970631</v>
      </c>
      <c r="G1709" s="1">
        <v>936044260.07902491</v>
      </c>
      <c r="H1709" s="1">
        <v>18.393285544131601</v>
      </c>
      <c r="I1709" s="1">
        <v>179429992.67578101</v>
      </c>
      <c r="J1709" s="1">
        <v>47.961631971947632</v>
      </c>
      <c r="K1709" s="3">
        <v>8996611122.4202576</v>
      </c>
      <c r="M1709">
        <f t="shared" si="104"/>
        <v>5.3300755369661168</v>
      </c>
      <c r="N1709" s="4">
        <f t="shared" si="105"/>
        <v>5.3300755369661168</v>
      </c>
      <c r="O1709">
        <f t="shared" si="106"/>
        <v>1.0849999445075009</v>
      </c>
      <c r="P1709">
        <f t="shared" si="107"/>
        <v>2.7458032302201407</v>
      </c>
      <c r="Q1709" t="str">
        <f>_xlfn.IFNA(VLOOKUP(B1709&amp;A1709,[1]Countries!$A:$H,6,FALSE),"")</f>
        <v/>
      </c>
      <c r="R1709" t="str">
        <f>_xlfn.IFNA(VLOOKUP(B1709&amp;A1709,[1]Countries!$A:$H,7,FALSE),"")</f>
        <v/>
      </c>
      <c r="S1709" t="str">
        <f>_xlfn.IFNA(VLOOKUP(B1709&amp;A1709,[1]Countries!$A:$H,8,FALSE),"")</f>
        <v/>
      </c>
    </row>
    <row r="1710" spans="1:19" x14ac:dyDescent="0.25">
      <c r="A1710" t="s">
        <v>78</v>
      </c>
      <c r="B1710">
        <v>1978</v>
      </c>
      <c r="C1710" t="s">
        <v>79</v>
      </c>
      <c r="D1710" s="1">
        <v>31.353354510428119</v>
      </c>
      <c r="E1710" s="1">
        <v>1043175451.302272</v>
      </c>
      <c r="F1710" s="1">
        <v>4409920643.6422043</v>
      </c>
      <c r="G1710" s="1">
        <v>1240159146.079772</v>
      </c>
      <c r="H1710" s="1">
        <v>15.95704265844582</v>
      </c>
      <c r="I1710" s="1">
        <v>179619995.11718801</v>
      </c>
      <c r="J1710" s="1">
        <v>52.689602831126066</v>
      </c>
      <c r="K1710" s="3">
        <v>10976135910.58935</v>
      </c>
      <c r="M1710">
        <f t="shared" si="104"/>
        <v>4.0730890560615114</v>
      </c>
      <c r="N1710" s="4">
        <f t="shared" si="105"/>
        <v>4.0730890560615114</v>
      </c>
      <c r="O1710">
        <f t="shared" si="106"/>
        <v>0.89790764452157912</v>
      </c>
      <c r="P1710">
        <f t="shared" si="107"/>
        <v>4.4668308274774065</v>
      </c>
      <c r="Q1710" t="str">
        <f>_xlfn.IFNA(VLOOKUP(B1710&amp;A1710,[1]Countries!$A:$H,6,FALSE),"")</f>
        <v/>
      </c>
      <c r="R1710" t="str">
        <f>_xlfn.IFNA(VLOOKUP(B1710&amp;A1710,[1]Countries!$A:$H,7,FALSE),"")</f>
        <v/>
      </c>
      <c r="S1710" t="str">
        <f>_xlfn.IFNA(VLOOKUP(B1710&amp;A1710,[1]Countries!$A:$H,8,FALSE),"")</f>
        <v/>
      </c>
    </row>
    <row r="1711" spans="1:19" x14ac:dyDescent="0.25">
      <c r="A1711" t="s">
        <v>78</v>
      </c>
      <c r="B1711">
        <v>1979</v>
      </c>
      <c r="C1711" t="s">
        <v>79</v>
      </c>
      <c r="D1711" s="1">
        <v>30.8236028700586</v>
      </c>
      <c r="E1711" s="1">
        <v>1224968082.5187261</v>
      </c>
      <c r="F1711" s="1">
        <v>5811444660.6575222</v>
      </c>
      <c r="G1711" s="1">
        <v>1641291151.4746461</v>
      </c>
      <c r="H1711" s="1">
        <v>20.64172733295986</v>
      </c>
      <c r="I1711" s="1">
        <v>276820007.32421899</v>
      </c>
      <c r="J1711" s="1">
        <v>48.534669796981539</v>
      </c>
      <c r="K1711" s="3">
        <v>11638558749.50864</v>
      </c>
      <c r="L1711" s="1">
        <v>5.9859891698709013E-2</v>
      </c>
      <c r="M1711">
        <f t="shared" si="104"/>
        <v>4.7633596031334973</v>
      </c>
      <c r="N1711" s="4">
        <f t="shared" si="105"/>
        <v>4.8232194948322062</v>
      </c>
      <c r="O1711">
        <f t="shared" si="106"/>
        <v>1.0603828236247563</v>
      </c>
      <c r="P1711">
        <f t="shared" si="107"/>
        <v>7.1638481180825027</v>
      </c>
      <c r="Q1711" t="str">
        <f>_xlfn.IFNA(VLOOKUP(B1711&amp;A1711,[1]Countries!$A:$H,6,FALSE),"")</f>
        <v/>
      </c>
      <c r="R1711" t="str">
        <f>_xlfn.IFNA(VLOOKUP(B1711&amp;A1711,[1]Countries!$A:$H,7,FALSE),"")</f>
        <v/>
      </c>
      <c r="S1711" t="str">
        <f>_xlfn.IFNA(VLOOKUP(B1711&amp;A1711,[1]Countries!$A:$H,8,FALSE),"")</f>
        <v/>
      </c>
    </row>
    <row r="1712" spans="1:19" x14ac:dyDescent="0.25">
      <c r="A1712" t="s">
        <v>78</v>
      </c>
      <c r="B1712">
        <v>1980</v>
      </c>
      <c r="C1712" t="s">
        <v>79</v>
      </c>
      <c r="D1712" s="1">
        <v>28.676784825478141</v>
      </c>
      <c r="E1712" s="1">
        <v>1879642995.148299</v>
      </c>
      <c r="F1712" s="1">
        <v>6740756568.9156551</v>
      </c>
      <c r="G1712" s="1">
        <v>1828861014.3161011</v>
      </c>
      <c r="H1712" s="1">
        <v>23.471847494242411</v>
      </c>
      <c r="I1712" s="1">
        <v>264760009.765625</v>
      </c>
      <c r="J1712" s="1">
        <v>39.55254449734506</v>
      </c>
      <c r="K1712" s="3">
        <v>11409827124.031839</v>
      </c>
      <c r="L1712" s="1">
        <v>0.43603915227468548</v>
      </c>
      <c r="M1712">
        <f t="shared" si="104"/>
        <v>3.9277491637443207</v>
      </c>
      <c r="N1712" s="4">
        <f t="shared" si="105"/>
        <v>4.3637883160190061</v>
      </c>
      <c r="O1712">
        <f t="shared" si="106"/>
        <v>1.5282823462018338</v>
      </c>
      <c r="P1712">
        <f t="shared" si="107"/>
        <v>-0.75335728731659113</v>
      </c>
      <c r="Q1712" t="str">
        <f>_xlfn.IFNA(VLOOKUP(B1712&amp;A1712,[1]Countries!$A:$H,6,FALSE),"")</f>
        <v/>
      </c>
      <c r="R1712" t="str">
        <f>_xlfn.IFNA(VLOOKUP(B1712&amp;A1712,[1]Countries!$A:$H,7,FALSE),"")</f>
        <v/>
      </c>
      <c r="S1712" t="str">
        <f>_xlfn.IFNA(VLOOKUP(B1712&amp;A1712,[1]Countries!$A:$H,8,FALSE),"")</f>
        <v/>
      </c>
    </row>
    <row r="1713" spans="1:19" x14ac:dyDescent="0.25">
      <c r="A1713" t="s">
        <v>78</v>
      </c>
      <c r="B1713">
        <v>1981</v>
      </c>
      <c r="C1713" t="s">
        <v>79</v>
      </c>
      <c r="D1713" s="1">
        <v>27.176576695485071</v>
      </c>
      <c r="E1713" s="1">
        <v>1669843815.3844061</v>
      </c>
      <c r="F1713" s="1">
        <v>7636345827.3430834</v>
      </c>
      <c r="G1713" s="1">
        <v>2169800854.3491549</v>
      </c>
      <c r="H1713" s="1">
        <v>27.610778242526301</v>
      </c>
      <c r="I1713" s="1">
        <v>198270004.272461</v>
      </c>
      <c r="J1713" s="1">
        <v>37.658091375504348</v>
      </c>
      <c r="K1713" s="3">
        <v>13358931636.76235</v>
      </c>
      <c r="L1713" s="1">
        <v>0.37589721247586921</v>
      </c>
      <c r="M1713">
        <f t="shared" si="104"/>
        <v>2.5963989682411377</v>
      </c>
      <c r="N1713" s="4">
        <f t="shared" si="105"/>
        <v>2.9722961807170067</v>
      </c>
      <c r="O1713">
        <f t="shared" si="106"/>
        <v>1.6554718082459037</v>
      </c>
      <c r="P1713">
        <f t="shared" si="107"/>
        <v>6.5470717312798685</v>
      </c>
      <c r="Q1713" t="str">
        <f>_xlfn.IFNA(VLOOKUP(B1713&amp;A1713,[1]Countries!$A:$H,6,FALSE),"")</f>
        <v/>
      </c>
      <c r="R1713" t="str">
        <f>_xlfn.IFNA(VLOOKUP(B1713&amp;A1713,[1]Countries!$A:$H,7,FALSE),"")</f>
        <v/>
      </c>
      <c r="S1713" t="str">
        <f>_xlfn.IFNA(VLOOKUP(B1713&amp;A1713,[1]Countries!$A:$H,8,FALSE),"")</f>
        <v/>
      </c>
    </row>
    <row r="1714" spans="1:19" x14ac:dyDescent="0.25">
      <c r="A1714" t="s">
        <v>78</v>
      </c>
      <c r="B1714">
        <v>1982</v>
      </c>
      <c r="C1714" t="s">
        <v>79</v>
      </c>
      <c r="D1714" s="1">
        <v>27.005754500535261</v>
      </c>
      <c r="E1714" s="1">
        <v>2432257586.5898809</v>
      </c>
      <c r="F1714" s="1">
        <v>7322914570.15588</v>
      </c>
      <c r="G1714" s="1">
        <v>2117131907.1767931</v>
      </c>
      <c r="H1714" s="1">
        <v>30.246258490546239</v>
      </c>
      <c r="I1714" s="1">
        <v>211979995.727539</v>
      </c>
      <c r="J1714" s="1">
        <v>36.975835316412343</v>
      </c>
      <c r="K1714" s="3">
        <v>14363016004.51667</v>
      </c>
      <c r="L1714" s="1">
        <v>0.25972887854671689</v>
      </c>
      <c r="M1714">
        <f t="shared" si="104"/>
        <v>2.8947489923131338</v>
      </c>
      <c r="N1714" s="4">
        <f t="shared" si="105"/>
        <v>3.1544778708598509</v>
      </c>
      <c r="O1714">
        <f t="shared" si="106"/>
        <v>1.7044689902005628</v>
      </c>
      <c r="P1714">
        <f t="shared" si="107"/>
        <v>-4.3032822026541799</v>
      </c>
      <c r="Q1714" t="str">
        <f>_xlfn.IFNA(VLOOKUP(B1714&amp;A1714,[1]Countries!$A:$H,6,FALSE),"")</f>
        <v/>
      </c>
      <c r="R1714" t="str">
        <f>_xlfn.IFNA(VLOOKUP(B1714&amp;A1714,[1]Countries!$A:$H,7,FALSE),"")</f>
        <v/>
      </c>
      <c r="S1714" t="str">
        <f>_xlfn.IFNA(VLOOKUP(B1714&amp;A1714,[1]Countries!$A:$H,8,FALSE),"")</f>
        <v/>
      </c>
    </row>
    <row r="1715" spans="1:19" x14ac:dyDescent="0.25">
      <c r="A1715" t="s">
        <v>78</v>
      </c>
      <c r="B1715">
        <v>1983</v>
      </c>
      <c r="C1715" t="s">
        <v>79</v>
      </c>
      <c r="D1715" s="1">
        <v>23.19327903875568</v>
      </c>
      <c r="E1715" s="1">
        <v>2243906920.3904428</v>
      </c>
      <c r="F1715" s="1">
        <v>7381854746.9162865</v>
      </c>
      <c r="G1715" s="1">
        <v>2163148272.0876222</v>
      </c>
      <c r="H1715" s="1">
        <v>33.124524313410028</v>
      </c>
      <c r="I1715" s="1">
        <v>127660003.662109</v>
      </c>
      <c r="J1715" s="1">
        <v>39.08326584489452</v>
      </c>
      <c r="K1715" s="3">
        <v>15349299977.7307</v>
      </c>
      <c r="L1715" s="1">
        <v>0.37931384035559568</v>
      </c>
      <c r="M1715">
        <f t="shared" si="104"/>
        <v>1.7293757197733808</v>
      </c>
      <c r="N1715" s="4">
        <f t="shared" si="105"/>
        <v>2.1086895601289766</v>
      </c>
      <c r="O1715">
        <f t="shared" si="106"/>
        <v>1.5586398126722332</v>
      </c>
      <c r="P1715">
        <f t="shared" si="107"/>
        <v>-1.0940156786010589</v>
      </c>
      <c r="Q1715" t="str">
        <f>_xlfn.IFNA(VLOOKUP(B1715&amp;A1715,[1]Countries!$A:$H,6,FALSE),"")</f>
        <v/>
      </c>
      <c r="R1715" t="str">
        <f>_xlfn.IFNA(VLOOKUP(B1715&amp;A1715,[1]Countries!$A:$H,7,FALSE),"")</f>
        <v/>
      </c>
      <c r="S1715" t="str">
        <f>_xlfn.IFNA(VLOOKUP(B1715&amp;A1715,[1]Countries!$A:$H,8,FALSE),"")</f>
        <v/>
      </c>
    </row>
    <row r="1716" spans="1:19" x14ac:dyDescent="0.25">
      <c r="A1716" t="s">
        <v>78</v>
      </c>
      <c r="B1716">
        <v>1984</v>
      </c>
      <c r="C1716" t="s">
        <v>79</v>
      </c>
      <c r="D1716" s="1">
        <v>21.971830719169478</v>
      </c>
      <c r="E1716" s="1">
        <v>2611952656.026185</v>
      </c>
      <c r="F1716" s="1">
        <v>7801858825.1841555</v>
      </c>
      <c r="G1716" s="1">
        <v>2418063345.7202592</v>
      </c>
      <c r="H1716" s="1">
        <v>34.64162741540504</v>
      </c>
      <c r="I1716" s="1">
        <v>182990005.493164</v>
      </c>
      <c r="J1716" s="1">
        <v>35.826291614638478</v>
      </c>
      <c r="K1716" s="3">
        <v>16496594539.41153</v>
      </c>
      <c r="L1716" s="1">
        <v>0.19008092510120439</v>
      </c>
      <c r="M1716">
        <f t="shared" si="104"/>
        <v>2.3454667611066995</v>
      </c>
      <c r="N1716" s="4">
        <f t="shared" si="105"/>
        <v>2.5355476862079041</v>
      </c>
      <c r="O1716">
        <f t="shared" si="106"/>
        <v>1.791246190804197</v>
      </c>
      <c r="P1716">
        <f t="shared" si="107"/>
        <v>-2.4851681458277257</v>
      </c>
      <c r="Q1716" t="str">
        <f>_xlfn.IFNA(VLOOKUP(B1716&amp;A1716,[1]Countries!$A:$H,6,FALSE),"")</f>
        <v/>
      </c>
      <c r="R1716" t="str">
        <f>_xlfn.IFNA(VLOOKUP(B1716&amp;A1716,[1]Countries!$A:$H,7,FALSE),"")</f>
        <v/>
      </c>
      <c r="S1716" t="str">
        <f>_xlfn.IFNA(VLOOKUP(B1716&amp;A1716,[1]Countries!$A:$H,8,FALSE),"")</f>
        <v/>
      </c>
    </row>
    <row r="1717" spans="1:19" x14ac:dyDescent="0.25">
      <c r="A1717" t="s">
        <v>78</v>
      </c>
      <c r="B1717">
        <v>1985</v>
      </c>
      <c r="C1717" t="s">
        <v>79</v>
      </c>
      <c r="D1717" s="1">
        <v>20.59052902779078</v>
      </c>
      <c r="E1717" s="1">
        <v>2725480658.4943891</v>
      </c>
      <c r="F1717" s="1">
        <v>8148223603.5839853</v>
      </c>
      <c r="G1717" s="1">
        <v>2572868199.664084</v>
      </c>
      <c r="H1717" s="1">
        <v>34.318041752667668</v>
      </c>
      <c r="I1717" s="1">
        <v>152479995.727539</v>
      </c>
      <c r="J1717" s="1">
        <v>40.548422097036642</v>
      </c>
      <c r="K1717" s="3">
        <v>17826741627.477421</v>
      </c>
      <c r="L1717" s="1">
        <v>0.1499715172841482</v>
      </c>
      <c r="M1717">
        <f t="shared" si="104"/>
        <v>1.8713280727896433</v>
      </c>
      <c r="N1717" s="4">
        <f t="shared" si="105"/>
        <v>2.0212995900737916</v>
      </c>
      <c r="O1717">
        <f t="shared" si="106"/>
        <v>1.4661872109521172</v>
      </c>
      <c r="P1717">
        <f t="shared" si="107"/>
        <v>-1.8729537412691855</v>
      </c>
      <c r="Q1717" t="str">
        <f>_xlfn.IFNA(VLOOKUP(B1717&amp;A1717,[1]Countries!$A:$H,6,FALSE),"")</f>
        <v/>
      </c>
      <c r="R1717" t="str">
        <f>_xlfn.IFNA(VLOOKUP(B1717&amp;A1717,[1]Countries!$A:$H,7,FALSE),"")</f>
        <v/>
      </c>
      <c r="S1717" t="str">
        <f>_xlfn.IFNA(VLOOKUP(B1717&amp;A1717,[1]Countries!$A:$H,8,FALSE),"")</f>
        <v/>
      </c>
    </row>
    <row r="1718" spans="1:19" x14ac:dyDescent="0.25">
      <c r="A1718" t="s">
        <v>78</v>
      </c>
      <c r="B1718">
        <v>1986</v>
      </c>
      <c r="C1718" t="s">
        <v>79</v>
      </c>
      <c r="D1718" s="1">
        <v>21.629627950428841</v>
      </c>
      <c r="E1718" s="1">
        <v>2472751280.0609002</v>
      </c>
      <c r="F1718" s="1">
        <v>10621158532.5193</v>
      </c>
      <c r="G1718" s="1">
        <v>2413598418.2210832</v>
      </c>
      <c r="H1718" s="1">
        <v>32.486342704250603</v>
      </c>
      <c r="I1718" s="1">
        <v>216490005.493164</v>
      </c>
      <c r="J1718" s="1">
        <v>42.601758577809044</v>
      </c>
      <c r="K1718" s="3">
        <v>19033908508.72105</v>
      </c>
      <c r="L1718" s="1">
        <v>0.22348070897657391</v>
      </c>
      <c r="M1718">
        <f t="shared" si="104"/>
        <v>2.0382899363598272</v>
      </c>
      <c r="N1718" s="4">
        <f t="shared" si="105"/>
        <v>2.261770645336401</v>
      </c>
      <c r="O1718">
        <f t="shared" si="106"/>
        <v>1.3473209402226249</v>
      </c>
      <c r="P1718">
        <f t="shared" si="107"/>
        <v>-0.5569341768010142</v>
      </c>
      <c r="Q1718" t="str">
        <f>_xlfn.IFNA(VLOOKUP(B1718&amp;A1718,[1]Countries!$A:$H,6,FALSE),"")</f>
        <v/>
      </c>
      <c r="R1718" t="str">
        <f>_xlfn.IFNA(VLOOKUP(B1718&amp;A1718,[1]Countries!$A:$H,7,FALSE),"")</f>
        <v/>
      </c>
      <c r="S1718" t="str">
        <f>_xlfn.IFNA(VLOOKUP(B1718&amp;A1718,[1]Countries!$A:$H,8,FALSE),"")</f>
        <v/>
      </c>
    </row>
    <row r="1719" spans="1:19" x14ac:dyDescent="0.25">
      <c r="A1719" t="s">
        <v>78</v>
      </c>
      <c r="B1719">
        <v>1987</v>
      </c>
      <c r="C1719" t="s">
        <v>79</v>
      </c>
      <c r="D1719" s="1">
        <v>23.98643533880708</v>
      </c>
      <c r="E1719" s="1">
        <v>2053806127.9288909</v>
      </c>
      <c r="F1719" s="1">
        <v>12302471429.431829</v>
      </c>
      <c r="G1719" s="1">
        <v>2537512534.9133101</v>
      </c>
      <c r="H1719" s="1">
        <v>29.052983647941328</v>
      </c>
      <c r="I1719" s="1">
        <v>203119995.11718801</v>
      </c>
      <c r="J1719" s="1">
        <v>43.619164867904558</v>
      </c>
      <c r="K1719" s="3">
        <v>18625317071.38208</v>
      </c>
      <c r="L1719" s="1">
        <v>0.10385837807704711</v>
      </c>
      <c r="M1719">
        <f t="shared" si="104"/>
        <v>1.6510503298650521</v>
      </c>
      <c r="N1719" s="4">
        <f t="shared" si="105"/>
        <v>1.7549087079420991</v>
      </c>
      <c r="O1719">
        <f t="shared" si="106"/>
        <v>1.2925702567400839</v>
      </c>
      <c r="P1719">
        <f t="shared" si="107"/>
        <v>3.9317824045274645</v>
      </c>
      <c r="Q1719" t="str">
        <f>_xlfn.IFNA(VLOOKUP(B1719&amp;A1719,[1]Countries!$A:$H,6,FALSE),"")</f>
        <v/>
      </c>
      <c r="R1719" t="str">
        <f>_xlfn.IFNA(VLOOKUP(B1719&amp;A1719,[1]Countries!$A:$H,7,FALSE),"")</f>
        <v/>
      </c>
      <c r="S1719" t="str">
        <f>_xlfn.IFNA(VLOOKUP(B1719&amp;A1719,[1]Countries!$A:$H,8,FALSE),"")</f>
        <v/>
      </c>
    </row>
    <row r="1720" spans="1:19" x14ac:dyDescent="0.25">
      <c r="A1720" t="s">
        <v>78</v>
      </c>
      <c r="B1720">
        <v>1988</v>
      </c>
      <c r="C1720" t="s">
        <v>79</v>
      </c>
      <c r="D1720" s="1">
        <v>23.942431203461261</v>
      </c>
      <c r="E1720" s="1">
        <v>2003045526.86057</v>
      </c>
      <c r="F1720" s="1">
        <v>12493286761.73411</v>
      </c>
      <c r="G1720" s="1">
        <v>1994132705.9188111</v>
      </c>
      <c r="H1720" s="1">
        <v>28.32096084287911</v>
      </c>
      <c r="I1720" s="1">
        <v>275630004.88281298</v>
      </c>
      <c r="J1720" s="1">
        <v>44.81562146322652</v>
      </c>
      <c r="K1720" s="3">
        <v>17168140809.528299</v>
      </c>
      <c r="L1720" s="1">
        <v>9.8626668265875156E-2</v>
      </c>
      <c r="M1720">
        <f t="shared" si="104"/>
        <v>2.2062249121427726</v>
      </c>
      <c r="N1720" s="4">
        <f t="shared" si="105"/>
        <v>2.3048515804086476</v>
      </c>
      <c r="O1720">
        <f t="shared" si="106"/>
        <v>1.2313647950203044</v>
      </c>
      <c r="P1720">
        <f t="shared" si="107"/>
        <v>-7.1340881801081321E-2</v>
      </c>
      <c r="Q1720" t="str">
        <f>_xlfn.IFNA(VLOOKUP(B1720&amp;A1720,[1]Countries!$A:$H,6,FALSE),"")</f>
        <v/>
      </c>
      <c r="R1720" t="str">
        <f>_xlfn.IFNA(VLOOKUP(B1720&amp;A1720,[1]Countries!$A:$H,7,FALSE),"")</f>
        <v/>
      </c>
      <c r="S1720" t="str">
        <f>_xlfn.IFNA(VLOOKUP(B1720&amp;A1720,[1]Countries!$A:$H,8,FALSE),"")</f>
        <v/>
      </c>
    </row>
    <row r="1721" spans="1:19" x14ac:dyDescent="0.25">
      <c r="A1721" t="s">
        <v>78</v>
      </c>
      <c r="B1721">
        <v>1989</v>
      </c>
      <c r="C1721" t="s">
        <v>79</v>
      </c>
      <c r="D1721" s="1">
        <v>25.506759994786879</v>
      </c>
      <c r="E1721" s="1">
        <v>2306775345.7583852</v>
      </c>
      <c r="F1721" s="1">
        <v>11140055364.150209</v>
      </c>
      <c r="G1721" s="1">
        <v>1979526250.049547</v>
      </c>
      <c r="H1721" s="1">
        <v>28.96384881296958</v>
      </c>
      <c r="I1721" s="1">
        <v>452649993.89648402</v>
      </c>
      <c r="J1721" s="1">
        <v>43.21254850971529</v>
      </c>
      <c r="K1721" s="3">
        <v>16855831638.443331</v>
      </c>
      <c r="L1721" s="1">
        <v>0.29236557472427332</v>
      </c>
      <c r="M1721">
        <f t="shared" si="104"/>
        <v>4.0632652091941672</v>
      </c>
      <c r="N1721" s="4">
        <f t="shared" si="105"/>
        <v>4.3556307839184409</v>
      </c>
      <c r="O1721">
        <f t="shared" si="106"/>
        <v>1.3141426147897164</v>
      </c>
      <c r="P1721">
        <f t="shared" si="107"/>
        <v>-2.9375894913588838</v>
      </c>
      <c r="Q1721" t="str">
        <f>_xlfn.IFNA(VLOOKUP(B1721&amp;A1721,[1]Countries!$A:$H,6,FALSE),"")</f>
        <v/>
      </c>
      <c r="R1721" t="str">
        <f>_xlfn.IFNA(VLOOKUP(B1721&amp;A1721,[1]Countries!$A:$H,7,FALSE),"")</f>
        <v/>
      </c>
      <c r="S1721" t="str">
        <f>_xlfn.IFNA(VLOOKUP(B1721&amp;A1721,[1]Countries!$A:$H,8,FALSE),"")</f>
        <v/>
      </c>
    </row>
    <row r="1722" spans="1:19" x14ac:dyDescent="0.25">
      <c r="A1722" t="s">
        <v>78</v>
      </c>
      <c r="B1722">
        <v>1990</v>
      </c>
      <c r="C1722" t="s">
        <v>79</v>
      </c>
      <c r="D1722" s="1">
        <v>23.99487033584176</v>
      </c>
      <c r="E1722" s="1">
        <v>2250713452.2063351</v>
      </c>
      <c r="F1722" s="1">
        <v>11151578050.735559</v>
      </c>
      <c r="G1722" s="1">
        <v>1930731927.4123011</v>
      </c>
      <c r="H1722" s="1">
        <v>28.75507128146322</v>
      </c>
      <c r="I1722" s="1">
        <v>444380004.88281298</v>
      </c>
      <c r="J1722" s="1">
        <v>44.887853600043051</v>
      </c>
      <c r="K1722" s="3">
        <v>15826665522.867229</v>
      </c>
      <c r="L1722" s="1">
        <v>0.20617999367796591</v>
      </c>
      <c r="M1722">
        <f t="shared" si="104"/>
        <v>3.9849069150666225</v>
      </c>
      <c r="N1722" s="4">
        <f t="shared" si="105"/>
        <v>4.1910869087445883</v>
      </c>
      <c r="O1722">
        <f t="shared" si="106"/>
        <v>1.2277741522464798</v>
      </c>
      <c r="P1722">
        <f t="shared" si="107"/>
        <v>-2.8693833584649302</v>
      </c>
      <c r="Q1722" t="str">
        <f>_xlfn.IFNA(VLOOKUP(B1722&amp;A1722,[1]Countries!$A:$H,6,FALSE),"")</f>
        <v/>
      </c>
      <c r="R1722" t="str">
        <f>_xlfn.IFNA(VLOOKUP(B1722&amp;A1722,[1]Countries!$A:$H,7,FALSE),"")</f>
        <v/>
      </c>
      <c r="S1722" t="str">
        <f>_xlfn.IFNA(VLOOKUP(B1722&amp;A1722,[1]Countries!$A:$H,8,FALSE),"")</f>
        <v/>
      </c>
    </row>
    <row r="1723" spans="1:19" x14ac:dyDescent="0.25">
      <c r="A1723" t="s">
        <v>78</v>
      </c>
      <c r="B1723">
        <v>1991</v>
      </c>
      <c r="C1723" t="s">
        <v>79</v>
      </c>
      <c r="D1723" s="1">
        <v>24.25902647448277</v>
      </c>
      <c r="E1723" s="1">
        <v>2486734793.3784609</v>
      </c>
      <c r="F1723" s="1">
        <v>12434370004.958561</v>
      </c>
      <c r="G1723" s="1">
        <v>1820379196.9069309</v>
      </c>
      <c r="H1723" s="1">
        <v>28.881504037395281</v>
      </c>
      <c r="I1723" s="1">
        <v>516260009.765625</v>
      </c>
      <c r="J1723" s="1">
        <v>44.697922200411753</v>
      </c>
      <c r="K1723" s="3">
        <v>15223891239.083321</v>
      </c>
      <c r="L1723" s="1">
        <v>5.9010980211091538E-2</v>
      </c>
      <c r="M1723">
        <f t="shared" si="104"/>
        <v>4.1518791025178716</v>
      </c>
      <c r="N1723" s="4">
        <f t="shared" si="105"/>
        <v>4.2108900827289633</v>
      </c>
      <c r="O1723">
        <f t="shared" si="106"/>
        <v>1.2372404594475492</v>
      </c>
      <c r="P1723">
        <f t="shared" si="107"/>
        <v>-5.3589815664629699</v>
      </c>
      <c r="Q1723" t="str">
        <f>_xlfn.IFNA(VLOOKUP(B1723&amp;A1723,[1]Countries!$A:$H,6,FALSE),"")</f>
        <v/>
      </c>
      <c r="R1723" t="str">
        <f>_xlfn.IFNA(VLOOKUP(B1723&amp;A1723,[1]Countries!$A:$H,7,FALSE),"")</f>
        <v/>
      </c>
      <c r="S1723" t="str">
        <f>_xlfn.IFNA(VLOOKUP(B1723&amp;A1723,[1]Countries!$A:$H,8,FALSE),"")</f>
        <v/>
      </c>
    </row>
    <row r="1724" spans="1:19" x14ac:dyDescent="0.25">
      <c r="A1724" t="s">
        <v>78</v>
      </c>
      <c r="B1724">
        <v>1992</v>
      </c>
      <c r="C1724" t="s">
        <v>79</v>
      </c>
      <c r="D1724" s="1">
        <v>26.579665178248931</v>
      </c>
      <c r="E1724" s="1">
        <v>2341602554.673975</v>
      </c>
      <c r="F1724" s="1">
        <v>11396310990.219709</v>
      </c>
      <c r="G1724" s="1">
        <v>2087299308.2250459</v>
      </c>
      <c r="H1724" s="1">
        <v>25.108752883117859</v>
      </c>
      <c r="I1724" s="1">
        <v>714780029.296875</v>
      </c>
      <c r="J1724" s="1">
        <v>45.773479151734918</v>
      </c>
      <c r="K1724" s="3">
        <v>14751950121.86445</v>
      </c>
      <c r="L1724" s="1">
        <v>0.21945890728555681</v>
      </c>
      <c r="M1724">
        <f t="shared" si="104"/>
        <v>6.2720298692295939</v>
      </c>
      <c r="N1724" s="4">
        <f t="shared" si="105"/>
        <v>6.4914887765151503</v>
      </c>
      <c r="O1724">
        <f t="shared" si="106"/>
        <v>1.1846711644642327</v>
      </c>
      <c r="P1724">
        <f t="shared" si="107"/>
        <v>-2.2314523240649682</v>
      </c>
      <c r="Q1724" t="str">
        <f>_xlfn.IFNA(VLOOKUP(B1724&amp;A1724,[1]Countries!$A:$H,6,FALSE),"")</f>
        <v/>
      </c>
      <c r="R1724" t="str">
        <f>_xlfn.IFNA(VLOOKUP(B1724&amp;A1724,[1]Countries!$A:$H,7,FALSE),"")</f>
        <v/>
      </c>
      <c r="S1724" t="str">
        <f>_xlfn.IFNA(VLOOKUP(B1724&amp;A1724,[1]Countries!$A:$H,8,FALSE),"")</f>
        <v/>
      </c>
    </row>
    <row r="1725" spans="1:19" x14ac:dyDescent="0.25">
      <c r="A1725" t="s">
        <v>78</v>
      </c>
      <c r="B1725">
        <v>1993</v>
      </c>
      <c r="C1725" t="s">
        <v>79</v>
      </c>
      <c r="D1725" s="1">
        <v>15.162460380360169</v>
      </c>
      <c r="E1725" s="1">
        <v>2157027779.2432518</v>
      </c>
      <c r="F1725" s="1">
        <v>15498179313.04245</v>
      </c>
      <c r="G1725" s="1">
        <v>1942661109.5870171</v>
      </c>
      <c r="H1725" s="1">
        <v>28.489795642356771</v>
      </c>
      <c r="I1725" s="1">
        <v>543719970.703125</v>
      </c>
      <c r="J1725" s="1">
        <v>50.545249919266013</v>
      </c>
      <c r="K1725" s="3">
        <v>13581815617.15143</v>
      </c>
      <c r="L1725" s="1">
        <v>0.13125200437500109</v>
      </c>
      <c r="M1725">
        <f t="shared" si="104"/>
        <v>3.5082828745281001</v>
      </c>
      <c r="N1725" s="4">
        <f t="shared" si="105"/>
        <v>3.6395348789031012</v>
      </c>
      <c r="O1725">
        <f t="shared" si="106"/>
        <v>0.97842527556449244</v>
      </c>
      <c r="P1725">
        <f t="shared" si="107"/>
        <v>-1.3831732445877372</v>
      </c>
      <c r="Q1725" t="str">
        <f>_xlfn.IFNA(VLOOKUP(B1725&amp;A1725,[1]Countries!$A:$H,6,FALSE),"")</f>
        <v/>
      </c>
      <c r="R1725" t="str">
        <f>_xlfn.IFNA(VLOOKUP(B1725&amp;A1725,[1]Countries!$A:$H,7,FALSE),"")</f>
        <v/>
      </c>
      <c r="S1725" t="str">
        <f>_xlfn.IFNA(VLOOKUP(B1725&amp;A1725,[1]Countries!$A:$H,8,FALSE),"")</f>
        <v/>
      </c>
    </row>
    <row r="1726" spans="1:19" x14ac:dyDescent="0.25">
      <c r="A1726" t="s">
        <v>78</v>
      </c>
      <c r="B1726">
        <v>1994</v>
      </c>
      <c r="C1726" t="s">
        <v>79</v>
      </c>
      <c r="D1726" s="1">
        <v>16.894706881884169</v>
      </c>
      <c r="E1726" s="1">
        <v>2235509632.4729509</v>
      </c>
      <c r="F1726" s="1">
        <v>10600157683.84123</v>
      </c>
      <c r="G1726" s="1">
        <v>2008477429.4495461</v>
      </c>
      <c r="H1726" s="1">
        <v>29.012873718763089</v>
      </c>
      <c r="I1726" s="1">
        <v>731409973.14453101</v>
      </c>
      <c r="J1726" s="1">
        <v>47.149926698723327</v>
      </c>
      <c r="K1726" s="3">
        <v>13870284612.92951</v>
      </c>
      <c r="L1726" s="1">
        <v>0.10755689330338809</v>
      </c>
      <c r="M1726">
        <f t="shared" si="104"/>
        <v>6.8999914431413112</v>
      </c>
      <c r="N1726" s="4">
        <f t="shared" si="105"/>
        <v>7.0075483364446995</v>
      </c>
      <c r="O1726">
        <f t="shared" si="106"/>
        <v>1.120894071351922</v>
      </c>
      <c r="P1726">
        <f t="shared" si="107"/>
        <v>-2.1417813752854862</v>
      </c>
      <c r="Q1726" t="str">
        <f>_xlfn.IFNA(VLOOKUP(B1726&amp;A1726,[1]Countries!$A:$H,6,FALSE),"")</f>
        <v/>
      </c>
      <c r="R1726" t="str">
        <f>_xlfn.IFNA(VLOOKUP(B1726&amp;A1726,[1]Countries!$A:$H,7,FALSE),"")</f>
        <v/>
      </c>
      <c r="S1726" t="str">
        <f>_xlfn.IFNA(VLOOKUP(B1726&amp;A1726,[1]Countries!$A:$H,8,FALSE),"")</f>
        <v/>
      </c>
    </row>
    <row r="1727" spans="1:19" x14ac:dyDescent="0.25">
      <c r="A1727" t="s">
        <v>78</v>
      </c>
      <c r="B1727">
        <v>1995</v>
      </c>
      <c r="C1727" t="s">
        <v>79</v>
      </c>
      <c r="D1727" s="1">
        <v>17.866197095050751</v>
      </c>
      <c r="E1727" s="1">
        <v>1990231973.733911</v>
      </c>
      <c r="F1727" s="1">
        <v>9643953174.7734947</v>
      </c>
      <c r="G1727" s="1">
        <v>1698592173.583245</v>
      </c>
      <c r="H1727" s="1">
        <v>25.78564781002801</v>
      </c>
      <c r="I1727" s="1">
        <v>443989990.234375</v>
      </c>
      <c r="J1727" s="1">
        <v>48.310441916951383</v>
      </c>
      <c r="K1727" s="3">
        <v>14351554659.37953</v>
      </c>
      <c r="L1727" s="1">
        <v>0.11654081807144891</v>
      </c>
      <c r="M1727">
        <f t="shared" si="104"/>
        <v>4.603817357759028</v>
      </c>
      <c r="N1727" s="4">
        <f t="shared" si="105"/>
        <v>4.7203581758304773</v>
      </c>
      <c r="O1727">
        <f t="shared" si="106"/>
        <v>1.0699458757157747</v>
      </c>
      <c r="P1727">
        <f t="shared" si="107"/>
        <v>-3.0240690188493753</v>
      </c>
      <c r="Q1727" t="str">
        <f>_xlfn.IFNA(VLOOKUP(B1727&amp;A1727,[1]Countries!$A:$H,6,FALSE),"")</f>
        <v/>
      </c>
      <c r="R1727" t="str">
        <f>_xlfn.IFNA(VLOOKUP(B1727&amp;A1727,[1]Countries!$A:$H,7,FALSE),"")</f>
        <v/>
      </c>
      <c r="S1727" t="str">
        <f>_xlfn.IFNA(VLOOKUP(B1727&amp;A1727,[1]Countries!$A:$H,8,FALSE),"")</f>
        <v/>
      </c>
    </row>
    <row r="1728" spans="1:19" x14ac:dyDescent="0.25">
      <c r="A1728" t="s">
        <v>78</v>
      </c>
      <c r="B1728">
        <v>1996</v>
      </c>
      <c r="C1728" t="s">
        <v>79</v>
      </c>
      <c r="D1728" s="1">
        <v>17.688495652143249</v>
      </c>
      <c r="E1728" s="1">
        <v>2445458047.3629012</v>
      </c>
      <c r="F1728" s="1">
        <v>10513387441.61939</v>
      </c>
      <c r="G1728" s="1">
        <v>2436723533.6071262</v>
      </c>
      <c r="H1728" s="1">
        <v>26.47119195598577</v>
      </c>
      <c r="I1728" s="1">
        <v>411380004.88281298</v>
      </c>
      <c r="J1728" s="1">
        <v>47.569833680646312</v>
      </c>
      <c r="K1728" s="3">
        <v>14977438374.736641</v>
      </c>
      <c r="L1728" s="1">
        <v>0.12755132169921579</v>
      </c>
      <c r="M1728">
        <f t="shared" si="104"/>
        <v>3.9129158624391724</v>
      </c>
      <c r="N1728" s="4">
        <f t="shared" si="105"/>
        <v>4.0404671841383886</v>
      </c>
      <c r="O1728">
        <f t="shared" si="106"/>
        <v>1.1021725800291118</v>
      </c>
      <c r="P1728">
        <f t="shared" si="107"/>
        <v>-8.3079918858479609E-2</v>
      </c>
      <c r="Q1728" t="str">
        <f>_xlfn.IFNA(VLOOKUP(B1728&amp;A1728,[1]Countries!$A:$H,6,FALSE),"")</f>
        <v/>
      </c>
      <c r="R1728" t="str">
        <f>_xlfn.IFNA(VLOOKUP(B1728&amp;A1728,[1]Countries!$A:$H,7,FALSE),"")</f>
        <v/>
      </c>
      <c r="S1728" t="str">
        <f>_xlfn.IFNA(VLOOKUP(B1728&amp;A1728,[1]Countries!$A:$H,8,FALSE),"")</f>
        <v/>
      </c>
    </row>
    <row r="1729" spans="1:19" x14ac:dyDescent="0.25">
      <c r="A1729" t="s">
        <v>78</v>
      </c>
      <c r="B1729">
        <v>1997</v>
      </c>
      <c r="C1729" t="s">
        <v>79</v>
      </c>
      <c r="D1729" s="1">
        <v>18.18009709428253</v>
      </c>
      <c r="E1729" s="1">
        <v>2695377807.2935719</v>
      </c>
      <c r="F1729" s="1">
        <v>10833497457.51232</v>
      </c>
      <c r="G1729" s="1">
        <v>2704330298.1183472</v>
      </c>
      <c r="H1729" s="1">
        <v>26.418921325421639</v>
      </c>
      <c r="I1729" s="1">
        <v>500059997.55859399</v>
      </c>
      <c r="J1729" s="1">
        <v>46.70822157707201</v>
      </c>
      <c r="K1729" s="3">
        <v>15760956210.064989</v>
      </c>
      <c r="L1729" s="1">
        <v>0.1252059750294115</v>
      </c>
      <c r="M1729">
        <f t="shared" si="104"/>
        <v>4.6158685089443132</v>
      </c>
      <c r="N1729" s="4">
        <f t="shared" si="105"/>
        <v>4.7410744839737244</v>
      </c>
      <c r="O1729">
        <f t="shared" si="106"/>
        <v>1.1409507068256202</v>
      </c>
      <c r="P1729">
        <f t="shared" si="107"/>
        <v>8.2637124897899469E-2</v>
      </c>
      <c r="Q1729" t="str">
        <f>_xlfn.IFNA(VLOOKUP(B1729&amp;A1729,[1]Countries!$A:$H,6,FALSE),"")</f>
        <v/>
      </c>
      <c r="R1729" t="str">
        <f>_xlfn.IFNA(VLOOKUP(B1729&amp;A1729,[1]Countries!$A:$H,7,FALSE),"")</f>
        <v/>
      </c>
      <c r="S1729" t="str">
        <f>_xlfn.IFNA(VLOOKUP(B1729&amp;A1729,[1]Countries!$A:$H,8,FALSE),"")</f>
        <v/>
      </c>
    </row>
    <row r="1730" spans="1:19" x14ac:dyDescent="0.25">
      <c r="A1730" t="s">
        <v>78</v>
      </c>
      <c r="B1730">
        <v>1998</v>
      </c>
      <c r="C1730" t="s">
        <v>79</v>
      </c>
      <c r="D1730" s="1">
        <v>17.592547420182839</v>
      </c>
      <c r="E1730" s="1">
        <v>2393027329.0959892</v>
      </c>
      <c r="F1730" s="1">
        <v>10612847429.349951</v>
      </c>
      <c r="G1730" s="1">
        <v>2384496409.595295</v>
      </c>
      <c r="H1730" s="1">
        <v>26.55993013511203</v>
      </c>
      <c r="I1730" s="1">
        <v>498690002.44140601</v>
      </c>
      <c r="J1730" s="1">
        <v>47.023119405976502</v>
      </c>
      <c r="K1730" s="3">
        <v>16470560361.01149</v>
      </c>
      <c r="L1730" s="1">
        <v>0.213067477128939</v>
      </c>
      <c r="M1730">
        <f t="shared" si="104"/>
        <v>4.6989274627869717</v>
      </c>
      <c r="N1730" s="4">
        <f t="shared" si="105"/>
        <v>4.9119949399159104</v>
      </c>
      <c r="O1730">
        <f t="shared" si="106"/>
        <v>1.1266134884979642</v>
      </c>
      <c r="P1730">
        <f t="shared" si="107"/>
        <v>-8.0382946777336303E-2</v>
      </c>
      <c r="Q1730" t="str">
        <f>_xlfn.IFNA(VLOOKUP(B1730&amp;A1730,[1]Countries!$A:$H,6,FALSE),"")</f>
        <v/>
      </c>
      <c r="R1730" t="str">
        <f>_xlfn.IFNA(VLOOKUP(B1730&amp;A1730,[1]Countries!$A:$H,7,FALSE),"")</f>
        <v/>
      </c>
      <c r="S1730" t="str">
        <f>_xlfn.IFNA(VLOOKUP(B1730&amp;A1730,[1]Countries!$A:$H,8,FALSE),"")</f>
        <v/>
      </c>
    </row>
    <row r="1731" spans="1:19" x14ac:dyDescent="0.25">
      <c r="A1731" t="s">
        <v>78</v>
      </c>
      <c r="B1731">
        <v>1999</v>
      </c>
      <c r="C1731" t="s">
        <v>79</v>
      </c>
      <c r="D1731" s="1">
        <v>18.323510373266959</v>
      </c>
      <c r="E1731" s="1">
        <v>2245087608.1383171</v>
      </c>
      <c r="F1731" s="1">
        <v>11198378749.47191</v>
      </c>
      <c r="G1731" s="1">
        <v>2275345529.5578351</v>
      </c>
      <c r="H1731" s="1">
        <v>27.491326360335002</v>
      </c>
      <c r="I1731" s="1">
        <v>434480010.98632801</v>
      </c>
      <c r="J1731" s="1">
        <v>46.338306645342563</v>
      </c>
      <c r="K1731" s="3">
        <v>17177479602.683741</v>
      </c>
      <c r="L1731" s="1">
        <v>0.1375580999806221</v>
      </c>
      <c r="M1731">
        <f t="shared" ref="M1731:M1794" si="108">IF(I1731="","",IFERROR(I1731/F1731*100,""))</f>
        <v>3.8798474377982353</v>
      </c>
      <c r="N1731" s="4">
        <f t="shared" ref="N1731:N1794" si="109">IF(AND(L1731="",M1731=""),"",IFERROR(L1731+IF(M1731="",0,M1731),""))</f>
        <v>4.0174055377788571</v>
      </c>
      <c r="O1731">
        <f t="shared" ref="O1731:O1794" si="110">IFERROR((100-J1731)/J1731,"")</f>
        <v>1.1580417421241902</v>
      </c>
      <c r="P1731">
        <f t="shared" ref="P1731:P1794" si="111">IFERROR(IF(AND(E1731="",G1731=""),"",(G1731-E1731)/F1731*100),"")</f>
        <v>0.27019912521662914</v>
      </c>
      <c r="Q1731" t="str">
        <f>_xlfn.IFNA(VLOOKUP(B1731&amp;A1731,[1]Countries!$A:$H,6,FALSE),"")</f>
        <v>HP</v>
      </c>
      <c r="R1731" t="str">
        <f>_xlfn.IFNA(VLOOKUP(B1731&amp;A1731,[1]Countries!$A:$H,7,FALSE),"")</f>
        <v>Hard Peg</v>
      </c>
      <c r="S1731" t="str">
        <f>_xlfn.IFNA(VLOOKUP(B1731&amp;A1731,[1]Countries!$A:$H,8,FALSE),"")</f>
        <v>Pegged</v>
      </c>
    </row>
    <row r="1732" spans="1:19" x14ac:dyDescent="0.25">
      <c r="A1732" t="s">
        <v>78</v>
      </c>
      <c r="B1732">
        <v>2000</v>
      </c>
      <c r="C1732" t="s">
        <v>79</v>
      </c>
      <c r="D1732" s="1">
        <v>16.736463937222879</v>
      </c>
      <c r="E1732" s="1">
        <v>2612567706.8183308</v>
      </c>
      <c r="F1732" s="1">
        <v>10083937740.06241</v>
      </c>
      <c r="G1732" s="1">
        <v>2515403938.7266121</v>
      </c>
      <c r="H1732" s="1">
        <v>29.915143229528638</v>
      </c>
      <c r="I1732" s="1">
        <v>377160003.66210902</v>
      </c>
      <c r="J1732" s="1">
        <v>45.463119145828877</v>
      </c>
      <c r="K1732" s="3">
        <v>17787859759.294529</v>
      </c>
      <c r="L1732" s="1">
        <v>0.21916075593980519</v>
      </c>
      <c r="M1732">
        <f t="shared" si="108"/>
        <v>3.740205596110461</v>
      </c>
      <c r="N1732" s="4">
        <f t="shared" si="109"/>
        <v>3.959366352050266</v>
      </c>
      <c r="O1732">
        <f t="shared" si="110"/>
        <v>1.199585111598634</v>
      </c>
      <c r="P1732">
        <f t="shared" si="111"/>
        <v>-0.96354986113904062</v>
      </c>
      <c r="Q1732" t="str">
        <f>_xlfn.IFNA(VLOOKUP(B1732&amp;A1732,[1]Countries!$A:$H,6,FALSE),"")</f>
        <v>HP</v>
      </c>
      <c r="R1732" t="str">
        <f>_xlfn.IFNA(VLOOKUP(B1732&amp;A1732,[1]Countries!$A:$H,7,FALSE),"")</f>
        <v>Hard Peg</v>
      </c>
      <c r="S1732" t="str">
        <f>_xlfn.IFNA(VLOOKUP(B1732&amp;A1732,[1]Countries!$A:$H,8,FALSE),"")</f>
        <v>Pegged</v>
      </c>
    </row>
    <row r="1733" spans="1:19" x14ac:dyDescent="0.25">
      <c r="A1733" t="s">
        <v>78</v>
      </c>
      <c r="B1733">
        <v>2001</v>
      </c>
      <c r="C1733" t="s">
        <v>79</v>
      </c>
      <c r="D1733" s="1">
        <v>17.42933209668422</v>
      </c>
      <c r="E1733" s="1">
        <v>2679888437.5104442</v>
      </c>
      <c r="F1733" s="1">
        <v>10371327756.454809</v>
      </c>
      <c r="G1733" s="1">
        <v>2933604778.4666152</v>
      </c>
      <c r="H1733" s="1">
        <v>26.137965211513411</v>
      </c>
      <c r="I1733" s="1">
        <v>458089996.33789098</v>
      </c>
      <c r="J1733" s="1">
        <v>48.113343486701389</v>
      </c>
      <c r="K1733" s="3">
        <v>18564848458.459579</v>
      </c>
      <c r="L1733" s="1">
        <v>0.16228958795893619</v>
      </c>
      <c r="M1733">
        <f t="shared" si="108"/>
        <v>4.4168886288719325</v>
      </c>
      <c r="N1733" s="4">
        <f t="shared" si="109"/>
        <v>4.5791782168308686</v>
      </c>
      <c r="O1733">
        <f t="shared" si="110"/>
        <v>1.0784255001450933</v>
      </c>
      <c r="P1733">
        <f t="shared" si="111"/>
        <v>2.4463245874981188</v>
      </c>
      <c r="Q1733" t="str">
        <f>_xlfn.IFNA(VLOOKUP(B1733&amp;A1733,[1]Countries!$A:$H,6,FALSE),"")</f>
        <v>HP</v>
      </c>
      <c r="R1733" t="str">
        <f>_xlfn.IFNA(VLOOKUP(B1733&amp;A1733,[1]Countries!$A:$H,7,FALSE),"")</f>
        <v>Hard Peg</v>
      </c>
      <c r="S1733" t="str">
        <f>_xlfn.IFNA(VLOOKUP(B1733&amp;A1733,[1]Countries!$A:$H,8,FALSE),"")</f>
        <v>Pegged</v>
      </c>
    </row>
    <row r="1734" spans="1:19" x14ac:dyDescent="0.25">
      <c r="A1734" t="s">
        <v>78</v>
      </c>
      <c r="B1734">
        <v>2002</v>
      </c>
      <c r="C1734" t="s">
        <v>79</v>
      </c>
      <c r="D1734" s="1">
        <v>16.451677694053409</v>
      </c>
      <c r="E1734" s="1">
        <v>2813421456.6329818</v>
      </c>
      <c r="F1734" s="1">
        <v>11579343088.16132</v>
      </c>
      <c r="G1734" s="1">
        <v>3189636262.8520832</v>
      </c>
      <c r="H1734" s="1">
        <v>26.915753569799151</v>
      </c>
      <c r="I1734" s="1">
        <v>605739990.234375</v>
      </c>
      <c r="J1734" s="1">
        <v>48.606832645301182</v>
      </c>
      <c r="K1734" s="3">
        <v>19351478900.00528</v>
      </c>
      <c r="L1734" s="1">
        <v>0.2543879423980569</v>
      </c>
      <c r="M1734">
        <f t="shared" si="108"/>
        <v>5.2312120439170808</v>
      </c>
      <c r="N1734" s="4">
        <f t="shared" si="109"/>
        <v>5.4855999863151377</v>
      </c>
      <c r="O1734">
        <f t="shared" si="110"/>
        <v>1.0573239307677249</v>
      </c>
      <c r="P1734">
        <f t="shared" si="111"/>
        <v>3.2490168341565262</v>
      </c>
      <c r="Q1734" t="str">
        <f>_xlfn.IFNA(VLOOKUP(B1734&amp;A1734,[1]Countries!$A:$H,6,FALSE),"")</f>
        <v>HP</v>
      </c>
      <c r="R1734" t="str">
        <f>_xlfn.IFNA(VLOOKUP(B1734&amp;A1734,[1]Countries!$A:$H,7,FALSE),"")</f>
        <v>Hard Peg</v>
      </c>
      <c r="S1734" t="str">
        <f>_xlfn.IFNA(VLOOKUP(B1734&amp;A1734,[1]Countries!$A:$H,8,FALSE),"")</f>
        <v>Pegged</v>
      </c>
    </row>
    <row r="1735" spans="1:19" x14ac:dyDescent="0.25">
      <c r="A1735" t="s">
        <v>78</v>
      </c>
      <c r="B1735">
        <v>2003</v>
      </c>
      <c r="C1735" t="s">
        <v>79</v>
      </c>
      <c r="D1735" s="1">
        <v>15.907610583693289</v>
      </c>
      <c r="E1735" s="1">
        <v>3044751072.9089441</v>
      </c>
      <c r="F1735" s="1">
        <v>14548845764.532471</v>
      </c>
      <c r="G1735" s="1">
        <v>3741046546.603641</v>
      </c>
      <c r="H1735" s="1">
        <v>26.892096648467319</v>
      </c>
      <c r="I1735" s="1">
        <v>885630004.88281298</v>
      </c>
      <c r="J1735" s="1">
        <v>49.217921947595777</v>
      </c>
      <c r="K1735" s="3">
        <v>20235298726.36451</v>
      </c>
      <c r="L1735" s="1">
        <v>0.51835465039700324</v>
      </c>
      <c r="M1735">
        <f t="shared" si="108"/>
        <v>6.0872870550447598</v>
      </c>
      <c r="N1735" s="4">
        <f t="shared" si="109"/>
        <v>6.6056417054417631</v>
      </c>
      <c r="O1735">
        <f t="shared" si="110"/>
        <v>1.0317802142576005</v>
      </c>
      <c r="P1735">
        <f t="shared" si="111"/>
        <v>4.7859155630898425</v>
      </c>
      <c r="Q1735" t="str">
        <f>_xlfn.IFNA(VLOOKUP(B1735&amp;A1735,[1]Countries!$A:$H,6,FALSE),"")</f>
        <v>HP</v>
      </c>
      <c r="R1735" t="str">
        <f>_xlfn.IFNA(VLOOKUP(B1735&amp;A1735,[1]Countries!$A:$H,7,FALSE),"")</f>
        <v>Hard Peg</v>
      </c>
      <c r="S1735" t="str">
        <f>_xlfn.IFNA(VLOOKUP(B1735&amp;A1735,[1]Countries!$A:$H,8,FALSE),"")</f>
        <v>Pegged</v>
      </c>
    </row>
    <row r="1736" spans="1:19" x14ac:dyDescent="0.25">
      <c r="A1736" t="s">
        <v>78</v>
      </c>
      <c r="B1736">
        <v>2004</v>
      </c>
      <c r="C1736" t="s">
        <v>79</v>
      </c>
      <c r="D1736" s="1">
        <v>15.54837007717112</v>
      </c>
      <c r="E1736" s="1">
        <v>3958470638.37536</v>
      </c>
      <c r="F1736" s="1">
        <v>17430933517.299759</v>
      </c>
      <c r="G1736" s="1">
        <v>4222751576.2331228</v>
      </c>
      <c r="H1736" s="1">
        <v>26.711515810504789</v>
      </c>
      <c r="I1736" s="1">
        <v>780739990.234375</v>
      </c>
      <c r="J1736" s="1">
        <v>50.446321071580428</v>
      </c>
      <c r="K1736" s="3">
        <v>21607445414.043121</v>
      </c>
      <c r="L1736" s="1">
        <v>0.59313694397187477</v>
      </c>
      <c r="M1736">
        <f t="shared" si="108"/>
        <v>4.4790486376390017</v>
      </c>
      <c r="N1736" s="4">
        <f t="shared" si="109"/>
        <v>5.0721855816108761</v>
      </c>
      <c r="O1736">
        <f t="shared" si="110"/>
        <v>0.9823051091893451</v>
      </c>
      <c r="P1736">
        <f t="shared" si="111"/>
        <v>1.5161605521326249</v>
      </c>
      <c r="Q1736" t="str">
        <f>_xlfn.IFNA(VLOOKUP(B1736&amp;A1736,[1]Countries!$A:$H,6,FALSE),"")</f>
        <v>HP</v>
      </c>
      <c r="R1736" t="str">
        <f>_xlfn.IFNA(VLOOKUP(B1736&amp;A1736,[1]Countries!$A:$H,7,FALSE),"")</f>
        <v>Hard Peg</v>
      </c>
      <c r="S1736" t="str">
        <f>_xlfn.IFNA(VLOOKUP(B1736&amp;A1736,[1]Countries!$A:$H,8,FALSE),"")</f>
        <v>Pegged</v>
      </c>
    </row>
    <row r="1737" spans="1:19" x14ac:dyDescent="0.25">
      <c r="A1737" t="s">
        <v>78</v>
      </c>
      <c r="B1737">
        <v>2005</v>
      </c>
      <c r="C1737" t="s">
        <v>79</v>
      </c>
      <c r="D1737" s="1">
        <v>14.083566580298729</v>
      </c>
      <c r="E1737" s="1">
        <v>4413882090.6894665</v>
      </c>
      <c r="F1737" s="1">
        <v>17944084201.490101</v>
      </c>
      <c r="G1737" s="1">
        <v>4731960093.8900375</v>
      </c>
      <c r="H1737" s="1">
        <v>28.092679376883002</v>
      </c>
      <c r="I1737" s="1">
        <v>416540008.54492199</v>
      </c>
      <c r="J1737" s="1">
        <v>50.657046453159943</v>
      </c>
      <c r="K1737" s="3">
        <v>22044058919.062012</v>
      </c>
      <c r="L1737" s="1">
        <v>0.42921759814080412</v>
      </c>
      <c r="M1737">
        <f t="shared" si="108"/>
        <v>2.3213221910223312</v>
      </c>
      <c r="N1737" s="4">
        <f t="shared" si="109"/>
        <v>2.7505397891631351</v>
      </c>
      <c r="O1737">
        <f t="shared" si="110"/>
        <v>0.97405903031604968</v>
      </c>
      <c r="P1737">
        <f t="shared" si="111"/>
        <v>1.7726065015575296</v>
      </c>
      <c r="Q1737" t="str">
        <f>_xlfn.IFNA(VLOOKUP(B1737&amp;A1737,[1]Countries!$A:$H,6,FALSE),"")</f>
        <v>HP</v>
      </c>
      <c r="R1737" t="str">
        <f>_xlfn.IFNA(VLOOKUP(B1737&amp;A1737,[1]Countries!$A:$H,7,FALSE),"")</f>
        <v>Hard Peg</v>
      </c>
      <c r="S1737" t="str">
        <f>_xlfn.IFNA(VLOOKUP(B1737&amp;A1737,[1]Countries!$A:$H,8,FALSE),"")</f>
        <v>Pegged</v>
      </c>
    </row>
    <row r="1738" spans="1:19" x14ac:dyDescent="0.25">
      <c r="A1738" t="s">
        <v>78</v>
      </c>
      <c r="B1738">
        <v>2006</v>
      </c>
      <c r="C1738" t="s">
        <v>79</v>
      </c>
      <c r="D1738" s="1">
        <v>13.24024054733262</v>
      </c>
      <c r="E1738" s="1">
        <v>4962622164.7722921</v>
      </c>
      <c r="F1738" s="1">
        <v>19356046327.899502</v>
      </c>
      <c r="G1738" s="1">
        <v>5092288035.2869568</v>
      </c>
      <c r="H1738" s="1">
        <v>29.707447373478239</v>
      </c>
      <c r="I1738" s="1">
        <v>1716239990.23438</v>
      </c>
      <c r="J1738" s="1">
        <v>49.466633271037637</v>
      </c>
      <c r="K1738" s="3">
        <v>22806269464.917561</v>
      </c>
      <c r="L1738" s="1">
        <v>0.67192804951674168</v>
      </c>
      <c r="M1738">
        <f t="shared" si="108"/>
        <v>8.8666867249672716</v>
      </c>
      <c r="N1738" s="4">
        <f t="shared" si="109"/>
        <v>9.5386147744840137</v>
      </c>
      <c r="O1738">
        <f t="shared" si="110"/>
        <v>1.0215647071042793</v>
      </c>
      <c r="P1738">
        <f t="shared" si="111"/>
        <v>0.66989853360583407</v>
      </c>
      <c r="Q1738" t="str">
        <f>_xlfn.IFNA(VLOOKUP(B1738&amp;A1738,[1]Countries!$A:$H,6,FALSE),"")</f>
        <v>SP</v>
      </c>
      <c r="R1738" t="str">
        <f>_xlfn.IFNA(VLOOKUP(B1738&amp;A1738,[1]Countries!$A:$H,7,FALSE),"")</f>
        <v>Soft Peg</v>
      </c>
      <c r="S1738" t="str">
        <f>_xlfn.IFNA(VLOOKUP(B1738&amp;A1738,[1]Countries!$A:$H,8,FALSE),"")</f>
        <v>Pegged</v>
      </c>
    </row>
    <row r="1739" spans="1:19" x14ac:dyDescent="0.25">
      <c r="A1739" t="s">
        <v>78</v>
      </c>
      <c r="B1739">
        <v>2007</v>
      </c>
      <c r="C1739" t="s">
        <v>79</v>
      </c>
      <c r="D1739" s="1">
        <v>13.17893793307149</v>
      </c>
      <c r="E1739" s="1">
        <v>6460297270.7477341</v>
      </c>
      <c r="F1739" s="1">
        <v>22365265025.66003</v>
      </c>
      <c r="G1739" s="1">
        <v>6621856552.5506878</v>
      </c>
      <c r="H1739" s="1">
        <v>28.640193437236132</v>
      </c>
      <c r="I1739" s="1">
        <v>1939900024.4140601</v>
      </c>
      <c r="J1739" s="1">
        <v>49.668506993562509</v>
      </c>
      <c r="K1739" s="3">
        <v>23924278801.7318</v>
      </c>
      <c r="L1739" s="1">
        <v>0.74919872421503342</v>
      </c>
      <c r="M1739">
        <f t="shared" si="108"/>
        <v>8.673718027433976</v>
      </c>
      <c r="N1739" s="4">
        <f t="shared" si="109"/>
        <v>9.4229167516490087</v>
      </c>
      <c r="O1739">
        <f t="shared" si="110"/>
        <v>1.0133482170696395</v>
      </c>
      <c r="P1739">
        <f t="shared" si="111"/>
        <v>0.72236694542896829</v>
      </c>
      <c r="Q1739" t="str">
        <f>_xlfn.IFNA(VLOOKUP(B1739&amp;A1739,[1]Countries!$A:$H,6,FALSE),"")</f>
        <v>SP</v>
      </c>
      <c r="R1739" t="str">
        <f>_xlfn.IFNA(VLOOKUP(B1739&amp;A1739,[1]Countries!$A:$H,7,FALSE),"")</f>
        <v>Soft Peg</v>
      </c>
      <c r="S1739" t="str">
        <f>_xlfn.IFNA(VLOOKUP(B1739&amp;A1739,[1]Countries!$A:$H,8,FALSE),"")</f>
        <v>Pegged</v>
      </c>
    </row>
    <row r="1740" spans="1:19" x14ac:dyDescent="0.25">
      <c r="A1740" t="s">
        <v>78</v>
      </c>
      <c r="B1740">
        <v>2008</v>
      </c>
      <c r="C1740" t="s">
        <v>79</v>
      </c>
      <c r="D1740" s="1">
        <v>13.09572449528345</v>
      </c>
      <c r="E1740" s="1">
        <v>7674073978.1329079</v>
      </c>
      <c r="F1740" s="1">
        <v>26409781215.184368</v>
      </c>
      <c r="G1740" s="1">
        <v>8694602319.3562031</v>
      </c>
      <c r="H1740" s="1">
        <v>29.697482928083168</v>
      </c>
      <c r="I1740" s="1">
        <v>551789978.02734399</v>
      </c>
      <c r="J1740" s="1">
        <v>50.757446873277154</v>
      </c>
      <c r="K1740" s="3">
        <v>24758949260.439571</v>
      </c>
      <c r="L1740" s="1">
        <v>0.61594750501780082</v>
      </c>
      <c r="M1740">
        <f t="shared" si="108"/>
        <v>2.089339451665321</v>
      </c>
      <c r="N1740" s="4">
        <f t="shared" si="109"/>
        <v>2.7052869566831217</v>
      </c>
      <c r="O1740">
        <f t="shared" si="110"/>
        <v>0.97015425637273589</v>
      </c>
      <c r="P1740">
        <f t="shared" si="111"/>
        <v>3.8642059656160272</v>
      </c>
      <c r="Q1740" t="str">
        <f>_xlfn.IFNA(VLOOKUP(B1740&amp;A1740,[1]Countries!$A:$H,6,FALSE),"")</f>
        <v>SP</v>
      </c>
      <c r="R1740" t="str">
        <f>_xlfn.IFNA(VLOOKUP(B1740&amp;A1740,[1]Countries!$A:$H,7,FALSE),"")</f>
        <v>Soft Peg</v>
      </c>
      <c r="S1740" t="str">
        <f>_xlfn.IFNA(VLOOKUP(B1740&amp;A1740,[1]Countries!$A:$H,8,FALSE),"")</f>
        <v>Pegged</v>
      </c>
    </row>
    <row r="1741" spans="1:19" x14ac:dyDescent="0.25">
      <c r="A1741" t="s">
        <v>78</v>
      </c>
      <c r="B1741">
        <v>2009</v>
      </c>
      <c r="C1741" t="s">
        <v>79</v>
      </c>
      <c r="D1741" s="1">
        <v>13.657060938154739</v>
      </c>
      <c r="E1741" s="1">
        <v>5568685495.5342836</v>
      </c>
      <c r="F1741" s="1">
        <v>26017925551.842571</v>
      </c>
      <c r="G1741" s="1">
        <v>6860732723.5034132</v>
      </c>
      <c r="H1741" s="1">
        <v>27.039248832833501</v>
      </c>
      <c r="I1741" s="1">
        <v>643789978.02734399</v>
      </c>
      <c r="J1741" s="1">
        <v>52.577542215465833</v>
      </c>
      <c r="K1741" s="3">
        <v>25303315389.84499</v>
      </c>
      <c r="L1741" s="1">
        <v>0.71147906393874094</v>
      </c>
      <c r="M1741">
        <f t="shared" si="108"/>
        <v>2.4744093326908274</v>
      </c>
      <c r="N1741" s="4">
        <f t="shared" si="109"/>
        <v>3.1858883966295686</v>
      </c>
      <c r="O1741">
        <f t="shared" si="110"/>
        <v>0.90195273088639571</v>
      </c>
      <c r="P1741">
        <f t="shared" si="111"/>
        <v>4.9659886426941817</v>
      </c>
      <c r="Q1741" t="str">
        <f>_xlfn.IFNA(VLOOKUP(B1741&amp;A1741,[1]Countries!$A:$H,6,FALSE),"")</f>
        <v>SP</v>
      </c>
      <c r="R1741" t="str">
        <f>_xlfn.IFNA(VLOOKUP(B1741&amp;A1741,[1]Countries!$A:$H,7,FALSE),"")</f>
        <v>Soft Peg</v>
      </c>
      <c r="S1741" t="str">
        <f>_xlfn.IFNA(VLOOKUP(B1741&amp;A1741,[1]Countries!$A:$H,8,FALSE),"")</f>
        <v>Pegged</v>
      </c>
    </row>
    <row r="1742" spans="1:19" x14ac:dyDescent="0.25">
      <c r="A1742" t="s">
        <v>78</v>
      </c>
      <c r="B1742">
        <v>2010</v>
      </c>
      <c r="C1742" t="s">
        <v>79</v>
      </c>
      <c r="D1742" s="1">
        <v>14.06765699507091</v>
      </c>
      <c r="E1742" s="1">
        <v>5802300066.9166965</v>
      </c>
      <c r="F1742" s="1">
        <v>26169323292.527821</v>
      </c>
      <c r="G1742" s="1">
        <v>7053080441.7108278</v>
      </c>
      <c r="H1742" s="1">
        <v>27.17795482881634</v>
      </c>
      <c r="I1742" s="1">
        <v>540229980.46875</v>
      </c>
      <c r="J1742" s="1">
        <v>52.129408410222958</v>
      </c>
      <c r="K1742" s="3">
        <v>26169323292.527821</v>
      </c>
      <c r="L1742" s="1">
        <v>0.43933508198727428</v>
      </c>
      <c r="M1742">
        <f t="shared" si="108"/>
        <v>2.0643635849116624</v>
      </c>
      <c r="N1742" s="4">
        <f t="shared" si="109"/>
        <v>2.5036986668989365</v>
      </c>
      <c r="O1742">
        <f t="shared" si="110"/>
        <v>0.9183029896113164</v>
      </c>
      <c r="P1742">
        <f t="shared" si="111"/>
        <v>4.7795671321438764</v>
      </c>
      <c r="Q1742" t="str">
        <f>_xlfn.IFNA(VLOOKUP(B1742&amp;A1742,[1]Countries!$A:$H,6,FALSE),"")</f>
        <v>SP</v>
      </c>
      <c r="R1742" t="str">
        <f>_xlfn.IFNA(VLOOKUP(B1742&amp;A1742,[1]Countries!$A:$H,7,FALSE),"")</f>
        <v>Soft Peg</v>
      </c>
      <c r="S1742" t="str">
        <f>_xlfn.IFNA(VLOOKUP(B1742&amp;A1742,[1]Countries!$A:$H,8,FALSE),"")</f>
        <v>Pegged</v>
      </c>
    </row>
    <row r="1743" spans="1:19" x14ac:dyDescent="0.25">
      <c r="A1743" t="s">
        <v>78</v>
      </c>
      <c r="B1743">
        <v>2011</v>
      </c>
      <c r="C1743" t="s">
        <v>79</v>
      </c>
      <c r="D1743" s="1">
        <v>13.47965226672939</v>
      </c>
      <c r="E1743" s="1">
        <v>7617662949.0252066</v>
      </c>
      <c r="F1743" s="1">
        <v>29375448542.446602</v>
      </c>
      <c r="G1743" s="1">
        <v>9107630240.1747189</v>
      </c>
      <c r="H1743" s="1">
        <v>27.191773484323171</v>
      </c>
      <c r="I1743" s="1">
        <v>612080017.08984399</v>
      </c>
      <c r="J1743" s="1">
        <v>53.069957615826873</v>
      </c>
      <c r="K1743" s="3">
        <v>27249927182.321819</v>
      </c>
      <c r="L1743" s="1">
        <v>0.74736657887785207</v>
      </c>
      <c r="M1743">
        <f t="shared" si="108"/>
        <v>2.0836448376453132</v>
      </c>
      <c r="N1743" s="4">
        <f t="shared" si="109"/>
        <v>2.8310114165231655</v>
      </c>
      <c r="O1743">
        <f t="shared" si="110"/>
        <v>0.88430525465837828</v>
      </c>
      <c r="P1743">
        <f t="shared" si="111"/>
        <v>5.0721516268817348</v>
      </c>
      <c r="Q1743" t="str">
        <f>_xlfn.IFNA(VLOOKUP(B1743&amp;A1743,[1]Countries!$A:$H,6,FALSE),"")</f>
        <v>SP</v>
      </c>
      <c r="R1743" t="str">
        <f>_xlfn.IFNA(VLOOKUP(B1743&amp;A1743,[1]Countries!$A:$H,7,FALSE),"")</f>
        <v>Soft Peg</v>
      </c>
      <c r="S1743" t="str">
        <f>_xlfn.IFNA(VLOOKUP(B1743&amp;A1743,[1]Countries!$A:$H,8,FALSE),"")</f>
        <v>Pegged</v>
      </c>
    </row>
    <row r="1744" spans="1:19" x14ac:dyDescent="0.25">
      <c r="A1744" t="s">
        <v>78</v>
      </c>
      <c r="B1744">
        <v>2012</v>
      </c>
      <c r="C1744" t="s">
        <v>79</v>
      </c>
      <c r="D1744" s="1">
        <v>13.721524579294259</v>
      </c>
      <c r="E1744" s="1">
        <v>7601120581.6087275</v>
      </c>
      <c r="F1744" s="1">
        <v>29102772799.00375</v>
      </c>
      <c r="G1744" s="1">
        <v>8809093140.1688709</v>
      </c>
      <c r="H1744" s="1">
        <v>28.147704858410659</v>
      </c>
      <c r="I1744" s="1">
        <v>597169982.91015601</v>
      </c>
      <c r="J1744" s="1">
        <v>51.956139351987566</v>
      </c>
      <c r="K1744" s="3">
        <v>28487963590.791069</v>
      </c>
      <c r="L1744" s="1">
        <v>0.72298172768402902</v>
      </c>
      <c r="M1744">
        <f t="shared" si="108"/>
        <v>2.051935006449277</v>
      </c>
      <c r="N1744" s="4">
        <f t="shared" si="109"/>
        <v>2.7749167341333059</v>
      </c>
      <c r="O1744">
        <f t="shared" si="110"/>
        <v>0.92470035778696724</v>
      </c>
      <c r="P1744">
        <f t="shared" si="111"/>
        <v>4.1507129471920798</v>
      </c>
      <c r="Q1744" t="str">
        <f>_xlfn.IFNA(VLOOKUP(B1744&amp;A1744,[1]Countries!$A:$H,6,FALSE),"")</f>
        <v>SP</v>
      </c>
      <c r="R1744" t="str">
        <f>_xlfn.IFNA(VLOOKUP(B1744&amp;A1744,[1]Countries!$A:$H,7,FALSE),"")</f>
        <v>Soft Peg</v>
      </c>
      <c r="S1744" t="str">
        <f>_xlfn.IFNA(VLOOKUP(B1744&amp;A1744,[1]Countries!$A:$H,8,FALSE),"")</f>
        <v>Pegged</v>
      </c>
    </row>
    <row r="1745" spans="1:19" x14ac:dyDescent="0.25">
      <c r="A1745" t="s">
        <v>78</v>
      </c>
      <c r="B1745">
        <v>2013</v>
      </c>
      <c r="C1745" t="s">
        <v>79</v>
      </c>
      <c r="D1745" s="1">
        <v>13.898899212078129</v>
      </c>
      <c r="E1745" s="1">
        <v>8273049826.3209763</v>
      </c>
      <c r="F1745" s="1">
        <v>32357345500.988461</v>
      </c>
      <c r="G1745" s="1">
        <v>9719406535.2553425</v>
      </c>
      <c r="H1745" s="1">
        <v>27.630502688145128</v>
      </c>
      <c r="I1745" s="1">
        <v>751960021.97265601</v>
      </c>
      <c r="J1745" s="1">
        <v>52.468888599661597</v>
      </c>
      <c r="K1745" s="3">
        <v>30027528838.52496</v>
      </c>
      <c r="L1745" s="1">
        <v>0.7544764510539077</v>
      </c>
      <c r="M1745">
        <f t="shared" si="108"/>
        <v>2.32392370366007</v>
      </c>
      <c r="N1745" s="4">
        <f t="shared" si="109"/>
        <v>3.0784001547139779</v>
      </c>
      <c r="O1745">
        <f t="shared" si="110"/>
        <v>0.90589133234746966</v>
      </c>
      <c r="P1745">
        <f t="shared" si="111"/>
        <v>4.4699485898501239</v>
      </c>
      <c r="Q1745" t="str">
        <f>_xlfn.IFNA(VLOOKUP(B1745&amp;A1745,[1]Countries!$A:$H,6,FALSE),"")</f>
        <v>SP</v>
      </c>
      <c r="R1745" t="str">
        <f>_xlfn.IFNA(VLOOKUP(B1745&amp;A1745,[1]Countries!$A:$H,7,FALSE),"")</f>
        <v>Soft Peg</v>
      </c>
      <c r="S1745" t="str">
        <f>_xlfn.IFNA(VLOOKUP(B1745&amp;A1745,[1]Countries!$A:$H,8,FALSE),"")</f>
        <v>Pegged</v>
      </c>
    </row>
    <row r="1746" spans="1:19" x14ac:dyDescent="0.25">
      <c r="A1746" t="s">
        <v>78</v>
      </c>
      <c r="B1746">
        <v>2014</v>
      </c>
      <c r="C1746" t="s">
        <v>79</v>
      </c>
      <c r="D1746" s="1">
        <v>14.226196808833921</v>
      </c>
      <c r="E1746" s="1">
        <v>8725705928.8034821</v>
      </c>
      <c r="F1746" s="1">
        <v>34989493826.217857</v>
      </c>
      <c r="G1746" s="1">
        <v>10541186935.36278</v>
      </c>
      <c r="H1746" s="1">
        <v>27.13978175210713</v>
      </c>
      <c r="I1746" s="1">
        <v>856119995.11718798</v>
      </c>
      <c r="J1746" s="1">
        <v>51.83515376366654</v>
      </c>
      <c r="K1746" s="3">
        <v>31794366449.719849</v>
      </c>
      <c r="L1746" s="1">
        <v>0.80977897915054486</v>
      </c>
      <c r="M1746">
        <f t="shared" si="108"/>
        <v>2.4467915979844546</v>
      </c>
      <c r="N1746" s="4">
        <f t="shared" si="109"/>
        <v>3.2565705771349993</v>
      </c>
      <c r="O1746">
        <f t="shared" si="110"/>
        <v>0.92919269528808157</v>
      </c>
      <c r="P1746">
        <f t="shared" si="111"/>
        <v>5.1886460992440702</v>
      </c>
      <c r="Q1746" t="str">
        <f>_xlfn.IFNA(VLOOKUP(B1746&amp;A1746,[1]Countries!$A:$H,6,FALSE),"")</f>
        <v>SP</v>
      </c>
      <c r="R1746" t="str">
        <f>_xlfn.IFNA(VLOOKUP(B1746&amp;A1746,[1]Countries!$A:$H,7,FALSE),"")</f>
        <v>Soft Peg</v>
      </c>
      <c r="S1746" t="str">
        <f>_xlfn.IFNA(VLOOKUP(B1746&amp;A1746,[1]Countries!$A:$H,8,FALSE),"")</f>
        <v>Pegged</v>
      </c>
    </row>
    <row r="1747" spans="1:19" x14ac:dyDescent="0.25">
      <c r="A1747" t="s">
        <v>78</v>
      </c>
      <c r="B1747">
        <v>2015</v>
      </c>
      <c r="C1747" t="s">
        <v>79</v>
      </c>
      <c r="D1747" s="1">
        <v>14.772472349770981</v>
      </c>
      <c r="E1747" s="1">
        <v>6884615104.8769827</v>
      </c>
      <c r="F1747" s="1">
        <v>30928653813.853821</v>
      </c>
      <c r="G1747" s="1">
        <v>8539259287.3246574</v>
      </c>
      <c r="H1747" s="1">
        <v>25.181847445134039</v>
      </c>
      <c r="I1747" s="1">
        <v>664119995.11718798</v>
      </c>
      <c r="J1747" s="1">
        <v>52.076204916036197</v>
      </c>
      <c r="K1747" s="3">
        <v>33591213542.142078</v>
      </c>
      <c r="L1747" s="1">
        <v>0.7814985789611465</v>
      </c>
      <c r="M1747">
        <f t="shared" si="108"/>
        <v>2.1472644723376542</v>
      </c>
      <c r="N1747" s="4">
        <f t="shared" si="109"/>
        <v>2.9287630512988008</v>
      </c>
      <c r="O1747">
        <f t="shared" si="110"/>
        <v>0.92026281794598064</v>
      </c>
      <c r="P1747">
        <f t="shared" si="111"/>
        <v>5.3498745610017879</v>
      </c>
      <c r="Q1747" t="str">
        <f>_xlfn.IFNA(VLOOKUP(B1747&amp;A1747,[1]Countries!$A:$H,6,FALSE),"")</f>
        <v>SP</v>
      </c>
      <c r="R1747" t="str">
        <f>_xlfn.IFNA(VLOOKUP(B1747&amp;A1747,[1]Countries!$A:$H,7,FALSE),"")</f>
        <v>Soft Peg</v>
      </c>
      <c r="S1747" t="str">
        <f>_xlfn.IFNA(VLOOKUP(B1747&amp;A1747,[1]Countries!$A:$H,8,FALSE),"")</f>
        <v>Pegged</v>
      </c>
    </row>
    <row r="1748" spans="1:19" x14ac:dyDescent="0.25">
      <c r="A1748" t="s">
        <v>78</v>
      </c>
      <c r="B1748">
        <v>2016</v>
      </c>
      <c r="C1748" t="s">
        <v>79</v>
      </c>
      <c r="D1748" s="1">
        <v>14.543037269167099</v>
      </c>
      <c r="E1748" s="1">
        <v>6280435081.9499512</v>
      </c>
      <c r="F1748" s="1">
        <v>32643697595.837769</v>
      </c>
      <c r="G1748" s="1">
        <v>7823117095.0797634</v>
      </c>
      <c r="H1748" s="1">
        <v>24.459734426310519</v>
      </c>
      <c r="I1748" s="1">
        <v>756609985.35156298</v>
      </c>
      <c r="J1748" s="1">
        <v>52.980996790978573</v>
      </c>
      <c r="K1748" s="3">
        <v>35152694906.393738</v>
      </c>
      <c r="L1748" s="1">
        <v>0.8239004908825972</v>
      </c>
      <c r="M1748">
        <f t="shared" si="108"/>
        <v>2.3177827301280796</v>
      </c>
      <c r="N1748" s="4">
        <f t="shared" si="109"/>
        <v>3.1416832210106769</v>
      </c>
      <c r="O1748">
        <f t="shared" si="110"/>
        <v>0.88746920701627241</v>
      </c>
      <c r="P1748">
        <f t="shared" si="111"/>
        <v>4.7258188463506405</v>
      </c>
      <c r="Q1748" t="str">
        <f>_xlfn.IFNA(VLOOKUP(B1748&amp;A1748,[1]Countries!$A:$H,6,FALSE),"")</f>
        <v>SP</v>
      </c>
      <c r="R1748" t="str">
        <f>_xlfn.IFNA(VLOOKUP(B1748&amp;A1748,[1]Countries!$A:$H,7,FALSE),"")</f>
        <v>Soft Peg</v>
      </c>
      <c r="S1748" t="str">
        <f>_xlfn.IFNA(VLOOKUP(B1748&amp;A1748,[1]Countries!$A:$H,8,FALSE),"")</f>
        <v>Pegged</v>
      </c>
    </row>
    <row r="1749" spans="1:19" x14ac:dyDescent="0.25">
      <c r="A1749" t="s">
        <v>78</v>
      </c>
      <c r="B1749">
        <v>2017</v>
      </c>
      <c r="C1749" t="s">
        <v>79</v>
      </c>
      <c r="D1749" s="1">
        <v>14.372214821232779</v>
      </c>
      <c r="E1749" s="1">
        <v>6506092153.9353628</v>
      </c>
      <c r="F1749" s="1">
        <v>35009262788.15004</v>
      </c>
      <c r="G1749" s="1">
        <v>7914211615.9169436</v>
      </c>
      <c r="H1749" s="1">
        <v>25.288278254377889</v>
      </c>
      <c r="I1749" s="1">
        <v>1216589965.8203101</v>
      </c>
      <c r="J1749" s="1">
        <v>52.145025155247367</v>
      </c>
      <c r="K1749" s="3">
        <v>36400294743.327583</v>
      </c>
      <c r="L1749" s="1">
        <v>0.90490529127040598</v>
      </c>
      <c r="M1749">
        <f t="shared" si="108"/>
        <v>3.4750516547069434</v>
      </c>
      <c r="N1749" s="4">
        <f t="shared" si="109"/>
        <v>4.3799569459773497</v>
      </c>
      <c r="O1749">
        <f t="shared" si="110"/>
        <v>0.91772848324989209</v>
      </c>
      <c r="P1749">
        <f t="shared" si="111"/>
        <v>4.022134000657112</v>
      </c>
      <c r="Q1749" t="str">
        <f>_xlfn.IFNA(VLOOKUP(B1749&amp;A1749,[1]Countries!$A:$H,6,FALSE),"")</f>
        <v>SP</v>
      </c>
      <c r="R1749" t="str">
        <f>_xlfn.IFNA(VLOOKUP(B1749&amp;A1749,[1]Countries!$A:$H,7,FALSE),"")</f>
        <v>Soft Peg</v>
      </c>
      <c r="S1749" t="str">
        <f>_xlfn.IFNA(VLOOKUP(B1749&amp;A1749,[1]Countries!$A:$H,8,FALSE),"")</f>
        <v>Pegged</v>
      </c>
    </row>
    <row r="1750" spans="1:19" x14ac:dyDescent="0.25">
      <c r="A1750" t="s">
        <v>78</v>
      </c>
      <c r="B1750">
        <v>2018</v>
      </c>
      <c r="C1750" t="s">
        <v>79</v>
      </c>
      <c r="D1750" s="1">
        <v>14.423170873560551</v>
      </c>
      <c r="E1750" s="1">
        <v>7473267002.3125534</v>
      </c>
      <c r="F1750" s="1">
        <v>38694095650.976288</v>
      </c>
      <c r="G1750" s="1">
        <v>9169559984.6249809</v>
      </c>
      <c r="H1750" s="1">
        <v>25.781551704082819</v>
      </c>
      <c r="I1750" s="1">
        <v>1164130004.8828101</v>
      </c>
      <c r="J1750" s="1">
        <v>51.628707688728618</v>
      </c>
      <c r="K1750" s="3">
        <v>37879022253.274773</v>
      </c>
      <c r="L1750" s="1">
        <v>0.86202944604067033</v>
      </c>
      <c r="M1750">
        <f t="shared" si="108"/>
        <v>3.0085468733611247</v>
      </c>
      <c r="N1750" s="4">
        <f t="shared" si="109"/>
        <v>3.870576319401795</v>
      </c>
      <c r="O1750">
        <f t="shared" si="110"/>
        <v>0.93690689689355944</v>
      </c>
      <c r="P1750">
        <f t="shared" si="111"/>
        <v>4.3838548330813065</v>
      </c>
      <c r="Q1750" t="str">
        <f>_xlfn.IFNA(VLOOKUP(B1750&amp;A1750,[1]Countries!$A:$H,6,FALSE),"")</f>
        <v>SP</v>
      </c>
      <c r="R1750" t="str">
        <f>_xlfn.IFNA(VLOOKUP(B1750&amp;A1750,[1]Countries!$A:$H,7,FALSE),"")</f>
        <v>Soft Peg</v>
      </c>
      <c r="S1750" t="str">
        <f>_xlfn.IFNA(VLOOKUP(B1750&amp;A1750,[1]Countries!$A:$H,8,FALSE),"")</f>
        <v>Pegged</v>
      </c>
    </row>
    <row r="1751" spans="1:19" x14ac:dyDescent="0.25">
      <c r="A1751" t="s">
        <v>78</v>
      </c>
      <c r="B1751">
        <v>2019</v>
      </c>
      <c r="C1751" t="s">
        <v>79</v>
      </c>
      <c r="D1751" s="1">
        <v>15.375190267062569</v>
      </c>
      <c r="E1751" s="1">
        <v>6417658995.9908581</v>
      </c>
      <c r="F1751" s="1">
        <v>38760467033.389023</v>
      </c>
      <c r="G1751" s="1">
        <v>9301226636.8100262</v>
      </c>
      <c r="H1751" s="1">
        <v>25.047903618922689</v>
      </c>
      <c r="J1751" s="1">
        <v>49.252463124032808</v>
      </c>
      <c r="K1751" s="3">
        <v>39400704412.124161</v>
      </c>
      <c r="L1751" s="1">
        <v>0.86055334604887412</v>
      </c>
      <c r="M1751" t="str">
        <f t="shared" si="108"/>
        <v/>
      </c>
      <c r="N1751" s="4">
        <f t="shared" si="109"/>
        <v>0.86055334604887412</v>
      </c>
      <c r="O1751">
        <f t="shared" si="110"/>
        <v>1.0303553093003559</v>
      </c>
      <c r="P1751">
        <f t="shared" si="111"/>
        <v>7.4394553562401784</v>
      </c>
      <c r="Q1751" t="str">
        <f>_xlfn.IFNA(VLOOKUP(B1751&amp;A1751,[1]Countries!$A:$H,6,FALSE),"")</f>
        <v/>
      </c>
      <c r="R1751" t="str">
        <f>_xlfn.IFNA(VLOOKUP(B1751&amp;A1751,[1]Countries!$A:$H,7,FALSE),"")</f>
        <v/>
      </c>
      <c r="S1751" t="str">
        <f>_xlfn.IFNA(VLOOKUP(B1751&amp;A1751,[1]Countries!$A:$H,8,FALSE),"")</f>
        <v/>
      </c>
    </row>
    <row r="1752" spans="1:19" x14ac:dyDescent="0.25">
      <c r="A1752" t="s">
        <v>80</v>
      </c>
      <c r="B1752">
        <v>1970</v>
      </c>
      <c r="C1752" t="s">
        <v>81</v>
      </c>
      <c r="E1752" s="1">
        <v>19265001435.544071</v>
      </c>
      <c r="F1752" s="1">
        <v>87896095224.423401</v>
      </c>
      <c r="G1752" s="1">
        <v>17327973968.800838</v>
      </c>
      <c r="K1752" s="3">
        <v>487115910838.94788</v>
      </c>
      <c r="M1752" t="str">
        <f t="shared" si="108"/>
        <v/>
      </c>
      <c r="N1752" s="4" t="str">
        <f t="shared" si="109"/>
        <v/>
      </c>
      <c r="O1752" t="str">
        <f t="shared" si="110"/>
        <v/>
      </c>
      <c r="P1752">
        <f t="shared" si="111"/>
        <v>-2.2037696461912875</v>
      </c>
      <c r="Q1752" t="str">
        <f>_xlfn.IFNA(VLOOKUP(B1752&amp;A1752,[1]Countries!$A:$H,6,FALSE),"")</f>
        <v/>
      </c>
      <c r="R1752" t="str">
        <f>_xlfn.IFNA(VLOOKUP(B1752&amp;A1752,[1]Countries!$A:$H,7,FALSE),"")</f>
        <v/>
      </c>
      <c r="S1752" t="str">
        <f>_xlfn.IFNA(VLOOKUP(B1752&amp;A1752,[1]Countries!$A:$H,8,FALSE),"")</f>
        <v/>
      </c>
    </row>
    <row r="1753" spans="1:19" x14ac:dyDescent="0.25">
      <c r="A1753" t="s">
        <v>80</v>
      </c>
      <c r="B1753">
        <v>1971</v>
      </c>
      <c r="C1753" t="s">
        <v>81</v>
      </c>
      <c r="E1753" s="1">
        <v>20913052089.522678</v>
      </c>
      <c r="F1753" s="1">
        <v>99271961477.520294</v>
      </c>
      <c r="G1753" s="1">
        <v>19613784907.90255</v>
      </c>
      <c r="K1753" s="3">
        <v>506455633985.51007</v>
      </c>
      <c r="M1753" t="str">
        <f t="shared" si="108"/>
        <v/>
      </c>
      <c r="N1753" s="4" t="str">
        <f t="shared" si="109"/>
        <v/>
      </c>
      <c r="O1753" t="str">
        <f t="shared" si="110"/>
        <v/>
      </c>
      <c r="P1753">
        <f t="shared" si="111"/>
        <v>-1.3087957186323371</v>
      </c>
      <c r="Q1753" t="str">
        <f>_xlfn.IFNA(VLOOKUP(B1753&amp;A1753,[1]Countries!$A:$H,6,FALSE),"")</f>
        <v/>
      </c>
      <c r="R1753" t="str">
        <f>_xlfn.IFNA(VLOOKUP(B1753&amp;A1753,[1]Countries!$A:$H,7,FALSE),"")</f>
        <v/>
      </c>
      <c r="S1753" t="str">
        <f>_xlfn.IFNA(VLOOKUP(B1753&amp;A1753,[1]Countries!$A:$H,8,FALSE),"")</f>
        <v/>
      </c>
    </row>
    <row r="1754" spans="1:19" x14ac:dyDescent="0.25">
      <c r="A1754" t="s">
        <v>80</v>
      </c>
      <c r="B1754">
        <v>1972</v>
      </c>
      <c r="C1754" t="s">
        <v>81</v>
      </c>
      <c r="E1754" s="1">
        <v>24070108091.72644</v>
      </c>
      <c r="F1754" s="1">
        <v>113082820992.01939</v>
      </c>
      <c r="G1754" s="1">
        <v>23413476108.697849</v>
      </c>
      <c r="K1754" s="3">
        <v>534359737532.38129</v>
      </c>
      <c r="M1754" t="str">
        <f t="shared" si="108"/>
        <v/>
      </c>
      <c r="N1754" s="4" t="str">
        <f t="shared" si="109"/>
        <v/>
      </c>
      <c r="O1754" t="str">
        <f t="shared" si="110"/>
        <v/>
      </c>
      <c r="P1754">
        <f t="shared" si="111"/>
        <v>-0.58066466441877296</v>
      </c>
      <c r="Q1754" t="str">
        <f>_xlfn.IFNA(VLOOKUP(B1754&amp;A1754,[1]Countries!$A:$H,6,FALSE),"")</f>
        <v/>
      </c>
      <c r="R1754" t="str">
        <f>_xlfn.IFNA(VLOOKUP(B1754&amp;A1754,[1]Countries!$A:$H,7,FALSE),"")</f>
        <v/>
      </c>
      <c r="S1754" t="str">
        <f>_xlfn.IFNA(VLOOKUP(B1754&amp;A1754,[1]Countries!$A:$H,8,FALSE),"")</f>
        <v/>
      </c>
    </row>
    <row r="1755" spans="1:19" x14ac:dyDescent="0.25">
      <c r="A1755" t="s">
        <v>80</v>
      </c>
      <c r="B1755">
        <v>1973</v>
      </c>
      <c r="C1755" t="s">
        <v>81</v>
      </c>
      <c r="E1755" s="1">
        <v>29896010398.96011</v>
      </c>
      <c r="F1755" s="1">
        <v>131321859214.0786</v>
      </c>
      <c r="G1755" s="1">
        <v>28460153984.60154</v>
      </c>
      <c r="K1755" s="3">
        <v>570887191924.26636</v>
      </c>
      <c r="M1755" t="str">
        <f t="shared" si="108"/>
        <v/>
      </c>
      <c r="N1755" s="4" t="str">
        <f t="shared" si="109"/>
        <v/>
      </c>
      <c r="O1755" t="str">
        <f t="shared" si="110"/>
        <v/>
      </c>
      <c r="P1755">
        <f t="shared" si="111"/>
        <v>-1.0933872113536423</v>
      </c>
      <c r="Q1755" t="str">
        <f>_xlfn.IFNA(VLOOKUP(B1755&amp;A1755,[1]Countries!$A:$H,6,FALSE),"")</f>
        <v/>
      </c>
      <c r="R1755" t="str">
        <f>_xlfn.IFNA(VLOOKUP(B1755&amp;A1755,[1]Countries!$A:$H,7,FALSE),"")</f>
        <v/>
      </c>
      <c r="S1755" t="str">
        <f>_xlfn.IFNA(VLOOKUP(B1755&amp;A1755,[1]Countries!$A:$H,8,FALSE),"")</f>
        <v/>
      </c>
    </row>
    <row r="1756" spans="1:19" x14ac:dyDescent="0.25">
      <c r="A1756" t="s">
        <v>80</v>
      </c>
      <c r="B1756">
        <v>1974</v>
      </c>
      <c r="C1756" t="s">
        <v>81</v>
      </c>
      <c r="E1756" s="1">
        <v>38617586912.065437</v>
      </c>
      <c r="F1756" s="1">
        <v>160408697648.26169</v>
      </c>
      <c r="G1756" s="1">
        <v>38774028629.85685</v>
      </c>
      <c r="K1756" s="3">
        <v>589614135846.82788</v>
      </c>
      <c r="M1756" t="str">
        <f t="shared" si="108"/>
        <v/>
      </c>
      <c r="N1756" s="4" t="str">
        <f t="shared" si="109"/>
        <v/>
      </c>
      <c r="O1756" t="str">
        <f t="shared" si="110"/>
        <v/>
      </c>
      <c r="P1756">
        <f t="shared" si="111"/>
        <v>9.7526954638365068E-2</v>
      </c>
      <c r="Q1756" t="str">
        <f>_xlfn.IFNA(VLOOKUP(B1756&amp;A1756,[1]Countries!$A:$H,6,FALSE),"")</f>
        <v/>
      </c>
      <c r="R1756" t="str">
        <f>_xlfn.IFNA(VLOOKUP(B1756&amp;A1756,[1]Countries!$A:$H,7,FALSE),"")</f>
        <v/>
      </c>
      <c r="S1756" t="str">
        <f>_xlfn.IFNA(VLOOKUP(B1756&amp;A1756,[1]Countries!$A:$H,8,FALSE),"")</f>
        <v/>
      </c>
    </row>
    <row r="1757" spans="1:19" x14ac:dyDescent="0.25">
      <c r="A1757" t="s">
        <v>80</v>
      </c>
      <c r="B1757">
        <v>1975</v>
      </c>
      <c r="C1757" t="s">
        <v>81</v>
      </c>
      <c r="E1757" s="1">
        <v>38302202123.476196</v>
      </c>
      <c r="F1757" s="1">
        <v>173834029787.6524</v>
      </c>
      <c r="G1757" s="1">
        <v>41679119150.609512</v>
      </c>
      <c r="K1757" s="3">
        <v>598229794905.54968</v>
      </c>
      <c r="M1757" t="str">
        <f t="shared" si="108"/>
        <v/>
      </c>
      <c r="N1757" s="4" t="str">
        <f t="shared" si="109"/>
        <v/>
      </c>
      <c r="O1757" t="str">
        <f t="shared" si="110"/>
        <v/>
      </c>
      <c r="P1757">
        <f t="shared" si="111"/>
        <v>1.9426098740611384</v>
      </c>
      <c r="Q1757" t="str">
        <f>_xlfn.IFNA(VLOOKUP(B1757&amp;A1757,[1]Countries!$A:$H,6,FALSE),"")</f>
        <v/>
      </c>
      <c r="R1757" t="str">
        <f>_xlfn.IFNA(VLOOKUP(B1757&amp;A1757,[1]Countries!$A:$H,7,FALSE),"")</f>
        <v/>
      </c>
      <c r="S1757" t="str">
        <f>_xlfn.IFNA(VLOOKUP(B1757&amp;A1757,[1]Countries!$A:$H,8,FALSE),"")</f>
        <v/>
      </c>
    </row>
    <row r="1758" spans="1:19" x14ac:dyDescent="0.25">
      <c r="A1758" t="s">
        <v>80</v>
      </c>
      <c r="B1758">
        <v>1976</v>
      </c>
      <c r="C1758" t="s">
        <v>81</v>
      </c>
      <c r="E1758" s="1">
        <v>44942190669.371201</v>
      </c>
      <c r="F1758" s="1">
        <v>206575564401.62271</v>
      </c>
      <c r="G1758" s="1">
        <v>46807302231.23732</v>
      </c>
      <c r="K1758" s="3">
        <v>633397511799.94165</v>
      </c>
      <c r="M1758" t="str">
        <f t="shared" si="108"/>
        <v/>
      </c>
      <c r="N1758" s="4" t="str">
        <f t="shared" si="109"/>
        <v/>
      </c>
      <c r="O1758" t="str">
        <f t="shared" si="110"/>
        <v/>
      </c>
      <c r="P1758">
        <f t="shared" si="111"/>
        <v>0.90287133779287809</v>
      </c>
      <c r="Q1758" t="str">
        <f>_xlfn.IFNA(VLOOKUP(B1758&amp;A1758,[1]Countries!$A:$H,6,FALSE),"")</f>
        <v/>
      </c>
      <c r="R1758" t="str">
        <f>_xlfn.IFNA(VLOOKUP(B1758&amp;A1758,[1]Countries!$A:$H,7,FALSE),"")</f>
        <v/>
      </c>
      <c r="S1758" t="str">
        <f>_xlfn.IFNA(VLOOKUP(B1758&amp;A1758,[1]Countries!$A:$H,8,FALSE),"")</f>
        <v/>
      </c>
    </row>
    <row r="1759" spans="1:19" x14ac:dyDescent="0.25">
      <c r="A1759" t="s">
        <v>80</v>
      </c>
      <c r="B1759">
        <v>1977</v>
      </c>
      <c r="C1759" t="s">
        <v>81</v>
      </c>
      <c r="E1759" s="1">
        <v>48202162670.427841</v>
      </c>
      <c r="F1759" s="1">
        <v>211612156934.64969</v>
      </c>
      <c r="G1759" s="1">
        <v>48954395862.717453</v>
      </c>
      <c r="K1759" s="3">
        <v>655174677611.18176</v>
      </c>
      <c r="M1759" t="str">
        <f t="shared" si="108"/>
        <v/>
      </c>
      <c r="N1759" s="4" t="str">
        <f t="shared" si="109"/>
        <v/>
      </c>
      <c r="O1759" t="str">
        <f t="shared" si="110"/>
        <v/>
      </c>
      <c r="P1759">
        <f t="shared" si="111"/>
        <v>0.355477304889396</v>
      </c>
      <c r="Q1759" t="str">
        <f>_xlfn.IFNA(VLOOKUP(B1759&amp;A1759,[1]Countries!$A:$H,6,FALSE),"")</f>
        <v/>
      </c>
      <c r="R1759" t="str">
        <f>_xlfn.IFNA(VLOOKUP(B1759&amp;A1759,[1]Countries!$A:$H,7,FALSE),"")</f>
        <v/>
      </c>
      <c r="S1759" t="str">
        <f>_xlfn.IFNA(VLOOKUP(B1759&amp;A1759,[1]Countries!$A:$H,8,FALSE),"")</f>
        <v/>
      </c>
    </row>
    <row r="1760" spans="1:19" x14ac:dyDescent="0.25">
      <c r="A1760" t="s">
        <v>80</v>
      </c>
      <c r="B1760">
        <v>1978</v>
      </c>
      <c r="C1760" t="s">
        <v>81</v>
      </c>
      <c r="E1760" s="1">
        <v>53813447882.878929</v>
      </c>
      <c r="F1760" s="1">
        <v>218632867449.81149</v>
      </c>
      <c r="G1760" s="1">
        <v>53336547733.847633</v>
      </c>
      <c r="K1760" s="3">
        <v>679308094954.15295</v>
      </c>
      <c r="M1760" t="str">
        <f t="shared" si="108"/>
        <v/>
      </c>
      <c r="N1760" s="4" t="str">
        <f t="shared" si="109"/>
        <v/>
      </c>
      <c r="O1760" t="str">
        <f t="shared" si="110"/>
        <v/>
      </c>
      <c r="P1760">
        <f t="shared" si="111"/>
        <v>-0.21812829635085451</v>
      </c>
      <c r="Q1760" t="str">
        <f>_xlfn.IFNA(VLOOKUP(B1760&amp;A1760,[1]Countries!$A:$H,6,FALSE),"")</f>
        <v/>
      </c>
      <c r="R1760" t="str">
        <f>_xlfn.IFNA(VLOOKUP(B1760&amp;A1760,[1]Countries!$A:$H,7,FALSE),"")</f>
        <v/>
      </c>
      <c r="S1760" t="str">
        <f>_xlfn.IFNA(VLOOKUP(B1760&amp;A1760,[1]Countries!$A:$H,8,FALSE),"")</f>
        <v/>
      </c>
    </row>
    <row r="1761" spans="1:19" x14ac:dyDescent="0.25">
      <c r="A1761" t="s">
        <v>80</v>
      </c>
      <c r="B1761">
        <v>1979</v>
      </c>
      <c r="C1761" t="s">
        <v>81</v>
      </c>
      <c r="E1761" s="1">
        <v>64212907631.893463</v>
      </c>
      <c r="F1761" s="1">
        <v>243072102185.41919</v>
      </c>
      <c r="G1761" s="1">
        <v>63191053440.327812</v>
      </c>
      <c r="K1761" s="3">
        <v>704518362876.80933</v>
      </c>
      <c r="M1761" t="str">
        <f t="shared" si="108"/>
        <v/>
      </c>
      <c r="N1761" s="4" t="str">
        <f t="shared" si="109"/>
        <v/>
      </c>
      <c r="O1761" t="str">
        <f t="shared" si="110"/>
        <v/>
      </c>
      <c r="P1761">
        <f t="shared" si="111"/>
        <v>-0.42039139102280226</v>
      </c>
      <c r="Q1761" t="str">
        <f>_xlfn.IFNA(VLOOKUP(B1761&amp;A1761,[1]Countries!$A:$H,6,FALSE),"")</f>
        <v/>
      </c>
      <c r="R1761" t="str">
        <f>_xlfn.IFNA(VLOOKUP(B1761&amp;A1761,[1]Countries!$A:$H,7,FALSE),"")</f>
        <v/>
      </c>
      <c r="S1761" t="str">
        <f>_xlfn.IFNA(VLOOKUP(B1761&amp;A1761,[1]Countries!$A:$H,8,FALSE),"")</f>
        <v/>
      </c>
    </row>
    <row r="1762" spans="1:19" x14ac:dyDescent="0.25">
      <c r="A1762" t="s">
        <v>80</v>
      </c>
      <c r="B1762">
        <v>1980</v>
      </c>
      <c r="C1762" t="s">
        <v>81</v>
      </c>
      <c r="E1762" s="1">
        <v>75584160109.476563</v>
      </c>
      <c r="F1762" s="1">
        <v>273853826377.00989</v>
      </c>
      <c r="G1762" s="1">
        <v>70921142661.648987</v>
      </c>
      <c r="K1762" s="3">
        <v>719704519596.73462</v>
      </c>
      <c r="M1762" t="str">
        <f t="shared" si="108"/>
        <v/>
      </c>
      <c r="N1762" s="4" t="str">
        <f t="shared" si="109"/>
        <v/>
      </c>
      <c r="O1762" t="str">
        <f t="shared" si="110"/>
        <v/>
      </c>
      <c r="P1762">
        <f t="shared" si="111"/>
        <v>-1.7027395634808766</v>
      </c>
      <c r="Q1762" t="str">
        <f>_xlfn.IFNA(VLOOKUP(B1762&amp;A1762,[1]Countries!$A:$H,6,FALSE),"")</f>
        <v/>
      </c>
      <c r="R1762" t="str">
        <f>_xlfn.IFNA(VLOOKUP(B1762&amp;A1762,[1]Countries!$A:$H,7,FALSE),"")</f>
        <v/>
      </c>
      <c r="S1762" t="str">
        <f>_xlfn.IFNA(VLOOKUP(B1762&amp;A1762,[1]Countries!$A:$H,8,FALSE),"")</f>
        <v/>
      </c>
    </row>
    <row r="1763" spans="1:19" x14ac:dyDescent="0.25">
      <c r="A1763" t="s">
        <v>80</v>
      </c>
      <c r="B1763">
        <v>1981</v>
      </c>
      <c r="C1763" t="s">
        <v>81</v>
      </c>
      <c r="E1763" s="1">
        <v>81065977145.716904</v>
      </c>
      <c r="F1763" s="1">
        <v>306214863624.98962</v>
      </c>
      <c r="G1763" s="1">
        <v>79017432646.592712</v>
      </c>
      <c r="K1763" s="3">
        <v>744707963793.87292</v>
      </c>
      <c r="M1763" t="str">
        <f t="shared" si="108"/>
        <v/>
      </c>
      <c r="N1763" s="4" t="str">
        <f t="shared" si="109"/>
        <v/>
      </c>
      <c r="O1763" t="str">
        <f t="shared" si="110"/>
        <v/>
      </c>
      <c r="P1763">
        <f t="shared" si="111"/>
        <v>-0.66898924332849186</v>
      </c>
      <c r="Q1763" t="str">
        <f>_xlfn.IFNA(VLOOKUP(B1763&amp;A1763,[1]Countries!$A:$H,6,FALSE),"")</f>
        <v/>
      </c>
      <c r="R1763" t="str">
        <f>_xlfn.IFNA(VLOOKUP(B1763&amp;A1763,[1]Countries!$A:$H,7,FALSE),"")</f>
        <v/>
      </c>
      <c r="S1763" t="str">
        <f>_xlfn.IFNA(VLOOKUP(B1763&amp;A1763,[1]Countries!$A:$H,8,FALSE),"")</f>
        <v/>
      </c>
    </row>
    <row r="1764" spans="1:19" x14ac:dyDescent="0.25">
      <c r="A1764" t="s">
        <v>80</v>
      </c>
      <c r="B1764">
        <v>1982</v>
      </c>
      <c r="C1764" t="s">
        <v>81</v>
      </c>
      <c r="E1764" s="1">
        <v>79268055442.97641</v>
      </c>
      <c r="F1764" s="1">
        <v>313506525087.13623</v>
      </c>
      <c r="G1764" s="1">
        <v>67407797681.770287</v>
      </c>
      <c r="K1764" s="3">
        <v>720972169222.46619</v>
      </c>
      <c r="M1764" t="str">
        <f t="shared" si="108"/>
        <v/>
      </c>
      <c r="N1764" s="4" t="str">
        <f t="shared" si="109"/>
        <v/>
      </c>
      <c r="O1764" t="str">
        <f t="shared" si="110"/>
        <v/>
      </c>
      <c r="P1764">
        <f t="shared" si="111"/>
        <v>-3.7830975792002017</v>
      </c>
      <c r="Q1764" t="str">
        <f>_xlfn.IFNA(VLOOKUP(B1764&amp;A1764,[1]Countries!$A:$H,6,FALSE),"")</f>
        <v/>
      </c>
      <c r="R1764" t="str">
        <f>_xlfn.IFNA(VLOOKUP(B1764&amp;A1764,[1]Countries!$A:$H,7,FALSE),"")</f>
        <v/>
      </c>
      <c r="S1764" t="str">
        <f>_xlfn.IFNA(VLOOKUP(B1764&amp;A1764,[1]Countries!$A:$H,8,FALSE),"")</f>
        <v/>
      </c>
    </row>
    <row r="1765" spans="1:19" x14ac:dyDescent="0.25">
      <c r="A1765" t="s">
        <v>80</v>
      </c>
      <c r="B1765">
        <v>1983</v>
      </c>
      <c r="C1765" t="s">
        <v>81</v>
      </c>
      <c r="E1765" s="1">
        <v>85210159039.272964</v>
      </c>
      <c r="F1765" s="1">
        <v>340547711781.88898</v>
      </c>
      <c r="G1765" s="1">
        <v>74471762414.8004</v>
      </c>
      <c r="K1765" s="3">
        <v>739727102714.55725</v>
      </c>
      <c r="M1765" t="str">
        <f t="shared" si="108"/>
        <v/>
      </c>
      <c r="N1765" s="4" t="str">
        <f t="shared" si="109"/>
        <v/>
      </c>
      <c r="O1765" t="str">
        <f t="shared" si="110"/>
        <v/>
      </c>
      <c r="P1765">
        <f t="shared" si="111"/>
        <v>-3.153272288421717</v>
      </c>
      <c r="Q1765" t="str">
        <f>_xlfn.IFNA(VLOOKUP(B1765&amp;A1765,[1]Countries!$A:$H,6,FALSE),"")</f>
        <v/>
      </c>
      <c r="R1765" t="str">
        <f>_xlfn.IFNA(VLOOKUP(B1765&amp;A1765,[1]Countries!$A:$H,7,FALSE),"")</f>
        <v/>
      </c>
      <c r="S1765" t="str">
        <f>_xlfn.IFNA(VLOOKUP(B1765&amp;A1765,[1]Countries!$A:$H,8,FALSE),"")</f>
        <v/>
      </c>
    </row>
    <row r="1766" spans="1:19" x14ac:dyDescent="0.25">
      <c r="A1766" t="s">
        <v>80</v>
      </c>
      <c r="B1766">
        <v>1984</v>
      </c>
      <c r="C1766" t="s">
        <v>81</v>
      </c>
      <c r="E1766" s="1">
        <v>99654852907.11142</v>
      </c>
      <c r="F1766" s="1">
        <v>355372558103.62128</v>
      </c>
      <c r="G1766" s="1">
        <v>87539186163.230637</v>
      </c>
      <c r="K1766" s="3">
        <v>783433560804.7489</v>
      </c>
      <c r="M1766" t="str">
        <f t="shared" si="108"/>
        <v/>
      </c>
      <c r="N1766" s="4" t="str">
        <f t="shared" si="109"/>
        <v/>
      </c>
      <c r="O1766" t="str">
        <f t="shared" si="110"/>
        <v/>
      </c>
      <c r="P1766">
        <f t="shared" si="111"/>
        <v>-3.4092859641537201</v>
      </c>
      <c r="Q1766" t="str">
        <f>_xlfn.IFNA(VLOOKUP(B1766&amp;A1766,[1]Countries!$A:$H,6,FALSE),"")</f>
        <v/>
      </c>
      <c r="R1766" t="str">
        <f>_xlfn.IFNA(VLOOKUP(B1766&amp;A1766,[1]Countries!$A:$H,7,FALSE),"")</f>
        <v/>
      </c>
      <c r="S1766" t="str">
        <f>_xlfn.IFNA(VLOOKUP(B1766&amp;A1766,[1]Countries!$A:$H,8,FALSE),"")</f>
        <v/>
      </c>
    </row>
    <row r="1767" spans="1:19" x14ac:dyDescent="0.25">
      <c r="A1767" t="s">
        <v>80</v>
      </c>
      <c r="B1767">
        <v>1985</v>
      </c>
      <c r="C1767" t="s">
        <v>81</v>
      </c>
      <c r="E1767" s="1">
        <v>100872940314.903</v>
      </c>
      <c r="F1767" s="1">
        <v>364756499450.75067</v>
      </c>
      <c r="G1767" s="1">
        <v>92626876601.977295</v>
      </c>
      <c r="K1767" s="3">
        <v>820547941486.11877</v>
      </c>
      <c r="M1767" t="str">
        <f t="shared" si="108"/>
        <v/>
      </c>
      <c r="N1767" s="4" t="str">
        <f t="shared" si="109"/>
        <v/>
      </c>
      <c r="O1767" t="str">
        <f t="shared" si="110"/>
        <v/>
      </c>
      <c r="P1767">
        <f t="shared" si="111"/>
        <v>-2.2607037092807407</v>
      </c>
      <c r="Q1767" t="str">
        <f>_xlfn.IFNA(VLOOKUP(B1767&amp;A1767,[1]Countries!$A:$H,6,FALSE),"")</f>
        <v/>
      </c>
      <c r="R1767" t="str">
        <f>_xlfn.IFNA(VLOOKUP(B1767&amp;A1767,[1]Countries!$A:$H,7,FALSE),"")</f>
        <v/>
      </c>
      <c r="S1767" t="str">
        <f>_xlfn.IFNA(VLOOKUP(B1767&amp;A1767,[1]Countries!$A:$H,8,FALSE),"")</f>
        <v/>
      </c>
    </row>
    <row r="1768" spans="1:19" x14ac:dyDescent="0.25">
      <c r="A1768" t="s">
        <v>80</v>
      </c>
      <c r="B1768">
        <v>1986</v>
      </c>
      <c r="C1768" t="s">
        <v>81</v>
      </c>
      <c r="E1768" s="1">
        <v>102284994602.375</v>
      </c>
      <c r="F1768" s="1">
        <v>377437927311.98273</v>
      </c>
      <c r="G1768" s="1">
        <v>98835552356.962936</v>
      </c>
      <c r="K1768" s="3">
        <v>838148465511.84644</v>
      </c>
      <c r="M1768" t="str">
        <f t="shared" si="108"/>
        <v/>
      </c>
      <c r="N1768" s="4" t="str">
        <f t="shared" si="109"/>
        <v/>
      </c>
      <c r="O1768" t="str">
        <f t="shared" si="110"/>
        <v/>
      </c>
      <c r="P1768">
        <f t="shared" si="111"/>
        <v>-0.91390981027744544</v>
      </c>
      <c r="Q1768" t="str">
        <f>_xlfn.IFNA(VLOOKUP(B1768&amp;A1768,[1]Countries!$A:$H,6,FALSE),"")</f>
        <v/>
      </c>
      <c r="R1768" t="str">
        <f>_xlfn.IFNA(VLOOKUP(B1768&amp;A1768,[1]Countries!$A:$H,7,FALSE),"")</f>
        <v/>
      </c>
      <c r="S1768" t="str">
        <f>_xlfn.IFNA(VLOOKUP(B1768&amp;A1768,[1]Countries!$A:$H,8,FALSE),"")</f>
        <v/>
      </c>
    </row>
    <row r="1769" spans="1:19" x14ac:dyDescent="0.25">
      <c r="A1769" t="s">
        <v>80</v>
      </c>
      <c r="B1769">
        <v>1987</v>
      </c>
      <c r="C1769" t="s">
        <v>81</v>
      </c>
      <c r="E1769" s="1">
        <v>112629713423.8311</v>
      </c>
      <c r="F1769" s="1">
        <v>431316742081.44788</v>
      </c>
      <c r="G1769" s="1">
        <v>107690045248.8688</v>
      </c>
      <c r="K1769" s="3">
        <v>872285909921.18738</v>
      </c>
      <c r="M1769" t="str">
        <f t="shared" si="108"/>
        <v/>
      </c>
      <c r="N1769" s="4" t="str">
        <f t="shared" si="109"/>
        <v/>
      </c>
      <c r="O1769" t="str">
        <f t="shared" si="110"/>
        <v/>
      </c>
      <c r="P1769">
        <f t="shared" si="111"/>
        <v>-1.1452530572136963</v>
      </c>
      <c r="Q1769" t="str">
        <f>_xlfn.IFNA(VLOOKUP(B1769&amp;A1769,[1]Countries!$A:$H,6,FALSE),"")</f>
        <v/>
      </c>
      <c r="R1769" t="str">
        <f>_xlfn.IFNA(VLOOKUP(B1769&amp;A1769,[1]Countries!$A:$H,7,FALSE),"")</f>
        <v/>
      </c>
      <c r="S1769" t="str">
        <f>_xlfn.IFNA(VLOOKUP(B1769&amp;A1769,[1]Countries!$A:$H,8,FALSE),"")</f>
        <v/>
      </c>
    </row>
    <row r="1770" spans="1:19" x14ac:dyDescent="0.25">
      <c r="A1770" t="s">
        <v>80</v>
      </c>
      <c r="B1770">
        <v>1988</v>
      </c>
      <c r="C1770" t="s">
        <v>81</v>
      </c>
      <c r="E1770" s="1">
        <v>132708214837.08459</v>
      </c>
      <c r="F1770" s="1">
        <v>507354351182.25403</v>
      </c>
      <c r="G1770" s="1">
        <v>128938815308.3611</v>
      </c>
      <c r="K1770" s="3">
        <v>910754686595.64832</v>
      </c>
      <c r="M1770" t="str">
        <f t="shared" si="108"/>
        <v/>
      </c>
      <c r="N1770" s="4" t="str">
        <f t="shared" si="109"/>
        <v/>
      </c>
      <c r="O1770" t="str">
        <f t="shared" si="110"/>
        <v/>
      </c>
      <c r="P1770">
        <f t="shared" si="111"/>
        <v>-0.74295204524015901</v>
      </c>
      <c r="Q1770" t="str">
        <f>_xlfn.IFNA(VLOOKUP(B1770&amp;A1770,[1]Countries!$A:$H,6,FALSE),"")</f>
        <v/>
      </c>
      <c r="R1770" t="str">
        <f>_xlfn.IFNA(VLOOKUP(B1770&amp;A1770,[1]Countries!$A:$H,7,FALSE),"")</f>
        <v/>
      </c>
      <c r="S1770" t="str">
        <f>_xlfn.IFNA(VLOOKUP(B1770&amp;A1770,[1]Countries!$A:$H,8,FALSE),"")</f>
        <v/>
      </c>
    </row>
    <row r="1771" spans="1:19" x14ac:dyDescent="0.25">
      <c r="A1771" t="s">
        <v>80</v>
      </c>
      <c r="B1771">
        <v>1989</v>
      </c>
      <c r="C1771" t="s">
        <v>81</v>
      </c>
      <c r="E1771" s="1">
        <v>142065878378.37839</v>
      </c>
      <c r="F1771" s="1">
        <v>565055743243.24329</v>
      </c>
      <c r="G1771" s="1">
        <v>141918074324.32431</v>
      </c>
      <c r="K1771" s="3">
        <v>931856684221.9137</v>
      </c>
      <c r="M1771" t="str">
        <f t="shared" si="108"/>
        <v/>
      </c>
      <c r="N1771" s="4" t="str">
        <f t="shared" si="109"/>
        <v/>
      </c>
      <c r="O1771" t="str">
        <f t="shared" si="110"/>
        <v/>
      </c>
      <c r="P1771">
        <f t="shared" si="111"/>
        <v>-2.615742885927114E-2</v>
      </c>
      <c r="Q1771" t="str">
        <f>_xlfn.IFNA(VLOOKUP(B1771&amp;A1771,[1]Countries!$A:$H,6,FALSE),"")</f>
        <v/>
      </c>
      <c r="R1771" t="str">
        <f>_xlfn.IFNA(VLOOKUP(B1771&amp;A1771,[1]Countries!$A:$H,7,FALSE),"")</f>
        <v/>
      </c>
      <c r="S1771" t="str">
        <f>_xlfn.IFNA(VLOOKUP(B1771&amp;A1771,[1]Countries!$A:$H,8,FALSE),"")</f>
        <v/>
      </c>
    </row>
    <row r="1772" spans="1:19" x14ac:dyDescent="0.25">
      <c r="A1772" t="s">
        <v>80</v>
      </c>
      <c r="B1772">
        <v>1990</v>
      </c>
      <c r="C1772" t="s">
        <v>81</v>
      </c>
      <c r="E1772" s="1">
        <v>149461775797.05179</v>
      </c>
      <c r="F1772" s="1">
        <v>593929550908.46753</v>
      </c>
      <c r="G1772" s="1">
        <v>148543023654.43951</v>
      </c>
      <c r="K1772" s="3">
        <v>933391196252.24487</v>
      </c>
      <c r="M1772" t="str">
        <f t="shared" si="108"/>
        <v/>
      </c>
      <c r="N1772" s="4" t="str">
        <f t="shared" si="109"/>
        <v/>
      </c>
      <c r="O1772" t="str">
        <f t="shared" si="110"/>
        <v/>
      </c>
      <c r="P1772">
        <f t="shared" si="111"/>
        <v>-0.15469042434527155</v>
      </c>
      <c r="Q1772" t="str">
        <f>_xlfn.IFNA(VLOOKUP(B1772&amp;A1772,[1]Countries!$A:$H,6,FALSE),"")</f>
        <v/>
      </c>
      <c r="R1772" t="str">
        <f>_xlfn.IFNA(VLOOKUP(B1772&amp;A1772,[1]Countries!$A:$H,7,FALSE),"")</f>
        <v/>
      </c>
      <c r="S1772" t="str">
        <f>_xlfn.IFNA(VLOOKUP(B1772&amp;A1772,[1]Countries!$A:$H,8,FALSE),"")</f>
        <v/>
      </c>
    </row>
    <row r="1773" spans="1:19" x14ac:dyDescent="0.25">
      <c r="A1773" t="s">
        <v>80</v>
      </c>
      <c r="B1773">
        <v>1991</v>
      </c>
      <c r="C1773" t="s">
        <v>81</v>
      </c>
      <c r="E1773" s="1">
        <v>149170812603.64841</v>
      </c>
      <c r="F1773" s="1">
        <v>610328183643.18762</v>
      </c>
      <c r="G1773" s="1">
        <v>152336562800.03491</v>
      </c>
      <c r="K1773" s="3">
        <v>913919858068.08386</v>
      </c>
      <c r="M1773" t="str">
        <f t="shared" si="108"/>
        <v/>
      </c>
      <c r="N1773" s="4" t="str">
        <f t="shared" si="109"/>
        <v/>
      </c>
      <c r="O1773" t="str">
        <f t="shared" si="110"/>
        <v/>
      </c>
      <c r="P1773">
        <f t="shared" si="111"/>
        <v>0.51869638028010157</v>
      </c>
      <c r="Q1773" t="str">
        <f>_xlfn.IFNA(VLOOKUP(B1773&amp;A1773,[1]Countries!$A:$H,6,FALSE),"")</f>
        <v/>
      </c>
      <c r="R1773" t="str">
        <f>_xlfn.IFNA(VLOOKUP(B1773&amp;A1773,[1]Countries!$A:$H,7,FALSE),"")</f>
        <v/>
      </c>
      <c r="S1773" t="str">
        <f>_xlfn.IFNA(VLOOKUP(B1773&amp;A1773,[1]Countries!$A:$H,8,FALSE),"")</f>
        <v/>
      </c>
    </row>
    <row r="1774" spans="1:19" x14ac:dyDescent="0.25">
      <c r="A1774" t="s">
        <v>80</v>
      </c>
      <c r="B1774">
        <v>1992</v>
      </c>
      <c r="C1774" t="s">
        <v>81</v>
      </c>
      <c r="E1774" s="1">
        <v>155724331926.86359</v>
      </c>
      <c r="F1774" s="1">
        <v>592387689252.91626</v>
      </c>
      <c r="G1774" s="1">
        <v>157743857036.4855</v>
      </c>
      <c r="K1774" s="3">
        <v>922147509046.54248</v>
      </c>
      <c r="M1774" t="str">
        <f t="shared" si="108"/>
        <v/>
      </c>
      <c r="N1774" s="4" t="str">
        <f t="shared" si="109"/>
        <v/>
      </c>
      <c r="O1774" t="str">
        <f t="shared" si="110"/>
        <v/>
      </c>
      <c r="P1774">
        <f t="shared" si="111"/>
        <v>0.34091274114234571</v>
      </c>
      <c r="Q1774" t="str">
        <f>_xlfn.IFNA(VLOOKUP(B1774&amp;A1774,[1]Countries!$A:$H,6,FALSE),"")</f>
        <v/>
      </c>
      <c r="R1774" t="str">
        <f>_xlfn.IFNA(VLOOKUP(B1774&amp;A1774,[1]Countries!$A:$H,7,FALSE),"")</f>
        <v/>
      </c>
      <c r="S1774" t="str">
        <f>_xlfn.IFNA(VLOOKUP(B1774&amp;A1774,[1]Countries!$A:$H,8,FALSE),"")</f>
        <v/>
      </c>
    </row>
    <row r="1775" spans="1:19" x14ac:dyDescent="0.25">
      <c r="A1775" t="s">
        <v>80</v>
      </c>
      <c r="B1775">
        <v>1993</v>
      </c>
      <c r="C1775" t="s">
        <v>81</v>
      </c>
      <c r="E1775" s="1">
        <v>168751259592.27969</v>
      </c>
      <c r="F1775" s="1">
        <v>577170761956.4375</v>
      </c>
      <c r="G1775" s="1">
        <v>168552050228.6644</v>
      </c>
      <c r="K1775" s="3">
        <v>946684531689.23779</v>
      </c>
      <c r="M1775" t="str">
        <f t="shared" si="108"/>
        <v/>
      </c>
      <c r="N1775" s="4" t="str">
        <f t="shared" si="109"/>
        <v/>
      </c>
      <c r="O1775" t="str">
        <f t="shared" si="110"/>
        <v/>
      </c>
      <c r="P1775">
        <f t="shared" si="111"/>
        <v>-3.4514805105517611E-2</v>
      </c>
      <c r="Q1775" t="str">
        <f>_xlfn.IFNA(VLOOKUP(B1775&amp;A1775,[1]Countries!$A:$H,6,FALSE),"")</f>
        <v/>
      </c>
      <c r="R1775" t="str">
        <f>_xlfn.IFNA(VLOOKUP(B1775&amp;A1775,[1]Countries!$A:$H,7,FALSE),"")</f>
        <v/>
      </c>
      <c r="S1775" t="str">
        <f>_xlfn.IFNA(VLOOKUP(B1775&amp;A1775,[1]Countries!$A:$H,8,FALSE),"")</f>
        <v/>
      </c>
    </row>
    <row r="1776" spans="1:19" x14ac:dyDescent="0.25">
      <c r="A1776" t="s">
        <v>80</v>
      </c>
      <c r="B1776">
        <v>1994</v>
      </c>
      <c r="C1776" t="s">
        <v>81</v>
      </c>
      <c r="E1776" s="1">
        <v>190114967779.7305</v>
      </c>
      <c r="F1776" s="1">
        <v>578139279437.60986</v>
      </c>
      <c r="G1776" s="1">
        <v>183320152314.00119</v>
      </c>
      <c r="K1776" s="3">
        <v>989232948149.92957</v>
      </c>
      <c r="M1776" t="str">
        <f t="shared" si="108"/>
        <v/>
      </c>
      <c r="N1776" s="4" t="str">
        <f t="shared" si="109"/>
        <v/>
      </c>
      <c r="O1776" t="str">
        <f t="shared" si="110"/>
        <v/>
      </c>
      <c r="P1776">
        <f t="shared" si="111"/>
        <v>-1.1752904027449971</v>
      </c>
      <c r="Q1776" t="str">
        <f>_xlfn.IFNA(VLOOKUP(B1776&amp;A1776,[1]Countries!$A:$H,6,FALSE),"")</f>
        <v/>
      </c>
      <c r="R1776" t="str">
        <f>_xlfn.IFNA(VLOOKUP(B1776&amp;A1776,[1]Countries!$A:$H,7,FALSE),"")</f>
        <v/>
      </c>
      <c r="S1776" t="str">
        <f>_xlfn.IFNA(VLOOKUP(B1776&amp;A1776,[1]Countries!$A:$H,8,FALSE),"")</f>
        <v/>
      </c>
    </row>
    <row r="1777" spans="1:19" x14ac:dyDescent="0.25">
      <c r="A1777" t="s">
        <v>80</v>
      </c>
      <c r="B1777">
        <v>1995</v>
      </c>
      <c r="C1777" t="s">
        <v>81</v>
      </c>
      <c r="E1777" s="1">
        <v>218740163217.72079</v>
      </c>
      <c r="F1777" s="1">
        <v>604031623433.40137</v>
      </c>
      <c r="G1777" s="1">
        <v>199747158262.89709</v>
      </c>
      <c r="K1777" s="3">
        <v>1015882649008.635</v>
      </c>
      <c r="L1777" s="1">
        <v>8.0533883545952367E-2</v>
      </c>
      <c r="M1777" t="str">
        <f t="shared" si="108"/>
        <v/>
      </c>
      <c r="N1777" s="4">
        <f t="shared" si="109"/>
        <v>8.0533883545952367E-2</v>
      </c>
      <c r="O1777" t="str">
        <f t="shared" si="110"/>
        <v/>
      </c>
      <c r="P1777">
        <f t="shared" si="111"/>
        <v>-3.1443726152721556</v>
      </c>
      <c r="Q1777" t="str">
        <f>_xlfn.IFNA(VLOOKUP(B1777&amp;A1777,[1]Countries!$A:$H,6,FALSE),"")</f>
        <v/>
      </c>
      <c r="R1777" t="str">
        <f>_xlfn.IFNA(VLOOKUP(B1777&amp;A1777,[1]Countries!$A:$H,7,FALSE),"")</f>
        <v/>
      </c>
      <c r="S1777" t="str">
        <f>_xlfn.IFNA(VLOOKUP(B1777&amp;A1777,[1]Countries!$A:$H,8,FALSE),"")</f>
        <v/>
      </c>
    </row>
    <row r="1778" spans="1:19" x14ac:dyDescent="0.25">
      <c r="A1778" t="s">
        <v>80</v>
      </c>
      <c r="B1778">
        <v>1996</v>
      </c>
      <c r="C1778" t="s">
        <v>81</v>
      </c>
      <c r="E1778" s="1">
        <v>233945727906.12399</v>
      </c>
      <c r="F1778" s="1">
        <v>628546387972.13062</v>
      </c>
      <c r="G1778" s="1">
        <v>209119911991.1991</v>
      </c>
      <c r="K1778" s="3">
        <v>1032331541143.645</v>
      </c>
      <c r="L1778" s="1">
        <v>8.8714947323296739E-2</v>
      </c>
      <c r="M1778" t="str">
        <f t="shared" si="108"/>
        <v/>
      </c>
      <c r="N1778" s="4">
        <f t="shared" si="109"/>
        <v>8.8714947323296739E-2</v>
      </c>
      <c r="O1778" t="str">
        <f t="shared" si="110"/>
        <v/>
      </c>
      <c r="P1778">
        <f t="shared" si="111"/>
        <v>-3.9497189690358474</v>
      </c>
      <c r="Q1778" t="str">
        <f>_xlfn.IFNA(VLOOKUP(B1778&amp;A1778,[1]Countries!$A:$H,6,FALSE),"")</f>
        <v/>
      </c>
      <c r="R1778" t="str">
        <f>_xlfn.IFNA(VLOOKUP(B1778&amp;A1778,[1]Countries!$A:$H,7,FALSE),"")</f>
        <v/>
      </c>
      <c r="S1778" t="str">
        <f>_xlfn.IFNA(VLOOKUP(B1778&amp;A1778,[1]Countries!$A:$H,8,FALSE),"")</f>
        <v/>
      </c>
    </row>
    <row r="1779" spans="1:19" x14ac:dyDescent="0.25">
      <c r="A1779" t="s">
        <v>80</v>
      </c>
      <c r="B1779">
        <v>1997</v>
      </c>
      <c r="C1779" t="s">
        <v>81</v>
      </c>
      <c r="D1779" s="1">
        <v>1.919128222148468</v>
      </c>
      <c r="E1779" s="1">
        <v>249765997399.9711</v>
      </c>
      <c r="F1779" s="1">
        <v>652823920265.78076</v>
      </c>
      <c r="G1779" s="1">
        <v>237129134768.16409</v>
      </c>
      <c r="H1779" s="1">
        <v>28.011505697532911</v>
      </c>
      <c r="J1779" s="1">
        <v>62.723973890917136</v>
      </c>
      <c r="K1779" s="3">
        <v>1076515744903.972</v>
      </c>
      <c r="L1779" s="1">
        <v>7.5414486915316575E-2</v>
      </c>
      <c r="M1779" t="str">
        <f t="shared" si="108"/>
        <v/>
      </c>
      <c r="N1779" s="4">
        <f t="shared" si="109"/>
        <v>7.5414486915316575E-2</v>
      </c>
      <c r="O1779">
        <f t="shared" si="110"/>
        <v>0.59428674232135492</v>
      </c>
      <c r="P1779">
        <f t="shared" si="111"/>
        <v>-1.9357229782055514</v>
      </c>
      <c r="Q1779" t="str">
        <f>_xlfn.IFNA(VLOOKUP(B1779&amp;A1779,[1]Countries!$A:$H,6,FALSE),"")</f>
        <v/>
      </c>
      <c r="R1779" t="str">
        <f>_xlfn.IFNA(VLOOKUP(B1779&amp;A1779,[1]Countries!$A:$H,7,FALSE),"")</f>
        <v/>
      </c>
      <c r="S1779" t="str">
        <f>_xlfn.IFNA(VLOOKUP(B1779&amp;A1779,[1]Countries!$A:$H,8,FALSE),"")</f>
        <v/>
      </c>
    </row>
    <row r="1780" spans="1:19" x14ac:dyDescent="0.25">
      <c r="A1780" t="s">
        <v>80</v>
      </c>
      <c r="B1780">
        <v>1998</v>
      </c>
      <c r="C1780" t="s">
        <v>81</v>
      </c>
      <c r="D1780" s="1">
        <v>1.9338628713478681</v>
      </c>
      <c r="E1780" s="1">
        <v>253784967981.1257</v>
      </c>
      <c r="F1780" s="1">
        <v>631813279406.80823</v>
      </c>
      <c r="G1780" s="1">
        <v>241249747219.41351</v>
      </c>
      <c r="H1780" s="1">
        <v>27.146416016302229</v>
      </c>
      <c r="J1780" s="1">
        <v>63.478627326508729</v>
      </c>
      <c r="K1780" s="3">
        <v>1106620964825.519</v>
      </c>
      <c r="L1780" s="1">
        <v>7.8417698773773373E-2</v>
      </c>
      <c r="M1780" t="str">
        <f t="shared" si="108"/>
        <v/>
      </c>
      <c r="N1780" s="4">
        <f t="shared" si="109"/>
        <v>7.8417698773773373E-2</v>
      </c>
      <c r="O1780">
        <f t="shared" si="110"/>
        <v>0.57533337142972396</v>
      </c>
      <c r="P1780">
        <f t="shared" si="111"/>
        <v>-1.9840071695677488</v>
      </c>
      <c r="Q1780" t="str">
        <f>_xlfn.IFNA(VLOOKUP(B1780&amp;A1780,[1]Countries!$A:$H,6,FALSE),"")</f>
        <v/>
      </c>
      <c r="R1780" t="str">
        <f>_xlfn.IFNA(VLOOKUP(B1780&amp;A1780,[1]Countries!$A:$H,7,FALSE),"")</f>
        <v/>
      </c>
      <c r="S1780" t="str">
        <f>_xlfn.IFNA(VLOOKUP(B1780&amp;A1780,[1]Countries!$A:$H,8,FALSE),"")</f>
        <v/>
      </c>
    </row>
    <row r="1781" spans="1:19" x14ac:dyDescent="0.25">
      <c r="A1781" t="s">
        <v>80</v>
      </c>
      <c r="B1781">
        <v>1999</v>
      </c>
      <c r="C1781" t="s">
        <v>81</v>
      </c>
      <c r="D1781" s="1">
        <v>1.9633473973028239</v>
      </c>
      <c r="E1781" s="1">
        <v>283991384532.54358</v>
      </c>
      <c r="F1781" s="1">
        <v>676084000807.70007</v>
      </c>
      <c r="G1781" s="1">
        <v>259518745372.5517</v>
      </c>
      <c r="H1781" s="1">
        <v>28.24070294626555</v>
      </c>
      <c r="J1781" s="1">
        <v>62.409478544647953</v>
      </c>
      <c r="K1781" s="3">
        <v>1150559158176.7229</v>
      </c>
      <c r="L1781" s="1">
        <v>9.7196509654649529E-2</v>
      </c>
      <c r="M1781" t="str">
        <f t="shared" si="108"/>
        <v/>
      </c>
      <c r="N1781" s="4">
        <f t="shared" si="109"/>
        <v>9.7196509654649529E-2</v>
      </c>
      <c r="O1781">
        <f t="shared" si="110"/>
        <v>0.60232071044239954</v>
      </c>
      <c r="P1781">
        <f t="shared" si="111"/>
        <v>-3.6197630961175022</v>
      </c>
      <c r="Q1781" t="str">
        <f>_xlfn.IFNA(VLOOKUP(B1781&amp;A1781,[1]Countries!$A:$H,6,FALSE),"")</f>
        <v>F</v>
      </c>
      <c r="R1781" t="str">
        <f>_xlfn.IFNA(VLOOKUP(B1781&amp;A1781,[1]Countries!$A:$H,7,FALSE),"")</f>
        <v>Floating</v>
      </c>
      <c r="S1781" t="str">
        <f>_xlfn.IFNA(VLOOKUP(B1781&amp;A1781,[1]Countries!$A:$H,8,FALSE),"")</f>
        <v>Floating</v>
      </c>
    </row>
    <row r="1782" spans="1:19" x14ac:dyDescent="0.25">
      <c r="A1782" t="s">
        <v>80</v>
      </c>
      <c r="B1782">
        <v>2000</v>
      </c>
      <c r="C1782" t="s">
        <v>81</v>
      </c>
      <c r="D1782" s="1">
        <v>1.865594806886536</v>
      </c>
      <c r="E1782" s="1">
        <v>329258635782.10217</v>
      </c>
      <c r="F1782" s="1">
        <v>742295468318.63171</v>
      </c>
      <c r="G1782" s="1">
        <v>287155747087.73822</v>
      </c>
      <c r="H1782" s="1">
        <v>29.883080562744532</v>
      </c>
      <c r="J1782" s="1">
        <v>61.119955587123528</v>
      </c>
      <c r="K1782" s="3">
        <v>1207140927520.8459</v>
      </c>
      <c r="L1782" s="1">
        <v>7.4708742269048473E-2</v>
      </c>
      <c r="M1782" t="str">
        <f t="shared" si="108"/>
        <v/>
      </c>
      <c r="N1782" s="4">
        <f t="shared" si="109"/>
        <v>7.4708742269048473E-2</v>
      </c>
      <c r="O1782">
        <f t="shared" si="110"/>
        <v>0.63612684334259473</v>
      </c>
      <c r="P1782">
        <f t="shared" si="111"/>
        <v>-5.6719851449087937</v>
      </c>
      <c r="Q1782" t="str">
        <f>_xlfn.IFNA(VLOOKUP(B1782&amp;A1782,[1]Countries!$A:$H,6,FALSE),"")</f>
        <v>F</v>
      </c>
      <c r="R1782" t="str">
        <f>_xlfn.IFNA(VLOOKUP(B1782&amp;A1782,[1]Countries!$A:$H,7,FALSE),"")</f>
        <v>Floating</v>
      </c>
      <c r="S1782" t="str">
        <f>_xlfn.IFNA(VLOOKUP(B1782&amp;A1782,[1]Countries!$A:$H,8,FALSE),"")</f>
        <v>Floating</v>
      </c>
    </row>
    <row r="1783" spans="1:19" x14ac:dyDescent="0.25">
      <c r="A1783" t="s">
        <v>80</v>
      </c>
      <c r="B1783">
        <v>2001</v>
      </c>
      <c r="C1783" t="s">
        <v>81</v>
      </c>
      <c r="D1783" s="1">
        <v>1.876011065273717</v>
      </c>
      <c r="E1783" s="1">
        <v>310667613636.36359</v>
      </c>
      <c r="F1783" s="1">
        <v>736379777892.56201</v>
      </c>
      <c r="G1783" s="1">
        <v>268281895661.15701</v>
      </c>
      <c r="H1783" s="1">
        <v>28.845379897501541</v>
      </c>
      <c r="J1783" s="1">
        <v>62.361147035742938</v>
      </c>
      <c r="K1783" s="3">
        <v>1224107626383.4041</v>
      </c>
      <c r="L1783" s="1">
        <v>8.2999117802892819E-2</v>
      </c>
      <c r="M1783" t="str">
        <f t="shared" si="108"/>
        <v/>
      </c>
      <c r="N1783" s="4">
        <f t="shared" si="109"/>
        <v>8.2999117802892819E-2</v>
      </c>
      <c r="O1783">
        <f t="shared" si="110"/>
        <v>0.60356255061639519</v>
      </c>
      <c r="P1783">
        <f t="shared" si="111"/>
        <v>-5.7559589830820501</v>
      </c>
      <c r="Q1783" t="str">
        <f>_xlfn.IFNA(VLOOKUP(B1783&amp;A1783,[1]Countries!$A:$H,6,FALSE),"")</f>
        <v>F</v>
      </c>
      <c r="R1783" t="str">
        <f>_xlfn.IFNA(VLOOKUP(B1783&amp;A1783,[1]Countries!$A:$H,7,FALSE),"")</f>
        <v>Floating</v>
      </c>
      <c r="S1783" t="str">
        <f>_xlfn.IFNA(VLOOKUP(B1783&amp;A1783,[1]Countries!$A:$H,8,FALSE),"")</f>
        <v>Floating</v>
      </c>
    </row>
    <row r="1784" spans="1:19" x14ac:dyDescent="0.25">
      <c r="A1784" t="s">
        <v>80</v>
      </c>
      <c r="B1784">
        <v>2002</v>
      </c>
      <c r="C1784" t="s">
        <v>81</v>
      </c>
      <c r="D1784" s="1">
        <v>1.7430715993583601</v>
      </c>
      <c r="E1784" s="1">
        <v>304705919836.86987</v>
      </c>
      <c r="F1784" s="1">
        <v>757950678646.5304</v>
      </c>
      <c r="G1784" s="1">
        <v>271159115529.21689</v>
      </c>
      <c r="H1784" s="1">
        <v>27.969350591701051</v>
      </c>
      <c r="J1784" s="1">
        <v>62.837676509854958</v>
      </c>
      <c r="K1784" s="3">
        <v>1265998378382.1121</v>
      </c>
      <c r="L1784" s="1">
        <v>8.382050155621748E-2</v>
      </c>
      <c r="M1784" t="str">
        <f t="shared" si="108"/>
        <v/>
      </c>
      <c r="N1784" s="4">
        <f t="shared" si="109"/>
        <v>8.382050155621748E-2</v>
      </c>
      <c r="O1784">
        <f t="shared" si="110"/>
        <v>0.5914019351800317</v>
      </c>
      <c r="P1784">
        <f t="shared" si="111"/>
        <v>-4.4259877657946536</v>
      </c>
      <c r="Q1784" t="str">
        <f>_xlfn.IFNA(VLOOKUP(B1784&amp;A1784,[1]Countries!$A:$H,6,FALSE),"")</f>
        <v>F</v>
      </c>
      <c r="R1784" t="str">
        <f>_xlfn.IFNA(VLOOKUP(B1784&amp;A1784,[1]Countries!$A:$H,7,FALSE),"")</f>
        <v>Floating</v>
      </c>
      <c r="S1784" t="str">
        <f>_xlfn.IFNA(VLOOKUP(B1784&amp;A1784,[1]Countries!$A:$H,8,FALSE),"")</f>
        <v>Floating</v>
      </c>
    </row>
    <row r="1785" spans="1:19" x14ac:dyDescent="0.25">
      <c r="A1785" t="s">
        <v>80</v>
      </c>
      <c r="B1785">
        <v>2003</v>
      </c>
      <c r="C1785" t="s">
        <v>81</v>
      </c>
      <c r="D1785" s="1">
        <v>1.8100209786798069</v>
      </c>
      <c r="E1785" s="1">
        <v>330149882235.38647</v>
      </c>
      <c r="F1785" s="1">
        <v>892382413817.7146</v>
      </c>
      <c r="G1785" s="1">
        <v>295296552708.58612</v>
      </c>
      <c r="H1785" s="1">
        <v>28.304901876884021</v>
      </c>
      <c r="J1785" s="1">
        <v>62.744008119540887</v>
      </c>
      <c r="K1785" s="3">
        <v>1314246718466.7959</v>
      </c>
      <c r="L1785" s="1">
        <v>7.5336701670163556E-2</v>
      </c>
      <c r="M1785" t="str">
        <f t="shared" si="108"/>
        <v/>
      </c>
      <c r="N1785" s="4">
        <f t="shared" si="109"/>
        <v>7.5336701670163556E-2</v>
      </c>
      <c r="O1785">
        <f t="shared" si="110"/>
        <v>0.59377768486639237</v>
      </c>
      <c r="P1785">
        <f t="shared" si="111"/>
        <v>-3.9056495272798801</v>
      </c>
      <c r="Q1785" t="str">
        <f>_xlfn.IFNA(VLOOKUP(B1785&amp;A1785,[1]Countries!$A:$H,6,FALSE),"")</f>
        <v>F</v>
      </c>
      <c r="R1785" t="str">
        <f>_xlfn.IFNA(VLOOKUP(B1785&amp;A1785,[1]Countries!$A:$H,7,FALSE),"")</f>
        <v>Floating</v>
      </c>
      <c r="S1785" t="str">
        <f>_xlfn.IFNA(VLOOKUP(B1785&amp;A1785,[1]Countries!$A:$H,8,FALSE),"")</f>
        <v>Floating</v>
      </c>
    </row>
    <row r="1786" spans="1:19" x14ac:dyDescent="0.25">
      <c r="A1786" t="s">
        <v>80</v>
      </c>
      <c r="B1786">
        <v>2004</v>
      </c>
      <c r="C1786" t="s">
        <v>81</v>
      </c>
      <c r="D1786" s="1">
        <v>1.9335491320100451</v>
      </c>
      <c r="E1786" s="1">
        <v>383240584166.02612</v>
      </c>
      <c r="F1786" s="1">
        <v>1023196771714.066</v>
      </c>
      <c r="G1786" s="1">
        <v>337418139892.3905</v>
      </c>
      <c r="H1786" s="1">
        <v>28.80236241707539</v>
      </c>
      <c r="J1786" s="1">
        <v>62.203355070955901</v>
      </c>
      <c r="K1786" s="3">
        <v>1365686712925.396</v>
      </c>
      <c r="L1786" s="1">
        <v>8.0889894850958988E-2</v>
      </c>
      <c r="M1786" t="str">
        <f t="shared" si="108"/>
        <v/>
      </c>
      <c r="N1786" s="4">
        <f t="shared" si="109"/>
        <v>8.0889894850958988E-2</v>
      </c>
      <c r="O1786">
        <f t="shared" si="110"/>
        <v>0.60763032614445223</v>
      </c>
      <c r="P1786">
        <f t="shared" si="111"/>
        <v>-4.4783609116429837</v>
      </c>
      <c r="Q1786" t="str">
        <f>_xlfn.IFNA(VLOOKUP(B1786&amp;A1786,[1]Countries!$A:$H,6,FALSE),"")</f>
        <v>F</v>
      </c>
      <c r="R1786" t="str">
        <f>_xlfn.IFNA(VLOOKUP(B1786&amp;A1786,[1]Countries!$A:$H,7,FALSE),"")</f>
        <v>Floating</v>
      </c>
      <c r="S1786" t="str">
        <f>_xlfn.IFNA(VLOOKUP(B1786&amp;A1786,[1]Countries!$A:$H,8,FALSE),"")</f>
        <v>Floating</v>
      </c>
    </row>
    <row r="1787" spans="1:19" x14ac:dyDescent="0.25">
      <c r="A1787" t="s">
        <v>80</v>
      </c>
      <c r="B1787">
        <v>2005</v>
      </c>
      <c r="C1787" t="s">
        <v>81</v>
      </c>
      <c r="D1787" s="1">
        <v>1.6590356718427579</v>
      </c>
      <c r="E1787" s="1">
        <v>432369202838.75232</v>
      </c>
      <c r="F1787" s="1">
        <v>1169357979864.6641</v>
      </c>
      <c r="G1787" s="1">
        <v>385981185014.02869</v>
      </c>
      <c r="H1787" s="1">
        <v>29.625455530871651</v>
      </c>
      <c r="J1787" s="1">
        <v>61.820232204303657</v>
      </c>
      <c r="K1787" s="3">
        <v>1433914521468.9719</v>
      </c>
      <c r="L1787" s="1">
        <v>7.9843544014135001E-2</v>
      </c>
      <c r="M1787" t="str">
        <f t="shared" si="108"/>
        <v/>
      </c>
      <c r="N1787" s="4">
        <f t="shared" si="109"/>
        <v>7.9843544014135001E-2</v>
      </c>
      <c r="O1787">
        <f t="shared" si="110"/>
        <v>0.61759340646796268</v>
      </c>
      <c r="P1787">
        <f t="shared" si="111"/>
        <v>-3.9669646612487619</v>
      </c>
      <c r="Q1787" t="str">
        <f>_xlfn.IFNA(VLOOKUP(B1787&amp;A1787,[1]Countries!$A:$H,6,FALSE),"")</f>
        <v>F</v>
      </c>
      <c r="R1787" t="str">
        <f>_xlfn.IFNA(VLOOKUP(B1787&amp;A1787,[1]Countries!$A:$H,7,FALSE),"")</f>
        <v>Floating</v>
      </c>
      <c r="S1787" t="str">
        <f>_xlfn.IFNA(VLOOKUP(B1787&amp;A1787,[1]Countries!$A:$H,8,FALSE),"")</f>
        <v>Floating</v>
      </c>
    </row>
    <row r="1788" spans="1:19" x14ac:dyDescent="0.25">
      <c r="A1788" t="s">
        <v>80</v>
      </c>
      <c r="B1788">
        <v>2006</v>
      </c>
      <c r="C1788" t="s">
        <v>81</v>
      </c>
      <c r="D1788" s="1">
        <v>1.498451622328538</v>
      </c>
      <c r="E1788" s="1">
        <v>467052186177.71509</v>
      </c>
      <c r="F1788" s="1">
        <v>1315415197461.2129</v>
      </c>
      <c r="G1788" s="1">
        <v>430736071932.29901</v>
      </c>
      <c r="H1788" s="1">
        <v>29.253381065763659</v>
      </c>
      <c r="J1788" s="1">
        <v>62.50024292876256</v>
      </c>
      <c r="K1788" s="3">
        <v>1493648785077.9131</v>
      </c>
      <c r="L1788" s="1">
        <v>8.2536069167207821E-2</v>
      </c>
      <c r="M1788" t="str">
        <f t="shared" si="108"/>
        <v/>
      </c>
      <c r="N1788" s="4">
        <f t="shared" si="109"/>
        <v>8.2536069167207821E-2</v>
      </c>
      <c r="O1788">
        <f t="shared" si="110"/>
        <v>0.59999378104785062</v>
      </c>
      <c r="P1788">
        <f t="shared" si="111"/>
        <v>-2.7608099948599625</v>
      </c>
      <c r="Q1788" t="str">
        <f>_xlfn.IFNA(VLOOKUP(B1788&amp;A1788,[1]Countries!$A:$H,6,FALSE),"")</f>
        <v>F</v>
      </c>
      <c r="R1788" t="str">
        <f>_xlfn.IFNA(VLOOKUP(B1788&amp;A1788,[1]Countries!$A:$H,7,FALSE),"")</f>
        <v>Floating</v>
      </c>
      <c r="S1788" t="str">
        <f>_xlfn.IFNA(VLOOKUP(B1788&amp;A1788,[1]Countries!$A:$H,8,FALSE),"")</f>
        <v>Floating</v>
      </c>
    </row>
    <row r="1789" spans="1:19" x14ac:dyDescent="0.25">
      <c r="A1789" t="s">
        <v>80</v>
      </c>
      <c r="B1789">
        <v>2007</v>
      </c>
      <c r="C1789" t="s">
        <v>81</v>
      </c>
      <c r="D1789" s="1">
        <v>1.40702572302311</v>
      </c>
      <c r="E1789" s="1">
        <v>502770691741.92352</v>
      </c>
      <c r="F1789" s="1">
        <v>1464977190205.7539</v>
      </c>
      <c r="G1789" s="1">
        <v>470813704496.78802</v>
      </c>
      <c r="H1789" s="1">
        <v>29.075354044277461</v>
      </c>
      <c r="J1789" s="1">
        <v>62.869773223550581</v>
      </c>
      <c r="K1789" s="3">
        <v>1596241677906.666</v>
      </c>
      <c r="L1789" s="1">
        <v>8.0375287038471549E-2</v>
      </c>
      <c r="M1789" t="str">
        <f t="shared" si="108"/>
        <v/>
      </c>
      <c r="N1789" s="4">
        <f t="shared" si="109"/>
        <v>8.0375287038471549E-2</v>
      </c>
      <c r="O1789">
        <f t="shared" si="110"/>
        <v>0.59058948160068592</v>
      </c>
      <c r="P1789">
        <f t="shared" si="111"/>
        <v>-2.1813982810645118</v>
      </c>
      <c r="Q1789" t="str">
        <f>_xlfn.IFNA(VLOOKUP(B1789&amp;A1789,[1]Countries!$A:$H,6,FALSE),"")</f>
        <v>F</v>
      </c>
      <c r="R1789" t="str">
        <f>_xlfn.IFNA(VLOOKUP(B1789&amp;A1789,[1]Countries!$A:$H,7,FALSE),"")</f>
        <v>Floating</v>
      </c>
      <c r="S1789" t="str">
        <f>_xlfn.IFNA(VLOOKUP(B1789&amp;A1789,[1]Countries!$A:$H,8,FALSE),"")</f>
        <v>Floating</v>
      </c>
    </row>
    <row r="1790" spans="1:19" x14ac:dyDescent="0.25">
      <c r="A1790" t="s">
        <v>80</v>
      </c>
      <c r="B1790">
        <v>2008</v>
      </c>
      <c r="C1790" t="s">
        <v>81</v>
      </c>
      <c r="D1790" s="1">
        <v>1.597654579190924</v>
      </c>
      <c r="E1790" s="1">
        <v>534150890346.76672</v>
      </c>
      <c r="F1790" s="1">
        <v>1549131208997.188</v>
      </c>
      <c r="G1790" s="1">
        <v>506718837863.16779</v>
      </c>
      <c r="H1790" s="1">
        <v>29.720017205883149</v>
      </c>
      <c r="J1790" s="1">
        <v>62.511683847341949</v>
      </c>
      <c r="K1790" s="3">
        <v>1612325771055.322</v>
      </c>
      <c r="L1790" s="1">
        <v>8.3880060599781536E-2</v>
      </c>
      <c r="M1790" t="str">
        <f t="shared" si="108"/>
        <v/>
      </c>
      <c r="N1790" s="4">
        <f t="shared" si="109"/>
        <v>8.3880060599781536E-2</v>
      </c>
      <c r="O1790">
        <f t="shared" si="110"/>
        <v>0.59970094941302854</v>
      </c>
      <c r="P1790">
        <f t="shared" si="111"/>
        <v>-1.77080239067398</v>
      </c>
      <c r="Q1790" t="str">
        <f>_xlfn.IFNA(VLOOKUP(B1790&amp;A1790,[1]Countries!$A:$H,6,FALSE),"")</f>
        <v>F</v>
      </c>
      <c r="R1790" t="str">
        <f>_xlfn.IFNA(VLOOKUP(B1790&amp;A1790,[1]Countries!$A:$H,7,FALSE),"")</f>
        <v>Floating</v>
      </c>
      <c r="S1790" t="str">
        <f>_xlfn.IFNA(VLOOKUP(B1790&amp;A1790,[1]Countries!$A:$H,8,FALSE),"")</f>
        <v>Floating</v>
      </c>
    </row>
    <row r="1791" spans="1:19" x14ac:dyDescent="0.25">
      <c r="A1791" t="s">
        <v>80</v>
      </c>
      <c r="B1791">
        <v>2009</v>
      </c>
      <c r="C1791" t="s">
        <v>81</v>
      </c>
      <c r="D1791" s="1">
        <v>1.375939873609529</v>
      </c>
      <c r="E1791" s="1">
        <v>391985828011.54749</v>
      </c>
      <c r="F1791" s="1">
        <v>1371153004986.4399</v>
      </c>
      <c r="G1791" s="1">
        <v>411817863703.96289</v>
      </c>
      <c r="H1791" s="1">
        <v>25.445636466298531</v>
      </c>
      <c r="J1791" s="1">
        <v>66.656968861752048</v>
      </c>
      <c r="K1791" s="3">
        <v>1565110420212.5371</v>
      </c>
      <c r="L1791" s="1">
        <v>8.7258294301158001E-2</v>
      </c>
      <c r="M1791" t="str">
        <f t="shared" si="108"/>
        <v/>
      </c>
      <c r="N1791" s="4">
        <f t="shared" si="109"/>
        <v>8.7258294301158001E-2</v>
      </c>
      <c r="O1791">
        <f t="shared" si="110"/>
        <v>0.50021823235620111</v>
      </c>
      <c r="P1791">
        <f t="shared" si="111"/>
        <v>1.4463765619367572</v>
      </c>
      <c r="Q1791" t="str">
        <f>_xlfn.IFNA(VLOOKUP(B1791&amp;A1791,[1]Countries!$A:$H,6,FALSE),"")</f>
        <v>F</v>
      </c>
      <c r="R1791" t="str">
        <f>_xlfn.IFNA(VLOOKUP(B1791&amp;A1791,[1]Countries!$A:$H,7,FALSE),"")</f>
        <v>Floating</v>
      </c>
      <c r="S1791" t="str">
        <f>_xlfn.IFNA(VLOOKUP(B1791&amp;A1791,[1]Countries!$A:$H,8,FALSE),"")</f>
        <v>Floating</v>
      </c>
    </row>
    <row r="1792" spans="1:19" x14ac:dyDescent="0.25">
      <c r="A1792" t="s">
        <v>80</v>
      </c>
      <c r="B1792">
        <v>2010</v>
      </c>
      <c r="C1792" t="s">
        <v>81</v>
      </c>
      <c r="D1792" s="1">
        <v>1.33166399038343</v>
      </c>
      <c r="E1792" s="1">
        <v>471713799062.58173</v>
      </c>
      <c r="F1792" s="1">
        <v>1613464422811.134</v>
      </c>
      <c r="G1792" s="1">
        <v>502010952596.42371</v>
      </c>
      <c r="H1792" s="1">
        <v>26.713117076812839</v>
      </c>
      <c r="J1792" s="1">
        <v>65.517820195881072</v>
      </c>
      <c r="K1792" s="3">
        <v>1613464422811.134</v>
      </c>
      <c r="L1792" s="1">
        <v>7.4321920788906579E-2</v>
      </c>
      <c r="M1792" t="str">
        <f t="shared" si="108"/>
        <v/>
      </c>
      <c r="N1792" s="4">
        <f t="shared" si="109"/>
        <v>7.4321920788906579E-2</v>
      </c>
      <c r="O1792">
        <f t="shared" si="110"/>
        <v>0.52630230525109456</v>
      </c>
      <c r="P1792">
        <f t="shared" si="111"/>
        <v>1.8777701637235573</v>
      </c>
      <c r="Q1792" t="str">
        <f>_xlfn.IFNA(VLOOKUP(B1792&amp;A1792,[1]Countries!$A:$H,6,FALSE),"")</f>
        <v>F</v>
      </c>
      <c r="R1792" t="str">
        <f>_xlfn.IFNA(VLOOKUP(B1792&amp;A1792,[1]Countries!$A:$H,7,FALSE),"")</f>
        <v>Floating</v>
      </c>
      <c r="S1792" t="str">
        <f>_xlfn.IFNA(VLOOKUP(B1792&amp;A1792,[1]Countries!$A:$H,8,FALSE),"")</f>
        <v>Floating</v>
      </c>
    </row>
    <row r="1793" spans="1:19" x14ac:dyDescent="0.25">
      <c r="A1793" t="s">
        <v>80</v>
      </c>
      <c r="B1793">
        <v>2011</v>
      </c>
      <c r="C1793" t="s">
        <v>81</v>
      </c>
      <c r="D1793" s="1">
        <v>1.6056639784126081</v>
      </c>
      <c r="E1793" s="1">
        <v>550012247691.20667</v>
      </c>
      <c r="F1793" s="1">
        <v>1788647906047.7571</v>
      </c>
      <c r="G1793" s="1">
        <v>570485589413.96143</v>
      </c>
      <c r="H1793" s="1">
        <v>27.521269298873062</v>
      </c>
      <c r="J1793" s="1">
        <v>64.56154565003429</v>
      </c>
      <c r="K1793" s="3">
        <v>1664238234087.408</v>
      </c>
      <c r="L1793" s="1">
        <v>6.8618590271250404E-2</v>
      </c>
      <c r="M1793" t="str">
        <f t="shared" si="108"/>
        <v/>
      </c>
      <c r="N1793" s="4">
        <f t="shared" si="109"/>
        <v>6.8618590271250404E-2</v>
      </c>
      <c r="O1793">
        <f t="shared" si="110"/>
        <v>0.5489096333298038</v>
      </c>
      <c r="P1793">
        <f t="shared" si="111"/>
        <v>1.1446267123635969</v>
      </c>
      <c r="Q1793" t="str">
        <f>_xlfn.IFNA(VLOOKUP(B1793&amp;A1793,[1]Countries!$A:$H,6,FALSE),"")</f>
        <v>F</v>
      </c>
      <c r="R1793" t="str">
        <f>_xlfn.IFNA(VLOOKUP(B1793&amp;A1793,[1]Countries!$A:$H,7,FALSE),"")</f>
        <v>Floating</v>
      </c>
      <c r="S1793" t="str">
        <f>_xlfn.IFNA(VLOOKUP(B1793&amp;A1793,[1]Countries!$A:$H,8,FALSE),"")</f>
        <v>Floating</v>
      </c>
    </row>
    <row r="1794" spans="1:19" x14ac:dyDescent="0.25">
      <c r="A1794" t="s">
        <v>80</v>
      </c>
      <c r="B1794">
        <v>2012</v>
      </c>
      <c r="C1794" t="s">
        <v>81</v>
      </c>
      <c r="D1794" s="1">
        <v>1.8113457439094141</v>
      </c>
      <c r="E1794" s="1">
        <v>555062538866.1394</v>
      </c>
      <c r="F1794" s="1">
        <v>1828689329348.9939</v>
      </c>
      <c r="G1794" s="1">
        <v>589615585237.93347</v>
      </c>
      <c r="H1794" s="1">
        <v>26.634668797425579</v>
      </c>
      <c r="J1794" s="1">
        <v>65.163241125106381</v>
      </c>
      <c r="K1794" s="3">
        <v>1693565815526.8</v>
      </c>
      <c r="L1794" s="1">
        <v>6.8606540752955164E-2</v>
      </c>
      <c r="M1794" t="str">
        <f t="shared" si="108"/>
        <v/>
      </c>
      <c r="N1794" s="4">
        <f t="shared" si="109"/>
        <v>6.8606540752955164E-2</v>
      </c>
      <c r="O1794">
        <f t="shared" si="110"/>
        <v>0.53460752217666407</v>
      </c>
      <c r="P1794">
        <f t="shared" si="111"/>
        <v>1.8894978943249379</v>
      </c>
      <c r="Q1794" t="str">
        <f>_xlfn.IFNA(VLOOKUP(B1794&amp;A1794,[1]Countries!$A:$H,6,FALSE),"")</f>
        <v>F</v>
      </c>
      <c r="R1794" t="str">
        <f>_xlfn.IFNA(VLOOKUP(B1794&amp;A1794,[1]Countries!$A:$H,7,FALSE),"")</f>
        <v>Floating</v>
      </c>
      <c r="S1794" t="str">
        <f>_xlfn.IFNA(VLOOKUP(B1794&amp;A1794,[1]Countries!$A:$H,8,FALSE),"")</f>
        <v>Floating</v>
      </c>
    </row>
    <row r="1795" spans="1:19" x14ac:dyDescent="0.25">
      <c r="A1795" t="s">
        <v>80</v>
      </c>
      <c r="B1795">
        <v>2013</v>
      </c>
      <c r="C1795" t="s">
        <v>81</v>
      </c>
      <c r="D1795" s="1">
        <v>1.8942315122783611</v>
      </c>
      <c r="E1795" s="1">
        <v>560294156017.37024</v>
      </c>
      <c r="F1795" s="1">
        <v>1847208522155.3379</v>
      </c>
      <c r="G1795" s="1">
        <v>589243562989.06262</v>
      </c>
      <c r="H1795" s="1">
        <v>26.6132351758366</v>
      </c>
      <c r="J1795" s="1">
        <v>65.167441276089505</v>
      </c>
      <c r="K1795" s="3">
        <v>1733011038366.2839</v>
      </c>
      <c r="L1795" s="1">
        <v>7.2354506255108419E-2</v>
      </c>
      <c r="M1795" t="str">
        <f t="shared" ref="M1795:M1858" si="112">IF(I1795="","",IFERROR(I1795/F1795*100,""))</f>
        <v/>
      </c>
      <c r="N1795" s="4">
        <f t="shared" ref="N1795:N1858" si="113">IF(AND(L1795="",M1795=""),"",IFERROR(L1795+IF(M1795="",0,M1795),""))</f>
        <v>7.2354506255108419E-2</v>
      </c>
      <c r="O1795">
        <f t="shared" ref="O1795:O1858" si="114">IFERROR((100-J1795)/J1795,"")</f>
        <v>0.53450861414580142</v>
      </c>
      <c r="P1795">
        <f t="shared" ref="P1795:P1858" si="115">IFERROR(IF(AND(E1795="",G1795=""),"",(G1795-E1795)/F1795*100),"")</f>
        <v>1.5671975645669922</v>
      </c>
      <c r="Q1795" t="str">
        <f>_xlfn.IFNA(VLOOKUP(B1795&amp;A1795,[1]Countries!$A:$H,6,FALSE),"")</f>
        <v>F</v>
      </c>
      <c r="R1795" t="str">
        <f>_xlfn.IFNA(VLOOKUP(B1795&amp;A1795,[1]Countries!$A:$H,7,FALSE),"")</f>
        <v>Floating</v>
      </c>
      <c r="S1795" t="str">
        <f>_xlfn.IFNA(VLOOKUP(B1795&amp;A1795,[1]Countries!$A:$H,8,FALSE),"")</f>
        <v>Floating</v>
      </c>
    </row>
    <row r="1796" spans="1:19" x14ac:dyDescent="0.25">
      <c r="A1796" t="s">
        <v>80</v>
      </c>
      <c r="B1796">
        <v>2014</v>
      </c>
      <c r="C1796" t="s">
        <v>81</v>
      </c>
      <c r="D1796" s="1">
        <v>1.586548077419536</v>
      </c>
      <c r="E1796" s="1">
        <v>572379685543.24573</v>
      </c>
      <c r="F1796" s="1">
        <v>1803533209844.647</v>
      </c>
      <c r="G1796" s="1">
        <v>588710866502.78076</v>
      </c>
      <c r="H1796" s="1">
        <v>27.137942460187169</v>
      </c>
      <c r="J1796" s="1">
        <v>64.9019974464847</v>
      </c>
      <c r="K1796" s="3">
        <v>1782749079722.7771</v>
      </c>
      <c r="L1796" s="1">
        <v>7.4925412069806518E-2</v>
      </c>
      <c r="M1796" t="str">
        <f t="shared" si="112"/>
        <v/>
      </c>
      <c r="N1796" s="4">
        <f t="shared" si="113"/>
        <v>7.4925412069806518E-2</v>
      </c>
      <c r="O1796">
        <f t="shared" si="114"/>
        <v>0.5407846281226637</v>
      </c>
      <c r="P1796">
        <f t="shared" si="115"/>
        <v>0.90551040981062791</v>
      </c>
      <c r="Q1796" t="str">
        <f>_xlfn.IFNA(VLOOKUP(B1796&amp;A1796,[1]Countries!$A:$H,6,FALSE),"")</f>
        <v>F</v>
      </c>
      <c r="R1796" t="str">
        <f>_xlfn.IFNA(VLOOKUP(B1796&amp;A1796,[1]Countries!$A:$H,7,FALSE),"")</f>
        <v>Floating</v>
      </c>
      <c r="S1796" t="str">
        <f>_xlfn.IFNA(VLOOKUP(B1796&amp;A1796,[1]Countries!$A:$H,8,FALSE),"")</f>
        <v>Floating</v>
      </c>
    </row>
    <row r="1797" spans="1:19" x14ac:dyDescent="0.25">
      <c r="A1797" t="s">
        <v>80</v>
      </c>
      <c r="B1797">
        <v>2015</v>
      </c>
      <c r="C1797" t="s">
        <v>81</v>
      </c>
      <c r="D1797" s="1">
        <v>1.8698359459858671</v>
      </c>
      <c r="E1797" s="1">
        <v>495626646067.83221</v>
      </c>
      <c r="F1797" s="1">
        <v>1556129524418.2129</v>
      </c>
      <c r="G1797" s="1">
        <v>533984929798.81012</v>
      </c>
      <c r="H1797" s="1">
        <v>24.415682546891599</v>
      </c>
      <c r="J1797" s="1">
        <v>67.000997768334869</v>
      </c>
      <c r="K1797" s="3">
        <v>1794500549645.3701</v>
      </c>
      <c r="L1797" s="1">
        <v>8.1886202152991319E-2</v>
      </c>
      <c r="M1797" t="str">
        <f t="shared" si="112"/>
        <v/>
      </c>
      <c r="N1797" s="4">
        <f t="shared" si="113"/>
        <v>8.1886202152991319E-2</v>
      </c>
      <c r="O1797">
        <f t="shared" si="114"/>
        <v>0.49251508680159811</v>
      </c>
      <c r="P1797">
        <f t="shared" si="115"/>
        <v>2.4649801400894855</v>
      </c>
      <c r="Q1797" t="str">
        <f>_xlfn.IFNA(VLOOKUP(B1797&amp;A1797,[1]Countries!$A:$H,6,FALSE),"")</f>
        <v>F</v>
      </c>
      <c r="R1797" t="str">
        <f>_xlfn.IFNA(VLOOKUP(B1797&amp;A1797,[1]Countries!$A:$H,7,FALSE),"")</f>
        <v>Floating</v>
      </c>
      <c r="S1797" t="str">
        <f>_xlfn.IFNA(VLOOKUP(B1797&amp;A1797,[1]Countries!$A:$H,8,FALSE),"")</f>
        <v>Floating</v>
      </c>
    </row>
    <row r="1798" spans="1:19" x14ac:dyDescent="0.25">
      <c r="A1798" t="s">
        <v>80</v>
      </c>
      <c r="B1798">
        <v>2016</v>
      </c>
      <c r="C1798" t="s">
        <v>81</v>
      </c>
      <c r="D1798" s="1">
        <v>1.862225893135288</v>
      </c>
      <c r="E1798" s="1">
        <v>481435925075.4715</v>
      </c>
      <c r="F1798" s="1">
        <v>1528243213982.0801</v>
      </c>
      <c r="G1798" s="1">
        <v>517480148033.85632</v>
      </c>
      <c r="H1798" s="1">
        <v>23.295300545584791</v>
      </c>
      <c r="J1798" s="1">
        <v>67.958853299353805</v>
      </c>
      <c r="K1798" s="3">
        <v>1812470578177.4629</v>
      </c>
      <c r="L1798" s="1">
        <v>8.4366470486823886E-2</v>
      </c>
      <c r="M1798" t="str">
        <f t="shared" si="112"/>
        <v/>
      </c>
      <c r="N1798" s="4">
        <f t="shared" si="113"/>
        <v>8.4366470486823886E-2</v>
      </c>
      <c r="O1798">
        <f t="shared" si="114"/>
        <v>0.47147862486006459</v>
      </c>
      <c r="P1798">
        <f t="shared" si="115"/>
        <v>2.3585397028831485</v>
      </c>
      <c r="Q1798" t="str">
        <f>_xlfn.IFNA(VLOOKUP(B1798&amp;A1798,[1]Countries!$A:$H,6,FALSE),"")</f>
        <v>F</v>
      </c>
      <c r="R1798" t="str">
        <f>_xlfn.IFNA(VLOOKUP(B1798&amp;A1798,[1]Countries!$A:$H,7,FALSE),"")</f>
        <v>Floating</v>
      </c>
      <c r="S1798" t="str">
        <f>_xlfn.IFNA(VLOOKUP(B1798&amp;A1798,[1]Countries!$A:$H,8,FALSE),"")</f>
        <v>Floating</v>
      </c>
    </row>
    <row r="1799" spans="1:19" x14ac:dyDescent="0.25">
      <c r="A1799" t="s">
        <v>80</v>
      </c>
      <c r="B1799">
        <v>2017</v>
      </c>
      <c r="C1799" t="s">
        <v>81</v>
      </c>
      <c r="E1799" s="1">
        <v>518235397597.28418</v>
      </c>
      <c r="F1799" s="1">
        <v>1649878054226.824</v>
      </c>
      <c r="G1799" s="1">
        <v>554742037712.44434</v>
      </c>
      <c r="K1799" s="3">
        <v>1869939124117.0779</v>
      </c>
      <c r="L1799" s="1">
        <v>8.0381586029597288E-2</v>
      </c>
      <c r="M1799" t="str">
        <f t="shared" si="112"/>
        <v/>
      </c>
      <c r="N1799" s="4">
        <f t="shared" si="113"/>
        <v>8.0381586029597288E-2</v>
      </c>
      <c r="O1799" t="str">
        <f t="shared" si="114"/>
        <v/>
      </c>
      <c r="P1799">
        <f t="shared" si="115"/>
        <v>2.2126871753723716</v>
      </c>
      <c r="Q1799" t="str">
        <f>_xlfn.IFNA(VLOOKUP(B1799&amp;A1799,[1]Countries!$A:$H,6,FALSE),"")</f>
        <v>F</v>
      </c>
      <c r="R1799" t="str">
        <f>_xlfn.IFNA(VLOOKUP(B1799&amp;A1799,[1]Countries!$A:$H,7,FALSE),"")</f>
        <v>Floating</v>
      </c>
      <c r="S1799" t="str">
        <f>_xlfn.IFNA(VLOOKUP(B1799&amp;A1799,[1]Countries!$A:$H,8,FALSE),"")</f>
        <v>Floating</v>
      </c>
    </row>
    <row r="1800" spans="1:19" x14ac:dyDescent="0.25">
      <c r="A1800" t="s">
        <v>80</v>
      </c>
      <c r="B1800">
        <v>2018</v>
      </c>
      <c r="C1800" t="s">
        <v>81</v>
      </c>
      <c r="E1800" s="1">
        <v>550529196589.89673</v>
      </c>
      <c r="F1800" s="1">
        <v>1716262621082.218</v>
      </c>
      <c r="G1800" s="1">
        <v>584148204430.14526</v>
      </c>
      <c r="K1800" s="3">
        <v>1907592951555.8201</v>
      </c>
      <c r="L1800" s="1">
        <v>7.875040020776243E-2</v>
      </c>
      <c r="M1800" t="str">
        <f t="shared" si="112"/>
        <v/>
      </c>
      <c r="N1800" s="4">
        <f t="shared" si="113"/>
        <v>7.875040020776243E-2</v>
      </c>
      <c r="O1800" t="str">
        <f t="shared" si="114"/>
        <v/>
      </c>
      <c r="P1800">
        <f t="shared" si="115"/>
        <v>1.9588498535876468</v>
      </c>
      <c r="Q1800" t="str">
        <f>_xlfn.IFNA(VLOOKUP(B1800&amp;A1800,[1]Countries!$A:$H,6,FALSE),"")</f>
        <v>F</v>
      </c>
      <c r="R1800" t="str">
        <f>_xlfn.IFNA(VLOOKUP(B1800&amp;A1800,[1]Countries!$A:$H,7,FALSE),"")</f>
        <v>Floating</v>
      </c>
      <c r="S1800" t="str">
        <f>_xlfn.IFNA(VLOOKUP(B1800&amp;A1800,[1]Countries!$A:$H,8,FALSE),"")</f>
        <v>Floating</v>
      </c>
    </row>
    <row r="1801" spans="1:19" x14ac:dyDescent="0.25">
      <c r="A1801" t="s">
        <v>80</v>
      </c>
      <c r="B1801">
        <v>2019</v>
      </c>
      <c r="C1801" t="s">
        <v>81</v>
      </c>
      <c r="E1801" s="1">
        <v>549482700560.3269</v>
      </c>
      <c r="F1801" s="1">
        <v>1736425629519.957</v>
      </c>
      <c r="G1801" s="1">
        <v>578789449519.36646</v>
      </c>
      <c r="K1801" s="3">
        <v>1939183470166.968</v>
      </c>
      <c r="L1801" s="1">
        <v>7.8293099567008251E-2</v>
      </c>
      <c r="M1801" t="str">
        <f t="shared" si="112"/>
        <v/>
      </c>
      <c r="N1801" s="4">
        <f t="shared" si="113"/>
        <v>7.8293099567008251E-2</v>
      </c>
      <c r="O1801" t="str">
        <f t="shared" si="114"/>
        <v/>
      </c>
      <c r="P1801">
        <f t="shared" si="115"/>
        <v>1.6877629805050469</v>
      </c>
      <c r="Q1801" t="str">
        <f>_xlfn.IFNA(VLOOKUP(B1801&amp;A1801,[1]Countries!$A:$H,6,FALSE),"")</f>
        <v/>
      </c>
      <c r="R1801" t="str">
        <f>_xlfn.IFNA(VLOOKUP(B1801&amp;A1801,[1]Countries!$A:$H,7,FALSE),"")</f>
        <v/>
      </c>
      <c r="S1801" t="str">
        <f>_xlfn.IFNA(VLOOKUP(B1801&amp;A1801,[1]Countries!$A:$H,8,FALSE),"")</f>
        <v/>
      </c>
    </row>
    <row r="1802" spans="1:19" x14ac:dyDescent="0.25">
      <c r="A1802" t="s">
        <v>82</v>
      </c>
      <c r="B1802">
        <v>1970</v>
      </c>
      <c r="C1802" t="s">
        <v>83</v>
      </c>
      <c r="M1802" t="str">
        <f t="shared" si="112"/>
        <v/>
      </c>
      <c r="N1802" s="4" t="str">
        <f t="shared" si="113"/>
        <v/>
      </c>
      <c r="O1802" t="str">
        <f t="shared" si="114"/>
        <v/>
      </c>
      <c r="P1802" t="str">
        <f t="shared" si="115"/>
        <v/>
      </c>
      <c r="Q1802" t="str">
        <f>_xlfn.IFNA(VLOOKUP(B1802&amp;A1802,[1]Countries!$A:$H,6,FALSE),"")</f>
        <v/>
      </c>
      <c r="R1802" t="str">
        <f>_xlfn.IFNA(VLOOKUP(B1802&amp;A1802,[1]Countries!$A:$H,7,FALSE),"")</f>
        <v/>
      </c>
      <c r="S1802" t="str">
        <f>_xlfn.IFNA(VLOOKUP(B1802&amp;A1802,[1]Countries!$A:$H,8,FALSE),"")</f>
        <v/>
      </c>
    </row>
    <row r="1803" spans="1:19" x14ac:dyDescent="0.25">
      <c r="A1803" t="s">
        <v>82</v>
      </c>
      <c r="B1803">
        <v>1971</v>
      </c>
      <c r="C1803" t="s">
        <v>83</v>
      </c>
      <c r="M1803" t="str">
        <f t="shared" si="112"/>
        <v/>
      </c>
      <c r="N1803" s="4" t="str">
        <f t="shared" si="113"/>
        <v/>
      </c>
      <c r="O1803" t="str">
        <f t="shared" si="114"/>
        <v/>
      </c>
      <c r="P1803" t="str">
        <f t="shared" si="115"/>
        <v/>
      </c>
      <c r="Q1803" t="str">
        <f>_xlfn.IFNA(VLOOKUP(B1803&amp;A1803,[1]Countries!$A:$H,6,FALSE),"")</f>
        <v/>
      </c>
      <c r="R1803" t="str">
        <f>_xlfn.IFNA(VLOOKUP(B1803&amp;A1803,[1]Countries!$A:$H,7,FALSE),"")</f>
        <v/>
      </c>
      <c r="S1803" t="str">
        <f>_xlfn.IFNA(VLOOKUP(B1803&amp;A1803,[1]Countries!$A:$H,8,FALSE),"")</f>
        <v/>
      </c>
    </row>
    <row r="1804" spans="1:19" x14ac:dyDescent="0.25">
      <c r="A1804" t="s">
        <v>82</v>
      </c>
      <c r="B1804">
        <v>1972</v>
      </c>
      <c r="C1804" t="s">
        <v>83</v>
      </c>
      <c r="M1804" t="str">
        <f t="shared" si="112"/>
        <v/>
      </c>
      <c r="N1804" s="4" t="str">
        <f t="shared" si="113"/>
        <v/>
      </c>
      <c r="O1804" t="str">
        <f t="shared" si="114"/>
        <v/>
      </c>
      <c r="P1804" t="str">
        <f t="shared" si="115"/>
        <v/>
      </c>
      <c r="Q1804" t="str">
        <f>_xlfn.IFNA(VLOOKUP(B1804&amp;A1804,[1]Countries!$A:$H,6,FALSE),"")</f>
        <v/>
      </c>
      <c r="R1804" t="str">
        <f>_xlfn.IFNA(VLOOKUP(B1804&amp;A1804,[1]Countries!$A:$H,7,FALSE),"")</f>
        <v/>
      </c>
      <c r="S1804" t="str">
        <f>_xlfn.IFNA(VLOOKUP(B1804&amp;A1804,[1]Countries!$A:$H,8,FALSE),"")</f>
        <v/>
      </c>
    </row>
    <row r="1805" spans="1:19" x14ac:dyDescent="0.25">
      <c r="A1805" t="s">
        <v>82</v>
      </c>
      <c r="B1805">
        <v>1973</v>
      </c>
      <c r="C1805" t="s">
        <v>83</v>
      </c>
      <c r="M1805" t="str">
        <f t="shared" si="112"/>
        <v/>
      </c>
      <c r="N1805" s="4" t="str">
        <f t="shared" si="113"/>
        <v/>
      </c>
      <c r="O1805" t="str">
        <f t="shared" si="114"/>
        <v/>
      </c>
      <c r="P1805" t="str">
        <f t="shared" si="115"/>
        <v/>
      </c>
      <c r="Q1805" t="str">
        <f>_xlfn.IFNA(VLOOKUP(B1805&amp;A1805,[1]Countries!$A:$H,6,FALSE),"")</f>
        <v/>
      </c>
      <c r="R1805" t="str">
        <f>_xlfn.IFNA(VLOOKUP(B1805&amp;A1805,[1]Countries!$A:$H,7,FALSE),"")</f>
        <v/>
      </c>
      <c r="S1805" t="str">
        <f>_xlfn.IFNA(VLOOKUP(B1805&amp;A1805,[1]Countries!$A:$H,8,FALSE),"")</f>
        <v/>
      </c>
    </row>
    <row r="1806" spans="1:19" x14ac:dyDescent="0.25">
      <c r="A1806" t="s">
        <v>82</v>
      </c>
      <c r="B1806">
        <v>1974</v>
      </c>
      <c r="C1806" t="s">
        <v>83</v>
      </c>
      <c r="I1806" s="1">
        <v>1679999.94754791</v>
      </c>
      <c r="M1806" t="str">
        <f t="shared" si="112"/>
        <v/>
      </c>
      <c r="N1806" s="4" t="str">
        <f t="shared" si="113"/>
        <v/>
      </c>
      <c r="O1806" t="str">
        <f t="shared" si="114"/>
        <v/>
      </c>
      <c r="P1806" t="str">
        <f t="shared" si="115"/>
        <v/>
      </c>
      <c r="Q1806" t="str">
        <f>_xlfn.IFNA(VLOOKUP(B1806&amp;A1806,[1]Countries!$A:$H,6,FALSE),"")</f>
        <v/>
      </c>
      <c r="R1806" t="str">
        <f>_xlfn.IFNA(VLOOKUP(B1806&amp;A1806,[1]Countries!$A:$H,7,FALSE),"")</f>
        <v/>
      </c>
      <c r="S1806" t="str">
        <f>_xlfn.IFNA(VLOOKUP(B1806&amp;A1806,[1]Countries!$A:$H,8,FALSE),"")</f>
        <v/>
      </c>
    </row>
    <row r="1807" spans="1:19" x14ac:dyDescent="0.25">
      <c r="A1807" t="s">
        <v>82</v>
      </c>
      <c r="B1807">
        <v>1975</v>
      </c>
      <c r="C1807" t="s">
        <v>83</v>
      </c>
      <c r="I1807" s="1">
        <v>1590000.0333785999</v>
      </c>
      <c r="M1807" t="str">
        <f t="shared" si="112"/>
        <v/>
      </c>
      <c r="N1807" s="4" t="str">
        <f t="shared" si="113"/>
        <v/>
      </c>
      <c r="O1807" t="str">
        <f t="shared" si="114"/>
        <v/>
      </c>
      <c r="P1807" t="str">
        <f t="shared" si="115"/>
        <v/>
      </c>
      <c r="Q1807" t="str">
        <f>_xlfn.IFNA(VLOOKUP(B1807&amp;A1807,[1]Countries!$A:$H,6,FALSE),"")</f>
        <v/>
      </c>
      <c r="R1807" t="str">
        <f>_xlfn.IFNA(VLOOKUP(B1807&amp;A1807,[1]Countries!$A:$H,7,FALSE),"")</f>
        <v/>
      </c>
      <c r="S1807" t="str">
        <f>_xlfn.IFNA(VLOOKUP(B1807&amp;A1807,[1]Countries!$A:$H,8,FALSE),"")</f>
        <v/>
      </c>
    </row>
    <row r="1808" spans="1:19" x14ac:dyDescent="0.25">
      <c r="A1808" t="s">
        <v>82</v>
      </c>
      <c r="B1808">
        <v>1976</v>
      </c>
      <c r="C1808" t="s">
        <v>83</v>
      </c>
      <c r="I1808" s="1">
        <v>2099999.9046325702</v>
      </c>
      <c r="M1808" t="str">
        <f t="shared" si="112"/>
        <v/>
      </c>
      <c r="N1808" s="4" t="str">
        <f t="shared" si="113"/>
        <v/>
      </c>
      <c r="O1808" t="str">
        <f t="shared" si="114"/>
        <v/>
      </c>
      <c r="P1808" t="str">
        <f t="shared" si="115"/>
        <v/>
      </c>
      <c r="Q1808" t="str">
        <f>_xlfn.IFNA(VLOOKUP(B1808&amp;A1808,[1]Countries!$A:$H,6,FALSE),"")</f>
        <v/>
      </c>
      <c r="R1808" t="str">
        <f>_xlfn.IFNA(VLOOKUP(B1808&amp;A1808,[1]Countries!$A:$H,7,FALSE),"")</f>
        <v/>
      </c>
      <c r="S1808" t="str">
        <f>_xlfn.IFNA(VLOOKUP(B1808&amp;A1808,[1]Countries!$A:$H,8,FALSE),"")</f>
        <v/>
      </c>
    </row>
    <row r="1809" spans="1:19" x14ac:dyDescent="0.25">
      <c r="A1809" t="s">
        <v>82</v>
      </c>
      <c r="B1809">
        <v>1977</v>
      </c>
      <c r="C1809" t="s">
        <v>83</v>
      </c>
      <c r="I1809" s="1">
        <v>1490000.0095367399</v>
      </c>
      <c r="M1809" t="str">
        <f t="shared" si="112"/>
        <v/>
      </c>
      <c r="N1809" s="4" t="str">
        <f t="shared" si="113"/>
        <v/>
      </c>
      <c r="O1809" t="str">
        <f t="shared" si="114"/>
        <v/>
      </c>
      <c r="P1809" t="str">
        <f t="shared" si="115"/>
        <v/>
      </c>
      <c r="Q1809" t="str">
        <f>_xlfn.IFNA(VLOOKUP(B1809&amp;A1809,[1]Countries!$A:$H,6,FALSE),"")</f>
        <v/>
      </c>
      <c r="R1809" t="str">
        <f>_xlfn.IFNA(VLOOKUP(B1809&amp;A1809,[1]Countries!$A:$H,7,FALSE),"")</f>
        <v/>
      </c>
      <c r="S1809" t="str">
        <f>_xlfn.IFNA(VLOOKUP(B1809&amp;A1809,[1]Countries!$A:$H,8,FALSE),"")</f>
        <v/>
      </c>
    </row>
    <row r="1810" spans="1:19" x14ac:dyDescent="0.25">
      <c r="A1810" t="s">
        <v>82</v>
      </c>
      <c r="B1810">
        <v>1978</v>
      </c>
      <c r="C1810" t="s">
        <v>83</v>
      </c>
      <c r="I1810" s="1">
        <v>3240000.0095367399</v>
      </c>
      <c r="M1810" t="str">
        <f t="shared" si="112"/>
        <v/>
      </c>
      <c r="N1810" s="4" t="str">
        <f t="shared" si="113"/>
        <v/>
      </c>
      <c r="O1810" t="str">
        <f t="shared" si="114"/>
        <v/>
      </c>
      <c r="P1810" t="str">
        <f t="shared" si="115"/>
        <v/>
      </c>
      <c r="Q1810" t="str">
        <f>_xlfn.IFNA(VLOOKUP(B1810&amp;A1810,[1]Countries!$A:$H,6,FALSE),"")</f>
        <v/>
      </c>
      <c r="R1810" t="str">
        <f>_xlfn.IFNA(VLOOKUP(B1810&amp;A1810,[1]Countries!$A:$H,7,FALSE),"")</f>
        <v/>
      </c>
      <c r="S1810" t="str">
        <f>_xlfn.IFNA(VLOOKUP(B1810&amp;A1810,[1]Countries!$A:$H,8,FALSE),"")</f>
        <v/>
      </c>
    </row>
    <row r="1811" spans="1:19" x14ac:dyDescent="0.25">
      <c r="A1811" t="s">
        <v>82</v>
      </c>
      <c r="B1811">
        <v>1979</v>
      </c>
      <c r="C1811" t="s">
        <v>83</v>
      </c>
      <c r="I1811" s="1">
        <v>740000.00953674305</v>
      </c>
      <c r="M1811" t="str">
        <f t="shared" si="112"/>
        <v/>
      </c>
      <c r="N1811" s="4" t="str">
        <f t="shared" si="113"/>
        <v/>
      </c>
      <c r="O1811" t="str">
        <f t="shared" si="114"/>
        <v/>
      </c>
      <c r="P1811" t="str">
        <f t="shared" si="115"/>
        <v/>
      </c>
      <c r="Q1811" t="str">
        <f>_xlfn.IFNA(VLOOKUP(B1811&amp;A1811,[1]Countries!$A:$H,6,FALSE),"")</f>
        <v/>
      </c>
      <c r="R1811" t="str">
        <f>_xlfn.IFNA(VLOOKUP(B1811&amp;A1811,[1]Countries!$A:$H,7,FALSE),"")</f>
        <v/>
      </c>
      <c r="S1811" t="str">
        <f>_xlfn.IFNA(VLOOKUP(B1811&amp;A1811,[1]Countries!$A:$H,8,FALSE),"")</f>
        <v/>
      </c>
    </row>
    <row r="1812" spans="1:19" x14ac:dyDescent="0.25">
      <c r="A1812" t="s">
        <v>82</v>
      </c>
      <c r="B1812">
        <v>1980</v>
      </c>
      <c r="C1812" t="s">
        <v>83</v>
      </c>
      <c r="I1812" s="1">
        <v>1490000.0095367399</v>
      </c>
      <c r="M1812" t="str">
        <f t="shared" si="112"/>
        <v/>
      </c>
      <c r="N1812" s="4" t="str">
        <f t="shared" si="113"/>
        <v/>
      </c>
      <c r="O1812" t="str">
        <f t="shared" si="114"/>
        <v/>
      </c>
      <c r="P1812" t="str">
        <f t="shared" si="115"/>
        <v/>
      </c>
      <c r="Q1812" t="str">
        <f>_xlfn.IFNA(VLOOKUP(B1812&amp;A1812,[1]Countries!$A:$H,6,FALSE),"")</f>
        <v/>
      </c>
      <c r="R1812" t="str">
        <f>_xlfn.IFNA(VLOOKUP(B1812&amp;A1812,[1]Countries!$A:$H,7,FALSE),"")</f>
        <v/>
      </c>
      <c r="S1812" t="str">
        <f>_xlfn.IFNA(VLOOKUP(B1812&amp;A1812,[1]Countries!$A:$H,8,FALSE),"")</f>
        <v/>
      </c>
    </row>
    <row r="1813" spans="1:19" x14ac:dyDescent="0.25">
      <c r="A1813" t="s">
        <v>82</v>
      </c>
      <c r="B1813">
        <v>1981</v>
      </c>
      <c r="C1813" t="s">
        <v>83</v>
      </c>
      <c r="I1813" s="1">
        <v>990000.00953674305</v>
      </c>
      <c r="M1813" t="str">
        <f t="shared" si="112"/>
        <v/>
      </c>
      <c r="N1813" s="4" t="str">
        <f t="shared" si="113"/>
        <v/>
      </c>
      <c r="O1813" t="str">
        <f t="shared" si="114"/>
        <v/>
      </c>
      <c r="P1813" t="str">
        <f t="shared" si="115"/>
        <v/>
      </c>
      <c r="Q1813" t="str">
        <f>_xlfn.IFNA(VLOOKUP(B1813&amp;A1813,[1]Countries!$A:$H,6,FALSE),"")</f>
        <v/>
      </c>
      <c r="R1813" t="str">
        <f>_xlfn.IFNA(VLOOKUP(B1813&amp;A1813,[1]Countries!$A:$H,7,FALSE),"")</f>
        <v/>
      </c>
      <c r="S1813" t="str">
        <f>_xlfn.IFNA(VLOOKUP(B1813&amp;A1813,[1]Countries!$A:$H,8,FALSE),"")</f>
        <v/>
      </c>
    </row>
    <row r="1814" spans="1:19" x14ac:dyDescent="0.25">
      <c r="A1814" t="s">
        <v>82</v>
      </c>
      <c r="B1814">
        <v>1982</v>
      </c>
      <c r="C1814" t="s">
        <v>83</v>
      </c>
      <c r="I1814" s="1">
        <v>569999.99284744298</v>
      </c>
      <c r="M1814" t="str">
        <f t="shared" si="112"/>
        <v/>
      </c>
      <c r="N1814" s="4" t="str">
        <f t="shared" si="113"/>
        <v/>
      </c>
      <c r="O1814" t="str">
        <f t="shared" si="114"/>
        <v/>
      </c>
      <c r="P1814" t="str">
        <f t="shared" si="115"/>
        <v/>
      </c>
      <c r="Q1814" t="str">
        <f>_xlfn.IFNA(VLOOKUP(B1814&amp;A1814,[1]Countries!$A:$H,6,FALSE),"")</f>
        <v/>
      </c>
      <c r="R1814" t="str">
        <f>_xlfn.IFNA(VLOOKUP(B1814&amp;A1814,[1]Countries!$A:$H,7,FALSE),"")</f>
        <v/>
      </c>
      <c r="S1814" t="str">
        <f>_xlfn.IFNA(VLOOKUP(B1814&amp;A1814,[1]Countries!$A:$H,8,FALSE),"")</f>
        <v/>
      </c>
    </row>
    <row r="1815" spans="1:19" x14ac:dyDescent="0.25">
      <c r="A1815" t="s">
        <v>82</v>
      </c>
      <c r="B1815">
        <v>1983</v>
      </c>
      <c r="C1815" t="s">
        <v>83</v>
      </c>
      <c r="I1815" s="1">
        <v>379999.99523162801</v>
      </c>
      <c r="M1815" t="str">
        <f t="shared" si="112"/>
        <v/>
      </c>
      <c r="N1815" s="4" t="str">
        <f t="shared" si="113"/>
        <v/>
      </c>
      <c r="O1815" t="str">
        <f t="shared" si="114"/>
        <v/>
      </c>
      <c r="P1815" t="str">
        <f t="shared" si="115"/>
        <v/>
      </c>
      <c r="Q1815" t="str">
        <f>_xlfn.IFNA(VLOOKUP(B1815&amp;A1815,[1]Countries!$A:$H,6,FALSE),"")</f>
        <v/>
      </c>
      <c r="R1815" t="str">
        <f>_xlfn.IFNA(VLOOKUP(B1815&amp;A1815,[1]Countries!$A:$H,7,FALSE),"")</f>
        <v/>
      </c>
      <c r="S1815" t="str">
        <f>_xlfn.IFNA(VLOOKUP(B1815&amp;A1815,[1]Countries!$A:$H,8,FALSE),"")</f>
        <v/>
      </c>
    </row>
    <row r="1816" spans="1:19" x14ac:dyDescent="0.25">
      <c r="A1816" t="s">
        <v>82</v>
      </c>
      <c r="B1816">
        <v>1984</v>
      </c>
      <c r="C1816" t="s">
        <v>83</v>
      </c>
      <c r="I1816" s="1">
        <v>349999.99403953599</v>
      </c>
      <c r="M1816" t="str">
        <f t="shared" si="112"/>
        <v/>
      </c>
      <c r="N1816" s="4" t="str">
        <f t="shared" si="113"/>
        <v/>
      </c>
      <c r="O1816" t="str">
        <f t="shared" si="114"/>
        <v/>
      </c>
      <c r="P1816" t="str">
        <f t="shared" si="115"/>
        <v/>
      </c>
      <c r="Q1816" t="str">
        <f>_xlfn.IFNA(VLOOKUP(B1816&amp;A1816,[1]Countries!$A:$H,6,FALSE),"")</f>
        <v/>
      </c>
      <c r="R1816" t="str">
        <f>_xlfn.IFNA(VLOOKUP(B1816&amp;A1816,[1]Countries!$A:$H,7,FALSE),"")</f>
        <v/>
      </c>
      <c r="S1816" t="str">
        <f>_xlfn.IFNA(VLOOKUP(B1816&amp;A1816,[1]Countries!$A:$H,8,FALSE),"")</f>
        <v/>
      </c>
    </row>
    <row r="1817" spans="1:19" x14ac:dyDescent="0.25">
      <c r="A1817" t="s">
        <v>82</v>
      </c>
      <c r="B1817">
        <v>1985</v>
      </c>
      <c r="C1817" t="s">
        <v>83</v>
      </c>
      <c r="I1817" s="1">
        <v>70000.000298023195</v>
      </c>
      <c r="M1817" t="str">
        <f t="shared" si="112"/>
        <v/>
      </c>
      <c r="N1817" s="4" t="str">
        <f t="shared" si="113"/>
        <v/>
      </c>
      <c r="O1817" t="str">
        <f t="shared" si="114"/>
        <v/>
      </c>
      <c r="P1817" t="str">
        <f t="shared" si="115"/>
        <v/>
      </c>
      <c r="Q1817" t="str">
        <f>_xlfn.IFNA(VLOOKUP(B1817&amp;A1817,[1]Countries!$A:$H,6,FALSE),"")</f>
        <v/>
      </c>
      <c r="R1817" t="str">
        <f>_xlfn.IFNA(VLOOKUP(B1817&amp;A1817,[1]Countries!$A:$H,7,FALSE),"")</f>
        <v/>
      </c>
      <c r="S1817" t="str">
        <f>_xlfn.IFNA(VLOOKUP(B1817&amp;A1817,[1]Countries!$A:$H,8,FALSE),"")</f>
        <v/>
      </c>
    </row>
    <row r="1818" spans="1:19" x14ac:dyDescent="0.25">
      <c r="A1818" t="s">
        <v>82</v>
      </c>
      <c r="B1818">
        <v>1986</v>
      </c>
      <c r="C1818" t="s">
        <v>83</v>
      </c>
      <c r="I1818" s="1">
        <v>1970000.02861023</v>
      </c>
      <c r="M1818" t="str">
        <f t="shared" si="112"/>
        <v/>
      </c>
      <c r="N1818" s="4" t="str">
        <f t="shared" si="113"/>
        <v/>
      </c>
      <c r="O1818" t="str">
        <f t="shared" si="114"/>
        <v/>
      </c>
      <c r="P1818" t="str">
        <f t="shared" si="115"/>
        <v/>
      </c>
      <c r="Q1818" t="str">
        <f>_xlfn.IFNA(VLOOKUP(B1818&amp;A1818,[1]Countries!$A:$H,6,FALSE),"")</f>
        <v/>
      </c>
      <c r="R1818" t="str">
        <f>_xlfn.IFNA(VLOOKUP(B1818&amp;A1818,[1]Countries!$A:$H,7,FALSE),"")</f>
        <v/>
      </c>
      <c r="S1818" t="str">
        <f>_xlfn.IFNA(VLOOKUP(B1818&amp;A1818,[1]Countries!$A:$H,8,FALSE),"")</f>
        <v/>
      </c>
    </row>
    <row r="1819" spans="1:19" x14ac:dyDescent="0.25">
      <c r="A1819" t="s">
        <v>82</v>
      </c>
      <c r="B1819">
        <v>1987</v>
      </c>
      <c r="C1819" t="s">
        <v>83</v>
      </c>
      <c r="I1819" s="1">
        <v>2190000.0572204599</v>
      </c>
      <c r="M1819" t="str">
        <f t="shared" si="112"/>
        <v/>
      </c>
      <c r="N1819" s="4" t="str">
        <f t="shared" si="113"/>
        <v/>
      </c>
      <c r="O1819" t="str">
        <f t="shared" si="114"/>
        <v/>
      </c>
      <c r="P1819" t="str">
        <f t="shared" si="115"/>
        <v/>
      </c>
      <c r="Q1819" t="str">
        <f>_xlfn.IFNA(VLOOKUP(B1819&amp;A1819,[1]Countries!$A:$H,6,FALSE),"")</f>
        <v/>
      </c>
      <c r="R1819" t="str">
        <f>_xlfn.IFNA(VLOOKUP(B1819&amp;A1819,[1]Countries!$A:$H,7,FALSE),"")</f>
        <v/>
      </c>
      <c r="S1819" t="str">
        <f>_xlfn.IFNA(VLOOKUP(B1819&amp;A1819,[1]Countries!$A:$H,8,FALSE),"")</f>
        <v/>
      </c>
    </row>
    <row r="1820" spans="1:19" x14ac:dyDescent="0.25">
      <c r="A1820" t="s">
        <v>82</v>
      </c>
      <c r="B1820">
        <v>1988</v>
      </c>
      <c r="C1820" t="s">
        <v>83</v>
      </c>
      <c r="I1820" s="1">
        <v>12090000.1525879</v>
      </c>
      <c r="M1820" t="str">
        <f t="shared" si="112"/>
        <v/>
      </c>
      <c r="N1820" s="4" t="str">
        <f t="shared" si="113"/>
        <v/>
      </c>
      <c r="O1820" t="str">
        <f t="shared" si="114"/>
        <v/>
      </c>
      <c r="P1820" t="str">
        <f t="shared" si="115"/>
        <v/>
      </c>
      <c r="Q1820" t="str">
        <f>_xlfn.IFNA(VLOOKUP(B1820&amp;A1820,[1]Countries!$A:$H,6,FALSE),"")</f>
        <v/>
      </c>
      <c r="R1820" t="str">
        <f>_xlfn.IFNA(VLOOKUP(B1820&amp;A1820,[1]Countries!$A:$H,7,FALSE),"")</f>
        <v/>
      </c>
      <c r="S1820" t="str">
        <f>_xlfn.IFNA(VLOOKUP(B1820&amp;A1820,[1]Countries!$A:$H,8,FALSE),"")</f>
        <v/>
      </c>
    </row>
    <row r="1821" spans="1:19" x14ac:dyDescent="0.25">
      <c r="A1821" t="s">
        <v>82</v>
      </c>
      <c r="B1821">
        <v>1989</v>
      </c>
      <c r="C1821" t="s">
        <v>83</v>
      </c>
      <c r="I1821" s="1">
        <v>1230000.0190734901</v>
      </c>
      <c r="M1821" t="str">
        <f t="shared" si="112"/>
        <v/>
      </c>
      <c r="N1821" s="4" t="str">
        <f t="shared" si="113"/>
        <v/>
      </c>
      <c r="O1821" t="str">
        <f t="shared" si="114"/>
        <v/>
      </c>
      <c r="P1821" t="str">
        <f t="shared" si="115"/>
        <v/>
      </c>
      <c r="Q1821" t="str">
        <f>_xlfn.IFNA(VLOOKUP(B1821&amp;A1821,[1]Countries!$A:$H,6,FALSE),"")</f>
        <v/>
      </c>
      <c r="R1821" t="str">
        <f>_xlfn.IFNA(VLOOKUP(B1821&amp;A1821,[1]Countries!$A:$H,7,FALSE),"")</f>
        <v/>
      </c>
      <c r="S1821" t="str">
        <f>_xlfn.IFNA(VLOOKUP(B1821&amp;A1821,[1]Countries!$A:$H,8,FALSE),"")</f>
        <v/>
      </c>
    </row>
    <row r="1822" spans="1:19" x14ac:dyDescent="0.25">
      <c r="A1822" t="s">
        <v>82</v>
      </c>
      <c r="B1822">
        <v>1990</v>
      </c>
      <c r="C1822" t="s">
        <v>83</v>
      </c>
      <c r="I1822" s="1">
        <v>2990000.0095367399</v>
      </c>
      <c r="M1822" t="str">
        <f t="shared" si="112"/>
        <v/>
      </c>
      <c r="N1822" s="4" t="str">
        <f t="shared" si="113"/>
        <v/>
      </c>
      <c r="O1822" t="str">
        <f t="shared" si="114"/>
        <v/>
      </c>
      <c r="P1822" t="str">
        <f t="shared" si="115"/>
        <v/>
      </c>
      <c r="Q1822" t="str">
        <f>_xlfn.IFNA(VLOOKUP(B1822&amp;A1822,[1]Countries!$A:$H,6,FALSE),"")</f>
        <v/>
      </c>
      <c r="R1822" t="str">
        <f>_xlfn.IFNA(VLOOKUP(B1822&amp;A1822,[1]Countries!$A:$H,7,FALSE),"")</f>
        <v/>
      </c>
      <c r="S1822" t="str">
        <f>_xlfn.IFNA(VLOOKUP(B1822&amp;A1822,[1]Countries!$A:$H,8,FALSE),"")</f>
        <v/>
      </c>
    </row>
    <row r="1823" spans="1:19" x14ac:dyDescent="0.25">
      <c r="A1823" t="s">
        <v>82</v>
      </c>
      <c r="B1823">
        <v>1991</v>
      </c>
      <c r="C1823" t="s">
        <v>83</v>
      </c>
      <c r="I1823" s="1">
        <v>-289999.99165535002</v>
      </c>
      <c r="M1823" t="str">
        <f t="shared" si="112"/>
        <v/>
      </c>
      <c r="N1823" s="4" t="str">
        <f t="shared" si="113"/>
        <v/>
      </c>
      <c r="O1823" t="str">
        <f t="shared" si="114"/>
        <v/>
      </c>
      <c r="P1823" t="str">
        <f t="shared" si="115"/>
        <v/>
      </c>
      <c r="Q1823" t="str">
        <f>_xlfn.IFNA(VLOOKUP(B1823&amp;A1823,[1]Countries!$A:$H,6,FALSE),"")</f>
        <v/>
      </c>
      <c r="R1823" t="str">
        <f>_xlfn.IFNA(VLOOKUP(B1823&amp;A1823,[1]Countries!$A:$H,7,FALSE),"")</f>
        <v/>
      </c>
      <c r="S1823" t="str">
        <f>_xlfn.IFNA(VLOOKUP(B1823&amp;A1823,[1]Countries!$A:$H,8,FALSE),"")</f>
        <v/>
      </c>
    </row>
    <row r="1824" spans="1:19" x14ac:dyDescent="0.25">
      <c r="A1824" t="s">
        <v>82</v>
      </c>
      <c r="B1824">
        <v>1992</v>
      </c>
      <c r="C1824" t="s">
        <v>83</v>
      </c>
      <c r="M1824" t="str">
        <f t="shared" si="112"/>
        <v/>
      </c>
      <c r="N1824" s="4" t="str">
        <f t="shared" si="113"/>
        <v/>
      </c>
      <c r="O1824" t="str">
        <f t="shared" si="114"/>
        <v/>
      </c>
      <c r="P1824" t="str">
        <f t="shared" si="115"/>
        <v/>
      </c>
      <c r="Q1824" t="str">
        <f>_xlfn.IFNA(VLOOKUP(B1824&amp;A1824,[1]Countries!$A:$H,6,FALSE),"")</f>
        <v/>
      </c>
      <c r="R1824" t="str">
        <f>_xlfn.IFNA(VLOOKUP(B1824&amp;A1824,[1]Countries!$A:$H,7,FALSE),"")</f>
        <v/>
      </c>
      <c r="S1824" t="str">
        <f>_xlfn.IFNA(VLOOKUP(B1824&amp;A1824,[1]Countries!$A:$H,8,FALSE),"")</f>
        <v/>
      </c>
    </row>
    <row r="1825" spans="1:19" x14ac:dyDescent="0.25">
      <c r="A1825" t="s">
        <v>82</v>
      </c>
      <c r="B1825">
        <v>1993</v>
      </c>
      <c r="C1825" t="s">
        <v>83</v>
      </c>
      <c r="I1825" s="1">
        <v>-460000.00834464998</v>
      </c>
      <c r="M1825" t="str">
        <f t="shared" si="112"/>
        <v/>
      </c>
      <c r="N1825" s="4" t="str">
        <f t="shared" si="113"/>
        <v/>
      </c>
      <c r="O1825" t="str">
        <f t="shared" si="114"/>
        <v/>
      </c>
      <c r="P1825" t="str">
        <f t="shared" si="115"/>
        <v/>
      </c>
      <c r="Q1825" t="str">
        <f>_xlfn.IFNA(VLOOKUP(B1825&amp;A1825,[1]Countries!$A:$H,6,FALSE),"")</f>
        <v/>
      </c>
      <c r="R1825" t="str">
        <f>_xlfn.IFNA(VLOOKUP(B1825&amp;A1825,[1]Countries!$A:$H,7,FALSE),"")</f>
        <v/>
      </c>
      <c r="S1825" t="str">
        <f>_xlfn.IFNA(VLOOKUP(B1825&amp;A1825,[1]Countries!$A:$H,8,FALSE),"")</f>
        <v/>
      </c>
    </row>
    <row r="1826" spans="1:19" x14ac:dyDescent="0.25">
      <c r="A1826" t="s">
        <v>82</v>
      </c>
      <c r="B1826">
        <v>1994</v>
      </c>
      <c r="C1826" t="s">
        <v>83</v>
      </c>
      <c r="I1826" s="1">
        <v>-1019999.9809265099</v>
      </c>
      <c r="M1826" t="str">
        <f t="shared" si="112"/>
        <v/>
      </c>
      <c r="N1826" s="4" t="str">
        <f t="shared" si="113"/>
        <v/>
      </c>
      <c r="O1826" t="str">
        <f t="shared" si="114"/>
        <v/>
      </c>
      <c r="P1826" t="str">
        <f t="shared" si="115"/>
        <v/>
      </c>
      <c r="Q1826" t="str">
        <f>_xlfn.IFNA(VLOOKUP(B1826&amp;A1826,[1]Countries!$A:$H,6,FALSE),"")</f>
        <v/>
      </c>
      <c r="R1826" t="str">
        <f>_xlfn.IFNA(VLOOKUP(B1826&amp;A1826,[1]Countries!$A:$H,7,FALSE),"")</f>
        <v/>
      </c>
      <c r="S1826" t="str">
        <f>_xlfn.IFNA(VLOOKUP(B1826&amp;A1826,[1]Countries!$A:$H,8,FALSE),"")</f>
        <v/>
      </c>
    </row>
    <row r="1827" spans="1:19" x14ac:dyDescent="0.25">
      <c r="A1827" t="s">
        <v>82</v>
      </c>
      <c r="B1827">
        <v>1995</v>
      </c>
      <c r="C1827" t="s">
        <v>83</v>
      </c>
      <c r="I1827" s="1">
        <v>-569999.99284744298</v>
      </c>
      <c r="M1827" t="str">
        <f t="shared" si="112"/>
        <v/>
      </c>
      <c r="N1827" s="4" t="str">
        <f t="shared" si="113"/>
        <v/>
      </c>
      <c r="O1827" t="str">
        <f t="shared" si="114"/>
        <v/>
      </c>
      <c r="P1827" t="str">
        <f t="shared" si="115"/>
        <v/>
      </c>
      <c r="Q1827" t="str">
        <f>_xlfn.IFNA(VLOOKUP(B1827&amp;A1827,[1]Countries!$A:$H,6,FALSE),"")</f>
        <v/>
      </c>
      <c r="R1827" t="str">
        <f>_xlfn.IFNA(VLOOKUP(B1827&amp;A1827,[1]Countries!$A:$H,7,FALSE),"")</f>
        <v/>
      </c>
      <c r="S1827" t="str">
        <f>_xlfn.IFNA(VLOOKUP(B1827&amp;A1827,[1]Countries!$A:$H,8,FALSE),"")</f>
        <v/>
      </c>
    </row>
    <row r="1828" spans="1:19" x14ac:dyDescent="0.25">
      <c r="A1828" t="s">
        <v>82</v>
      </c>
      <c r="B1828">
        <v>1996</v>
      </c>
      <c r="C1828" t="s">
        <v>83</v>
      </c>
      <c r="I1828" s="1">
        <v>-2029999.97138977</v>
      </c>
      <c r="M1828" t="str">
        <f t="shared" si="112"/>
        <v/>
      </c>
      <c r="N1828" s="4" t="str">
        <f t="shared" si="113"/>
        <v/>
      </c>
      <c r="O1828" t="str">
        <f t="shared" si="114"/>
        <v/>
      </c>
      <c r="P1828" t="str">
        <f t="shared" si="115"/>
        <v/>
      </c>
      <c r="Q1828" t="str">
        <f>_xlfn.IFNA(VLOOKUP(B1828&amp;A1828,[1]Countries!$A:$H,6,FALSE),"")</f>
        <v/>
      </c>
      <c r="R1828" t="str">
        <f>_xlfn.IFNA(VLOOKUP(B1828&amp;A1828,[1]Countries!$A:$H,7,FALSE),"")</f>
        <v/>
      </c>
      <c r="S1828" t="str">
        <f>_xlfn.IFNA(VLOOKUP(B1828&amp;A1828,[1]Countries!$A:$H,8,FALSE),"")</f>
        <v/>
      </c>
    </row>
    <row r="1829" spans="1:19" x14ac:dyDescent="0.25">
      <c r="A1829" t="s">
        <v>82</v>
      </c>
      <c r="B1829">
        <v>1997</v>
      </c>
      <c r="C1829" t="s">
        <v>83</v>
      </c>
      <c r="I1829" s="1">
        <v>-3799999.95231628</v>
      </c>
      <c r="M1829" t="str">
        <f t="shared" si="112"/>
        <v/>
      </c>
      <c r="N1829" s="4" t="str">
        <f t="shared" si="113"/>
        <v/>
      </c>
      <c r="O1829" t="str">
        <f t="shared" si="114"/>
        <v/>
      </c>
      <c r="P1829" t="str">
        <f t="shared" si="115"/>
        <v/>
      </c>
      <c r="Q1829" t="str">
        <f>_xlfn.IFNA(VLOOKUP(B1829&amp;A1829,[1]Countries!$A:$H,6,FALSE),"")</f>
        <v/>
      </c>
      <c r="R1829" t="str">
        <f>_xlfn.IFNA(VLOOKUP(B1829&amp;A1829,[1]Countries!$A:$H,7,FALSE),"")</f>
        <v/>
      </c>
      <c r="S1829" t="str">
        <f>_xlfn.IFNA(VLOOKUP(B1829&amp;A1829,[1]Countries!$A:$H,8,FALSE),"")</f>
        <v/>
      </c>
    </row>
    <row r="1830" spans="1:19" x14ac:dyDescent="0.25">
      <c r="A1830" t="s">
        <v>82</v>
      </c>
      <c r="B1830">
        <v>1998</v>
      </c>
      <c r="C1830" t="s">
        <v>83</v>
      </c>
      <c r="I1830" s="1">
        <v>159999.99642372099</v>
      </c>
      <c r="M1830" t="str">
        <f t="shared" si="112"/>
        <v/>
      </c>
      <c r="N1830" s="4" t="str">
        <f t="shared" si="113"/>
        <v/>
      </c>
      <c r="O1830" t="str">
        <f t="shared" si="114"/>
        <v/>
      </c>
      <c r="P1830" t="str">
        <f t="shared" si="115"/>
        <v/>
      </c>
      <c r="Q1830" t="str">
        <f>_xlfn.IFNA(VLOOKUP(B1830&amp;A1830,[1]Countries!$A:$H,6,FALSE),"")</f>
        <v/>
      </c>
      <c r="R1830" t="str">
        <f>_xlfn.IFNA(VLOOKUP(B1830&amp;A1830,[1]Countries!$A:$H,7,FALSE),"")</f>
        <v/>
      </c>
      <c r="S1830" t="str">
        <f>_xlfn.IFNA(VLOOKUP(B1830&amp;A1830,[1]Countries!$A:$H,8,FALSE),"")</f>
        <v/>
      </c>
    </row>
    <row r="1831" spans="1:19" x14ac:dyDescent="0.25">
      <c r="A1831" t="s">
        <v>82</v>
      </c>
      <c r="B1831">
        <v>1999</v>
      </c>
      <c r="C1831" t="s">
        <v>83</v>
      </c>
      <c r="I1831" s="1">
        <v>3009999.9904632601</v>
      </c>
      <c r="M1831" t="str">
        <f t="shared" si="112"/>
        <v/>
      </c>
      <c r="N1831" s="4" t="str">
        <f t="shared" si="113"/>
        <v/>
      </c>
      <c r="O1831" t="str">
        <f t="shared" si="114"/>
        <v/>
      </c>
      <c r="P1831" t="str">
        <f t="shared" si="115"/>
        <v/>
      </c>
      <c r="Q1831" t="str">
        <f>_xlfn.IFNA(VLOOKUP(B1831&amp;A1831,[1]Countries!$A:$H,6,FALSE),"")</f>
        <v/>
      </c>
      <c r="R1831" t="str">
        <f>_xlfn.IFNA(VLOOKUP(B1831&amp;A1831,[1]Countries!$A:$H,7,FALSE),"")</f>
        <v/>
      </c>
      <c r="S1831" t="str">
        <f>_xlfn.IFNA(VLOOKUP(B1831&amp;A1831,[1]Countries!$A:$H,8,FALSE),"")</f>
        <v/>
      </c>
    </row>
    <row r="1832" spans="1:19" x14ac:dyDescent="0.25">
      <c r="A1832" t="s">
        <v>82</v>
      </c>
      <c r="B1832">
        <v>2000</v>
      </c>
      <c r="C1832" t="s">
        <v>83</v>
      </c>
      <c r="I1832" s="1">
        <v>-3599999.9046325702</v>
      </c>
      <c r="M1832" t="str">
        <f t="shared" si="112"/>
        <v/>
      </c>
      <c r="N1832" s="4" t="str">
        <f t="shared" si="113"/>
        <v/>
      </c>
      <c r="O1832" t="str">
        <f t="shared" si="114"/>
        <v/>
      </c>
      <c r="P1832" t="str">
        <f t="shared" si="115"/>
        <v/>
      </c>
      <c r="Q1832" t="str">
        <f>_xlfn.IFNA(VLOOKUP(B1832&amp;A1832,[1]Countries!$A:$H,6,FALSE),"")</f>
        <v/>
      </c>
      <c r="R1832" t="str">
        <f>_xlfn.IFNA(VLOOKUP(B1832&amp;A1832,[1]Countries!$A:$H,7,FALSE),"")</f>
        <v/>
      </c>
      <c r="S1832" t="str">
        <f>_xlfn.IFNA(VLOOKUP(B1832&amp;A1832,[1]Countries!$A:$H,8,FALSE),"")</f>
        <v/>
      </c>
    </row>
    <row r="1833" spans="1:19" x14ac:dyDescent="0.25">
      <c r="A1833" t="s">
        <v>82</v>
      </c>
      <c r="B1833">
        <v>2001</v>
      </c>
      <c r="C1833" t="s">
        <v>83</v>
      </c>
      <c r="I1833" s="1">
        <v>-779999.97138977097</v>
      </c>
      <c r="M1833" t="str">
        <f t="shared" si="112"/>
        <v/>
      </c>
      <c r="N1833" s="4" t="str">
        <f t="shared" si="113"/>
        <v/>
      </c>
      <c r="O1833" t="str">
        <f t="shared" si="114"/>
        <v/>
      </c>
      <c r="P1833" t="str">
        <f t="shared" si="115"/>
        <v/>
      </c>
      <c r="Q1833" t="str">
        <f>_xlfn.IFNA(VLOOKUP(B1833&amp;A1833,[1]Countries!$A:$H,6,FALSE),"")</f>
        <v/>
      </c>
      <c r="R1833" t="str">
        <f>_xlfn.IFNA(VLOOKUP(B1833&amp;A1833,[1]Countries!$A:$H,7,FALSE),"")</f>
        <v/>
      </c>
      <c r="S1833" t="str">
        <f>_xlfn.IFNA(VLOOKUP(B1833&amp;A1833,[1]Countries!$A:$H,8,FALSE),"")</f>
        <v/>
      </c>
    </row>
    <row r="1834" spans="1:19" x14ac:dyDescent="0.25">
      <c r="A1834" t="s">
        <v>82</v>
      </c>
      <c r="B1834">
        <v>2002</v>
      </c>
      <c r="C1834" t="s">
        <v>83</v>
      </c>
      <c r="I1834" s="1">
        <v>-1850000.02384186</v>
      </c>
      <c r="M1834" t="str">
        <f t="shared" si="112"/>
        <v/>
      </c>
      <c r="N1834" s="4" t="str">
        <f t="shared" si="113"/>
        <v/>
      </c>
      <c r="O1834" t="str">
        <f t="shared" si="114"/>
        <v/>
      </c>
      <c r="P1834" t="str">
        <f t="shared" si="115"/>
        <v/>
      </c>
      <c r="Q1834" t="str">
        <f>_xlfn.IFNA(VLOOKUP(B1834&amp;A1834,[1]Countries!$A:$H,6,FALSE),"")</f>
        <v/>
      </c>
      <c r="R1834" t="str">
        <f>_xlfn.IFNA(VLOOKUP(B1834&amp;A1834,[1]Countries!$A:$H,7,FALSE),"")</f>
        <v/>
      </c>
      <c r="S1834" t="str">
        <f>_xlfn.IFNA(VLOOKUP(B1834&amp;A1834,[1]Countries!$A:$H,8,FALSE),"")</f>
        <v/>
      </c>
    </row>
    <row r="1835" spans="1:19" x14ac:dyDescent="0.25">
      <c r="A1835" t="s">
        <v>82</v>
      </c>
      <c r="B1835">
        <v>2003</v>
      </c>
      <c r="C1835" t="s">
        <v>83</v>
      </c>
      <c r="I1835" s="1">
        <v>-1429999.94754791</v>
      </c>
      <c r="M1835" t="str">
        <f t="shared" si="112"/>
        <v/>
      </c>
      <c r="N1835" s="4" t="str">
        <f t="shared" si="113"/>
        <v/>
      </c>
      <c r="O1835" t="str">
        <f t="shared" si="114"/>
        <v/>
      </c>
      <c r="P1835" t="str">
        <f t="shared" si="115"/>
        <v/>
      </c>
      <c r="Q1835" t="str">
        <f>_xlfn.IFNA(VLOOKUP(B1835&amp;A1835,[1]Countries!$A:$H,6,FALSE),"")</f>
        <v/>
      </c>
      <c r="R1835" t="str">
        <f>_xlfn.IFNA(VLOOKUP(B1835&amp;A1835,[1]Countries!$A:$H,7,FALSE),"")</f>
        <v/>
      </c>
      <c r="S1835" t="str">
        <f>_xlfn.IFNA(VLOOKUP(B1835&amp;A1835,[1]Countries!$A:$H,8,FALSE),"")</f>
        <v/>
      </c>
    </row>
    <row r="1836" spans="1:19" x14ac:dyDescent="0.25">
      <c r="A1836" t="s">
        <v>82</v>
      </c>
      <c r="B1836">
        <v>2004</v>
      </c>
      <c r="C1836" t="s">
        <v>83</v>
      </c>
      <c r="I1836" s="1">
        <v>389999.98569488502</v>
      </c>
      <c r="M1836" t="str">
        <f t="shared" si="112"/>
        <v/>
      </c>
      <c r="N1836" s="4" t="str">
        <f t="shared" si="113"/>
        <v/>
      </c>
      <c r="O1836" t="str">
        <f t="shared" si="114"/>
        <v/>
      </c>
      <c r="P1836" t="str">
        <f t="shared" si="115"/>
        <v/>
      </c>
      <c r="Q1836" t="str">
        <f>_xlfn.IFNA(VLOOKUP(B1836&amp;A1836,[1]Countries!$A:$H,6,FALSE),"")</f>
        <v/>
      </c>
      <c r="R1836" t="str">
        <f>_xlfn.IFNA(VLOOKUP(B1836&amp;A1836,[1]Countries!$A:$H,7,FALSE),"")</f>
        <v/>
      </c>
      <c r="S1836" t="str">
        <f>_xlfn.IFNA(VLOOKUP(B1836&amp;A1836,[1]Countries!$A:$H,8,FALSE),"")</f>
        <v/>
      </c>
    </row>
    <row r="1837" spans="1:19" x14ac:dyDescent="0.25">
      <c r="A1837" t="s">
        <v>82</v>
      </c>
      <c r="B1837">
        <v>2005</v>
      </c>
      <c r="C1837" t="s">
        <v>83</v>
      </c>
      <c r="M1837" t="str">
        <f t="shared" si="112"/>
        <v/>
      </c>
      <c r="N1837" s="4" t="str">
        <f t="shared" si="113"/>
        <v/>
      </c>
      <c r="O1837" t="str">
        <f t="shared" si="114"/>
        <v/>
      </c>
      <c r="P1837" t="str">
        <f t="shared" si="115"/>
        <v/>
      </c>
      <c r="Q1837" t="str">
        <f>_xlfn.IFNA(VLOOKUP(B1837&amp;A1837,[1]Countries!$A:$H,6,FALSE),"")</f>
        <v/>
      </c>
      <c r="R1837" t="str">
        <f>_xlfn.IFNA(VLOOKUP(B1837&amp;A1837,[1]Countries!$A:$H,7,FALSE),"")</f>
        <v/>
      </c>
      <c r="S1837" t="str">
        <f>_xlfn.IFNA(VLOOKUP(B1837&amp;A1837,[1]Countries!$A:$H,8,FALSE),"")</f>
        <v/>
      </c>
    </row>
    <row r="1838" spans="1:19" x14ac:dyDescent="0.25">
      <c r="A1838" t="s">
        <v>82</v>
      </c>
      <c r="B1838">
        <v>2006</v>
      </c>
      <c r="C1838" t="s">
        <v>83</v>
      </c>
      <c r="D1838" s="1">
        <v>0.23238841880190381</v>
      </c>
      <c r="F1838" s="1">
        <v>4227798031.921277</v>
      </c>
      <c r="H1838" s="1">
        <v>9.7923514062818935</v>
      </c>
      <c r="J1838" s="1">
        <v>83.62744382021117</v>
      </c>
      <c r="K1838" s="3">
        <v>4479371758.2593594</v>
      </c>
      <c r="M1838" t="str">
        <f t="shared" si="112"/>
        <v/>
      </c>
      <c r="N1838" s="4" t="str">
        <f t="shared" si="113"/>
        <v/>
      </c>
      <c r="O1838">
        <f t="shared" si="114"/>
        <v>0.19577970378943824</v>
      </c>
      <c r="P1838" t="str">
        <f t="shared" si="115"/>
        <v/>
      </c>
      <c r="Q1838" t="str">
        <f>_xlfn.IFNA(VLOOKUP(B1838&amp;A1838,[1]Countries!$A:$H,6,FALSE),"")</f>
        <v/>
      </c>
      <c r="R1838" t="str">
        <f>_xlfn.IFNA(VLOOKUP(B1838&amp;A1838,[1]Countries!$A:$H,7,FALSE),"")</f>
        <v/>
      </c>
      <c r="S1838" t="str">
        <f>_xlfn.IFNA(VLOOKUP(B1838&amp;A1838,[1]Countries!$A:$H,8,FALSE),"")</f>
        <v/>
      </c>
    </row>
    <row r="1839" spans="1:19" x14ac:dyDescent="0.25">
      <c r="A1839" t="s">
        <v>82</v>
      </c>
      <c r="B1839">
        <v>2007</v>
      </c>
      <c r="C1839" t="s">
        <v>83</v>
      </c>
      <c r="D1839" s="1">
        <v>0.24998808416283411</v>
      </c>
      <c r="F1839" s="1">
        <v>4466503540.1416054</v>
      </c>
      <c r="H1839" s="1">
        <v>9.6494932988394702</v>
      </c>
      <c r="J1839" s="1">
        <v>84.433499606952012</v>
      </c>
      <c r="K1839" s="3">
        <v>4621037499.4760399</v>
      </c>
      <c r="M1839" t="str">
        <f t="shared" si="112"/>
        <v/>
      </c>
      <c r="N1839" s="4" t="str">
        <f t="shared" si="113"/>
        <v/>
      </c>
      <c r="O1839">
        <f t="shared" si="114"/>
        <v>0.18436403164042589</v>
      </c>
      <c r="P1839" t="str">
        <f t="shared" si="115"/>
        <v/>
      </c>
      <c r="Q1839" t="str">
        <f>_xlfn.IFNA(VLOOKUP(B1839&amp;A1839,[1]Countries!$A:$H,6,FALSE),"")</f>
        <v/>
      </c>
      <c r="R1839" t="str">
        <f>_xlfn.IFNA(VLOOKUP(B1839&amp;A1839,[1]Countries!$A:$H,7,FALSE),"")</f>
        <v/>
      </c>
      <c r="S1839" t="str">
        <f>_xlfn.IFNA(VLOOKUP(B1839&amp;A1839,[1]Countries!$A:$H,8,FALSE),"")</f>
        <v/>
      </c>
    </row>
    <row r="1840" spans="1:19" x14ac:dyDescent="0.25">
      <c r="A1840" t="s">
        <v>82</v>
      </c>
      <c r="B1840">
        <v>2008</v>
      </c>
      <c r="C1840" t="s">
        <v>83</v>
      </c>
      <c r="D1840" s="1">
        <v>0.26235212699327121</v>
      </c>
      <c r="F1840" s="1">
        <v>4586172566.9026756</v>
      </c>
      <c r="H1840" s="1">
        <v>9.0831737516202402</v>
      </c>
      <c r="J1840" s="1">
        <v>85.00938179286392</v>
      </c>
      <c r="K1840" s="3">
        <v>4604521855.9499559</v>
      </c>
      <c r="M1840" t="str">
        <f t="shared" si="112"/>
        <v/>
      </c>
      <c r="N1840" s="4" t="str">
        <f t="shared" si="113"/>
        <v/>
      </c>
      <c r="O1840">
        <f t="shared" si="114"/>
        <v>0.17634075076163491</v>
      </c>
      <c r="P1840" t="str">
        <f t="shared" si="115"/>
        <v/>
      </c>
      <c r="Q1840" t="str">
        <f>_xlfn.IFNA(VLOOKUP(B1840&amp;A1840,[1]Countries!$A:$H,6,FALSE),"")</f>
        <v/>
      </c>
      <c r="R1840" t="str">
        <f>_xlfn.IFNA(VLOOKUP(B1840&amp;A1840,[1]Countries!$A:$H,7,FALSE),"")</f>
        <v/>
      </c>
      <c r="S1840" t="str">
        <f>_xlfn.IFNA(VLOOKUP(B1840&amp;A1840,[1]Countries!$A:$H,8,FALSE),"")</f>
        <v/>
      </c>
    </row>
    <row r="1841" spans="1:19" x14ac:dyDescent="0.25">
      <c r="A1841" t="s">
        <v>82</v>
      </c>
      <c r="B1841">
        <v>2009</v>
      </c>
      <c r="C1841" t="s">
        <v>83</v>
      </c>
      <c r="D1841" s="1">
        <v>0.31423740598045741</v>
      </c>
      <c r="F1841" s="1">
        <v>4281813032.5213008</v>
      </c>
      <c r="H1841" s="1">
        <v>7.9023612662073814</v>
      </c>
      <c r="J1841" s="1">
        <v>86.901377755620544</v>
      </c>
      <c r="K1841" s="3">
        <v>4272974067.9602518</v>
      </c>
      <c r="M1841" t="str">
        <f t="shared" si="112"/>
        <v/>
      </c>
      <c r="N1841" s="4" t="str">
        <f t="shared" si="113"/>
        <v/>
      </c>
      <c r="O1841">
        <f t="shared" si="114"/>
        <v>0.15072974195201724</v>
      </c>
      <c r="P1841" t="str">
        <f t="shared" si="115"/>
        <v/>
      </c>
      <c r="Q1841" t="str">
        <f>_xlfn.IFNA(VLOOKUP(B1841&amp;A1841,[1]Countries!$A:$H,6,FALSE),"")</f>
        <v/>
      </c>
      <c r="R1841" t="str">
        <f>_xlfn.IFNA(VLOOKUP(B1841&amp;A1841,[1]Countries!$A:$H,7,FALSE),"")</f>
        <v/>
      </c>
      <c r="S1841" t="str">
        <f>_xlfn.IFNA(VLOOKUP(B1841&amp;A1841,[1]Countries!$A:$H,8,FALSE),"")</f>
        <v/>
      </c>
    </row>
    <row r="1842" spans="1:19" x14ac:dyDescent="0.25">
      <c r="A1842" t="s">
        <v>82</v>
      </c>
      <c r="B1842">
        <v>2010</v>
      </c>
      <c r="C1842" t="s">
        <v>83</v>
      </c>
      <c r="D1842" s="1">
        <v>0.31285449705244661</v>
      </c>
      <c r="F1842" s="1">
        <v>4156935677.4270968</v>
      </c>
      <c r="H1842" s="1">
        <v>7.0640733642814064</v>
      </c>
      <c r="J1842" s="1">
        <v>87.611141479245873</v>
      </c>
      <c r="K1842" s="3">
        <v>4156935677.4270968</v>
      </c>
      <c r="M1842" t="str">
        <f t="shared" si="112"/>
        <v/>
      </c>
      <c r="N1842" s="4" t="str">
        <f t="shared" si="113"/>
        <v/>
      </c>
      <c r="O1842">
        <f t="shared" si="114"/>
        <v>0.14140734056853846</v>
      </c>
      <c r="P1842" t="str">
        <f t="shared" si="115"/>
        <v/>
      </c>
      <c r="Q1842" t="str">
        <f>_xlfn.IFNA(VLOOKUP(B1842&amp;A1842,[1]Countries!$A:$H,6,FALSE),"")</f>
        <v/>
      </c>
      <c r="R1842" t="str">
        <f>_xlfn.IFNA(VLOOKUP(B1842&amp;A1842,[1]Countries!$A:$H,7,FALSE),"")</f>
        <v/>
      </c>
      <c r="S1842" t="str">
        <f>_xlfn.IFNA(VLOOKUP(B1842&amp;A1842,[1]Countries!$A:$H,8,FALSE),"")</f>
        <v/>
      </c>
    </row>
    <row r="1843" spans="1:19" x14ac:dyDescent="0.25">
      <c r="A1843" t="s">
        <v>82</v>
      </c>
      <c r="B1843">
        <v>2011</v>
      </c>
      <c r="C1843" t="s">
        <v>83</v>
      </c>
      <c r="D1843" s="1">
        <v>0.32902375925010241</v>
      </c>
      <c r="F1843" s="1">
        <v>4186223808.9523578</v>
      </c>
      <c r="H1843" s="1">
        <v>6.8133253705165124</v>
      </c>
      <c r="J1843" s="1">
        <v>87.31335858077172</v>
      </c>
      <c r="K1843" s="3">
        <v>4205532841.0433278</v>
      </c>
      <c r="M1843" t="str">
        <f t="shared" si="112"/>
        <v/>
      </c>
      <c r="N1843" s="4" t="str">
        <f t="shared" si="113"/>
        <v/>
      </c>
      <c r="O1843">
        <f t="shared" si="114"/>
        <v>0.14530011931097736</v>
      </c>
      <c r="P1843" t="str">
        <f t="shared" si="115"/>
        <v/>
      </c>
      <c r="Q1843" t="str">
        <f>_xlfn.IFNA(VLOOKUP(B1843&amp;A1843,[1]Countries!$A:$H,6,FALSE),"")</f>
        <v/>
      </c>
      <c r="R1843" t="str">
        <f>_xlfn.IFNA(VLOOKUP(B1843&amp;A1843,[1]Countries!$A:$H,7,FALSE),"")</f>
        <v/>
      </c>
      <c r="S1843" t="str">
        <f>_xlfn.IFNA(VLOOKUP(B1843&amp;A1843,[1]Countries!$A:$H,8,FALSE),"")</f>
        <v/>
      </c>
    </row>
    <row r="1844" spans="1:19" x14ac:dyDescent="0.25">
      <c r="A1844" t="s">
        <v>82</v>
      </c>
      <c r="B1844">
        <v>2012</v>
      </c>
      <c r="C1844" t="s">
        <v>83</v>
      </c>
      <c r="D1844" s="1">
        <v>0.33063439273333117</v>
      </c>
      <c r="F1844" s="1">
        <v>4291159006.3602538</v>
      </c>
      <c r="H1844" s="1">
        <v>6.8579460928544886</v>
      </c>
      <c r="J1844" s="1">
        <v>87.190246116222539</v>
      </c>
      <c r="K1844" s="3">
        <v>4257250534.952878</v>
      </c>
      <c r="M1844" t="str">
        <f t="shared" si="112"/>
        <v/>
      </c>
      <c r="N1844" s="4" t="str">
        <f t="shared" si="113"/>
        <v/>
      </c>
      <c r="O1844">
        <f t="shared" si="114"/>
        <v>0.1469172809387688</v>
      </c>
      <c r="P1844" t="str">
        <f t="shared" si="115"/>
        <v/>
      </c>
      <c r="Q1844" t="str">
        <f>_xlfn.IFNA(VLOOKUP(B1844&amp;A1844,[1]Countries!$A:$H,6,FALSE),"")</f>
        <v/>
      </c>
      <c r="R1844" t="str">
        <f>_xlfn.IFNA(VLOOKUP(B1844&amp;A1844,[1]Countries!$A:$H,7,FALSE),"")</f>
        <v/>
      </c>
      <c r="S1844" t="str">
        <f>_xlfn.IFNA(VLOOKUP(B1844&amp;A1844,[1]Countries!$A:$H,8,FALSE),"")</f>
        <v/>
      </c>
    </row>
    <row r="1845" spans="1:19" x14ac:dyDescent="0.25">
      <c r="A1845" t="s">
        <v>82</v>
      </c>
      <c r="B1845">
        <v>2013</v>
      </c>
      <c r="C1845" t="s">
        <v>83</v>
      </c>
      <c r="D1845" s="1">
        <v>0.34097402629238011</v>
      </c>
      <c r="F1845" s="1">
        <v>4405954638.1855268</v>
      </c>
      <c r="H1845" s="1">
        <v>6.923953324570296</v>
      </c>
      <c r="J1845" s="1">
        <v>87.198079685532974</v>
      </c>
      <c r="K1845" s="3">
        <v>4311714861.6452284</v>
      </c>
      <c r="M1845" t="str">
        <f t="shared" si="112"/>
        <v/>
      </c>
      <c r="N1845" s="4" t="str">
        <f t="shared" si="113"/>
        <v/>
      </c>
      <c r="O1845">
        <f t="shared" si="114"/>
        <v>0.14681424591728701</v>
      </c>
      <c r="P1845" t="str">
        <f t="shared" si="115"/>
        <v/>
      </c>
      <c r="Q1845" t="str">
        <f>_xlfn.IFNA(VLOOKUP(B1845&amp;A1845,[1]Countries!$A:$H,6,FALSE),"")</f>
        <v/>
      </c>
      <c r="R1845" t="str">
        <f>_xlfn.IFNA(VLOOKUP(B1845&amp;A1845,[1]Countries!$A:$H,7,FALSE),"")</f>
        <v/>
      </c>
      <c r="S1845" t="str">
        <f>_xlfn.IFNA(VLOOKUP(B1845&amp;A1845,[1]Countries!$A:$H,8,FALSE),"")</f>
        <v/>
      </c>
    </row>
    <row r="1846" spans="1:19" x14ac:dyDescent="0.25">
      <c r="A1846" t="s">
        <v>82</v>
      </c>
      <c r="B1846">
        <v>2014</v>
      </c>
      <c r="C1846" t="s">
        <v>83</v>
      </c>
      <c r="D1846" s="1">
        <v>0.35797478346884731</v>
      </c>
      <c r="F1846" s="1">
        <v>4563017880.7152281</v>
      </c>
      <c r="H1846" s="1">
        <v>6.8961804486410401</v>
      </c>
      <c r="J1846" s="1">
        <v>87.3154923564895</v>
      </c>
      <c r="K1846" s="3">
        <v>4426170539.2599955</v>
      </c>
      <c r="M1846" t="str">
        <f t="shared" si="112"/>
        <v/>
      </c>
      <c r="N1846" s="4" t="str">
        <f t="shared" si="113"/>
        <v/>
      </c>
      <c r="O1846">
        <f t="shared" si="114"/>
        <v>0.14527213099506456</v>
      </c>
      <c r="P1846" t="str">
        <f t="shared" si="115"/>
        <v/>
      </c>
      <c r="Q1846" t="str">
        <f>_xlfn.IFNA(VLOOKUP(B1846&amp;A1846,[1]Countries!$A:$H,6,FALSE),"")</f>
        <v/>
      </c>
      <c r="R1846" t="str">
        <f>_xlfn.IFNA(VLOOKUP(B1846&amp;A1846,[1]Countries!$A:$H,7,FALSE),"")</f>
        <v/>
      </c>
      <c r="S1846" t="str">
        <f>_xlfn.IFNA(VLOOKUP(B1846&amp;A1846,[1]Countries!$A:$H,8,FALSE),"")</f>
        <v/>
      </c>
    </row>
    <row r="1847" spans="1:19" x14ac:dyDescent="0.25">
      <c r="A1847" t="s">
        <v>82</v>
      </c>
      <c r="B1847">
        <v>2015</v>
      </c>
      <c r="C1847" t="s">
        <v>83</v>
      </c>
      <c r="D1847" s="1">
        <v>0.37869409553870481</v>
      </c>
      <c r="F1847" s="1">
        <v>4708336733.4693384</v>
      </c>
      <c r="H1847" s="1">
        <v>7.0060382973484856</v>
      </c>
      <c r="J1847" s="1">
        <v>87.437369646207415</v>
      </c>
      <c r="K1847" s="3">
        <v>4551569360.5815392</v>
      </c>
      <c r="M1847" t="str">
        <f t="shared" si="112"/>
        <v/>
      </c>
      <c r="N1847" s="4" t="str">
        <f t="shared" si="113"/>
        <v/>
      </c>
      <c r="O1847">
        <f t="shared" si="114"/>
        <v>0.14367575791248069</v>
      </c>
      <c r="P1847" t="str">
        <f t="shared" si="115"/>
        <v/>
      </c>
      <c r="Q1847" t="str">
        <f>_xlfn.IFNA(VLOOKUP(B1847&amp;A1847,[1]Countries!$A:$H,6,FALSE),"")</f>
        <v/>
      </c>
      <c r="R1847" t="str">
        <f>_xlfn.IFNA(VLOOKUP(B1847&amp;A1847,[1]Countries!$A:$H,7,FALSE),"")</f>
        <v/>
      </c>
      <c r="S1847" t="str">
        <f>_xlfn.IFNA(VLOOKUP(B1847&amp;A1847,[1]Countries!$A:$H,8,FALSE),"")</f>
        <v/>
      </c>
    </row>
    <row r="1848" spans="1:19" x14ac:dyDescent="0.25">
      <c r="A1848" t="s">
        <v>82</v>
      </c>
      <c r="B1848">
        <v>2016</v>
      </c>
      <c r="C1848" t="s">
        <v>83</v>
      </c>
      <c r="D1848" s="1">
        <v>0.39665767540661168</v>
      </c>
      <c r="F1848" s="1">
        <v>4898908676.3470535</v>
      </c>
      <c r="H1848" s="1">
        <v>7.297272986442854</v>
      </c>
      <c r="J1848" s="1">
        <v>86.833241366315519</v>
      </c>
      <c r="K1848" s="3">
        <v>4692498791.6836557</v>
      </c>
      <c r="L1848" s="1">
        <v>0.2757276613947473</v>
      </c>
      <c r="M1848" t="str">
        <f t="shared" si="112"/>
        <v/>
      </c>
      <c r="N1848" s="4">
        <f t="shared" si="113"/>
        <v>0.2757276613947473</v>
      </c>
      <c r="O1848">
        <f t="shared" si="114"/>
        <v>0.15163269764558335</v>
      </c>
      <c r="P1848" t="str">
        <f t="shared" si="115"/>
        <v/>
      </c>
      <c r="Q1848" t="str">
        <f>_xlfn.IFNA(VLOOKUP(B1848&amp;A1848,[1]Countries!$A:$H,6,FALSE),"")</f>
        <v/>
      </c>
      <c r="R1848" t="str">
        <f>_xlfn.IFNA(VLOOKUP(B1848&amp;A1848,[1]Countries!$A:$H,7,FALSE),"")</f>
        <v/>
      </c>
      <c r="S1848" t="str">
        <f>_xlfn.IFNA(VLOOKUP(B1848&amp;A1848,[1]Countries!$A:$H,8,FALSE),"")</f>
        <v/>
      </c>
    </row>
    <row r="1849" spans="1:19" x14ac:dyDescent="0.25">
      <c r="A1849" t="s">
        <v>82</v>
      </c>
      <c r="B1849">
        <v>2017</v>
      </c>
      <c r="C1849" t="s">
        <v>83</v>
      </c>
      <c r="D1849" s="1">
        <v>0.39727726405983799</v>
      </c>
      <c r="F1849" s="1">
        <v>5141833913.356534</v>
      </c>
      <c r="H1849" s="1">
        <v>7.2360377420052444</v>
      </c>
      <c r="J1849" s="1">
        <v>87.021070974979708</v>
      </c>
      <c r="K1849" s="3">
        <v>4835120216.3293247</v>
      </c>
      <c r="L1849" s="1">
        <v>0.30309542560498032</v>
      </c>
      <c r="M1849" t="str">
        <f t="shared" si="112"/>
        <v/>
      </c>
      <c r="N1849" s="4">
        <f t="shared" si="113"/>
        <v>0.30309542560498032</v>
      </c>
      <c r="O1849">
        <f t="shared" si="114"/>
        <v>0.14914696957420798</v>
      </c>
      <c r="P1849" t="str">
        <f t="shared" si="115"/>
        <v/>
      </c>
      <c r="Q1849" t="str">
        <f>_xlfn.IFNA(VLOOKUP(B1849&amp;A1849,[1]Countries!$A:$H,6,FALSE),"")</f>
        <v/>
      </c>
      <c r="R1849" t="str">
        <f>_xlfn.IFNA(VLOOKUP(B1849&amp;A1849,[1]Countries!$A:$H,7,FALSE),"")</f>
        <v/>
      </c>
      <c r="S1849" t="str">
        <f>_xlfn.IFNA(VLOOKUP(B1849&amp;A1849,[1]Countries!$A:$H,8,FALSE),"")</f>
        <v/>
      </c>
    </row>
    <row r="1850" spans="1:19" x14ac:dyDescent="0.25">
      <c r="A1850" t="s">
        <v>82</v>
      </c>
      <c r="B1850">
        <v>2018</v>
      </c>
      <c r="C1850" t="s">
        <v>83</v>
      </c>
      <c r="F1850" s="1">
        <v>5485419416.7766705</v>
      </c>
      <c r="K1850" s="3">
        <v>4993498120.582736</v>
      </c>
      <c r="M1850" t="str">
        <f t="shared" si="112"/>
        <v/>
      </c>
      <c r="N1850" s="4" t="str">
        <f t="shared" si="113"/>
        <v/>
      </c>
      <c r="O1850" t="str">
        <f t="shared" si="114"/>
        <v/>
      </c>
      <c r="P1850" t="str">
        <f t="shared" si="115"/>
        <v/>
      </c>
      <c r="Q1850" t="str">
        <f>_xlfn.IFNA(VLOOKUP(B1850&amp;A1850,[1]Countries!$A:$H,6,FALSE),"")</f>
        <v/>
      </c>
      <c r="R1850" t="str">
        <f>_xlfn.IFNA(VLOOKUP(B1850&amp;A1850,[1]Countries!$A:$H,7,FALSE),"")</f>
        <v/>
      </c>
      <c r="S1850" t="str">
        <f>_xlfn.IFNA(VLOOKUP(B1850&amp;A1850,[1]Countries!$A:$H,8,FALSE),"")</f>
        <v/>
      </c>
    </row>
    <row r="1851" spans="1:19" x14ac:dyDescent="0.25">
      <c r="A1851" t="s">
        <v>82</v>
      </c>
      <c r="B1851">
        <v>2019</v>
      </c>
      <c r="C1851" t="s">
        <v>83</v>
      </c>
      <c r="M1851" t="str">
        <f t="shared" si="112"/>
        <v/>
      </c>
      <c r="N1851" s="4" t="str">
        <f t="shared" si="113"/>
        <v/>
      </c>
      <c r="O1851" t="str">
        <f t="shared" si="114"/>
        <v/>
      </c>
      <c r="P1851" t="str">
        <f t="shared" si="115"/>
        <v/>
      </c>
      <c r="Q1851" t="str">
        <f>_xlfn.IFNA(VLOOKUP(B1851&amp;A1851,[1]Countries!$A:$H,6,FALSE),"")</f>
        <v/>
      </c>
      <c r="R1851" t="str">
        <f>_xlfn.IFNA(VLOOKUP(B1851&amp;A1851,[1]Countries!$A:$H,7,FALSE),"")</f>
        <v/>
      </c>
      <c r="S1851" t="str">
        <f>_xlfn.IFNA(VLOOKUP(B1851&amp;A1851,[1]Countries!$A:$H,8,FALSE),"")</f>
        <v/>
      </c>
    </row>
    <row r="1852" spans="1:19" x14ac:dyDescent="0.25">
      <c r="A1852" t="s">
        <v>84</v>
      </c>
      <c r="B1852">
        <v>1970</v>
      </c>
      <c r="C1852" t="s">
        <v>85</v>
      </c>
      <c r="E1852" s="1">
        <v>60397792.933581427</v>
      </c>
      <c r="F1852" s="1">
        <v>189106554.5212771</v>
      </c>
      <c r="G1852" s="1">
        <v>78597127.89038907</v>
      </c>
      <c r="I1852" s="1">
        <v>14380000.114440899</v>
      </c>
      <c r="K1852" s="3">
        <v>1090166916.9692309</v>
      </c>
      <c r="M1852">
        <f t="shared" si="112"/>
        <v>7.6041785811411158</v>
      </c>
      <c r="N1852" s="4">
        <f t="shared" si="113"/>
        <v>7.6041785811411158</v>
      </c>
      <c r="O1852" t="str">
        <f t="shared" si="114"/>
        <v/>
      </c>
      <c r="P1852">
        <f t="shared" si="115"/>
        <v>9.6238520144789419</v>
      </c>
      <c r="Q1852" t="str">
        <f>_xlfn.IFNA(VLOOKUP(B1852&amp;A1852,[1]Countries!$A:$H,6,FALSE),"")</f>
        <v/>
      </c>
      <c r="R1852" t="str">
        <f>_xlfn.IFNA(VLOOKUP(B1852&amp;A1852,[1]Countries!$A:$H,7,FALSE),"")</f>
        <v/>
      </c>
      <c r="S1852" t="str">
        <f>_xlfn.IFNA(VLOOKUP(B1852&amp;A1852,[1]Countries!$A:$H,8,FALSE),"")</f>
        <v/>
      </c>
    </row>
    <row r="1853" spans="1:19" x14ac:dyDescent="0.25">
      <c r="A1853" t="s">
        <v>84</v>
      </c>
      <c r="B1853">
        <v>1971</v>
      </c>
      <c r="C1853" t="s">
        <v>85</v>
      </c>
      <c r="E1853" s="1">
        <v>60030783.729456186</v>
      </c>
      <c r="F1853" s="1">
        <v>201450768.36755261</v>
      </c>
      <c r="G1853" s="1">
        <v>75389852.42767103</v>
      </c>
      <c r="I1853" s="1">
        <v>15550000.190734901</v>
      </c>
      <c r="K1853" s="3">
        <v>1102488009.4550321</v>
      </c>
      <c r="M1853">
        <f t="shared" si="112"/>
        <v>7.7190076348398362</v>
      </c>
      <c r="N1853" s="4">
        <f t="shared" si="113"/>
        <v>7.7190076348398362</v>
      </c>
      <c r="O1853" t="str">
        <f t="shared" si="114"/>
        <v/>
      </c>
      <c r="P1853">
        <f t="shared" si="115"/>
        <v>7.6242293949416906</v>
      </c>
      <c r="Q1853" t="str">
        <f>_xlfn.IFNA(VLOOKUP(B1853&amp;A1853,[1]Countries!$A:$H,6,FALSE),"")</f>
        <v/>
      </c>
      <c r="R1853" t="str">
        <f>_xlfn.IFNA(VLOOKUP(B1853&amp;A1853,[1]Countries!$A:$H,7,FALSE),"")</f>
        <v/>
      </c>
      <c r="S1853" t="str">
        <f>_xlfn.IFNA(VLOOKUP(B1853&amp;A1853,[1]Countries!$A:$H,8,FALSE),"")</f>
        <v/>
      </c>
    </row>
    <row r="1854" spans="1:19" x14ac:dyDescent="0.25">
      <c r="A1854" t="s">
        <v>84</v>
      </c>
      <c r="B1854">
        <v>1972</v>
      </c>
      <c r="C1854" t="s">
        <v>85</v>
      </c>
      <c r="E1854" s="1">
        <v>57429311.313522808</v>
      </c>
      <c r="F1854" s="1">
        <v>230317908.03864339</v>
      </c>
      <c r="G1854" s="1">
        <v>77877594.755495027</v>
      </c>
      <c r="I1854" s="1">
        <v>25649999.6185303</v>
      </c>
      <c r="K1854" s="3">
        <v>1102478448.9564979</v>
      </c>
      <c r="M1854">
        <f t="shared" si="112"/>
        <v>11.136780390618462</v>
      </c>
      <c r="N1854" s="4">
        <f t="shared" si="113"/>
        <v>11.136780390618462</v>
      </c>
      <c r="O1854" t="str">
        <f t="shared" si="114"/>
        <v/>
      </c>
      <c r="P1854">
        <f t="shared" si="115"/>
        <v>8.8782863721310576</v>
      </c>
      <c r="Q1854" t="str">
        <f>_xlfn.IFNA(VLOOKUP(B1854&amp;A1854,[1]Countries!$A:$H,6,FALSE),"")</f>
        <v/>
      </c>
      <c r="R1854" t="str">
        <f>_xlfn.IFNA(VLOOKUP(B1854&amp;A1854,[1]Countries!$A:$H,7,FALSE),"")</f>
        <v/>
      </c>
      <c r="S1854" t="str">
        <f>_xlfn.IFNA(VLOOKUP(B1854&amp;A1854,[1]Countries!$A:$H,8,FALSE),"")</f>
        <v/>
      </c>
    </row>
    <row r="1855" spans="1:19" x14ac:dyDescent="0.25">
      <c r="A1855" t="s">
        <v>84</v>
      </c>
      <c r="B1855">
        <v>1973</v>
      </c>
      <c r="C1855" t="s">
        <v>85</v>
      </c>
      <c r="E1855" s="1">
        <v>77607282.003793821</v>
      </c>
      <c r="F1855" s="1">
        <v>271183061.35963517</v>
      </c>
      <c r="G1855" s="1">
        <v>98946247.28340362</v>
      </c>
      <c r="I1855" s="1">
        <v>25600000.3814697</v>
      </c>
      <c r="K1855" s="3">
        <v>1123303604.8883679</v>
      </c>
      <c r="M1855">
        <f t="shared" si="112"/>
        <v>9.4401177762056889</v>
      </c>
      <c r="N1855" s="4">
        <f t="shared" si="113"/>
        <v>9.4401177762056889</v>
      </c>
      <c r="O1855" t="str">
        <f t="shared" si="114"/>
        <v/>
      </c>
      <c r="P1855">
        <f t="shared" si="115"/>
        <v>7.8688415023498379</v>
      </c>
      <c r="Q1855" t="str">
        <f>_xlfn.IFNA(VLOOKUP(B1855&amp;A1855,[1]Countries!$A:$H,6,FALSE),"")</f>
        <v/>
      </c>
      <c r="R1855" t="str">
        <f>_xlfn.IFNA(VLOOKUP(B1855&amp;A1855,[1]Countries!$A:$H,7,FALSE),"")</f>
        <v/>
      </c>
      <c r="S1855" t="str">
        <f>_xlfn.IFNA(VLOOKUP(B1855&amp;A1855,[1]Countries!$A:$H,8,FALSE),"")</f>
        <v/>
      </c>
    </row>
    <row r="1856" spans="1:19" x14ac:dyDescent="0.25">
      <c r="A1856" t="s">
        <v>84</v>
      </c>
      <c r="B1856">
        <v>1974</v>
      </c>
      <c r="C1856" t="s">
        <v>85</v>
      </c>
      <c r="E1856" s="1">
        <v>78051053.012259424</v>
      </c>
      <c r="F1856" s="1">
        <v>281398668.16061342</v>
      </c>
      <c r="G1856" s="1">
        <v>121947245.3176029</v>
      </c>
      <c r="I1856" s="1">
        <v>36580001.831054702</v>
      </c>
      <c r="K1856" s="3">
        <v>1194510197.9702301</v>
      </c>
      <c r="M1856">
        <f t="shared" si="112"/>
        <v>12.999351443332346</v>
      </c>
      <c r="N1856" s="4">
        <f t="shared" si="113"/>
        <v>12.999351443332346</v>
      </c>
      <c r="O1856" t="str">
        <f t="shared" si="114"/>
        <v/>
      </c>
      <c r="P1856">
        <f t="shared" si="115"/>
        <v>15.599289290270887</v>
      </c>
      <c r="Q1856" t="str">
        <f>_xlfn.IFNA(VLOOKUP(B1856&amp;A1856,[1]Countries!$A:$H,6,FALSE),"")</f>
        <v/>
      </c>
      <c r="R1856" t="str">
        <f>_xlfn.IFNA(VLOOKUP(B1856&amp;A1856,[1]Countries!$A:$H,7,FALSE),"")</f>
        <v/>
      </c>
      <c r="S1856" t="str">
        <f>_xlfn.IFNA(VLOOKUP(B1856&amp;A1856,[1]Countries!$A:$H,8,FALSE),"")</f>
        <v/>
      </c>
    </row>
    <row r="1857" spans="1:19" x14ac:dyDescent="0.25">
      <c r="A1857" t="s">
        <v>84</v>
      </c>
      <c r="B1857">
        <v>1975</v>
      </c>
      <c r="C1857" t="s">
        <v>85</v>
      </c>
      <c r="E1857" s="1">
        <v>80012173.78888531</v>
      </c>
      <c r="F1857" s="1">
        <v>378660016.26593637</v>
      </c>
      <c r="G1857" s="1">
        <v>151160965.1122261</v>
      </c>
      <c r="I1857" s="1">
        <v>54750000</v>
      </c>
      <c r="K1857" s="3">
        <v>1199347810.228477</v>
      </c>
      <c r="M1857">
        <f t="shared" si="112"/>
        <v>14.458880697229088</v>
      </c>
      <c r="N1857" s="4">
        <f t="shared" si="113"/>
        <v>14.458880697229088</v>
      </c>
      <c r="O1857" t="str">
        <f t="shared" si="114"/>
        <v/>
      </c>
      <c r="P1857">
        <f t="shared" si="115"/>
        <v>18.789623479383245</v>
      </c>
      <c r="Q1857" t="str">
        <f>_xlfn.IFNA(VLOOKUP(B1857&amp;A1857,[1]Countries!$A:$H,6,FALSE),"")</f>
        <v/>
      </c>
      <c r="R1857" t="str">
        <f>_xlfn.IFNA(VLOOKUP(B1857&amp;A1857,[1]Countries!$A:$H,7,FALSE),"")</f>
        <v/>
      </c>
      <c r="S1857" t="str">
        <f>_xlfn.IFNA(VLOOKUP(B1857&amp;A1857,[1]Countries!$A:$H,8,FALSE),"")</f>
        <v/>
      </c>
    </row>
    <row r="1858" spans="1:19" x14ac:dyDescent="0.25">
      <c r="A1858" t="s">
        <v>84</v>
      </c>
      <c r="B1858">
        <v>1976</v>
      </c>
      <c r="C1858" t="s">
        <v>85</v>
      </c>
      <c r="E1858" s="1">
        <v>100096590.7164873</v>
      </c>
      <c r="F1858" s="1">
        <v>451152449.98441112</v>
      </c>
      <c r="G1858" s="1">
        <v>132307723.14768121</v>
      </c>
      <c r="I1858" s="1">
        <v>38689998.626708999</v>
      </c>
      <c r="K1858" s="3">
        <v>1264502607.7382629</v>
      </c>
      <c r="M1858">
        <f t="shared" si="112"/>
        <v>8.5758148111676835</v>
      </c>
      <c r="N1858" s="4">
        <f t="shared" si="113"/>
        <v>8.5758148111676835</v>
      </c>
      <c r="O1858" t="str">
        <f t="shared" si="114"/>
        <v/>
      </c>
      <c r="P1858">
        <f t="shared" si="115"/>
        <v>7.1397445436253104</v>
      </c>
      <c r="Q1858" t="str">
        <f>_xlfn.IFNA(VLOOKUP(B1858&amp;A1858,[1]Countries!$A:$H,6,FALSE),"")</f>
        <v/>
      </c>
      <c r="R1858" t="str">
        <f>_xlfn.IFNA(VLOOKUP(B1858&amp;A1858,[1]Countries!$A:$H,7,FALSE),"")</f>
        <v/>
      </c>
      <c r="S1858" t="str">
        <f>_xlfn.IFNA(VLOOKUP(B1858&amp;A1858,[1]Countries!$A:$H,8,FALSE),"")</f>
        <v/>
      </c>
    </row>
    <row r="1859" spans="1:19" x14ac:dyDescent="0.25">
      <c r="A1859" t="s">
        <v>84</v>
      </c>
      <c r="B1859">
        <v>1977</v>
      </c>
      <c r="C1859" t="s">
        <v>85</v>
      </c>
      <c r="E1859" s="1">
        <v>127861435.84512679</v>
      </c>
      <c r="F1859" s="1">
        <v>507298120.68314958</v>
      </c>
      <c r="G1859" s="1">
        <v>174129603.70759159</v>
      </c>
      <c r="I1859" s="1">
        <v>44889999.3896484</v>
      </c>
      <c r="K1859" s="3">
        <v>1312632547.483479</v>
      </c>
      <c r="L1859" s="1">
        <v>0.38753828761528503</v>
      </c>
      <c r="M1859">
        <f t="shared" ref="M1859:M1922" si="116">IF(I1859="","",IFERROR(I1859/F1859*100,""))</f>
        <v>8.8488400724208454</v>
      </c>
      <c r="N1859" s="4">
        <f t="shared" ref="N1859:N1922" si="117">IF(AND(L1859="",M1859=""),"",IFERROR(L1859+IF(M1859="",0,M1859),""))</f>
        <v>9.2363783600361309</v>
      </c>
      <c r="O1859" t="str">
        <f t="shared" ref="O1859:O1922" si="118">IFERROR((100-J1859)/J1859,"")</f>
        <v/>
      </c>
      <c r="P1859">
        <f t="shared" ref="P1859:P1922" si="119">IFERROR(IF(AND(E1859="",G1859=""),"",(G1859-E1859)/F1859*100),"")</f>
        <v>9.1205084300643744</v>
      </c>
      <c r="Q1859" t="str">
        <f>_xlfn.IFNA(VLOOKUP(B1859&amp;A1859,[1]Countries!$A:$H,6,FALSE),"")</f>
        <v/>
      </c>
      <c r="R1859" t="str">
        <f>_xlfn.IFNA(VLOOKUP(B1859&amp;A1859,[1]Countries!$A:$H,7,FALSE),"")</f>
        <v/>
      </c>
      <c r="S1859" t="str">
        <f>_xlfn.IFNA(VLOOKUP(B1859&amp;A1859,[1]Countries!$A:$H,8,FALSE),"")</f>
        <v/>
      </c>
    </row>
    <row r="1860" spans="1:19" x14ac:dyDescent="0.25">
      <c r="A1860" t="s">
        <v>84</v>
      </c>
      <c r="B1860">
        <v>1978</v>
      </c>
      <c r="C1860" t="s">
        <v>85</v>
      </c>
      <c r="E1860" s="1">
        <v>142999429.66259691</v>
      </c>
      <c r="F1860" s="1">
        <v>610578523.76117778</v>
      </c>
      <c r="G1860" s="1">
        <v>206899174.80553359</v>
      </c>
      <c r="I1860" s="1">
        <v>50950000.762939513</v>
      </c>
      <c r="K1860" s="3">
        <v>1328505365.1746919</v>
      </c>
      <c r="L1860" s="1">
        <v>0.16185149466320531</v>
      </c>
      <c r="M1860">
        <f t="shared" si="116"/>
        <v>8.3445451780855855</v>
      </c>
      <c r="N1860" s="4">
        <f t="shared" si="117"/>
        <v>8.5063966727487905</v>
      </c>
      <c r="O1860" t="str">
        <f t="shared" si="118"/>
        <v/>
      </c>
      <c r="P1860">
        <f t="shared" si="119"/>
        <v>10.465442634521892</v>
      </c>
      <c r="Q1860" t="str">
        <f>_xlfn.IFNA(VLOOKUP(B1860&amp;A1860,[1]Countries!$A:$H,6,FALSE),"")</f>
        <v/>
      </c>
      <c r="R1860" t="str">
        <f>_xlfn.IFNA(VLOOKUP(B1860&amp;A1860,[1]Countries!$A:$H,7,FALSE),"")</f>
        <v/>
      </c>
      <c r="S1860" t="str">
        <f>_xlfn.IFNA(VLOOKUP(B1860&amp;A1860,[1]Countries!$A:$H,8,FALSE),"")</f>
        <v/>
      </c>
    </row>
    <row r="1861" spans="1:19" x14ac:dyDescent="0.25">
      <c r="A1861" t="s">
        <v>84</v>
      </c>
      <c r="B1861">
        <v>1979</v>
      </c>
      <c r="C1861" t="s">
        <v>85</v>
      </c>
      <c r="E1861" s="1">
        <v>157199556.60356069</v>
      </c>
      <c r="F1861" s="1">
        <v>700764892.70483112</v>
      </c>
      <c r="G1861" s="1">
        <v>246199305.57122549</v>
      </c>
      <c r="I1861" s="1">
        <v>83360000.610351607</v>
      </c>
      <c r="K1861" s="3">
        <v>1295755877.4461861</v>
      </c>
      <c r="M1861">
        <f t="shared" si="116"/>
        <v>11.895573176988995</v>
      </c>
      <c r="N1861" s="4">
        <f t="shared" si="117"/>
        <v>11.895573176988995</v>
      </c>
      <c r="O1861" t="str">
        <f t="shared" si="118"/>
        <v/>
      </c>
      <c r="P1861">
        <f t="shared" si="119"/>
        <v>12.700372106847588</v>
      </c>
      <c r="Q1861" t="str">
        <f>_xlfn.IFNA(VLOOKUP(B1861&amp;A1861,[1]Countries!$A:$H,6,FALSE),"")</f>
        <v/>
      </c>
      <c r="R1861" t="str">
        <f>_xlfn.IFNA(VLOOKUP(B1861&amp;A1861,[1]Countries!$A:$H,7,FALSE),"")</f>
        <v/>
      </c>
      <c r="S1861" t="str">
        <f>_xlfn.IFNA(VLOOKUP(B1861&amp;A1861,[1]Countries!$A:$H,8,FALSE),"")</f>
        <v/>
      </c>
    </row>
    <row r="1862" spans="1:19" x14ac:dyDescent="0.25">
      <c r="A1862" t="s">
        <v>84</v>
      </c>
      <c r="B1862">
        <v>1980</v>
      </c>
      <c r="C1862" t="s">
        <v>85</v>
      </c>
      <c r="E1862" s="1">
        <v>201027829.0000549</v>
      </c>
      <c r="F1862" s="1">
        <v>797048028.77324653</v>
      </c>
      <c r="G1862" s="1">
        <v>327433570.0181182</v>
      </c>
      <c r="I1862" s="1">
        <v>110120002.746582</v>
      </c>
      <c r="K1862" s="3">
        <v>1237723651.3442919</v>
      </c>
      <c r="L1862" s="1">
        <v>4.7505951376955397E-3</v>
      </c>
      <c r="M1862">
        <f t="shared" si="116"/>
        <v>13.815980815619108</v>
      </c>
      <c r="N1862" s="4">
        <f t="shared" si="117"/>
        <v>13.820731410756803</v>
      </c>
      <c r="O1862" t="str">
        <f t="shared" si="118"/>
        <v/>
      </c>
      <c r="P1862">
        <f t="shared" si="119"/>
        <v>15.859237643761197</v>
      </c>
      <c r="Q1862" t="str">
        <f>_xlfn.IFNA(VLOOKUP(B1862&amp;A1862,[1]Countries!$A:$H,6,FALSE),"")</f>
        <v/>
      </c>
      <c r="R1862" t="str">
        <f>_xlfn.IFNA(VLOOKUP(B1862&amp;A1862,[1]Countries!$A:$H,7,FALSE),"")</f>
        <v/>
      </c>
      <c r="S1862" t="str">
        <f>_xlfn.IFNA(VLOOKUP(B1862&amp;A1862,[1]Countries!$A:$H,8,FALSE),"")</f>
        <v/>
      </c>
    </row>
    <row r="1863" spans="1:19" x14ac:dyDescent="0.25">
      <c r="A1863" t="s">
        <v>84</v>
      </c>
      <c r="B1863">
        <v>1981</v>
      </c>
      <c r="C1863" t="s">
        <v>85</v>
      </c>
      <c r="E1863" s="1">
        <v>169417064.63917509</v>
      </c>
      <c r="F1863" s="1">
        <v>694803502.72235632</v>
      </c>
      <c r="G1863" s="1">
        <v>236648293.62808511</v>
      </c>
      <c r="I1863" s="1">
        <v>101199996.94824199</v>
      </c>
      <c r="K1863" s="3">
        <v>1218607434.5253899</v>
      </c>
      <c r="L1863" s="1">
        <v>1.5889833826027381E-3</v>
      </c>
      <c r="M1863">
        <f t="shared" si="116"/>
        <v>14.565268676931462</v>
      </c>
      <c r="N1863" s="4">
        <f t="shared" si="117"/>
        <v>14.566857660314064</v>
      </c>
      <c r="O1863" t="str">
        <f t="shared" si="118"/>
        <v/>
      </c>
      <c r="P1863">
        <f t="shared" si="119"/>
        <v>9.676293905469219</v>
      </c>
      <c r="Q1863" t="str">
        <f>_xlfn.IFNA(VLOOKUP(B1863&amp;A1863,[1]Countries!$A:$H,6,FALSE),"")</f>
        <v/>
      </c>
      <c r="R1863" t="str">
        <f>_xlfn.IFNA(VLOOKUP(B1863&amp;A1863,[1]Countries!$A:$H,7,FALSE),"")</f>
        <v/>
      </c>
      <c r="S1863" t="str">
        <f>_xlfn.IFNA(VLOOKUP(B1863&amp;A1863,[1]Countries!$A:$H,8,FALSE),"")</f>
        <v/>
      </c>
    </row>
    <row r="1864" spans="1:19" x14ac:dyDescent="0.25">
      <c r="A1864" t="s">
        <v>84</v>
      </c>
      <c r="B1864">
        <v>1982</v>
      </c>
      <c r="C1864" t="s">
        <v>85</v>
      </c>
      <c r="E1864" s="1">
        <v>165958843.45491859</v>
      </c>
      <c r="F1864" s="1">
        <v>748312283.72675753</v>
      </c>
      <c r="G1864" s="1">
        <v>256106186.94772431</v>
      </c>
      <c r="I1864" s="1">
        <v>89459999.084472701</v>
      </c>
      <c r="K1864" s="3">
        <v>1312632547.4834781</v>
      </c>
      <c r="L1864" s="1">
        <v>4.8800307697921368E-3</v>
      </c>
      <c r="M1864">
        <f t="shared" si="116"/>
        <v>11.954901854469432</v>
      </c>
      <c r="N1864" s="4">
        <f t="shared" si="117"/>
        <v>11.959781885239224</v>
      </c>
      <c r="O1864" t="str">
        <f t="shared" si="118"/>
        <v/>
      </c>
      <c r="P1864">
        <f t="shared" si="119"/>
        <v>12.046754470453484</v>
      </c>
      <c r="Q1864" t="str">
        <f>_xlfn.IFNA(VLOOKUP(B1864&amp;A1864,[1]Countries!$A:$H,6,FALSE),"")</f>
        <v/>
      </c>
      <c r="R1864" t="str">
        <f>_xlfn.IFNA(VLOOKUP(B1864&amp;A1864,[1]Countries!$A:$H,7,FALSE),"")</f>
        <v/>
      </c>
      <c r="S1864" t="str">
        <f>_xlfn.IFNA(VLOOKUP(B1864&amp;A1864,[1]Countries!$A:$H,8,FALSE),"")</f>
        <v/>
      </c>
    </row>
    <row r="1865" spans="1:19" x14ac:dyDescent="0.25">
      <c r="A1865" t="s">
        <v>84</v>
      </c>
      <c r="B1865">
        <v>1983</v>
      </c>
      <c r="C1865" t="s">
        <v>85</v>
      </c>
      <c r="E1865" s="1">
        <v>159064482.53058529</v>
      </c>
      <c r="F1865" s="1">
        <v>658679394.90796876</v>
      </c>
      <c r="G1865" s="1">
        <v>241183767.11645749</v>
      </c>
      <c r="I1865" s="1">
        <v>92360000.610351607</v>
      </c>
      <c r="K1865" s="3">
        <v>1205961285.0894301</v>
      </c>
      <c r="L1865" s="1">
        <v>3.187246733736564E-3</v>
      </c>
      <c r="M1865">
        <f t="shared" si="116"/>
        <v>14.021996334537871</v>
      </c>
      <c r="N1865" s="4">
        <f t="shared" si="117"/>
        <v>14.025183581271607</v>
      </c>
      <c r="O1865" t="str">
        <f t="shared" si="118"/>
        <v/>
      </c>
      <c r="P1865">
        <f t="shared" si="119"/>
        <v>12.467261800006053</v>
      </c>
      <c r="Q1865" t="str">
        <f>_xlfn.IFNA(VLOOKUP(B1865&amp;A1865,[1]Countries!$A:$H,6,FALSE),"")</f>
        <v/>
      </c>
      <c r="R1865" t="str">
        <f>_xlfn.IFNA(VLOOKUP(B1865&amp;A1865,[1]Countries!$A:$H,7,FALSE),"")</f>
        <v/>
      </c>
      <c r="S1865" t="str">
        <f>_xlfn.IFNA(VLOOKUP(B1865&amp;A1865,[1]Countries!$A:$H,8,FALSE),"")</f>
        <v/>
      </c>
    </row>
    <row r="1866" spans="1:19" x14ac:dyDescent="0.25">
      <c r="A1866" t="s">
        <v>84</v>
      </c>
      <c r="B1866">
        <v>1984</v>
      </c>
      <c r="C1866" t="s">
        <v>85</v>
      </c>
      <c r="E1866" s="1">
        <v>149211719.37631351</v>
      </c>
      <c r="F1866" s="1">
        <v>637820620.67019451</v>
      </c>
      <c r="G1866" s="1">
        <v>226437019.04559419</v>
      </c>
      <c r="I1866" s="1">
        <v>131690002.441406</v>
      </c>
      <c r="K1866" s="3">
        <v>1320307237.681715</v>
      </c>
      <c r="L1866" s="1">
        <v>3.3162845813568152E-3</v>
      </c>
      <c r="M1866">
        <f t="shared" si="116"/>
        <v>20.646871263433255</v>
      </c>
      <c r="N1866" s="4">
        <f t="shared" si="117"/>
        <v>20.65018754801461</v>
      </c>
      <c r="O1866" t="str">
        <f t="shared" si="118"/>
        <v/>
      </c>
      <c r="P1866">
        <f t="shared" si="119"/>
        <v>12.10768312697944</v>
      </c>
      <c r="Q1866" t="str">
        <f>_xlfn.IFNA(VLOOKUP(B1866&amp;A1866,[1]Countries!$A:$H,6,FALSE),"")</f>
        <v/>
      </c>
      <c r="R1866" t="str">
        <f>_xlfn.IFNA(VLOOKUP(B1866&amp;A1866,[1]Countries!$A:$H,7,FALSE),"")</f>
        <v/>
      </c>
      <c r="S1866" t="str">
        <f>_xlfn.IFNA(VLOOKUP(B1866&amp;A1866,[1]Countries!$A:$H,8,FALSE),"")</f>
        <v/>
      </c>
    </row>
    <row r="1867" spans="1:19" x14ac:dyDescent="0.25">
      <c r="A1867" t="s">
        <v>84</v>
      </c>
      <c r="B1867">
        <v>1985</v>
      </c>
      <c r="C1867" t="s">
        <v>85</v>
      </c>
      <c r="E1867" s="1">
        <v>190340624.533959</v>
      </c>
      <c r="F1867" s="1">
        <v>864849765.05966461</v>
      </c>
      <c r="G1867" s="1">
        <v>273603657.54580277</v>
      </c>
      <c r="I1867" s="1">
        <v>103849998.474121</v>
      </c>
      <c r="K1867" s="3">
        <v>1372158601.481323</v>
      </c>
      <c r="L1867" s="1">
        <v>2.464030050182166E-3</v>
      </c>
      <c r="M1867">
        <f t="shared" si="116"/>
        <v>12.00786572069619</v>
      </c>
      <c r="N1867" s="4">
        <f t="shared" si="117"/>
        <v>12.010329750746372</v>
      </c>
      <c r="O1867" t="str">
        <f t="shared" si="118"/>
        <v/>
      </c>
      <c r="P1867">
        <f t="shared" si="119"/>
        <v>9.6274562791954494</v>
      </c>
      <c r="Q1867" t="str">
        <f>_xlfn.IFNA(VLOOKUP(B1867&amp;A1867,[1]Countries!$A:$H,6,FALSE),"")</f>
        <v/>
      </c>
      <c r="R1867" t="str">
        <f>_xlfn.IFNA(VLOOKUP(B1867&amp;A1867,[1]Countries!$A:$H,7,FALSE),"")</f>
        <v/>
      </c>
      <c r="S1867" t="str">
        <f>_xlfn.IFNA(VLOOKUP(B1867&amp;A1867,[1]Countries!$A:$H,8,FALSE),"")</f>
        <v/>
      </c>
    </row>
    <row r="1868" spans="1:19" x14ac:dyDescent="0.25">
      <c r="A1868" t="s">
        <v>84</v>
      </c>
      <c r="B1868">
        <v>1986</v>
      </c>
      <c r="C1868" t="s">
        <v>85</v>
      </c>
      <c r="E1868" s="1">
        <v>204099901.2722567</v>
      </c>
      <c r="F1868" s="1">
        <v>1122265026.3827441</v>
      </c>
      <c r="G1868" s="1">
        <v>321221786.86531192</v>
      </c>
      <c r="I1868" s="1">
        <v>135139999.38964799</v>
      </c>
      <c r="K1868" s="3">
        <v>1421254151.57848</v>
      </c>
      <c r="L1868" s="1">
        <v>1.91295004257562E-3</v>
      </c>
      <c r="M1868">
        <f t="shared" si="116"/>
        <v>12.041718864324569</v>
      </c>
      <c r="N1868" s="4">
        <f t="shared" si="117"/>
        <v>12.043631814367144</v>
      </c>
      <c r="O1868" t="str">
        <f t="shared" si="118"/>
        <v/>
      </c>
      <c r="P1868">
        <f t="shared" si="119"/>
        <v>10.436205605600977</v>
      </c>
      <c r="Q1868" t="str">
        <f>_xlfn.IFNA(VLOOKUP(B1868&amp;A1868,[1]Countries!$A:$H,6,FALSE),"")</f>
        <v/>
      </c>
      <c r="R1868" t="str">
        <f>_xlfn.IFNA(VLOOKUP(B1868&amp;A1868,[1]Countries!$A:$H,7,FALSE),"")</f>
        <v/>
      </c>
      <c r="S1868" t="str">
        <f>_xlfn.IFNA(VLOOKUP(B1868&amp;A1868,[1]Countries!$A:$H,8,FALSE),"")</f>
        <v/>
      </c>
    </row>
    <row r="1869" spans="1:19" x14ac:dyDescent="0.25">
      <c r="A1869" t="s">
        <v>84</v>
      </c>
      <c r="B1869">
        <v>1987</v>
      </c>
      <c r="C1869" t="s">
        <v>85</v>
      </c>
      <c r="E1869" s="1">
        <v>214306676.79078019</v>
      </c>
      <c r="F1869" s="1">
        <v>1200991825.9539771</v>
      </c>
      <c r="G1869" s="1">
        <v>342886690.00714052</v>
      </c>
      <c r="I1869" s="1">
        <v>180009994.506836</v>
      </c>
      <c r="K1869" s="3">
        <v>1351058581.216598</v>
      </c>
      <c r="L1869" s="1">
        <v>1.800726702100698E-3</v>
      </c>
      <c r="M1869">
        <f t="shared" si="116"/>
        <v>14.988444601931381</v>
      </c>
      <c r="N1869" s="4">
        <f t="shared" si="117"/>
        <v>14.990245328633481</v>
      </c>
      <c r="O1869" t="str">
        <f t="shared" si="118"/>
        <v/>
      </c>
      <c r="P1869">
        <f t="shared" si="119"/>
        <v>10.706152234985121</v>
      </c>
      <c r="Q1869" t="str">
        <f>_xlfn.IFNA(VLOOKUP(B1869&amp;A1869,[1]Countries!$A:$H,6,FALSE),"")</f>
        <v/>
      </c>
      <c r="R1869" t="str">
        <f>_xlfn.IFNA(VLOOKUP(B1869&amp;A1869,[1]Countries!$A:$H,7,FALSE),"")</f>
        <v/>
      </c>
      <c r="S1869" t="str">
        <f>_xlfn.IFNA(VLOOKUP(B1869&amp;A1869,[1]Countries!$A:$H,8,FALSE),"")</f>
        <v/>
      </c>
    </row>
    <row r="1870" spans="1:19" x14ac:dyDescent="0.25">
      <c r="A1870" t="s">
        <v>84</v>
      </c>
      <c r="B1870">
        <v>1988</v>
      </c>
      <c r="C1870" t="s">
        <v>85</v>
      </c>
      <c r="E1870" s="1">
        <v>224453261.76219961</v>
      </c>
      <c r="F1870" s="1">
        <v>1264899368.201654</v>
      </c>
      <c r="G1870" s="1">
        <v>316906397.28559721</v>
      </c>
      <c r="I1870" s="1">
        <v>204690002.44140601</v>
      </c>
      <c r="K1870" s="3">
        <v>1374163916.048847</v>
      </c>
      <c r="L1870" s="1">
        <v>1.7222549277554071E-3</v>
      </c>
      <c r="M1870">
        <f t="shared" si="116"/>
        <v>16.18231517756389</v>
      </c>
      <c r="N1870" s="4">
        <f t="shared" si="117"/>
        <v>16.184037432491646</v>
      </c>
      <c r="O1870" t="str">
        <f t="shared" si="118"/>
        <v/>
      </c>
      <c r="P1870">
        <f t="shared" si="119"/>
        <v>7.309129710044922</v>
      </c>
      <c r="Q1870" t="str">
        <f>_xlfn.IFNA(VLOOKUP(B1870&amp;A1870,[1]Countries!$A:$H,6,FALSE),"")</f>
        <v/>
      </c>
      <c r="R1870" t="str">
        <f>_xlfn.IFNA(VLOOKUP(B1870&amp;A1870,[1]Countries!$A:$H,7,FALSE),"")</f>
        <v/>
      </c>
      <c r="S1870" t="str">
        <f>_xlfn.IFNA(VLOOKUP(B1870&amp;A1870,[1]Countries!$A:$H,8,FALSE),"")</f>
        <v/>
      </c>
    </row>
    <row r="1871" spans="1:19" x14ac:dyDescent="0.25">
      <c r="A1871" t="s">
        <v>84</v>
      </c>
      <c r="B1871">
        <v>1989</v>
      </c>
      <c r="C1871" t="s">
        <v>85</v>
      </c>
      <c r="E1871" s="1">
        <v>250535801.1061154</v>
      </c>
      <c r="F1871" s="1">
        <v>1233930277.0492179</v>
      </c>
      <c r="G1871" s="1">
        <v>326536958.44277412</v>
      </c>
      <c r="I1871" s="1">
        <v>188759994.506836</v>
      </c>
      <c r="K1871" s="3">
        <v>1401334852.882715</v>
      </c>
      <c r="L1871" s="1">
        <v>1.77830168431184E-3</v>
      </c>
      <c r="M1871">
        <f t="shared" si="116"/>
        <v>15.297460319899979</v>
      </c>
      <c r="N1871" s="4">
        <f t="shared" si="117"/>
        <v>15.299238621584291</v>
      </c>
      <c r="O1871" t="str">
        <f t="shared" si="118"/>
        <v/>
      </c>
      <c r="P1871">
        <f t="shared" si="119"/>
        <v>6.1592748593871525</v>
      </c>
      <c r="Q1871" t="str">
        <f>_xlfn.IFNA(VLOOKUP(B1871&amp;A1871,[1]Countries!$A:$H,6,FALSE),"")</f>
        <v/>
      </c>
      <c r="R1871" t="str">
        <f>_xlfn.IFNA(VLOOKUP(B1871&amp;A1871,[1]Countries!$A:$H,7,FALSE),"")</f>
        <v/>
      </c>
      <c r="S1871" t="str">
        <f>_xlfn.IFNA(VLOOKUP(B1871&amp;A1871,[1]Countries!$A:$H,8,FALSE),"")</f>
        <v/>
      </c>
    </row>
    <row r="1872" spans="1:19" x14ac:dyDescent="0.25">
      <c r="A1872" t="s">
        <v>84</v>
      </c>
      <c r="B1872">
        <v>1990</v>
      </c>
      <c r="C1872" t="s">
        <v>85</v>
      </c>
      <c r="E1872" s="1">
        <v>245892968.90380251</v>
      </c>
      <c r="F1872" s="1">
        <v>1440711395.670686</v>
      </c>
      <c r="G1872" s="1">
        <v>372791488.28640348</v>
      </c>
      <c r="I1872" s="1">
        <v>248889999.38964799</v>
      </c>
      <c r="K1872" s="3">
        <v>1371240793.622051</v>
      </c>
      <c r="L1872" s="1">
        <v>5.6085967351139016E-3</v>
      </c>
      <c r="M1872">
        <f t="shared" si="116"/>
        <v>17.275493213808009</v>
      </c>
      <c r="N1872" s="4">
        <f t="shared" si="117"/>
        <v>17.281101810543124</v>
      </c>
      <c r="O1872" t="str">
        <f t="shared" si="118"/>
        <v/>
      </c>
      <c r="P1872">
        <f t="shared" si="119"/>
        <v>8.8080457865419071</v>
      </c>
      <c r="Q1872" t="str">
        <f>_xlfn.IFNA(VLOOKUP(B1872&amp;A1872,[1]Countries!$A:$H,6,FALSE),"")</f>
        <v/>
      </c>
      <c r="R1872" t="str">
        <f>_xlfn.IFNA(VLOOKUP(B1872&amp;A1872,[1]Countries!$A:$H,7,FALSE),"")</f>
        <v/>
      </c>
      <c r="S1872" t="str">
        <f>_xlfn.IFNA(VLOOKUP(B1872&amp;A1872,[1]Countries!$A:$H,8,FALSE),"")</f>
        <v/>
      </c>
    </row>
    <row r="1873" spans="1:19" x14ac:dyDescent="0.25">
      <c r="A1873" t="s">
        <v>84</v>
      </c>
      <c r="B1873">
        <v>1991</v>
      </c>
      <c r="C1873" t="s">
        <v>85</v>
      </c>
      <c r="E1873" s="1">
        <v>242234415.39359719</v>
      </c>
      <c r="F1873" s="1">
        <v>1377375030.529207</v>
      </c>
      <c r="G1873" s="1">
        <v>359806867.5385111</v>
      </c>
      <c r="I1873" s="1">
        <v>173440002.44140601</v>
      </c>
      <c r="K1873" s="3">
        <v>1363664098.5337889</v>
      </c>
      <c r="L1873" s="1">
        <v>1.029423418148666E-2</v>
      </c>
      <c r="M1873">
        <f t="shared" si="116"/>
        <v>12.592068143907612</v>
      </c>
      <c r="N1873" s="4">
        <f t="shared" si="117"/>
        <v>12.602362378089099</v>
      </c>
      <c r="O1873" t="str">
        <f t="shared" si="118"/>
        <v/>
      </c>
      <c r="P1873">
        <f t="shared" si="119"/>
        <v>8.5359796380032336</v>
      </c>
      <c r="Q1873" t="str">
        <f>_xlfn.IFNA(VLOOKUP(B1873&amp;A1873,[1]Countries!$A:$H,6,FALSE),"")</f>
        <v/>
      </c>
      <c r="R1873" t="str">
        <f>_xlfn.IFNA(VLOOKUP(B1873&amp;A1873,[1]Countries!$A:$H,7,FALSE),"")</f>
        <v/>
      </c>
      <c r="S1873" t="str">
        <f>_xlfn.IFNA(VLOOKUP(B1873&amp;A1873,[1]Countries!$A:$H,8,FALSE),"")</f>
        <v/>
      </c>
    </row>
    <row r="1874" spans="1:19" x14ac:dyDescent="0.25">
      <c r="A1874" t="s">
        <v>84</v>
      </c>
      <c r="B1874">
        <v>1992</v>
      </c>
      <c r="C1874" t="s">
        <v>85</v>
      </c>
      <c r="E1874" s="1">
        <v>238129779.61538661</v>
      </c>
      <c r="F1874" s="1">
        <v>1411917558.458554</v>
      </c>
      <c r="G1874" s="1">
        <v>372229135.9233644</v>
      </c>
      <c r="I1874" s="1">
        <v>177649993.89648399</v>
      </c>
      <c r="K1874" s="3">
        <v>1276061250.4659719</v>
      </c>
      <c r="L1874" s="1">
        <v>1.0648975713861661E-2</v>
      </c>
      <c r="M1874">
        <f t="shared" si="116"/>
        <v>12.582178954586517</v>
      </c>
      <c r="N1874" s="4">
        <f t="shared" si="117"/>
        <v>12.592827930300379</v>
      </c>
      <c r="O1874" t="str">
        <f t="shared" si="118"/>
        <v/>
      </c>
      <c r="P1874">
        <f t="shared" si="119"/>
        <v>9.4976760862992133</v>
      </c>
      <c r="Q1874" t="str">
        <f>_xlfn.IFNA(VLOOKUP(B1874&amp;A1874,[1]Countries!$A:$H,6,FALSE),"")</f>
        <v/>
      </c>
      <c r="R1874" t="str">
        <f>_xlfn.IFNA(VLOOKUP(B1874&amp;A1874,[1]Countries!$A:$H,7,FALSE),"")</f>
        <v/>
      </c>
      <c r="S1874" t="str">
        <f>_xlfn.IFNA(VLOOKUP(B1874&amp;A1874,[1]Countries!$A:$H,8,FALSE),"")</f>
        <v/>
      </c>
    </row>
    <row r="1875" spans="1:19" x14ac:dyDescent="0.25">
      <c r="A1875" t="s">
        <v>84</v>
      </c>
      <c r="B1875">
        <v>1993</v>
      </c>
      <c r="C1875" t="s">
        <v>85</v>
      </c>
      <c r="E1875" s="1">
        <v>218665883.13569659</v>
      </c>
      <c r="F1875" s="1">
        <v>1278781166.7218759</v>
      </c>
      <c r="G1875" s="1">
        <v>292701084.11209673</v>
      </c>
      <c r="I1875" s="1">
        <v>171740005.493164</v>
      </c>
      <c r="K1875" s="3">
        <v>1280339573.559974</v>
      </c>
      <c r="L1875" s="1">
        <v>1.2427404213919231E-2</v>
      </c>
      <c r="M1875">
        <f t="shared" si="116"/>
        <v>13.429976133712954</v>
      </c>
      <c r="N1875" s="4">
        <f t="shared" si="117"/>
        <v>13.442403537926873</v>
      </c>
      <c r="O1875" t="str">
        <f t="shared" si="118"/>
        <v/>
      </c>
      <c r="P1875">
        <f t="shared" si="119"/>
        <v>5.7895129286418534</v>
      </c>
      <c r="Q1875" t="str">
        <f>_xlfn.IFNA(VLOOKUP(B1875&amp;A1875,[1]Countries!$A:$H,6,FALSE),"")</f>
        <v/>
      </c>
      <c r="R1875" t="str">
        <f>_xlfn.IFNA(VLOOKUP(B1875&amp;A1875,[1]Countries!$A:$H,7,FALSE),"")</f>
        <v/>
      </c>
      <c r="S1875" t="str">
        <f>_xlfn.IFNA(VLOOKUP(B1875&amp;A1875,[1]Countries!$A:$H,8,FALSE),"")</f>
        <v/>
      </c>
    </row>
    <row r="1876" spans="1:19" x14ac:dyDescent="0.25">
      <c r="A1876" t="s">
        <v>84</v>
      </c>
      <c r="B1876">
        <v>1994</v>
      </c>
      <c r="C1876" t="s">
        <v>85</v>
      </c>
      <c r="E1876" s="1">
        <v>199169783.6851885</v>
      </c>
      <c r="F1876" s="1">
        <v>851174350.64940917</v>
      </c>
      <c r="G1876" s="1">
        <v>212952087.76150489</v>
      </c>
      <c r="I1876" s="1">
        <v>167559997.55859399</v>
      </c>
      <c r="K1876" s="3">
        <v>1343075564.9406381</v>
      </c>
      <c r="M1876">
        <f t="shared" si="116"/>
        <v>19.685743282883582</v>
      </c>
      <c r="N1876" s="4">
        <f t="shared" si="117"/>
        <v>19.685743282883582</v>
      </c>
      <c r="O1876" t="str">
        <f t="shared" si="118"/>
        <v/>
      </c>
      <c r="P1876">
        <f t="shared" si="119"/>
        <v>1.6192104550379232</v>
      </c>
      <c r="Q1876" t="str">
        <f>_xlfn.IFNA(VLOOKUP(B1876&amp;A1876,[1]Countries!$A:$H,6,FALSE),"")</f>
        <v/>
      </c>
      <c r="R1876" t="str">
        <f>_xlfn.IFNA(VLOOKUP(B1876&amp;A1876,[1]Countries!$A:$H,7,FALSE),"")</f>
        <v/>
      </c>
      <c r="S1876" t="str">
        <f>_xlfn.IFNA(VLOOKUP(B1876&amp;A1876,[1]Countries!$A:$H,8,FALSE),"")</f>
        <v/>
      </c>
    </row>
    <row r="1877" spans="1:19" x14ac:dyDescent="0.25">
      <c r="A1877" t="s">
        <v>84</v>
      </c>
      <c r="B1877">
        <v>1995</v>
      </c>
      <c r="C1877" t="s">
        <v>85</v>
      </c>
      <c r="E1877" s="1">
        <v>247850138.35564739</v>
      </c>
      <c r="F1877" s="1">
        <v>1115389731.791187</v>
      </c>
      <c r="G1877" s="1">
        <v>315152768.19478941</v>
      </c>
      <c r="I1877" s="1">
        <v>167779998.77929699</v>
      </c>
      <c r="K1877" s="3">
        <v>1439777617.48827</v>
      </c>
      <c r="M1877">
        <f t="shared" si="116"/>
        <v>15.042275717372949</v>
      </c>
      <c r="N1877" s="4">
        <f t="shared" si="117"/>
        <v>15.042275717372949</v>
      </c>
      <c r="O1877" t="str">
        <f t="shared" si="118"/>
        <v/>
      </c>
      <c r="P1877">
        <f t="shared" si="119"/>
        <v>6.0340012034234682</v>
      </c>
      <c r="Q1877" t="str">
        <f>_xlfn.IFNA(VLOOKUP(B1877&amp;A1877,[1]Countries!$A:$H,6,FALSE),"")</f>
        <v/>
      </c>
      <c r="R1877" t="str">
        <f>_xlfn.IFNA(VLOOKUP(B1877&amp;A1877,[1]Countries!$A:$H,7,FALSE),"")</f>
        <v/>
      </c>
      <c r="S1877" t="str">
        <f>_xlfn.IFNA(VLOOKUP(B1877&amp;A1877,[1]Countries!$A:$H,8,FALSE),"")</f>
        <v/>
      </c>
    </row>
    <row r="1878" spans="1:19" x14ac:dyDescent="0.25">
      <c r="A1878" t="s">
        <v>84</v>
      </c>
      <c r="B1878">
        <v>1996</v>
      </c>
      <c r="C1878" t="s">
        <v>85</v>
      </c>
      <c r="E1878" s="1">
        <v>216376660.533701</v>
      </c>
      <c r="F1878" s="1">
        <v>1007791186.201062</v>
      </c>
      <c r="G1878" s="1">
        <v>258135823.4268865</v>
      </c>
      <c r="I1878" s="1">
        <v>169130004.88281301</v>
      </c>
      <c r="K1878" s="3">
        <v>1382185174.318944</v>
      </c>
      <c r="M1878">
        <f t="shared" si="116"/>
        <v>16.782246877982747</v>
      </c>
      <c r="N1878" s="4">
        <f t="shared" si="117"/>
        <v>16.782246877982747</v>
      </c>
      <c r="O1878" t="str">
        <f t="shared" si="118"/>
        <v/>
      </c>
      <c r="P1878">
        <f t="shared" si="119"/>
        <v>4.1436324771403816</v>
      </c>
      <c r="Q1878" t="str">
        <f>_xlfn.IFNA(VLOOKUP(B1878&amp;A1878,[1]Countries!$A:$H,6,FALSE),"")</f>
        <v/>
      </c>
      <c r="R1878" t="str">
        <f>_xlfn.IFNA(VLOOKUP(B1878&amp;A1878,[1]Countries!$A:$H,7,FALSE),"")</f>
        <v/>
      </c>
      <c r="S1878" t="str">
        <f>_xlfn.IFNA(VLOOKUP(B1878&amp;A1878,[1]Countries!$A:$H,8,FALSE),"")</f>
        <v/>
      </c>
    </row>
    <row r="1879" spans="1:19" x14ac:dyDescent="0.25">
      <c r="A1879" t="s">
        <v>84</v>
      </c>
      <c r="B1879">
        <v>1997</v>
      </c>
      <c r="C1879" t="s">
        <v>85</v>
      </c>
      <c r="E1879" s="1">
        <v>252105044.3967081</v>
      </c>
      <c r="F1879" s="1">
        <v>937741468.02967572</v>
      </c>
      <c r="G1879" s="1">
        <v>271328255.34454948</v>
      </c>
      <c r="I1879" s="1">
        <v>91550003.051757798</v>
      </c>
      <c r="K1879" s="3">
        <v>1455440104.2117341</v>
      </c>
      <c r="M1879">
        <f t="shared" si="116"/>
        <v>9.7628190895852125</v>
      </c>
      <c r="N1879" s="4">
        <f t="shared" si="117"/>
        <v>9.7628190895852125</v>
      </c>
      <c r="O1879" t="str">
        <f t="shared" si="118"/>
        <v/>
      </c>
      <c r="P1879">
        <f t="shared" si="119"/>
        <v>2.0499478377800648</v>
      </c>
      <c r="Q1879" t="str">
        <f>_xlfn.IFNA(VLOOKUP(B1879&amp;A1879,[1]Countries!$A:$H,6,FALSE),"")</f>
        <v/>
      </c>
      <c r="R1879" t="str">
        <f>_xlfn.IFNA(VLOOKUP(B1879&amp;A1879,[1]Countries!$A:$H,7,FALSE),"")</f>
        <v/>
      </c>
      <c r="S1879" t="str">
        <f>_xlfn.IFNA(VLOOKUP(B1879&amp;A1879,[1]Countries!$A:$H,8,FALSE),"")</f>
        <v/>
      </c>
    </row>
    <row r="1880" spans="1:19" x14ac:dyDescent="0.25">
      <c r="A1880" t="s">
        <v>84</v>
      </c>
      <c r="B1880">
        <v>1998</v>
      </c>
      <c r="C1880" t="s">
        <v>85</v>
      </c>
      <c r="E1880" s="1">
        <v>219168752.43028331</v>
      </c>
      <c r="F1880" s="1">
        <v>967338348.65831399</v>
      </c>
      <c r="G1880" s="1">
        <v>274652946.22374231</v>
      </c>
      <c r="I1880" s="1">
        <v>120620002.746582</v>
      </c>
      <c r="K1880" s="3">
        <v>1523847861.3477421</v>
      </c>
      <c r="M1880">
        <f t="shared" si="116"/>
        <v>12.46926713014949</v>
      </c>
      <c r="N1880" s="4">
        <f t="shared" si="117"/>
        <v>12.46926713014949</v>
      </c>
      <c r="O1880" t="str">
        <f t="shared" si="118"/>
        <v/>
      </c>
      <c r="P1880">
        <f t="shared" si="119"/>
        <v>5.7357587312045339</v>
      </c>
      <c r="Q1880" t="str">
        <f>_xlfn.IFNA(VLOOKUP(B1880&amp;A1880,[1]Countries!$A:$H,6,FALSE),"")</f>
        <v/>
      </c>
      <c r="R1880" t="str">
        <f>_xlfn.IFNA(VLOOKUP(B1880&amp;A1880,[1]Countries!$A:$H,7,FALSE),"")</f>
        <v/>
      </c>
      <c r="S1880" t="str">
        <f>_xlfn.IFNA(VLOOKUP(B1880&amp;A1880,[1]Countries!$A:$H,8,FALSE),"")</f>
        <v/>
      </c>
    </row>
    <row r="1881" spans="1:19" x14ac:dyDescent="0.25">
      <c r="A1881" t="s">
        <v>84</v>
      </c>
      <c r="B1881">
        <v>1999</v>
      </c>
      <c r="C1881" t="s">
        <v>85</v>
      </c>
      <c r="E1881" s="1">
        <v>192136061.26758999</v>
      </c>
      <c r="F1881" s="1">
        <v>999477510.68663239</v>
      </c>
      <c r="G1881" s="1">
        <v>239761597.83244771</v>
      </c>
      <c r="I1881" s="1">
        <v>118760002.13623001</v>
      </c>
      <c r="K1881" s="3">
        <v>1578706001.9363201</v>
      </c>
      <c r="M1881">
        <f t="shared" si="116"/>
        <v>11.882208540604672</v>
      </c>
      <c r="N1881" s="4">
        <f t="shared" si="117"/>
        <v>11.882208540604672</v>
      </c>
      <c r="O1881" t="str">
        <f t="shared" si="118"/>
        <v/>
      </c>
      <c r="P1881">
        <f t="shared" si="119"/>
        <v>4.7650433407090267</v>
      </c>
      <c r="Q1881" t="str">
        <f>_xlfn.IFNA(VLOOKUP(B1881&amp;A1881,[1]Countries!$A:$H,6,FALSE),"")</f>
        <v>HP</v>
      </c>
      <c r="R1881" t="str">
        <f>_xlfn.IFNA(VLOOKUP(B1881&amp;A1881,[1]Countries!$A:$H,7,FALSE),"")</f>
        <v>Hard Peg</v>
      </c>
      <c r="S1881" t="str">
        <f>_xlfn.IFNA(VLOOKUP(B1881&amp;A1881,[1]Countries!$A:$H,8,FALSE),"")</f>
        <v>Pegged</v>
      </c>
    </row>
    <row r="1882" spans="1:19" x14ac:dyDescent="0.25">
      <c r="A1882" t="s">
        <v>84</v>
      </c>
      <c r="B1882">
        <v>2000</v>
      </c>
      <c r="C1882" t="s">
        <v>85</v>
      </c>
      <c r="E1882" s="1">
        <v>186303954.2187008</v>
      </c>
      <c r="F1882" s="1">
        <v>914500299.09703434</v>
      </c>
      <c r="G1882" s="1">
        <v>231254888.6809856</v>
      </c>
      <c r="I1882" s="1">
        <v>75900001.525878906</v>
      </c>
      <c r="K1882" s="3">
        <v>1539405182.587332</v>
      </c>
      <c r="M1882">
        <f t="shared" si="116"/>
        <v>8.2996147295765326</v>
      </c>
      <c r="N1882" s="4">
        <f t="shared" si="117"/>
        <v>8.2996147295765326</v>
      </c>
      <c r="O1882" t="str">
        <f t="shared" si="118"/>
        <v/>
      </c>
      <c r="P1882">
        <f t="shared" si="119"/>
        <v>4.9153548125319118</v>
      </c>
      <c r="Q1882" t="str">
        <f>_xlfn.IFNA(VLOOKUP(B1882&amp;A1882,[1]Countries!$A:$H,6,FALSE),"")</f>
        <v>HP</v>
      </c>
      <c r="R1882" t="str">
        <f>_xlfn.IFNA(VLOOKUP(B1882&amp;A1882,[1]Countries!$A:$H,7,FALSE),"")</f>
        <v>Hard Peg</v>
      </c>
      <c r="S1882" t="str">
        <f>_xlfn.IFNA(VLOOKUP(B1882&amp;A1882,[1]Countries!$A:$H,8,FALSE),"")</f>
        <v>Pegged</v>
      </c>
    </row>
    <row r="1883" spans="1:19" x14ac:dyDescent="0.25">
      <c r="A1883" t="s">
        <v>84</v>
      </c>
      <c r="B1883">
        <v>2001</v>
      </c>
      <c r="C1883" t="s">
        <v>85</v>
      </c>
      <c r="E1883" s="1">
        <v>159877005.0959124</v>
      </c>
      <c r="F1883" s="1">
        <v>931833302.75285661</v>
      </c>
      <c r="G1883" s="1">
        <v>210345022.80575979</v>
      </c>
      <c r="I1883" s="1">
        <v>76209999.084472701</v>
      </c>
      <c r="K1883" s="3">
        <v>1608135606.548866</v>
      </c>
      <c r="M1883">
        <f t="shared" si="116"/>
        <v>8.178501332730896</v>
      </c>
      <c r="N1883" s="4">
        <f t="shared" si="117"/>
        <v>8.178501332730896</v>
      </c>
      <c r="O1883" t="str">
        <f t="shared" si="118"/>
        <v/>
      </c>
      <c r="P1883">
        <f t="shared" si="119"/>
        <v>5.4159920621803161</v>
      </c>
      <c r="Q1883" t="str">
        <f>_xlfn.IFNA(VLOOKUP(B1883&amp;A1883,[1]Countries!$A:$H,6,FALSE),"")</f>
        <v>HP</v>
      </c>
      <c r="R1883" t="str">
        <f>_xlfn.IFNA(VLOOKUP(B1883&amp;A1883,[1]Countries!$A:$H,7,FALSE),"")</f>
        <v>Hard Peg</v>
      </c>
      <c r="S1883" t="str">
        <f>_xlfn.IFNA(VLOOKUP(B1883&amp;A1883,[1]Countries!$A:$H,8,FALSE),"")</f>
        <v>Pegged</v>
      </c>
    </row>
    <row r="1884" spans="1:19" x14ac:dyDescent="0.25">
      <c r="A1884" t="s">
        <v>84</v>
      </c>
      <c r="B1884">
        <v>2002</v>
      </c>
      <c r="C1884" t="s">
        <v>85</v>
      </c>
      <c r="E1884" s="1">
        <v>158252320.4840484</v>
      </c>
      <c r="F1884" s="1">
        <v>991387870.12463045</v>
      </c>
      <c r="G1884" s="1">
        <v>199723610.81579289</v>
      </c>
      <c r="I1884" s="1">
        <v>60009998.321533203</v>
      </c>
      <c r="K1884" s="3">
        <v>1666294509.256336</v>
      </c>
      <c r="M1884">
        <f t="shared" si="116"/>
        <v>6.0531301753761788</v>
      </c>
      <c r="N1884" s="4">
        <f t="shared" si="117"/>
        <v>6.0531301753761788</v>
      </c>
      <c r="O1884" t="str">
        <f t="shared" si="118"/>
        <v/>
      </c>
      <c r="P1884">
        <f t="shared" si="119"/>
        <v>4.1831549065181735</v>
      </c>
      <c r="Q1884" t="str">
        <f>_xlfn.IFNA(VLOOKUP(B1884&amp;A1884,[1]Countries!$A:$H,6,FALSE),"")</f>
        <v>HP</v>
      </c>
      <c r="R1884" t="str">
        <f>_xlfn.IFNA(VLOOKUP(B1884&amp;A1884,[1]Countries!$A:$H,7,FALSE),"")</f>
        <v>Hard Peg</v>
      </c>
      <c r="S1884" t="str">
        <f>_xlfn.IFNA(VLOOKUP(B1884&amp;A1884,[1]Countries!$A:$H,8,FALSE),"")</f>
        <v>Pegged</v>
      </c>
    </row>
    <row r="1885" spans="1:19" x14ac:dyDescent="0.25">
      <c r="A1885" t="s">
        <v>84</v>
      </c>
      <c r="B1885">
        <v>2003</v>
      </c>
      <c r="C1885" t="s">
        <v>85</v>
      </c>
      <c r="E1885" s="1">
        <v>207845728.91651991</v>
      </c>
      <c r="F1885" s="1">
        <v>1139754799.163043</v>
      </c>
      <c r="G1885" s="1">
        <v>205101408.24084231</v>
      </c>
      <c r="I1885" s="1">
        <v>51500000</v>
      </c>
      <c r="K1885" s="3">
        <v>1576356509.4215691</v>
      </c>
      <c r="M1885">
        <f t="shared" si="116"/>
        <v>4.5185157402116696</v>
      </c>
      <c r="N1885" s="4">
        <f t="shared" si="117"/>
        <v>4.5185157402116696</v>
      </c>
      <c r="O1885" t="str">
        <f t="shared" si="118"/>
        <v/>
      </c>
      <c r="P1885">
        <f t="shared" si="119"/>
        <v>-0.24078167318907859</v>
      </c>
      <c r="Q1885" t="str">
        <f>_xlfn.IFNA(VLOOKUP(B1885&amp;A1885,[1]Countries!$A:$H,6,FALSE),"")</f>
        <v>HP</v>
      </c>
      <c r="R1885" t="str">
        <f>_xlfn.IFNA(VLOOKUP(B1885&amp;A1885,[1]Countries!$A:$H,7,FALSE),"")</f>
        <v>Hard Peg</v>
      </c>
      <c r="S1885" t="str">
        <f>_xlfn.IFNA(VLOOKUP(B1885&amp;A1885,[1]Countries!$A:$H,8,FALSE),"")</f>
        <v>Pegged</v>
      </c>
    </row>
    <row r="1886" spans="1:19" x14ac:dyDescent="0.25">
      <c r="A1886" t="s">
        <v>84</v>
      </c>
      <c r="B1886">
        <v>2004</v>
      </c>
      <c r="C1886" t="s">
        <v>85</v>
      </c>
      <c r="E1886" s="1">
        <v>177784785.78221449</v>
      </c>
      <c r="F1886" s="1">
        <v>1270080250.652678</v>
      </c>
      <c r="G1886" s="1">
        <v>244440120.17760119</v>
      </c>
      <c r="I1886" s="1">
        <v>110059997.558594</v>
      </c>
      <c r="K1886" s="3">
        <v>1670857257.1817279</v>
      </c>
      <c r="M1886">
        <f t="shared" si="116"/>
        <v>8.6655939655809604</v>
      </c>
      <c r="N1886" s="4">
        <f t="shared" si="117"/>
        <v>8.6655939655809604</v>
      </c>
      <c r="O1886" t="str">
        <f t="shared" si="118"/>
        <v/>
      </c>
      <c r="P1886">
        <f t="shared" si="119"/>
        <v>5.2481199011742268</v>
      </c>
      <c r="Q1886" t="str">
        <f>_xlfn.IFNA(VLOOKUP(B1886&amp;A1886,[1]Countries!$A:$H,6,FALSE),"")</f>
        <v>HP</v>
      </c>
      <c r="R1886" t="str">
        <f>_xlfn.IFNA(VLOOKUP(B1886&amp;A1886,[1]Countries!$A:$H,7,FALSE),"")</f>
        <v>Hard Peg</v>
      </c>
      <c r="S1886" t="str">
        <f>_xlfn.IFNA(VLOOKUP(B1886&amp;A1886,[1]Countries!$A:$H,8,FALSE),"")</f>
        <v>Pegged</v>
      </c>
    </row>
    <row r="1887" spans="1:19" x14ac:dyDescent="0.25">
      <c r="A1887" t="s">
        <v>84</v>
      </c>
      <c r="B1887">
        <v>2005</v>
      </c>
      <c r="C1887" t="s">
        <v>85</v>
      </c>
      <c r="E1887" s="1">
        <v>178708437.53394759</v>
      </c>
      <c r="F1887" s="1">
        <v>1337362392.152246</v>
      </c>
      <c r="G1887" s="1">
        <v>290317082.68234611</v>
      </c>
      <c r="I1887" s="1">
        <v>88970001.220703095</v>
      </c>
      <c r="K1887" s="3">
        <v>1686032158.479954</v>
      </c>
      <c r="M1887">
        <f t="shared" si="116"/>
        <v>6.6526471615163159</v>
      </c>
      <c r="N1887" s="4">
        <f t="shared" si="117"/>
        <v>6.6526471615163159</v>
      </c>
      <c r="O1887" t="str">
        <f t="shared" si="118"/>
        <v/>
      </c>
      <c r="P1887">
        <f t="shared" si="119"/>
        <v>8.3454302142281964</v>
      </c>
      <c r="Q1887" t="str">
        <f>_xlfn.IFNA(VLOOKUP(B1887&amp;A1887,[1]Countries!$A:$H,6,FALSE),"")</f>
        <v>HP</v>
      </c>
      <c r="R1887" t="str">
        <f>_xlfn.IFNA(VLOOKUP(B1887&amp;A1887,[1]Countries!$A:$H,7,FALSE),"")</f>
        <v>Hard Peg</v>
      </c>
      <c r="S1887" t="str">
        <f>_xlfn.IFNA(VLOOKUP(B1887&amp;A1887,[1]Countries!$A:$H,8,FALSE),"")</f>
        <v>Pegged</v>
      </c>
    </row>
    <row r="1888" spans="1:19" x14ac:dyDescent="0.25">
      <c r="A1888" t="s">
        <v>84</v>
      </c>
      <c r="B1888">
        <v>2006</v>
      </c>
      <c r="C1888" t="s">
        <v>85</v>
      </c>
      <c r="E1888" s="1">
        <v>209094018.80050901</v>
      </c>
      <c r="F1888" s="1">
        <v>1460561215.444699</v>
      </c>
      <c r="G1888" s="1">
        <v>322489945.78401852</v>
      </c>
      <c r="I1888" s="1">
        <v>133589996.337891</v>
      </c>
      <c r="K1888" s="3">
        <v>1766474193.145741</v>
      </c>
      <c r="M1888">
        <f t="shared" si="116"/>
        <v>9.1464838943581466</v>
      </c>
      <c r="N1888" s="4">
        <f t="shared" si="117"/>
        <v>9.1464838943581466</v>
      </c>
      <c r="O1888" t="str">
        <f t="shared" si="118"/>
        <v/>
      </c>
      <c r="P1888">
        <f t="shared" si="119"/>
        <v>7.7638599316759001</v>
      </c>
      <c r="Q1888" t="str">
        <f>_xlfn.IFNA(VLOOKUP(B1888&amp;A1888,[1]Countries!$A:$H,6,FALSE),"")</f>
        <v>SP</v>
      </c>
      <c r="R1888" t="str">
        <f>_xlfn.IFNA(VLOOKUP(B1888&amp;A1888,[1]Countries!$A:$H,7,FALSE),"")</f>
        <v>Soft Peg</v>
      </c>
      <c r="S1888" t="str">
        <f>_xlfn.IFNA(VLOOKUP(B1888&amp;A1888,[1]Countries!$A:$H,8,FALSE),"")</f>
        <v>Pegged</v>
      </c>
    </row>
    <row r="1889" spans="1:19" x14ac:dyDescent="0.25">
      <c r="A1889" t="s">
        <v>84</v>
      </c>
      <c r="B1889">
        <v>2007</v>
      </c>
      <c r="C1889" t="s">
        <v>85</v>
      </c>
      <c r="E1889" s="1">
        <v>239616991.8300204</v>
      </c>
      <c r="F1889" s="1">
        <v>1697565948.653234</v>
      </c>
      <c r="G1889" s="1">
        <v>398343553.11071002</v>
      </c>
      <c r="I1889" s="1">
        <v>180009994.506836</v>
      </c>
      <c r="K1889" s="3">
        <v>1847865107.2910371</v>
      </c>
      <c r="M1889">
        <f t="shared" si="116"/>
        <v>10.604005968053681</v>
      </c>
      <c r="N1889" s="4">
        <f t="shared" si="117"/>
        <v>10.604005968053681</v>
      </c>
      <c r="O1889" t="str">
        <f t="shared" si="118"/>
        <v/>
      </c>
      <c r="P1889">
        <f t="shared" si="119"/>
        <v>9.3502441779428676</v>
      </c>
      <c r="Q1889" t="str">
        <f>_xlfn.IFNA(VLOOKUP(B1889&amp;A1889,[1]Countries!$A:$H,6,FALSE),"")</f>
        <v>SP</v>
      </c>
      <c r="R1889" t="str">
        <f>_xlfn.IFNA(VLOOKUP(B1889&amp;A1889,[1]Countries!$A:$H,7,FALSE),"")</f>
        <v>Soft Peg</v>
      </c>
      <c r="S1889" t="str">
        <f>_xlfn.IFNA(VLOOKUP(B1889&amp;A1889,[1]Countries!$A:$H,8,FALSE),"")</f>
        <v>Pegged</v>
      </c>
    </row>
    <row r="1890" spans="1:19" x14ac:dyDescent="0.25">
      <c r="A1890" t="s">
        <v>84</v>
      </c>
      <c r="B1890">
        <v>2008</v>
      </c>
      <c r="C1890" t="s">
        <v>85</v>
      </c>
      <c r="E1890" s="1">
        <v>218449261.64737529</v>
      </c>
      <c r="F1890" s="1">
        <v>1985240986.1850841</v>
      </c>
      <c r="G1890" s="1">
        <v>465218535.94227159</v>
      </c>
      <c r="I1890" s="1">
        <v>260369995.11718801</v>
      </c>
      <c r="K1890" s="3">
        <v>1885822676.5959871</v>
      </c>
      <c r="M1890">
        <f t="shared" si="116"/>
        <v>13.115284085360592</v>
      </c>
      <c r="N1890" s="4">
        <f t="shared" si="117"/>
        <v>13.115284085360592</v>
      </c>
      <c r="O1890" t="str">
        <f t="shared" si="118"/>
        <v/>
      </c>
      <c r="P1890">
        <f t="shared" si="119"/>
        <v>12.430192405461952</v>
      </c>
      <c r="Q1890" t="str">
        <f>_xlfn.IFNA(VLOOKUP(B1890&amp;A1890,[1]Countries!$A:$H,6,FALSE),"")</f>
        <v>SP</v>
      </c>
      <c r="R1890" t="str">
        <f>_xlfn.IFNA(VLOOKUP(B1890&amp;A1890,[1]Countries!$A:$H,7,FALSE),"")</f>
        <v>Soft Peg</v>
      </c>
      <c r="S1890" t="str">
        <f>_xlfn.IFNA(VLOOKUP(B1890&amp;A1890,[1]Countries!$A:$H,8,FALSE),"")</f>
        <v>Pegged</v>
      </c>
    </row>
    <row r="1891" spans="1:19" x14ac:dyDescent="0.25">
      <c r="A1891" t="s">
        <v>84</v>
      </c>
      <c r="B1891">
        <v>2009</v>
      </c>
      <c r="C1891" t="s">
        <v>85</v>
      </c>
      <c r="D1891" s="1">
        <v>38.333868160892592</v>
      </c>
      <c r="E1891" s="1">
        <v>202648827.38020989</v>
      </c>
      <c r="F1891" s="1">
        <v>2059094048.2601891</v>
      </c>
      <c r="G1891" s="1">
        <v>445847327.63318199</v>
      </c>
      <c r="H1891" s="1">
        <v>24.57368072440336</v>
      </c>
      <c r="I1891" s="1">
        <v>241139999.38964799</v>
      </c>
      <c r="J1891" s="1">
        <v>29.311430087752861</v>
      </c>
      <c r="K1891" s="3">
        <v>2047763181.015579</v>
      </c>
      <c r="M1891">
        <f t="shared" si="116"/>
        <v>11.710975493974974</v>
      </c>
      <c r="N1891" s="4">
        <f t="shared" si="117"/>
        <v>11.710975493974974</v>
      </c>
      <c r="O1891">
        <f t="shared" si="118"/>
        <v>2.4116383847740961</v>
      </c>
      <c r="P1891">
        <f t="shared" si="119"/>
        <v>11.810946685920454</v>
      </c>
      <c r="Q1891" t="str">
        <f>_xlfn.IFNA(VLOOKUP(B1891&amp;A1891,[1]Countries!$A:$H,6,FALSE),"")</f>
        <v>SP</v>
      </c>
      <c r="R1891" t="str">
        <f>_xlfn.IFNA(VLOOKUP(B1891&amp;A1891,[1]Countries!$A:$H,7,FALSE),"")</f>
        <v>Soft Peg</v>
      </c>
      <c r="S1891" t="str">
        <f>_xlfn.IFNA(VLOOKUP(B1891&amp;A1891,[1]Countries!$A:$H,8,FALSE),"")</f>
        <v>Pegged</v>
      </c>
    </row>
    <row r="1892" spans="1:19" x14ac:dyDescent="0.25">
      <c r="A1892" t="s">
        <v>84</v>
      </c>
      <c r="B1892">
        <v>2010</v>
      </c>
      <c r="C1892" t="s">
        <v>85</v>
      </c>
      <c r="D1892" s="1">
        <v>37.363579595940919</v>
      </c>
      <c r="E1892" s="1">
        <v>249093411.1407508</v>
      </c>
      <c r="F1892" s="1">
        <v>2142591375.8505299</v>
      </c>
      <c r="G1892" s="1">
        <v>488611125.87594479</v>
      </c>
      <c r="H1892" s="1">
        <v>24.509924142237551</v>
      </c>
      <c r="I1892" s="1">
        <v>260980010.98632801</v>
      </c>
      <c r="J1892" s="1">
        <v>29.329372857598319</v>
      </c>
      <c r="K1892" s="3">
        <v>2142591375.8505299</v>
      </c>
      <c r="M1892">
        <f t="shared" si="116"/>
        <v>12.180577870697745</v>
      </c>
      <c r="N1892" s="4">
        <f t="shared" si="117"/>
        <v>12.180577870697745</v>
      </c>
      <c r="O1892">
        <f t="shared" si="118"/>
        <v>2.4095512538070909</v>
      </c>
      <c r="P1892">
        <f t="shared" si="119"/>
        <v>11.17887981044049</v>
      </c>
      <c r="Q1892" t="str">
        <f>_xlfn.IFNA(VLOOKUP(B1892&amp;A1892,[1]Countries!$A:$H,6,FALSE),"")</f>
        <v>SP</v>
      </c>
      <c r="R1892" t="str">
        <f>_xlfn.IFNA(VLOOKUP(B1892&amp;A1892,[1]Countries!$A:$H,7,FALSE),"")</f>
        <v>Soft Peg</v>
      </c>
      <c r="S1892" t="str">
        <f>_xlfn.IFNA(VLOOKUP(B1892&amp;A1892,[1]Countries!$A:$H,8,FALSE),"")</f>
        <v>Pegged</v>
      </c>
    </row>
    <row r="1893" spans="1:19" x14ac:dyDescent="0.25">
      <c r="A1893" t="s">
        <v>84</v>
      </c>
      <c r="B1893">
        <v>2011</v>
      </c>
      <c r="C1893" t="s">
        <v>85</v>
      </c>
      <c r="D1893" s="1">
        <v>37.569022783611402</v>
      </c>
      <c r="E1893" s="1">
        <v>320054001.22143602</v>
      </c>
      <c r="F1893" s="1">
        <v>2437982839.6307168</v>
      </c>
      <c r="G1893" s="1">
        <v>520455657.58709937</v>
      </c>
      <c r="H1893" s="1">
        <v>26.638355429908369</v>
      </c>
      <c r="I1893" s="1">
        <v>268769989.01367199</v>
      </c>
      <c r="J1893" s="1">
        <v>28.570035930145121</v>
      </c>
      <c r="K1893" s="3">
        <v>2232464842.3201919</v>
      </c>
      <c r="M1893">
        <f t="shared" si="116"/>
        <v>11.024277310105383</v>
      </c>
      <c r="N1893" s="4">
        <f t="shared" si="117"/>
        <v>11.024277310105383</v>
      </c>
      <c r="O1893">
        <f t="shared" si="118"/>
        <v>2.5001706068730187</v>
      </c>
      <c r="P1893">
        <f t="shared" si="119"/>
        <v>8.2199781355318446</v>
      </c>
      <c r="Q1893" t="str">
        <f>_xlfn.IFNA(VLOOKUP(B1893&amp;A1893,[1]Countries!$A:$H,6,FALSE),"")</f>
        <v>SP</v>
      </c>
      <c r="R1893" t="str">
        <f>_xlfn.IFNA(VLOOKUP(B1893&amp;A1893,[1]Countries!$A:$H,7,FALSE),"")</f>
        <v>Soft Peg</v>
      </c>
      <c r="S1893" t="str">
        <f>_xlfn.IFNA(VLOOKUP(B1893&amp;A1893,[1]Countries!$A:$H,8,FALSE),"")</f>
        <v>Pegged</v>
      </c>
    </row>
    <row r="1894" spans="1:19" x14ac:dyDescent="0.25">
      <c r="A1894" t="s">
        <v>84</v>
      </c>
      <c r="B1894">
        <v>2012</v>
      </c>
      <c r="C1894" t="s">
        <v>85</v>
      </c>
      <c r="D1894" s="1">
        <v>36.814166473542812</v>
      </c>
      <c r="E1894" s="1">
        <v>289922972.25594902</v>
      </c>
      <c r="F1894" s="1">
        <v>2510126699.0535622</v>
      </c>
      <c r="G1894" s="1">
        <v>539911073.47025192</v>
      </c>
      <c r="H1894" s="1">
        <v>27.523075374484709</v>
      </c>
      <c r="I1894" s="1">
        <v>228020004.272461</v>
      </c>
      <c r="J1894" s="1">
        <v>30.07332464080914</v>
      </c>
      <c r="K1894" s="3">
        <v>2345288285.520925</v>
      </c>
      <c r="M1894">
        <f t="shared" si="116"/>
        <v>9.0840037818981596</v>
      </c>
      <c r="N1894" s="4">
        <f t="shared" si="117"/>
        <v>9.0840037818981596</v>
      </c>
      <c r="O1894">
        <f t="shared" si="118"/>
        <v>2.3252060154433738</v>
      </c>
      <c r="P1894">
        <f t="shared" si="119"/>
        <v>9.9591825906062983</v>
      </c>
      <c r="Q1894" t="str">
        <f>_xlfn.IFNA(VLOOKUP(B1894&amp;A1894,[1]Countries!$A:$H,6,FALSE),"")</f>
        <v>SP</v>
      </c>
      <c r="R1894" t="str">
        <f>_xlfn.IFNA(VLOOKUP(B1894&amp;A1894,[1]Countries!$A:$H,7,FALSE),"")</f>
        <v>Soft Peg</v>
      </c>
      <c r="S1894" t="str">
        <f>_xlfn.IFNA(VLOOKUP(B1894&amp;A1894,[1]Countries!$A:$H,8,FALSE),"")</f>
        <v>Pegged</v>
      </c>
    </row>
    <row r="1895" spans="1:19" x14ac:dyDescent="0.25">
      <c r="A1895" t="s">
        <v>84</v>
      </c>
      <c r="B1895">
        <v>2013</v>
      </c>
      <c r="C1895" t="s">
        <v>85</v>
      </c>
      <c r="D1895" s="1">
        <v>32.258906246072492</v>
      </c>
      <c r="E1895" s="1">
        <v>253274147.215345</v>
      </c>
      <c r="F1895" s="1">
        <v>1691544192.3824191</v>
      </c>
      <c r="G1895" s="1">
        <v>396266771.62726998</v>
      </c>
      <c r="H1895" s="1">
        <v>24.191306991536329</v>
      </c>
      <c r="I1895" s="1">
        <v>202820007.32421899</v>
      </c>
      <c r="J1895" s="1">
        <v>39.635742525312622</v>
      </c>
      <c r="K1895" s="3">
        <v>1491791509.7629571</v>
      </c>
      <c r="M1895">
        <f t="shared" si="116"/>
        <v>11.990228114499422</v>
      </c>
      <c r="N1895" s="4">
        <f t="shared" si="117"/>
        <v>11.990228114499422</v>
      </c>
      <c r="O1895">
        <f t="shared" si="118"/>
        <v>1.5229753154274044</v>
      </c>
      <c r="P1895">
        <f t="shared" si="119"/>
        <v>8.4533779877503594</v>
      </c>
      <c r="Q1895" t="str">
        <f>_xlfn.IFNA(VLOOKUP(B1895&amp;A1895,[1]Countries!$A:$H,6,FALSE),"")</f>
        <v>SP</v>
      </c>
      <c r="R1895" t="str">
        <f>_xlfn.IFNA(VLOOKUP(B1895&amp;A1895,[1]Countries!$A:$H,7,FALSE),"")</f>
        <v>Soft Peg</v>
      </c>
      <c r="S1895" t="str">
        <f>_xlfn.IFNA(VLOOKUP(B1895&amp;A1895,[1]Countries!$A:$H,8,FALSE),"")</f>
        <v>Pegged</v>
      </c>
    </row>
    <row r="1896" spans="1:19" x14ac:dyDescent="0.25">
      <c r="A1896" t="s">
        <v>84</v>
      </c>
      <c r="B1896">
        <v>2014</v>
      </c>
      <c r="C1896" t="s">
        <v>85</v>
      </c>
      <c r="D1896" s="1">
        <v>33.985621722614262</v>
      </c>
      <c r="E1896" s="1">
        <v>315975075.20395142</v>
      </c>
      <c r="F1896" s="1">
        <v>1894813504.5294521</v>
      </c>
      <c r="G1896" s="1">
        <v>690077898.59511948</v>
      </c>
      <c r="H1896" s="1">
        <v>19.482501726205619</v>
      </c>
      <c r="I1896" s="1">
        <v>611000000</v>
      </c>
      <c r="J1896" s="1">
        <v>41.793094749983432</v>
      </c>
      <c r="K1896" s="3">
        <v>1493000912.8275189</v>
      </c>
      <c r="M1896">
        <f t="shared" si="116"/>
        <v>32.245917529056896</v>
      </c>
      <c r="N1896" s="4">
        <f t="shared" si="117"/>
        <v>32.245917529056896</v>
      </c>
      <c r="O1896">
        <f t="shared" si="118"/>
        <v>1.3927397719222419</v>
      </c>
      <c r="P1896">
        <f t="shared" si="119"/>
        <v>19.743516841995</v>
      </c>
      <c r="Q1896" t="str">
        <f>_xlfn.IFNA(VLOOKUP(B1896&amp;A1896,[1]Countries!$A:$H,6,FALSE),"")</f>
        <v>SP</v>
      </c>
      <c r="R1896" t="str">
        <f>_xlfn.IFNA(VLOOKUP(B1896&amp;A1896,[1]Countries!$A:$H,7,FALSE),"")</f>
        <v>Soft Peg</v>
      </c>
      <c r="S1896" t="str">
        <f>_xlfn.IFNA(VLOOKUP(B1896&amp;A1896,[1]Countries!$A:$H,8,FALSE),"")</f>
        <v>Pegged</v>
      </c>
    </row>
    <row r="1897" spans="1:19" x14ac:dyDescent="0.25">
      <c r="A1897" t="s">
        <v>84</v>
      </c>
      <c r="B1897">
        <v>2015</v>
      </c>
      <c r="C1897" t="s">
        <v>85</v>
      </c>
      <c r="D1897" s="1">
        <v>31.52738102837445</v>
      </c>
      <c r="E1897" s="1">
        <v>289437776.68811357</v>
      </c>
      <c r="F1897" s="1">
        <v>1695825708.4560399</v>
      </c>
      <c r="G1897" s="1">
        <v>611811302.11056376</v>
      </c>
      <c r="H1897" s="1">
        <v>22.12525134850468</v>
      </c>
      <c r="I1897" s="1">
        <v>486730010.98632801</v>
      </c>
      <c r="J1897" s="1">
        <v>42.132392837764513</v>
      </c>
      <c r="K1897" s="3">
        <v>1557754169.398874</v>
      </c>
      <c r="M1897">
        <f t="shared" si="116"/>
        <v>28.701653038947622</v>
      </c>
      <c r="N1897" s="4">
        <f t="shared" si="117"/>
        <v>28.701653038947622</v>
      </c>
      <c r="O1897">
        <f t="shared" si="118"/>
        <v>1.3734707018673535</v>
      </c>
      <c r="P1897">
        <f t="shared" si="119"/>
        <v>19.009826529635191</v>
      </c>
      <c r="Q1897" t="str">
        <f>_xlfn.IFNA(VLOOKUP(B1897&amp;A1897,[1]Countries!$A:$H,6,FALSE),"")</f>
        <v>SP</v>
      </c>
      <c r="R1897" t="str">
        <f>_xlfn.IFNA(VLOOKUP(B1897&amp;A1897,[1]Countries!$A:$H,7,FALSE),"")</f>
        <v>Soft Peg</v>
      </c>
      <c r="S1897" t="str">
        <f>_xlfn.IFNA(VLOOKUP(B1897&amp;A1897,[1]Countries!$A:$H,8,FALSE),"")</f>
        <v>Pegged</v>
      </c>
    </row>
    <row r="1898" spans="1:19" x14ac:dyDescent="0.25">
      <c r="A1898" t="s">
        <v>84</v>
      </c>
      <c r="B1898">
        <v>2016</v>
      </c>
      <c r="C1898" t="s">
        <v>85</v>
      </c>
      <c r="D1898" s="1">
        <v>31.918991489723691</v>
      </c>
      <c r="E1898" s="1">
        <v>270501999.98110038</v>
      </c>
      <c r="F1898" s="1">
        <v>1825018190.8507111</v>
      </c>
      <c r="G1898" s="1">
        <v>651691445.37277412</v>
      </c>
      <c r="H1898" s="1">
        <v>21.638237437079059</v>
      </c>
      <c r="I1898" s="1">
        <v>506609985.35156298</v>
      </c>
      <c r="J1898" s="1">
        <v>41.681029221944009</v>
      </c>
      <c r="K1898" s="3">
        <v>1631752428.0526891</v>
      </c>
      <c r="M1898">
        <f t="shared" si="116"/>
        <v>27.759174560085487</v>
      </c>
      <c r="N1898" s="4">
        <f t="shared" si="117"/>
        <v>27.759174560085487</v>
      </c>
      <c r="O1898">
        <f t="shared" si="118"/>
        <v>1.399173001883373</v>
      </c>
      <c r="P1898">
        <f t="shared" si="119"/>
        <v>20.886884706282665</v>
      </c>
      <c r="Q1898" t="str">
        <f>_xlfn.IFNA(VLOOKUP(B1898&amp;A1898,[1]Countries!$A:$H,6,FALSE),"")</f>
        <v>SP</v>
      </c>
      <c r="R1898" t="str">
        <f>_xlfn.IFNA(VLOOKUP(B1898&amp;A1898,[1]Countries!$A:$H,7,FALSE),"")</f>
        <v>Soft Peg</v>
      </c>
      <c r="S1898" t="str">
        <f>_xlfn.IFNA(VLOOKUP(B1898&amp;A1898,[1]Countries!$A:$H,8,FALSE),"")</f>
        <v>Pegged</v>
      </c>
    </row>
    <row r="1899" spans="1:19" x14ac:dyDescent="0.25">
      <c r="A1899" t="s">
        <v>84</v>
      </c>
      <c r="B1899">
        <v>2017</v>
      </c>
      <c r="C1899" t="s">
        <v>85</v>
      </c>
      <c r="D1899" s="1">
        <v>32.790171225704803</v>
      </c>
      <c r="E1899" s="1">
        <v>357682947.60053581</v>
      </c>
      <c r="F1899" s="1">
        <v>2072350151.1306081</v>
      </c>
      <c r="G1899" s="1">
        <v>826531408.31751359</v>
      </c>
      <c r="H1899" s="1">
        <v>20.73722455465029</v>
      </c>
      <c r="I1899" s="1">
        <v>511980010.98632801</v>
      </c>
      <c r="J1899" s="1">
        <v>41.87957690530564</v>
      </c>
      <c r="K1899" s="3">
        <v>1705626400.2255599</v>
      </c>
      <c r="M1899">
        <f t="shared" si="116"/>
        <v>24.705284997663547</v>
      </c>
      <c r="N1899" s="4">
        <f t="shared" si="117"/>
        <v>24.705284997663547</v>
      </c>
      <c r="O1899">
        <f t="shared" si="118"/>
        <v>1.3877987169285657</v>
      </c>
      <c r="P1899">
        <f t="shared" si="119"/>
        <v>22.623998191675717</v>
      </c>
      <c r="Q1899" t="str">
        <f>_xlfn.IFNA(VLOOKUP(B1899&amp;A1899,[1]Countries!$A:$H,6,FALSE),"")</f>
        <v>SP</v>
      </c>
      <c r="R1899" t="str">
        <f>_xlfn.IFNA(VLOOKUP(B1899&amp;A1899,[1]Countries!$A:$H,7,FALSE),"")</f>
        <v>Soft Peg</v>
      </c>
      <c r="S1899" t="str">
        <f>_xlfn.IFNA(VLOOKUP(B1899&amp;A1899,[1]Countries!$A:$H,8,FALSE),"")</f>
        <v>Pegged</v>
      </c>
    </row>
    <row r="1900" spans="1:19" x14ac:dyDescent="0.25">
      <c r="A1900" t="s">
        <v>84</v>
      </c>
      <c r="B1900">
        <v>2018</v>
      </c>
      <c r="C1900" t="s">
        <v>85</v>
      </c>
      <c r="D1900" s="1">
        <v>31.24133151215716</v>
      </c>
      <c r="E1900" s="1">
        <v>419401328.48078078</v>
      </c>
      <c r="F1900" s="1">
        <v>2220978978.1734152</v>
      </c>
      <c r="G1900" s="1">
        <v>1043416422.643765</v>
      </c>
      <c r="H1900" s="1">
        <v>20.5557559569889</v>
      </c>
      <c r="I1900" s="1">
        <v>655659973.14453101</v>
      </c>
      <c r="J1900" s="1">
        <v>41.969302103134233</v>
      </c>
      <c r="K1900" s="3">
        <v>1770260150.565239</v>
      </c>
      <c r="M1900">
        <f t="shared" si="116"/>
        <v>29.521214725038103</v>
      </c>
      <c r="N1900" s="4">
        <f t="shared" si="117"/>
        <v>29.521214725038103</v>
      </c>
      <c r="O1900">
        <f t="shared" si="118"/>
        <v>1.3826938974172764</v>
      </c>
      <c r="P1900">
        <f t="shared" si="119"/>
        <v>28.096398043181331</v>
      </c>
      <c r="Q1900" t="str">
        <f>_xlfn.IFNA(VLOOKUP(B1900&amp;A1900,[1]Countries!$A:$H,6,FALSE),"")</f>
        <v>SP</v>
      </c>
      <c r="R1900" t="str">
        <f>_xlfn.IFNA(VLOOKUP(B1900&amp;A1900,[1]Countries!$A:$H,7,FALSE),"")</f>
        <v>Soft Peg</v>
      </c>
      <c r="S1900" t="str">
        <f>_xlfn.IFNA(VLOOKUP(B1900&amp;A1900,[1]Countries!$A:$H,8,FALSE),"")</f>
        <v>Pegged</v>
      </c>
    </row>
    <row r="1901" spans="1:19" x14ac:dyDescent="0.25">
      <c r="A1901" t="s">
        <v>84</v>
      </c>
      <c r="B1901">
        <v>2019</v>
      </c>
      <c r="C1901" t="s">
        <v>85</v>
      </c>
      <c r="D1901" s="1">
        <v>32.425114490172227</v>
      </c>
      <c r="E1901" s="1">
        <v>414205622.69696248</v>
      </c>
      <c r="F1901" s="1">
        <v>2220307368.6959281</v>
      </c>
      <c r="G1901" s="1">
        <v>1054197551.846611</v>
      </c>
      <c r="H1901" s="1">
        <v>21.13048118049112</v>
      </c>
      <c r="J1901" s="1">
        <v>43.569614958696071</v>
      </c>
      <c r="K1901" s="3">
        <v>1822841756.7154779</v>
      </c>
      <c r="M1901" t="str">
        <f t="shared" si="116"/>
        <v/>
      </c>
      <c r="N1901" s="4" t="str">
        <f t="shared" si="117"/>
        <v/>
      </c>
      <c r="O1901">
        <f t="shared" si="118"/>
        <v>1.2951775014491143</v>
      </c>
      <c r="P1901">
        <f t="shared" si="119"/>
        <v>28.824474402638245</v>
      </c>
      <c r="Q1901" t="str">
        <f>_xlfn.IFNA(VLOOKUP(B1901&amp;A1901,[1]Countries!$A:$H,6,FALSE),"")</f>
        <v/>
      </c>
      <c r="R1901" t="str">
        <f>_xlfn.IFNA(VLOOKUP(B1901&amp;A1901,[1]Countries!$A:$H,7,FALSE),"")</f>
        <v/>
      </c>
      <c r="S1901" t="str">
        <f>_xlfn.IFNA(VLOOKUP(B1901&amp;A1901,[1]Countries!$A:$H,8,FALSE),"")</f>
        <v/>
      </c>
    </row>
    <row r="1902" spans="1:19" x14ac:dyDescent="0.25">
      <c r="A1902" t="s">
        <v>86</v>
      </c>
      <c r="B1902">
        <v>1970</v>
      </c>
      <c r="C1902" t="s">
        <v>87</v>
      </c>
      <c r="D1902" s="1">
        <v>37.101820648520032</v>
      </c>
      <c r="E1902" s="1">
        <v>76302006.290019453</v>
      </c>
      <c r="F1902" s="1">
        <v>469266736.60517699</v>
      </c>
      <c r="G1902" s="1">
        <v>103472052.8415238</v>
      </c>
      <c r="H1902" s="1">
        <v>12.576576354481761</v>
      </c>
      <c r="I1902" s="1">
        <v>22350000.3814697</v>
      </c>
      <c r="J1902" s="1">
        <v>43.827038083364727</v>
      </c>
      <c r="K1902" s="3">
        <v>2312880179.131824</v>
      </c>
      <c r="M1902">
        <f t="shared" si="116"/>
        <v>4.7627497621409578</v>
      </c>
      <c r="N1902" s="4">
        <f t="shared" si="117"/>
        <v>4.7627497621409578</v>
      </c>
      <c r="O1902">
        <f t="shared" si="118"/>
        <v>1.2816965136860718</v>
      </c>
      <c r="P1902">
        <f t="shared" si="119"/>
        <v>5.7898939839761496</v>
      </c>
      <c r="Q1902" t="str">
        <f>_xlfn.IFNA(VLOOKUP(B1902&amp;A1902,[1]Countries!$A:$H,6,FALSE),"")</f>
        <v/>
      </c>
      <c r="R1902" t="str">
        <f>_xlfn.IFNA(VLOOKUP(B1902&amp;A1902,[1]Countries!$A:$H,7,FALSE),"")</f>
        <v/>
      </c>
      <c r="S1902" t="str">
        <f>_xlfn.IFNA(VLOOKUP(B1902&amp;A1902,[1]Countries!$A:$H,8,FALSE),"")</f>
        <v/>
      </c>
    </row>
    <row r="1903" spans="1:19" x14ac:dyDescent="0.25">
      <c r="A1903" t="s">
        <v>86</v>
      </c>
      <c r="B1903">
        <v>1971</v>
      </c>
      <c r="C1903" t="s">
        <v>87</v>
      </c>
      <c r="D1903" s="1">
        <v>37.216074181042671</v>
      </c>
      <c r="E1903" s="1">
        <v>79858965.592121974</v>
      </c>
      <c r="F1903" s="1">
        <v>501866730.72256112</v>
      </c>
      <c r="G1903" s="1">
        <v>105681233.5192775</v>
      </c>
      <c r="H1903" s="1">
        <v>12.604984192720041</v>
      </c>
      <c r="I1903" s="1">
        <v>30409999.847412098</v>
      </c>
      <c r="J1903" s="1">
        <v>43.981603115243409</v>
      </c>
      <c r="K1903" s="3">
        <v>2260895274.262496</v>
      </c>
      <c r="M1903">
        <f t="shared" si="116"/>
        <v>6.0593775171407342</v>
      </c>
      <c r="N1903" s="4">
        <f t="shared" si="117"/>
        <v>6.0593775171407342</v>
      </c>
      <c r="O1903">
        <f t="shared" si="118"/>
        <v>1.2736779225162305</v>
      </c>
      <c r="P1903">
        <f t="shared" si="119"/>
        <v>5.145244015274332</v>
      </c>
      <c r="Q1903" t="str">
        <f>_xlfn.IFNA(VLOOKUP(B1903&amp;A1903,[1]Countries!$A:$H,6,FALSE),"")</f>
        <v/>
      </c>
      <c r="R1903" t="str">
        <f>_xlfn.IFNA(VLOOKUP(B1903&amp;A1903,[1]Countries!$A:$H,7,FALSE),"")</f>
        <v/>
      </c>
      <c r="S1903" t="str">
        <f>_xlfn.IFNA(VLOOKUP(B1903&amp;A1903,[1]Countries!$A:$H,8,FALSE),"")</f>
        <v/>
      </c>
    </row>
    <row r="1904" spans="1:19" x14ac:dyDescent="0.25">
      <c r="A1904" t="s">
        <v>86</v>
      </c>
      <c r="B1904">
        <v>1972</v>
      </c>
      <c r="C1904" t="s">
        <v>87</v>
      </c>
      <c r="D1904" s="1">
        <v>37.814412643681273</v>
      </c>
      <c r="E1904" s="1">
        <v>85268097.455661014</v>
      </c>
      <c r="F1904" s="1">
        <v>585427545.72371233</v>
      </c>
      <c r="G1904" s="1">
        <v>113479622.4046673</v>
      </c>
      <c r="H1904" s="1">
        <v>12.919609967189469</v>
      </c>
      <c r="I1904" s="1">
        <v>30790000.915527299</v>
      </c>
      <c r="J1904" s="1">
        <v>44.944070529932539</v>
      </c>
      <c r="K1904" s="3">
        <v>2286886890.2227302</v>
      </c>
      <c r="M1904">
        <f t="shared" si="116"/>
        <v>5.2594041979122013</v>
      </c>
      <c r="N1904" s="4">
        <f t="shared" si="117"/>
        <v>5.2594041979122013</v>
      </c>
      <c r="O1904">
        <f t="shared" si="118"/>
        <v>1.2249876083965396</v>
      </c>
      <c r="P1904">
        <f t="shared" si="119"/>
        <v>4.8189609722123468</v>
      </c>
      <c r="Q1904" t="str">
        <f>_xlfn.IFNA(VLOOKUP(B1904&amp;A1904,[1]Countries!$A:$H,6,FALSE),"")</f>
        <v/>
      </c>
      <c r="R1904" t="str">
        <f>_xlfn.IFNA(VLOOKUP(B1904&amp;A1904,[1]Countries!$A:$H,7,FALSE),"")</f>
        <v/>
      </c>
      <c r="S1904" t="str">
        <f>_xlfn.IFNA(VLOOKUP(B1904&amp;A1904,[1]Countries!$A:$H,8,FALSE),"")</f>
        <v/>
      </c>
    </row>
    <row r="1905" spans="1:19" x14ac:dyDescent="0.25">
      <c r="A1905" t="s">
        <v>86</v>
      </c>
      <c r="B1905">
        <v>1973</v>
      </c>
      <c r="C1905" t="s">
        <v>87</v>
      </c>
      <c r="D1905" s="1">
        <v>36.477005341780902</v>
      </c>
      <c r="E1905" s="1">
        <v>101796566.29897749</v>
      </c>
      <c r="F1905" s="1">
        <v>647199482.82806075</v>
      </c>
      <c r="G1905" s="1">
        <v>152093518.1134772</v>
      </c>
      <c r="H1905" s="1">
        <v>14.7751364047596</v>
      </c>
      <c r="I1905" s="1">
        <v>45279998.779296897</v>
      </c>
      <c r="J1905" s="1">
        <v>44.68826498003893</v>
      </c>
      <c r="K1905" s="3">
        <v>2095225575.42768</v>
      </c>
      <c r="M1905">
        <f t="shared" si="116"/>
        <v>6.9962971202383182</v>
      </c>
      <c r="N1905" s="4">
        <f t="shared" si="117"/>
        <v>6.9962971202383182</v>
      </c>
      <c r="O1905">
        <f t="shared" si="118"/>
        <v>1.237723931431828</v>
      </c>
      <c r="P1905">
        <f t="shared" si="119"/>
        <v>7.7714758971557956</v>
      </c>
      <c r="Q1905" t="str">
        <f>_xlfn.IFNA(VLOOKUP(B1905&amp;A1905,[1]Countries!$A:$H,6,FALSE),"")</f>
        <v/>
      </c>
      <c r="R1905" t="str">
        <f>_xlfn.IFNA(VLOOKUP(B1905&amp;A1905,[1]Countries!$A:$H,7,FALSE),"")</f>
        <v/>
      </c>
      <c r="S1905" t="str">
        <f>_xlfn.IFNA(VLOOKUP(B1905&amp;A1905,[1]Countries!$A:$H,8,FALSE),"")</f>
        <v/>
      </c>
    </row>
    <row r="1906" spans="1:19" x14ac:dyDescent="0.25">
      <c r="A1906" t="s">
        <v>86</v>
      </c>
      <c r="B1906">
        <v>1974</v>
      </c>
      <c r="C1906" t="s">
        <v>87</v>
      </c>
      <c r="D1906" s="1">
        <v>36.699992960614622</v>
      </c>
      <c r="E1906" s="1">
        <v>120007833.18197571</v>
      </c>
      <c r="F1906" s="1">
        <v>652532796.06670272</v>
      </c>
      <c r="G1906" s="1">
        <v>174903172.4775272</v>
      </c>
      <c r="H1906" s="1">
        <v>14.96834506825477</v>
      </c>
      <c r="I1906" s="1">
        <v>78480003.356933594</v>
      </c>
      <c r="J1906" s="1">
        <v>43.549815615865768</v>
      </c>
      <c r="K1906" s="3">
        <v>2199187579.7520499</v>
      </c>
      <c r="M1906">
        <f t="shared" si="116"/>
        <v>12.026982219129913</v>
      </c>
      <c r="N1906" s="4">
        <f t="shared" si="117"/>
        <v>12.026982219129913</v>
      </c>
      <c r="O1906">
        <f t="shared" si="118"/>
        <v>1.2962209732885457</v>
      </c>
      <c r="P1906">
        <f t="shared" si="119"/>
        <v>8.4126559808865196</v>
      </c>
      <c r="Q1906" t="str">
        <f>_xlfn.IFNA(VLOOKUP(B1906&amp;A1906,[1]Countries!$A:$H,6,FALSE),"")</f>
        <v/>
      </c>
      <c r="R1906" t="str">
        <f>_xlfn.IFNA(VLOOKUP(B1906&amp;A1906,[1]Countries!$A:$H,7,FALSE),"")</f>
        <v/>
      </c>
      <c r="S1906" t="str">
        <f>_xlfn.IFNA(VLOOKUP(B1906&amp;A1906,[1]Countries!$A:$H,8,FALSE),"")</f>
        <v/>
      </c>
    </row>
    <row r="1907" spans="1:19" x14ac:dyDescent="0.25">
      <c r="A1907" t="s">
        <v>86</v>
      </c>
      <c r="B1907">
        <v>1975</v>
      </c>
      <c r="C1907" t="s">
        <v>87</v>
      </c>
      <c r="D1907" s="1">
        <v>36.959407662396153</v>
      </c>
      <c r="E1907" s="1">
        <v>124525763.2998845</v>
      </c>
      <c r="F1907" s="1">
        <v>864602103.30315053</v>
      </c>
      <c r="G1907" s="1">
        <v>223504930.98520949</v>
      </c>
      <c r="H1907" s="1">
        <v>14.95527780669317</v>
      </c>
      <c r="I1907" s="1">
        <v>66730003.356933586</v>
      </c>
      <c r="J1907" s="1">
        <v>44.610926423054501</v>
      </c>
      <c r="K1907" s="3">
        <v>2397340259.237165</v>
      </c>
      <c r="M1907">
        <f t="shared" si="116"/>
        <v>7.718001506357246</v>
      </c>
      <c r="N1907" s="4">
        <f t="shared" si="117"/>
        <v>7.718001506357246</v>
      </c>
      <c r="O1907">
        <f t="shared" si="118"/>
        <v>1.2416033025559621</v>
      </c>
      <c r="P1907">
        <f t="shared" si="119"/>
        <v>11.447944355812016</v>
      </c>
      <c r="Q1907" t="str">
        <f>_xlfn.IFNA(VLOOKUP(B1907&amp;A1907,[1]Countries!$A:$H,6,FALSE),"")</f>
        <v/>
      </c>
      <c r="R1907" t="str">
        <f>_xlfn.IFNA(VLOOKUP(B1907&amp;A1907,[1]Countries!$A:$H,7,FALSE),"")</f>
        <v/>
      </c>
      <c r="S1907" t="str">
        <f>_xlfn.IFNA(VLOOKUP(B1907&amp;A1907,[1]Countries!$A:$H,8,FALSE),"")</f>
        <v/>
      </c>
    </row>
    <row r="1908" spans="1:19" x14ac:dyDescent="0.25">
      <c r="A1908" t="s">
        <v>86</v>
      </c>
      <c r="B1908">
        <v>1976</v>
      </c>
      <c r="C1908" t="s">
        <v>87</v>
      </c>
      <c r="D1908" s="1">
        <v>35.776683405513701</v>
      </c>
      <c r="E1908" s="1">
        <v>139294049.5983848</v>
      </c>
      <c r="F1908" s="1">
        <v>866044961.04820538</v>
      </c>
      <c r="G1908" s="1">
        <v>228499255.32678691</v>
      </c>
      <c r="H1908" s="1">
        <v>14.91593217760186</v>
      </c>
      <c r="I1908" s="1">
        <v>60880001.068115197</v>
      </c>
      <c r="J1908" s="1">
        <v>45.960350658179863</v>
      </c>
      <c r="K1908" s="3">
        <v>2468799345.0768919</v>
      </c>
      <c r="M1908">
        <f t="shared" si="116"/>
        <v>7.0296582517413349</v>
      </c>
      <c r="N1908" s="4">
        <f t="shared" si="117"/>
        <v>7.0296582517413349</v>
      </c>
      <c r="O1908">
        <f t="shared" si="118"/>
        <v>1.1757884473886699</v>
      </c>
      <c r="P1908">
        <f t="shared" si="119"/>
        <v>10.300297298703041</v>
      </c>
      <c r="Q1908" t="str">
        <f>_xlfn.IFNA(VLOOKUP(B1908&amp;A1908,[1]Countries!$A:$H,6,FALSE),"")</f>
        <v/>
      </c>
      <c r="R1908" t="str">
        <f>_xlfn.IFNA(VLOOKUP(B1908&amp;A1908,[1]Countries!$A:$H,7,FALSE),"")</f>
        <v/>
      </c>
      <c r="S1908" t="str">
        <f>_xlfn.IFNA(VLOOKUP(B1908&amp;A1908,[1]Countries!$A:$H,8,FALSE),"")</f>
        <v/>
      </c>
    </row>
    <row r="1909" spans="1:19" x14ac:dyDescent="0.25">
      <c r="A1909" t="s">
        <v>86</v>
      </c>
      <c r="B1909">
        <v>1977</v>
      </c>
      <c r="C1909" t="s">
        <v>87</v>
      </c>
      <c r="D1909" s="1">
        <v>35.498810177497568</v>
      </c>
      <c r="E1909" s="1">
        <v>143615634.21498099</v>
      </c>
      <c r="F1909" s="1">
        <v>935360466.35139692</v>
      </c>
      <c r="G1909" s="1">
        <v>265386206.36967179</v>
      </c>
      <c r="H1909" s="1">
        <v>13.68076912577115</v>
      </c>
      <c r="I1909" s="1">
        <v>81599998.474121094</v>
      </c>
      <c r="J1909" s="1">
        <v>51.767606442954303</v>
      </c>
      <c r="K1909" s="3">
        <v>2523967748.71733</v>
      </c>
      <c r="M1909">
        <f t="shared" si="116"/>
        <v>8.7239092745091007</v>
      </c>
      <c r="N1909" s="4">
        <f t="shared" si="117"/>
        <v>8.7239092745091007</v>
      </c>
      <c r="O1909">
        <f t="shared" si="118"/>
        <v>0.93170994123894335</v>
      </c>
      <c r="P1909">
        <f t="shared" si="119"/>
        <v>13.018571613325374</v>
      </c>
      <c r="Q1909" t="str">
        <f>_xlfn.IFNA(VLOOKUP(B1909&amp;A1909,[1]Countries!$A:$H,6,FALSE),"")</f>
        <v/>
      </c>
      <c r="R1909" t="str">
        <f>_xlfn.IFNA(VLOOKUP(B1909&amp;A1909,[1]Countries!$A:$H,7,FALSE),"")</f>
        <v/>
      </c>
      <c r="S1909" t="str">
        <f>_xlfn.IFNA(VLOOKUP(B1909&amp;A1909,[1]Countries!$A:$H,8,FALSE),"")</f>
        <v/>
      </c>
    </row>
    <row r="1910" spans="1:19" x14ac:dyDescent="0.25">
      <c r="A1910" t="s">
        <v>86</v>
      </c>
      <c r="B1910">
        <v>1978</v>
      </c>
      <c r="C1910" t="s">
        <v>87</v>
      </c>
      <c r="D1910" s="1">
        <v>36.092207884853487</v>
      </c>
      <c r="E1910" s="1">
        <v>182936219.1488975</v>
      </c>
      <c r="F1910" s="1">
        <v>1113920122.6121171</v>
      </c>
      <c r="G1910" s="1">
        <v>311536380.78399777</v>
      </c>
      <c r="H1910" s="1">
        <v>13.17744976332567</v>
      </c>
      <c r="I1910" s="1">
        <v>123150001.525879</v>
      </c>
      <c r="J1910" s="1">
        <v>51.641926282005592</v>
      </c>
      <c r="K1910" s="3">
        <v>2512114333.2744522</v>
      </c>
      <c r="M1910">
        <f t="shared" si="116"/>
        <v>11.055550485711226</v>
      </c>
      <c r="N1910" s="4">
        <f t="shared" si="117"/>
        <v>11.055550485711226</v>
      </c>
      <c r="O1910">
        <f t="shared" si="118"/>
        <v>0.9364111139836504</v>
      </c>
      <c r="P1910">
        <f t="shared" si="119"/>
        <v>11.544827948123951</v>
      </c>
      <c r="Q1910" t="str">
        <f>_xlfn.IFNA(VLOOKUP(B1910&amp;A1910,[1]Countries!$A:$H,6,FALSE),"")</f>
        <v/>
      </c>
      <c r="R1910" t="str">
        <f>_xlfn.IFNA(VLOOKUP(B1910&amp;A1910,[1]Countries!$A:$H,7,FALSE),"")</f>
        <v/>
      </c>
      <c r="S1910" t="str">
        <f>_xlfn.IFNA(VLOOKUP(B1910&amp;A1910,[1]Countries!$A:$H,8,FALSE),"")</f>
        <v/>
      </c>
    </row>
    <row r="1911" spans="1:19" x14ac:dyDescent="0.25">
      <c r="A1911" t="s">
        <v>86</v>
      </c>
      <c r="B1911">
        <v>1979</v>
      </c>
      <c r="C1911" t="s">
        <v>87</v>
      </c>
      <c r="D1911" s="1">
        <v>41.266379348929753</v>
      </c>
      <c r="E1911" s="1">
        <v>178553422.86254421</v>
      </c>
      <c r="F1911" s="1">
        <v>1004316495.1116461</v>
      </c>
      <c r="G1911" s="1">
        <v>347871417.86436433</v>
      </c>
      <c r="H1911" s="1">
        <v>10.514482784041491</v>
      </c>
      <c r="I1911" s="1">
        <v>84739997.863769501</v>
      </c>
      <c r="J1911" s="1">
        <v>49.328007411381137</v>
      </c>
      <c r="K1911" s="3">
        <v>1973489696.2313449</v>
      </c>
      <c r="M1911">
        <f t="shared" si="116"/>
        <v>8.4375790177925207</v>
      </c>
      <c r="N1911" s="4">
        <f t="shared" si="117"/>
        <v>8.4375790177925207</v>
      </c>
      <c r="O1911">
        <f t="shared" si="118"/>
        <v>1.027245884189671</v>
      </c>
      <c r="P1911">
        <f t="shared" si="119"/>
        <v>16.859027590002658</v>
      </c>
      <c r="Q1911" t="str">
        <f>_xlfn.IFNA(VLOOKUP(B1911&amp;A1911,[1]Countries!$A:$H,6,FALSE),"")</f>
        <v/>
      </c>
      <c r="R1911" t="str">
        <f>_xlfn.IFNA(VLOOKUP(B1911&amp;A1911,[1]Countries!$A:$H,7,FALSE),"")</f>
        <v/>
      </c>
      <c r="S1911" t="str">
        <f>_xlfn.IFNA(VLOOKUP(B1911&amp;A1911,[1]Countries!$A:$H,8,FALSE),"")</f>
        <v/>
      </c>
    </row>
    <row r="1912" spans="1:19" x14ac:dyDescent="0.25">
      <c r="A1912" t="s">
        <v>86</v>
      </c>
      <c r="B1912">
        <v>1980</v>
      </c>
      <c r="C1912" t="s">
        <v>87</v>
      </c>
      <c r="D1912" s="1">
        <v>45.732164562020841</v>
      </c>
      <c r="E1912" s="1">
        <v>175041293.64249361</v>
      </c>
      <c r="F1912" s="1">
        <v>1033002401.825458</v>
      </c>
      <c r="G1912" s="1">
        <v>298183134.07723463</v>
      </c>
      <c r="H1912" s="1">
        <v>9.0389340532009133</v>
      </c>
      <c r="I1912" s="1">
        <v>34990001.678466797</v>
      </c>
      <c r="J1912" s="1">
        <v>46.656066765580881</v>
      </c>
      <c r="K1912" s="3">
        <v>1854139537.170789</v>
      </c>
      <c r="M1912">
        <f t="shared" si="116"/>
        <v>3.3872139712971263</v>
      </c>
      <c r="N1912" s="4">
        <f t="shared" si="117"/>
        <v>3.3872139712971263</v>
      </c>
      <c r="O1912">
        <f t="shared" si="118"/>
        <v>1.1433439835904045</v>
      </c>
      <c r="P1912">
        <f t="shared" si="119"/>
        <v>11.920770001805646</v>
      </c>
      <c r="Q1912" t="str">
        <f>_xlfn.IFNA(VLOOKUP(B1912&amp;A1912,[1]Countries!$A:$H,6,FALSE),"")</f>
        <v/>
      </c>
      <c r="R1912" t="str">
        <f>_xlfn.IFNA(VLOOKUP(B1912&amp;A1912,[1]Countries!$A:$H,7,FALSE),"")</f>
        <v/>
      </c>
      <c r="S1912" t="str">
        <f>_xlfn.IFNA(VLOOKUP(B1912&amp;A1912,[1]Countries!$A:$H,8,FALSE),"")</f>
        <v/>
      </c>
    </row>
    <row r="1913" spans="1:19" x14ac:dyDescent="0.25">
      <c r="A1913" t="s">
        <v>86</v>
      </c>
      <c r="B1913">
        <v>1981</v>
      </c>
      <c r="C1913" t="s">
        <v>87</v>
      </c>
      <c r="D1913" s="1">
        <v>40.271449419775813</v>
      </c>
      <c r="E1913" s="1">
        <v>132421607.2975181</v>
      </c>
      <c r="F1913" s="1">
        <v>876937559.72503793</v>
      </c>
      <c r="G1913" s="1">
        <v>198725614.91571939</v>
      </c>
      <c r="H1913" s="1">
        <v>11.88867768712416</v>
      </c>
      <c r="I1913" s="1">
        <v>59560001.373291001</v>
      </c>
      <c r="J1913" s="1">
        <v>49.15182459019379</v>
      </c>
      <c r="K1913" s="3">
        <v>1873476694.0513661</v>
      </c>
      <c r="M1913">
        <f t="shared" si="116"/>
        <v>6.7918178110612484</v>
      </c>
      <c r="N1913" s="4">
        <f t="shared" si="117"/>
        <v>6.7918178110612484</v>
      </c>
      <c r="O1913">
        <f t="shared" si="118"/>
        <v>1.0345124689420147</v>
      </c>
      <c r="P1913">
        <f t="shared" si="119"/>
        <v>7.5608584537068726</v>
      </c>
      <c r="Q1913" t="str">
        <f>_xlfn.IFNA(VLOOKUP(B1913&amp;A1913,[1]Countries!$A:$H,6,FALSE),"")</f>
        <v/>
      </c>
      <c r="R1913" t="str">
        <f>_xlfn.IFNA(VLOOKUP(B1913&amp;A1913,[1]Countries!$A:$H,7,FALSE),"")</f>
        <v/>
      </c>
      <c r="S1913" t="str">
        <f>_xlfn.IFNA(VLOOKUP(B1913&amp;A1913,[1]Countries!$A:$H,8,FALSE),"")</f>
        <v/>
      </c>
    </row>
    <row r="1914" spans="1:19" x14ac:dyDescent="0.25">
      <c r="A1914" t="s">
        <v>86</v>
      </c>
      <c r="B1914">
        <v>1982</v>
      </c>
      <c r="C1914" t="s">
        <v>87</v>
      </c>
      <c r="D1914" s="1">
        <v>39.972387842359133</v>
      </c>
      <c r="E1914" s="1">
        <v>54751112.166085549</v>
      </c>
      <c r="F1914" s="1">
        <v>834369860.42729187</v>
      </c>
      <c r="G1914" s="1">
        <v>112596761.9182573</v>
      </c>
      <c r="H1914" s="1">
        <v>12.54950254182928</v>
      </c>
      <c r="I1914" s="1">
        <v>64150001.525878914</v>
      </c>
      <c r="J1914" s="1">
        <v>48.784988624729621</v>
      </c>
      <c r="K1914" s="3">
        <v>1973644167.5765989</v>
      </c>
      <c r="M1914">
        <f t="shared" si="116"/>
        <v>7.6884370551240728</v>
      </c>
      <c r="N1914" s="4">
        <f t="shared" si="117"/>
        <v>7.6884370551240728</v>
      </c>
      <c r="O1914">
        <f t="shared" si="118"/>
        <v>1.0498108704961131</v>
      </c>
      <c r="P1914">
        <f t="shared" si="119"/>
        <v>6.9328546602280463</v>
      </c>
      <c r="Q1914" t="str">
        <f>_xlfn.IFNA(VLOOKUP(B1914&amp;A1914,[1]Countries!$A:$H,6,FALSE),"")</f>
        <v/>
      </c>
      <c r="R1914" t="str">
        <f>_xlfn.IFNA(VLOOKUP(B1914&amp;A1914,[1]Countries!$A:$H,7,FALSE),"")</f>
        <v/>
      </c>
      <c r="S1914" t="str">
        <f>_xlfn.IFNA(VLOOKUP(B1914&amp;A1914,[1]Countries!$A:$H,8,FALSE),"")</f>
        <v/>
      </c>
    </row>
    <row r="1915" spans="1:19" x14ac:dyDescent="0.25">
      <c r="A1915" t="s">
        <v>86</v>
      </c>
      <c r="B1915">
        <v>1983</v>
      </c>
      <c r="C1915" t="s">
        <v>87</v>
      </c>
      <c r="D1915" s="1">
        <v>38.884634847071951</v>
      </c>
      <c r="E1915" s="1">
        <v>136673323.9816677</v>
      </c>
      <c r="F1915" s="1">
        <v>832415805.9563266</v>
      </c>
      <c r="G1915" s="1">
        <v>195963410.381657</v>
      </c>
      <c r="H1915" s="1">
        <v>13.18451899642444</v>
      </c>
      <c r="I1915" s="1">
        <v>87430000.305175796</v>
      </c>
      <c r="J1915" s="1">
        <v>47.236048003931863</v>
      </c>
      <c r="K1915" s="3">
        <v>2283086266.5673728</v>
      </c>
      <c r="M1915">
        <f t="shared" si="116"/>
        <v>10.50316436564191</v>
      </c>
      <c r="N1915" s="4">
        <f t="shared" si="117"/>
        <v>10.50316436564191</v>
      </c>
      <c r="O1915">
        <f t="shared" si="118"/>
        <v>1.1170272329233839</v>
      </c>
      <c r="P1915">
        <f t="shared" si="119"/>
        <v>7.1226526425544616</v>
      </c>
      <c r="Q1915" t="str">
        <f>_xlfn.IFNA(VLOOKUP(B1915&amp;A1915,[1]Countries!$A:$H,6,FALSE),"")</f>
        <v/>
      </c>
      <c r="R1915" t="str">
        <f>_xlfn.IFNA(VLOOKUP(B1915&amp;A1915,[1]Countries!$A:$H,7,FALSE),"")</f>
        <v/>
      </c>
      <c r="S1915" t="str">
        <f>_xlfn.IFNA(VLOOKUP(B1915&amp;A1915,[1]Countries!$A:$H,8,FALSE),"")</f>
        <v/>
      </c>
    </row>
    <row r="1916" spans="1:19" x14ac:dyDescent="0.25">
      <c r="A1916" t="s">
        <v>86</v>
      </c>
      <c r="B1916">
        <v>1984</v>
      </c>
      <c r="C1916" t="s">
        <v>87</v>
      </c>
      <c r="D1916" s="1">
        <v>32.571540939709443</v>
      </c>
      <c r="E1916" s="1">
        <v>165602339.46655869</v>
      </c>
      <c r="F1916" s="1">
        <v>919103735.32292092</v>
      </c>
      <c r="G1916" s="1">
        <v>221072311.20000201</v>
      </c>
      <c r="H1916" s="1">
        <v>15.53676628486191</v>
      </c>
      <c r="I1916" s="1">
        <v>111410003.662109</v>
      </c>
      <c r="J1916" s="1">
        <v>48.794349869240577</v>
      </c>
      <c r="K1916" s="3">
        <v>2329864396.2160678</v>
      </c>
      <c r="M1916">
        <f t="shared" si="116"/>
        <v>12.121591870472145</v>
      </c>
      <c r="N1916" s="4">
        <f t="shared" si="117"/>
        <v>12.121591870472145</v>
      </c>
      <c r="O1916">
        <f t="shared" si="118"/>
        <v>1.0494176122436443</v>
      </c>
      <c r="P1916">
        <f t="shared" si="119"/>
        <v>6.035224273564106</v>
      </c>
      <c r="Q1916" t="str">
        <f>_xlfn.IFNA(VLOOKUP(B1916&amp;A1916,[1]Countries!$A:$H,6,FALSE),"")</f>
        <v/>
      </c>
      <c r="R1916" t="str">
        <f>_xlfn.IFNA(VLOOKUP(B1916&amp;A1916,[1]Countries!$A:$H,7,FALSE),"")</f>
        <v/>
      </c>
      <c r="S1916" t="str">
        <f>_xlfn.IFNA(VLOOKUP(B1916&amp;A1916,[1]Countries!$A:$H,8,FALSE),"")</f>
        <v/>
      </c>
    </row>
    <row r="1917" spans="1:19" x14ac:dyDescent="0.25">
      <c r="A1917" t="s">
        <v>86</v>
      </c>
      <c r="B1917">
        <v>1985</v>
      </c>
      <c r="C1917" t="s">
        <v>87</v>
      </c>
      <c r="D1917" s="1">
        <v>37.045455170390937</v>
      </c>
      <c r="E1917" s="1">
        <v>123003840.7049243</v>
      </c>
      <c r="F1917" s="1">
        <v>1033069709.995073</v>
      </c>
      <c r="G1917" s="1">
        <v>323630060.93902051</v>
      </c>
      <c r="H1917" s="1">
        <v>12.717844407736701</v>
      </c>
      <c r="I1917" s="1">
        <v>179050003.05175799</v>
      </c>
      <c r="J1917" s="1">
        <v>47.574531391850392</v>
      </c>
      <c r="K1917" s="3">
        <v>2837606467.6486702</v>
      </c>
      <c r="L1917" s="1">
        <v>3.2319231003452059E-3</v>
      </c>
      <c r="M1917">
        <f t="shared" si="116"/>
        <v>17.331841338433197</v>
      </c>
      <c r="N1917" s="4">
        <f t="shared" si="117"/>
        <v>17.335073261533541</v>
      </c>
      <c r="O1917">
        <f t="shared" si="118"/>
        <v>1.1019650025839285</v>
      </c>
      <c r="P1917">
        <f t="shared" si="119"/>
        <v>19.42039518659908</v>
      </c>
      <c r="Q1917" t="str">
        <f>_xlfn.IFNA(VLOOKUP(B1917&amp;A1917,[1]Countries!$A:$H,6,FALSE),"")</f>
        <v/>
      </c>
      <c r="R1917" t="str">
        <f>_xlfn.IFNA(VLOOKUP(B1917&amp;A1917,[1]Countries!$A:$H,7,FALSE),"")</f>
        <v/>
      </c>
      <c r="S1917" t="str">
        <f>_xlfn.IFNA(VLOOKUP(B1917&amp;A1917,[1]Countries!$A:$H,8,FALSE),"")</f>
        <v/>
      </c>
    </row>
    <row r="1918" spans="1:19" x14ac:dyDescent="0.25">
      <c r="A1918" t="s">
        <v>86</v>
      </c>
      <c r="B1918">
        <v>1986</v>
      </c>
      <c r="C1918" t="s">
        <v>87</v>
      </c>
      <c r="D1918" s="1">
        <v>31.67462437711405</v>
      </c>
      <c r="E1918" s="1">
        <v>143026030.43036219</v>
      </c>
      <c r="F1918" s="1">
        <v>1067828247.2357661</v>
      </c>
      <c r="G1918" s="1">
        <v>377752728.60577291</v>
      </c>
      <c r="H1918" s="1">
        <v>14.55682072542494</v>
      </c>
      <c r="I1918" s="1">
        <v>160309997.55859399</v>
      </c>
      <c r="J1918" s="1">
        <v>50.864554103248473</v>
      </c>
      <c r="K1918" s="3">
        <v>2721784806.1906071</v>
      </c>
      <c r="L1918" s="1">
        <v>0.1151988875724506</v>
      </c>
      <c r="M1918">
        <f t="shared" si="116"/>
        <v>15.012713699378203</v>
      </c>
      <c r="N1918" s="4">
        <f t="shared" si="117"/>
        <v>15.127912586950654</v>
      </c>
      <c r="O1918">
        <f t="shared" si="118"/>
        <v>0.96600563522119787</v>
      </c>
      <c r="P1918">
        <f t="shared" si="119"/>
        <v>21.981690293643762</v>
      </c>
      <c r="Q1918" t="str">
        <f>_xlfn.IFNA(VLOOKUP(B1918&amp;A1918,[1]Countries!$A:$H,6,FALSE),"")</f>
        <v/>
      </c>
      <c r="R1918" t="str">
        <f>_xlfn.IFNA(VLOOKUP(B1918&amp;A1918,[1]Countries!$A:$H,7,FALSE),"")</f>
        <v/>
      </c>
      <c r="S1918" t="str">
        <f>_xlfn.IFNA(VLOOKUP(B1918&amp;A1918,[1]Countries!$A:$H,8,FALSE),"")</f>
        <v/>
      </c>
    </row>
    <row r="1919" spans="1:19" x14ac:dyDescent="0.25">
      <c r="A1919" t="s">
        <v>86</v>
      </c>
      <c r="B1919">
        <v>1987</v>
      </c>
      <c r="C1919" t="s">
        <v>87</v>
      </c>
      <c r="D1919" s="1">
        <v>31.77961509130192</v>
      </c>
      <c r="E1919" s="1">
        <v>179740702.6564512</v>
      </c>
      <c r="F1919" s="1">
        <v>1163426850.650152</v>
      </c>
      <c r="G1919" s="1">
        <v>423865232.84251219</v>
      </c>
      <c r="H1919" s="1">
        <v>13.970057145308751</v>
      </c>
      <c r="I1919" s="1">
        <v>201789993.28613299</v>
      </c>
      <c r="J1919" s="1">
        <v>50.223153983526302</v>
      </c>
      <c r="K1919" s="3">
        <v>2656766579.4614511</v>
      </c>
      <c r="L1919" s="1">
        <v>0.1164013525425526</v>
      </c>
      <c r="M1919">
        <f t="shared" si="116"/>
        <v>17.344450420184792</v>
      </c>
      <c r="N1919" s="4">
        <f t="shared" si="117"/>
        <v>17.460851772727345</v>
      </c>
      <c r="O1919">
        <f t="shared" si="118"/>
        <v>0.9911135018083691</v>
      </c>
      <c r="P1919">
        <f t="shared" si="119"/>
        <v>20.983229848068071</v>
      </c>
      <c r="Q1919" t="str">
        <f>_xlfn.IFNA(VLOOKUP(B1919&amp;A1919,[1]Countries!$A:$H,6,FALSE),"")</f>
        <v/>
      </c>
      <c r="R1919" t="str">
        <f>_xlfn.IFNA(VLOOKUP(B1919&amp;A1919,[1]Countries!$A:$H,7,FALSE),"")</f>
        <v/>
      </c>
      <c r="S1919" t="str">
        <f>_xlfn.IFNA(VLOOKUP(B1919&amp;A1919,[1]Countries!$A:$H,8,FALSE),"")</f>
        <v/>
      </c>
    </row>
    <row r="1920" spans="1:19" x14ac:dyDescent="0.25">
      <c r="A1920" t="s">
        <v>86</v>
      </c>
      <c r="B1920">
        <v>1988</v>
      </c>
      <c r="C1920" t="s">
        <v>87</v>
      </c>
      <c r="D1920" s="1">
        <v>35.190490279930678</v>
      </c>
      <c r="E1920" s="1">
        <v>222673412.86406961</v>
      </c>
      <c r="F1920" s="1">
        <v>1482597298.8871789</v>
      </c>
      <c r="G1920" s="1">
        <v>446324643.22577071</v>
      </c>
      <c r="H1920" s="1">
        <v>12.93209995381028</v>
      </c>
      <c r="I1920" s="1">
        <v>260690002.44140601</v>
      </c>
      <c r="J1920" s="1">
        <v>47.612868053176697</v>
      </c>
      <c r="K1920" s="3">
        <v>3068096720.9457822</v>
      </c>
      <c r="L1920" s="1">
        <v>2.3324858453442739E-2</v>
      </c>
      <c r="M1920">
        <f t="shared" si="116"/>
        <v>17.583331808109797</v>
      </c>
      <c r="N1920" s="4">
        <f t="shared" si="117"/>
        <v>17.606656666563239</v>
      </c>
      <c r="O1920">
        <f t="shared" si="118"/>
        <v>1.1002725542245102</v>
      </c>
      <c r="P1920">
        <f t="shared" si="119"/>
        <v>15.085096305623329</v>
      </c>
      <c r="Q1920" t="str">
        <f>_xlfn.IFNA(VLOOKUP(B1920&amp;A1920,[1]Countries!$A:$H,6,FALSE),"")</f>
        <v/>
      </c>
      <c r="R1920" t="str">
        <f>_xlfn.IFNA(VLOOKUP(B1920&amp;A1920,[1]Countries!$A:$H,7,FALSE),"")</f>
        <v/>
      </c>
      <c r="S1920" t="str">
        <f>_xlfn.IFNA(VLOOKUP(B1920&amp;A1920,[1]Countries!$A:$H,8,FALSE),"")</f>
        <v/>
      </c>
    </row>
    <row r="1921" spans="1:19" x14ac:dyDescent="0.25">
      <c r="A1921" t="s">
        <v>86</v>
      </c>
      <c r="B1921">
        <v>1989</v>
      </c>
      <c r="C1921" t="s">
        <v>87</v>
      </c>
      <c r="D1921" s="1">
        <v>30.166028531134479</v>
      </c>
      <c r="E1921" s="1">
        <v>197582396.44918939</v>
      </c>
      <c r="F1921" s="1">
        <v>1433686309.8364229</v>
      </c>
      <c r="G1921" s="1">
        <v>450301764.03121662</v>
      </c>
      <c r="H1921" s="1">
        <v>15.88649328031175</v>
      </c>
      <c r="I1921" s="1">
        <v>250570007.32421899</v>
      </c>
      <c r="J1921" s="1">
        <v>49.242151984778182</v>
      </c>
      <c r="K1921" s="3">
        <v>3217965118.4527912</v>
      </c>
      <c r="L1921" s="1">
        <v>5.5317737768625759E-2</v>
      </c>
      <c r="M1921">
        <f t="shared" si="116"/>
        <v>17.477324405281365</v>
      </c>
      <c r="N1921" s="4">
        <f t="shared" si="117"/>
        <v>17.532642143049991</v>
      </c>
      <c r="O1921">
        <f t="shared" si="118"/>
        <v>1.0307804588010729</v>
      </c>
      <c r="P1921">
        <f t="shared" si="119"/>
        <v>17.627242852787049</v>
      </c>
      <c r="Q1921" t="str">
        <f>_xlfn.IFNA(VLOOKUP(B1921&amp;A1921,[1]Countries!$A:$H,6,FALSE),"")</f>
        <v/>
      </c>
      <c r="R1921" t="str">
        <f>_xlfn.IFNA(VLOOKUP(B1921&amp;A1921,[1]Countries!$A:$H,7,FALSE),"")</f>
        <v/>
      </c>
      <c r="S1921" t="str">
        <f>_xlfn.IFNA(VLOOKUP(B1921&amp;A1921,[1]Countries!$A:$H,8,FALSE),"")</f>
        <v/>
      </c>
    </row>
    <row r="1922" spans="1:19" x14ac:dyDescent="0.25">
      <c r="A1922" t="s">
        <v>86</v>
      </c>
      <c r="B1922">
        <v>1990</v>
      </c>
      <c r="C1922" t="s">
        <v>87</v>
      </c>
      <c r="D1922" s="1">
        <v>27.888735103629351</v>
      </c>
      <c r="E1922" s="1">
        <v>234367649.88753209</v>
      </c>
      <c r="F1922" s="1">
        <v>1738605558.054317</v>
      </c>
      <c r="G1922" s="1">
        <v>485189440.00251931</v>
      </c>
      <c r="H1922" s="1">
        <v>16.875421397134499</v>
      </c>
      <c r="I1922" s="1">
        <v>310579986.57226598</v>
      </c>
      <c r="J1922" s="1">
        <v>50.48469257992658</v>
      </c>
      <c r="K1922" s="3">
        <v>3083503335.0126481</v>
      </c>
      <c r="M1922">
        <f t="shared" si="116"/>
        <v>17.863740578388448</v>
      </c>
      <c r="N1922" s="4">
        <f t="shared" si="117"/>
        <v>17.863740578388448</v>
      </c>
      <c r="O1922">
        <f t="shared" si="118"/>
        <v>0.9807984339348319</v>
      </c>
      <c r="P1922">
        <f t="shared" si="119"/>
        <v>14.426606941006403</v>
      </c>
      <c r="Q1922" t="str">
        <f>_xlfn.IFNA(VLOOKUP(B1922&amp;A1922,[1]Countries!$A:$H,6,FALSE),"")</f>
        <v/>
      </c>
      <c r="R1922" t="str">
        <f>_xlfn.IFNA(VLOOKUP(B1922&amp;A1922,[1]Countries!$A:$H,7,FALSE),"")</f>
        <v/>
      </c>
      <c r="S1922" t="str">
        <f>_xlfn.IFNA(VLOOKUP(B1922&amp;A1922,[1]Countries!$A:$H,8,FALSE),"")</f>
        <v/>
      </c>
    </row>
    <row r="1923" spans="1:19" x14ac:dyDescent="0.25">
      <c r="A1923" t="s">
        <v>86</v>
      </c>
      <c r="B1923">
        <v>1991</v>
      </c>
      <c r="C1923" t="s">
        <v>87</v>
      </c>
      <c r="D1923" s="1">
        <v>35.507749111984218</v>
      </c>
      <c r="E1923" s="1">
        <v>224348650.81286561</v>
      </c>
      <c r="F1923" s="1">
        <v>1877138041.64308</v>
      </c>
      <c r="G1923" s="1">
        <v>457982417.30351162</v>
      </c>
      <c r="H1923" s="1">
        <v>12.903160397738009</v>
      </c>
      <c r="I1923" s="1">
        <v>262309997.55859399</v>
      </c>
      <c r="J1923" s="1">
        <v>48.881421112168447</v>
      </c>
      <c r="K1923" s="3">
        <v>3346684574.1887078</v>
      </c>
      <c r="M1923">
        <f t="shared" ref="M1923:M1986" si="120">IF(I1923="","",IFERROR(I1923/F1923*100,""))</f>
        <v>13.97393221699301</v>
      </c>
      <c r="N1923" s="4">
        <f t="shared" ref="N1923:N1986" si="121">IF(AND(L1923="",M1923=""),"",IFERROR(L1923+IF(M1923="",0,M1923),""))</f>
        <v>13.97393221699301</v>
      </c>
      <c r="O1923">
        <f t="shared" ref="O1923:O1986" si="122">IFERROR((100-J1923)/J1923,"")</f>
        <v>1.0457670363250997</v>
      </c>
      <c r="P1923">
        <f t="shared" ref="P1923:P1986" si="123">IFERROR(IF(AND(E1923="",G1923=""),"",(G1923-E1923)/F1923*100),"")</f>
        <v>12.446275197009154</v>
      </c>
      <c r="Q1923" t="str">
        <f>_xlfn.IFNA(VLOOKUP(B1923&amp;A1923,[1]Countries!$A:$H,6,FALSE),"")</f>
        <v/>
      </c>
      <c r="R1923" t="str">
        <f>_xlfn.IFNA(VLOOKUP(B1923&amp;A1923,[1]Countries!$A:$H,7,FALSE),"")</f>
        <v/>
      </c>
      <c r="S1923" t="str">
        <f>_xlfn.IFNA(VLOOKUP(B1923&amp;A1923,[1]Countries!$A:$H,8,FALSE),"")</f>
        <v/>
      </c>
    </row>
    <row r="1924" spans="1:19" x14ac:dyDescent="0.25">
      <c r="A1924" t="s">
        <v>86</v>
      </c>
      <c r="B1924">
        <v>1992</v>
      </c>
      <c r="C1924" t="s">
        <v>87</v>
      </c>
      <c r="D1924" s="1">
        <v>34.324438941821107</v>
      </c>
      <c r="E1924" s="1">
        <v>208710953.26715821</v>
      </c>
      <c r="F1924" s="1">
        <v>1881847676.8075171</v>
      </c>
      <c r="G1924" s="1">
        <v>466958175.50827038</v>
      </c>
      <c r="H1924" s="1">
        <v>13.047425771317959</v>
      </c>
      <c r="I1924" s="1">
        <v>236699996.94824201</v>
      </c>
      <c r="J1924" s="1">
        <v>49.744842816675657</v>
      </c>
      <c r="K1924" s="3">
        <v>3614467644.3724241</v>
      </c>
      <c r="L1924" s="1">
        <v>1.0840986845763021E-2</v>
      </c>
      <c r="M1924">
        <f t="shared" si="120"/>
        <v>12.578063563029424</v>
      </c>
      <c r="N1924" s="4">
        <f t="shared" si="121"/>
        <v>12.588904549875187</v>
      </c>
      <c r="O1924">
        <f t="shared" si="122"/>
        <v>1.0102586386397752</v>
      </c>
      <c r="P1924">
        <f t="shared" si="123"/>
        <v>13.723067250544888</v>
      </c>
      <c r="Q1924" t="str">
        <f>_xlfn.IFNA(VLOOKUP(B1924&amp;A1924,[1]Countries!$A:$H,6,FALSE),"")</f>
        <v/>
      </c>
      <c r="R1924" t="str">
        <f>_xlfn.IFNA(VLOOKUP(B1924&amp;A1924,[1]Countries!$A:$H,7,FALSE),"")</f>
        <v/>
      </c>
      <c r="S1924" t="str">
        <f>_xlfn.IFNA(VLOOKUP(B1924&amp;A1924,[1]Countries!$A:$H,8,FALSE),"")</f>
        <v/>
      </c>
    </row>
    <row r="1925" spans="1:19" x14ac:dyDescent="0.25">
      <c r="A1925" t="s">
        <v>86</v>
      </c>
      <c r="B1925">
        <v>1993</v>
      </c>
      <c r="C1925" t="s">
        <v>87</v>
      </c>
      <c r="D1925" s="1">
        <v>31.3718947758342</v>
      </c>
      <c r="E1925" s="1">
        <v>194955465.8701396</v>
      </c>
      <c r="F1925" s="1">
        <v>1463251055.4006779</v>
      </c>
      <c r="G1925" s="1">
        <v>429082089.23071063</v>
      </c>
      <c r="H1925" s="1">
        <v>13.60643547850264</v>
      </c>
      <c r="I1925" s="1">
        <v>223470001.22070301</v>
      </c>
      <c r="J1925" s="1">
        <v>51.654841842129557</v>
      </c>
      <c r="K1925" s="3">
        <v>3046640667.3897572</v>
      </c>
      <c r="L1925" s="1">
        <v>2.1962748867589241E-2</v>
      </c>
      <c r="M1925">
        <f t="shared" si="120"/>
        <v>15.272157186964122</v>
      </c>
      <c r="N1925" s="4">
        <f t="shared" si="121"/>
        <v>15.294119935831711</v>
      </c>
      <c r="O1925">
        <f t="shared" si="122"/>
        <v>0.93592694186588832</v>
      </c>
      <c r="P1925">
        <f t="shared" si="123"/>
        <v>16.00044110656464</v>
      </c>
      <c r="Q1925" t="str">
        <f>_xlfn.IFNA(VLOOKUP(B1925&amp;A1925,[1]Countries!$A:$H,6,FALSE),"")</f>
        <v/>
      </c>
      <c r="R1925" t="str">
        <f>_xlfn.IFNA(VLOOKUP(B1925&amp;A1925,[1]Countries!$A:$H,7,FALSE),"")</f>
        <v/>
      </c>
      <c r="S1925" t="str">
        <f>_xlfn.IFNA(VLOOKUP(B1925&amp;A1925,[1]Countries!$A:$H,8,FALSE),"")</f>
        <v/>
      </c>
    </row>
    <row r="1926" spans="1:19" x14ac:dyDescent="0.25">
      <c r="A1926" t="s">
        <v>86</v>
      </c>
      <c r="B1926">
        <v>1994</v>
      </c>
      <c r="C1926" t="s">
        <v>87</v>
      </c>
      <c r="D1926" s="1">
        <v>37.218269766789987</v>
      </c>
      <c r="E1926" s="1">
        <v>190020005.23410559</v>
      </c>
      <c r="F1926" s="1">
        <v>1179837954.721925</v>
      </c>
      <c r="G1926" s="1">
        <v>411559916.54969782</v>
      </c>
      <c r="H1926" s="1">
        <v>11.72821690923163</v>
      </c>
      <c r="I1926" s="1">
        <v>212289993.28613299</v>
      </c>
      <c r="J1926" s="1">
        <v>49.420054163774587</v>
      </c>
      <c r="K1926" s="3">
        <v>3355475208.4400201</v>
      </c>
      <c r="L1926" s="1">
        <v>6.1369212128003829E-2</v>
      </c>
      <c r="M1926">
        <f t="shared" si="120"/>
        <v>17.993148333337643</v>
      </c>
      <c r="N1926" s="4">
        <f t="shared" si="121"/>
        <v>18.054517545465647</v>
      </c>
      <c r="O1926">
        <f t="shared" si="122"/>
        <v>1.0234700607289304</v>
      </c>
      <c r="P1926">
        <f t="shared" si="123"/>
        <v>18.77714735561349</v>
      </c>
      <c r="Q1926" t="str">
        <f>_xlfn.IFNA(VLOOKUP(B1926&amp;A1926,[1]Countries!$A:$H,6,FALSE),"")</f>
        <v/>
      </c>
      <c r="R1926" t="str">
        <f>_xlfn.IFNA(VLOOKUP(B1926&amp;A1926,[1]Countries!$A:$H,7,FALSE),"")</f>
        <v/>
      </c>
      <c r="S1926" t="str">
        <f>_xlfn.IFNA(VLOOKUP(B1926&amp;A1926,[1]Countries!$A:$H,8,FALSE),"")</f>
        <v/>
      </c>
    </row>
    <row r="1927" spans="1:19" x14ac:dyDescent="0.25">
      <c r="A1927" t="s">
        <v>86</v>
      </c>
      <c r="B1927">
        <v>1995</v>
      </c>
      <c r="C1927" t="s">
        <v>87</v>
      </c>
      <c r="D1927" s="1">
        <v>35.058694591265422</v>
      </c>
      <c r="E1927" s="1">
        <v>317076043.91800117</v>
      </c>
      <c r="F1927" s="1">
        <v>1445919969.8927209</v>
      </c>
      <c r="G1927" s="1">
        <v>488251590.10827237</v>
      </c>
      <c r="H1927" s="1">
        <v>13.342965032773931</v>
      </c>
      <c r="I1927" s="1">
        <v>235020004.272461</v>
      </c>
      <c r="J1927" s="1">
        <v>49.423007551302803</v>
      </c>
      <c r="K1927" s="3">
        <v>3396967314.2075582</v>
      </c>
      <c r="M1927">
        <f t="shared" si="120"/>
        <v>16.254011920860194</v>
      </c>
      <c r="N1927" s="4">
        <f t="shared" si="121"/>
        <v>16.254011920860194</v>
      </c>
      <c r="O1927">
        <f t="shared" si="122"/>
        <v>1.0233491435379871</v>
      </c>
      <c r="P1927">
        <f t="shared" si="123"/>
        <v>11.838521477988264</v>
      </c>
      <c r="Q1927" t="str">
        <f>_xlfn.IFNA(VLOOKUP(B1927&amp;A1927,[1]Countries!$A:$H,6,FALSE),"")</f>
        <v/>
      </c>
      <c r="R1927" t="str">
        <f>_xlfn.IFNA(VLOOKUP(B1927&amp;A1927,[1]Countries!$A:$H,7,FALSE),"")</f>
        <v/>
      </c>
      <c r="S1927" t="str">
        <f>_xlfn.IFNA(VLOOKUP(B1927&amp;A1927,[1]Countries!$A:$H,8,FALSE),"")</f>
        <v/>
      </c>
    </row>
    <row r="1928" spans="1:19" x14ac:dyDescent="0.25">
      <c r="A1928" t="s">
        <v>86</v>
      </c>
      <c r="B1928">
        <v>1996</v>
      </c>
      <c r="C1928" t="s">
        <v>87</v>
      </c>
      <c r="D1928" s="1">
        <v>37.547918751618489</v>
      </c>
      <c r="E1928" s="1">
        <v>281984797.64731818</v>
      </c>
      <c r="F1928" s="1">
        <v>1607345450.0457821</v>
      </c>
      <c r="G1928" s="1">
        <v>467199450.14430588</v>
      </c>
      <c r="H1928" s="1">
        <v>12.446950310090109</v>
      </c>
      <c r="I1928" s="1">
        <v>295779998.77929699</v>
      </c>
      <c r="J1928" s="1">
        <v>46.271434343084152</v>
      </c>
      <c r="K1928" s="3">
        <v>3472192239.377388</v>
      </c>
      <c r="M1928">
        <f t="shared" si="120"/>
        <v>18.401769126286592</v>
      </c>
      <c r="N1928" s="4">
        <f t="shared" si="121"/>
        <v>18.401769126286592</v>
      </c>
      <c r="O1928">
        <f t="shared" si="122"/>
        <v>1.1611605825430016</v>
      </c>
      <c r="P1928">
        <f t="shared" si="123"/>
        <v>11.523014700524534</v>
      </c>
      <c r="Q1928" t="str">
        <f>_xlfn.IFNA(VLOOKUP(B1928&amp;A1928,[1]Countries!$A:$H,6,FALSE),"")</f>
        <v/>
      </c>
      <c r="R1928" t="str">
        <f>_xlfn.IFNA(VLOOKUP(B1928&amp;A1928,[1]Countries!$A:$H,7,FALSE),"")</f>
        <v/>
      </c>
      <c r="S1928" t="str">
        <f>_xlfn.IFNA(VLOOKUP(B1928&amp;A1928,[1]Countries!$A:$H,8,FALSE),"")</f>
        <v/>
      </c>
    </row>
    <row r="1929" spans="1:19" x14ac:dyDescent="0.25">
      <c r="A1929" t="s">
        <v>86</v>
      </c>
      <c r="B1929">
        <v>1997</v>
      </c>
      <c r="C1929" t="s">
        <v>87</v>
      </c>
      <c r="D1929" s="1">
        <v>38.344663660363629</v>
      </c>
      <c r="E1929" s="1">
        <v>286444689.40807933</v>
      </c>
      <c r="F1929" s="1">
        <v>1544689502.8247149</v>
      </c>
      <c r="G1929" s="1">
        <v>475289607.43873161</v>
      </c>
      <c r="H1929" s="1">
        <v>13.667096250432961</v>
      </c>
      <c r="I1929" s="1">
        <v>227960006.71386701</v>
      </c>
      <c r="J1929" s="1">
        <v>43.984193874281502</v>
      </c>
      <c r="K1929" s="3">
        <v>3668488889.0477171</v>
      </c>
      <c r="M1929">
        <f t="shared" si="120"/>
        <v>14.757658823796319</v>
      </c>
      <c r="N1929" s="4">
        <f t="shared" si="121"/>
        <v>14.757658823796319</v>
      </c>
      <c r="O1929">
        <f t="shared" si="122"/>
        <v>1.2735439982332413</v>
      </c>
      <c r="P1929">
        <f t="shared" si="123"/>
        <v>12.225428973610475</v>
      </c>
      <c r="Q1929" t="str">
        <f>_xlfn.IFNA(VLOOKUP(B1929&amp;A1929,[1]Countries!$A:$H,6,FALSE),"")</f>
        <v/>
      </c>
      <c r="R1929" t="str">
        <f>_xlfn.IFNA(VLOOKUP(B1929&amp;A1929,[1]Countries!$A:$H,7,FALSE),"")</f>
        <v/>
      </c>
      <c r="S1929" t="str">
        <f>_xlfn.IFNA(VLOOKUP(B1929&amp;A1929,[1]Countries!$A:$H,8,FALSE),"")</f>
        <v/>
      </c>
    </row>
    <row r="1930" spans="1:19" x14ac:dyDescent="0.25">
      <c r="A1930" t="s">
        <v>86</v>
      </c>
      <c r="B1930">
        <v>1998</v>
      </c>
      <c r="C1930" t="s">
        <v>87</v>
      </c>
      <c r="D1930" s="1">
        <v>39.004946645222731</v>
      </c>
      <c r="E1930" s="1">
        <v>322640866.59283012</v>
      </c>
      <c r="F1930" s="1">
        <v>1744794457.276001</v>
      </c>
      <c r="G1930" s="1">
        <v>515889603.18453127</v>
      </c>
      <c r="H1930" s="1">
        <v>12.87215533537052</v>
      </c>
      <c r="I1930" s="1">
        <v>174440002.44140601</v>
      </c>
      <c r="J1930" s="1">
        <v>43.683179907803833</v>
      </c>
      <c r="K1930" s="3">
        <v>3923506825.789207</v>
      </c>
      <c r="M1930">
        <f t="shared" si="120"/>
        <v>9.9977393734815241</v>
      </c>
      <c r="N1930" s="4">
        <f t="shared" si="121"/>
        <v>9.9977393734815241</v>
      </c>
      <c r="O1930">
        <f t="shared" si="122"/>
        <v>1.2892106346437335</v>
      </c>
      <c r="P1930">
        <f t="shared" si="123"/>
        <v>11.075730770798295</v>
      </c>
      <c r="Q1930" t="str">
        <f>_xlfn.IFNA(VLOOKUP(B1930&amp;A1930,[1]Countries!$A:$H,6,FALSE),"")</f>
        <v/>
      </c>
      <c r="R1930" t="str">
        <f>_xlfn.IFNA(VLOOKUP(B1930&amp;A1930,[1]Countries!$A:$H,7,FALSE),"")</f>
        <v/>
      </c>
      <c r="S1930" t="str">
        <f>_xlfn.IFNA(VLOOKUP(B1930&amp;A1930,[1]Countries!$A:$H,8,FALSE),"")</f>
        <v/>
      </c>
    </row>
    <row r="1931" spans="1:19" x14ac:dyDescent="0.25">
      <c r="A1931" t="s">
        <v>86</v>
      </c>
      <c r="B1931">
        <v>1999</v>
      </c>
      <c r="C1931" t="s">
        <v>87</v>
      </c>
      <c r="D1931" s="1">
        <v>38.068801084237371</v>
      </c>
      <c r="E1931" s="1">
        <v>281123360.42069888</v>
      </c>
      <c r="F1931" s="1">
        <v>1534673583.2486999</v>
      </c>
      <c r="G1931" s="1">
        <v>494007543.61992729</v>
      </c>
      <c r="H1931" s="1">
        <v>12.214393040857789</v>
      </c>
      <c r="I1931" s="1">
        <v>187929992.67578101</v>
      </c>
      <c r="J1931" s="1">
        <v>45.494124046161787</v>
      </c>
      <c r="K1931" s="3">
        <v>3896715150.903615</v>
      </c>
      <c r="M1931">
        <f t="shared" si="120"/>
        <v>12.245600284456465</v>
      </c>
      <c r="N1931" s="4">
        <f t="shared" si="121"/>
        <v>12.245600284456465</v>
      </c>
      <c r="O1931">
        <f t="shared" si="122"/>
        <v>1.1980860626865224</v>
      </c>
      <c r="P1931">
        <f t="shared" si="123"/>
        <v>13.871626222208173</v>
      </c>
      <c r="Q1931" t="str">
        <f>_xlfn.IFNA(VLOOKUP(B1931&amp;A1931,[1]Countries!$A:$H,6,FALSE),"")</f>
        <v>HP</v>
      </c>
      <c r="R1931" t="str">
        <f>_xlfn.IFNA(VLOOKUP(B1931&amp;A1931,[1]Countries!$A:$H,7,FALSE),"")</f>
        <v>Hard Peg</v>
      </c>
      <c r="S1931" t="str">
        <f>_xlfn.IFNA(VLOOKUP(B1931&amp;A1931,[1]Countries!$A:$H,8,FALSE),"")</f>
        <v>Pegged</v>
      </c>
    </row>
    <row r="1932" spans="1:19" x14ac:dyDescent="0.25">
      <c r="A1932" t="s">
        <v>86</v>
      </c>
      <c r="B1932">
        <v>2000</v>
      </c>
      <c r="C1932" t="s">
        <v>87</v>
      </c>
      <c r="D1932" s="1">
        <v>40.705094029688297</v>
      </c>
      <c r="E1932" s="1">
        <v>233937659.16084561</v>
      </c>
      <c r="F1932" s="1">
        <v>1385058161.767463</v>
      </c>
      <c r="G1932" s="1">
        <v>480353067.93217689</v>
      </c>
      <c r="H1932" s="1">
        <v>10.91266172628613</v>
      </c>
      <c r="I1932" s="1">
        <v>131330001.831055</v>
      </c>
      <c r="J1932" s="1">
        <v>44.579494728495419</v>
      </c>
      <c r="K1932" s="3">
        <v>3862436487.1054821</v>
      </c>
      <c r="M1932">
        <f t="shared" si="120"/>
        <v>9.4819124175598297</v>
      </c>
      <c r="N1932" s="4">
        <f t="shared" si="121"/>
        <v>9.4819124175598297</v>
      </c>
      <c r="O1932">
        <f t="shared" si="122"/>
        <v>1.2431837913155965</v>
      </c>
      <c r="P1932">
        <f t="shared" si="123"/>
        <v>17.790979149704611</v>
      </c>
      <c r="Q1932" t="str">
        <f>_xlfn.IFNA(VLOOKUP(B1932&amp;A1932,[1]Countries!$A:$H,6,FALSE),"")</f>
        <v>HP</v>
      </c>
      <c r="R1932" t="str">
        <f>_xlfn.IFNA(VLOOKUP(B1932&amp;A1932,[1]Countries!$A:$H,7,FALSE),"")</f>
        <v>Hard Peg</v>
      </c>
      <c r="S1932" t="str">
        <f>_xlfn.IFNA(VLOOKUP(B1932&amp;A1932,[1]Countries!$A:$H,8,FALSE),"")</f>
        <v>Pegged</v>
      </c>
    </row>
    <row r="1933" spans="1:19" x14ac:dyDescent="0.25">
      <c r="A1933" t="s">
        <v>86</v>
      </c>
      <c r="B1933">
        <v>2001</v>
      </c>
      <c r="C1933" t="s">
        <v>87</v>
      </c>
      <c r="D1933" s="1">
        <v>40.295438301847931</v>
      </c>
      <c r="E1933" s="1">
        <v>250689315.7726368</v>
      </c>
      <c r="F1933" s="1">
        <v>1709347793.328727</v>
      </c>
      <c r="G1933" s="1">
        <v>848795799.94775176</v>
      </c>
      <c r="H1933" s="1">
        <v>13.083156658740061</v>
      </c>
      <c r="I1933" s="1">
        <v>188600006.10351601</v>
      </c>
      <c r="J1933" s="1">
        <v>42.998152274208373</v>
      </c>
      <c r="K1933" s="3">
        <v>4312724533.7088223</v>
      </c>
      <c r="M1933">
        <f t="shared" si="120"/>
        <v>11.033448361976859</v>
      </c>
      <c r="N1933" s="4">
        <f t="shared" si="121"/>
        <v>11.033448361976859</v>
      </c>
      <c r="O1933">
        <f t="shared" si="122"/>
        <v>1.3256813307297186</v>
      </c>
      <c r="P1933">
        <f t="shared" si="123"/>
        <v>34.990332950931084</v>
      </c>
      <c r="Q1933" t="str">
        <f>_xlfn.IFNA(VLOOKUP(B1933&amp;A1933,[1]Countries!$A:$H,6,FALSE),"")</f>
        <v>HP</v>
      </c>
      <c r="R1933" t="str">
        <f>_xlfn.IFNA(VLOOKUP(B1933&amp;A1933,[1]Countries!$A:$H,7,FALSE),"")</f>
        <v>Hard Peg</v>
      </c>
      <c r="S1933" t="str">
        <f>_xlfn.IFNA(VLOOKUP(B1933&amp;A1933,[1]Countries!$A:$H,8,FALSE),"")</f>
        <v>Pegged</v>
      </c>
    </row>
    <row r="1934" spans="1:19" x14ac:dyDescent="0.25">
      <c r="A1934" t="s">
        <v>86</v>
      </c>
      <c r="B1934">
        <v>2002</v>
      </c>
      <c r="C1934" t="s">
        <v>87</v>
      </c>
      <c r="D1934" s="1">
        <v>37.902952398167727</v>
      </c>
      <c r="E1934" s="1">
        <v>252228086.50132099</v>
      </c>
      <c r="F1934" s="1">
        <v>1987622279.114625</v>
      </c>
      <c r="G1934" s="1">
        <v>2259148720.1648459</v>
      </c>
      <c r="H1934" s="1">
        <v>14.259840151649801</v>
      </c>
      <c r="I1934" s="1">
        <v>229250000</v>
      </c>
      <c r="J1934" s="1">
        <v>43.932055082334983</v>
      </c>
      <c r="K1934" s="3">
        <v>4678927022.7806902</v>
      </c>
      <c r="M1934">
        <f t="shared" si="120"/>
        <v>11.533881583482659</v>
      </c>
      <c r="N1934" s="4">
        <f t="shared" si="121"/>
        <v>11.533881583482659</v>
      </c>
      <c r="O1934">
        <f t="shared" si="122"/>
        <v>1.276242252100104</v>
      </c>
      <c r="P1934">
        <f t="shared" si="123"/>
        <v>100.9709266570254</v>
      </c>
      <c r="Q1934" t="str">
        <f>_xlfn.IFNA(VLOOKUP(B1934&amp;A1934,[1]Countries!$A:$H,6,FALSE),"")</f>
        <v>HP</v>
      </c>
      <c r="R1934" t="str">
        <f>_xlfn.IFNA(VLOOKUP(B1934&amp;A1934,[1]Countries!$A:$H,7,FALSE),"")</f>
        <v>Hard Peg</v>
      </c>
      <c r="S1934" t="str">
        <f>_xlfn.IFNA(VLOOKUP(B1934&amp;A1934,[1]Countries!$A:$H,8,FALSE),"")</f>
        <v>Pegged</v>
      </c>
    </row>
    <row r="1935" spans="1:19" x14ac:dyDescent="0.25">
      <c r="A1935" t="s">
        <v>86</v>
      </c>
      <c r="B1935">
        <v>2003</v>
      </c>
      <c r="C1935" t="s">
        <v>87</v>
      </c>
      <c r="D1935" s="1">
        <v>32.286023375289851</v>
      </c>
      <c r="E1935" s="1">
        <v>674122157.19778538</v>
      </c>
      <c r="F1935" s="1">
        <v>2736666515.8293972</v>
      </c>
      <c r="G1935" s="1">
        <v>1607680689.772527</v>
      </c>
      <c r="H1935" s="1">
        <v>23.413505228438389</v>
      </c>
      <c r="I1935" s="1">
        <v>251990005.493164</v>
      </c>
      <c r="J1935" s="1">
        <v>40.398674308796309</v>
      </c>
      <c r="K1935" s="3">
        <v>5367743078.8137827</v>
      </c>
      <c r="M1935">
        <f t="shared" si="120"/>
        <v>9.207917882416659</v>
      </c>
      <c r="N1935" s="4">
        <f t="shared" si="121"/>
        <v>9.207917882416659</v>
      </c>
      <c r="O1935">
        <f t="shared" si="122"/>
        <v>1.4753287505334363</v>
      </c>
      <c r="P1935">
        <f t="shared" si="123"/>
        <v>34.112981146035231</v>
      </c>
      <c r="Q1935" t="str">
        <f>_xlfn.IFNA(VLOOKUP(B1935&amp;A1935,[1]Countries!$A:$H,6,FALSE),"")</f>
        <v>HP</v>
      </c>
      <c r="R1935" t="str">
        <f>_xlfn.IFNA(VLOOKUP(B1935&amp;A1935,[1]Countries!$A:$H,7,FALSE),"")</f>
        <v>Hard Peg</v>
      </c>
      <c r="S1935" t="str">
        <f>_xlfn.IFNA(VLOOKUP(B1935&amp;A1935,[1]Countries!$A:$H,8,FALSE),"")</f>
        <v>Pegged</v>
      </c>
    </row>
    <row r="1936" spans="1:19" x14ac:dyDescent="0.25">
      <c r="A1936" t="s">
        <v>86</v>
      </c>
      <c r="B1936">
        <v>2004</v>
      </c>
      <c r="C1936" t="s">
        <v>87</v>
      </c>
      <c r="D1936" s="1">
        <v>22.897176226450689</v>
      </c>
      <c r="E1936" s="1">
        <v>2252004979.1324682</v>
      </c>
      <c r="F1936" s="1">
        <v>4414929219.9964867</v>
      </c>
      <c r="G1936" s="1">
        <v>2241006278.242342</v>
      </c>
      <c r="H1936" s="1">
        <v>45.975286622019091</v>
      </c>
      <c r="I1936" s="1">
        <v>332079986.57226598</v>
      </c>
      <c r="J1936" s="1">
        <v>28.687927146127919</v>
      </c>
      <c r="K1936" s="3">
        <v>7172881358.8730679</v>
      </c>
      <c r="M1936">
        <f t="shared" si="120"/>
        <v>7.5217510864767663</v>
      </c>
      <c r="N1936" s="4">
        <f t="shared" si="121"/>
        <v>7.5217510864767663</v>
      </c>
      <c r="O1936">
        <f t="shared" si="122"/>
        <v>2.4857868778956811</v>
      </c>
      <c r="P1936">
        <f t="shared" si="123"/>
        <v>-0.2491251918674017</v>
      </c>
      <c r="Q1936" t="str">
        <f>_xlfn.IFNA(VLOOKUP(B1936&amp;A1936,[1]Countries!$A:$H,6,FALSE),"")</f>
        <v>HP</v>
      </c>
      <c r="R1936" t="str">
        <f>_xlfn.IFNA(VLOOKUP(B1936&amp;A1936,[1]Countries!$A:$H,7,FALSE),"")</f>
        <v>Hard Peg</v>
      </c>
      <c r="S1936" t="str">
        <f>_xlfn.IFNA(VLOOKUP(B1936&amp;A1936,[1]Countries!$A:$H,8,FALSE),"")</f>
        <v>Pegged</v>
      </c>
    </row>
    <row r="1937" spans="1:19" x14ac:dyDescent="0.25">
      <c r="A1937" t="s">
        <v>86</v>
      </c>
      <c r="B1937">
        <v>2005</v>
      </c>
      <c r="C1937" t="s">
        <v>87</v>
      </c>
      <c r="D1937" s="1">
        <v>53.814124349703917</v>
      </c>
      <c r="E1937" s="1">
        <v>3188888001.1890759</v>
      </c>
      <c r="F1937" s="1">
        <v>6646663561.2656012</v>
      </c>
      <c r="G1937" s="1">
        <v>2517056319.0456452</v>
      </c>
      <c r="H1937" s="1">
        <v>9.2391603532670459</v>
      </c>
      <c r="I1937" s="1">
        <v>386440002.44140601</v>
      </c>
      <c r="J1937" s="1">
        <v>35.067827033434753</v>
      </c>
      <c r="K1937" s="3">
        <v>8416123440.1772728</v>
      </c>
      <c r="M1937">
        <f t="shared" si="120"/>
        <v>5.8140448795007664</v>
      </c>
      <c r="N1937" s="4">
        <f t="shared" si="121"/>
        <v>5.8140448795007664</v>
      </c>
      <c r="O1937">
        <f t="shared" si="122"/>
        <v>1.8516166657448407</v>
      </c>
      <c r="P1937">
        <f t="shared" si="123"/>
        <v>-10.107803350520516</v>
      </c>
      <c r="Q1937" t="str">
        <f>_xlfn.IFNA(VLOOKUP(B1937&amp;A1937,[1]Countries!$A:$H,6,FALSE),"")</f>
        <v>HP</v>
      </c>
      <c r="R1937" t="str">
        <f>_xlfn.IFNA(VLOOKUP(B1937&amp;A1937,[1]Countries!$A:$H,7,FALSE),"")</f>
        <v>Hard Peg</v>
      </c>
      <c r="S1937" t="str">
        <f>_xlfn.IFNA(VLOOKUP(B1937&amp;A1937,[1]Countries!$A:$H,8,FALSE),"")</f>
        <v>Pegged</v>
      </c>
    </row>
    <row r="1938" spans="1:19" x14ac:dyDescent="0.25">
      <c r="A1938" t="s">
        <v>86</v>
      </c>
      <c r="B1938">
        <v>2006</v>
      </c>
      <c r="C1938" t="s">
        <v>87</v>
      </c>
      <c r="D1938" s="1">
        <v>55.771920439975432</v>
      </c>
      <c r="E1938" s="1">
        <v>3531766075.3186951</v>
      </c>
      <c r="F1938" s="1">
        <v>7422102655.9883242</v>
      </c>
      <c r="G1938" s="1">
        <v>3587012214.6125932</v>
      </c>
      <c r="H1938" s="1">
        <v>10.034543142080899</v>
      </c>
      <c r="I1938" s="1">
        <v>290730010.98632801</v>
      </c>
      <c r="J1938" s="1">
        <v>32.524689869268919</v>
      </c>
      <c r="K1938" s="3">
        <v>8470681971.4992495</v>
      </c>
      <c r="M1938">
        <f t="shared" si="120"/>
        <v>3.9170842072867353</v>
      </c>
      <c r="N1938" s="4">
        <f t="shared" si="121"/>
        <v>3.9170842072867353</v>
      </c>
      <c r="O1938">
        <f t="shared" si="122"/>
        <v>2.074587348932277</v>
      </c>
      <c r="P1938">
        <f t="shared" si="123"/>
        <v>0.74434620288260556</v>
      </c>
      <c r="Q1938" t="str">
        <f>_xlfn.IFNA(VLOOKUP(B1938&amp;A1938,[1]Countries!$A:$H,6,FALSE),"")</f>
        <v>SP</v>
      </c>
      <c r="R1938" t="str">
        <f>_xlfn.IFNA(VLOOKUP(B1938&amp;A1938,[1]Countries!$A:$H,7,FALSE),"")</f>
        <v>Soft Peg</v>
      </c>
      <c r="S1938" t="str">
        <f>_xlfn.IFNA(VLOOKUP(B1938&amp;A1938,[1]Countries!$A:$H,8,FALSE),"")</f>
        <v>Pegged</v>
      </c>
    </row>
    <row r="1939" spans="1:19" x14ac:dyDescent="0.25">
      <c r="A1939" t="s">
        <v>86</v>
      </c>
      <c r="B1939">
        <v>2007</v>
      </c>
      <c r="C1939" t="s">
        <v>87</v>
      </c>
      <c r="D1939" s="1">
        <v>54.673254975138157</v>
      </c>
      <c r="E1939" s="1">
        <v>3844528416.3225989</v>
      </c>
      <c r="F1939" s="1">
        <v>8638711442.7704983</v>
      </c>
      <c r="G1939" s="1">
        <v>3475140237.754837</v>
      </c>
      <c r="H1939" s="1">
        <v>9.7050574472512494</v>
      </c>
      <c r="I1939" s="1">
        <v>367980010.98632801</v>
      </c>
      <c r="J1939" s="1">
        <v>33.248584759945238</v>
      </c>
      <c r="K1939" s="3">
        <v>8747800296.5256557</v>
      </c>
      <c r="M1939">
        <f t="shared" si="120"/>
        <v>4.2596631850029025</v>
      </c>
      <c r="N1939" s="4">
        <f t="shared" si="121"/>
        <v>4.2596631850029025</v>
      </c>
      <c r="O1939">
        <f t="shared" si="122"/>
        <v>2.0076468133004743</v>
      </c>
      <c r="P1939">
        <f t="shared" si="123"/>
        <v>-4.2759638519572585</v>
      </c>
      <c r="Q1939" t="str">
        <f>_xlfn.IFNA(VLOOKUP(B1939&amp;A1939,[1]Countries!$A:$H,6,FALSE),"")</f>
        <v>SP</v>
      </c>
      <c r="R1939" t="str">
        <f>_xlfn.IFNA(VLOOKUP(B1939&amp;A1939,[1]Countries!$A:$H,7,FALSE),"")</f>
        <v>Soft Peg</v>
      </c>
      <c r="S1939" t="str">
        <f>_xlfn.IFNA(VLOOKUP(B1939&amp;A1939,[1]Countries!$A:$H,8,FALSE),"")</f>
        <v>Pegged</v>
      </c>
    </row>
    <row r="1940" spans="1:19" x14ac:dyDescent="0.25">
      <c r="A1940" t="s">
        <v>86</v>
      </c>
      <c r="B1940">
        <v>2008</v>
      </c>
      <c r="C1940" t="s">
        <v>87</v>
      </c>
      <c r="D1940" s="1">
        <v>54.58983480301621</v>
      </c>
      <c r="E1940" s="1">
        <v>4419706425.7613745</v>
      </c>
      <c r="F1940" s="1">
        <v>10351932604.415359</v>
      </c>
      <c r="G1940" s="1">
        <v>3891825729.8428578</v>
      </c>
      <c r="H1940" s="1">
        <v>10.46866086766631</v>
      </c>
      <c r="I1940" s="1">
        <v>441809997.55859399</v>
      </c>
      <c r="J1940" s="1">
        <v>32.568665438858837</v>
      </c>
      <c r="K1940" s="3">
        <v>9014843655.4111881</v>
      </c>
      <c r="M1940">
        <f t="shared" si="120"/>
        <v>4.2678987049254058</v>
      </c>
      <c r="N1940" s="4">
        <f t="shared" si="121"/>
        <v>4.2678987049254058</v>
      </c>
      <c r="O1940">
        <f t="shared" si="122"/>
        <v>2.0704359129400016</v>
      </c>
      <c r="P1940">
        <f t="shared" si="123"/>
        <v>-5.0993444035113047</v>
      </c>
      <c r="Q1940" t="str">
        <f>_xlfn.IFNA(VLOOKUP(B1940&amp;A1940,[1]Countries!$A:$H,6,FALSE),"")</f>
        <v>SP</v>
      </c>
      <c r="R1940" t="str">
        <f>_xlfn.IFNA(VLOOKUP(B1940&amp;A1940,[1]Countries!$A:$H,7,FALSE),"")</f>
        <v>Soft Peg</v>
      </c>
      <c r="S1940" t="str">
        <f>_xlfn.IFNA(VLOOKUP(B1940&amp;A1940,[1]Countries!$A:$H,8,FALSE),"")</f>
        <v>Pegged</v>
      </c>
    </row>
    <row r="1941" spans="1:19" x14ac:dyDescent="0.25">
      <c r="A1941" t="s">
        <v>86</v>
      </c>
      <c r="B1941">
        <v>2009</v>
      </c>
      <c r="C1941" t="s">
        <v>87</v>
      </c>
      <c r="D1941" s="1">
        <v>46.549392634276202</v>
      </c>
      <c r="E1941" s="1">
        <v>3251521899.7247491</v>
      </c>
      <c r="F1941" s="1">
        <v>9253484108.4970055</v>
      </c>
      <c r="G1941" s="1">
        <v>3883790131.5645962</v>
      </c>
      <c r="H1941" s="1">
        <v>13.20989169331877</v>
      </c>
      <c r="I1941" s="1">
        <v>558330017.08984399</v>
      </c>
      <c r="J1941" s="1">
        <v>37.511499697755418</v>
      </c>
      <c r="K1941" s="3">
        <v>9395062315.2758751</v>
      </c>
      <c r="M1941">
        <f t="shared" si="120"/>
        <v>6.0337275186668107</v>
      </c>
      <c r="N1941" s="4">
        <f t="shared" si="121"/>
        <v>6.0337275186668107</v>
      </c>
      <c r="O1941">
        <f t="shared" si="122"/>
        <v>1.6658491610769621</v>
      </c>
      <c r="P1941">
        <f t="shared" si="123"/>
        <v>6.8327586066665109</v>
      </c>
      <c r="Q1941" t="str">
        <f>_xlfn.IFNA(VLOOKUP(B1941&amp;A1941,[1]Countries!$A:$H,6,FALSE),"")</f>
        <v>SP</v>
      </c>
      <c r="R1941" t="str">
        <f>_xlfn.IFNA(VLOOKUP(B1941&amp;A1941,[1]Countries!$A:$H,7,FALSE),"")</f>
        <v>Soft Peg</v>
      </c>
      <c r="S1941" t="str">
        <f>_xlfn.IFNA(VLOOKUP(B1941&amp;A1941,[1]Countries!$A:$H,8,FALSE),"")</f>
        <v>Pegged</v>
      </c>
    </row>
    <row r="1942" spans="1:19" x14ac:dyDescent="0.25">
      <c r="A1942" t="s">
        <v>86</v>
      </c>
      <c r="B1942">
        <v>2010</v>
      </c>
      <c r="C1942" t="s">
        <v>87</v>
      </c>
      <c r="D1942" s="1">
        <v>51.945623024181472</v>
      </c>
      <c r="E1942" s="1">
        <v>3930727091.0356078</v>
      </c>
      <c r="F1942" s="1">
        <v>10668102734.813231</v>
      </c>
      <c r="G1942" s="1">
        <v>4645436365.1723557</v>
      </c>
      <c r="H1942" s="1">
        <v>11.96806253567734</v>
      </c>
      <c r="I1942" s="1">
        <v>490160003.66210902</v>
      </c>
      <c r="J1942" s="1">
        <v>33.412797422525777</v>
      </c>
      <c r="K1942" s="3">
        <v>10668102734.813231</v>
      </c>
      <c r="M1942">
        <f t="shared" si="120"/>
        <v>4.5946314527190424</v>
      </c>
      <c r="N1942" s="4">
        <f t="shared" si="121"/>
        <v>4.5946314527190424</v>
      </c>
      <c r="O1942">
        <f t="shared" si="122"/>
        <v>1.9928652406871918</v>
      </c>
      <c r="P1942">
        <f t="shared" si="123"/>
        <v>6.6994974823820952</v>
      </c>
      <c r="Q1942" t="str">
        <f>_xlfn.IFNA(VLOOKUP(B1942&amp;A1942,[1]Countries!$A:$H,6,FALSE),"")</f>
        <v>SP</v>
      </c>
      <c r="R1942" t="str">
        <f>_xlfn.IFNA(VLOOKUP(B1942&amp;A1942,[1]Countries!$A:$H,7,FALSE),"")</f>
        <v>Soft Peg</v>
      </c>
      <c r="S1942" t="str">
        <f>_xlfn.IFNA(VLOOKUP(B1942&amp;A1942,[1]Countries!$A:$H,8,FALSE),"")</f>
        <v>Pegged</v>
      </c>
    </row>
    <row r="1943" spans="1:19" x14ac:dyDescent="0.25">
      <c r="A1943" t="s">
        <v>86</v>
      </c>
      <c r="B1943">
        <v>2011</v>
      </c>
      <c r="C1943" t="s">
        <v>87</v>
      </c>
      <c r="D1943" s="1">
        <v>51.196200130393457</v>
      </c>
      <c r="E1943" s="1">
        <v>4732260047.6691084</v>
      </c>
      <c r="F1943" s="1">
        <v>12172309522.617149</v>
      </c>
      <c r="G1943" s="1">
        <v>5088490114.5594912</v>
      </c>
      <c r="H1943" s="1">
        <v>12.6090044327778</v>
      </c>
      <c r="I1943" s="1">
        <v>457660003.66210902</v>
      </c>
      <c r="J1943" s="1">
        <v>32.59309775006983</v>
      </c>
      <c r="K1943" s="3">
        <v>10676943370.046749</v>
      </c>
      <c r="M1943">
        <f t="shared" si="120"/>
        <v>3.7598452685724038</v>
      </c>
      <c r="N1943" s="4">
        <f t="shared" si="121"/>
        <v>3.7598452685724038</v>
      </c>
      <c r="O1943">
        <f t="shared" si="122"/>
        <v>2.0681342647090286</v>
      </c>
      <c r="P1943">
        <f t="shared" si="123"/>
        <v>2.9265610295932594</v>
      </c>
      <c r="Q1943" t="str">
        <f>_xlfn.IFNA(VLOOKUP(B1943&amp;A1943,[1]Countries!$A:$H,6,FALSE),"")</f>
        <v>SP</v>
      </c>
      <c r="R1943" t="str">
        <f>_xlfn.IFNA(VLOOKUP(B1943&amp;A1943,[1]Countries!$A:$H,7,FALSE),"")</f>
        <v>Soft Peg</v>
      </c>
      <c r="S1943" t="str">
        <f>_xlfn.IFNA(VLOOKUP(B1943&amp;A1943,[1]Countries!$A:$H,8,FALSE),"")</f>
        <v>Pegged</v>
      </c>
    </row>
    <row r="1944" spans="1:19" x14ac:dyDescent="0.25">
      <c r="A1944" t="s">
        <v>86</v>
      </c>
      <c r="B1944">
        <v>2012</v>
      </c>
      <c r="C1944" t="s">
        <v>87</v>
      </c>
      <c r="D1944" s="1">
        <v>54.899813808653299</v>
      </c>
      <c r="E1944" s="1">
        <v>4757484164.6259184</v>
      </c>
      <c r="F1944" s="1">
        <v>12367363677.619881</v>
      </c>
      <c r="G1944" s="1">
        <v>5207595757.216197</v>
      </c>
      <c r="H1944" s="1">
        <v>12.933632389228739</v>
      </c>
      <c r="I1944" s="1">
        <v>475130004.88281298</v>
      </c>
      <c r="J1944" s="1">
        <v>31.824468996993879</v>
      </c>
      <c r="K1944" s="3">
        <v>11625330987.023821</v>
      </c>
      <c r="M1944">
        <f t="shared" si="120"/>
        <v>3.8418050707331708</v>
      </c>
      <c r="N1944" s="4">
        <f t="shared" si="121"/>
        <v>3.8418050707331708</v>
      </c>
      <c r="O1944">
        <f t="shared" si="122"/>
        <v>2.1422362462495741</v>
      </c>
      <c r="P1944">
        <f t="shared" si="123"/>
        <v>3.6395112517375519</v>
      </c>
      <c r="Q1944" t="str">
        <f>_xlfn.IFNA(VLOOKUP(B1944&amp;A1944,[1]Countries!$A:$H,6,FALSE),"")</f>
        <v>SP</v>
      </c>
      <c r="R1944" t="str">
        <f>_xlfn.IFNA(VLOOKUP(B1944&amp;A1944,[1]Countries!$A:$H,7,FALSE),"")</f>
        <v>Soft Peg</v>
      </c>
      <c r="S1944" t="str">
        <f>_xlfn.IFNA(VLOOKUP(B1944&amp;A1944,[1]Countries!$A:$H,8,FALSE),"")</f>
        <v>Pegged</v>
      </c>
    </row>
    <row r="1945" spans="1:19" x14ac:dyDescent="0.25">
      <c r="A1945" t="s">
        <v>86</v>
      </c>
      <c r="B1945">
        <v>2013</v>
      </c>
      <c r="C1945" t="s">
        <v>87</v>
      </c>
      <c r="D1945" s="1">
        <v>50.045192478726086</v>
      </c>
      <c r="E1945" s="1">
        <v>4347930831.0838881</v>
      </c>
      <c r="F1945" s="1">
        <v>12953535495.878111</v>
      </c>
      <c r="G1945" s="1">
        <v>5062672258.8963423</v>
      </c>
      <c r="H1945" s="1">
        <v>13.329719560607749</v>
      </c>
      <c r="I1945" s="1">
        <v>459339996.33789098</v>
      </c>
      <c r="J1945" s="1">
        <v>33.020005795791207</v>
      </c>
      <c r="K1945" s="3">
        <v>12287975011.721001</v>
      </c>
      <c r="M1945">
        <f t="shared" si="120"/>
        <v>3.546058884727306</v>
      </c>
      <c r="N1945" s="4">
        <f t="shared" si="121"/>
        <v>3.546058884727306</v>
      </c>
      <c r="O1945">
        <f t="shared" si="122"/>
        <v>2.0284670638291105</v>
      </c>
      <c r="P1945">
        <f t="shared" si="123"/>
        <v>5.5177324216997672</v>
      </c>
      <c r="Q1945" t="str">
        <f>_xlfn.IFNA(VLOOKUP(B1945&amp;A1945,[1]Countries!$A:$H,6,FALSE),"")</f>
        <v>SP</v>
      </c>
      <c r="R1945" t="str">
        <f>_xlfn.IFNA(VLOOKUP(B1945&amp;A1945,[1]Countries!$A:$H,7,FALSE),"")</f>
        <v>Soft Peg</v>
      </c>
      <c r="S1945" t="str">
        <f>_xlfn.IFNA(VLOOKUP(B1945&amp;A1945,[1]Countries!$A:$H,8,FALSE),"")</f>
        <v>Pegged</v>
      </c>
    </row>
    <row r="1946" spans="1:19" x14ac:dyDescent="0.25">
      <c r="A1946" t="s">
        <v>86</v>
      </c>
      <c r="B1946">
        <v>2014</v>
      </c>
      <c r="C1946" t="s">
        <v>87</v>
      </c>
      <c r="D1946" s="1">
        <v>50.647576560038438</v>
      </c>
      <c r="E1946" s="1">
        <v>4762356368.1995182</v>
      </c>
      <c r="F1946" s="1">
        <v>13940768065.606319</v>
      </c>
      <c r="G1946" s="1">
        <v>5919969503.2356987</v>
      </c>
      <c r="H1946" s="1">
        <v>14.51112073819805</v>
      </c>
      <c r="I1946" s="1">
        <v>391929992.67578101</v>
      </c>
      <c r="J1946" s="1">
        <v>31.091007293535309</v>
      </c>
      <c r="K1946" s="3">
        <v>13135843449.90262</v>
      </c>
      <c r="M1946">
        <f t="shared" si="120"/>
        <v>2.8113945431939511</v>
      </c>
      <c r="N1946" s="4">
        <f t="shared" si="121"/>
        <v>2.8113945431939511</v>
      </c>
      <c r="O1946">
        <f t="shared" si="122"/>
        <v>2.2163641099139557</v>
      </c>
      <c r="P1946">
        <f t="shared" si="123"/>
        <v>8.3037973918536245</v>
      </c>
      <c r="Q1946" t="str">
        <f>_xlfn.IFNA(VLOOKUP(B1946&amp;A1946,[1]Countries!$A:$H,6,FALSE),"")</f>
        <v>SP</v>
      </c>
      <c r="R1946" t="str">
        <f>_xlfn.IFNA(VLOOKUP(B1946&amp;A1946,[1]Countries!$A:$H,7,FALSE),"")</f>
        <v>Soft Peg</v>
      </c>
      <c r="S1946" t="str">
        <f>_xlfn.IFNA(VLOOKUP(B1946&amp;A1946,[1]Countries!$A:$H,8,FALSE),"")</f>
        <v>Pegged</v>
      </c>
    </row>
    <row r="1947" spans="1:19" x14ac:dyDescent="0.25">
      <c r="A1947" t="s">
        <v>86</v>
      </c>
      <c r="B1947">
        <v>2015</v>
      </c>
      <c r="C1947" t="s">
        <v>87</v>
      </c>
      <c r="D1947" s="1">
        <v>50.395582299969107</v>
      </c>
      <c r="E1947" s="1">
        <v>3285310490.3032188</v>
      </c>
      <c r="F1947" s="1">
        <v>10950392219.9104</v>
      </c>
      <c r="G1947" s="1">
        <v>4003726583.8954129</v>
      </c>
      <c r="H1947" s="1">
        <v>13.65213456595613</v>
      </c>
      <c r="I1947" s="1">
        <v>606409973.14453101</v>
      </c>
      <c r="J1947" s="1">
        <v>33.039709763670061</v>
      </c>
      <c r="K1947" s="3">
        <v>13499400995.06484</v>
      </c>
      <c r="M1947">
        <f t="shared" si="120"/>
        <v>5.5377922632025403</v>
      </c>
      <c r="N1947" s="4">
        <f t="shared" si="121"/>
        <v>5.5377922632025403</v>
      </c>
      <c r="O1947">
        <f t="shared" si="122"/>
        <v>2.0266609699446696</v>
      </c>
      <c r="P1947">
        <f t="shared" si="123"/>
        <v>6.5606425702811251</v>
      </c>
      <c r="Q1947" t="str">
        <f>_xlfn.IFNA(VLOOKUP(B1947&amp;A1947,[1]Countries!$A:$H,6,FALSE),"")</f>
        <v>SP</v>
      </c>
      <c r="R1947" t="str">
        <f>_xlfn.IFNA(VLOOKUP(B1947&amp;A1947,[1]Countries!$A:$H,7,FALSE),"")</f>
        <v>Soft Peg</v>
      </c>
      <c r="S1947" t="str">
        <f>_xlfn.IFNA(VLOOKUP(B1947&amp;A1947,[1]Countries!$A:$H,8,FALSE),"")</f>
        <v>Pegged</v>
      </c>
    </row>
    <row r="1948" spans="1:19" x14ac:dyDescent="0.25">
      <c r="A1948" t="s">
        <v>86</v>
      </c>
      <c r="B1948">
        <v>2016</v>
      </c>
      <c r="C1948" t="s">
        <v>87</v>
      </c>
      <c r="D1948" s="1">
        <v>46.125803114973273</v>
      </c>
      <c r="E1948" s="1">
        <v>2655214530.5410552</v>
      </c>
      <c r="F1948" s="1">
        <v>10097778353.765129</v>
      </c>
      <c r="G1948" s="1">
        <v>3736368674.2076011</v>
      </c>
      <c r="H1948" s="1">
        <v>13.659229112633691</v>
      </c>
      <c r="I1948" s="1">
        <v>624460021.97265601</v>
      </c>
      <c r="J1948" s="1">
        <v>30.493042638703201</v>
      </c>
      <c r="K1948" s="3">
        <v>12654942309.44467</v>
      </c>
      <c r="M1948">
        <f t="shared" si="120"/>
        <v>6.1841327873850132</v>
      </c>
      <c r="N1948" s="4">
        <f t="shared" si="121"/>
        <v>6.1841327873850132</v>
      </c>
      <c r="O1948">
        <f t="shared" si="122"/>
        <v>2.2794365975494784</v>
      </c>
      <c r="P1948">
        <f t="shared" si="123"/>
        <v>10.706851604278073</v>
      </c>
      <c r="Q1948" t="str">
        <f>_xlfn.IFNA(VLOOKUP(B1948&amp;A1948,[1]Countries!$A:$H,6,FALSE),"")</f>
        <v>SP</v>
      </c>
      <c r="R1948" t="str">
        <f>_xlfn.IFNA(VLOOKUP(B1948&amp;A1948,[1]Countries!$A:$H,7,FALSE),"")</f>
        <v>Soft Peg</v>
      </c>
      <c r="S1948" t="str">
        <f>_xlfn.IFNA(VLOOKUP(B1948&amp;A1948,[1]Countries!$A:$H,8,FALSE),"")</f>
        <v>Pegged</v>
      </c>
    </row>
    <row r="1949" spans="1:19" x14ac:dyDescent="0.25">
      <c r="A1949" t="s">
        <v>86</v>
      </c>
      <c r="B1949">
        <v>2017</v>
      </c>
      <c r="C1949" t="s">
        <v>87</v>
      </c>
      <c r="D1949" s="1">
        <v>48.613086406592693</v>
      </c>
      <c r="E1949" s="1">
        <v>3387430128.6801648</v>
      </c>
      <c r="F1949" s="1">
        <v>10000395242.14566</v>
      </c>
      <c r="G1949" s="1">
        <v>3970361488.983077</v>
      </c>
      <c r="H1949" s="1">
        <v>14.628547771563889</v>
      </c>
      <c r="I1949" s="1">
        <v>647710021.97265601</v>
      </c>
      <c r="J1949" s="1">
        <v>33.507130825059903</v>
      </c>
      <c r="K1949" s="3">
        <v>12276724556.669979</v>
      </c>
      <c r="M1949">
        <f t="shared" si="120"/>
        <v>6.4768442275456</v>
      </c>
      <c r="N1949" s="4">
        <f t="shared" si="121"/>
        <v>6.4768442275456</v>
      </c>
      <c r="O1949">
        <f t="shared" si="122"/>
        <v>1.9844393577623256</v>
      </c>
      <c r="P1949">
        <f t="shared" si="123"/>
        <v>5.8290832130934849</v>
      </c>
      <c r="Q1949" t="str">
        <f>_xlfn.IFNA(VLOOKUP(B1949&amp;A1949,[1]Countries!$A:$H,6,FALSE),"")</f>
        <v>SP</v>
      </c>
      <c r="R1949" t="str">
        <f>_xlfn.IFNA(VLOOKUP(B1949&amp;A1949,[1]Countries!$A:$H,7,FALSE),"")</f>
        <v>Soft Peg</v>
      </c>
      <c r="S1949" t="str">
        <f>_xlfn.IFNA(VLOOKUP(B1949&amp;A1949,[1]Countries!$A:$H,8,FALSE),"")</f>
        <v>Pegged</v>
      </c>
    </row>
    <row r="1950" spans="1:19" x14ac:dyDescent="0.25">
      <c r="A1950" t="s">
        <v>86</v>
      </c>
      <c r="B1950">
        <v>2018</v>
      </c>
      <c r="C1950" t="s">
        <v>87</v>
      </c>
      <c r="D1950" s="1">
        <v>45.096236341769561</v>
      </c>
      <c r="E1950" s="1">
        <v>4067531256.3856282</v>
      </c>
      <c r="F1950" s="1">
        <v>11239167048.491619</v>
      </c>
      <c r="G1950" s="1">
        <v>4272464973.494297</v>
      </c>
      <c r="H1950" s="1">
        <v>14.369518847124571</v>
      </c>
      <c r="I1950" s="1">
        <v>875400024.41406298</v>
      </c>
      <c r="J1950" s="1">
        <v>37.525077065321788</v>
      </c>
      <c r="K1950" s="3">
        <v>12568178638.2936</v>
      </c>
      <c r="M1950">
        <f t="shared" si="120"/>
        <v>7.7888336443184034</v>
      </c>
      <c r="N1950" s="4">
        <f t="shared" si="121"/>
        <v>7.7888336443184034</v>
      </c>
      <c r="O1950">
        <f t="shared" si="122"/>
        <v>1.66488460039469</v>
      </c>
      <c r="P1950">
        <f t="shared" si="123"/>
        <v>1.8233888349953165</v>
      </c>
      <c r="Q1950" t="str">
        <f>_xlfn.IFNA(VLOOKUP(B1950&amp;A1950,[1]Countries!$A:$H,6,FALSE),"")</f>
        <v>SP</v>
      </c>
      <c r="R1950" t="str">
        <f>_xlfn.IFNA(VLOOKUP(B1950&amp;A1950,[1]Countries!$A:$H,7,FALSE),"")</f>
        <v>Soft Peg</v>
      </c>
      <c r="S1950" t="str">
        <f>_xlfn.IFNA(VLOOKUP(B1950&amp;A1950,[1]Countries!$A:$H,8,FALSE),"")</f>
        <v>Pegged</v>
      </c>
    </row>
    <row r="1951" spans="1:19" x14ac:dyDescent="0.25">
      <c r="A1951" t="s">
        <v>86</v>
      </c>
      <c r="B1951">
        <v>2019</v>
      </c>
      <c r="C1951" t="s">
        <v>87</v>
      </c>
      <c r="D1951" s="1">
        <v>42.594449124090751</v>
      </c>
      <c r="E1951" s="1">
        <v>4157368098.567872</v>
      </c>
      <c r="F1951" s="1">
        <v>11314951342.780729</v>
      </c>
      <c r="G1951" s="1">
        <v>4280250584.1330848</v>
      </c>
      <c r="H1951" s="1">
        <v>14.270050970246681</v>
      </c>
      <c r="J1951" s="1">
        <v>40.467352937888982</v>
      </c>
      <c r="K1951" s="3">
        <v>12976290262.38711</v>
      </c>
      <c r="M1951" t="str">
        <f t="shared" si="120"/>
        <v/>
      </c>
      <c r="N1951" s="4" t="str">
        <f t="shared" si="121"/>
        <v/>
      </c>
      <c r="O1951">
        <f t="shared" si="122"/>
        <v>1.4711277793109983</v>
      </c>
      <c r="P1951">
        <f t="shared" si="123"/>
        <v>1.0860186830906291</v>
      </c>
      <c r="Q1951" t="str">
        <f>_xlfn.IFNA(VLOOKUP(B1951&amp;A1951,[1]Countries!$A:$H,6,FALSE),"")</f>
        <v/>
      </c>
      <c r="R1951" t="str">
        <f>_xlfn.IFNA(VLOOKUP(B1951&amp;A1951,[1]Countries!$A:$H,7,FALSE),"")</f>
        <v/>
      </c>
      <c r="S1951" t="str">
        <f>_xlfn.IFNA(VLOOKUP(B1951&amp;A1951,[1]Countries!$A:$H,8,FALSE),"")</f>
        <v/>
      </c>
    </row>
    <row r="1952" spans="1:19" x14ac:dyDescent="0.25">
      <c r="A1952" t="s">
        <v>88</v>
      </c>
      <c r="B1952">
        <v>1970</v>
      </c>
      <c r="C1952" t="s">
        <v>89</v>
      </c>
      <c r="M1952" t="str">
        <f t="shared" si="120"/>
        <v/>
      </c>
      <c r="N1952" s="4" t="str">
        <f t="shared" si="121"/>
        <v/>
      </c>
      <c r="O1952" t="str">
        <f t="shared" si="122"/>
        <v/>
      </c>
      <c r="P1952" t="str">
        <f t="shared" si="123"/>
        <v/>
      </c>
      <c r="Q1952" t="str">
        <f>_xlfn.IFNA(VLOOKUP(B1952&amp;A1952,[1]Countries!$A:$H,6,FALSE),"")</f>
        <v/>
      </c>
      <c r="R1952" t="str">
        <f>_xlfn.IFNA(VLOOKUP(B1952&amp;A1952,[1]Countries!$A:$H,7,FALSE),"")</f>
        <v/>
      </c>
      <c r="S1952" t="str">
        <f>_xlfn.IFNA(VLOOKUP(B1952&amp;A1952,[1]Countries!$A:$H,8,FALSE),"")</f>
        <v/>
      </c>
    </row>
    <row r="1953" spans="1:19" x14ac:dyDescent="0.25">
      <c r="A1953" t="s">
        <v>88</v>
      </c>
      <c r="B1953">
        <v>1971</v>
      </c>
      <c r="C1953" t="s">
        <v>89</v>
      </c>
      <c r="M1953" t="str">
        <f t="shared" si="120"/>
        <v/>
      </c>
      <c r="N1953" s="4" t="str">
        <f t="shared" si="121"/>
        <v/>
      </c>
      <c r="O1953" t="str">
        <f t="shared" si="122"/>
        <v/>
      </c>
      <c r="P1953" t="str">
        <f t="shared" si="123"/>
        <v/>
      </c>
      <c r="Q1953" t="str">
        <f>_xlfn.IFNA(VLOOKUP(B1953&amp;A1953,[1]Countries!$A:$H,6,FALSE),"")</f>
        <v/>
      </c>
      <c r="R1953" t="str">
        <f>_xlfn.IFNA(VLOOKUP(B1953&amp;A1953,[1]Countries!$A:$H,7,FALSE),"")</f>
        <v/>
      </c>
      <c r="S1953" t="str">
        <f>_xlfn.IFNA(VLOOKUP(B1953&amp;A1953,[1]Countries!$A:$H,8,FALSE),"")</f>
        <v/>
      </c>
    </row>
    <row r="1954" spans="1:19" x14ac:dyDescent="0.25">
      <c r="A1954" t="s">
        <v>88</v>
      </c>
      <c r="B1954">
        <v>1972</v>
      </c>
      <c r="C1954" t="s">
        <v>89</v>
      </c>
      <c r="M1954" t="str">
        <f t="shared" si="120"/>
        <v/>
      </c>
      <c r="N1954" s="4" t="str">
        <f t="shared" si="121"/>
        <v/>
      </c>
      <c r="O1954" t="str">
        <f t="shared" si="122"/>
        <v/>
      </c>
      <c r="P1954" t="str">
        <f t="shared" si="123"/>
        <v/>
      </c>
      <c r="Q1954" t="str">
        <f>_xlfn.IFNA(VLOOKUP(B1954&amp;A1954,[1]Countries!$A:$H,6,FALSE),"")</f>
        <v/>
      </c>
      <c r="R1954" t="str">
        <f>_xlfn.IFNA(VLOOKUP(B1954&amp;A1954,[1]Countries!$A:$H,7,FALSE),"")</f>
        <v/>
      </c>
      <c r="S1954" t="str">
        <f>_xlfn.IFNA(VLOOKUP(B1954&amp;A1954,[1]Countries!$A:$H,8,FALSE),"")</f>
        <v/>
      </c>
    </row>
    <row r="1955" spans="1:19" x14ac:dyDescent="0.25">
      <c r="A1955" t="s">
        <v>88</v>
      </c>
      <c r="B1955">
        <v>1973</v>
      </c>
      <c r="C1955" t="s">
        <v>89</v>
      </c>
      <c r="M1955" t="str">
        <f t="shared" si="120"/>
        <v/>
      </c>
      <c r="N1955" s="4" t="str">
        <f t="shared" si="121"/>
        <v/>
      </c>
      <c r="O1955" t="str">
        <f t="shared" si="122"/>
        <v/>
      </c>
      <c r="P1955" t="str">
        <f t="shared" si="123"/>
        <v/>
      </c>
      <c r="Q1955" t="str">
        <f>_xlfn.IFNA(VLOOKUP(B1955&amp;A1955,[1]Countries!$A:$H,6,FALSE),"")</f>
        <v/>
      </c>
      <c r="R1955" t="str">
        <f>_xlfn.IFNA(VLOOKUP(B1955&amp;A1955,[1]Countries!$A:$H,7,FALSE),"")</f>
        <v/>
      </c>
      <c r="S1955" t="str">
        <f>_xlfn.IFNA(VLOOKUP(B1955&amp;A1955,[1]Countries!$A:$H,8,FALSE),"")</f>
        <v/>
      </c>
    </row>
    <row r="1956" spans="1:19" x14ac:dyDescent="0.25">
      <c r="A1956" t="s">
        <v>88</v>
      </c>
      <c r="B1956">
        <v>1974</v>
      </c>
      <c r="C1956" t="s">
        <v>89</v>
      </c>
      <c r="M1956" t="str">
        <f t="shared" si="120"/>
        <v/>
      </c>
      <c r="N1956" s="4" t="str">
        <f t="shared" si="121"/>
        <v/>
      </c>
      <c r="O1956" t="str">
        <f t="shared" si="122"/>
        <v/>
      </c>
      <c r="P1956" t="str">
        <f t="shared" si="123"/>
        <v/>
      </c>
      <c r="Q1956" t="str">
        <f>_xlfn.IFNA(VLOOKUP(B1956&amp;A1956,[1]Countries!$A:$H,6,FALSE),"")</f>
        <v/>
      </c>
      <c r="R1956" t="str">
        <f>_xlfn.IFNA(VLOOKUP(B1956&amp;A1956,[1]Countries!$A:$H,7,FALSE),"")</f>
        <v/>
      </c>
      <c r="S1956" t="str">
        <f>_xlfn.IFNA(VLOOKUP(B1956&amp;A1956,[1]Countries!$A:$H,8,FALSE),"")</f>
        <v/>
      </c>
    </row>
    <row r="1957" spans="1:19" x14ac:dyDescent="0.25">
      <c r="A1957" t="s">
        <v>88</v>
      </c>
      <c r="B1957">
        <v>1975</v>
      </c>
      <c r="C1957" t="s">
        <v>89</v>
      </c>
      <c r="M1957" t="str">
        <f t="shared" si="120"/>
        <v/>
      </c>
      <c r="N1957" s="4" t="str">
        <f t="shared" si="121"/>
        <v/>
      </c>
      <c r="O1957" t="str">
        <f t="shared" si="122"/>
        <v/>
      </c>
      <c r="P1957" t="str">
        <f t="shared" si="123"/>
        <v/>
      </c>
      <c r="Q1957" t="str">
        <f>_xlfn.IFNA(VLOOKUP(B1957&amp;A1957,[1]Countries!$A:$H,6,FALSE),"")</f>
        <v/>
      </c>
      <c r="R1957" t="str">
        <f>_xlfn.IFNA(VLOOKUP(B1957&amp;A1957,[1]Countries!$A:$H,7,FALSE),"")</f>
        <v/>
      </c>
      <c r="S1957" t="str">
        <f>_xlfn.IFNA(VLOOKUP(B1957&amp;A1957,[1]Countries!$A:$H,8,FALSE),"")</f>
        <v/>
      </c>
    </row>
    <row r="1958" spans="1:19" x14ac:dyDescent="0.25">
      <c r="A1958" t="s">
        <v>88</v>
      </c>
      <c r="B1958">
        <v>1976</v>
      </c>
      <c r="C1958" t="s">
        <v>89</v>
      </c>
      <c r="M1958" t="str">
        <f t="shared" si="120"/>
        <v/>
      </c>
      <c r="N1958" s="4" t="str">
        <f t="shared" si="121"/>
        <v/>
      </c>
      <c r="O1958" t="str">
        <f t="shared" si="122"/>
        <v/>
      </c>
      <c r="P1958" t="str">
        <f t="shared" si="123"/>
        <v/>
      </c>
      <c r="Q1958" t="str">
        <f>_xlfn.IFNA(VLOOKUP(B1958&amp;A1958,[1]Countries!$A:$H,6,FALSE),"")</f>
        <v/>
      </c>
      <c r="R1958" t="str">
        <f>_xlfn.IFNA(VLOOKUP(B1958&amp;A1958,[1]Countries!$A:$H,7,FALSE),"")</f>
        <v/>
      </c>
      <c r="S1958" t="str">
        <f>_xlfn.IFNA(VLOOKUP(B1958&amp;A1958,[1]Countries!$A:$H,8,FALSE),"")</f>
        <v/>
      </c>
    </row>
    <row r="1959" spans="1:19" x14ac:dyDescent="0.25">
      <c r="A1959" t="s">
        <v>88</v>
      </c>
      <c r="B1959">
        <v>1977</v>
      </c>
      <c r="C1959" t="s">
        <v>89</v>
      </c>
      <c r="M1959" t="str">
        <f t="shared" si="120"/>
        <v/>
      </c>
      <c r="N1959" s="4" t="str">
        <f t="shared" si="121"/>
        <v/>
      </c>
      <c r="O1959" t="str">
        <f t="shared" si="122"/>
        <v/>
      </c>
      <c r="P1959" t="str">
        <f t="shared" si="123"/>
        <v/>
      </c>
      <c r="Q1959" t="str">
        <f>_xlfn.IFNA(VLOOKUP(B1959&amp;A1959,[1]Countries!$A:$H,6,FALSE),"")</f>
        <v/>
      </c>
      <c r="R1959" t="str">
        <f>_xlfn.IFNA(VLOOKUP(B1959&amp;A1959,[1]Countries!$A:$H,7,FALSE),"")</f>
        <v/>
      </c>
      <c r="S1959" t="str">
        <f>_xlfn.IFNA(VLOOKUP(B1959&amp;A1959,[1]Countries!$A:$H,8,FALSE),"")</f>
        <v/>
      </c>
    </row>
    <row r="1960" spans="1:19" x14ac:dyDescent="0.25">
      <c r="A1960" t="s">
        <v>88</v>
      </c>
      <c r="B1960">
        <v>1978</v>
      </c>
      <c r="C1960" t="s">
        <v>89</v>
      </c>
      <c r="M1960" t="str">
        <f t="shared" si="120"/>
        <v/>
      </c>
      <c r="N1960" s="4" t="str">
        <f t="shared" si="121"/>
        <v/>
      </c>
      <c r="O1960" t="str">
        <f t="shared" si="122"/>
        <v/>
      </c>
      <c r="P1960" t="str">
        <f t="shared" si="123"/>
        <v/>
      </c>
      <c r="Q1960" t="str">
        <f>_xlfn.IFNA(VLOOKUP(B1960&amp;A1960,[1]Countries!$A:$H,6,FALSE),"")</f>
        <v/>
      </c>
      <c r="R1960" t="str">
        <f>_xlfn.IFNA(VLOOKUP(B1960&amp;A1960,[1]Countries!$A:$H,7,FALSE),"")</f>
        <v/>
      </c>
      <c r="S1960" t="str">
        <f>_xlfn.IFNA(VLOOKUP(B1960&amp;A1960,[1]Countries!$A:$H,8,FALSE),"")</f>
        <v/>
      </c>
    </row>
    <row r="1961" spans="1:19" x14ac:dyDescent="0.25">
      <c r="A1961" t="s">
        <v>88</v>
      </c>
      <c r="B1961">
        <v>1979</v>
      </c>
      <c r="C1961" t="s">
        <v>89</v>
      </c>
      <c r="M1961" t="str">
        <f t="shared" si="120"/>
        <v/>
      </c>
      <c r="N1961" s="4" t="str">
        <f t="shared" si="121"/>
        <v/>
      </c>
      <c r="O1961" t="str">
        <f t="shared" si="122"/>
        <v/>
      </c>
      <c r="P1961" t="str">
        <f t="shared" si="123"/>
        <v/>
      </c>
      <c r="Q1961" t="str">
        <f>_xlfn.IFNA(VLOOKUP(B1961&amp;A1961,[1]Countries!$A:$H,6,FALSE),"")</f>
        <v/>
      </c>
      <c r="R1961" t="str">
        <f>_xlfn.IFNA(VLOOKUP(B1961&amp;A1961,[1]Countries!$A:$H,7,FALSE),"")</f>
        <v/>
      </c>
      <c r="S1961" t="str">
        <f>_xlfn.IFNA(VLOOKUP(B1961&amp;A1961,[1]Countries!$A:$H,8,FALSE),"")</f>
        <v/>
      </c>
    </row>
    <row r="1962" spans="1:19" x14ac:dyDescent="0.25">
      <c r="A1962" t="s">
        <v>88</v>
      </c>
      <c r="B1962">
        <v>1980</v>
      </c>
      <c r="C1962" t="s">
        <v>89</v>
      </c>
      <c r="M1962" t="str">
        <f t="shared" si="120"/>
        <v/>
      </c>
      <c r="N1962" s="4" t="str">
        <f t="shared" si="121"/>
        <v/>
      </c>
      <c r="O1962" t="str">
        <f t="shared" si="122"/>
        <v/>
      </c>
      <c r="P1962" t="str">
        <f t="shared" si="123"/>
        <v/>
      </c>
      <c r="Q1962" t="str">
        <f>_xlfn.IFNA(VLOOKUP(B1962&amp;A1962,[1]Countries!$A:$H,6,FALSE),"")</f>
        <v/>
      </c>
      <c r="R1962" t="str">
        <f>_xlfn.IFNA(VLOOKUP(B1962&amp;A1962,[1]Countries!$A:$H,7,FALSE),"")</f>
        <v/>
      </c>
      <c r="S1962" t="str">
        <f>_xlfn.IFNA(VLOOKUP(B1962&amp;A1962,[1]Countries!$A:$H,8,FALSE),"")</f>
        <v/>
      </c>
    </row>
    <row r="1963" spans="1:19" x14ac:dyDescent="0.25">
      <c r="A1963" t="s">
        <v>88</v>
      </c>
      <c r="B1963">
        <v>1981</v>
      </c>
      <c r="C1963" t="s">
        <v>89</v>
      </c>
      <c r="M1963" t="str">
        <f t="shared" si="120"/>
        <v/>
      </c>
      <c r="N1963" s="4" t="str">
        <f t="shared" si="121"/>
        <v/>
      </c>
      <c r="O1963" t="str">
        <f t="shared" si="122"/>
        <v/>
      </c>
      <c r="P1963" t="str">
        <f t="shared" si="123"/>
        <v/>
      </c>
      <c r="Q1963" t="str">
        <f>_xlfn.IFNA(VLOOKUP(B1963&amp;A1963,[1]Countries!$A:$H,6,FALSE),"")</f>
        <v/>
      </c>
      <c r="R1963" t="str">
        <f>_xlfn.IFNA(VLOOKUP(B1963&amp;A1963,[1]Countries!$A:$H,7,FALSE),"")</f>
        <v/>
      </c>
      <c r="S1963" t="str">
        <f>_xlfn.IFNA(VLOOKUP(B1963&amp;A1963,[1]Countries!$A:$H,8,FALSE),"")</f>
        <v/>
      </c>
    </row>
    <row r="1964" spans="1:19" x14ac:dyDescent="0.25">
      <c r="A1964" t="s">
        <v>88</v>
      </c>
      <c r="B1964">
        <v>1982</v>
      </c>
      <c r="C1964" t="s">
        <v>89</v>
      </c>
      <c r="M1964" t="str">
        <f t="shared" si="120"/>
        <v/>
      </c>
      <c r="N1964" s="4" t="str">
        <f t="shared" si="121"/>
        <v/>
      </c>
      <c r="O1964" t="str">
        <f t="shared" si="122"/>
        <v/>
      </c>
      <c r="P1964" t="str">
        <f t="shared" si="123"/>
        <v/>
      </c>
      <c r="Q1964" t="str">
        <f>_xlfn.IFNA(VLOOKUP(B1964&amp;A1964,[1]Countries!$A:$H,6,FALSE),"")</f>
        <v/>
      </c>
      <c r="R1964" t="str">
        <f>_xlfn.IFNA(VLOOKUP(B1964&amp;A1964,[1]Countries!$A:$H,7,FALSE),"")</f>
        <v/>
      </c>
      <c r="S1964" t="str">
        <f>_xlfn.IFNA(VLOOKUP(B1964&amp;A1964,[1]Countries!$A:$H,8,FALSE),"")</f>
        <v/>
      </c>
    </row>
    <row r="1965" spans="1:19" x14ac:dyDescent="0.25">
      <c r="A1965" t="s">
        <v>88</v>
      </c>
      <c r="B1965">
        <v>1983</v>
      </c>
      <c r="C1965" t="s">
        <v>89</v>
      </c>
      <c r="M1965" t="str">
        <f t="shared" si="120"/>
        <v/>
      </c>
      <c r="N1965" s="4" t="str">
        <f t="shared" si="121"/>
        <v/>
      </c>
      <c r="O1965" t="str">
        <f t="shared" si="122"/>
        <v/>
      </c>
      <c r="P1965" t="str">
        <f t="shared" si="123"/>
        <v/>
      </c>
      <c r="Q1965" t="str">
        <f>_xlfn.IFNA(VLOOKUP(B1965&amp;A1965,[1]Countries!$A:$H,6,FALSE),"")</f>
        <v/>
      </c>
      <c r="R1965" t="str">
        <f>_xlfn.IFNA(VLOOKUP(B1965&amp;A1965,[1]Countries!$A:$H,7,FALSE),"")</f>
        <v/>
      </c>
      <c r="S1965" t="str">
        <f>_xlfn.IFNA(VLOOKUP(B1965&amp;A1965,[1]Countries!$A:$H,8,FALSE),"")</f>
        <v/>
      </c>
    </row>
    <row r="1966" spans="1:19" x14ac:dyDescent="0.25">
      <c r="A1966" t="s">
        <v>88</v>
      </c>
      <c r="B1966">
        <v>1984</v>
      </c>
      <c r="C1966" t="s">
        <v>89</v>
      </c>
      <c r="M1966" t="str">
        <f t="shared" si="120"/>
        <v/>
      </c>
      <c r="N1966" s="4" t="str">
        <f t="shared" si="121"/>
        <v/>
      </c>
      <c r="O1966" t="str">
        <f t="shared" si="122"/>
        <v/>
      </c>
      <c r="P1966" t="str">
        <f t="shared" si="123"/>
        <v/>
      </c>
      <c r="Q1966" t="str">
        <f>_xlfn.IFNA(VLOOKUP(B1966&amp;A1966,[1]Countries!$A:$H,6,FALSE),"")</f>
        <v/>
      </c>
      <c r="R1966" t="str">
        <f>_xlfn.IFNA(VLOOKUP(B1966&amp;A1966,[1]Countries!$A:$H,7,FALSE),"")</f>
        <v/>
      </c>
      <c r="S1966" t="str">
        <f>_xlfn.IFNA(VLOOKUP(B1966&amp;A1966,[1]Countries!$A:$H,8,FALSE),"")</f>
        <v/>
      </c>
    </row>
    <row r="1967" spans="1:19" x14ac:dyDescent="0.25">
      <c r="A1967" t="s">
        <v>88</v>
      </c>
      <c r="B1967">
        <v>1985</v>
      </c>
      <c r="C1967" t="s">
        <v>89</v>
      </c>
      <c r="M1967" t="str">
        <f t="shared" si="120"/>
        <v/>
      </c>
      <c r="N1967" s="4" t="str">
        <f t="shared" si="121"/>
        <v/>
      </c>
      <c r="O1967" t="str">
        <f t="shared" si="122"/>
        <v/>
      </c>
      <c r="P1967" t="str">
        <f t="shared" si="123"/>
        <v/>
      </c>
      <c r="Q1967" t="str">
        <f>_xlfn.IFNA(VLOOKUP(B1967&amp;A1967,[1]Countries!$A:$H,6,FALSE),"")</f>
        <v/>
      </c>
      <c r="R1967" t="str">
        <f>_xlfn.IFNA(VLOOKUP(B1967&amp;A1967,[1]Countries!$A:$H,7,FALSE),"")</f>
        <v/>
      </c>
      <c r="S1967" t="str">
        <f>_xlfn.IFNA(VLOOKUP(B1967&amp;A1967,[1]Countries!$A:$H,8,FALSE),"")</f>
        <v/>
      </c>
    </row>
    <row r="1968" spans="1:19" x14ac:dyDescent="0.25">
      <c r="A1968" t="s">
        <v>88</v>
      </c>
      <c r="B1968">
        <v>1986</v>
      </c>
      <c r="C1968" t="s">
        <v>89</v>
      </c>
      <c r="M1968" t="str">
        <f t="shared" si="120"/>
        <v/>
      </c>
      <c r="N1968" s="4" t="str">
        <f t="shared" si="121"/>
        <v/>
      </c>
      <c r="O1968" t="str">
        <f t="shared" si="122"/>
        <v/>
      </c>
      <c r="P1968" t="str">
        <f t="shared" si="123"/>
        <v/>
      </c>
      <c r="Q1968" t="str">
        <f>_xlfn.IFNA(VLOOKUP(B1968&amp;A1968,[1]Countries!$A:$H,6,FALSE),"")</f>
        <v/>
      </c>
      <c r="R1968" t="str">
        <f>_xlfn.IFNA(VLOOKUP(B1968&amp;A1968,[1]Countries!$A:$H,7,FALSE),"")</f>
        <v/>
      </c>
      <c r="S1968" t="str">
        <f>_xlfn.IFNA(VLOOKUP(B1968&amp;A1968,[1]Countries!$A:$H,8,FALSE),"")</f>
        <v/>
      </c>
    </row>
    <row r="1969" spans="1:19" x14ac:dyDescent="0.25">
      <c r="A1969" t="s">
        <v>88</v>
      </c>
      <c r="B1969">
        <v>1987</v>
      </c>
      <c r="C1969" t="s">
        <v>89</v>
      </c>
      <c r="M1969" t="str">
        <f t="shared" si="120"/>
        <v/>
      </c>
      <c r="N1969" s="4" t="str">
        <f t="shared" si="121"/>
        <v/>
      </c>
      <c r="O1969" t="str">
        <f t="shared" si="122"/>
        <v/>
      </c>
      <c r="P1969" t="str">
        <f t="shared" si="123"/>
        <v/>
      </c>
      <c r="Q1969" t="str">
        <f>_xlfn.IFNA(VLOOKUP(B1969&amp;A1969,[1]Countries!$A:$H,6,FALSE),"")</f>
        <v/>
      </c>
      <c r="R1969" t="str">
        <f>_xlfn.IFNA(VLOOKUP(B1969&amp;A1969,[1]Countries!$A:$H,7,FALSE),"")</f>
        <v/>
      </c>
      <c r="S1969" t="str">
        <f>_xlfn.IFNA(VLOOKUP(B1969&amp;A1969,[1]Countries!$A:$H,8,FALSE),"")</f>
        <v/>
      </c>
    </row>
    <row r="1970" spans="1:19" x14ac:dyDescent="0.25">
      <c r="A1970" t="s">
        <v>88</v>
      </c>
      <c r="B1970">
        <v>1988</v>
      </c>
      <c r="C1970" t="s">
        <v>89</v>
      </c>
      <c r="M1970" t="str">
        <f t="shared" si="120"/>
        <v/>
      </c>
      <c r="N1970" s="4" t="str">
        <f t="shared" si="121"/>
        <v/>
      </c>
      <c r="O1970" t="str">
        <f t="shared" si="122"/>
        <v/>
      </c>
      <c r="P1970" t="str">
        <f t="shared" si="123"/>
        <v/>
      </c>
      <c r="Q1970" t="str">
        <f>_xlfn.IFNA(VLOOKUP(B1970&amp;A1970,[1]Countries!$A:$H,6,FALSE),"")</f>
        <v/>
      </c>
      <c r="R1970" t="str">
        <f>_xlfn.IFNA(VLOOKUP(B1970&amp;A1970,[1]Countries!$A:$H,7,FALSE),"")</f>
        <v/>
      </c>
      <c r="S1970" t="str">
        <f>_xlfn.IFNA(VLOOKUP(B1970&amp;A1970,[1]Countries!$A:$H,8,FALSE),"")</f>
        <v/>
      </c>
    </row>
    <row r="1971" spans="1:19" x14ac:dyDescent="0.25">
      <c r="A1971" t="s">
        <v>88</v>
      </c>
      <c r="B1971">
        <v>1989</v>
      </c>
      <c r="C1971" t="s">
        <v>89</v>
      </c>
      <c r="M1971" t="str">
        <f t="shared" si="120"/>
        <v/>
      </c>
      <c r="N1971" s="4" t="str">
        <f t="shared" si="121"/>
        <v/>
      </c>
      <c r="O1971" t="str">
        <f t="shared" si="122"/>
        <v/>
      </c>
      <c r="P1971" t="str">
        <f t="shared" si="123"/>
        <v/>
      </c>
      <c r="Q1971" t="str">
        <f>_xlfn.IFNA(VLOOKUP(B1971&amp;A1971,[1]Countries!$A:$H,6,FALSE),"")</f>
        <v/>
      </c>
      <c r="R1971" t="str">
        <f>_xlfn.IFNA(VLOOKUP(B1971&amp;A1971,[1]Countries!$A:$H,7,FALSE),"")</f>
        <v/>
      </c>
      <c r="S1971" t="str">
        <f>_xlfn.IFNA(VLOOKUP(B1971&amp;A1971,[1]Countries!$A:$H,8,FALSE),"")</f>
        <v/>
      </c>
    </row>
    <row r="1972" spans="1:19" x14ac:dyDescent="0.25">
      <c r="A1972" t="s">
        <v>88</v>
      </c>
      <c r="B1972">
        <v>1990</v>
      </c>
      <c r="C1972" t="s">
        <v>89</v>
      </c>
      <c r="M1972" t="str">
        <f t="shared" si="120"/>
        <v/>
      </c>
      <c r="N1972" s="4" t="str">
        <f t="shared" si="121"/>
        <v/>
      </c>
      <c r="O1972" t="str">
        <f t="shared" si="122"/>
        <v/>
      </c>
      <c r="P1972" t="str">
        <f t="shared" si="123"/>
        <v/>
      </c>
      <c r="Q1972" t="str">
        <f>_xlfn.IFNA(VLOOKUP(B1972&amp;A1972,[1]Countries!$A:$H,6,FALSE),"")</f>
        <v/>
      </c>
      <c r="R1972" t="str">
        <f>_xlfn.IFNA(VLOOKUP(B1972&amp;A1972,[1]Countries!$A:$H,7,FALSE),"")</f>
        <v/>
      </c>
      <c r="S1972" t="str">
        <f>_xlfn.IFNA(VLOOKUP(B1972&amp;A1972,[1]Countries!$A:$H,8,FALSE),"")</f>
        <v/>
      </c>
    </row>
    <row r="1973" spans="1:19" x14ac:dyDescent="0.25">
      <c r="A1973" t="s">
        <v>88</v>
      </c>
      <c r="B1973">
        <v>1991</v>
      </c>
      <c r="C1973" t="s">
        <v>89</v>
      </c>
      <c r="M1973" t="str">
        <f t="shared" si="120"/>
        <v/>
      </c>
      <c r="N1973" s="4" t="str">
        <f t="shared" si="121"/>
        <v/>
      </c>
      <c r="O1973" t="str">
        <f t="shared" si="122"/>
        <v/>
      </c>
      <c r="P1973" t="str">
        <f t="shared" si="123"/>
        <v/>
      </c>
      <c r="Q1973" t="str">
        <f>_xlfn.IFNA(VLOOKUP(B1973&amp;A1973,[1]Countries!$A:$H,6,FALSE),"")</f>
        <v/>
      </c>
      <c r="R1973" t="str">
        <f>_xlfn.IFNA(VLOOKUP(B1973&amp;A1973,[1]Countries!$A:$H,7,FALSE),"")</f>
        <v/>
      </c>
      <c r="S1973" t="str">
        <f>_xlfn.IFNA(VLOOKUP(B1973&amp;A1973,[1]Countries!$A:$H,8,FALSE),"")</f>
        <v/>
      </c>
    </row>
    <row r="1974" spans="1:19" x14ac:dyDescent="0.25">
      <c r="A1974" t="s">
        <v>88</v>
      </c>
      <c r="B1974">
        <v>1992</v>
      </c>
      <c r="C1974" t="s">
        <v>89</v>
      </c>
      <c r="M1974" t="str">
        <f t="shared" si="120"/>
        <v/>
      </c>
      <c r="N1974" s="4" t="str">
        <f t="shared" si="121"/>
        <v/>
      </c>
      <c r="O1974" t="str">
        <f t="shared" si="122"/>
        <v/>
      </c>
      <c r="P1974" t="str">
        <f t="shared" si="123"/>
        <v/>
      </c>
      <c r="Q1974" t="str">
        <f>_xlfn.IFNA(VLOOKUP(B1974&amp;A1974,[1]Countries!$A:$H,6,FALSE),"")</f>
        <v/>
      </c>
      <c r="R1974" t="str">
        <f>_xlfn.IFNA(VLOOKUP(B1974&amp;A1974,[1]Countries!$A:$H,7,FALSE),"")</f>
        <v/>
      </c>
      <c r="S1974" t="str">
        <f>_xlfn.IFNA(VLOOKUP(B1974&amp;A1974,[1]Countries!$A:$H,8,FALSE),"")</f>
        <v/>
      </c>
    </row>
    <row r="1975" spans="1:19" x14ac:dyDescent="0.25">
      <c r="A1975" t="s">
        <v>88</v>
      </c>
      <c r="B1975">
        <v>1993</v>
      </c>
      <c r="C1975" t="s">
        <v>89</v>
      </c>
      <c r="M1975" t="str">
        <f t="shared" si="120"/>
        <v/>
      </c>
      <c r="N1975" s="4" t="str">
        <f t="shared" si="121"/>
        <v/>
      </c>
      <c r="O1975" t="str">
        <f t="shared" si="122"/>
        <v/>
      </c>
      <c r="P1975" t="str">
        <f t="shared" si="123"/>
        <v/>
      </c>
      <c r="Q1975" t="str">
        <f>_xlfn.IFNA(VLOOKUP(B1975&amp;A1975,[1]Countries!$A:$H,6,FALSE),"")</f>
        <v/>
      </c>
      <c r="R1975" t="str">
        <f>_xlfn.IFNA(VLOOKUP(B1975&amp;A1975,[1]Countries!$A:$H,7,FALSE),"")</f>
        <v/>
      </c>
      <c r="S1975" t="str">
        <f>_xlfn.IFNA(VLOOKUP(B1975&amp;A1975,[1]Countries!$A:$H,8,FALSE),"")</f>
        <v/>
      </c>
    </row>
    <row r="1976" spans="1:19" x14ac:dyDescent="0.25">
      <c r="A1976" t="s">
        <v>88</v>
      </c>
      <c r="B1976">
        <v>1994</v>
      </c>
      <c r="C1976" t="s">
        <v>89</v>
      </c>
      <c r="M1976" t="str">
        <f t="shared" si="120"/>
        <v/>
      </c>
      <c r="N1976" s="4" t="str">
        <f t="shared" si="121"/>
        <v/>
      </c>
      <c r="O1976" t="str">
        <f t="shared" si="122"/>
        <v/>
      </c>
      <c r="P1976" t="str">
        <f t="shared" si="123"/>
        <v/>
      </c>
      <c r="Q1976" t="str">
        <f>_xlfn.IFNA(VLOOKUP(B1976&amp;A1976,[1]Countries!$A:$H,6,FALSE),"")</f>
        <v/>
      </c>
      <c r="R1976" t="str">
        <f>_xlfn.IFNA(VLOOKUP(B1976&amp;A1976,[1]Countries!$A:$H,7,FALSE),"")</f>
        <v/>
      </c>
      <c r="S1976" t="str">
        <f>_xlfn.IFNA(VLOOKUP(B1976&amp;A1976,[1]Countries!$A:$H,8,FALSE),"")</f>
        <v/>
      </c>
    </row>
    <row r="1977" spans="1:19" x14ac:dyDescent="0.25">
      <c r="A1977" t="s">
        <v>88</v>
      </c>
      <c r="B1977">
        <v>1995</v>
      </c>
      <c r="C1977" t="s">
        <v>89</v>
      </c>
      <c r="M1977" t="str">
        <f t="shared" si="120"/>
        <v/>
      </c>
      <c r="N1977" s="4" t="str">
        <f t="shared" si="121"/>
        <v/>
      </c>
      <c r="O1977" t="str">
        <f t="shared" si="122"/>
        <v/>
      </c>
      <c r="P1977" t="str">
        <f t="shared" si="123"/>
        <v/>
      </c>
      <c r="Q1977" t="str">
        <f>_xlfn.IFNA(VLOOKUP(B1977&amp;A1977,[1]Countries!$A:$H,6,FALSE),"")</f>
        <v/>
      </c>
      <c r="R1977" t="str">
        <f>_xlfn.IFNA(VLOOKUP(B1977&amp;A1977,[1]Countries!$A:$H,7,FALSE),"")</f>
        <v/>
      </c>
      <c r="S1977" t="str">
        <f>_xlfn.IFNA(VLOOKUP(B1977&amp;A1977,[1]Countries!$A:$H,8,FALSE),"")</f>
        <v/>
      </c>
    </row>
    <row r="1978" spans="1:19" x14ac:dyDescent="0.25">
      <c r="A1978" t="s">
        <v>88</v>
      </c>
      <c r="B1978">
        <v>1996</v>
      </c>
      <c r="C1978" t="s">
        <v>89</v>
      </c>
      <c r="M1978" t="str">
        <f t="shared" si="120"/>
        <v/>
      </c>
      <c r="N1978" s="4" t="str">
        <f t="shared" si="121"/>
        <v/>
      </c>
      <c r="O1978" t="str">
        <f t="shared" si="122"/>
        <v/>
      </c>
      <c r="P1978" t="str">
        <f t="shared" si="123"/>
        <v/>
      </c>
      <c r="Q1978" t="str">
        <f>_xlfn.IFNA(VLOOKUP(B1978&amp;A1978,[1]Countries!$A:$H,6,FALSE),"")</f>
        <v/>
      </c>
      <c r="R1978" t="str">
        <f>_xlfn.IFNA(VLOOKUP(B1978&amp;A1978,[1]Countries!$A:$H,7,FALSE),"")</f>
        <v/>
      </c>
      <c r="S1978" t="str">
        <f>_xlfn.IFNA(VLOOKUP(B1978&amp;A1978,[1]Countries!$A:$H,8,FALSE),"")</f>
        <v/>
      </c>
    </row>
    <row r="1979" spans="1:19" x14ac:dyDescent="0.25">
      <c r="A1979" t="s">
        <v>88</v>
      </c>
      <c r="B1979">
        <v>1997</v>
      </c>
      <c r="C1979" t="s">
        <v>89</v>
      </c>
      <c r="M1979" t="str">
        <f t="shared" si="120"/>
        <v/>
      </c>
      <c r="N1979" s="4" t="str">
        <f t="shared" si="121"/>
        <v/>
      </c>
      <c r="O1979" t="str">
        <f t="shared" si="122"/>
        <v/>
      </c>
      <c r="P1979" t="str">
        <f t="shared" si="123"/>
        <v/>
      </c>
      <c r="Q1979" t="str">
        <f>_xlfn.IFNA(VLOOKUP(B1979&amp;A1979,[1]Countries!$A:$H,6,FALSE),"")</f>
        <v/>
      </c>
      <c r="R1979" t="str">
        <f>_xlfn.IFNA(VLOOKUP(B1979&amp;A1979,[1]Countries!$A:$H,7,FALSE),"")</f>
        <v/>
      </c>
      <c r="S1979" t="str">
        <f>_xlfn.IFNA(VLOOKUP(B1979&amp;A1979,[1]Countries!$A:$H,8,FALSE),"")</f>
        <v/>
      </c>
    </row>
    <row r="1980" spans="1:19" x14ac:dyDescent="0.25">
      <c r="A1980" t="s">
        <v>88</v>
      </c>
      <c r="B1980">
        <v>1998</v>
      </c>
      <c r="C1980" t="s">
        <v>89</v>
      </c>
      <c r="F1980" s="1">
        <v>5945677376.6147728</v>
      </c>
      <c r="M1980" t="str">
        <f t="shared" si="120"/>
        <v/>
      </c>
      <c r="N1980" s="4" t="str">
        <f t="shared" si="121"/>
        <v/>
      </c>
      <c r="O1980" t="str">
        <f t="shared" si="122"/>
        <v/>
      </c>
      <c r="P1980" t="str">
        <f t="shared" si="123"/>
        <v/>
      </c>
      <c r="Q1980" t="str">
        <f>_xlfn.IFNA(VLOOKUP(B1980&amp;A1980,[1]Countries!$A:$H,6,FALSE),"")</f>
        <v/>
      </c>
      <c r="R1980" t="str">
        <f>_xlfn.IFNA(VLOOKUP(B1980&amp;A1980,[1]Countries!$A:$H,7,FALSE),"")</f>
        <v/>
      </c>
      <c r="S1980" t="str">
        <f>_xlfn.IFNA(VLOOKUP(B1980&amp;A1980,[1]Countries!$A:$H,8,FALSE),"")</f>
        <v/>
      </c>
    </row>
    <row r="1981" spans="1:19" x14ac:dyDescent="0.25">
      <c r="A1981" t="s">
        <v>88</v>
      </c>
      <c r="B1981">
        <v>1999</v>
      </c>
      <c r="C1981" t="s">
        <v>89</v>
      </c>
      <c r="F1981" s="1">
        <v>6262740656.8516426</v>
      </c>
      <c r="M1981" t="str">
        <f t="shared" si="120"/>
        <v/>
      </c>
      <c r="N1981" s="4" t="str">
        <f t="shared" si="121"/>
        <v/>
      </c>
      <c r="O1981" t="str">
        <f t="shared" si="122"/>
        <v/>
      </c>
      <c r="P1981" t="str">
        <f t="shared" si="123"/>
        <v/>
      </c>
      <c r="Q1981" t="str">
        <f>_xlfn.IFNA(VLOOKUP(B1981&amp;A1981,[1]Countries!$A:$H,6,FALSE),"")</f>
        <v/>
      </c>
      <c r="R1981" t="str">
        <f>_xlfn.IFNA(VLOOKUP(B1981&amp;A1981,[1]Countries!$A:$H,7,FALSE),"")</f>
        <v/>
      </c>
      <c r="S1981" t="str">
        <f>_xlfn.IFNA(VLOOKUP(B1981&amp;A1981,[1]Countries!$A:$H,8,FALSE),"")</f>
        <v/>
      </c>
    </row>
    <row r="1982" spans="1:19" x14ac:dyDescent="0.25">
      <c r="A1982" t="s">
        <v>88</v>
      </c>
      <c r="B1982">
        <v>2000</v>
      </c>
      <c r="C1982" t="s">
        <v>89</v>
      </c>
      <c r="F1982" s="1">
        <v>6439703434.7102432</v>
      </c>
      <c r="M1982" t="str">
        <f t="shared" si="120"/>
        <v/>
      </c>
      <c r="N1982" s="4" t="str">
        <f t="shared" si="121"/>
        <v/>
      </c>
      <c r="O1982" t="str">
        <f t="shared" si="122"/>
        <v/>
      </c>
      <c r="P1982" t="str">
        <f t="shared" si="123"/>
        <v/>
      </c>
      <c r="Q1982" t="str">
        <f>_xlfn.IFNA(VLOOKUP(B1982&amp;A1982,[1]Countries!$A:$H,6,FALSE),"")</f>
        <v/>
      </c>
      <c r="R1982" t="str">
        <f>_xlfn.IFNA(VLOOKUP(B1982&amp;A1982,[1]Countries!$A:$H,7,FALSE),"")</f>
        <v/>
      </c>
      <c r="S1982" t="str">
        <f>_xlfn.IFNA(VLOOKUP(B1982&amp;A1982,[1]Countries!$A:$H,8,FALSE),"")</f>
        <v/>
      </c>
    </row>
    <row r="1983" spans="1:19" x14ac:dyDescent="0.25">
      <c r="A1983" t="s">
        <v>88</v>
      </c>
      <c r="B1983">
        <v>2001</v>
      </c>
      <c r="C1983" t="s">
        <v>89</v>
      </c>
      <c r="F1983" s="1">
        <v>6232906290.4851017</v>
      </c>
      <c r="M1983" t="str">
        <f t="shared" si="120"/>
        <v/>
      </c>
      <c r="N1983" s="4" t="str">
        <f t="shared" si="121"/>
        <v/>
      </c>
      <c r="O1983" t="str">
        <f t="shared" si="122"/>
        <v/>
      </c>
      <c r="P1983" t="str">
        <f t="shared" si="123"/>
        <v/>
      </c>
      <c r="Q1983" t="str">
        <f>_xlfn.IFNA(VLOOKUP(B1983&amp;A1983,[1]Countries!$A:$H,6,FALSE),"")</f>
        <v/>
      </c>
      <c r="R1983" t="str">
        <f>_xlfn.IFNA(VLOOKUP(B1983&amp;A1983,[1]Countries!$A:$H,7,FALSE),"")</f>
        <v/>
      </c>
      <c r="S1983" t="str">
        <f>_xlfn.IFNA(VLOOKUP(B1983&amp;A1983,[1]Countries!$A:$H,8,FALSE),"")</f>
        <v/>
      </c>
    </row>
    <row r="1984" spans="1:19" x14ac:dyDescent="0.25">
      <c r="A1984" t="s">
        <v>88</v>
      </c>
      <c r="B1984">
        <v>2002</v>
      </c>
      <c r="C1984" t="s">
        <v>89</v>
      </c>
      <c r="F1984" s="1">
        <v>6663669064.7482014</v>
      </c>
      <c r="M1984" t="str">
        <f t="shared" si="120"/>
        <v/>
      </c>
      <c r="N1984" s="4" t="str">
        <f t="shared" si="121"/>
        <v/>
      </c>
      <c r="O1984" t="str">
        <f t="shared" si="122"/>
        <v/>
      </c>
      <c r="P1984" t="str">
        <f t="shared" si="123"/>
        <v/>
      </c>
      <c r="Q1984" t="str">
        <f>_xlfn.IFNA(VLOOKUP(B1984&amp;A1984,[1]Countries!$A:$H,6,FALSE),"")</f>
        <v/>
      </c>
      <c r="R1984" t="str">
        <f>_xlfn.IFNA(VLOOKUP(B1984&amp;A1984,[1]Countries!$A:$H,7,FALSE),"")</f>
        <v/>
      </c>
      <c r="S1984" t="str">
        <f>_xlfn.IFNA(VLOOKUP(B1984&amp;A1984,[1]Countries!$A:$H,8,FALSE),"")</f>
        <v/>
      </c>
    </row>
    <row r="1985" spans="1:19" x14ac:dyDescent="0.25">
      <c r="A1985" t="s">
        <v>88</v>
      </c>
      <c r="B1985">
        <v>2003</v>
      </c>
      <c r="C1985" t="s">
        <v>89</v>
      </c>
      <c r="F1985" s="1">
        <v>7332244897.9591827</v>
      </c>
      <c r="M1985" t="str">
        <f t="shared" si="120"/>
        <v/>
      </c>
      <c r="N1985" s="4" t="str">
        <f t="shared" si="121"/>
        <v/>
      </c>
      <c r="O1985" t="str">
        <f t="shared" si="122"/>
        <v/>
      </c>
      <c r="P1985" t="str">
        <f t="shared" si="123"/>
        <v/>
      </c>
      <c r="Q1985" t="str">
        <f>_xlfn.IFNA(VLOOKUP(B1985&amp;A1985,[1]Countries!$A:$H,6,FALSE),"")</f>
        <v/>
      </c>
      <c r="R1985" t="str">
        <f>_xlfn.IFNA(VLOOKUP(B1985&amp;A1985,[1]Countries!$A:$H,7,FALSE),"")</f>
        <v/>
      </c>
      <c r="S1985" t="str">
        <f>_xlfn.IFNA(VLOOKUP(B1985&amp;A1985,[1]Countries!$A:$H,8,FALSE),"")</f>
        <v/>
      </c>
    </row>
    <row r="1986" spans="1:19" x14ac:dyDescent="0.25">
      <c r="A1986" t="s">
        <v>88</v>
      </c>
      <c r="B1986">
        <v>2004</v>
      </c>
      <c r="C1986" t="s">
        <v>89</v>
      </c>
      <c r="F1986" s="1">
        <v>8553643354.0827532</v>
      </c>
      <c r="M1986" t="str">
        <f t="shared" si="120"/>
        <v/>
      </c>
      <c r="N1986" s="4" t="str">
        <f t="shared" si="121"/>
        <v/>
      </c>
      <c r="O1986" t="str">
        <f t="shared" si="122"/>
        <v/>
      </c>
      <c r="P1986" t="str">
        <f t="shared" si="123"/>
        <v/>
      </c>
      <c r="Q1986" t="str">
        <f>_xlfn.IFNA(VLOOKUP(B1986&amp;A1986,[1]Countries!$A:$H,6,FALSE),"")</f>
        <v/>
      </c>
      <c r="R1986" t="str">
        <f>_xlfn.IFNA(VLOOKUP(B1986&amp;A1986,[1]Countries!$A:$H,7,FALSE),"")</f>
        <v/>
      </c>
      <c r="S1986" t="str">
        <f>_xlfn.IFNA(VLOOKUP(B1986&amp;A1986,[1]Countries!$A:$H,8,FALSE),"")</f>
        <v/>
      </c>
    </row>
    <row r="1987" spans="1:19" x14ac:dyDescent="0.25">
      <c r="A1987" t="s">
        <v>88</v>
      </c>
      <c r="B1987">
        <v>2005</v>
      </c>
      <c r="C1987" t="s">
        <v>89</v>
      </c>
      <c r="F1987" s="1">
        <v>8827272727.2727261</v>
      </c>
      <c r="M1987" t="str">
        <f t="shared" ref="M1987:M2050" si="124">IF(I1987="","",IFERROR(I1987/F1987*100,""))</f>
        <v/>
      </c>
      <c r="N1987" s="4" t="str">
        <f t="shared" ref="N1987:N2050" si="125">IF(AND(L1987="",M1987=""),"",IFERROR(L1987+IF(M1987="",0,M1987),""))</f>
        <v/>
      </c>
      <c r="O1987" t="str">
        <f t="shared" ref="O1987:O2050" si="126">IFERROR((100-J1987)/J1987,"")</f>
        <v/>
      </c>
      <c r="P1987" t="str">
        <f t="shared" ref="P1987:P2050" si="127">IFERROR(IF(AND(E1987="",G1987=""),"",(G1987-E1987)/F1987*100),"")</f>
        <v/>
      </c>
      <c r="Q1987" t="str">
        <f>_xlfn.IFNA(VLOOKUP(B1987&amp;A1987,[1]Countries!$A:$H,6,FALSE),"")</f>
        <v/>
      </c>
      <c r="R1987" t="str">
        <f>_xlfn.IFNA(VLOOKUP(B1987&amp;A1987,[1]Countries!$A:$H,7,FALSE),"")</f>
        <v/>
      </c>
      <c r="S1987" t="str">
        <f>_xlfn.IFNA(VLOOKUP(B1987&amp;A1987,[1]Countries!$A:$H,8,FALSE),"")</f>
        <v/>
      </c>
    </row>
    <row r="1988" spans="1:19" x14ac:dyDescent="0.25">
      <c r="A1988" t="s">
        <v>88</v>
      </c>
      <c r="B1988">
        <v>2006</v>
      </c>
      <c r="C1988" t="s">
        <v>89</v>
      </c>
      <c r="F1988" s="1">
        <v>9676172953.0818768</v>
      </c>
      <c r="M1988" t="str">
        <f t="shared" si="124"/>
        <v/>
      </c>
      <c r="N1988" s="4" t="str">
        <f t="shared" si="125"/>
        <v/>
      </c>
      <c r="O1988" t="str">
        <f t="shared" si="126"/>
        <v/>
      </c>
      <c r="P1988" t="str">
        <f t="shared" si="127"/>
        <v/>
      </c>
      <c r="Q1988" t="str">
        <f>_xlfn.IFNA(VLOOKUP(B1988&amp;A1988,[1]Countries!$A:$H,6,FALSE),"")</f>
        <v/>
      </c>
      <c r="R1988" t="str">
        <f>_xlfn.IFNA(VLOOKUP(B1988&amp;A1988,[1]Countries!$A:$H,7,FALSE),"")</f>
        <v/>
      </c>
      <c r="S1988" t="str">
        <f>_xlfn.IFNA(VLOOKUP(B1988&amp;A1988,[1]Countries!$A:$H,8,FALSE),"")</f>
        <v/>
      </c>
    </row>
    <row r="1989" spans="1:19" x14ac:dyDescent="0.25">
      <c r="A1989" t="s">
        <v>88</v>
      </c>
      <c r="B1989">
        <v>2007</v>
      </c>
      <c r="C1989" t="s">
        <v>89</v>
      </c>
      <c r="F1989" s="1">
        <v>11514605842.336941</v>
      </c>
      <c r="M1989" t="str">
        <f t="shared" si="124"/>
        <v/>
      </c>
      <c r="N1989" s="4" t="str">
        <f t="shared" si="125"/>
        <v/>
      </c>
      <c r="O1989" t="str">
        <f t="shared" si="126"/>
        <v/>
      </c>
      <c r="P1989" t="str">
        <f t="shared" si="127"/>
        <v/>
      </c>
      <c r="Q1989" t="str">
        <f>_xlfn.IFNA(VLOOKUP(B1989&amp;A1989,[1]Countries!$A:$H,6,FALSE),"")</f>
        <v/>
      </c>
      <c r="R1989" t="str">
        <f>_xlfn.IFNA(VLOOKUP(B1989&amp;A1989,[1]Countries!$A:$H,7,FALSE),"")</f>
        <v/>
      </c>
      <c r="S1989" t="str">
        <f>_xlfn.IFNA(VLOOKUP(B1989&amp;A1989,[1]Countries!$A:$H,8,FALSE),"")</f>
        <v/>
      </c>
    </row>
    <row r="1990" spans="1:19" x14ac:dyDescent="0.25">
      <c r="A1990" t="s">
        <v>88</v>
      </c>
      <c r="B1990">
        <v>2008</v>
      </c>
      <c r="C1990" t="s">
        <v>89</v>
      </c>
      <c r="M1990" t="str">
        <f t="shared" si="124"/>
        <v/>
      </c>
      <c r="N1990" s="4" t="str">
        <f t="shared" si="125"/>
        <v/>
      </c>
      <c r="O1990" t="str">
        <f t="shared" si="126"/>
        <v/>
      </c>
      <c r="P1990" t="str">
        <f t="shared" si="127"/>
        <v/>
      </c>
      <c r="Q1990" t="str">
        <f>_xlfn.IFNA(VLOOKUP(B1990&amp;A1990,[1]Countries!$A:$H,6,FALSE),"")</f>
        <v/>
      </c>
      <c r="R1990" t="str">
        <f>_xlfn.IFNA(VLOOKUP(B1990&amp;A1990,[1]Countries!$A:$H,7,FALSE),"")</f>
        <v/>
      </c>
      <c r="S1990" t="str">
        <f>_xlfn.IFNA(VLOOKUP(B1990&amp;A1990,[1]Countries!$A:$H,8,FALSE),"")</f>
        <v/>
      </c>
    </row>
    <row r="1991" spans="1:19" x14ac:dyDescent="0.25">
      <c r="A1991" t="s">
        <v>88</v>
      </c>
      <c r="B1991">
        <v>2009</v>
      </c>
      <c r="C1991" t="s">
        <v>89</v>
      </c>
      <c r="M1991" t="str">
        <f t="shared" si="124"/>
        <v/>
      </c>
      <c r="N1991" s="4" t="str">
        <f t="shared" si="125"/>
        <v/>
      </c>
      <c r="O1991" t="str">
        <f t="shared" si="126"/>
        <v/>
      </c>
      <c r="P1991" t="str">
        <f t="shared" si="127"/>
        <v/>
      </c>
      <c r="Q1991" t="str">
        <f>_xlfn.IFNA(VLOOKUP(B1991&amp;A1991,[1]Countries!$A:$H,6,FALSE),"")</f>
        <v/>
      </c>
      <c r="R1991" t="str">
        <f>_xlfn.IFNA(VLOOKUP(B1991&amp;A1991,[1]Countries!$A:$H,7,FALSE),"")</f>
        <v/>
      </c>
      <c r="S1991" t="str">
        <f>_xlfn.IFNA(VLOOKUP(B1991&amp;A1991,[1]Countries!$A:$H,8,FALSE),"")</f>
        <v/>
      </c>
    </row>
    <row r="1992" spans="1:19" x14ac:dyDescent="0.25">
      <c r="A1992" t="s">
        <v>88</v>
      </c>
      <c r="B1992">
        <v>2010</v>
      </c>
      <c r="C1992" t="s">
        <v>89</v>
      </c>
      <c r="M1992" t="str">
        <f t="shared" si="124"/>
        <v/>
      </c>
      <c r="N1992" s="4" t="str">
        <f t="shared" si="125"/>
        <v/>
      </c>
      <c r="O1992" t="str">
        <f t="shared" si="126"/>
        <v/>
      </c>
      <c r="P1992" t="str">
        <f t="shared" si="127"/>
        <v/>
      </c>
      <c r="Q1992" t="str">
        <f>_xlfn.IFNA(VLOOKUP(B1992&amp;A1992,[1]Countries!$A:$H,6,FALSE),"")</f>
        <v/>
      </c>
      <c r="R1992" t="str">
        <f>_xlfn.IFNA(VLOOKUP(B1992&amp;A1992,[1]Countries!$A:$H,7,FALSE),"")</f>
        <v/>
      </c>
      <c r="S1992" t="str">
        <f>_xlfn.IFNA(VLOOKUP(B1992&amp;A1992,[1]Countries!$A:$H,8,FALSE),"")</f>
        <v/>
      </c>
    </row>
    <row r="1993" spans="1:19" x14ac:dyDescent="0.25">
      <c r="A1993" t="s">
        <v>88</v>
      </c>
      <c r="B1993">
        <v>2011</v>
      </c>
      <c r="C1993" t="s">
        <v>89</v>
      </c>
      <c r="M1993" t="str">
        <f t="shared" si="124"/>
        <v/>
      </c>
      <c r="N1993" s="4" t="str">
        <f t="shared" si="125"/>
        <v/>
      </c>
      <c r="O1993" t="str">
        <f t="shared" si="126"/>
        <v/>
      </c>
      <c r="P1993" t="str">
        <f t="shared" si="127"/>
        <v/>
      </c>
      <c r="Q1993" t="str">
        <f>_xlfn.IFNA(VLOOKUP(B1993&amp;A1993,[1]Countries!$A:$H,6,FALSE),"")</f>
        <v/>
      </c>
      <c r="R1993" t="str">
        <f>_xlfn.IFNA(VLOOKUP(B1993&amp;A1993,[1]Countries!$A:$H,7,FALSE),"")</f>
        <v/>
      </c>
      <c r="S1993" t="str">
        <f>_xlfn.IFNA(VLOOKUP(B1993&amp;A1993,[1]Countries!$A:$H,8,FALSE),"")</f>
        <v/>
      </c>
    </row>
    <row r="1994" spans="1:19" x14ac:dyDescent="0.25">
      <c r="A1994" t="s">
        <v>88</v>
      </c>
      <c r="B1994">
        <v>2012</v>
      </c>
      <c r="C1994" t="s">
        <v>89</v>
      </c>
      <c r="M1994" t="str">
        <f t="shared" si="124"/>
        <v/>
      </c>
      <c r="N1994" s="4" t="str">
        <f t="shared" si="125"/>
        <v/>
      </c>
      <c r="O1994" t="str">
        <f t="shared" si="126"/>
        <v/>
      </c>
      <c r="P1994" t="str">
        <f t="shared" si="127"/>
        <v/>
      </c>
      <c r="Q1994" t="str">
        <f>_xlfn.IFNA(VLOOKUP(B1994&amp;A1994,[1]Countries!$A:$H,6,FALSE),"")</f>
        <v/>
      </c>
      <c r="R1994" t="str">
        <f>_xlfn.IFNA(VLOOKUP(B1994&amp;A1994,[1]Countries!$A:$H,7,FALSE),"")</f>
        <v/>
      </c>
      <c r="S1994" t="str">
        <f>_xlfn.IFNA(VLOOKUP(B1994&amp;A1994,[1]Countries!$A:$H,8,FALSE),"")</f>
        <v/>
      </c>
    </row>
    <row r="1995" spans="1:19" x14ac:dyDescent="0.25">
      <c r="A1995" t="s">
        <v>88</v>
      </c>
      <c r="B1995">
        <v>2013</v>
      </c>
      <c r="C1995" t="s">
        <v>89</v>
      </c>
      <c r="M1995" t="str">
        <f t="shared" si="124"/>
        <v/>
      </c>
      <c r="N1995" s="4" t="str">
        <f t="shared" si="125"/>
        <v/>
      </c>
      <c r="O1995" t="str">
        <f t="shared" si="126"/>
        <v/>
      </c>
      <c r="P1995" t="str">
        <f t="shared" si="127"/>
        <v/>
      </c>
      <c r="Q1995" t="str">
        <f>_xlfn.IFNA(VLOOKUP(B1995&amp;A1995,[1]Countries!$A:$H,6,FALSE),"")</f>
        <v/>
      </c>
      <c r="R1995" t="str">
        <f>_xlfn.IFNA(VLOOKUP(B1995&amp;A1995,[1]Countries!$A:$H,7,FALSE),"")</f>
        <v/>
      </c>
      <c r="S1995" t="str">
        <f>_xlfn.IFNA(VLOOKUP(B1995&amp;A1995,[1]Countries!$A:$H,8,FALSE),"")</f>
        <v/>
      </c>
    </row>
    <row r="1996" spans="1:19" x14ac:dyDescent="0.25">
      <c r="A1996" t="s">
        <v>88</v>
      </c>
      <c r="B1996">
        <v>2014</v>
      </c>
      <c r="C1996" t="s">
        <v>89</v>
      </c>
      <c r="M1996" t="str">
        <f t="shared" si="124"/>
        <v/>
      </c>
      <c r="N1996" s="4" t="str">
        <f t="shared" si="125"/>
        <v/>
      </c>
      <c r="O1996" t="str">
        <f t="shared" si="126"/>
        <v/>
      </c>
      <c r="P1996" t="str">
        <f t="shared" si="127"/>
        <v/>
      </c>
      <c r="Q1996" t="str">
        <f>_xlfn.IFNA(VLOOKUP(B1996&amp;A1996,[1]Countries!$A:$H,6,FALSE),"")</f>
        <v/>
      </c>
      <c r="R1996" t="str">
        <f>_xlfn.IFNA(VLOOKUP(B1996&amp;A1996,[1]Countries!$A:$H,7,FALSE),"")</f>
        <v/>
      </c>
      <c r="S1996" t="str">
        <f>_xlfn.IFNA(VLOOKUP(B1996&amp;A1996,[1]Countries!$A:$H,8,FALSE),"")</f>
        <v/>
      </c>
    </row>
    <row r="1997" spans="1:19" x14ac:dyDescent="0.25">
      <c r="A1997" t="s">
        <v>88</v>
      </c>
      <c r="B1997">
        <v>2015</v>
      </c>
      <c r="C1997" t="s">
        <v>89</v>
      </c>
      <c r="M1997" t="str">
        <f t="shared" si="124"/>
        <v/>
      </c>
      <c r="N1997" s="4" t="str">
        <f t="shared" si="125"/>
        <v/>
      </c>
      <c r="O1997" t="str">
        <f t="shared" si="126"/>
        <v/>
      </c>
      <c r="P1997" t="str">
        <f t="shared" si="127"/>
        <v/>
      </c>
      <c r="Q1997" t="str">
        <f>_xlfn.IFNA(VLOOKUP(B1997&amp;A1997,[1]Countries!$A:$H,6,FALSE),"")</f>
        <v/>
      </c>
      <c r="R1997" t="str">
        <f>_xlfn.IFNA(VLOOKUP(B1997&amp;A1997,[1]Countries!$A:$H,7,FALSE),"")</f>
        <v/>
      </c>
      <c r="S1997" t="str">
        <f>_xlfn.IFNA(VLOOKUP(B1997&amp;A1997,[1]Countries!$A:$H,8,FALSE),"")</f>
        <v/>
      </c>
    </row>
    <row r="1998" spans="1:19" x14ac:dyDescent="0.25">
      <c r="A1998" t="s">
        <v>88</v>
      </c>
      <c r="B1998">
        <v>2016</v>
      </c>
      <c r="C1998" t="s">
        <v>89</v>
      </c>
      <c r="M1998" t="str">
        <f t="shared" si="124"/>
        <v/>
      </c>
      <c r="N1998" s="4" t="str">
        <f t="shared" si="125"/>
        <v/>
      </c>
      <c r="O1998" t="str">
        <f t="shared" si="126"/>
        <v/>
      </c>
      <c r="P1998" t="str">
        <f t="shared" si="127"/>
        <v/>
      </c>
      <c r="Q1998" t="str">
        <f>_xlfn.IFNA(VLOOKUP(B1998&amp;A1998,[1]Countries!$A:$H,6,FALSE),"")</f>
        <v/>
      </c>
      <c r="R1998" t="str">
        <f>_xlfn.IFNA(VLOOKUP(B1998&amp;A1998,[1]Countries!$A:$H,7,FALSE),"")</f>
        <v/>
      </c>
      <c r="S1998" t="str">
        <f>_xlfn.IFNA(VLOOKUP(B1998&amp;A1998,[1]Countries!$A:$H,8,FALSE),"")</f>
        <v/>
      </c>
    </row>
    <row r="1999" spans="1:19" x14ac:dyDescent="0.25">
      <c r="A1999" t="s">
        <v>88</v>
      </c>
      <c r="B1999">
        <v>2017</v>
      </c>
      <c r="C1999" t="s">
        <v>89</v>
      </c>
      <c r="M1999" t="str">
        <f t="shared" si="124"/>
        <v/>
      </c>
      <c r="N1999" s="4" t="str">
        <f t="shared" si="125"/>
        <v/>
      </c>
      <c r="O1999" t="str">
        <f t="shared" si="126"/>
        <v/>
      </c>
      <c r="P1999" t="str">
        <f t="shared" si="127"/>
        <v/>
      </c>
      <c r="Q1999" t="str">
        <f>_xlfn.IFNA(VLOOKUP(B1999&amp;A1999,[1]Countries!$A:$H,6,FALSE),"")</f>
        <v/>
      </c>
      <c r="R1999" t="str">
        <f>_xlfn.IFNA(VLOOKUP(B1999&amp;A1999,[1]Countries!$A:$H,7,FALSE),"")</f>
        <v/>
      </c>
      <c r="S1999" t="str">
        <f>_xlfn.IFNA(VLOOKUP(B1999&amp;A1999,[1]Countries!$A:$H,8,FALSE),"")</f>
        <v/>
      </c>
    </row>
    <row r="2000" spans="1:19" x14ac:dyDescent="0.25">
      <c r="A2000" t="s">
        <v>88</v>
      </c>
      <c r="B2000">
        <v>2018</v>
      </c>
      <c r="C2000" t="s">
        <v>89</v>
      </c>
      <c r="M2000" t="str">
        <f t="shared" si="124"/>
        <v/>
      </c>
      <c r="N2000" s="4" t="str">
        <f t="shared" si="125"/>
        <v/>
      </c>
      <c r="O2000" t="str">
        <f t="shared" si="126"/>
        <v/>
      </c>
      <c r="P2000" t="str">
        <f t="shared" si="127"/>
        <v/>
      </c>
      <c r="Q2000" t="str">
        <f>_xlfn.IFNA(VLOOKUP(B2000&amp;A2000,[1]Countries!$A:$H,6,FALSE),"")</f>
        <v/>
      </c>
      <c r="R2000" t="str">
        <f>_xlfn.IFNA(VLOOKUP(B2000&amp;A2000,[1]Countries!$A:$H,7,FALSE),"")</f>
        <v/>
      </c>
      <c r="S2000" t="str">
        <f>_xlfn.IFNA(VLOOKUP(B2000&amp;A2000,[1]Countries!$A:$H,8,FALSE),"")</f>
        <v/>
      </c>
    </row>
    <row r="2001" spans="1:19" x14ac:dyDescent="0.25">
      <c r="A2001" t="s">
        <v>88</v>
      </c>
      <c r="B2001">
        <v>2019</v>
      </c>
      <c r="C2001" t="s">
        <v>89</v>
      </c>
      <c r="M2001" t="str">
        <f t="shared" si="124"/>
        <v/>
      </c>
      <c r="N2001" s="4" t="str">
        <f t="shared" si="125"/>
        <v/>
      </c>
      <c r="O2001" t="str">
        <f t="shared" si="126"/>
        <v/>
      </c>
      <c r="P2001" t="str">
        <f t="shared" si="127"/>
        <v/>
      </c>
      <c r="Q2001" t="str">
        <f>_xlfn.IFNA(VLOOKUP(B2001&amp;A2001,[1]Countries!$A:$H,6,FALSE),"")</f>
        <v/>
      </c>
      <c r="R2001" t="str">
        <f>_xlfn.IFNA(VLOOKUP(B2001&amp;A2001,[1]Countries!$A:$H,7,FALSE),"")</f>
        <v/>
      </c>
      <c r="S2001" t="str">
        <f>_xlfn.IFNA(VLOOKUP(B2001&amp;A2001,[1]Countries!$A:$H,8,FALSE),"")</f>
        <v/>
      </c>
    </row>
    <row r="2002" spans="1:19" x14ac:dyDescent="0.25">
      <c r="A2002" t="s">
        <v>90</v>
      </c>
      <c r="B2002">
        <v>1970</v>
      </c>
      <c r="C2002" t="s">
        <v>91</v>
      </c>
      <c r="D2002" s="1">
        <v>6.7813487507239589</v>
      </c>
      <c r="E2002" s="1">
        <v>1310155209.0986111</v>
      </c>
      <c r="F2002" s="1">
        <v>9126309734.5132771</v>
      </c>
      <c r="G2002" s="1">
        <v>1274882355.118628</v>
      </c>
      <c r="H2002" s="1">
        <v>41.357692268612091</v>
      </c>
      <c r="I2002" s="1">
        <v>56669998.168945298</v>
      </c>
      <c r="J2002" s="1">
        <v>50.482132151965573</v>
      </c>
      <c r="K2002" s="3">
        <v>44535326423.21743</v>
      </c>
      <c r="M2002">
        <f t="shared" si="124"/>
        <v>0.62095194900776196</v>
      </c>
      <c r="N2002" s="4">
        <f t="shared" si="125"/>
        <v>0.62095194900776196</v>
      </c>
      <c r="O2002">
        <f t="shared" si="126"/>
        <v>0.98089889901978711</v>
      </c>
      <c r="P2002">
        <f t="shared" si="127"/>
        <v>-0.38649634963177432</v>
      </c>
      <c r="Q2002" t="str">
        <f>_xlfn.IFNA(VLOOKUP(B2002&amp;A2002,[1]Countries!$A:$H,6,FALSE),"")</f>
        <v/>
      </c>
      <c r="R2002" t="str">
        <f>_xlfn.IFNA(VLOOKUP(B2002&amp;A2002,[1]Countries!$A:$H,7,FALSE),"")</f>
        <v/>
      </c>
      <c r="S2002" t="str">
        <f>_xlfn.IFNA(VLOOKUP(B2002&amp;A2002,[1]Countries!$A:$H,8,FALSE),"")</f>
        <v/>
      </c>
    </row>
    <row r="2003" spans="1:19" x14ac:dyDescent="0.25">
      <c r="A2003" t="s">
        <v>90</v>
      </c>
      <c r="B2003">
        <v>1971</v>
      </c>
      <c r="C2003" t="s">
        <v>91</v>
      </c>
      <c r="D2003" s="1">
        <v>8.1021271233826262</v>
      </c>
      <c r="E2003" s="1">
        <v>1179623638.775074</v>
      </c>
      <c r="F2003" s="1">
        <v>10884114754.09836</v>
      </c>
      <c r="G2003" s="1">
        <v>1310730653.291795</v>
      </c>
      <c r="H2003" s="1">
        <v>38.599295946573811</v>
      </c>
      <c r="I2003" s="1">
        <v>27379999.160766602</v>
      </c>
      <c r="J2003" s="1">
        <v>52.473243607210676</v>
      </c>
      <c r="K2003" s="3">
        <v>48731750485.568169</v>
      </c>
      <c r="M2003">
        <f t="shared" si="124"/>
        <v>0.25155926576809379</v>
      </c>
      <c r="N2003" s="4">
        <f t="shared" si="125"/>
        <v>0.25155926576809379</v>
      </c>
      <c r="O2003">
        <f t="shared" si="126"/>
        <v>0.90573315323427761</v>
      </c>
      <c r="P2003">
        <f t="shared" si="127"/>
        <v>1.2045721446234596</v>
      </c>
      <c r="Q2003" t="str">
        <f>_xlfn.IFNA(VLOOKUP(B2003&amp;A2003,[1]Countries!$A:$H,6,FALSE),"")</f>
        <v/>
      </c>
      <c r="R2003" t="str">
        <f>_xlfn.IFNA(VLOOKUP(B2003&amp;A2003,[1]Countries!$A:$H,7,FALSE),"")</f>
        <v/>
      </c>
      <c r="S2003" t="str">
        <f>_xlfn.IFNA(VLOOKUP(B2003&amp;A2003,[1]Countries!$A:$H,8,FALSE),"")</f>
        <v/>
      </c>
    </row>
    <row r="2004" spans="1:19" x14ac:dyDescent="0.25">
      <c r="A2004" t="s">
        <v>90</v>
      </c>
      <c r="B2004">
        <v>1972</v>
      </c>
      <c r="C2004" t="s">
        <v>91</v>
      </c>
      <c r="D2004" s="1">
        <v>8.303090523730102</v>
      </c>
      <c r="E2004" s="1">
        <v>1133195225.2501919</v>
      </c>
      <c r="F2004" s="1">
        <v>11853817307.69231</v>
      </c>
      <c r="G2004" s="1">
        <v>1560151045.873019</v>
      </c>
      <c r="H2004" s="1">
        <v>37.797186245953988</v>
      </c>
      <c r="I2004" s="1">
        <v>38110000.6103516</v>
      </c>
      <c r="J2004" s="1">
        <v>53.299273746113919</v>
      </c>
      <c r="K2004" s="3">
        <v>48234712071.083061</v>
      </c>
      <c r="M2004">
        <f t="shared" si="124"/>
        <v>0.32149981411996992</v>
      </c>
      <c r="N2004" s="4">
        <f t="shared" si="125"/>
        <v>0.32149981411996992</v>
      </c>
      <c r="O2004">
        <f t="shared" si="126"/>
        <v>0.87619817253684551</v>
      </c>
      <c r="P2004">
        <f t="shared" si="127"/>
        <v>3.6018424237546003</v>
      </c>
      <c r="Q2004" t="str">
        <f>_xlfn.IFNA(VLOOKUP(B2004&amp;A2004,[1]Countries!$A:$H,6,FALSE),"")</f>
        <v/>
      </c>
      <c r="R2004" t="str">
        <f>_xlfn.IFNA(VLOOKUP(B2004&amp;A2004,[1]Countries!$A:$H,7,FALSE),"")</f>
        <v/>
      </c>
      <c r="S2004" t="str">
        <f>_xlfn.IFNA(VLOOKUP(B2004&amp;A2004,[1]Countries!$A:$H,8,FALSE),"")</f>
        <v/>
      </c>
    </row>
    <row r="2005" spans="1:19" x14ac:dyDescent="0.25">
      <c r="A2005" t="s">
        <v>90</v>
      </c>
      <c r="B2005">
        <v>1973</v>
      </c>
      <c r="C2005" t="s">
        <v>91</v>
      </c>
      <c r="D2005" s="1">
        <v>6.6642658835346991</v>
      </c>
      <c r="E2005" s="1">
        <v>2239538316.3858242</v>
      </c>
      <c r="F2005" s="1">
        <v>16836261173.184361</v>
      </c>
      <c r="G2005" s="1">
        <v>2590758338.7163129</v>
      </c>
      <c r="H2005" s="1">
        <v>40.981455258238263</v>
      </c>
      <c r="I2005" s="1">
        <v>39779998.779296897</v>
      </c>
      <c r="J2005" s="1">
        <v>51.723942492815091</v>
      </c>
      <c r="K2005" s="3">
        <v>45808868607.739349</v>
      </c>
      <c r="M2005">
        <f t="shared" si="124"/>
        <v>0.23627572873872821</v>
      </c>
      <c r="N2005" s="4">
        <f t="shared" si="125"/>
        <v>0.23627572873872821</v>
      </c>
      <c r="O2005">
        <f t="shared" si="126"/>
        <v>0.93334063840726911</v>
      </c>
      <c r="P2005">
        <f t="shared" si="127"/>
        <v>2.0860927418368149</v>
      </c>
      <c r="Q2005" t="str">
        <f>_xlfn.IFNA(VLOOKUP(B2005&amp;A2005,[1]Countries!$A:$H,6,FALSE),"")</f>
        <v/>
      </c>
      <c r="R2005" t="str">
        <f>_xlfn.IFNA(VLOOKUP(B2005&amp;A2005,[1]Countries!$A:$H,7,FALSE),"")</f>
        <v/>
      </c>
      <c r="S2005" t="str">
        <f>_xlfn.IFNA(VLOOKUP(B2005&amp;A2005,[1]Countries!$A:$H,8,FALSE),"")</f>
        <v/>
      </c>
    </row>
    <row r="2006" spans="1:19" x14ac:dyDescent="0.25">
      <c r="A2006" t="s">
        <v>90</v>
      </c>
      <c r="B2006">
        <v>1974</v>
      </c>
      <c r="C2006" t="s">
        <v>91</v>
      </c>
      <c r="D2006" s="1">
        <v>5.6889183514000203</v>
      </c>
      <c r="E2006" s="1">
        <v>3166342379.0150471</v>
      </c>
      <c r="F2006" s="1">
        <v>16210404183.535761</v>
      </c>
      <c r="G2006" s="1">
        <v>3129223815.4883442</v>
      </c>
      <c r="H2006" s="1">
        <v>48.733683346805933</v>
      </c>
      <c r="I2006" s="1">
        <v>15180000.3051758</v>
      </c>
      <c r="J2006" s="1">
        <v>44.444684811766287</v>
      </c>
      <c r="K2006" s="3">
        <v>46900104265.405487</v>
      </c>
      <c r="M2006">
        <f t="shared" si="124"/>
        <v>9.3643564548461414E-2</v>
      </c>
      <c r="N2006" s="4">
        <f t="shared" si="125"/>
        <v>9.3643564548461414E-2</v>
      </c>
      <c r="O2006">
        <f t="shared" si="126"/>
        <v>1.2499878314701425</v>
      </c>
      <c r="P2006">
        <f t="shared" si="127"/>
        <v>-0.22897987679050394</v>
      </c>
      <c r="Q2006" t="str">
        <f>_xlfn.IFNA(VLOOKUP(B2006&amp;A2006,[1]Countries!$A:$H,6,FALSE),"")</f>
        <v/>
      </c>
      <c r="R2006" t="str">
        <f>_xlfn.IFNA(VLOOKUP(B2006&amp;A2006,[1]Countries!$A:$H,7,FALSE),"")</f>
        <v/>
      </c>
      <c r="S2006" t="str">
        <f>_xlfn.IFNA(VLOOKUP(B2006&amp;A2006,[1]Countries!$A:$H,8,FALSE),"")</f>
        <v/>
      </c>
    </row>
    <row r="2007" spans="1:19" x14ac:dyDescent="0.25">
      <c r="A2007" t="s">
        <v>90</v>
      </c>
      <c r="B2007">
        <v>1975</v>
      </c>
      <c r="C2007" t="s">
        <v>91</v>
      </c>
      <c r="D2007" s="1">
        <v>6.5829430352222928</v>
      </c>
      <c r="E2007" s="1">
        <v>1837931193.023236</v>
      </c>
      <c r="F2007" s="1">
        <v>7622217352.3421583</v>
      </c>
      <c r="G2007" s="1">
        <v>2025346736.3624339</v>
      </c>
      <c r="H2007" s="1">
        <v>38.130049793459932</v>
      </c>
      <c r="I2007" s="1">
        <v>113089996.337891</v>
      </c>
      <c r="J2007" s="1">
        <v>54.564594206900871</v>
      </c>
      <c r="K2007" s="3">
        <v>40844315409.088661</v>
      </c>
      <c r="M2007">
        <f t="shared" si="124"/>
        <v>1.4836889465391676</v>
      </c>
      <c r="N2007" s="4">
        <f t="shared" si="125"/>
        <v>1.4836889465391676</v>
      </c>
      <c r="O2007">
        <f t="shared" si="126"/>
        <v>0.83269025369848426</v>
      </c>
      <c r="P2007">
        <f t="shared" si="127"/>
        <v>2.4588060753949601</v>
      </c>
      <c r="Q2007" t="str">
        <f>_xlfn.IFNA(VLOOKUP(B2007&amp;A2007,[1]Countries!$A:$H,6,FALSE),"")</f>
        <v/>
      </c>
      <c r="R2007" t="str">
        <f>_xlfn.IFNA(VLOOKUP(B2007&amp;A2007,[1]Countries!$A:$H,7,FALSE),"")</f>
        <v/>
      </c>
      <c r="S2007" t="str">
        <f>_xlfn.IFNA(VLOOKUP(B2007&amp;A2007,[1]Countries!$A:$H,8,FALSE),"")</f>
        <v/>
      </c>
    </row>
    <row r="2008" spans="1:19" x14ac:dyDescent="0.25">
      <c r="A2008" t="s">
        <v>90</v>
      </c>
      <c r="B2008">
        <v>1976</v>
      </c>
      <c r="C2008" t="s">
        <v>91</v>
      </c>
      <c r="D2008" s="1">
        <v>8.4388113809099821</v>
      </c>
      <c r="E2008" s="1">
        <v>2476026426.7691569</v>
      </c>
      <c r="F2008" s="1">
        <v>10341925249.04215</v>
      </c>
      <c r="G2008" s="1">
        <v>2100124103.8211191</v>
      </c>
      <c r="H2008" s="1">
        <v>39.97109782813429</v>
      </c>
      <c r="I2008" s="1">
        <v>10420000.076293901</v>
      </c>
      <c r="J2008" s="1">
        <v>50.346983123359543</v>
      </c>
      <c r="K2008" s="3">
        <v>42409708109.933006</v>
      </c>
      <c r="M2008">
        <f t="shared" si="124"/>
        <v>0.10075493513414227</v>
      </c>
      <c r="N2008" s="4">
        <f t="shared" si="125"/>
        <v>0.10075493513414227</v>
      </c>
      <c r="O2008">
        <f t="shared" si="126"/>
        <v>0.98621632908929735</v>
      </c>
      <c r="P2008">
        <f t="shared" si="127"/>
        <v>-3.6347422157480129</v>
      </c>
      <c r="Q2008" t="str">
        <f>_xlfn.IFNA(VLOOKUP(B2008&amp;A2008,[1]Countries!$A:$H,6,FALSE),"")</f>
        <v/>
      </c>
      <c r="R2008" t="str">
        <f>_xlfn.IFNA(VLOOKUP(B2008&amp;A2008,[1]Countries!$A:$H,7,FALSE),"")</f>
        <v/>
      </c>
      <c r="S2008" t="str">
        <f>_xlfn.IFNA(VLOOKUP(B2008&amp;A2008,[1]Countries!$A:$H,8,FALSE),"")</f>
        <v/>
      </c>
    </row>
    <row r="2009" spans="1:19" x14ac:dyDescent="0.25">
      <c r="A2009" t="s">
        <v>90</v>
      </c>
      <c r="B2009">
        <v>1977</v>
      </c>
      <c r="C2009" t="s">
        <v>91</v>
      </c>
      <c r="D2009" s="1">
        <v>9.8305712107027912</v>
      </c>
      <c r="E2009" s="1">
        <v>2754528077.3670621</v>
      </c>
      <c r="F2009" s="1">
        <v>13962893421.541321</v>
      </c>
      <c r="G2009" s="1">
        <v>3074828154.053617</v>
      </c>
      <c r="H2009" s="1">
        <v>36.111518921717803</v>
      </c>
      <c r="I2009" s="1">
        <v>10720000.267028799</v>
      </c>
      <c r="J2009" s="1">
        <v>52.376533686230388</v>
      </c>
      <c r="K2009" s="3">
        <v>46839269114.699409</v>
      </c>
      <c r="M2009">
        <f t="shared" si="124"/>
        <v>7.6774920092782972E-2</v>
      </c>
      <c r="N2009" s="4">
        <f t="shared" si="125"/>
        <v>7.6774920092782972E-2</v>
      </c>
      <c r="O2009">
        <f t="shared" si="126"/>
        <v>0.90925196766676564</v>
      </c>
      <c r="P2009">
        <f t="shared" si="127"/>
        <v>2.2939377034305113</v>
      </c>
      <c r="Q2009" t="str">
        <f>_xlfn.IFNA(VLOOKUP(B2009&amp;A2009,[1]Countries!$A:$H,6,FALSE),"")</f>
        <v/>
      </c>
      <c r="R2009" t="str">
        <f>_xlfn.IFNA(VLOOKUP(B2009&amp;A2009,[1]Countries!$A:$H,7,FALSE),"")</f>
        <v/>
      </c>
      <c r="S2009" t="str">
        <f>_xlfn.IFNA(VLOOKUP(B2009&amp;A2009,[1]Countries!$A:$H,8,FALSE),"")</f>
        <v/>
      </c>
    </row>
    <row r="2010" spans="1:19" x14ac:dyDescent="0.25">
      <c r="A2010" t="s">
        <v>90</v>
      </c>
      <c r="B2010">
        <v>1978</v>
      </c>
      <c r="C2010" t="s">
        <v>91</v>
      </c>
      <c r="D2010" s="1">
        <v>7.6007996326365914</v>
      </c>
      <c r="E2010" s="1">
        <v>3169044746.7183499</v>
      </c>
      <c r="F2010" s="1">
        <v>15989933708.14908</v>
      </c>
      <c r="G2010" s="1">
        <v>3782801705.8998728</v>
      </c>
      <c r="H2010" s="1">
        <v>36.001101852280478</v>
      </c>
      <c r="I2010" s="1">
        <v>3759999.9904632601</v>
      </c>
      <c r="J2010" s="1">
        <v>54.170946465488633</v>
      </c>
      <c r="K2010" s="3">
        <v>50446409757.058357</v>
      </c>
      <c r="M2010">
        <f t="shared" si="124"/>
        <v>2.3514794114168344E-2</v>
      </c>
      <c r="N2010" s="4">
        <f t="shared" si="125"/>
        <v>2.3514794114168344E-2</v>
      </c>
      <c r="O2010">
        <f t="shared" si="126"/>
        <v>0.84600798997869198</v>
      </c>
      <c r="P2010">
        <f t="shared" si="127"/>
        <v>3.8383958957173716</v>
      </c>
      <c r="Q2010" t="str">
        <f>_xlfn.IFNA(VLOOKUP(B2010&amp;A2010,[1]Countries!$A:$H,6,FALSE),"")</f>
        <v/>
      </c>
      <c r="R2010" t="str">
        <f>_xlfn.IFNA(VLOOKUP(B2010&amp;A2010,[1]Countries!$A:$H,7,FALSE),"")</f>
        <v/>
      </c>
      <c r="S2010" t="str">
        <f>_xlfn.IFNA(VLOOKUP(B2010&amp;A2010,[1]Countries!$A:$H,8,FALSE),"")</f>
        <v/>
      </c>
    </row>
    <row r="2011" spans="1:19" x14ac:dyDescent="0.25">
      <c r="A2011" t="s">
        <v>90</v>
      </c>
      <c r="B2011">
        <v>1979</v>
      </c>
      <c r="C2011" t="s">
        <v>91</v>
      </c>
      <c r="D2011" s="1">
        <v>7.2688117290370444</v>
      </c>
      <c r="E2011" s="1">
        <v>4824713525.4574223</v>
      </c>
      <c r="F2011" s="1">
        <v>21803696985.234901</v>
      </c>
      <c r="G2011" s="1">
        <v>5570423584.9518929</v>
      </c>
      <c r="H2011" s="1">
        <v>37.295791364489197</v>
      </c>
      <c r="I2011" s="1">
        <v>-29889999.3896484</v>
      </c>
      <c r="J2011" s="1">
        <v>53.919994820410558</v>
      </c>
      <c r="K2011" s="3">
        <v>54693142233.565933</v>
      </c>
      <c r="M2011">
        <f t="shared" si="124"/>
        <v>-0.13708684086872702</v>
      </c>
      <c r="N2011" s="4">
        <f t="shared" si="125"/>
        <v>-0.13708684086872702</v>
      </c>
      <c r="O2011">
        <f t="shared" si="126"/>
        <v>0.85459958468220376</v>
      </c>
      <c r="P2011">
        <f t="shared" si="127"/>
        <v>3.4201083421745082</v>
      </c>
      <c r="Q2011" t="str">
        <f>_xlfn.IFNA(VLOOKUP(B2011&amp;A2011,[1]Countries!$A:$H,6,FALSE),"")</f>
        <v/>
      </c>
      <c r="R2011" t="str">
        <f>_xlfn.IFNA(VLOOKUP(B2011&amp;A2011,[1]Countries!$A:$H,7,FALSE),"")</f>
        <v/>
      </c>
      <c r="S2011" t="str">
        <f>_xlfn.IFNA(VLOOKUP(B2011&amp;A2011,[1]Countries!$A:$H,8,FALSE),"")</f>
        <v/>
      </c>
    </row>
    <row r="2012" spans="1:19" x14ac:dyDescent="0.25">
      <c r="A2012" t="s">
        <v>90</v>
      </c>
      <c r="B2012">
        <v>1980</v>
      </c>
      <c r="C2012" t="s">
        <v>91</v>
      </c>
      <c r="D2012" s="1">
        <v>7.2247217023365593</v>
      </c>
      <c r="E2012" s="1">
        <v>6292627054.0168209</v>
      </c>
      <c r="F2012" s="1">
        <v>29036709871.79488</v>
      </c>
      <c r="G2012" s="1">
        <v>7679845876.3394623</v>
      </c>
      <c r="H2012" s="1">
        <v>37.296675118101618</v>
      </c>
      <c r="I2012" s="1">
        <v>-7550000.1907348596</v>
      </c>
      <c r="J2012" s="1">
        <v>55.11256028271859</v>
      </c>
      <c r="K2012" s="3">
        <v>59061276084.079788</v>
      </c>
      <c r="M2012">
        <f t="shared" si="124"/>
        <v>-2.6001569131179816E-2</v>
      </c>
      <c r="N2012" s="4">
        <f t="shared" si="125"/>
        <v>-2.6001569131179816E-2</v>
      </c>
      <c r="O2012">
        <f t="shared" si="126"/>
        <v>0.81446841676409243</v>
      </c>
      <c r="P2012">
        <f t="shared" si="127"/>
        <v>4.7774655890684476</v>
      </c>
      <c r="Q2012" t="str">
        <f>_xlfn.IFNA(VLOOKUP(B2012&amp;A2012,[1]Countries!$A:$H,6,FALSE),"")</f>
        <v/>
      </c>
      <c r="R2012" t="str">
        <f>_xlfn.IFNA(VLOOKUP(B2012&amp;A2012,[1]Countries!$A:$H,7,FALSE),"")</f>
        <v/>
      </c>
      <c r="S2012" t="str">
        <f>_xlfn.IFNA(VLOOKUP(B2012&amp;A2012,[1]Countries!$A:$H,8,FALSE),"")</f>
        <v/>
      </c>
    </row>
    <row r="2013" spans="1:19" x14ac:dyDescent="0.25">
      <c r="A2013" t="s">
        <v>90</v>
      </c>
      <c r="B2013">
        <v>1981</v>
      </c>
      <c r="C2013" t="s">
        <v>91</v>
      </c>
      <c r="D2013" s="1">
        <v>6.4646074586196534</v>
      </c>
      <c r="E2013" s="1">
        <v>5363825291.2401028</v>
      </c>
      <c r="F2013" s="1">
        <v>34509878043.589737</v>
      </c>
      <c r="G2013" s="1">
        <v>9047297176.6123333</v>
      </c>
      <c r="H2013" s="1">
        <v>36.167807310979512</v>
      </c>
      <c r="I2013" s="1">
        <v>550000.01192092896</v>
      </c>
      <c r="J2013" s="1">
        <v>57.596411971880137</v>
      </c>
      <c r="K2013" s="3">
        <v>62915243091.144539</v>
      </c>
      <c r="M2013">
        <f t="shared" si="124"/>
        <v>1.5937466114085334E-3</v>
      </c>
      <c r="N2013" s="4">
        <f t="shared" si="125"/>
        <v>1.5937466114085334E-3</v>
      </c>
      <c r="O2013">
        <f t="shared" si="126"/>
        <v>0.73621926395036985</v>
      </c>
      <c r="P2013">
        <f t="shared" si="127"/>
        <v>10.673674015073608</v>
      </c>
      <c r="Q2013" t="str">
        <f>_xlfn.IFNA(VLOOKUP(B2013&amp;A2013,[1]Countries!$A:$H,6,FALSE),"")</f>
        <v/>
      </c>
      <c r="R2013" t="str">
        <f>_xlfn.IFNA(VLOOKUP(B2013&amp;A2013,[1]Countries!$A:$H,7,FALSE),"")</f>
        <v/>
      </c>
      <c r="S2013" t="str">
        <f>_xlfn.IFNA(VLOOKUP(B2013&amp;A2013,[1]Countries!$A:$H,8,FALSE),"")</f>
        <v/>
      </c>
    </row>
    <row r="2014" spans="1:19" x14ac:dyDescent="0.25">
      <c r="A2014" t="s">
        <v>90</v>
      </c>
      <c r="B2014">
        <v>1982</v>
      </c>
      <c r="C2014" t="s">
        <v>91</v>
      </c>
      <c r="D2014" s="1">
        <v>6.2880255401933791</v>
      </c>
      <c r="E2014" s="1">
        <v>4713939511.2891769</v>
      </c>
      <c r="F2014" s="1">
        <v>25325893205.657051</v>
      </c>
      <c r="G2014" s="1">
        <v>5382281400.6775494</v>
      </c>
      <c r="H2014" s="1">
        <v>35.869505574446478</v>
      </c>
      <c r="I2014" s="1">
        <v>-819999.99284744298</v>
      </c>
      <c r="J2014" s="1">
        <v>59.797058554551462</v>
      </c>
      <c r="K2014" s="3">
        <v>55985566287.317451</v>
      </c>
      <c r="M2014">
        <f t="shared" si="124"/>
        <v>-3.2377929820231553E-3</v>
      </c>
      <c r="N2014" s="4">
        <f t="shared" si="125"/>
        <v>-3.2377929820231553E-3</v>
      </c>
      <c r="O2014">
        <f t="shared" si="126"/>
        <v>0.67232306098756234</v>
      </c>
      <c r="P2014">
        <f t="shared" si="127"/>
        <v>2.6389667047916192</v>
      </c>
      <c r="Q2014" t="str">
        <f>_xlfn.IFNA(VLOOKUP(B2014&amp;A2014,[1]Countries!$A:$H,6,FALSE),"")</f>
        <v/>
      </c>
      <c r="R2014" t="str">
        <f>_xlfn.IFNA(VLOOKUP(B2014&amp;A2014,[1]Countries!$A:$H,7,FALSE),"")</f>
        <v/>
      </c>
      <c r="S2014" t="str">
        <f>_xlfn.IFNA(VLOOKUP(B2014&amp;A2014,[1]Countries!$A:$H,8,FALSE),"")</f>
        <v/>
      </c>
    </row>
    <row r="2015" spans="1:19" x14ac:dyDescent="0.25">
      <c r="A2015" t="s">
        <v>90</v>
      </c>
      <c r="B2015">
        <v>1983</v>
      </c>
      <c r="C2015" t="s">
        <v>91</v>
      </c>
      <c r="D2015" s="1">
        <v>5.8875623665898704</v>
      </c>
      <c r="E2015" s="1">
        <v>4767971202.8281889</v>
      </c>
      <c r="F2015" s="1">
        <v>20355959237.212841</v>
      </c>
      <c r="G2015" s="1">
        <v>4355576959.5910521</v>
      </c>
      <c r="H2015" s="1">
        <v>38.569153168828343</v>
      </c>
      <c r="I2015" s="1">
        <v>8529999.7329711895</v>
      </c>
      <c r="J2015" s="1">
        <v>52.898589417833698</v>
      </c>
      <c r="K2015" s="3">
        <v>53176534993.464989</v>
      </c>
      <c r="L2015" s="1">
        <v>4.9125663317889463E-3</v>
      </c>
      <c r="M2015">
        <f t="shared" si="124"/>
        <v>4.190418949836297E-2</v>
      </c>
      <c r="N2015" s="4">
        <f t="shared" si="125"/>
        <v>4.6816755830151914E-2</v>
      </c>
      <c r="O2015">
        <f t="shared" si="126"/>
        <v>0.89040957614433114</v>
      </c>
      <c r="P2015">
        <f t="shared" si="127"/>
        <v>-2.0259140747503399</v>
      </c>
      <c r="Q2015" t="str">
        <f>_xlfn.IFNA(VLOOKUP(B2015&amp;A2015,[1]Countries!$A:$H,6,FALSE),"")</f>
        <v/>
      </c>
      <c r="R2015" t="str">
        <f>_xlfn.IFNA(VLOOKUP(B2015&amp;A2015,[1]Countries!$A:$H,7,FALSE),"")</f>
        <v/>
      </c>
      <c r="S2015" t="str">
        <f>_xlfn.IFNA(VLOOKUP(B2015&amp;A2015,[1]Countries!$A:$H,8,FALSE),"")</f>
        <v/>
      </c>
    </row>
    <row r="2016" spans="1:19" x14ac:dyDescent="0.25">
      <c r="A2016" t="s">
        <v>90</v>
      </c>
      <c r="B2016">
        <v>1984</v>
      </c>
      <c r="C2016" t="s">
        <v>91</v>
      </c>
      <c r="D2016" s="1">
        <v>7.1464723043715086</v>
      </c>
      <c r="E2016" s="1">
        <v>4474125374.8645105</v>
      </c>
      <c r="F2016" s="1">
        <v>19622527479.691311</v>
      </c>
      <c r="G2016" s="1">
        <v>4799834957.7967405</v>
      </c>
      <c r="H2016" s="1">
        <v>38.367930641756118</v>
      </c>
      <c r="I2016" s="1">
        <v>11550000.190734901</v>
      </c>
      <c r="J2016" s="1">
        <v>49.28404410361901</v>
      </c>
      <c r="K2016" s="3">
        <v>55358731548.509132</v>
      </c>
      <c r="L2016" s="1">
        <v>5.0961834607441284E-3</v>
      </c>
      <c r="M2016">
        <f t="shared" si="124"/>
        <v>5.8860919943614712E-2</v>
      </c>
      <c r="N2016" s="4">
        <f t="shared" si="125"/>
        <v>6.3957103404358839E-2</v>
      </c>
      <c r="O2016">
        <f t="shared" si="126"/>
        <v>1.0290542673355174</v>
      </c>
      <c r="P2016">
        <f t="shared" si="127"/>
        <v>1.6598757895450982</v>
      </c>
      <c r="Q2016" t="str">
        <f>_xlfn.IFNA(VLOOKUP(B2016&amp;A2016,[1]Countries!$A:$H,6,FALSE),"")</f>
        <v/>
      </c>
      <c r="R2016" t="str">
        <f>_xlfn.IFNA(VLOOKUP(B2016&amp;A2016,[1]Countries!$A:$H,7,FALSE),"")</f>
        <v/>
      </c>
      <c r="S2016" t="str">
        <f>_xlfn.IFNA(VLOOKUP(B2016&amp;A2016,[1]Countries!$A:$H,8,FALSE),"")</f>
        <v/>
      </c>
    </row>
    <row r="2017" spans="1:19" x14ac:dyDescent="0.25">
      <c r="A2017" t="s">
        <v>90</v>
      </c>
      <c r="B2017">
        <v>1985</v>
      </c>
      <c r="C2017" t="s">
        <v>91</v>
      </c>
      <c r="D2017" s="1">
        <v>7.4687449616593709</v>
      </c>
      <c r="E2017" s="1">
        <v>4647193725.6302929</v>
      </c>
      <c r="F2017" s="1">
        <v>17702885393.50988</v>
      </c>
      <c r="G2017" s="1">
        <v>4307602967.6565704</v>
      </c>
      <c r="H2017" s="1">
        <v>39.279140667917083</v>
      </c>
      <c r="I2017" s="1">
        <v>49369998.931884803</v>
      </c>
      <c r="J2017" s="1">
        <v>50.163889697455168</v>
      </c>
      <c r="K2017" s="3">
        <v>57578570293.990562</v>
      </c>
      <c r="L2017" s="1">
        <v>5.6487966665965854E-3</v>
      </c>
      <c r="M2017">
        <f t="shared" si="124"/>
        <v>0.27888108539630785</v>
      </c>
      <c r="N2017" s="4">
        <f t="shared" si="125"/>
        <v>0.28452988206290442</v>
      </c>
      <c r="O2017">
        <f t="shared" si="126"/>
        <v>0.9934658297654505</v>
      </c>
      <c r="P2017">
        <f t="shared" si="127"/>
        <v>-1.9182791416489715</v>
      </c>
      <c r="Q2017" t="str">
        <f>_xlfn.IFNA(VLOOKUP(B2017&amp;A2017,[1]Countries!$A:$H,6,FALSE),"")</f>
        <v/>
      </c>
      <c r="R2017" t="str">
        <f>_xlfn.IFNA(VLOOKUP(B2017&amp;A2017,[1]Countries!$A:$H,7,FALSE),"")</f>
        <v/>
      </c>
      <c r="S2017" t="str">
        <f>_xlfn.IFNA(VLOOKUP(B2017&amp;A2017,[1]Countries!$A:$H,8,FALSE),"")</f>
        <v/>
      </c>
    </row>
    <row r="2018" spans="1:19" x14ac:dyDescent="0.25">
      <c r="A2018" t="s">
        <v>90</v>
      </c>
      <c r="B2018">
        <v>1986</v>
      </c>
      <c r="C2018" t="s">
        <v>91</v>
      </c>
      <c r="D2018" s="1">
        <v>8.5696136153127682</v>
      </c>
      <c r="E2018" s="1">
        <v>5161066966.6796455</v>
      </c>
      <c r="F2018" s="1">
        <v>18891048818.74255</v>
      </c>
      <c r="G2018" s="1">
        <v>4672424639.9966669</v>
      </c>
      <c r="H2018" s="1">
        <v>35.36168745461292</v>
      </c>
      <c r="I2018" s="1">
        <v>3730000.0190734901</v>
      </c>
      <c r="J2018" s="1">
        <v>51.658585362871811</v>
      </c>
      <c r="K2018" s="3">
        <v>60674968647.944504</v>
      </c>
      <c r="L2018" s="1">
        <v>2.1174049669658592E-3</v>
      </c>
      <c r="M2018">
        <f t="shared" si="124"/>
        <v>1.9744801121750376E-2</v>
      </c>
      <c r="N2018" s="4">
        <f t="shared" si="125"/>
        <v>2.1862206088716234E-2</v>
      </c>
      <c r="O2018">
        <f t="shared" si="126"/>
        <v>0.93578665187127352</v>
      </c>
      <c r="P2018">
        <f t="shared" si="127"/>
        <v>-2.5866341851712193</v>
      </c>
      <c r="Q2018" t="str">
        <f>_xlfn.IFNA(VLOOKUP(B2018&amp;A2018,[1]Countries!$A:$H,6,FALSE),"")</f>
        <v/>
      </c>
      <c r="R2018" t="str">
        <f>_xlfn.IFNA(VLOOKUP(B2018&amp;A2018,[1]Countries!$A:$H,7,FALSE),"")</f>
        <v/>
      </c>
      <c r="S2018" t="str">
        <f>_xlfn.IFNA(VLOOKUP(B2018&amp;A2018,[1]Countries!$A:$H,8,FALSE),"")</f>
        <v/>
      </c>
    </row>
    <row r="2019" spans="1:19" x14ac:dyDescent="0.25">
      <c r="A2019" t="s">
        <v>90</v>
      </c>
      <c r="B2019">
        <v>1987</v>
      </c>
      <c r="C2019" t="s">
        <v>91</v>
      </c>
      <c r="D2019" s="1">
        <v>8.7936147026928069</v>
      </c>
      <c r="E2019" s="1">
        <v>6308060062.771616</v>
      </c>
      <c r="F2019" s="1">
        <v>22255407684.699879</v>
      </c>
      <c r="G2019" s="1">
        <v>5752821225.9121284</v>
      </c>
      <c r="H2019" s="1">
        <v>36.20371602068122</v>
      </c>
      <c r="I2019" s="1">
        <v>28879999.160766602</v>
      </c>
      <c r="J2019" s="1">
        <v>50.330466136746253</v>
      </c>
      <c r="K2019" s="3">
        <v>64594855902.114166</v>
      </c>
      <c r="L2019" s="1">
        <v>2.2466449821260271E-3</v>
      </c>
      <c r="M2019">
        <f t="shared" si="124"/>
        <v>0.12976621039668029</v>
      </c>
      <c r="N2019" s="4">
        <f t="shared" si="125"/>
        <v>0.13201285537880633</v>
      </c>
      <c r="O2019">
        <f t="shared" si="126"/>
        <v>0.98686814718352156</v>
      </c>
      <c r="P2019">
        <f t="shared" si="127"/>
        <v>-2.4948490934237189</v>
      </c>
      <c r="Q2019" t="str">
        <f>_xlfn.IFNA(VLOOKUP(B2019&amp;A2019,[1]Countries!$A:$H,6,FALSE),"")</f>
        <v/>
      </c>
      <c r="R2019" t="str">
        <f>_xlfn.IFNA(VLOOKUP(B2019&amp;A2019,[1]Countries!$A:$H,7,FALSE),"")</f>
        <v/>
      </c>
      <c r="S2019" t="str">
        <f>_xlfn.IFNA(VLOOKUP(B2019&amp;A2019,[1]Countries!$A:$H,8,FALSE),"")</f>
        <v/>
      </c>
    </row>
    <row r="2020" spans="1:19" x14ac:dyDescent="0.25">
      <c r="A2020" t="s">
        <v>90</v>
      </c>
      <c r="B2020">
        <v>1988</v>
      </c>
      <c r="C2020" t="s">
        <v>91</v>
      </c>
      <c r="D2020" s="1">
        <v>8.4817550341938404</v>
      </c>
      <c r="E2020" s="1">
        <v>8456167150.4173708</v>
      </c>
      <c r="F2020" s="1">
        <v>26040229793.069679</v>
      </c>
      <c r="G2020" s="1">
        <v>6765529485.8378019</v>
      </c>
      <c r="H2020" s="1">
        <v>41.196601011950357</v>
      </c>
      <c r="I2020" s="1">
        <v>51930000.305175804</v>
      </c>
      <c r="J2020" s="1">
        <v>45.933551530877828</v>
      </c>
      <c r="K2020" s="3">
        <v>69339419416.177414</v>
      </c>
      <c r="L2020" s="1">
        <v>3.8402119449273801E-4</v>
      </c>
      <c r="M2020">
        <f t="shared" si="124"/>
        <v>0.19942220448068551</v>
      </c>
      <c r="N2020" s="4">
        <f t="shared" si="125"/>
        <v>0.19980622567517825</v>
      </c>
      <c r="O2020">
        <f t="shared" si="126"/>
        <v>1.1770578731056138</v>
      </c>
      <c r="P2020">
        <f t="shared" si="127"/>
        <v>-6.4924068566764861</v>
      </c>
      <c r="Q2020" t="str">
        <f>_xlfn.IFNA(VLOOKUP(B2020&amp;A2020,[1]Countries!$A:$H,6,FALSE),"")</f>
        <v/>
      </c>
      <c r="R2020" t="str">
        <f>_xlfn.IFNA(VLOOKUP(B2020&amp;A2020,[1]Countries!$A:$H,7,FALSE),"")</f>
        <v/>
      </c>
      <c r="S2020" t="str">
        <f>_xlfn.IFNA(VLOOKUP(B2020&amp;A2020,[1]Countries!$A:$H,8,FALSE),"")</f>
        <v/>
      </c>
    </row>
    <row r="2021" spans="1:19" x14ac:dyDescent="0.25">
      <c r="A2021" t="s">
        <v>90</v>
      </c>
      <c r="B2021">
        <v>1989</v>
      </c>
      <c r="C2021" t="s">
        <v>91</v>
      </c>
      <c r="D2021" s="1">
        <v>8.3049701722758567</v>
      </c>
      <c r="E2021" s="1">
        <v>10071482715.09399</v>
      </c>
      <c r="F2021" s="1">
        <v>29885685142.91066</v>
      </c>
      <c r="G2021" s="1">
        <v>8748407009.5838547</v>
      </c>
      <c r="H2021" s="1">
        <v>39.926478117428587</v>
      </c>
      <c r="I2021" s="1">
        <v>68720001.220703095</v>
      </c>
      <c r="J2021" s="1">
        <v>47.367954407892867</v>
      </c>
      <c r="K2021" s="3">
        <v>76220235503.487503</v>
      </c>
      <c r="L2021" s="1">
        <v>4.3499084788704602E-3</v>
      </c>
      <c r="M2021">
        <f t="shared" si="124"/>
        <v>0.22994286693475566</v>
      </c>
      <c r="N2021" s="4">
        <f t="shared" si="125"/>
        <v>0.23429277541362611</v>
      </c>
      <c r="O2021">
        <f t="shared" si="126"/>
        <v>1.1111319086926228</v>
      </c>
      <c r="P2021">
        <f t="shared" si="127"/>
        <v>-4.4271218785291566</v>
      </c>
      <c r="Q2021" t="str">
        <f>_xlfn.IFNA(VLOOKUP(B2021&amp;A2021,[1]Countries!$A:$H,6,FALSE),"")</f>
        <v/>
      </c>
      <c r="R2021" t="str">
        <f>_xlfn.IFNA(VLOOKUP(B2021&amp;A2021,[1]Countries!$A:$H,7,FALSE),"")</f>
        <v/>
      </c>
      <c r="S2021" t="str">
        <f>_xlfn.IFNA(VLOOKUP(B2021&amp;A2021,[1]Countries!$A:$H,8,FALSE),"")</f>
        <v/>
      </c>
    </row>
    <row r="2022" spans="1:19" x14ac:dyDescent="0.25">
      <c r="A2022" t="s">
        <v>90</v>
      </c>
      <c r="B2022">
        <v>1990</v>
      </c>
      <c r="C2022" t="s">
        <v>91</v>
      </c>
      <c r="D2022" s="1">
        <v>8.2365223139809327</v>
      </c>
      <c r="E2022" s="1">
        <v>10760217714.58396</v>
      </c>
      <c r="F2022" s="1">
        <v>33113887817.97311</v>
      </c>
      <c r="G2022" s="1">
        <v>9686180975.7237797</v>
      </c>
      <c r="H2022" s="1">
        <v>39.215493281923813</v>
      </c>
      <c r="I2022" s="1">
        <v>109139999.38964801</v>
      </c>
      <c r="J2022" s="1">
        <v>47.127598452177452</v>
      </c>
      <c r="K2022" s="3">
        <v>78761086957.458267</v>
      </c>
      <c r="L2022" s="1">
        <v>1.207952410175447E-3</v>
      </c>
      <c r="M2022">
        <f t="shared" si="124"/>
        <v>0.32958980832933327</v>
      </c>
      <c r="N2022" s="4">
        <f t="shared" si="125"/>
        <v>0.33079776073950873</v>
      </c>
      <c r="O2022">
        <f t="shared" si="126"/>
        <v>1.1218989145282803</v>
      </c>
      <c r="P2022">
        <f t="shared" si="127"/>
        <v>-3.2434631196558823</v>
      </c>
      <c r="Q2022" t="str">
        <f>_xlfn.IFNA(VLOOKUP(B2022&amp;A2022,[1]Countries!$A:$H,6,FALSE),"")</f>
        <v/>
      </c>
      <c r="R2022" t="str">
        <f>_xlfn.IFNA(VLOOKUP(B2022&amp;A2022,[1]Countries!$A:$H,7,FALSE),"")</f>
        <v/>
      </c>
      <c r="S2022" t="str">
        <f>_xlfn.IFNA(VLOOKUP(B2022&amp;A2022,[1]Countries!$A:$H,8,FALSE),"")</f>
        <v/>
      </c>
    </row>
    <row r="2023" spans="1:19" x14ac:dyDescent="0.25">
      <c r="A2023" t="s">
        <v>90</v>
      </c>
      <c r="B2023">
        <v>1991</v>
      </c>
      <c r="C2023" t="s">
        <v>91</v>
      </c>
      <c r="D2023" s="1">
        <v>9.2562151484592583</v>
      </c>
      <c r="E2023" s="1">
        <v>11842675065.574711</v>
      </c>
      <c r="F2023" s="1">
        <v>37834793730.313263</v>
      </c>
      <c r="G2023" s="1">
        <v>10137181116.20182</v>
      </c>
      <c r="H2023" s="1">
        <v>37.372937839413858</v>
      </c>
      <c r="I2023" s="1">
        <v>124980003.356934</v>
      </c>
      <c r="J2023" s="1">
        <v>46.608732301662648</v>
      </c>
      <c r="K2023" s="3">
        <v>84907911073.897827</v>
      </c>
      <c r="M2023">
        <f t="shared" si="124"/>
        <v>0.33033087017149493</v>
      </c>
      <c r="N2023" s="4">
        <f t="shared" si="125"/>
        <v>0.33033087017149493</v>
      </c>
      <c r="O2023">
        <f t="shared" si="126"/>
        <v>1.1455207009874575</v>
      </c>
      <c r="P2023">
        <f t="shared" si="127"/>
        <v>-4.5077395202142929</v>
      </c>
      <c r="Q2023" t="str">
        <f>_xlfn.IFNA(VLOOKUP(B2023&amp;A2023,[1]Countries!$A:$H,6,FALSE),"")</f>
        <v/>
      </c>
      <c r="R2023" t="str">
        <f>_xlfn.IFNA(VLOOKUP(B2023&amp;A2023,[1]Countries!$A:$H,7,FALSE),"")</f>
        <v/>
      </c>
      <c r="S2023" t="str">
        <f>_xlfn.IFNA(VLOOKUP(B2023&amp;A2023,[1]Countries!$A:$H,8,FALSE),"")</f>
        <v/>
      </c>
    </row>
    <row r="2024" spans="1:19" x14ac:dyDescent="0.25">
      <c r="A2024" t="s">
        <v>90</v>
      </c>
      <c r="B2024">
        <v>1992</v>
      </c>
      <c r="C2024" t="s">
        <v>91</v>
      </c>
      <c r="D2024" s="1">
        <v>9.2057930762114513</v>
      </c>
      <c r="E2024" s="1">
        <v>13312092909.978491</v>
      </c>
      <c r="F2024" s="1">
        <v>45964327558.883553</v>
      </c>
      <c r="G2024" s="1">
        <v>12544703151.580339</v>
      </c>
      <c r="H2024" s="1">
        <v>35.263546563680102</v>
      </c>
      <c r="I2024" s="1">
        <v>136619995.11718801</v>
      </c>
      <c r="J2024" s="1">
        <v>48.202113103162638</v>
      </c>
      <c r="K2024" s="3">
        <v>94389329346.470032</v>
      </c>
      <c r="M2024">
        <f t="shared" si="124"/>
        <v>0.2972304880174047</v>
      </c>
      <c r="N2024" s="4">
        <f t="shared" si="125"/>
        <v>0.2972304880174047</v>
      </c>
      <c r="O2024">
        <f t="shared" si="126"/>
        <v>1.0745978456583223</v>
      </c>
      <c r="P2024">
        <f t="shared" si="127"/>
        <v>-1.6695333080095014</v>
      </c>
      <c r="Q2024" t="str">
        <f>_xlfn.IFNA(VLOOKUP(B2024&amp;A2024,[1]Countries!$A:$H,6,FALSE),"")</f>
        <v/>
      </c>
      <c r="R2024" t="str">
        <f>_xlfn.IFNA(VLOOKUP(B2024&amp;A2024,[1]Countries!$A:$H,7,FALSE),"")</f>
        <v/>
      </c>
      <c r="S2024" t="str">
        <f>_xlfn.IFNA(VLOOKUP(B2024&amp;A2024,[1]Countries!$A:$H,8,FALSE),"")</f>
        <v/>
      </c>
    </row>
    <row r="2025" spans="1:19" x14ac:dyDescent="0.25">
      <c r="A2025" t="s">
        <v>90</v>
      </c>
      <c r="B2025">
        <v>1993</v>
      </c>
      <c r="C2025" t="s">
        <v>91</v>
      </c>
      <c r="D2025" s="1">
        <v>8.0336615739616857</v>
      </c>
      <c r="E2025" s="1">
        <v>12758599161.738871</v>
      </c>
      <c r="F2025" s="1">
        <v>49297773130.1185</v>
      </c>
      <c r="G2025" s="1">
        <v>13669475781.47809</v>
      </c>
      <c r="H2025" s="1">
        <v>34.995738784468131</v>
      </c>
      <c r="I2025" s="1">
        <v>178720001.22070301</v>
      </c>
      <c r="J2025" s="1">
        <v>49.331437803057881</v>
      </c>
      <c r="K2025" s="3">
        <v>100608438212.4344</v>
      </c>
      <c r="M2025">
        <f t="shared" si="124"/>
        <v>0.36253159092801684</v>
      </c>
      <c r="N2025" s="4">
        <f t="shared" si="125"/>
        <v>0.36253159092801684</v>
      </c>
      <c r="O2025">
        <f t="shared" si="126"/>
        <v>1.0271049142987143</v>
      </c>
      <c r="P2025">
        <f t="shared" si="127"/>
        <v>1.8477033786800385</v>
      </c>
      <c r="Q2025" t="str">
        <f>_xlfn.IFNA(VLOOKUP(B2025&amp;A2025,[1]Countries!$A:$H,6,FALSE),"")</f>
        <v/>
      </c>
      <c r="R2025" t="str">
        <f>_xlfn.IFNA(VLOOKUP(B2025&amp;A2025,[1]Countries!$A:$H,7,FALSE),"")</f>
        <v/>
      </c>
      <c r="S2025" t="str">
        <f>_xlfn.IFNA(VLOOKUP(B2025&amp;A2025,[1]Countries!$A:$H,8,FALSE),"")</f>
        <v/>
      </c>
    </row>
    <row r="2026" spans="1:19" x14ac:dyDescent="0.25">
      <c r="A2026" t="s">
        <v>90</v>
      </c>
      <c r="B2026">
        <v>1994</v>
      </c>
      <c r="C2026" t="s">
        <v>91</v>
      </c>
      <c r="D2026" s="1">
        <v>7.5022113620255917</v>
      </c>
      <c r="E2026" s="1">
        <v>15656361048.598221</v>
      </c>
      <c r="F2026" s="1">
        <v>57008425295.8256</v>
      </c>
      <c r="G2026" s="1">
        <v>14680688842.400881</v>
      </c>
      <c r="H2026" s="1">
        <v>36.585839290580779</v>
      </c>
      <c r="I2026" s="1">
        <v>155199996.94824201</v>
      </c>
      <c r="J2026" s="1">
        <v>49.282116513500078</v>
      </c>
      <c r="K2026" s="3">
        <v>105669241836.51331</v>
      </c>
      <c r="M2026">
        <f t="shared" si="124"/>
        <v>0.27224045593767071</v>
      </c>
      <c r="N2026" s="4">
        <f t="shared" si="125"/>
        <v>0.27224045593767071</v>
      </c>
      <c r="O2026">
        <f t="shared" si="126"/>
        <v>1.0291336305048209</v>
      </c>
      <c r="P2026">
        <f t="shared" si="127"/>
        <v>-1.7114526513132489</v>
      </c>
      <c r="Q2026" t="str">
        <f>_xlfn.IFNA(VLOOKUP(B2026&amp;A2026,[1]Countries!$A:$H,6,FALSE),"")</f>
        <v/>
      </c>
      <c r="R2026" t="str">
        <f>_xlfn.IFNA(VLOOKUP(B2026&amp;A2026,[1]Countries!$A:$H,7,FALSE),"")</f>
        <v/>
      </c>
      <c r="S2026" t="str">
        <f>_xlfn.IFNA(VLOOKUP(B2026&amp;A2026,[1]Countries!$A:$H,8,FALSE),"")</f>
        <v/>
      </c>
    </row>
    <row r="2027" spans="1:19" x14ac:dyDescent="0.25">
      <c r="A2027" t="s">
        <v>90</v>
      </c>
      <c r="B2027">
        <v>1995</v>
      </c>
      <c r="C2027" t="s">
        <v>91</v>
      </c>
      <c r="D2027" s="1">
        <v>7.0030341564621406</v>
      </c>
      <c r="E2027" s="1">
        <v>21025141438.616829</v>
      </c>
      <c r="F2027" s="1">
        <v>73447063319.303391</v>
      </c>
      <c r="G2027" s="1">
        <v>19346618433.60133</v>
      </c>
      <c r="H2027" s="1">
        <v>38.043545597931193</v>
      </c>
      <c r="I2027" s="1">
        <v>160740005.493164</v>
      </c>
      <c r="J2027" s="1">
        <v>48.336338530763769</v>
      </c>
      <c r="K2027" s="3">
        <v>115108987852.7765</v>
      </c>
      <c r="M2027">
        <f t="shared" si="124"/>
        <v>0.21885150777828069</v>
      </c>
      <c r="N2027" s="4">
        <f t="shared" si="125"/>
        <v>0.21885150777828069</v>
      </c>
      <c r="O2027">
        <f t="shared" si="126"/>
        <v>1.068836884207826</v>
      </c>
      <c r="P2027">
        <f t="shared" si="127"/>
        <v>-2.2853507399176696</v>
      </c>
      <c r="Q2027" t="str">
        <f>_xlfn.IFNA(VLOOKUP(B2027&amp;A2027,[1]Countries!$A:$H,6,FALSE),"")</f>
        <v/>
      </c>
      <c r="R2027" t="str">
        <f>_xlfn.IFNA(VLOOKUP(B2027&amp;A2027,[1]Countries!$A:$H,7,FALSE),"")</f>
        <v/>
      </c>
      <c r="S2027" t="str">
        <f>_xlfn.IFNA(VLOOKUP(B2027&amp;A2027,[1]Countries!$A:$H,8,FALSE),"")</f>
        <v/>
      </c>
    </row>
    <row r="2028" spans="1:19" x14ac:dyDescent="0.25">
      <c r="A2028" t="s">
        <v>90</v>
      </c>
      <c r="B2028">
        <v>1996</v>
      </c>
      <c r="C2028" t="s">
        <v>91</v>
      </c>
      <c r="D2028" s="1">
        <v>5.4456255198790728</v>
      </c>
      <c r="E2028" s="1">
        <v>20794067519.586681</v>
      </c>
      <c r="F2028" s="1">
        <v>78039572221.602356</v>
      </c>
      <c r="G2028" s="1">
        <v>21946625731.19558</v>
      </c>
      <c r="H2028" s="1">
        <v>34.278977614349849</v>
      </c>
      <c r="I2028" s="1">
        <v>196600006.10351601</v>
      </c>
      <c r="J2028" s="1">
        <v>50.989059164730797</v>
      </c>
      <c r="K2028" s="3">
        <v>122939756290.6438</v>
      </c>
      <c r="M2028">
        <f t="shared" si="124"/>
        <v>0.25192347998172981</v>
      </c>
      <c r="N2028" s="4">
        <f t="shared" si="125"/>
        <v>0.25192347998172981</v>
      </c>
      <c r="O2028">
        <f t="shared" si="126"/>
        <v>0.96120504355511105</v>
      </c>
      <c r="P2028">
        <f t="shared" si="127"/>
        <v>1.4768894533866439</v>
      </c>
      <c r="Q2028" t="str">
        <f>_xlfn.IFNA(VLOOKUP(B2028&amp;A2028,[1]Countries!$A:$H,6,FALSE),"")</f>
        <v/>
      </c>
      <c r="R2028" t="str">
        <f>_xlfn.IFNA(VLOOKUP(B2028&amp;A2028,[1]Countries!$A:$H,7,FALSE),"")</f>
        <v/>
      </c>
      <c r="S2028" t="str">
        <f>_xlfn.IFNA(VLOOKUP(B2028&amp;A2028,[1]Countries!$A:$H,8,FALSE),"")</f>
        <v/>
      </c>
    </row>
    <row r="2029" spans="1:19" x14ac:dyDescent="0.25">
      <c r="A2029" t="s">
        <v>90</v>
      </c>
      <c r="B2029">
        <v>1997</v>
      </c>
      <c r="C2029" t="s">
        <v>91</v>
      </c>
      <c r="D2029" s="1">
        <v>5.4372012128894003</v>
      </c>
      <c r="E2029" s="1">
        <v>22487271963.940769</v>
      </c>
      <c r="F2029" s="1">
        <v>84952360922.46788</v>
      </c>
      <c r="G2029" s="1">
        <v>24191173540.101601</v>
      </c>
      <c r="H2029" s="1">
        <v>33.792679823058911</v>
      </c>
      <c r="I2029" s="1">
        <v>130729995.727539</v>
      </c>
      <c r="J2029" s="1">
        <v>51.75426103681027</v>
      </c>
      <c r="K2029" s="3">
        <v>132071585918.0015</v>
      </c>
      <c r="M2029">
        <f t="shared" si="124"/>
        <v>0.15388624201609918</v>
      </c>
      <c r="N2029" s="4">
        <f t="shared" si="125"/>
        <v>0.15388624201609918</v>
      </c>
      <c r="O2029">
        <f t="shared" si="126"/>
        <v>0.93220805391994488</v>
      </c>
      <c r="P2029">
        <f t="shared" si="127"/>
        <v>2.0057142116578772</v>
      </c>
      <c r="Q2029" t="str">
        <f>_xlfn.IFNA(VLOOKUP(B2029&amp;A2029,[1]Countries!$A:$H,6,FALSE),"")</f>
        <v/>
      </c>
      <c r="R2029" t="str">
        <f>_xlfn.IFNA(VLOOKUP(B2029&amp;A2029,[1]Countries!$A:$H,7,FALSE),"")</f>
        <v/>
      </c>
      <c r="S2029" t="str">
        <f>_xlfn.IFNA(VLOOKUP(B2029&amp;A2029,[1]Countries!$A:$H,8,FALSE),"")</f>
        <v/>
      </c>
    </row>
    <row r="2030" spans="1:19" x14ac:dyDescent="0.25">
      <c r="A2030" t="s">
        <v>90</v>
      </c>
      <c r="B2030">
        <v>1998</v>
      </c>
      <c r="C2030" t="s">
        <v>91</v>
      </c>
      <c r="D2030" s="1">
        <v>5.7042908437195878</v>
      </c>
      <c r="E2030" s="1">
        <v>20819483696.582581</v>
      </c>
      <c r="F2030" s="1">
        <v>81577430181.407364</v>
      </c>
      <c r="G2030" s="1">
        <v>23494325678.15942</v>
      </c>
      <c r="H2030" s="1">
        <v>30.906123517898791</v>
      </c>
      <c r="I2030" s="1">
        <v>107559997.558594</v>
      </c>
      <c r="J2030" s="1">
        <v>53.819735382325383</v>
      </c>
      <c r="K2030" s="3">
        <v>137783126643.78439</v>
      </c>
      <c r="M2030">
        <f t="shared" si="124"/>
        <v>0.13185019106315074</v>
      </c>
      <c r="N2030" s="4">
        <f t="shared" si="125"/>
        <v>0.13185019106315074</v>
      </c>
      <c r="O2030">
        <f t="shared" si="126"/>
        <v>0.85805447183302952</v>
      </c>
      <c r="P2030">
        <f t="shared" si="127"/>
        <v>3.2788995383020452</v>
      </c>
      <c r="Q2030" t="str">
        <f>_xlfn.IFNA(VLOOKUP(B2030&amp;A2030,[1]Countries!$A:$H,6,FALSE),"")</f>
        <v/>
      </c>
      <c r="R2030" t="str">
        <f>_xlfn.IFNA(VLOOKUP(B2030&amp;A2030,[1]Countries!$A:$H,7,FALSE),"")</f>
        <v/>
      </c>
      <c r="S2030" t="str">
        <f>_xlfn.IFNA(VLOOKUP(B2030&amp;A2030,[1]Countries!$A:$H,8,FALSE),"")</f>
        <v/>
      </c>
    </row>
    <row r="2031" spans="1:19" x14ac:dyDescent="0.25">
      <c r="A2031" t="s">
        <v>90</v>
      </c>
      <c r="B2031">
        <v>1999</v>
      </c>
      <c r="C2031" t="s">
        <v>91</v>
      </c>
      <c r="D2031" s="1">
        <v>5.636934159237212</v>
      </c>
      <c r="E2031" s="1">
        <v>21624592264.633049</v>
      </c>
      <c r="F2031" s="1">
        <v>75173794497.03212</v>
      </c>
      <c r="G2031" s="1">
        <v>19982048574.236401</v>
      </c>
      <c r="H2031" s="1">
        <v>30.550898666372259</v>
      </c>
      <c r="I2031" s="1">
        <v>71180000.305175796</v>
      </c>
      <c r="J2031" s="1">
        <v>54.710505994862253</v>
      </c>
      <c r="K2031" s="3">
        <v>137215327660.067</v>
      </c>
      <c r="M2031">
        <f t="shared" si="124"/>
        <v>9.4687252095523797E-2</v>
      </c>
      <c r="N2031" s="4">
        <f t="shared" si="125"/>
        <v>9.4687252095523797E-2</v>
      </c>
      <c r="O2031">
        <f t="shared" si="126"/>
        <v>0.82780250669571198</v>
      </c>
      <c r="P2031">
        <f t="shared" si="127"/>
        <v>-2.1849950523137371</v>
      </c>
      <c r="Q2031" t="str">
        <f>_xlfn.IFNA(VLOOKUP(B2031&amp;A2031,[1]Countries!$A:$H,6,FALSE),"")</f>
        <v>F</v>
      </c>
      <c r="R2031" t="str">
        <f>_xlfn.IFNA(VLOOKUP(B2031&amp;A2031,[1]Countries!$A:$H,7,FALSE),"")</f>
        <v>Floating</v>
      </c>
      <c r="S2031" t="str">
        <f>_xlfn.IFNA(VLOOKUP(B2031&amp;A2031,[1]Countries!$A:$H,8,FALSE),"")</f>
        <v>Floating</v>
      </c>
    </row>
    <row r="2032" spans="1:19" x14ac:dyDescent="0.25">
      <c r="A2032" t="s">
        <v>90</v>
      </c>
      <c r="B2032">
        <v>2000</v>
      </c>
      <c r="C2032" t="s">
        <v>91</v>
      </c>
      <c r="D2032" s="1">
        <v>5.3779187237818373</v>
      </c>
      <c r="E2032" s="1">
        <v>23772266321.340519</v>
      </c>
      <c r="F2032" s="1">
        <v>77860932151.847107</v>
      </c>
      <c r="G2032" s="1">
        <v>22411585684.813431</v>
      </c>
      <c r="H2032" s="1">
        <v>31.42229658823549</v>
      </c>
      <c r="I2032" s="1">
        <v>50540000.915527299</v>
      </c>
      <c r="J2032" s="1">
        <v>54.095610369665202</v>
      </c>
      <c r="K2032" s="3">
        <v>144524703666.11749</v>
      </c>
      <c r="L2032" s="1">
        <v>1.708173744190716E-2</v>
      </c>
      <c r="M2032">
        <f t="shared" si="124"/>
        <v>6.491060345509661E-2</v>
      </c>
      <c r="N2032" s="4">
        <f t="shared" si="125"/>
        <v>8.1992340897003774E-2</v>
      </c>
      <c r="O2032">
        <f t="shared" si="126"/>
        <v>0.84857882768388659</v>
      </c>
      <c r="P2032">
        <f t="shared" si="127"/>
        <v>-1.7475781485295363</v>
      </c>
      <c r="Q2032" t="str">
        <f>_xlfn.IFNA(VLOOKUP(B2032&amp;A2032,[1]Countries!$A:$H,6,FALSE),"")</f>
        <v>F</v>
      </c>
      <c r="R2032" t="str">
        <f>_xlfn.IFNA(VLOOKUP(B2032&amp;A2032,[1]Countries!$A:$H,7,FALSE),"")</f>
        <v>Floating</v>
      </c>
      <c r="S2032" t="str">
        <f>_xlfn.IFNA(VLOOKUP(B2032&amp;A2032,[1]Countries!$A:$H,8,FALSE),"")</f>
        <v>Floating</v>
      </c>
    </row>
    <row r="2033" spans="1:19" x14ac:dyDescent="0.25">
      <c r="A2033" t="s">
        <v>90</v>
      </c>
      <c r="B2033">
        <v>2001</v>
      </c>
      <c r="C2033" t="s">
        <v>91</v>
      </c>
      <c r="D2033" s="1">
        <v>4.4089277923993553</v>
      </c>
      <c r="E2033" s="1">
        <v>22996523019.97039</v>
      </c>
      <c r="F2033" s="1">
        <v>70979923960.374207</v>
      </c>
      <c r="G2033" s="1">
        <v>21822419952.27895</v>
      </c>
      <c r="H2033" s="1">
        <v>31.82258121689377</v>
      </c>
      <c r="I2033" s="1">
        <v>55860000.6103516</v>
      </c>
      <c r="J2033" s="1">
        <v>54.865073875646623</v>
      </c>
      <c r="K2033" s="3">
        <v>149298423006.47241</v>
      </c>
      <c r="L2033" s="1">
        <v>1.6765303956430531E-2</v>
      </c>
      <c r="M2033">
        <f t="shared" si="124"/>
        <v>7.869831002007896E-2</v>
      </c>
      <c r="N2033" s="4">
        <f t="shared" si="125"/>
        <v>9.5463613976509487E-2</v>
      </c>
      <c r="O2033">
        <f t="shared" si="126"/>
        <v>0.82265315502268488</v>
      </c>
      <c r="P2033">
        <f t="shared" si="127"/>
        <v>-1.6541340173129859</v>
      </c>
      <c r="Q2033" t="str">
        <f>_xlfn.IFNA(VLOOKUP(B2033&amp;A2033,[1]Countries!$A:$H,6,FALSE),"")</f>
        <v>F</v>
      </c>
      <c r="R2033" t="str">
        <f>_xlfn.IFNA(VLOOKUP(B2033&amp;A2033,[1]Countries!$A:$H,7,FALSE),"")</f>
        <v>Floating</v>
      </c>
      <c r="S2033" t="str">
        <f>_xlfn.IFNA(VLOOKUP(B2033&amp;A2033,[1]Countries!$A:$H,8,FALSE),"")</f>
        <v>Floating</v>
      </c>
    </row>
    <row r="2034" spans="1:19" x14ac:dyDescent="0.25">
      <c r="A2034" t="s">
        <v>90</v>
      </c>
      <c r="B2034">
        <v>2002</v>
      </c>
      <c r="C2034" t="s">
        <v>91</v>
      </c>
      <c r="D2034" s="1">
        <v>4.4352552930408446</v>
      </c>
      <c r="E2034" s="1">
        <v>22876417337.358841</v>
      </c>
      <c r="F2034" s="1">
        <v>69736811435.10318</v>
      </c>
      <c r="G2034" s="1">
        <v>21332345471.884338</v>
      </c>
      <c r="H2034" s="1">
        <v>31.96600262794782</v>
      </c>
      <c r="I2034" s="1">
        <v>-7070000.1716613797</v>
      </c>
      <c r="J2034" s="1">
        <v>54.528797050818071</v>
      </c>
      <c r="K2034" s="3">
        <v>153937081014.42819</v>
      </c>
      <c r="L2034" s="1">
        <v>1.7781139895590711E-2</v>
      </c>
      <c r="M2034">
        <f t="shared" si="124"/>
        <v>-1.013811791243237E-2</v>
      </c>
      <c r="N2034" s="4">
        <f t="shared" si="125"/>
        <v>7.643021983158341E-3</v>
      </c>
      <c r="O2034">
        <f t="shared" si="126"/>
        <v>0.83389338126797619</v>
      </c>
      <c r="P2034">
        <f t="shared" si="127"/>
        <v>-2.2141417620038597</v>
      </c>
      <c r="Q2034" t="str">
        <f>_xlfn.IFNA(VLOOKUP(B2034&amp;A2034,[1]Countries!$A:$H,6,FALSE),"")</f>
        <v>F</v>
      </c>
      <c r="R2034" t="str">
        <f>_xlfn.IFNA(VLOOKUP(B2034&amp;A2034,[1]Countries!$A:$H,7,FALSE),"")</f>
        <v>Floating</v>
      </c>
      <c r="S2034" t="str">
        <f>_xlfn.IFNA(VLOOKUP(B2034&amp;A2034,[1]Countries!$A:$H,8,FALSE),"")</f>
        <v>Floating</v>
      </c>
    </row>
    <row r="2035" spans="1:19" x14ac:dyDescent="0.25">
      <c r="A2035" t="s">
        <v>90</v>
      </c>
      <c r="B2035">
        <v>2003</v>
      </c>
      <c r="C2035" t="s">
        <v>91</v>
      </c>
      <c r="D2035" s="1">
        <v>4.4550676811589049</v>
      </c>
      <c r="E2035" s="1">
        <v>26973735771.33353</v>
      </c>
      <c r="F2035" s="1">
        <v>75643459839.60083</v>
      </c>
      <c r="G2035" s="1">
        <v>23190197866.068851</v>
      </c>
      <c r="H2035" s="1">
        <v>33.412720340295309</v>
      </c>
      <c r="I2035" s="1">
        <v>80330001.831054702</v>
      </c>
      <c r="J2035" s="1">
        <v>53.725080412202622</v>
      </c>
      <c r="K2035" s="3">
        <v>160234720403.1702</v>
      </c>
      <c r="L2035" s="1">
        <v>1.55994979936421E-2</v>
      </c>
      <c r="M2035">
        <f t="shared" si="124"/>
        <v>0.10619556799939017</v>
      </c>
      <c r="N2035" s="4">
        <f t="shared" si="125"/>
        <v>0.12179506599303228</v>
      </c>
      <c r="O2035">
        <f t="shared" si="126"/>
        <v>0.86132806564002673</v>
      </c>
      <c r="P2035">
        <f t="shared" si="127"/>
        <v>-5.0018044035631526</v>
      </c>
      <c r="Q2035" t="str">
        <f>_xlfn.IFNA(VLOOKUP(B2035&amp;A2035,[1]Countries!$A:$H,6,FALSE),"")</f>
        <v>F</v>
      </c>
      <c r="R2035" t="str">
        <f>_xlfn.IFNA(VLOOKUP(B2035&amp;A2035,[1]Countries!$A:$H,7,FALSE),"")</f>
        <v>Floating</v>
      </c>
      <c r="S2035" t="str">
        <f>_xlfn.IFNA(VLOOKUP(B2035&amp;A2035,[1]Countries!$A:$H,8,FALSE),"")</f>
        <v>Floating</v>
      </c>
    </row>
    <row r="2036" spans="1:19" x14ac:dyDescent="0.25">
      <c r="A2036" t="s">
        <v>90</v>
      </c>
      <c r="B2036">
        <v>2004</v>
      </c>
      <c r="C2036" t="s">
        <v>91</v>
      </c>
      <c r="D2036" s="1">
        <v>4.0638113201627526</v>
      </c>
      <c r="E2036" s="1">
        <v>39488088029.30127</v>
      </c>
      <c r="F2036" s="1">
        <v>99210392857.611603</v>
      </c>
      <c r="G2036" s="1">
        <v>29694953337.325481</v>
      </c>
      <c r="H2036" s="1">
        <v>36.000566420456281</v>
      </c>
      <c r="I2036" s="1">
        <v>54110000.6103516</v>
      </c>
      <c r="J2036" s="1">
        <v>51.723297154287167</v>
      </c>
      <c r="K2036" s="3">
        <v>171786906198.9635</v>
      </c>
      <c r="L2036" s="1">
        <v>1.1692323420842121E-2</v>
      </c>
      <c r="M2036">
        <f t="shared" si="124"/>
        <v>5.4540657537775469E-2</v>
      </c>
      <c r="N2036" s="4">
        <f t="shared" si="125"/>
        <v>6.6232980958617585E-2</v>
      </c>
      <c r="O2036">
        <f t="shared" si="126"/>
        <v>0.93336476021059966</v>
      </c>
      <c r="P2036">
        <f t="shared" si="127"/>
        <v>-9.8710774243491386</v>
      </c>
      <c r="Q2036" t="str">
        <f>_xlfn.IFNA(VLOOKUP(B2036&amp;A2036,[1]Countries!$A:$H,6,FALSE),"")</f>
        <v>F</v>
      </c>
      <c r="R2036" t="str">
        <f>_xlfn.IFNA(VLOOKUP(B2036&amp;A2036,[1]Countries!$A:$H,7,FALSE),"")</f>
        <v>Floating</v>
      </c>
      <c r="S2036" t="str">
        <f>_xlfn.IFNA(VLOOKUP(B2036&amp;A2036,[1]Countries!$A:$H,8,FALSE),"")</f>
        <v>Floating</v>
      </c>
    </row>
    <row r="2037" spans="1:19" x14ac:dyDescent="0.25">
      <c r="A2037" t="s">
        <v>90</v>
      </c>
      <c r="B2037">
        <v>2005</v>
      </c>
      <c r="C2037" t="s">
        <v>91</v>
      </c>
      <c r="D2037" s="1">
        <v>4.1338803601455627</v>
      </c>
      <c r="E2037" s="1">
        <v>49382442843.859283</v>
      </c>
      <c r="F2037" s="1">
        <v>122964812046.07269</v>
      </c>
      <c r="G2037" s="1">
        <v>38680972557.177757</v>
      </c>
      <c r="H2037" s="1">
        <v>36.859185490772433</v>
      </c>
      <c r="I2037" s="1">
        <v>170750000</v>
      </c>
      <c r="J2037" s="1">
        <v>50.520235880948448</v>
      </c>
      <c r="K2037" s="3">
        <v>181652337025.04239</v>
      </c>
      <c r="M2037">
        <f t="shared" si="124"/>
        <v>0.13886086365587502</v>
      </c>
      <c r="N2037" s="4">
        <f t="shared" si="125"/>
        <v>0.13886086365587502</v>
      </c>
      <c r="O2037">
        <f t="shared" si="126"/>
        <v>0.97940485146687006</v>
      </c>
      <c r="P2037">
        <f t="shared" si="127"/>
        <v>-8.7028720725990123</v>
      </c>
      <c r="Q2037" t="str">
        <f>_xlfn.IFNA(VLOOKUP(B2037&amp;A2037,[1]Countries!$A:$H,6,FALSE),"")</f>
        <v>F</v>
      </c>
      <c r="R2037" t="str">
        <f>_xlfn.IFNA(VLOOKUP(B2037&amp;A2037,[1]Countries!$A:$H,7,FALSE),"")</f>
        <v>Floating</v>
      </c>
      <c r="S2037" t="str">
        <f>_xlfn.IFNA(VLOOKUP(B2037&amp;A2037,[1]Countries!$A:$H,8,FALSE),"")</f>
        <v>Floating</v>
      </c>
    </row>
    <row r="2038" spans="1:19" x14ac:dyDescent="0.25">
      <c r="A2038" t="s">
        <v>90</v>
      </c>
      <c r="B2038">
        <v>2006</v>
      </c>
      <c r="C2038" t="s">
        <v>91</v>
      </c>
      <c r="D2038" s="1">
        <v>3.8771101398905339</v>
      </c>
      <c r="E2038" s="1">
        <v>67789580748.668159</v>
      </c>
      <c r="F2038" s="1">
        <v>154788024805.80829</v>
      </c>
      <c r="G2038" s="1">
        <v>45358377418.132103</v>
      </c>
      <c r="H2038" s="1">
        <v>41.106987909215292</v>
      </c>
      <c r="I2038" s="1">
        <v>98889999.389648393</v>
      </c>
      <c r="J2038" s="1">
        <v>47.209703768549083</v>
      </c>
      <c r="K2038" s="3">
        <v>193127635486.3623</v>
      </c>
      <c r="M2038">
        <f t="shared" si="124"/>
        <v>6.3887370818067071E-2</v>
      </c>
      <c r="N2038" s="4">
        <f t="shared" si="125"/>
        <v>6.3887370818067071E-2</v>
      </c>
      <c r="O2038">
        <f t="shared" si="126"/>
        <v>1.1182085888583695</v>
      </c>
      <c r="P2038">
        <f t="shared" si="127"/>
        <v>-14.491562482742104</v>
      </c>
      <c r="Q2038" t="str">
        <f>_xlfn.IFNA(VLOOKUP(B2038&amp;A2038,[1]Countries!$A:$H,6,FALSE),"")</f>
        <v>F</v>
      </c>
      <c r="R2038" t="str">
        <f>_xlfn.IFNA(VLOOKUP(B2038&amp;A2038,[1]Countries!$A:$H,7,FALSE),"")</f>
        <v>Floating</v>
      </c>
      <c r="S2038" t="str">
        <f>_xlfn.IFNA(VLOOKUP(B2038&amp;A2038,[1]Countries!$A:$H,8,FALSE),"")</f>
        <v>Floating</v>
      </c>
    </row>
    <row r="2039" spans="1:19" x14ac:dyDescent="0.25">
      <c r="A2039" t="s">
        <v>90</v>
      </c>
      <c r="B2039">
        <v>2007</v>
      </c>
      <c r="C2039" t="s">
        <v>91</v>
      </c>
      <c r="D2039" s="1">
        <v>3.7105011001804402</v>
      </c>
      <c r="E2039" s="1">
        <v>78242480554.839935</v>
      </c>
      <c r="F2039" s="1">
        <v>173605968179.25519</v>
      </c>
      <c r="G2039" s="1">
        <v>54405352884.082764</v>
      </c>
      <c r="H2039" s="1">
        <v>39.943781589501512</v>
      </c>
      <c r="I2039" s="1">
        <v>106260002.13623001</v>
      </c>
      <c r="J2039" s="1">
        <v>48.489611743660603</v>
      </c>
      <c r="K2039" s="3">
        <v>202601172713.0239</v>
      </c>
      <c r="M2039">
        <f t="shared" si="124"/>
        <v>6.1207574400041508E-2</v>
      </c>
      <c r="N2039" s="4">
        <f t="shared" si="125"/>
        <v>6.1207574400041508E-2</v>
      </c>
      <c r="O2039">
        <f t="shared" si="126"/>
        <v>1.0622973953400179</v>
      </c>
      <c r="P2039">
        <f t="shared" si="127"/>
        <v>-13.73059228363876</v>
      </c>
      <c r="Q2039" t="str">
        <f>_xlfn.IFNA(VLOOKUP(B2039&amp;A2039,[1]Countries!$A:$H,6,FALSE),"")</f>
        <v>F</v>
      </c>
      <c r="R2039" t="str">
        <f>_xlfn.IFNA(VLOOKUP(B2039&amp;A2039,[1]Countries!$A:$H,7,FALSE),"")</f>
        <v>Floating</v>
      </c>
      <c r="S2039" t="str">
        <f>_xlfn.IFNA(VLOOKUP(B2039&amp;A2039,[1]Countries!$A:$H,8,FALSE),"")</f>
        <v>Floating</v>
      </c>
    </row>
    <row r="2040" spans="1:19" x14ac:dyDescent="0.25">
      <c r="A2040" t="s">
        <v>90</v>
      </c>
      <c r="B2040">
        <v>2008</v>
      </c>
      <c r="C2040" t="s">
        <v>91</v>
      </c>
      <c r="D2040" s="1">
        <v>3.7107239449777238</v>
      </c>
      <c r="E2040" s="1">
        <v>74413752040.630783</v>
      </c>
      <c r="F2040" s="1">
        <v>179638496278.57391</v>
      </c>
      <c r="G2040" s="1">
        <v>70715782094.357285</v>
      </c>
      <c r="H2040" s="1">
        <v>34.239293619203927</v>
      </c>
      <c r="I2040" s="1">
        <v>102940002.441406</v>
      </c>
      <c r="J2040" s="1">
        <v>53.569010680890017</v>
      </c>
      <c r="K2040" s="3">
        <v>209752043005.20361</v>
      </c>
      <c r="M2040">
        <f t="shared" si="124"/>
        <v>5.7303976916936589E-2</v>
      </c>
      <c r="N2040" s="4">
        <f t="shared" si="125"/>
        <v>5.7303976916936589E-2</v>
      </c>
      <c r="O2040">
        <f t="shared" si="126"/>
        <v>0.86675092052191993</v>
      </c>
      <c r="P2040">
        <f t="shared" si="127"/>
        <v>-2.0585620693121824</v>
      </c>
      <c r="Q2040" t="str">
        <f>_xlfn.IFNA(VLOOKUP(B2040&amp;A2040,[1]Countries!$A:$H,6,FALSE),"")</f>
        <v>F</v>
      </c>
      <c r="R2040" t="str">
        <f>_xlfn.IFNA(VLOOKUP(B2040&amp;A2040,[1]Countries!$A:$H,7,FALSE),"")</f>
        <v>Floating</v>
      </c>
      <c r="S2040" t="str">
        <f>_xlfn.IFNA(VLOOKUP(B2040&amp;A2040,[1]Countries!$A:$H,8,FALSE),"")</f>
        <v>Floating</v>
      </c>
    </row>
    <row r="2041" spans="1:19" x14ac:dyDescent="0.25">
      <c r="A2041" t="s">
        <v>90</v>
      </c>
      <c r="B2041">
        <v>2009</v>
      </c>
      <c r="C2041" t="s">
        <v>91</v>
      </c>
      <c r="D2041" s="1">
        <v>3.741181592855225</v>
      </c>
      <c r="E2041" s="1">
        <v>63854403849.517487</v>
      </c>
      <c r="F2041" s="1">
        <v>172389498444.62051</v>
      </c>
      <c r="G2041" s="1">
        <v>50503967542.874786</v>
      </c>
      <c r="H2041" s="1">
        <v>34.440175763333357</v>
      </c>
      <c r="I2041" s="1">
        <v>75959999.084472701</v>
      </c>
      <c r="J2041" s="1">
        <v>53.953320807646158</v>
      </c>
      <c r="K2041" s="3">
        <v>206471018816.03741</v>
      </c>
      <c r="L2041" s="1">
        <v>3.012831648465026E-2</v>
      </c>
      <c r="M2041">
        <f t="shared" si="124"/>
        <v>4.4063008344371143E-2</v>
      </c>
      <c r="N2041" s="4">
        <f t="shared" si="125"/>
        <v>7.419132482902141E-2</v>
      </c>
      <c r="O2041">
        <f t="shared" si="126"/>
        <v>0.85345403217197702</v>
      </c>
      <c r="P2041">
        <f t="shared" si="127"/>
        <v>-7.7443443058287444</v>
      </c>
      <c r="Q2041" t="str">
        <f>_xlfn.IFNA(VLOOKUP(B2041&amp;A2041,[1]Countries!$A:$H,6,FALSE),"")</f>
        <v>F</v>
      </c>
      <c r="R2041" t="str">
        <f>_xlfn.IFNA(VLOOKUP(B2041&amp;A2041,[1]Countries!$A:$H,7,FALSE),"")</f>
        <v>Floating</v>
      </c>
      <c r="S2041" t="str">
        <f>_xlfn.IFNA(VLOOKUP(B2041&amp;A2041,[1]Countries!$A:$H,8,FALSE),"")</f>
        <v>Floating</v>
      </c>
    </row>
    <row r="2042" spans="1:19" x14ac:dyDescent="0.25">
      <c r="A2042" t="s">
        <v>90</v>
      </c>
      <c r="B2042">
        <v>2010</v>
      </c>
      <c r="C2042" t="s">
        <v>91</v>
      </c>
      <c r="D2042" s="1">
        <v>3.615889644675824</v>
      </c>
      <c r="E2042" s="1">
        <v>82487244655.356644</v>
      </c>
      <c r="F2042" s="1">
        <v>218537551220.0705</v>
      </c>
      <c r="G2042" s="1">
        <v>68442909063.845673</v>
      </c>
      <c r="H2042" s="1">
        <v>35.695094517879241</v>
      </c>
      <c r="I2042" s="1">
        <v>181910003.66210899</v>
      </c>
      <c r="J2042" s="1">
        <v>52.778350955147957</v>
      </c>
      <c r="K2042" s="3">
        <v>218537551220.0705</v>
      </c>
      <c r="L2042" s="1">
        <v>2.8519091001958138E-2</v>
      </c>
      <c r="M2042">
        <f t="shared" si="124"/>
        <v>8.3239700750066051E-2</v>
      </c>
      <c r="N2042" s="4">
        <f t="shared" si="125"/>
        <v>0.11175879175202419</v>
      </c>
      <c r="O2042">
        <f t="shared" si="126"/>
        <v>0.89471626510236923</v>
      </c>
      <c r="P2042">
        <f t="shared" si="127"/>
        <v>-6.4265090887598175</v>
      </c>
      <c r="Q2042" t="str">
        <f>_xlfn.IFNA(VLOOKUP(B2042&amp;A2042,[1]Countries!$A:$H,6,FALSE),"")</f>
        <v>F</v>
      </c>
      <c r="R2042" t="str">
        <f>_xlfn.IFNA(VLOOKUP(B2042&amp;A2042,[1]Countries!$A:$H,7,FALSE),"")</f>
        <v>Floating</v>
      </c>
      <c r="S2042" t="str">
        <f>_xlfn.IFNA(VLOOKUP(B2042&amp;A2042,[1]Countries!$A:$H,8,FALSE),"")</f>
        <v>Floating</v>
      </c>
    </row>
    <row r="2043" spans="1:19" x14ac:dyDescent="0.25">
      <c r="A2043" t="s">
        <v>90</v>
      </c>
      <c r="B2043">
        <v>2011</v>
      </c>
      <c r="C2043" t="s">
        <v>91</v>
      </c>
      <c r="D2043" s="1">
        <v>3.6712065939256702</v>
      </c>
      <c r="E2043" s="1">
        <v>95255289952.084854</v>
      </c>
      <c r="F2043" s="1">
        <v>252251992029.44171</v>
      </c>
      <c r="G2043" s="1">
        <v>86884940756.201309</v>
      </c>
      <c r="H2043" s="1">
        <v>34.701322001914008</v>
      </c>
      <c r="I2043" s="1">
        <v>161199996.94824201</v>
      </c>
      <c r="J2043" s="1">
        <v>53.487346238186483</v>
      </c>
      <c r="K2043" s="3">
        <v>231892203586.31149</v>
      </c>
      <c r="L2043" s="1">
        <v>2.8113705396127831E-2</v>
      </c>
      <c r="M2043">
        <f t="shared" si="124"/>
        <v>6.3904350428054299E-2</v>
      </c>
      <c r="N2043" s="4">
        <f t="shared" si="125"/>
        <v>9.2018055824182127E-2</v>
      </c>
      <c r="O2043">
        <f t="shared" si="126"/>
        <v>0.86960107451744373</v>
      </c>
      <c r="P2043">
        <f t="shared" si="127"/>
        <v>-3.3182489971800089</v>
      </c>
      <c r="Q2043" t="str">
        <f>_xlfn.IFNA(VLOOKUP(B2043&amp;A2043,[1]Countries!$A:$H,6,FALSE),"")</f>
        <v>F</v>
      </c>
      <c r="R2043" t="str">
        <f>_xlfn.IFNA(VLOOKUP(B2043&amp;A2043,[1]Countries!$A:$H,7,FALSE),"")</f>
        <v>Floating</v>
      </c>
      <c r="S2043" t="str">
        <f>_xlfn.IFNA(VLOOKUP(B2043&amp;A2043,[1]Countries!$A:$H,8,FALSE),"")</f>
        <v>Floating</v>
      </c>
    </row>
    <row r="2044" spans="1:19" x14ac:dyDescent="0.25">
      <c r="A2044" t="s">
        <v>90</v>
      </c>
      <c r="B2044">
        <v>2012</v>
      </c>
      <c r="C2044" t="s">
        <v>91</v>
      </c>
      <c r="D2044" s="1">
        <v>3.3047809761163101</v>
      </c>
      <c r="E2044" s="1">
        <v>91147100657.325516</v>
      </c>
      <c r="F2044" s="1">
        <v>267122320056.70221</v>
      </c>
      <c r="G2044" s="1">
        <v>91222239391.717453</v>
      </c>
      <c r="H2044" s="1">
        <v>32.53911802017376</v>
      </c>
      <c r="I2044" s="1">
        <v>128080001.831055</v>
      </c>
      <c r="J2044" s="1">
        <v>55.63419991727605</v>
      </c>
      <c r="K2044" s="3">
        <v>244225687257.0304</v>
      </c>
      <c r="L2044" s="1">
        <v>2.6965189853507088E-2</v>
      </c>
      <c r="M2044">
        <f t="shared" si="124"/>
        <v>4.7948071806155096E-2</v>
      </c>
      <c r="N2044" s="4">
        <f t="shared" si="125"/>
        <v>7.4913261659662181E-2</v>
      </c>
      <c r="O2044">
        <f t="shared" si="126"/>
        <v>0.79745552463579272</v>
      </c>
      <c r="P2044">
        <f t="shared" si="127"/>
        <v>2.8128961434592033E-2</v>
      </c>
      <c r="Q2044" t="str">
        <f>_xlfn.IFNA(VLOOKUP(B2044&amp;A2044,[1]Countries!$A:$H,6,FALSE),"")</f>
        <v>F</v>
      </c>
      <c r="R2044" t="str">
        <f>_xlfn.IFNA(VLOOKUP(B2044&amp;A2044,[1]Countries!$A:$H,7,FALSE),"")</f>
        <v>Floating</v>
      </c>
      <c r="S2044" t="str">
        <f>_xlfn.IFNA(VLOOKUP(B2044&amp;A2044,[1]Countries!$A:$H,8,FALSE),"")</f>
        <v>Floating</v>
      </c>
    </row>
    <row r="2045" spans="1:19" x14ac:dyDescent="0.25">
      <c r="A2045" t="s">
        <v>90</v>
      </c>
      <c r="B2045">
        <v>2013</v>
      </c>
      <c r="C2045" t="s">
        <v>91</v>
      </c>
      <c r="D2045" s="1">
        <v>3.3818680506315362</v>
      </c>
      <c r="E2045" s="1">
        <v>89638293156.145279</v>
      </c>
      <c r="F2045" s="1">
        <v>278384345259.37689</v>
      </c>
      <c r="G2045" s="1">
        <v>91237694284.413803</v>
      </c>
      <c r="H2045" s="1">
        <v>31.19375730140678</v>
      </c>
      <c r="I2045" s="1">
        <v>80559997.55859381</v>
      </c>
      <c r="J2045" s="1">
        <v>56.946492912644999</v>
      </c>
      <c r="K2045" s="3">
        <v>254104626803.76111</v>
      </c>
      <c r="L2045" s="1">
        <v>2.554315503634615E-2</v>
      </c>
      <c r="M2045">
        <f t="shared" si="124"/>
        <v>2.8938407971013692E-2</v>
      </c>
      <c r="N2045" s="4">
        <f t="shared" si="125"/>
        <v>5.4481563007359846E-2</v>
      </c>
      <c r="O2045">
        <f t="shared" si="126"/>
        <v>0.7560343909746714</v>
      </c>
      <c r="P2045">
        <f t="shared" si="127"/>
        <v>0.5745298381553483</v>
      </c>
      <c r="Q2045" t="str">
        <f>_xlfn.IFNA(VLOOKUP(B2045&amp;A2045,[1]Countries!$A:$H,6,FALSE),"")</f>
        <v>F</v>
      </c>
      <c r="R2045" t="str">
        <f>_xlfn.IFNA(VLOOKUP(B2045&amp;A2045,[1]Countries!$A:$H,7,FALSE),"")</f>
        <v>Floating</v>
      </c>
      <c r="S2045" t="str">
        <f>_xlfn.IFNA(VLOOKUP(B2045&amp;A2045,[1]Countries!$A:$H,8,FALSE),"")</f>
        <v>Floating</v>
      </c>
    </row>
    <row r="2046" spans="1:19" x14ac:dyDescent="0.25">
      <c r="A2046" t="s">
        <v>90</v>
      </c>
      <c r="B2046">
        <v>2014</v>
      </c>
      <c r="C2046" t="s">
        <v>91</v>
      </c>
      <c r="D2046" s="1">
        <v>3.7317477142825819</v>
      </c>
      <c r="E2046" s="1">
        <v>86267287016.26123</v>
      </c>
      <c r="F2046" s="1">
        <v>260541629960.66422</v>
      </c>
      <c r="G2046" s="1">
        <v>83794977253.903656</v>
      </c>
      <c r="H2046" s="1">
        <v>31.035204380313012</v>
      </c>
      <c r="I2046" s="1">
        <v>245580001.83105499</v>
      </c>
      <c r="J2046" s="1">
        <v>56.696325045846173</v>
      </c>
      <c r="K2046" s="3">
        <v>258593994337.56979</v>
      </c>
      <c r="L2046" s="1">
        <v>2.3264115767432678E-2</v>
      </c>
      <c r="M2046">
        <f t="shared" si="124"/>
        <v>9.4257490393428456E-2</v>
      </c>
      <c r="N2046" s="4">
        <f t="shared" si="125"/>
        <v>0.11752160616086113</v>
      </c>
      <c r="O2046">
        <f t="shared" si="126"/>
        <v>0.76378274816114289</v>
      </c>
      <c r="P2046">
        <f t="shared" si="127"/>
        <v>-0.94891160492503113</v>
      </c>
      <c r="Q2046" t="str">
        <f>_xlfn.IFNA(VLOOKUP(B2046&amp;A2046,[1]Countries!$A:$H,6,FALSE),"")</f>
        <v>F</v>
      </c>
      <c r="R2046" t="str">
        <f>_xlfn.IFNA(VLOOKUP(B2046&amp;A2046,[1]Countries!$A:$H,7,FALSE),"")</f>
        <v>Floating</v>
      </c>
      <c r="S2046" t="str">
        <f>_xlfn.IFNA(VLOOKUP(B2046&amp;A2046,[1]Countries!$A:$H,8,FALSE),"")</f>
        <v>Floating</v>
      </c>
    </row>
    <row r="2047" spans="1:19" x14ac:dyDescent="0.25">
      <c r="A2047" t="s">
        <v>90</v>
      </c>
      <c r="B2047">
        <v>2015</v>
      </c>
      <c r="C2047" t="s">
        <v>91</v>
      </c>
      <c r="D2047" s="1">
        <v>3.6388834503716141</v>
      </c>
      <c r="E2047" s="1">
        <v>71654520805.773315</v>
      </c>
      <c r="F2047" s="1">
        <v>243919085308.93619</v>
      </c>
      <c r="G2047" s="1">
        <v>72190113685.030243</v>
      </c>
      <c r="H2047" s="1">
        <v>29.77604704489384</v>
      </c>
      <c r="I2047" s="1">
        <v>54330001.831054702</v>
      </c>
      <c r="J2047" s="1">
        <v>57.892685804200553</v>
      </c>
      <c r="K2047" s="3">
        <v>264551397536.5148</v>
      </c>
      <c r="L2047" s="1">
        <v>2.4185157862250169E-2</v>
      </c>
      <c r="M2047">
        <f t="shared" si="124"/>
        <v>2.2273780570406344E-2</v>
      </c>
      <c r="N2047" s="4">
        <f t="shared" si="125"/>
        <v>4.6458938432656513E-2</v>
      </c>
      <c r="O2047">
        <f t="shared" si="126"/>
        <v>0.72733392156327015</v>
      </c>
      <c r="P2047">
        <f t="shared" si="127"/>
        <v>0.21957809434164258</v>
      </c>
      <c r="Q2047" t="str">
        <f>_xlfn.IFNA(VLOOKUP(B2047&amp;A2047,[1]Countries!$A:$H,6,FALSE),"")</f>
        <v>F</v>
      </c>
      <c r="R2047" t="str">
        <f>_xlfn.IFNA(VLOOKUP(B2047&amp;A2047,[1]Countries!$A:$H,7,FALSE),"")</f>
        <v>Floating</v>
      </c>
      <c r="S2047" t="str">
        <f>_xlfn.IFNA(VLOOKUP(B2047&amp;A2047,[1]Countries!$A:$H,8,FALSE),"")</f>
        <v>Floating</v>
      </c>
    </row>
    <row r="2048" spans="1:19" x14ac:dyDescent="0.25">
      <c r="A2048" t="s">
        <v>90</v>
      </c>
      <c r="B2048">
        <v>2016</v>
      </c>
      <c r="C2048" t="s">
        <v>91</v>
      </c>
      <c r="D2048" s="1">
        <v>3.9918715020472662</v>
      </c>
      <c r="E2048" s="1">
        <v>70495462057.232254</v>
      </c>
      <c r="F2048" s="1">
        <v>250440136356.1275</v>
      </c>
      <c r="G2048" s="1">
        <v>68969744994.92247</v>
      </c>
      <c r="H2048" s="1">
        <v>28.885545570660629</v>
      </c>
      <c r="I2048" s="1">
        <v>178440002.44140601</v>
      </c>
      <c r="J2048" s="1">
        <v>58.601876992629663</v>
      </c>
      <c r="K2048" s="3">
        <v>269078108162.79941</v>
      </c>
      <c r="L2048" s="1">
        <v>2.5775066889325321E-2</v>
      </c>
      <c r="M2048">
        <f t="shared" si="124"/>
        <v>7.1250561127176176E-2</v>
      </c>
      <c r="N2048" s="4">
        <f t="shared" si="125"/>
        <v>9.7025628016501497E-2</v>
      </c>
      <c r="O2048">
        <f t="shared" si="126"/>
        <v>0.70642998367743348</v>
      </c>
      <c r="P2048">
        <f t="shared" si="127"/>
        <v>-0.60921427551860308</v>
      </c>
      <c r="Q2048" t="str">
        <f>_xlfn.IFNA(VLOOKUP(B2048&amp;A2048,[1]Countries!$A:$H,6,FALSE),"")</f>
        <v>F</v>
      </c>
      <c r="R2048" t="str">
        <f>_xlfn.IFNA(VLOOKUP(B2048&amp;A2048,[1]Countries!$A:$H,7,FALSE),"")</f>
        <v>Floating</v>
      </c>
      <c r="S2048" t="str">
        <f>_xlfn.IFNA(VLOOKUP(B2048&amp;A2048,[1]Countries!$A:$H,8,FALSE),"")</f>
        <v>Floating</v>
      </c>
    </row>
    <row r="2049" spans="1:19" x14ac:dyDescent="0.25">
      <c r="A2049" t="s">
        <v>90</v>
      </c>
      <c r="B2049">
        <v>2017</v>
      </c>
      <c r="C2049" t="s">
        <v>91</v>
      </c>
      <c r="D2049" s="1">
        <v>3.9801588623983108</v>
      </c>
      <c r="E2049" s="1">
        <v>78790199944.6259</v>
      </c>
      <c r="F2049" s="1">
        <v>277044950259.00873</v>
      </c>
      <c r="G2049" s="1">
        <v>75401011000.773483</v>
      </c>
      <c r="H2049" s="1">
        <v>29.442438450413992</v>
      </c>
      <c r="I2049" s="1">
        <v>70110000.610351607</v>
      </c>
      <c r="J2049" s="1">
        <v>57.942649732979127</v>
      </c>
      <c r="K2049" s="3">
        <v>272276296781.39011</v>
      </c>
      <c r="L2049" s="1">
        <v>2.4018396121453851E-2</v>
      </c>
      <c r="M2049">
        <f t="shared" si="124"/>
        <v>2.5306362936702478E-2</v>
      </c>
      <c r="N2049" s="4">
        <f t="shared" si="125"/>
        <v>4.932475905815633E-2</v>
      </c>
      <c r="O2049">
        <f t="shared" si="126"/>
        <v>0.72584444206187482</v>
      </c>
      <c r="P2049">
        <f t="shared" si="127"/>
        <v>-1.2233353976255013</v>
      </c>
      <c r="Q2049" t="str">
        <f>_xlfn.IFNA(VLOOKUP(B2049&amp;A2049,[1]Countries!$A:$H,6,FALSE),"")</f>
        <v>F</v>
      </c>
      <c r="R2049" t="str">
        <f>_xlfn.IFNA(VLOOKUP(B2049&amp;A2049,[1]Countries!$A:$H,7,FALSE),"")</f>
        <v>Floating</v>
      </c>
      <c r="S2049" t="str">
        <f>_xlfn.IFNA(VLOOKUP(B2049&amp;A2049,[1]Countries!$A:$H,8,FALSE),"")</f>
        <v>Floating</v>
      </c>
    </row>
    <row r="2050" spans="1:19" x14ac:dyDescent="0.25">
      <c r="A2050" t="s">
        <v>90</v>
      </c>
      <c r="B2050">
        <v>2018</v>
      </c>
      <c r="C2050" t="s">
        <v>91</v>
      </c>
      <c r="D2050" s="1">
        <v>3.5255958288351241</v>
      </c>
      <c r="E2050" s="1">
        <v>85257763802.917801</v>
      </c>
      <c r="F2050" s="1">
        <v>298258019275.04852</v>
      </c>
      <c r="G2050" s="1">
        <v>85798121554.178207</v>
      </c>
      <c r="H2050" s="1">
        <v>29.649732266845739</v>
      </c>
      <c r="J2050" s="1">
        <v>58.080029492807093</v>
      </c>
      <c r="K2050" s="3">
        <v>283029361451.28748</v>
      </c>
      <c r="L2050" s="1">
        <v>2.2160522202982279E-2</v>
      </c>
      <c r="M2050" t="str">
        <f t="shared" si="124"/>
        <v/>
      </c>
      <c r="N2050" s="4">
        <f t="shared" si="125"/>
        <v>2.2160522202982279E-2</v>
      </c>
      <c r="O2050">
        <f t="shared" si="126"/>
        <v>0.72176221109502836</v>
      </c>
      <c r="P2050">
        <f t="shared" si="127"/>
        <v>0.18117123977883648</v>
      </c>
      <c r="Q2050" t="str">
        <f>_xlfn.IFNA(VLOOKUP(B2050&amp;A2050,[1]Countries!$A:$H,6,FALSE),"")</f>
        <v>F</v>
      </c>
      <c r="R2050" t="str">
        <f>_xlfn.IFNA(VLOOKUP(B2050&amp;A2050,[1]Countries!$A:$H,7,FALSE),"")</f>
        <v>Floating</v>
      </c>
      <c r="S2050" t="str">
        <f>_xlfn.IFNA(VLOOKUP(B2050&amp;A2050,[1]Countries!$A:$H,8,FALSE),"")</f>
        <v>Floating</v>
      </c>
    </row>
    <row r="2051" spans="1:19" x14ac:dyDescent="0.25">
      <c r="A2051" t="s">
        <v>90</v>
      </c>
      <c r="B2051">
        <v>2019</v>
      </c>
      <c r="C2051" t="s">
        <v>91</v>
      </c>
      <c r="D2051" s="1">
        <v>3.544254073603859</v>
      </c>
      <c r="E2051" s="1">
        <v>79613395185.93808</v>
      </c>
      <c r="F2051" s="1">
        <v>282318159744.6496</v>
      </c>
      <c r="G2051" s="1">
        <v>80635442457.663757</v>
      </c>
      <c r="H2051" s="1">
        <v>29.330074470703138</v>
      </c>
      <c r="J2051" s="1">
        <v>58.711823701909161</v>
      </c>
      <c r="K2051" s="3">
        <v>286013743469.51752</v>
      </c>
      <c r="L2051" s="1">
        <v>2.328813565562695E-2</v>
      </c>
      <c r="M2051" t="str">
        <f t="shared" ref="M2051:M2114" si="128">IF(I2051="","",IFERROR(I2051/F2051*100,""))</f>
        <v/>
      </c>
      <c r="N2051" s="4">
        <f t="shared" ref="N2051:N2114" si="129">IF(AND(L2051="",M2051=""),"",IFERROR(L2051+IF(M2051="",0,M2051),""))</f>
        <v>2.328813565562695E-2</v>
      </c>
      <c r="O2051">
        <f t="shared" ref="O2051:O2114" si="130">IFERROR((100-J2051)/J2051,"")</f>
        <v>0.70323443720158618</v>
      </c>
      <c r="P2051">
        <f t="shared" ref="P2051:P2114" si="131">IFERROR(IF(AND(E2051="",G2051=""),"",(G2051-E2051)/F2051*100),"")</f>
        <v>0.36201967051998929</v>
      </c>
      <c r="Q2051" t="str">
        <f>_xlfn.IFNA(VLOOKUP(B2051&amp;A2051,[1]Countries!$A:$H,6,FALSE),"")</f>
        <v/>
      </c>
      <c r="R2051" t="str">
        <f>_xlfn.IFNA(VLOOKUP(B2051&amp;A2051,[1]Countries!$A:$H,7,FALSE),"")</f>
        <v/>
      </c>
      <c r="S2051" t="str">
        <f>_xlfn.IFNA(VLOOKUP(B2051&amp;A2051,[1]Countries!$A:$H,8,FALSE),"")</f>
        <v/>
      </c>
    </row>
    <row r="2052" spans="1:19" x14ac:dyDescent="0.25">
      <c r="A2052" t="s">
        <v>92</v>
      </c>
      <c r="B2052">
        <v>1970</v>
      </c>
      <c r="C2052" t="s">
        <v>93</v>
      </c>
      <c r="D2052" s="1">
        <v>34.798438391016361</v>
      </c>
      <c r="E2052" s="1">
        <v>2307254854.1717439</v>
      </c>
      <c r="F2052" s="1">
        <v>92602973434.072617</v>
      </c>
      <c r="G2052" s="1">
        <v>2278820375.3351212</v>
      </c>
      <c r="H2052" s="1">
        <v>40.272842917927797</v>
      </c>
      <c r="J2052" s="1">
        <v>24.928718691055838</v>
      </c>
      <c r="K2052" s="3">
        <v>186993617138.5079</v>
      </c>
      <c r="M2052" t="str">
        <f t="shared" si="128"/>
        <v/>
      </c>
      <c r="N2052" s="4" t="str">
        <f t="shared" si="129"/>
        <v/>
      </c>
      <c r="O2052">
        <f t="shared" si="130"/>
        <v>3.0114376209748377</v>
      </c>
      <c r="P2052">
        <f t="shared" si="131"/>
        <v>-3.070579462209844E-2</v>
      </c>
      <c r="Q2052" t="str">
        <f>_xlfn.IFNA(VLOOKUP(B2052&amp;A2052,[1]Countries!$A:$H,6,FALSE),"")</f>
        <v/>
      </c>
      <c r="R2052" t="str">
        <f>_xlfn.IFNA(VLOOKUP(B2052&amp;A2052,[1]Countries!$A:$H,7,FALSE),"")</f>
        <v/>
      </c>
      <c r="S2052" t="str">
        <f>_xlfn.IFNA(VLOOKUP(B2052&amp;A2052,[1]Countries!$A:$H,8,FALSE),"")</f>
        <v/>
      </c>
    </row>
    <row r="2053" spans="1:19" x14ac:dyDescent="0.25">
      <c r="A2053" t="s">
        <v>92</v>
      </c>
      <c r="B2053">
        <v>1971</v>
      </c>
      <c r="C2053" t="s">
        <v>93</v>
      </c>
      <c r="D2053" s="1">
        <v>33.631812446579033</v>
      </c>
      <c r="E2053" s="1">
        <v>2782516857.5838809</v>
      </c>
      <c r="F2053" s="1">
        <v>99800958648.143631</v>
      </c>
      <c r="G2053" s="1">
        <v>2128523844.341538</v>
      </c>
      <c r="H2053" s="1">
        <v>41.918678008872959</v>
      </c>
      <c r="J2053" s="1">
        <v>24.44543937482193</v>
      </c>
      <c r="K2053" s="3">
        <v>200195366514.75421</v>
      </c>
      <c r="M2053" t="str">
        <f t="shared" si="128"/>
        <v/>
      </c>
      <c r="N2053" s="4" t="str">
        <f t="shared" si="129"/>
        <v/>
      </c>
      <c r="O2053">
        <f t="shared" si="130"/>
        <v>3.0907425907425905</v>
      </c>
      <c r="P2053">
        <f t="shared" si="131"/>
        <v>-0.65529732589848999</v>
      </c>
      <c r="Q2053" t="str">
        <f>_xlfn.IFNA(VLOOKUP(B2053&amp;A2053,[1]Countries!$A:$H,6,FALSE),"")</f>
        <v/>
      </c>
      <c r="R2053" t="str">
        <f>_xlfn.IFNA(VLOOKUP(B2053&amp;A2053,[1]Countries!$A:$H,7,FALSE),"")</f>
        <v/>
      </c>
      <c r="S2053" t="str">
        <f>_xlfn.IFNA(VLOOKUP(B2053&amp;A2053,[1]Countries!$A:$H,8,FALSE),"")</f>
        <v/>
      </c>
    </row>
    <row r="2054" spans="1:19" x14ac:dyDescent="0.25">
      <c r="A2054" t="s">
        <v>92</v>
      </c>
      <c r="B2054">
        <v>1972</v>
      </c>
      <c r="C2054" t="s">
        <v>93</v>
      </c>
      <c r="D2054" s="1">
        <v>32.416549130230372</v>
      </c>
      <c r="E2054" s="1">
        <v>3692485858.0909538</v>
      </c>
      <c r="F2054" s="1">
        <v>113687586299.0513</v>
      </c>
      <c r="G2054" s="1">
        <v>2850652532.1811948</v>
      </c>
      <c r="H2054" s="1">
        <v>42.767591286632189</v>
      </c>
      <c r="J2054" s="1">
        <v>24.811941701927601</v>
      </c>
      <c r="K2054" s="3">
        <v>207822809975.4718</v>
      </c>
      <c r="M2054" t="str">
        <f t="shared" si="128"/>
        <v/>
      </c>
      <c r="N2054" s="4" t="str">
        <f t="shared" si="129"/>
        <v/>
      </c>
      <c r="O2054">
        <f t="shared" si="130"/>
        <v>3.0303173851255325</v>
      </c>
      <c r="P2054">
        <f t="shared" si="131"/>
        <v>-0.74047954866008447</v>
      </c>
      <c r="Q2054" t="str">
        <f>_xlfn.IFNA(VLOOKUP(B2054&amp;A2054,[1]Countries!$A:$H,6,FALSE),"")</f>
        <v/>
      </c>
      <c r="R2054" t="str">
        <f>_xlfn.IFNA(VLOOKUP(B2054&amp;A2054,[1]Countries!$A:$H,7,FALSE),"")</f>
        <v/>
      </c>
      <c r="S2054" t="str">
        <f>_xlfn.IFNA(VLOOKUP(B2054&amp;A2054,[1]Countries!$A:$H,8,FALSE),"")</f>
        <v/>
      </c>
    </row>
    <row r="2055" spans="1:19" x14ac:dyDescent="0.25">
      <c r="A2055" t="s">
        <v>92</v>
      </c>
      <c r="B2055">
        <v>1973</v>
      </c>
      <c r="C2055" t="s">
        <v>93</v>
      </c>
      <c r="D2055" s="1">
        <v>32.925767360859147</v>
      </c>
      <c r="E2055" s="1">
        <v>5876143560.8726254</v>
      </c>
      <c r="F2055" s="1">
        <v>138544284708.95749</v>
      </c>
      <c r="G2055" s="1">
        <v>5207600281.4919071</v>
      </c>
      <c r="H2055" s="1">
        <v>42.823452579638627</v>
      </c>
      <c r="J2055" s="1">
        <v>24.250780059502219</v>
      </c>
      <c r="K2055" s="3">
        <v>223949860032.98611</v>
      </c>
      <c r="M2055" t="str">
        <f t="shared" si="128"/>
        <v/>
      </c>
      <c r="N2055" s="4" t="str">
        <f t="shared" si="129"/>
        <v/>
      </c>
      <c r="O2055">
        <f t="shared" si="130"/>
        <v>3.1235786953919797</v>
      </c>
      <c r="P2055">
        <f t="shared" si="131"/>
        <v>-0.48254843625281207</v>
      </c>
      <c r="Q2055" t="str">
        <f>_xlfn.IFNA(VLOOKUP(B2055&amp;A2055,[1]Countries!$A:$H,6,FALSE),"")</f>
        <v/>
      </c>
      <c r="R2055" t="str">
        <f>_xlfn.IFNA(VLOOKUP(B2055&amp;A2055,[1]Countries!$A:$H,7,FALSE),"")</f>
        <v/>
      </c>
      <c r="S2055" t="str">
        <f>_xlfn.IFNA(VLOOKUP(B2055&amp;A2055,[1]Countries!$A:$H,8,FALSE),"")</f>
        <v/>
      </c>
    </row>
    <row r="2056" spans="1:19" x14ac:dyDescent="0.25">
      <c r="A2056" t="s">
        <v>92</v>
      </c>
      <c r="B2056">
        <v>1974</v>
      </c>
      <c r="C2056" t="s">
        <v>93</v>
      </c>
      <c r="D2056" s="1">
        <v>33.426459666867068</v>
      </c>
      <c r="E2056" s="1">
        <v>7107893126.6571484</v>
      </c>
      <c r="F2056" s="1">
        <v>144182133387.7218</v>
      </c>
      <c r="G2056" s="1">
        <v>7791148276.5653677</v>
      </c>
      <c r="H2056" s="1">
        <v>42.430243660925839</v>
      </c>
      <c r="J2056" s="1">
        <v>24.143296672207089</v>
      </c>
      <c r="K2056" s="3">
        <v>229123101800.84799</v>
      </c>
      <c r="M2056" t="str">
        <f t="shared" si="128"/>
        <v/>
      </c>
      <c r="N2056" s="4" t="str">
        <f t="shared" si="129"/>
        <v/>
      </c>
      <c r="O2056">
        <f t="shared" si="130"/>
        <v>3.1419364288853093</v>
      </c>
      <c r="P2056">
        <f t="shared" si="131"/>
        <v>0.47388336810835652</v>
      </c>
      <c r="Q2056" t="str">
        <f>_xlfn.IFNA(VLOOKUP(B2056&amp;A2056,[1]Countries!$A:$H,6,FALSE),"")</f>
        <v/>
      </c>
      <c r="R2056" t="str">
        <f>_xlfn.IFNA(VLOOKUP(B2056&amp;A2056,[1]Countries!$A:$H,7,FALSE),"")</f>
        <v/>
      </c>
      <c r="S2056" t="str">
        <f>_xlfn.IFNA(VLOOKUP(B2056&amp;A2056,[1]Countries!$A:$H,8,FALSE),"")</f>
        <v/>
      </c>
    </row>
    <row r="2057" spans="1:19" x14ac:dyDescent="0.25">
      <c r="A2057" t="s">
        <v>92</v>
      </c>
      <c r="B2057">
        <v>1975</v>
      </c>
      <c r="C2057" t="s">
        <v>93</v>
      </c>
      <c r="D2057" s="1">
        <v>31.952623786807042</v>
      </c>
      <c r="E2057" s="1">
        <v>7688998817.0771065</v>
      </c>
      <c r="F2057" s="1">
        <v>163431551779.76129</v>
      </c>
      <c r="G2057" s="1">
        <v>7925583396.0640936</v>
      </c>
      <c r="H2057" s="1">
        <v>45.359434117453532</v>
      </c>
      <c r="J2057" s="1">
        <v>22.68794209573943</v>
      </c>
      <c r="K2057" s="3">
        <v>249102636278.97061</v>
      </c>
      <c r="M2057" t="str">
        <f t="shared" si="128"/>
        <v/>
      </c>
      <c r="N2057" s="4" t="str">
        <f t="shared" si="129"/>
        <v/>
      </c>
      <c r="O2057">
        <f t="shared" si="130"/>
        <v>3.407627610208817</v>
      </c>
      <c r="P2057">
        <f t="shared" si="131"/>
        <v>0.14476065142293093</v>
      </c>
      <c r="Q2057" t="str">
        <f>_xlfn.IFNA(VLOOKUP(B2057&amp;A2057,[1]Countries!$A:$H,6,FALSE),"")</f>
        <v/>
      </c>
      <c r="R2057" t="str">
        <f>_xlfn.IFNA(VLOOKUP(B2057&amp;A2057,[1]Countries!$A:$H,7,FALSE),"")</f>
        <v/>
      </c>
      <c r="S2057" t="str">
        <f>_xlfn.IFNA(VLOOKUP(B2057&amp;A2057,[1]Countries!$A:$H,8,FALSE),"")</f>
        <v/>
      </c>
    </row>
    <row r="2058" spans="1:19" x14ac:dyDescent="0.25">
      <c r="A2058" t="s">
        <v>92</v>
      </c>
      <c r="B2058">
        <v>1976</v>
      </c>
      <c r="C2058" t="s">
        <v>93</v>
      </c>
      <c r="D2058" s="1">
        <v>32.359633273104457</v>
      </c>
      <c r="E2058" s="1">
        <v>6943442876.2748528</v>
      </c>
      <c r="F2058" s="1">
        <v>153940455341.5061</v>
      </c>
      <c r="G2058" s="1">
        <v>6660142165.4476147</v>
      </c>
      <c r="H2058" s="1">
        <v>45.037810345981391</v>
      </c>
      <c r="J2058" s="1">
        <v>22.60590242923108</v>
      </c>
      <c r="K2058" s="3">
        <v>245191724882.53879</v>
      </c>
      <c r="M2058" t="str">
        <f t="shared" si="128"/>
        <v/>
      </c>
      <c r="N2058" s="4" t="str">
        <f t="shared" si="129"/>
        <v/>
      </c>
      <c r="O2058">
        <f t="shared" si="130"/>
        <v>3.4236234458259323</v>
      </c>
      <c r="P2058">
        <f t="shared" si="131"/>
        <v>-0.18403265743157335</v>
      </c>
      <c r="Q2058" t="str">
        <f>_xlfn.IFNA(VLOOKUP(B2058&amp;A2058,[1]Countries!$A:$H,6,FALSE),"")</f>
        <v/>
      </c>
      <c r="R2058" t="str">
        <f>_xlfn.IFNA(VLOOKUP(B2058&amp;A2058,[1]Countries!$A:$H,7,FALSE),"")</f>
        <v/>
      </c>
      <c r="S2058" t="str">
        <f>_xlfn.IFNA(VLOOKUP(B2058&amp;A2058,[1]Countries!$A:$H,8,FALSE),"")</f>
        <v/>
      </c>
    </row>
    <row r="2059" spans="1:19" x14ac:dyDescent="0.25">
      <c r="A2059" t="s">
        <v>92</v>
      </c>
      <c r="B2059">
        <v>1977</v>
      </c>
      <c r="C2059" t="s">
        <v>93</v>
      </c>
      <c r="D2059" s="1">
        <v>28.990769230769232</v>
      </c>
      <c r="E2059" s="1">
        <v>7519646894.1759071</v>
      </c>
      <c r="F2059" s="1">
        <v>174938098826.56909</v>
      </c>
      <c r="G2059" s="1">
        <v>7148239853.5902672</v>
      </c>
      <c r="H2059" s="1">
        <v>46.701538461538462</v>
      </c>
      <c r="J2059" s="1">
        <v>24.310769230769228</v>
      </c>
      <c r="K2059" s="3">
        <v>263752738454.11591</v>
      </c>
      <c r="M2059" t="str">
        <f t="shared" si="128"/>
        <v/>
      </c>
      <c r="N2059" s="4" t="str">
        <f t="shared" si="129"/>
        <v/>
      </c>
      <c r="O2059">
        <f t="shared" si="130"/>
        <v>3.1134033666624483</v>
      </c>
      <c r="P2059">
        <f t="shared" si="131"/>
        <v>-0.21230769230769284</v>
      </c>
      <c r="Q2059" t="str">
        <f>_xlfn.IFNA(VLOOKUP(B2059&amp;A2059,[1]Countries!$A:$H,6,FALSE),"")</f>
        <v/>
      </c>
      <c r="R2059" t="str">
        <f>_xlfn.IFNA(VLOOKUP(B2059&amp;A2059,[1]Countries!$A:$H,7,FALSE),"")</f>
        <v/>
      </c>
      <c r="S2059" t="str">
        <f>_xlfn.IFNA(VLOOKUP(B2059&amp;A2059,[1]Countries!$A:$H,8,FALSE),"")</f>
        <v/>
      </c>
    </row>
    <row r="2060" spans="1:19" x14ac:dyDescent="0.25">
      <c r="A2060" t="s">
        <v>92</v>
      </c>
      <c r="B2060">
        <v>1978</v>
      </c>
      <c r="C2060" t="s">
        <v>93</v>
      </c>
      <c r="D2060" s="1">
        <v>27.685417819833429</v>
      </c>
      <c r="E2060" s="1">
        <v>6813008130.0813007</v>
      </c>
      <c r="F2060" s="1">
        <v>149540752829.26831</v>
      </c>
      <c r="G2060" s="1">
        <v>7617886178.8617887</v>
      </c>
      <c r="H2060" s="1">
        <v>47.711411372584863</v>
      </c>
      <c r="J2060" s="1">
        <v>24.603170807581719</v>
      </c>
      <c r="K2060" s="3">
        <v>293626189157.3609</v>
      </c>
      <c r="M2060" t="str">
        <f t="shared" si="128"/>
        <v/>
      </c>
      <c r="N2060" s="4" t="str">
        <f t="shared" si="129"/>
        <v/>
      </c>
      <c r="O2060">
        <f t="shared" si="130"/>
        <v>3.0645167560753581</v>
      </c>
      <c r="P2060">
        <f t="shared" si="131"/>
        <v>0.53823324649129101</v>
      </c>
      <c r="Q2060" t="str">
        <f>_xlfn.IFNA(VLOOKUP(B2060&amp;A2060,[1]Countries!$A:$H,6,FALSE),"")</f>
        <v/>
      </c>
      <c r="R2060" t="str">
        <f>_xlfn.IFNA(VLOOKUP(B2060&amp;A2060,[1]Countries!$A:$H,7,FALSE),"")</f>
        <v/>
      </c>
      <c r="S2060" t="str">
        <f>_xlfn.IFNA(VLOOKUP(B2060&amp;A2060,[1]Countries!$A:$H,8,FALSE),"")</f>
        <v/>
      </c>
    </row>
    <row r="2061" spans="1:19" x14ac:dyDescent="0.25">
      <c r="A2061" t="s">
        <v>92</v>
      </c>
      <c r="B2061">
        <v>1979</v>
      </c>
      <c r="C2061" t="s">
        <v>93</v>
      </c>
      <c r="D2061" s="1">
        <v>30.703278696950889</v>
      </c>
      <c r="E2061" s="1">
        <v>9204347826.0869579</v>
      </c>
      <c r="F2061" s="1">
        <v>178280594413.04349</v>
      </c>
      <c r="G2061" s="1">
        <v>10560869565.21739</v>
      </c>
      <c r="H2061" s="1">
        <v>46.955399681315477</v>
      </c>
      <c r="I2061" s="1">
        <v>16850000.3814697</v>
      </c>
      <c r="J2061" s="1">
        <v>22.341321621733631</v>
      </c>
      <c r="K2061" s="3">
        <v>315941779533.32013</v>
      </c>
      <c r="M2061">
        <f t="shared" si="128"/>
        <v>9.4513934267188571E-3</v>
      </c>
      <c r="N2061" s="4">
        <f t="shared" si="129"/>
        <v>9.4513934267188571E-3</v>
      </c>
      <c r="O2061">
        <f t="shared" si="130"/>
        <v>3.4760109403160837</v>
      </c>
      <c r="P2061">
        <f t="shared" si="131"/>
        <v>0.76089141591463383</v>
      </c>
      <c r="Q2061" t="str">
        <f>_xlfn.IFNA(VLOOKUP(B2061&amp;A2061,[1]Countries!$A:$H,6,FALSE),"")</f>
        <v/>
      </c>
      <c r="R2061" t="str">
        <f>_xlfn.IFNA(VLOOKUP(B2061&amp;A2061,[1]Countries!$A:$H,7,FALSE),"")</f>
        <v/>
      </c>
      <c r="S2061" t="str">
        <f>_xlfn.IFNA(VLOOKUP(B2061&amp;A2061,[1]Countries!$A:$H,8,FALSE),"")</f>
        <v/>
      </c>
    </row>
    <row r="2062" spans="1:19" x14ac:dyDescent="0.25">
      <c r="A2062" t="s">
        <v>92</v>
      </c>
      <c r="B2062">
        <v>1980</v>
      </c>
      <c r="C2062" t="s">
        <v>93</v>
      </c>
      <c r="D2062" s="1">
        <v>29.633938357596211</v>
      </c>
      <c r="E2062" s="1">
        <v>11300000000</v>
      </c>
      <c r="F2062" s="1">
        <v>191149211575</v>
      </c>
      <c r="G2062" s="1">
        <v>12450000000</v>
      </c>
      <c r="H2062" s="1">
        <v>48.058971915920829</v>
      </c>
      <c r="I2062" s="1">
        <v>65500000</v>
      </c>
      <c r="J2062" s="1">
        <v>22.30708972648296</v>
      </c>
      <c r="K2062" s="3">
        <v>340606379422.53833</v>
      </c>
      <c r="M2062">
        <f t="shared" si="128"/>
        <v>3.4266424360479344E-2</v>
      </c>
      <c r="N2062" s="4">
        <f t="shared" si="129"/>
        <v>3.4266424360479344E-2</v>
      </c>
      <c r="O2062">
        <f t="shared" si="130"/>
        <v>3.4828797134069926</v>
      </c>
      <c r="P2062">
        <f t="shared" si="131"/>
        <v>0.6016242444969655</v>
      </c>
      <c r="Q2062" t="str">
        <f>_xlfn.IFNA(VLOOKUP(B2062&amp;A2062,[1]Countries!$A:$H,6,FALSE),"")</f>
        <v/>
      </c>
      <c r="R2062" t="str">
        <f>_xlfn.IFNA(VLOOKUP(B2062&amp;A2062,[1]Countries!$A:$H,7,FALSE),"")</f>
        <v/>
      </c>
      <c r="S2062" t="str">
        <f>_xlfn.IFNA(VLOOKUP(B2062&amp;A2062,[1]Countries!$A:$H,8,FALSE),"")</f>
        <v/>
      </c>
    </row>
    <row r="2063" spans="1:19" x14ac:dyDescent="0.25">
      <c r="A2063" t="s">
        <v>92</v>
      </c>
      <c r="B2063">
        <v>1981</v>
      </c>
      <c r="C2063" t="s">
        <v>93</v>
      </c>
      <c r="D2063" s="1">
        <v>31.315581206869251</v>
      </c>
      <c r="E2063" s="1">
        <v>14587301587.30159</v>
      </c>
      <c r="F2063" s="1">
        <v>195866382432.5397</v>
      </c>
      <c r="G2063" s="1">
        <v>14591269841.26984</v>
      </c>
      <c r="H2063" s="1">
        <v>45.971577891629593</v>
      </c>
      <c r="I2063" s="1">
        <v>475899993.89648402</v>
      </c>
      <c r="J2063" s="1">
        <v>22.712840903527169</v>
      </c>
      <c r="K2063" s="3">
        <v>358223950771.98071</v>
      </c>
      <c r="M2063">
        <f t="shared" si="128"/>
        <v>0.24297175859690651</v>
      </c>
      <c r="N2063" s="4">
        <f t="shared" si="129"/>
        <v>0.24297175859690651</v>
      </c>
      <c r="O2063">
        <f t="shared" si="130"/>
        <v>3.4027957763958359</v>
      </c>
      <c r="P2063">
        <f t="shared" si="131"/>
        <v>2.0260005412705371E-3</v>
      </c>
      <c r="Q2063" t="str">
        <f>_xlfn.IFNA(VLOOKUP(B2063&amp;A2063,[1]Countries!$A:$H,6,FALSE),"")</f>
        <v/>
      </c>
      <c r="R2063" t="str">
        <f>_xlfn.IFNA(VLOOKUP(B2063&amp;A2063,[1]Countries!$A:$H,7,FALSE),"")</f>
        <v/>
      </c>
      <c r="S2063" t="str">
        <f>_xlfn.IFNA(VLOOKUP(B2063&amp;A2063,[1]Countries!$A:$H,8,FALSE),"")</f>
        <v/>
      </c>
    </row>
    <row r="2064" spans="1:19" x14ac:dyDescent="0.25">
      <c r="A2064" t="s">
        <v>92</v>
      </c>
      <c r="B2064">
        <v>1982</v>
      </c>
      <c r="C2064" t="s">
        <v>93</v>
      </c>
      <c r="D2064" s="1">
        <v>32.785703103521783</v>
      </c>
      <c r="E2064" s="1">
        <v>22600124795.189999</v>
      </c>
      <c r="F2064" s="1">
        <v>205089699858.77859</v>
      </c>
      <c r="G2064" s="1">
        <v>17788124795.189999</v>
      </c>
      <c r="H2064" s="1">
        <v>44.621795386127708</v>
      </c>
      <c r="I2064" s="1">
        <v>523380004.88281298</v>
      </c>
      <c r="J2064" s="1">
        <v>22.592501510350541</v>
      </c>
      <c r="K2064" s="3">
        <v>390229205390.1322</v>
      </c>
      <c r="L2064" s="1">
        <v>0.30100000167003821</v>
      </c>
      <c r="M2064">
        <f t="shared" si="128"/>
        <v>0.25519565597063326</v>
      </c>
      <c r="N2064" s="4">
        <f t="shared" si="129"/>
        <v>0.55619565764067147</v>
      </c>
      <c r="O2064">
        <f t="shared" si="130"/>
        <v>3.426247352653089</v>
      </c>
      <c r="P2064">
        <f t="shared" si="131"/>
        <v>-2.346290429657591</v>
      </c>
      <c r="Q2064" t="str">
        <f>_xlfn.IFNA(VLOOKUP(B2064&amp;A2064,[1]Countries!$A:$H,6,FALSE),"")</f>
        <v/>
      </c>
      <c r="R2064" t="str">
        <f>_xlfn.IFNA(VLOOKUP(B2064&amp;A2064,[1]Countries!$A:$H,7,FALSE),"")</f>
        <v/>
      </c>
      <c r="S2064" t="str">
        <f>_xlfn.IFNA(VLOOKUP(B2064&amp;A2064,[1]Countries!$A:$H,8,FALSE),"")</f>
        <v/>
      </c>
    </row>
    <row r="2065" spans="1:19" x14ac:dyDescent="0.25">
      <c r="A2065" t="s">
        <v>92</v>
      </c>
      <c r="B2065">
        <v>1983</v>
      </c>
      <c r="C2065" t="s">
        <v>93</v>
      </c>
      <c r="D2065" s="1">
        <v>32.568122382941567</v>
      </c>
      <c r="E2065" s="1">
        <v>21956304449.369999</v>
      </c>
      <c r="F2065" s="1">
        <v>230686747153.25671</v>
      </c>
      <c r="G2065" s="1">
        <v>19385304449.369999</v>
      </c>
      <c r="H2065" s="1">
        <v>44.229790257452208</v>
      </c>
      <c r="I2065" s="1">
        <v>668799987.79296899</v>
      </c>
      <c r="J2065" s="1">
        <v>23.20407925151509</v>
      </c>
      <c r="K2065" s="3">
        <v>432511376628.79279</v>
      </c>
      <c r="L2065" s="1">
        <v>0.23495064484130179</v>
      </c>
      <c r="M2065">
        <f t="shared" si="128"/>
        <v>0.28991695277087237</v>
      </c>
      <c r="N2065" s="4">
        <f t="shared" si="129"/>
        <v>0.52486759761217416</v>
      </c>
      <c r="O2065">
        <f t="shared" si="130"/>
        <v>3.3095870737241424</v>
      </c>
      <c r="P2065">
        <f t="shared" si="131"/>
        <v>-1.1144983540350311</v>
      </c>
      <c r="Q2065" t="str">
        <f>_xlfn.IFNA(VLOOKUP(B2065&amp;A2065,[1]Countries!$A:$H,6,FALSE),"")</f>
        <v/>
      </c>
      <c r="R2065" t="str">
        <f>_xlfn.IFNA(VLOOKUP(B2065&amp;A2065,[1]Countries!$A:$H,7,FALSE),"")</f>
        <v/>
      </c>
      <c r="S2065" t="str">
        <f>_xlfn.IFNA(VLOOKUP(B2065&amp;A2065,[1]Countries!$A:$H,8,FALSE),"")</f>
        <v/>
      </c>
    </row>
    <row r="2066" spans="1:19" x14ac:dyDescent="0.25">
      <c r="A2066" t="s">
        <v>92</v>
      </c>
      <c r="B2066">
        <v>1984</v>
      </c>
      <c r="C2066" t="s">
        <v>93</v>
      </c>
      <c r="D2066" s="1">
        <v>31.539695561479739</v>
      </c>
      <c r="E2066" s="1">
        <v>24764305080.889999</v>
      </c>
      <c r="F2066" s="1">
        <v>259946510957.14291</v>
      </c>
      <c r="G2066" s="1">
        <v>24710305080.889999</v>
      </c>
      <c r="H2066" s="1">
        <v>42.930535270707047</v>
      </c>
      <c r="I2066" s="1">
        <v>797479980.46875</v>
      </c>
      <c r="J2066" s="1">
        <v>25.52997748264724</v>
      </c>
      <c r="K2066" s="3">
        <v>497990016810.88379</v>
      </c>
      <c r="L2066" s="1">
        <v>0.15503189426013961</v>
      </c>
      <c r="M2066">
        <f t="shared" si="128"/>
        <v>0.30678618363922938</v>
      </c>
      <c r="N2066" s="4">
        <f t="shared" si="129"/>
        <v>0.46181807789936902</v>
      </c>
      <c r="O2066">
        <f t="shared" si="130"/>
        <v>2.9169638934452697</v>
      </c>
      <c r="P2066">
        <f t="shared" si="131"/>
        <v>-2.0773504441805306E-2</v>
      </c>
      <c r="Q2066" t="str">
        <f>_xlfn.IFNA(VLOOKUP(B2066&amp;A2066,[1]Countries!$A:$H,6,FALSE),"")</f>
        <v/>
      </c>
      <c r="R2066" t="str">
        <f>_xlfn.IFNA(VLOOKUP(B2066&amp;A2066,[1]Countries!$A:$H,7,FALSE),"")</f>
        <v/>
      </c>
      <c r="S2066" t="str">
        <f>_xlfn.IFNA(VLOOKUP(B2066&amp;A2066,[1]Countries!$A:$H,8,FALSE),"")</f>
        <v/>
      </c>
    </row>
    <row r="2067" spans="1:19" x14ac:dyDescent="0.25">
      <c r="A2067" t="s">
        <v>92</v>
      </c>
      <c r="B2067">
        <v>1985</v>
      </c>
      <c r="C2067" t="s">
        <v>93</v>
      </c>
      <c r="D2067" s="1">
        <v>27.93435751726231</v>
      </c>
      <c r="E2067" s="1">
        <v>25801403273.950001</v>
      </c>
      <c r="F2067" s="1">
        <v>309488028132.65308</v>
      </c>
      <c r="G2067" s="1">
        <v>38302403273.949997</v>
      </c>
      <c r="H2067" s="1">
        <v>42.712629948263</v>
      </c>
      <c r="I2067" s="1">
        <v>938750000</v>
      </c>
      <c r="J2067" s="1">
        <v>29.352843779801571</v>
      </c>
      <c r="K2067" s="3">
        <v>564936787938.76123</v>
      </c>
      <c r="L2067" s="1">
        <v>8.7563968672753872E-2</v>
      </c>
      <c r="M2067">
        <f t="shared" si="128"/>
        <v>0.30332352616807268</v>
      </c>
      <c r="N2067" s="4">
        <f t="shared" si="129"/>
        <v>0.39088749484082652</v>
      </c>
      <c r="O2067">
        <f t="shared" si="130"/>
        <v>2.4068249315186456</v>
      </c>
      <c r="P2067">
        <f t="shared" si="131"/>
        <v>4.0392515585907587</v>
      </c>
      <c r="Q2067" t="str">
        <f>_xlfn.IFNA(VLOOKUP(B2067&amp;A2067,[1]Countries!$A:$H,6,FALSE),"")</f>
        <v/>
      </c>
      <c r="R2067" t="str">
        <f>_xlfn.IFNA(VLOOKUP(B2067&amp;A2067,[1]Countries!$A:$H,7,FALSE),"")</f>
        <v/>
      </c>
      <c r="S2067" t="str">
        <f>_xlfn.IFNA(VLOOKUP(B2067&amp;A2067,[1]Countries!$A:$H,8,FALSE),"")</f>
        <v/>
      </c>
    </row>
    <row r="2068" spans="1:19" x14ac:dyDescent="0.25">
      <c r="A2068" t="s">
        <v>92</v>
      </c>
      <c r="B2068">
        <v>1986</v>
      </c>
      <c r="C2068" t="s">
        <v>93</v>
      </c>
      <c r="D2068" s="1">
        <v>26.638496530999259</v>
      </c>
      <c r="E2068" s="1">
        <v>26202580690.470001</v>
      </c>
      <c r="F2068" s="1">
        <v>300758100107.24628</v>
      </c>
      <c r="G2068" s="1">
        <v>33592580690.470139</v>
      </c>
      <c r="H2068" s="1">
        <v>43.514194205059987</v>
      </c>
      <c r="I2068" s="1">
        <v>1095140014.6484399</v>
      </c>
      <c r="J2068" s="1">
        <v>29.847281223687361</v>
      </c>
      <c r="K2068" s="3">
        <v>615440492473.82788</v>
      </c>
      <c r="L2068" s="1">
        <v>0.14805253785059119</v>
      </c>
      <c r="M2068">
        <f t="shared" si="128"/>
        <v>0.36412652369393467</v>
      </c>
      <c r="N2068" s="4">
        <f t="shared" si="129"/>
        <v>0.51217906154452586</v>
      </c>
      <c r="O2068">
        <f t="shared" si="130"/>
        <v>2.3503889098159512</v>
      </c>
      <c r="P2068">
        <f t="shared" si="131"/>
        <v>2.4571241796530048</v>
      </c>
      <c r="Q2068" t="str">
        <f>_xlfn.IFNA(VLOOKUP(B2068&amp;A2068,[1]Countries!$A:$H,6,FALSE),"")</f>
        <v/>
      </c>
      <c r="R2068" t="str">
        <f>_xlfn.IFNA(VLOOKUP(B2068&amp;A2068,[1]Countries!$A:$H,7,FALSE),"")</f>
        <v/>
      </c>
      <c r="S2068" t="str">
        <f>_xlfn.IFNA(VLOOKUP(B2068&amp;A2068,[1]Countries!$A:$H,8,FALSE),"")</f>
        <v/>
      </c>
    </row>
    <row r="2069" spans="1:19" x14ac:dyDescent="0.25">
      <c r="A2069" t="s">
        <v>92</v>
      </c>
      <c r="B2069">
        <v>1987</v>
      </c>
      <c r="C2069" t="s">
        <v>93</v>
      </c>
      <c r="D2069" s="1">
        <v>26.320899640394838</v>
      </c>
      <c r="E2069" s="1">
        <v>34072853910</v>
      </c>
      <c r="F2069" s="1">
        <v>272972974764.57401</v>
      </c>
      <c r="G2069" s="1">
        <v>33781853910</v>
      </c>
      <c r="H2069" s="1">
        <v>43.31807457250391</v>
      </c>
      <c r="I2069" s="1">
        <v>1377290039.0625</v>
      </c>
      <c r="J2069" s="1">
        <v>30.360764352524981</v>
      </c>
      <c r="K2069" s="3">
        <v>687378908817.3811</v>
      </c>
      <c r="L2069" s="1">
        <v>8.3539405392300647E-2</v>
      </c>
      <c r="M2069">
        <f t="shared" si="128"/>
        <v>0.50455179317672239</v>
      </c>
      <c r="N2069" s="4">
        <f t="shared" si="129"/>
        <v>0.58809119856902303</v>
      </c>
      <c r="O2069">
        <f t="shared" si="130"/>
        <v>2.2937247178259335</v>
      </c>
      <c r="P2069">
        <f t="shared" si="131"/>
        <v>-0.10660395969636681</v>
      </c>
      <c r="Q2069" t="str">
        <f>_xlfn.IFNA(VLOOKUP(B2069&amp;A2069,[1]Countries!$A:$H,6,FALSE),"")</f>
        <v/>
      </c>
      <c r="R2069" t="str">
        <f>_xlfn.IFNA(VLOOKUP(B2069&amp;A2069,[1]Countries!$A:$H,7,FALSE),"")</f>
        <v/>
      </c>
      <c r="S2069" t="str">
        <f>_xlfn.IFNA(VLOOKUP(B2069&amp;A2069,[1]Countries!$A:$H,8,FALSE),"")</f>
        <v/>
      </c>
    </row>
    <row r="2070" spans="1:19" x14ac:dyDescent="0.25">
      <c r="A2070" t="s">
        <v>92</v>
      </c>
      <c r="B2070">
        <v>1988</v>
      </c>
      <c r="C2070" t="s">
        <v>93</v>
      </c>
      <c r="D2070" s="1">
        <v>25.237686532423801</v>
      </c>
      <c r="E2070" s="1">
        <v>44923701329.999992</v>
      </c>
      <c r="F2070" s="1">
        <v>312353631207.81897</v>
      </c>
      <c r="G2070" s="1">
        <v>48984701330</v>
      </c>
      <c r="H2070" s="1">
        <v>43.524583581196872</v>
      </c>
      <c r="I2070" s="1">
        <v>1916119995.1171899</v>
      </c>
      <c r="J2070" s="1">
        <v>31.237676374566469</v>
      </c>
      <c r="K2070" s="3">
        <v>764602596565.76758</v>
      </c>
      <c r="L2070" s="1">
        <v>0.1044777352957602</v>
      </c>
      <c r="M2070">
        <f t="shared" si="128"/>
        <v>0.61344572422861743</v>
      </c>
      <c r="N2070" s="4">
        <f t="shared" si="129"/>
        <v>0.71792345952437764</v>
      </c>
      <c r="O2070">
        <f t="shared" si="130"/>
        <v>2.2012624370940541</v>
      </c>
      <c r="P2070">
        <f t="shared" si="131"/>
        <v>1.300128954575237</v>
      </c>
      <c r="Q2070" t="str">
        <f>_xlfn.IFNA(VLOOKUP(B2070&amp;A2070,[1]Countries!$A:$H,6,FALSE),"")</f>
        <v/>
      </c>
      <c r="R2070" t="str">
        <f>_xlfn.IFNA(VLOOKUP(B2070&amp;A2070,[1]Countries!$A:$H,7,FALSE),"")</f>
        <v/>
      </c>
      <c r="S2070" t="str">
        <f>_xlfn.IFNA(VLOOKUP(B2070&amp;A2070,[1]Countries!$A:$H,8,FALSE),"")</f>
        <v/>
      </c>
    </row>
    <row r="2071" spans="1:19" x14ac:dyDescent="0.25">
      <c r="A2071" t="s">
        <v>92</v>
      </c>
      <c r="B2071">
        <v>1989</v>
      </c>
      <c r="C2071" t="s">
        <v>93</v>
      </c>
      <c r="D2071" s="1">
        <v>24.611551959102972</v>
      </c>
      <c r="E2071" s="1">
        <v>41190793490</v>
      </c>
      <c r="F2071" s="1">
        <v>347768051311.74078</v>
      </c>
      <c r="G2071" s="1">
        <v>46118793490</v>
      </c>
      <c r="H2071" s="1">
        <v>42.495982260381702</v>
      </c>
      <c r="I2071" s="1">
        <v>2067250000</v>
      </c>
      <c r="J2071" s="1">
        <v>32.892229040635137</v>
      </c>
      <c r="K2071" s="3">
        <v>796607851183.91907</v>
      </c>
      <c r="L2071" s="1">
        <v>5.4306311142625643E-2</v>
      </c>
      <c r="M2071">
        <f t="shared" si="128"/>
        <v>0.59443355771255368</v>
      </c>
      <c r="N2071" s="4">
        <f t="shared" si="129"/>
        <v>0.64873986885517931</v>
      </c>
      <c r="O2071">
        <f t="shared" si="130"/>
        <v>2.0402317786508104</v>
      </c>
      <c r="P2071">
        <f t="shared" si="131"/>
        <v>1.4170364360418259</v>
      </c>
      <c r="Q2071" t="str">
        <f>_xlfn.IFNA(VLOOKUP(B2071&amp;A2071,[1]Countries!$A:$H,6,FALSE),"")</f>
        <v/>
      </c>
      <c r="R2071" t="str">
        <f>_xlfn.IFNA(VLOOKUP(B2071&amp;A2071,[1]Countries!$A:$H,7,FALSE),"")</f>
        <v/>
      </c>
      <c r="S2071" t="str">
        <f>_xlfn.IFNA(VLOOKUP(B2071&amp;A2071,[1]Countries!$A:$H,8,FALSE),"")</f>
        <v/>
      </c>
    </row>
    <row r="2072" spans="1:19" x14ac:dyDescent="0.25">
      <c r="A2072" t="s">
        <v>92</v>
      </c>
      <c r="B2072">
        <v>1990</v>
      </c>
      <c r="C2072" t="s">
        <v>93</v>
      </c>
      <c r="D2072" s="1">
        <v>26.584308118377152</v>
      </c>
      <c r="E2072" s="1">
        <v>49129758920</v>
      </c>
      <c r="F2072" s="1">
        <v>360857912565.96558</v>
      </c>
      <c r="G2072" s="1">
        <v>38461758920</v>
      </c>
      <c r="H2072" s="1">
        <v>41.032977396838739</v>
      </c>
      <c r="I2072" s="1">
        <v>2030599975.5859399</v>
      </c>
      <c r="J2072" s="1">
        <v>32.3829941062899</v>
      </c>
      <c r="K2072" s="3">
        <v>827732227234.59924</v>
      </c>
      <c r="L2072" s="1">
        <v>5.4298379826764019E-2</v>
      </c>
      <c r="M2072">
        <f t="shared" si="128"/>
        <v>0.56271454909963825</v>
      </c>
      <c r="N2072" s="4">
        <f t="shared" si="129"/>
        <v>0.61701292892640225</v>
      </c>
      <c r="O2072">
        <f t="shared" si="130"/>
        <v>2.0880405830224493</v>
      </c>
      <c r="P2072">
        <f t="shared" si="131"/>
        <v>-2.9562882310499061</v>
      </c>
      <c r="Q2072" t="str">
        <f>_xlfn.IFNA(VLOOKUP(B2072&amp;A2072,[1]Countries!$A:$H,6,FALSE),"")</f>
        <v/>
      </c>
      <c r="R2072" t="str">
        <f>_xlfn.IFNA(VLOOKUP(B2072&amp;A2072,[1]Countries!$A:$H,7,FALSE),"")</f>
        <v/>
      </c>
      <c r="S2072" t="str">
        <f>_xlfn.IFNA(VLOOKUP(B2072&amp;A2072,[1]Countries!$A:$H,8,FALSE),"")</f>
        <v/>
      </c>
    </row>
    <row r="2073" spans="1:19" x14ac:dyDescent="0.25">
      <c r="A2073" t="s">
        <v>92</v>
      </c>
      <c r="B2073">
        <v>1991</v>
      </c>
      <c r="C2073" t="s">
        <v>93</v>
      </c>
      <c r="D2073" s="1">
        <v>24.034067386415739</v>
      </c>
      <c r="E2073" s="1">
        <v>55542659170.000008</v>
      </c>
      <c r="F2073" s="1">
        <v>383373318083.62372</v>
      </c>
      <c r="G2073" s="1">
        <v>43941659170</v>
      </c>
      <c r="H2073" s="1">
        <v>41.48756768035404</v>
      </c>
      <c r="I2073" s="1">
        <v>1918750000</v>
      </c>
      <c r="J2073" s="1">
        <v>34.478451794644037</v>
      </c>
      <c r="K2073" s="3">
        <v>904662288793.82825</v>
      </c>
      <c r="L2073" s="1">
        <v>0.10168156770758111</v>
      </c>
      <c r="M2073">
        <f t="shared" si="128"/>
        <v>0.50049127299502638</v>
      </c>
      <c r="N2073" s="4">
        <f t="shared" si="129"/>
        <v>0.60217284070260746</v>
      </c>
      <c r="O2073">
        <f t="shared" si="130"/>
        <v>1.9003622493146353</v>
      </c>
      <c r="P2073">
        <f t="shared" si="131"/>
        <v>-3.0260321865877811</v>
      </c>
      <c r="Q2073" t="str">
        <f>_xlfn.IFNA(VLOOKUP(B2073&amp;A2073,[1]Countries!$A:$H,6,FALSE),"")</f>
        <v/>
      </c>
      <c r="R2073" t="str">
        <f>_xlfn.IFNA(VLOOKUP(B2073&amp;A2073,[1]Countries!$A:$H,7,FALSE),"")</f>
        <v/>
      </c>
      <c r="S2073" t="str">
        <f>_xlfn.IFNA(VLOOKUP(B2073&amp;A2073,[1]Countries!$A:$H,8,FALSE),"")</f>
        <v/>
      </c>
    </row>
    <row r="2074" spans="1:19" x14ac:dyDescent="0.25">
      <c r="A2074" t="s">
        <v>92</v>
      </c>
      <c r="B2074">
        <v>1992</v>
      </c>
      <c r="C2074" t="s">
        <v>93</v>
      </c>
      <c r="D2074" s="1">
        <v>21.328861375446589</v>
      </c>
      <c r="E2074" s="1">
        <v>66847400128.999992</v>
      </c>
      <c r="F2074" s="1">
        <v>426915712711.146</v>
      </c>
      <c r="G2074" s="1">
        <v>61849400128.999992</v>
      </c>
      <c r="H2074" s="1">
        <v>43.115286831917167</v>
      </c>
      <c r="I2074" s="1">
        <v>2988260009.7656298</v>
      </c>
      <c r="J2074" s="1">
        <v>35.555678587221621</v>
      </c>
      <c r="K2074" s="3">
        <v>1033270559644.7531</v>
      </c>
      <c r="L2074" s="1">
        <v>0.1450825026014155</v>
      </c>
      <c r="M2074">
        <f t="shared" si="128"/>
        <v>0.69996486912804412</v>
      </c>
      <c r="N2074" s="4">
        <f t="shared" si="129"/>
        <v>0.84504737172945965</v>
      </c>
      <c r="O2074">
        <f t="shared" si="130"/>
        <v>1.8124902680366524</v>
      </c>
      <c r="P2074">
        <f t="shared" si="131"/>
        <v>-1.1707228970936658</v>
      </c>
      <c r="Q2074" t="str">
        <f>_xlfn.IFNA(VLOOKUP(B2074&amp;A2074,[1]Countries!$A:$H,6,FALSE),"")</f>
        <v/>
      </c>
      <c r="R2074" t="str">
        <f>_xlfn.IFNA(VLOOKUP(B2074&amp;A2074,[1]Countries!$A:$H,7,FALSE),"")</f>
        <v/>
      </c>
      <c r="S2074" t="str">
        <f>_xlfn.IFNA(VLOOKUP(B2074&amp;A2074,[1]Countries!$A:$H,8,FALSE),"")</f>
        <v/>
      </c>
    </row>
    <row r="2075" spans="1:19" x14ac:dyDescent="0.25">
      <c r="A2075" t="s">
        <v>92</v>
      </c>
      <c r="B2075">
        <v>1993</v>
      </c>
      <c r="C2075" t="s">
        <v>93</v>
      </c>
      <c r="D2075" s="1">
        <v>19.307468403225489</v>
      </c>
      <c r="E2075" s="1">
        <v>74280328750</v>
      </c>
      <c r="F2075" s="1">
        <v>444731282436.76208</v>
      </c>
      <c r="G2075" s="1">
        <v>86072328750</v>
      </c>
      <c r="H2075" s="1">
        <v>46.176642357985088</v>
      </c>
      <c r="I2075" s="1">
        <v>3202379882.8125</v>
      </c>
      <c r="J2075" s="1">
        <v>34.516077956489852</v>
      </c>
      <c r="K2075" s="3">
        <v>1176560139953.5439</v>
      </c>
      <c r="L2075" s="1">
        <v>0.1419688753488525</v>
      </c>
      <c r="M2075">
        <f t="shared" si="128"/>
        <v>0.7200707504239614</v>
      </c>
      <c r="N2075" s="4">
        <f t="shared" si="129"/>
        <v>0.8620396257728139</v>
      </c>
      <c r="O2075">
        <f t="shared" si="130"/>
        <v>1.8972005488589296</v>
      </c>
      <c r="P2075">
        <f t="shared" si="131"/>
        <v>2.6514887676417831</v>
      </c>
      <c r="Q2075" t="str">
        <f>_xlfn.IFNA(VLOOKUP(B2075&amp;A2075,[1]Countries!$A:$H,6,FALSE),"")</f>
        <v/>
      </c>
      <c r="R2075" t="str">
        <f>_xlfn.IFNA(VLOOKUP(B2075&amp;A2075,[1]Countries!$A:$H,7,FALSE),"")</f>
        <v/>
      </c>
      <c r="S2075" t="str">
        <f>_xlfn.IFNA(VLOOKUP(B2075&amp;A2075,[1]Countries!$A:$H,8,FALSE),"")</f>
        <v/>
      </c>
    </row>
    <row r="2076" spans="1:19" x14ac:dyDescent="0.25">
      <c r="A2076" t="s">
        <v>92</v>
      </c>
      <c r="B2076">
        <v>1994</v>
      </c>
      <c r="C2076" t="s">
        <v>93</v>
      </c>
      <c r="D2076" s="1">
        <v>19.474282728216309</v>
      </c>
      <c r="E2076" s="1">
        <v>104607445198</v>
      </c>
      <c r="F2076" s="1">
        <v>564324670005.91736</v>
      </c>
      <c r="G2076" s="1">
        <v>97250445198.000046</v>
      </c>
      <c r="H2076" s="1">
        <v>46.162987257571992</v>
      </c>
      <c r="I2076" s="1">
        <v>3132290039.0625</v>
      </c>
      <c r="J2076" s="1">
        <v>34.362615402940719</v>
      </c>
      <c r="K2076" s="3">
        <v>1330126636882.8491</v>
      </c>
      <c r="L2076" s="1">
        <v>0.1518629337950109</v>
      </c>
      <c r="M2076">
        <f t="shared" si="128"/>
        <v>0.55505105580970893</v>
      </c>
      <c r="N2076" s="4">
        <f t="shared" si="129"/>
        <v>0.70691398960471985</v>
      </c>
      <c r="O2076">
        <f t="shared" si="130"/>
        <v>1.9101393717383368</v>
      </c>
      <c r="P2076">
        <f t="shared" si="131"/>
        <v>-1.303682151610138</v>
      </c>
      <c r="Q2076" t="str">
        <f>_xlfn.IFNA(VLOOKUP(B2076&amp;A2076,[1]Countries!$A:$H,6,FALSE),"")</f>
        <v/>
      </c>
      <c r="R2076" t="str">
        <f>_xlfn.IFNA(VLOOKUP(B2076&amp;A2076,[1]Countries!$A:$H,7,FALSE),"")</f>
        <v/>
      </c>
      <c r="S2076" t="str">
        <f>_xlfn.IFNA(VLOOKUP(B2076&amp;A2076,[1]Countries!$A:$H,8,FALSE),"")</f>
        <v/>
      </c>
    </row>
    <row r="2077" spans="1:19" x14ac:dyDescent="0.25">
      <c r="A2077" t="s">
        <v>92</v>
      </c>
      <c r="B2077">
        <v>1995</v>
      </c>
      <c r="C2077" t="s">
        <v>93</v>
      </c>
      <c r="D2077" s="1">
        <v>19.596519610245991</v>
      </c>
      <c r="E2077" s="1">
        <v>131858826000</v>
      </c>
      <c r="F2077" s="1">
        <v>734547898220.50842</v>
      </c>
      <c r="G2077" s="1">
        <v>119900826000</v>
      </c>
      <c r="H2077" s="1">
        <v>46.750490382500189</v>
      </c>
      <c r="I2077" s="1">
        <v>3463699951.1718798</v>
      </c>
      <c r="J2077" s="1">
        <v>33.65297777703978</v>
      </c>
      <c r="K2077" s="3">
        <v>1475765226704.8931</v>
      </c>
      <c r="L2077" s="1">
        <v>4.7648356335631553E-2</v>
      </c>
      <c r="M2077">
        <f t="shared" si="128"/>
        <v>0.47154174146613514</v>
      </c>
      <c r="N2077" s="4">
        <f t="shared" si="129"/>
        <v>0.51919009780176673</v>
      </c>
      <c r="O2077">
        <f t="shared" si="130"/>
        <v>1.9715052457624245</v>
      </c>
      <c r="P2077">
        <f t="shared" si="131"/>
        <v>-1.6279401287470914</v>
      </c>
      <c r="Q2077" t="str">
        <f>_xlfn.IFNA(VLOOKUP(B2077&amp;A2077,[1]Countries!$A:$H,6,FALSE),"")</f>
        <v/>
      </c>
      <c r="R2077" t="str">
        <f>_xlfn.IFNA(VLOOKUP(B2077&amp;A2077,[1]Countries!$A:$H,7,FALSE),"")</f>
        <v/>
      </c>
      <c r="S2077" t="str">
        <f>_xlfn.IFNA(VLOOKUP(B2077&amp;A2077,[1]Countries!$A:$H,8,FALSE),"")</f>
        <v/>
      </c>
    </row>
    <row r="2078" spans="1:19" x14ac:dyDescent="0.25">
      <c r="A2078" t="s">
        <v>92</v>
      </c>
      <c r="B2078">
        <v>1996</v>
      </c>
      <c r="C2078" t="s">
        <v>93</v>
      </c>
      <c r="D2078" s="1">
        <v>19.32548554803904</v>
      </c>
      <c r="E2078" s="1">
        <v>154811877000</v>
      </c>
      <c r="F2078" s="1">
        <v>863746717503.7887</v>
      </c>
      <c r="G2078" s="1">
        <v>137261877000</v>
      </c>
      <c r="H2078" s="1">
        <v>47.104289526489652</v>
      </c>
      <c r="I2078" s="1">
        <v>2655899902.34375</v>
      </c>
      <c r="J2078" s="1">
        <v>33.570229131636651</v>
      </c>
      <c r="K2078" s="3">
        <v>1622284695094.4189</v>
      </c>
      <c r="L2078" s="1">
        <v>0.19357526530833569</v>
      </c>
      <c r="M2078">
        <f t="shared" si="128"/>
        <v>0.30748596185919519</v>
      </c>
      <c r="N2078" s="4">
        <f t="shared" si="129"/>
        <v>0.50106122716753088</v>
      </c>
      <c r="O2078">
        <f t="shared" si="130"/>
        <v>1.9788298318690891</v>
      </c>
      <c r="P2078">
        <f t="shared" si="131"/>
        <v>-2.031845637656275</v>
      </c>
      <c r="Q2078" t="str">
        <f>_xlfn.IFNA(VLOOKUP(B2078&amp;A2078,[1]Countries!$A:$H,6,FALSE),"")</f>
        <v/>
      </c>
      <c r="R2078" t="str">
        <f>_xlfn.IFNA(VLOOKUP(B2078&amp;A2078,[1]Countries!$A:$H,7,FALSE),"")</f>
        <v/>
      </c>
      <c r="S2078" t="str">
        <f>_xlfn.IFNA(VLOOKUP(B2078&amp;A2078,[1]Countries!$A:$H,8,FALSE),"")</f>
        <v/>
      </c>
    </row>
    <row r="2079" spans="1:19" x14ac:dyDescent="0.25">
      <c r="A2079" t="s">
        <v>92</v>
      </c>
      <c r="B2079">
        <v>1997</v>
      </c>
      <c r="C2079" t="s">
        <v>93</v>
      </c>
      <c r="D2079" s="1">
        <v>17.89527673595844</v>
      </c>
      <c r="E2079" s="1">
        <v>187447040000</v>
      </c>
      <c r="F2079" s="1">
        <v>961603952951.82031</v>
      </c>
      <c r="G2079" s="1">
        <v>144623820000</v>
      </c>
      <c r="H2079" s="1">
        <v>47.09901404353117</v>
      </c>
      <c r="I2079" s="1">
        <v>2060830078.125</v>
      </c>
      <c r="J2079" s="1">
        <v>35.005688296229287</v>
      </c>
      <c r="K2079" s="3">
        <v>1772034051564.676</v>
      </c>
      <c r="L2079" s="1">
        <v>0.47722349579712309</v>
      </c>
      <c r="M2079">
        <f t="shared" si="128"/>
        <v>0.21431173112370253</v>
      </c>
      <c r="N2079" s="4">
        <f t="shared" si="129"/>
        <v>0.69153522692082559</v>
      </c>
      <c r="O2079">
        <f t="shared" si="130"/>
        <v>1.8566785818855533</v>
      </c>
      <c r="P2079">
        <f t="shared" si="131"/>
        <v>-4.4533115601850684</v>
      </c>
      <c r="Q2079" t="str">
        <f>_xlfn.IFNA(VLOOKUP(B2079&amp;A2079,[1]Countries!$A:$H,6,FALSE),"")</f>
        <v/>
      </c>
      <c r="R2079" t="str">
        <f>_xlfn.IFNA(VLOOKUP(B2079&amp;A2079,[1]Countries!$A:$H,7,FALSE),"")</f>
        <v/>
      </c>
      <c r="S2079" t="str">
        <f>_xlfn.IFNA(VLOOKUP(B2079&amp;A2079,[1]Countries!$A:$H,8,FALSE),"")</f>
        <v/>
      </c>
    </row>
    <row r="2080" spans="1:19" x14ac:dyDescent="0.25">
      <c r="A2080" t="s">
        <v>92</v>
      </c>
      <c r="B2080">
        <v>1998</v>
      </c>
      <c r="C2080" t="s">
        <v>93</v>
      </c>
      <c r="D2080" s="1">
        <v>17.15903476016112</v>
      </c>
      <c r="E2080" s="1">
        <v>188750394175.99979</v>
      </c>
      <c r="F2080" s="1">
        <v>1029043097554.082</v>
      </c>
      <c r="G2080" s="1">
        <v>144913704695.9996</v>
      </c>
      <c r="H2080" s="1">
        <v>45.797602870026168</v>
      </c>
      <c r="I2080" s="1">
        <v>2456879882.8125</v>
      </c>
      <c r="J2080" s="1">
        <v>37.043385359287917</v>
      </c>
      <c r="K2080" s="3">
        <v>1910919239036.1001</v>
      </c>
      <c r="L2080" s="1">
        <v>3.3429114953265678E-2</v>
      </c>
      <c r="M2080">
        <f t="shared" si="128"/>
        <v>0.23875383729332844</v>
      </c>
      <c r="N2080" s="4">
        <f t="shared" si="129"/>
        <v>0.27218295224659411</v>
      </c>
      <c r="O2080">
        <f t="shared" si="130"/>
        <v>1.6995372866191594</v>
      </c>
      <c r="P2080">
        <f t="shared" si="131"/>
        <v>-4.2599468947602865</v>
      </c>
      <c r="Q2080" t="str">
        <f>_xlfn.IFNA(VLOOKUP(B2080&amp;A2080,[1]Countries!$A:$H,6,FALSE),"")</f>
        <v/>
      </c>
      <c r="R2080" t="str">
        <f>_xlfn.IFNA(VLOOKUP(B2080&amp;A2080,[1]Countries!$A:$H,7,FALSE),"")</f>
        <v/>
      </c>
      <c r="S2080" t="str">
        <f>_xlfn.IFNA(VLOOKUP(B2080&amp;A2080,[1]Countries!$A:$H,8,FALSE),"")</f>
        <v/>
      </c>
    </row>
    <row r="2081" spans="1:19" x14ac:dyDescent="0.25">
      <c r="A2081" t="s">
        <v>92</v>
      </c>
      <c r="B2081">
        <v>1999</v>
      </c>
      <c r="C2081" t="s">
        <v>93</v>
      </c>
      <c r="D2081" s="1">
        <v>16.064788466830269</v>
      </c>
      <c r="E2081" s="1">
        <v>198699399634.99991</v>
      </c>
      <c r="F2081" s="1">
        <v>1093997267271.058</v>
      </c>
      <c r="G2081" s="1">
        <v>168058444268.41989</v>
      </c>
      <c r="H2081" s="1">
        <v>45.35988864029644</v>
      </c>
      <c r="I2081" s="1">
        <v>2407000000</v>
      </c>
      <c r="J2081" s="1">
        <v>38.575322471405137</v>
      </c>
      <c r="K2081" s="3">
        <v>2057438707425.626</v>
      </c>
      <c r="L2081" s="1">
        <v>4.8446190484741192E-2</v>
      </c>
      <c r="M2081">
        <f t="shared" si="128"/>
        <v>0.220018831125985</v>
      </c>
      <c r="N2081" s="4">
        <f t="shared" si="129"/>
        <v>0.26846502161072616</v>
      </c>
      <c r="O2081">
        <f t="shared" si="130"/>
        <v>1.5923308891099315</v>
      </c>
      <c r="P2081">
        <f t="shared" si="131"/>
        <v>-2.800825585516582</v>
      </c>
      <c r="Q2081" t="str">
        <f>_xlfn.IFNA(VLOOKUP(B2081&amp;A2081,[1]Countries!$A:$H,6,FALSE),"")</f>
        <v/>
      </c>
      <c r="R2081" t="str">
        <f>_xlfn.IFNA(VLOOKUP(B2081&amp;A2081,[1]Countries!$A:$H,7,FALSE),"")</f>
        <v/>
      </c>
      <c r="S2081" t="str">
        <f>_xlfn.IFNA(VLOOKUP(B2081&amp;A2081,[1]Countries!$A:$H,8,FALSE),"")</f>
        <v/>
      </c>
    </row>
    <row r="2082" spans="1:19" x14ac:dyDescent="0.25">
      <c r="A2082" t="s">
        <v>92</v>
      </c>
      <c r="B2082">
        <v>2000</v>
      </c>
      <c r="C2082" t="s">
        <v>93</v>
      </c>
      <c r="D2082" s="1">
        <v>14.676241655299661</v>
      </c>
      <c r="E2082" s="1">
        <v>253092089736.99991</v>
      </c>
      <c r="F2082" s="1">
        <v>1211346869605.238</v>
      </c>
      <c r="G2082" s="1">
        <v>224306238158.47989</v>
      </c>
      <c r="H2082" s="1">
        <v>45.536135410234543</v>
      </c>
      <c r="I2082" s="1">
        <v>1749020019.53125</v>
      </c>
      <c r="J2082" s="1">
        <v>39.787639204586768</v>
      </c>
      <c r="K2082" s="3">
        <v>2232146289974.2549</v>
      </c>
      <c r="L2082" s="1">
        <v>6.2581744256874072E-2</v>
      </c>
      <c r="M2082">
        <f t="shared" si="128"/>
        <v>0.14438639034096259</v>
      </c>
      <c r="N2082" s="4">
        <f t="shared" si="129"/>
        <v>0.20696813459783667</v>
      </c>
      <c r="O2082">
        <f t="shared" si="130"/>
        <v>1.5133433900363678</v>
      </c>
      <c r="P2082">
        <f t="shared" si="131"/>
        <v>-2.3763508455592866</v>
      </c>
      <c r="Q2082" t="str">
        <f>_xlfn.IFNA(VLOOKUP(B2082&amp;A2082,[1]Countries!$A:$H,6,FALSE),"")</f>
        <v/>
      </c>
      <c r="R2082" t="str">
        <f>_xlfn.IFNA(VLOOKUP(B2082&amp;A2082,[1]Countries!$A:$H,7,FALSE),"")</f>
        <v/>
      </c>
      <c r="S2082" t="str">
        <f>_xlfn.IFNA(VLOOKUP(B2082&amp;A2082,[1]Countries!$A:$H,8,FALSE),"")</f>
        <v/>
      </c>
    </row>
    <row r="2083" spans="1:19" x14ac:dyDescent="0.25">
      <c r="A2083" t="s">
        <v>92</v>
      </c>
      <c r="B2083">
        <v>2001</v>
      </c>
      <c r="C2083" t="s">
        <v>93</v>
      </c>
      <c r="D2083" s="1">
        <v>13.98346135237381</v>
      </c>
      <c r="E2083" s="1">
        <v>272060010515.88959</v>
      </c>
      <c r="F2083" s="1">
        <v>1339395718865.303</v>
      </c>
      <c r="G2083" s="1">
        <v>243973790217.7598</v>
      </c>
      <c r="H2083" s="1">
        <v>44.793434133463343</v>
      </c>
      <c r="I2083" s="1">
        <v>1497660034.1796899</v>
      </c>
      <c r="J2083" s="1">
        <v>41.22308549882267</v>
      </c>
      <c r="K2083" s="3">
        <v>2418305293900.0171</v>
      </c>
      <c r="L2083" s="1">
        <v>9.0264585960020086E-2</v>
      </c>
      <c r="M2083">
        <f t="shared" si="128"/>
        <v>0.11181609834085954</v>
      </c>
      <c r="N2083" s="4">
        <f t="shared" si="129"/>
        <v>0.20208068430087961</v>
      </c>
      <c r="O2083">
        <f t="shared" si="130"/>
        <v>1.4258252091017301</v>
      </c>
      <c r="P2083">
        <f t="shared" si="131"/>
        <v>-2.0969322137242319</v>
      </c>
      <c r="Q2083" t="str">
        <f>_xlfn.IFNA(VLOOKUP(B2083&amp;A2083,[1]Countries!$A:$H,6,FALSE),"")</f>
        <v/>
      </c>
      <c r="R2083" t="str">
        <f>_xlfn.IFNA(VLOOKUP(B2083&amp;A2083,[1]Countries!$A:$H,7,FALSE),"")</f>
        <v/>
      </c>
      <c r="S2083" t="str">
        <f>_xlfn.IFNA(VLOOKUP(B2083&amp;A2083,[1]Countries!$A:$H,8,FALSE),"")</f>
        <v/>
      </c>
    </row>
    <row r="2084" spans="1:19" x14ac:dyDescent="0.25">
      <c r="A2084" t="s">
        <v>92</v>
      </c>
      <c r="B2084">
        <v>2002</v>
      </c>
      <c r="C2084" t="s">
        <v>93</v>
      </c>
      <c r="D2084" s="1">
        <v>13.301487712856099</v>
      </c>
      <c r="E2084" s="1">
        <v>333002310923.45062</v>
      </c>
      <c r="F2084" s="1">
        <v>1470550015081.552</v>
      </c>
      <c r="G2084" s="1">
        <v>295619639659.42981</v>
      </c>
      <c r="H2084" s="1">
        <v>44.450578963432818</v>
      </c>
      <c r="I2084" s="1">
        <v>1511520019.53125</v>
      </c>
      <c r="J2084" s="1">
        <v>42.247936239480957</v>
      </c>
      <c r="K2084" s="3">
        <v>2639112188146.3569</v>
      </c>
      <c r="L2084" s="1">
        <v>0.16001294736267141</v>
      </c>
      <c r="M2084">
        <f t="shared" si="128"/>
        <v>0.10278603271085791</v>
      </c>
      <c r="N2084" s="4">
        <f t="shared" si="129"/>
        <v>0.26279898007352931</v>
      </c>
      <c r="O2084">
        <f t="shared" si="130"/>
        <v>1.3669795237607223</v>
      </c>
      <c r="P2084">
        <f t="shared" si="131"/>
        <v>-2.5420877141637166</v>
      </c>
      <c r="Q2084" t="str">
        <f>_xlfn.IFNA(VLOOKUP(B2084&amp;A2084,[1]Countries!$A:$H,6,FALSE),"")</f>
        <v/>
      </c>
      <c r="R2084" t="str">
        <f>_xlfn.IFNA(VLOOKUP(B2084&amp;A2084,[1]Countries!$A:$H,7,FALSE),"")</f>
        <v/>
      </c>
      <c r="S2084" t="str">
        <f>_xlfn.IFNA(VLOOKUP(B2084&amp;A2084,[1]Countries!$A:$H,8,FALSE),"")</f>
        <v/>
      </c>
    </row>
    <row r="2085" spans="1:19" x14ac:dyDescent="0.25">
      <c r="A2085" t="s">
        <v>92</v>
      </c>
      <c r="B2085">
        <v>2003</v>
      </c>
      <c r="C2085" t="s">
        <v>93</v>
      </c>
      <c r="D2085" s="1">
        <v>12.348998965368629</v>
      </c>
      <c r="E2085" s="1">
        <v>447958253781.62018</v>
      </c>
      <c r="F2085" s="1">
        <v>1660287965662.6799</v>
      </c>
      <c r="G2085" s="1">
        <v>412137124715.31958</v>
      </c>
      <c r="H2085" s="1">
        <v>45.622814447083627</v>
      </c>
      <c r="I2085" s="1">
        <v>1361550048.82813</v>
      </c>
      <c r="J2085" s="1">
        <v>42.02819441183879</v>
      </c>
      <c r="K2085" s="3">
        <v>2903963010766.292</v>
      </c>
      <c r="L2085" s="1">
        <v>0.27858611913469272</v>
      </c>
      <c r="M2085">
        <f t="shared" si="128"/>
        <v>8.2006861278711193E-2</v>
      </c>
      <c r="N2085" s="4">
        <f t="shared" si="129"/>
        <v>0.36059298041340393</v>
      </c>
      <c r="O2085">
        <f t="shared" si="130"/>
        <v>1.3793551305128473</v>
      </c>
      <c r="P2085">
        <f t="shared" si="131"/>
        <v>-2.1575250683698783</v>
      </c>
      <c r="Q2085" t="str">
        <f>_xlfn.IFNA(VLOOKUP(B2085&amp;A2085,[1]Countries!$A:$H,6,FALSE),"")</f>
        <v/>
      </c>
      <c r="R2085" t="str">
        <f>_xlfn.IFNA(VLOOKUP(B2085&amp;A2085,[1]Countries!$A:$H,7,FALSE),"")</f>
        <v/>
      </c>
      <c r="S2085" t="str">
        <f>_xlfn.IFNA(VLOOKUP(B2085&amp;A2085,[1]Countries!$A:$H,8,FALSE),"")</f>
        <v/>
      </c>
    </row>
    <row r="2086" spans="1:19" x14ac:dyDescent="0.25">
      <c r="A2086" t="s">
        <v>92</v>
      </c>
      <c r="B2086">
        <v>2004</v>
      </c>
      <c r="C2086" t="s">
        <v>93</v>
      </c>
      <c r="D2086" s="1">
        <v>12.916648166976501</v>
      </c>
      <c r="E2086" s="1">
        <v>607356934124.7196</v>
      </c>
      <c r="F2086" s="1">
        <v>1955347004963.271</v>
      </c>
      <c r="G2086" s="1">
        <v>556182551584.75989</v>
      </c>
      <c r="H2086" s="1">
        <v>45.900226237898408</v>
      </c>
      <c r="I2086" s="1">
        <v>1709949951.17188</v>
      </c>
      <c r="J2086" s="1">
        <v>41.183164689500472</v>
      </c>
      <c r="K2086" s="3">
        <v>3197589199923.6548</v>
      </c>
      <c r="L2086" s="1">
        <v>0.33964407145616332</v>
      </c>
      <c r="M2086">
        <f t="shared" si="128"/>
        <v>8.7449948619426746E-2</v>
      </c>
      <c r="N2086" s="4">
        <f t="shared" si="129"/>
        <v>0.42709402007559005</v>
      </c>
      <c r="O2086">
        <f t="shared" si="130"/>
        <v>1.4281766773862017</v>
      </c>
      <c r="P2086">
        <f t="shared" si="131"/>
        <v>-2.6171509409871203</v>
      </c>
      <c r="Q2086" t="str">
        <f>_xlfn.IFNA(VLOOKUP(B2086&amp;A2086,[1]Countries!$A:$H,6,FALSE),"")</f>
        <v/>
      </c>
      <c r="R2086" t="str">
        <f>_xlfn.IFNA(VLOOKUP(B2086&amp;A2086,[1]Countries!$A:$H,7,FALSE),"")</f>
        <v/>
      </c>
      <c r="S2086" t="str">
        <f>_xlfn.IFNA(VLOOKUP(B2086&amp;A2086,[1]Countries!$A:$H,8,FALSE),"")</f>
        <v/>
      </c>
    </row>
    <row r="2087" spans="1:19" x14ac:dyDescent="0.25">
      <c r="A2087" t="s">
        <v>92</v>
      </c>
      <c r="B2087">
        <v>2005</v>
      </c>
      <c r="C2087" t="s">
        <v>93</v>
      </c>
      <c r="D2087" s="1">
        <v>11.64149560271446</v>
      </c>
      <c r="E2087" s="1">
        <v>773339005396.9906</v>
      </c>
      <c r="F2087" s="1">
        <v>2285965892360.543</v>
      </c>
      <c r="G2087" s="1">
        <v>648712207879.77991</v>
      </c>
      <c r="H2087" s="1">
        <v>47.022590103815851</v>
      </c>
      <c r="I2087" s="1">
        <v>1798339965.8203101</v>
      </c>
      <c r="J2087" s="1">
        <v>41.335924304098462</v>
      </c>
      <c r="K2087" s="3">
        <v>3561979300667.9458</v>
      </c>
      <c r="L2087" s="1">
        <v>0.14598038581626729</v>
      </c>
      <c r="M2087">
        <f t="shared" si="128"/>
        <v>7.8668713817217156E-2</v>
      </c>
      <c r="N2087" s="4">
        <f t="shared" si="129"/>
        <v>0.22464909963348445</v>
      </c>
      <c r="O2087">
        <f t="shared" si="130"/>
        <v>1.4192031914981271</v>
      </c>
      <c r="P2087">
        <f t="shared" si="131"/>
        <v>-5.4518222661895486</v>
      </c>
      <c r="Q2087" t="str">
        <f>_xlfn.IFNA(VLOOKUP(B2087&amp;A2087,[1]Countries!$A:$H,6,FALSE),"")</f>
        <v/>
      </c>
      <c r="R2087" t="str">
        <f>_xlfn.IFNA(VLOOKUP(B2087&amp;A2087,[1]Countries!$A:$H,7,FALSE),"")</f>
        <v/>
      </c>
      <c r="S2087" t="str">
        <f>_xlfn.IFNA(VLOOKUP(B2087&amp;A2087,[1]Countries!$A:$H,8,FALSE),"")</f>
        <v/>
      </c>
    </row>
    <row r="2088" spans="1:19" x14ac:dyDescent="0.25">
      <c r="A2088" t="s">
        <v>92</v>
      </c>
      <c r="B2088">
        <v>2006</v>
      </c>
      <c r="C2088" t="s">
        <v>93</v>
      </c>
      <c r="D2088" s="1">
        <v>10.625760527763889</v>
      </c>
      <c r="E2088" s="1">
        <v>991731387760.5</v>
      </c>
      <c r="F2088" s="1">
        <v>2752131773355.1558</v>
      </c>
      <c r="G2088" s="1">
        <v>782812463259.90039</v>
      </c>
      <c r="H2088" s="1">
        <v>47.557384860231402</v>
      </c>
      <c r="I2088" s="1">
        <v>1268520019.53125</v>
      </c>
      <c r="J2088" s="1">
        <v>41.816823634346832</v>
      </c>
      <c r="K2088" s="3">
        <v>4015044510537.75</v>
      </c>
      <c r="L2088" s="1">
        <v>0.1569507917685001</v>
      </c>
      <c r="M2088">
        <f t="shared" si="128"/>
        <v>4.6092270428780467E-2</v>
      </c>
      <c r="N2088" s="4">
        <f t="shared" si="129"/>
        <v>0.20304306219728058</v>
      </c>
      <c r="O2088">
        <f t="shared" si="130"/>
        <v>1.3913820158703685</v>
      </c>
      <c r="P2088">
        <f t="shared" si="131"/>
        <v>-7.5911672007588553</v>
      </c>
      <c r="Q2088" t="str">
        <f>_xlfn.IFNA(VLOOKUP(B2088&amp;A2088,[1]Countries!$A:$H,6,FALSE),"")</f>
        <v/>
      </c>
      <c r="R2088" t="str">
        <f>_xlfn.IFNA(VLOOKUP(B2088&amp;A2088,[1]Countries!$A:$H,7,FALSE),"")</f>
        <v/>
      </c>
      <c r="S2088" t="str">
        <f>_xlfn.IFNA(VLOOKUP(B2088&amp;A2088,[1]Countries!$A:$H,8,FALSE),"")</f>
        <v/>
      </c>
    </row>
    <row r="2089" spans="1:19" x14ac:dyDescent="0.25">
      <c r="A2089" t="s">
        <v>92</v>
      </c>
      <c r="B2089">
        <v>2007</v>
      </c>
      <c r="C2089" t="s">
        <v>93</v>
      </c>
      <c r="D2089" s="1">
        <v>10.246163996530081</v>
      </c>
      <c r="E2089" s="1">
        <v>1258056795940.6799</v>
      </c>
      <c r="F2089" s="1">
        <v>3550342425238.252</v>
      </c>
      <c r="G2089" s="1">
        <v>950020767157.3302</v>
      </c>
      <c r="H2089" s="1">
        <v>46.884157749036163</v>
      </c>
      <c r="I2089" s="1">
        <v>1453219970.70313</v>
      </c>
      <c r="J2089" s="1">
        <v>42.869678254433772</v>
      </c>
      <c r="K2089" s="3">
        <v>4586441074637.9746</v>
      </c>
      <c r="L2089" s="1">
        <v>0.19246396216799369</v>
      </c>
      <c r="M2089">
        <f t="shared" si="128"/>
        <v>4.0931825628216949E-2</v>
      </c>
      <c r="N2089" s="4">
        <f t="shared" si="129"/>
        <v>0.23339578779621065</v>
      </c>
      <c r="O2089">
        <f t="shared" si="130"/>
        <v>1.3326510501547222</v>
      </c>
      <c r="P2089">
        <f t="shared" si="131"/>
        <v>-8.6762343427388817</v>
      </c>
      <c r="Q2089" t="str">
        <f>_xlfn.IFNA(VLOOKUP(B2089&amp;A2089,[1]Countries!$A:$H,6,FALSE),"")</f>
        <v/>
      </c>
      <c r="R2089" t="str">
        <f>_xlfn.IFNA(VLOOKUP(B2089&amp;A2089,[1]Countries!$A:$H,7,FALSE),"")</f>
        <v/>
      </c>
      <c r="S2089" t="str">
        <f>_xlfn.IFNA(VLOOKUP(B2089&amp;A2089,[1]Countries!$A:$H,8,FALSE),"")</f>
        <v/>
      </c>
    </row>
    <row r="2090" spans="1:19" x14ac:dyDescent="0.25">
      <c r="A2090" t="s">
        <v>92</v>
      </c>
      <c r="B2090">
        <v>2008</v>
      </c>
      <c r="C2090" t="s">
        <v>93</v>
      </c>
      <c r="D2090" s="1">
        <v>10.16903653186303</v>
      </c>
      <c r="E2090" s="1">
        <v>1497868782939.5859</v>
      </c>
      <c r="F2090" s="1">
        <v>4594306848763.0781</v>
      </c>
      <c r="G2090" s="1">
        <v>1149036249785.6609</v>
      </c>
      <c r="H2090" s="1">
        <v>46.971162550595999</v>
      </c>
      <c r="I2090" s="1">
        <v>1305540039.0625</v>
      </c>
      <c r="J2090" s="1">
        <v>42.859769593596887</v>
      </c>
      <c r="K2090" s="3">
        <v>5029229367887.2695</v>
      </c>
      <c r="L2090" s="1">
        <v>0.1988667104872909</v>
      </c>
      <c r="M2090">
        <f t="shared" si="128"/>
        <v>2.8416474607349952E-2</v>
      </c>
      <c r="N2090" s="4">
        <f t="shared" si="129"/>
        <v>0.22728318509464085</v>
      </c>
      <c r="O2090">
        <f t="shared" si="130"/>
        <v>1.3331903308910853</v>
      </c>
      <c r="P2090">
        <f t="shared" si="131"/>
        <v>-7.592712995385603</v>
      </c>
      <c r="Q2090" t="str">
        <f>_xlfn.IFNA(VLOOKUP(B2090&amp;A2090,[1]Countries!$A:$H,6,FALSE),"")</f>
        <v/>
      </c>
      <c r="R2090" t="str">
        <f>_xlfn.IFNA(VLOOKUP(B2090&amp;A2090,[1]Countries!$A:$H,7,FALSE),"")</f>
        <v/>
      </c>
      <c r="S2090" t="str">
        <f>_xlfn.IFNA(VLOOKUP(B2090&amp;A2090,[1]Countries!$A:$H,8,FALSE),"")</f>
        <v/>
      </c>
    </row>
    <row r="2091" spans="1:19" x14ac:dyDescent="0.25">
      <c r="A2091" t="s">
        <v>92</v>
      </c>
      <c r="B2091">
        <v>2009</v>
      </c>
      <c r="C2091" t="s">
        <v>93</v>
      </c>
      <c r="D2091" s="1">
        <v>9.6361820360917108</v>
      </c>
      <c r="E2091" s="1">
        <v>1262664161019.7209</v>
      </c>
      <c r="F2091" s="1">
        <v>5101702432883.4492</v>
      </c>
      <c r="G2091" s="1">
        <v>1042533759652.939</v>
      </c>
      <c r="H2091" s="1">
        <v>45.957149378639883</v>
      </c>
      <c r="I2091" s="1">
        <v>1141390014.6484399</v>
      </c>
      <c r="J2091" s="1">
        <v>44.406668585268413</v>
      </c>
      <c r="K2091" s="3">
        <v>5501967532430.6172</v>
      </c>
      <c r="L2091" s="1">
        <v>0.18051797301307629</v>
      </c>
      <c r="M2091">
        <f t="shared" si="128"/>
        <v>2.2372728117020606E-2</v>
      </c>
      <c r="N2091" s="4">
        <f t="shared" si="129"/>
        <v>0.20289070113009688</v>
      </c>
      <c r="O2091">
        <f t="shared" si="130"/>
        <v>1.251914029713417</v>
      </c>
      <c r="P2091">
        <f t="shared" si="131"/>
        <v>-4.3148420407257211</v>
      </c>
      <c r="Q2091" t="str">
        <f>_xlfn.IFNA(VLOOKUP(B2091&amp;A2091,[1]Countries!$A:$H,6,FALSE),"")</f>
        <v/>
      </c>
      <c r="R2091" t="str">
        <f>_xlfn.IFNA(VLOOKUP(B2091&amp;A2091,[1]Countries!$A:$H,7,FALSE),"")</f>
        <v/>
      </c>
      <c r="S2091" t="str">
        <f>_xlfn.IFNA(VLOOKUP(B2091&amp;A2091,[1]Countries!$A:$H,8,FALSE),"")</f>
        <v/>
      </c>
    </row>
    <row r="2092" spans="1:19" x14ac:dyDescent="0.25">
      <c r="A2092" t="s">
        <v>92</v>
      </c>
      <c r="B2092">
        <v>2010</v>
      </c>
      <c r="C2092" t="s">
        <v>93</v>
      </c>
      <c r="D2092" s="1">
        <v>9.3251638542528834</v>
      </c>
      <c r="E2092" s="1">
        <v>1654815752520.7749</v>
      </c>
      <c r="F2092" s="1">
        <v>6087164527421.2373</v>
      </c>
      <c r="G2092" s="1">
        <v>1432415877173.635</v>
      </c>
      <c r="H2092" s="1">
        <v>46.497822353866951</v>
      </c>
      <c r="I2092" s="1">
        <v>671890014.64843798</v>
      </c>
      <c r="J2092" s="1">
        <v>44.176989527061707</v>
      </c>
      <c r="K2092" s="3">
        <v>6087164527421.2373</v>
      </c>
      <c r="L2092" s="1">
        <v>0.22401301756462899</v>
      </c>
      <c r="M2092">
        <f t="shared" si="128"/>
        <v>1.1037815909554148E-2</v>
      </c>
      <c r="N2092" s="4">
        <f t="shared" si="129"/>
        <v>0.23505083347418315</v>
      </c>
      <c r="O2092">
        <f t="shared" si="130"/>
        <v>1.2636218780535629</v>
      </c>
      <c r="P2092">
        <f t="shared" si="131"/>
        <v>-3.6535873861348911</v>
      </c>
      <c r="Q2092" t="str">
        <f>_xlfn.IFNA(VLOOKUP(B2092&amp;A2092,[1]Countries!$A:$H,6,FALSE),"")</f>
        <v>SP</v>
      </c>
      <c r="R2092" t="str">
        <f>_xlfn.IFNA(VLOOKUP(B2092&amp;A2092,[1]Countries!$A:$H,7,FALSE),"")</f>
        <v>Soft Peg</v>
      </c>
      <c r="S2092" t="str">
        <f>_xlfn.IFNA(VLOOKUP(B2092&amp;A2092,[1]Countries!$A:$H,8,FALSE),"")</f>
        <v>Pegged</v>
      </c>
    </row>
    <row r="2093" spans="1:19" x14ac:dyDescent="0.25">
      <c r="A2093" t="s">
        <v>92</v>
      </c>
      <c r="B2093">
        <v>2011</v>
      </c>
      <c r="C2093" t="s">
        <v>93</v>
      </c>
      <c r="D2093" s="1">
        <v>9.1776615249163722</v>
      </c>
      <c r="E2093" s="1">
        <v>2006296851391.426</v>
      </c>
      <c r="F2093" s="1">
        <v>7551500425597.7715</v>
      </c>
      <c r="G2093" s="1">
        <v>1825402621469.3799</v>
      </c>
      <c r="H2093" s="1">
        <v>46.529287810268563</v>
      </c>
      <c r="I2093" s="1">
        <v>-603609985.35156298</v>
      </c>
      <c r="J2093" s="1">
        <v>44.293050664815077</v>
      </c>
      <c r="K2093" s="3">
        <v>6668544381952.8115</v>
      </c>
      <c r="L2093" s="1">
        <v>0.21940502574610479</v>
      </c>
      <c r="M2093">
        <f t="shared" si="128"/>
        <v>-7.9932457304176287E-3</v>
      </c>
      <c r="N2093" s="4">
        <f t="shared" si="129"/>
        <v>0.21141178001568717</v>
      </c>
      <c r="O2093">
        <f t="shared" si="130"/>
        <v>1.2576905067285571</v>
      </c>
      <c r="P2093">
        <f t="shared" si="131"/>
        <v>-2.3954740081700612</v>
      </c>
      <c r="Q2093" t="str">
        <f>_xlfn.IFNA(VLOOKUP(B2093&amp;A2093,[1]Countries!$A:$H,6,FALSE),"")</f>
        <v>SP</v>
      </c>
      <c r="R2093" t="str">
        <f>_xlfn.IFNA(VLOOKUP(B2093&amp;A2093,[1]Countries!$A:$H,7,FALSE),"")</f>
        <v>Soft Peg</v>
      </c>
      <c r="S2093" t="str">
        <f>_xlfn.IFNA(VLOOKUP(B2093&amp;A2093,[1]Countries!$A:$H,8,FALSE),"")</f>
        <v>Pegged</v>
      </c>
    </row>
    <row r="2094" spans="1:19" x14ac:dyDescent="0.25">
      <c r="A2094" t="s">
        <v>92</v>
      </c>
      <c r="B2094">
        <v>2012</v>
      </c>
      <c r="C2094" t="s">
        <v>93</v>
      </c>
      <c r="D2094" s="1">
        <v>9.1137064131605321</v>
      </c>
      <c r="E2094" s="1">
        <v>2175080625679.499</v>
      </c>
      <c r="F2094" s="1">
        <v>8532230724141.7559</v>
      </c>
      <c r="G2094" s="1">
        <v>1943215391729.0691</v>
      </c>
      <c r="H2094" s="1">
        <v>45.422982658100928</v>
      </c>
      <c r="I2094" s="1">
        <v>-180529998.77929699</v>
      </c>
      <c r="J2094" s="1">
        <v>45.463292361394778</v>
      </c>
      <c r="K2094" s="3">
        <v>7192667129598.6992</v>
      </c>
      <c r="L2094" s="1">
        <v>0.2000136170569462</v>
      </c>
      <c r="M2094">
        <f t="shared" si="128"/>
        <v>-2.1158593176400097E-3</v>
      </c>
      <c r="N2094" s="4">
        <f t="shared" si="129"/>
        <v>0.19789775773930618</v>
      </c>
      <c r="O2094">
        <f t="shared" si="130"/>
        <v>1.1995767311589416</v>
      </c>
      <c r="P2094">
        <f t="shared" si="131"/>
        <v>-2.7175218468292526</v>
      </c>
      <c r="Q2094" t="str">
        <f>_xlfn.IFNA(VLOOKUP(B2094&amp;A2094,[1]Countries!$A:$H,6,FALSE),"")</f>
        <v>SP</v>
      </c>
      <c r="R2094" t="str">
        <f>_xlfn.IFNA(VLOOKUP(B2094&amp;A2094,[1]Countries!$A:$H,7,FALSE),"")</f>
        <v>Soft Peg</v>
      </c>
      <c r="S2094" t="str">
        <f>_xlfn.IFNA(VLOOKUP(B2094&amp;A2094,[1]Countries!$A:$H,8,FALSE),"")</f>
        <v>Pegged</v>
      </c>
    </row>
    <row r="2095" spans="1:19" x14ac:dyDescent="0.25">
      <c r="A2095" t="s">
        <v>92</v>
      </c>
      <c r="B2095">
        <v>2013</v>
      </c>
      <c r="C2095" t="s">
        <v>93</v>
      </c>
      <c r="D2095" s="1">
        <v>8.942898985974173</v>
      </c>
      <c r="E2095" s="1">
        <v>2354248580552.3901</v>
      </c>
      <c r="F2095" s="1">
        <v>9570405758739.791</v>
      </c>
      <c r="G2095" s="1">
        <v>2119378054518.8191</v>
      </c>
      <c r="H2095" s="1">
        <v>44.17670438907507</v>
      </c>
      <c r="I2095" s="1">
        <v>-656549987.79296899</v>
      </c>
      <c r="J2095" s="1">
        <v>46.880396624950762</v>
      </c>
      <c r="K2095" s="3">
        <v>7751437767565.167</v>
      </c>
      <c r="L2095" s="1">
        <v>0.18588663498153041</v>
      </c>
      <c r="M2095">
        <f t="shared" si="128"/>
        <v>-6.8602105735527559E-3</v>
      </c>
      <c r="N2095" s="4">
        <f t="shared" si="129"/>
        <v>0.17902642440797764</v>
      </c>
      <c r="O2095">
        <f t="shared" si="130"/>
        <v>1.1330877552084924</v>
      </c>
      <c r="P2095">
        <f t="shared" si="131"/>
        <v>-2.4541334187328987</v>
      </c>
      <c r="Q2095" t="str">
        <f>_xlfn.IFNA(VLOOKUP(B2095&amp;A2095,[1]Countries!$A:$H,6,FALSE),"")</f>
        <v>SP</v>
      </c>
      <c r="R2095" t="str">
        <f>_xlfn.IFNA(VLOOKUP(B2095&amp;A2095,[1]Countries!$A:$H,7,FALSE),"")</f>
        <v>Soft Peg</v>
      </c>
      <c r="S2095" t="str">
        <f>_xlfn.IFNA(VLOOKUP(B2095&amp;A2095,[1]Countries!$A:$H,8,FALSE),"")</f>
        <v>Pegged</v>
      </c>
    </row>
    <row r="2096" spans="1:19" x14ac:dyDescent="0.25">
      <c r="A2096" t="s">
        <v>92</v>
      </c>
      <c r="B2096">
        <v>2014</v>
      </c>
      <c r="C2096" t="s">
        <v>93</v>
      </c>
      <c r="D2096" s="1">
        <v>8.6434881055175481</v>
      </c>
      <c r="E2096" s="1">
        <v>2462839435097.1289</v>
      </c>
      <c r="F2096" s="1">
        <v>10475682846632.16</v>
      </c>
      <c r="G2096" s="1">
        <v>2241288603088.7949</v>
      </c>
      <c r="H2096" s="1">
        <v>43.085565347049886</v>
      </c>
      <c r="I2096" s="1">
        <v>-947070007.32421899</v>
      </c>
      <c r="J2096" s="1">
        <v>48.270946547432573</v>
      </c>
      <c r="K2096" s="3">
        <v>8326945098313.5908</v>
      </c>
      <c r="L2096" s="1">
        <v>0.28552315902400549</v>
      </c>
      <c r="M2096">
        <f t="shared" si="128"/>
        <v>-9.040651776019485E-3</v>
      </c>
      <c r="N2096" s="4">
        <f t="shared" si="129"/>
        <v>0.27648250724798601</v>
      </c>
      <c r="O2096">
        <f t="shared" si="130"/>
        <v>1.0716395089070152</v>
      </c>
      <c r="P2096">
        <f t="shared" si="131"/>
        <v>-2.11490587536793</v>
      </c>
      <c r="Q2096" t="str">
        <f>_xlfn.IFNA(VLOOKUP(B2096&amp;A2096,[1]Countries!$A:$H,6,FALSE),"")</f>
        <v>SP</v>
      </c>
      <c r="R2096" t="str">
        <f>_xlfn.IFNA(VLOOKUP(B2096&amp;A2096,[1]Countries!$A:$H,7,FALSE),"")</f>
        <v>Soft Peg</v>
      </c>
      <c r="S2096" t="str">
        <f>_xlfn.IFNA(VLOOKUP(B2096&amp;A2096,[1]Countries!$A:$H,8,FALSE),"")</f>
        <v>Pegged</v>
      </c>
    </row>
    <row r="2097" spans="1:19" x14ac:dyDescent="0.25">
      <c r="A2097" t="s">
        <v>92</v>
      </c>
      <c r="B2097">
        <v>2015</v>
      </c>
      <c r="C2097" t="s">
        <v>93</v>
      </c>
      <c r="D2097" s="1">
        <v>8.3870091115994576</v>
      </c>
      <c r="E2097" s="1">
        <v>2362092880957.6401</v>
      </c>
      <c r="F2097" s="1">
        <v>11061552790044.16</v>
      </c>
      <c r="G2097" s="1">
        <v>2003257157592.7419</v>
      </c>
      <c r="H2097" s="1">
        <v>40.841337157632744</v>
      </c>
      <c r="I2097" s="1">
        <v>-306290008.54492199</v>
      </c>
      <c r="J2097" s="1">
        <v>50.77165373076781</v>
      </c>
      <c r="K2097" s="3">
        <v>8913316598060.8359</v>
      </c>
      <c r="L2097" s="1">
        <v>0.40179980182856923</v>
      </c>
      <c r="M2097">
        <f t="shared" si="128"/>
        <v>-2.7689603291555526E-3</v>
      </c>
      <c r="N2097" s="4">
        <f t="shared" si="129"/>
        <v>0.39903084149941365</v>
      </c>
      <c r="O2097">
        <f t="shared" si="130"/>
        <v>0.96960297039526278</v>
      </c>
      <c r="P2097">
        <f t="shared" si="131"/>
        <v>-3.2439905153991102</v>
      </c>
      <c r="Q2097" t="str">
        <f>_xlfn.IFNA(VLOOKUP(B2097&amp;A2097,[1]Countries!$A:$H,6,FALSE),"")</f>
        <v>O</v>
      </c>
      <c r="R2097" t="str">
        <f>_xlfn.IFNA(VLOOKUP(B2097&amp;A2097,[1]Countries!$A:$H,7,FALSE),"")</f>
        <v>Other Managed</v>
      </c>
      <c r="S2097" t="str">
        <f>_xlfn.IFNA(VLOOKUP(B2097&amp;A2097,[1]Countries!$A:$H,8,FALSE),"")</f>
        <v>Other</v>
      </c>
    </row>
    <row r="2098" spans="1:19" x14ac:dyDescent="0.25">
      <c r="A2098" t="s">
        <v>92</v>
      </c>
      <c r="B2098">
        <v>2016</v>
      </c>
      <c r="C2098" t="s">
        <v>93</v>
      </c>
      <c r="D2098" s="1">
        <v>8.0572876215291345</v>
      </c>
      <c r="E2098" s="1">
        <v>2199967569433.3662</v>
      </c>
      <c r="F2098" s="1">
        <v>11233277146512.15</v>
      </c>
      <c r="G2098" s="1">
        <v>1944484096019.2639</v>
      </c>
      <c r="H2098" s="1">
        <v>39.580618897417743</v>
      </c>
      <c r="I2098" s="1">
        <v>-791429992.67578101</v>
      </c>
      <c r="J2098" s="1">
        <v>52.36209348105313</v>
      </c>
      <c r="K2098" s="3">
        <v>9523765445318.9844</v>
      </c>
      <c r="L2098" s="1">
        <v>0.31358243289365723</v>
      </c>
      <c r="M2098">
        <f t="shared" si="128"/>
        <v>-7.0454060943516755E-3</v>
      </c>
      <c r="N2098" s="4">
        <f t="shared" si="129"/>
        <v>0.30653702679930556</v>
      </c>
      <c r="O2098">
        <f t="shared" si="130"/>
        <v>0.90977849340925088</v>
      </c>
      <c r="P2098">
        <f t="shared" si="131"/>
        <v>-2.2743449670288607</v>
      </c>
      <c r="Q2098" t="str">
        <f>_xlfn.IFNA(VLOOKUP(B2098&amp;A2098,[1]Countries!$A:$H,6,FALSE),"")</f>
        <v>SP</v>
      </c>
      <c r="R2098" t="str">
        <f>_xlfn.IFNA(VLOOKUP(B2098&amp;A2098,[1]Countries!$A:$H,7,FALSE),"")</f>
        <v>Soft Peg</v>
      </c>
      <c r="S2098" t="str">
        <f>_xlfn.IFNA(VLOOKUP(B2098&amp;A2098,[1]Countries!$A:$H,8,FALSE),"")</f>
        <v>Pegged</v>
      </c>
    </row>
    <row r="2099" spans="1:19" x14ac:dyDescent="0.25">
      <c r="A2099" t="s">
        <v>92</v>
      </c>
      <c r="B2099">
        <v>2017</v>
      </c>
      <c r="C2099" t="s">
        <v>93</v>
      </c>
      <c r="D2099" s="1">
        <v>7.4635601660937949</v>
      </c>
      <c r="E2099" s="1">
        <v>2424199911705.0811</v>
      </c>
      <c r="F2099" s="1">
        <v>12310408652423.51</v>
      </c>
      <c r="G2099" s="1">
        <v>2208504214346.4668</v>
      </c>
      <c r="H2099" s="1">
        <v>39.851705917977817</v>
      </c>
      <c r="I2099" s="1">
        <v>-989940002.44140601</v>
      </c>
      <c r="J2099" s="1">
        <v>52.684733915928383</v>
      </c>
      <c r="K2099" s="3">
        <v>10185305249490.529</v>
      </c>
      <c r="L2099" s="1">
        <v>0.23294095185584809</v>
      </c>
      <c r="M2099">
        <f t="shared" si="128"/>
        <v>-8.0414877392922263E-3</v>
      </c>
      <c r="N2099" s="4">
        <f t="shared" si="129"/>
        <v>0.22489946411655587</v>
      </c>
      <c r="O2099">
        <f t="shared" si="130"/>
        <v>0.89808304165633468</v>
      </c>
      <c r="P2099">
        <f t="shared" si="131"/>
        <v>-1.7521408382828212</v>
      </c>
      <c r="Q2099" t="str">
        <f>_xlfn.IFNA(VLOOKUP(B2099&amp;A2099,[1]Countries!$A:$H,6,FALSE),"")</f>
        <v>SP</v>
      </c>
      <c r="R2099" t="str">
        <f>_xlfn.IFNA(VLOOKUP(B2099&amp;A2099,[1]Countries!$A:$H,7,FALSE),"")</f>
        <v>Soft Peg</v>
      </c>
      <c r="S2099" t="str">
        <f>_xlfn.IFNA(VLOOKUP(B2099&amp;A2099,[1]Countries!$A:$H,8,FALSE),"")</f>
        <v>Pegged</v>
      </c>
    </row>
    <row r="2100" spans="1:19" x14ac:dyDescent="0.25">
      <c r="A2100" t="s">
        <v>92</v>
      </c>
      <c r="B2100">
        <v>2018</v>
      </c>
      <c r="C2100" t="s">
        <v>93</v>
      </c>
      <c r="D2100" s="1">
        <v>7.0430252509270552</v>
      </c>
      <c r="E2100" s="1">
        <v>2655591916228.4619</v>
      </c>
      <c r="F2100" s="1">
        <v>13894817110036.279</v>
      </c>
      <c r="G2100" s="1">
        <v>2548884789083.918</v>
      </c>
      <c r="H2100" s="1">
        <v>39.687011948793469</v>
      </c>
      <c r="I2100" s="1">
        <v>-737039978.02734399</v>
      </c>
      <c r="J2100" s="1">
        <v>53.269973678344961</v>
      </c>
      <c r="K2100" s="3">
        <v>10872977784497.07</v>
      </c>
      <c r="L2100" s="1">
        <v>0.17492569364625871</v>
      </c>
      <c r="M2100">
        <f t="shared" si="128"/>
        <v>-5.3044237444117006E-3</v>
      </c>
      <c r="N2100" s="4">
        <f t="shared" si="129"/>
        <v>0.169621269901847</v>
      </c>
      <c r="O2100">
        <f t="shared" si="130"/>
        <v>0.87723013725932231</v>
      </c>
      <c r="P2100">
        <f t="shared" si="131"/>
        <v>-0.76796352409323176</v>
      </c>
      <c r="Q2100" t="str">
        <f>_xlfn.IFNA(VLOOKUP(B2100&amp;A2100,[1]Countries!$A:$H,6,FALSE),"")</f>
        <v>O</v>
      </c>
      <c r="R2100" t="str">
        <f>_xlfn.IFNA(VLOOKUP(B2100&amp;A2100,[1]Countries!$A:$H,7,FALSE),"")</f>
        <v>Other Managed</v>
      </c>
      <c r="S2100" t="str">
        <f>_xlfn.IFNA(VLOOKUP(B2100&amp;A2100,[1]Countries!$A:$H,8,FALSE),"")</f>
        <v>Other</v>
      </c>
    </row>
    <row r="2101" spans="1:19" x14ac:dyDescent="0.25">
      <c r="A2101" t="s">
        <v>92</v>
      </c>
      <c r="B2101">
        <v>2019</v>
      </c>
      <c r="C2101" t="s">
        <v>93</v>
      </c>
      <c r="D2101" s="1">
        <v>7.111634066029775</v>
      </c>
      <c r="E2101" s="1">
        <v>2641273365373.502</v>
      </c>
      <c r="F2101" s="1">
        <v>14342902842915.869</v>
      </c>
      <c r="G2101" s="1">
        <v>2476286917545.5669</v>
      </c>
      <c r="H2101" s="1">
        <v>38.97254025800283</v>
      </c>
      <c r="J2101" s="1">
        <v>53.915825675967398</v>
      </c>
      <c r="K2101" s="3">
        <v>11537160224371.02</v>
      </c>
      <c r="L2101" s="1">
        <v>0.1275495853566754</v>
      </c>
      <c r="M2101" t="str">
        <f t="shared" si="128"/>
        <v/>
      </c>
      <c r="N2101" s="4">
        <f t="shared" si="129"/>
        <v>0.1275495853566754</v>
      </c>
      <c r="O2101">
        <f t="shared" si="130"/>
        <v>0.8547429951457518</v>
      </c>
      <c r="P2101">
        <f t="shared" si="131"/>
        <v>-1.1503002539644465</v>
      </c>
      <c r="Q2101" t="str">
        <f>_xlfn.IFNA(VLOOKUP(B2101&amp;A2101,[1]Countries!$A:$H,6,FALSE),"")</f>
        <v/>
      </c>
      <c r="R2101" t="str">
        <f>_xlfn.IFNA(VLOOKUP(B2101&amp;A2101,[1]Countries!$A:$H,7,FALSE),"")</f>
        <v/>
      </c>
      <c r="S2101" t="str">
        <f>_xlfn.IFNA(VLOOKUP(B2101&amp;A2101,[1]Countries!$A:$H,8,FALSE),"")</f>
        <v/>
      </c>
    </row>
    <row r="2102" spans="1:19" x14ac:dyDescent="0.25">
      <c r="A2102" t="s">
        <v>94</v>
      </c>
      <c r="B2102">
        <v>1970</v>
      </c>
      <c r="C2102" t="s">
        <v>95</v>
      </c>
      <c r="D2102" s="1">
        <v>25.08737045071101</v>
      </c>
      <c r="E2102" s="1">
        <v>955259648.01943171</v>
      </c>
      <c r="F2102" s="1">
        <v>7198360460.1988716</v>
      </c>
      <c r="G2102" s="1">
        <v>1047700632.177053</v>
      </c>
      <c r="H2102" s="1">
        <v>27.639943359845741</v>
      </c>
      <c r="I2102" s="1">
        <v>133229995.727539</v>
      </c>
      <c r="J2102" s="1">
        <v>47.543835864063617</v>
      </c>
      <c r="K2102" s="3">
        <v>61846500100.867203</v>
      </c>
      <c r="L2102" s="1">
        <v>0.36119335984574591</v>
      </c>
      <c r="M2102">
        <f t="shared" si="128"/>
        <v>1.8508380688101609</v>
      </c>
      <c r="N2102" s="4">
        <f t="shared" si="129"/>
        <v>2.2120314286559069</v>
      </c>
      <c r="O2102">
        <f t="shared" si="130"/>
        <v>1.103322085452213</v>
      </c>
      <c r="P2102">
        <f t="shared" si="131"/>
        <v>1.2841949867437921</v>
      </c>
      <c r="Q2102" t="str">
        <f>_xlfn.IFNA(VLOOKUP(B2102&amp;A2102,[1]Countries!$A:$H,6,FALSE),"")</f>
        <v/>
      </c>
      <c r="R2102" t="str">
        <f>_xlfn.IFNA(VLOOKUP(B2102&amp;A2102,[1]Countries!$A:$H,7,FALSE),"")</f>
        <v/>
      </c>
      <c r="S2102" t="str">
        <f>_xlfn.IFNA(VLOOKUP(B2102&amp;A2102,[1]Countries!$A:$H,8,FALSE),"")</f>
        <v/>
      </c>
    </row>
    <row r="2103" spans="1:19" x14ac:dyDescent="0.25">
      <c r="A2103" t="s">
        <v>94</v>
      </c>
      <c r="B2103">
        <v>1971</v>
      </c>
      <c r="C2103" t="s">
        <v>95</v>
      </c>
      <c r="D2103" s="1">
        <v>23.519110118933071</v>
      </c>
      <c r="E2103" s="1">
        <v>935820962.91130924</v>
      </c>
      <c r="F2103" s="1">
        <v>7820380970.5367403</v>
      </c>
      <c r="G2103" s="1">
        <v>1252577345.4470661</v>
      </c>
      <c r="H2103" s="1">
        <v>27.731162516197731</v>
      </c>
      <c r="I2103" s="1">
        <v>104099998.474121</v>
      </c>
      <c r="J2103" s="1">
        <v>49.266771871752432</v>
      </c>
      <c r="K2103" s="3">
        <v>65533001715.030472</v>
      </c>
      <c r="L2103" s="1">
        <v>0.28215453279235281</v>
      </c>
      <c r="M2103">
        <f t="shared" si="128"/>
        <v>1.3311371769011946</v>
      </c>
      <c r="N2103" s="4">
        <f t="shared" si="129"/>
        <v>1.6132917096935473</v>
      </c>
      <c r="O2103">
        <f t="shared" si="130"/>
        <v>1.029765625</v>
      </c>
      <c r="P2103">
        <f t="shared" si="131"/>
        <v>4.0503958020604811</v>
      </c>
      <c r="Q2103" t="str">
        <f>_xlfn.IFNA(VLOOKUP(B2103&amp;A2103,[1]Countries!$A:$H,6,FALSE),"")</f>
        <v/>
      </c>
      <c r="R2103" t="str">
        <f>_xlfn.IFNA(VLOOKUP(B2103&amp;A2103,[1]Countries!$A:$H,7,FALSE),"")</f>
        <v/>
      </c>
      <c r="S2103" t="str">
        <f>_xlfn.IFNA(VLOOKUP(B2103&amp;A2103,[1]Countries!$A:$H,8,FALSE),"")</f>
        <v/>
      </c>
    </row>
    <row r="2104" spans="1:19" x14ac:dyDescent="0.25">
      <c r="A2104" t="s">
        <v>94</v>
      </c>
      <c r="B2104">
        <v>1972</v>
      </c>
      <c r="C2104" t="s">
        <v>95</v>
      </c>
      <c r="D2104" s="1">
        <v>24.130602170725791</v>
      </c>
      <c r="E2104" s="1">
        <v>1149373247.9066341</v>
      </c>
      <c r="F2104" s="1">
        <v>8671358732.6848564</v>
      </c>
      <c r="G2104" s="1">
        <v>1109769649.7413881</v>
      </c>
      <c r="H2104" s="1">
        <v>28.75737023637496</v>
      </c>
      <c r="I2104" s="1">
        <v>102739997.86376999</v>
      </c>
      <c r="J2104" s="1">
        <v>47.765987743521052</v>
      </c>
      <c r="K2104" s="3">
        <v>70558824309.537399</v>
      </c>
      <c r="L2104" s="1">
        <v>0.26293352971386769</v>
      </c>
      <c r="M2104">
        <f t="shared" si="128"/>
        <v>1.184820061434124</v>
      </c>
      <c r="N2104" s="4">
        <f t="shared" si="129"/>
        <v>1.4477535911479917</v>
      </c>
      <c r="O2104">
        <f t="shared" si="130"/>
        <v>1.0935398747943601</v>
      </c>
      <c r="P2104">
        <f t="shared" si="131"/>
        <v>-0.45671733099875805</v>
      </c>
      <c r="Q2104" t="str">
        <f>_xlfn.IFNA(VLOOKUP(B2104&amp;A2104,[1]Countries!$A:$H,6,FALSE),"")</f>
        <v/>
      </c>
      <c r="R2104" t="str">
        <f>_xlfn.IFNA(VLOOKUP(B2104&amp;A2104,[1]Countries!$A:$H,7,FALSE),"")</f>
        <v/>
      </c>
      <c r="S2104" t="str">
        <f>_xlfn.IFNA(VLOOKUP(B2104&amp;A2104,[1]Countries!$A:$H,8,FALSE),"")</f>
        <v/>
      </c>
    </row>
    <row r="2105" spans="1:19" x14ac:dyDescent="0.25">
      <c r="A2105" t="s">
        <v>94</v>
      </c>
      <c r="B2105">
        <v>1973</v>
      </c>
      <c r="C2105" t="s">
        <v>95</v>
      </c>
      <c r="D2105" s="1">
        <v>24.12896858035861</v>
      </c>
      <c r="E2105" s="1">
        <v>1539558029.331784</v>
      </c>
      <c r="F2105" s="1">
        <v>10315760000.33939</v>
      </c>
      <c r="G2105" s="1">
        <v>1306397077.851831</v>
      </c>
      <c r="H2105" s="1">
        <v>30.52146734660306</v>
      </c>
      <c r="I2105" s="1">
        <v>129220001.22070301</v>
      </c>
      <c r="J2105" s="1">
        <v>45.840598782694528</v>
      </c>
      <c r="K2105" s="3">
        <v>75302462291.426376</v>
      </c>
      <c r="L2105" s="1">
        <v>0.28890987536564899</v>
      </c>
      <c r="M2105">
        <f t="shared" si="128"/>
        <v>1.2526464479248416</v>
      </c>
      <c r="N2105" s="4">
        <f t="shared" si="129"/>
        <v>1.5415563232904905</v>
      </c>
      <c r="O2105">
        <f t="shared" si="130"/>
        <v>1.1814723772271363</v>
      </c>
      <c r="P2105">
        <f t="shared" si="131"/>
        <v>-2.2602401710807736</v>
      </c>
      <c r="Q2105" t="str">
        <f>_xlfn.IFNA(VLOOKUP(B2105&amp;A2105,[1]Countries!$A:$H,6,FALSE),"")</f>
        <v/>
      </c>
      <c r="R2105" t="str">
        <f>_xlfn.IFNA(VLOOKUP(B2105&amp;A2105,[1]Countries!$A:$H,7,FALSE),"")</f>
        <v/>
      </c>
      <c r="S2105" t="str">
        <f>_xlfn.IFNA(VLOOKUP(B2105&amp;A2105,[1]Countries!$A:$H,8,FALSE),"")</f>
        <v/>
      </c>
    </row>
    <row r="2106" spans="1:19" x14ac:dyDescent="0.25">
      <c r="A2106" t="s">
        <v>94</v>
      </c>
      <c r="B2106">
        <v>1974</v>
      </c>
      <c r="C2106" t="s">
        <v>95</v>
      </c>
      <c r="D2106" s="1">
        <v>24.38210333019008</v>
      </c>
      <c r="E2106" s="1">
        <v>1798616360.4062669</v>
      </c>
      <c r="F2106" s="1">
        <v>12370029583.641899</v>
      </c>
      <c r="G2106" s="1">
        <v>1933488605.8852651</v>
      </c>
      <c r="H2106" s="1">
        <v>30.005831554915879</v>
      </c>
      <c r="I2106" s="1">
        <v>87029998.779296905</v>
      </c>
      <c r="J2106" s="1">
        <v>46.105886148195943</v>
      </c>
      <c r="K2106" s="3">
        <v>79629158931.935074</v>
      </c>
      <c r="L2106" s="1">
        <v>0.29166624457964968</v>
      </c>
      <c r="M2106">
        <f t="shared" si="128"/>
        <v>0.70355530025882229</v>
      </c>
      <c r="N2106" s="4">
        <f t="shared" si="129"/>
        <v>0.99522154483847203</v>
      </c>
      <c r="O2106">
        <f t="shared" si="130"/>
        <v>1.1689204644841829</v>
      </c>
      <c r="P2106">
        <f t="shared" si="131"/>
        <v>1.0903146558141861</v>
      </c>
      <c r="Q2106" t="str">
        <f>_xlfn.IFNA(VLOOKUP(B2106&amp;A2106,[1]Countries!$A:$H,6,FALSE),"")</f>
        <v/>
      </c>
      <c r="R2106" t="str">
        <f>_xlfn.IFNA(VLOOKUP(B2106&amp;A2106,[1]Countries!$A:$H,7,FALSE),"")</f>
        <v/>
      </c>
      <c r="S2106" t="str">
        <f>_xlfn.IFNA(VLOOKUP(B2106&amp;A2106,[1]Countries!$A:$H,8,FALSE),"")</f>
        <v/>
      </c>
    </row>
    <row r="2107" spans="1:19" x14ac:dyDescent="0.25">
      <c r="A2107" t="s">
        <v>94</v>
      </c>
      <c r="B2107">
        <v>1975</v>
      </c>
      <c r="C2107" t="s">
        <v>95</v>
      </c>
      <c r="D2107" s="1">
        <v>23.886469780897929</v>
      </c>
      <c r="E2107" s="1">
        <v>2071845444.992321</v>
      </c>
      <c r="F2107" s="1">
        <v>13098633901.86727</v>
      </c>
      <c r="G2107" s="1">
        <v>1835324549.3492849</v>
      </c>
      <c r="H2107" s="1">
        <v>29.218134423413019</v>
      </c>
      <c r="I2107" s="1">
        <v>70529998.779296905</v>
      </c>
      <c r="J2107" s="1">
        <v>47.613969608104497</v>
      </c>
      <c r="K2107" s="3">
        <v>81479147575.454941</v>
      </c>
      <c r="L2107" s="1">
        <v>0.17559083009962781</v>
      </c>
      <c r="M2107">
        <f t="shared" si="128"/>
        <v>0.5384530883731512</v>
      </c>
      <c r="N2107" s="4">
        <f t="shared" si="129"/>
        <v>0.71404391847277904</v>
      </c>
      <c r="O2107">
        <f t="shared" si="130"/>
        <v>1.1002239641657339</v>
      </c>
      <c r="P2107">
        <f t="shared" si="131"/>
        <v>-1.8056913218203543</v>
      </c>
      <c r="Q2107" t="str">
        <f>_xlfn.IFNA(VLOOKUP(B2107&amp;A2107,[1]Countries!$A:$H,6,FALSE),"")</f>
        <v/>
      </c>
      <c r="R2107" t="str">
        <f>_xlfn.IFNA(VLOOKUP(B2107&amp;A2107,[1]Countries!$A:$H,7,FALSE),"")</f>
        <v/>
      </c>
      <c r="S2107" t="str">
        <f>_xlfn.IFNA(VLOOKUP(B2107&amp;A2107,[1]Countries!$A:$H,8,FALSE),"")</f>
        <v/>
      </c>
    </row>
    <row r="2108" spans="1:19" x14ac:dyDescent="0.25">
      <c r="A2108" t="s">
        <v>94</v>
      </c>
      <c r="B2108">
        <v>1976</v>
      </c>
      <c r="C2108" t="s">
        <v>95</v>
      </c>
      <c r="D2108" s="1">
        <v>23.628609540270912</v>
      </c>
      <c r="E2108" s="1">
        <v>2615131863.3808899</v>
      </c>
      <c r="F2108" s="1">
        <v>15341403660.46981</v>
      </c>
      <c r="G2108" s="1">
        <v>2131690445.3091221</v>
      </c>
      <c r="H2108" s="1">
        <v>30.833411614406209</v>
      </c>
      <c r="I2108" s="1">
        <v>67870002.746582001</v>
      </c>
      <c r="J2108" s="1">
        <v>46.129220132639439</v>
      </c>
      <c r="K2108" s="3">
        <v>85331782111.943497</v>
      </c>
      <c r="L2108" s="1">
        <v>0.33243372724369208</v>
      </c>
      <c r="M2108">
        <f t="shared" si="128"/>
        <v>0.44239760747227197</v>
      </c>
      <c r="N2108" s="4">
        <f t="shared" si="129"/>
        <v>0.7748313347159641</v>
      </c>
      <c r="O2108">
        <f t="shared" si="130"/>
        <v>1.1678233387094152</v>
      </c>
      <c r="P2108">
        <f t="shared" si="131"/>
        <v>-3.1512202453641911</v>
      </c>
      <c r="Q2108" t="str">
        <f>_xlfn.IFNA(VLOOKUP(B2108&amp;A2108,[1]Countries!$A:$H,6,FALSE),"")</f>
        <v/>
      </c>
      <c r="R2108" t="str">
        <f>_xlfn.IFNA(VLOOKUP(B2108&amp;A2108,[1]Countries!$A:$H,7,FALSE),"")</f>
        <v/>
      </c>
      <c r="S2108" t="str">
        <f>_xlfn.IFNA(VLOOKUP(B2108&amp;A2108,[1]Countries!$A:$H,8,FALSE),"")</f>
        <v/>
      </c>
    </row>
    <row r="2109" spans="1:19" x14ac:dyDescent="0.25">
      <c r="A2109" t="s">
        <v>94</v>
      </c>
      <c r="B2109">
        <v>1977</v>
      </c>
      <c r="C2109" t="s">
        <v>95</v>
      </c>
      <c r="D2109" s="1">
        <v>25.04703021804983</v>
      </c>
      <c r="E2109" s="1">
        <v>3283905564.2270942</v>
      </c>
      <c r="F2109" s="1">
        <v>19470960619.129711</v>
      </c>
      <c r="G2109" s="1">
        <v>2569926742.1181149</v>
      </c>
      <c r="H2109" s="1">
        <v>30.301845316320978</v>
      </c>
      <c r="I2109" s="1">
        <v>40250000</v>
      </c>
      <c r="J2109" s="1">
        <v>45.040075192485219</v>
      </c>
      <c r="K2109" s="3">
        <v>88880308926.209732</v>
      </c>
      <c r="L2109" s="1">
        <v>0.41973482397014322</v>
      </c>
      <c r="M2109">
        <f t="shared" si="128"/>
        <v>0.20671810080317982</v>
      </c>
      <c r="N2109" s="4">
        <f t="shared" si="129"/>
        <v>0.62645292477332304</v>
      </c>
      <c r="O2109">
        <f t="shared" si="130"/>
        <v>1.2202449612403101</v>
      </c>
      <c r="P2109">
        <f t="shared" si="131"/>
        <v>-3.666890586833778</v>
      </c>
      <c r="Q2109" t="str">
        <f>_xlfn.IFNA(VLOOKUP(B2109&amp;A2109,[1]Countries!$A:$H,6,FALSE),"")</f>
        <v/>
      </c>
      <c r="R2109" t="str">
        <f>_xlfn.IFNA(VLOOKUP(B2109&amp;A2109,[1]Countries!$A:$H,7,FALSE),"")</f>
        <v/>
      </c>
      <c r="S2109" t="str">
        <f>_xlfn.IFNA(VLOOKUP(B2109&amp;A2109,[1]Countries!$A:$H,8,FALSE),"")</f>
        <v/>
      </c>
    </row>
    <row r="2110" spans="1:19" x14ac:dyDescent="0.25">
      <c r="A2110" t="s">
        <v>94</v>
      </c>
      <c r="B2110">
        <v>1978</v>
      </c>
      <c r="C2110" t="s">
        <v>95</v>
      </c>
      <c r="D2110" s="1">
        <v>23.04046127102421</v>
      </c>
      <c r="E2110" s="1">
        <v>3867783604.0414381</v>
      </c>
      <c r="F2110" s="1">
        <v>23263511958.0509</v>
      </c>
      <c r="G2110" s="1">
        <v>3210026857.6544318</v>
      </c>
      <c r="H2110" s="1">
        <v>29.964254574281991</v>
      </c>
      <c r="I2110" s="1">
        <v>57569999.694824196</v>
      </c>
      <c r="J2110" s="1">
        <v>47.258289563237298</v>
      </c>
      <c r="K2110" s="3">
        <v>96408382957.33638</v>
      </c>
      <c r="L2110" s="1">
        <v>0.32591811514409219</v>
      </c>
      <c r="M2110">
        <f t="shared" si="128"/>
        <v>0.24746908290818365</v>
      </c>
      <c r="N2110" s="4">
        <f t="shared" si="129"/>
        <v>0.57338719805227578</v>
      </c>
      <c r="O2110">
        <f t="shared" si="130"/>
        <v>1.1160308789040687</v>
      </c>
      <c r="P2110">
        <f t="shared" si="131"/>
        <v>-2.8274180939364735</v>
      </c>
      <c r="Q2110" t="str">
        <f>_xlfn.IFNA(VLOOKUP(B2110&amp;A2110,[1]Countries!$A:$H,6,FALSE),"")</f>
        <v/>
      </c>
      <c r="R2110" t="str">
        <f>_xlfn.IFNA(VLOOKUP(B2110&amp;A2110,[1]Countries!$A:$H,7,FALSE),"")</f>
        <v/>
      </c>
      <c r="S2110" t="str">
        <f>_xlfn.IFNA(VLOOKUP(B2110&amp;A2110,[1]Countries!$A:$H,8,FALSE),"")</f>
        <v/>
      </c>
    </row>
    <row r="2111" spans="1:19" x14ac:dyDescent="0.25">
      <c r="A2111" t="s">
        <v>94</v>
      </c>
      <c r="B2111">
        <v>1979</v>
      </c>
      <c r="C2111" t="s">
        <v>95</v>
      </c>
      <c r="D2111" s="1">
        <v>21.46587742268154</v>
      </c>
      <c r="E2111" s="1">
        <v>4251544715.0649972</v>
      </c>
      <c r="F2111" s="1">
        <v>27940411250.27322</v>
      </c>
      <c r="G2111" s="1">
        <v>3756624824.0235219</v>
      </c>
      <c r="H2111" s="1">
        <v>29.523551564286169</v>
      </c>
      <c r="I2111" s="1">
        <v>39509998.321533203</v>
      </c>
      <c r="J2111" s="1">
        <v>49.023777419064487</v>
      </c>
      <c r="K2111" s="3">
        <v>101594304590.79111</v>
      </c>
      <c r="L2111" s="1">
        <v>0.36148358410083298</v>
      </c>
      <c r="M2111">
        <f t="shared" si="128"/>
        <v>0.14140807723847246</v>
      </c>
      <c r="N2111" s="4">
        <f t="shared" si="129"/>
        <v>0.50289166133930541</v>
      </c>
      <c r="O2111">
        <f t="shared" si="130"/>
        <v>1.0398264936865464</v>
      </c>
      <c r="P2111">
        <f t="shared" si="131"/>
        <v>-1.7713407530343193</v>
      </c>
      <c r="Q2111" t="str">
        <f>_xlfn.IFNA(VLOOKUP(B2111&amp;A2111,[1]Countries!$A:$H,6,FALSE),"")</f>
        <v/>
      </c>
      <c r="R2111" t="str">
        <f>_xlfn.IFNA(VLOOKUP(B2111&amp;A2111,[1]Countries!$A:$H,7,FALSE),"")</f>
        <v/>
      </c>
      <c r="S2111" t="str">
        <f>_xlfn.IFNA(VLOOKUP(B2111&amp;A2111,[1]Countries!$A:$H,8,FALSE),"")</f>
        <v/>
      </c>
    </row>
    <row r="2112" spans="1:19" x14ac:dyDescent="0.25">
      <c r="A2112" t="s">
        <v>94</v>
      </c>
      <c r="B2112">
        <v>1980</v>
      </c>
      <c r="C2112" t="s">
        <v>95</v>
      </c>
      <c r="D2112" s="1">
        <v>19.359900704818479</v>
      </c>
      <c r="E2112" s="1">
        <v>5416924889.431304</v>
      </c>
      <c r="F2112" s="1">
        <v>33400735644.048111</v>
      </c>
      <c r="G2112" s="1">
        <v>5209514724.5142059</v>
      </c>
      <c r="H2112" s="1">
        <v>31.588849556401311</v>
      </c>
      <c r="I2112" s="1">
        <v>42259998.321533203</v>
      </c>
      <c r="J2112" s="1">
        <v>48.827835580351199</v>
      </c>
      <c r="K2112" s="3">
        <v>105746823131.13811</v>
      </c>
      <c r="L2112" s="1">
        <v>0.31735827955899759</v>
      </c>
      <c r="M2112">
        <f t="shared" si="128"/>
        <v>0.12652415435365952</v>
      </c>
      <c r="N2112" s="4">
        <f t="shared" si="129"/>
        <v>0.44388243391265714</v>
      </c>
      <c r="O2112">
        <f t="shared" si="130"/>
        <v>1.0480121392118593</v>
      </c>
      <c r="P2112">
        <f t="shared" si="131"/>
        <v>-0.62097484057677566</v>
      </c>
      <c r="Q2112" t="str">
        <f>_xlfn.IFNA(VLOOKUP(B2112&amp;A2112,[1]Countries!$A:$H,6,FALSE),"")</f>
        <v/>
      </c>
      <c r="R2112" t="str">
        <f>_xlfn.IFNA(VLOOKUP(B2112&amp;A2112,[1]Countries!$A:$H,7,FALSE),"")</f>
        <v/>
      </c>
      <c r="S2112" t="str">
        <f>_xlfn.IFNA(VLOOKUP(B2112&amp;A2112,[1]Countries!$A:$H,8,FALSE),"")</f>
        <v/>
      </c>
    </row>
    <row r="2113" spans="1:19" x14ac:dyDescent="0.25">
      <c r="A2113" t="s">
        <v>94</v>
      </c>
      <c r="B2113">
        <v>1981</v>
      </c>
      <c r="C2113" t="s">
        <v>95</v>
      </c>
      <c r="D2113" s="1">
        <v>19.2477404120391</v>
      </c>
      <c r="E2113" s="1">
        <v>4312469259.9634428</v>
      </c>
      <c r="F2113" s="1">
        <v>36388366869.03093</v>
      </c>
      <c r="G2113" s="1">
        <v>5610414540.8631439</v>
      </c>
      <c r="H2113" s="1">
        <v>30.603604144296899</v>
      </c>
      <c r="I2113" s="1">
        <v>53330001.831054702</v>
      </c>
      <c r="J2113" s="1">
        <v>50.308683848327583</v>
      </c>
      <c r="K2113" s="3">
        <v>108154543728.1781</v>
      </c>
      <c r="L2113" s="1">
        <v>0.43970096425561572</v>
      </c>
      <c r="M2113">
        <f t="shared" si="128"/>
        <v>0.14655783268042816</v>
      </c>
      <c r="N2113" s="4">
        <f t="shared" si="129"/>
        <v>0.58625879693604388</v>
      </c>
      <c r="O2113">
        <f t="shared" si="130"/>
        <v>0.98772840691844721</v>
      </c>
      <c r="P2113">
        <f t="shared" si="131"/>
        <v>3.5669236972664038</v>
      </c>
      <c r="Q2113" t="str">
        <f>_xlfn.IFNA(VLOOKUP(B2113&amp;A2113,[1]Countries!$A:$H,6,FALSE),"")</f>
        <v/>
      </c>
      <c r="R2113" t="str">
        <f>_xlfn.IFNA(VLOOKUP(B2113&amp;A2113,[1]Countries!$A:$H,7,FALSE),"")</f>
        <v/>
      </c>
      <c r="S2113" t="str">
        <f>_xlfn.IFNA(VLOOKUP(B2113&amp;A2113,[1]Countries!$A:$H,8,FALSE),"")</f>
        <v/>
      </c>
    </row>
    <row r="2114" spans="1:19" x14ac:dyDescent="0.25">
      <c r="A2114" t="s">
        <v>94</v>
      </c>
      <c r="B2114">
        <v>1982</v>
      </c>
      <c r="C2114" t="s">
        <v>95</v>
      </c>
      <c r="D2114" s="1">
        <v>18.765121343147669</v>
      </c>
      <c r="E2114" s="1">
        <v>4252517718.4337249</v>
      </c>
      <c r="F2114" s="1">
        <v>38968039721.748032</v>
      </c>
      <c r="G2114" s="1">
        <v>5919610896.6416893</v>
      </c>
      <c r="H2114" s="1">
        <v>30.88269802002003</v>
      </c>
      <c r="I2114" s="1">
        <v>61759998.321533203</v>
      </c>
      <c r="J2114" s="1">
        <v>50.714692439588703</v>
      </c>
      <c r="K2114" s="3">
        <v>109180303902.3414</v>
      </c>
      <c r="L2114" s="1">
        <v>0.22325988328185101</v>
      </c>
      <c r="M2114">
        <f t="shared" si="128"/>
        <v>0.15848885076727376</v>
      </c>
      <c r="N2114" s="4">
        <f t="shared" si="129"/>
        <v>0.38174873404912479</v>
      </c>
      <c r="O2114">
        <f t="shared" si="130"/>
        <v>0.97181517208489265</v>
      </c>
      <c r="P2114">
        <f t="shared" si="131"/>
        <v>4.2781037745595425</v>
      </c>
      <c r="Q2114" t="str">
        <f>_xlfn.IFNA(VLOOKUP(B2114&amp;A2114,[1]Countries!$A:$H,6,FALSE),"")</f>
        <v/>
      </c>
      <c r="R2114" t="str">
        <f>_xlfn.IFNA(VLOOKUP(B2114&amp;A2114,[1]Countries!$A:$H,7,FALSE),"")</f>
        <v/>
      </c>
      <c r="S2114" t="str">
        <f>_xlfn.IFNA(VLOOKUP(B2114&amp;A2114,[1]Countries!$A:$H,8,FALSE),"")</f>
        <v/>
      </c>
    </row>
    <row r="2115" spans="1:19" x14ac:dyDescent="0.25">
      <c r="A2115" t="s">
        <v>94</v>
      </c>
      <c r="B2115">
        <v>1983</v>
      </c>
      <c r="C2115" t="s">
        <v>95</v>
      </c>
      <c r="D2115" s="1">
        <v>18.713895283675878</v>
      </c>
      <c r="E2115" s="1">
        <v>4050952667.7868299</v>
      </c>
      <c r="F2115" s="1">
        <v>38729822781.599716</v>
      </c>
      <c r="G2115" s="1">
        <v>5127945978.5055323</v>
      </c>
      <c r="H2115" s="1">
        <v>31.50061703191442</v>
      </c>
      <c r="I2115" s="1">
        <v>43770000.457763702</v>
      </c>
      <c r="J2115" s="1">
        <v>50.80590687320182</v>
      </c>
      <c r="K2115" s="3">
        <v>110898753888.23309</v>
      </c>
      <c r="L2115" s="1">
        <v>0.1859032518842475</v>
      </c>
      <c r="M2115">
        <f t="shared" ref="M2115:M2178" si="132">IF(I2115="","",IFERROR(I2115/F2115*100,""))</f>
        <v>0.1130136863899066</v>
      </c>
      <c r="N2115" s="4">
        <f t="shared" ref="N2115:N2178" si="133">IF(AND(L2115="",M2115=""),"",IFERROR(L2115+IF(M2115="",0,M2115),""))</f>
        <v>0.29891693827415411</v>
      </c>
      <c r="O2115">
        <f t="shared" ref="O2115:O2178" si="134">IFERROR((100-J2115)/J2115,"")</f>
        <v>0.96827507182528394</v>
      </c>
      <c r="P2115">
        <f t="shared" ref="P2115:P2178" si="135">IFERROR(IF(AND(E2115="",G2115=""),"",(G2115-E2115)/F2115*100),"")</f>
        <v>2.7807855377803969</v>
      </c>
      <c r="Q2115" t="str">
        <f>_xlfn.IFNA(VLOOKUP(B2115&amp;A2115,[1]Countries!$A:$H,6,FALSE),"")</f>
        <v/>
      </c>
      <c r="R2115" t="str">
        <f>_xlfn.IFNA(VLOOKUP(B2115&amp;A2115,[1]Countries!$A:$H,7,FALSE),"")</f>
        <v/>
      </c>
      <c r="S2115" t="str">
        <f>_xlfn.IFNA(VLOOKUP(B2115&amp;A2115,[1]Countries!$A:$H,8,FALSE),"")</f>
        <v/>
      </c>
    </row>
    <row r="2116" spans="1:19" x14ac:dyDescent="0.25">
      <c r="A2116" t="s">
        <v>94</v>
      </c>
      <c r="B2116">
        <v>1984</v>
      </c>
      <c r="C2116" t="s">
        <v>95</v>
      </c>
      <c r="D2116" s="1">
        <v>17.408929767898218</v>
      </c>
      <c r="E2116" s="1">
        <v>4546303965.0854273</v>
      </c>
      <c r="F2116" s="1">
        <v>38253120737.967117</v>
      </c>
      <c r="G2116" s="1">
        <v>4767852803.3327551</v>
      </c>
      <c r="H2116" s="1">
        <v>33.262286002327443</v>
      </c>
      <c r="I2116" s="1">
        <v>49939998.626708999</v>
      </c>
      <c r="J2116" s="1">
        <v>49.825389515695747</v>
      </c>
      <c r="K2116" s="3">
        <v>114614620401.4998</v>
      </c>
      <c r="L2116" s="1">
        <v>0.20390493244799021</v>
      </c>
      <c r="M2116">
        <f t="shared" si="132"/>
        <v>0.13055143649271569</v>
      </c>
      <c r="N2116" s="4">
        <f t="shared" si="133"/>
        <v>0.33445636894070591</v>
      </c>
      <c r="O2116">
        <f t="shared" si="134"/>
        <v>1.007008895906343</v>
      </c>
      <c r="P2116">
        <f t="shared" si="135"/>
        <v>0.57916539611220641</v>
      </c>
      <c r="Q2116" t="str">
        <f>_xlfn.IFNA(VLOOKUP(B2116&amp;A2116,[1]Countries!$A:$H,6,FALSE),"")</f>
        <v/>
      </c>
      <c r="R2116" t="str">
        <f>_xlfn.IFNA(VLOOKUP(B2116&amp;A2116,[1]Countries!$A:$H,7,FALSE),"")</f>
        <v/>
      </c>
      <c r="S2116" t="str">
        <f>_xlfn.IFNA(VLOOKUP(B2116&amp;A2116,[1]Countries!$A:$H,8,FALSE),"")</f>
        <v/>
      </c>
    </row>
    <row r="2117" spans="1:19" x14ac:dyDescent="0.25">
      <c r="A2117" t="s">
        <v>94</v>
      </c>
      <c r="B2117">
        <v>1985</v>
      </c>
      <c r="C2117" t="s">
        <v>95</v>
      </c>
      <c r="D2117" s="1">
        <v>16.990694303510569</v>
      </c>
      <c r="E2117" s="1">
        <v>4818142148.5373306</v>
      </c>
      <c r="F2117" s="1">
        <v>34894411351.983009</v>
      </c>
      <c r="G2117" s="1">
        <v>4370638534.990447</v>
      </c>
      <c r="H2117" s="1">
        <v>34.603714988854946</v>
      </c>
      <c r="I2117" s="1">
        <v>52520000.457763702</v>
      </c>
      <c r="J2117" s="1">
        <v>48.155323031170887</v>
      </c>
      <c r="K2117" s="3">
        <v>118175818370.8588</v>
      </c>
      <c r="L2117" s="1">
        <v>0.31523672627808591</v>
      </c>
      <c r="M2117">
        <f t="shared" si="132"/>
        <v>0.15051120916753638</v>
      </c>
      <c r="N2117" s="4">
        <f t="shared" si="133"/>
        <v>0.46574793544562232</v>
      </c>
      <c r="O2117">
        <f t="shared" si="134"/>
        <v>1.076613626603026</v>
      </c>
      <c r="P2117">
        <f t="shared" si="135"/>
        <v>-1.282450673928484</v>
      </c>
      <c r="Q2117" t="str">
        <f>_xlfn.IFNA(VLOOKUP(B2117&amp;A2117,[1]Countries!$A:$H,6,FALSE),"")</f>
        <v/>
      </c>
      <c r="R2117" t="str">
        <f>_xlfn.IFNA(VLOOKUP(B2117&amp;A2117,[1]Countries!$A:$H,7,FALSE),"")</f>
        <v/>
      </c>
      <c r="S2117" t="str">
        <f>_xlfn.IFNA(VLOOKUP(B2117&amp;A2117,[1]Countries!$A:$H,8,FALSE),"")</f>
        <v/>
      </c>
    </row>
    <row r="2118" spans="1:19" x14ac:dyDescent="0.25">
      <c r="A2118" t="s">
        <v>94</v>
      </c>
      <c r="B2118">
        <v>1986</v>
      </c>
      <c r="C2118" t="s">
        <v>95</v>
      </c>
      <c r="D2118" s="1">
        <v>17.47692530711749</v>
      </c>
      <c r="E2118" s="1">
        <v>6582202894.253499</v>
      </c>
      <c r="F2118" s="1">
        <v>34942489683.971237</v>
      </c>
      <c r="G2118" s="1">
        <v>4190788877.632544</v>
      </c>
      <c r="H2118" s="1">
        <v>36.173952807001108</v>
      </c>
      <c r="I2118" s="1">
        <v>50220001.220703103</v>
      </c>
      <c r="J2118" s="1">
        <v>45.579611889057617</v>
      </c>
      <c r="K2118" s="3">
        <v>125058468010.0464</v>
      </c>
      <c r="L2118" s="1">
        <v>1.1905276463194521</v>
      </c>
      <c r="M2118">
        <f t="shared" si="132"/>
        <v>0.1437218746428934</v>
      </c>
      <c r="N2118" s="4">
        <f t="shared" si="133"/>
        <v>1.3342495209623455</v>
      </c>
      <c r="O2118">
        <f t="shared" si="134"/>
        <v>1.193963394058807</v>
      </c>
      <c r="P2118">
        <f t="shared" si="135"/>
        <v>-6.8438569725555096</v>
      </c>
      <c r="Q2118" t="str">
        <f>_xlfn.IFNA(VLOOKUP(B2118&amp;A2118,[1]Countries!$A:$H,6,FALSE),"")</f>
        <v/>
      </c>
      <c r="R2118" t="str">
        <f>_xlfn.IFNA(VLOOKUP(B2118&amp;A2118,[1]Countries!$A:$H,7,FALSE),"")</f>
        <v/>
      </c>
      <c r="S2118" t="str">
        <f>_xlfn.IFNA(VLOOKUP(B2118&amp;A2118,[1]Countries!$A:$H,8,FALSE),"")</f>
        <v/>
      </c>
    </row>
    <row r="2119" spans="1:19" x14ac:dyDescent="0.25">
      <c r="A2119" t="s">
        <v>94</v>
      </c>
      <c r="B2119">
        <v>1987</v>
      </c>
      <c r="C2119" t="s">
        <v>95</v>
      </c>
      <c r="D2119" s="1">
        <v>18.06373866666183</v>
      </c>
      <c r="E2119" s="1">
        <v>6165155372.8730497</v>
      </c>
      <c r="F2119" s="1">
        <v>36373307085.088753</v>
      </c>
      <c r="G2119" s="1">
        <v>4697932909.5198116</v>
      </c>
      <c r="H2119" s="1">
        <v>34.748132679268693</v>
      </c>
      <c r="I2119" s="1">
        <v>81819999.694824204</v>
      </c>
      <c r="J2119" s="1">
        <v>46.269120829408607</v>
      </c>
      <c r="K2119" s="3">
        <v>131772772303.0042</v>
      </c>
      <c r="L2119" s="1">
        <v>1.7182930288354761</v>
      </c>
      <c r="M2119">
        <f t="shared" si="132"/>
        <v>0.22494517615189941</v>
      </c>
      <c r="N2119" s="4">
        <f t="shared" si="133"/>
        <v>1.9432382049873755</v>
      </c>
      <c r="O2119">
        <f t="shared" si="134"/>
        <v>1.1612686432641293</v>
      </c>
      <c r="P2119">
        <f t="shared" si="135"/>
        <v>-4.0337890088490918</v>
      </c>
      <c r="Q2119" t="str">
        <f>_xlfn.IFNA(VLOOKUP(B2119&amp;A2119,[1]Countries!$A:$H,6,FALSE),"")</f>
        <v/>
      </c>
      <c r="R2119" t="str">
        <f>_xlfn.IFNA(VLOOKUP(B2119&amp;A2119,[1]Countries!$A:$H,7,FALSE),"")</f>
        <v/>
      </c>
      <c r="S2119" t="str">
        <f>_xlfn.IFNA(VLOOKUP(B2119&amp;A2119,[1]Countries!$A:$H,8,FALSE),"")</f>
        <v/>
      </c>
    </row>
    <row r="2120" spans="1:19" x14ac:dyDescent="0.25">
      <c r="A2120" t="s">
        <v>94</v>
      </c>
      <c r="B2120">
        <v>1988</v>
      </c>
      <c r="C2120" t="s">
        <v>95</v>
      </c>
      <c r="D2120" s="1">
        <v>16.74929428399874</v>
      </c>
      <c r="E2120" s="1">
        <v>6386221631.4089527</v>
      </c>
      <c r="F2120" s="1">
        <v>39212550050.422279</v>
      </c>
      <c r="G2120" s="1">
        <v>5433539690.8748207</v>
      </c>
      <c r="H2120" s="1">
        <v>36.233227417684652</v>
      </c>
      <c r="I2120" s="1">
        <v>79889999.389648393</v>
      </c>
      <c r="J2120" s="1">
        <v>46.568646672147139</v>
      </c>
      <c r="K2120" s="3">
        <v>137128246059.3644</v>
      </c>
      <c r="L2120" s="1">
        <v>1.1679934087710979</v>
      </c>
      <c r="M2120">
        <f t="shared" si="132"/>
        <v>0.20373579195160774</v>
      </c>
      <c r="N2120" s="4">
        <f t="shared" si="133"/>
        <v>1.3717292007227058</v>
      </c>
      <c r="O2120">
        <f t="shared" si="134"/>
        <v>1.1473675347282601</v>
      </c>
      <c r="P2120">
        <f t="shared" si="135"/>
        <v>-2.4295332471596618</v>
      </c>
      <c r="Q2120" t="str">
        <f>_xlfn.IFNA(VLOOKUP(B2120&amp;A2120,[1]Countries!$A:$H,6,FALSE),"")</f>
        <v/>
      </c>
      <c r="R2120" t="str">
        <f>_xlfn.IFNA(VLOOKUP(B2120&amp;A2120,[1]Countries!$A:$H,7,FALSE),"")</f>
        <v/>
      </c>
      <c r="S2120" t="str">
        <f>_xlfn.IFNA(VLOOKUP(B2120&amp;A2120,[1]Countries!$A:$H,8,FALSE),"")</f>
        <v/>
      </c>
    </row>
    <row r="2121" spans="1:19" x14ac:dyDescent="0.25">
      <c r="A2121" t="s">
        <v>94</v>
      </c>
      <c r="B2121">
        <v>1989</v>
      </c>
      <c r="C2121" t="s">
        <v>95</v>
      </c>
      <c r="D2121" s="1">
        <v>16.057190991462921</v>
      </c>
      <c r="E2121" s="1">
        <v>7118228010.9586105</v>
      </c>
      <c r="F2121" s="1">
        <v>39540080200.393806</v>
      </c>
      <c r="G2121" s="1">
        <v>5464066788.8762922</v>
      </c>
      <c r="H2121" s="1">
        <v>36.944352370421647</v>
      </c>
      <c r="I2121" s="1">
        <v>75160003.662109405</v>
      </c>
      <c r="J2121" s="1">
        <v>46.757644321788767</v>
      </c>
      <c r="K2121" s="3">
        <v>141809936171.9118</v>
      </c>
      <c r="L2121" s="1">
        <v>1.181080052526926</v>
      </c>
      <c r="M2121">
        <f t="shared" si="132"/>
        <v>0.19008561257637721</v>
      </c>
      <c r="N2121" s="4">
        <f t="shared" si="133"/>
        <v>1.3711656651033033</v>
      </c>
      <c r="O2121">
        <f t="shared" si="134"/>
        <v>1.1386877258356798</v>
      </c>
      <c r="P2121">
        <f t="shared" si="135"/>
        <v>-4.183504974443232</v>
      </c>
      <c r="Q2121" t="str">
        <f>_xlfn.IFNA(VLOOKUP(B2121&amp;A2121,[1]Countries!$A:$H,6,FALSE),"")</f>
        <v/>
      </c>
      <c r="R2121" t="str">
        <f>_xlfn.IFNA(VLOOKUP(B2121&amp;A2121,[1]Countries!$A:$H,7,FALSE),"")</f>
        <v/>
      </c>
      <c r="S2121" t="str">
        <f>_xlfn.IFNA(VLOOKUP(B2121&amp;A2121,[1]Countries!$A:$H,8,FALSE),"")</f>
        <v/>
      </c>
    </row>
    <row r="2122" spans="1:19" x14ac:dyDescent="0.25">
      <c r="A2122" t="s">
        <v>94</v>
      </c>
      <c r="B2122">
        <v>1990</v>
      </c>
      <c r="C2122" t="s">
        <v>95</v>
      </c>
      <c r="D2122" s="1">
        <v>17.06678100070274</v>
      </c>
      <c r="E2122" s="1">
        <v>9024672480.3886433</v>
      </c>
      <c r="F2122" s="1">
        <v>47844090709.990837</v>
      </c>
      <c r="G2122" s="1">
        <v>7614454664.9145861</v>
      </c>
      <c r="H2122" s="1">
        <v>31.496860218193181</v>
      </c>
      <c r="I2122" s="1">
        <v>101050003.05175801</v>
      </c>
      <c r="J2122" s="1">
        <v>48.303164525698591</v>
      </c>
      <c r="K2122" s="3">
        <v>147882235273.51071</v>
      </c>
      <c r="L2122" s="1">
        <v>1.03461052902116</v>
      </c>
      <c r="M2122">
        <f t="shared" si="132"/>
        <v>0.21120686285852366</v>
      </c>
      <c r="N2122" s="4">
        <f t="shared" si="133"/>
        <v>1.2458173918796838</v>
      </c>
      <c r="O2122">
        <f t="shared" si="134"/>
        <v>1.0702577353249245</v>
      </c>
      <c r="P2122">
        <f t="shared" si="135"/>
        <v>-2.9475276769751098</v>
      </c>
      <c r="Q2122" t="str">
        <f>_xlfn.IFNA(VLOOKUP(B2122&amp;A2122,[1]Countries!$A:$H,6,FALSE),"")</f>
        <v/>
      </c>
      <c r="R2122" t="str">
        <f>_xlfn.IFNA(VLOOKUP(B2122&amp;A2122,[1]Countries!$A:$H,7,FALSE),"")</f>
        <v/>
      </c>
      <c r="S2122" t="str">
        <f>_xlfn.IFNA(VLOOKUP(B2122&amp;A2122,[1]Countries!$A:$H,8,FALSE),"")</f>
        <v/>
      </c>
    </row>
    <row r="2123" spans="1:19" x14ac:dyDescent="0.25">
      <c r="A2123" t="s">
        <v>94</v>
      </c>
      <c r="B2123">
        <v>1991</v>
      </c>
      <c r="C2123" t="s">
        <v>95</v>
      </c>
      <c r="D2123" s="1">
        <v>17.45479816124281</v>
      </c>
      <c r="E2123" s="1">
        <v>9389847563.3836212</v>
      </c>
      <c r="F2123" s="1">
        <v>49175565911.065483</v>
      </c>
      <c r="G2123" s="1">
        <v>7098679409.209384</v>
      </c>
      <c r="H2123" s="1">
        <v>31.630410369324171</v>
      </c>
      <c r="I2123" s="1">
        <v>131369995.11718801</v>
      </c>
      <c r="J2123" s="1">
        <v>48.634966530671832</v>
      </c>
      <c r="K2123" s="3">
        <v>150842257329.05231</v>
      </c>
      <c r="L2123" s="1">
        <v>1.7915401351827811</v>
      </c>
      <c r="M2123">
        <f t="shared" si="132"/>
        <v>0.2671448567664112</v>
      </c>
      <c r="N2123" s="4">
        <f t="shared" si="133"/>
        <v>2.0586849919491925</v>
      </c>
      <c r="O2123">
        <f t="shared" si="134"/>
        <v>1.056133829904758</v>
      </c>
      <c r="P2123">
        <f t="shared" si="135"/>
        <v>-4.659159710165488</v>
      </c>
      <c r="Q2123" t="str">
        <f>_xlfn.IFNA(VLOOKUP(B2123&amp;A2123,[1]Countries!$A:$H,6,FALSE),"")</f>
        <v/>
      </c>
      <c r="R2123" t="str">
        <f>_xlfn.IFNA(VLOOKUP(B2123&amp;A2123,[1]Countries!$A:$H,7,FALSE),"")</f>
        <v/>
      </c>
      <c r="S2123" t="str">
        <f>_xlfn.IFNA(VLOOKUP(B2123&amp;A2123,[1]Countries!$A:$H,8,FALSE),"")</f>
        <v/>
      </c>
    </row>
    <row r="2124" spans="1:19" x14ac:dyDescent="0.25">
      <c r="A2124" t="s">
        <v>94</v>
      </c>
      <c r="B2124">
        <v>1992</v>
      </c>
      <c r="C2124" t="s">
        <v>95</v>
      </c>
      <c r="D2124" s="1">
        <v>16.79394339175861</v>
      </c>
      <c r="E2124" s="1">
        <v>9649972062.931921</v>
      </c>
      <c r="F2124" s="1">
        <v>58418985443.317146</v>
      </c>
      <c r="G2124" s="1">
        <v>9985578591.3836193</v>
      </c>
      <c r="H2124" s="1">
        <v>29.700210557303318</v>
      </c>
      <c r="I2124" s="1">
        <v>238710006.71386701</v>
      </c>
      <c r="J2124" s="1">
        <v>51.215484167025082</v>
      </c>
      <c r="K2124" s="3">
        <v>156943720200.30789</v>
      </c>
      <c r="L2124" s="1">
        <v>1.096390146353132</v>
      </c>
      <c r="M2124">
        <f t="shared" si="132"/>
        <v>0.40861717282899901</v>
      </c>
      <c r="N2124" s="4">
        <f t="shared" si="133"/>
        <v>1.5050073191821309</v>
      </c>
      <c r="O2124">
        <f t="shared" si="134"/>
        <v>0.95253450448457666</v>
      </c>
      <c r="P2124">
        <f t="shared" si="135"/>
        <v>0.57448195292150539</v>
      </c>
      <c r="Q2124" t="str">
        <f>_xlfn.IFNA(VLOOKUP(B2124&amp;A2124,[1]Countries!$A:$H,6,FALSE),"")</f>
        <v/>
      </c>
      <c r="R2124" t="str">
        <f>_xlfn.IFNA(VLOOKUP(B2124&amp;A2124,[1]Countries!$A:$H,7,FALSE),"")</f>
        <v/>
      </c>
      <c r="S2124" t="str">
        <f>_xlfn.IFNA(VLOOKUP(B2124&amp;A2124,[1]Countries!$A:$H,8,FALSE),"")</f>
        <v/>
      </c>
    </row>
    <row r="2125" spans="1:19" x14ac:dyDescent="0.25">
      <c r="A2125" t="s">
        <v>94</v>
      </c>
      <c r="B2125">
        <v>1993</v>
      </c>
      <c r="C2125" t="s">
        <v>95</v>
      </c>
      <c r="D2125" s="1">
        <v>14.967829238650181</v>
      </c>
      <c r="E2125" s="1">
        <v>10089611942.598021</v>
      </c>
      <c r="F2125" s="1">
        <v>66446804802.574699</v>
      </c>
      <c r="G2125" s="1">
        <v>13949161890.94356</v>
      </c>
      <c r="H2125" s="1">
        <v>30.16888033154774</v>
      </c>
      <c r="I2125" s="1">
        <v>106250000</v>
      </c>
      <c r="J2125" s="1">
        <v>51.661930259455183</v>
      </c>
      <c r="K2125" s="3">
        <v>165395782905.93311</v>
      </c>
      <c r="L2125" s="1">
        <v>0.70387133525776013</v>
      </c>
      <c r="M2125">
        <f t="shared" si="132"/>
        <v>0.15990234641934656</v>
      </c>
      <c r="N2125" s="4">
        <f t="shared" si="133"/>
        <v>0.86377368167710666</v>
      </c>
      <c r="O2125">
        <f t="shared" si="134"/>
        <v>0.93566131768175598</v>
      </c>
      <c r="P2125">
        <f t="shared" si="135"/>
        <v>5.8084808740058307</v>
      </c>
      <c r="Q2125" t="str">
        <f>_xlfn.IFNA(VLOOKUP(B2125&amp;A2125,[1]Countries!$A:$H,6,FALSE),"")</f>
        <v/>
      </c>
      <c r="R2125" t="str">
        <f>_xlfn.IFNA(VLOOKUP(B2125&amp;A2125,[1]Countries!$A:$H,7,FALSE),"")</f>
        <v/>
      </c>
      <c r="S2125" t="str">
        <f>_xlfn.IFNA(VLOOKUP(B2125&amp;A2125,[1]Countries!$A:$H,8,FALSE),"")</f>
        <v/>
      </c>
    </row>
    <row r="2126" spans="1:19" x14ac:dyDescent="0.25">
      <c r="A2126" t="s">
        <v>94</v>
      </c>
      <c r="B2126">
        <v>1994</v>
      </c>
      <c r="C2126" t="s">
        <v>95</v>
      </c>
      <c r="D2126" s="1">
        <v>14.831537866705551</v>
      </c>
      <c r="E2126" s="1">
        <v>12254186688.3985</v>
      </c>
      <c r="F2126" s="1">
        <v>81703500846.036377</v>
      </c>
      <c r="G2126" s="1">
        <v>17091698826.050421</v>
      </c>
      <c r="H2126" s="1">
        <v>29.114681975124942</v>
      </c>
      <c r="I2126" s="1">
        <v>91959999.084472701</v>
      </c>
      <c r="J2126" s="1">
        <v>52.826025646595568</v>
      </c>
      <c r="K2126" s="3">
        <v>175012988491.8013</v>
      </c>
      <c r="L2126" s="1">
        <v>1.1852006999366871</v>
      </c>
      <c r="M2126">
        <f t="shared" si="132"/>
        <v>0.1125533155032902</v>
      </c>
      <c r="N2126" s="4">
        <f t="shared" si="133"/>
        <v>1.2977540154399774</v>
      </c>
      <c r="O2126">
        <f t="shared" si="134"/>
        <v>0.8930063122483759</v>
      </c>
      <c r="P2126">
        <f t="shared" si="135"/>
        <v>5.9208137810004242</v>
      </c>
      <c r="Q2126" t="str">
        <f>_xlfn.IFNA(VLOOKUP(B2126&amp;A2126,[1]Countries!$A:$H,6,FALSE),"")</f>
        <v/>
      </c>
      <c r="R2126" t="str">
        <f>_xlfn.IFNA(VLOOKUP(B2126&amp;A2126,[1]Countries!$A:$H,7,FALSE),"")</f>
        <v/>
      </c>
      <c r="S2126" t="str">
        <f>_xlfn.IFNA(VLOOKUP(B2126&amp;A2126,[1]Countries!$A:$H,8,FALSE),"")</f>
        <v/>
      </c>
    </row>
    <row r="2127" spans="1:19" x14ac:dyDescent="0.25">
      <c r="A2127" t="s">
        <v>94</v>
      </c>
      <c r="B2127">
        <v>1995</v>
      </c>
      <c r="C2127" t="s">
        <v>95</v>
      </c>
      <c r="D2127" s="1">
        <v>14.01806596514419</v>
      </c>
      <c r="E2127" s="1">
        <v>13444770139.334261</v>
      </c>
      <c r="F2127" s="1">
        <v>92507279383.038727</v>
      </c>
      <c r="G2127" s="1">
        <v>19392751883.96283</v>
      </c>
      <c r="H2127" s="1">
        <v>29.22892400487077</v>
      </c>
      <c r="I2127" s="1">
        <v>181750000</v>
      </c>
      <c r="J2127" s="1">
        <v>53.933439776111342</v>
      </c>
      <c r="K2127" s="3">
        <v>184117929996.87259</v>
      </c>
      <c r="L2127" s="1">
        <v>0.88113891670246902</v>
      </c>
      <c r="M2127">
        <f t="shared" si="132"/>
        <v>0.19647102499624911</v>
      </c>
      <c r="N2127" s="4">
        <f t="shared" si="133"/>
        <v>1.0776099416987182</v>
      </c>
      <c r="O2127">
        <f t="shared" si="134"/>
        <v>0.85413725538590346</v>
      </c>
      <c r="P2127">
        <f t="shared" si="135"/>
        <v>6.4297445393460952</v>
      </c>
      <c r="Q2127" t="str">
        <f>_xlfn.IFNA(VLOOKUP(B2127&amp;A2127,[1]Countries!$A:$H,6,FALSE),"")</f>
        <v/>
      </c>
      <c r="R2127" t="str">
        <f>_xlfn.IFNA(VLOOKUP(B2127&amp;A2127,[1]Countries!$A:$H,7,FALSE),"")</f>
        <v/>
      </c>
      <c r="S2127" t="str">
        <f>_xlfn.IFNA(VLOOKUP(B2127&amp;A2127,[1]Countries!$A:$H,8,FALSE),"")</f>
        <v/>
      </c>
    </row>
    <row r="2128" spans="1:19" x14ac:dyDescent="0.25">
      <c r="A2128" t="s">
        <v>94</v>
      </c>
      <c r="B2128">
        <v>1996</v>
      </c>
      <c r="C2128" t="s">
        <v>95</v>
      </c>
      <c r="D2128" s="1">
        <v>12.76881902601899</v>
      </c>
      <c r="E2128" s="1">
        <v>14767813598.716049</v>
      </c>
      <c r="F2128" s="1">
        <v>97160109277.80867</v>
      </c>
      <c r="G2128" s="1">
        <v>20252680331.730968</v>
      </c>
      <c r="H2128" s="1">
        <v>28.519001957166932</v>
      </c>
      <c r="I2128" s="1">
        <v>195059997.55859399</v>
      </c>
      <c r="J2128" s="1">
        <v>57.216063220019727</v>
      </c>
      <c r="K2128" s="3">
        <v>187903127136.67029</v>
      </c>
      <c r="L2128" s="1">
        <v>0.77504678040918407</v>
      </c>
      <c r="M2128">
        <f t="shared" si="132"/>
        <v>0.20076140198737469</v>
      </c>
      <c r="N2128" s="4">
        <f t="shared" si="133"/>
        <v>0.97580818239655875</v>
      </c>
      <c r="O2128">
        <f t="shared" si="134"/>
        <v>0.74776093237065466</v>
      </c>
      <c r="P2128">
        <f t="shared" si="135"/>
        <v>5.6451837835341552</v>
      </c>
      <c r="Q2128" t="str">
        <f>_xlfn.IFNA(VLOOKUP(B2128&amp;A2128,[1]Countries!$A:$H,6,FALSE),"")</f>
        <v/>
      </c>
      <c r="R2128" t="str">
        <f>_xlfn.IFNA(VLOOKUP(B2128&amp;A2128,[1]Countries!$A:$H,7,FALSE),"")</f>
        <v/>
      </c>
      <c r="S2128" t="str">
        <f>_xlfn.IFNA(VLOOKUP(B2128&amp;A2128,[1]Countries!$A:$H,8,FALSE),"")</f>
        <v/>
      </c>
    </row>
    <row r="2129" spans="1:19" x14ac:dyDescent="0.25">
      <c r="A2129" t="s">
        <v>94</v>
      </c>
      <c r="B2129">
        <v>1997</v>
      </c>
      <c r="C2129" t="s">
        <v>95</v>
      </c>
      <c r="D2129" s="1">
        <v>12.606471149218651</v>
      </c>
      <c r="E2129" s="1">
        <v>15829917576.649019</v>
      </c>
      <c r="F2129" s="1">
        <v>106659508271.255</v>
      </c>
      <c r="G2129" s="1">
        <v>22137740205.7201</v>
      </c>
      <c r="H2129" s="1">
        <v>27.078670360670699</v>
      </c>
      <c r="I2129" s="1">
        <v>190779998.77929699</v>
      </c>
      <c r="J2129" s="1">
        <v>58.394433716948967</v>
      </c>
      <c r="K2129" s="3">
        <v>194348756228.1228</v>
      </c>
      <c r="L2129" s="1">
        <v>0.72522281703606317</v>
      </c>
      <c r="M2129">
        <f t="shared" si="132"/>
        <v>0.17886825269633524</v>
      </c>
      <c r="N2129" s="4">
        <f t="shared" si="133"/>
        <v>0.90409106973239839</v>
      </c>
      <c r="O2129">
        <f t="shared" si="134"/>
        <v>0.71249198998525487</v>
      </c>
      <c r="P2129">
        <f t="shared" si="135"/>
        <v>5.9139806017379275</v>
      </c>
      <c r="Q2129" t="str">
        <f>_xlfn.IFNA(VLOOKUP(B2129&amp;A2129,[1]Countries!$A:$H,6,FALSE),"")</f>
        <v/>
      </c>
      <c r="R2129" t="str">
        <f>_xlfn.IFNA(VLOOKUP(B2129&amp;A2129,[1]Countries!$A:$H,7,FALSE),"")</f>
        <v/>
      </c>
      <c r="S2129" t="str">
        <f>_xlfn.IFNA(VLOOKUP(B2129&amp;A2129,[1]Countries!$A:$H,8,FALSE),"")</f>
        <v/>
      </c>
    </row>
    <row r="2130" spans="1:19" x14ac:dyDescent="0.25">
      <c r="A2130" t="s">
        <v>94</v>
      </c>
      <c r="B2130">
        <v>1998</v>
      </c>
      <c r="C2130" t="s">
        <v>95</v>
      </c>
      <c r="D2130" s="1">
        <v>13.235789654803289</v>
      </c>
      <c r="E2130" s="1">
        <v>14773797430.026051</v>
      </c>
      <c r="F2130" s="1">
        <v>98443739941.166397</v>
      </c>
      <c r="G2130" s="1">
        <v>20576289396.448608</v>
      </c>
      <c r="H2130" s="1">
        <v>26.39229160597441</v>
      </c>
      <c r="I2130" s="1">
        <v>179309997.55859399</v>
      </c>
      <c r="J2130" s="1">
        <v>58.916416426997628</v>
      </c>
      <c r="K2130" s="3">
        <v>195456124519.96359</v>
      </c>
      <c r="L2130" s="1">
        <v>0.8186656363427055</v>
      </c>
      <c r="M2130">
        <f t="shared" si="132"/>
        <v>0.18214464186931159</v>
      </c>
      <c r="N2130" s="4">
        <f t="shared" si="133"/>
        <v>1.0008102782120172</v>
      </c>
      <c r="O2130">
        <f t="shared" si="134"/>
        <v>0.6973197975119273</v>
      </c>
      <c r="P2130">
        <f t="shared" si="135"/>
        <v>5.8942213795314364</v>
      </c>
      <c r="Q2130" t="str">
        <f>_xlfn.IFNA(VLOOKUP(B2130&amp;A2130,[1]Countries!$A:$H,6,FALSE),"")</f>
        <v/>
      </c>
      <c r="R2130" t="str">
        <f>_xlfn.IFNA(VLOOKUP(B2130&amp;A2130,[1]Countries!$A:$H,7,FALSE),"")</f>
        <v/>
      </c>
      <c r="S2130" t="str">
        <f>_xlfn.IFNA(VLOOKUP(B2130&amp;A2130,[1]Countries!$A:$H,8,FALSE),"")</f>
        <v/>
      </c>
    </row>
    <row r="2131" spans="1:19" x14ac:dyDescent="0.25">
      <c r="A2131" t="s">
        <v>94</v>
      </c>
      <c r="B2131">
        <v>1999</v>
      </c>
      <c r="C2131" t="s">
        <v>95</v>
      </c>
      <c r="D2131" s="1">
        <v>13.000771517145401</v>
      </c>
      <c r="E2131" s="1">
        <v>15812211474.83383</v>
      </c>
      <c r="F2131" s="1">
        <v>86186158684.768494</v>
      </c>
      <c r="G2131" s="1">
        <v>15343463758.28504</v>
      </c>
      <c r="H2131" s="1">
        <v>26.720787559107059</v>
      </c>
      <c r="I2131" s="1">
        <v>318380004.88281298</v>
      </c>
      <c r="J2131" s="1">
        <v>58.224850122889507</v>
      </c>
      <c r="K2131" s="3">
        <v>187239119250.40051</v>
      </c>
      <c r="L2131" s="1">
        <v>1.5223469163431651</v>
      </c>
      <c r="M2131">
        <f t="shared" si="132"/>
        <v>0.36940967057983015</v>
      </c>
      <c r="N2131" s="4">
        <f t="shared" si="133"/>
        <v>1.8917565869229953</v>
      </c>
      <c r="O2131">
        <f t="shared" si="134"/>
        <v>0.71747973226104944</v>
      </c>
      <c r="P2131">
        <f t="shared" si="135"/>
        <v>-0.54387818612877892</v>
      </c>
      <c r="Q2131" t="str">
        <f>_xlfn.IFNA(VLOOKUP(B2131&amp;A2131,[1]Countries!$A:$H,6,FALSE),"")</f>
        <v>F</v>
      </c>
      <c r="R2131" t="str">
        <f>_xlfn.IFNA(VLOOKUP(B2131&amp;A2131,[1]Countries!$A:$H,7,FALSE),"")</f>
        <v>Floating</v>
      </c>
      <c r="S2131" t="str">
        <f>_xlfn.IFNA(VLOOKUP(B2131&amp;A2131,[1]Countries!$A:$H,8,FALSE),"")</f>
        <v>Floating</v>
      </c>
    </row>
    <row r="2132" spans="1:19" x14ac:dyDescent="0.25">
      <c r="A2132" t="s">
        <v>94</v>
      </c>
      <c r="B2132">
        <v>2000</v>
      </c>
      <c r="C2132" t="s">
        <v>95</v>
      </c>
      <c r="D2132" s="1">
        <v>8.3057195333067995</v>
      </c>
      <c r="E2132" s="1">
        <v>15897088339.15423</v>
      </c>
      <c r="F2132" s="1">
        <v>99886577330.727112</v>
      </c>
      <c r="G2132" s="1">
        <v>16732945249.83955</v>
      </c>
      <c r="H2132" s="1">
        <v>27.305772283257649</v>
      </c>
      <c r="I2132" s="1">
        <v>202369995.11718801</v>
      </c>
      <c r="J2132" s="1">
        <v>57.194373977969718</v>
      </c>
      <c r="K2132" s="3">
        <v>192715604130.73709</v>
      </c>
      <c r="L2132" s="1">
        <v>1.611951294443156</v>
      </c>
      <c r="M2132">
        <f t="shared" si="132"/>
        <v>0.20259978920604674</v>
      </c>
      <c r="N2132" s="4">
        <f t="shared" si="133"/>
        <v>1.8145510836492027</v>
      </c>
      <c r="O2132">
        <f t="shared" si="134"/>
        <v>0.7484237180132135</v>
      </c>
      <c r="P2132">
        <f t="shared" si="135"/>
        <v>0.83680603843074475</v>
      </c>
      <c r="Q2132" t="str">
        <f>_xlfn.IFNA(VLOOKUP(B2132&amp;A2132,[1]Countries!$A:$H,6,FALSE),"")</f>
        <v>F</v>
      </c>
      <c r="R2132" t="str">
        <f>_xlfn.IFNA(VLOOKUP(B2132&amp;A2132,[1]Countries!$A:$H,7,FALSE),"")</f>
        <v>Floating</v>
      </c>
      <c r="S2132" t="str">
        <f>_xlfn.IFNA(VLOOKUP(B2132&amp;A2132,[1]Countries!$A:$H,8,FALSE),"")</f>
        <v>Floating</v>
      </c>
    </row>
    <row r="2133" spans="1:19" x14ac:dyDescent="0.25">
      <c r="A2133" t="s">
        <v>94</v>
      </c>
      <c r="B2133">
        <v>2001</v>
      </c>
      <c r="C2133" t="s">
        <v>95</v>
      </c>
      <c r="D2133" s="1">
        <v>8.3209726766762149</v>
      </c>
      <c r="E2133" s="1">
        <v>15111975539.16255</v>
      </c>
      <c r="F2133" s="1">
        <v>98211751481.796738</v>
      </c>
      <c r="G2133" s="1">
        <v>18182900126.45438</v>
      </c>
      <c r="H2133" s="1">
        <v>27.222815041775331</v>
      </c>
      <c r="I2133" s="1">
        <v>399920013.42773402</v>
      </c>
      <c r="J2133" s="1">
        <v>57.164679368256067</v>
      </c>
      <c r="K2133" s="3">
        <v>195949175991.11969</v>
      </c>
      <c r="L2133" s="1">
        <v>2.0938012425612729</v>
      </c>
      <c r="M2133">
        <f t="shared" si="132"/>
        <v>0.40720179346547752</v>
      </c>
      <c r="N2133" s="4">
        <f t="shared" si="133"/>
        <v>2.5010030360267503</v>
      </c>
      <c r="O2133">
        <f t="shared" si="134"/>
        <v>0.74933194946827042</v>
      </c>
      <c r="P2133">
        <f t="shared" si="135"/>
        <v>3.1268402619426019</v>
      </c>
      <c r="Q2133" t="str">
        <f>_xlfn.IFNA(VLOOKUP(B2133&amp;A2133,[1]Countries!$A:$H,6,FALSE),"")</f>
        <v>F</v>
      </c>
      <c r="R2133" t="str">
        <f>_xlfn.IFNA(VLOOKUP(B2133&amp;A2133,[1]Countries!$A:$H,7,FALSE),"")</f>
        <v>Floating</v>
      </c>
      <c r="S2133" t="str">
        <f>_xlfn.IFNA(VLOOKUP(B2133&amp;A2133,[1]Countries!$A:$H,8,FALSE),"")</f>
        <v>Floating</v>
      </c>
    </row>
    <row r="2134" spans="1:19" x14ac:dyDescent="0.25">
      <c r="A2134" t="s">
        <v>94</v>
      </c>
      <c r="B2134">
        <v>2002</v>
      </c>
      <c r="C2134" t="s">
        <v>95</v>
      </c>
      <c r="D2134" s="1">
        <v>8.5100051768484821</v>
      </c>
      <c r="E2134" s="1">
        <v>14513776908.19665</v>
      </c>
      <c r="F2134" s="1">
        <v>97963002598.62233</v>
      </c>
      <c r="G2134" s="1">
        <v>17797006802.523201</v>
      </c>
      <c r="H2134" s="1">
        <v>27.529012770918339</v>
      </c>
      <c r="I2134" s="1">
        <v>458260009.765625</v>
      </c>
      <c r="J2134" s="1">
        <v>56.458628012864679</v>
      </c>
      <c r="K2134" s="3">
        <v>200855705080.259</v>
      </c>
      <c r="L2134" s="1">
        <v>2.5315093763521959</v>
      </c>
      <c r="M2134">
        <f t="shared" si="132"/>
        <v>0.46778885661888603</v>
      </c>
      <c r="N2134" s="4">
        <f t="shared" si="133"/>
        <v>2.999298232971082</v>
      </c>
      <c r="O2134">
        <f t="shared" si="134"/>
        <v>0.77120846750321259</v>
      </c>
      <c r="P2134">
        <f t="shared" si="135"/>
        <v>3.3514998593690759</v>
      </c>
      <c r="Q2134" t="str">
        <f>_xlfn.IFNA(VLOOKUP(B2134&amp;A2134,[1]Countries!$A:$H,6,FALSE),"")</f>
        <v>F</v>
      </c>
      <c r="R2134" t="str">
        <f>_xlfn.IFNA(VLOOKUP(B2134&amp;A2134,[1]Countries!$A:$H,7,FALSE),"")</f>
        <v>Floating</v>
      </c>
      <c r="S2134" t="str">
        <f>_xlfn.IFNA(VLOOKUP(B2134&amp;A2134,[1]Countries!$A:$H,8,FALSE),"")</f>
        <v>Floating</v>
      </c>
    </row>
    <row r="2135" spans="1:19" x14ac:dyDescent="0.25">
      <c r="A2135" t="s">
        <v>94</v>
      </c>
      <c r="B2135">
        <v>2003</v>
      </c>
      <c r="C2135" t="s">
        <v>95</v>
      </c>
      <c r="D2135" s="1">
        <v>8.3287741651214464</v>
      </c>
      <c r="E2135" s="1">
        <v>15687092396.88579</v>
      </c>
      <c r="F2135" s="1">
        <v>94641380063.574036</v>
      </c>
      <c r="G2135" s="1">
        <v>18872327630.368019</v>
      </c>
      <c r="H2135" s="1">
        <v>28.903780131818099</v>
      </c>
      <c r="I2135" s="1">
        <v>816000000</v>
      </c>
      <c r="J2135" s="1">
        <v>54.902788742220352</v>
      </c>
      <c r="K2135" s="3">
        <v>208725777739.19299</v>
      </c>
      <c r="L2135" s="1">
        <v>3.2501836348220059</v>
      </c>
      <c r="M2135">
        <f t="shared" si="132"/>
        <v>0.86220213552661984</v>
      </c>
      <c r="N2135" s="4">
        <f t="shared" si="133"/>
        <v>4.1123857703486255</v>
      </c>
      <c r="O2135">
        <f t="shared" si="134"/>
        <v>0.82140110349439877</v>
      </c>
      <c r="P2135">
        <f t="shared" si="135"/>
        <v>3.365584093704669</v>
      </c>
      <c r="Q2135" t="str">
        <f>_xlfn.IFNA(VLOOKUP(B2135&amp;A2135,[1]Countries!$A:$H,6,FALSE),"")</f>
        <v>F</v>
      </c>
      <c r="R2135" t="str">
        <f>_xlfn.IFNA(VLOOKUP(B2135&amp;A2135,[1]Countries!$A:$H,7,FALSE),"")</f>
        <v>Floating</v>
      </c>
      <c r="S2135" t="str">
        <f>_xlfn.IFNA(VLOOKUP(B2135&amp;A2135,[1]Countries!$A:$H,8,FALSE),"")</f>
        <v>Floating</v>
      </c>
    </row>
    <row r="2136" spans="1:19" x14ac:dyDescent="0.25">
      <c r="A2136" t="s">
        <v>94</v>
      </c>
      <c r="B2136">
        <v>2004</v>
      </c>
      <c r="C2136" t="s">
        <v>95</v>
      </c>
      <c r="D2136" s="1">
        <v>7.9109831623137357</v>
      </c>
      <c r="E2136" s="1">
        <v>19635451058.963982</v>
      </c>
      <c r="F2136" s="1">
        <v>117081522238.3243</v>
      </c>
      <c r="G2136" s="1">
        <v>22353995121.957668</v>
      </c>
      <c r="H2136" s="1">
        <v>29.725892085442641</v>
      </c>
      <c r="I2136" s="1">
        <v>536030029.296875</v>
      </c>
      <c r="J2136" s="1">
        <v>54.15255944528564</v>
      </c>
      <c r="K2136" s="3">
        <v>219857169526.48569</v>
      </c>
      <c r="L2136" s="1">
        <v>2.7243494814024989</v>
      </c>
      <c r="M2136">
        <f t="shared" si="132"/>
        <v>0.45782632395721989</v>
      </c>
      <c r="N2136" s="4">
        <f t="shared" si="133"/>
        <v>3.1821758053597189</v>
      </c>
      <c r="O2136">
        <f t="shared" si="134"/>
        <v>0.84663478558270988</v>
      </c>
      <c r="P2136">
        <f t="shared" si="135"/>
        <v>2.3219240841949231</v>
      </c>
      <c r="Q2136" t="str">
        <f>_xlfn.IFNA(VLOOKUP(B2136&amp;A2136,[1]Countries!$A:$H,6,FALSE),"")</f>
        <v>F</v>
      </c>
      <c r="R2136" t="str">
        <f>_xlfn.IFNA(VLOOKUP(B2136&amp;A2136,[1]Countries!$A:$H,7,FALSE),"")</f>
        <v>Floating</v>
      </c>
      <c r="S2136" t="str">
        <f>_xlfn.IFNA(VLOOKUP(B2136&amp;A2136,[1]Countries!$A:$H,8,FALSE),"")</f>
        <v>Floating</v>
      </c>
    </row>
    <row r="2137" spans="1:19" x14ac:dyDescent="0.25">
      <c r="A2137" t="s">
        <v>94</v>
      </c>
      <c r="B2137">
        <v>2005</v>
      </c>
      <c r="C2137" t="s">
        <v>95</v>
      </c>
      <c r="D2137" s="1">
        <v>7.5272667017795101</v>
      </c>
      <c r="E2137" s="1">
        <v>24713096944.468552</v>
      </c>
      <c r="F2137" s="1">
        <v>145619193046.09369</v>
      </c>
      <c r="G2137" s="1">
        <v>29781533163.765621</v>
      </c>
      <c r="H2137" s="1">
        <v>30.348149770089769</v>
      </c>
      <c r="I2137" s="1">
        <v>643070007.32421899</v>
      </c>
      <c r="J2137" s="1">
        <v>53.170512312180797</v>
      </c>
      <c r="K2137" s="3">
        <v>230473547021.62231</v>
      </c>
      <c r="L2137" s="1">
        <v>2.2975064285303142</v>
      </c>
      <c r="M2137">
        <f t="shared" si="132"/>
        <v>0.44161074778148524</v>
      </c>
      <c r="N2137" s="4">
        <f t="shared" si="133"/>
        <v>2.7391171763117992</v>
      </c>
      <c r="O2137">
        <f t="shared" si="134"/>
        <v>0.88074170534352869</v>
      </c>
      <c r="P2137">
        <f t="shared" si="135"/>
        <v>3.4806100166292833</v>
      </c>
      <c r="Q2137" t="str">
        <f>_xlfn.IFNA(VLOOKUP(B2137&amp;A2137,[1]Countries!$A:$H,6,FALSE),"")</f>
        <v>F</v>
      </c>
      <c r="R2137" t="str">
        <f>_xlfn.IFNA(VLOOKUP(B2137&amp;A2137,[1]Countries!$A:$H,7,FALSE),"")</f>
        <v>Floating</v>
      </c>
      <c r="S2137" t="str">
        <f>_xlfn.IFNA(VLOOKUP(B2137&amp;A2137,[1]Countries!$A:$H,8,FALSE),"")</f>
        <v>Floating</v>
      </c>
    </row>
    <row r="2138" spans="1:19" x14ac:dyDescent="0.25">
      <c r="A2138" t="s">
        <v>94</v>
      </c>
      <c r="B2138">
        <v>2006</v>
      </c>
      <c r="C2138" t="s">
        <v>95</v>
      </c>
      <c r="D2138" s="1">
        <v>7.1867695307177071</v>
      </c>
      <c r="E2138" s="1">
        <v>28652691910.145081</v>
      </c>
      <c r="F2138" s="1">
        <v>161618580752.94519</v>
      </c>
      <c r="G2138" s="1">
        <v>35415104984.64711</v>
      </c>
      <c r="H2138" s="1">
        <v>30.91346002662446</v>
      </c>
      <c r="I2138" s="1">
        <v>1004739990.23438</v>
      </c>
      <c r="J2138" s="1">
        <v>52.510717917002971</v>
      </c>
      <c r="K2138" s="3">
        <v>245954152559.71121</v>
      </c>
      <c r="L2138" s="1">
        <v>2.4125690846790371</v>
      </c>
      <c r="M2138">
        <f t="shared" si="132"/>
        <v>0.62167356349345404</v>
      </c>
      <c r="N2138" s="4">
        <f t="shared" si="133"/>
        <v>3.0342426481724911</v>
      </c>
      <c r="O2138">
        <f t="shared" si="134"/>
        <v>0.90437312546473492</v>
      </c>
      <c r="P2138">
        <f t="shared" si="135"/>
        <v>4.1841804593243204</v>
      </c>
      <c r="Q2138" t="str">
        <f>_xlfn.IFNA(VLOOKUP(B2138&amp;A2138,[1]Countries!$A:$H,6,FALSE),"")</f>
        <v>F</v>
      </c>
      <c r="R2138" t="str">
        <f>_xlfn.IFNA(VLOOKUP(B2138&amp;A2138,[1]Countries!$A:$H,7,FALSE),"")</f>
        <v>Floating</v>
      </c>
      <c r="S2138" t="str">
        <f>_xlfn.IFNA(VLOOKUP(B2138&amp;A2138,[1]Countries!$A:$H,8,FALSE),"")</f>
        <v>Floating</v>
      </c>
    </row>
    <row r="2139" spans="1:19" x14ac:dyDescent="0.25">
      <c r="A2139" t="s">
        <v>94</v>
      </c>
      <c r="B2139">
        <v>2007</v>
      </c>
      <c r="C2139" t="s">
        <v>95</v>
      </c>
      <c r="D2139" s="1">
        <v>6.9345586759578621</v>
      </c>
      <c r="E2139" s="1">
        <v>33882152043.160301</v>
      </c>
      <c r="F2139" s="1">
        <v>206181823187.6741</v>
      </c>
      <c r="G2139" s="1">
        <v>42609030376.613853</v>
      </c>
      <c r="H2139" s="1">
        <v>30.579035066020079</v>
      </c>
      <c r="I2139" s="1">
        <v>741770019.53125</v>
      </c>
      <c r="J2139" s="1">
        <v>52.95491778411504</v>
      </c>
      <c r="K2139" s="3">
        <v>262527022209.5618</v>
      </c>
      <c r="L2139" s="1">
        <v>2.1632336001731729</v>
      </c>
      <c r="M2139">
        <f t="shared" si="132"/>
        <v>0.35976499191980871</v>
      </c>
      <c r="N2139" s="4">
        <f t="shared" si="133"/>
        <v>2.5229985920929816</v>
      </c>
      <c r="O2139">
        <f t="shared" si="134"/>
        <v>0.8883987396161559</v>
      </c>
      <c r="P2139">
        <f t="shared" si="135"/>
        <v>4.2326128455610919</v>
      </c>
      <c r="Q2139" t="str">
        <f>_xlfn.IFNA(VLOOKUP(B2139&amp;A2139,[1]Countries!$A:$H,6,FALSE),"")</f>
        <v>F</v>
      </c>
      <c r="R2139" t="str">
        <f>_xlfn.IFNA(VLOOKUP(B2139&amp;A2139,[1]Countries!$A:$H,7,FALSE),"")</f>
        <v>Floating</v>
      </c>
      <c r="S2139" t="str">
        <f>_xlfn.IFNA(VLOOKUP(B2139&amp;A2139,[1]Countries!$A:$H,8,FALSE),"")</f>
        <v>Floating</v>
      </c>
    </row>
    <row r="2140" spans="1:19" x14ac:dyDescent="0.25">
      <c r="A2140" t="s">
        <v>94</v>
      </c>
      <c r="B2140">
        <v>2008</v>
      </c>
      <c r="C2140" t="s">
        <v>95</v>
      </c>
      <c r="D2140" s="1">
        <v>6.6873848504052011</v>
      </c>
      <c r="E2140" s="1">
        <v>43859076073.790413</v>
      </c>
      <c r="F2140" s="1">
        <v>242186949772.53259</v>
      </c>
      <c r="G2140" s="1">
        <v>50999859345.4739</v>
      </c>
      <c r="H2140" s="1">
        <v>32.131091125035148</v>
      </c>
      <c r="I2140" s="1">
        <v>979289978.02734399</v>
      </c>
      <c r="J2140" s="1">
        <v>52.011524402271313</v>
      </c>
      <c r="K2140" s="3">
        <v>271146955707.9552</v>
      </c>
      <c r="L2140" s="1">
        <v>1.993026972307387</v>
      </c>
      <c r="M2140">
        <f t="shared" si="132"/>
        <v>0.4043529095796099</v>
      </c>
      <c r="N2140" s="4">
        <f t="shared" si="133"/>
        <v>2.3973798818869971</v>
      </c>
      <c r="O2140">
        <f t="shared" si="134"/>
        <v>0.9226508192025431</v>
      </c>
      <c r="P2140">
        <f t="shared" si="135"/>
        <v>2.9484591462877212</v>
      </c>
      <c r="Q2140" t="str">
        <f>_xlfn.IFNA(VLOOKUP(B2140&amp;A2140,[1]Countries!$A:$H,6,FALSE),"")</f>
        <v>F</v>
      </c>
      <c r="R2140" t="str">
        <f>_xlfn.IFNA(VLOOKUP(B2140&amp;A2140,[1]Countries!$A:$H,7,FALSE),"")</f>
        <v>Floating</v>
      </c>
      <c r="S2140" t="str">
        <f>_xlfn.IFNA(VLOOKUP(B2140&amp;A2140,[1]Countries!$A:$H,8,FALSE),"")</f>
        <v>Floating</v>
      </c>
    </row>
    <row r="2141" spans="1:19" x14ac:dyDescent="0.25">
      <c r="A2141" t="s">
        <v>94</v>
      </c>
      <c r="B2141">
        <v>2009</v>
      </c>
      <c r="C2141" t="s">
        <v>95</v>
      </c>
      <c r="D2141" s="1">
        <v>6.6897406962880863</v>
      </c>
      <c r="E2141" s="1">
        <v>38170172446.121773</v>
      </c>
      <c r="F2141" s="1">
        <v>232397835356.34521</v>
      </c>
      <c r="G2141" s="1">
        <v>43531909200.306847</v>
      </c>
      <c r="H2141" s="1">
        <v>31.247034335910559</v>
      </c>
      <c r="I2141" s="1">
        <v>1059280029.29688</v>
      </c>
      <c r="J2141" s="1">
        <v>53.480044818910073</v>
      </c>
      <c r="K2141" s="3">
        <v>274237078315.9429</v>
      </c>
      <c r="L2141" s="1">
        <v>1.7749143609624489</v>
      </c>
      <c r="M2141">
        <f t="shared" si="132"/>
        <v>0.45580460234177406</v>
      </c>
      <c r="N2141" s="4">
        <f t="shared" si="133"/>
        <v>2.230718963304223</v>
      </c>
      <c r="O2141">
        <f t="shared" si="134"/>
        <v>0.86985632376734434</v>
      </c>
      <c r="P2141">
        <f t="shared" si="135"/>
        <v>2.3071371323074938</v>
      </c>
      <c r="Q2141" t="str">
        <f>_xlfn.IFNA(VLOOKUP(B2141&amp;A2141,[1]Countries!$A:$H,6,FALSE),"")</f>
        <v>F</v>
      </c>
      <c r="R2141" t="str">
        <f>_xlfn.IFNA(VLOOKUP(B2141&amp;A2141,[1]Countries!$A:$H,7,FALSE),"")</f>
        <v>Floating</v>
      </c>
      <c r="S2141" t="str">
        <f>_xlfn.IFNA(VLOOKUP(B2141&amp;A2141,[1]Countries!$A:$H,8,FALSE),"")</f>
        <v>Floating</v>
      </c>
    </row>
    <row r="2142" spans="1:19" x14ac:dyDescent="0.25">
      <c r="A2142" t="s">
        <v>94</v>
      </c>
      <c r="B2142">
        <v>2010</v>
      </c>
      <c r="C2142" t="s">
        <v>95</v>
      </c>
      <c r="D2142" s="1">
        <v>6.3248538764106899</v>
      </c>
      <c r="E2142" s="1">
        <v>46826831270.152397</v>
      </c>
      <c r="F2142" s="1">
        <v>286563099757.48132</v>
      </c>
      <c r="G2142" s="1">
        <v>51362877689.869759</v>
      </c>
      <c r="H2142" s="1">
        <v>31.371356100430098</v>
      </c>
      <c r="I2142" s="1">
        <v>673090026.85546899</v>
      </c>
      <c r="J2142" s="1">
        <v>53.399073631584749</v>
      </c>
      <c r="K2142" s="3">
        <v>286563099757.48132</v>
      </c>
      <c r="L2142" s="1">
        <v>1.406617365980634</v>
      </c>
      <c r="M2142">
        <f t="shared" si="132"/>
        <v>0.23488370534276948</v>
      </c>
      <c r="N2142" s="4">
        <f t="shared" si="133"/>
        <v>1.6415010713234035</v>
      </c>
      <c r="O2142">
        <f t="shared" si="134"/>
        <v>0.8726916629664434</v>
      </c>
      <c r="P2142">
        <f t="shared" si="135"/>
        <v>1.5829136492298632</v>
      </c>
      <c r="Q2142" t="str">
        <f>_xlfn.IFNA(VLOOKUP(B2142&amp;A2142,[1]Countries!$A:$H,6,FALSE),"")</f>
        <v>F</v>
      </c>
      <c r="R2142" t="str">
        <f>_xlfn.IFNA(VLOOKUP(B2142&amp;A2142,[1]Countries!$A:$H,7,FALSE),"")</f>
        <v>Floating</v>
      </c>
      <c r="S2142" t="str">
        <f>_xlfn.IFNA(VLOOKUP(B2142&amp;A2142,[1]Countries!$A:$H,8,FALSE),"")</f>
        <v>Floating</v>
      </c>
    </row>
    <row r="2143" spans="1:19" x14ac:dyDescent="0.25">
      <c r="A2143" t="s">
        <v>94</v>
      </c>
      <c r="B2143">
        <v>2011</v>
      </c>
      <c r="C2143" t="s">
        <v>95</v>
      </c>
      <c r="D2143" s="1">
        <v>6.0916961082221501</v>
      </c>
      <c r="E2143" s="1">
        <v>64565473515.433357</v>
      </c>
      <c r="F2143" s="1">
        <v>334943877377.47113</v>
      </c>
      <c r="G2143" s="1">
        <v>67638293555.442642</v>
      </c>
      <c r="H2143" s="1">
        <v>33.302155170324852</v>
      </c>
      <c r="I2143" s="1">
        <v>1013590026.8554699</v>
      </c>
      <c r="J2143" s="1">
        <v>51.440091886731189</v>
      </c>
      <c r="K2143" s="3">
        <v>306473194388.14423</v>
      </c>
      <c r="L2143" s="1">
        <v>1.224478537471237</v>
      </c>
      <c r="M2143">
        <f t="shared" si="132"/>
        <v>0.30261488425811289</v>
      </c>
      <c r="N2143" s="4">
        <f t="shared" si="133"/>
        <v>1.5270934217293499</v>
      </c>
      <c r="O2143">
        <f t="shared" si="134"/>
        <v>0.9440089691168434</v>
      </c>
      <c r="P2143">
        <f t="shared" si="135"/>
        <v>0.91741340790245707</v>
      </c>
      <c r="Q2143" t="str">
        <f>_xlfn.IFNA(VLOOKUP(B2143&amp;A2143,[1]Countries!$A:$H,6,FALSE),"")</f>
        <v>F</v>
      </c>
      <c r="R2143" t="str">
        <f>_xlfn.IFNA(VLOOKUP(B2143&amp;A2143,[1]Countries!$A:$H,7,FALSE),"")</f>
        <v>Floating</v>
      </c>
      <c r="S2143" t="str">
        <f>_xlfn.IFNA(VLOOKUP(B2143&amp;A2143,[1]Countries!$A:$H,8,FALSE),"")</f>
        <v>Floating</v>
      </c>
    </row>
    <row r="2144" spans="1:19" x14ac:dyDescent="0.25">
      <c r="A2144" t="s">
        <v>94</v>
      </c>
      <c r="B2144">
        <v>2012</v>
      </c>
      <c r="C2144" t="s">
        <v>95</v>
      </c>
      <c r="D2144" s="1">
        <v>5.5826870535493249</v>
      </c>
      <c r="E2144" s="1">
        <v>69774770559.052872</v>
      </c>
      <c r="F2144" s="1">
        <v>370921317942.56293</v>
      </c>
      <c r="G2144" s="1">
        <v>74273083424.378723</v>
      </c>
      <c r="H2144" s="1">
        <v>33.405500617397863</v>
      </c>
      <c r="I2144" s="1">
        <v>764250000</v>
      </c>
      <c r="J2144" s="1">
        <v>51.987300958579567</v>
      </c>
      <c r="K2144" s="3">
        <v>318464374208.53601</v>
      </c>
      <c r="L2144" s="1">
        <v>1.083430494232982</v>
      </c>
      <c r="M2144">
        <f t="shared" si="132"/>
        <v>0.20604100196752345</v>
      </c>
      <c r="N2144" s="4">
        <f t="shared" si="133"/>
        <v>1.2894714962005054</v>
      </c>
      <c r="O2144">
        <f t="shared" si="134"/>
        <v>0.9235466769023869</v>
      </c>
      <c r="P2144">
        <f t="shared" si="135"/>
        <v>1.2127404513380959</v>
      </c>
      <c r="Q2144" t="str">
        <f>_xlfn.IFNA(VLOOKUP(B2144&amp;A2144,[1]Countries!$A:$H,6,FALSE),"")</f>
        <v>F</v>
      </c>
      <c r="R2144" t="str">
        <f>_xlfn.IFNA(VLOOKUP(B2144&amp;A2144,[1]Countries!$A:$H,7,FALSE),"")</f>
        <v>Floating</v>
      </c>
      <c r="S2144" t="str">
        <f>_xlfn.IFNA(VLOOKUP(B2144&amp;A2144,[1]Countries!$A:$H,8,FALSE),"")</f>
        <v>Floating</v>
      </c>
    </row>
    <row r="2145" spans="1:19" x14ac:dyDescent="0.25">
      <c r="A2145" t="s">
        <v>94</v>
      </c>
      <c r="B2145">
        <v>2013</v>
      </c>
      <c r="C2145" t="s">
        <v>95</v>
      </c>
      <c r="D2145" s="1">
        <v>5.392714954494723</v>
      </c>
      <c r="E2145" s="1">
        <v>69111201874.138382</v>
      </c>
      <c r="F2145" s="1">
        <v>382116120909.21759</v>
      </c>
      <c r="G2145" s="1">
        <v>76041906975.597412</v>
      </c>
      <c r="H2145" s="1">
        <v>32.74755529041736</v>
      </c>
      <c r="I2145" s="1">
        <v>857489990.234375</v>
      </c>
      <c r="J2145" s="1">
        <v>53.351174146784807</v>
      </c>
      <c r="K2145" s="3">
        <v>334814314543.77289</v>
      </c>
      <c r="L2145" s="1">
        <v>1.1645234097697841</v>
      </c>
      <c r="M2145">
        <f t="shared" si="132"/>
        <v>0.22440560429485146</v>
      </c>
      <c r="N2145" s="4">
        <f t="shared" si="133"/>
        <v>1.3889290140646355</v>
      </c>
      <c r="O2145">
        <f t="shared" si="134"/>
        <v>0.87437299364528553</v>
      </c>
      <c r="P2145">
        <f t="shared" si="135"/>
        <v>1.8137693549719704</v>
      </c>
      <c r="Q2145" t="str">
        <f>_xlfn.IFNA(VLOOKUP(B2145&amp;A2145,[1]Countries!$A:$H,6,FALSE),"")</f>
        <v>F</v>
      </c>
      <c r="R2145" t="str">
        <f>_xlfn.IFNA(VLOOKUP(B2145&amp;A2145,[1]Countries!$A:$H,7,FALSE),"")</f>
        <v>Floating</v>
      </c>
      <c r="S2145" t="str">
        <f>_xlfn.IFNA(VLOOKUP(B2145&amp;A2145,[1]Countries!$A:$H,8,FALSE),"")</f>
        <v>Floating</v>
      </c>
    </row>
    <row r="2146" spans="1:19" x14ac:dyDescent="0.25">
      <c r="A2146" t="s">
        <v>94</v>
      </c>
      <c r="B2146">
        <v>2014</v>
      </c>
      <c r="C2146" t="s">
        <v>95</v>
      </c>
      <c r="D2146" s="1">
        <v>5.4469572147442076</v>
      </c>
      <c r="E2146" s="1">
        <v>63397043405.739197</v>
      </c>
      <c r="F2146" s="1">
        <v>381112110485.38422</v>
      </c>
      <c r="G2146" s="1">
        <v>79472228066.579681</v>
      </c>
      <c r="H2146" s="1">
        <v>30.985852723085369</v>
      </c>
      <c r="I2146" s="1">
        <v>1224170043.9453101</v>
      </c>
      <c r="J2146" s="1">
        <v>54.634075367379587</v>
      </c>
      <c r="K2146" s="3">
        <v>349877711003.10718</v>
      </c>
      <c r="L2146" s="1">
        <v>1.093046103445219</v>
      </c>
      <c r="M2146">
        <f t="shared" si="132"/>
        <v>0.32120995640527084</v>
      </c>
      <c r="N2146" s="4">
        <f t="shared" si="133"/>
        <v>1.4142560598504899</v>
      </c>
      <c r="O2146">
        <f t="shared" si="134"/>
        <v>0.83035952063914831</v>
      </c>
      <c r="P2146">
        <f t="shared" si="135"/>
        <v>4.2179674218085426</v>
      </c>
      <c r="Q2146" t="str">
        <f>_xlfn.IFNA(VLOOKUP(B2146&amp;A2146,[1]Countries!$A:$H,6,FALSE),"")</f>
        <v>F</v>
      </c>
      <c r="R2146" t="str">
        <f>_xlfn.IFNA(VLOOKUP(B2146&amp;A2146,[1]Countries!$A:$H,7,FALSE),"")</f>
        <v>Floating</v>
      </c>
      <c r="S2146" t="str">
        <f>_xlfn.IFNA(VLOOKUP(B2146&amp;A2146,[1]Countries!$A:$H,8,FALSE),"")</f>
        <v>Floating</v>
      </c>
    </row>
    <row r="2147" spans="1:19" x14ac:dyDescent="0.25">
      <c r="A2147" t="s">
        <v>94</v>
      </c>
      <c r="B2147">
        <v>2015</v>
      </c>
      <c r="C2147" t="s">
        <v>95</v>
      </c>
      <c r="D2147" s="1">
        <v>5.9804248084981584</v>
      </c>
      <c r="E2147" s="1">
        <v>45930515098.621918</v>
      </c>
      <c r="F2147" s="1">
        <v>293481753078.86761</v>
      </c>
      <c r="G2147" s="1">
        <v>66651327930.64061</v>
      </c>
      <c r="H2147" s="1">
        <v>28.589447888136078</v>
      </c>
      <c r="I2147" s="1">
        <v>1355859985.3515601</v>
      </c>
      <c r="J2147" s="1">
        <v>56.215545823743739</v>
      </c>
      <c r="K2147" s="3">
        <v>360219751074.42963</v>
      </c>
      <c r="L2147" s="1">
        <v>1.594543067218851</v>
      </c>
      <c r="M2147">
        <f t="shared" si="132"/>
        <v>0.46199123834019035</v>
      </c>
      <c r="N2147" s="4">
        <f t="shared" si="133"/>
        <v>2.0565343055590413</v>
      </c>
      <c r="O2147">
        <f t="shared" si="134"/>
        <v>0.77886736728549277</v>
      </c>
      <c r="P2147">
        <f t="shared" si="135"/>
        <v>7.0603410994517155</v>
      </c>
      <c r="Q2147" t="str">
        <f>_xlfn.IFNA(VLOOKUP(B2147&amp;A2147,[1]Countries!$A:$H,6,FALSE),"")</f>
        <v>F</v>
      </c>
      <c r="R2147" t="str">
        <f>_xlfn.IFNA(VLOOKUP(B2147&amp;A2147,[1]Countries!$A:$H,7,FALSE),"")</f>
        <v>Floating</v>
      </c>
      <c r="S2147" t="str">
        <f>_xlfn.IFNA(VLOOKUP(B2147&amp;A2147,[1]Countries!$A:$H,8,FALSE),"")</f>
        <v>Floating</v>
      </c>
    </row>
    <row r="2148" spans="1:19" x14ac:dyDescent="0.25">
      <c r="A2148" t="s">
        <v>94</v>
      </c>
      <c r="B2148">
        <v>2016</v>
      </c>
      <c r="C2148" t="s">
        <v>95</v>
      </c>
      <c r="D2148" s="1">
        <v>6.6064122660578706</v>
      </c>
      <c r="E2148" s="1">
        <v>41623750983.815407</v>
      </c>
      <c r="F2148" s="1">
        <v>282825012368.255</v>
      </c>
      <c r="G2148" s="1">
        <v>60766406796.390404</v>
      </c>
      <c r="H2148" s="1">
        <v>27.689162311787001</v>
      </c>
      <c r="I2148" s="1">
        <v>1106500000</v>
      </c>
      <c r="J2148" s="1">
        <v>56.898615622923373</v>
      </c>
      <c r="K2148" s="3">
        <v>367738915125.76501</v>
      </c>
      <c r="L2148" s="1">
        <v>1.737205651803216</v>
      </c>
      <c r="M2148">
        <f t="shared" si="132"/>
        <v>0.39123130968320124</v>
      </c>
      <c r="N2148" s="4">
        <f t="shared" si="133"/>
        <v>2.1284369614864174</v>
      </c>
      <c r="O2148">
        <f t="shared" si="134"/>
        <v>0.75751200455766265</v>
      </c>
      <c r="P2148">
        <f t="shared" si="135"/>
        <v>6.7683744278070144</v>
      </c>
      <c r="Q2148" t="str">
        <f>_xlfn.IFNA(VLOOKUP(B2148&amp;A2148,[1]Countries!$A:$H,6,FALSE),"")</f>
        <v>F</v>
      </c>
      <c r="R2148" t="str">
        <f>_xlfn.IFNA(VLOOKUP(B2148&amp;A2148,[1]Countries!$A:$H,7,FALSE),"")</f>
        <v>Floating</v>
      </c>
      <c r="S2148" t="str">
        <f>_xlfn.IFNA(VLOOKUP(B2148&amp;A2148,[1]Countries!$A:$H,8,FALSE),"")</f>
        <v>Floating</v>
      </c>
    </row>
    <row r="2149" spans="1:19" x14ac:dyDescent="0.25">
      <c r="A2149" t="s">
        <v>94</v>
      </c>
      <c r="B2149">
        <v>2017</v>
      </c>
      <c r="C2149" t="s">
        <v>95</v>
      </c>
      <c r="D2149" s="1">
        <v>6.3896635526811822</v>
      </c>
      <c r="E2149" s="1">
        <v>47235694653.568237</v>
      </c>
      <c r="F2149" s="1">
        <v>311883730442.04498</v>
      </c>
      <c r="G2149" s="1">
        <v>62805976677.666023</v>
      </c>
      <c r="H2149" s="1">
        <v>26.814858914620881</v>
      </c>
      <c r="I2149" s="1">
        <v>850419982.91015601</v>
      </c>
      <c r="J2149" s="1">
        <v>57.608333125106597</v>
      </c>
      <c r="K2149" s="3">
        <v>372737814033.97852</v>
      </c>
      <c r="L2149" s="1">
        <v>1.7783711964229421</v>
      </c>
      <c r="M2149">
        <f t="shared" si="132"/>
        <v>0.27267212101920885</v>
      </c>
      <c r="N2149" s="4">
        <f t="shared" si="133"/>
        <v>2.0510433174421507</v>
      </c>
      <c r="O2149">
        <f t="shared" si="134"/>
        <v>0.73585998023640897</v>
      </c>
      <c r="P2149">
        <f t="shared" si="135"/>
        <v>4.9923354456577185</v>
      </c>
      <c r="Q2149" t="str">
        <f>_xlfn.IFNA(VLOOKUP(B2149&amp;A2149,[1]Countries!$A:$H,6,FALSE),"")</f>
        <v>F</v>
      </c>
      <c r="R2149" t="str">
        <f>_xlfn.IFNA(VLOOKUP(B2149&amp;A2149,[1]Countries!$A:$H,7,FALSE),"")</f>
        <v>Floating</v>
      </c>
      <c r="S2149" t="str">
        <f>_xlfn.IFNA(VLOOKUP(B2149&amp;A2149,[1]Countries!$A:$H,8,FALSE),"")</f>
        <v>Floating</v>
      </c>
    </row>
    <row r="2150" spans="1:19" x14ac:dyDescent="0.25">
      <c r="A2150" t="s">
        <v>94</v>
      </c>
      <c r="B2150">
        <v>2018</v>
      </c>
      <c r="C2150" t="s">
        <v>95</v>
      </c>
      <c r="D2150" s="1">
        <v>6.2858354185029182</v>
      </c>
      <c r="E2150" s="1">
        <v>53017149752.363449</v>
      </c>
      <c r="F2150" s="1">
        <v>333568926392.5863</v>
      </c>
      <c r="G2150" s="1">
        <v>68941951585.729721</v>
      </c>
      <c r="H2150" s="1">
        <v>26.93160069010915</v>
      </c>
      <c r="I2150" s="1">
        <v>1762689941.40625</v>
      </c>
      <c r="J2150" s="1">
        <v>57.53840786018494</v>
      </c>
      <c r="K2150" s="3">
        <v>382113379426.08228</v>
      </c>
      <c r="L2150" s="1">
        <v>1.906732450089722</v>
      </c>
      <c r="M2150">
        <f t="shared" si="132"/>
        <v>0.52843349662962691</v>
      </c>
      <c r="N2150" s="4">
        <f t="shared" si="133"/>
        <v>2.4351659467193487</v>
      </c>
      <c r="O2150">
        <f t="shared" si="134"/>
        <v>0.73796953580979019</v>
      </c>
      <c r="P2150">
        <f t="shared" si="135"/>
        <v>4.7740663393280052</v>
      </c>
      <c r="Q2150" t="str">
        <f>_xlfn.IFNA(VLOOKUP(B2150&amp;A2150,[1]Countries!$A:$H,6,FALSE),"")</f>
        <v>F</v>
      </c>
      <c r="R2150" t="str">
        <f>_xlfn.IFNA(VLOOKUP(B2150&amp;A2150,[1]Countries!$A:$H,7,FALSE),"")</f>
        <v>Floating</v>
      </c>
      <c r="S2150" t="str">
        <f>_xlfn.IFNA(VLOOKUP(B2150&amp;A2150,[1]Countries!$A:$H,8,FALSE),"")</f>
        <v>Floating</v>
      </c>
    </row>
    <row r="2151" spans="1:19" x14ac:dyDescent="0.25">
      <c r="A2151" t="s">
        <v>94</v>
      </c>
      <c r="B2151">
        <v>2019</v>
      </c>
      <c r="C2151" t="s">
        <v>95</v>
      </c>
      <c r="D2151" s="1">
        <v>6.7431119744820887</v>
      </c>
      <c r="E2151" s="1">
        <v>51465444421.967789</v>
      </c>
      <c r="F2151" s="1">
        <v>323802808108.24597</v>
      </c>
      <c r="G2151" s="1">
        <v>71886451618.98381</v>
      </c>
      <c r="H2151" s="1">
        <v>26.26774897719481</v>
      </c>
      <c r="J2151" s="1">
        <v>57.525635296872387</v>
      </c>
      <c r="K2151" s="3">
        <v>394807998984.25677</v>
      </c>
      <c r="L2151" s="1">
        <v>2.0907512630878191</v>
      </c>
      <c r="M2151" t="str">
        <f t="shared" si="132"/>
        <v/>
      </c>
      <c r="N2151" s="4">
        <f t="shared" si="133"/>
        <v>2.0907512630878191</v>
      </c>
      <c r="O2151">
        <f t="shared" si="134"/>
        <v>0.73835542161212608</v>
      </c>
      <c r="P2151">
        <f t="shared" si="135"/>
        <v>6.306618313881132</v>
      </c>
      <c r="Q2151" t="str">
        <f>_xlfn.IFNA(VLOOKUP(B2151&amp;A2151,[1]Countries!$A:$H,6,FALSE),"")</f>
        <v/>
      </c>
      <c r="R2151" t="str">
        <f>_xlfn.IFNA(VLOOKUP(B2151&amp;A2151,[1]Countries!$A:$H,7,FALSE),"")</f>
        <v/>
      </c>
      <c r="S2151" t="str">
        <f>_xlfn.IFNA(VLOOKUP(B2151&amp;A2151,[1]Countries!$A:$H,8,FALSE),"")</f>
        <v/>
      </c>
    </row>
    <row r="2152" spans="1:19" x14ac:dyDescent="0.25">
      <c r="A2152" t="s">
        <v>96</v>
      </c>
      <c r="B2152">
        <v>1970</v>
      </c>
      <c r="C2152" t="s">
        <v>97</v>
      </c>
      <c r="I2152" s="1">
        <v>7889999.8664856004</v>
      </c>
      <c r="M2152" t="str">
        <f t="shared" si="132"/>
        <v/>
      </c>
      <c r="N2152" s="4" t="str">
        <f t="shared" si="133"/>
        <v/>
      </c>
      <c r="O2152" t="str">
        <f t="shared" si="134"/>
        <v/>
      </c>
      <c r="P2152" t="str">
        <f t="shared" si="135"/>
        <v/>
      </c>
      <c r="Q2152" t="str">
        <f>_xlfn.IFNA(VLOOKUP(B2152&amp;A2152,[1]Countries!$A:$H,6,FALSE),"")</f>
        <v/>
      </c>
      <c r="R2152" t="str">
        <f>_xlfn.IFNA(VLOOKUP(B2152&amp;A2152,[1]Countries!$A:$H,7,FALSE),"")</f>
        <v/>
      </c>
      <c r="S2152" t="str">
        <f>_xlfn.IFNA(VLOOKUP(B2152&amp;A2152,[1]Countries!$A:$H,8,FALSE),"")</f>
        <v/>
      </c>
    </row>
    <row r="2153" spans="1:19" x14ac:dyDescent="0.25">
      <c r="A2153" t="s">
        <v>96</v>
      </c>
      <c r="B2153">
        <v>1971</v>
      </c>
      <c r="C2153" t="s">
        <v>97</v>
      </c>
      <c r="I2153" s="1">
        <v>8819999.6948242206</v>
      </c>
      <c r="M2153" t="str">
        <f t="shared" si="132"/>
        <v/>
      </c>
      <c r="N2153" s="4" t="str">
        <f t="shared" si="133"/>
        <v/>
      </c>
      <c r="O2153" t="str">
        <f t="shared" si="134"/>
        <v/>
      </c>
      <c r="P2153" t="str">
        <f t="shared" si="135"/>
        <v/>
      </c>
      <c r="Q2153" t="str">
        <f>_xlfn.IFNA(VLOOKUP(B2153&amp;A2153,[1]Countries!$A:$H,6,FALSE),"")</f>
        <v/>
      </c>
      <c r="R2153" t="str">
        <f>_xlfn.IFNA(VLOOKUP(B2153&amp;A2153,[1]Countries!$A:$H,7,FALSE),"")</f>
        <v/>
      </c>
      <c r="S2153" t="str">
        <f>_xlfn.IFNA(VLOOKUP(B2153&amp;A2153,[1]Countries!$A:$H,8,FALSE),"")</f>
        <v/>
      </c>
    </row>
    <row r="2154" spans="1:19" x14ac:dyDescent="0.25">
      <c r="A2154" t="s">
        <v>96</v>
      </c>
      <c r="B2154">
        <v>1972</v>
      </c>
      <c r="C2154" t="s">
        <v>97</v>
      </c>
      <c r="I2154" s="1">
        <v>10210000.038147001</v>
      </c>
      <c r="M2154" t="str">
        <f t="shared" si="132"/>
        <v/>
      </c>
      <c r="N2154" s="4" t="str">
        <f t="shared" si="133"/>
        <v/>
      </c>
      <c r="O2154" t="str">
        <f t="shared" si="134"/>
        <v/>
      </c>
      <c r="P2154" t="str">
        <f t="shared" si="135"/>
        <v/>
      </c>
      <c r="Q2154" t="str">
        <f>_xlfn.IFNA(VLOOKUP(B2154&amp;A2154,[1]Countries!$A:$H,6,FALSE),"")</f>
        <v/>
      </c>
      <c r="R2154" t="str">
        <f>_xlfn.IFNA(VLOOKUP(B2154&amp;A2154,[1]Countries!$A:$H,7,FALSE),"")</f>
        <v/>
      </c>
      <c r="S2154" t="str">
        <f>_xlfn.IFNA(VLOOKUP(B2154&amp;A2154,[1]Countries!$A:$H,8,FALSE),"")</f>
        <v/>
      </c>
    </row>
    <row r="2155" spans="1:19" x14ac:dyDescent="0.25">
      <c r="A2155" t="s">
        <v>96</v>
      </c>
      <c r="B2155">
        <v>1973</v>
      </c>
      <c r="C2155" t="s">
        <v>97</v>
      </c>
      <c r="I2155" s="1">
        <v>17620000.839233398</v>
      </c>
      <c r="M2155" t="str">
        <f t="shared" si="132"/>
        <v/>
      </c>
      <c r="N2155" s="4" t="str">
        <f t="shared" si="133"/>
        <v/>
      </c>
      <c r="O2155" t="str">
        <f t="shared" si="134"/>
        <v/>
      </c>
      <c r="P2155" t="str">
        <f t="shared" si="135"/>
        <v/>
      </c>
      <c r="Q2155" t="str">
        <f>_xlfn.IFNA(VLOOKUP(B2155&amp;A2155,[1]Countries!$A:$H,6,FALSE),"")</f>
        <v/>
      </c>
      <c r="R2155" t="str">
        <f>_xlfn.IFNA(VLOOKUP(B2155&amp;A2155,[1]Countries!$A:$H,7,FALSE),"")</f>
        <v/>
      </c>
      <c r="S2155" t="str">
        <f>_xlfn.IFNA(VLOOKUP(B2155&amp;A2155,[1]Countries!$A:$H,8,FALSE),"")</f>
        <v/>
      </c>
    </row>
    <row r="2156" spans="1:19" x14ac:dyDescent="0.25">
      <c r="A2156" t="s">
        <v>96</v>
      </c>
      <c r="B2156">
        <v>1974</v>
      </c>
      <c r="C2156" t="s">
        <v>97</v>
      </c>
      <c r="I2156" s="1">
        <v>27340000.152587902</v>
      </c>
      <c r="M2156" t="str">
        <f t="shared" si="132"/>
        <v/>
      </c>
      <c r="N2156" s="4" t="str">
        <f t="shared" si="133"/>
        <v/>
      </c>
      <c r="O2156" t="str">
        <f t="shared" si="134"/>
        <v/>
      </c>
      <c r="P2156" t="str">
        <f t="shared" si="135"/>
        <v/>
      </c>
      <c r="Q2156" t="str">
        <f>_xlfn.IFNA(VLOOKUP(B2156&amp;A2156,[1]Countries!$A:$H,6,FALSE),"")</f>
        <v/>
      </c>
      <c r="R2156" t="str">
        <f>_xlfn.IFNA(VLOOKUP(B2156&amp;A2156,[1]Countries!$A:$H,7,FALSE),"")</f>
        <v/>
      </c>
      <c r="S2156" t="str">
        <f>_xlfn.IFNA(VLOOKUP(B2156&amp;A2156,[1]Countries!$A:$H,8,FALSE),"")</f>
        <v/>
      </c>
    </row>
    <row r="2157" spans="1:19" x14ac:dyDescent="0.25">
      <c r="A2157" t="s">
        <v>96</v>
      </c>
      <c r="B2157">
        <v>1975</v>
      </c>
      <c r="C2157" t="s">
        <v>97</v>
      </c>
      <c r="I2157" s="1">
        <v>21559999.465942401</v>
      </c>
      <c r="M2157" t="str">
        <f t="shared" si="132"/>
        <v/>
      </c>
      <c r="N2157" s="4" t="str">
        <f t="shared" si="133"/>
        <v/>
      </c>
      <c r="O2157" t="str">
        <f t="shared" si="134"/>
        <v/>
      </c>
      <c r="P2157" t="str">
        <f t="shared" si="135"/>
        <v/>
      </c>
      <c r="Q2157" t="str">
        <f>_xlfn.IFNA(VLOOKUP(B2157&amp;A2157,[1]Countries!$A:$H,6,FALSE),"")</f>
        <v/>
      </c>
      <c r="R2157" t="str">
        <f>_xlfn.IFNA(VLOOKUP(B2157&amp;A2157,[1]Countries!$A:$H,7,FALSE),"")</f>
        <v/>
      </c>
      <c r="S2157" t="str">
        <f>_xlfn.IFNA(VLOOKUP(B2157&amp;A2157,[1]Countries!$A:$H,8,FALSE),"")</f>
        <v/>
      </c>
    </row>
    <row r="2158" spans="1:19" x14ac:dyDescent="0.25">
      <c r="A2158" t="s">
        <v>96</v>
      </c>
      <c r="B2158">
        <v>1976</v>
      </c>
      <c r="C2158" t="s">
        <v>97</v>
      </c>
      <c r="I2158" s="1">
        <v>25260000.228881799</v>
      </c>
      <c r="M2158" t="str">
        <f t="shared" si="132"/>
        <v/>
      </c>
      <c r="N2158" s="4" t="str">
        <f t="shared" si="133"/>
        <v/>
      </c>
      <c r="O2158" t="str">
        <f t="shared" si="134"/>
        <v/>
      </c>
      <c r="P2158" t="str">
        <f t="shared" si="135"/>
        <v/>
      </c>
      <c r="Q2158" t="str">
        <f>_xlfn.IFNA(VLOOKUP(B2158&amp;A2158,[1]Countries!$A:$H,6,FALSE),"")</f>
        <v/>
      </c>
      <c r="R2158" t="str">
        <f>_xlfn.IFNA(VLOOKUP(B2158&amp;A2158,[1]Countries!$A:$H,7,FALSE),"")</f>
        <v/>
      </c>
      <c r="S2158" t="str">
        <f>_xlfn.IFNA(VLOOKUP(B2158&amp;A2158,[1]Countries!$A:$H,8,FALSE),"")</f>
        <v/>
      </c>
    </row>
    <row r="2159" spans="1:19" x14ac:dyDescent="0.25">
      <c r="A2159" t="s">
        <v>96</v>
      </c>
      <c r="B2159">
        <v>1977</v>
      </c>
      <c r="C2159" t="s">
        <v>97</v>
      </c>
      <c r="I2159" s="1">
        <v>12090000.1525879</v>
      </c>
      <c r="M2159" t="str">
        <f t="shared" si="132"/>
        <v/>
      </c>
      <c r="N2159" s="4" t="str">
        <f t="shared" si="133"/>
        <v/>
      </c>
      <c r="O2159" t="str">
        <f t="shared" si="134"/>
        <v/>
      </c>
      <c r="P2159" t="str">
        <f t="shared" si="135"/>
        <v/>
      </c>
      <c r="Q2159" t="str">
        <f>_xlfn.IFNA(VLOOKUP(B2159&amp;A2159,[1]Countries!$A:$H,6,FALSE),"")</f>
        <v/>
      </c>
      <c r="R2159" t="str">
        <f>_xlfn.IFNA(VLOOKUP(B2159&amp;A2159,[1]Countries!$A:$H,7,FALSE),"")</f>
        <v/>
      </c>
      <c r="S2159" t="str">
        <f>_xlfn.IFNA(VLOOKUP(B2159&amp;A2159,[1]Countries!$A:$H,8,FALSE),"")</f>
        <v/>
      </c>
    </row>
    <row r="2160" spans="1:19" x14ac:dyDescent="0.25">
      <c r="A2160" t="s">
        <v>96</v>
      </c>
      <c r="B2160">
        <v>1978</v>
      </c>
      <c r="C2160" t="s">
        <v>97</v>
      </c>
      <c r="I2160" s="1">
        <v>13439999.580383301</v>
      </c>
      <c r="M2160" t="str">
        <f t="shared" si="132"/>
        <v/>
      </c>
      <c r="N2160" s="4" t="str">
        <f t="shared" si="133"/>
        <v/>
      </c>
      <c r="O2160" t="str">
        <f t="shared" si="134"/>
        <v/>
      </c>
      <c r="P2160" t="str">
        <f t="shared" si="135"/>
        <v/>
      </c>
      <c r="Q2160" t="str">
        <f>_xlfn.IFNA(VLOOKUP(B2160&amp;A2160,[1]Countries!$A:$H,6,FALSE),"")</f>
        <v/>
      </c>
      <c r="R2160" t="str">
        <f>_xlfn.IFNA(VLOOKUP(B2160&amp;A2160,[1]Countries!$A:$H,7,FALSE),"")</f>
        <v/>
      </c>
      <c r="S2160" t="str">
        <f>_xlfn.IFNA(VLOOKUP(B2160&amp;A2160,[1]Countries!$A:$H,8,FALSE),"")</f>
        <v/>
      </c>
    </row>
    <row r="2161" spans="1:19" x14ac:dyDescent="0.25">
      <c r="A2161" t="s">
        <v>96</v>
      </c>
      <c r="B2161">
        <v>1979</v>
      </c>
      <c r="C2161" t="s">
        <v>97</v>
      </c>
      <c r="I2161" s="1">
        <v>19579999.923706099</v>
      </c>
      <c r="M2161" t="str">
        <f t="shared" si="132"/>
        <v/>
      </c>
      <c r="N2161" s="4" t="str">
        <f t="shared" si="133"/>
        <v/>
      </c>
      <c r="O2161" t="str">
        <f t="shared" si="134"/>
        <v/>
      </c>
      <c r="P2161" t="str">
        <f t="shared" si="135"/>
        <v/>
      </c>
      <c r="Q2161" t="str">
        <f>_xlfn.IFNA(VLOOKUP(B2161&amp;A2161,[1]Countries!$A:$H,6,FALSE),"")</f>
        <v/>
      </c>
      <c r="R2161" t="str">
        <f>_xlfn.IFNA(VLOOKUP(B2161&amp;A2161,[1]Countries!$A:$H,7,FALSE),"")</f>
        <v/>
      </c>
      <c r="S2161" t="str">
        <f>_xlfn.IFNA(VLOOKUP(B2161&amp;A2161,[1]Countries!$A:$H,8,FALSE),"")</f>
        <v/>
      </c>
    </row>
    <row r="2162" spans="1:19" x14ac:dyDescent="0.25">
      <c r="A2162" t="s">
        <v>96</v>
      </c>
      <c r="B2162">
        <v>1980</v>
      </c>
      <c r="C2162" t="s">
        <v>97</v>
      </c>
      <c r="D2162" s="1">
        <v>29.375292726988871</v>
      </c>
      <c r="E2162" s="1">
        <v>18752561.793051612</v>
      </c>
      <c r="F2162" s="1">
        <v>212218226.4298473</v>
      </c>
      <c r="G2162" s="1">
        <v>57128576.689079493</v>
      </c>
      <c r="H2162" s="1">
        <v>12.20643664830386</v>
      </c>
      <c r="I2162" s="1">
        <v>43250000</v>
      </c>
      <c r="J2162" s="1">
        <v>54.533086513370662</v>
      </c>
      <c r="K2162" s="3">
        <v>431970934.08284348</v>
      </c>
      <c r="L2162" s="1">
        <v>0.76276304219095836</v>
      </c>
      <c r="M2162">
        <f t="shared" si="132"/>
        <v>20.379964872761338</v>
      </c>
      <c r="N2162" s="4">
        <f t="shared" si="133"/>
        <v>21.142727914952296</v>
      </c>
      <c r="O2162">
        <f t="shared" si="134"/>
        <v>0.83374913091489067</v>
      </c>
      <c r="P2162">
        <f t="shared" si="135"/>
        <v>18.083279434395699</v>
      </c>
      <c r="Q2162" t="str">
        <f>_xlfn.IFNA(VLOOKUP(B2162&amp;A2162,[1]Countries!$A:$H,6,FALSE),"")</f>
        <v/>
      </c>
      <c r="R2162" t="str">
        <f>_xlfn.IFNA(VLOOKUP(B2162&amp;A2162,[1]Countries!$A:$H,7,FALSE),"")</f>
        <v/>
      </c>
      <c r="S2162" t="str">
        <f>_xlfn.IFNA(VLOOKUP(B2162&amp;A2162,[1]Countries!$A:$H,8,FALSE),"")</f>
        <v/>
      </c>
    </row>
    <row r="2163" spans="1:19" x14ac:dyDescent="0.25">
      <c r="A2163" t="s">
        <v>96</v>
      </c>
      <c r="B2163">
        <v>1981</v>
      </c>
      <c r="C2163" t="s">
        <v>97</v>
      </c>
      <c r="D2163" s="1">
        <v>29.37549199685122</v>
      </c>
      <c r="E2163" s="1">
        <v>17348160.355295029</v>
      </c>
      <c r="F2163" s="1">
        <v>196349967.6700066</v>
      </c>
      <c r="G2163" s="1">
        <v>52857791.086784586</v>
      </c>
      <c r="H2163" s="1">
        <v>12.20714473141658</v>
      </c>
      <c r="I2163" s="1">
        <v>46369998.931884803</v>
      </c>
      <c r="J2163" s="1">
        <v>54.53386812610114</v>
      </c>
      <c r="K2163" s="3">
        <v>448666303.79965347</v>
      </c>
      <c r="L2163" s="1">
        <v>0.62225875129931918</v>
      </c>
      <c r="M2163">
        <f t="shared" si="132"/>
        <v>23.615995195790422</v>
      </c>
      <c r="N2163" s="4">
        <f t="shared" si="133"/>
        <v>24.238253947089742</v>
      </c>
      <c r="O2163">
        <f t="shared" si="134"/>
        <v>0.83372284850151213</v>
      </c>
      <c r="P2163">
        <f t="shared" si="135"/>
        <v>18.084867113993326</v>
      </c>
      <c r="Q2163" t="str">
        <f>_xlfn.IFNA(VLOOKUP(B2163&amp;A2163,[1]Countries!$A:$H,6,FALSE),"")</f>
        <v/>
      </c>
      <c r="R2163" t="str">
        <f>_xlfn.IFNA(VLOOKUP(B2163&amp;A2163,[1]Countries!$A:$H,7,FALSE),"")</f>
        <v/>
      </c>
      <c r="S2163" t="str">
        <f>_xlfn.IFNA(VLOOKUP(B2163&amp;A2163,[1]Countries!$A:$H,8,FALSE),"")</f>
        <v/>
      </c>
    </row>
    <row r="2164" spans="1:19" x14ac:dyDescent="0.25">
      <c r="A2164" t="s">
        <v>96</v>
      </c>
      <c r="B2164">
        <v>1982</v>
      </c>
      <c r="C2164" t="s">
        <v>97</v>
      </c>
      <c r="D2164" s="1">
        <v>29.37683987695565</v>
      </c>
      <c r="E2164" s="1">
        <v>16259717.25803286</v>
      </c>
      <c r="F2164" s="1">
        <v>184008995.64368609</v>
      </c>
      <c r="G2164" s="1">
        <v>49536903.897858657</v>
      </c>
      <c r="H2164" s="1">
        <v>12.20686005358383</v>
      </c>
      <c r="I2164" s="1">
        <v>38069999.694824196</v>
      </c>
      <c r="J2164" s="1">
        <v>54.534779876294117</v>
      </c>
      <c r="K2164" s="3">
        <v>477306096.28771049</v>
      </c>
      <c r="L2164" s="1">
        <v>1.286673614905544</v>
      </c>
      <c r="M2164">
        <f t="shared" si="132"/>
        <v>20.689205743257638</v>
      </c>
      <c r="N2164" s="4">
        <f t="shared" si="133"/>
        <v>21.975879358163183</v>
      </c>
      <c r="O2164">
        <f t="shared" si="134"/>
        <v>0.83369219105382864</v>
      </c>
      <c r="P2164">
        <f t="shared" si="135"/>
        <v>18.084543379750599</v>
      </c>
      <c r="Q2164" t="str">
        <f>_xlfn.IFNA(VLOOKUP(B2164&amp;A2164,[1]Countries!$A:$H,6,FALSE),"")</f>
        <v/>
      </c>
      <c r="R2164" t="str">
        <f>_xlfn.IFNA(VLOOKUP(B2164&amp;A2164,[1]Countries!$A:$H,7,FALSE),"")</f>
        <v/>
      </c>
      <c r="S2164" t="str">
        <f>_xlfn.IFNA(VLOOKUP(B2164&amp;A2164,[1]Countries!$A:$H,8,FALSE),"")</f>
        <v/>
      </c>
    </row>
    <row r="2165" spans="1:19" x14ac:dyDescent="0.25">
      <c r="A2165" t="s">
        <v>96</v>
      </c>
      <c r="B2165">
        <v>1983</v>
      </c>
      <c r="C2165" t="s">
        <v>97</v>
      </c>
      <c r="D2165" s="1">
        <v>29.375513557929331</v>
      </c>
      <c r="E2165" s="1">
        <v>16931592.377949249</v>
      </c>
      <c r="F2165" s="1">
        <v>191621958.3753649</v>
      </c>
      <c r="G2165" s="1">
        <v>51587297.421842277</v>
      </c>
      <c r="H2165" s="1">
        <v>12.206244864420711</v>
      </c>
      <c r="I2165" s="1">
        <v>37630001.068115197</v>
      </c>
      <c r="J2165" s="1">
        <v>54.534374144070121</v>
      </c>
      <c r="K2165" s="3">
        <v>500318941.40240419</v>
      </c>
      <c r="L2165" s="1">
        <v>0.95864142271294228</v>
      </c>
      <c r="M2165">
        <f t="shared" si="132"/>
        <v>19.637624720650461</v>
      </c>
      <c r="N2165" s="4">
        <f t="shared" si="133"/>
        <v>20.596266143363405</v>
      </c>
      <c r="O2165">
        <f t="shared" si="134"/>
        <v>0.83370583360538397</v>
      </c>
      <c r="P2165">
        <f t="shared" si="135"/>
        <v>18.085456039441247</v>
      </c>
      <c r="Q2165" t="str">
        <f>_xlfn.IFNA(VLOOKUP(B2165&amp;A2165,[1]Countries!$A:$H,6,FALSE),"")</f>
        <v/>
      </c>
      <c r="R2165" t="str">
        <f>_xlfn.IFNA(VLOOKUP(B2165&amp;A2165,[1]Countries!$A:$H,7,FALSE),"")</f>
        <v/>
      </c>
      <c r="S2165" t="str">
        <f>_xlfn.IFNA(VLOOKUP(B2165&amp;A2165,[1]Countries!$A:$H,8,FALSE),"")</f>
        <v/>
      </c>
    </row>
    <row r="2166" spans="1:19" x14ac:dyDescent="0.25">
      <c r="A2166" t="s">
        <v>96</v>
      </c>
      <c r="B2166">
        <v>1984</v>
      </c>
      <c r="C2166" t="s">
        <v>97</v>
      </c>
      <c r="D2166" s="1">
        <v>29.37648691514671</v>
      </c>
      <c r="E2166" s="1">
        <v>16319833.025519909</v>
      </c>
      <c r="F2166" s="1">
        <v>184697209.9974139</v>
      </c>
      <c r="G2166" s="1">
        <v>49721594.771062337</v>
      </c>
      <c r="H2166" s="1">
        <v>12.206334258524979</v>
      </c>
      <c r="I2166" s="1">
        <v>42680000.305175804</v>
      </c>
      <c r="J2166" s="1">
        <v>54.533852101506739</v>
      </c>
      <c r="K2166" s="3">
        <v>520883550.7937988</v>
      </c>
      <c r="L2166" s="1">
        <v>1.1585548206331659</v>
      </c>
      <c r="M2166">
        <f t="shared" si="132"/>
        <v>23.108091511384174</v>
      </c>
      <c r="N2166" s="4">
        <f t="shared" si="133"/>
        <v>24.266646332017341</v>
      </c>
      <c r="O2166">
        <f t="shared" si="134"/>
        <v>0.83372338733498452</v>
      </c>
      <c r="P2166">
        <f t="shared" si="135"/>
        <v>18.084605471847741</v>
      </c>
      <c r="Q2166" t="str">
        <f>_xlfn.IFNA(VLOOKUP(B2166&amp;A2166,[1]Countries!$A:$H,6,FALSE),"")</f>
        <v/>
      </c>
      <c r="R2166" t="str">
        <f>_xlfn.IFNA(VLOOKUP(B2166&amp;A2166,[1]Countries!$A:$H,7,FALSE),"")</f>
        <v/>
      </c>
      <c r="S2166" t="str">
        <f>_xlfn.IFNA(VLOOKUP(B2166&amp;A2166,[1]Countries!$A:$H,8,FALSE),"")</f>
        <v/>
      </c>
    </row>
    <row r="2167" spans="1:19" x14ac:dyDescent="0.25">
      <c r="A2167" t="s">
        <v>96</v>
      </c>
      <c r="B2167">
        <v>1985</v>
      </c>
      <c r="C2167" t="s">
        <v>97</v>
      </c>
      <c r="D2167" s="1">
        <v>29.37622339643136</v>
      </c>
      <c r="E2167" s="1">
        <v>17384173.76872861</v>
      </c>
      <c r="F2167" s="1">
        <v>196726077.0619722</v>
      </c>
      <c r="G2167" s="1">
        <v>52960518.1151549</v>
      </c>
      <c r="H2167" s="1">
        <v>12.20624342336022</v>
      </c>
      <c r="I2167" s="1">
        <v>47130001.068115197</v>
      </c>
      <c r="J2167" s="1">
        <v>54.534345617270688</v>
      </c>
      <c r="K2167" s="3">
        <v>532759491.44691169</v>
      </c>
      <c r="L2167" s="1">
        <v>2.1497834405896938</v>
      </c>
      <c r="M2167">
        <f t="shared" si="132"/>
        <v>23.957170178953149</v>
      </c>
      <c r="N2167" s="4">
        <f t="shared" si="133"/>
        <v>26.106953619542843</v>
      </c>
      <c r="O2167">
        <f t="shared" si="134"/>
        <v>0.83370679281297955</v>
      </c>
      <c r="P2167">
        <f t="shared" si="135"/>
        <v>18.084203618424777</v>
      </c>
      <c r="Q2167" t="str">
        <f>_xlfn.IFNA(VLOOKUP(B2167&amp;A2167,[1]Countries!$A:$H,6,FALSE),"")</f>
        <v/>
      </c>
      <c r="R2167" t="str">
        <f>_xlfn.IFNA(VLOOKUP(B2167&amp;A2167,[1]Countries!$A:$H,7,FALSE),"")</f>
        <v/>
      </c>
      <c r="S2167" t="str">
        <f>_xlfn.IFNA(VLOOKUP(B2167&amp;A2167,[1]Countries!$A:$H,8,FALSE),"")</f>
        <v/>
      </c>
    </row>
    <row r="2168" spans="1:19" x14ac:dyDescent="0.25">
      <c r="A2168" t="s">
        <v>96</v>
      </c>
      <c r="B2168">
        <v>1986</v>
      </c>
      <c r="C2168" t="s">
        <v>97</v>
      </c>
      <c r="D2168" s="1">
        <v>29.376234654089991</v>
      </c>
      <c r="E2168" s="1">
        <v>24669148.115956262</v>
      </c>
      <c r="F2168" s="1">
        <v>279197696.81463927</v>
      </c>
      <c r="G2168" s="1">
        <v>75162502.201829031</v>
      </c>
      <c r="H2168" s="1">
        <v>12.206397964566071</v>
      </c>
      <c r="I2168" s="1">
        <v>45930000.305175804</v>
      </c>
      <c r="J2168" s="1">
        <v>54.534735796953051</v>
      </c>
      <c r="K2168" s="3">
        <v>542709372.52749896</v>
      </c>
      <c r="L2168" s="1">
        <v>1.7065377542004769</v>
      </c>
      <c r="M2168">
        <f t="shared" si="132"/>
        <v>16.450708880907765</v>
      </c>
      <c r="N2168" s="4">
        <f t="shared" si="133"/>
        <v>18.15724663510824</v>
      </c>
      <c r="O2168">
        <f t="shared" si="134"/>
        <v>0.83369367319071475</v>
      </c>
      <c r="P2168">
        <f t="shared" si="135"/>
        <v>18.085161397085432</v>
      </c>
      <c r="Q2168" t="str">
        <f>_xlfn.IFNA(VLOOKUP(B2168&amp;A2168,[1]Countries!$A:$H,6,FALSE),"")</f>
        <v/>
      </c>
      <c r="R2168" t="str">
        <f>_xlfn.IFNA(VLOOKUP(B2168&amp;A2168,[1]Countries!$A:$H,7,FALSE),"")</f>
        <v/>
      </c>
      <c r="S2168" t="str">
        <f>_xlfn.IFNA(VLOOKUP(B2168&amp;A2168,[1]Countries!$A:$H,8,FALSE),"")</f>
        <v/>
      </c>
    </row>
    <row r="2169" spans="1:19" x14ac:dyDescent="0.25">
      <c r="A2169" t="s">
        <v>96</v>
      </c>
      <c r="B2169">
        <v>1987</v>
      </c>
      <c r="C2169" t="s">
        <v>97</v>
      </c>
      <c r="D2169" s="1">
        <v>29.376564995366628</v>
      </c>
      <c r="E2169" s="1">
        <v>29823580.693033069</v>
      </c>
      <c r="F2169" s="1">
        <v>337525870.61696851</v>
      </c>
      <c r="G2169" s="1">
        <v>90864927.09643501</v>
      </c>
      <c r="H2169" s="1">
        <v>12.20647094777105</v>
      </c>
      <c r="I2169" s="1">
        <v>54069999.694824196</v>
      </c>
      <c r="J2169" s="1">
        <v>54.534789723772157</v>
      </c>
      <c r="K2169" s="3">
        <v>551597780.77700555</v>
      </c>
      <c r="L2169" s="1">
        <v>2.0150237976034071</v>
      </c>
      <c r="M2169">
        <f t="shared" si="132"/>
        <v>16.019512695719843</v>
      </c>
      <c r="N2169" s="4">
        <f t="shared" si="133"/>
        <v>18.034536493323252</v>
      </c>
      <c r="O2169">
        <f t="shared" si="134"/>
        <v>0.83369185993962291</v>
      </c>
      <c r="P2169">
        <f t="shared" si="135"/>
        <v>18.084938583173955</v>
      </c>
      <c r="Q2169" t="str">
        <f>_xlfn.IFNA(VLOOKUP(B2169&amp;A2169,[1]Countries!$A:$H,6,FALSE),"")</f>
        <v/>
      </c>
      <c r="R2169" t="str">
        <f>_xlfn.IFNA(VLOOKUP(B2169&amp;A2169,[1]Countries!$A:$H,7,FALSE),"")</f>
        <v/>
      </c>
      <c r="S2169" t="str">
        <f>_xlfn.IFNA(VLOOKUP(B2169&amp;A2169,[1]Countries!$A:$H,8,FALSE),"")</f>
        <v/>
      </c>
    </row>
    <row r="2170" spans="1:19" x14ac:dyDescent="0.25">
      <c r="A2170" t="s">
        <v>96</v>
      </c>
      <c r="B2170">
        <v>1988</v>
      </c>
      <c r="C2170" t="s">
        <v>97</v>
      </c>
      <c r="D2170" s="1">
        <v>29.375977095929631</v>
      </c>
      <c r="E2170" s="1">
        <v>31499531.46881086</v>
      </c>
      <c r="F2170" s="1">
        <v>356500026.69167292</v>
      </c>
      <c r="G2170" s="1">
        <v>95972511.941585854</v>
      </c>
      <c r="H2170" s="1">
        <v>12.206400331506281</v>
      </c>
      <c r="I2170" s="1">
        <v>51220001.220703103</v>
      </c>
      <c r="J2170" s="1">
        <v>54.534666892693672</v>
      </c>
      <c r="K2170" s="3">
        <v>566421305.93147957</v>
      </c>
      <c r="L2170" s="1">
        <v>2.070972506934865</v>
      </c>
      <c r="M2170">
        <f t="shared" si="132"/>
        <v>14.367460697275591</v>
      </c>
      <c r="N2170" s="4">
        <f t="shared" si="133"/>
        <v>16.438433204210455</v>
      </c>
      <c r="O2170">
        <f t="shared" si="134"/>
        <v>0.83369599005284445</v>
      </c>
      <c r="P2170">
        <f t="shared" si="135"/>
        <v>18.084986155845623</v>
      </c>
      <c r="Q2170" t="str">
        <f>_xlfn.IFNA(VLOOKUP(B2170&amp;A2170,[1]Countries!$A:$H,6,FALSE),"")</f>
        <v/>
      </c>
      <c r="R2170" t="str">
        <f>_xlfn.IFNA(VLOOKUP(B2170&amp;A2170,[1]Countries!$A:$H,7,FALSE),"")</f>
        <v/>
      </c>
      <c r="S2170" t="str">
        <f>_xlfn.IFNA(VLOOKUP(B2170&amp;A2170,[1]Countries!$A:$H,8,FALSE),"")</f>
        <v/>
      </c>
    </row>
    <row r="2171" spans="1:19" x14ac:dyDescent="0.25">
      <c r="A2171" t="s">
        <v>96</v>
      </c>
      <c r="B2171">
        <v>1989</v>
      </c>
      <c r="C2171" t="s">
        <v>97</v>
      </c>
      <c r="D2171" s="1">
        <v>29.37585488327688</v>
      </c>
      <c r="E2171" s="1">
        <v>30175018.871142071</v>
      </c>
      <c r="F2171" s="1">
        <v>341476764.04426748</v>
      </c>
      <c r="G2171" s="1">
        <v>91929420.674746767</v>
      </c>
      <c r="H2171" s="1">
        <v>12.20658569946665</v>
      </c>
      <c r="I2171" s="1">
        <v>44069999.694824196</v>
      </c>
      <c r="J2171" s="1">
        <v>54.534438599873333</v>
      </c>
      <c r="K2171" s="3">
        <v>548407655.44058537</v>
      </c>
      <c r="L2171" s="1">
        <v>2.3096766674811189</v>
      </c>
      <c r="M2171">
        <f t="shared" si="132"/>
        <v>12.905709651480462</v>
      </c>
      <c r="N2171" s="4">
        <f t="shared" si="133"/>
        <v>15.215386318961581</v>
      </c>
      <c r="O2171">
        <f t="shared" si="134"/>
        <v>0.83370366629633319</v>
      </c>
      <c r="P2171">
        <f t="shared" si="135"/>
        <v>18.084510662517328</v>
      </c>
      <c r="Q2171" t="str">
        <f>_xlfn.IFNA(VLOOKUP(B2171&amp;A2171,[1]Countries!$A:$H,6,FALSE),"")</f>
        <v/>
      </c>
      <c r="R2171" t="str">
        <f>_xlfn.IFNA(VLOOKUP(B2171&amp;A2171,[1]Countries!$A:$H,7,FALSE),"")</f>
        <v/>
      </c>
      <c r="S2171" t="str">
        <f>_xlfn.IFNA(VLOOKUP(B2171&amp;A2171,[1]Countries!$A:$H,8,FALSE),"")</f>
        <v/>
      </c>
    </row>
    <row r="2172" spans="1:19" x14ac:dyDescent="0.25">
      <c r="A2172" t="s">
        <v>96</v>
      </c>
      <c r="B2172">
        <v>1990</v>
      </c>
      <c r="C2172" t="s">
        <v>97</v>
      </c>
      <c r="D2172" s="1">
        <v>29.375908352569041</v>
      </c>
      <c r="E2172" s="1">
        <v>37963362.563702308</v>
      </c>
      <c r="F2172" s="1">
        <v>429622147.74344611</v>
      </c>
      <c r="G2172" s="1">
        <v>115656765.0704743</v>
      </c>
      <c r="H2172" s="1">
        <v>12.206548687697699</v>
      </c>
      <c r="I2172" s="1">
        <v>44880001.068115197</v>
      </c>
      <c r="J2172" s="1">
        <v>54.534496024621703</v>
      </c>
      <c r="K2172" s="3">
        <v>576328385.6882329</v>
      </c>
      <c r="L2172" s="1">
        <v>2.3125589761105521</v>
      </c>
      <c r="M2172">
        <f t="shared" si="132"/>
        <v>10.446389066262899</v>
      </c>
      <c r="N2172" s="4">
        <f t="shared" si="133"/>
        <v>12.758948042373451</v>
      </c>
      <c r="O2172">
        <f t="shared" si="134"/>
        <v>0.83370173540892611</v>
      </c>
      <c r="P2172">
        <f t="shared" si="135"/>
        <v>18.084124134393438</v>
      </c>
      <c r="Q2172" t="str">
        <f>_xlfn.IFNA(VLOOKUP(B2172&amp;A2172,[1]Countries!$A:$H,6,FALSE),"")</f>
        <v/>
      </c>
      <c r="R2172" t="str">
        <f>_xlfn.IFNA(VLOOKUP(B2172&amp;A2172,[1]Countries!$A:$H,7,FALSE),"")</f>
        <v/>
      </c>
      <c r="S2172" t="str">
        <f>_xlfn.IFNA(VLOOKUP(B2172&amp;A2172,[1]Countries!$A:$H,8,FALSE),"")</f>
        <v/>
      </c>
    </row>
    <row r="2173" spans="1:19" x14ac:dyDescent="0.25">
      <c r="A2173" t="s">
        <v>96</v>
      </c>
      <c r="B2173">
        <v>1991</v>
      </c>
      <c r="C2173" t="s">
        <v>97</v>
      </c>
      <c r="D2173" s="1">
        <v>29.3765619384335</v>
      </c>
      <c r="E2173" s="1">
        <v>37475474.513876952</v>
      </c>
      <c r="F2173" s="1">
        <v>424108796.56297582</v>
      </c>
      <c r="G2173" s="1">
        <v>114174002.8960899</v>
      </c>
      <c r="H2173" s="1">
        <v>12.20631378350593</v>
      </c>
      <c r="I2173" s="1">
        <v>63299999.237060487</v>
      </c>
      <c r="J2173" s="1">
        <v>54.534740854040777</v>
      </c>
      <c r="K2173" s="3">
        <v>545231797.21210992</v>
      </c>
      <c r="L2173" s="1">
        <v>2.3804148161545888</v>
      </c>
      <c r="M2173">
        <f t="shared" si="132"/>
        <v>14.925415306178655</v>
      </c>
      <c r="N2173" s="4">
        <f t="shared" si="133"/>
        <v>17.305830122333244</v>
      </c>
      <c r="O2173">
        <f t="shared" si="134"/>
        <v>0.83369350314956991</v>
      </c>
      <c r="P2173">
        <f t="shared" si="135"/>
        <v>18.084635122823723</v>
      </c>
      <c r="Q2173" t="str">
        <f>_xlfn.IFNA(VLOOKUP(B2173&amp;A2173,[1]Countries!$A:$H,6,FALSE),"")</f>
        <v/>
      </c>
      <c r="R2173" t="str">
        <f>_xlfn.IFNA(VLOOKUP(B2173&amp;A2173,[1]Countries!$A:$H,7,FALSE),"")</f>
        <v/>
      </c>
      <c r="S2173" t="str">
        <f>_xlfn.IFNA(VLOOKUP(B2173&amp;A2173,[1]Countries!$A:$H,8,FALSE),"")</f>
        <v/>
      </c>
    </row>
    <row r="2174" spans="1:19" x14ac:dyDescent="0.25">
      <c r="A2174" t="s">
        <v>96</v>
      </c>
      <c r="B2174">
        <v>1992</v>
      </c>
      <c r="C2174" t="s">
        <v>97</v>
      </c>
      <c r="D2174" s="1">
        <v>29.37653841706177</v>
      </c>
      <c r="E2174" s="1">
        <v>40417152.770641543</v>
      </c>
      <c r="F2174" s="1">
        <v>457388578.92414361</v>
      </c>
      <c r="G2174" s="1">
        <v>123132907.37528031</v>
      </c>
      <c r="H2174" s="1">
        <v>12.20656501412453</v>
      </c>
      <c r="I2174" s="1">
        <v>47869998.931884803</v>
      </c>
      <c r="J2174" s="1">
        <v>54.534716600862353</v>
      </c>
      <c r="K2174" s="3">
        <v>591745422.5332036</v>
      </c>
      <c r="L2174" s="1">
        <v>3.4980925972472798</v>
      </c>
      <c r="M2174">
        <f t="shared" si="132"/>
        <v>10.465936653792985</v>
      </c>
      <c r="N2174" s="4">
        <f t="shared" si="133"/>
        <v>13.964029251040266</v>
      </c>
      <c r="O2174">
        <f t="shared" si="134"/>
        <v>0.83369431864653176</v>
      </c>
      <c r="P2174">
        <f t="shared" si="135"/>
        <v>18.084350684750458</v>
      </c>
      <c r="Q2174" t="str">
        <f>_xlfn.IFNA(VLOOKUP(B2174&amp;A2174,[1]Countries!$A:$H,6,FALSE),"")</f>
        <v/>
      </c>
      <c r="R2174" t="str">
        <f>_xlfn.IFNA(VLOOKUP(B2174&amp;A2174,[1]Countries!$A:$H,7,FALSE),"")</f>
        <v/>
      </c>
      <c r="S2174" t="str">
        <f>_xlfn.IFNA(VLOOKUP(B2174&amp;A2174,[1]Countries!$A:$H,8,FALSE),"")</f>
        <v/>
      </c>
    </row>
    <row r="2175" spans="1:19" x14ac:dyDescent="0.25">
      <c r="A2175" t="s">
        <v>96</v>
      </c>
      <c r="B2175">
        <v>1993</v>
      </c>
      <c r="C2175" t="s">
        <v>97</v>
      </c>
      <c r="D2175" s="1">
        <v>29.375848032564448</v>
      </c>
      <c r="E2175" s="1">
        <v>40016216.968345128</v>
      </c>
      <c r="F2175" s="1">
        <v>452881443.08416229</v>
      </c>
      <c r="G2175" s="1">
        <v>121920382.87866729</v>
      </c>
      <c r="H2175" s="1">
        <v>12.206210327671981</v>
      </c>
      <c r="I2175" s="1">
        <v>48619998.931884803</v>
      </c>
      <c r="J2175" s="1">
        <v>54.534537344624837</v>
      </c>
      <c r="K2175" s="3">
        <v>609533652.71857262</v>
      </c>
      <c r="L2175" s="1">
        <v>3.5395127896686791</v>
      </c>
      <c r="M2175">
        <f t="shared" si="132"/>
        <v>10.735701290999771</v>
      </c>
      <c r="N2175" s="4">
        <f t="shared" si="133"/>
        <v>14.27521408066845</v>
      </c>
      <c r="O2175">
        <f t="shared" si="134"/>
        <v>0.83370034604055254</v>
      </c>
      <c r="P2175">
        <f t="shared" si="135"/>
        <v>18.085122974469346</v>
      </c>
      <c r="Q2175" t="str">
        <f>_xlfn.IFNA(VLOOKUP(B2175&amp;A2175,[1]Countries!$A:$H,6,FALSE),"")</f>
        <v/>
      </c>
      <c r="R2175" t="str">
        <f>_xlfn.IFNA(VLOOKUP(B2175&amp;A2175,[1]Countries!$A:$H,7,FALSE),"")</f>
        <v/>
      </c>
      <c r="S2175" t="str">
        <f>_xlfn.IFNA(VLOOKUP(B2175&amp;A2175,[1]Countries!$A:$H,8,FALSE),"")</f>
        <v/>
      </c>
    </row>
    <row r="2176" spans="1:19" x14ac:dyDescent="0.25">
      <c r="A2176" t="s">
        <v>96</v>
      </c>
      <c r="B2176">
        <v>1994</v>
      </c>
      <c r="C2176" t="s">
        <v>97</v>
      </c>
      <c r="D2176" s="1">
        <v>29.3762696561583</v>
      </c>
      <c r="E2176" s="1">
        <v>28203731.614980642</v>
      </c>
      <c r="F2176" s="1">
        <v>319189200.35312301</v>
      </c>
      <c r="G2176" s="1">
        <v>85929642.44853732</v>
      </c>
      <c r="H2176" s="1">
        <v>12.206756451734259</v>
      </c>
      <c r="I2176" s="1">
        <v>38700000.762939513</v>
      </c>
      <c r="J2176" s="1">
        <v>54.534647505831011</v>
      </c>
      <c r="K2176" s="3">
        <v>577369884.56819105</v>
      </c>
      <c r="L2176" s="1">
        <v>4.7724021217345536</v>
      </c>
      <c r="M2176">
        <f t="shared" si="132"/>
        <v>12.124470602428032</v>
      </c>
      <c r="N2176" s="4">
        <f t="shared" si="133"/>
        <v>16.896872724162584</v>
      </c>
      <c r="O2176">
        <f t="shared" si="134"/>
        <v>0.83369664192489179</v>
      </c>
      <c r="P2176">
        <f t="shared" si="135"/>
        <v>18.08517041607103</v>
      </c>
      <c r="Q2176" t="str">
        <f>_xlfn.IFNA(VLOOKUP(B2176&amp;A2176,[1]Countries!$A:$H,6,FALSE),"")</f>
        <v/>
      </c>
      <c r="R2176" t="str">
        <f>_xlfn.IFNA(VLOOKUP(B2176&amp;A2176,[1]Countries!$A:$H,7,FALSE),"")</f>
        <v/>
      </c>
      <c r="S2176" t="str">
        <f>_xlfn.IFNA(VLOOKUP(B2176&amp;A2176,[1]Countries!$A:$H,8,FALSE),"")</f>
        <v/>
      </c>
    </row>
    <row r="2177" spans="1:19" x14ac:dyDescent="0.25">
      <c r="A2177" t="s">
        <v>96</v>
      </c>
      <c r="B2177">
        <v>1995</v>
      </c>
      <c r="C2177" t="s">
        <v>97</v>
      </c>
      <c r="D2177" s="1">
        <v>29.376470667104659</v>
      </c>
      <c r="E2177" s="1">
        <v>35209696.837591708</v>
      </c>
      <c r="F2177" s="1">
        <v>398461789.55868608</v>
      </c>
      <c r="G2177" s="1">
        <v>107269235.71103629</v>
      </c>
      <c r="H2177" s="1">
        <v>12.206453169937051</v>
      </c>
      <c r="I2177" s="1">
        <v>41599998.474121101</v>
      </c>
      <c r="J2177" s="1">
        <v>54.534179811888677</v>
      </c>
      <c r="K2177" s="3">
        <v>598214129.27530038</v>
      </c>
      <c r="L2177" s="1">
        <v>3.0650211390044109</v>
      </c>
      <c r="M2177">
        <f t="shared" si="132"/>
        <v>10.440147478179759</v>
      </c>
      <c r="N2177" s="4">
        <f t="shared" si="133"/>
        <v>13.50516861718417</v>
      </c>
      <c r="O2177">
        <f t="shared" si="134"/>
        <v>0.83371236800373749</v>
      </c>
      <c r="P2177">
        <f t="shared" si="135"/>
        <v>18.084428861611471</v>
      </c>
      <c r="Q2177" t="str">
        <f>_xlfn.IFNA(VLOOKUP(B2177&amp;A2177,[1]Countries!$A:$H,6,FALSE),"")</f>
        <v/>
      </c>
      <c r="R2177" t="str">
        <f>_xlfn.IFNA(VLOOKUP(B2177&amp;A2177,[1]Countries!$A:$H,7,FALSE),"")</f>
        <v/>
      </c>
      <c r="S2177" t="str">
        <f>_xlfn.IFNA(VLOOKUP(B2177&amp;A2177,[1]Countries!$A:$H,8,FALSE),"")</f>
        <v/>
      </c>
    </row>
    <row r="2178" spans="1:19" x14ac:dyDescent="0.25">
      <c r="A2178" t="s">
        <v>96</v>
      </c>
      <c r="B2178">
        <v>1996</v>
      </c>
      <c r="C2178" t="s">
        <v>97</v>
      </c>
      <c r="D2178" s="1">
        <v>29.376110562685088</v>
      </c>
      <c r="E2178" s="1">
        <v>34997132.878069133</v>
      </c>
      <c r="F2178" s="1">
        <v>396053797.63332123</v>
      </c>
      <c r="G2178" s="1">
        <v>106623051.6603242</v>
      </c>
      <c r="H2178" s="1">
        <v>12.206646923330039</v>
      </c>
      <c r="I2178" s="1">
        <v>39200000.762939513</v>
      </c>
      <c r="J2178" s="1">
        <v>54.53438631128661</v>
      </c>
      <c r="K2178" s="3">
        <v>590487063.61248696</v>
      </c>
      <c r="M2178">
        <f t="shared" si="132"/>
        <v>9.897645470687312</v>
      </c>
      <c r="N2178" s="4">
        <f t="shared" si="133"/>
        <v>9.897645470687312</v>
      </c>
      <c r="O2178">
        <f t="shared" si="134"/>
        <v>0.83370542448560903</v>
      </c>
      <c r="P2178">
        <f t="shared" si="135"/>
        <v>18.084896347482708</v>
      </c>
      <c r="Q2178" t="str">
        <f>_xlfn.IFNA(VLOOKUP(B2178&amp;A2178,[1]Countries!$A:$H,6,FALSE),"")</f>
        <v/>
      </c>
      <c r="R2178" t="str">
        <f>_xlfn.IFNA(VLOOKUP(B2178&amp;A2178,[1]Countries!$A:$H,7,FALSE),"")</f>
        <v/>
      </c>
      <c r="S2178" t="str">
        <f>_xlfn.IFNA(VLOOKUP(B2178&amp;A2178,[1]Countries!$A:$H,8,FALSE),"")</f>
        <v/>
      </c>
    </row>
    <row r="2179" spans="1:19" x14ac:dyDescent="0.25">
      <c r="A2179" t="s">
        <v>96</v>
      </c>
      <c r="B2179">
        <v>1997</v>
      </c>
      <c r="C2179" t="s">
        <v>97</v>
      </c>
      <c r="D2179" s="1">
        <v>29.375998997085279</v>
      </c>
      <c r="E2179" s="1">
        <v>32203525.734379511</v>
      </c>
      <c r="F2179" s="1">
        <v>364445589.70236468</v>
      </c>
      <c r="G2179" s="1">
        <v>98111443.799399242</v>
      </c>
      <c r="H2179" s="1">
        <v>12.206098975146521</v>
      </c>
      <c r="I2179" s="1">
        <v>30200000.762939502</v>
      </c>
      <c r="J2179" s="1">
        <v>54.534114771053368</v>
      </c>
      <c r="K2179" s="3">
        <v>614284599.66413546</v>
      </c>
      <c r="M2179">
        <f t="shared" ref="M2179:M2242" si="136">IF(I2179="","",IFERROR(I2179/F2179*100,""))</f>
        <v>8.2865595348823486</v>
      </c>
      <c r="N2179" s="4">
        <f t="shared" ref="N2179:N2242" si="137">IF(AND(L2179="",M2179=""),"",IFERROR(L2179+IF(M2179="",0,M2179),""))</f>
        <v>8.2865595348823486</v>
      </c>
      <c r="O2179">
        <f t="shared" ref="O2179:O2242" si="138">IFERROR((100-J2179)/J2179,"")</f>
        <v>0.83371455500511504</v>
      </c>
      <c r="P2179">
        <f t="shared" ref="P2179:P2242" si="139">IFERROR(IF(AND(E2179="",G2179=""),"",(G2179-E2179)/F2179*100),"")</f>
        <v>18.084432883066409</v>
      </c>
      <c r="Q2179" t="str">
        <f>_xlfn.IFNA(VLOOKUP(B2179&amp;A2179,[1]Countries!$A:$H,6,FALSE),"")</f>
        <v/>
      </c>
      <c r="R2179" t="str">
        <f>_xlfn.IFNA(VLOOKUP(B2179&amp;A2179,[1]Countries!$A:$H,7,FALSE),"")</f>
        <v/>
      </c>
      <c r="S2179" t="str">
        <f>_xlfn.IFNA(VLOOKUP(B2179&amp;A2179,[1]Countries!$A:$H,8,FALSE),"")</f>
        <v/>
      </c>
    </row>
    <row r="2180" spans="1:19" x14ac:dyDescent="0.25">
      <c r="A2180" t="s">
        <v>96</v>
      </c>
      <c r="B2180">
        <v>1998</v>
      </c>
      <c r="C2180" t="s">
        <v>97</v>
      </c>
      <c r="D2180" s="1">
        <v>29.37584347539342</v>
      </c>
      <c r="E2180" s="1">
        <v>32703609.918030791</v>
      </c>
      <c r="F2180" s="1">
        <v>370106776.04332882</v>
      </c>
      <c r="G2180" s="1">
        <v>99636395.524283841</v>
      </c>
      <c r="H2180" s="1">
        <v>12.20650109613635</v>
      </c>
      <c r="I2180" s="1">
        <v>40619998.931884803</v>
      </c>
      <c r="J2180" s="1">
        <v>54.534462648924929</v>
      </c>
      <c r="K2180" s="3">
        <v>622162896.67116201</v>
      </c>
      <c r="M2180">
        <f t="shared" si="136"/>
        <v>10.975210820546925</v>
      </c>
      <c r="N2180" s="4">
        <f t="shared" si="137"/>
        <v>10.975210820546925</v>
      </c>
      <c r="O2180">
        <f t="shared" si="138"/>
        <v>0.83370285765475238</v>
      </c>
      <c r="P2180">
        <f t="shared" si="139"/>
        <v>18.084723095806588</v>
      </c>
      <c r="Q2180" t="str">
        <f>_xlfn.IFNA(VLOOKUP(B2180&amp;A2180,[1]Countries!$A:$H,6,FALSE),"")</f>
        <v/>
      </c>
      <c r="R2180" t="str">
        <f>_xlfn.IFNA(VLOOKUP(B2180&amp;A2180,[1]Countries!$A:$H,7,FALSE),"")</f>
        <v/>
      </c>
      <c r="S2180" t="str">
        <f>_xlfn.IFNA(VLOOKUP(B2180&amp;A2180,[1]Countries!$A:$H,8,FALSE),"")</f>
        <v/>
      </c>
    </row>
    <row r="2181" spans="1:19" x14ac:dyDescent="0.25">
      <c r="A2181" t="s">
        <v>96</v>
      </c>
      <c r="B2181">
        <v>1999</v>
      </c>
      <c r="C2181" t="s">
        <v>97</v>
      </c>
      <c r="D2181" s="1">
        <v>29.376358941837289</v>
      </c>
      <c r="E2181" s="1">
        <v>33793543.430063061</v>
      </c>
      <c r="F2181" s="1">
        <v>382454989.94531101</v>
      </c>
      <c r="G2181" s="1">
        <v>102961488.13728601</v>
      </c>
      <c r="H2181" s="1">
        <v>12.206128827686181</v>
      </c>
      <c r="I2181" s="1">
        <v>22090000.152587902</v>
      </c>
      <c r="J2181" s="1">
        <v>54.534335930422188</v>
      </c>
      <c r="K2181" s="3">
        <v>634135853.65829837</v>
      </c>
      <c r="M2181">
        <f t="shared" si="136"/>
        <v>5.7758431013664255</v>
      </c>
      <c r="N2181" s="4">
        <f t="shared" si="137"/>
        <v>5.7758431013664255</v>
      </c>
      <c r="O2181">
        <f t="shared" si="138"/>
        <v>0.8337071185314392</v>
      </c>
      <c r="P2181">
        <f t="shared" si="139"/>
        <v>18.08525095125928</v>
      </c>
      <c r="Q2181" t="str">
        <f>_xlfn.IFNA(VLOOKUP(B2181&amp;A2181,[1]Countries!$A:$H,6,FALSE),"")</f>
        <v>SP</v>
      </c>
      <c r="R2181" t="str">
        <f>_xlfn.IFNA(VLOOKUP(B2181&amp;A2181,[1]Countries!$A:$H,7,FALSE),"")</f>
        <v>Soft Peg</v>
      </c>
      <c r="S2181" t="str">
        <f>_xlfn.IFNA(VLOOKUP(B2181&amp;A2181,[1]Countries!$A:$H,8,FALSE),"")</f>
        <v>Pegged</v>
      </c>
    </row>
    <row r="2182" spans="1:19" x14ac:dyDescent="0.25">
      <c r="A2182" t="s">
        <v>96</v>
      </c>
      <c r="B2182">
        <v>2000</v>
      </c>
      <c r="C2182" t="s">
        <v>97</v>
      </c>
      <c r="D2182" s="1">
        <v>29.376319940118162</v>
      </c>
      <c r="E2182" s="1">
        <v>30950452.4961024</v>
      </c>
      <c r="F2182" s="1">
        <v>350264287.68733072</v>
      </c>
      <c r="G2182" s="1">
        <v>94295225.030782849</v>
      </c>
      <c r="H2182" s="1">
        <v>12.206271553452559</v>
      </c>
      <c r="I2182" s="1">
        <v>19309999.465942401</v>
      </c>
      <c r="J2182" s="1">
        <v>54.534178095008947</v>
      </c>
      <c r="K2182" s="3">
        <v>702926141.32414281</v>
      </c>
      <c r="M2182">
        <f t="shared" si="136"/>
        <v>5.512979811170414</v>
      </c>
      <c r="N2182" s="4">
        <f t="shared" si="137"/>
        <v>5.512979811170414</v>
      </c>
      <c r="O2182">
        <f t="shared" si="138"/>
        <v>0.83371242573383819</v>
      </c>
      <c r="P2182">
        <f t="shared" si="139"/>
        <v>18.084850429064073</v>
      </c>
      <c r="Q2182" t="str">
        <f>_xlfn.IFNA(VLOOKUP(B2182&amp;A2182,[1]Countries!$A:$H,6,FALSE),"")</f>
        <v>SP</v>
      </c>
      <c r="R2182" t="str">
        <f>_xlfn.IFNA(VLOOKUP(B2182&amp;A2182,[1]Countries!$A:$H,7,FALSE),"")</f>
        <v>Soft Peg</v>
      </c>
      <c r="S2182" t="str">
        <f>_xlfn.IFNA(VLOOKUP(B2182&amp;A2182,[1]Countries!$A:$H,8,FALSE),"")</f>
        <v>Pegged</v>
      </c>
    </row>
    <row r="2183" spans="1:19" x14ac:dyDescent="0.25">
      <c r="A2183" t="s">
        <v>96</v>
      </c>
      <c r="B2183">
        <v>2001</v>
      </c>
      <c r="C2183" t="s">
        <v>97</v>
      </c>
      <c r="D2183" s="1">
        <v>29.376286577271589</v>
      </c>
      <c r="E2183" s="1">
        <v>33417051.79097354</v>
      </c>
      <c r="F2183" s="1">
        <v>378180913.35576183</v>
      </c>
      <c r="G2183" s="1">
        <v>101809962.9815024</v>
      </c>
      <c r="H2183" s="1">
        <v>12.20637180399777</v>
      </c>
      <c r="I2183" s="1">
        <v>27670000.076293901</v>
      </c>
      <c r="J2183" s="1">
        <v>54.53452355759056</v>
      </c>
      <c r="K2183" s="3">
        <v>719324755.19570446</v>
      </c>
      <c r="M2183">
        <f t="shared" si="136"/>
        <v>7.3166040641147374</v>
      </c>
      <c r="N2183" s="4">
        <f t="shared" si="137"/>
        <v>7.3166040641147374</v>
      </c>
      <c r="O2183">
        <f t="shared" si="138"/>
        <v>0.83370080962376325</v>
      </c>
      <c r="P2183">
        <f t="shared" si="139"/>
        <v>18.084707285634579</v>
      </c>
      <c r="Q2183" t="str">
        <f>_xlfn.IFNA(VLOOKUP(B2183&amp;A2183,[1]Countries!$A:$H,6,FALSE),"")</f>
        <v>SP</v>
      </c>
      <c r="R2183" t="str">
        <f>_xlfn.IFNA(VLOOKUP(B2183&amp;A2183,[1]Countries!$A:$H,7,FALSE),"")</f>
        <v>Soft Peg</v>
      </c>
      <c r="S2183" t="str">
        <f>_xlfn.IFNA(VLOOKUP(B2183&amp;A2183,[1]Countries!$A:$H,8,FALSE),"")</f>
        <v>Pegged</v>
      </c>
    </row>
    <row r="2184" spans="1:19" x14ac:dyDescent="0.25">
      <c r="A2184" t="s">
        <v>96</v>
      </c>
      <c r="B2184">
        <v>2002</v>
      </c>
      <c r="C2184" t="s">
        <v>97</v>
      </c>
      <c r="D2184" s="1">
        <v>29.376012417483739</v>
      </c>
      <c r="E2184" s="1">
        <v>37462117.980324499</v>
      </c>
      <c r="F2184" s="1">
        <v>423962976.72233337</v>
      </c>
      <c r="G2184" s="1">
        <v>114134828.4256805</v>
      </c>
      <c r="H2184" s="1">
        <v>12.20631432658163</v>
      </c>
      <c r="I2184" s="1">
        <v>27579999.923706099</v>
      </c>
      <c r="J2184" s="1">
        <v>54.534502285412607</v>
      </c>
      <c r="K2184" s="3">
        <v>736048659.12840366</v>
      </c>
      <c r="M2184">
        <f t="shared" si="136"/>
        <v>6.505284998451434</v>
      </c>
      <c r="N2184" s="4">
        <f t="shared" si="137"/>
        <v>6.505284998451434</v>
      </c>
      <c r="O2184">
        <f t="shared" si="138"/>
        <v>0.83370152489223182</v>
      </c>
      <c r="P2184">
        <f t="shared" si="139"/>
        <v>18.084765570360492</v>
      </c>
      <c r="Q2184" t="str">
        <f>_xlfn.IFNA(VLOOKUP(B2184&amp;A2184,[1]Countries!$A:$H,6,FALSE),"")</f>
        <v>SP</v>
      </c>
      <c r="R2184" t="str">
        <f>_xlfn.IFNA(VLOOKUP(B2184&amp;A2184,[1]Countries!$A:$H,7,FALSE),"")</f>
        <v>Soft Peg</v>
      </c>
      <c r="S2184" t="str">
        <f>_xlfn.IFNA(VLOOKUP(B2184&amp;A2184,[1]Countries!$A:$H,8,FALSE),"")</f>
        <v>Pegged</v>
      </c>
    </row>
    <row r="2185" spans="1:19" x14ac:dyDescent="0.25">
      <c r="A2185" t="s">
        <v>96</v>
      </c>
      <c r="B2185">
        <v>2003</v>
      </c>
      <c r="C2185" t="s">
        <v>97</v>
      </c>
      <c r="D2185" s="1">
        <v>29.376127271886411</v>
      </c>
      <c r="E2185" s="1">
        <v>48215131.66422154</v>
      </c>
      <c r="F2185" s="1">
        <v>545658929.04458702</v>
      </c>
      <c r="G2185" s="1">
        <v>146895908.58464259</v>
      </c>
      <c r="H2185" s="1">
        <v>12.20627866791674</v>
      </c>
      <c r="I2185" s="1">
        <v>24610000.6103516</v>
      </c>
      <c r="J2185" s="1">
        <v>54.534523424131713</v>
      </c>
      <c r="K2185" s="3">
        <v>751534178.09150875</v>
      </c>
      <c r="L2185" s="1">
        <v>5.8722485157550937</v>
      </c>
      <c r="M2185">
        <f t="shared" si="136"/>
        <v>4.5101434798184457</v>
      </c>
      <c r="N2185" s="4">
        <f t="shared" si="137"/>
        <v>10.382391995573538</v>
      </c>
      <c r="O2185">
        <f t="shared" si="138"/>
        <v>0.83370081411126185</v>
      </c>
      <c r="P2185">
        <f t="shared" si="139"/>
        <v>18.084699373142232</v>
      </c>
      <c r="Q2185" t="str">
        <f>_xlfn.IFNA(VLOOKUP(B2185&amp;A2185,[1]Countries!$A:$H,6,FALSE),"")</f>
        <v>SP</v>
      </c>
      <c r="R2185" t="str">
        <f>_xlfn.IFNA(VLOOKUP(B2185&amp;A2185,[1]Countries!$A:$H,7,FALSE),"")</f>
        <v>Soft Peg</v>
      </c>
      <c r="S2185" t="str">
        <f>_xlfn.IFNA(VLOOKUP(B2185&amp;A2185,[1]Countries!$A:$H,8,FALSE),"")</f>
        <v>Pegged</v>
      </c>
    </row>
    <row r="2186" spans="1:19" x14ac:dyDescent="0.25">
      <c r="A2186" t="s">
        <v>96</v>
      </c>
      <c r="B2186">
        <v>2004</v>
      </c>
      <c r="C2186" t="s">
        <v>97</v>
      </c>
      <c r="D2186" s="1">
        <v>29.376019917568719</v>
      </c>
      <c r="E2186" s="1">
        <v>55894065.274859183</v>
      </c>
      <c r="F2186" s="1">
        <v>632570092.20779288</v>
      </c>
      <c r="G2186" s="1">
        <v>170294421.85002139</v>
      </c>
      <c r="H2186" s="1">
        <v>12.206293664441629</v>
      </c>
      <c r="I2186" s="1">
        <v>25879999.160766602</v>
      </c>
      <c r="J2186" s="1">
        <v>54.534319104028597</v>
      </c>
      <c r="K2186" s="3">
        <v>765961077.64512217</v>
      </c>
      <c r="L2186" s="1">
        <v>7.6995423521486996</v>
      </c>
      <c r="M2186">
        <f t="shared" si="136"/>
        <v>4.0912460894950566</v>
      </c>
      <c r="N2186" s="4">
        <f t="shared" si="137"/>
        <v>11.790788441643755</v>
      </c>
      <c r="O2186">
        <f t="shared" si="138"/>
        <v>0.83370768431603526</v>
      </c>
      <c r="P2186">
        <f t="shared" si="139"/>
        <v>18.085008757825186</v>
      </c>
      <c r="Q2186" t="str">
        <f>_xlfn.IFNA(VLOOKUP(B2186&amp;A2186,[1]Countries!$A:$H,6,FALSE),"")</f>
        <v>SP</v>
      </c>
      <c r="R2186" t="str">
        <f>_xlfn.IFNA(VLOOKUP(B2186&amp;A2186,[1]Countries!$A:$H,7,FALSE),"")</f>
        <v>Soft Peg</v>
      </c>
      <c r="S2186" t="str">
        <f>_xlfn.IFNA(VLOOKUP(B2186&amp;A2186,[1]Countries!$A:$H,8,FALSE),"")</f>
        <v>Pegged</v>
      </c>
    </row>
    <row r="2187" spans="1:19" x14ac:dyDescent="0.25">
      <c r="A2187" t="s">
        <v>96</v>
      </c>
      <c r="B2187">
        <v>2005</v>
      </c>
      <c r="C2187" t="s">
        <v>97</v>
      </c>
      <c r="D2187" s="1">
        <v>29.3762738871979</v>
      </c>
      <c r="E2187" s="1">
        <v>57752590.802911922</v>
      </c>
      <c r="F2187" s="1">
        <v>653584808.74557292</v>
      </c>
      <c r="G2187" s="1">
        <v>175952404.60534379</v>
      </c>
      <c r="H2187" s="1">
        <v>12.206498323400069</v>
      </c>
      <c r="I2187" s="1">
        <v>23139999.3896484</v>
      </c>
      <c r="J2187" s="1">
        <v>54.534554975846902</v>
      </c>
      <c r="K2187" s="3">
        <v>787695589.88797677</v>
      </c>
      <c r="L2187" s="1">
        <v>8.2706520720693142</v>
      </c>
      <c r="M2187">
        <f t="shared" si="136"/>
        <v>3.5404738727114942</v>
      </c>
      <c r="N2187" s="4">
        <f t="shared" si="137"/>
        <v>11.811125944780809</v>
      </c>
      <c r="O2187">
        <f t="shared" si="138"/>
        <v>0.83369975319849099</v>
      </c>
      <c r="P2187">
        <f t="shared" si="139"/>
        <v>18.08484717221214</v>
      </c>
      <c r="Q2187" t="str">
        <f>_xlfn.IFNA(VLOOKUP(B2187&amp;A2187,[1]Countries!$A:$H,6,FALSE),"")</f>
        <v>SP</v>
      </c>
      <c r="R2187" t="str">
        <f>_xlfn.IFNA(VLOOKUP(B2187&amp;A2187,[1]Countries!$A:$H,7,FALSE),"")</f>
        <v>Soft Peg</v>
      </c>
      <c r="S2187" t="str">
        <f>_xlfn.IFNA(VLOOKUP(B2187&amp;A2187,[1]Countries!$A:$H,8,FALSE),"")</f>
        <v>Pegged</v>
      </c>
    </row>
    <row r="2188" spans="1:19" x14ac:dyDescent="0.25">
      <c r="A2188" t="s">
        <v>96</v>
      </c>
      <c r="B2188">
        <v>2006</v>
      </c>
      <c r="C2188" t="s">
        <v>97</v>
      </c>
      <c r="D2188" s="1">
        <v>29.376340628300181</v>
      </c>
      <c r="E2188" s="1">
        <v>61659830.307332717</v>
      </c>
      <c r="F2188" s="1">
        <v>697810988.05154312</v>
      </c>
      <c r="G2188" s="1">
        <v>187858360.63032201</v>
      </c>
      <c r="H2188" s="1">
        <v>12.206432092494669</v>
      </c>
      <c r="I2188" s="1">
        <v>32000000</v>
      </c>
      <c r="J2188" s="1">
        <v>54.534292678114006</v>
      </c>
      <c r="K2188" s="3">
        <v>808545541.43826389</v>
      </c>
      <c r="L2188" s="1">
        <v>9.0565373230551618</v>
      </c>
      <c r="M2188">
        <f t="shared" si="136"/>
        <v>4.5857690044909916</v>
      </c>
      <c r="N2188" s="4">
        <f t="shared" si="137"/>
        <v>13.642306327546153</v>
      </c>
      <c r="O2188">
        <f t="shared" si="138"/>
        <v>0.8337085728835818</v>
      </c>
      <c r="P2188">
        <f t="shared" si="139"/>
        <v>18.084915898983773</v>
      </c>
      <c r="Q2188" t="str">
        <f>_xlfn.IFNA(VLOOKUP(B2188&amp;A2188,[1]Countries!$A:$H,6,FALSE),"")</f>
        <v>SP</v>
      </c>
      <c r="R2188" t="str">
        <f>_xlfn.IFNA(VLOOKUP(B2188&amp;A2188,[1]Countries!$A:$H,7,FALSE),"")</f>
        <v>Soft Peg</v>
      </c>
      <c r="S2188" t="str">
        <f>_xlfn.IFNA(VLOOKUP(B2188&amp;A2188,[1]Countries!$A:$H,8,FALSE),"")</f>
        <v>Pegged</v>
      </c>
    </row>
    <row r="2189" spans="1:19" x14ac:dyDescent="0.25">
      <c r="A2189" t="s">
        <v>96</v>
      </c>
      <c r="B2189">
        <v>2007</v>
      </c>
      <c r="C2189" t="s">
        <v>97</v>
      </c>
      <c r="D2189" s="1">
        <v>28.956646255431039</v>
      </c>
      <c r="E2189" s="1">
        <v>71320012.808446676</v>
      </c>
      <c r="F2189" s="1">
        <v>794621676.48768127</v>
      </c>
      <c r="G2189" s="1">
        <v>192146174.31116351</v>
      </c>
      <c r="H2189" s="1">
        <v>12.410241328725929</v>
      </c>
      <c r="I2189" s="1">
        <v>45049999.237060487</v>
      </c>
      <c r="J2189" s="1">
        <v>54.29878827981949</v>
      </c>
      <c r="K2189" s="3">
        <v>815014248.18036067</v>
      </c>
      <c r="L2189" s="1">
        <v>9.3183321014056943</v>
      </c>
      <c r="M2189">
        <f t="shared" si="136"/>
        <v>5.669364500121195</v>
      </c>
      <c r="N2189" s="4">
        <f t="shared" si="137"/>
        <v>14.987696601526888</v>
      </c>
      <c r="O2189">
        <f t="shared" si="138"/>
        <v>0.84166172336419653</v>
      </c>
      <c r="P2189">
        <f t="shared" si="139"/>
        <v>15.205495278807685</v>
      </c>
      <c r="Q2189" t="str">
        <f>_xlfn.IFNA(VLOOKUP(B2189&amp;A2189,[1]Countries!$A:$H,6,FALSE),"")</f>
        <v>SP</v>
      </c>
      <c r="R2189" t="str">
        <f>_xlfn.IFNA(VLOOKUP(B2189&amp;A2189,[1]Countries!$A:$H,7,FALSE),"")</f>
        <v>Soft Peg</v>
      </c>
      <c r="S2189" t="str">
        <f>_xlfn.IFNA(VLOOKUP(B2189&amp;A2189,[1]Countries!$A:$H,8,FALSE),"")</f>
        <v>Pegged</v>
      </c>
    </row>
    <row r="2190" spans="1:19" x14ac:dyDescent="0.25">
      <c r="A2190" t="s">
        <v>96</v>
      </c>
      <c r="B2190">
        <v>2008</v>
      </c>
      <c r="C2190" t="s">
        <v>97</v>
      </c>
      <c r="D2190" s="1">
        <v>29.138915008096959</v>
      </c>
      <c r="E2190" s="1">
        <v>74976008.927686155</v>
      </c>
      <c r="F2190" s="1">
        <v>911967428.7138375</v>
      </c>
      <c r="G2190" s="1">
        <v>255325154.58349329</v>
      </c>
      <c r="H2190" s="1">
        <v>12.135637047484719</v>
      </c>
      <c r="I2190" s="1">
        <v>42040000.915527299</v>
      </c>
      <c r="J2190" s="1">
        <v>55.784425116230473</v>
      </c>
      <c r="K2190" s="3">
        <v>847614589.83384812</v>
      </c>
      <c r="L2190" s="1">
        <v>11.11064242903948</v>
      </c>
      <c r="M2190">
        <f t="shared" si="136"/>
        <v>4.6098138586831983</v>
      </c>
      <c r="N2190" s="4">
        <f t="shared" si="137"/>
        <v>15.720456287722678</v>
      </c>
      <c r="O2190">
        <f t="shared" si="138"/>
        <v>0.7926150496602502</v>
      </c>
      <c r="P2190">
        <f t="shared" si="139"/>
        <v>19.775831896776889</v>
      </c>
      <c r="Q2190" t="str">
        <f>_xlfn.IFNA(VLOOKUP(B2190&amp;A2190,[1]Countries!$A:$H,6,FALSE),"")</f>
        <v>SP</v>
      </c>
      <c r="R2190" t="str">
        <f>_xlfn.IFNA(VLOOKUP(B2190&amp;A2190,[1]Countries!$A:$H,7,FALSE),"")</f>
        <v>Soft Peg</v>
      </c>
      <c r="S2190" t="str">
        <f>_xlfn.IFNA(VLOOKUP(B2190&amp;A2190,[1]Countries!$A:$H,8,FALSE),"")</f>
        <v>Pegged</v>
      </c>
    </row>
    <row r="2191" spans="1:19" x14ac:dyDescent="0.25">
      <c r="A2191" t="s">
        <v>96</v>
      </c>
      <c r="B2191">
        <v>2009</v>
      </c>
      <c r="C2191" t="s">
        <v>97</v>
      </c>
      <c r="D2191" s="1">
        <v>30.033006400861801</v>
      </c>
      <c r="E2191" s="1">
        <v>83966816.503873199</v>
      </c>
      <c r="F2191" s="1">
        <v>901711442.28594398</v>
      </c>
      <c r="G2191" s="1">
        <v>257754068.37806189</v>
      </c>
      <c r="H2191" s="1">
        <v>12.07332807235103</v>
      </c>
      <c r="I2191" s="1">
        <v>50779998.779296897</v>
      </c>
      <c r="J2191" s="1">
        <v>53.520160835744612</v>
      </c>
      <c r="K2191" s="3">
        <v>874739215.45818508</v>
      </c>
      <c r="L2191" s="1">
        <v>11.13521775103853</v>
      </c>
      <c r="M2191">
        <f t="shared" si="136"/>
        <v>5.6315131868088155</v>
      </c>
      <c r="N2191" s="4">
        <f t="shared" si="137"/>
        <v>16.766730937847345</v>
      </c>
      <c r="O2191">
        <f t="shared" si="138"/>
        <v>0.86845477364882673</v>
      </c>
      <c r="P2191">
        <f t="shared" si="139"/>
        <v>19.27304498139867</v>
      </c>
      <c r="Q2191" t="str">
        <f>_xlfn.IFNA(VLOOKUP(B2191&amp;A2191,[1]Countries!$A:$H,6,FALSE),"")</f>
        <v>SP</v>
      </c>
      <c r="R2191" t="str">
        <f>_xlfn.IFNA(VLOOKUP(B2191&amp;A2191,[1]Countries!$A:$H,7,FALSE),"")</f>
        <v>Soft Peg</v>
      </c>
      <c r="S2191" t="str">
        <f>_xlfn.IFNA(VLOOKUP(B2191&amp;A2191,[1]Countries!$A:$H,8,FALSE),"")</f>
        <v>Pegged</v>
      </c>
    </row>
    <row r="2192" spans="1:19" x14ac:dyDescent="0.25">
      <c r="A2192" t="s">
        <v>96</v>
      </c>
      <c r="B2192">
        <v>2010</v>
      </c>
      <c r="C2192" t="s">
        <v>97</v>
      </c>
      <c r="D2192" s="1">
        <v>30.416059498971642</v>
      </c>
      <c r="E2192" s="1">
        <v>87519203.267512947</v>
      </c>
      <c r="F2192" s="1">
        <v>907978723.54759192</v>
      </c>
      <c r="G2192" s="1">
        <v>271587625.51007742</v>
      </c>
      <c r="H2192" s="1">
        <v>11.77544242863121</v>
      </c>
      <c r="I2192" s="1">
        <v>69910003.662109405</v>
      </c>
      <c r="J2192" s="1">
        <v>53.189967561663977</v>
      </c>
      <c r="K2192" s="3">
        <v>907978723.54759192</v>
      </c>
      <c r="L2192" s="1">
        <v>9.6094858456624586</v>
      </c>
      <c r="M2192">
        <f t="shared" si="136"/>
        <v>7.6995200271832198</v>
      </c>
      <c r="N2192" s="4">
        <f t="shared" si="137"/>
        <v>17.309005872845677</v>
      </c>
      <c r="O2192">
        <f t="shared" si="138"/>
        <v>0.8800537880394157</v>
      </c>
      <c r="P2192">
        <f t="shared" si="139"/>
        <v>20.27232769545359</v>
      </c>
      <c r="Q2192" t="str">
        <f>_xlfn.IFNA(VLOOKUP(B2192&amp;A2192,[1]Countries!$A:$H,6,FALSE),"")</f>
        <v>SP</v>
      </c>
      <c r="R2192" t="str">
        <f>_xlfn.IFNA(VLOOKUP(B2192&amp;A2192,[1]Countries!$A:$H,7,FALSE),"")</f>
        <v>Soft Peg</v>
      </c>
      <c r="S2192" t="str">
        <f>_xlfn.IFNA(VLOOKUP(B2192&amp;A2192,[1]Countries!$A:$H,8,FALSE),"")</f>
        <v>Pegged</v>
      </c>
    </row>
    <row r="2193" spans="1:19" x14ac:dyDescent="0.25">
      <c r="A2193" t="s">
        <v>96</v>
      </c>
      <c r="B2193">
        <v>2011</v>
      </c>
      <c r="C2193" t="s">
        <v>97</v>
      </c>
      <c r="D2193" s="1">
        <v>30.56422084315092</v>
      </c>
      <c r="E2193" s="1">
        <v>101862710.8405612</v>
      </c>
      <c r="F2193" s="1">
        <v>1023086183.798221</v>
      </c>
      <c r="G2193" s="1">
        <v>307381948.38393879</v>
      </c>
      <c r="H2193" s="1">
        <v>11.69730859854644</v>
      </c>
      <c r="I2193" s="1">
        <v>55349998.474121101</v>
      </c>
      <c r="J2193" s="1">
        <v>53.602086306264447</v>
      </c>
      <c r="K2193" s="3">
        <v>945204461.5967294</v>
      </c>
      <c r="L2193" s="1">
        <v>10.57329213878913</v>
      </c>
      <c r="M2193">
        <f t="shared" si="136"/>
        <v>5.4101012554615391</v>
      </c>
      <c r="N2193" s="4">
        <f t="shared" si="137"/>
        <v>15.983393394250669</v>
      </c>
      <c r="O2193">
        <f t="shared" si="138"/>
        <v>0.86559902591539717</v>
      </c>
      <c r="P2193">
        <f t="shared" si="139"/>
        <v>20.088164692087297</v>
      </c>
      <c r="Q2193" t="str">
        <f>_xlfn.IFNA(VLOOKUP(B2193&amp;A2193,[1]Countries!$A:$H,6,FALSE),"")</f>
        <v>SP</v>
      </c>
      <c r="R2193" t="str">
        <f>_xlfn.IFNA(VLOOKUP(B2193&amp;A2193,[1]Countries!$A:$H,7,FALSE),"")</f>
        <v>Soft Peg</v>
      </c>
      <c r="S2193" t="str">
        <f>_xlfn.IFNA(VLOOKUP(B2193&amp;A2193,[1]Countries!$A:$H,8,FALSE),"")</f>
        <v>Pegged</v>
      </c>
    </row>
    <row r="2194" spans="1:19" x14ac:dyDescent="0.25">
      <c r="A2194" t="s">
        <v>96</v>
      </c>
      <c r="B2194">
        <v>2012</v>
      </c>
      <c r="C2194" t="s">
        <v>97</v>
      </c>
      <c r="D2194" s="1">
        <v>30.172963412376859</v>
      </c>
      <c r="E2194" s="1">
        <v>90876019.443362832</v>
      </c>
      <c r="F2194" s="1">
        <v>1015843368.790076</v>
      </c>
      <c r="G2194" s="1">
        <v>323693915.1090849</v>
      </c>
      <c r="H2194" s="1">
        <v>11.22256956584333</v>
      </c>
      <c r="I2194" s="1">
        <v>101610000.61035199</v>
      </c>
      <c r="J2194" s="1">
        <v>54.041554408407542</v>
      </c>
      <c r="K2194" s="3">
        <v>975453583.86094117</v>
      </c>
      <c r="L2194" s="1">
        <v>10.8484747173069</v>
      </c>
      <c r="M2194">
        <f t="shared" si="136"/>
        <v>10.002526347282748</v>
      </c>
      <c r="N2194" s="4">
        <f t="shared" si="137"/>
        <v>20.851001064589646</v>
      </c>
      <c r="O2194">
        <f t="shared" si="138"/>
        <v>0.8504278993211648</v>
      </c>
      <c r="P2194">
        <f t="shared" si="139"/>
        <v>22.918680459864664</v>
      </c>
      <c r="Q2194" t="str">
        <f>_xlfn.IFNA(VLOOKUP(B2194&amp;A2194,[1]Countries!$A:$H,6,FALSE),"")</f>
        <v>SP</v>
      </c>
      <c r="R2194" t="str">
        <f>_xlfn.IFNA(VLOOKUP(B2194&amp;A2194,[1]Countries!$A:$H,7,FALSE),"")</f>
        <v>Soft Peg</v>
      </c>
      <c r="S2194" t="str">
        <f>_xlfn.IFNA(VLOOKUP(B2194&amp;A2194,[1]Countries!$A:$H,8,FALSE),"")</f>
        <v>Pegged</v>
      </c>
    </row>
    <row r="2195" spans="1:19" x14ac:dyDescent="0.25">
      <c r="A2195" t="s">
        <v>96</v>
      </c>
      <c r="B2195">
        <v>2013</v>
      </c>
      <c r="C2195" t="s">
        <v>97</v>
      </c>
      <c r="D2195" s="1">
        <v>30.789862555837448</v>
      </c>
      <c r="E2195" s="1">
        <v>101000284.2683007</v>
      </c>
      <c r="F2195" s="1">
        <v>1116224161.077811</v>
      </c>
      <c r="G2195" s="1">
        <v>337042859.18298638</v>
      </c>
      <c r="H2195" s="1">
        <v>11.64828998952783</v>
      </c>
      <c r="I2195" s="1">
        <v>81230003.356933594</v>
      </c>
      <c r="J2195" s="1">
        <v>53.056397332862538</v>
      </c>
      <c r="K2195" s="3">
        <v>1019347768.1634001</v>
      </c>
      <c r="L2195" s="1">
        <v>10.386019672948869</v>
      </c>
      <c r="M2195">
        <f t="shared" si="136"/>
        <v>7.2772124264447919</v>
      </c>
      <c r="N2195" s="4">
        <f t="shared" si="137"/>
        <v>17.66323209939366</v>
      </c>
      <c r="O2195">
        <f t="shared" si="138"/>
        <v>0.88478684997447277</v>
      </c>
      <c r="P2195">
        <f t="shared" si="139"/>
        <v>21.146520846383233</v>
      </c>
      <c r="Q2195" t="str">
        <f>_xlfn.IFNA(VLOOKUP(B2195&amp;A2195,[1]Countries!$A:$H,6,FALSE),"")</f>
        <v>SP</v>
      </c>
      <c r="R2195" t="str">
        <f>_xlfn.IFNA(VLOOKUP(B2195&amp;A2195,[1]Countries!$A:$H,7,FALSE),"")</f>
        <v>Soft Peg</v>
      </c>
      <c r="S2195" t="str">
        <f>_xlfn.IFNA(VLOOKUP(B2195&amp;A2195,[1]Countries!$A:$H,8,FALSE),"")</f>
        <v>Pegged</v>
      </c>
    </row>
    <row r="2196" spans="1:19" x14ac:dyDescent="0.25">
      <c r="A2196" t="s">
        <v>96</v>
      </c>
      <c r="B2196">
        <v>2014</v>
      </c>
      <c r="C2196" t="s">
        <v>97</v>
      </c>
      <c r="D2196" s="1">
        <v>30.011533591879971</v>
      </c>
      <c r="E2196" s="1">
        <v>111239529.2694387</v>
      </c>
      <c r="F2196" s="1">
        <v>1149587651.693949</v>
      </c>
      <c r="G2196" s="1">
        <v>339810649.22580051</v>
      </c>
      <c r="H2196" s="1">
        <v>11.61087399257246</v>
      </c>
      <c r="I2196" s="1">
        <v>74949996.948242202</v>
      </c>
      <c r="J2196" s="1">
        <v>53.780128866161</v>
      </c>
      <c r="K2196" s="3">
        <v>1040754136.923528</v>
      </c>
      <c r="L2196" s="1">
        <v>13.902154397061199</v>
      </c>
      <c r="M2196">
        <f t="shared" si="136"/>
        <v>6.5197287773404069</v>
      </c>
      <c r="N2196" s="4">
        <f t="shared" si="137"/>
        <v>20.421883174401607</v>
      </c>
      <c r="O2196">
        <f t="shared" si="138"/>
        <v>0.85942284089469723</v>
      </c>
      <c r="P2196">
        <f t="shared" si="139"/>
        <v>19.88287884090926</v>
      </c>
      <c r="Q2196" t="str">
        <f>_xlfn.IFNA(VLOOKUP(B2196&amp;A2196,[1]Countries!$A:$H,6,FALSE),"")</f>
        <v>SP</v>
      </c>
      <c r="R2196" t="str">
        <f>_xlfn.IFNA(VLOOKUP(B2196&amp;A2196,[1]Countries!$A:$H,7,FALSE),"")</f>
        <v>Soft Peg</v>
      </c>
      <c r="S2196" t="str">
        <f>_xlfn.IFNA(VLOOKUP(B2196&amp;A2196,[1]Countries!$A:$H,8,FALSE),"")</f>
        <v>Pegged</v>
      </c>
    </row>
    <row r="2197" spans="1:19" x14ac:dyDescent="0.25">
      <c r="A2197" t="s">
        <v>96</v>
      </c>
      <c r="B2197">
        <v>2015</v>
      </c>
      <c r="C2197" t="s">
        <v>97</v>
      </c>
      <c r="D2197" s="1">
        <v>30.598628211772731</v>
      </c>
      <c r="E2197" s="1">
        <v>97918670.08503215</v>
      </c>
      <c r="F2197" s="1">
        <v>966029542.03885889</v>
      </c>
      <c r="G2197" s="1">
        <v>267288335.2788668</v>
      </c>
      <c r="H2197" s="1">
        <v>10.4084081560234</v>
      </c>
      <c r="I2197" s="1">
        <v>65779998.779296897</v>
      </c>
      <c r="J2197" s="1">
        <v>54.89954382671953</v>
      </c>
      <c r="K2197" s="3">
        <v>1052370416.212049</v>
      </c>
      <c r="L2197" s="1">
        <v>13.650307524110961</v>
      </c>
      <c r="M2197">
        <f t="shared" si="136"/>
        <v>6.8093154418926538</v>
      </c>
      <c r="N2197" s="4">
        <f t="shared" si="137"/>
        <v>20.459622966003614</v>
      </c>
      <c r="O2197">
        <f t="shared" si="138"/>
        <v>0.82150875999319584</v>
      </c>
      <c r="P2197">
        <f t="shared" si="139"/>
        <v>17.532555457503982</v>
      </c>
      <c r="Q2197" t="str">
        <f>_xlfn.IFNA(VLOOKUP(B2197&amp;A2197,[1]Countries!$A:$H,6,FALSE),"")</f>
        <v>SP</v>
      </c>
      <c r="R2197" t="str">
        <f>_xlfn.IFNA(VLOOKUP(B2197&amp;A2197,[1]Countries!$A:$H,7,FALSE),"")</f>
        <v>Soft Peg</v>
      </c>
      <c r="S2197" t="str">
        <f>_xlfn.IFNA(VLOOKUP(B2197&amp;A2197,[1]Countries!$A:$H,8,FALSE),"")</f>
        <v>Pegged</v>
      </c>
    </row>
    <row r="2198" spans="1:19" x14ac:dyDescent="0.25">
      <c r="A2198" t="s">
        <v>96</v>
      </c>
      <c r="B2198">
        <v>2016</v>
      </c>
      <c r="C2198" t="s">
        <v>97</v>
      </c>
      <c r="D2198" s="1">
        <v>31.36847202877205</v>
      </c>
      <c r="E2198" s="1">
        <v>108098877.22964481</v>
      </c>
      <c r="F2198" s="1">
        <v>1012835518.260374</v>
      </c>
      <c r="G2198" s="1">
        <v>267996117.48522121</v>
      </c>
      <c r="H2198" s="1">
        <v>9.8545180702818342</v>
      </c>
      <c r="I2198" s="1">
        <v>53750000</v>
      </c>
      <c r="J2198" s="1">
        <v>54.173747498106223</v>
      </c>
      <c r="K2198" s="3">
        <v>1087316270.411634</v>
      </c>
      <c r="L2198" s="1">
        <v>11.526603042876079</v>
      </c>
      <c r="M2198">
        <f t="shared" si="136"/>
        <v>5.3068834011982444</v>
      </c>
      <c r="N2198" s="4">
        <f t="shared" si="137"/>
        <v>16.833486444074325</v>
      </c>
      <c r="O2198">
        <f t="shared" si="138"/>
        <v>0.84591254285105066</v>
      </c>
      <c r="P2198">
        <f t="shared" si="139"/>
        <v>15.787088562041419</v>
      </c>
      <c r="Q2198" t="str">
        <f>_xlfn.IFNA(VLOOKUP(B2198&amp;A2198,[1]Countries!$A:$H,6,FALSE),"")</f>
        <v>SP</v>
      </c>
      <c r="R2198" t="str">
        <f>_xlfn.IFNA(VLOOKUP(B2198&amp;A2198,[1]Countries!$A:$H,7,FALSE),"")</f>
        <v>Soft Peg</v>
      </c>
      <c r="S2198" t="str">
        <f>_xlfn.IFNA(VLOOKUP(B2198&amp;A2198,[1]Countries!$A:$H,8,FALSE),"")</f>
        <v>Pegged</v>
      </c>
    </row>
    <row r="2199" spans="1:19" x14ac:dyDescent="0.25">
      <c r="A2199" t="s">
        <v>96</v>
      </c>
      <c r="B2199">
        <v>2017</v>
      </c>
      <c r="C2199" t="s">
        <v>97</v>
      </c>
      <c r="D2199" s="1">
        <v>31.898886868975339</v>
      </c>
      <c r="E2199" s="1">
        <v>128229503.78490929</v>
      </c>
      <c r="F2199" s="1">
        <v>1077439662.5797999</v>
      </c>
      <c r="G2199" s="1">
        <v>304517229.4546451</v>
      </c>
      <c r="H2199" s="1">
        <v>9.1373500960110139</v>
      </c>
      <c r="I2199" s="1">
        <v>67220001.220703095</v>
      </c>
      <c r="J2199" s="1">
        <v>54.199442901685153</v>
      </c>
      <c r="K2199" s="3">
        <v>1128805020.3146279</v>
      </c>
      <c r="L2199" s="1">
        <v>12.213986259736579</v>
      </c>
      <c r="M2199">
        <f t="shared" si="136"/>
        <v>6.2388645559745655</v>
      </c>
      <c r="N2199" s="4">
        <f t="shared" si="137"/>
        <v>18.452850815711145</v>
      </c>
      <c r="O2199">
        <f t="shared" si="138"/>
        <v>0.84503741452462111</v>
      </c>
      <c r="P2199">
        <f t="shared" si="139"/>
        <v>16.361726024419411</v>
      </c>
      <c r="Q2199" t="str">
        <f>_xlfn.IFNA(VLOOKUP(B2199&amp;A2199,[1]Countries!$A:$H,6,FALSE),"")</f>
        <v>SP</v>
      </c>
      <c r="R2199" t="str">
        <f>_xlfn.IFNA(VLOOKUP(B2199&amp;A2199,[1]Countries!$A:$H,7,FALSE),"")</f>
        <v>Soft Peg</v>
      </c>
      <c r="S2199" t="str">
        <f>_xlfn.IFNA(VLOOKUP(B2199&amp;A2199,[1]Countries!$A:$H,8,FALSE),"")</f>
        <v>Pegged</v>
      </c>
    </row>
    <row r="2200" spans="1:19" x14ac:dyDescent="0.25">
      <c r="A2200" t="s">
        <v>96</v>
      </c>
      <c r="B2200">
        <v>2018</v>
      </c>
      <c r="C2200" t="s">
        <v>97</v>
      </c>
      <c r="D2200" s="1">
        <v>32.64250709836687</v>
      </c>
      <c r="E2200" s="1">
        <v>156131476.7125445</v>
      </c>
      <c r="F2200" s="1">
        <v>1178530757.723278</v>
      </c>
      <c r="G2200" s="1">
        <v>351750711.97988981</v>
      </c>
      <c r="H2200" s="1">
        <v>8.8606357366617932</v>
      </c>
      <c r="I2200" s="1">
        <v>86589996.337890595</v>
      </c>
      <c r="J2200" s="1">
        <v>53.533907177396031</v>
      </c>
      <c r="K2200" s="3">
        <v>1167531658.11954</v>
      </c>
      <c r="L2200" s="1">
        <v>13.79948332104526</v>
      </c>
      <c r="M2200">
        <f t="shared" si="136"/>
        <v>7.3472835367629958</v>
      </c>
      <c r="N2200" s="4">
        <f t="shared" si="137"/>
        <v>21.146766857808256</v>
      </c>
      <c r="O2200">
        <f t="shared" si="138"/>
        <v>0.86797499514893706</v>
      </c>
      <c r="P2200">
        <f t="shared" si="139"/>
        <v>16.59856851298888</v>
      </c>
      <c r="Q2200" t="str">
        <f>_xlfn.IFNA(VLOOKUP(B2200&amp;A2200,[1]Countries!$A:$H,6,FALSE),"")</f>
        <v>SP</v>
      </c>
      <c r="R2200" t="str">
        <f>_xlfn.IFNA(VLOOKUP(B2200&amp;A2200,[1]Countries!$A:$H,7,FALSE),"")</f>
        <v>Soft Peg</v>
      </c>
      <c r="S2200" t="str">
        <f>_xlfn.IFNA(VLOOKUP(B2200&amp;A2200,[1]Countries!$A:$H,8,FALSE),"")</f>
        <v>Pegged</v>
      </c>
    </row>
    <row r="2201" spans="1:19" x14ac:dyDescent="0.25">
      <c r="A2201" t="s">
        <v>96</v>
      </c>
      <c r="B2201">
        <v>2019</v>
      </c>
      <c r="C2201" t="s">
        <v>97</v>
      </c>
      <c r="F2201" s="1">
        <v>1185728676.651123</v>
      </c>
      <c r="K2201" s="3">
        <v>1199233171.9725161</v>
      </c>
      <c r="L2201" s="1">
        <v>11.40137503204174</v>
      </c>
      <c r="M2201" t="str">
        <f t="shared" si="136"/>
        <v/>
      </c>
      <c r="N2201" s="4">
        <f t="shared" si="137"/>
        <v>11.40137503204174</v>
      </c>
      <c r="O2201" t="str">
        <f t="shared" si="138"/>
        <v/>
      </c>
      <c r="P2201" t="str">
        <f t="shared" si="139"/>
        <v/>
      </c>
      <c r="Q2201" t="str">
        <f>_xlfn.IFNA(VLOOKUP(B2201&amp;A2201,[1]Countries!$A:$H,6,FALSE),"")</f>
        <v/>
      </c>
      <c r="R2201" t="str">
        <f>_xlfn.IFNA(VLOOKUP(B2201&amp;A2201,[1]Countries!$A:$H,7,FALSE),"")</f>
        <v/>
      </c>
      <c r="S2201" t="str">
        <f>_xlfn.IFNA(VLOOKUP(B2201&amp;A2201,[1]Countries!$A:$H,8,FALSE),"")</f>
        <v/>
      </c>
    </row>
    <row r="2202" spans="1:19" x14ac:dyDescent="0.25">
      <c r="A2202" t="s">
        <v>98</v>
      </c>
      <c r="B2202">
        <v>1970</v>
      </c>
      <c r="C2202" t="s">
        <v>99</v>
      </c>
      <c r="F2202" s="1">
        <v>4877684910.1796417</v>
      </c>
      <c r="I2202" s="1">
        <v>89360000.610351607</v>
      </c>
      <c r="K2202" s="3">
        <v>21347167738.665951</v>
      </c>
      <c r="M2202">
        <f t="shared" si="136"/>
        <v>1.8320166688885309</v>
      </c>
      <c r="N2202" s="4">
        <f t="shared" si="137"/>
        <v>1.8320166688885309</v>
      </c>
      <c r="O2202" t="str">
        <f t="shared" si="138"/>
        <v/>
      </c>
      <c r="P2202" t="str">
        <f t="shared" si="139"/>
        <v/>
      </c>
      <c r="Q2202" t="str">
        <f>_xlfn.IFNA(VLOOKUP(B2202&amp;A2202,[1]Countries!$A:$H,6,FALSE),"")</f>
        <v/>
      </c>
      <c r="R2202" t="str">
        <f>_xlfn.IFNA(VLOOKUP(B2202&amp;A2202,[1]Countries!$A:$H,7,FALSE),"")</f>
        <v/>
      </c>
      <c r="S2202" t="str">
        <f>_xlfn.IFNA(VLOOKUP(B2202&amp;A2202,[1]Countries!$A:$H,8,FALSE),"")</f>
        <v/>
      </c>
    </row>
    <row r="2203" spans="1:19" x14ac:dyDescent="0.25">
      <c r="A2203" t="s">
        <v>98</v>
      </c>
      <c r="B2203">
        <v>1971</v>
      </c>
      <c r="C2203" t="s">
        <v>99</v>
      </c>
      <c r="F2203" s="1">
        <v>5594770359.2814379</v>
      </c>
      <c r="I2203" s="1">
        <v>107269996.643066</v>
      </c>
      <c r="K2203" s="3">
        <v>22629069018.245811</v>
      </c>
      <c r="M2203">
        <f t="shared" si="136"/>
        <v>1.9173261770272763</v>
      </c>
      <c r="N2203" s="4">
        <f t="shared" si="137"/>
        <v>1.9173261770272763</v>
      </c>
      <c r="O2203" t="str">
        <f t="shared" si="138"/>
        <v/>
      </c>
      <c r="P2203" t="str">
        <f t="shared" si="139"/>
        <v/>
      </c>
      <c r="Q2203" t="str">
        <f>_xlfn.IFNA(VLOOKUP(B2203&amp;A2203,[1]Countries!$A:$H,6,FALSE),"")</f>
        <v/>
      </c>
      <c r="R2203" t="str">
        <f>_xlfn.IFNA(VLOOKUP(B2203&amp;A2203,[1]Countries!$A:$H,7,FALSE),"")</f>
        <v/>
      </c>
      <c r="S2203" t="str">
        <f>_xlfn.IFNA(VLOOKUP(B2203&amp;A2203,[1]Countries!$A:$H,8,FALSE),"")</f>
        <v/>
      </c>
    </row>
    <row r="2204" spans="1:19" x14ac:dyDescent="0.25">
      <c r="A2204" t="s">
        <v>98</v>
      </c>
      <c r="B2204">
        <v>1972</v>
      </c>
      <c r="C2204" t="s">
        <v>99</v>
      </c>
      <c r="F2204" s="1">
        <v>6173712814.3712568</v>
      </c>
      <c r="I2204" s="1">
        <v>121690002.441406</v>
      </c>
      <c r="K2204" s="3">
        <v>22663269577.97221</v>
      </c>
      <c r="M2204">
        <f t="shared" si="136"/>
        <v>1.9710991764653236</v>
      </c>
      <c r="N2204" s="4">
        <f t="shared" si="137"/>
        <v>1.9710991764653236</v>
      </c>
      <c r="O2204" t="str">
        <f t="shared" si="138"/>
        <v/>
      </c>
      <c r="P2204" t="str">
        <f t="shared" si="139"/>
        <v/>
      </c>
      <c r="Q2204" t="str">
        <f>_xlfn.IFNA(VLOOKUP(B2204&amp;A2204,[1]Countries!$A:$H,6,FALSE),"")</f>
        <v/>
      </c>
      <c r="R2204" t="str">
        <f>_xlfn.IFNA(VLOOKUP(B2204&amp;A2204,[1]Countries!$A:$H,7,FALSE),"")</f>
        <v/>
      </c>
      <c r="S2204" t="str">
        <f>_xlfn.IFNA(VLOOKUP(B2204&amp;A2204,[1]Countries!$A:$H,8,FALSE),"")</f>
        <v/>
      </c>
    </row>
    <row r="2205" spans="1:19" x14ac:dyDescent="0.25">
      <c r="A2205" t="s">
        <v>98</v>
      </c>
      <c r="B2205">
        <v>1973</v>
      </c>
      <c r="C2205" t="s">
        <v>99</v>
      </c>
      <c r="F2205" s="1">
        <v>7870239461.0778446</v>
      </c>
      <c r="I2205" s="1">
        <v>138919998.16894501</v>
      </c>
      <c r="K2205" s="3">
        <v>24507442348.637428</v>
      </c>
      <c r="M2205">
        <f t="shared" si="136"/>
        <v>1.7651305129401953</v>
      </c>
      <c r="N2205" s="4">
        <f t="shared" si="137"/>
        <v>1.7651305129401953</v>
      </c>
      <c r="O2205" t="str">
        <f t="shared" si="138"/>
        <v/>
      </c>
      <c r="P2205" t="str">
        <f t="shared" si="139"/>
        <v/>
      </c>
      <c r="Q2205" t="str">
        <f>_xlfn.IFNA(VLOOKUP(B2205&amp;A2205,[1]Countries!$A:$H,6,FALSE),"")</f>
        <v/>
      </c>
      <c r="R2205" t="str">
        <f>_xlfn.IFNA(VLOOKUP(B2205&amp;A2205,[1]Countries!$A:$H,7,FALSE),"")</f>
        <v/>
      </c>
      <c r="S2205" t="str">
        <f>_xlfn.IFNA(VLOOKUP(B2205&amp;A2205,[1]Countries!$A:$H,8,FALSE),"")</f>
        <v/>
      </c>
    </row>
    <row r="2206" spans="1:19" x14ac:dyDescent="0.25">
      <c r="A2206" t="s">
        <v>98</v>
      </c>
      <c r="B2206">
        <v>1974</v>
      </c>
      <c r="C2206" t="s">
        <v>99</v>
      </c>
      <c r="F2206" s="1">
        <v>9596960179.6407204</v>
      </c>
      <c r="I2206" s="1">
        <v>180089996.33789101</v>
      </c>
      <c r="K2206" s="3">
        <v>25274668878.165821</v>
      </c>
      <c r="M2206">
        <f t="shared" si="136"/>
        <v>1.8765316617645171</v>
      </c>
      <c r="N2206" s="4">
        <f t="shared" si="137"/>
        <v>1.8765316617645171</v>
      </c>
      <c r="O2206" t="str">
        <f t="shared" si="138"/>
        <v/>
      </c>
      <c r="P2206" t="str">
        <f t="shared" si="139"/>
        <v/>
      </c>
      <c r="Q2206" t="str">
        <f>_xlfn.IFNA(VLOOKUP(B2206&amp;A2206,[1]Countries!$A:$H,6,FALSE),"")</f>
        <v/>
      </c>
      <c r="R2206" t="str">
        <f>_xlfn.IFNA(VLOOKUP(B2206&amp;A2206,[1]Countries!$A:$H,7,FALSE),"")</f>
        <v/>
      </c>
      <c r="S2206" t="str">
        <f>_xlfn.IFNA(VLOOKUP(B2206&amp;A2206,[1]Countries!$A:$H,8,FALSE),"")</f>
        <v/>
      </c>
    </row>
    <row r="2207" spans="1:19" x14ac:dyDescent="0.25">
      <c r="A2207" t="s">
        <v>98</v>
      </c>
      <c r="B2207">
        <v>1975</v>
      </c>
      <c r="C2207" t="s">
        <v>99</v>
      </c>
      <c r="F2207" s="1">
        <v>10237343173.652691</v>
      </c>
      <c r="I2207" s="1">
        <v>258079986.57226601</v>
      </c>
      <c r="K2207" s="3">
        <v>24015578136.855862</v>
      </c>
      <c r="M2207">
        <f t="shared" si="136"/>
        <v>2.5209664479791281</v>
      </c>
      <c r="N2207" s="4">
        <f t="shared" si="137"/>
        <v>2.5209664479791281</v>
      </c>
      <c r="O2207" t="str">
        <f t="shared" si="138"/>
        <v/>
      </c>
      <c r="P2207" t="str">
        <f t="shared" si="139"/>
        <v/>
      </c>
      <c r="Q2207" t="str">
        <f>_xlfn.IFNA(VLOOKUP(B2207&amp;A2207,[1]Countries!$A:$H,6,FALSE),"")</f>
        <v/>
      </c>
      <c r="R2207" t="str">
        <f>_xlfn.IFNA(VLOOKUP(B2207&amp;A2207,[1]Countries!$A:$H,7,FALSE),"")</f>
        <v/>
      </c>
      <c r="S2207" t="str">
        <f>_xlfn.IFNA(VLOOKUP(B2207&amp;A2207,[1]Countries!$A:$H,8,FALSE),"")</f>
        <v/>
      </c>
    </row>
    <row r="2208" spans="1:19" x14ac:dyDescent="0.25">
      <c r="A2208" t="s">
        <v>98</v>
      </c>
      <c r="B2208">
        <v>1976</v>
      </c>
      <c r="C2208" t="s">
        <v>99</v>
      </c>
      <c r="F2208" s="1">
        <v>9648583224.9921227</v>
      </c>
      <c r="I2208" s="1">
        <v>193119995.11718801</v>
      </c>
      <c r="K2208" s="3">
        <v>22740590593.81287</v>
      </c>
      <c r="M2208">
        <f t="shared" si="136"/>
        <v>2.0015373305477779</v>
      </c>
      <c r="N2208" s="4">
        <f t="shared" si="137"/>
        <v>2.0015373305477779</v>
      </c>
      <c r="O2208" t="str">
        <f t="shared" si="138"/>
        <v/>
      </c>
      <c r="P2208" t="str">
        <f t="shared" si="139"/>
        <v/>
      </c>
      <c r="Q2208" t="str">
        <f>_xlfn.IFNA(VLOOKUP(B2208&amp;A2208,[1]Countries!$A:$H,6,FALSE),"")</f>
        <v/>
      </c>
      <c r="R2208" t="str">
        <f>_xlfn.IFNA(VLOOKUP(B2208&amp;A2208,[1]Countries!$A:$H,7,FALSE),"")</f>
        <v/>
      </c>
      <c r="S2208" t="str">
        <f>_xlfn.IFNA(VLOOKUP(B2208&amp;A2208,[1]Countries!$A:$H,8,FALSE),"")</f>
        <v/>
      </c>
    </row>
    <row r="2209" spans="1:19" x14ac:dyDescent="0.25">
      <c r="A2209" t="s">
        <v>98</v>
      </c>
      <c r="B2209">
        <v>1977</v>
      </c>
      <c r="C2209" t="s">
        <v>99</v>
      </c>
      <c r="F2209" s="1">
        <v>12344424763.57268</v>
      </c>
      <c r="I2209" s="1">
        <v>259600006.10351601</v>
      </c>
      <c r="K2209" s="3">
        <v>22913599552.005459</v>
      </c>
      <c r="M2209">
        <f t="shared" si="136"/>
        <v>2.1029736992652182</v>
      </c>
      <c r="N2209" s="4">
        <f t="shared" si="137"/>
        <v>2.1029736992652182</v>
      </c>
      <c r="O2209" t="str">
        <f t="shared" si="138"/>
        <v/>
      </c>
      <c r="P2209" t="str">
        <f t="shared" si="139"/>
        <v/>
      </c>
      <c r="Q2209" t="str">
        <f>_xlfn.IFNA(VLOOKUP(B2209&amp;A2209,[1]Countries!$A:$H,6,FALSE),"")</f>
        <v/>
      </c>
      <c r="R2209" t="str">
        <f>_xlfn.IFNA(VLOOKUP(B2209&amp;A2209,[1]Countries!$A:$H,7,FALSE),"")</f>
        <v/>
      </c>
      <c r="S2209" t="str">
        <f>_xlfn.IFNA(VLOOKUP(B2209&amp;A2209,[1]Countries!$A:$H,8,FALSE),"")</f>
        <v/>
      </c>
    </row>
    <row r="2210" spans="1:19" x14ac:dyDescent="0.25">
      <c r="A2210" t="s">
        <v>98</v>
      </c>
      <c r="B2210">
        <v>1978</v>
      </c>
      <c r="C2210" t="s">
        <v>99</v>
      </c>
      <c r="F2210" s="1">
        <v>15372608002.39233</v>
      </c>
      <c r="I2210" s="1">
        <v>315640014.64843798</v>
      </c>
      <c r="K2210" s="3">
        <v>21688800856.492531</v>
      </c>
      <c r="M2210">
        <f t="shared" si="136"/>
        <v>2.0532626253093631</v>
      </c>
      <c r="N2210" s="4">
        <f t="shared" si="137"/>
        <v>2.0532626253093631</v>
      </c>
      <c r="O2210" t="str">
        <f t="shared" si="138"/>
        <v/>
      </c>
      <c r="P2210" t="str">
        <f t="shared" si="139"/>
        <v/>
      </c>
      <c r="Q2210" t="str">
        <f>_xlfn.IFNA(VLOOKUP(B2210&amp;A2210,[1]Countries!$A:$H,6,FALSE),"")</f>
        <v/>
      </c>
      <c r="R2210" t="str">
        <f>_xlfn.IFNA(VLOOKUP(B2210&amp;A2210,[1]Countries!$A:$H,7,FALSE),"")</f>
        <v/>
      </c>
      <c r="S2210" t="str">
        <f>_xlfn.IFNA(VLOOKUP(B2210&amp;A2210,[1]Countries!$A:$H,8,FALSE),"")</f>
        <v/>
      </c>
    </row>
    <row r="2211" spans="1:19" x14ac:dyDescent="0.25">
      <c r="A2211" t="s">
        <v>98</v>
      </c>
      <c r="B2211">
        <v>1979</v>
      </c>
      <c r="C2211" t="s">
        <v>99</v>
      </c>
      <c r="F2211" s="1">
        <v>15068422236.36627</v>
      </c>
      <c r="I2211" s="1">
        <v>415359985.35156298</v>
      </c>
      <c r="K2211" s="3">
        <v>21782081843.164959</v>
      </c>
      <c r="M2211">
        <f t="shared" si="136"/>
        <v>2.7564928752071292</v>
      </c>
      <c r="N2211" s="4">
        <f t="shared" si="137"/>
        <v>2.7564928752071292</v>
      </c>
      <c r="O2211" t="str">
        <f t="shared" si="138"/>
        <v/>
      </c>
      <c r="P2211" t="str">
        <f t="shared" si="139"/>
        <v/>
      </c>
      <c r="Q2211" t="str">
        <f>_xlfn.IFNA(VLOOKUP(B2211&amp;A2211,[1]Countries!$A:$H,6,FALSE),"")</f>
        <v/>
      </c>
      <c r="R2211" t="str">
        <f>_xlfn.IFNA(VLOOKUP(B2211&amp;A2211,[1]Countries!$A:$H,7,FALSE),"")</f>
        <v/>
      </c>
      <c r="S2211" t="str">
        <f>_xlfn.IFNA(VLOOKUP(B2211&amp;A2211,[1]Countries!$A:$H,8,FALSE),"")</f>
        <v/>
      </c>
    </row>
    <row r="2212" spans="1:19" x14ac:dyDescent="0.25">
      <c r="A2212" t="s">
        <v>98</v>
      </c>
      <c r="B2212">
        <v>1980</v>
      </c>
      <c r="C2212" t="s">
        <v>99</v>
      </c>
      <c r="F2212" s="1">
        <v>14394927494.8647</v>
      </c>
      <c r="I2212" s="1">
        <v>431230010.98632801</v>
      </c>
      <c r="K2212" s="3">
        <v>22260179572.58654</v>
      </c>
      <c r="M2212">
        <f t="shared" si="136"/>
        <v>2.9957081141267756</v>
      </c>
      <c r="N2212" s="4">
        <f t="shared" si="137"/>
        <v>2.9957081141267756</v>
      </c>
      <c r="O2212" t="str">
        <f t="shared" si="138"/>
        <v/>
      </c>
      <c r="P2212" t="str">
        <f t="shared" si="139"/>
        <v/>
      </c>
      <c r="Q2212" t="str">
        <f>_xlfn.IFNA(VLOOKUP(B2212&amp;A2212,[1]Countries!$A:$H,6,FALSE),"")</f>
        <v/>
      </c>
      <c r="R2212" t="str">
        <f>_xlfn.IFNA(VLOOKUP(B2212&amp;A2212,[1]Countries!$A:$H,7,FALSE),"")</f>
        <v/>
      </c>
      <c r="S2212" t="str">
        <f>_xlfn.IFNA(VLOOKUP(B2212&amp;A2212,[1]Countries!$A:$H,8,FALSE),"")</f>
        <v/>
      </c>
    </row>
    <row r="2213" spans="1:19" x14ac:dyDescent="0.25">
      <c r="A2213" t="s">
        <v>98</v>
      </c>
      <c r="B2213">
        <v>1981</v>
      </c>
      <c r="C2213" t="s">
        <v>99</v>
      </c>
      <c r="F2213" s="1">
        <v>12537821038.220221</v>
      </c>
      <c r="I2213" s="1">
        <v>392149993.89648402</v>
      </c>
      <c r="K2213" s="3">
        <v>22783410452.547482</v>
      </c>
      <c r="M2213">
        <f t="shared" si="136"/>
        <v>3.1277364121010844</v>
      </c>
      <c r="N2213" s="4">
        <f t="shared" si="137"/>
        <v>3.1277364121010844</v>
      </c>
      <c r="O2213" t="str">
        <f t="shared" si="138"/>
        <v/>
      </c>
      <c r="P2213" t="str">
        <f t="shared" si="139"/>
        <v/>
      </c>
      <c r="Q2213" t="str">
        <f>_xlfn.IFNA(VLOOKUP(B2213&amp;A2213,[1]Countries!$A:$H,6,FALSE),"")</f>
        <v/>
      </c>
      <c r="R2213" t="str">
        <f>_xlfn.IFNA(VLOOKUP(B2213&amp;A2213,[1]Countries!$A:$H,7,FALSE),"")</f>
        <v/>
      </c>
      <c r="S2213" t="str">
        <f>_xlfn.IFNA(VLOOKUP(B2213&amp;A2213,[1]Countries!$A:$H,8,FALSE),"")</f>
        <v/>
      </c>
    </row>
    <row r="2214" spans="1:19" x14ac:dyDescent="0.25">
      <c r="A2214" t="s">
        <v>98</v>
      </c>
      <c r="B2214">
        <v>1982</v>
      </c>
      <c r="C2214" t="s">
        <v>99</v>
      </c>
      <c r="F2214" s="1">
        <v>13651667371.16765</v>
      </c>
      <c r="I2214" s="1">
        <v>346470001.22070301</v>
      </c>
      <c r="K2214" s="3">
        <v>22679135884.348351</v>
      </c>
      <c r="M2214">
        <f t="shared" si="136"/>
        <v>2.537931754420331</v>
      </c>
      <c r="N2214" s="4">
        <f t="shared" si="137"/>
        <v>2.537931754420331</v>
      </c>
      <c r="O2214" t="str">
        <f t="shared" si="138"/>
        <v/>
      </c>
      <c r="P2214" t="str">
        <f t="shared" si="139"/>
        <v/>
      </c>
      <c r="Q2214" t="str">
        <f>_xlfn.IFNA(VLOOKUP(B2214&amp;A2214,[1]Countries!$A:$H,6,FALSE),"")</f>
        <v/>
      </c>
      <c r="R2214" t="str">
        <f>_xlfn.IFNA(VLOOKUP(B2214&amp;A2214,[1]Countries!$A:$H,7,FALSE),"")</f>
        <v/>
      </c>
      <c r="S2214" t="str">
        <f>_xlfn.IFNA(VLOOKUP(B2214&amp;A2214,[1]Countries!$A:$H,8,FALSE),"")</f>
        <v/>
      </c>
    </row>
    <row r="2215" spans="1:19" x14ac:dyDescent="0.25">
      <c r="A2215" t="s">
        <v>98</v>
      </c>
      <c r="B2215">
        <v>1983</v>
      </c>
      <c r="C2215" t="s">
        <v>99</v>
      </c>
      <c r="F2215" s="1">
        <v>11006712650.448139</v>
      </c>
      <c r="I2215" s="1">
        <v>310299987.79296899</v>
      </c>
      <c r="K2215" s="3">
        <v>22999298082.09388</v>
      </c>
      <c r="M2215">
        <f t="shared" si="136"/>
        <v>2.8191885956097442</v>
      </c>
      <c r="N2215" s="4">
        <f t="shared" si="137"/>
        <v>2.8191885956097442</v>
      </c>
      <c r="O2215" t="str">
        <f t="shared" si="138"/>
        <v/>
      </c>
      <c r="P2215" t="str">
        <f t="shared" si="139"/>
        <v/>
      </c>
      <c r="Q2215" t="str">
        <f>_xlfn.IFNA(VLOOKUP(B2215&amp;A2215,[1]Countries!$A:$H,6,FALSE),"")</f>
        <v/>
      </c>
      <c r="R2215" t="str">
        <f>_xlfn.IFNA(VLOOKUP(B2215&amp;A2215,[1]Countries!$A:$H,7,FALSE),"")</f>
        <v/>
      </c>
      <c r="S2215" t="str">
        <f>_xlfn.IFNA(VLOOKUP(B2215&amp;A2215,[1]Countries!$A:$H,8,FALSE),"")</f>
        <v/>
      </c>
    </row>
    <row r="2216" spans="1:19" x14ac:dyDescent="0.25">
      <c r="A2216" t="s">
        <v>98</v>
      </c>
      <c r="B2216">
        <v>1984</v>
      </c>
      <c r="C2216" t="s">
        <v>99</v>
      </c>
      <c r="F2216" s="1">
        <v>7857729193.2034254</v>
      </c>
      <c r="I2216" s="1">
        <v>300320007.32421899</v>
      </c>
      <c r="K2216" s="3">
        <v>24273706213.356209</v>
      </c>
      <c r="M2216">
        <f t="shared" si="136"/>
        <v>3.8219694257722954</v>
      </c>
      <c r="N2216" s="4">
        <f t="shared" si="137"/>
        <v>3.8219694257722954</v>
      </c>
      <c r="O2216" t="str">
        <f t="shared" si="138"/>
        <v/>
      </c>
      <c r="P2216" t="str">
        <f t="shared" si="139"/>
        <v/>
      </c>
      <c r="Q2216" t="str">
        <f>_xlfn.IFNA(VLOOKUP(B2216&amp;A2216,[1]Countries!$A:$H,6,FALSE),"")</f>
        <v/>
      </c>
      <c r="R2216" t="str">
        <f>_xlfn.IFNA(VLOOKUP(B2216&amp;A2216,[1]Countries!$A:$H,7,FALSE),"")</f>
        <v/>
      </c>
      <c r="S2216" t="str">
        <f>_xlfn.IFNA(VLOOKUP(B2216&amp;A2216,[1]Countries!$A:$H,8,FALSE),"")</f>
        <v/>
      </c>
    </row>
    <row r="2217" spans="1:19" x14ac:dyDescent="0.25">
      <c r="A2217" t="s">
        <v>98</v>
      </c>
      <c r="B2217">
        <v>1985</v>
      </c>
      <c r="C2217" t="s">
        <v>99</v>
      </c>
      <c r="F2217" s="1">
        <v>7195042616.0071001</v>
      </c>
      <c r="I2217" s="1">
        <v>305359985.35156298</v>
      </c>
      <c r="K2217" s="3">
        <v>24387270978.705261</v>
      </c>
      <c r="M2217">
        <f t="shared" si="136"/>
        <v>4.2440330328581561</v>
      </c>
      <c r="N2217" s="4">
        <f t="shared" si="137"/>
        <v>4.2440330328581561</v>
      </c>
      <c r="O2217" t="str">
        <f t="shared" si="138"/>
        <v/>
      </c>
      <c r="P2217" t="str">
        <f t="shared" si="139"/>
        <v/>
      </c>
      <c r="Q2217" t="str">
        <f>_xlfn.IFNA(VLOOKUP(B2217&amp;A2217,[1]Countries!$A:$H,6,FALSE),"")</f>
        <v/>
      </c>
      <c r="R2217" t="str">
        <f>_xlfn.IFNA(VLOOKUP(B2217&amp;A2217,[1]Countries!$A:$H,7,FALSE),"")</f>
        <v/>
      </c>
      <c r="S2217" t="str">
        <f>_xlfn.IFNA(VLOOKUP(B2217&amp;A2217,[1]Countries!$A:$H,8,FALSE),"")</f>
        <v/>
      </c>
    </row>
    <row r="2218" spans="1:19" x14ac:dyDescent="0.25">
      <c r="A2218" t="s">
        <v>98</v>
      </c>
      <c r="B2218">
        <v>1986</v>
      </c>
      <c r="C2218" t="s">
        <v>99</v>
      </c>
      <c r="F2218" s="1">
        <v>8095367168.2176886</v>
      </c>
      <c r="I2218" s="1">
        <v>421559997.55859399</v>
      </c>
      <c r="K2218" s="3">
        <v>25537669679.51564</v>
      </c>
      <c r="M2218">
        <f t="shared" si="136"/>
        <v>5.2074228234345359</v>
      </c>
      <c r="N2218" s="4">
        <f t="shared" si="137"/>
        <v>5.2074228234345359</v>
      </c>
      <c r="O2218" t="str">
        <f t="shared" si="138"/>
        <v/>
      </c>
      <c r="P2218" t="str">
        <f t="shared" si="139"/>
        <v/>
      </c>
      <c r="Q2218" t="str">
        <f>_xlfn.IFNA(VLOOKUP(B2218&amp;A2218,[1]Countries!$A:$H,6,FALSE),"")</f>
        <v/>
      </c>
      <c r="R2218" t="str">
        <f>_xlfn.IFNA(VLOOKUP(B2218&amp;A2218,[1]Countries!$A:$H,7,FALSE),"")</f>
        <v/>
      </c>
      <c r="S2218" t="str">
        <f>_xlfn.IFNA(VLOOKUP(B2218&amp;A2218,[1]Countries!$A:$H,8,FALSE),"")</f>
        <v/>
      </c>
    </row>
    <row r="2219" spans="1:19" x14ac:dyDescent="0.25">
      <c r="A2219" t="s">
        <v>98</v>
      </c>
      <c r="B2219">
        <v>1987</v>
      </c>
      <c r="C2219" t="s">
        <v>99</v>
      </c>
      <c r="F2219" s="1">
        <v>7661625472.5770512</v>
      </c>
      <c r="I2219" s="1">
        <v>673729980.46875</v>
      </c>
      <c r="K2219" s="3">
        <v>26220966410.525688</v>
      </c>
      <c r="M2219">
        <f t="shared" si="136"/>
        <v>8.7935645364055546</v>
      </c>
      <c r="N2219" s="4">
        <f t="shared" si="137"/>
        <v>8.7935645364055546</v>
      </c>
      <c r="O2219" t="str">
        <f t="shared" si="138"/>
        <v/>
      </c>
      <c r="P2219" t="str">
        <f t="shared" si="139"/>
        <v/>
      </c>
      <c r="Q2219" t="str">
        <f>_xlfn.IFNA(VLOOKUP(B2219&amp;A2219,[1]Countries!$A:$H,6,FALSE),"")</f>
        <v/>
      </c>
      <c r="R2219" t="str">
        <f>_xlfn.IFNA(VLOOKUP(B2219&amp;A2219,[1]Countries!$A:$H,7,FALSE),"")</f>
        <v/>
      </c>
      <c r="S2219" t="str">
        <f>_xlfn.IFNA(VLOOKUP(B2219&amp;A2219,[1]Countries!$A:$H,8,FALSE),"")</f>
        <v/>
      </c>
    </row>
    <row r="2220" spans="1:19" x14ac:dyDescent="0.25">
      <c r="A2220" t="s">
        <v>98</v>
      </c>
      <c r="B2220">
        <v>1988</v>
      </c>
      <c r="C2220" t="s">
        <v>99</v>
      </c>
      <c r="F2220" s="1">
        <v>8861299976.7415752</v>
      </c>
      <c r="I2220" s="1">
        <v>551729980.46875</v>
      </c>
      <c r="K2220" s="3">
        <v>26344304942.835949</v>
      </c>
      <c r="M2220">
        <f t="shared" si="136"/>
        <v>6.2262871352610372</v>
      </c>
      <c r="N2220" s="4">
        <f t="shared" si="137"/>
        <v>6.2262871352610372</v>
      </c>
      <c r="O2220" t="str">
        <f t="shared" si="138"/>
        <v/>
      </c>
      <c r="P2220" t="str">
        <f t="shared" si="139"/>
        <v/>
      </c>
      <c r="Q2220" t="str">
        <f>_xlfn.IFNA(VLOOKUP(B2220&amp;A2220,[1]Countries!$A:$H,6,FALSE),"")</f>
        <v/>
      </c>
      <c r="R2220" t="str">
        <f>_xlfn.IFNA(VLOOKUP(B2220&amp;A2220,[1]Countries!$A:$H,7,FALSE),"")</f>
        <v/>
      </c>
      <c r="S2220" t="str">
        <f>_xlfn.IFNA(VLOOKUP(B2220&amp;A2220,[1]Countries!$A:$H,8,FALSE),"")</f>
        <v/>
      </c>
    </row>
    <row r="2221" spans="1:19" x14ac:dyDescent="0.25">
      <c r="A2221" t="s">
        <v>98</v>
      </c>
      <c r="B2221">
        <v>1989</v>
      </c>
      <c r="C2221" t="s">
        <v>99</v>
      </c>
      <c r="F2221" s="1">
        <v>9021862775.2597828</v>
      </c>
      <c r="I2221" s="1">
        <v>730109985.35156298</v>
      </c>
      <c r="K2221" s="3">
        <v>26010772702.660259</v>
      </c>
      <c r="M2221">
        <f t="shared" si="136"/>
        <v>8.0926744680013112</v>
      </c>
      <c r="N2221" s="4">
        <f t="shared" si="137"/>
        <v>8.0926744680013112</v>
      </c>
      <c r="O2221" t="str">
        <f t="shared" si="138"/>
        <v/>
      </c>
      <c r="P2221" t="str">
        <f t="shared" si="139"/>
        <v/>
      </c>
      <c r="Q2221" t="str">
        <f>_xlfn.IFNA(VLOOKUP(B2221&amp;A2221,[1]Countries!$A:$H,6,FALSE),"")</f>
        <v/>
      </c>
      <c r="R2221" t="str">
        <f>_xlfn.IFNA(VLOOKUP(B2221&amp;A2221,[1]Countries!$A:$H,7,FALSE),"")</f>
        <v/>
      </c>
      <c r="S2221" t="str">
        <f>_xlfn.IFNA(VLOOKUP(B2221&amp;A2221,[1]Countries!$A:$H,8,FALSE),"")</f>
        <v/>
      </c>
    </row>
    <row r="2222" spans="1:19" x14ac:dyDescent="0.25">
      <c r="A2222" t="s">
        <v>98</v>
      </c>
      <c r="B2222">
        <v>1990</v>
      </c>
      <c r="C2222" t="s">
        <v>99</v>
      </c>
      <c r="F2222" s="1">
        <v>9349764580.3699741</v>
      </c>
      <c r="I2222" s="1">
        <v>895789978.02734399</v>
      </c>
      <c r="K2222" s="3">
        <v>24302304337.472279</v>
      </c>
      <c r="M2222">
        <f t="shared" si="136"/>
        <v>9.5808827091547712</v>
      </c>
      <c r="N2222" s="4">
        <f t="shared" si="137"/>
        <v>9.5808827091547712</v>
      </c>
      <c r="O2222" t="str">
        <f t="shared" si="138"/>
        <v/>
      </c>
      <c r="P2222" t="str">
        <f t="shared" si="139"/>
        <v/>
      </c>
      <c r="Q2222" t="str">
        <f>_xlfn.IFNA(VLOOKUP(B2222&amp;A2222,[1]Countries!$A:$H,6,FALSE),"")</f>
        <v/>
      </c>
      <c r="R2222" t="str">
        <f>_xlfn.IFNA(VLOOKUP(B2222&amp;A2222,[1]Countries!$A:$H,7,FALSE),"")</f>
        <v/>
      </c>
      <c r="S2222" t="str">
        <f>_xlfn.IFNA(VLOOKUP(B2222&amp;A2222,[1]Countries!$A:$H,8,FALSE),"")</f>
        <v/>
      </c>
    </row>
    <row r="2223" spans="1:19" x14ac:dyDescent="0.25">
      <c r="A2223" t="s">
        <v>98</v>
      </c>
      <c r="B2223">
        <v>1991</v>
      </c>
      <c r="C2223" t="s">
        <v>99</v>
      </c>
      <c r="F2223" s="1">
        <v>9625436872.510746</v>
      </c>
      <c r="I2223" s="1">
        <v>475279998.77929699</v>
      </c>
      <c r="K2223" s="3">
        <v>22255794773.737518</v>
      </c>
      <c r="M2223">
        <f t="shared" si="136"/>
        <v>4.9377498920246161</v>
      </c>
      <c r="N2223" s="4">
        <f t="shared" si="137"/>
        <v>4.9377498920246161</v>
      </c>
      <c r="O2223" t="str">
        <f t="shared" si="138"/>
        <v/>
      </c>
      <c r="P2223" t="str">
        <f t="shared" si="139"/>
        <v/>
      </c>
      <c r="Q2223" t="str">
        <f>_xlfn.IFNA(VLOOKUP(B2223&amp;A2223,[1]Countries!$A:$H,6,FALSE),"")</f>
        <v/>
      </c>
      <c r="R2223" t="str">
        <f>_xlfn.IFNA(VLOOKUP(B2223&amp;A2223,[1]Countries!$A:$H,7,FALSE),"")</f>
        <v/>
      </c>
      <c r="S2223" t="str">
        <f>_xlfn.IFNA(VLOOKUP(B2223&amp;A2223,[1]Countries!$A:$H,8,FALSE),"")</f>
        <v/>
      </c>
    </row>
    <row r="2224" spans="1:19" x14ac:dyDescent="0.25">
      <c r="A2224" t="s">
        <v>98</v>
      </c>
      <c r="B2224">
        <v>1992</v>
      </c>
      <c r="C2224" t="s">
        <v>99</v>
      </c>
      <c r="F2224" s="1">
        <v>8227343907.2667894</v>
      </c>
      <c r="I2224" s="1">
        <v>268519989.01367199</v>
      </c>
      <c r="K2224" s="3">
        <v>19918934416.364658</v>
      </c>
      <c r="M2224">
        <f t="shared" si="136"/>
        <v>3.2637506349588974</v>
      </c>
      <c r="N2224" s="4">
        <f t="shared" si="137"/>
        <v>3.2637506349588974</v>
      </c>
      <c r="O2224" t="str">
        <f t="shared" si="138"/>
        <v/>
      </c>
      <c r="P2224" t="str">
        <f t="shared" si="139"/>
        <v/>
      </c>
      <c r="Q2224" t="str">
        <f>_xlfn.IFNA(VLOOKUP(B2224&amp;A2224,[1]Countries!$A:$H,6,FALSE),"")</f>
        <v/>
      </c>
      <c r="R2224" t="str">
        <f>_xlfn.IFNA(VLOOKUP(B2224&amp;A2224,[1]Countries!$A:$H,7,FALSE),"")</f>
        <v/>
      </c>
      <c r="S2224" t="str">
        <f>_xlfn.IFNA(VLOOKUP(B2224&amp;A2224,[1]Countries!$A:$H,8,FALSE),"")</f>
        <v/>
      </c>
    </row>
    <row r="2225" spans="1:19" x14ac:dyDescent="0.25">
      <c r="A2225" t="s">
        <v>98</v>
      </c>
      <c r="B2225">
        <v>1993</v>
      </c>
      <c r="C2225" t="s">
        <v>99</v>
      </c>
      <c r="F2225" s="1">
        <v>10706259936.742531</v>
      </c>
      <c r="I2225" s="1">
        <v>177820007.32421899</v>
      </c>
      <c r="K2225" s="3">
        <v>17236043073.167938</v>
      </c>
      <c r="M2225">
        <f t="shared" si="136"/>
        <v>1.6608975344785268</v>
      </c>
      <c r="N2225" s="4">
        <f t="shared" si="137"/>
        <v>1.6608975344785268</v>
      </c>
      <c r="O2225" t="str">
        <f t="shared" si="138"/>
        <v/>
      </c>
      <c r="P2225" t="str">
        <f t="shared" si="139"/>
        <v/>
      </c>
      <c r="Q2225" t="str">
        <f>_xlfn.IFNA(VLOOKUP(B2225&amp;A2225,[1]Countries!$A:$H,6,FALSE),"")</f>
        <v/>
      </c>
      <c r="R2225" t="str">
        <f>_xlfn.IFNA(VLOOKUP(B2225&amp;A2225,[1]Countries!$A:$H,7,FALSE),"")</f>
        <v/>
      </c>
      <c r="S2225" t="str">
        <f>_xlfn.IFNA(VLOOKUP(B2225&amp;A2225,[1]Countries!$A:$H,8,FALSE),"")</f>
        <v/>
      </c>
    </row>
    <row r="2226" spans="1:19" x14ac:dyDescent="0.25">
      <c r="A2226" t="s">
        <v>98</v>
      </c>
      <c r="B2226">
        <v>1994</v>
      </c>
      <c r="C2226" t="s">
        <v>99</v>
      </c>
      <c r="D2226" s="1">
        <v>56.544028039359851</v>
      </c>
      <c r="E2226" s="1">
        <v>1316878619.735743</v>
      </c>
      <c r="F2226" s="1">
        <v>5820382248.2820158</v>
      </c>
      <c r="G2226" s="1">
        <v>1157757147.3533809</v>
      </c>
      <c r="H2226" s="1">
        <v>15.871992725420601</v>
      </c>
      <c r="I2226" s="1">
        <v>244809997.55859399</v>
      </c>
      <c r="J2226" s="1">
        <v>26.78400570916358</v>
      </c>
      <c r="K2226" s="3">
        <v>16563837944.32934</v>
      </c>
      <c r="M2226">
        <f t="shared" si="136"/>
        <v>4.2060810976951526</v>
      </c>
      <c r="N2226" s="4">
        <f t="shared" si="137"/>
        <v>4.2060810976951526</v>
      </c>
      <c r="O2226">
        <f t="shared" si="138"/>
        <v>2.7335714861271523</v>
      </c>
      <c r="P2226">
        <f t="shared" si="139"/>
        <v>-2.7338663612571068</v>
      </c>
      <c r="Q2226" t="str">
        <f>_xlfn.IFNA(VLOOKUP(B2226&amp;A2226,[1]Countries!$A:$H,6,FALSE),"")</f>
        <v/>
      </c>
      <c r="R2226" t="str">
        <f>_xlfn.IFNA(VLOOKUP(B2226&amp;A2226,[1]Countries!$A:$H,7,FALSE),"")</f>
        <v/>
      </c>
      <c r="S2226" t="str">
        <f>_xlfn.IFNA(VLOOKUP(B2226&amp;A2226,[1]Countries!$A:$H,8,FALSE),"")</f>
        <v/>
      </c>
    </row>
    <row r="2227" spans="1:19" x14ac:dyDescent="0.25">
      <c r="A2227" t="s">
        <v>98</v>
      </c>
      <c r="B2227">
        <v>1995</v>
      </c>
      <c r="C2227" t="s">
        <v>99</v>
      </c>
      <c r="D2227" s="1">
        <v>56.54398925588854</v>
      </c>
      <c r="E2227" s="1">
        <v>1607380673.7066569</v>
      </c>
      <c r="F2227" s="1">
        <v>5643439376.1049147</v>
      </c>
      <c r="G2227" s="1">
        <v>1338976146.0114551</v>
      </c>
      <c r="H2227" s="1">
        <v>16.864006974389401</v>
      </c>
      <c r="I2227" s="1">
        <v>194750000</v>
      </c>
      <c r="J2227" s="1">
        <v>25.791997311954081</v>
      </c>
      <c r="K2227" s="3">
        <v>16679784616.108681</v>
      </c>
      <c r="M2227">
        <f t="shared" si="136"/>
        <v>3.4509097559300068</v>
      </c>
      <c r="N2227" s="4">
        <f t="shared" si="137"/>
        <v>3.4509097559300068</v>
      </c>
      <c r="O2227">
        <f t="shared" si="138"/>
        <v>2.8771716199602726</v>
      </c>
      <c r="P2227">
        <f t="shared" si="139"/>
        <v>-4.7560452023576785</v>
      </c>
      <c r="Q2227" t="str">
        <f>_xlfn.IFNA(VLOOKUP(B2227&amp;A2227,[1]Countries!$A:$H,6,FALSE),"")</f>
        <v/>
      </c>
      <c r="R2227" t="str">
        <f>_xlfn.IFNA(VLOOKUP(B2227&amp;A2227,[1]Countries!$A:$H,7,FALSE),"")</f>
        <v/>
      </c>
      <c r="S2227" t="str">
        <f>_xlfn.IFNA(VLOOKUP(B2227&amp;A2227,[1]Countries!$A:$H,8,FALSE),"")</f>
        <v/>
      </c>
    </row>
    <row r="2228" spans="1:19" x14ac:dyDescent="0.25">
      <c r="A2228" t="s">
        <v>98</v>
      </c>
      <c r="B2228">
        <v>1996</v>
      </c>
      <c r="C2228" t="s">
        <v>99</v>
      </c>
      <c r="D2228" s="1">
        <v>33.261981537839432</v>
      </c>
      <c r="E2228" s="1">
        <v>1731595952.110512</v>
      </c>
      <c r="F2228" s="1">
        <v>5771454939.6240406</v>
      </c>
      <c r="G2228" s="1">
        <v>1749529627.103601</v>
      </c>
      <c r="H2228" s="1">
        <v>32.353957752864169</v>
      </c>
      <c r="I2228" s="1">
        <v>166160003.66210899</v>
      </c>
      <c r="J2228" s="1">
        <v>33.520920229281877</v>
      </c>
      <c r="K2228" s="3">
        <v>16509121623.17226</v>
      </c>
      <c r="M2228">
        <f t="shared" si="136"/>
        <v>2.8789968110351882</v>
      </c>
      <c r="N2228" s="4">
        <f t="shared" si="137"/>
        <v>2.8789968110351882</v>
      </c>
      <c r="O2228">
        <f t="shared" si="138"/>
        <v>1.9832116575560468</v>
      </c>
      <c r="P2228">
        <f t="shared" si="139"/>
        <v>0.31073057280522026</v>
      </c>
      <c r="Q2228" t="str">
        <f>_xlfn.IFNA(VLOOKUP(B2228&amp;A2228,[1]Countries!$A:$H,6,FALSE),"")</f>
        <v/>
      </c>
      <c r="R2228" t="str">
        <f>_xlfn.IFNA(VLOOKUP(B2228&amp;A2228,[1]Countries!$A:$H,7,FALSE),"")</f>
        <v/>
      </c>
      <c r="S2228" t="str">
        <f>_xlfn.IFNA(VLOOKUP(B2228&amp;A2228,[1]Countries!$A:$H,8,FALSE),"")</f>
        <v/>
      </c>
    </row>
    <row r="2229" spans="1:19" x14ac:dyDescent="0.25">
      <c r="A2229" t="s">
        <v>98</v>
      </c>
      <c r="B2229">
        <v>1997</v>
      </c>
      <c r="C2229" t="s">
        <v>99</v>
      </c>
      <c r="D2229" s="1">
        <v>47.500000593750009</v>
      </c>
      <c r="E2229" s="1">
        <v>1142032617.060627</v>
      </c>
      <c r="F2229" s="1">
        <v>6090840548.1878386</v>
      </c>
      <c r="G2229" s="1">
        <v>913626093.64850187</v>
      </c>
      <c r="H2229" s="1">
        <v>21.250000265625001</v>
      </c>
      <c r="I2229" s="1">
        <v>157880004.88281301</v>
      </c>
      <c r="J2229" s="1">
        <v>29.926249124078119</v>
      </c>
      <c r="K2229" s="3">
        <v>15581796568.562469</v>
      </c>
      <c r="M2229">
        <f t="shared" si="136"/>
        <v>2.5920889511675997</v>
      </c>
      <c r="N2229" s="4">
        <f t="shared" si="137"/>
        <v>2.5920889511675997</v>
      </c>
      <c r="O2229">
        <f t="shared" si="138"/>
        <v>2.341548069903014</v>
      </c>
      <c r="P2229">
        <f t="shared" si="139"/>
        <v>-3.7500000468749946</v>
      </c>
      <c r="Q2229" t="str">
        <f>_xlfn.IFNA(VLOOKUP(B2229&amp;A2229,[1]Countries!$A:$H,6,FALSE),"")</f>
        <v/>
      </c>
      <c r="R2229" t="str">
        <f>_xlfn.IFNA(VLOOKUP(B2229&amp;A2229,[1]Countries!$A:$H,7,FALSE),"")</f>
        <v/>
      </c>
      <c r="S2229" t="str">
        <f>_xlfn.IFNA(VLOOKUP(B2229&amp;A2229,[1]Countries!$A:$H,8,FALSE),"")</f>
        <v/>
      </c>
    </row>
    <row r="2230" spans="1:19" x14ac:dyDescent="0.25">
      <c r="A2230" t="s">
        <v>98</v>
      </c>
      <c r="B2230">
        <v>1998</v>
      </c>
      <c r="C2230" t="s">
        <v>99</v>
      </c>
      <c r="D2230" s="1">
        <v>46.499967432106097</v>
      </c>
      <c r="E2230" s="1">
        <v>1851630126.865922</v>
      </c>
      <c r="F2230" s="1">
        <v>6215591269.8974667</v>
      </c>
      <c r="G2230" s="1">
        <v>2044259390.06407</v>
      </c>
      <c r="H2230" s="1">
        <v>20.445650311270889</v>
      </c>
      <c r="I2230" s="1">
        <v>127019996.643066</v>
      </c>
      <c r="J2230" s="1">
        <v>30.986294467274899</v>
      </c>
      <c r="K2230" s="3">
        <v>15328724189.343229</v>
      </c>
      <c r="M2230">
        <f t="shared" si="136"/>
        <v>2.0435706134383795</v>
      </c>
      <c r="N2230" s="4">
        <f t="shared" si="137"/>
        <v>2.0435706134383795</v>
      </c>
      <c r="O2230">
        <f t="shared" si="138"/>
        <v>2.2272332564841379</v>
      </c>
      <c r="P2230">
        <f t="shared" si="139"/>
        <v>3.0991301524452659</v>
      </c>
      <c r="Q2230" t="str">
        <f>_xlfn.IFNA(VLOOKUP(B2230&amp;A2230,[1]Countries!$A:$H,6,FALSE),"")</f>
        <v/>
      </c>
      <c r="R2230" t="str">
        <f>_xlfn.IFNA(VLOOKUP(B2230&amp;A2230,[1]Countries!$A:$H,7,FALSE),"")</f>
        <v/>
      </c>
      <c r="S2230" t="str">
        <f>_xlfn.IFNA(VLOOKUP(B2230&amp;A2230,[1]Countries!$A:$H,8,FALSE),"")</f>
        <v/>
      </c>
    </row>
    <row r="2231" spans="1:19" x14ac:dyDescent="0.25">
      <c r="A2231" t="s">
        <v>98</v>
      </c>
      <c r="B2231">
        <v>1999</v>
      </c>
      <c r="C2231" t="s">
        <v>99</v>
      </c>
      <c r="D2231" s="1">
        <v>52.366164926866503</v>
      </c>
      <c r="E2231" s="1">
        <v>1113537727.272727</v>
      </c>
      <c r="F2231" s="1">
        <v>4711259427.272727</v>
      </c>
      <c r="G2231" s="1">
        <v>826448700</v>
      </c>
      <c r="H2231" s="1">
        <v>18.714448863921518</v>
      </c>
      <c r="I2231" s="1">
        <v>135509994.506836</v>
      </c>
      <c r="J2231" s="1">
        <v>28.29447185630659</v>
      </c>
      <c r="K2231" s="3">
        <v>14674166078.842251</v>
      </c>
      <c r="M2231">
        <f t="shared" si="136"/>
        <v>2.8763008405436201</v>
      </c>
      <c r="N2231" s="4">
        <f t="shared" si="137"/>
        <v>2.8763008405436201</v>
      </c>
      <c r="O2231">
        <f t="shared" si="138"/>
        <v>2.5342592895124452</v>
      </c>
      <c r="P2231">
        <f t="shared" si="139"/>
        <v>-6.0936790194743802</v>
      </c>
      <c r="Q2231" t="str">
        <f>_xlfn.IFNA(VLOOKUP(B2231&amp;A2231,[1]Countries!$A:$H,6,FALSE),"")</f>
        <v/>
      </c>
      <c r="R2231" t="str">
        <f>_xlfn.IFNA(VLOOKUP(B2231&amp;A2231,[1]Countries!$A:$H,7,FALSE),"")</f>
        <v/>
      </c>
      <c r="S2231" t="str">
        <f>_xlfn.IFNA(VLOOKUP(B2231&amp;A2231,[1]Countries!$A:$H,8,FALSE),"")</f>
        <v/>
      </c>
    </row>
    <row r="2232" spans="1:19" x14ac:dyDescent="0.25">
      <c r="A2232" t="s">
        <v>98</v>
      </c>
      <c r="B2232">
        <v>2000</v>
      </c>
      <c r="C2232" t="s">
        <v>99</v>
      </c>
      <c r="D2232" s="1">
        <v>31.972358265241471</v>
      </c>
      <c r="E2232" s="1">
        <v>2185507246.376812</v>
      </c>
      <c r="F2232" s="1">
        <v>19088046305.7971</v>
      </c>
      <c r="G2232" s="1">
        <v>2971014492.753623</v>
      </c>
      <c r="H2232" s="1">
        <v>22.40570630271375</v>
      </c>
      <c r="I2232" s="1">
        <v>178440002.44140601</v>
      </c>
      <c r="J2232" s="1">
        <v>44.513418617339212</v>
      </c>
      <c r="K2232" s="3">
        <v>13660045126.827881</v>
      </c>
      <c r="M2232">
        <f t="shared" si="136"/>
        <v>0.93482590927712295</v>
      </c>
      <c r="N2232" s="4">
        <f t="shared" si="137"/>
        <v>0.93482590927712295</v>
      </c>
      <c r="O2232">
        <f t="shared" si="138"/>
        <v>1.2465135931179014</v>
      </c>
      <c r="P2232">
        <f t="shared" si="139"/>
        <v>4.1151788600714463</v>
      </c>
      <c r="Q2232" t="str">
        <f>_xlfn.IFNA(VLOOKUP(B2232&amp;A2232,[1]Countries!$A:$H,6,FALSE),"")</f>
        <v/>
      </c>
      <c r="R2232" t="str">
        <f>_xlfn.IFNA(VLOOKUP(B2232&amp;A2232,[1]Countries!$A:$H,7,FALSE),"")</f>
        <v/>
      </c>
      <c r="S2232" t="str">
        <f>_xlfn.IFNA(VLOOKUP(B2232&amp;A2232,[1]Countries!$A:$H,8,FALSE),"")</f>
        <v/>
      </c>
    </row>
    <row r="2233" spans="1:19" x14ac:dyDescent="0.25">
      <c r="A2233" t="s">
        <v>98</v>
      </c>
      <c r="B2233">
        <v>2001</v>
      </c>
      <c r="C2233" t="s">
        <v>99</v>
      </c>
      <c r="D2233" s="1">
        <v>32.870904020044748</v>
      </c>
      <c r="E2233" s="1">
        <v>891666666.66666663</v>
      </c>
      <c r="F2233" s="1">
        <v>7438189100.333333</v>
      </c>
      <c r="G2233" s="1">
        <v>971000000</v>
      </c>
      <c r="H2233" s="1">
        <v>30.016266547547339</v>
      </c>
      <c r="I2233" s="1">
        <v>246639999.38964799</v>
      </c>
      <c r="J2233" s="1">
        <v>34.545000120412602</v>
      </c>
      <c r="K2233" s="3">
        <v>13373160543.88665</v>
      </c>
      <c r="M2233">
        <f t="shared" si="136"/>
        <v>3.315860837399188</v>
      </c>
      <c r="N2233" s="4">
        <f t="shared" si="137"/>
        <v>3.315860837399188</v>
      </c>
      <c r="O2233">
        <f t="shared" si="138"/>
        <v>1.8947749211588545</v>
      </c>
      <c r="P2233">
        <f t="shared" si="139"/>
        <v>1.0665678468671649</v>
      </c>
      <c r="Q2233" t="str">
        <f>_xlfn.IFNA(VLOOKUP(B2233&amp;A2233,[1]Countries!$A:$H,6,FALSE),"")</f>
        <v/>
      </c>
      <c r="R2233" t="str">
        <f>_xlfn.IFNA(VLOOKUP(B2233&amp;A2233,[1]Countries!$A:$H,7,FALSE),"")</f>
        <v/>
      </c>
      <c r="S2233" t="str">
        <f>_xlfn.IFNA(VLOOKUP(B2233&amp;A2233,[1]Countries!$A:$H,8,FALSE),"")</f>
        <v/>
      </c>
    </row>
    <row r="2234" spans="1:19" x14ac:dyDescent="0.25">
      <c r="A2234" t="s">
        <v>98</v>
      </c>
      <c r="B2234">
        <v>2002</v>
      </c>
      <c r="C2234" t="s">
        <v>99</v>
      </c>
      <c r="D2234" s="1">
        <v>26.583779320499179</v>
      </c>
      <c r="E2234" s="1">
        <v>1367800837.583313</v>
      </c>
      <c r="F2234" s="1">
        <v>8728038525.1403351</v>
      </c>
      <c r="G2234" s="1">
        <v>1190984744.4920919</v>
      </c>
      <c r="H2234" s="1">
        <v>32.618336883804929</v>
      </c>
      <c r="I2234" s="1">
        <v>1176170043.9453101</v>
      </c>
      <c r="J2234" s="1">
        <v>38.051598289065502</v>
      </c>
      <c r="K2234" s="3">
        <v>13767369914.345961</v>
      </c>
      <c r="M2234">
        <f t="shared" si="136"/>
        <v>13.475765953111429</v>
      </c>
      <c r="N2234" s="4">
        <f t="shared" si="137"/>
        <v>13.475765953111429</v>
      </c>
      <c r="O2234">
        <f t="shared" si="138"/>
        <v>1.6280105040616908</v>
      </c>
      <c r="P2234">
        <f t="shared" si="139"/>
        <v>-2.0258399705949754</v>
      </c>
      <c r="Q2234" t="str">
        <f>_xlfn.IFNA(VLOOKUP(B2234&amp;A2234,[1]Countries!$A:$H,6,FALSE),"")</f>
        <v/>
      </c>
      <c r="R2234" t="str">
        <f>_xlfn.IFNA(VLOOKUP(B2234&amp;A2234,[1]Countries!$A:$H,7,FALSE),"")</f>
        <v/>
      </c>
      <c r="S2234" t="str">
        <f>_xlfn.IFNA(VLOOKUP(B2234&amp;A2234,[1]Countries!$A:$H,8,FALSE),"")</f>
        <v/>
      </c>
    </row>
    <row r="2235" spans="1:19" x14ac:dyDescent="0.25">
      <c r="A2235" t="s">
        <v>98</v>
      </c>
      <c r="B2235">
        <v>2003</v>
      </c>
      <c r="C2235" t="s">
        <v>99</v>
      </c>
      <c r="D2235" s="1">
        <v>26.053838806606709</v>
      </c>
      <c r="E2235" s="1">
        <v>2145055691.033046</v>
      </c>
      <c r="F2235" s="1">
        <v>8937567059.8775425</v>
      </c>
      <c r="G2235" s="1">
        <v>2684033000.704987</v>
      </c>
      <c r="H2235" s="1">
        <v>28.8579384069788</v>
      </c>
      <c r="I2235" s="1">
        <v>5417029785.15625</v>
      </c>
      <c r="J2235" s="1">
        <v>41.988809547026861</v>
      </c>
      <c r="K2235" s="3">
        <v>14535289345.127411</v>
      </c>
      <c r="M2235">
        <f t="shared" si="136"/>
        <v>60.609668703626731</v>
      </c>
      <c r="N2235" s="4">
        <f t="shared" si="137"/>
        <v>60.609668703626731</v>
      </c>
      <c r="O2235">
        <f t="shared" si="138"/>
        <v>1.3815869294413179</v>
      </c>
      <c r="P2235">
        <f t="shared" si="139"/>
        <v>6.03047010513089</v>
      </c>
      <c r="Q2235" t="str">
        <f>_xlfn.IFNA(VLOOKUP(B2235&amp;A2235,[1]Countries!$A:$H,6,FALSE),"")</f>
        <v/>
      </c>
      <c r="R2235" t="str">
        <f>_xlfn.IFNA(VLOOKUP(B2235&amp;A2235,[1]Countries!$A:$H,7,FALSE),"")</f>
        <v/>
      </c>
      <c r="S2235" t="str">
        <f>_xlfn.IFNA(VLOOKUP(B2235&amp;A2235,[1]Countries!$A:$H,8,FALSE),"")</f>
        <v/>
      </c>
    </row>
    <row r="2236" spans="1:19" x14ac:dyDescent="0.25">
      <c r="A2236" t="s">
        <v>98</v>
      </c>
      <c r="B2236">
        <v>2004</v>
      </c>
      <c r="C2236" t="s">
        <v>99</v>
      </c>
      <c r="D2236" s="1">
        <v>23.879359490824381</v>
      </c>
      <c r="E2236" s="1">
        <v>2340567899.374105</v>
      </c>
      <c r="F2236" s="1">
        <v>10297483481.223009</v>
      </c>
      <c r="G2236" s="1">
        <v>2739841246.9143929</v>
      </c>
      <c r="H2236" s="1">
        <v>31.782423494150262</v>
      </c>
      <c r="I2236" s="1">
        <v>1919150024.4140601</v>
      </c>
      <c r="J2236" s="1">
        <v>40.173975662303988</v>
      </c>
      <c r="K2236" s="3">
        <v>15514731493.480921</v>
      </c>
      <c r="M2236">
        <f t="shared" si="136"/>
        <v>18.637077960975056</v>
      </c>
      <c r="N2236" s="4">
        <f t="shared" si="137"/>
        <v>18.637077960975056</v>
      </c>
      <c r="O2236">
        <f t="shared" si="138"/>
        <v>1.4891736093182313</v>
      </c>
      <c r="P2236">
        <f t="shared" si="139"/>
        <v>3.8773875992939897</v>
      </c>
      <c r="Q2236" t="str">
        <f>_xlfn.IFNA(VLOOKUP(B2236&amp;A2236,[1]Countries!$A:$H,6,FALSE),"")</f>
        <v/>
      </c>
      <c r="R2236" t="str">
        <f>_xlfn.IFNA(VLOOKUP(B2236&amp;A2236,[1]Countries!$A:$H,7,FALSE),"")</f>
        <v/>
      </c>
      <c r="S2236" t="str">
        <f>_xlfn.IFNA(VLOOKUP(B2236&amp;A2236,[1]Countries!$A:$H,8,FALSE),"")</f>
        <v/>
      </c>
    </row>
    <row r="2237" spans="1:19" x14ac:dyDescent="0.25">
      <c r="A2237" t="s">
        <v>98</v>
      </c>
      <c r="B2237">
        <v>2005</v>
      </c>
      <c r="C2237" t="s">
        <v>99</v>
      </c>
      <c r="D2237" s="1">
        <v>21.579382246940732</v>
      </c>
      <c r="E2237" s="1">
        <v>2745153230.5848389</v>
      </c>
      <c r="F2237" s="1">
        <v>11964484667.910231</v>
      </c>
      <c r="G2237" s="1">
        <v>3514019627.2272248</v>
      </c>
      <c r="H2237" s="1">
        <v>31.792210494941411</v>
      </c>
      <c r="I2237" s="1">
        <v>1881800048.82813</v>
      </c>
      <c r="J2237" s="1">
        <v>43.404863965404267</v>
      </c>
      <c r="K2237" s="3">
        <v>16466583721.97434</v>
      </c>
      <c r="L2237" s="1">
        <v>7.438682272601814E-2</v>
      </c>
      <c r="M2237">
        <f t="shared" si="136"/>
        <v>15.728216476178689</v>
      </c>
      <c r="N2237" s="4">
        <f t="shared" si="137"/>
        <v>15.802603298904707</v>
      </c>
      <c r="O2237">
        <f t="shared" si="138"/>
        <v>1.3038892618049613</v>
      </c>
      <c r="P2237">
        <f t="shared" si="139"/>
        <v>6.4262391401156735</v>
      </c>
      <c r="Q2237" t="str">
        <f>_xlfn.IFNA(VLOOKUP(B2237&amp;A2237,[1]Countries!$A:$H,6,FALSE),"")</f>
        <v/>
      </c>
      <c r="R2237" t="str">
        <f>_xlfn.IFNA(VLOOKUP(B2237&amp;A2237,[1]Countries!$A:$H,7,FALSE),"")</f>
        <v/>
      </c>
      <c r="S2237" t="str">
        <f>_xlfn.IFNA(VLOOKUP(B2237&amp;A2237,[1]Countries!$A:$H,8,FALSE),"")</f>
        <v/>
      </c>
    </row>
    <row r="2238" spans="1:19" x14ac:dyDescent="0.25">
      <c r="A2238" t="s">
        <v>98</v>
      </c>
      <c r="B2238">
        <v>2006</v>
      </c>
      <c r="C2238" t="s">
        <v>99</v>
      </c>
      <c r="D2238" s="1">
        <v>21.210060648818711</v>
      </c>
      <c r="E2238" s="1">
        <v>3136077074.8109879</v>
      </c>
      <c r="F2238" s="1">
        <v>14451902467.931499</v>
      </c>
      <c r="G2238" s="1">
        <v>3795526426.35114</v>
      </c>
      <c r="H2238" s="1">
        <v>29.734536145784588</v>
      </c>
      <c r="I2238" s="1">
        <v>2197239990.2343798</v>
      </c>
      <c r="J2238" s="1">
        <v>44.515349823373711</v>
      </c>
      <c r="K2238" s="3">
        <v>17342767276.954899</v>
      </c>
      <c r="L2238" s="1">
        <v>8.8569653915136506E-2</v>
      </c>
      <c r="M2238">
        <f t="shared" si="136"/>
        <v>15.203811367465384</v>
      </c>
      <c r="N2238" s="4">
        <f t="shared" si="137"/>
        <v>15.292381021380521</v>
      </c>
      <c r="O2238">
        <f t="shared" si="138"/>
        <v>1.2464161327896139</v>
      </c>
      <c r="P2238">
        <f t="shared" si="139"/>
        <v>4.5630625656619106</v>
      </c>
      <c r="Q2238" t="str">
        <f>_xlfn.IFNA(VLOOKUP(B2238&amp;A2238,[1]Countries!$A:$H,6,FALSE),"")</f>
        <v/>
      </c>
      <c r="R2238" t="str">
        <f>_xlfn.IFNA(VLOOKUP(B2238&amp;A2238,[1]Countries!$A:$H,7,FALSE),"")</f>
        <v/>
      </c>
      <c r="S2238" t="str">
        <f>_xlfn.IFNA(VLOOKUP(B2238&amp;A2238,[1]Countries!$A:$H,8,FALSE),"")</f>
        <v/>
      </c>
    </row>
    <row r="2239" spans="1:19" x14ac:dyDescent="0.25">
      <c r="A2239" t="s">
        <v>98</v>
      </c>
      <c r="B2239">
        <v>2007</v>
      </c>
      <c r="C2239" t="s">
        <v>99</v>
      </c>
      <c r="D2239" s="1">
        <v>21.602205301421431</v>
      </c>
      <c r="E2239" s="1">
        <v>6539494270.7283115</v>
      </c>
      <c r="F2239" s="1">
        <v>16737071816.379999</v>
      </c>
      <c r="G2239" s="1">
        <v>6873939038.5830832</v>
      </c>
      <c r="H2239" s="1">
        <v>30.2069711450062</v>
      </c>
      <c r="I2239" s="1">
        <v>1348270019.53125</v>
      </c>
      <c r="J2239" s="1">
        <v>43.560575505046131</v>
      </c>
      <c r="K2239" s="3">
        <v>18428333938.383018</v>
      </c>
      <c r="L2239" s="1">
        <v>5.2577894727008002E-2</v>
      </c>
      <c r="M2239">
        <f t="shared" si="136"/>
        <v>8.0555908125562592</v>
      </c>
      <c r="N2239" s="4">
        <f t="shared" si="137"/>
        <v>8.1081687072832676</v>
      </c>
      <c r="O2239">
        <f t="shared" si="138"/>
        <v>1.2956537841979574</v>
      </c>
      <c r="P2239">
        <f t="shared" si="139"/>
        <v>1.9982274768485009</v>
      </c>
      <c r="Q2239" t="str">
        <f>_xlfn.IFNA(VLOOKUP(B2239&amp;A2239,[1]Countries!$A:$H,6,FALSE),"")</f>
        <v/>
      </c>
      <c r="R2239" t="str">
        <f>_xlfn.IFNA(VLOOKUP(B2239&amp;A2239,[1]Countries!$A:$H,7,FALSE),"")</f>
        <v/>
      </c>
      <c r="S2239" t="str">
        <f>_xlfn.IFNA(VLOOKUP(B2239&amp;A2239,[1]Countries!$A:$H,8,FALSE),"")</f>
        <v/>
      </c>
    </row>
    <row r="2240" spans="1:19" x14ac:dyDescent="0.25">
      <c r="A2240" t="s">
        <v>98</v>
      </c>
      <c r="B2240">
        <v>2008</v>
      </c>
      <c r="C2240" t="s">
        <v>99</v>
      </c>
      <c r="D2240" s="1">
        <v>22.618679764601509</v>
      </c>
      <c r="E2240" s="1">
        <v>7723022252.0416412</v>
      </c>
      <c r="F2240" s="1">
        <v>19788515873.894249</v>
      </c>
      <c r="G2240" s="1">
        <v>8854270978.6024303</v>
      </c>
      <c r="H2240" s="1">
        <v>33.223455395969061</v>
      </c>
      <c r="I2240" s="1">
        <v>1766900024.4140601</v>
      </c>
      <c r="J2240" s="1">
        <v>38.726705251685168</v>
      </c>
      <c r="K2240" s="3">
        <v>19575662524.86821</v>
      </c>
      <c r="L2240" s="1">
        <v>7.4285510311527664E-2</v>
      </c>
      <c r="M2240">
        <f t="shared" si="136"/>
        <v>8.928916325377493</v>
      </c>
      <c r="N2240" s="4">
        <f t="shared" si="137"/>
        <v>9.0032018356890209</v>
      </c>
      <c r="O2240">
        <f t="shared" si="138"/>
        <v>1.5821974616766181</v>
      </c>
      <c r="P2240">
        <f t="shared" si="139"/>
        <v>5.7166931252948316</v>
      </c>
      <c r="Q2240" t="str">
        <f>_xlfn.IFNA(VLOOKUP(B2240&amp;A2240,[1]Countries!$A:$H,6,FALSE),"")</f>
        <v/>
      </c>
      <c r="R2240" t="str">
        <f>_xlfn.IFNA(VLOOKUP(B2240&amp;A2240,[1]Countries!$A:$H,7,FALSE),"")</f>
        <v/>
      </c>
      <c r="S2240" t="str">
        <f>_xlfn.IFNA(VLOOKUP(B2240&amp;A2240,[1]Countries!$A:$H,8,FALSE),"")</f>
        <v/>
      </c>
    </row>
    <row r="2241" spans="1:19" x14ac:dyDescent="0.25">
      <c r="A2241" t="s">
        <v>98</v>
      </c>
      <c r="B2241">
        <v>2009</v>
      </c>
      <c r="C2241" t="s">
        <v>99</v>
      </c>
      <c r="D2241" s="1">
        <v>23.674666695888739</v>
      </c>
      <c r="E2241" s="1">
        <v>5000335250.2600069</v>
      </c>
      <c r="F2241" s="1">
        <v>18648373312.424099</v>
      </c>
      <c r="G2241" s="1">
        <v>6738233802.1980629</v>
      </c>
      <c r="H2241" s="1">
        <v>33.015915661209419</v>
      </c>
      <c r="I2241" s="1">
        <v>2362350097.65625</v>
      </c>
      <c r="J2241" s="1">
        <v>38.353268277820057</v>
      </c>
      <c r="K2241" s="3">
        <v>20134560220.357269</v>
      </c>
      <c r="L2241" s="1">
        <v>0.1045667612574472</v>
      </c>
      <c r="M2241">
        <f t="shared" si="136"/>
        <v>12.667861470160416</v>
      </c>
      <c r="N2241" s="4">
        <f t="shared" si="137"/>
        <v>12.772428231417862</v>
      </c>
      <c r="O2241">
        <f t="shared" si="138"/>
        <v>1.6073397259297104</v>
      </c>
      <c r="P2241">
        <f t="shared" si="139"/>
        <v>9.3193037420599918</v>
      </c>
      <c r="Q2241" t="str">
        <f>_xlfn.IFNA(VLOOKUP(B2241&amp;A2241,[1]Countries!$A:$H,6,FALSE),"")</f>
        <v/>
      </c>
      <c r="R2241" t="str">
        <f>_xlfn.IFNA(VLOOKUP(B2241&amp;A2241,[1]Countries!$A:$H,7,FALSE),"")</f>
        <v/>
      </c>
      <c r="S2241" t="str">
        <f>_xlfn.IFNA(VLOOKUP(B2241&amp;A2241,[1]Countries!$A:$H,8,FALSE),"")</f>
        <v/>
      </c>
    </row>
    <row r="2242" spans="1:19" x14ac:dyDescent="0.25">
      <c r="A2242" t="s">
        <v>98</v>
      </c>
      <c r="B2242">
        <v>2010</v>
      </c>
      <c r="C2242" t="s">
        <v>99</v>
      </c>
      <c r="D2242" s="1">
        <v>21.428491122437169</v>
      </c>
      <c r="E2242" s="1">
        <v>8865916412.1077785</v>
      </c>
      <c r="F2242" s="1">
        <v>21565720044.463409</v>
      </c>
      <c r="G2242" s="1">
        <v>10704459171.212259</v>
      </c>
      <c r="H2242" s="1">
        <v>38.689149963545063</v>
      </c>
      <c r="I2242" s="1">
        <v>3483649902.34375</v>
      </c>
      <c r="J2242" s="1">
        <v>35.37742181158125</v>
      </c>
      <c r="K2242" s="3">
        <v>21565720044.463409</v>
      </c>
      <c r="L2242" s="1">
        <v>7.280072247822153E-2</v>
      </c>
      <c r="M2242">
        <f t="shared" si="136"/>
        <v>16.153645207121713</v>
      </c>
      <c r="N2242" s="4">
        <f t="shared" si="137"/>
        <v>16.226445929599933</v>
      </c>
      <c r="O2242">
        <f t="shared" si="138"/>
        <v>1.8266616072984641</v>
      </c>
      <c r="P2242">
        <f t="shared" si="139"/>
        <v>8.5253019853445231</v>
      </c>
      <c r="Q2242" t="str">
        <f>_xlfn.IFNA(VLOOKUP(B2242&amp;A2242,[1]Countries!$A:$H,6,FALSE),"")</f>
        <v/>
      </c>
      <c r="R2242" t="str">
        <f>_xlfn.IFNA(VLOOKUP(B2242&amp;A2242,[1]Countries!$A:$H,7,FALSE),"")</f>
        <v/>
      </c>
      <c r="S2242" t="str">
        <f>_xlfn.IFNA(VLOOKUP(B2242&amp;A2242,[1]Countries!$A:$H,8,FALSE),"")</f>
        <v/>
      </c>
    </row>
    <row r="2243" spans="1:19" x14ac:dyDescent="0.25">
      <c r="A2243" t="s">
        <v>98</v>
      </c>
      <c r="B2243">
        <v>2011</v>
      </c>
      <c r="C2243" t="s">
        <v>99</v>
      </c>
      <c r="D2243" s="1">
        <v>20.91707601311392</v>
      </c>
      <c r="E2243" s="1">
        <v>10210736241.22382</v>
      </c>
      <c r="F2243" s="1">
        <v>25839749198.823311</v>
      </c>
      <c r="G2243" s="1">
        <v>11804250540.706579</v>
      </c>
      <c r="H2243" s="1">
        <v>40.942737518841177</v>
      </c>
      <c r="I2243" s="1">
        <v>5526459960.9375</v>
      </c>
      <c r="J2243" s="1">
        <v>33.114208293137651</v>
      </c>
      <c r="K2243" s="3">
        <v>23048292322.58255</v>
      </c>
      <c r="L2243" s="1">
        <v>4.3634324440399146</v>
      </c>
      <c r="M2243">
        <f t="shared" ref="M2243:M2306" si="140">IF(I2243="","",IFERROR(I2243/F2243*100,""))</f>
        <v>21.387436535913295</v>
      </c>
      <c r="N2243" s="4">
        <f t="shared" ref="N2243:N2306" si="141">IF(AND(L2243="",M2243=""),"",IFERROR(L2243+IF(M2243="",0,M2243),""))</f>
        <v>25.750868979953211</v>
      </c>
      <c r="O2243">
        <f t="shared" ref="O2243:O2306" si="142">IFERROR((100-J2243)/J2243,"")</f>
        <v>2.0198517541101317</v>
      </c>
      <c r="P2243">
        <f t="shared" ref="P2243:P2306" si="143">IFERROR(IF(AND(E2243="",G2243=""),"",(G2243-E2243)/F2243*100),"")</f>
        <v>6.1669108597823579</v>
      </c>
      <c r="Q2243" t="str">
        <f>_xlfn.IFNA(VLOOKUP(B2243&amp;A2243,[1]Countries!$A:$H,6,FALSE),"")</f>
        <v/>
      </c>
      <c r="R2243" t="str">
        <f>_xlfn.IFNA(VLOOKUP(B2243&amp;A2243,[1]Countries!$A:$H,7,FALSE),"")</f>
        <v/>
      </c>
      <c r="S2243" t="str">
        <f>_xlfn.IFNA(VLOOKUP(B2243&amp;A2243,[1]Countries!$A:$H,8,FALSE),"")</f>
        <v/>
      </c>
    </row>
    <row r="2244" spans="1:19" x14ac:dyDescent="0.25">
      <c r="A2244" t="s">
        <v>98</v>
      </c>
      <c r="B2244">
        <v>2012</v>
      </c>
      <c r="C2244" t="s">
        <v>99</v>
      </c>
      <c r="D2244" s="1">
        <v>20.44106070560802</v>
      </c>
      <c r="E2244" s="1">
        <v>9027202464.4606438</v>
      </c>
      <c r="F2244" s="1">
        <v>29306235826.38855</v>
      </c>
      <c r="G2244" s="1">
        <v>11004111269.19669</v>
      </c>
      <c r="H2244" s="1">
        <v>40.254756378566931</v>
      </c>
      <c r="I2244" s="1">
        <v>2846169921.875</v>
      </c>
      <c r="J2244" s="1">
        <v>33.182062596680368</v>
      </c>
      <c r="K2244" s="3">
        <v>24681701508.428459</v>
      </c>
      <c r="L2244" s="1">
        <v>2.9203790608338518</v>
      </c>
      <c r="M2244">
        <f t="shared" si="140"/>
        <v>9.711823581628968</v>
      </c>
      <c r="N2244" s="4">
        <f t="shared" si="141"/>
        <v>12.63220264246282</v>
      </c>
      <c r="O2244">
        <f t="shared" si="142"/>
        <v>2.0136764316153237</v>
      </c>
      <c r="P2244">
        <f t="shared" si="143"/>
        <v>6.7456933618064836</v>
      </c>
      <c r="Q2244" t="str">
        <f>_xlfn.IFNA(VLOOKUP(B2244&amp;A2244,[1]Countries!$A:$H,6,FALSE),"")</f>
        <v/>
      </c>
      <c r="R2244" t="str">
        <f>_xlfn.IFNA(VLOOKUP(B2244&amp;A2244,[1]Countries!$A:$H,7,FALSE),"")</f>
        <v/>
      </c>
      <c r="S2244" t="str">
        <f>_xlfn.IFNA(VLOOKUP(B2244&amp;A2244,[1]Countries!$A:$H,8,FALSE),"")</f>
        <v/>
      </c>
    </row>
    <row r="2245" spans="1:19" x14ac:dyDescent="0.25">
      <c r="A2245" t="s">
        <v>98</v>
      </c>
      <c r="B2245">
        <v>2013</v>
      </c>
      <c r="C2245" t="s">
        <v>99</v>
      </c>
      <c r="D2245" s="1">
        <v>19.316667627013</v>
      </c>
      <c r="E2245" s="1">
        <v>11910414647.389601</v>
      </c>
      <c r="F2245" s="1">
        <v>32679745297.64534</v>
      </c>
      <c r="G2245" s="1">
        <v>13405258918.691959</v>
      </c>
      <c r="H2245" s="1">
        <v>41.28634596346761</v>
      </c>
      <c r="I2245" s="1">
        <v>2584010009.7656298</v>
      </c>
      <c r="J2245" s="1">
        <v>32.332378725089121</v>
      </c>
      <c r="K2245" s="3">
        <v>26775192727.421928</v>
      </c>
      <c r="L2245" s="1">
        <v>3.0641555867901471</v>
      </c>
      <c r="M2245">
        <f t="shared" si="140"/>
        <v>7.9070690001730659</v>
      </c>
      <c r="N2245" s="4">
        <f t="shared" si="141"/>
        <v>10.971224586963213</v>
      </c>
      <c r="O2245">
        <f t="shared" si="142"/>
        <v>2.0928748190866173</v>
      </c>
      <c r="P2245">
        <f t="shared" si="143"/>
        <v>4.5742225274016013</v>
      </c>
      <c r="Q2245" t="str">
        <f>_xlfn.IFNA(VLOOKUP(B2245&amp;A2245,[1]Countries!$A:$H,6,FALSE),"")</f>
        <v/>
      </c>
      <c r="R2245" t="str">
        <f>_xlfn.IFNA(VLOOKUP(B2245&amp;A2245,[1]Countries!$A:$H,7,FALSE),"")</f>
        <v/>
      </c>
      <c r="S2245" t="str">
        <f>_xlfn.IFNA(VLOOKUP(B2245&amp;A2245,[1]Countries!$A:$H,8,FALSE),"")</f>
        <v/>
      </c>
    </row>
    <row r="2246" spans="1:19" x14ac:dyDescent="0.25">
      <c r="A2246" t="s">
        <v>98</v>
      </c>
      <c r="B2246">
        <v>2014</v>
      </c>
      <c r="C2246" t="s">
        <v>99</v>
      </c>
      <c r="D2246" s="1">
        <v>18.562517313629829</v>
      </c>
      <c r="E2246" s="1">
        <v>13226085525.346609</v>
      </c>
      <c r="F2246" s="1">
        <v>35909040265.932777</v>
      </c>
      <c r="G2246" s="1">
        <v>15030792168.791571</v>
      </c>
      <c r="H2246" s="1">
        <v>42.979847856672308</v>
      </c>
      <c r="I2246" s="1">
        <v>2400020019.53125</v>
      </c>
      <c r="J2246" s="1">
        <v>31.70146247164141</v>
      </c>
      <c r="K2246" s="3">
        <v>29310880617.273491</v>
      </c>
      <c r="L2246" s="1">
        <v>2.106462278134869</v>
      </c>
      <c r="M2246">
        <f t="shared" si="140"/>
        <v>6.6836094803908477</v>
      </c>
      <c r="N2246" s="4">
        <f t="shared" si="141"/>
        <v>8.7900717585257162</v>
      </c>
      <c r="O2246">
        <f t="shared" si="142"/>
        <v>2.1544286037104805</v>
      </c>
      <c r="P2246">
        <f t="shared" si="143"/>
        <v>5.0257724241020796</v>
      </c>
      <c r="Q2246" t="str">
        <f>_xlfn.IFNA(VLOOKUP(B2246&amp;A2246,[1]Countries!$A:$H,6,FALSE),"")</f>
        <v/>
      </c>
      <c r="R2246" t="str">
        <f>_xlfn.IFNA(VLOOKUP(B2246&amp;A2246,[1]Countries!$A:$H,7,FALSE),"")</f>
        <v/>
      </c>
      <c r="S2246" t="str">
        <f>_xlfn.IFNA(VLOOKUP(B2246&amp;A2246,[1]Countries!$A:$H,8,FALSE),"")</f>
        <v/>
      </c>
    </row>
    <row r="2247" spans="1:19" x14ac:dyDescent="0.25">
      <c r="A2247" t="s">
        <v>98</v>
      </c>
      <c r="B2247">
        <v>2015</v>
      </c>
      <c r="C2247" t="s">
        <v>99</v>
      </c>
      <c r="D2247" s="1">
        <v>18.370388504696699</v>
      </c>
      <c r="E2247" s="1">
        <v>10512898980.65303</v>
      </c>
      <c r="F2247" s="1">
        <v>37917704900.079376</v>
      </c>
      <c r="G2247" s="1">
        <v>11984597102.436859</v>
      </c>
      <c r="H2247" s="1">
        <v>41.704863898854072</v>
      </c>
      <c r="I2247" s="1">
        <v>2599040039.0625</v>
      </c>
      <c r="J2247" s="1">
        <v>33.104374812780193</v>
      </c>
      <c r="K2247" s="3">
        <v>31338076169.607529</v>
      </c>
      <c r="L2247" s="1">
        <v>3.0765791901194892</v>
      </c>
      <c r="M2247">
        <f t="shared" si="140"/>
        <v>6.8544234043476067</v>
      </c>
      <c r="N2247" s="4">
        <f t="shared" si="141"/>
        <v>9.9310025944670954</v>
      </c>
      <c r="O2247">
        <f t="shared" si="142"/>
        <v>2.0207487851845567</v>
      </c>
      <c r="P2247">
        <f t="shared" si="143"/>
        <v>3.8812953623170054</v>
      </c>
      <c r="Q2247" t="str">
        <f>_xlfn.IFNA(VLOOKUP(B2247&amp;A2247,[1]Countries!$A:$H,6,FALSE),"")</f>
        <v/>
      </c>
      <c r="R2247" t="str">
        <f>_xlfn.IFNA(VLOOKUP(B2247&amp;A2247,[1]Countries!$A:$H,7,FALSE),"")</f>
        <v/>
      </c>
      <c r="S2247" t="str">
        <f>_xlfn.IFNA(VLOOKUP(B2247&amp;A2247,[1]Countries!$A:$H,8,FALSE),"")</f>
        <v/>
      </c>
    </row>
    <row r="2248" spans="1:19" x14ac:dyDescent="0.25">
      <c r="A2248" t="s">
        <v>98</v>
      </c>
      <c r="B2248">
        <v>2016</v>
      </c>
      <c r="C2248" t="s">
        <v>99</v>
      </c>
      <c r="D2248" s="1">
        <v>18.599753640244408</v>
      </c>
      <c r="E2248" s="1">
        <v>8896176892.9077511</v>
      </c>
      <c r="F2248" s="1">
        <v>37134799974.522491</v>
      </c>
      <c r="G2248" s="1">
        <v>11871538073.83292</v>
      </c>
      <c r="H2248" s="1">
        <v>41.16138162900787</v>
      </c>
      <c r="I2248" s="1">
        <v>2102209960.9375</v>
      </c>
      <c r="J2248" s="1">
        <v>33.827437251762937</v>
      </c>
      <c r="K2248" s="3">
        <v>32089995419.027309</v>
      </c>
      <c r="L2248" s="1">
        <v>1.598178191863163</v>
      </c>
      <c r="M2248">
        <f t="shared" si="140"/>
        <v>5.66102405931845</v>
      </c>
      <c r="N2248" s="4">
        <f t="shared" si="141"/>
        <v>7.2592022511816126</v>
      </c>
      <c r="O2248">
        <f t="shared" si="142"/>
        <v>1.95618019348446</v>
      </c>
      <c r="P2248">
        <f t="shared" si="143"/>
        <v>8.012325858673023</v>
      </c>
      <c r="Q2248" t="str">
        <f>_xlfn.IFNA(VLOOKUP(B2248&amp;A2248,[1]Countries!$A:$H,6,FALSE),"")</f>
        <v/>
      </c>
      <c r="R2248" t="str">
        <f>_xlfn.IFNA(VLOOKUP(B2248&amp;A2248,[1]Countries!$A:$H,7,FALSE),"")</f>
        <v/>
      </c>
      <c r="S2248" t="str">
        <f>_xlfn.IFNA(VLOOKUP(B2248&amp;A2248,[1]Countries!$A:$H,8,FALSE),"")</f>
        <v/>
      </c>
    </row>
    <row r="2249" spans="1:19" x14ac:dyDescent="0.25">
      <c r="A2249" t="s">
        <v>98</v>
      </c>
      <c r="B2249">
        <v>2017</v>
      </c>
      <c r="C2249" t="s">
        <v>99</v>
      </c>
      <c r="D2249" s="1">
        <v>19.702697496749209</v>
      </c>
      <c r="E2249" s="1">
        <v>13401989661.625959</v>
      </c>
      <c r="F2249" s="1">
        <v>38019265625.884521</v>
      </c>
      <c r="G2249" s="1">
        <v>14843047292.169809</v>
      </c>
      <c r="H2249" s="1">
        <v>42.191716222881787</v>
      </c>
      <c r="I2249" s="1">
        <v>2292639892.5781298</v>
      </c>
      <c r="J2249" s="1">
        <v>33.750292932376077</v>
      </c>
      <c r="K2249" s="3">
        <v>33285972750.251308</v>
      </c>
      <c r="L2249" s="1">
        <v>2.8309197900191161</v>
      </c>
      <c r="M2249">
        <f t="shared" si="140"/>
        <v>6.0302056203243444</v>
      </c>
      <c r="N2249" s="4">
        <f t="shared" si="141"/>
        <v>8.86112541034346</v>
      </c>
      <c r="O2249">
        <f t="shared" si="142"/>
        <v>1.9629372462148829</v>
      </c>
      <c r="P2249">
        <f t="shared" si="143"/>
        <v>3.7903352598234825</v>
      </c>
      <c r="Q2249" t="str">
        <f>_xlfn.IFNA(VLOOKUP(B2249&amp;A2249,[1]Countries!$A:$H,6,FALSE),"")</f>
        <v/>
      </c>
      <c r="R2249" t="str">
        <f>_xlfn.IFNA(VLOOKUP(B2249&amp;A2249,[1]Countries!$A:$H,7,FALSE),"")</f>
        <v/>
      </c>
      <c r="S2249" t="str">
        <f>_xlfn.IFNA(VLOOKUP(B2249&amp;A2249,[1]Countries!$A:$H,8,FALSE),"")</f>
        <v/>
      </c>
    </row>
    <row r="2250" spans="1:19" x14ac:dyDescent="0.25">
      <c r="A2250" t="s">
        <v>98</v>
      </c>
      <c r="B2250">
        <v>2018</v>
      </c>
      <c r="C2250" t="s">
        <v>99</v>
      </c>
      <c r="D2250" s="1">
        <v>19.184526128448049</v>
      </c>
      <c r="E2250" s="1">
        <v>16080742572.542089</v>
      </c>
      <c r="F2250" s="1">
        <v>46831342212.54731</v>
      </c>
      <c r="G2250" s="1">
        <v>17773436026.65847</v>
      </c>
      <c r="H2250" s="1">
        <v>43.816550715233127</v>
      </c>
      <c r="I2250" s="1">
        <v>2509780029.2968798</v>
      </c>
      <c r="J2250" s="1">
        <v>32.896813933902422</v>
      </c>
      <c r="K2250" s="3">
        <v>35223589533.320953</v>
      </c>
      <c r="L2250" s="1">
        <v>3.8920647789416352</v>
      </c>
      <c r="M2250">
        <f t="shared" si="140"/>
        <v>5.3591887627436945</v>
      </c>
      <c r="N2250" s="4">
        <f t="shared" si="141"/>
        <v>9.2512535416853297</v>
      </c>
      <c r="O2250">
        <f t="shared" si="142"/>
        <v>2.0398080556045319</v>
      </c>
      <c r="P2250">
        <f t="shared" si="143"/>
        <v>3.6144457411320254</v>
      </c>
      <c r="Q2250" t="str">
        <f>_xlfn.IFNA(VLOOKUP(B2250&amp;A2250,[1]Countries!$A:$H,6,FALSE),"")</f>
        <v/>
      </c>
      <c r="R2250" t="str">
        <f>_xlfn.IFNA(VLOOKUP(B2250&amp;A2250,[1]Countries!$A:$H,7,FALSE),"")</f>
        <v/>
      </c>
      <c r="S2250" t="str">
        <f>_xlfn.IFNA(VLOOKUP(B2250&amp;A2250,[1]Countries!$A:$H,8,FALSE),"")</f>
        <v/>
      </c>
    </row>
    <row r="2251" spans="1:19" x14ac:dyDescent="0.25">
      <c r="A2251" t="s">
        <v>98</v>
      </c>
      <c r="B2251">
        <v>2019</v>
      </c>
      <c r="C2251" t="s">
        <v>99</v>
      </c>
      <c r="D2251" s="1">
        <v>19.965233887906439</v>
      </c>
      <c r="E2251" s="1">
        <v>15173271455.960119</v>
      </c>
      <c r="F2251" s="1">
        <v>47319624204.093781</v>
      </c>
      <c r="G2251" s="1">
        <v>16666815693.80154</v>
      </c>
      <c r="H2251" s="1">
        <v>40.733739844014039</v>
      </c>
      <c r="J2251" s="1">
        <v>35.370086096448013</v>
      </c>
      <c r="K2251" s="3">
        <v>36767977989.347977</v>
      </c>
      <c r="L2251" s="1">
        <v>3.8519032360411511</v>
      </c>
      <c r="M2251" t="str">
        <f t="shared" si="140"/>
        <v/>
      </c>
      <c r="N2251" s="4">
        <f t="shared" si="141"/>
        <v>3.8519032360411511</v>
      </c>
      <c r="O2251">
        <f t="shared" si="142"/>
        <v>1.8272478536613559</v>
      </c>
      <c r="P2251">
        <f t="shared" si="143"/>
        <v>3.1562893048339333</v>
      </c>
      <c r="Q2251" t="str">
        <f>_xlfn.IFNA(VLOOKUP(B2251&amp;A2251,[1]Countries!$A:$H,6,FALSE),"")</f>
        <v/>
      </c>
      <c r="R2251" t="str">
        <f>_xlfn.IFNA(VLOOKUP(B2251&amp;A2251,[1]Countries!$A:$H,7,FALSE),"")</f>
        <v/>
      </c>
      <c r="S2251" t="str">
        <f>_xlfn.IFNA(VLOOKUP(B2251&amp;A2251,[1]Countries!$A:$H,8,FALSE),"")</f>
        <v/>
      </c>
    </row>
    <row r="2252" spans="1:19" x14ac:dyDescent="0.25">
      <c r="A2252" t="s">
        <v>100</v>
      </c>
      <c r="B2252">
        <v>1970</v>
      </c>
      <c r="C2252" t="s">
        <v>101</v>
      </c>
      <c r="D2252" s="1">
        <v>17.89473684210526</v>
      </c>
      <c r="E2252" s="1">
        <v>95512627.982367158</v>
      </c>
      <c r="F2252" s="1">
        <v>274960699.85859478</v>
      </c>
      <c r="G2252" s="1">
        <v>158825947.02875409</v>
      </c>
      <c r="H2252" s="1">
        <v>23.94736842105263</v>
      </c>
      <c r="I2252" s="1">
        <v>15390000.3433228</v>
      </c>
      <c r="J2252" s="1">
        <v>58.15789473684211</v>
      </c>
      <c r="K2252" s="3">
        <v>2227643959.2215452</v>
      </c>
      <c r="M2252">
        <f t="shared" si="140"/>
        <v>5.5971636496551982</v>
      </c>
      <c r="N2252" s="4">
        <f t="shared" si="141"/>
        <v>5.5971636496551982</v>
      </c>
      <c r="O2252">
        <f t="shared" si="142"/>
        <v>0.71945701357466052</v>
      </c>
      <c r="P2252">
        <f t="shared" si="143"/>
        <v>23.026315789473674</v>
      </c>
      <c r="Q2252" t="str">
        <f>_xlfn.IFNA(VLOOKUP(B2252&amp;A2252,[1]Countries!$A:$H,6,FALSE),"")</f>
        <v/>
      </c>
      <c r="R2252" t="str">
        <f>_xlfn.IFNA(VLOOKUP(B2252&amp;A2252,[1]Countries!$A:$H,7,FALSE),"")</f>
        <v/>
      </c>
      <c r="S2252" t="str">
        <f>_xlfn.IFNA(VLOOKUP(B2252&amp;A2252,[1]Countries!$A:$H,8,FALSE),"")</f>
        <v/>
      </c>
    </row>
    <row r="2253" spans="1:19" x14ac:dyDescent="0.25">
      <c r="A2253" t="s">
        <v>100</v>
      </c>
      <c r="B2253">
        <v>1971</v>
      </c>
      <c r="C2253" t="s">
        <v>101</v>
      </c>
      <c r="D2253" s="1">
        <v>17.136409085769191</v>
      </c>
      <c r="E2253" s="1">
        <v>104954865.95046251</v>
      </c>
      <c r="F2253" s="1">
        <v>322128019.3235988</v>
      </c>
      <c r="G2253" s="1">
        <v>169598347.40092039</v>
      </c>
      <c r="H2253" s="1">
        <v>21.87146949104752</v>
      </c>
      <c r="I2253" s="1">
        <v>17170000.076293901</v>
      </c>
      <c r="J2253" s="1">
        <v>60.992121423183278</v>
      </c>
      <c r="K2253" s="3">
        <v>2400353994.055819</v>
      </c>
      <c r="M2253">
        <f t="shared" si="140"/>
        <v>5.330179011545563</v>
      </c>
      <c r="N2253" s="4">
        <f t="shared" si="141"/>
        <v>5.330179011545563</v>
      </c>
      <c r="O2253">
        <f t="shared" si="142"/>
        <v>0.63955602242734444</v>
      </c>
      <c r="P2253">
        <f t="shared" si="143"/>
        <v>20.067636955703392</v>
      </c>
      <c r="Q2253" t="str">
        <f>_xlfn.IFNA(VLOOKUP(B2253&amp;A2253,[1]Countries!$A:$H,6,FALSE),"")</f>
        <v/>
      </c>
      <c r="R2253" t="str">
        <f>_xlfn.IFNA(VLOOKUP(B2253&amp;A2253,[1]Countries!$A:$H,7,FALSE),"")</f>
        <v/>
      </c>
      <c r="S2253" t="str">
        <f>_xlfn.IFNA(VLOOKUP(B2253&amp;A2253,[1]Countries!$A:$H,8,FALSE),"")</f>
        <v/>
      </c>
    </row>
    <row r="2254" spans="1:19" x14ac:dyDescent="0.25">
      <c r="A2254" t="s">
        <v>100</v>
      </c>
      <c r="B2254">
        <v>1972</v>
      </c>
      <c r="C2254" t="s">
        <v>101</v>
      </c>
      <c r="D2254" s="1">
        <v>16.425120772946858</v>
      </c>
      <c r="E2254" s="1">
        <v>116257095.680306</v>
      </c>
      <c r="F2254" s="1">
        <v>410669262.89800918</v>
      </c>
      <c r="G2254" s="1">
        <v>212675136.21281081</v>
      </c>
      <c r="H2254" s="1">
        <v>21.25603864734299</v>
      </c>
      <c r="I2254" s="1">
        <v>23100000.3814697</v>
      </c>
      <c r="J2254" s="1">
        <v>62.318840579710141</v>
      </c>
      <c r="K2254" s="3">
        <v>2607205719.9364209</v>
      </c>
      <c r="M2254">
        <f t="shared" si="140"/>
        <v>5.62496453191011</v>
      </c>
      <c r="N2254" s="4">
        <f t="shared" si="141"/>
        <v>5.62496453191011</v>
      </c>
      <c r="O2254">
        <f t="shared" si="142"/>
        <v>0.60465116279069775</v>
      </c>
      <c r="P2254">
        <f t="shared" si="143"/>
        <v>23.478270531400959</v>
      </c>
      <c r="Q2254" t="str">
        <f>_xlfn.IFNA(VLOOKUP(B2254&amp;A2254,[1]Countries!$A:$H,6,FALSE),"")</f>
        <v/>
      </c>
      <c r="R2254" t="str">
        <f>_xlfn.IFNA(VLOOKUP(B2254&amp;A2254,[1]Countries!$A:$H,7,FALSE),"")</f>
        <v/>
      </c>
      <c r="S2254" t="str">
        <f>_xlfn.IFNA(VLOOKUP(B2254&amp;A2254,[1]Countries!$A:$H,8,FALSE),"")</f>
        <v/>
      </c>
    </row>
    <row r="2255" spans="1:19" x14ac:dyDescent="0.25">
      <c r="A2255" t="s">
        <v>100</v>
      </c>
      <c r="B2255">
        <v>1973</v>
      </c>
      <c r="C2255" t="s">
        <v>101</v>
      </c>
      <c r="D2255" s="1">
        <v>15.72847682119205</v>
      </c>
      <c r="E2255" s="1">
        <v>171385616.28126341</v>
      </c>
      <c r="F2255" s="1">
        <v>541973362.48106313</v>
      </c>
      <c r="G2255" s="1">
        <v>235094360.71418941</v>
      </c>
      <c r="H2255" s="1">
        <v>22.102649006622521</v>
      </c>
      <c r="I2255" s="1">
        <v>26620000.839233398</v>
      </c>
      <c r="J2255" s="1">
        <v>62.168874172185433</v>
      </c>
      <c r="K2255" s="3">
        <v>2821809748.9108582</v>
      </c>
      <c r="M2255">
        <f t="shared" si="140"/>
        <v>4.9116806621955558</v>
      </c>
      <c r="N2255" s="4">
        <f t="shared" si="141"/>
        <v>4.9116806621955558</v>
      </c>
      <c r="O2255">
        <f t="shared" si="142"/>
        <v>0.60852197070572567</v>
      </c>
      <c r="P2255">
        <f t="shared" si="143"/>
        <v>11.754958609271506</v>
      </c>
      <c r="Q2255" t="str">
        <f>_xlfn.IFNA(VLOOKUP(B2255&amp;A2255,[1]Countries!$A:$H,6,FALSE),"")</f>
        <v/>
      </c>
      <c r="R2255" t="str">
        <f>_xlfn.IFNA(VLOOKUP(B2255&amp;A2255,[1]Countries!$A:$H,7,FALSE),"")</f>
        <v/>
      </c>
      <c r="S2255" t="str">
        <f>_xlfn.IFNA(VLOOKUP(B2255&amp;A2255,[1]Countries!$A:$H,8,FALSE),"")</f>
        <v/>
      </c>
    </row>
    <row r="2256" spans="1:19" x14ac:dyDescent="0.25">
      <c r="A2256" t="s">
        <v>100</v>
      </c>
      <c r="B2256">
        <v>1974</v>
      </c>
      <c r="C2256" t="s">
        <v>101</v>
      </c>
      <c r="D2256" s="1">
        <v>15.117104329311569</v>
      </c>
      <c r="E2256" s="1">
        <v>311584817.7603935</v>
      </c>
      <c r="F2256" s="1">
        <v>585364635.35480368</v>
      </c>
      <c r="G2256" s="1">
        <v>348144058.95151889</v>
      </c>
      <c r="H2256" s="1">
        <v>25.408090844570619</v>
      </c>
      <c r="I2256" s="1">
        <v>37819999.694824196</v>
      </c>
      <c r="J2256" s="1">
        <v>59.474804826117811</v>
      </c>
      <c r="K2256" s="3">
        <v>3044324143.8642902</v>
      </c>
      <c r="M2256">
        <f t="shared" si="140"/>
        <v>6.4609300614651204</v>
      </c>
      <c r="N2256" s="4">
        <f t="shared" si="141"/>
        <v>6.4609300614651204</v>
      </c>
      <c r="O2256">
        <f t="shared" si="142"/>
        <v>0.68138424821002397</v>
      </c>
      <c r="P2256">
        <f t="shared" si="143"/>
        <v>6.2455500354861639</v>
      </c>
      <c r="Q2256" t="str">
        <f>_xlfn.IFNA(VLOOKUP(B2256&amp;A2256,[1]Countries!$A:$H,6,FALSE),"")</f>
        <v/>
      </c>
      <c r="R2256" t="str">
        <f>_xlfn.IFNA(VLOOKUP(B2256&amp;A2256,[1]Countries!$A:$H,7,FALSE),"")</f>
        <v/>
      </c>
      <c r="S2256" t="str">
        <f>_xlfn.IFNA(VLOOKUP(B2256&amp;A2256,[1]Countries!$A:$H,8,FALSE),"")</f>
        <v/>
      </c>
    </row>
    <row r="2257" spans="1:19" x14ac:dyDescent="0.25">
      <c r="A2257" t="s">
        <v>100</v>
      </c>
      <c r="B2257">
        <v>1975</v>
      </c>
      <c r="C2257" t="s">
        <v>101</v>
      </c>
      <c r="D2257" s="1">
        <v>14.47688564476886</v>
      </c>
      <c r="E2257" s="1">
        <v>275298406.70378768</v>
      </c>
      <c r="F2257" s="1">
        <v>767102679.01868987</v>
      </c>
      <c r="G2257" s="1">
        <v>489004627.5009653</v>
      </c>
      <c r="H2257" s="1">
        <v>32.420924574209238</v>
      </c>
      <c r="I2257" s="1">
        <v>55930000.305175804</v>
      </c>
      <c r="J2257" s="1">
        <v>53.102189781021913</v>
      </c>
      <c r="K2257" s="3">
        <v>3279699013.146502</v>
      </c>
      <c r="M2257">
        <f t="shared" si="140"/>
        <v>7.291070913312911</v>
      </c>
      <c r="N2257" s="4">
        <f t="shared" si="141"/>
        <v>7.291070913312911</v>
      </c>
      <c r="O2257">
        <f t="shared" si="142"/>
        <v>0.88316151202749082</v>
      </c>
      <c r="P2257">
        <f t="shared" si="143"/>
        <v>27.858880778588812</v>
      </c>
      <c r="Q2257" t="str">
        <f>_xlfn.IFNA(VLOOKUP(B2257&amp;A2257,[1]Countries!$A:$H,6,FALSE),"")</f>
        <v/>
      </c>
      <c r="R2257" t="str">
        <f>_xlfn.IFNA(VLOOKUP(B2257&amp;A2257,[1]Countries!$A:$H,7,FALSE),"")</f>
        <v/>
      </c>
      <c r="S2257" t="str">
        <f>_xlfn.IFNA(VLOOKUP(B2257&amp;A2257,[1]Countries!$A:$H,8,FALSE),"")</f>
        <v/>
      </c>
    </row>
    <row r="2258" spans="1:19" x14ac:dyDescent="0.25">
      <c r="A2258" t="s">
        <v>100</v>
      </c>
      <c r="B2258">
        <v>1976</v>
      </c>
      <c r="C2258" t="s">
        <v>101</v>
      </c>
      <c r="D2258" s="1">
        <v>13.47753743760399</v>
      </c>
      <c r="E2258" s="1">
        <v>304665659.8191582</v>
      </c>
      <c r="F2258" s="1">
        <v>754549600.54805243</v>
      </c>
      <c r="G2258" s="1">
        <v>502196073.57607478</v>
      </c>
      <c r="H2258" s="1">
        <v>37.603993344425959</v>
      </c>
      <c r="I2258" s="1">
        <v>72639999.389648393</v>
      </c>
      <c r="J2258" s="1">
        <v>48.918469217970049</v>
      </c>
      <c r="K2258" s="3">
        <v>3309750460.7563772</v>
      </c>
      <c r="M2258">
        <f t="shared" si="140"/>
        <v>9.626934973776109</v>
      </c>
      <c r="N2258" s="4">
        <f t="shared" si="141"/>
        <v>9.626934973776109</v>
      </c>
      <c r="O2258">
        <f t="shared" si="142"/>
        <v>1.0442176870748299</v>
      </c>
      <c r="P2258">
        <f t="shared" si="143"/>
        <v>26.178585690515799</v>
      </c>
      <c r="Q2258" t="str">
        <f>_xlfn.IFNA(VLOOKUP(B2258&amp;A2258,[1]Countries!$A:$H,6,FALSE),"")</f>
        <v/>
      </c>
      <c r="R2258" t="str">
        <f>_xlfn.IFNA(VLOOKUP(B2258&amp;A2258,[1]Countries!$A:$H,7,FALSE),"")</f>
        <v/>
      </c>
      <c r="S2258" t="str">
        <f>_xlfn.IFNA(VLOOKUP(B2258&amp;A2258,[1]Countries!$A:$H,8,FALSE),"")</f>
        <v/>
      </c>
    </row>
    <row r="2259" spans="1:19" x14ac:dyDescent="0.25">
      <c r="A2259" t="s">
        <v>100</v>
      </c>
      <c r="B2259">
        <v>1977</v>
      </c>
      <c r="C2259" t="s">
        <v>101</v>
      </c>
      <c r="D2259" s="1">
        <v>15.42553191489362</v>
      </c>
      <c r="E2259" s="1">
        <v>348827333.66223222</v>
      </c>
      <c r="F2259" s="1">
        <v>765224030.63647711</v>
      </c>
      <c r="G2259" s="1">
        <v>499430790.20795602</v>
      </c>
      <c r="H2259" s="1">
        <v>31.648936170212771</v>
      </c>
      <c r="I2259" s="1">
        <v>48130001.068115197</v>
      </c>
      <c r="J2259" s="1">
        <v>52.925531914893618</v>
      </c>
      <c r="K2259" s="3">
        <v>3013414336.917264</v>
      </c>
      <c r="M2259">
        <f t="shared" si="140"/>
        <v>6.289661477055672</v>
      </c>
      <c r="N2259" s="4">
        <f t="shared" si="141"/>
        <v>6.289661477055672</v>
      </c>
      <c r="O2259">
        <f t="shared" si="142"/>
        <v>0.88944723618090449</v>
      </c>
      <c r="P2259">
        <f t="shared" si="143"/>
        <v>19.680962765957439</v>
      </c>
      <c r="Q2259" t="str">
        <f>_xlfn.IFNA(VLOOKUP(B2259&amp;A2259,[1]Countries!$A:$H,6,FALSE),"")</f>
        <v/>
      </c>
      <c r="R2259" t="str">
        <f>_xlfn.IFNA(VLOOKUP(B2259&amp;A2259,[1]Countries!$A:$H,7,FALSE),"")</f>
        <v/>
      </c>
      <c r="S2259" t="str">
        <f>_xlfn.IFNA(VLOOKUP(B2259&amp;A2259,[1]Countries!$A:$H,8,FALSE),"")</f>
        <v/>
      </c>
    </row>
    <row r="2260" spans="1:19" x14ac:dyDescent="0.25">
      <c r="A2260" t="s">
        <v>100</v>
      </c>
      <c r="B2260">
        <v>1978</v>
      </c>
      <c r="C2260" t="s">
        <v>101</v>
      </c>
      <c r="D2260" s="1">
        <v>16.03630862329803</v>
      </c>
      <c r="E2260" s="1">
        <v>384211648.25985229</v>
      </c>
      <c r="F2260" s="1">
        <v>878771771.29088259</v>
      </c>
      <c r="G2260" s="1">
        <v>536657899.66377151</v>
      </c>
      <c r="H2260" s="1">
        <v>29.500756429652039</v>
      </c>
      <c r="I2260" s="1">
        <v>80260002.136230499</v>
      </c>
      <c r="J2260" s="1">
        <v>54.462934947049924</v>
      </c>
      <c r="K2260" s="3">
        <v>3205059865.1148591</v>
      </c>
      <c r="L2260" s="1">
        <v>0.28441754123809682</v>
      </c>
      <c r="M2260">
        <f t="shared" si="140"/>
        <v>9.1332021303246442</v>
      </c>
      <c r="N2260" s="4">
        <f t="shared" si="141"/>
        <v>9.4176196715627416</v>
      </c>
      <c r="O2260">
        <f t="shared" si="142"/>
        <v>0.83611111111111114</v>
      </c>
      <c r="P2260">
        <f t="shared" si="143"/>
        <v>17.347650025214332</v>
      </c>
      <c r="Q2260" t="str">
        <f>_xlfn.IFNA(VLOOKUP(B2260&amp;A2260,[1]Countries!$A:$H,6,FALSE),"")</f>
        <v/>
      </c>
      <c r="R2260" t="str">
        <f>_xlfn.IFNA(VLOOKUP(B2260&amp;A2260,[1]Countries!$A:$H,7,FALSE),"")</f>
        <v/>
      </c>
      <c r="S2260" t="str">
        <f>_xlfn.IFNA(VLOOKUP(B2260&amp;A2260,[1]Countries!$A:$H,8,FALSE),"")</f>
        <v/>
      </c>
    </row>
    <row r="2261" spans="1:19" x14ac:dyDescent="0.25">
      <c r="A2261" t="s">
        <v>100</v>
      </c>
      <c r="B2261">
        <v>1979</v>
      </c>
      <c r="C2261" t="s">
        <v>101</v>
      </c>
      <c r="D2261" s="1">
        <v>14.313725490196081</v>
      </c>
      <c r="E2261" s="1">
        <v>568348371.03301716</v>
      </c>
      <c r="F2261" s="1">
        <v>1198749665.950532</v>
      </c>
      <c r="G2261" s="1">
        <v>582921406.18770993</v>
      </c>
      <c r="H2261" s="1">
        <v>36.392164705882351</v>
      </c>
      <c r="I2261" s="1">
        <v>90150001.525878906</v>
      </c>
      <c r="J2261" s="1">
        <v>49.294109803921572</v>
      </c>
      <c r="K2261" s="3">
        <v>3519579592.7006359</v>
      </c>
      <c r="L2261" s="1">
        <v>0.25764705215170852</v>
      </c>
      <c r="M2261">
        <f t="shared" si="140"/>
        <v>7.5203359038599373</v>
      </c>
      <c r="N2261" s="4">
        <f t="shared" si="141"/>
        <v>7.7779829560116456</v>
      </c>
      <c r="O2261">
        <f t="shared" si="142"/>
        <v>1.028639940913276</v>
      </c>
      <c r="P2261">
        <f t="shared" si="143"/>
        <v>1.2156862745098063</v>
      </c>
      <c r="Q2261" t="str">
        <f>_xlfn.IFNA(VLOOKUP(B2261&amp;A2261,[1]Countries!$A:$H,6,FALSE),"")</f>
        <v/>
      </c>
      <c r="R2261" t="str">
        <f>_xlfn.IFNA(VLOOKUP(B2261&amp;A2261,[1]Countries!$A:$H,7,FALSE),"")</f>
        <v/>
      </c>
      <c r="S2261" t="str">
        <f>_xlfn.IFNA(VLOOKUP(B2261&amp;A2261,[1]Countries!$A:$H,8,FALSE),"")</f>
        <v/>
      </c>
    </row>
    <row r="2262" spans="1:19" x14ac:dyDescent="0.25">
      <c r="A2262" t="s">
        <v>100</v>
      </c>
      <c r="B2262">
        <v>1980</v>
      </c>
      <c r="C2262" t="s">
        <v>101</v>
      </c>
      <c r="D2262" s="1">
        <v>11.681467813540509</v>
      </c>
      <c r="E2262" s="1">
        <v>1023762093.665172</v>
      </c>
      <c r="F2262" s="1">
        <v>1705796849.546592</v>
      </c>
      <c r="G2262" s="1">
        <v>1025655319.913281</v>
      </c>
      <c r="H2262" s="1">
        <v>46.614872364039947</v>
      </c>
      <c r="I2262" s="1">
        <v>91150001.525878906</v>
      </c>
      <c r="J2262" s="1">
        <v>41.703659822419539</v>
      </c>
      <c r="K2262" s="3">
        <v>4140313960.0014291</v>
      </c>
      <c r="L2262" s="1">
        <v>0.1861820244798883</v>
      </c>
      <c r="M2262">
        <f t="shared" si="140"/>
        <v>5.34354378424998</v>
      </c>
      <c r="N2262" s="4">
        <f t="shared" si="141"/>
        <v>5.529725808729868</v>
      </c>
      <c r="O2262">
        <f t="shared" si="142"/>
        <v>1.3978710843560267</v>
      </c>
      <c r="P2262">
        <f t="shared" si="143"/>
        <v>0.11098779134292637</v>
      </c>
      <c r="Q2262" t="str">
        <f>_xlfn.IFNA(VLOOKUP(B2262&amp;A2262,[1]Countries!$A:$H,6,FALSE),"")</f>
        <v/>
      </c>
      <c r="R2262" t="str">
        <f>_xlfn.IFNA(VLOOKUP(B2262&amp;A2262,[1]Countries!$A:$H,7,FALSE),"")</f>
        <v/>
      </c>
      <c r="S2262" t="str">
        <f>_xlfn.IFNA(VLOOKUP(B2262&amp;A2262,[1]Countries!$A:$H,8,FALSE),"")</f>
        <v/>
      </c>
    </row>
    <row r="2263" spans="1:19" x14ac:dyDescent="0.25">
      <c r="A2263" t="s">
        <v>100</v>
      </c>
      <c r="B2263">
        <v>1981</v>
      </c>
      <c r="C2263" t="s">
        <v>101</v>
      </c>
      <c r="D2263" s="1">
        <v>7.8825918405021236</v>
      </c>
      <c r="E2263" s="1">
        <v>1156656680.889086</v>
      </c>
      <c r="F2263" s="1">
        <v>1993512325.923059</v>
      </c>
      <c r="G2263" s="1">
        <v>1516938860.523325</v>
      </c>
      <c r="H2263" s="1">
        <v>50.895329518183487</v>
      </c>
      <c r="I2263" s="1">
        <v>80440002.44140631</v>
      </c>
      <c r="J2263" s="1">
        <v>41.222078641314383</v>
      </c>
      <c r="K2263" s="3">
        <v>4869825789.053607</v>
      </c>
      <c r="L2263" s="1">
        <v>0.13312140745210649</v>
      </c>
      <c r="M2263">
        <f t="shared" si="140"/>
        <v>4.0350892941763004</v>
      </c>
      <c r="N2263" s="4">
        <f t="shared" si="141"/>
        <v>4.1682107016284071</v>
      </c>
      <c r="O2263">
        <f t="shared" si="142"/>
        <v>1.4258844603672189</v>
      </c>
      <c r="P2263">
        <f t="shared" si="143"/>
        <v>18.072733985600863</v>
      </c>
      <c r="Q2263" t="str">
        <f>_xlfn.IFNA(VLOOKUP(B2263&amp;A2263,[1]Countries!$A:$H,6,FALSE),"")</f>
        <v/>
      </c>
      <c r="R2263" t="str">
        <f>_xlfn.IFNA(VLOOKUP(B2263&amp;A2263,[1]Countries!$A:$H,7,FALSE),"")</f>
        <v/>
      </c>
      <c r="S2263" t="str">
        <f>_xlfn.IFNA(VLOOKUP(B2263&amp;A2263,[1]Countries!$A:$H,8,FALSE),"")</f>
        <v/>
      </c>
    </row>
    <row r="2264" spans="1:19" x14ac:dyDescent="0.25">
      <c r="A2264" t="s">
        <v>100</v>
      </c>
      <c r="B2264">
        <v>1982</v>
      </c>
      <c r="C2264" t="s">
        <v>101</v>
      </c>
      <c r="D2264" s="1">
        <v>7.859154929577465</v>
      </c>
      <c r="E2264" s="1">
        <v>1194134307.479032</v>
      </c>
      <c r="F2264" s="1">
        <v>2160640566.5395322</v>
      </c>
      <c r="G2264" s="1">
        <v>1480190945.8659561</v>
      </c>
      <c r="H2264" s="1">
        <v>52.563380281690137</v>
      </c>
      <c r="I2264" s="1">
        <v>91940002.44140631</v>
      </c>
      <c r="J2264" s="1">
        <v>39.577464788732392</v>
      </c>
      <c r="K2264" s="3">
        <v>6018992667.3151731</v>
      </c>
      <c r="L2264" s="1">
        <v>9.8660381417077198E-2</v>
      </c>
      <c r="M2264">
        <f t="shared" si="140"/>
        <v>4.2552196725925961</v>
      </c>
      <c r="N2264" s="4">
        <f t="shared" si="141"/>
        <v>4.3538800540096734</v>
      </c>
      <c r="O2264">
        <f t="shared" si="142"/>
        <v>1.5266903914590748</v>
      </c>
      <c r="P2264">
        <f t="shared" si="143"/>
        <v>13.239436619718312</v>
      </c>
      <c r="Q2264" t="str">
        <f>_xlfn.IFNA(VLOOKUP(B2264&amp;A2264,[1]Countries!$A:$H,6,FALSE),"")</f>
        <v/>
      </c>
      <c r="R2264" t="str">
        <f>_xlfn.IFNA(VLOOKUP(B2264&amp;A2264,[1]Countries!$A:$H,7,FALSE),"")</f>
        <v/>
      </c>
      <c r="S2264" t="str">
        <f>_xlfn.IFNA(VLOOKUP(B2264&amp;A2264,[1]Countries!$A:$H,8,FALSE),"")</f>
        <v/>
      </c>
    </row>
    <row r="2265" spans="1:19" x14ac:dyDescent="0.25">
      <c r="A2265" t="s">
        <v>100</v>
      </c>
      <c r="B2265">
        <v>1983</v>
      </c>
      <c r="C2265" t="s">
        <v>101</v>
      </c>
      <c r="D2265" s="1">
        <v>7.5825825825825834</v>
      </c>
      <c r="E2265" s="1">
        <v>1215274929.3303699</v>
      </c>
      <c r="F2265" s="1">
        <v>2097274289.6152699</v>
      </c>
      <c r="G2265" s="1">
        <v>1085638605.62292</v>
      </c>
      <c r="H2265" s="1">
        <v>54.329329329329333</v>
      </c>
      <c r="I2265" s="1">
        <v>107349998.474121</v>
      </c>
      <c r="J2265" s="1">
        <v>38.088088088088092</v>
      </c>
      <c r="K2265" s="3">
        <v>6371342261.3934994</v>
      </c>
      <c r="L2265" s="1">
        <v>7.6747265294291545E-2</v>
      </c>
      <c r="M2265">
        <f t="shared" si="140"/>
        <v>5.1185483465690895</v>
      </c>
      <c r="N2265" s="4">
        <f t="shared" si="141"/>
        <v>5.1952956118633811</v>
      </c>
      <c r="O2265">
        <f t="shared" si="142"/>
        <v>1.6254927726675423</v>
      </c>
      <c r="P2265">
        <f t="shared" si="143"/>
        <v>-6.1811811811811594</v>
      </c>
      <c r="Q2265" t="str">
        <f>_xlfn.IFNA(VLOOKUP(B2265&amp;A2265,[1]Countries!$A:$H,6,FALSE),"")</f>
        <v/>
      </c>
      <c r="R2265" t="str">
        <f>_xlfn.IFNA(VLOOKUP(B2265&amp;A2265,[1]Countries!$A:$H,7,FALSE),"")</f>
        <v/>
      </c>
      <c r="S2265" t="str">
        <f>_xlfn.IFNA(VLOOKUP(B2265&amp;A2265,[1]Countries!$A:$H,8,FALSE),"")</f>
        <v/>
      </c>
    </row>
    <row r="2266" spans="1:19" x14ac:dyDescent="0.25">
      <c r="A2266" t="s">
        <v>100</v>
      </c>
      <c r="B2266">
        <v>1984</v>
      </c>
      <c r="C2266" t="s">
        <v>101</v>
      </c>
      <c r="D2266" s="1">
        <v>6.9170474700052154</v>
      </c>
      <c r="E2266" s="1">
        <v>1351850300.6121719</v>
      </c>
      <c r="F2266" s="1">
        <v>2193581366.4072571</v>
      </c>
      <c r="G2266" s="1">
        <v>1000785739.728631</v>
      </c>
      <c r="H2266" s="1">
        <v>56.588419405320813</v>
      </c>
      <c r="I2266" s="1">
        <v>96519996.643066406</v>
      </c>
      <c r="J2266" s="1">
        <v>36.494533124673971</v>
      </c>
      <c r="K2266" s="3">
        <v>6815815447.5907898</v>
      </c>
      <c r="L2266" s="1">
        <v>4.9576698528450917E-2</v>
      </c>
      <c r="M2266">
        <f t="shared" si="140"/>
        <v>4.4001101632783763</v>
      </c>
      <c r="N2266" s="4">
        <f t="shared" si="141"/>
        <v>4.4496868618068275</v>
      </c>
      <c r="O2266">
        <f t="shared" si="142"/>
        <v>1.7401364379255464</v>
      </c>
      <c r="P2266">
        <f t="shared" si="143"/>
        <v>-16.00417318727181</v>
      </c>
      <c r="Q2266" t="str">
        <f>_xlfn.IFNA(VLOOKUP(B2266&amp;A2266,[1]Countries!$A:$H,6,FALSE),"")</f>
        <v/>
      </c>
      <c r="R2266" t="str">
        <f>_xlfn.IFNA(VLOOKUP(B2266&amp;A2266,[1]Countries!$A:$H,7,FALSE),"")</f>
        <v/>
      </c>
      <c r="S2266" t="str">
        <f>_xlfn.IFNA(VLOOKUP(B2266&amp;A2266,[1]Countries!$A:$H,8,FALSE),"")</f>
        <v/>
      </c>
    </row>
    <row r="2267" spans="1:19" x14ac:dyDescent="0.25">
      <c r="A2267" t="s">
        <v>100</v>
      </c>
      <c r="B2267">
        <v>1985</v>
      </c>
      <c r="C2267" t="s">
        <v>101</v>
      </c>
      <c r="D2267" s="1">
        <v>7.4474361351462708</v>
      </c>
      <c r="E2267" s="1">
        <v>1227120964.2400501</v>
      </c>
      <c r="F2267" s="1">
        <v>2160872541.418901</v>
      </c>
      <c r="G2267" s="1">
        <v>1210204368.324533</v>
      </c>
      <c r="H2267" s="1">
        <v>53.914297486608987</v>
      </c>
      <c r="I2267" s="1">
        <v>69019996.643066406</v>
      </c>
      <c r="J2267" s="1">
        <v>38.638266378244737</v>
      </c>
      <c r="K2267" s="3">
        <v>6735002991.8841705</v>
      </c>
      <c r="L2267" s="1">
        <v>2.6165808887956579E-2</v>
      </c>
      <c r="M2267">
        <f t="shared" si="140"/>
        <v>3.1940799524318808</v>
      </c>
      <c r="N2267" s="4">
        <f t="shared" si="141"/>
        <v>3.2202457613198372</v>
      </c>
      <c r="O2267">
        <f t="shared" si="142"/>
        <v>1.588107836440223</v>
      </c>
      <c r="P2267">
        <f t="shared" si="143"/>
        <v>-0.78285949732181292</v>
      </c>
      <c r="Q2267" t="str">
        <f>_xlfn.IFNA(VLOOKUP(B2267&amp;A2267,[1]Countries!$A:$H,6,FALSE),"")</f>
        <v/>
      </c>
      <c r="R2267" t="str">
        <f>_xlfn.IFNA(VLOOKUP(B2267&amp;A2267,[1]Countries!$A:$H,7,FALSE),"")</f>
        <v/>
      </c>
      <c r="S2267" t="str">
        <f>_xlfn.IFNA(VLOOKUP(B2267&amp;A2267,[1]Countries!$A:$H,8,FALSE),"")</f>
        <v/>
      </c>
    </row>
    <row r="2268" spans="1:19" x14ac:dyDescent="0.25">
      <c r="A2268" t="s">
        <v>100</v>
      </c>
      <c r="B2268">
        <v>1986</v>
      </c>
      <c r="C2268" t="s">
        <v>101</v>
      </c>
      <c r="D2268" s="1">
        <v>12.089703121035271</v>
      </c>
      <c r="E2268" s="1">
        <v>736631970.12133396</v>
      </c>
      <c r="F2268" s="1">
        <v>1849268214.6818061</v>
      </c>
      <c r="G2268" s="1">
        <v>992475139.67347109</v>
      </c>
      <c r="H2268" s="1">
        <v>32.645989889329137</v>
      </c>
      <c r="I2268" s="1">
        <v>107230003.356934</v>
      </c>
      <c r="J2268" s="1">
        <v>55.264306989635578</v>
      </c>
      <c r="K2268" s="3">
        <v>6272878981.080061</v>
      </c>
      <c r="L2268" s="1">
        <v>2.3422404363043058E-3</v>
      </c>
      <c r="M2268">
        <f t="shared" si="140"/>
        <v>5.7985100541721311</v>
      </c>
      <c r="N2268" s="4">
        <f t="shared" si="141"/>
        <v>5.8008522946084353</v>
      </c>
      <c r="O2268">
        <f t="shared" si="142"/>
        <v>0.80948618461377386</v>
      </c>
      <c r="P2268">
        <f t="shared" si="143"/>
        <v>13.834833017781509</v>
      </c>
      <c r="Q2268" t="str">
        <f>_xlfn.IFNA(VLOOKUP(B2268&amp;A2268,[1]Countries!$A:$H,6,FALSE),"")</f>
        <v/>
      </c>
      <c r="R2268" t="str">
        <f>_xlfn.IFNA(VLOOKUP(B2268&amp;A2268,[1]Countries!$A:$H,7,FALSE),"")</f>
        <v/>
      </c>
      <c r="S2268" t="str">
        <f>_xlfn.IFNA(VLOOKUP(B2268&amp;A2268,[1]Countries!$A:$H,8,FALSE),"")</f>
        <v/>
      </c>
    </row>
    <row r="2269" spans="1:19" x14ac:dyDescent="0.25">
      <c r="A2269" t="s">
        <v>100</v>
      </c>
      <c r="B2269">
        <v>1987</v>
      </c>
      <c r="C2269" t="s">
        <v>101</v>
      </c>
      <c r="D2269" s="1">
        <v>11.937285884238509</v>
      </c>
      <c r="E2269" s="1">
        <v>958951542.19199777</v>
      </c>
      <c r="F2269" s="1">
        <v>2297753649.279624</v>
      </c>
      <c r="G2269" s="1">
        <v>887412825.47746634</v>
      </c>
      <c r="H2269" s="1">
        <v>35.788253586442742</v>
      </c>
      <c r="I2269" s="1">
        <v>137529998.77929699</v>
      </c>
      <c r="J2269" s="1">
        <v>52.274460529318759</v>
      </c>
      <c r="K2269" s="3">
        <v>6284758348.5590153</v>
      </c>
      <c r="L2269" s="1">
        <v>4.3443065809642108E-4</v>
      </c>
      <c r="M2269">
        <f t="shared" si="140"/>
        <v>5.9854109609363242</v>
      </c>
      <c r="N2269" s="4">
        <f t="shared" si="141"/>
        <v>5.9858453915944203</v>
      </c>
      <c r="O2269">
        <f t="shared" si="142"/>
        <v>0.91298004775991515</v>
      </c>
      <c r="P2269">
        <f t="shared" si="143"/>
        <v>-3.1134197844472906</v>
      </c>
      <c r="Q2269" t="str">
        <f>_xlfn.IFNA(VLOOKUP(B2269&amp;A2269,[1]Countries!$A:$H,6,FALSE),"")</f>
        <v/>
      </c>
      <c r="R2269" t="str">
        <f>_xlfn.IFNA(VLOOKUP(B2269&amp;A2269,[1]Countries!$A:$H,7,FALSE),"")</f>
        <v/>
      </c>
      <c r="S2269" t="str">
        <f>_xlfn.IFNA(VLOOKUP(B2269&amp;A2269,[1]Countries!$A:$H,8,FALSE),"")</f>
        <v/>
      </c>
    </row>
    <row r="2270" spans="1:19" x14ac:dyDescent="0.25">
      <c r="A2270" t="s">
        <v>100</v>
      </c>
      <c r="B2270">
        <v>1988</v>
      </c>
      <c r="C2270" t="s">
        <v>101</v>
      </c>
      <c r="D2270" s="1">
        <v>13.867069802731409</v>
      </c>
      <c r="E2270" s="1">
        <v>898779925.76588023</v>
      </c>
      <c r="F2270" s="1">
        <v>2212536313.3347592</v>
      </c>
      <c r="G2270" s="1">
        <v>894415286.60452187</v>
      </c>
      <c r="H2270" s="1">
        <v>29.916086494688919</v>
      </c>
      <c r="I2270" s="1">
        <v>86599998.474121094</v>
      </c>
      <c r="J2270" s="1">
        <v>56.216843702579673</v>
      </c>
      <c r="K2270" s="3">
        <v>6395763736.8969765</v>
      </c>
      <c r="L2270" s="1">
        <v>0.2003034917117523</v>
      </c>
      <c r="M2270">
        <f t="shared" si="140"/>
        <v>3.9140599841092154</v>
      </c>
      <c r="N2270" s="4">
        <f t="shared" si="141"/>
        <v>4.1143634758209675</v>
      </c>
      <c r="O2270">
        <f t="shared" si="142"/>
        <v>0.77882629855669416</v>
      </c>
      <c r="P2270">
        <f t="shared" si="143"/>
        <v>-0.1972685887708629</v>
      </c>
      <c r="Q2270" t="str">
        <f>_xlfn.IFNA(VLOOKUP(B2270&amp;A2270,[1]Countries!$A:$H,6,FALSE),"")</f>
        <v/>
      </c>
      <c r="R2270" t="str">
        <f>_xlfn.IFNA(VLOOKUP(B2270&amp;A2270,[1]Countries!$A:$H,7,FALSE),"")</f>
        <v/>
      </c>
      <c r="S2270" t="str">
        <f>_xlfn.IFNA(VLOOKUP(B2270&amp;A2270,[1]Countries!$A:$H,8,FALSE),"")</f>
        <v/>
      </c>
    </row>
    <row r="2271" spans="1:19" x14ac:dyDescent="0.25">
      <c r="A2271" t="s">
        <v>100</v>
      </c>
      <c r="B2271">
        <v>1989</v>
      </c>
      <c r="C2271" t="s">
        <v>101</v>
      </c>
      <c r="D2271" s="1">
        <v>12.934540295446601</v>
      </c>
      <c r="E2271" s="1">
        <v>1159530945.4136331</v>
      </c>
      <c r="F2271" s="1">
        <v>2389593021.948678</v>
      </c>
      <c r="G2271" s="1">
        <v>832266748.94102693</v>
      </c>
      <c r="H2271" s="1">
        <v>37.979010083870307</v>
      </c>
      <c r="I2271" s="1">
        <v>90519996.643066406</v>
      </c>
      <c r="J2271" s="1">
        <v>49.086449620683091</v>
      </c>
      <c r="K2271" s="3">
        <v>6562045696.3863878</v>
      </c>
      <c r="L2271" s="1">
        <v>0.1843107910655169</v>
      </c>
      <c r="M2271">
        <f t="shared" si="140"/>
        <v>3.7880926087258437</v>
      </c>
      <c r="N2271" s="4">
        <f t="shared" si="141"/>
        <v>3.9724033997913608</v>
      </c>
      <c r="O2271">
        <f t="shared" si="142"/>
        <v>1.037222100452422</v>
      </c>
      <c r="P2271">
        <f t="shared" si="143"/>
        <v>-13.695394716449542</v>
      </c>
      <c r="Q2271" t="str">
        <f>_xlfn.IFNA(VLOOKUP(B2271&amp;A2271,[1]Countries!$A:$H,6,FALSE),"")</f>
        <v/>
      </c>
      <c r="R2271" t="str">
        <f>_xlfn.IFNA(VLOOKUP(B2271&amp;A2271,[1]Countries!$A:$H,7,FALSE),"")</f>
        <v/>
      </c>
      <c r="S2271" t="str">
        <f>_xlfn.IFNA(VLOOKUP(B2271&amp;A2271,[1]Countries!$A:$H,8,FALSE),"")</f>
        <v/>
      </c>
    </row>
    <row r="2272" spans="1:19" x14ac:dyDescent="0.25">
      <c r="A2272" t="s">
        <v>100</v>
      </c>
      <c r="B2272">
        <v>1990</v>
      </c>
      <c r="C2272" t="s">
        <v>101</v>
      </c>
      <c r="D2272" s="1">
        <v>12.86089238845145</v>
      </c>
      <c r="E2272" s="1">
        <v>1449116806.3425069</v>
      </c>
      <c r="F2272" s="1">
        <v>2798746050.582284</v>
      </c>
      <c r="G2272" s="1">
        <v>532937076.03607541</v>
      </c>
      <c r="H2272" s="1">
        <v>40.643044619422582</v>
      </c>
      <c r="I2272" s="1">
        <v>217160003.66210899</v>
      </c>
      <c r="J2272" s="1">
        <v>46.496062992125992</v>
      </c>
      <c r="K2272" s="3">
        <v>6627666387.4147272</v>
      </c>
      <c r="L2272" s="1">
        <v>0.15638318135685819</v>
      </c>
      <c r="M2272">
        <f t="shared" si="140"/>
        <v>7.7591892846772748</v>
      </c>
      <c r="N2272" s="4">
        <f t="shared" si="141"/>
        <v>7.9155724660341331</v>
      </c>
      <c r="O2272">
        <f t="shared" si="142"/>
        <v>1.1507197290431834</v>
      </c>
      <c r="P2272">
        <f t="shared" si="143"/>
        <v>-32.735364829396318</v>
      </c>
      <c r="Q2272" t="str">
        <f>_xlfn.IFNA(VLOOKUP(B2272&amp;A2272,[1]Countries!$A:$H,6,FALSE),"")</f>
        <v/>
      </c>
      <c r="R2272" t="str">
        <f>_xlfn.IFNA(VLOOKUP(B2272&amp;A2272,[1]Countries!$A:$H,7,FALSE),"")</f>
        <v/>
      </c>
      <c r="S2272" t="str">
        <f>_xlfn.IFNA(VLOOKUP(B2272&amp;A2272,[1]Countries!$A:$H,8,FALSE),"")</f>
        <v/>
      </c>
    </row>
    <row r="2273" spans="1:19" x14ac:dyDescent="0.25">
      <c r="A2273" t="s">
        <v>100</v>
      </c>
      <c r="B2273">
        <v>1991</v>
      </c>
      <c r="C2273" t="s">
        <v>101</v>
      </c>
      <c r="D2273" s="1">
        <v>11.317809288409</v>
      </c>
      <c r="E2273" s="1">
        <v>1134481581.2729149</v>
      </c>
      <c r="F2273" s="1">
        <v>2724853592.733819</v>
      </c>
      <c r="G2273" s="1">
        <v>764320192.09739292</v>
      </c>
      <c r="H2273" s="1">
        <v>36.034864056198778</v>
      </c>
      <c r="I2273" s="1">
        <v>133270004.272461</v>
      </c>
      <c r="J2273" s="1">
        <v>52.64732665539222</v>
      </c>
      <c r="K2273" s="3">
        <v>6786423351.0230789</v>
      </c>
      <c r="L2273" s="1">
        <v>0.15961438936014291</v>
      </c>
      <c r="M2273">
        <f t="shared" si="140"/>
        <v>4.8909051344205441</v>
      </c>
      <c r="N2273" s="4">
        <f t="shared" si="141"/>
        <v>5.0505195237806868</v>
      </c>
      <c r="O2273">
        <f t="shared" si="142"/>
        <v>0.89943167778601441</v>
      </c>
      <c r="P2273">
        <f t="shared" si="143"/>
        <v>-13.584634057499677</v>
      </c>
      <c r="Q2273" t="str">
        <f>_xlfn.IFNA(VLOOKUP(B2273&amp;A2273,[1]Countries!$A:$H,6,FALSE),"")</f>
        <v/>
      </c>
      <c r="R2273" t="str">
        <f>_xlfn.IFNA(VLOOKUP(B2273&amp;A2273,[1]Countries!$A:$H,7,FALSE),"")</f>
        <v/>
      </c>
      <c r="S2273" t="str">
        <f>_xlfn.IFNA(VLOOKUP(B2273&amp;A2273,[1]Countries!$A:$H,8,FALSE),"")</f>
        <v/>
      </c>
    </row>
    <row r="2274" spans="1:19" x14ac:dyDescent="0.25">
      <c r="A2274" t="s">
        <v>100</v>
      </c>
      <c r="B2274">
        <v>1992</v>
      </c>
      <c r="C2274" t="s">
        <v>101</v>
      </c>
      <c r="D2274" s="1">
        <v>11.52756311179804</v>
      </c>
      <c r="E2274" s="1">
        <v>1193589829.756721</v>
      </c>
      <c r="F2274" s="1">
        <v>2933222714.115057</v>
      </c>
      <c r="G2274" s="1">
        <v>482474334.30125147</v>
      </c>
      <c r="H2274" s="1">
        <v>35.510046367851622</v>
      </c>
      <c r="I2274" s="1">
        <v>115000000</v>
      </c>
      <c r="J2274" s="1">
        <v>52.962390520350333</v>
      </c>
      <c r="K2274" s="3">
        <v>6963681203.5551472</v>
      </c>
      <c r="L2274" s="1">
        <v>0.14733789947838499</v>
      </c>
      <c r="M2274">
        <f t="shared" si="140"/>
        <v>3.9206023956723346</v>
      </c>
      <c r="N2274" s="4">
        <f t="shared" si="141"/>
        <v>4.06794029515072</v>
      </c>
      <c r="O2274">
        <f t="shared" si="142"/>
        <v>0.88813229571984442</v>
      </c>
      <c r="P2274">
        <f t="shared" si="143"/>
        <v>-24.243487957238553</v>
      </c>
      <c r="Q2274" t="str">
        <f>_xlfn.IFNA(VLOOKUP(B2274&amp;A2274,[1]Countries!$A:$H,6,FALSE),"")</f>
        <v/>
      </c>
      <c r="R2274" t="str">
        <f>_xlfn.IFNA(VLOOKUP(B2274&amp;A2274,[1]Countries!$A:$H,7,FALSE),"")</f>
        <v/>
      </c>
      <c r="S2274" t="str">
        <f>_xlfn.IFNA(VLOOKUP(B2274&amp;A2274,[1]Countries!$A:$H,8,FALSE),"")</f>
        <v/>
      </c>
    </row>
    <row r="2275" spans="1:19" x14ac:dyDescent="0.25">
      <c r="A2275" t="s">
        <v>100</v>
      </c>
      <c r="B2275">
        <v>1993</v>
      </c>
      <c r="C2275" t="s">
        <v>101</v>
      </c>
      <c r="D2275" s="1">
        <v>11.24851993158795</v>
      </c>
      <c r="E2275" s="1">
        <v>822017114.20333207</v>
      </c>
      <c r="F2275" s="1">
        <v>1918970032.4086549</v>
      </c>
      <c r="G2275" s="1">
        <v>601401825.15484178</v>
      </c>
      <c r="H2275" s="1">
        <v>35.29798710695961</v>
      </c>
      <c r="I2275" s="1">
        <v>124360000.61035199</v>
      </c>
      <c r="J2275" s="1">
        <v>53.45349296145244</v>
      </c>
      <c r="K2275" s="3">
        <v>6895459188.2606478</v>
      </c>
      <c r="L2275" s="1">
        <v>0.2237783523700968</v>
      </c>
      <c r="M2275">
        <f t="shared" si="140"/>
        <v>6.4805598060464584</v>
      </c>
      <c r="N2275" s="4">
        <f t="shared" si="141"/>
        <v>6.7043381584165553</v>
      </c>
      <c r="O2275">
        <f t="shared" si="142"/>
        <v>0.87078513413733694</v>
      </c>
      <c r="P2275">
        <f t="shared" si="143"/>
        <v>-11.496546862254963</v>
      </c>
      <c r="Q2275" t="str">
        <f>_xlfn.IFNA(VLOOKUP(B2275&amp;A2275,[1]Countries!$A:$H,6,FALSE),"")</f>
        <v/>
      </c>
      <c r="R2275" t="str">
        <f>_xlfn.IFNA(VLOOKUP(B2275&amp;A2275,[1]Countries!$A:$H,7,FALSE),"")</f>
        <v/>
      </c>
      <c r="S2275" t="str">
        <f>_xlfn.IFNA(VLOOKUP(B2275&amp;A2275,[1]Countries!$A:$H,8,FALSE),"")</f>
        <v/>
      </c>
    </row>
    <row r="2276" spans="1:19" x14ac:dyDescent="0.25">
      <c r="A2276" t="s">
        <v>100</v>
      </c>
      <c r="B2276">
        <v>1994</v>
      </c>
      <c r="C2276" t="s">
        <v>101</v>
      </c>
      <c r="D2276" s="1">
        <v>10.31393786391954</v>
      </c>
      <c r="E2276" s="1">
        <v>1035379941.848475</v>
      </c>
      <c r="F2276" s="1">
        <v>1769365425.04053</v>
      </c>
      <c r="G2276" s="1">
        <v>1313209344.229254</v>
      </c>
      <c r="H2276" s="1">
        <v>45.484343825074298</v>
      </c>
      <c r="I2276" s="1">
        <v>363850006.10351598</v>
      </c>
      <c r="J2276" s="1">
        <v>44.201718311006147</v>
      </c>
      <c r="K2276" s="3">
        <v>6516686392.0846643</v>
      </c>
      <c r="L2276" s="1">
        <v>0.2411446370329218</v>
      </c>
      <c r="M2276">
        <f t="shared" si="140"/>
        <v>20.563870015442482</v>
      </c>
      <c r="N2276" s="4">
        <f t="shared" si="141"/>
        <v>20.805014652475403</v>
      </c>
      <c r="O2276">
        <f t="shared" si="142"/>
        <v>1.262355488001474</v>
      </c>
      <c r="P2276">
        <f t="shared" si="143"/>
        <v>15.702205912292817</v>
      </c>
      <c r="Q2276" t="str">
        <f>_xlfn.IFNA(VLOOKUP(B2276&amp;A2276,[1]Countries!$A:$H,6,FALSE),"")</f>
        <v/>
      </c>
      <c r="R2276" t="str">
        <f>_xlfn.IFNA(VLOOKUP(B2276&amp;A2276,[1]Countries!$A:$H,7,FALSE),"")</f>
        <v/>
      </c>
      <c r="S2276" t="str">
        <f>_xlfn.IFNA(VLOOKUP(B2276&amp;A2276,[1]Countries!$A:$H,8,FALSE),"")</f>
        <v/>
      </c>
    </row>
    <row r="2277" spans="1:19" x14ac:dyDescent="0.25">
      <c r="A2277" t="s">
        <v>100</v>
      </c>
      <c r="B2277">
        <v>1995</v>
      </c>
      <c r="C2277" t="s">
        <v>101</v>
      </c>
      <c r="D2277" s="1">
        <v>10.452565801931449</v>
      </c>
      <c r="E2277" s="1">
        <v>1369151278.457469</v>
      </c>
      <c r="F2277" s="1">
        <v>2116003977.9752879</v>
      </c>
      <c r="G2277" s="1">
        <v>1345946415.935622</v>
      </c>
      <c r="H2277" s="1">
        <v>44.868396137095253</v>
      </c>
      <c r="I2277" s="1">
        <v>126860000.61035199</v>
      </c>
      <c r="J2277" s="1">
        <v>44.679038060973298</v>
      </c>
      <c r="K2277" s="3">
        <v>6776397483.5102539</v>
      </c>
      <c r="L2277" s="1">
        <v>0.2003408341411336</v>
      </c>
      <c r="M2277">
        <f t="shared" si="140"/>
        <v>5.9952628601265108</v>
      </c>
      <c r="N2277" s="4">
        <f t="shared" si="141"/>
        <v>6.1956036942676445</v>
      </c>
      <c r="O2277">
        <f t="shared" si="142"/>
        <v>1.2381860563678746</v>
      </c>
      <c r="P2277">
        <f t="shared" si="143"/>
        <v>-1.096636053777684</v>
      </c>
      <c r="Q2277" t="str">
        <f>_xlfn.IFNA(VLOOKUP(B2277&amp;A2277,[1]Countries!$A:$H,6,FALSE),"")</f>
        <v/>
      </c>
      <c r="R2277" t="str">
        <f>_xlfn.IFNA(VLOOKUP(B2277&amp;A2277,[1]Countries!$A:$H,7,FALSE),"")</f>
        <v/>
      </c>
      <c r="S2277" t="str">
        <f>_xlfn.IFNA(VLOOKUP(B2277&amp;A2277,[1]Countries!$A:$H,8,FALSE),"")</f>
        <v/>
      </c>
    </row>
    <row r="2278" spans="1:19" x14ac:dyDescent="0.25">
      <c r="A2278" t="s">
        <v>100</v>
      </c>
      <c r="B2278">
        <v>1996</v>
      </c>
      <c r="C2278" t="s">
        <v>101</v>
      </c>
      <c r="D2278" s="1">
        <v>8.9866892359775346</v>
      </c>
      <c r="E2278" s="1">
        <v>1739316245.9994321</v>
      </c>
      <c r="F2278" s="1">
        <v>2540697688.0569811</v>
      </c>
      <c r="G2278" s="1">
        <v>1523134286.9274001</v>
      </c>
      <c r="H2278" s="1">
        <v>51.842732938370403</v>
      </c>
      <c r="I2278" s="1">
        <v>431290008.54492199</v>
      </c>
      <c r="J2278" s="1">
        <v>39.170577825652067</v>
      </c>
      <c r="K2278" s="3">
        <v>7067137567.6771917</v>
      </c>
      <c r="L2278" s="1">
        <v>0.30776331178649269</v>
      </c>
      <c r="M2278">
        <f t="shared" si="140"/>
        <v>16.975258826434974</v>
      </c>
      <c r="N2278" s="4">
        <f t="shared" si="141"/>
        <v>17.283022138221465</v>
      </c>
      <c r="O2278">
        <f t="shared" si="142"/>
        <v>1.5529365547043807</v>
      </c>
      <c r="P2278">
        <f t="shared" si="143"/>
        <v>-8.5087635608217074</v>
      </c>
      <c r="Q2278" t="str">
        <f>_xlfn.IFNA(VLOOKUP(B2278&amp;A2278,[1]Countries!$A:$H,6,FALSE),"")</f>
        <v/>
      </c>
      <c r="R2278" t="str">
        <f>_xlfn.IFNA(VLOOKUP(B2278&amp;A2278,[1]Countries!$A:$H,7,FALSE),"")</f>
        <v/>
      </c>
      <c r="S2278" t="str">
        <f>_xlfn.IFNA(VLOOKUP(B2278&amp;A2278,[1]Countries!$A:$H,8,FALSE),"")</f>
        <v/>
      </c>
    </row>
    <row r="2279" spans="1:19" x14ac:dyDescent="0.25">
      <c r="A2279" t="s">
        <v>100</v>
      </c>
      <c r="B2279">
        <v>1997</v>
      </c>
      <c r="C2279" t="s">
        <v>101</v>
      </c>
      <c r="D2279" s="1">
        <v>9.1391900863022784</v>
      </c>
      <c r="E2279" s="1">
        <v>1755897499.50914</v>
      </c>
      <c r="F2279" s="1">
        <v>2322718991.264575</v>
      </c>
      <c r="G2279" s="1">
        <v>1397383518.8207569</v>
      </c>
      <c r="H2279" s="1">
        <v>56.863612893708051</v>
      </c>
      <c r="I2279" s="1">
        <v>268670013.42773402</v>
      </c>
      <c r="J2279" s="1">
        <v>33.99719701998967</v>
      </c>
      <c r="K2279" s="3">
        <v>7022981233.5320435</v>
      </c>
      <c r="L2279" s="1">
        <v>0.19694623637011191</v>
      </c>
      <c r="M2279">
        <f t="shared" si="140"/>
        <v>11.567047690149552</v>
      </c>
      <c r="N2279" s="4">
        <f t="shared" si="141"/>
        <v>11.763993926519664</v>
      </c>
      <c r="O2279">
        <f t="shared" si="142"/>
        <v>1.9414189628986767</v>
      </c>
      <c r="P2279">
        <f t="shared" si="143"/>
        <v>-15.435099210739853</v>
      </c>
      <c r="Q2279" t="str">
        <f>_xlfn.IFNA(VLOOKUP(B2279&amp;A2279,[1]Countries!$A:$H,6,FALSE),"")</f>
        <v/>
      </c>
      <c r="R2279" t="str">
        <f>_xlfn.IFNA(VLOOKUP(B2279&amp;A2279,[1]Countries!$A:$H,7,FALSE),"")</f>
        <v/>
      </c>
      <c r="S2279" t="str">
        <f>_xlfn.IFNA(VLOOKUP(B2279&amp;A2279,[1]Countries!$A:$H,8,FALSE),"")</f>
        <v/>
      </c>
    </row>
    <row r="2280" spans="1:19" x14ac:dyDescent="0.25">
      <c r="A2280" t="s">
        <v>100</v>
      </c>
      <c r="B2280">
        <v>1998</v>
      </c>
      <c r="C2280" t="s">
        <v>101</v>
      </c>
      <c r="D2280" s="1">
        <v>10.955569080949481</v>
      </c>
      <c r="E2280" s="1">
        <v>1487018125.8875721</v>
      </c>
      <c r="F2280" s="1">
        <v>1949481296.607621</v>
      </c>
      <c r="G2280" s="1">
        <v>1415791934.1885221</v>
      </c>
      <c r="H2280" s="1">
        <v>46.056864620467778</v>
      </c>
      <c r="I2280" s="1">
        <v>64989997.863769501</v>
      </c>
      <c r="J2280" s="1">
        <v>42.987566298582728</v>
      </c>
      <c r="K2280" s="3">
        <v>7285468863.1527185</v>
      </c>
      <c r="L2280" s="1">
        <v>9.938266666154566E-2</v>
      </c>
      <c r="M2280">
        <f t="shared" si="140"/>
        <v>3.3337071751784171</v>
      </c>
      <c r="N2280" s="4">
        <f t="shared" si="141"/>
        <v>3.4330898418399629</v>
      </c>
      <c r="O2280">
        <f t="shared" si="142"/>
        <v>1.3262540453074436</v>
      </c>
      <c r="P2280">
        <f t="shared" si="143"/>
        <v>-3.653597078514875</v>
      </c>
      <c r="Q2280" t="str">
        <f>_xlfn.IFNA(VLOOKUP(B2280&amp;A2280,[1]Countries!$A:$H,6,FALSE),"")</f>
        <v/>
      </c>
      <c r="R2280" t="str">
        <f>_xlfn.IFNA(VLOOKUP(B2280&amp;A2280,[1]Countries!$A:$H,7,FALSE),"")</f>
        <v/>
      </c>
      <c r="S2280" t="str">
        <f>_xlfn.IFNA(VLOOKUP(B2280&amp;A2280,[1]Countries!$A:$H,8,FALSE),"")</f>
        <v/>
      </c>
    </row>
    <row r="2281" spans="1:19" x14ac:dyDescent="0.25">
      <c r="A2281" t="s">
        <v>100</v>
      </c>
      <c r="B2281">
        <v>1999</v>
      </c>
      <c r="C2281" t="s">
        <v>101</v>
      </c>
      <c r="D2281" s="1">
        <v>8.3557579521148142</v>
      </c>
      <c r="E2281" s="1">
        <v>1701642896.6681941</v>
      </c>
      <c r="F2281" s="1">
        <v>2353909563.9412169</v>
      </c>
      <c r="G2281" s="1">
        <v>1391257515.2375569</v>
      </c>
      <c r="H2281" s="1">
        <v>61.270958393707311</v>
      </c>
      <c r="I2281" s="1">
        <v>140539993.28613299</v>
      </c>
      <c r="J2281" s="1">
        <v>30.373283654177879</v>
      </c>
      <c r="K2281" s="3">
        <v>7097343532.9795504</v>
      </c>
      <c r="L2281" s="1">
        <v>0.49561854874632039</v>
      </c>
      <c r="M2281">
        <f t="shared" si="140"/>
        <v>5.9704924708671872</v>
      </c>
      <c r="N2281" s="4">
        <f t="shared" si="141"/>
        <v>6.4661110196135079</v>
      </c>
      <c r="O2281">
        <f t="shared" si="142"/>
        <v>2.292367105860972</v>
      </c>
      <c r="P2281">
        <f t="shared" si="143"/>
        <v>-13.18595183881874</v>
      </c>
      <c r="Q2281" t="str">
        <f>_xlfn.IFNA(VLOOKUP(B2281&amp;A2281,[1]Countries!$A:$H,6,FALSE),"")</f>
        <v/>
      </c>
      <c r="R2281" t="str">
        <f>_xlfn.IFNA(VLOOKUP(B2281&amp;A2281,[1]Countries!$A:$H,7,FALSE),"")</f>
        <v/>
      </c>
      <c r="S2281" t="str">
        <f>_xlfn.IFNA(VLOOKUP(B2281&amp;A2281,[1]Countries!$A:$H,8,FALSE),"")</f>
        <v/>
      </c>
    </row>
    <row r="2282" spans="1:19" x14ac:dyDescent="0.25">
      <c r="A2282" t="s">
        <v>100</v>
      </c>
      <c r="B2282">
        <v>2000</v>
      </c>
      <c r="C2282" t="s">
        <v>101</v>
      </c>
      <c r="D2282" s="1">
        <v>5.3042529989094884</v>
      </c>
      <c r="E2282" s="1">
        <v>2585496314.9756532</v>
      </c>
      <c r="F2282" s="1">
        <v>3219910550.393321</v>
      </c>
      <c r="G2282" s="1">
        <v>1404291125.9827051</v>
      </c>
      <c r="H2282" s="1">
        <v>72.152671755725194</v>
      </c>
      <c r="I2282" s="1">
        <v>32150001.525878899</v>
      </c>
      <c r="J2282" s="1">
        <v>22.543075245365319</v>
      </c>
      <c r="K2282" s="3">
        <v>7635036887.4020939</v>
      </c>
      <c r="L2282" s="1">
        <v>0.32152672910422531</v>
      </c>
      <c r="M2282">
        <f t="shared" si="140"/>
        <v>0.99847498937359269</v>
      </c>
      <c r="N2282" s="4">
        <f t="shared" si="141"/>
        <v>1.3200017184778181</v>
      </c>
      <c r="O2282">
        <f t="shared" si="142"/>
        <v>3.4359520123839018</v>
      </c>
      <c r="P2282">
        <f t="shared" si="143"/>
        <v>-36.684410032715363</v>
      </c>
      <c r="Q2282" t="str">
        <f>_xlfn.IFNA(VLOOKUP(B2282&amp;A2282,[1]Countries!$A:$H,6,FALSE),"")</f>
        <v/>
      </c>
      <c r="R2282" t="str">
        <f>_xlfn.IFNA(VLOOKUP(B2282&amp;A2282,[1]Countries!$A:$H,7,FALSE),"")</f>
        <v/>
      </c>
      <c r="S2282" t="str">
        <f>_xlfn.IFNA(VLOOKUP(B2282&amp;A2282,[1]Countries!$A:$H,8,FALSE),"")</f>
        <v/>
      </c>
    </row>
    <row r="2283" spans="1:19" x14ac:dyDescent="0.25">
      <c r="A2283" t="s">
        <v>100</v>
      </c>
      <c r="B2283">
        <v>2001</v>
      </c>
      <c r="C2283" t="s">
        <v>101</v>
      </c>
      <c r="D2283" s="1">
        <v>5.799931650637113</v>
      </c>
      <c r="E2283" s="1">
        <v>2163316674.3629432</v>
      </c>
      <c r="F2283" s="1">
        <v>2794259783.0809698</v>
      </c>
      <c r="G2283" s="1">
        <v>1489688467.931766</v>
      </c>
      <c r="H2283" s="1">
        <v>65.488453839769562</v>
      </c>
      <c r="I2283" s="1">
        <v>73889999.389648393</v>
      </c>
      <c r="J2283" s="1">
        <v>28.711614509593321</v>
      </c>
      <c r="K2283" s="3">
        <v>7925366945.1604986</v>
      </c>
      <c r="L2283" s="1">
        <v>0.43372552430384781</v>
      </c>
      <c r="M2283">
        <f t="shared" si="140"/>
        <v>2.6443496713171308</v>
      </c>
      <c r="N2283" s="4">
        <f t="shared" si="141"/>
        <v>3.0780751956209786</v>
      </c>
      <c r="O2283">
        <f t="shared" si="142"/>
        <v>2.4829110695459957</v>
      </c>
      <c r="P2283">
        <f t="shared" si="143"/>
        <v>-24.107572621198095</v>
      </c>
      <c r="Q2283" t="str">
        <f>_xlfn.IFNA(VLOOKUP(B2283&amp;A2283,[1]Countries!$A:$H,6,FALSE),"")</f>
        <v/>
      </c>
      <c r="R2283" t="str">
        <f>_xlfn.IFNA(VLOOKUP(B2283&amp;A2283,[1]Countries!$A:$H,7,FALSE),"")</f>
        <v/>
      </c>
      <c r="S2283" t="str">
        <f>_xlfn.IFNA(VLOOKUP(B2283&amp;A2283,[1]Countries!$A:$H,8,FALSE),"")</f>
        <v/>
      </c>
    </row>
    <row r="2284" spans="1:19" x14ac:dyDescent="0.25">
      <c r="A2284" t="s">
        <v>100</v>
      </c>
      <c r="B2284">
        <v>2002</v>
      </c>
      <c r="C2284" t="s">
        <v>101</v>
      </c>
      <c r="D2284" s="1">
        <v>6.2615801225711438</v>
      </c>
      <c r="E2284" s="1">
        <v>2461790945.6716771</v>
      </c>
      <c r="F2284" s="1">
        <v>3019993738.7749181</v>
      </c>
      <c r="G2284" s="1">
        <v>1628973919.501076</v>
      </c>
      <c r="H2284" s="1">
        <v>63.318922514133689</v>
      </c>
      <c r="I2284" s="1">
        <v>57130001.068115197</v>
      </c>
      <c r="J2284" s="1">
        <v>30.419497363295172</v>
      </c>
      <c r="K2284" s="3">
        <v>8288496960.4814501</v>
      </c>
      <c r="L2284" s="1">
        <v>3.8956719832339191E-2</v>
      </c>
      <c r="M2284">
        <f t="shared" si="140"/>
        <v>1.891725811699543</v>
      </c>
      <c r="N2284" s="4">
        <f t="shared" si="141"/>
        <v>1.9306825315318823</v>
      </c>
      <c r="O2284">
        <f t="shared" si="142"/>
        <v>2.2873652975167889</v>
      </c>
      <c r="P2284">
        <f t="shared" si="143"/>
        <v>-27.576779894531811</v>
      </c>
      <c r="Q2284" t="str">
        <f>_xlfn.IFNA(VLOOKUP(B2284&amp;A2284,[1]Countries!$A:$H,6,FALSE),"")</f>
        <v/>
      </c>
      <c r="R2284" t="str">
        <f>_xlfn.IFNA(VLOOKUP(B2284&amp;A2284,[1]Countries!$A:$H,7,FALSE),"")</f>
        <v/>
      </c>
      <c r="S2284" t="str">
        <f>_xlfn.IFNA(VLOOKUP(B2284&amp;A2284,[1]Countries!$A:$H,8,FALSE),"")</f>
        <v/>
      </c>
    </row>
    <row r="2285" spans="1:19" x14ac:dyDescent="0.25">
      <c r="A2285" t="s">
        <v>100</v>
      </c>
      <c r="B2285">
        <v>2003</v>
      </c>
      <c r="C2285" t="s">
        <v>101</v>
      </c>
      <c r="D2285" s="1">
        <v>6.2752239393641096</v>
      </c>
      <c r="E2285" s="1">
        <v>2825094281.9540868</v>
      </c>
      <c r="F2285" s="1">
        <v>3495868808.0511999</v>
      </c>
      <c r="G2285" s="1">
        <v>2658587663.667758</v>
      </c>
      <c r="H2285" s="1">
        <v>61.172359484201202</v>
      </c>
      <c r="I2285" s="1">
        <v>69279998.779296905</v>
      </c>
      <c r="J2285" s="1">
        <v>32.552416576434688</v>
      </c>
      <c r="K2285" s="3">
        <v>8355904328.5949202</v>
      </c>
      <c r="L2285" s="1">
        <v>0.3543655787109235</v>
      </c>
      <c r="M2285">
        <f t="shared" si="140"/>
        <v>1.9817676973386651</v>
      </c>
      <c r="N2285" s="4">
        <f t="shared" si="141"/>
        <v>2.3361332760495888</v>
      </c>
      <c r="O2285">
        <f t="shared" si="142"/>
        <v>2.0719685515573025</v>
      </c>
      <c r="P2285">
        <f t="shared" si="143"/>
        <v>-4.762953858647494</v>
      </c>
      <c r="Q2285" t="str">
        <f>_xlfn.IFNA(VLOOKUP(B2285&amp;A2285,[1]Countries!$A:$H,6,FALSE),"")</f>
        <v/>
      </c>
      <c r="R2285" t="str">
        <f>_xlfn.IFNA(VLOOKUP(B2285&amp;A2285,[1]Countries!$A:$H,7,FALSE),"")</f>
        <v/>
      </c>
      <c r="S2285" t="str">
        <f>_xlfn.IFNA(VLOOKUP(B2285&amp;A2285,[1]Countries!$A:$H,8,FALSE),"")</f>
        <v/>
      </c>
    </row>
    <row r="2286" spans="1:19" x14ac:dyDescent="0.25">
      <c r="A2286" t="s">
        <v>100</v>
      </c>
      <c r="B2286">
        <v>2004</v>
      </c>
      <c r="C2286" t="s">
        <v>101</v>
      </c>
      <c r="D2286" s="1">
        <v>5.5094063034449059</v>
      </c>
      <c r="E2286" s="1">
        <v>3743531239.9675331</v>
      </c>
      <c r="F2286" s="1">
        <v>4648628921.3696852</v>
      </c>
      <c r="G2286" s="1">
        <v>2363288839.0883098</v>
      </c>
      <c r="H2286" s="1">
        <v>65.864484078508028</v>
      </c>
      <c r="I2286" s="1">
        <v>115809997.558594</v>
      </c>
      <c r="J2286" s="1">
        <v>28.626109618047071</v>
      </c>
      <c r="K2286" s="3">
        <v>8646408340.8516808</v>
      </c>
      <c r="L2286" s="1">
        <v>0.32168742816404011</v>
      </c>
      <c r="M2286">
        <f t="shared" si="140"/>
        <v>2.491272147497448</v>
      </c>
      <c r="N2286" s="4">
        <f t="shared" si="141"/>
        <v>2.812959575661488</v>
      </c>
      <c r="O2286">
        <f t="shared" si="142"/>
        <v>2.493314366998578</v>
      </c>
      <c r="P2286">
        <f t="shared" si="143"/>
        <v>-29.691386949262981</v>
      </c>
      <c r="Q2286" t="str">
        <f>_xlfn.IFNA(VLOOKUP(B2286&amp;A2286,[1]Countries!$A:$H,6,FALSE),"")</f>
        <v/>
      </c>
      <c r="R2286" t="str">
        <f>_xlfn.IFNA(VLOOKUP(B2286&amp;A2286,[1]Countries!$A:$H,7,FALSE),"")</f>
        <v/>
      </c>
      <c r="S2286" t="str">
        <f>_xlfn.IFNA(VLOOKUP(B2286&amp;A2286,[1]Countries!$A:$H,8,FALSE),"")</f>
        <v/>
      </c>
    </row>
    <row r="2287" spans="1:19" x14ac:dyDescent="0.25">
      <c r="A2287" t="s">
        <v>100</v>
      </c>
      <c r="B2287">
        <v>2005</v>
      </c>
      <c r="C2287" t="s">
        <v>101</v>
      </c>
      <c r="D2287" s="1">
        <v>4.5441803967982057</v>
      </c>
      <c r="E2287" s="1">
        <v>5122710670.0860205</v>
      </c>
      <c r="F2287" s="1">
        <v>6087003176.1162424</v>
      </c>
      <c r="G2287" s="1">
        <v>3317745075.958148</v>
      </c>
      <c r="H2287" s="1">
        <v>71.881521163609179</v>
      </c>
      <c r="I2287" s="1">
        <v>1425550048.82813</v>
      </c>
      <c r="J2287" s="1">
        <v>23.57429843959261</v>
      </c>
      <c r="K2287" s="3">
        <v>9317002932.0192337</v>
      </c>
      <c r="L2287" s="1">
        <v>0.18687512108546289</v>
      </c>
      <c r="M2287">
        <f t="shared" si="140"/>
        <v>23.419571299413867</v>
      </c>
      <c r="N2287" s="4">
        <f t="shared" si="141"/>
        <v>23.606446420499331</v>
      </c>
      <c r="O2287">
        <f t="shared" si="142"/>
        <v>3.2419077817413138</v>
      </c>
      <c r="P2287">
        <f t="shared" si="143"/>
        <v>-29.652778911140874</v>
      </c>
      <c r="Q2287" t="str">
        <f>_xlfn.IFNA(VLOOKUP(B2287&amp;A2287,[1]Countries!$A:$H,6,FALSE),"")</f>
        <v/>
      </c>
      <c r="R2287" t="str">
        <f>_xlfn.IFNA(VLOOKUP(B2287&amp;A2287,[1]Countries!$A:$H,7,FALSE),"")</f>
        <v/>
      </c>
      <c r="S2287" t="str">
        <f>_xlfn.IFNA(VLOOKUP(B2287&amp;A2287,[1]Countries!$A:$H,8,FALSE),"")</f>
        <v/>
      </c>
    </row>
    <row r="2288" spans="1:19" x14ac:dyDescent="0.25">
      <c r="A2288" t="s">
        <v>100</v>
      </c>
      <c r="B2288">
        <v>2006</v>
      </c>
      <c r="C2288" t="s">
        <v>101</v>
      </c>
      <c r="D2288" s="1">
        <v>3.9603225646860931</v>
      </c>
      <c r="E2288" s="1">
        <v>6506604609.649332</v>
      </c>
      <c r="F2288" s="1">
        <v>7731261310.9332161</v>
      </c>
      <c r="G2288" s="1">
        <v>5073251096.5497341</v>
      </c>
      <c r="H2288" s="1">
        <v>75.500915252560233</v>
      </c>
      <c r="I2288" s="1">
        <v>258299987.79296899</v>
      </c>
      <c r="J2288" s="1">
        <v>20.538762182753668</v>
      </c>
      <c r="K2288" s="3">
        <v>9898010956.5327549</v>
      </c>
      <c r="L2288" s="1">
        <v>0.1706822310685327</v>
      </c>
      <c r="M2288">
        <f t="shared" si="140"/>
        <v>3.3409812112765129</v>
      </c>
      <c r="N2288" s="4">
        <f t="shared" si="141"/>
        <v>3.5116634423450455</v>
      </c>
      <c r="O2288">
        <f t="shared" si="142"/>
        <v>3.8688425870167418</v>
      </c>
      <c r="P2288">
        <f t="shared" si="143"/>
        <v>-18.539711121555435</v>
      </c>
      <c r="Q2288" t="str">
        <f>_xlfn.IFNA(VLOOKUP(B2288&amp;A2288,[1]Countries!$A:$H,6,FALSE),"")</f>
        <v/>
      </c>
      <c r="R2288" t="str">
        <f>_xlfn.IFNA(VLOOKUP(B2288&amp;A2288,[1]Countries!$A:$H,7,FALSE),"")</f>
        <v/>
      </c>
      <c r="S2288" t="str">
        <f>_xlfn.IFNA(VLOOKUP(B2288&amp;A2288,[1]Countries!$A:$H,8,FALSE),"")</f>
        <v/>
      </c>
    </row>
    <row r="2289" spans="1:19" x14ac:dyDescent="0.25">
      <c r="A2289" t="s">
        <v>100</v>
      </c>
      <c r="B2289">
        <v>2007</v>
      </c>
      <c r="C2289" t="s">
        <v>101</v>
      </c>
      <c r="D2289" s="1">
        <v>4.3272984726347508</v>
      </c>
      <c r="E2289" s="1">
        <v>6592305406.7170935</v>
      </c>
      <c r="F2289" s="1">
        <v>8394688284.0622387</v>
      </c>
      <c r="G2289" s="1">
        <v>4493098515.6910505</v>
      </c>
      <c r="H2289" s="1">
        <v>73.240841265717563</v>
      </c>
      <c r="I2289" s="1">
        <v>116319999.694824</v>
      </c>
      <c r="J2289" s="1">
        <v>22.431860261647689</v>
      </c>
      <c r="K2289" s="3">
        <v>9741402375.337513</v>
      </c>
      <c r="L2289" s="1">
        <v>0.1985188636222236</v>
      </c>
      <c r="M2289">
        <f t="shared" si="140"/>
        <v>1.385638105415584</v>
      </c>
      <c r="N2289" s="4">
        <f t="shared" si="141"/>
        <v>1.5841569690378074</v>
      </c>
      <c r="O2289">
        <f t="shared" si="142"/>
        <v>3.4579450314681437</v>
      </c>
      <c r="P2289">
        <f t="shared" si="143"/>
        <v>-25.00637093352827</v>
      </c>
      <c r="Q2289" t="str">
        <f>_xlfn.IFNA(VLOOKUP(B2289&amp;A2289,[1]Countries!$A:$H,6,FALSE),"")</f>
        <v/>
      </c>
      <c r="R2289" t="str">
        <f>_xlfn.IFNA(VLOOKUP(B2289&amp;A2289,[1]Countries!$A:$H,7,FALSE),"")</f>
        <v/>
      </c>
      <c r="S2289" t="str">
        <f>_xlfn.IFNA(VLOOKUP(B2289&amp;A2289,[1]Countries!$A:$H,8,FALSE),"")</f>
        <v/>
      </c>
    </row>
    <row r="2290" spans="1:19" x14ac:dyDescent="0.25">
      <c r="A2290" t="s">
        <v>100</v>
      </c>
      <c r="B2290">
        <v>2008</v>
      </c>
      <c r="C2290" t="s">
        <v>101</v>
      </c>
      <c r="D2290" s="1">
        <v>3.676959489346542</v>
      </c>
      <c r="E2290" s="1">
        <v>8912225916.0398502</v>
      </c>
      <c r="F2290" s="1">
        <v>11859013280.99511</v>
      </c>
      <c r="G2290" s="1">
        <v>5574031839.2837248</v>
      </c>
      <c r="H2290" s="1">
        <v>77.413662556027845</v>
      </c>
      <c r="I2290" s="1">
        <v>486630004.88281298</v>
      </c>
      <c r="J2290" s="1">
        <v>18.909377954625612</v>
      </c>
      <c r="K2290" s="3">
        <v>10284216036.06081</v>
      </c>
      <c r="L2290" s="1">
        <v>0.18239239369971841</v>
      </c>
      <c r="M2290">
        <f t="shared" si="140"/>
        <v>4.1034611679090647</v>
      </c>
      <c r="N2290" s="4">
        <f t="shared" si="141"/>
        <v>4.2858535616087829</v>
      </c>
      <c r="O2290">
        <f t="shared" si="142"/>
        <v>4.2883812592861101</v>
      </c>
      <c r="P2290">
        <f t="shared" si="143"/>
        <v>-28.149003611504614</v>
      </c>
      <c r="Q2290" t="str">
        <f>_xlfn.IFNA(VLOOKUP(B2290&amp;A2290,[1]Countries!$A:$H,6,FALSE),"")</f>
        <v/>
      </c>
      <c r="R2290" t="str">
        <f>_xlfn.IFNA(VLOOKUP(B2290&amp;A2290,[1]Countries!$A:$H,7,FALSE),"")</f>
        <v/>
      </c>
      <c r="S2290" t="str">
        <f>_xlfn.IFNA(VLOOKUP(B2290&amp;A2290,[1]Countries!$A:$H,8,FALSE),"")</f>
        <v/>
      </c>
    </row>
    <row r="2291" spans="1:19" x14ac:dyDescent="0.25">
      <c r="A2291" t="s">
        <v>100</v>
      </c>
      <c r="B2291">
        <v>2009</v>
      </c>
      <c r="C2291" t="s">
        <v>101</v>
      </c>
      <c r="D2291" s="1">
        <v>4.5058904792715664</v>
      </c>
      <c r="E2291" s="1">
        <v>6755575077.0405664</v>
      </c>
      <c r="F2291" s="1">
        <v>9593537550.7506256</v>
      </c>
      <c r="G2291" s="1">
        <v>4816476039.2243481</v>
      </c>
      <c r="H2291" s="1">
        <v>71.116949308566547</v>
      </c>
      <c r="I2291" s="1">
        <v>283970001.22070301</v>
      </c>
      <c r="J2291" s="1">
        <v>24.37716021216189</v>
      </c>
      <c r="K2291" s="3">
        <v>11052338216.73241</v>
      </c>
      <c r="L2291" s="1">
        <v>0.35391221365542941</v>
      </c>
      <c r="M2291">
        <f t="shared" si="140"/>
        <v>2.9600134436174108</v>
      </c>
      <c r="N2291" s="4">
        <f t="shared" si="141"/>
        <v>3.3139256572728404</v>
      </c>
      <c r="O2291">
        <f t="shared" si="142"/>
        <v>3.1022005487788311</v>
      </c>
      <c r="P2291">
        <f t="shared" si="143"/>
        <v>-20.212554832440279</v>
      </c>
      <c r="Q2291" t="str">
        <f>_xlfn.IFNA(VLOOKUP(B2291&amp;A2291,[1]Countries!$A:$H,6,FALSE),"")</f>
        <v/>
      </c>
      <c r="R2291" t="str">
        <f>_xlfn.IFNA(VLOOKUP(B2291&amp;A2291,[1]Countries!$A:$H,7,FALSE),"")</f>
        <v/>
      </c>
      <c r="S2291" t="str">
        <f>_xlfn.IFNA(VLOOKUP(B2291&amp;A2291,[1]Countries!$A:$H,8,FALSE),"")</f>
        <v/>
      </c>
    </row>
    <row r="2292" spans="1:19" x14ac:dyDescent="0.25">
      <c r="A2292" t="s">
        <v>100</v>
      </c>
      <c r="B2292">
        <v>2010</v>
      </c>
      <c r="C2292" t="s">
        <v>101</v>
      </c>
      <c r="D2292" s="1">
        <v>3.8304070115366371</v>
      </c>
      <c r="E2292" s="1">
        <v>10231039444.06797</v>
      </c>
      <c r="F2292" s="1">
        <v>12019594809.398569</v>
      </c>
      <c r="G2292" s="1">
        <v>6574469431.0342703</v>
      </c>
      <c r="H2292" s="1">
        <v>75.377196801131021</v>
      </c>
      <c r="I2292" s="1">
        <v>1315089965.8203101</v>
      </c>
      <c r="J2292" s="1">
        <v>20.792396187332351</v>
      </c>
      <c r="K2292" s="3">
        <v>12019594809.398569</v>
      </c>
      <c r="L2292" s="1">
        <v>0.27542280872159353</v>
      </c>
      <c r="M2292">
        <f t="shared" si="140"/>
        <v>10.941217126487429</v>
      </c>
      <c r="N2292" s="4">
        <f t="shared" si="141"/>
        <v>11.216639935209022</v>
      </c>
      <c r="O2292">
        <f t="shared" si="142"/>
        <v>3.8094504884879234</v>
      </c>
      <c r="P2292">
        <f t="shared" si="143"/>
        <v>-30.421741090427538</v>
      </c>
      <c r="Q2292" t="str">
        <f>_xlfn.IFNA(VLOOKUP(B2292&amp;A2292,[1]Countries!$A:$H,6,FALSE),"")</f>
        <v/>
      </c>
      <c r="R2292" t="str">
        <f>_xlfn.IFNA(VLOOKUP(B2292&amp;A2292,[1]Countries!$A:$H,7,FALSE),"")</f>
        <v/>
      </c>
      <c r="S2292" t="str">
        <f>_xlfn.IFNA(VLOOKUP(B2292&amp;A2292,[1]Countries!$A:$H,8,FALSE),"")</f>
        <v/>
      </c>
    </row>
    <row r="2293" spans="1:19" x14ac:dyDescent="0.25">
      <c r="A2293" t="s">
        <v>100</v>
      </c>
      <c r="B2293">
        <v>2011</v>
      </c>
      <c r="C2293" t="s">
        <v>101</v>
      </c>
      <c r="D2293" s="1">
        <v>3.3831133010281391</v>
      </c>
      <c r="E2293" s="1">
        <v>12607608807.750299</v>
      </c>
      <c r="F2293" s="1">
        <v>14444509755.57275</v>
      </c>
      <c r="G2293" s="1">
        <v>8354087417.9785357</v>
      </c>
      <c r="H2293" s="1">
        <v>76.625642449524051</v>
      </c>
      <c r="I2293" s="1">
        <v>261239990.234375</v>
      </c>
      <c r="J2293" s="1">
        <v>19.99124424944781</v>
      </c>
      <c r="K2293" s="3">
        <v>12430744963.99107</v>
      </c>
      <c r="L2293" s="1">
        <v>0.43023091445978862</v>
      </c>
      <c r="M2293">
        <f t="shared" si="140"/>
        <v>1.8085763702266708</v>
      </c>
      <c r="N2293" s="4">
        <f t="shared" si="141"/>
        <v>2.2388072846864593</v>
      </c>
      <c r="O2293">
        <f t="shared" si="142"/>
        <v>4.002189896347355</v>
      </c>
      <c r="P2293">
        <f t="shared" si="143"/>
        <v>-29.447322628106075</v>
      </c>
      <c r="Q2293" t="str">
        <f>_xlfn.IFNA(VLOOKUP(B2293&amp;A2293,[1]Countries!$A:$H,6,FALSE),"")</f>
        <v/>
      </c>
      <c r="R2293" t="str">
        <f>_xlfn.IFNA(VLOOKUP(B2293&amp;A2293,[1]Countries!$A:$H,7,FALSE),"")</f>
        <v/>
      </c>
      <c r="S2293" t="str">
        <f>_xlfn.IFNA(VLOOKUP(B2293&amp;A2293,[1]Countries!$A:$H,8,FALSE),"")</f>
        <v/>
      </c>
    </row>
    <row r="2294" spans="1:19" x14ac:dyDescent="0.25">
      <c r="A2294" t="s">
        <v>100</v>
      </c>
      <c r="B2294">
        <v>2012</v>
      </c>
      <c r="C2294" t="s">
        <v>101</v>
      </c>
      <c r="D2294" s="1">
        <v>3.9257741064884581</v>
      </c>
      <c r="E2294" s="1">
        <v>11458050757.575609</v>
      </c>
      <c r="F2294" s="1">
        <v>13677147848.3372</v>
      </c>
      <c r="G2294" s="1">
        <v>8251323115.5897989</v>
      </c>
      <c r="H2294" s="1">
        <v>74.767684278029051</v>
      </c>
      <c r="I2294" s="1">
        <v>140130004.88281301</v>
      </c>
      <c r="J2294" s="1">
        <v>21.306541615482502</v>
      </c>
      <c r="K2294" s="3">
        <v>12903109706.55551</v>
      </c>
      <c r="L2294" s="1">
        <v>0.49973110714804592</v>
      </c>
      <c r="M2294">
        <f t="shared" si="140"/>
        <v>1.0245557512186234</v>
      </c>
      <c r="N2294" s="4">
        <f t="shared" si="141"/>
        <v>1.5242868583666693</v>
      </c>
      <c r="O2294">
        <f t="shared" si="142"/>
        <v>3.6933942544356668</v>
      </c>
      <c r="P2294">
        <f t="shared" si="143"/>
        <v>-23.44587978096375</v>
      </c>
      <c r="Q2294" t="str">
        <f>_xlfn.IFNA(VLOOKUP(B2294&amp;A2294,[1]Countries!$A:$H,6,FALSE),"")</f>
        <v/>
      </c>
      <c r="R2294" t="str">
        <f>_xlfn.IFNA(VLOOKUP(B2294&amp;A2294,[1]Countries!$A:$H,7,FALSE),"")</f>
        <v/>
      </c>
      <c r="S2294" t="str">
        <f>_xlfn.IFNA(VLOOKUP(B2294&amp;A2294,[1]Countries!$A:$H,8,FALSE),"")</f>
        <v/>
      </c>
    </row>
    <row r="2295" spans="1:19" x14ac:dyDescent="0.25">
      <c r="A2295" t="s">
        <v>100</v>
      </c>
      <c r="B2295">
        <v>2013</v>
      </c>
      <c r="C2295" t="s">
        <v>101</v>
      </c>
      <c r="D2295" s="1">
        <v>4.3621660319466633</v>
      </c>
      <c r="E2295" s="1">
        <v>10783313045.809311</v>
      </c>
      <c r="F2295" s="1">
        <v>14089855509.095369</v>
      </c>
      <c r="G2295" s="1">
        <v>9309446697.2639771</v>
      </c>
      <c r="H2295" s="1">
        <v>72.015903493819636</v>
      </c>
      <c r="I2295" s="1">
        <v>150990005.493164</v>
      </c>
      <c r="J2295" s="1">
        <v>23.6219304742337</v>
      </c>
      <c r="K2295" s="3">
        <v>13347067679.5382</v>
      </c>
      <c r="L2295" s="1">
        <v>0.51126622047635584</v>
      </c>
      <c r="M2295">
        <f t="shared" si="140"/>
        <v>1.0716220999973776</v>
      </c>
      <c r="N2295" s="4">
        <f t="shared" si="141"/>
        <v>1.5828883204737334</v>
      </c>
      <c r="O2295">
        <f t="shared" si="142"/>
        <v>3.2333542598932752</v>
      </c>
      <c r="P2295">
        <f t="shared" si="143"/>
        <v>-10.460478800466866</v>
      </c>
      <c r="Q2295" t="str">
        <f>_xlfn.IFNA(VLOOKUP(B2295&amp;A2295,[1]Countries!$A:$H,6,FALSE),"")</f>
        <v/>
      </c>
      <c r="R2295" t="str">
        <f>_xlfn.IFNA(VLOOKUP(B2295&amp;A2295,[1]Countries!$A:$H,7,FALSE),"")</f>
        <v/>
      </c>
      <c r="S2295" t="str">
        <f>_xlfn.IFNA(VLOOKUP(B2295&amp;A2295,[1]Countries!$A:$H,8,FALSE),"")</f>
        <v/>
      </c>
    </row>
    <row r="2296" spans="1:19" x14ac:dyDescent="0.25">
      <c r="A2296" t="s">
        <v>100</v>
      </c>
      <c r="B2296">
        <v>2014</v>
      </c>
      <c r="C2296" t="s">
        <v>101</v>
      </c>
      <c r="D2296" s="1">
        <v>4.834284370810173</v>
      </c>
      <c r="E2296" s="1">
        <v>10361434656.257231</v>
      </c>
      <c r="F2296" s="1">
        <v>14196322768.29122</v>
      </c>
      <c r="G2296" s="1">
        <v>9973290521.4768467</v>
      </c>
      <c r="H2296" s="1">
        <v>69.417028625852367</v>
      </c>
      <c r="I2296" s="1">
        <v>106180000.305176</v>
      </c>
      <c r="J2296" s="1">
        <v>25.748687003337452</v>
      </c>
      <c r="K2296" s="3">
        <v>14251987677.71801</v>
      </c>
      <c r="L2296" s="1">
        <v>0.29259677922215011</v>
      </c>
      <c r="M2296">
        <f t="shared" si="140"/>
        <v>0.747940167592827</v>
      </c>
      <c r="N2296" s="4">
        <f t="shared" si="141"/>
        <v>1.040536946814977</v>
      </c>
      <c r="O2296">
        <f t="shared" si="142"/>
        <v>2.8836931757739088</v>
      </c>
      <c r="P2296">
        <f t="shared" si="143"/>
        <v>-2.7341174268546453</v>
      </c>
      <c r="Q2296" t="str">
        <f>_xlfn.IFNA(VLOOKUP(B2296&amp;A2296,[1]Countries!$A:$H,6,FALSE),"")</f>
        <v/>
      </c>
      <c r="R2296" t="str">
        <f>_xlfn.IFNA(VLOOKUP(B2296&amp;A2296,[1]Countries!$A:$H,7,FALSE),"")</f>
        <v/>
      </c>
      <c r="S2296" t="str">
        <f>_xlfn.IFNA(VLOOKUP(B2296&amp;A2296,[1]Countries!$A:$H,8,FALSE),"")</f>
        <v/>
      </c>
    </row>
    <row r="2297" spans="1:19" x14ac:dyDescent="0.25">
      <c r="A2297" t="s">
        <v>100</v>
      </c>
      <c r="B2297">
        <v>2015</v>
      </c>
      <c r="C2297" t="s">
        <v>101</v>
      </c>
      <c r="D2297" s="1">
        <v>7.2434958850579756</v>
      </c>
      <c r="E2297" s="1">
        <v>5927629646.0303478</v>
      </c>
      <c r="F2297" s="1">
        <v>8556594871.1772795</v>
      </c>
      <c r="G2297" s="1">
        <v>8246015767.2793016</v>
      </c>
      <c r="H2297" s="1">
        <v>54.674377648747452</v>
      </c>
      <c r="I2297" s="1">
        <v>88800003.051757798</v>
      </c>
      <c r="J2297" s="1">
        <v>38.08212646619458</v>
      </c>
      <c r="K2297" s="3">
        <v>14629164518.781321</v>
      </c>
      <c r="L2297" s="1">
        <v>0.34808768383069821</v>
      </c>
      <c r="M2297">
        <f t="shared" si="140"/>
        <v>1.037796043737899</v>
      </c>
      <c r="N2297" s="4">
        <f t="shared" si="141"/>
        <v>1.3858837275685971</v>
      </c>
      <c r="O2297">
        <f t="shared" si="142"/>
        <v>1.6259037842534811</v>
      </c>
      <c r="P2297">
        <f t="shared" si="143"/>
        <v>27.094728173451237</v>
      </c>
      <c r="Q2297" t="str">
        <f>_xlfn.IFNA(VLOOKUP(B2297&amp;A2297,[1]Countries!$A:$H,6,FALSE),"")</f>
        <v/>
      </c>
      <c r="R2297" t="str">
        <f>_xlfn.IFNA(VLOOKUP(B2297&amp;A2297,[1]Countries!$A:$H,7,FALSE),"")</f>
        <v/>
      </c>
      <c r="S2297" t="str">
        <f>_xlfn.IFNA(VLOOKUP(B2297&amp;A2297,[1]Countries!$A:$H,8,FALSE),"")</f>
        <v/>
      </c>
    </row>
    <row r="2298" spans="1:19" x14ac:dyDescent="0.25">
      <c r="A2298" t="s">
        <v>100</v>
      </c>
      <c r="B2298">
        <v>2016</v>
      </c>
      <c r="C2298" t="s">
        <v>101</v>
      </c>
      <c r="D2298" s="1">
        <v>7.2422724086525436</v>
      </c>
      <c r="E2298" s="1">
        <v>6009821709.4134789</v>
      </c>
      <c r="F2298" s="1">
        <v>9041986778.3902149</v>
      </c>
      <c r="G2298" s="1">
        <v>7746869081.2236671</v>
      </c>
      <c r="H2298" s="1">
        <v>53.877904541935813</v>
      </c>
      <c r="I2298" s="1">
        <v>86900001.525878906</v>
      </c>
      <c r="J2298" s="1">
        <v>38.879808119392379</v>
      </c>
      <c r="K2298" s="3">
        <v>14219545163.77437</v>
      </c>
      <c r="L2298" s="1">
        <v>8.5211186647978124E-2</v>
      </c>
      <c r="M2298">
        <f t="shared" si="140"/>
        <v>0.96107198180785325</v>
      </c>
      <c r="N2298" s="4">
        <f t="shared" si="141"/>
        <v>1.0462831684558314</v>
      </c>
      <c r="O2298">
        <f t="shared" si="142"/>
        <v>1.5720291543857243</v>
      </c>
      <c r="P2298">
        <f t="shared" si="143"/>
        <v>19.210903691671209</v>
      </c>
      <c r="Q2298" t="str">
        <f>_xlfn.IFNA(VLOOKUP(B2298&amp;A2298,[1]Countries!$A:$H,6,FALSE),"")</f>
        <v/>
      </c>
      <c r="R2298" t="str">
        <f>_xlfn.IFNA(VLOOKUP(B2298&amp;A2298,[1]Countries!$A:$H,7,FALSE),"")</f>
        <v/>
      </c>
      <c r="S2298" t="str">
        <f>_xlfn.IFNA(VLOOKUP(B2298&amp;A2298,[1]Countries!$A:$H,8,FALSE),"")</f>
        <v/>
      </c>
    </row>
    <row r="2299" spans="1:19" x14ac:dyDescent="0.25">
      <c r="A2299" t="s">
        <v>100</v>
      </c>
      <c r="B2299">
        <v>2017</v>
      </c>
      <c r="C2299" t="s">
        <v>101</v>
      </c>
      <c r="D2299" s="1">
        <v>6.1771477729517663</v>
      </c>
      <c r="E2299" s="1">
        <v>8202424944.0331945</v>
      </c>
      <c r="F2299" s="1">
        <v>9035182061.9653568</v>
      </c>
      <c r="G2299" s="1">
        <v>5684737698.023634</v>
      </c>
      <c r="H2299" s="1">
        <v>53.834702637401058</v>
      </c>
      <c r="I2299" s="1">
        <v>107040000.915527</v>
      </c>
      <c r="J2299" s="1">
        <v>39.988147925629661</v>
      </c>
      <c r="K2299" s="3">
        <v>13963450981.24634</v>
      </c>
      <c r="M2299">
        <f t="shared" si="140"/>
        <v>1.1847022028047918</v>
      </c>
      <c r="N2299" s="4">
        <f t="shared" si="141"/>
        <v>1.1847022028047918</v>
      </c>
      <c r="O2299">
        <f t="shared" si="142"/>
        <v>1.5007409742001794</v>
      </c>
      <c r="P2299">
        <f t="shared" si="143"/>
        <v>-27.865373699640827</v>
      </c>
      <c r="Q2299" t="str">
        <f>_xlfn.IFNA(VLOOKUP(B2299&amp;A2299,[1]Countries!$A:$H,6,FALSE),"")</f>
        <v/>
      </c>
      <c r="R2299" t="str">
        <f>_xlfn.IFNA(VLOOKUP(B2299&amp;A2299,[1]Countries!$A:$H,7,FALSE),"")</f>
        <v/>
      </c>
      <c r="S2299" t="str">
        <f>_xlfn.IFNA(VLOOKUP(B2299&amp;A2299,[1]Countries!$A:$H,8,FALSE),"")</f>
        <v/>
      </c>
    </row>
    <row r="2300" spans="1:19" x14ac:dyDescent="0.25">
      <c r="A2300" t="s">
        <v>100</v>
      </c>
      <c r="B2300">
        <v>2018</v>
      </c>
      <c r="C2300" t="s">
        <v>101</v>
      </c>
      <c r="D2300" s="1">
        <v>7.1522275355687306</v>
      </c>
      <c r="E2300" s="1">
        <v>11408904525.81842</v>
      </c>
      <c r="F2300" s="1">
        <v>11662700148.079069</v>
      </c>
      <c r="G2300" s="1">
        <v>6701825137.2544432</v>
      </c>
      <c r="H2300" s="1">
        <v>52.723207409881248</v>
      </c>
      <c r="I2300" s="1">
        <v>144470001.22070301</v>
      </c>
      <c r="J2300" s="1">
        <v>40.124565056093701</v>
      </c>
      <c r="K2300" s="3">
        <v>14186866196.960199</v>
      </c>
      <c r="M2300">
        <f t="shared" si="140"/>
        <v>1.2387354505079877</v>
      </c>
      <c r="N2300" s="4">
        <f t="shared" si="141"/>
        <v>1.2387354505079877</v>
      </c>
      <c r="O2300">
        <f t="shared" si="142"/>
        <v>1.4922388531863486</v>
      </c>
      <c r="P2300">
        <f t="shared" si="143"/>
        <v>-40.36011668652278</v>
      </c>
      <c r="Q2300" t="str">
        <f>_xlfn.IFNA(VLOOKUP(B2300&amp;A2300,[1]Countries!$A:$H,6,FALSE),"")</f>
        <v/>
      </c>
      <c r="R2300" t="str">
        <f>_xlfn.IFNA(VLOOKUP(B2300&amp;A2300,[1]Countries!$A:$H,7,FALSE),"")</f>
        <v/>
      </c>
      <c r="S2300" t="str">
        <f>_xlfn.IFNA(VLOOKUP(B2300&amp;A2300,[1]Countries!$A:$H,8,FALSE),"")</f>
        <v/>
      </c>
    </row>
    <row r="2301" spans="1:19" x14ac:dyDescent="0.25">
      <c r="A2301" t="s">
        <v>100</v>
      </c>
      <c r="B2301">
        <v>2019</v>
      </c>
      <c r="C2301" t="s">
        <v>101</v>
      </c>
      <c r="D2301" s="1">
        <v>6.3223618895629956</v>
      </c>
      <c r="E2301" s="1">
        <v>8380302597.4934769</v>
      </c>
      <c r="F2301" s="1">
        <v>10820591130.734871</v>
      </c>
      <c r="G2301" s="1">
        <v>3765904294.6795678</v>
      </c>
      <c r="H2301" s="1">
        <v>58.254577350127647</v>
      </c>
      <c r="J2301" s="1">
        <v>35.423060711412703</v>
      </c>
      <c r="K2301" s="3">
        <v>14059184401.445009</v>
      </c>
      <c r="M2301" t="str">
        <f t="shared" si="140"/>
        <v/>
      </c>
      <c r="N2301" s="4" t="str">
        <f t="shared" si="141"/>
        <v/>
      </c>
      <c r="O2301">
        <f t="shared" si="142"/>
        <v>1.8230197501759557</v>
      </c>
      <c r="P2301">
        <f t="shared" si="143"/>
        <v>-42.644604597498791</v>
      </c>
      <c r="Q2301" t="str">
        <f>_xlfn.IFNA(VLOOKUP(B2301&amp;A2301,[1]Countries!$A:$H,6,FALSE),"")</f>
        <v/>
      </c>
      <c r="R2301" t="str">
        <f>_xlfn.IFNA(VLOOKUP(B2301&amp;A2301,[1]Countries!$A:$H,7,FALSE),"")</f>
        <v/>
      </c>
      <c r="S2301" t="str">
        <f>_xlfn.IFNA(VLOOKUP(B2301&amp;A2301,[1]Countries!$A:$H,8,FALSE),"")</f>
        <v/>
      </c>
    </row>
    <row r="2302" spans="1:19" x14ac:dyDescent="0.25">
      <c r="A2302" t="s">
        <v>102</v>
      </c>
      <c r="B2302">
        <v>1970</v>
      </c>
      <c r="C2302" t="s">
        <v>103</v>
      </c>
      <c r="D2302" s="1">
        <v>22.51973400321048</v>
      </c>
      <c r="E2302" s="1">
        <v>274128301.88679248</v>
      </c>
      <c r="F2302" s="1">
        <v>984830158.49056602</v>
      </c>
      <c r="G2302" s="1">
        <v>340543396.2264151</v>
      </c>
      <c r="H2302" s="1">
        <v>24.096866398861721</v>
      </c>
      <c r="I2302" s="1">
        <v>12069999.6948242</v>
      </c>
      <c r="J2302" s="1">
        <v>53.273049376137607</v>
      </c>
      <c r="K2302" s="3">
        <v>6936177812.9730568</v>
      </c>
      <c r="M2302">
        <f t="shared" si="140"/>
        <v>1.2255920059681866</v>
      </c>
      <c r="N2302" s="4">
        <f t="shared" si="141"/>
        <v>1.2255920059681866</v>
      </c>
      <c r="O2302">
        <f t="shared" si="142"/>
        <v>0.87712175614247112</v>
      </c>
      <c r="P2302">
        <f t="shared" si="143"/>
        <v>6.743811993066501</v>
      </c>
      <c r="Q2302" t="str">
        <f>_xlfn.IFNA(VLOOKUP(B2302&amp;A2302,[1]Countries!$A:$H,6,FALSE),"")</f>
        <v/>
      </c>
      <c r="R2302" t="str">
        <f>_xlfn.IFNA(VLOOKUP(B2302&amp;A2302,[1]Countries!$A:$H,7,FALSE),"")</f>
        <v/>
      </c>
      <c r="S2302" t="str">
        <f>_xlfn.IFNA(VLOOKUP(B2302&amp;A2302,[1]Countries!$A:$H,8,FALSE),"")</f>
        <v/>
      </c>
    </row>
    <row r="2303" spans="1:19" x14ac:dyDescent="0.25">
      <c r="A2303" t="s">
        <v>102</v>
      </c>
      <c r="B2303">
        <v>1971</v>
      </c>
      <c r="C2303" t="s">
        <v>103</v>
      </c>
      <c r="D2303" s="1">
        <v>20.42454898800122</v>
      </c>
      <c r="E2303" s="1">
        <v>288614205.07712269</v>
      </c>
      <c r="F2303" s="1">
        <v>1077152902.291044</v>
      </c>
      <c r="G2303" s="1">
        <v>399680038.63684392</v>
      </c>
      <c r="H2303" s="1">
        <v>25.320163597596899</v>
      </c>
      <c r="I2303" s="1">
        <v>14159999.8474121</v>
      </c>
      <c r="J2303" s="1">
        <v>54.123583611752153</v>
      </c>
      <c r="K2303" s="3">
        <v>7406347002.4843531</v>
      </c>
      <c r="M2303">
        <f t="shared" si="140"/>
        <v>1.314576585858384</v>
      </c>
      <c r="N2303" s="4">
        <f t="shared" si="141"/>
        <v>1.314576585858384</v>
      </c>
      <c r="O2303">
        <f t="shared" si="142"/>
        <v>0.84762340789064916</v>
      </c>
      <c r="P2303">
        <f t="shared" si="143"/>
        <v>10.311055498573175</v>
      </c>
      <c r="Q2303" t="str">
        <f>_xlfn.IFNA(VLOOKUP(B2303&amp;A2303,[1]Countries!$A:$H,6,FALSE),"")</f>
        <v/>
      </c>
      <c r="R2303" t="str">
        <f>_xlfn.IFNA(VLOOKUP(B2303&amp;A2303,[1]Countries!$A:$H,7,FALSE),"")</f>
        <v/>
      </c>
      <c r="S2303" t="str">
        <f>_xlfn.IFNA(VLOOKUP(B2303&amp;A2303,[1]Countries!$A:$H,8,FALSE),"")</f>
        <v/>
      </c>
    </row>
    <row r="2304" spans="1:19" x14ac:dyDescent="0.25">
      <c r="A2304" t="s">
        <v>102</v>
      </c>
      <c r="B2304">
        <v>1972</v>
      </c>
      <c r="C2304" t="s">
        <v>103</v>
      </c>
      <c r="D2304" s="1">
        <v>20.09420871978384</v>
      </c>
      <c r="E2304" s="1">
        <v>374287867.37000757</v>
      </c>
      <c r="F2304" s="1">
        <v>1238251695.5538809</v>
      </c>
      <c r="G2304" s="1">
        <v>453262999.2464205</v>
      </c>
      <c r="H2304" s="1">
        <v>26.105796148883869</v>
      </c>
      <c r="I2304" s="1">
        <v>15659999.8474121</v>
      </c>
      <c r="J2304" s="1">
        <v>53.799995131332309</v>
      </c>
      <c r="K2304" s="3">
        <v>8012041403.0538368</v>
      </c>
      <c r="M2304">
        <f t="shared" si="140"/>
        <v>1.2646863237612807</v>
      </c>
      <c r="N2304" s="4">
        <f t="shared" si="141"/>
        <v>1.2646863237612807</v>
      </c>
      <c r="O2304">
        <f t="shared" si="142"/>
        <v>0.85873622768715641</v>
      </c>
      <c r="P2304">
        <f t="shared" si="143"/>
        <v>6.3779546727038117</v>
      </c>
      <c r="Q2304" t="str">
        <f>_xlfn.IFNA(VLOOKUP(B2304&amp;A2304,[1]Countries!$A:$H,6,FALSE),"")</f>
        <v/>
      </c>
      <c r="R2304" t="str">
        <f>_xlfn.IFNA(VLOOKUP(B2304&amp;A2304,[1]Countries!$A:$H,7,FALSE),"")</f>
        <v/>
      </c>
      <c r="S2304" t="str">
        <f>_xlfn.IFNA(VLOOKUP(B2304&amp;A2304,[1]Countries!$A:$H,8,FALSE),"")</f>
        <v/>
      </c>
    </row>
    <row r="2305" spans="1:19" x14ac:dyDescent="0.25">
      <c r="A2305" t="s">
        <v>102</v>
      </c>
      <c r="B2305">
        <v>1973</v>
      </c>
      <c r="C2305" t="s">
        <v>103</v>
      </c>
      <c r="D2305" s="1">
        <v>20.227505114662819</v>
      </c>
      <c r="E2305" s="1">
        <v>470903291.8095926</v>
      </c>
      <c r="F2305" s="1">
        <v>1528916185.231992</v>
      </c>
      <c r="G2305" s="1">
        <v>563760004.81434679</v>
      </c>
      <c r="H2305" s="1">
        <v>26.699401453402729</v>
      </c>
      <c r="I2305" s="1">
        <v>16239999.771118199</v>
      </c>
      <c r="J2305" s="1">
        <v>53.073092447914917</v>
      </c>
      <c r="K2305" s="3">
        <v>8629682929.6670132</v>
      </c>
      <c r="M2305">
        <f t="shared" si="140"/>
        <v>1.0621903233141587</v>
      </c>
      <c r="N2305" s="4">
        <f t="shared" si="141"/>
        <v>1.0621903233141587</v>
      </c>
      <c r="O2305">
        <f t="shared" si="142"/>
        <v>0.88419395568740222</v>
      </c>
      <c r="P2305">
        <f t="shared" si="143"/>
        <v>6.0733684358678204</v>
      </c>
      <c r="Q2305" t="str">
        <f>_xlfn.IFNA(VLOOKUP(B2305&amp;A2305,[1]Countries!$A:$H,6,FALSE),"")</f>
        <v/>
      </c>
      <c r="R2305" t="str">
        <f>_xlfn.IFNA(VLOOKUP(B2305&amp;A2305,[1]Countries!$A:$H,7,FALSE),"")</f>
        <v/>
      </c>
      <c r="S2305" t="str">
        <f>_xlfn.IFNA(VLOOKUP(B2305&amp;A2305,[1]Countries!$A:$H,8,FALSE),"")</f>
        <v/>
      </c>
    </row>
    <row r="2306" spans="1:19" x14ac:dyDescent="0.25">
      <c r="A2306" t="s">
        <v>102</v>
      </c>
      <c r="B2306">
        <v>1974</v>
      </c>
      <c r="C2306" t="s">
        <v>103</v>
      </c>
      <c r="D2306" s="1">
        <v>19.419327159509731</v>
      </c>
      <c r="E2306" s="1">
        <v>552345523.32913005</v>
      </c>
      <c r="F2306" s="1">
        <v>1666544754.098361</v>
      </c>
      <c r="G2306" s="1">
        <v>801954602.77427495</v>
      </c>
      <c r="H2306" s="1">
        <v>27.57629204337487</v>
      </c>
      <c r="I2306" s="1">
        <v>15939999.580383301</v>
      </c>
      <c r="J2306" s="1">
        <v>53.004381553791177</v>
      </c>
      <c r="K2306" s="3">
        <v>9108190217.5629692</v>
      </c>
      <c r="M2306">
        <f t="shared" si="140"/>
        <v>0.95646993824700532</v>
      </c>
      <c r="N2306" s="4">
        <f t="shared" si="141"/>
        <v>0.95646993824700532</v>
      </c>
      <c r="O2306">
        <f t="shared" si="142"/>
        <v>0.88663648303330556</v>
      </c>
      <c r="P2306">
        <f t="shared" si="143"/>
        <v>14.977640344269611</v>
      </c>
      <c r="Q2306" t="str">
        <f>_xlfn.IFNA(VLOOKUP(B2306&amp;A2306,[1]Countries!$A:$H,6,FALSE),"")</f>
        <v/>
      </c>
      <c r="R2306" t="str">
        <f>_xlfn.IFNA(VLOOKUP(B2306&amp;A2306,[1]Countries!$A:$H,7,FALSE),"")</f>
        <v/>
      </c>
      <c r="S2306" t="str">
        <f>_xlfn.IFNA(VLOOKUP(B2306&amp;A2306,[1]Countries!$A:$H,8,FALSE),"")</f>
        <v/>
      </c>
    </row>
    <row r="2307" spans="1:19" x14ac:dyDescent="0.25">
      <c r="A2307" t="s">
        <v>102</v>
      </c>
      <c r="B2307">
        <v>1975</v>
      </c>
      <c r="C2307" t="s">
        <v>103</v>
      </c>
      <c r="D2307" s="1">
        <v>20.338478870895351</v>
      </c>
      <c r="E2307" s="1">
        <v>589474912.48541427</v>
      </c>
      <c r="F2307" s="1">
        <v>1960863465.5775959</v>
      </c>
      <c r="G2307" s="1">
        <v>755869311.55192542</v>
      </c>
      <c r="H2307" s="1">
        <v>27.372862355384012</v>
      </c>
      <c r="I2307" s="1">
        <v>20190000.534057599</v>
      </c>
      <c r="J2307" s="1">
        <v>52.288659368795798</v>
      </c>
      <c r="K2307" s="3">
        <v>9299468683.4917374</v>
      </c>
      <c r="M2307">
        <f t="shared" ref="M2307:M2370" si="144">IF(I2307="","",IFERROR(I2307/F2307*100,""))</f>
        <v>1.0296484629596785</v>
      </c>
      <c r="N2307" s="4">
        <f t="shared" ref="N2307:N2370" si="145">IF(AND(L2307="",M2307=""),"",IFERROR(L2307+IF(M2307="",0,M2307),""))</f>
        <v>1.0296484629596785</v>
      </c>
      <c r="O2307">
        <f t="shared" ref="O2307:O2370" si="146">IFERROR((100-J2307)/J2307,"")</f>
        <v>0.91246058336842362</v>
      </c>
      <c r="P2307">
        <f t="shared" ref="P2307:P2370" si="147">IFERROR(IF(AND(E2307="",G2307=""),"",(G2307-E2307)/F2307*100),"")</f>
        <v>8.4857718034691256</v>
      </c>
      <c r="Q2307" t="str">
        <f>_xlfn.IFNA(VLOOKUP(B2307&amp;A2307,[1]Countries!$A:$H,6,FALSE),"")</f>
        <v/>
      </c>
      <c r="R2307" t="str">
        <f>_xlfn.IFNA(VLOOKUP(B2307&amp;A2307,[1]Countries!$A:$H,7,FALSE),"")</f>
        <v/>
      </c>
      <c r="S2307" t="str">
        <f>_xlfn.IFNA(VLOOKUP(B2307&amp;A2307,[1]Countries!$A:$H,8,FALSE),"")</f>
        <v/>
      </c>
    </row>
    <row r="2308" spans="1:19" x14ac:dyDescent="0.25">
      <c r="A2308" t="s">
        <v>102</v>
      </c>
      <c r="B2308">
        <v>1976</v>
      </c>
      <c r="C2308" t="s">
        <v>103</v>
      </c>
      <c r="D2308" s="1">
        <v>20.376192226585921</v>
      </c>
      <c r="E2308" s="1">
        <v>697444574.09568274</v>
      </c>
      <c r="F2308" s="1">
        <v>2412555425.9043169</v>
      </c>
      <c r="G2308" s="1">
        <v>842240373.39556587</v>
      </c>
      <c r="H2308" s="1">
        <v>27.448296542784728</v>
      </c>
      <c r="I2308" s="1">
        <v>13460000.038147001</v>
      </c>
      <c r="J2308" s="1">
        <v>52.175511230629347</v>
      </c>
      <c r="K2308" s="3">
        <v>9812572857.2225704</v>
      </c>
      <c r="M2308">
        <f t="shared" si="144"/>
        <v>0.55791464492890075</v>
      </c>
      <c r="N2308" s="4">
        <f t="shared" si="145"/>
        <v>0.55791464492890075</v>
      </c>
      <c r="O2308">
        <f t="shared" si="146"/>
        <v>0.91660795728428912</v>
      </c>
      <c r="P2308">
        <f t="shared" si="147"/>
        <v>6.0017605293195784</v>
      </c>
      <c r="Q2308" t="str">
        <f>_xlfn.IFNA(VLOOKUP(B2308&amp;A2308,[1]Countries!$A:$H,6,FALSE),"")</f>
        <v/>
      </c>
      <c r="R2308" t="str">
        <f>_xlfn.IFNA(VLOOKUP(B2308&amp;A2308,[1]Countries!$A:$H,7,FALSE),"")</f>
        <v/>
      </c>
      <c r="S2308" t="str">
        <f>_xlfn.IFNA(VLOOKUP(B2308&amp;A2308,[1]Countries!$A:$H,8,FALSE),"")</f>
        <v/>
      </c>
    </row>
    <row r="2309" spans="1:19" x14ac:dyDescent="0.25">
      <c r="A2309" t="s">
        <v>102</v>
      </c>
      <c r="B2309">
        <v>1977</v>
      </c>
      <c r="C2309" t="s">
        <v>103</v>
      </c>
      <c r="D2309" s="1">
        <v>21.885480102797882</v>
      </c>
      <c r="E2309" s="1">
        <v>948424737.45624268</v>
      </c>
      <c r="F2309" s="1">
        <v>3072427012.8354721</v>
      </c>
      <c r="G2309" s="1">
        <v>1116359393.2322061</v>
      </c>
      <c r="H2309" s="1">
        <v>26.162616758434389</v>
      </c>
      <c r="I2309" s="1">
        <v>16739999.771118199</v>
      </c>
      <c r="J2309" s="1">
        <v>51.951905037691837</v>
      </c>
      <c r="K2309" s="3">
        <v>10686330898.39749</v>
      </c>
      <c r="L2309" s="1">
        <v>6.5095118342754249E-2</v>
      </c>
      <c r="M2309">
        <f t="shared" si="144"/>
        <v>0.54484613307930918</v>
      </c>
      <c r="N2309" s="4">
        <f t="shared" si="145"/>
        <v>0.60994125142206346</v>
      </c>
      <c r="O2309">
        <f t="shared" si="146"/>
        <v>0.92485722953659921</v>
      </c>
      <c r="P2309">
        <f t="shared" si="147"/>
        <v>5.4658631457930191</v>
      </c>
      <c r="Q2309" t="str">
        <f>_xlfn.IFNA(VLOOKUP(B2309&amp;A2309,[1]Countries!$A:$H,6,FALSE),"")</f>
        <v/>
      </c>
      <c r="R2309" t="str">
        <f>_xlfn.IFNA(VLOOKUP(B2309&amp;A2309,[1]Countries!$A:$H,7,FALSE),"")</f>
        <v/>
      </c>
      <c r="S2309" t="str">
        <f>_xlfn.IFNA(VLOOKUP(B2309&amp;A2309,[1]Countries!$A:$H,8,FALSE),"")</f>
        <v/>
      </c>
    </row>
    <row r="2310" spans="1:19" x14ac:dyDescent="0.25">
      <c r="A2310" t="s">
        <v>102</v>
      </c>
      <c r="B2310">
        <v>1978</v>
      </c>
      <c r="C2310" t="s">
        <v>103</v>
      </c>
      <c r="D2310" s="1">
        <v>20.41372628931218</v>
      </c>
      <c r="E2310" s="1">
        <v>992882147.02450407</v>
      </c>
      <c r="F2310" s="1">
        <v>3523208809.8016329</v>
      </c>
      <c r="G2310" s="1">
        <v>1269463243.8739791</v>
      </c>
      <c r="H2310" s="1">
        <v>26.06751738045627</v>
      </c>
      <c r="I2310" s="1">
        <v>35639999.3896484</v>
      </c>
      <c r="J2310" s="1">
        <v>53.518757986195183</v>
      </c>
      <c r="K2310" s="3">
        <v>11356116652.22221</v>
      </c>
      <c r="L2310" s="1">
        <v>8.2311331844202515E-2</v>
      </c>
      <c r="M2310">
        <f t="shared" si="144"/>
        <v>1.0115778346857345</v>
      </c>
      <c r="N2310" s="4">
        <f t="shared" si="145"/>
        <v>1.0938891665299371</v>
      </c>
      <c r="O2310">
        <f t="shared" si="146"/>
        <v>0.86850375013923808</v>
      </c>
      <c r="P2310">
        <f t="shared" si="147"/>
        <v>7.8502612754606318</v>
      </c>
      <c r="Q2310" t="str">
        <f>_xlfn.IFNA(VLOOKUP(B2310&amp;A2310,[1]Countries!$A:$H,6,FALSE),"")</f>
        <v/>
      </c>
      <c r="R2310" t="str">
        <f>_xlfn.IFNA(VLOOKUP(B2310&amp;A2310,[1]Countries!$A:$H,7,FALSE),"")</f>
        <v/>
      </c>
      <c r="S2310" t="str">
        <f>_xlfn.IFNA(VLOOKUP(B2310&amp;A2310,[1]Countries!$A:$H,8,FALSE),"")</f>
        <v/>
      </c>
    </row>
    <row r="2311" spans="1:19" x14ac:dyDescent="0.25">
      <c r="A2311" t="s">
        <v>102</v>
      </c>
      <c r="B2311">
        <v>1979</v>
      </c>
      <c r="C2311" t="s">
        <v>103</v>
      </c>
      <c r="D2311" s="1">
        <v>18.501404936883599</v>
      </c>
      <c r="E2311" s="1">
        <v>1086476079.3465581</v>
      </c>
      <c r="F2311" s="1">
        <v>4035519323.2205372</v>
      </c>
      <c r="G2311" s="1">
        <v>1500945157.5262539</v>
      </c>
      <c r="H2311" s="1">
        <v>26.456725694994411</v>
      </c>
      <c r="I2311" s="1">
        <v>30270000.457763702</v>
      </c>
      <c r="J2311" s="1">
        <v>55.041867633235768</v>
      </c>
      <c r="K2311" s="3">
        <v>11917009330.127819</v>
      </c>
      <c r="L2311" s="1">
        <v>6.6905888232627053E-2</v>
      </c>
      <c r="M2311">
        <f t="shared" si="144"/>
        <v>0.75008934497200708</v>
      </c>
      <c r="N2311" s="4">
        <f t="shared" si="145"/>
        <v>0.81699523320463419</v>
      </c>
      <c r="O2311">
        <f t="shared" si="146"/>
        <v>0.81679881697214241</v>
      </c>
      <c r="P2311">
        <f t="shared" si="147"/>
        <v>10.270526417624231</v>
      </c>
      <c r="Q2311" t="str">
        <f>_xlfn.IFNA(VLOOKUP(B2311&amp;A2311,[1]Countries!$A:$H,6,FALSE),"")</f>
        <v/>
      </c>
      <c r="R2311" t="str">
        <f>_xlfn.IFNA(VLOOKUP(B2311&amp;A2311,[1]Countries!$A:$H,7,FALSE),"")</f>
        <v/>
      </c>
      <c r="S2311" t="str">
        <f>_xlfn.IFNA(VLOOKUP(B2311&amp;A2311,[1]Countries!$A:$H,8,FALSE),"")</f>
        <v/>
      </c>
    </row>
    <row r="2312" spans="1:19" x14ac:dyDescent="0.25">
      <c r="A2312" t="s">
        <v>102</v>
      </c>
      <c r="B2312">
        <v>1980</v>
      </c>
      <c r="C2312" t="s">
        <v>103</v>
      </c>
      <c r="D2312" s="1">
        <v>17.804639136256991</v>
      </c>
      <c r="E2312" s="1">
        <v>1279264877.4795799</v>
      </c>
      <c r="F2312" s="1">
        <v>4831447001.1668606</v>
      </c>
      <c r="G2312" s="1">
        <v>1778891481.9136519</v>
      </c>
      <c r="H2312" s="1">
        <v>26.967672855680089</v>
      </c>
      <c r="I2312" s="1">
        <v>24700000.762939502</v>
      </c>
      <c r="J2312" s="1">
        <v>55.227686075952477</v>
      </c>
      <c r="K2312" s="3">
        <v>12006612775.45554</v>
      </c>
      <c r="L2312" s="1">
        <v>8.4860703305030427E-2</v>
      </c>
      <c r="M2312">
        <f t="shared" si="144"/>
        <v>0.51123402071830892</v>
      </c>
      <c r="N2312" s="4">
        <f t="shared" si="145"/>
        <v>0.59609472402333941</v>
      </c>
      <c r="O2312">
        <f t="shared" si="146"/>
        <v>0.81068603639257875</v>
      </c>
      <c r="P2312">
        <f t="shared" si="147"/>
        <v>10.34113805477749</v>
      </c>
      <c r="Q2312" t="str">
        <f>_xlfn.IFNA(VLOOKUP(B2312&amp;A2312,[1]Countries!$A:$H,6,FALSE),"")</f>
        <v/>
      </c>
      <c r="R2312" t="str">
        <f>_xlfn.IFNA(VLOOKUP(B2312&amp;A2312,[1]Countries!$A:$H,7,FALSE),"")</f>
        <v/>
      </c>
      <c r="S2312" t="str">
        <f>_xlfn.IFNA(VLOOKUP(B2312&amp;A2312,[1]Countries!$A:$H,8,FALSE),"")</f>
        <v/>
      </c>
    </row>
    <row r="2313" spans="1:19" x14ac:dyDescent="0.25">
      <c r="A2313" t="s">
        <v>102</v>
      </c>
      <c r="B2313">
        <v>1981</v>
      </c>
      <c r="C2313" t="s">
        <v>103</v>
      </c>
      <c r="D2313" s="1">
        <v>23.019051436980639</v>
      </c>
      <c r="E2313" s="1">
        <v>1135278197.6997969</v>
      </c>
      <c r="F2313" s="1">
        <v>2623807074.2947979</v>
      </c>
      <c r="G2313" s="1">
        <v>1264050029.1775601</v>
      </c>
      <c r="H2313" s="1">
        <v>26.62115778569877</v>
      </c>
      <c r="I2313" s="1">
        <v>30950000.762939502</v>
      </c>
      <c r="J2313" s="1">
        <v>50.359789901705263</v>
      </c>
      <c r="K2313" s="3">
        <v>11735064556.4207</v>
      </c>
      <c r="L2313" s="1">
        <v>9.1470143461102188E-2</v>
      </c>
      <c r="M2313">
        <f t="shared" si="144"/>
        <v>1.1795837074361861</v>
      </c>
      <c r="N2313" s="4">
        <f t="shared" si="145"/>
        <v>1.2710538508972884</v>
      </c>
      <c r="O2313">
        <f t="shared" si="146"/>
        <v>0.98571122308462689</v>
      </c>
      <c r="P2313">
        <f t="shared" si="147"/>
        <v>4.9078239303235831</v>
      </c>
      <c r="Q2313" t="str">
        <f>_xlfn.IFNA(VLOOKUP(B2313&amp;A2313,[1]Countries!$A:$H,6,FALSE),"")</f>
        <v/>
      </c>
      <c r="R2313" t="str">
        <f>_xlfn.IFNA(VLOOKUP(B2313&amp;A2313,[1]Countries!$A:$H,7,FALSE),"")</f>
        <v/>
      </c>
      <c r="S2313" t="str">
        <f>_xlfn.IFNA(VLOOKUP(B2313&amp;A2313,[1]Countries!$A:$H,8,FALSE),"")</f>
        <v/>
      </c>
    </row>
    <row r="2314" spans="1:19" x14ac:dyDescent="0.25">
      <c r="A2314" t="s">
        <v>102</v>
      </c>
      <c r="B2314">
        <v>1982</v>
      </c>
      <c r="C2314" t="s">
        <v>103</v>
      </c>
      <c r="D2314" s="1">
        <v>24.494718913639421</v>
      </c>
      <c r="E2314" s="1">
        <v>1175166480.871074</v>
      </c>
      <c r="F2314" s="1">
        <v>2606621255.0158119</v>
      </c>
      <c r="G2314" s="1">
        <v>1099078507.3262279</v>
      </c>
      <c r="H2314" s="1">
        <v>25.739269207636202</v>
      </c>
      <c r="I2314" s="1">
        <v>63720001.220703103</v>
      </c>
      <c r="J2314" s="1">
        <v>49.766012596635548</v>
      </c>
      <c r="K2314" s="3">
        <v>10880098348.918671</v>
      </c>
      <c r="L2314" s="1">
        <v>0.21483749870542779</v>
      </c>
      <c r="M2314">
        <f t="shared" si="144"/>
        <v>2.4445439128561302</v>
      </c>
      <c r="N2314" s="4">
        <f t="shared" si="145"/>
        <v>2.6593814115615579</v>
      </c>
      <c r="O2314">
        <f t="shared" si="146"/>
        <v>1.0094035021556165</v>
      </c>
      <c r="P2314">
        <f t="shared" si="147"/>
        <v>-2.9190268205798278</v>
      </c>
      <c r="Q2314" t="str">
        <f>_xlfn.IFNA(VLOOKUP(B2314&amp;A2314,[1]Countries!$A:$H,6,FALSE),"")</f>
        <v/>
      </c>
      <c r="R2314" t="str">
        <f>_xlfn.IFNA(VLOOKUP(B2314&amp;A2314,[1]Countries!$A:$H,7,FALSE),"")</f>
        <v/>
      </c>
      <c r="S2314" t="str">
        <f>_xlfn.IFNA(VLOOKUP(B2314&amp;A2314,[1]Countries!$A:$H,8,FALSE),"")</f>
        <v/>
      </c>
    </row>
    <row r="2315" spans="1:19" x14ac:dyDescent="0.25">
      <c r="A2315" t="s">
        <v>102</v>
      </c>
      <c r="B2315">
        <v>1983</v>
      </c>
      <c r="C2315" t="s">
        <v>103</v>
      </c>
      <c r="D2315" s="1">
        <v>21.997463538363981</v>
      </c>
      <c r="E2315" s="1">
        <v>1134009178.910892</v>
      </c>
      <c r="F2315" s="1">
        <v>3146770103.8102698</v>
      </c>
      <c r="G2315" s="1">
        <v>1157472344.029084</v>
      </c>
      <c r="H2315" s="1">
        <v>28.613839182145789</v>
      </c>
      <c r="I2315" s="1">
        <v>224440002.44140601</v>
      </c>
      <c r="J2315" s="1">
        <v>49.388697279490238</v>
      </c>
      <c r="K2315" s="3">
        <v>11191594770.66213</v>
      </c>
      <c r="L2315" s="1">
        <v>0.1684266729425988</v>
      </c>
      <c r="M2315">
        <f t="shared" si="144"/>
        <v>7.132392740405237</v>
      </c>
      <c r="N2315" s="4">
        <f t="shared" si="145"/>
        <v>7.3008194133478357</v>
      </c>
      <c r="O2315">
        <f t="shared" si="146"/>
        <v>1.0247547618861217</v>
      </c>
      <c r="P2315">
        <f t="shared" si="147"/>
        <v>0.74562692361229566</v>
      </c>
      <c r="Q2315" t="str">
        <f>_xlfn.IFNA(VLOOKUP(B2315&amp;A2315,[1]Countries!$A:$H,6,FALSE),"")</f>
        <v/>
      </c>
      <c r="R2315" t="str">
        <f>_xlfn.IFNA(VLOOKUP(B2315&amp;A2315,[1]Countries!$A:$H,7,FALSE),"")</f>
        <v/>
      </c>
      <c r="S2315" t="str">
        <f>_xlfn.IFNA(VLOOKUP(B2315&amp;A2315,[1]Countries!$A:$H,8,FALSE),"")</f>
        <v/>
      </c>
    </row>
    <row r="2316" spans="1:19" x14ac:dyDescent="0.25">
      <c r="A2316" t="s">
        <v>102</v>
      </c>
      <c r="B2316">
        <v>1984</v>
      </c>
      <c r="C2316" t="s">
        <v>103</v>
      </c>
      <c r="D2316" s="1">
        <v>21.20790695591522</v>
      </c>
      <c r="E2316" s="1">
        <v>1258544844.5748849</v>
      </c>
      <c r="F2316" s="1">
        <v>3660476458.8717952</v>
      </c>
      <c r="G2316" s="1">
        <v>1243519930.2984099</v>
      </c>
      <c r="H2316" s="1">
        <v>29.451895548089119</v>
      </c>
      <c r="I2316" s="1">
        <v>199509994.506836</v>
      </c>
      <c r="J2316" s="1">
        <v>49.340197495995668</v>
      </c>
      <c r="K2316" s="3">
        <v>12089620411.61331</v>
      </c>
      <c r="L2316" s="1">
        <v>0.17484062981715121</v>
      </c>
      <c r="M2316">
        <f t="shared" si="144"/>
        <v>5.4503832150945586</v>
      </c>
      <c r="N2316" s="4">
        <f t="shared" si="145"/>
        <v>5.6252238449117096</v>
      </c>
      <c r="O2316">
        <f t="shared" si="146"/>
        <v>1.0267450289009434</v>
      </c>
      <c r="P2316">
        <f t="shared" si="147"/>
        <v>-0.41046334938337015</v>
      </c>
      <c r="Q2316" t="str">
        <f>_xlfn.IFNA(VLOOKUP(B2316&amp;A2316,[1]Countries!$A:$H,6,FALSE),"")</f>
        <v/>
      </c>
      <c r="R2316" t="str">
        <f>_xlfn.IFNA(VLOOKUP(B2316&amp;A2316,[1]Countries!$A:$H,7,FALSE),"")</f>
        <v/>
      </c>
      <c r="S2316" t="str">
        <f>_xlfn.IFNA(VLOOKUP(B2316&amp;A2316,[1]Countries!$A:$H,8,FALSE),"")</f>
        <v/>
      </c>
    </row>
    <row r="2317" spans="1:19" x14ac:dyDescent="0.25">
      <c r="A2317" t="s">
        <v>102</v>
      </c>
      <c r="B2317">
        <v>1985</v>
      </c>
      <c r="C2317" t="s">
        <v>103</v>
      </c>
      <c r="D2317" s="1">
        <v>18.866631837744379</v>
      </c>
      <c r="E2317" s="1">
        <v>1204104950.49505</v>
      </c>
      <c r="F2317" s="1">
        <v>3919203960.396039</v>
      </c>
      <c r="G2317" s="1">
        <v>1272805940.594059</v>
      </c>
      <c r="H2317" s="1">
        <v>28.867500876617701</v>
      </c>
      <c r="I2317" s="1">
        <v>251770004.272461</v>
      </c>
      <c r="J2317" s="1">
        <v>52.265867285637917</v>
      </c>
      <c r="K2317" s="3">
        <v>12176859321.578211</v>
      </c>
      <c r="L2317" s="1">
        <v>0.1837107709054375</v>
      </c>
      <c r="M2317">
        <f t="shared" si="144"/>
        <v>6.4240087226034399</v>
      </c>
      <c r="N2317" s="4">
        <f t="shared" si="145"/>
        <v>6.6077194935088777</v>
      </c>
      <c r="O2317">
        <f t="shared" si="146"/>
        <v>0.91329456858508684</v>
      </c>
      <c r="P2317">
        <f t="shared" si="147"/>
        <v>1.7529322483146998</v>
      </c>
      <c r="Q2317" t="str">
        <f>_xlfn.IFNA(VLOOKUP(B2317&amp;A2317,[1]Countries!$A:$H,6,FALSE),"")</f>
        <v/>
      </c>
      <c r="R2317" t="str">
        <f>_xlfn.IFNA(VLOOKUP(B2317&amp;A2317,[1]Countries!$A:$H,7,FALSE),"")</f>
        <v/>
      </c>
      <c r="S2317" t="str">
        <f>_xlfn.IFNA(VLOOKUP(B2317&amp;A2317,[1]Countries!$A:$H,8,FALSE),"")</f>
        <v/>
      </c>
    </row>
    <row r="2318" spans="1:19" x14ac:dyDescent="0.25">
      <c r="A2318" t="s">
        <v>102</v>
      </c>
      <c r="B2318">
        <v>1986</v>
      </c>
      <c r="C2318" t="s">
        <v>103</v>
      </c>
      <c r="D2318" s="1">
        <v>20.89773959127956</v>
      </c>
      <c r="E2318" s="1">
        <v>1384953405.017921</v>
      </c>
      <c r="F2318" s="1">
        <v>4418983870.967742</v>
      </c>
      <c r="G2318" s="1">
        <v>1347578853.0465951</v>
      </c>
      <c r="H2318" s="1">
        <v>27.622918874374289</v>
      </c>
      <c r="I2318" s="1">
        <v>181630004.88281301</v>
      </c>
      <c r="J2318" s="1">
        <v>51.479341534346148</v>
      </c>
      <c r="K2318" s="3">
        <v>12851000798.439699</v>
      </c>
      <c r="L2318" s="1">
        <v>0.17424819899407609</v>
      </c>
      <c r="M2318">
        <f t="shared" si="144"/>
        <v>4.1102210414503428</v>
      </c>
      <c r="N2318" s="4">
        <f t="shared" si="145"/>
        <v>4.2844692404444187</v>
      </c>
      <c r="O2318">
        <f t="shared" si="146"/>
        <v>0.94252678879510698</v>
      </c>
      <c r="P2318">
        <f t="shared" si="147"/>
        <v>-0.84577253646189432</v>
      </c>
      <c r="Q2318" t="str">
        <f>_xlfn.IFNA(VLOOKUP(B2318&amp;A2318,[1]Countries!$A:$H,6,FALSE),"")</f>
        <v/>
      </c>
      <c r="R2318" t="str">
        <f>_xlfn.IFNA(VLOOKUP(B2318&amp;A2318,[1]Countries!$A:$H,7,FALSE),"")</f>
        <v/>
      </c>
      <c r="S2318" t="str">
        <f>_xlfn.IFNA(VLOOKUP(B2318&amp;A2318,[1]Countries!$A:$H,8,FALSE),"")</f>
        <v/>
      </c>
    </row>
    <row r="2319" spans="1:19" x14ac:dyDescent="0.25">
      <c r="A2319" t="s">
        <v>102</v>
      </c>
      <c r="B2319">
        <v>1987</v>
      </c>
      <c r="C2319" t="s">
        <v>103</v>
      </c>
      <c r="D2319" s="1">
        <v>18.070637752896491</v>
      </c>
      <c r="E2319" s="1">
        <v>1433877648.558228</v>
      </c>
      <c r="F2319" s="1">
        <v>4532952047.1562843</v>
      </c>
      <c r="G2319" s="1">
        <v>1621277680.420583</v>
      </c>
      <c r="H2319" s="1">
        <v>27.573564298602559</v>
      </c>
      <c r="I2319" s="1">
        <v>224490005.493164</v>
      </c>
      <c r="J2319" s="1">
        <v>54.355797948500943</v>
      </c>
      <c r="K2319" s="3">
        <v>13463291008.179131</v>
      </c>
      <c r="L2319" s="1">
        <v>0.1742793661352762</v>
      </c>
      <c r="M2319">
        <f t="shared" si="144"/>
        <v>4.9524019481740655</v>
      </c>
      <c r="N2319" s="4">
        <f t="shared" si="145"/>
        <v>5.1266813143093417</v>
      </c>
      <c r="O2319">
        <f t="shared" si="146"/>
        <v>0.83973014423860304</v>
      </c>
      <c r="P2319">
        <f t="shared" si="147"/>
        <v>4.1341719460703121</v>
      </c>
      <c r="Q2319" t="str">
        <f>_xlfn.IFNA(VLOOKUP(B2319&amp;A2319,[1]Countries!$A:$H,6,FALSE),"")</f>
        <v/>
      </c>
      <c r="R2319" t="str">
        <f>_xlfn.IFNA(VLOOKUP(B2319&amp;A2319,[1]Countries!$A:$H,7,FALSE),"")</f>
        <v/>
      </c>
      <c r="S2319" t="str">
        <f>_xlfn.IFNA(VLOOKUP(B2319&amp;A2319,[1]Countries!$A:$H,8,FALSE),"")</f>
        <v/>
      </c>
    </row>
    <row r="2320" spans="1:19" x14ac:dyDescent="0.25">
      <c r="A2320" t="s">
        <v>102</v>
      </c>
      <c r="B2320">
        <v>1988</v>
      </c>
      <c r="C2320" t="s">
        <v>103</v>
      </c>
      <c r="D2320" s="1">
        <v>17.948646834187869</v>
      </c>
      <c r="E2320" s="1">
        <v>1570096318.775564</v>
      </c>
      <c r="F2320" s="1">
        <v>4614629898.4034834</v>
      </c>
      <c r="G2320" s="1">
        <v>1652553107.270088</v>
      </c>
      <c r="H2320" s="1">
        <v>27.22929535647339</v>
      </c>
      <c r="I2320" s="1">
        <v>182190002.44140601</v>
      </c>
      <c r="J2320" s="1">
        <v>54.822057809338752</v>
      </c>
      <c r="K2320" s="3">
        <v>13925370997.765011</v>
      </c>
      <c r="L2320" s="1">
        <v>0.19719892128615371</v>
      </c>
      <c r="M2320">
        <f t="shared" si="144"/>
        <v>3.9480956534442342</v>
      </c>
      <c r="N2320" s="4">
        <f t="shared" si="145"/>
        <v>4.1452945747303875</v>
      </c>
      <c r="O2320">
        <f t="shared" si="146"/>
        <v>0.82408329778101364</v>
      </c>
      <c r="P2320">
        <f t="shared" si="147"/>
        <v>1.7868559409943461</v>
      </c>
      <c r="Q2320" t="str">
        <f>_xlfn.IFNA(VLOOKUP(B2320&amp;A2320,[1]Countries!$A:$H,6,FALSE),"")</f>
        <v/>
      </c>
      <c r="R2320" t="str">
        <f>_xlfn.IFNA(VLOOKUP(B2320&amp;A2320,[1]Countries!$A:$H,7,FALSE),"")</f>
        <v/>
      </c>
      <c r="S2320" t="str">
        <f>_xlfn.IFNA(VLOOKUP(B2320&amp;A2320,[1]Countries!$A:$H,8,FALSE),"")</f>
        <v/>
      </c>
    </row>
    <row r="2321" spans="1:19" x14ac:dyDescent="0.25">
      <c r="A2321" t="s">
        <v>102</v>
      </c>
      <c r="B2321">
        <v>1989</v>
      </c>
      <c r="C2321" t="s">
        <v>103</v>
      </c>
      <c r="D2321" s="1">
        <v>17.22039385251415</v>
      </c>
      <c r="E2321" s="1">
        <v>1830043151.2760451</v>
      </c>
      <c r="F2321" s="1">
        <v>5251025767.4762669</v>
      </c>
      <c r="G2321" s="1">
        <v>2033817038.58957</v>
      </c>
      <c r="H2321" s="1">
        <v>26.902094734882219</v>
      </c>
      <c r="I2321" s="1">
        <v>225330001.83105499</v>
      </c>
      <c r="J2321" s="1">
        <v>55.877511412603631</v>
      </c>
      <c r="K2321" s="3">
        <v>14714379113.567459</v>
      </c>
      <c r="L2321" s="1">
        <v>0.1904389816926412</v>
      </c>
      <c r="M2321">
        <f t="shared" si="144"/>
        <v>4.2911616093507092</v>
      </c>
      <c r="N2321" s="4">
        <f t="shared" si="145"/>
        <v>4.4816005910433505</v>
      </c>
      <c r="O2321">
        <f t="shared" si="146"/>
        <v>0.78962873384952104</v>
      </c>
      <c r="P2321">
        <f t="shared" si="147"/>
        <v>3.8806491595538715</v>
      </c>
      <c r="Q2321" t="str">
        <f>_xlfn.IFNA(VLOOKUP(B2321&amp;A2321,[1]Countries!$A:$H,6,FALSE),"")</f>
        <v/>
      </c>
      <c r="R2321" t="str">
        <f>_xlfn.IFNA(VLOOKUP(B2321&amp;A2321,[1]Countries!$A:$H,7,FALSE),"")</f>
        <v/>
      </c>
      <c r="S2321" t="str">
        <f>_xlfn.IFNA(VLOOKUP(B2321&amp;A2321,[1]Countries!$A:$H,8,FALSE),"")</f>
        <v/>
      </c>
    </row>
    <row r="2322" spans="1:19" x14ac:dyDescent="0.25">
      <c r="A2322" t="s">
        <v>102</v>
      </c>
      <c r="B2322">
        <v>1990</v>
      </c>
      <c r="C2322" t="s">
        <v>103</v>
      </c>
      <c r="D2322" s="1">
        <v>15.78742116015002</v>
      </c>
      <c r="E2322" s="1">
        <v>1952841380.8171289</v>
      </c>
      <c r="F2322" s="1">
        <v>5711687786.7598858</v>
      </c>
      <c r="G2322" s="1">
        <v>2347212147.6949959</v>
      </c>
      <c r="H2322" s="1">
        <v>25.696000691596929</v>
      </c>
      <c r="I2322" s="1">
        <v>222500000</v>
      </c>
      <c r="J2322" s="1">
        <v>58.516559022231903</v>
      </c>
      <c r="K2322" s="3">
        <v>15237190327.20879</v>
      </c>
      <c r="L2322" s="1">
        <v>0.21009551726228609</v>
      </c>
      <c r="M2322">
        <f t="shared" si="144"/>
        <v>3.8955210492382211</v>
      </c>
      <c r="N2322" s="4">
        <f t="shared" si="145"/>
        <v>4.1056165665005073</v>
      </c>
      <c r="O2322">
        <f t="shared" si="146"/>
        <v>0.7089179827201989</v>
      </c>
      <c r="P2322">
        <f t="shared" si="147"/>
        <v>6.9046275216941577</v>
      </c>
      <c r="Q2322" t="str">
        <f>_xlfn.IFNA(VLOOKUP(B2322&amp;A2322,[1]Countries!$A:$H,6,FALSE),"")</f>
        <v/>
      </c>
      <c r="R2322" t="str">
        <f>_xlfn.IFNA(VLOOKUP(B2322&amp;A2322,[1]Countries!$A:$H,7,FALSE),"")</f>
        <v/>
      </c>
      <c r="S2322" t="str">
        <f>_xlfn.IFNA(VLOOKUP(B2322&amp;A2322,[1]Countries!$A:$H,8,FALSE),"")</f>
        <v/>
      </c>
    </row>
    <row r="2323" spans="1:19" x14ac:dyDescent="0.25">
      <c r="A2323" t="s">
        <v>102</v>
      </c>
      <c r="B2323">
        <v>1991</v>
      </c>
      <c r="C2323" t="s">
        <v>103</v>
      </c>
      <c r="D2323" s="1">
        <v>11.9900033281234</v>
      </c>
      <c r="E2323" s="1">
        <v>2403995650.575839</v>
      </c>
      <c r="F2323" s="1">
        <v>7168999670.0155191</v>
      </c>
      <c r="G2323" s="1">
        <v>2737000652.6178222</v>
      </c>
      <c r="H2323" s="1">
        <v>27.476788436383739</v>
      </c>
      <c r="I2323" s="1">
        <v>184029998.77929699</v>
      </c>
      <c r="J2323" s="1">
        <v>52.61525204903419</v>
      </c>
      <c r="K2323" s="3">
        <v>15582412490.13253</v>
      </c>
      <c r="L2323" s="1">
        <v>0.18691589115348631</v>
      </c>
      <c r="M2323">
        <f t="shared" si="144"/>
        <v>2.567024790766919</v>
      </c>
      <c r="N2323" s="4">
        <f t="shared" si="145"/>
        <v>2.7539406819204055</v>
      </c>
      <c r="O2323">
        <f t="shared" si="146"/>
        <v>0.90058958392532507</v>
      </c>
      <c r="P2323">
        <f t="shared" si="147"/>
        <v>4.6450692895800092</v>
      </c>
      <c r="Q2323" t="str">
        <f>_xlfn.IFNA(VLOOKUP(B2323&amp;A2323,[1]Countries!$A:$H,6,FALSE),"")</f>
        <v/>
      </c>
      <c r="R2323" t="str">
        <f>_xlfn.IFNA(VLOOKUP(B2323&amp;A2323,[1]Countries!$A:$H,7,FALSE),"")</f>
        <v/>
      </c>
      <c r="S2323" t="str">
        <f>_xlfn.IFNA(VLOOKUP(B2323&amp;A2323,[1]Countries!$A:$H,8,FALSE),"")</f>
        <v/>
      </c>
    </row>
    <row r="2324" spans="1:19" x14ac:dyDescent="0.25">
      <c r="A2324" t="s">
        <v>102</v>
      </c>
      <c r="B2324">
        <v>1992</v>
      </c>
      <c r="C2324" t="s">
        <v>103</v>
      </c>
      <c r="D2324" s="1">
        <v>11.949614169624301</v>
      </c>
      <c r="E2324" s="1">
        <v>3021544791.582253</v>
      </c>
      <c r="F2324" s="1">
        <v>8528593420.5312328</v>
      </c>
      <c r="G2324" s="1">
        <v>3495370310.5356412</v>
      </c>
      <c r="H2324" s="1">
        <v>27.980877292161441</v>
      </c>
      <c r="I2324" s="1">
        <v>159149993.89648399</v>
      </c>
      <c r="J2324" s="1">
        <v>51.190869713296017</v>
      </c>
      <c r="K2324" s="3">
        <v>17015458556.957279</v>
      </c>
      <c r="L2324" s="1">
        <v>0.16649873091400699</v>
      </c>
      <c r="M2324">
        <f t="shared" si="144"/>
        <v>1.8660755185416118</v>
      </c>
      <c r="N2324" s="4">
        <f t="shared" si="145"/>
        <v>2.0325742494556187</v>
      </c>
      <c r="O2324">
        <f t="shared" si="146"/>
        <v>0.95347335491794905</v>
      </c>
      <c r="P2324">
        <f t="shared" si="147"/>
        <v>5.5557287771829831</v>
      </c>
      <c r="Q2324" t="str">
        <f>_xlfn.IFNA(VLOOKUP(B2324&amp;A2324,[1]Countries!$A:$H,6,FALSE),"")</f>
        <v/>
      </c>
      <c r="R2324" t="str">
        <f>_xlfn.IFNA(VLOOKUP(B2324&amp;A2324,[1]Countries!$A:$H,7,FALSE),"")</f>
        <v/>
      </c>
      <c r="S2324" t="str">
        <f>_xlfn.IFNA(VLOOKUP(B2324&amp;A2324,[1]Countries!$A:$H,8,FALSE),"")</f>
        <v/>
      </c>
    </row>
    <row r="2325" spans="1:19" x14ac:dyDescent="0.25">
      <c r="A2325" t="s">
        <v>102</v>
      </c>
      <c r="B2325">
        <v>1993</v>
      </c>
      <c r="C2325" t="s">
        <v>103</v>
      </c>
      <c r="D2325" s="1">
        <v>11.884744465502919</v>
      </c>
      <c r="E2325" s="1">
        <v>3453398969.6965008</v>
      </c>
      <c r="F2325" s="1">
        <v>9537297723.1052322</v>
      </c>
      <c r="G2325" s="1">
        <v>4150829345.0806322</v>
      </c>
      <c r="H2325" s="1">
        <v>27.48292614748166</v>
      </c>
      <c r="I2325" s="1">
        <v>117129997.253418</v>
      </c>
      <c r="J2325" s="1">
        <v>52.543507947743691</v>
      </c>
      <c r="K2325" s="3">
        <v>18221432117.26812</v>
      </c>
      <c r="L2325" s="1">
        <v>0.16776240466141801</v>
      </c>
      <c r="M2325">
        <f t="shared" si="144"/>
        <v>1.2281256248261678</v>
      </c>
      <c r="N2325" s="4">
        <f t="shared" si="145"/>
        <v>1.3958880294875859</v>
      </c>
      <c r="O2325">
        <f t="shared" si="146"/>
        <v>0.90318469218791797</v>
      </c>
      <c r="P2325">
        <f t="shared" si="147"/>
        <v>7.3126623036473299</v>
      </c>
      <c r="Q2325" t="str">
        <f>_xlfn.IFNA(VLOOKUP(B2325&amp;A2325,[1]Countries!$A:$H,6,FALSE),"")</f>
        <v/>
      </c>
      <c r="R2325" t="str">
        <f>_xlfn.IFNA(VLOOKUP(B2325&amp;A2325,[1]Countries!$A:$H,7,FALSE),"")</f>
        <v/>
      </c>
      <c r="S2325" t="str">
        <f>_xlfn.IFNA(VLOOKUP(B2325&amp;A2325,[1]Countries!$A:$H,8,FALSE),"")</f>
        <v/>
      </c>
    </row>
    <row r="2326" spans="1:19" x14ac:dyDescent="0.25">
      <c r="A2326" t="s">
        <v>102</v>
      </c>
      <c r="B2326">
        <v>1994</v>
      </c>
      <c r="C2326" t="s">
        <v>103</v>
      </c>
      <c r="D2326" s="1">
        <v>12.383932449085339</v>
      </c>
      <c r="E2326" s="1">
        <v>3763146932.4815512</v>
      </c>
      <c r="F2326" s="1">
        <v>10432619325.420349</v>
      </c>
      <c r="G2326" s="1">
        <v>4416262910.5978546</v>
      </c>
      <c r="H2326" s="1">
        <v>26.7374247545212</v>
      </c>
      <c r="I2326" s="1">
        <v>88540000.915527299</v>
      </c>
      <c r="J2326" s="1">
        <v>52.614589678497083</v>
      </c>
      <c r="K2326" s="3">
        <v>19039076426.665531</v>
      </c>
      <c r="L2326" s="1">
        <v>0.163908984374938</v>
      </c>
      <c r="M2326">
        <f t="shared" si="144"/>
        <v>0.84868428679065089</v>
      </c>
      <c r="N2326" s="4">
        <f t="shared" si="145"/>
        <v>1.0125932711655889</v>
      </c>
      <c r="O2326">
        <f t="shared" si="146"/>
        <v>0.90061351064510409</v>
      </c>
      <c r="P2326">
        <f t="shared" si="147"/>
        <v>6.2603259808867637</v>
      </c>
      <c r="Q2326" t="str">
        <f>_xlfn.IFNA(VLOOKUP(B2326&amp;A2326,[1]Countries!$A:$H,6,FALSE),"")</f>
        <v/>
      </c>
      <c r="R2326" t="str">
        <f>_xlfn.IFNA(VLOOKUP(B2326&amp;A2326,[1]Countries!$A:$H,7,FALSE),"")</f>
        <v/>
      </c>
      <c r="S2326" t="str">
        <f>_xlfn.IFNA(VLOOKUP(B2326&amp;A2326,[1]Countries!$A:$H,8,FALSE),"")</f>
        <v/>
      </c>
    </row>
    <row r="2327" spans="1:19" x14ac:dyDescent="0.25">
      <c r="A2327" t="s">
        <v>102</v>
      </c>
      <c r="B2327">
        <v>1995</v>
      </c>
      <c r="C2327" t="s">
        <v>103</v>
      </c>
      <c r="D2327" s="1">
        <v>12.830288828633771</v>
      </c>
      <c r="E2327" s="1">
        <v>4414827041.6968222</v>
      </c>
      <c r="F2327" s="1">
        <v>11513472785.726219</v>
      </c>
      <c r="G2327" s="1">
        <v>4821924110.6719379</v>
      </c>
      <c r="H2327" s="1">
        <v>26.696935742461061</v>
      </c>
      <c r="I2327" s="1">
        <v>46090000.152587898</v>
      </c>
      <c r="J2327" s="1">
        <v>52.008995061299302</v>
      </c>
      <c r="K2327" s="3">
        <v>19823771275.329369</v>
      </c>
      <c r="L2327" s="1">
        <v>1.070919281216878</v>
      </c>
      <c r="M2327">
        <f t="shared" si="144"/>
        <v>0.40031362396346465</v>
      </c>
      <c r="N2327" s="4">
        <f t="shared" si="145"/>
        <v>1.4712329051803426</v>
      </c>
      <c r="O2327">
        <f t="shared" si="146"/>
        <v>0.92274432301829934</v>
      </c>
      <c r="P2327">
        <f t="shared" si="147"/>
        <v>3.5358321207812531</v>
      </c>
      <c r="Q2327" t="str">
        <f>_xlfn.IFNA(VLOOKUP(B2327&amp;A2327,[1]Countries!$A:$H,6,FALSE),"")</f>
        <v/>
      </c>
      <c r="R2327" t="str">
        <f>_xlfn.IFNA(VLOOKUP(B2327&amp;A2327,[1]Countries!$A:$H,7,FALSE),"")</f>
        <v/>
      </c>
      <c r="S2327" t="str">
        <f>_xlfn.IFNA(VLOOKUP(B2327&amp;A2327,[1]Countries!$A:$H,8,FALSE),"")</f>
        <v/>
      </c>
    </row>
    <row r="2328" spans="1:19" x14ac:dyDescent="0.25">
      <c r="A2328" t="s">
        <v>102</v>
      </c>
      <c r="B2328">
        <v>1996</v>
      </c>
      <c r="C2328" t="s">
        <v>103</v>
      </c>
      <c r="D2328" s="1">
        <v>12.165140600154171</v>
      </c>
      <c r="E2328" s="1">
        <v>4672770398.6327105</v>
      </c>
      <c r="F2328" s="1">
        <v>11618286652.062969</v>
      </c>
      <c r="G2328" s="1">
        <v>5143782042.7519131</v>
      </c>
      <c r="H2328" s="1">
        <v>26.102310208711451</v>
      </c>
      <c r="I2328" s="1">
        <v>-209999.99344348899</v>
      </c>
      <c r="J2328" s="1">
        <v>52.748330113930187</v>
      </c>
      <c r="K2328" s="3">
        <v>20069153158.96471</v>
      </c>
      <c r="L2328" s="1">
        <v>1.125553224121735</v>
      </c>
      <c r="M2328">
        <f t="shared" si="144"/>
        <v>-1.8074953711544111E-3</v>
      </c>
      <c r="N2328" s="4">
        <f t="shared" si="145"/>
        <v>1.1237457287505805</v>
      </c>
      <c r="O2328">
        <f t="shared" si="146"/>
        <v>0.89579461158318685</v>
      </c>
      <c r="P2328">
        <f t="shared" si="147"/>
        <v>4.0540542527892329</v>
      </c>
      <c r="Q2328" t="str">
        <f>_xlfn.IFNA(VLOOKUP(B2328&amp;A2328,[1]Countries!$A:$H,6,FALSE),"")</f>
        <v/>
      </c>
      <c r="R2328" t="str">
        <f>_xlfn.IFNA(VLOOKUP(B2328&amp;A2328,[1]Countries!$A:$H,7,FALSE),"")</f>
        <v/>
      </c>
      <c r="S2328" t="str">
        <f>_xlfn.IFNA(VLOOKUP(B2328&amp;A2328,[1]Countries!$A:$H,8,FALSE),"")</f>
        <v/>
      </c>
    </row>
    <row r="2329" spans="1:19" x14ac:dyDescent="0.25">
      <c r="A2329" t="s">
        <v>102</v>
      </c>
      <c r="B2329">
        <v>1997</v>
      </c>
      <c r="C2329" t="s">
        <v>103</v>
      </c>
      <c r="D2329" s="1">
        <v>12.56537822491088</v>
      </c>
      <c r="E2329" s="1">
        <v>5248818522.7858982</v>
      </c>
      <c r="F2329" s="1">
        <v>12552071487.96217</v>
      </c>
      <c r="G2329" s="1">
        <v>5803238051.5907145</v>
      </c>
      <c r="H2329" s="1">
        <v>26.16766222985148</v>
      </c>
      <c r="I2329" s="1">
        <v>3750000</v>
      </c>
      <c r="J2329" s="1">
        <v>52.462485151554787</v>
      </c>
      <c r="K2329" s="3">
        <v>21185990603.919601</v>
      </c>
      <c r="L2329" s="1">
        <v>1.036482305926715</v>
      </c>
      <c r="M2329">
        <f t="shared" si="144"/>
        <v>2.987554686568163E-2</v>
      </c>
      <c r="N2329" s="4">
        <f t="shared" si="145"/>
        <v>1.0663578527923967</v>
      </c>
      <c r="O2329">
        <f t="shared" si="146"/>
        <v>0.90612396098121906</v>
      </c>
      <c r="P2329">
        <f t="shared" si="147"/>
        <v>4.4169564309486447</v>
      </c>
      <c r="Q2329" t="str">
        <f>_xlfn.IFNA(VLOOKUP(B2329&amp;A2329,[1]Countries!$A:$H,6,FALSE),"")</f>
        <v/>
      </c>
      <c r="R2329" t="str">
        <f>_xlfn.IFNA(VLOOKUP(B2329&amp;A2329,[1]Countries!$A:$H,7,FALSE),"")</f>
        <v/>
      </c>
      <c r="S2329" t="str">
        <f>_xlfn.IFNA(VLOOKUP(B2329&amp;A2329,[1]Countries!$A:$H,8,FALSE),"")</f>
        <v/>
      </c>
    </row>
    <row r="2330" spans="1:19" x14ac:dyDescent="0.25">
      <c r="A2330" t="s">
        <v>102</v>
      </c>
      <c r="B2330">
        <v>1998</v>
      </c>
      <c r="C2330" t="s">
        <v>103</v>
      </c>
      <c r="D2330" s="1">
        <v>12.680917967329099</v>
      </c>
      <c r="E2330" s="1">
        <v>6015987690.034605</v>
      </c>
      <c r="F2330" s="1">
        <v>13617405297.25106</v>
      </c>
      <c r="G2330" s="1">
        <v>6578730704.1486855</v>
      </c>
      <c r="H2330" s="1">
        <v>26.108638447948969</v>
      </c>
      <c r="I2330" s="1">
        <v>29780000.6866455</v>
      </c>
      <c r="J2330" s="1">
        <v>52.710599630054631</v>
      </c>
      <c r="K2330" s="3">
        <v>22660895765.77858</v>
      </c>
      <c r="L2330" s="1">
        <v>0.94070784561181775</v>
      </c>
      <c r="M2330">
        <f t="shared" si="144"/>
        <v>0.21869071263273024</v>
      </c>
      <c r="N2330" s="4">
        <f t="shared" si="145"/>
        <v>1.1593985582445481</v>
      </c>
      <c r="O2330">
        <f t="shared" si="146"/>
        <v>0.89715162987790809</v>
      </c>
      <c r="P2330">
        <f t="shared" si="147"/>
        <v>4.1325274663572005</v>
      </c>
      <c r="Q2330" t="str">
        <f>_xlfn.IFNA(VLOOKUP(B2330&amp;A2330,[1]Countries!$A:$H,6,FALSE),"")</f>
        <v/>
      </c>
      <c r="R2330" t="str">
        <f>_xlfn.IFNA(VLOOKUP(B2330&amp;A2330,[1]Countries!$A:$H,7,FALSE),"")</f>
        <v/>
      </c>
      <c r="S2330" t="str">
        <f>_xlfn.IFNA(VLOOKUP(B2330&amp;A2330,[1]Countries!$A:$H,8,FALSE),"")</f>
        <v/>
      </c>
    </row>
    <row r="2331" spans="1:19" x14ac:dyDescent="0.25">
      <c r="A2331" t="s">
        <v>102</v>
      </c>
      <c r="B2331">
        <v>1999</v>
      </c>
      <c r="C2331" t="s">
        <v>103</v>
      </c>
      <c r="D2331" s="1">
        <v>11.156057316547081</v>
      </c>
      <c r="E2331" s="1">
        <v>6066566857.3228779</v>
      </c>
      <c r="F2331" s="1">
        <v>14195623342.90115</v>
      </c>
      <c r="G2331" s="1">
        <v>6411945482.7079248</v>
      </c>
      <c r="H2331" s="1">
        <v>25.827598608535219</v>
      </c>
      <c r="I2331" s="1">
        <v>3450000.04768372</v>
      </c>
      <c r="J2331" s="1">
        <v>54.034388526012243</v>
      </c>
      <c r="K2331" s="3">
        <v>23554495011.902802</v>
      </c>
      <c r="L2331" s="1">
        <v>0.8909979870824527</v>
      </c>
      <c r="M2331">
        <f t="shared" si="144"/>
        <v>2.4303265621716939E-2</v>
      </c>
      <c r="N2331" s="4">
        <f t="shared" si="145"/>
        <v>0.91530125270416962</v>
      </c>
      <c r="O2331">
        <f t="shared" si="146"/>
        <v>0.85067329765117705</v>
      </c>
      <c r="P2331">
        <f t="shared" si="147"/>
        <v>2.4329937266034998</v>
      </c>
      <c r="Q2331" t="str">
        <f>_xlfn.IFNA(VLOOKUP(B2331&amp;A2331,[1]Countries!$A:$H,6,FALSE),"")</f>
        <v>SP</v>
      </c>
      <c r="R2331" t="str">
        <f>_xlfn.IFNA(VLOOKUP(B2331&amp;A2331,[1]Countries!$A:$H,7,FALSE),"")</f>
        <v>Soft Peg</v>
      </c>
      <c r="S2331" t="str">
        <f>_xlfn.IFNA(VLOOKUP(B2331&amp;A2331,[1]Countries!$A:$H,8,FALSE),"")</f>
        <v>Pegged</v>
      </c>
    </row>
    <row r="2332" spans="1:19" x14ac:dyDescent="0.25">
      <c r="A2332" t="s">
        <v>102</v>
      </c>
      <c r="B2332">
        <v>2000</v>
      </c>
      <c r="C2332" t="s">
        <v>103</v>
      </c>
      <c r="D2332" s="1">
        <v>9.288489346931458</v>
      </c>
      <c r="E2332" s="1">
        <v>6445399583.3738928</v>
      </c>
      <c r="F2332" s="1">
        <v>14949514493.332041</v>
      </c>
      <c r="G2332" s="1">
        <v>6545131998.1180439</v>
      </c>
      <c r="H2332" s="1">
        <v>25.55236039971598</v>
      </c>
      <c r="I2332" s="1">
        <v>25459999.084472701</v>
      </c>
      <c r="J2332" s="1">
        <v>55.695932365849721</v>
      </c>
      <c r="K2332" s="3">
        <v>24457378061.91573</v>
      </c>
      <c r="L2332" s="1">
        <v>0.90956300830647274</v>
      </c>
      <c r="M2332">
        <f t="shared" si="144"/>
        <v>0.17030652798676954</v>
      </c>
      <c r="N2332" s="4">
        <f t="shared" si="145"/>
        <v>1.0798695362932422</v>
      </c>
      <c r="O2332">
        <f t="shared" si="146"/>
        <v>0.79546325471544799</v>
      </c>
      <c r="P2332">
        <f t="shared" si="147"/>
        <v>0.66712811836554919</v>
      </c>
      <c r="Q2332" t="str">
        <f>_xlfn.IFNA(VLOOKUP(B2332&amp;A2332,[1]Countries!$A:$H,6,FALSE),"")</f>
        <v>SP</v>
      </c>
      <c r="R2332" t="str">
        <f>_xlfn.IFNA(VLOOKUP(B2332&amp;A2332,[1]Countries!$A:$H,7,FALSE),"")</f>
        <v>Soft Peg</v>
      </c>
      <c r="S2332" t="str">
        <f>_xlfn.IFNA(VLOOKUP(B2332&amp;A2332,[1]Countries!$A:$H,8,FALSE),"")</f>
        <v>Pegged</v>
      </c>
    </row>
    <row r="2333" spans="1:19" x14ac:dyDescent="0.25">
      <c r="A2333" t="s">
        <v>102</v>
      </c>
      <c r="B2333">
        <v>2001</v>
      </c>
      <c r="C2333" t="s">
        <v>103</v>
      </c>
      <c r="D2333" s="1">
        <v>8.4126107477937122</v>
      </c>
      <c r="E2333" s="1">
        <v>6471720164.5026913</v>
      </c>
      <c r="F2333" s="1">
        <v>15913363440.56922</v>
      </c>
      <c r="G2333" s="1">
        <v>6445457524.5537758</v>
      </c>
      <c r="H2333" s="1">
        <v>25.311417360471431</v>
      </c>
      <c r="I2333" s="1">
        <v>14270000.4577637</v>
      </c>
      <c r="J2333" s="1">
        <v>56.524537674638133</v>
      </c>
      <c r="K2333" s="3">
        <v>25311055388.98336</v>
      </c>
      <c r="L2333" s="1">
        <v>1.247023697236407</v>
      </c>
      <c r="M2333">
        <f t="shared" si="144"/>
        <v>8.9673063215435889E-2</v>
      </c>
      <c r="N2333" s="4">
        <f t="shared" si="145"/>
        <v>1.3366967604518429</v>
      </c>
      <c r="O2333">
        <f t="shared" si="146"/>
        <v>0.76914317416644307</v>
      </c>
      <c r="P2333">
        <f t="shared" si="147"/>
        <v>-0.16503512941809662</v>
      </c>
      <c r="Q2333" t="str">
        <f>_xlfn.IFNA(VLOOKUP(B2333&amp;A2333,[1]Countries!$A:$H,6,FALSE),"")</f>
        <v>SP</v>
      </c>
      <c r="R2333" t="str">
        <f>_xlfn.IFNA(VLOOKUP(B2333&amp;A2333,[1]Countries!$A:$H,7,FALSE),"")</f>
        <v>Soft Peg</v>
      </c>
      <c r="S2333" t="str">
        <f>_xlfn.IFNA(VLOOKUP(B2333&amp;A2333,[1]Countries!$A:$H,8,FALSE),"")</f>
        <v>Pegged</v>
      </c>
    </row>
    <row r="2334" spans="1:19" x14ac:dyDescent="0.25">
      <c r="A2334" t="s">
        <v>102</v>
      </c>
      <c r="B2334">
        <v>2002</v>
      </c>
      <c r="C2334" t="s">
        <v>103</v>
      </c>
      <c r="D2334" s="1">
        <v>8.4655493049056183</v>
      </c>
      <c r="E2334" s="1">
        <v>6502965357.4009218</v>
      </c>
      <c r="F2334" s="1">
        <v>16504795592.7964</v>
      </c>
      <c r="G2334" s="1">
        <v>6828718281.6408195</v>
      </c>
      <c r="H2334" s="1">
        <v>24.670138949407679</v>
      </c>
      <c r="I2334" s="1">
        <v>13239999.771118199</v>
      </c>
      <c r="J2334" s="1">
        <v>57.271833862322502</v>
      </c>
      <c r="K2334" s="3">
        <v>26144232855.141911</v>
      </c>
      <c r="L2334" s="1">
        <v>1.5186282373047859</v>
      </c>
      <c r="M2334">
        <f t="shared" si="144"/>
        <v>8.0219107814318291E-2</v>
      </c>
      <c r="N2334" s="4">
        <f t="shared" si="145"/>
        <v>1.5988473451191041</v>
      </c>
      <c r="O2334">
        <f t="shared" si="146"/>
        <v>0.74605898320617825</v>
      </c>
      <c r="P2334">
        <f t="shared" si="147"/>
        <v>1.9736865107379713</v>
      </c>
      <c r="Q2334" t="str">
        <f>_xlfn.IFNA(VLOOKUP(B2334&amp;A2334,[1]Countries!$A:$H,6,FALSE),"")</f>
        <v>SP</v>
      </c>
      <c r="R2334" t="str">
        <f>_xlfn.IFNA(VLOOKUP(B2334&amp;A2334,[1]Countries!$A:$H,7,FALSE),"")</f>
        <v>Soft Peg</v>
      </c>
      <c r="S2334" t="str">
        <f>_xlfn.IFNA(VLOOKUP(B2334&amp;A2334,[1]Countries!$A:$H,8,FALSE),"")</f>
        <v>Pegged</v>
      </c>
    </row>
    <row r="2335" spans="1:19" x14ac:dyDescent="0.25">
      <c r="A2335" t="s">
        <v>102</v>
      </c>
      <c r="B2335">
        <v>2003</v>
      </c>
      <c r="C2335" t="s">
        <v>103</v>
      </c>
      <c r="D2335" s="1">
        <v>8.8790197206422743</v>
      </c>
      <c r="E2335" s="1">
        <v>7024720849.3453064</v>
      </c>
      <c r="F2335" s="1">
        <v>17196009811.117241</v>
      </c>
      <c r="G2335" s="1">
        <v>7367441232.1276274</v>
      </c>
      <c r="H2335" s="1">
        <v>24.28067687356689</v>
      </c>
      <c r="I2335" s="1">
        <v>40009998.321533203</v>
      </c>
      <c r="J2335" s="1">
        <v>57.592182543740698</v>
      </c>
      <c r="K2335" s="3">
        <v>27256794629.167629</v>
      </c>
      <c r="L2335" s="1">
        <v>1.8660115836439619</v>
      </c>
      <c r="M2335">
        <f t="shared" si="144"/>
        <v>0.23267024595244584</v>
      </c>
      <c r="N2335" s="4">
        <f t="shared" si="145"/>
        <v>2.0986818295964076</v>
      </c>
      <c r="O2335">
        <f t="shared" si="146"/>
        <v>0.73634676761991058</v>
      </c>
      <c r="P2335">
        <f t="shared" si="147"/>
        <v>1.9930227218220815</v>
      </c>
      <c r="Q2335" t="str">
        <f>_xlfn.IFNA(VLOOKUP(B2335&amp;A2335,[1]Countries!$A:$H,6,FALSE),"")</f>
        <v>SP</v>
      </c>
      <c r="R2335" t="str">
        <f>_xlfn.IFNA(VLOOKUP(B2335&amp;A2335,[1]Countries!$A:$H,7,FALSE),"")</f>
        <v>Soft Peg</v>
      </c>
      <c r="S2335" t="str">
        <f>_xlfn.IFNA(VLOOKUP(B2335&amp;A2335,[1]Countries!$A:$H,8,FALSE),"")</f>
        <v>Pegged</v>
      </c>
    </row>
    <row r="2336" spans="1:19" x14ac:dyDescent="0.25">
      <c r="A2336" t="s">
        <v>102</v>
      </c>
      <c r="B2336">
        <v>2004</v>
      </c>
      <c r="C2336" t="s">
        <v>103</v>
      </c>
      <c r="D2336" s="1">
        <v>8.891412836268259</v>
      </c>
      <c r="E2336" s="1">
        <v>7855095380.0835752</v>
      </c>
      <c r="F2336" s="1">
        <v>18528955524.62722</v>
      </c>
      <c r="G2336" s="1">
        <v>8011642171.1232376</v>
      </c>
      <c r="H2336" s="1">
        <v>24.774845668338209</v>
      </c>
      <c r="I2336" s="1">
        <v>25760000.228881799</v>
      </c>
      <c r="J2336" s="1">
        <v>57.113581427146428</v>
      </c>
      <c r="K2336" s="3">
        <v>28438805919.222721</v>
      </c>
      <c r="L2336" s="1">
        <v>1.724578331980366</v>
      </c>
      <c r="M2336">
        <f t="shared" si="144"/>
        <v>0.13902564661372113</v>
      </c>
      <c r="N2336" s="4">
        <f t="shared" si="145"/>
        <v>1.8636039785940872</v>
      </c>
      <c r="O2336">
        <f t="shared" si="146"/>
        <v>0.75089702836371941</v>
      </c>
      <c r="P2336">
        <f t="shared" si="147"/>
        <v>0.84487650062947572</v>
      </c>
      <c r="Q2336" t="str">
        <f>_xlfn.IFNA(VLOOKUP(B2336&amp;A2336,[1]Countries!$A:$H,6,FALSE),"")</f>
        <v>SP</v>
      </c>
      <c r="R2336" t="str">
        <f>_xlfn.IFNA(VLOOKUP(B2336&amp;A2336,[1]Countries!$A:$H,7,FALSE),"")</f>
        <v>Soft Peg</v>
      </c>
      <c r="S2336" t="str">
        <f>_xlfn.IFNA(VLOOKUP(B2336&amp;A2336,[1]Countries!$A:$H,8,FALSE),"")</f>
        <v>Pegged</v>
      </c>
    </row>
    <row r="2337" spans="1:19" x14ac:dyDescent="0.25">
      <c r="A2337" t="s">
        <v>102</v>
      </c>
      <c r="B2337">
        <v>2005</v>
      </c>
      <c r="C2337" t="s">
        <v>103</v>
      </c>
      <c r="D2337" s="1">
        <v>8.6621669558621974</v>
      </c>
      <c r="E2337" s="1">
        <v>8710569530.6353054</v>
      </c>
      <c r="F2337" s="1">
        <v>19948261084.37265</v>
      </c>
      <c r="G2337" s="1">
        <v>9170225548.4640503</v>
      </c>
      <c r="H2337" s="1">
        <v>24.376225652740271</v>
      </c>
      <c r="I2337" s="1">
        <v>32610000.6103516</v>
      </c>
      <c r="J2337" s="1">
        <v>57.601876521698529</v>
      </c>
      <c r="K2337" s="3">
        <v>29539636071.73793</v>
      </c>
      <c r="L2337" s="1">
        <v>2.107183218738284</v>
      </c>
      <c r="M2337">
        <f t="shared" si="144"/>
        <v>0.16347289857709993</v>
      </c>
      <c r="N2337" s="4">
        <f t="shared" si="145"/>
        <v>2.2706561173153839</v>
      </c>
      <c r="O2337">
        <f t="shared" si="146"/>
        <v>0.73605455305488476</v>
      </c>
      <c r="P2337">
        <f t="shared" si="147"/>
        <v>2.3042410357704646</v>
      </c>
      <c r="Q2337" t="str">
        <f>_xlfn.IFNA(VLOOKUP(B2337&amp;A2337,[1]Countries!$A:$H,6,FALSE),"")</f>
        <v>SP</v>
      </c>
      <c r="R2337" t="str">
        <f>_xlfn.IFNA(VLOOKUP(B2337&amp;A2337,[1]Countries!$A:$H,7,FALSE),"")</f>
        <v>Soft Peg</v>
      </c>
      <c r="S2337" t="str">
        <f>_xlfn.IFNA(VLOOKUP(B2337&amp;A2337,[1]Countries!$A:$H,8,FALSE),"")</f>
        <v>Pegged</v>
      </c>
    </row>
    <row r="2338" spans="1:19" x14ac:dyDescent="0.25">
      <c r="A2338" t="s">
        <v>102</v>
      </c>
      <c r="B2338">
        <v>2006</v>
      </c>
      <c r="C2338" t="s">
        <v>103</v>
      </c>
      <c r="D2338" s="1">
        <v>8.4719045929921091</v>
      </c>
      <c r="E2338" s="1">
        <v>9839017111.1980438</v>
      </c>
      <c r="F2338" s="1">
        <v>22602721765.28117</v>
      </c>
      <c r="G2338" s="1">
        <v>10562844259.168699</v>
      </c>
      <c r="H2338" s="1">
        <v>23.83502934306264</v>
      </c>
      <c r="I2338" s="1">
        <v>31860000.6103516</v>
      </c>
      <c r="J2338" s="1">
        <v>57.972265077197953</v>
      </c>
      <c r="K2338" s="3">
        <v>31677635984.510818</v>
      </c>
      <c r="L2338" s="1">
        <v>2.2703296364299401</v>
      </c>
      <c r="M2338">
        <f t="shared" si="144"/>
        <v>0.14095647834452416</v>
      </c>
      <c r="N2338" s="4">
        <f t="shared" si="145"/>
        <v>2.4112861147744642</v>
      </c>
      <c r="O2338">
        <f t="shared" si="146"/>
        <v>0.72496278809938519</v>
      </c>
      <c r="P2338">
        <f t="shared" si="147"/>
        <v>3.2023893205750449</v>
      </c>
      <c r="Q2338" t="str">
        <f>_xlfn.IFNA(VLOOKUP(B2338&amp;A2338,[1]Countries!$A:$H,6,FALSE),"")</f>
        <v>SP</v>
      </c>
      <c r="R2338" t="str">
        <f>_xlfn.IFNA(VLOOKUP(B2338&amp;A2338,[1]Countries!$A:$H,7,FALSE),"")</f>
        <v>Soft Peg</v>
      </c>
      <c r="S2338" t="str">
        <f>_xlfn.IFNA(VLOOKUP(B2338&amp;A2338,[1]Countries!$A:$H,8,FALSE),"")</f>
        <v>Pegged</v>
      </c>
    </row>
    <row r="2339" spans="1:19" x14ac:dyDescent="0.25">
      <c r="A2339" t="s">
        <v>102</v>
      </c>
      <c r="B2339">
        <v>2007</v>
      </c>
      <c r="C2339" t="s">
        <v>103</v>
      </c>
      <c r="D2339" s="1">
        <v>7.9569617053007242</v>
      </c>
      <c r="E2339" s="1">
        <v>10910386062.748791</v>
      </c>
      <c r="F2339" s="1">
        <v>26743972564.12167</v>
      </c>
      <c r="G2339" s="1">
        <v>12333210658.41037</v>
      </c>
      <c r="H2339" s="1">
        <v>24.013039795844289</v>
      </c>
      <c r="I2339" s="1">
        <v>64410003.662109397</v>
      </c>
      <c r="J2339" s="1">
        <v>57.761247966027341</v>
      </c>
      <c r="K2339" s="3">
        <v>34265032394.639221</v>
      </c>
      <c r="L2339" s="1">
        <v>2.3105022487740352</v>
      </c>
      <c r="M2339">
        <f t="shared" si="144"/>
        <v>0.24083932746969136</v>
      </c>
      <c r="N2339" s="4">
        <f t="shared" si="145"/>
        <v>2.5513415762437264</v>
      </c>
      <c r="O2339">
        <f t="shared" si="146"/>
        <v>0.73126453325273821</v>
      </c>
      <c r="P2339">
        <f t="shared" si="147"/>
        <v>5.3201692166345067</v>
      </c>
      <c r="Q2339" t="str">
        <f>_xlfn.IFNA(VLOOKUP(B2339&amp;A2339,[1]Countries!$A:$H,6,FALSE),"")</f>
        <v>SP</v>
      </c>
      <c r="R2339" t="str">
        <f>_xlfn.IFNA(VLOOKUP(B2339&amp;A2339,[1]Countries!$A:$H,7,FALSE),"")</f>
        <v>Soft Peg</v>
      </c>
      <c r="S2339" t="str">
        <f>_xlfn.IFNA(VLOOKUP(B2339&amp;A2339,[1]Countries!$A:$H,8,FALSE),"")</f>
        <v>Pegged</v>
      </c>
    </row>
    <row r="2340" spans="1:19" x14ac:dyDescent="0.25">
      <c r="A2340" t="s">
        <v>102</v>
      </c>
      <c r="B2340">
        <v>2008</v>
      </c>
      <c r="C2340" t="s">
        <v>103</v>
      </c>
      <c r="D2340" s="1">
        <v>7.0199937433829112</v>
      </c>
      <c r="E2340" s="1">
        <v>11953067007.0592</v>
      </c>
      <c r="F2340" s="1">
        <v>30612927059.096729</v>
      </c>
      <c r="G2340" s="1">
        <v>14660106511.60811</v>
      </c>
      <c r="H2340" s="1">
        <v>23.68996042196413</v>
      </c>
      <c r="I2340" s="1">
        <v>77129997.253417999</v>
      </c>
      <c r="J2340" s="1">
        <v>59.184067197867741</v>
      </c>
      <c r="K2340" s="3">
        <v>35858218735.351143</v>
      </c>
      <c r="L2340" s="1">
        <v>1.975534073669349</v>
      </c>
      <c r="M2340">
        <f t="shared" si="144"/>
        <v>0.25195237653858576</v>
      </c>
      <c r="N2340" s="4">
        <f t="shared" si="145"/>
        <v>2.2274864502079348</v>
      </c>
      <c r="O2340">
        <f t="shared" si="146"/>
        <v>0.68964393179796135</v>
      </c>
      <c r="P2340">
        <f t="shared" si="147"/>
        <v>8.8427986625490114</v>
      </c>
      <c r="Q2340" t="str">
        <f>_xlfn.IFNA(VLOOKUP(B2340&amp;A2340,[1]Countries!$A:$H,6,FALSE),"")</f>
        <v>O</v>
      </c>
      <c r="R2340" t="str">
        <f>_xlfn.IFNA(VLOOKUP(B2340&amp;A2340,[1]Countries!$A:$H,7,FALSE),"")</f>
        <v>Other Managed</v>
      </c>
      <c r="S2340" t="str">
        <f>_xlfn.IFNA(VLOOKUP(B2340&amp;A2340,[1]Countries!$A:$H,8,FALSE),"")</f>
        <v>Other</v>
      </c>
    </row>
    <row r="2341" spans="1:19" x14ac:dyDescent="0.25">
      <c r="A2341" t="s">
        <v>102</v>
      </c>
      <c r="B2341">
        <v>2009</v>
      </c>
      <c r="C2341" t="s">
        <v>103</v>
      </c>
      <c r="D2341" s="1">
        <v>7.0919221082663739</v>
      </c>
      <c r="E2341" s="1">
        <v>10647948764.495331</v>
      </c>
      <c r="F2341" s="1">
        <v>30562361123.030651</v>
      </c>
      <c r="G2341" s="1">
        <v>10800050161.001101</v>
      </c>
      <c r="H2341" s="1">
        <v>23.645024809016441</v>
      </c>
      <c r="I2341" s="1">
        <v>112610000.61035199</v>
      </c>
      <c r="J2341" s="1">
        <v>60.844982915018463</v>
      </c>
      <c r="K2341" s="3">
        <v>35510197398.406151</v>
      </c>
      <c r="L2341" s="1">
        <v>1.678835843826294</v>
      </c>
      <c r="M2341">
        <f t="shared" si="144"/>
        <v>0.36845975399948178</v>
      </c>
      <c r="N2341" s="4">
        <f t="shared" si="145"/>
        <v>2.0472955978257756</v>
      </c>
      <c r="O2341">
        <f t="shared" si="146"/>
        <v>0.64352088223393755</v>
      </c>
      <c r="P2341">
        <f t="shared" si="147"/>
        <v>0.4976755424539232</v>
      </c>
      <c r="Q2341" t="str">
        <f>_xlfn.IFNA(VLOOKUP(B2341&amp;A2341,[1]Countries!$A:$H,6,FALSE),"")</f>
        <v>O</v>
      </c>
      <c r="R2341" t="str">
        <f>_xlfn.IFNA(VLOOKUP(B2341&amp;A2341,[1]Countries!$A:$H,7,FALSE),"")</f>
        <v>Other Managed</v>
      </c>
      <c r="S2341" t="str">
        <f>_xlfn.IFNA(VLOOKUP(B2341&amp;A2341,[1]Countries!$A:$H,8,FALSE),"")</f>
        <v>Other</v>
      </c>
    </row>
    <row r="2342" spans="1:19" x14ac:dyDescent="0.25">
      <c r="A2342" t="s">
        <v>102</v>
      </c>
      <c r="B2342">
        <v>2010</v>
      </c>
      <c r="C2342" t="s">
        <v>103</v>
      </c>
      <c r="D2342" s="1">
        <v>6.5871780998434932</v>
      </c>
      <c r="E2342" s="1">
        <v>12363101561.247511</v>
      </c>
      <c r="F2342" s="1">
        <v>37268614024.317757</v>
      </c>
      <c r="G2342" s="1">
        <v>13061016238.53359</v>
      </c>
      <c r="H2342" s="1">
        <v>23.239676909246171</v>
      </c>
      <c r="I2342" s="1">
        <v>101129997.253418</v>
      </c>
      <c r="J2342" s="1">
        <v>61.802363039396447</v>
      </c>
      <c r="K2342" s="3">
        <v>37268614024.317757</v>
      </c>
      <c r="L2342" s="1">
        <v>1.423956323285126</v>
      </c>
      <c r="M2342">
        <f t="shared" si="144"/>
        <v>0.27135432830271261</v>
      </c>
      <c r="N2342" s="4">
        <f t="shared" si="145"/>
        <v>1.6953106515878387</v>
      </c>
      <c r="O2342">
        <f t="shared" si="146"/>
        <v>0.61806110773230694</v>
      </c>
      <c r="P2342">
        <f t="shared" si="147"/>
        <v>1.872660670532825</v>
      </c>
      <c r="Q2342" t="str">
        <f>_xlfn.IFNA(VLOOKUP(B2342&amp;A2342,[1]Countries!$A:$H,6,FALSE),"")</f>
        <v>O</v>
      </c>
      <c r="R2342" t="str">
        <f>_xlfn.IFNA(VLOOKUP(B2342&amp;A2342,[1]Countries!$A:$H,7,FALSE),"")</f>
        <v>Other Managed</v>
      </c>
      <c r="S2342" t="str">
        <f>_xlfn.IFNA(VLOOKUP(B2342&amp;A2342,[1]Countries!$A:$H,8,FALSE),"")</f>
        <v>Other</v>
      </c>
    </row>
    <row r="2343" spans="1:19" x14ac:dyDescent="0.25">
      <c r="A2343" t="s">
        <v>102</v>
      </c>
      <c r="B2343">
        <v>2011</v>
      </c>
      <c r="C2343" t="s">
        <v>103</v>
      </c>
      <c r="D2343" s="1">
        <v>5.8384760329734586</v>
      </c>
      <c r="E2343" s="1">
        <v>13886078378.101509</v>
      </c>
      <c r="F2343" s="1">
        <v>42262697840.384987</v>
      </c>
      <c r="G2343" s="1">
        <v>15465817010.972891</v>
      </c>
      <c r="H2343" s="1">
        <v>22.32011196450356</v>
      </c>
      <c r="I2343" s="1">
        <v>35549999.237060487</v>
      </c>
      <c r="J2343" s="1">
        <v>63.111179455074897</v>
      </c>
      <c r="K2343" s="3">
        <v>38873811117.59008</v>
      </c>
      <c r="L2343" s="1">
        <v>1.2309192263959201</v>
      </c>
      <c r="M2343">
        <f t="shared" si="144"/>
        <v>8.411672953611106E-2</v>
      </c>
      <c r="N2343" s="4">
        <f t="shared" si="145"/>
        <v>1.3150359559320313</v>
      </c>
      <c r="O2343">
        <f t="shared" si="146"/>
        <v>0.58450532636906372</v>
      </c>
      <c r="P2343">
        <f t="shared" si="147"/>
        <v>3.7379029583904844</v>
      </c>
      <c r="Q2343" t="str">
        <f>_xlfn.IFNA(VLOOKUP(B2343&amp;A2343,[1]Countries!$A:$H,6,FALSE),"")</f>
        <v>O</v>
      </c>
      <c r="R2343" t="str">
        <f>_xlfn.IFNA(VLOOKUP(B2343&amp;A2343,[1]Countries!$A:$H,7,FALSE),"")</f>
        <v>Other Managed</v>
      </c>
      <c r="S2343" t="str">
        <f>_xlfn.IFNA(VLOOKUP(B2343&amp;A2343,[1]Countries!$A:$H,8,FALSE),"")</f>
        <v>Other</v>
      </c>
    </row>
    <row r="2344" spans="1:19" x14ac:dyDescent="0.25">
      <c r="A2344" t="s">
        <v>102</v>
      </c>
      <c r="B2344">
        <v>2012</v>
      </c>
      <c r="C2344" t="s">
        <v>103</v>
      </c>
      <c r="D2344" s="1">
        <v>5.4093298404214281</v>
      </c>
      <c r="E2344" s="1">
        <v>14950204991.03701</v>
      </c>
      <c r="F2344" s="1">
        <v>46473128285.558899</v>
      </c>
      <c r="G2344" s="1">
        <v>16718693002.30761</v>
      </c>
      <c r="H2344" s="1">
        <v>21.934736018709039</v>
      </c>
      <c r="I2344" s="1">
        <v>28459999.084472701</v>
      </c>
      <c r="J2344" s="1">
        <v>64.1441254241564</v>
      </c>
      <c r="K2344" s="3">
        <v>40738556706.201553</v>
      </c>
      <c r="L2344" s="1">
        <v>1.2100385013694761</v>
      </c>
      <c r="M2344">
        <f t="shared" si="144"/>
        <v>6.1239688685464255E-2</v>
      </c>
      <c r="N2344" s="4">
        <f t="shared" si="145"/>
        <v>1.2712781900549404</v>
      </c>
      <c r="O2344">
        <f t="shared" si="146"/>
        <v>0.55898921902426368</v>
      </c>
      <c r="P2344">
        <f t="shared" si="147"/>
        <v>3.8053991123729474</v>
      </c>
      <c r="Q2344" t="str">
        <f>_xlfn.IFNA(VLOOKUP(B2344&amp;A2344,[1]Countries!$A:$H,6,FALSE),"")</f>
        <v>SP</v>
      </c>
      <c r="R2344" t="str">
        <f>_xlfn.IFNA(VLOOKUP(B2344&amp;A2344,[1]Countries!$A:$H,7,FALSE),"")</f>
        <v>Soft Peg</v>
      </c>
      <c r="S2344" t="str">
        <f>_xlfn.IFNA(VLOOKUP(B2344&amp;A2344,[1]Countries!$A:$H,8,FALSE),"")</f>
        <v>Pegged</v>
      </c>
    </row>
    <row r="2345" spans="1:19" x14ac:dyDescent="0.25">
      <c r="A2345" t="s">
        <v>102</v>
      </c>
      <c r="B2345">
        <v>2013</v>
      </c>
      <c r="C2345" t="s">
        <v>103</v>
      </c>
      <c r="D2345" s="1">
        <v>5.0435422011816806</v>
      </c>
      <c r="E2345" s="1">
        <v>15586637116.951349</v>
      </c>
      <c r="F2345" s="1">
        <v>49745088111.695297</v>
      </c>
      <c r="G2345" s="1">
        <v>17055281116.71283</v>
      </c>
      <c r="H2345" s="1">
        <v>20.760916318522291</v>
      </c>
      <c r="I2345" s="1">
        <v>32819999.6948242</v>
      </c>
      <c r="J2345" s="1">
        <v>65.692900852077443</v>
      </c>
      <c r="K2345" s="3">
        <v>41662925720.417831</v>
      </c>
      <c r="L2345" s="1">
        <v>1.198910754184713</v>
      </c>
      <c r="M2345">
        <f t="shared" si="144"/>
        <v>6.5976362572987515E-2</v>
      </c>
      <c r="N2345" s="4">
        <f t="shared" si="145"/>
        <v>1.2648871167577005</v>
      </c>
      <c r="O2345">
        <f t="shared" si="146"/>
        <v>0.52223449875006767</v>
      </c>
      <c r="P2345">
        <f t="shared" si="147"/>
        <v>2.9523397294298799</v>
      </c>
      <c r="Q2345" t="str">
        <f>_xlfn.IFNA(VLOOKUP(B2345&amp;A2345,[1]Countries!$A:$H,6,FALSE),"")</f>
        <v>O</v>
      </c>
      <c r="R2345" t="str">
        <f>_xlfn.IFNA(VLOOKUP(B2345&amp;A2345,[1]Countries!$A:$H,7,FALSE),"")</f>
        <v>Other Managed</v>
      </c>
      <c r="S2345" t="str">
        <f>_xlfn.IFNA(VLOOKUP(B2345&amp;A2345,[1]Countries!$A:$H,8,FALSE),"")</f>
        <v>Other</v>
      </c>
    </row>
    <row r="2346" spans="1:19" x14ac:dyDescent="0.25">
      <c r="A2346" t="s">
        <v>102</v>
      </c>
      <c r="B2346">
        <v>2014</v>
      </c>
      <c r="C2346" t="s">
        <v>103</v>
      </c>
      <c r="D2346" s="1">
        <v>5.1248017038316487</v>
      </c>
      <c r="E2346" s="1">
        <v>16313862272.8384</v>
      </c>
      <c r="F2346" s="1">
        <v>50577769837.746231</v>
      </c>
      <c r="G2346" s="1">
        <v>17596280793.7402</v>
      </c>
      <c r="H2346" s="1">
        <v>20.172442027899461</v>
      </c>
      <c r="I2346" s="1">
        <v>54549999.237060487</v>
      </c>
      <c r="J2346" s="1">
        <v>66.375796790560287</v>
      </c>
      <c r="K2346" s="3">
        <v>43127518615.12146</v>
      </c>
      <c r="L2346" s="1">
        <v>1.174281480350138</v>
      </c>
      <c r="M2346">
        <f t="shared" si="144"/>
        <v>0.10785370610854766</v>
      </c>
      <c r="N2346" s="4">
        <f t="shared" si="145"/>
        <v>1.2821351864586856</v>
      </c>
      <c r="O2346">
        <f t="shared" si="146"/>
        <v>0.50657325162568323</v>
      </c>
      <c r="P2346">
        <f t="shared" si="147"/>
        <v>2.5355378954347056</v>
      </c>
      <c r="Q2346" t="str">
        <f>_xlfn.IFNA(VLOOKUP(B2346&amp;A2346,[1]Countries!$A:$H,6,FALSE),"")</f>
        <v>SP</v>
      </c>
      <c r="R2346" t="str">
        <f>_xlfn.IFNA(VLOOKUP(B2346&amp;A2346,[1]Countries!$A:$H,7,FALSE),"")</f>
        <v>Soft Peg</v>
      </c>
      <c r="S2346" t="str">
        <f>_xlfn.IFNA(VLOOKUP(B2346&amp;A2346,[1]Countries!$A:$H,8,FALSE),"")</f>
        <v>Pegged</v>
      </c>
    </row>
    <row r="2347" spans="1:19" x14ac:dyDescent="0.25">
      <c r="A2347" t="s">
        <v>102</v>
      </c>
      <c r="B2347">
        <v>2015</v>
      </c>
      <c r="C2347" t="s">
        <v>103</v>
      </c>
      <c r="D2347" s="1">
        <v>4.9566749478378664</v>
      </c>
      <c r="E2347" s="1">
        <v>16884667693.855459</v>
      </c>
      <c r="F2347" s="1">
        <v>54775994478.509483</v>
      </c>
      <c r="G2347" s="1">
        <v>17360350889.637909</v>
      </c>
      <c r="H2347" s="1">
        <v>19.421806804441079</v>
      </c>
      <c r="I2347" s="1">
        <v>111300003.05175801</v>
      </c>
      <c r="J2347" s="1">
        <v>67.392302757534623</v>
      </c>
      <c r="K2347" s="3">
        <v>44693794268.624657</v>
      </c>
      <c r="L2347" s="1">
        <v>1.0077197372472171</v>
      </c>
      <c r="M2347">
        <f t="shared" si="144"/>
        <v>0.20319120467164653</v>
      </c>
      <c r="N2347" s="4">
        <f t="shared" si="145"/>
        <v>1.2109109419188635</v>
      </c>
      <c r="O2347">
        <f t="shared" si="146"/>
        <v>0.4838489843533319</v>
      </c>
      <c r="P2347">
        <f t="shared" si="147"/>
        <v>0.86841544423091521</v>
      </c>
      <c r="Q2347" t="str">
        <f>_xlfn.IFNA(VLOOKUP(B2347&amp;A2347,[1]Countries!$A:$H,6,FALSE),"")</f>
        <v>SP</v>
      </c>
      <c r="R2347" t="str">
        <f>_xlfn.IFNA(VLOOKUP(B2347&amp;A2347,[1]Countries!$A:$H,7,FALSE),"")</f>
        <v>Soft Peg</v>
      </c>
      <c r="S2347" t="str">
        <f>_xlfn.IFNA(VLOOKUP(B2347&amp;A2347,[1]Countries!$A:$H,8,FALSE),"")</f>
        <v>Pegged</v>
      </c>
    </row>
    <row r="2348" spans="1:19" x14ac:dyDescent="0.25">
      <c r="A2348" t="s">
        <v>102</v>
      </c>
      <c r="B2348">
        <v>2016</v>
      </c>
      <c r="C2348" t="s">
        <v>103</v>
      </c>
      <c r="D2348" s="1">
        <v>5.1308135555064709</v>
      </c>
      <c r="E2348" s="1">
        <v>18345150588.703522</v>
      </c>
      <c r="F2348" s="1">
        <v>57157992434.180458</v>
      </c>
      <c r="G2348" s="1">
        <v>18194545143.60445</v>
      </c>
      <c r="H2348" s="1">
        <v>19.13985326882565</v>
      </c>
      <c r="I2348" s="1">
        <v>100720001.22070301</v>
      </c>
      <c r="J2348" s="1">
        <v>67.512157654620623</v>
      </c>
      <c r="K2348" s="3">
        <v>46591488249.453102</v>
      </c>
      <c r="L2348" s="1">
        <v>0.95423885598952352</v>
      </c>
      <c r="M2348">
        <f t="shared" si="144"/>
        <v>0.1762133289350318</v>
      </c>
      <c r="N2348" s="4">
        <f t="shared" si="145"/>
        <v>1.1304521849245552</v>
      </c>
      <c r="O2348">
        <f t="shared" si="146"/>
        <v>0.48121469486401264</v>
      </c>
      <c r="P2348">
        <f t="shared" si="147"/>
        <v>-0.2634897390290592</v>
      </c>
      <c r="Q2348" t="str">
        <f>_xlfn.IFNA(VLOOKUP(B2348&amp;A2348,[1]Countries!$A:$H,6,FALSE),"")</f>
        <v>SP</v>
      </c>
      <c r="R2348" t="str">
        <f>_xlfn.IFNA(VLOOKUP(B2348&amp;A2348,[1]Countries!$A:$H,7,FALSE),"")</f>
        <v>Soft Peg</v>
      </c>
      <c r="S2348" t="str">
        <f>_xlfn.IFNA(VLOOKUP(B2348&amp;A2348,[1]Countries!$A:$H,8,FALSE),"")</f>
        <v>Pegged</v>
      </c>
    </row>
    <row r="2349" spans="1:19" x14ac:dyDescent="0.25">
      <c r="A2349" t="s">
        <v>102</v>
      </c>
      <c r="B2349">
        <v>2017</v>
      </c>
      <c r="C2349" t="s">
        <v>103</v>
      </c>
      <c r="D2349" s="1">
        <v>4.9874322590115439</v>
      </c>
      <c r="E2349" s="1">
        <v>19160941533.684422</v>
      </c>
      <c r="F2349" s="1">
        <v>58481858042.57206</v>
      </c>
      <c r="G2349" s="1">
        <v>19328549530.574711</v>
      </c>
      <c r="H2349" s="1">
        <v>18.893514127786879</v>
      </c>
      <c r="I2349" s="1">
        <v>99260002.136230499</v>
      </c>
      <c r="J2349" s="1">
        <v>68.233160890476242</v>
      </c>
      <c r="K2349" s="3">
        <v>48390012158.520111</v>
      </c>
      <c r="L2349" s="1">
        <v>0.95818880906414827</v>
      </c>
      <c r="M2349">
        <f t="shared" si="144"/>
        <v>0.16972785314716549</v>
      </c>
      <c r="N2349" s="4">
        <f t="shared" si="145"/>
        <v>1.1279166622113137</v>
      </c>
      <c r="O2349">
        <f t="shared" si="146"/>
        <v>0.46556305900167771</v>
      </c>
      <c r="P2349">
        <f t="shared" si="147"/>
        <v>0.28659827594444504</v>
      </c>
      <c r="Q2349" t="str">
        <f>_xlfn.IFNA(VLOOKUP(B2349&amp;A2349,[1]Countries!$A:$H,6,FALSE),"")</f>
        <v>SP</v>
      </c>
      <c r="R2349" t="str">
        <f>_xlfn.IFNA(VLOOKUP(B2349&amp;A2349,[1]Countries!$A:$H,7,FALSE),"")</f>
        <v>Soft Peg</v>
      </c>
      <c r="S2349" t="str">
        <f>_xlfn.IFNA(VLOOKUP(B2349&amp;A2349,[1]Countries!$A:$H,8,FALSE),"")</f>
        <v>Pegged</v>
      </c>
    </row>
    <row r="2350" spans="1:19" x14ac:dyDescent="0.25">
      <c r="A2350" t="s">
        <v>102</v>
      </c>
      <c r="B2350">
        <v>2018</v>
      </c>
      <c r="C2350" t="s">
        <v>103</v>
      </c>
      <c r="D2350" s="1">
        <v>4.5429006076058256</v>
      </c>
      <c r="E2350" s="1">
        <v>20272942762.956638</v>
      </c>
      <c r="F2350" s="1">
        <v>60553901420.085022</v>
      </c>
      <c r="G2350" s="1">
        <v>20113286047.4286</v>
      </c>
      <c r="H2350" s="1">
        <v>19.222155226060899</v>
      </c>
      <c r="I2350" s="1">
        <v>94169998.168945298</v>
      </c>
      <c r="J2350" s="1">
        <v>68.688831585957715</v>
      </c>
      <c r="K2350" s="3">
        <v>49677368086.808197</v>
      </c>
      <c r="L2350" s="1">
        <v>0.88104919852399466</v>
      </c>
      <c r="M2350">
        <f t="shared" si="144"/>
        <v>0.1555143367487635</v>
      </c>
      <c r="N2350" s="4">
        <f t="shared" si="145"/>
        <v>1.0365635352727582</v>
      </c>
      <c r="O2350">
        <f t="shared" si="146"/>
        <v>0.45584074865008084</v>
      </c>
      <c r="P2350">
        <f t="shared" si="147"/>
        <v>-0.26366049384735724</v>
      </c>
      <c r="Q2350" t="str">
        <f>_xlfn.IFNA(VLOOKUP(B2350&amp;A2350,[1]Countries!$A:$H,6,FALSE),"")</f>
        <v>F</v>
      </c>
      <c r="R2350" t="str">
        <f>_xlfn.IFNA(VLOOKUP(B2350&amp;A2350,[1]Countries!$A:$H,7,FALSE),"")</f>
        <v>Floating</v>
      </c>
      <c r="S2350" t="str">
        <f>_xlfn.IFNA(VLOOKUP(B2350&amp;A2350,[1]Countries!$A:$H,8,FALSE),"")</f>
        <v>Floating</v>
      </c>
    </row>
    <row r="2351" spans="1:19" x14ac:dyDescent="0.25">
      <c r="A2351" t="s">
        <v>102</v>
      </c>
      <c r="B2351">
        <v>2019</v>
      </c>
      <c r="C2351" t="s">
        <v>103</v>
      </c>
      <c r="D2351" s="1">
        <v>4.2454420979726724</v>
      </c>
      <c r="E2351" s="1">
        <v>20850584731.75132</v>
      </c>
      <c r="F2351" s="1">
        <v>61773944173.673653</v>
      </c>
      <c r="G2351" s="1">
        <v>19981384409.459919</v>
      </c>
      <c r="H2351" s="1">
        <v>18.46853558823803</v>
      </c>
      <c r="J2351" s="1">
        <v>69.595967786932562</v>
      </c>
      <c r="K2351" s="3">
        <v>50712574858.65551</v>
      </c>
      <c r="L2351" s="1">
        <v>0.89581130760469141</v>
      </c>
      <c r="M2351" t="str">
        <f t="shared" si="144"/>
        <v/>
      </c>
      <c r="N2351" s="4">
        <f t="shared" si="145"/>
        <v>0.89581130760469141</v>
      </c>
      <c r="O2351">
        <f t="shared" si="146"/>
        <v>0.43686485266142305</v>
      </c>
      <c r="P2351">
        <f t="shared" si="147"/>
        <v>-1.4070662540952501</v>
      </c>
      <c r="Q2351" t="str">
        <f>_xlfn.IFNA(VLOOKUP(B2351&amp;A2351,[1]Countries!$A:$H,6,FALSE),"")</f>
        <v/>
      </c>
      <c r="R2351" t="str">
        <f>_xlfn.IFNA(VLOOKUP(B2351&amp;A2351,[1]Countries!$A:$H,7,FALSE),"")</f>
        <v/>
      </c>
      <c r="S2351" t="str">
        <f>_xlfn.IFNA(VLOOKUP(B2351&amp;A2351,[1]Countries!$A:$H,8,FALSE),"")</f>
        <v/>
      </c>
    </row>
    <row r="2352" spans="1:19" x14ac:dyDescent="0.25">
      <c r="A2352" t="s">
        <v>104</v>
      </c>
      <c r="B2352">
        <v>1970</v>
      </c>
      <c r="C2352" t="s">
        <v>105</v>
      </c>
      <c r="D2352" s="1">
        <v>31.86676513894847</v>
      </c>
      <c r="E2352" s="1">
        <v>520616448.58541763</v>
      </c>
      <c r="F2352" s="1">
        <v>1455482990.241426</v>
      </c>
      <c r="G2352" s="1">
        <v>423656620.71083862</v>
      </c>
      <c r="H2352" s="1">
        <v>18.493658428577149</v>
      </c>
      <c r="I2352" s="1">
        <v>52580001.831054702</v>
      </c>
      <c r="J2352" s="1">
        <v>49.639576432474399</v>
      </c>
      <c r="K2352" s="3">
        <v>9900064154.2135963</v>
      </c>
      <c r="M2352">
        <f t="shared" si="144"/>
        <v>3.6125466380292828</v>
      </c>
      <c r="N2352" s="4">
        <f t="shared" si="145"/>
        <v>3.6125466380292828</v>
      </c>
      <c r="O2352">
        <f t="shared" si="146"/>
        <v>1.014521621392797</v>
      </c>
      <c r="P2352">
        <f t="shared" si="147"/>
        <v>-6.6616943327174134</v>
      </c>
      <c r="Q2352" t="str">
        <f>_xlfn.IFNA(VLOOKUP(B2352&amp;A2352,[1]Countries!$A:$H,6,FALSE),"")</f>
        <v/>
      </c>
      <c r="R2352" t="str">
        <f>_xlfn.IFNA(VLOOKUP(B2352&amp;A2352,[1]Countries!$A:$H,7,FALSE),"")</f>
        <v/>
      </c>
      <c r="S2352" t="str">
        <f>_xlfn.IFNA(VLOOKUP(B2352&amp;A2352,[1]Countries!$A:$H,8,FALSE),"")</f>
        <v/>
      </c>
    </row>
    <row r="2353" spans="1:19" x14ac:dyDescent="0.25">
      <c r="A2353" t="s">
        <v>104</v>
      </c>
      <c r="B2353">
        <v>1971</v>
      </c>
      <c r="C2353" t="s">
        <v>105</v>
      </c>
      <c r="D2353" s="1">
        <v>30.880328963437549</v>
      </c>
      <c r="E2353" s="1">
        <v>510247597.56896973</v>
      </c>
      <c r="F2353" s="1">
        <v>1584128262.0893281</v>
      </c>
      <c r="G2353" s="1">
        <v>450325312.821742</v>
      </c>
      <c r="H2353" s="1">
        <v>19.692801142226831</v>
      </c>
      <c r="I2353" s="1">
        <v>51069999.694824196</v>
      </c>
      <c r="J2353" s="1">
        <v>49.426869894335617</v>
      </c>
      <c r="K2353" s="3">
        <v>10836277349.520281</v>
      </c>
      <c r="M2353">
        <f t="shared" si="144"/>
        <v>3.2238550953864866</v>
      </c>
      <c r="N2353" s="4">
        <f t="shared" si="145"/>
        <v>3.2238550953864866</v>
      </c>
      <c r="O2353">
        <f t="shared" si="146"/>
        <v>1.023191033819848</v>
      </c>
      <c r="P2353">
        <f t="shared" si="147"/>
        <v>-3.7826662260412816</v>
      </c>
      <c r="Q2353" t="str">
        <f>_xlfn.IFNA(VLOOKUP(B2353&amp;A2353,[1]Countries!$A:$H,6,FALSE),"")</f>
        <v/>
      </c>
      <c r="R2353" t="str">
        <f>_xlfn.IFNA(VLOOKUP(B2353&amp;A2353,[1]Countries!$A:$H,7,FALSE),"")</f>
        <v/>
      </c>
      <c r="S2353" t="str">
        <f>_xlfn.IFNA(VLOOKUP(B2353&amp;A2353,[1]Countries!$A:$H,8,FALSE),"")</f>
        <v/>
      </c>
    </row>
    <row r="2354" spans="1:19" x14ac:dyDescent="0.25">
      <c r="A2354" t="s">
        <v>104</v>
      </c>
      <c r="B2354">
        <v>1972</v>
      </c>
      <c r="C2354" t="s">
        <v>105</v>
      </c>
      <c r="D2354" s="1">
        <v>29.800471638967061</v>
      </c>
      <c r="E2354" s="1">
        <v>619773363.31417668</v>
      </c>
      <c r="F2354" s="1">
        <v>1849400599.7755799</v>
      </c>
      <c r="G2354" s="1">
        <v>536449174.61420882</v>
      </c>
      <c r="H2354" s="1">
        <v>19.738252513594858</v>
      </c>
      <c r="I2354" s="1">
        <v>48279998.779296897</v>
      </c>
      <c r="J2354" s="1">
        <v>50.461275847438088</v>
      </c>
      <c r="K2354" s="3">
        <v>11295369786.112961</v>
      </c>
      <c r="M2354">
        <f t="shared" si="144"/>
        <v>2.6105754905213914</v>
      </c>
      <c r="N2354" s="4">
        <f t="shared" si="145"/>
        <v>2.6105754905213914</v>
      </c>
      <c r="O2354">
        <f t="shared" si="146"/>
        <v>0.98171763041296523</v>
      </c>
      <c r="P2354">
        <f t="shared" si="147"/>
        <v>-4.5054699728160053</v>
      </c>
      <c r="Q2354" t="str">
        <f>_xlfn.IFNA(VLOOKUP(B2354&amp;A2354,[1]Countries!$A:$H,6,FALSE),"")</f>
        <v/>
      </c>
      <c r="R2354" t="str">
        <f>_xlfn.IFNA(VLOOKUP(B2354&amp;A2354,[1]Countries!$A:$H,7,FALSE),"")</f>
        <v/>
      </c>
      <c r="S2354" t="str">
        <f>_xlfn.IFNA(VLOOKUP(B2354&amp;A2354,[1]Countries!$A:$H,8,FALSE),"")</f>
        <v/>
      </c>
    </row>
    <row r="2355" spans="1:19" x14ac:dyDescent="0.25">
      <c r="A2355" t="s">
        <v>104</v>
      </c>
      <c r="B2355">
        <v>1973</v>
      </c>
      <c r="C2355" t="s">
        <v>105</v>
      </c>
      <c r="D2355" s="1">
        <v>31.04990114216638</v>
      </c>
      <c r="E2355" s="1">
        <v>896858189.62964559</v>
      </c>
      <c r="F2355" s="1">
        <v>2508421234.8557048</v>
      </c>
      <c r="G2355" s="1">
        <v>833598036.60293996</v>
      </c>
      <c r="H2355" s="1">
        <v>17.742802323719459</v>
      </c>
      <c r="I2355" s="1">
        <v>63319999.694824196</v>
      </c>
      <c r="J2355" s="1">
        <v>51.207296534114143</v>
      </c>
      <c r="K2355" s="3">
        <v>11966224110.11075</v>
      </c>
      <c r="M2355">
        <f t="shared" si="144"/>
        <v>2.5242969089466603</v>
      </c>
      <c r="N2355" s="4">
        <f t="shared" si="145"/>
        <v>2.5242969089466603</v>
      </c>
      <c r="O2355">
        <f t="shared" si="146"/>
        <v>0.95284669897346186</v>
      </c>
      <c r="P2355">
        <f t="shared" si="147"/>
        <v>-2.5219110788760575</v>
      </c>
      <c r="Q2355" t="str">
        <f>_xlfn.IFNA(VLOOKUP(B2355&amp;A2355,[1]Countries!$A:$H,6,FALSE),"")</f>
        <v/>
      </c>
      <c r="R2355" t="str">
        <f>_xlfn.IFNA(VLOOKUP(B2355&amp;A2355,[1]Countries!$A:$H,7,FALSE),"")</f>
        <v/>
      </c>
      <c r="S2355" t="str">
        <f>_xlfn.IFNA(VLOOKUP(B2355&amp;A2355,[1]Countries!$A:$H,8,FALSE),"")</f>
        <v/>
      </c>
    </row>
    <row r="2356" spans="1:19" x14ac:dyDescent="0.25">
      <c r="A2356" t="s">
        <v>104</v>
      </c>
      <c r="B2356">
        <v>1974</v>
      </c>
      <c r="C2356" t="s">
        <v>105</v>
      </c>
      <c r="D2356" s="1">
        <v>25.466846449383919</v>
      </c>
      <c r="E2356" s="1">
        <v>1402963862.359148</v>
      </c>
      <c r="F2356" s="1">
        <v>3070151901.0638351</v>
      </c>
      <c r="G2356" s="1">
        <v>1178207134.7173531</v>
      </c>
      <c r="H2356" s="1">
        <v>16.089309869942738</v>
      </c>
      <c r="I2356" s="1">
        <v>75620002.746582001</v>
      </c>
      <c r="J2356" s="1">
        <v>58.443843680673332</v>
      </c>
      <c r="K2356" s="3">
        <v>12484048201.599791</v>
      </c>
      <c r="M2356">
        <f t="shared" si="144"/>
        <v>2.4630704011869575</v>
      </c>
      <c r="N2356" s="4">
        <f t="shared" si="145"/>
        <v>2.4630704011869575</v>
      </c>
      <c r="O2356">
        <f t="shared" si="146"/>
        <v>0.71104420418311365</v>
      </c>
      <c r="P2356">
        <f t="shared" si="147"/>
        <v>-7.3207038245864871</v>
      </c>
      <c r="Q2356" t="str">
        <f>_xlfn.IFNA(VLOOKUP(B2356&amp;A2356,[1]Countries!$A:$H,6,FALSE),"")</f>
        <v/>
      </c>
      <c r="R2356" t="str">
        <f>_xlfn.IFNA(VLOOKUP(B2356&amp;A2356,[1]Countries!$A:$H,7,FALSE),"")</f>
        <v/>
      </c>
      <c r="S2356" t="str">
        <f>_xlfn.IFNA(VLOOKUP(B2356&amp;A2356,[1]Countries!$A:$H,8,FALSE),"")</f>
        <v/>
      </c>
    </row>
    <row r="2357" spans="1:19" x14ac:dyDescent="0.25">
      <c r="A2357" t="s">
        <v>104</v>
      </c>
      <c r="B2357">
        <v>1975</v>
      </c>
      <c r="C2357" t="s">
        <v>105</v>
      </c>
      <c r="D2357" s="1">
        <v>28.244458161268071</v>
      </c>
      <c r="E2357" s="1">
        <v>1430151941.3903689</v>
      </c>
      <c r="F2357" s="1">
        <v>3893839190.2680612</v>
      </c>
      <c r="G2357" s="1">
        <v>1424552666.2184119</v>
      </c>
      <c r="H2357" s="1">
        <v>17.040144000292951</v>
      </c>
      <c r="I2357" s="1">
        <v>99680000.305175796</v>
      </c>
      <c r="J2357" s="1">
        <v>54.715397838438982</v>
      </c>
      <c r="K2357" s="3">
        <v>13514342513.902361</v>
      </c>
      <c r="L2357" s="1">
        <v>0.31156381625417923</v>
      </c>
      <c r="M2357">
        <f t="shared" si="144"/>
        <v>2.5599413698004714</v>
      </c>
      <c r="N2357" s="4">
        <f t="shared" si="145"/>
        <v>2.8715051860546508</v>
      </c>
      <c r="O2357">
        <f t="shared" si="146"/>
        <v>0.8276390915638635</v>
      </c>
      <c r="P2357">
        <f t="shared" si="147"/>
        <v>-0.14379831570731991</v>
      </c>
      <c r="Q2357" t="str">
        <f>_xlfn.IFNA(VLOOKUP(B2357&amp;A2357,[1]Countries!$A:$H,6,FALSE),"")</f>
        <v/>
      </c>
      <c r="R2357" t="str">
        <f>_xlfn.IFNA(VLOOKUP(B2357&amp;A2357,[1]Countries!$A:$H,7,FALSE),"")</f>
        <v/>
      </c>
      <c r="S2357" t="str">
        <f>_xlfn.IFNA(VLOOKUP(B2357&amp;A2357,[1]Countries!$A:$H,8,FALSE),"")</f>
        <v/>
      </c>
    </row>
    <row r="2358" spans="1:19" x14ac:dyDescent="0.25">
      <c r="A2358" t="s">
        <v>104</v>
      </c>
      <c r="B2358">
        <v>1976</v>
      </c>
      <c r="C2358" t="s">
        <v>105</v>
      </c>
      <c r="D2358" s="1">
        <v>24.479352101509679</v>
      </c>
      <c r="E2358" s="1">
        <v>1946009761.8544431</v>
      </c>
      <c r="F2358" s="1">
        <v>4662053707.7762966</v>
      </c>
      <c r="G2358" s="1">
        <v>1689889740.762208</v>
      </c>
      <c r="H2358" s="1">
        <v>16.364451503135442</v>
      </c>
      <c r="I2358" s="1">
        <v>107449996.94824199</v>
      </c>
      <c r="J2358" s="1">
        <v>59.156196395354883</v>
      </c>
      <c r="K2358" s="3">
        <v>15259908704.123051</v>
      </c>
      <c r="L2358" s="1">
        <v>0.30520644767061011</v>
      </c>
      <c r="M2358">
        <f t="shared" si="144"/>
        <v>2.3047781875403026</v>
      </c>
      <c r="N2358" s="4">
        <f t="shared" si="145"/>
        <v>2.6099846352109126</v>
      </c>
      <c r="O2358">
        <f t="shared" si="146"/>
        <v>0.69043998927308137</v>
      </c>
      <c r="P2358">
        <f t="shared" si="147"/>
        <v>-5.4937166567821256</v>
      </c>
      <c r="Q2358" t="str">
        <f>_xlfn.IFNA(VLOOKUP(B2358&amp;A2358,[1]Countries!$A:$H,6,FALSE),"")</f>
        <v/>
      </c>
      <c r="R2358" t="str">
        <f>_xlfn.IFNA(VLOOKUP(B2358&amp;A2358,[1]Countries!$A:$H,7,FALSE),"")</f>
        <v/>
      </c>
      <c r="S2358" t="str">
        <f>_xlfn.IFNA(VLOOKUP(B2358&amp;A2358,[1]Countries!$A:$H,8,FALSE),"")</f>
        <v/>
      </c>
    </row>
    <row r="2359" spans="1:19" x14ac:dyDescent="0.25">
      <c r="A2359" t="s">
        <v>104</v>
      </c>
      <c r="B2359">
        <v>1977</v>
      </c>
      <c r="C2359" t="s">
        <v>105</v>
      </c>
      <c r="D2359" s="1">
        <v>24.265851604067041</v>
      </c>
      <c r="E2359" s="1">
        <v>2670550446.3738761</v>
      </c>
      <c r="F2359" s="1">
        <v>6265067857.8653431</v>
      </c>
      <c r="G2359" s="1">
        <v>2276134374.1465011</v>
      </c>
      <c r="H2359" s="1">
        <v>15.15722466494883</v>
      </c>
      <c r="I2359" s="1">
        <v>103949996.94824199</v>
      </c>
      <c r="J2359" s="1">
        <v>60.57692373098412</v>
      </c>
      <c r="K2359" s="3">
        <v>16376088493.41176</v>
      </c>
      <c r="L2359" s="1">
        <v>0.2533783986085788</v>
      </c>
      <c r="M2359">
        <f t="shared" si="144"/>
        <v>1.6591998571530271</v>
      </c>
      <c r="N2359" s="4">
        <f t="shared" si="145"/>
        <v>1.912578255761606</v>
      </c>
      <c r="O2359">
        <f t="shared" si="146"/>
        <v>0.65079363296970483</v>
      </c>
      <c r="P2359">
        <f t="shared" si="147"/>
        <v>-6.2954796528215411</v>
      </c>
      <c r="Q2359" t="str">
        <f>_xlfn.IFNA(VLOOKUP(B2359&amp;A2359,[1]Countries!$A:$H,6,FALSE),"")</f>
        <v/>
      </c>
      <c r="R2359" t="str">
        <f>_xlfn.IFNA(VLOOKUP(B2359&amp;A2359,[1]Countries!$A:$H,7,FALSE),"")</f>
        <v/>
      </c>
      <c r="S2359" t="str">
        <f>_xlfn.IFNA(VLOOKUP(B2359&amp;A2359,[1]Countries!$A:$H,8,FALSE),"")</f>
        <v/>
      </c>
    </row>
    <row r="2360" spans="1:19" x14ac:dyDescent="0.25">
      <c r="A2360" t="s">
        <v>104</v>
      </c>
      <c r="B2360">
        <v>1978</v>
      </c>
      <c r="C2360" t="s">
        <v>105</v>
      </c>
      <c r="D2360" s="1">
        <v>25.880637212766501</v>
      </c>
      <c r="E2360" s="1">
        <v>2885366741.5742288</v>
      </c>
      <c r="F2360" s="1">
        <v>7900524897.8644047</v>
      </c>
      <c r="G2360" s="1">
        <v>2957600540.4689169</v>
      </c>
      <c r="H2360" s="1">
        <v>16.479693511438889</v>
      </c>
      <c r="I2360" s="1">
        <v>129550003.05175801</v>
      </c>
      <c r="J2360" s="1">
        <v>57.639669275794589</v>
      </c>
      <c r="K2360" s="3">
        <v>18162630276.891701</v>
      </c>
      <c r="L2360" s="1">
        <v>0.2804577547244923</v>
      </c>
      <c r="M2360">
        <f t="shared" si="144"/>
        <v>1.6397645058593098</v>
      </c>
      <c r="N2360" s="4">
        <f t="shared" si="145"/>
        <v>1.920222260583802</v>
      </c>
      <c r="O2360">
        <f t="shared" si="146"/>
        <v>0.73491626958370426</v>
      </c>
      <c r="P2360">
        <f t="shared" si="147"/>
        <v>0.91429113670933038</v>
      </c>
      <c r="Q2360" t="str">
        <f>_xlfn.IFNA(VLOOKUP(B2360&amp;A2360,[1]Countries!$A:$H,6,FALSE),"")</f>
        <v/>
      </c>
      <c r="R2360" t="str">
        <f>_xlfn.IFNA(VLOOKUP(B2360&amp;A2360,[1]Countries!$A:$H,7,FALSE),"")</f>
        <v/>
      </c>
      <c r="S2360" t="str">
        <f>_xlfn.IFNA(VLOOKUP(B2360&amp;A2360,[1]Countries!$A:$H,8,FALSE),"")</f>
        <v/>
      </c>
    </row>
    <row r="2361" spans="1:19" x14ac:dyDescent="0.25">
      <c r="A2361" t="s">
        <v>104</v>
      </c>
      <c r="B2361">
        <v>1979</v>
      </c>
      <c r="C2361" t="s">
        <v>105</v>
      </c>
      <c r="D2361" s="1">
        <v>26.40238586455482</v>
      </c>
      <c r="E2361" s="1">
        <v>3163759568.374815</v>
      </c>
      <c r="F2361" s="1">
        <v>9142935857.9476643</v>
      </c>
      <c r="G2361" s="1">
        <v>3443467897.9473639</v>
      </c>
      <c r="H2361" s="1">
        <v>17.060002863147801</v>
      </c>
      <c r="I2361" s="1">
        <v>159919998.16894501</v>
      </c>
      <c r="J2361" s="1">
        <v>56.537611272297397</v>
      </c>
      <c r="K2361" s="3">
        <v>18597517651.970531</v>
      </c>
      <c r="L2361" s="1">
        <v>0.30849910617585191</v>
      </c>
      <c r="M2361">
        <f t="shared" si="144"/>
        <v>1.7491099210756427</v>
      </c>
      <c r="N2361" s="4">
        <f t="shared" si="145"/>
        <v>2.0576090272514946</v>
      </c>
      <c r="O2361">
        <f t="shared" si="146"/>
        <v>0.76873408249206554</v>
      </c>
      <c r="P2361">
        <f t="shared" si="147"/>
        <v>3.0592835159114378</v>
      </c>
      <c r="Q2361" t="str">
        <f>_xlfn.IFNA(VLOOKUP(B2361&amp;A2361,[1]Countries!$A:$H,6,FALSE),"")</f>
        <v/>
      </c>
      <c r="R2361" t="str">
        <f>_xlfn.IFNA(VLOOKUP(B2361&amp;A2361,[1]Countries!$A:$H,7,FALSE),"")</f>
        <v/>
      </c>
      <c r="S2361" t="str">
        <f>_xlfn.IFNA(VLOOKUP(B2361&amp;A2361,[1]Countries!$A:$H,8,FALSE),"")</f>
        <v/>
      </c>
    </row>
    <row r="2362" spans="1:19" x14ac:dyDescent="0.25">
      <c r="A2362" t="s">
        <v>104</v>
      </c>
      <c r="B2362">
        <v>1980</v>
      </c>
      <c r="C2362" t="s">
        <v>105</v>
      </c>
      <c r="D2362" s="1">
        <v>25.880273262685169</v>
      </c>
      <c r="E2362" s="1">
        <v>3561631199.1313882</v>
      </c>
      <c r="F2362" s="1">
        <v>10175615441.812651</v>
      </c>
      <c r="G2362" s="1">
        <v>4190182122.6469579</v>
      </c>
      <c r="H2362" s="1">
        <v>19.74045317163403</v>
      </c>
      <c r="I2362" s="1">
        <v>209800003.05175799</v>
      </c>
      <c r="J2362" s="1">
        <v>54.379273565680798</v>
      </c>
      <c r="K2362" s="3">
        <v>16559657968.67292</v>
      </c>
      <c r="L2362" s="1">
        <v>0.31629384142947431</v>
      </c>
      <c r="M2362">
        <f t="shared" si="144"/>
        <v>2.0617917830273758</v>
      </c>
      <c r="N2362" s="4">
        <f t="shared" si="145"/>
        <v>2.3780856244568502</v>
      </c>
      <c r="O2362">
        <f t="shared" si="146"/>
        <v>0.83893592986705168</v>
      </c>
      <c r="P2362">
        <f t="shared" si="147"/>
        <v>6.1770310317820121</v>
      </c>
      <c r="Q2362" t="str">
        <f>_xlfn.IFNA(VLOOKUP(B2362&amp;A2362,[1]Countries!$A:$H,6,FALSE),"")</f>
        <v/>
      </c>
      <c r="R2362" t="str">
        <f>_xlfn.IFNA(VLOOKUP(B2362&amp;A2362,[1]Countries!$A:$H,7,FALSE),"")</f>
        <v/>
      </c>
      <c r="S2362" t="str">
        <f>_xlfn.IFNA(VLOOKUP(B2362&amp;A2362,[1]Countries!$A:$H,8,FALSE),"")</f>
        <v/>
      </c>
    </row>
    <row r="2363" spans="1:19" x14ac:dyDescent="0.25">
      <c r="A2363" t="s">
        <v>104</v>
      </c>
      <c r="B2363">
        <v>1981</v>
      </c>
      <c r="C2363" t="s">
        <v>105</v>
      </c>
      <c r="D2363" s="1">
        <v>26.53399835314719</v>
      </c>
      <c r="E2363" s="1">
        <v>2966163293.5452828</v>
      </c>
      <c r="F2363" s="1">
        <v>8432588483.8526268</v>
      </c>
      <c r="G2363" s="1">
        <v>3565652190.4895091</v>
      </c>
      <c r="H2363" s="1">
        <v>18.588068386862549</v>
      </c>
      <c r="I2363" s="1">
        <v>123050003.05175801</v>
      </c>
      <c r="J2363" s="1">
        <v>54.877933259990257</v>
      </c>
      <c r="K2363" s="3">
        <v>17139328614.942141</v>
      </c>
      <c r="L2363" s="1">
        <v>0.36658819862008402</v>
      </c>
      <c r="M2363">
        <f t="shared" si="144"/>
        <v>1.4592198265975349</v>
      </c>
      <c r="N2363" s="4">
        <f t="shared" si="145"/>
        <v>1.825808025217619</v>
      </c>
      <c r="O2363">
        <f t="shared" si="146"/>
        <v>0.82222605808128701</v>
      </c>
      <c r="P2363">
        <f t="shared" si="147"/>
        <v>7.1091918939501673</v>
      </c>
      <c r="Q2363" t="str">
        <f>_xlfn.IFNA(VLOOKUP(B2363&amp;A2363,[1]Countries!$A:$H,6,FALSE),"")</f>
        <v/>
      </c>
      <c r="R2363" t="str">
        <f>_xlfn.IFNA(VLOOKUP(B2363&amp;A2363,[1]Countries!$A:$H,7,FALSE),"")</f>
        <v/>
      </c>
      <c r="S2363" t="str">
        <f>_xlfn.IFNA(VLOOKUP(B2363&amp;A2363,[1]Countries!$A:$H,8,FALSE),"")</f>
        <v/>
      </c>
    </row>
    <row r="2364" spans="1:19" x14ac:dyDescent="0.25">
      <c r="A2364" t="s">
        <v>104</v>
      </c>
      <c r="B2364">
        <v>1982</v>
      </c>
      <c r="C2364" t="s">
        <v>105</v>
      </c>
      <c r="D2364" s="1">
        <v>24.125313394536981</v>
      </c>
      <c r="E2364" s="1">
        <v>2756185695.1616569</v>
      </c>
      <c r="F2364" s="1">
        <v>7567109766.6112919</v>
      </c>
      <c r="G2364" s="1">
        <v>2975901592.5744581</v>
      </c>
      <c r="H2364" s="1">
        <v>21.288104758538271</v>
      </c>
      <c r="I2364" s="1">
        <v>136429992.67578101</v>
      </c>
      <c r="J2364" s="1">
        <v>54.586581846924751</v>
      </c>
      <c r="K2364" s="3">
        <v>17173748217.721781</v>
      </c>
      <c r="L2364" s="1">
        <v>0.38204783281406651</v>
      </c>
      <c r="M2364">
        <f t="shared" si="144"/>
        <v>1.8029339719341377</v>
      </c>
      <c r="N2364" s="4">
        <f t="shared" si="145"/>
        <v>2.1849818047482041</v>
      </c>
      <c r="O2364">
        <f t="shared" si="146"/>
        <v>0.83195204052942007</v>
      </c>
      <c r="P2364">
        <f t="shared" si="147"/>
        <v>2.903564295872433</v>
      </c>
      <c r="Q2364" t="str">
        <f>_xlfn.IFNA(VLOOKUP(B2364&amp;A2364,[1]Countries!$A:$H,6,FALSE),"")</f>
        <v/>
      </c>
      <c r="R2364" t="str">
        <f>_xlfn.IFNA(VLOOKUP(B2364&amp;A2364,[1]Countries!$A:$H,7,FALSE),"")</f>
        <v/>
      </c>
      <c r="S2364" t="str">
        <f>_xlfn.IFNA(VLOOKUP(B2364&amp;A2364,[1]Countries!$A:$H,8,FALSE),"")</f>
        <v/>
      </c>
    </row>
    <row r="2365" spans="1:19" x14ac:dyDescent="0.25">
      <c r="A2365" t="s">
        <v>104</v>
      </c>
      <c r="B2365">
        <v>1983</v>
      </c>
      <c r="C2365" t="s">
        <v>105</v>
      </c>
      <c r="D2365" s="1">
        <v>21.881957131181629</v>
      </c>
      <c r="E2365" s="1">
        <v>2527383751.3711538</v>
      </c>
      <c r="F2365" s="1">
        <v>6838185418.5364218</v>
      </c>
      <c r="G2365" s="1">
        <v>2442621512.2839608</v>
      </c>
      <c r="H2365" s="1">
        <v>21.48054472648063</v>
      </c>
      <c r="I2365" s="1">
        <v>155320007.32421899</v>
      </c>
      <c r="J2365" s="1">
        <v>56.637498142337741</v>
      </c>
      <c r="K2365" s="3">
        <v>16503930744.285721</v>
      </c>
      <c r="L2365" s="1">
        <v>0.39527205619096989</v>
      </c>
      <c r="M2365">
        <f t="shared" si="144"/>
        <v>2.2713629101543455</v>
      </c>
      <c r="N2365" s="4">
        <f t="shared" si="145"/>
        <v>2.6666349663453155</v>
      </c>
      <c r="O2365">
        <f t="shared" si="146"/>
        <v>0.7656147125123075</v>
      </c>
      <c r="P2365">
        <f t="shared" si="147"/>
        <v>-1.2395428596806708</v>
      </c>
      <c r="Q2365" t="str">
        <f>_xlfn.IFNA(VLOOKUP(B2365&amp;A2365,[1]Countries!$A:$H,6,FALSE),"")</f>
        <v/>
      </c>
      <c r="R2365" t="str">
        <f>_xlfn.IFNA(VLOOKUP(B2365&amp;A2365,[1]Countries!$A:$H,7,FALSE),"")</f>
        <v/>
      </c>
      <c r="S2365" t="str">
        <f>_xlfn.IFNA(VLOOKUP(B2365&amp;A2365,[1]Countries!$A:$H,8,FALSE),"")</f>
        <v/>
      </c>
    </row>
    <row r="2366" spans="1:19" x14ac:dyDescent="0.25">
      <c r="A2366" t="s">
        <v>104</v>
      </c>
      <c r="B2366">
        <v>1984</v>
      </c>
      <c r="C2366" t="s">
        <v>105</v>
      </c>
      <c r="D2366" s="1">
        <v>24.134470978280159</v>
      </c>
      <c r="E2366" s="1">
        <v>3100078387.6297131</v>
      </c>
      <c r="F2366" s="1">
        <v>6841638714.5453997</v>
      </c>
      <c r="G2366" s="1">
        <v>2175043870.021904</v>
      </c>
      <c r="H2366" s="1">
        <v>19.548285839662569</v>
      </c>
      <c r="I2366" s="1">
        <v>122989997.86376999</v>
      </c>
      <c r="J2366" s="1">
        <v>56.317243182057283</v>
      </c>
      <c r="K2366" s="3">
        <v>16058116427.959881</v>
      </c>
      <c r="L2366" s="1">
        <v>0.36460950162372779</v>
      </c>
      <c r="M2366">
        <f t="shared" si="144"/>
        <v>1.7976687018315056</v>
      </c>
      <c r="N2366" s="4">
        <f t="shared" si="145"/>
        <v>2.1622782034552332</v>
      </c>
      <c r="O2366">
        <f t="shared" si="146"/>
        <v>0.77565509868316984</v>
      </c>
      <c r="P2366">
        <f t="shared" si="147"/>
        <v>-13.520657202216412</v>
      </c>
      <c r="Q2366" t="str">
        <f>_xlfn.IFNA(VLOOKUP(B2366&amp;A2366,[1]Countries!$A:$H,6,FALSE),"")</f>
        <v/>
      </c>
      <c r="R2366" t="str">
        <f>_xlfn.IFNA(VLOOKUP(B2366&amp;A2366,[1]Countries!$A:$H,7,FALSE),"")</f>
        <v/>
      </c>
      <c r="S2366" t="str">
        <f>_xlfn.IFNA(VLOOKUP(B2366&amp;A2366,[1]Countries!$A:$H,8,FALSE),"")</f>
        <v/>
      </c>
    </row>
    <row r="2367" spans="1:19" x14ac:dyDescent="0.25">
      <c r="A2367" t="s">
        <v>104</v>
      </c>
      <c r="B2367">
        <v>1985</v>
      </c>
      <c r="C2367" t="s">
        <v>105</v>
      </c>
      <c r="D2367" s="1">
        <v>26.53757891978228</v>
      </c>
      <c r="E2367" s="1">
        <v>3263789748.0985532</v>
      </c>
      <c r="F2367" s="1">
        <v>6977650069.3357792</v>
      </c>
      <c r="G2367" s="1">
        <v>2260591209.825871</v>
      </c>
      <c r="H2367" s="1">
        <v>19.746075385602641</v>
      </c>
      <c r="I2367" s="1">
        <v>117360000.61035199</v>
      </c>
      <c r="J2367" s="1">
        <v>53.716345694615072</v>
      </c>
      <c r="K2367" s="3">
        <v>16780928086.118271</v>
      </c>
      <c r="L2367" s="1">
        <v>0.34451961851231627</v>
      </c>
      <c r="M2367">
        <f t="shared" si="144"/>
        <v>1.6819416199460373</v>
      </c>
      <c r="N2367" s="4">
        <f t="shared" si="145"/>
        <v>2.0264612384583538</v>
      </c>
      <c r="O2367">
        <f t="shared" si="146"/>
        <v>0.86163073282225799</v>
      </c>
      <c r="P2367">
        <f t="shared" si="147"/>
        <v>-14.377312251317576</v>
      </c>
      <c r="Q2367" t="str">
        <f>_xlfn.IFNA(VLOOKUP(B2367&amp;A2367,[1]Countries!$A:$H,6,FALSE),"")</f>
        <v/>
      </c>
      <c r="R2367" t="str">
        <f>_xlfn.IFNA(VLOOKUP(B2367&amp;A2367,[1]Countries!$A:$H,7,FALSE),"")</f>
        <v/>
      </c>
      <c r="S2367" t="str">
        <f>_xlfn.IFNA(VLOOKUP(B2367&amp;A2367,[1]Countries!$A:$H,8,FALSE),"")</f>
        <v/>
      </c>
    </row>
    <row r="2368" spans="1:19" x14ac:dyDescent="0.25">
      <c r="A2368" t="s">
        <v>104</v>
      </c>
      <c r="B2368">
        <v>1986</v>
      </c>
      <c r="C2368" t="s">
        <v>105</v>
      </c>
      <c r="D2368" s="1">
        <v>28.461544502484429</v>
      </c>
      <c r="E2368" s="1">
        <v>3617154650.8448172</v>
      </c>
      <c r="F2368" s="1">
        <v>9158302205.3623695</v>
      </c>
      <c r="G2368" s="1">
        <v>2764108286.9220529</v>
      </c>
      <c r="H2368" s="1">
        <v>21.282429901850278</v>
      </c>
      <c r="I2368" s="1">
        <v>174419998.16894501</v>
      </c>
      <c r="J2368" s="1">
        <v>50.256025595665292</v>
      </c>
      <c r="K2368" s="3">
        <v>17327877058.84227</v>
      </c>
      <c r="L2368" s="1">
        <v>0.39097303241461701</v>
      </c>
      <c r="M2368">
        <f t="shared" si="144"/>
        <v>1.9045014486071294</v>
      </c>
      <c r="N2368" s="4">
        <f t="shared" si="145"/>
        <v>2.2954744810217464</v>
      </c>
      <c r="O2368">
        <f t="shared" si="146"/>
        <v>0.98981114830985062</v>
      </c>
      <c r="P2368">
        <f t="shared" si="147"/>
        <v>-9.3144596541407907</v>
      </c>
      <c r="Q2368" t="str">
        <f>_xlfn.IFNA(VLOOKUP(B2368&amp;A2368,[1]Countries!$A:$H,6,FALSE),"")</f>
        <v/>
      </c>
      <c r="R2368" t="str">
        <f>_xlfn.IFNA(VLOOKUP(B2368&amp;A2368,[1]Countries!$A:$H,7,FALSE),"")</f>
        <v/>
      </c>
      <c r="S2368" t="str">
        <f>_xlfn.IFNA(VLOOKUP(B2368&amp;A2368,[1]Countries!$A:$H,8,FALSE),"")</f>
        <v/>
      </c>
    </row>
    <row r="2369" spans="1:19" x14ac:dyDescent="0.25">
      <c r="A2369" t="s">
        <v>104</v>
      </c>
      <c r="B2369">
        <v>1987</v>
      </c>
      <c r="C2369" t="s">
        <v>105</v>
      </c>
      <c r="D2369" s="1">
        <v>29.182352573433011</v>
      </c>
      <c r="E2369" s="1">
        <v>3372301472.4329748</v>
      </c>
      <c r="F2369" s="1">
        <v>10087653189.32869</v>
      </c>
      <c r="G2369" s="1">
        <v>2987988909.1711292</v>
      </c>
      <c r="H2369" s="1">
        <v>22.364845399113559</v>
      </c>
      <c r="I2369" s="1">
        <v>240479995.727539</v>
      </c>
      <c r="J2369" s="1">
        <v>48.452802027453437</v>
      </c>
      <c r="K2369" s="3">
        <v>17267407462.126831</v>
      </c>
      <c r="L2369" s="1">
        <v>0.42550262597654248</v>
      </c>
      <c r="M2369">
        <f t="shared" si="144"/>
        <v>2.3839042759908997</v>
      </c>
      <c r="N2369" s="4">
        <f t="shared" si="145"/>
        <v>2.8094069019674421</v>
      </c>
      <c r="O2369">
        <f t="shared" si="146"/>
        <v>1.0638641278855212</v>
      </c>
      <c r="P2369">
        <f t="shared" si="147"/>
        <v>-3.8097321155766335</v>
      </c>
      <c r="Q2369" t="str">
        <f>_xlfn.IFNA(VLOOKUP(B2369&amp;A2369,[1]Countries!$A:$H,6,FALSE),"")</f>
        <v/>
      </c>
      <c r="R2369" t="str">
        <f>_xlfn.IFNA(VLOOKUP(B2369&amp;A2369,[1]Countries!$A:$H,7,FALSE),"")</f>
        <v/>
      </c>
      <c r="S2369" t="str">
        <f>_xlfn.IFNA(VLOOKUP(B2369&amp;A2369,[1]Countries!$A:$H,8,FALSE),"")</f>
        <v/>
      </c>
    </row>
    <row r="2370" spans="1:19" x14ac:dyDescent="0.25">
      <c r="A2370" t="s">
        <v>104</v>
      </c>
      <c r="B2370">
        <v>1988</v>
      </c>
      <c r="C2370" t="s">
        <v>105</v>
      </c>
      <c r="D2370" s="1">
        <v>32.039321891080178</v>
      </c>
      <c r="E2370" s="1">
        <v>3126609547.0780082</v>
      </c>
      <c r="F2370" s="1">
        <v>10255170459.985991</v>
      </c>
      <c r="G2370" s="1">
        <v>2860181708.6690469</v>
      </c>
      <c r="H2370" s="1">
        <v>22.650829492352361</v>
      </c>
      <c r="I2370" s="1">
        <v>424730010.98632801</v>
      </c>
      <c r="J2370" s="1">
        <v>45.30984861656745</v>
      </c>
      <c r="K2370" s="3">
        <v>17463648778.84967</v>
      </c>
      <c r="L2370" s="1">
        <v>0.41578214576121469</v>
      </c>
      <c r="M2370">
        <f t="shared" si="144"/>
        <v>4.1416182465572415</v>
      </c>
      <c r="N2370" s="4">
        <f t="shared" si="145"/>
        <v>4.5574003923184563</v>
      </c>
      <c r="O2370">
        <f t="shared" si="146"/>
        <v>1.2070256920574927</v>
      </c>
      <c r="P2370">
        <f t="shared" si="147"/>
        <v>-2.597985469364156</v>
      </c>
      <c r="Q2370" t="str">
        <f>_xlfn.IFNA(VLOOKUP(B2370&amp;A2370,[1]Countries!$A:$H,6,FALSE),"")</f>
        <v/>
      </c>
      <c r="R2370" t="str">
        <f>_xlfn.IFNA(VLOOKUP(B2370&amp;A2370,[1]Countries!$A:$H,7,FALSE),"")</f>
        <v/>
      </c>
      <c r="S2370" t="str">
        <f>_xlfn.IFNA(VLOOKUP(B2370&amp;A2370,[1]Countries!$A:$H,8,FALSE),"")</f>
        <v/>
      </c>
    </row>
    <row r="2371" spans="1:19" x14ac:dyDescent="0.25">
      <c r="A2371" t="s">
        <v>104</v>
      </c>
      <c r="B2371">
        <v>1989</v>
      </c>
      <c r="C2371" t="s">
        <v>105</v>
      </c>
      <c r="D2371" s="1">
        <v>32.71644011153478</v>
      </c>
      <c r="E2371" s="1">
        <v>3125624091.5988698</v>
      </c>
      <c r="F2371" s="1">
        <v>9757410614.0811996</v>
      </c>
      <c r="G2371" s="1">
        <v>2835035989.0322599</v>
      </c>
      <c r="H2371" s="1">
        <v>21.783696700521581</v>
      </c>
      <c r="I2371" s="1">
        <v>394559997.55859399</v>
      </c>
      <c r="J2371" s="1">
        <v>45.499863187943653</v>
      </c>
      <c r="K2371" s="3">
        <v>17978478008.422119</v>
      </c>
      <c r="L2371" s="1">
        <v>0.363029464895954</v>
      </c>
      <c r="M2371">
        <f t="shared" ref="M2371:M2434" si="148">IF(I2371="","",IFERROR(I2371/F2371*100,""))</f>
        <v>4.0436957422822104</v>
      </c>
      <c r="N2371" s="4">
        <f t="shared" ref="N2371:N2434" si="149">IF(AND(L2371="",M2371=""),"",IFERROR(L2371+IF(M2371="",0,M2371),""))</f>
        <v>4.4067252071781642</v>
      </c>
      <c r="O2371">
        <f t="shared" ref="O2371:O2434" si="150">IFERROR((100-J2371)/J2371,"")</f>
        <v>1.1978088063020274</v>
      </c>
      <c r="P2371">
        <f t="shared" ref="P2371:P2434" si="151">IFERROR(IF(AND(E2371="",G2371=""),"",(G2371-E2371)/F2371*100),"")</f>
        <v>-2.9781272312887377</v>
      </c>
      <c r="Q2371" t="str">
        <f>_xlfn.IFNA(VLOOKUP(B2371&amp;A2371,[1]Countries!$A:$H,6,FALSE),"")</f>
        <v/>
      </c>
      <c r="R2371" t="str">
        <f>_xlfn.IFNA(VLOOKUP(B2371&amp;A2371,[1]Countries!$A:$H,7,FALSE),"")</f>
        <v/>
      </c>
      <c r="S2371" t="str">
        <f>_xlfn.IFNA(VLOOKUP(B2371&amp;A2371,[1]Countries!$A:$H,8,FALSE),"")</f>
        <v/>
      </c>
    </row>
    <row r="2372" spans="1:19" x14ac:dyDescent="0.25">
      <c r="A2372" t="s">
        <v>104</v>
      </c>
      <c r="B2372">
        <v>1990</v>
      </c>
      <c r="C2372" t="s">
        <v>105</v>
      </c>
      <c r="D2372" s="1">
        <v>32.498427668364272</v>
      </c>
      <c r="E2372" s="1">
        <v>3421191368.476572</v>
      </c>
      <c r="F2372" s="1">
        <v>10795850106.9547</v>
      </c>
      <c r="G2372" s="1">
        <v>2926929958.2612219</v>
      </c>
      <c r="H2372" s="1">
        <v>26.26721076325655</v>
      </c>
      <c r="I2372" s="1">
        <v>686400024.41406298</v>
      </c>
      <c r="J2372" s="1">
        <v>41.234361568379192</v>
      </c>
      <c r="K2372" s="3">
        <v>17781450355.730301</v>
      </c>
      <c r="L2372" s="1">
        <v>0.41165847450373899</v>
      </c>
      <c r="M2372">
        <f t="shared" si="148"/>
        <v>6.3579988385711577</v>
      </c>
      <c r="N2372" s="4">
        <f t="shared" si="149"/>
        <v>6.7696573130748963</v>
      </c>
      <c r="O2372">
        <f t="shared" si="150"/>
        <v>1.4251618358191236</v>
      </c>
      <c r="P2372">
        <f t="shared" si="151"/>
        <v>-4.578253730078619</v>
      </c>
      <c r="Q2372" t="str">
        <f>_xlfn.IFNA(VLOOKUP(B2372&amp;A2372,[1]Countries!$A:$H,6,FALSE),"")</f>
        <v/>
      </c>
      <c r="R2372" t="str">
        <f>_xlfn.IFNA(VLOOKUP(B2372&amp;A2372,[1]Countries!$A:$H,7,FALSE),"")</f>
        <v/>
      </c>
      <c r="S2372" t="str">
        <f>_xlfn.IFNA(VLOOKUP(B2372&amp;A2372,[1]Countries!$A:$H,8,FALSE),"")</f>
        <v/>
      </c>
    </row>
    <row r="2373" spans="1:19" x14ac:dyDescent="0.25">
      <c r="A2373" t="s">
        <v>104</v>
      </c>
      <c r="B2373">
        <v>1991</v>
      </c>
      <c r="C2373" t="s">
        <v>105</v>
      </c>
      <c r="D2373" s="1">
        <v>33.293942932801357</v>
      </c>
      <c r="E2373" s="1">
        <v>3149019076.4564791</v>
      </c>
      <c r="F2373" s="1">
        <v>10492628915.49267</v>
      </c>
      <c r="G2373" s="1">
        <v>2831550803.9682832</v>
      </c>
      <c r="H2373" s="1">
        <v>24.598463360669051</v>
      </c>
      <c r="I2373" s="1">
        <v>629900024.41406298</v>
      </c>
      <c r="J2373" s="1">
        <v>42.107593706529592</v>
      </c>
      <c r="K2373" s="3">
        <v>17788727444.238972</v>
      </c>
      <c r="L2373" s="1">
        <v>0.3952645306912832</v>
      </c>
      <c r="M2373">
        <f t="shared" si="148"/>
        <v>6.0032621899359979</v>
      </c>
      <c r="N2373" s="4">
        <f t="shared" si="149"/>
        <v>6.3985267206272809</v>
      </c>
      <c r="O2373">
        <f t="shared" si="150"/>
        <v>1.3748685497669053</v>
      </c>
      <c r="P2373">
        <f t="shared" si="151"/>
        <v>-3.0256313746066517</v>
      </c>
      <c r="Q2373" t="str">
        <f>_xlfn.IFNA(VLOOKUP(B2373&amp;A2373,[1]Countries!$A:$H,6,FALSE),"")</f>
        <v/>
      </c>
      <c r="R2373" t="str">
        <f>_xlfn.IFNA(VLOOKUP(B2373&amp;A2373,[1]Countries!$A:$H,7,FALSE),"")</f>
        <v/>
      </c>
      <c r="S2373" t="str">
        <f>_xlfn.IFNA(VLOOKUP(B2373&amp;A2373,[1]Countries!$A:$H,8,FALSE),"")</f>
        <v/>
      </c>
    </row>
    <row r="2374" spans="1:19" x14ac:dyDescent="0.25">
      <c r="A2374" t="s">
        <v>104</v>
      </c>
      <c r="B2374">
        <v>1992</v>
      </c>
      <c r="C2374" t="s">
        <v>105</v>
      </c>
      <c r="D2374" s="1">
        <v>34.009686923710781</v>
      </c>
      <c r="E2374" s="1">
        <v>3558855924.1351638</v>
      </c>
      <c r="F2374" s="1">
        <v>11152971316.074011</v>
      </c>
      <c r="G2374" s="1">
        <v>3135722395.2536502</v>
      </c>
      <c r="H2374" s="1">
        <v>24.441999290191401</v>
      </c>
      <c r="I2374" s="1">
        <v>755700012.20703101</v>
      </c>
      <c r="J2374" s="1">
        <v>41.548313786097808</v>
      </c>
      <c r="K2374" s="3">
        <v>17745223223.528549</v>
      </c>
      <c r="L2374" s="1">
        <v>0.44399711885416432</v>
      </c>
      <c r="M2374">
        <f t="shared" si="148"/>
        <v>6.7757729379066243</v>
      </c>
      <c r="N2374" s="4">
        <f t="shared" si="149"/>
        <v>7.2197700567607885</v>
      </c>
      <c r="O2374">
        <f t="shared" si="150"/>
        <v>1.4068365449155797</v>
      </c>
      <c r="P2374">
        <f t="shared" si="151"/>
        <v>-3.7939085189942192</v>
      </c>
      <c r="Q2374" t="str">
        <f>_xlfn.IFNA(VLOOKUP(B2374&amp;A2374,[1]Countries!$A:$H,6,FALSE),"")</f>
        <v/>
      </c>
      <c r="R2374" t="str">
        <f>_xlfn.IFNA(VLOOKUP(B2374&amp;A2374,[1]Countries!$A:$H,7,FALSE),"")</f>
        <v/>
      </c>
      <c r="S2374" t="str">
        <f>_xlfn.IFNA(VLOOKUP(B2374&amp;A2374,[1]Countries!$A:$H,8,FALSE),"")</f>
        <v/>
      </c>
    </row>
    <row r="2375" spans="1:19" x14ac:dyDescent="0.25">
      <c r="A2375" t="s">
        <v>104</v>
      </c>
      <c r="B2375">
        <v>1993</v>
      </c>
      <c r="C2375" t="s">
        <v>105</v>
      </c>
      <c r="D2375" s="1">
        <v>28.215206273403641</v>
      </c>
      <c r="E2375" s="1">
        <v>3252142526.2375751</v>
      </c>
      <c r="F2375" s="1">
        <v>11045759468.94117</v>
      </c>
      <c r="G2375" s="1">
        <v>2861522066.826622</v>
      </c>
      <c r="H2375" s="1">
        <v>22.753892537330721</v>
      </c>
      <c r="I2375" s="1">
        <v>763630004.88281298</v>
      </c>
      <c r="J2375" s="1">
        <v>49.030901189265627</v>
      </c>
      <c r="K2375" s="3">
        <v>17711066312.881149</v>
      </c>
      <c r="L2375" s="1">
        <v>0.52114209377689835</v>
      </c>
      <c r="M2375">
        <f t="shared" si="148"/>
        <v>6.913331826842807</v>
      </c>
      <c r="N2375" s="4">
        <f t="shared" si="149"/>
        <v>7.4344739206197055</v>
      </c>
      <c r="O2375">
        <f t="shared" si="150"/>
        <v>1.0395301243594739</v>
      </c>
      <c r="P2375">
        <f t="shared" si="151"/>
        <v>-3.5363838992629932</v>
      </c>
      <c r="Q2375" t="str">
        <f>_xlfn.IFNA(VLOOKUP(B2375&amp;A2375,[1]Countries!$A:$H,6,FALSE),"")</f>
        <v/>
      </c>
      <c r="R2375" t="str">
        <f>_xlfn.IFNA(VLOOKUP(B2375&amp;A2375,[1]Countries!$A:$H,7,FALSE),"")</f>
        <v/>
      </c>
      <c r="S2375" t="str">
        <f>_xlfn.IFNA(VLOOKUP(B2375&amp;A2375,[1]Countries!$A:$H,8,FALSE),"")</f>
        <v/>
      </c>
    </row>
    <row r="2376" spans="1:19" x14ac:dyDescent="0.25">
      <c r="A2376" t="s">
        <v>104</v>
      </c>
      <c r="B2376">
        <v>1994</v>
      </c>
      <c r="C2376" t="s">
        <v>105</v>
      </c>
      <c r="D2376" s="1">
        <v>25.263630508538949</v>
      </c>
      <c r="E2376" s="1">
        <v>3369268837.061357</v>
      </c>
      <c r="F2376" s="1">
        <v>8313557450.2521324</v>
      </c>
      <c r="G2376" s="1">
        <v>2436641848.4929972</v>
      </c>
      <c r="H2376" s="1">
        <v>21.039823934766911</v>
      </c>
      <c r="I2376" s="1">
        <v>1593699951.17188</v>
      </c>
      <c r="J2376" s="1">
        <v>53.69654555669414</v>
      </c>
      <c r="K2376" s="3">
        <v>17854739666.769669</v>
      </c>
      <c r="L2376" s="1">
        <v>1.32806839503649</v>
      </c>
      <c r="M2376">
        <f t="shared" si="148"/>
        <v>19.169891598253724</v>
      </c>
      <c r="N2376" s="4">
        <f t="shared" si="149"/>
        <v>20.497959993290213</v>
      </c>
      <c r="O2376">
        <f t="shared" si="150"/>
        <v>0.86231719309424715</v>
      </c>
      <c r="P2376">
        <f t="shared" si="151"/>
        <v>-11.218145711377447</v>
      </c>
      <c r="Q2376" t="str">
        <f>_xlfn.IFNA(VLOOKUP(B2376&amp;A2376,[1]Countries!$A:$H,6,FALSE),"")</f>
        <v/>
      </c>
      <c r="R2376" t="str">
        <f>_xlfn.IFNA(VLOOKUP(B2376&amp;A2376,[1]Countries!$A:$H,7,FALSE),"")</f>
        <v/>
      </c>
      <c r="S2376" t="str">
        <f>_xlfn.IFNA(VLOOKUP(B2376&amp;A2376,[1]Countries!$A:$H,8,FALSE),"")</f>
        <v/>
      </c>
    </row>
    <row r="2377" spans="1:19" x14ac:dyDescent="0.25">
      <c r="A2377" t="s">
        <v>104</v>
      </c>
      <c r="B2377">
        <v>1995</v>
      </c>
      <c r="C2377" t="s">
        <v>105</v>
      </c>
      <c r="D2377" s="1">
        <v>24.727605801392031</v>
      </c>
      <c r="E2377" s="1">
        <v>4593584282.1493568</v>
      </c>
      <c r="F2377" s="1">
        <v>11000146839.49703</v>
      </c>
      <c r="G2377" s="1">
        <v>3788785442.5657778</v>
      </c>
      <c r="H2377" s="1">
        <v>20.768000005913699</v>
      </c>
      <c r="I2377" s="1">
        <v>1212439941.40625</v>
      </c>
      <c r="J2377" s="1">
        <v>54.504394192694271</v>
      </c>
      <c r="K2377" s="3">
        <v>19127022836.577549</v>
      </c>
      <c r="L2377" s="1">
        <v>1.373229543242233</v>
      </c>
      <c r="M2377">
        <f t="shared" si="148"/>
        <v>11.022034151879444</v>
      </c>
      <c r="N2377" s="4">
        <f t="shared" si="149"/>
        <v>12.395263695121677</v>
      </c>
      <c r="O2377">
        <f t="shared" si="150"/>
        <v>0.8347144570850753</v>
      </c>
      <c r="P2377">
        <f t="shared" si="151"/>
        <v>-7.3162554220992337</v>
      </c>
      <c r="Q2377" t="str">
        <f>_xlfn.IFNA(VLOOKUP(B2377&amp;A2377,[1]Countries!$A:$H,6,FALSE),"")</f>
        <v/>
      </c>
      <c r="R2377" t="str">
        <f>_xlfn.IFNA(VLOOKUP(B2377&amp;A2377,[1]Countries!$A:$H,7,FALSE),"")</f>
        <v/>
      </c>
      <c r="S2377" t="str">
        <f>_xlfn.IFNA(VLOOKUP(B2377&amp;A2377,[1]Countries!$A:$H,8,FALSE),"")</f>
        <v/>
      </c>
    </row>
    <row r="2378" spans="1:19" x14ac:dyDescent="0.25">
      <c r="A2378" t="s">
        <v>104</v>
      </c>
      <c r="B2378">
        <v>1996</v>
      </c>
      <c r="C2378" t="s">
        <v>105</v>
      </c>
      <c r="D2378" s="1">
        <v>24.602620927533799</v>
      </c>
      <c r="E2378" s="1">
        <v>4989346356.1113186</v>
      </c>
      <c r="F2378" s="1">
        <v>12139234938.786329</v>
      </c>
      <c r="G2378" s="1">
        <v>3935331284.3415451</v>
      </c>
      <c r="H2378" s="1">
        <v>20.41835191891504</v>
      </c>
      <c r="I2378" s="1">
        <v>964770019.53125</v>
      </c>
      <c r="J2378" s="1">
        <v>54.979027153551151</v>
      </c>
      <c r="K2378" s="3">
        <v>20605413057.655869</v>
      </c>
      <c r="L2378" s="1">
        <v>1.2109783708881521</v>
      </c>
      <c r="M2378">
        <f t="shared" si="148"/>
        <v>7.9475356099146968</v>
      </c>
      <c r="N2378" s="4">
        <f t="shared" si="149"/>
        <v>9.158513980802848</v>
      </c>
      <c r="O2378">
        <f t="shared" si="150"/>
        <v>0.8188753998994851</v>
      </c>
      <c r="P2378">
        <f t="shared" si="151"/>
        <v>-8.6827141667887773</v>
      </c>
      <c r="Q2378" t="str">
        <f>_xlfn.IFNA(VLOOKUP(B2378&amp;A2378,[1]Countries!$A:$H,6,FALSE),"")</f>
        <v/>
      </c>
      <c r="R2378" t="str">
        <f>_xlfn.IFNA(VLOOKUP(B2378&amp;A2378,[1]Countries!$A:$H,7,FALSE),"")</f>
        <v/>
      </c>
      <c r="S2378" t="str">
        <f>_xlfn.IFNA(VLOOKUP(B2378&amp;A2378,[1]Countries!$A:$H,8,FALSE),"")</f>
        <v/>
      </c>
    </row>
    <row r="2379" spans="1:19" x14ac:dyDescent="0.25">
      <c r="A2379" t="s">
        <v>104</v>
      </c>
      <c r="B2379">
        <v>1997</v>
      </c>
      <c r="C2379" t="s">
        <v>105</v>
      </c>
      <c r="D2379" s="1">
        <v>23.31943262179151</v>
      </c>
      <c r="E2379" s="1">
        <v>5030669759.2849665</v>
      </c>
      <c r="F2379" s="1">
        <v>11722142706.127819</v>
      </c>
      <c r="G2379" s="1">
        <v>4136989192.854722</v>
      </c>
      <c r="H2379" s="1">
        <v>23.65003005032553</v>
      </c>
      <c r="I2379" s="1">
        <v>447000000</v>
      </c>
      <c r="J2379" s="1">
        <v>53.030537327882968</v>
      </c>
      <c r="K2379" s="3">
        <v>21376787646.081951</v>
      </c>
      <c r="L2379" s="1">
        <v>1.1634271073044291</v>
      </c>
      <c r="M2379">
        <f t="shared" si="148"/>
        <v>3.8132960091530714</v>
      </c>
      <c r="N2379" s="4">
        <f t="shared" si="149"/>
        <v>4.9767231164575003</v>
      </c>
      <c r="O2379">
        <f t="shared" si="150"/>
        <v>0.8857059543204161</v>
      </c>
      <c r="P2379">
        <f t="shared" si="151"/>
        <v>-7.6238669741076235</v>
      </c>
      <c r="Q2379" t="str">
        <f>_xlfn.IFNA(VLOOKUP(B2379&amp;A2379,[1]Countries!$A:$H,6,FALSE),"")</f>
        <v/>
      </c>
      <c r="R2379" t="str">
        <f>_xlfn.IFNA(VLOOKUP(B2379&amp;A2379,[1]Countries!$A:$H,7,FALSE),"")</f>
        <v/>
      </c>
      <c r="S2379" t="str">
        <f>_xlfn.IFNA(VLOOKUP(B2379&amp;A2379,[1]Countries!$A:$H,8,FALSE),"")</f>
        <v/>
      </c>
    </row>
    <row r="2380" spans="1:19" x14ac:dyDescent="0.25">
      <c r="A2380" t="s">
        <v>104</v>
      </c>
      <c r="B2380">
        <v>1998</v>
      </c>
      <c r="C2380" t="s">
        <v>105</v>
      </c>
      <c r="D2380" s="1">
        <v>24.177003348703291</v>
      </c>
      <c r="E2380" s="1">
        <v>5220928218.2035875</v>
      </c>
      <c r="F2380" s="1">
        <v>12612033728.85717</v>
      </c>
      <c r="G2380" s="1">
        <v>4410458617.1277037</v>
      </c>
      <c r="H2380" s="1">
        <v>22.77776792179872</v>
      </c>
      <c r="I2380" s="1">
        <v>967270019.53125</v>
      </c>
      <c r="J2380" s="1">
        <v>53.045228729497993</v>
      </c>
      <c r="K2380" s="3">
        <v>22430808559.613251</v>
      </c>
      <c r="L2380" s="1">
        <v>1.1304091335705511</v>
      </c>
      <c r="M2380">
        <f t="shared" si="148"/>
        <v>7.6694214456315013</v>
      </c>
      <c r="N2380" s="4">
        <f t="shared" si="149"/>
        <v>8.7998305792020517</v>
      </c>
      <c r="O2380">
        <f t="shared" si="150"/>
        <v>0.88518368937470271</v>
      </c>
      <c r="P2380">
        <f t="shared" si="151"/>
        <v>-6.4261610656929635</v>
      </c>
      <c r="Q2380" t="str">
        <f>_xlfn.IFNA(VLOOKUP(B2380&amp;A2380,[1]Countries!$A:$H,6,FALSE),"")</f>
        <v/>
      </c>
      <c r="R2380" t="str">
        <f>_xlfn.IFNA(VLOOKUP(B2380&amp;A2380,[1]Countries!$A:$H,7,FALSE),"")</f>
        <v/>
      </c>
      <c r="S2380" t="str">
        <f>_xlfn.IFNA(VLOOKUP(B2380&amp;A2380,[1]Countries!$A:$H,8,FALSE),"")</f>
        <v/>
      </c>
    </row>
    <row r="2381" spans="1:19" x14ac:dyDescent="0.25">
      <c r="A2381" t="s">
        <v>104</v>
      </c>
      <c r="B2381">
        <v>1999</v>
      </c>
      <c r="C2381" t="s">
        <v>105</v>
      </c>
      <c r="D2381" s="1">
        <v>23.202934902968209</v>
      </c>
      <c r="E2381" s="1">
        <v>5247990455.0778122</v>
      </c>
      <c r="F2381" s="1">
        <v>12376639822.926491</v>
      </c>
      <c r="G2381" s="1">
        <v>4225089820.6607742</v>
      </c>
      <c r="H2381" s="1">
        <v>21.906461253553999</v>
      </c>
      <c r="I2381" s="1">
        <v>447779998.77929699</v>
      </c>
      <c r="J2381" s="1">
        <v>54.890603843477777</v>
      </c>
      <c r="K2381" s="3">
        <v>22793633043.770481</v>
      </c>
      <c r="L2381" s="1">
        <v>1.1114543322589261</v>
      </c>
      <c r="M2381">
        <f t="shared" si="148"/>
        <v>3.6179448152787739</v>
      </c>
      <c r="N2381" s="4">
        <f t="shared" si="149"/>
        <v>4.7293991475377002</v>
      </c>
      <c r="O2381">
        <f t="shared" si="150"/>
        <v>0.8218054274854224</v>
      </c>
      <c r="P2381">
        <f t="shared" si="151"/>
        <v>-8.2647685401833915</v>
      </c>
      <c r="Q2381" t="str">
        <f>_xlfn.IFNA(VLOOKUP(B2381&amp;A2381,[1]Countries!$A:$H,6,FALSE),"")</f>
        <v/>
      </c>
      <c r="R2381" t="str">
        <f>_xlfn.IFNA(VLOOKUP(B2381&amp;A2381,[1]Countries!$A:$H,7,FALSE),"")</f>
        <v/>
      </c>
      <c r="S2381" t="str">
        <f>_xlfn.IFNA(VLOOKUP(B2381&amp;A2381,[1]Countries!$A:$H,8,FALSE),"")</f>
        <v/>
      </c>
    </row>
    <row r="2382" spans="1:19" x14ac:dyDescent="0.25">
      <c r="A2382" t="s">
        <v>104</v>
      </c>
      <c r="B2382">
        <v>2000</v>
      </c>
      <c r="C2382" t="s">
        <v>105</v>
      </c>
      <c r="D2382" s="1">
        <v>24.98911571365926</v>
      </c>
      <c r="E2382" s="1">
        <v>4370512052.1567917</v>
      </c>
      <c r="F2382" s="1">
        <v>10717022462.685909</v>
      </c>
      <c r="G2382" s="1">
        <v>3628438193.799428</v>
      </c>
      <c r="H2382" s="1">
        <v>21.50447966034212</v>
      </c>
      <c r="I2382" s="1">
        <v>350920013.42773402</v>
      </c>
      <c r="J2382" s="1">
        <v>53.506404625998627</v>
      </c>
      <c r="K2382" s="3">
        <v>22322169524.849339</v>
      </c>
      <c r="L2382" s="1">
        <v>1.1133426025319411</v>
      </c>
      <c r="M2382">
        <f t="shared" si="148"/>
        <v>3.2744170747943566</v>
      </c>
      <c r="N2382" s="4">
        <f t="shared" si="149"/>
        <v>4.3877596773262972</v>
      </c>
      <c r="O2382">
        <f t="shared" si="150"/>
        <v>0.86893514335310529</v>
      </c>
      <c r="P2382">
        <f t="shared" si="151"/>
        <v>-6.9242540168324371</v>
      </c>
      <c r="Q2382" t="str">
        <f>_xlfn.IFNA(VLOOKUP(B2382&amp;A2382,[1]Countries!$A:$H,6,FALSE),"")</f>
        <v/>
      </c>
      <c r="R2382" t="str">
        <f>_xlfn.IFNA(VLOOKUP(B2382&amp;A2382,[1]Countries!$A:$H,7,FALSE),"")</f>
        <v/>
      </c>
      <c r="S2382" t="str">
        <f>_xlfn.IFNA(VLOOKUP(B2382&amp;A2382,[1]Countries!$A:$H,8,FALSE),"")</f>
        <v/>
      </c>
    </row>
    <row r="2383" spans="1:19" x14ac:dyDescent="0.25">
      <c r="A2383" t="s">
        <v>104</v>
      </c>
      <c r="B2383">
        <v>2001</v>
      </c>
      <c r="C2383" t="s">
        <v>105</v>
      </c>
      <c r="D2383" s="1">
        <v>25.92645228066575</v>
      </c>
      <c r="E2383" s="1">
        <v>4555378742.0442448</v>
      </c>
      <c r="F2383" s="1">
        <v>11192560827.296249</v>
      </c>
      <c r="G2383" s="1">
        <v>3676789145.4541612</v>
      </c>
      <c r="H2383" s="1">
        <v>21.276792054387201</v>
      </c>
      <c r="I2383" s="1">
        <v>186080001.83105499</v>
      </c>
      <c r="J2383" s="1">
        <v>52.796755664947057</v>
      </c>
      <c r="K2383" s="3">
        <v>22349262369.583969</v>
      </c>
      <c r="L2383" s="1">
        <v>1.036445757052213</v>
      </c>
      <c r="M2383">
        <f t="shared" si="148"/>
        <v>1.6625328618026884</v>
      </c>
      <c r="N2383" s="4">
        <f t="shared" si="149"/>
        <v>2.6989786188549014</v>
      </c>
      <c r="O2383">
        <f t="shared" si="150"/>
        <v>0.8940557755974432</v>
      </c>
      <c r="P2383">
        <f t="shared" si="151"/>
        <v>-7.8497638757288906</v>
      </c>
      <c r="Q2383" t="str">
        <f>_xlfn.IFNA(VLOOKUP(B2383&amp;A2383,[1]Countries!$A:$H,6,FALSE),"")</f>
        <v/>
      </c>
      <c r="R2383" t="str">
        <f>_xlfn.IFNA(VLOOKUP(B2383&amp;A2383,[1]Countries!$A:$H,7,FALSE),"")</f>
        <v/>
      </c>
      <c r="S2383" t="str">
        <f>_xlfn.IFNA(VLOOKUP(B2383&amp;A2383,[1]Countries!$A:$H,8,FALSE),"")</f>
        <v/>
      </c>
    </row>
    <row r="2384" spans="1:19" x14ac:dyDescent="0.25">
      <c r="A2384" t="s">
        <v>104</v>
      </c>
      <c r="B2384">
        <v>2002</v>
      </c>
      <c r="C2384" t="s">
        <v>105</v>
      </c>
      <c r="D2384" s="1">
        <v>27.270050386623591</v>
      </c>
      <c r="E2384" s="1">
        <v>5860137947.8160458</v>
      </c>
      <c r="F2384" s="1">
        <v>12346919216.135941</v>
      </c>
      <c r="G2384" s="1">
        <v>4000564141.5450082</v>
      </c>
      <c r="H2384" s="1">
        <v>21.103885502292268</v>
      </c>
      <c r="I2384" s="1">
        <v>1067500000</v>
      </c>
      <c r="J2384" s="1">
        <v>51.626064111084133</v>
      </c>
      <c r="K2384" s="3">
        <v>21976556652.753441</v>
      </c>
      <c r="L2384" s="1">
        <v>0.97265091313672503</v>
      </c>
      <c r="M2384">
        <f t="shared" si="148"/>
        <v>8.6458814649479994</v>
      </c>
      <c r="N2384" s="4">
        <f t="shared" si="149"/>
        <v>9.6185323780847245</v>
      </c>
      <c r="O2384">
        <f t="shared" si="150"/>
        <v>0.93700607865107355</v>
      </c>
      <c r="P2384">
        <f t="shared" si="151"/>
        <v>-15.061034851842214</v>
      </c>
      <c r="Q2384" t="str">
        <f>_xlfn.IFNA(VLOOKUP(B2384&amp;A2384,[1]Countries!$A:$H,6,FALSE),"")</f>
        <v/>
      </c>
      <c r="R2384" t="str">
        <f>_xlfn.IFNA(VLOOKUP(B2384&amp;A2384,[1]Countries!$A:$H,7,FALSE),"")</f>
        <v/>
      </c>
      <c r="S2384" t="str">
        <f>_xlfn.IFNA(VLOOKUP(B2384&amp;A2384,[1]Countries!$A:$H,8,FALSE),"")</f>
        <v/>
      </c>
    </row>
    <row r="2385" spans="1:19" x14ac:dyDescent="0.25">
      <c r="A2385" t="s">
        <v>104</v>
      </c>
      <c r="B2385">
        <v>2003</v>
      </c>
      <c r="C2385" t="s">
        <v>105</v>
      </c>
      <c r="D2385" s="1">
        <v>28.780855021052801</v>
      </c>
      <c r="E2385" s="1">
        <v>6412152574.5943356</v>
      </c>
      <c r="F2385" s="1">
        <v>15306602560.253321</v>
      </c>
      <c r="G2385" s="1">
        <v>5108743061.5572634</v>
      </c>
      <c r="H2385" s="1">
        <v>21.0735210374045</v>
      </c>
      <c r="I2385" s="1">
        <v>253699996.94824201</v>
      </c>
      <c r="J2385" s="1">
        <v>50.145623941542688</v>
      </c>
      <c r="K2385" s="3">
        <v>21677777466.03706</v>
      </c>
      <c r="L2385" s="1">
        <v>0.92511385098416299</v>
      </c>
      <c r="M2385">
        <f t="shared" si="148"/>
        <v>1.6574546569009716</v>
      </c>
      <c r="N2385" s="4">
        <f t="shared" si="149"/>
        <v>2.5825685078851346</v>
      </c>
      <c r="O2385">
        <f t="shared" si="150"/>
        <v>0.99419195813726646</v>
      </c>
      <c r="P2385">
        <f t="shared" si="151"/>
        <v>-8.5153417154871303</v>
      </c>
      <c r="Q2385" t="str">
        <f>_xlfn.IFNA(VLOOKUP(B2385&amp;A2385,[1]Countries!$A:$H,6,FALSE),"")</f>
        <v/>
      </c>
      <c r="R2385" t="str">
        <f>_xlfn.IFNA(VLOOKUP(B2385&amp;A2385,[1]Countries!$A:$H,7,FALSE),"")</f>
        <v/>
      </c>
      <c r="S2385" t="str">
        <f>_xlfn.IFNA(VLOOKUP(B2385&amp;A2385,[1]Countries!$A:$H,8,FALSE),"")</f>
        <v/>
      </c>
    </row>
    <row r="2386" spans="1:19" x14ac:dyDescent="0.25">
      <c r="A2386" t="s">
        <v>104</v>
      </c>
      <c r="B2386">
        <v>2004</v>
      </c>
      <c r="C2386" t="s">
        <v>105</v>
      </c>
      <c r="D2386" s="1">
        <v>23.589759715326579</v>
      </c>
      <c r="E2386" s="1">
        <v>7682091175.0631475</v>
      </c>
      <c r="F2386" s="1">
        <v>16554441846.51915</v>
      </c>
      <c r="G2386" s="1">
        <v>6324073681.4687834</v>
      </c>
      <c r="H2386" s="1">
        <v>22.010574629579231</v>
      </c>
      <c r="I2386" s="1">
        <v>160710006.71386701</v>
      </c>
      <c r="J2386" s="1">
        <v>54.399665655094189</v>
      </c>
      <c r="K2386" s="3">
        <v>21944798441.16769</v>
      </c>
      <c r="L2386" s="1">
        <v>0.96166462859920643</v>
      </c>
      <c r="M2386">
        <f t="shared" si="148"/>
        <v>0.970796890670518</v>
      </c>
      <c r="N2386" s="4">
        <f t="shared" si="149"/>
        <v>1.9324615192697245</v>
      </c>
      <c r="O2386">
        <f t="shared" si="150"/>
        <v>0.83824659206587648</v>
      </c>
      <c r="P2386">
        <f t="shared" si="151"/>
        <v>-8.2033420769176235</v>
      </c>
      <c r="Q2386" t="str">
        <f>_xlfn.IFNA(VLOOKUP(B2386&amp;A2386,[1]Countries!$A:$H,6,FALSE),"")</f>
        <v/>
      </c>
      <c r="R2386" t="str">
        <f>_xlfn.IFNA(VLOOKUP(B2386&amp;A2386,[1]Countries!$A:$H,7,FALSE),"")</f>
        <v/>
      </c>
      <c r="S2386" t="str">
        <f>_xlfn.IFNA(VLOOKUP(B2386&amp;A2386,[1]Countries!$A:$H,8,FALSE),"")</f>
        <v/>
      </c>
    </row>
    <row r="2387" spans="1:19" x14ac:dyDescent="0.25">
      <c r="A2387" t="s">
        <v>104</v>
      </c>
      <c r="B2387">
        <v>2005</v>
      </c>
      <c r="C2387" t="s">
        <v>105</v>
      </c>
      <c r="D2387" s="1">
        <v>22.59324626557202</v>
      </c>
      <c r="E2387" s="1">
        <v>8525099432.5533628</v>
      </c>
      <c r="F2387" s="1">
        <v>17084928927.455521</v>
      </c>
      <c r="G2387" s="1">
        <v>7521516467.0621796</v>
      </c>
      <c r="H2387" s="1">
        <v>22.816843112135199</v>
      </c>
      <c r="I2387" s="1">
        <v>91279998.779296905</v>
      </c>
      <c r="J2387" s="1">
        <v>54.58991062229277</v>
      </c>
      <c r="K2387" s="3">
        <v>22322522706.638512</v>
      </c>
      <c r="L2387" s="1">
        <v>0.95545470626394557</v>
      </c>
      <c r="M2387">
        <f t="shared" si="148"/>
        <v>0.53427204272772666</v>
      </c>
      <c r="N2387" s="4">
        <f t="shared" si="149"/>
        <v>1.4897267489916723</v>
      </c>
      <c r="O2387">
        <f t="shared" si="150"/>
        <v>0.8318403320331359</v>
      </c>
      <c r="P2387">
        <f t="shared" si="151"/>
        <v>-5.8740833500244953</v>
      </c>
      <c r="Q2387" t="str">
        <f>_xlfn.IFNA(VLOOKUP(B2387&amp;A2387,[1]Countries!$A:$H,6,FALSE),"")</f>
        <v/>
      </c>
      <c r="R2387" t="str">
        <f>_xlfn.IFNA(VLOOKUP(B2387&amp;A2387,[1]Countries!$A:$H,7,FALSE),"")</f>
        <v/>
      </c>
      <c r="S2387" t="str">
        <f>_xlfn.IFNA(VLOOKUP(B2387&amp;A2387,[1]Countries!$A:$H,8,FALSE),"")</f>
        <v/>
      </c>
    </row>
    <row r="2388" spans="1:19" x14ac:dyDescent="0.25">
      <c r="A2388" t="s">
        <v>104</v>
      </c>
      <c r="B2388">
        <v>2006</v>
      </c>
      <c r="C2388" t="s">
        <v>105</v>
      </c>
      <c r="D2388" s="1">
        <v>22.625212883496481</v>
      </c>
      <c r="E2388" s="1">
        <v>9321895748.2652664</v>
      </c>
      <c r="F2388" s="1">
        <v>17800887796.49873</v>
      </c>
      <c r="G2388" s="1">
        <v>7601360209.344182</v>
      </c>
      <c r="H2388" s="1">
        <v>23.53216211419365</v>
      </c>
      <c r="I2388" s="1">
        <v>247139999.38964799</v>
      </c>
      <c r="J2388" s="1">
        <v>53.842625002309873</v>
      </c>
      <c r="K2388" s="3">
        <v>22660896962.374519</v>
      </c>
      <c r="L2388" s="1">
        <v>0.93764920630357329</v>
      </c>
      <c r="M2388">
        <f t="shared" si="148"/>
        <v>1.3883577168452135</v>
      </c>
      <c r="N2388" s="4">
        <f t="shared" si="149"/>
        <v>2.3260069231487868</v>
      </c>
      <c r="O2388">
        <f t="shared" si="150"/>
        <v>0.85726457422367419</v>
      </c>
      <c r="P2388">
        <f t="shared" si="151"/>
        <v>-9.6654479180498942</v>
      </c>
      <c r="Q2388" t="str">
        <f>_xlfn.IFNA(VLOOKUP(B2388&amp;A2388,[1]Countries!$A:$H,6,FALSE),"")</f>
        <v/>
      </c>
      <c r="R2388" t="str">
        <f>_xlfn.IFNA(VLOOKUP(B2388&amp;A2388,[1]Countries!$A:$H,7,FALSE),"")</f>
        <v/>
      </c>
      <c r="S2388" t="str">
        <f>_xlfn.IFNA(VLOOKUP(B2388&amp;A2388,[1]Countries!$A:$H,8,FALSE),"")</f>
        <v/>
      </c>
    </row>
    <row r="2389" spans="1:19" x14ac:dyDescent="0.25">
      <c r="A2389" t="s">
        <v>104</v>
      </c>
      <c r="B2389">
        <v>2007</v>
      </c>
      <c r="C2389" t="s">
        <v>105</v>
      </c>
      <c r="D2389" s="1">
        <v>21.994806374422069</v>
      </c>
      <c r="E2389" s="1">
        <v>9607481678.2635479</v>
      </c>
      <c r="F2389" s="1">
        <v>20343635319.617378</v>
      </c>
      <c r="G2389" s="1">
        <v>8587383895.5671453</v>
      </c>
      <c r="H2389" s="1">
        <v>23.27171539694907</v>
      </c>
      <c r="I2389" s="1">
        <v>171080001.83105499</v>
      </c>
      <c r="J2389" s="1">
        <v>54.733478228628861</v>
      </c>
      <c r="K2389" s="3">
        <v>23060870129.361</v>
      </c>
      <c r="L2389" s="1">
        <v>0.90906478418309677</v>
      </c>
      <c r="M2389">
        <f t="shared" si="148"/>
        <v>0.84095098611054253</v>
      </c>
      <c r="N2389" s="4">
        <f t="shared" si="149"/>
        <v>1.7500157702936394</v>
      </c>
      <c r="O2389">
        <f t="shared" si="150"/>
        <v>0.82703535818218943</v>
      </c>
      <c r="P2389">
        <f t="shared" si="151"/>
        <v>-5.014333803519972</v>
      </c>
      <c r="Q2389" t="str">
        <f>_xlfn.IFNA(VLOOKUP(B2389&amp;A2389,[1]Countries!$A:$H,6,FALSE),"")</f>
        <v/>
      </c>
      <c r="R2389" t="str">
        <f>_xlfn.IFNA(VLOOKUP(B2389&amp;A2389,[1]Countries!$A:$H,7,FALSE),"")</f>
        <v/>
      </c>
      <c r="S2389" t="str">
        <f>_xlfn.IFNA(VLOOKUP(B2389&amp;A2389,[1]Countries!$A:$H,8,FALSE),"")</f>
        <v/>
      </c>
    </row>
    <row r="2390" spans="1:19" x14ac:dyDescent="0.25">
      <c r="A2390" t="s">
        <v>104</v>
      </c>
      <c r="B2390">
        <v>2008</v>
      </c>
      <c r="C2390" t="s">
        <v>105</v>
      </c>
      <c r="D2390" s="1">
        <v>22.67704580735322</v>
      </c>
      <c r="E2390" s="1">
        <v>11413826500.043659</v>
      </c>
      <c r="F2390" s="1">
        <v>24224903099.628342</v>
      </c>
      <c r="G2390" s="1">
        <v>9728422151.3233547</v>
      </c>
      <c r="H2390" s="1">
        <v>24.39105128668405</v>
      </c>
      <c r="I2390" s="1">
        <v>584630004.88281298</v>
      </c>
      <c r="J2390" s="1">
        <v>52.931902905962737</v>
      </c>
      <c r="K2390" s="3">
        <v>23647271499.82621</v>
      </c>
      <c r="L2390" s="1">
        <v>0.82444665035509723</v>
      </c>
      <c r="M2390">
        <f t="shared" si="148"/>
        <v>2.4133430068984771</v>
      </c>
      <c r="N2390" s="4">
        <f t="shared" si="149"/>
        <v>3.2377896572535745</v>
      </c>
      <c r="O2390">
        <f t="shared" si="150"/>
        <v>0.88921981848370468</v>
      </c>
      <c r="P2390">
        <f t="shared" si="151"/>
        <v>-6.9573213225615005</v>
      </c>
      <c r="Q2390" t="str">
        <f>_xlfn.IFNA(VLOOKUP(B2390&amp;A2390,[1]Countries!$A:$H,6,FALSE),"")</f>
        <v/>
      </c>
      <c r="R2390" t="str">
        <f>_xlfn.IFNA(VLOOKUP(B2390&amp;A2390,[1]Countries!$A:$H,7,FALSE),"")</f>
        <v/>
      </c>
      <c r="S2390" t="str">
        <f>_xlfn.IFNA(VLOOKUP(B2390&amp;A2390,[1]Countries!$A:$H,8,FALSE),"")</f>
        <v/>
      </c>
    </row>
    <row r="2391" spans="1:19" x14ac:dyDescent="0.25">
      <c r="A2391" t="s">
        <v>104</v>
      </c>
      <c r="B2391">
        <v>2009</v>
      </c>
      <c r="C2391" t="s">
        <v>105</v>
      </c>
      <c r="D2391" s="1">
        <v>21.200218083482358</v>
      </c>
      <c r="E2391" s="1">
        <v>12346184122.66514</v>
      </c>
      <c r="F2391" s="1">
        <v>24277493862.0625</v>
      </c>
      <c r="G2391" s="1">
        <v>9692737802.8545094</v>
      </c>
      <c r="H2391" s="1">
        <v>25.046565185152879</v>
      </c>
      <c r="I2391" s="1">
        <v>2403010009.7656298</v>
      </c>
      <c r="J2391" s="1">
        <v>53.753216731364759</v>
      </c>
      <c r="K2391" s="3">
        <v>24416151588.31813</v>
      </c>
      <c r="L2391" s="1">
        <v>1.30304357529008</v>
      </c>
      <c r="M2391">
        <f t="shared" si="148"/>
        <v>9.8980974865808555</v>
      </c>
      <c r="N2391" s="4">
        <f t="shared" si="149"/>
        <v>11.201141061870935</v>
      </c>
      <c r="O2391">
        <f t="shared" si="150"/>
        <v>0.8603537812398574</v>
      </c>
      <c r="P2391">
        <f t="shared" si="151"/>
        <v>-10.929654991930896</v>
      </c>
      <c r="Q2391" t="str">
        <f>_xlfn.IFNA(VLOOKUP(B2391&amp;A2391,[1]Countries!$A:$H,6,FALSE),"")</f>
        <v/>
      </c>
      <c r="R2391" t="str">
        <f>_xlfn.IFNA(VLOOKUP(B2391&amp;A2391,[1]Countries!$A:$H,7,FALSE),"")</f>
        <v/>
      </c>
      <c r="S2391" t="str">
        <f>_xlfn.IFNA(VLOOKUP(B2391&amp;A2391,[1]Countries!$A:$H,8,FALSE),"")</f>
        <v/>
      </c>
    </row>
    <row r="2392" spans="1:19" x14ac:dyDescent="0.25">
      <c r="A2392" t="s">
        <v>104</v>
      </c>
      <c r="B2392">
        <v>2010</v>
      </c>
      <c r="C2392" t="s">
        <v>105</v>
      </c>
      <c r="D2392" s="1">
        <v>24.52942755792564</v>
      </c>
      <c r="E2392" s="1">
        <v>12611974309.3241</v>
      </c>
      <c r="F2392" s="1">
        <v>24908781285.475601</v>
      </c>
      <c r="G2392" s="1">
        <v>10792175657.64197</v>
      </c>
      <c r="H2392" s="1">
        <v>22.40826832375868</v>
      </c>
      <c r="I2392" s="1">
        <v>845309997.55859399</v>
      </c>
      <c r="J2392" s="1">
        <v>53.062304118315687</v>
      </c>
      <c r="K2392" s="3">
        <v>24908781285.475601</v>
      </c>
      <c r="L2392" s="1">
        <v>1.500844039460536</v>
      </c>
      <c r="M2392">
        <f t="shared" si="148"/>
        <v>3.3936224653893334</v>
      </c>
      <c r="N2392" s="4">
        <f t="shared" si="149"/>
        <v>4.8944665048498699</v>
      </c>
      <c r="O2392">
        <f t="shared" si="150"/>
        <v>0.88457703941813326</v>
      </c>
      <c r="P2392">
        <f t="shared" si="151"/>
        <v>-7.3058518232012499</v>
      </c>
      <c r="Q2392" t="str">
        <f>_xlfn.IFNA(VLOOKUP(B2392&amp;A2392,[1]Countries!$A:$H,6,FALSE),"")</f>
        <v/>
      </c>
      <c r="R2392" t="str">
        <f>_xlfn.IFNA(VLOOKUP(B2392&amp;A2392,[1]Countries!$A:$H,7,FALSE),"")</f>
        <v/>
      </c>
      <c r="S2392" t="str">
        <f>_xlfn.IFNA(VLOOKUP(B2392&amp;A2392,[1]Countries!$A:$H,8,FALSE),"")</f>
        <v/>
      </c>
    </row>
    <row r="2393" spans="1:19" x14ac:dyDescent="0.25">
      <c r="A2393" t="s">
        <v>104</v>
      </c>
      <c r="B2393">
        <v>2011</v>
      </c>
      <c r="C2393" t="s">
        <v>105</v>
      </c>
      <c r="D2393" s="1">
        <v>26.690849405444698</v>
      </c>
      <c r="E2393" s="1">
        <v>13678275118.48311</v>
      </c>
      <c r="F2393" s="1">
        <v>25414875503.078419</v>
      </c>
      <c r="G2393" s="1">
        <v>9488611743.3558426</v>
      </c>
      <c r="H2393" s="1">
        <v>24.201366575644279</v>
      </c>
      <c r="I2393" s="1">
        <v>1437709960.9375</v>
      </c>
      <c r="J2393" s="1">
        <v>49.107784018911019</v>
      </c>
      <c r="K2393" s="3">
        <v>23815969585.765911</v>
      </c>
      <c r="L2393" s="1">
        <v>1.562562598533618</v>
      </c>
      <c r="M2393">
        <f t="shared" si="148"/>
        <v>5.656962438251389</v>
      </c>
      <c r="N2393" s="4">
        <f t="shared" si="149"/>
        <v>7.219525036785007</v>
      </c>
      <c r="O2393">
        <f t="shared" si="150"/>
        <v>1.0363370491629349</v>
      </c>
      <c r="P2393">
        <f t="shared" si="151"/>
        <v>-16.485083212860076</v>
      </c>
      <c r="Q2393" t="str">
        <f>_xlfn.IFNA(VLOOKUP(B2393&amp;A2393,[1]Countries!$A:$H,6,FALSE),"")</f>
        <v/>
      </c>
      <c r="R2393" t="str">
        <f>_xlfn.IFNA(VLOOKUP(B2393&amp;A2393,[1]Countries!$A:$H,7,FALSE),"")</f>
        <v/>
      </c>
      <c r="S2393" t="str">
        <f>_xlfn.IFNA(VLOOKUP(B2393&amp;A2393,[1]Countries!$A:$H,8,FALSE),"")</f>
        <v/>
      </c>
    </row>
    <row r="2394" spans="1:19" x14ac:dyDescent="0.25">
      <c r="A2394" t="s">
        <v>104</v>
      </c>
      <c r="B2394">
        <v>2012</v>
      </c>
      <c r="C2394" t="s">
        <v>105</v>
      </c>
      <c r="D2394" s="1">
        <v>22.190251202044958</v>
      </c>
      <c r="E2394" s="1">
        <v>13107575011.80575</v>
      </c>
      <c r="F2394" s="1">
        <v>26789047554.598782</v>
      </c>
      <c r="G2394" s="1">
        <v>11986924850.40337</v>
      </c>
      <c r="H2394" s="1">
        <v>24.02955930611245</v>
      </c>
      <c r="I2394" s="1">
        <v>2908350097.65625</v>
      </c>
      <c r="J2394" s="1">
        <v>53.780189491842592</v>
      </c>
      <c r="K2394" s="3">
        <v>26365827346.750809</v>
      </c>
      <c r="L2394" s="1">
        <v>1.3702845025101451</v>
      </c>
      <c r="M2394">
        <f t="shared" si="148"/>
        <v>10.856489360917887</v>
      </c>
      <c r="N2394" s="4">
        <f t="shared" si="149"/>
        <v>12.226773863428033</v>
      </c>
      <c r="O2394">
        <f t="shared" si="150"/>
        <v>0.85942074479243058</v>
      </c>
      <c r="P2394">
        <f t="shared" si="151"/>
        <v>-4.1832400316524199</v>
      </c>
      <c r="Q2394" t="str">
        <f>_xlfn.IFNA(VLOOKUP(B2394&amp;A2394,[1]Countries!$A:$H,6,FALSE),"")</f>
        <v/>
      </c>
      <c r="R2394" t="str">
        <f>_xlfn.IFNA(VLOOKUP(B2394&amp;A2394,[1]Countries!$A:$H,7,FALSE),"")</f>
        <v/>
      </c>
      <c r="S2394" t="str">
        <f>_xlfn.IFNA(VLOOKUP(B2394&amp;A2394,[1]Countries!$A:$H,8,FALSE),"")</f>
        <v/>
      </c>
    </row>
    <row r="2395" spans="1:19" x14ac:dyDescent="0.25">
      <c r="A2395" t="s">
        <v>104</v>
      </c>
      <c r="B2395">
        <v>2013</v>
      </c>
      <c r="C2395" t="s">
        <v>105</v>
      </c>
      <c r="D2395" s="1">
        <v>20.97862591278292</v>
      </c>
      <c r="E2395" s="1">
        <v>12988036434.93536</v>
      </c>
      <c r="F2395" s="1">
        <v>31273074527.697529</v>
      </c>
      <c r="G2395" s="1">
        <v>12070086713.979931</v>
      </c>
      <c r="H2395" s="1">
        <v>25.951052324460061</v>
      </c>
      <c r="I2395" s="1">
        <v>1273459960.9375</v>
      </c>
      <c r="J2395" s="1">
        <v>53.070321762757011</v>
      </c>
      <c r="K2395" s="3">
        <v>28709596819.243889</v>
      </c>
      <c r="L2395" s="1">
        <v>1.2303831395980309</v>
      </c>
      <c r="M2395">
        <f t="shared" si="148"/>
        <v>4.0720651236565777</v>
      </c>
      <c r="N2395" s="4">
        <f t="shared" si="149"/>
        <v>5.3024482632546084</v>
      </c>
      <c r="O2395">
        <f t="shared" si="150"/>
        <v>0.88429232532327851</v>
      </c>
      <c r="P2395">
        <f t="shared" si="151"/>
        <v>-2.9352717467623188</v>
      </c>
      <c r="Q2395" t="str">
        <f>_xlfn.IFNA(VLOOKUP(B2395&amp;A2395,[1]Countries!$A:$H,6,FALSE),"")</f>
        <v/>
      </c>
      <c r="R2395" t="str">
        <f>_xlfn.IFNA(VLOOKUP(B2395&amp;A2395,[1]Countries!$A:$H,7,FALSE),"")</f>
        <v/>
      </c>
      <c r="S2395" t="str">
        <f>_xlfn.IFNA(VLOOKUP(B2395&amp;A2395,[1]Countries!$A:$H,8,FALSE),"")</f>
        <v/>
      </c>
    </row>
    <row r="2396" spans="1:19" x14ac:dyDescent="0.25">
      <c r="A2396" t="s">
        <v>104</v>
      </c>
      <c r="B2396">
        <v>2014</v>
      </c>
      <c r="C2396" t="s">
        <v>105</v>
      </c>
      <c r="D2396" s="1">
        <v>21.051436735908009</v>
      </c>
      <c r="E2396" s="1">
        <v>13888904528.6014</v>
      </c>
      <c r="F2396" s="1">
        <v>35363533865.72715</v>
      </c>
      <c r="G2396" s="1">
        <v>12154657764.047239</v>
      </c>
      <c r="H2396" s="1">
        <v>27.410051988422431</v>
      </c>
      <c r="I2396" s="1">
        <v>925039978.02734399</v>
      </c>
      <c r="J2396" s="1">
        <v>51.538511275669563</v>
      </c>
      <c r="K2396" s="3">
        <v>31234340981.964802</v>
      </c>
      <c r="L2396" s="1">
        <v>1.094953642879805</v>
      </c>
      <c r="M2396">
        <f t="shared" si="148"/>
        <v>2.61580186397563</v>
      </c>
      <c r="N2396" s="4">
        <f t="shared" si="149"/>
        <v>3.7107555068554348</v>
      </c>
      <c r="O2396">
        <f t="shared" si="150"/>
        <v>0.94029663497882732</v>
      </c>
      <c r="P2396">
        <f t="shared" si="151"/>
        <v>-4.9040539080143235</v>
      </c>
      <c r="Q2396" t="str">
        <f>_xlfn.IFNA(VLOOKUP(B2396&amp;A2396,[1]Countries!$A:$H,6,FALSE),"")</f>
        <v/>
      </c>
      <c r="R2396" t="str">
        <f>_xlfn.IFNA(VLOOKUP(B2396&amp;A2396,[1]Countries!$A:$H,7,FALSE),"")</f>
        <v/>
      </c>
      <c r="S2396" t="str">
        <f>_xlfn.IFNA(VLOOKUP(B2396&amp;A2396,[1]Countries!$A:$H,8,FALSE),"")</f>
        <v/>
      </c>
    </row>
    <row r="2397" spans="1:19" x14ac:dyDescent="0.25">
      <c r="A2397" t="s">
        <v>104</v>
      </c>
      <c r="B2397">
        <v>2015</v>
      </c>
      <c r="C2397" t="s">
        <v>105</v>
      </c>
      <c r="D2397" s="1">
        <v>18.362207253522559</v>
      </c>
      <c r="E2397" s="1">
        <v>12532872742.53875</v>
      </c>
      <c r="F2397" s="1">
        <v>45814637971.47451</v>
      </c>
      <c r="G2397" s="1">
        <v>11618672296.235001</v>
      </c>
      <c r="H2397" s="1">
        <v>19.533060254041271</v>
      </c>
      <c r="I2397" s="1">
        <v>651669982.91015601</v>
      </c>
      <c r="J2397" s="1">
        <v>54.721686175406987</v>
      </c>
      <c r="K2397" s="3">
        <v>33996350011.176998</v>
      </c>
      <c r="L2397" s="1">
        <v>0.73422398782630127</v>
      </c>
      <c r="M2397">
        <f t="shared" si="148"/>
        <v>1.4224056148078792</v>
      </c>
      <c r="N2397" s="4">
        <f t="shared" si="149"/>
        <v>2.1566296026341805</v>
      </c>
      <c r="O2397">
        <f t="shared" si="150"/>
        <v>0.82742906860465104</v>
      </c>
      <c r="P2397">
        <f t="shared" si="151"/>
        <v>-1.9954330903432134</v>
      </c>
      <c r="Q2397" t="str">
        <f>_xlfn.IFNA(VLOOKUP(B2397&amp;A2397,[1]Countries!$A:$H,6,FALSE),"")</f>
        <v/>
      </c>
      <c r="R2397" t="str">
        <f>_xlfn.IFNA(VLOOKUP(B2397&amp;A2397,[1]Countries!$A:$H,7,FALSE),"")</f>
        <v/>
      </c>
      <c r="S2397" t="str">
        <f>_xlfn.IFNA(VLOOKUP(B2397&amp;A2397,[1]Countries!$A:$H,8,FALSE),"")</f>
        <v/>
      </c>
    </row>
    <row r="2398" spans="1:19" x14ac:dyDescent="0.25">
      <c r="A2398" t="s">
        <v>104</v>
      </c>
      <c r="B2398">
        <v>2016</v>
      </c>
      <c r="C2398" t="s">
        <v>105</v>
      </c>
      <c r="D2398" s="1">
        <v>19.740370366122509</v>
      </c>
      <c r="E2398" s="1">
        <v>11796835871.95261</v>
      </c>
      <c r="F2398" s="1">
        <v>47964234560.051407</v>
      </c>
      <c r="G2398" s="1">
        <v>10993659189.180799</v>
      </c>
      <c r="H2398" s="1">
        <v>19.094825005205131</v>
      </c>
      <c r="I2398" s="1">
        <v>615789978.02734399</v>
      </c>
      <c r="J2398" s="1">
        <v>54.3286252957637</v>
      </c>
      <c r="K2398" s="3">
        <v>36437018631.028267</v>
      </c>
      <c r="L2398" s="1">
        <v>0.7139383422607819</v>
      </c>
      <c r="M2398">
        <f t="shared" si="148"/>
        <v>1.2838524030991729</v>
      </c>
      <c r="N2398" s="4">
        <f t="shared" si="149"/>
        <v>1.9977907453599548</v>
      </c>
      <c r="O2398">
        <f t="shared" si="150"/>
        <v>0.84065029173115391</v>
      </c>
      <c r="P2398">
        <f t="shared" si="151"/>
        <v>-1.6745324722449815</v>
      </c>
      <c r="Q2398" t="str">
        <f>_xlfn.IFNA(VLOOKUP(B2398&amp;A2398,[1]Countries!$A:$H,6,FALSE),"")</f>
        <v/>
      </c>
      <c r="R2398" t="str">
        <f>_xlfn.IFNA(VLOOKUP(B2398&amp;A2398,[1]Countries!$A:$H,7,FALSE),"")</f>
        <v/>
      </c>
      <c r="S2398" t="str">
        <f>_xlfn.IFNA(VLOOKUP(B2398&amp;A2398,[1]Countries!$A:$H,8,FALSE),"")</f>
        <v/>
      </c>
    </row>
    <row r="2399" spans="1:19" x14ac:dyDescent="0.25">
      <c r="A2399" t="s">
        <v>104</v>
      </c>
      <c r="B2399">
        <v>2017</v>
      </c>
      <c r="C2399" t="s">
        <v>105</v>
      </c>
      <c r="D2399" s="1">
        <v>18.737486650813999</v>
      </c>
      <c r="E2399" s="1">
        <v>12855832026.049129</v>
      </c>
      <c r="F2399" s="1">
        <v>51588158717.534821</v>
      </c>
      <c r="G2399" s="1">
        <v>12185461736.685381</v>
      </c>
      <c r="H2399" s="1">
        <v>20.463798877049278</v>
      </c>
      <c r="I2399" s="1">
        <v>828919982.91015601</v>
      </c>
      <c r="J2399" s="1">
        <v>53.361354244248297</v>
      </c>
      <c r="K2399" s="3">
        <v>39118651002.939323</v>
      </c>
      <c r="L2399" s="1">
        <v>0.596348339541658</v>
      </c>
      <c r="M2399">
        <f t="shared" si="148"/>
        <v>1.606802808080076</v>
      </c>
      <c r="N2399" s="4">
        <f t="shared" si="149"/>
        <v>2.203151147621734</v>
      </c>
      <c r="O2399">
        <f t="shared" si="150"/>
        <v>0.87401540714793202</v>
      </c>
      <c r="P2399">
        <f t="shared" si="151"/>
        <v>-1.2994654316590091</v>
      </c>
      <c r="Q2399" t="str">
        <f>_xlfn.IFNA(VLOOKUP(B2399&amp;A2399,[1]Countries!$A:$H,6,FALSE),"")</f>
        <v/>
      </c>
      <c r="R2399" t="str">
        <f>_xlfn.IFNA(VLOOKUP(B2399&amp;A2399,[1]Countries!$A:$H,7,FALSE),"")</f>
        <v/>
      </c>
      <c r="S2399" t="str">
        <f>_xlfn.IFNA(VLOOKUP(B2399&amp;A2399,[1]Countries!$A:$H,8,FALSE),"")</f>
        <v/>
      </c>
    </row>
    <row r="2400" spans="1:19" x14ac:dyDescent="0.25">
      <c r="A2400" t="s">
        <v>104</v>
      </c>
      <c r="B2400">
        <v>2018</v>
      </c>
      <c r="C2400" t="s">
        <v>105</v>
      </c>
      <c r="D2400" s="1">
        <v>17.471852290802492</v>
      </c>
      <c r="E2400" s="1">
        <v>13043560450.916519</v>
      </c>
      <c r="F2400" s="1">
        <v>57724731364.766899</v>
      </c>
      <c r="G2400" s="1">
        <v>13322615229.36952</v>
      </c>
      <c r="H2400" s="1">
        <v>21.860087951844811</v>
      </c>
      <c r="I2400" s="1">
        <v>953700012.20703101</v>
      </c>
      <c r="J2400" s="1">
        <v>53.572653837756917</v>
      </c>
      <c r="K2400" s="3">
        <v>41776171851.797653</v>
      </c>
      <c r="L2400" s="1">
        <v>0.57522438322593972</v>
      </c>
      <c r="M2400">
        <f t="shared" si="148"/>
        <v>1.6521514949641416</v>
      </c>
      <c r="N2400" s="4">
        <f t="shared" si="149"/>
        <v>2.2273758781900814</v>
      </c>
      <c r="O2400">
        <f t="shared" si="150"/>
        <v>0.86662397391861201</v>
      </c>
      <c r="P2400">
        <f t="shared" si="151"/>
        <v>0.48342326045596123</v>
      </c>
      <c r="Q2400" t="str">
        <f>_xlfn.IFNA(VLOOKUP(B2400&amp;A2400,[1]Countries!$A:$H,6,FALSE),"")</f>
        <v/>
      </c>
      <c r="R2400" t="str">
        <f>_xlfn.IFNA(VLOOKUP(B2400&amp;A2400,[1]Countries!$A:$H,7,FALSE),"")</f>
        <v/>
      </c>
      <c r="S2400" t="str">
        <f>_xlfn.IFNA(VLOOKUP(B2400&amp;A2400,[1]Countries!$A:$H,8,FALSE),"")</f>
        <v/>
      </c>
    </row>
    <row r="2401" spans="1:19" x14ac:dyDescent="0.25">
      <c r="A2401" t="s">
        <v>104</v>
      </c>
      <c r="B2401">
        <v>2019</v>
      </c>
      <c r="C2401" t="s">
        <v>105</v>
      </c>
      <c r="D2401" s="1">
        <v>15.694819149998549</v>
      </c>
      <c r="E2401" s="1">
        <v>13822834437.141479</v>
      </c>
      <c r="F2401" s="1">
        <v>58792205642.153831</v>
      </c>
      <c r="G2401" s="1">
        <v>12984694262.439171</v>
      </c>
      <c r="H2401" s="1">
        <v>23.181621345545331</v>
      </c>
      <c r="J2401" s="1">
        <v>53.878536135222227</v>
      </c>
      <c r="K2401" s="3">
        <v>44638814924.690269</v>
      </c>
      <c r="L2401" s="1">
        <v>0.57494624254348126</v>
      </c>
      <c r="M2401" t="str">
        <f t="shared" si="148"/>
        <v/>
      </c>
      <c r="N2401" s="4">
        <f t="shared" si="149"/>
        <v>0.57494624254348126</v>
      </c>
      <c r="O2401">
        <f t="shared" si="150"/>
        <v>0.85602666986021936</v>
      </c>
      <c r="P2401">
        <f t="shared" si="151"/>
        <v>-1.4255974334484989</v>
      </c>
      <c r="Q2401" t="str">
        <f>_xlfn.IFNA(VLOOKUP(B2401&amp;A2401,[1]Countries!$A:$H,6,FALSE),"")</f>
        <v/>
      </c>
      <c r="R2401" t="str">
        <f>_xlfn.IFNA(VLOOKUP(B2401&amp;A2401,[1]Countries!$A:$H,7,FALSE),"")</f>
        <v/>
      </c>
      <c r="S2401" t="str">
        <f>_xlfn.IFNA(VLOOKUP(B2401&amp;A2401,[1]Countries!$A:$H,8,FALSE),"")</f>
        <v/>
      </c>
    </row>
    <row r="2402" spans="1:19" x14ac:dyDescent="0.25">
      <c r="A2402" t="s">
        <v>106</v>
      </c>
      <c r="B2402">
        <v>1970</v>
      </c>
      <c r="C2402" t="s">
        <v>107</v>
      </c>
      <c r="M2402" t="str">
        <f t="shared" si="148"/>
        <v/>
      </c>
      <c r="N2402" s="4" t="str">
        <f t="shared" si="149"/>
        <v/>
      </c>
      <c r="O2402" t="str">
        <f t="shared" si="150"/>
        <v/>
      </c>
      <c r="P2402" t="str">
        <f t="shared" si="151"/>
        <v/>
      </c>
      <c r="Q2402" t="str">
        <f>_xlfn.IFNA(VLOOKUP(B2402&amp;A2402,[1]Countries!$A:$H,6,FALSE),"")</f>
        <v/>
      </c>
      <c r="R2402" t="str">
        <f>_xlfn.IFNA(VLOOKUP(B2402&amp;A2402,[1]Countries!$A:$H,7,FALSE),"")</f>
        <v/>
      </c>
      <c r="S2402" t="str">
        <f>_xlfn.IFNA(VLOOKUP(B2402&amp;A2402,[1]Countries!$A:$H,8,FALSE),"")</f>
        <v/>
      </c>
    </row>
    <row r="2403" spans="1:19" x14ac:dyDescent="0.25">
      <c r="A2403" t="s">
        <v>106</v>
      </c>
      <c r="B2403">
        <v>1971</v>
      </c>
      <c r="C2403" t="s">
        <v>107</v>
      </c>
      <c r="M2403" t="str">
        <f t="shared" si="148"/>
        <v/>
      </c>
      <c r="N2403" s="4" t="str">
        <f t="shared" si="149"/>
        <v/>
      </c>
      <c r="O2403" t="str">
        <f t="shared" si="150"/>
        <v/>
      </c>
      <c r="P2403" t="str">
        <f t="shared" si="151"/>
        <v/>
      </c>
      <c r="Q2403" t="str">
        <f>_xlfn.IFNA(VLOOKUP(B2403&amp;A2403,[1]Countries!$A:$H,6,FALSE),"")</f>
        <v/>
      </c>
      <c r="R2403" t="str">
        <f>_xlfn.IFNA(VLOOKUP(B2403&amp;A2403,[1]Countries!$A:$H,7,FALSE),"")</f>
        <v/>
      </c>
      <c r="S2403" t="str">
        <f>_xlfn.IFNA(VLOOKUP(B2403&amp;A2403,[1]Countries!$A:$H,8,FALSE),"")</f>
        <v/>
      </c>
    </row>
    <row r="2404" spans="1:19" x14ac:dyDescent="0.25">
      <c r="A2404" t="s">
        <v>106</v>
      </c>
      <c r="B2404">
        <v>1972</v>
      </c>
      <c r="C2404" t="s">
        <v>107</v>
      </c>
      <c r="M2404" t="str">
        <f t="shared" si="148"/>
        <v/>
      </c>
      <c r="N2404" s="4" t="str">
        <f t="shared" si="149"/>
        <v/>
      </c>
      <c r="O2404" t="str">
        <f t="shared" si="150"/>
        <v/>
      </c>
      <c r="P2404" t="str">
        <f t="shared" si="151"/>
        <v/>
      </c>
      <c r="Q2404" t="str">
        <f>_xlfn.IFNA(VLOOKUP(B2404&amp;A2404,[1]Countries!$A:$H,6,FALSE),"")</f>
        <v/>
      </c>
      <c r="R2404" t="str">
        <f>_xlfn.IFNA(VLOOKUP(B2404&amp;A2404,[1]Countries!$A:$H,7,FALSE),"")</f>
        <v/>
      </c>
      <c r="S2404" t="str">
        <f>_xlfn.IFNA(VLOOKUP(B2404&amp;A2404,[1]Countries!$A:$H,8,FALSE),"")</f>
        <v/>
      </c>
    </row>
    <row r="2405" spans="1:19" x14ac:dyDescent="0.25">
      <c r="A2405" t="s">
        <v>106</v>
      </c>
      <c r="B2405">
        <v>1973</v>
      </c>
      <c r="C2405" t="s">
        <v>107</v>
      </c>
      <c r="M2405" t="str">
        <f t="shared" si="148"/>
        <v/>
      </c>
      <c r="N2405" s="4" t="str">
        <f t="shared" si="149"/>
        <v/>
      </c>
      <c r="O2405" t="str">
        <f t="shared" si="150"/>
        <v/>
      </c>
      <c r="P2405" t="str">
        <f t="shared" si="151"/>
        <v/>
      </c>
      <c r="Q2405" t="str">
        <f>_xlfn.IFNA(VLOOKUP(B2405&amp;A2405,[1]Countries!$A:$H,6,FALSE),"")</f>
        <v/>
      </c>
      <c r="R2405" t="str">
        <f>_xlfn.IFNA(VLOOKUP(B2405&amp;A2405,[1]Countries!$A:$H,7,FALSE),"")</f>
        <v/>
      </c>
      <c r="S2405" t="str">
        <f>_xlfn.IFNA(VLOOKUP(B2405&amp;A2405,[1]Countries!$A:$H,8,FALSE),"")</f>
        <v/>
      </c>
    </row>
    <row r="2406" spans="1:19" x14ac:dyDescent="0.25">
      <c r="A2406" t="s">
        <v>106</v>
      </c>
      <c r="B2406">
        <v>1974</v>
      </c>
      <c r="C2406" t="s">
        <v>107</v>
      </c>
      <c r="M2406" t="str">
        <f t="shared" si="148"/>
        <v/>
      </c>
      <c r="N2406" s="4" t="str">
        <f t="shared" si="149"/>
        <v/>
      </c>
      <c r="O2406" t="str">
        <f t="shared" si="150"/>
        <v/>
      </c>
      <c r="P2406" t="str">
        <f t="shared" si="151"/>
        <v/>
      </c>
      <c r="Q2406" t="str">
        <f>_xlfn.IFNA(VLOOKUP(B2406&amp;A2406,[1]Countries!$A:$H,6,FALSE),"")</f>
        <v/>
      </c>
      <c r="R2406" t="str">
        <f>_xlfn.IFNA(VLOOKUP(B2406&amp;A2406,[1]Countries!$A:$H,7,FALSE),"")</f>
        <v/>
      </c>
      <c r="S2406" t="str">
        <f>_xlfn.IFNA(VLOOKUP(B2406&amp;A2406,[1]Countries!$A:$H,8,FALSE),"")</f>
        <v/>
      </c>
    </row>
    <row r="2407" spans="1:19" x14ac:dyDescent="0.25">
      <c r="A2407" t="s">
        <v>106</v>
      </c>
      <c r="B2407">
        <v>1975</v>
      </c>
      <c r="C2407" t="s">
        <v>107</v>
      </c>
      <c r="M2407" t="str">
        <f t="shared" si="148"/>
        <v/>
      </c>
      <c r="N2407" s="4" t="str">
        <f t="shared" si="149"/>
        <v/>
      </c>
      <c r="O2407" t="str">
        <f t="shared" si="150"/>
        <v/>
      </c>
      <c r="P2407" t="str">
        <f t="shared" si="151"/>
        <v/>
      </c>
      <c r="Q2407" t="str">
        <f>_xlfn.IFNA(VLOOKUP(B2407&amp;A2407,[1]Countries!$A:$H,6,FALSE),"")</f>
        <v/>
      </c>
      <c r="R2407" t="str">
        <f>_xlfn.IFNA(VLOOKUP(B2407&amp;A2407,[1]Countries!$A:$H,7,FALSE),"")</f>
        <v/>
      </c>
      <c r="S2407" t="str">
        <f>_xlfn.IFNA(VLOOKUP(B2407&amp;A2407,[1]Countries!$A:$H,8,FALSE),"")</f>
        <v/>
      </c>
    </row>
    <row r="2408" spans="1:19" x14ac:dyDescent="0.25">
      <c r="A2408" t="s">
        <v>106</v>
      </c>
      <c r="B2408">
        <v>1976</v>
      </c>
      <c r="C2408" t="s">
        <v>107</v>
      </c>
      <c r="M2408" t="str">
        <f t="shared" si="148"/>
        <v/>
      </c>
      <c r="N2408" s="4" t="str">
        <f t="shared" si="149"/>
        <v/>
      </c>
      <c r="O2408" t="str">
        <f t="shared" si="150"/>
        <v/>
      </c>
      <c r="P2408" t="str">
        <f t="shared" si="151"/>
        <v/>
      </c>
      <c r="Q2408" t="str">
        <f>_xlfn.IFNA(VLOOKUP(B2408&amp;A2408,[1]Countries!$A:$H,6,FALSE),"")</f>
        <v/>
      </c>
      <c r="R2408" t="str">
        <f>_xlfn.IFNA(VLOOKUP(B2408&amp;A2408,[1]Countries!$A:$H,7,FALSE),"")</f>
        <v/>
      </c>
      <c r="S2408" t="str">
        <f>_xlfn.IFNA(VLOOKUP(B2408&amp;A2408,[1]Countries!$A:$H,8,FALSE),"")</f>
        <v/>
      </c>
    </row>
    <row r="2409" spans="1:19" x14ac:dyDescent="0.25">
      <c r="A2409" t="s">
        <v>106</v>
      </c>
      <c r="B2409">
        <v>1977</v>
      </c>
      <c r="C2409" t="s">
        <v>107</v>
      </c>
      <c r="M2409" t="str">
        <f t="shared" si="148"/>
        <v/>
      </c>
      <c r="N2409" s="4" t="str">
        <f t="shared" si="149"/>
        <v/>
      </c>
      <c r="O2409" t="str">
        <f t="shared" si="150"/>
        <v/>
      </c>
      <c r="P2409" t="str">
        <f t="shared" si="151"/>
        <v/>
      </c>
      <c r="Q2409" t="str">
        <f>_xlfn.IFNA(VLOOKUP(B2409&amp;A2409,[1]Countries!$A:$H,6,FALSE),"")</f>
        <v/>
      </c>
      <c r="R2409" t="str">
        <f>_xlfn.IFNA(VLOOKUP(B2409&amp;A2409,[1]Countries!$A:$H,7,FALSE),"")</f>
        <v/>
      </c>
      <c r="S2409" t="str">
        <f>_xlfn.IFNA(VLOOKUP(B2409&amp;A2409,[1]Countries!$A:$H,8,FALSE),"")</f>
        <v/>
      </c>
    </row>
    <row r="2410" spans="1:19" x14ac:dyDescent="0.25">
      <c r="A2410" t="s">
        <v>106</v>
      </c>
      <c r="B2410">
        <v>1978</v>
      </c>
      <c r="C2410" t="s">
        <v>107</v>
      </c>
      <c r="M2410" t="str">
        <f t="shared" si="148"/>
        <v/>
      </c>
      <c r="N2410" s="4" t="str">
        <f t="shared" si="149"/>
        <v/>
      </c>
      <c r="O2410" t="str">
        <f t="shared" si="150"/>
        <v/>
      </c>
      <c r="P2410" t="str">
        <f t="shared" si="151"/>
        <v/>
      </c>
      <c r="Q2410" t="str">
        <f>_xlfn.IFNA(VLOOKUP(B2410&amp;A2410,[1]Countries!$A:$H,6,FALSE),"")</f>
        <v/>
      </c>
      <c r="R2410" t="str">
        <f>_xlfn.IFNA(VLOOKUP(B2410&amp;A2410,[1]Countries!$A:$H,7,FALSE),"")</f>
        <v/>
      </c>
      <c r="S2410" t="str">
        <f>_xlfn.IFNA(VLOOKUP(B2410&amp;A2410,[1]Countries!$A:$H,8,FALSE),"")</f>
        <v/>
      </c>
    </row>
    <row r="2411" spans="1:19" x14ac:dyDescent="0.25">
      <c r="A2411" t="s">
        <v>106</v>
      </c>
      <c r="B2411">
        <v>1979</v>
      </c>
      <c r="C2411" t="s">
        <v>107</v>
      </c>
      <c r="M2411" t="str">
        <f t="shared" si="148"/>
        <v/>
      </c>
      <c r="N2411" s="4" t="str">
        <f t="shared" si="149"/>
        <v/>
      </c>
      <c r="O2411" t="str">
        <f t="shared" si="150"/>
        <v/>
      </c>
      <c r="P2411" t="str">
        <f t="shared" si="151"/>
        <v/>
      </c>
      <c r="Q2411" t="str">
        <f>_xlfn.IFNA(VLOOKUP(B2411&amp;A2411,[1]Countries!$A:$H,6,FALSE),"")</f>
        <v/>
      </c>
      <c r="R2411" t="str">
        <f>_xlfn.IFNA(VLOOKUP(B2411&amp;A2411,[1]Countries!$A:$H,7,FALSE),"")</f>
        <v/>
      </c>
      <c r="S2411" t="str">
        <f>_xlfn.IFNA(VLOOKUP(B2411&amp;A2411,[1]Countries!$A:$H,8,FALSE),"")</f>
        <v/>
      </c>
    </row>
    <row r="2412" spans="1:19" x14ac:dyDescent="0.25">
      <c r="A2412" t="s">
        <v>106</v>
      </c>
      <c r="B2412">
        <v>1980</v>
      </c>
      <c r="C2412" t="s">
        <v>107</v>
      </c>
      <c r="M2412" t="str">
        <f t="shared" si="148"/>
        <v/>
      </c>
      <c r="N2412" s="4" t="str">
        <f t="shared" si="149"/>
        <v/>
      </c>
      <c r="O2412" t="str">
        <f t="shared" si="150"/>
        <v/>
      </c>
      <c r="P2412" t="str">
        <f t="shared" si="151"/>
        <v/>
      </c>
      <c r="Q2412" t="str">
        <f>_xlfn.IFNA(VLOOKUP(B2412&amp;A2412,[1]Countries!$A:$H,6,FALSE),"")</f>
        <v/>
      </c>
      <c r="R2412" t="str">
        <f>_xlfn.IFNA(VLOOKUP(B2412&amp;A2412,[1]Countries!$A:$H,7,FALSE),"")</f>
        <v/>
      </c>
      <c r="S2412" t="str">
        <f>_xlfn.IFNA(VLOOKUP(B2412&amp;A2412,[1]Countries!$A:$H,8,FALSE),"")</f>
        <v/>
      </c>
    </row>
    <row r="2413" spans="1:19" x14ac:dyDescent="0.25">
      <c r="A2413" t="s">
        <v>106</v>
      </c>
      <c r="B2413">
        <v>1981</v>
      </c>
      <c r="C2413" t="s">
        <v>107</v>
      </c>
      <c r="M2413" t="str">
        <f t="shared" si="148"/>
        <v/>
      </c>
      <c r="N2413" s="4" t="str">
        <f t="shared" si="149"/>
        <v/>
      </c>
      <c r="O2413" t="str">
        <f t="shared" si="150"/>
        <v/>
      </c>
      <c r="P2413" t="str">
        <f t="shared" si="151"/>
        <v/>
      </c>
      <c r="Q2413" t="str">
        <f>_xlfn.IFNA(VLOOKUP(B2413&amp;A2413,[1]Countries!$A:$H,6,FALSE),"")</f>
        <v/>
      </c>
      <c r="R2413" t="str">
        <f>_xlfn.IFNA(VLOOKUP(B2413&amp;A2413,[1]Countries!$A:$H,7,FALSE),"")</f>
        <v/>
      </c>
      <c r="S2413" t="str">
        <f>_xlfn.IFNA(VLOOKUP(B2413&amp;A2413,[1]Countries!$A:$H,8,FALSE),"")</f>
        <v/>
      </c>
    </row>
    <row r="2414" spans="1:19" x14ac:dyDescent="0.25">
      <c r="A2414" t="s">
        <v>106</v>
      </c>
      <c r="B2414">
        <v>1982</v>
      </c>
      <c r="C2414" t="s">
        <v>107</v>
      </c>
      <c r="M2414" t="str">
        <f t="shared" si="148"/>
        <v/>
      </c>
      <c r="N2414" s="4" t="str">
        <f t="shared" si="149"/>
        <v/>
      </c>
      <c r="O2414" t="str">
        <f t="shared" si="150"/>
        <v/>
      </c>
      <c r="P2414" t="str">
        <f t="shared" si="151"/>
        <v/>
      </c>
      <c r="Q2414" t="str">
        <f>_xlfn.IFNA(VLOOKUP(B2414&amp;A2414,[1]Countries!$A:$H,6,FALSE),"")</f>
        <v/>
      </c>
      <c r="R2414" t="str">
        <f>_xlfn.IFNA(VLOOKUP(B2414&amp;A2414,[1]Countries!$A:$H,7,FALSE),"")</f>
        <v/>
      </c>
      <c r="S2414" t="str">
        <f>_xlfn.IFNA(VLOOKUP(B2414&amp;A2414,[1]Countries!$A:$H,8,FALSE),"")</f>
        <v/>
      </c>
    </row>
    <row r="2415" spans="1:19" x14ac:dyDescent="0.25">
      <c r="A2415" t="s">
        <v>106</v>
      </c>
      <c r="B2415">
        <v>1983</v>
      </c>
      <c r="C2415" t="s">
        <v>107</v>
      </c>
      <c r="M2415" t="str">
        <f t="shared" si="148"/>
        <v/>
      </c>
      <c r="N2415" s="4" t="str">
        <f t="shared" si="149"/>
        <v/>
      </c>
      <c r="O2415" t="str">
        <f t="shared" si="150"/>
        <v/>
      </c>
      <c r="P2415" t="str">
        <f t="shared" si="151"/>
        <v/>
      </c>
      <c r="Q2415" t="str">
        <f>_xlfn.IFNA(VLOOKUP(B2415&amp;A2415,[1]Countries!$A:$H,6,FALSE),"")</f>
        <v/>
      </c>
      <c r="R2415" t="str">
        <f>_xlfn.IFNA(VLOOKUP(B2415&amp;A2415,[1]Countries!$A:$H,7,FALSE),"")</f>
        <v/>
      </c>
      <c r="S2415" t="str">
        <f>_xlfn.IFNA(VLOOKUP(B2415&amp;A2415,[1]Countries!$A:$H,8,FALSE),"")</f>
        <v/>
      </c>
    </row>
    <row r="2416" spans="1:19" x14ac:dyDescent="0.25">
      <c r="A2416" t="s">
        <v>106</v>
      </c>
      <c r="B2416">
        <v>1984</v>
      </c>
      <c r="C2416" t="s">
        <v>107</v>
      </c>
      <c r="M2416" t="str">
        <f t="shared" si="148"/>
        <v/>
      </c>
      <c r="N2416" s="4" t="str">
        <f t="shared" si="149"/>
        <v/>
      </c>
      <c r="O2416" t="str">
        <f t="shared" si="150"/>
        <v/>
      </c>
      <c r="P2416" t="str">
        <f t="shared" si="151"/>
        <v/>
      </c>
      <c r="Q2416" t="str">
        <f>_xlfn.IFNA(VLOOKUP(B2416&amp;A2416,[1]Countries!$A:$H,6,FALSE),"")</f>
        <v/>
      </c>
      <c r="R2416" t="str">
        <f>_xlfn.IFNA(VLOOKUP(B2416&amp;A2416,[1]Countries!$A:$H,7,FALSE),"")</f>
        <v/>
      </c>
      <c r="S2416" t="str">
        <f>_xlfn.IFNA(VLOOKUP(B2416&amp;A2416,[1]Countries!$A:$H,8,FALSE),"")</f>
        <v/>
      </c>
    </row>
    <row r="2417" spans="1:19" x14ac:dyDescent="0.25">
      <c r="A2417" t="s">
        <v>106</v>
      </c>
      <c r="B2417">
        <v>1985</v>
      </c>
      <c r="C2417" t="s">
        <v>107</v>
      </c>
      <c r="M2417" t="str">
        <f t="shared" si="148"/>
        <v/>
      </c>
      <c r="N2417" s="4" t="str">
        <f t="shared" si="149"/>
        <v/>
      </c>
      <c r="O2417" t="str">
        <f t="shared" si="150"/>
        <v/>
      </c>
      <c r="P2417" t="str">
        <f t="shared" si="151"/>
        <v/>
      </c>
      <c r="Q2417" t="str">
        <f>_xlfn.IFNA(VLOOKUP(B2417&amp;A2417,[1]Countries!$A:$H,6,FALSE),"")</f>
        <v/>
      </c>
      <c r="R2417" t="str">
        <f>_xlfn.IFNA(VLOOKUP(B2417&amp;A2417,[1]Countries!$A:$H,7,FALSE),"")</f>
        <v/>
      </c>
      <c r="S2417" t="str">
        <f>_xlfn.IFNA(VLOOKUP(B2417&amp;A2417,[1]Countries!$A:$H,8,FALSE),"")</f>
        <v/>
      </c>
    </row>
    <row r="2418" spans="1:19" x14ac:dyDescent="0.25">
      <c r="A2418" t="s">
        <v>106</v>
      </c>
      <c r="B2418">
        <v>1986</v>
      </c>
      <c r="C2418" t="s">
        <v>107</v>
      </c>
      <c r="M2418" t="str">
        <f t="shared" si="148"/>
        <v/>
      </c>
      <c r="N2418" s="4" t="str">
        <f t="shared" si="149"/>
        <v/>
      </c>
      <c r="O2418" t="str">
        <f t="shared" si="150"/>
        <v/>
      </c>
      <c r="P2418" t="str">
        <f t="shared" si="151"/>
        <v/>
      </c>
      <c r="Q2418" t="str">
        <f>_xlfn.IFNA(VLOOKUP(B2418&amp;A2418,[1]Countries!$A:$H,6,FALSE),"")</f>
        <v/>
      </c>
      <c r="R2418" t="str">
        <f>_xlfn.IFNA(VLOOKUP(B2418&amp;A2418,[1]Countries!$A:$H,7,FALSE),"")</f>
        <v/>
      </c>
      <c r="S2418" t="str">
        <f>_xlfn.IFNA(VLOOKUP(B2418&amp;A2418,[1]Countries!$A:$H,8,FALSE),"")</f>
        <v/>
      </c>
    </row>
    <row r="2419" spans="1:19" x14ac:dyDescent="0.25">
      <c r="A2419" t="s">
        <v>106</v>
      </c>
      <c r="B2419">
        <v>1987</v>
      </c>
      <c r="C2419" t="s">
        <v>107</v>
      </c>
      <c r="M2419" t="str">
        <f t="shared" si="148"/>
        <v/>
      </c>
      <c r="N2419" s="4" t="str">
        <f t="shared" si="149"/>
        <v/>
      </c>
      <c r="O2419" t="str">
        <f t="shared" si="150"/>
        <v/>
      </c>
      <c r="P2419" t="str">
        <f t="shared" si="151"/>
        <v/>
      </c>
      <c r="Q2419" t="str">
        <f>_xlfn.IFNA(VLOOKUP(B2419&amp;A2419,[1]Countries!$A:$H,6,FALSE),"")</f>
        <v/>
      </c>
      <c r="R2419" t="str">
        <f>_xlfn.IFNA(VLOOKUP(B2419&amp;A2419,[1]Countries!$A:$H,7,FALSE),"")</f>
        <v/>
      </c>
      <c r="S2419" t="str">
        <f>_xlfn.IFNA(VLOOKUP(B2419&amp;A2419,[1]Countries!$A:$H,8,FALSE),"")</f>
        <v/>
      </c>
    </row>
    <row r="2420" spans="1:19" x14ac:dyDescent="0.25">
      <c r="A2420" t="s">
        <v>106</v>
      </c>
      <c r="B2420">
        <v>1988</v>
      </c>
      <c r="C2420" t="s">
        <v>107</v>
      </c>
      <c r="M2420" t="str">
        <f t="shared" si="148"/>
        <v/>
      </c>
      <c r="N2420" s="4" t="str">
        <f t="shared" si="149"/>
        <v/>
      </c>
      <c r="O2420" t="str">
        <f t="shared" si="150"/>
        <v/>
      </c>
      <c r="P2420" t="str">
        <f t="shared" si="151"/>
        <v/>
      </c>
      <c r="Q2420" t="str">
        <f>_xlfn.IFNA(VLOOKUP(B2420&amp;A2420,[1]Countries!$A:$H,6,FALSE),"")</f>
        <v/>
      </c>
      <c r="R2420" t="str">
        <f>_xlfn.IFNA(VLOOKUP(B2420&amp;A2420,[1]Countries!$A:$H,7,FALSE),"")</f>
        <v/>
      </c>
      <c r="S2420" t="str">
        <f>_xlfn.IFNA(VLOOKUP(B2420&amp;A2420,[1]Countries!$A:$H,8,FALSE),"")</f>
        <v/>
      </c>
    </row>
    <row r="2421" spans="1:19" x14ac:dyDescent="0.25">
      <c r="A2421" t="s">
        <v>106</v>
      </c>
      <c r="B2421">
        <v>1989</v>
      </c>
      <c r="C2421" t="s">
        <v>107</v>
      </c>
      <c r="M2421" t="str">
        <f t="shared" si="148"/>
        <v/>
      </c>
      <c r="N2421" s="4" t="str">
        <f t="shared" si="149"/>
        <v/>
      </c>
      <c r="O2421" t="str">
        <f t="shared" si="150"/>
        <v/>
      </c>
      <c r="P2421" t="str">
        <f t="shared" si="151"/>
        <v/>
      </c>
      <c r="Q2421" t="str">
        <f>_xlfn.IFNA(VLOOKUP(B2421&amp;A2421,[1]Countries!$A:$H,6,FALSE),"")</f>
        <v/>
      </c>
      <c r="R2421" t="str">
        <f>_xlfn.IFNA(VLOOKUP(B2421&amp;A2421,[1]Countries!$A:$H,7,FALSE),"")</f>
        <v/>
      </c>
      <c r="S2421" t="str">
        <f>_xlfn.IFNA(VLOOKUP(B2421&amp;A2421,[1]Countries!$A:$H,8,FALSE),"")</f>
        <v/>
      </c>
    </row>
    <row r="2422" spans="1:19" x14ac:dyDescent="0.25">
      <c r="A2422" t="s">
        <v>106</v>
      </c>
      <c r="B2422">
        <v>1990</v>
      </c>
      <c r="C2422" t="s">
        <v>107</v>
      </c>
      <c r="M2422" t="str">
        <f t="shared" si="148"/>
        <v/>
      </c>
      <c r="N2422" s="4" t="str">
        <f t="shared" si="149"/>
        <v/>
      </c>
      <c r="O2422" t="str">
        <f t="shared" si="150"/>
        <v/>
      </c>
      <c r="P2422" t="str">
        <f t="shared" si="151"/>
        <v/>
      </c>
      <c r="Q2422" t="str">
        <f>_xlfn.IFNA(VLOOKUP(B2422&amp;A2422,[1]Countries!$A:$H,6,FALSE),"")</f>
        <v/>
      </c>
      <c r="R2422" t="str">
        <f>_xlfn.IFNA(VLOOKUP(B2422&amp;A2422,[1]Countries!$A:$H,7,FALSE),"")</f>
        <v/>
      </c>
      <c r="S2422" t="str">
        <f>_xlfn.IFNA(VLOOKUP(B2422&amp;A2422,[1]Countries!$A:$H,8,FALSE),"")</f>
        <v/>
      </c>
    </row>
    <row r="2423" spans="1:19" x14ac:dyDescent="0.25">
      <c r="A2423" t="s">
        <v>106</v>
      </c>
      <c r="B2423">
        <v>1991</v>
      </c>
      <c r="C2423" t="s">
        <v>107</v>
      </c>
      <c r="M2423" t="str">
        <f t="shared" si="148"/>
        <v/>
      </c>
      <c r="N2423" s="4" t="str">
        <f t="shared" si="149"/>
        <v/>
      </c>
      <c r="O2423" t="str">
        <f t="shared" si="150"/>
        <v/>
      </c>
      <c r="P2423" t="str">
        <f t="shared" si="151"/>
        <v/>
      </c>
      <c r="Q2423" t="str">
        <f>_xlfn.IFNA(VLOOKUP(B2423&amp;A2423,[1]Countries!$A:$H,6,FALSE),"")</f>
        <v/>
      </c>
      <c r="R2423" t="str">
        <f>_xlfn.IFNA(VLOOKUP(B2423&amp;A2423,[1]Countries!$A:$H,7,FALSE),"")</f>
        <v/>
      </c>
      <c r="S2423" t="str">
        <f>_xlfn.IFNA(VLOOKUP(B2423&amp;A2423,[1]Countries!$A:$H,8,FALSE),"")</f>
        <v/>
      </c>
    </row>
    <row r="2424" spans="1:19" x14ac:dyDescent="0.25">
      <c r="A2424" t="s">
        <v>106</v>
      </c>
      <c r="B2424">
        <v>1992</v>
      </c>
      <c r="C2424" t="s">
        <v>107</v>
      </c>
      <c r="I2424" s="1">
        <v>9999.9997764825803</v>
      </c>
      <c r="M2424" t="str">
        <f t="shared" si="148"/>
        <v/>
      </c>
      <c r="N2424" s="4" t="str">
        <f t="shared" si="149"/>
        <v/>
      </c>
      <c r="O2424" t="str">
        <f t="shared" si="150"/>
        <v/>
      </c>
      <c r="P2424" t="str">
        <f t="shared" si="151"/>
        <v/>
      </c>
      <c r="Q2424" t="str">
        <f>_xlfn.IFNA(VLOOKUP(B2424&amp;A2424,[1]Countries!$A:$H,6,FALSE),"")</f>
        <v/>
      </c>
      <c r="R2424" t="str">
        <f>_xlfn.IFNA(VLOOKUP(B2424&amp;A2424,[1]Countries!$A:$H,7,FALSE),"")</f>
        <v/>
      </c>
      <c r="S2424" t="str">
        <f>_xlfn.IFNA(VLOOKUP(B2424&amp;A2424,[1]Countries!$A:$H,8,FALSE),"")</f>
        <v/>
      </c>
    </row>
    <row r="2425" spans="1:19" x14ac:dyDescent="0.25">
      <c r="A2425" t="s">
        <v>106</v>
      </c>
      <c r="B2425">
        <v>1993</v>
      </c>
      <c r="C2425" t="s">
        <v>107</v>
      </c>
      <c r="M2425" t="str">
        <f t="shared" si="148"/>
        <v/>
      </c>
      <c r="N2425" s="4" t="str">
        <f t="shared" si="149"/>
        <v/>
      </c>
      <c r="O2425" t="str">
        <f t="shared" si="150"/>
        <v/>
      </c>
      <c r="P2425" t="str">
        <f t="shared" si="151"/>
        <v/>
      </c>
      <c r="Q2425" t="str">
        <f>_xlfn.IFNA(VLOOKUP(B2425&amp;A2425,[1]Countries!$A:$H,6,FALSE),"")</f>
        <v/>
      </c>
      <c r="R2425" t="str">
        <f>_xlfn.IFNA(VLOOKUP(B2425&amp;A2425,[1]Countries!$A:$H,7,FALSE),"")</f>
        <v/>
      </c>
      <c r="S2425" t="str">
        <f>_xlfn.IFNA(VLOOKUP(B2425&amp;A2425,[1]Countries!$A:$H,8,FALSE),"")</f>
        <v/>
      </c>
    </row>
    <row r="2426" spans="1:19" x14ac:dyDescent="0.25">
      <c r="A2426" t="s">
        <v>106</v>
      </c>
      <c r="B2426">
        <v>1994</v>
      </c>
      <c r="C2426" t="s">
        <v>107</v>
      </c>
      <c r="I2426" s="1">
        <v>109660003.662109</v>
      </c>
      <c r="M2426" t="str">
        <f t="shared" si="148"/>
        <v/>
      </c>
      <c r="N2426" s="4" t="str">
        <f t="shared" si="149"/>
        <v/>
      </c>
      <c r="O2426" t="str">
        <f t="shared" si="150"/>
        <v/>
      </c>
      <c r="P2426" t="str">
        <f t="shared" si="151"/>
        <v/>
      </c>
      <c r="Q2426" t="str">
        <f>_xlfn.IFNA(VLOOKUP(B2426&amp;A2426,[1]Countries!$A:$H,6,FALSE),"")</f>
        <v/>
      </c>
      <c r="R2426" t="str">
        <f>_xlfn.IFNA(VLOOKUP(B2426&amp;A2426,[1]Countries!$A:$H,7,FALSE),"")</f>
        <v/>
      </c>
      <c r="S2426" t="str">
        <f>_xlfn.IFNA(VLOOKUP(B2426&amp;A2426,[1]Countries!$A:$H,8,FALSE),"")</f>
        <v/>
      </c>
    </row>
    <row r="2427" spans="1:19" x14ac:dyDescent="0.25">
      <c r="A2427" t="s">
        <v>106</v>
      </c>
      <c r="B2427">
        <v>1995</v>
      </c>
      <c r="C2427" t="s">
        <v>107</v>
      </c>
      <c r="D2427" s="1">
        <v>5.7069272818754744</v>
      </c>
      <c r="E2427" s="1">
        <v>6181654813.7952127</v>
      </c>
      <c r="F2427" s="1">
        <v>22417412250.516171</v>
      </c>
      <c r="G2427" s="1">
        <v>8035864494.9147348</v>
      </c>
      <c r="H2427" s="1">
        <v>26.782988376357011</v>
      </c>
      <c r="I2427" s="1">
        <v>53279998.779296897</v>
      </c>
      <c r="J2427" s="1">
        <v>50.37224652697828</v>
      </c>
      <c r="K2427" s="3">
        <v>39586381256.790062</v>
      </c>
      <c r="L2427" s="1">
        <v>2.4274345045667358</v>
      </c>
      <c r="M2427">
        <f t="shared" si="148"/>
        <v>0.23767238691018008</v>
      </c>
      <c r="N2427" s="4">
        <f t="shared" si="149"/>
        <v>2.665106891476916</v>
      </c>
      <c r="O2427">
        <f t="shared" si="150"/>
        <v>0.9852201737010513</v>
      </c>
      <c r="P2427">
        <f t="shared" si="151"/>
        <v>8.2712922455036182</v>
      </c>
      <c r="Q2427" t="str">
        <f>_xlfn.IFNA(VLOOKUP(B2427&amp;A2427,[1]Countries!$A:$H,6,FALSE),"")</f>
        <v/>
      </c>
      <c r="R2427" t="str">
        <f>_xlfn.IFNA(VLOOKUP(B2427&amp;A2427,[1]Countries!$A:$H,7,FALSE),"")</f>
        <v/>
      </c>
      <c r="S2427" t="str">
        <f>_xlfn.IFNA(VLOOKUP(B2427&amp;A2427,[1]Countries!$A:$H,8,FALSE),"")</f>
        <v/>
      </c>
    </row>
    <row r="2428" spans="1:19" x14ac:dyDescent="0.25">
      <c r="A2428" t="s">
        <v>106</v>
      </c>
      <c r="B2428">
        <v>1996</v>
      </c>
      <c r="C2428" t="s">
        <v>107</v>
      </c>
      <c r="D2428" s="1">
        <v>5.6625739254614036</v>
      </c>
      <c r="E2428" s="1">
        <v>7276140002.2082367</v>
      </c>
      <c r="F2428" s="1">
        <v>23710205734.054691</v>
      </c>
      <c r="G2428" s="1">
        <v>8822273747.7457581</v>
      </c>
      <c r="H2428" s="1">
        <v>25.779612871179548</v>
      </c>
      <c r="I2428" s="1">
        <v>133309997.558594</v>
      </c>
      <c r="J2428" s="1">
        <v>52.531704515468078</v>
      </c>
      <c r="K2428" s="3">
        <v>41895813844.27021</v>
      </c>
      <c r="L2428" s="1">
        <v>2.7410850234189752</v>
      </c>
      <c r="M2428">
        <f t="shared" si="148"/>
        <v>0.56224732528205101</v>
      </c>
      <c r="N2428" s="4">
        <f t="shared" si="149"/>
        <v>3.3033323487010264</v>
      </c>
      <c r="O2428">
        <f t="shared" si="150"/>
        <v>0.90361232178473816</v>
      </c>
      <c r="P2428">
        <f t="shared" si="151"/>
        <v>6.5209630101050848</v>
      </c>
      <c r="Q2428" t="str">
        <f>_xlfn.IFNA(VLOOKUP(B2428&amp;A2428,[1]Countries!$A:$H,6,FALSE),"")</f>
        <v/>
      </c>
      <c r="R2428" t="str">
        <f>_xlfn.IFNA(VLOOKUP(B2428&amp;A2428,[1]Countries!$A:$H,7,FALSE),"")</f>
        <v/>
      </c>
      <c r="S2428" t="str">
        <f>_xlfn.IFNA(VLOOKUP(B2428&amp;A2428,[1]Countries!$A:$H,8,FALSE),"")</f>
        <v/>
      </c>
    </row>
    <row r="2429" spans="1:19" x14ac:dyDescent="0.25">
      <c r="A2429" t="s">
        <v>106</v>
      </c>
      <c r="B2429">
        <v>1997</v>
      </c>
      <c r="C2429" t="s">
        <v>107</v>
      </c>
      <c r="D2429" s="1">
        <v>5.2810288513881334</v>
      </c>
      <c r="E2429" s="1">
        <v>7460799272.7981043</v>
      </c>
      <c r="F2429" s="1">
        <v>23854819335.77898</v>
      </c>
      <c r="G2429" s="1">
        <v>10535824432.685129</v>
      </c>
      <c r="H2429" s="1">
        <v>26.76170386499728</v>
      </c>
      <c r="I2429" s="1">
        <v>40360000.6103516</v>
      </c>
      <c r="J2429" s="1">
        <v>51.85492651061513</v>
      </c>
      <c r="K2429" s="3">
        <v>44724934248.78936</v>
      </c>
      <c r="L2429" s="1">
        <v>2.4899935449442099</v>
      </c>
      <c r="M2429">
        <f t="shared" si="148"/>
        <v>0.16919013320640452</v>
      </c>
      <c r="N2429" s="4">
        <f t="shared" si="149"/>
        <v>2.6591836781506144</v>
      </c>
      <c r="O2429">
        <f t="shared" si="150"/>
        <v>0.92845707687058776</v>
      </c>
      <c r="P2429">
        <f t="shared" si="151"/>
        <v>12.890582471420799</v>
      </c>
      <c r="Q2429" t="str">
        <f>_xlfn.IFNA(VLOOKUP(B2429&amp;A2429,[1]Countries!$A:$H,6,FALSE),"")</f>
        <v/>
      </c>
      <c r="R2429" t="str">
        <f>_xlfn.IFNA(VLOOKUP(B2429&amp;A2429,[1]Countries!$A:$H,7,FALSE),"")</f>
        <v/>
      </c>
      <c r="S2429" t="str">
        <f>_xlfn.IFNA(VLOOKUP(B2429&amp;A2429,[1]Countries!$A:$H,8,FALSE),"")</f>
        <v/>
      </c>
    </row>
    <row r="2430" spans="1:19" x14ac:dyDescent="0.25">
      <c r="A2430" t="s">
        <v>106</v>
      </c>
      <c r="B2430">
        <v>1998</v>
      </c>
      <c r="C2430" t="s">
        <v>107</v>
      </c>
      <c r="D2430" s="1">
        <v>5.3741345477433446</v>
      </c>
      <c r="E2430" s="1">
        <v>7498939229.6449957</v>
      </c>
      <c r="F2430" s="1">
        <v>25466974682.947529</v>
      </c>
      <c r="G2430" s="1">
        <v>9226187669.9196949</v>
      </c>
      <c r="H2430" s="1">
        <v>25.178644155651821</v>
      </c>
      <c r="I2430" s="1">
        <v>39380001.068115197</v>
      </c>
      <c r="J2430" s="1">
        <v>52.246781936885228</v>
      </c>
      <c r="K2430" s="3">
        <v>45620767078.564262</v>
      </c>
      <c r="L2430" s="1">
        <v>2.3607299975939542</v>
      </c>
      <c r="M2430">
        <f t="shared" si="148"/>
        <v>0.15463164179639963</v>
      </c>
      <c r="N2430" s="4">
        <f t="shared" si="149"/>
        <v>2.515361639390354</v>
      </c>
      <c r="O2430">
        <f t="shared" si="150"/>
        <v>0.91399348041763151</v>
      </c>
      <c r="P2430">
        <f t="shared" si="151"/>
        <v>6.7823071321904997</v>
      </c>
      <c r="Q2430" t="str">
        <f>_xlfn.IFNA(VLOOKUP(B2430&amp;A2430,[1]Countries!$A:$H,6,FALSE),"")</f>
        <v/>
      </c>
      <c r="R2430" t="str">
        <f>_xlfn.IFNA(VLOOKUP(B2430&amp;A2430,[1]Countries!$A:$H,7,FALSE),"")</f>
        <v/>
      </c>
      <c r="S2430" t="str">
        <f>_xlfn.IFNA(VLOOKUP(B2430&amp;A2430,[1]Countries!$A:$H,8,FALSE),"")</f>
        <v/>
      </c>
    </row>
    <row r="2431" spans="1:19" x14ac:dyDescent="0.25">
      <c r="A2431" t="s">
        <v>106</v>
      </c>
      <c r="B2431">
        <v>1999</v>
      </c>
      <c r="C2431" t="s">
        <v>107</v>
      </c>
      <c r="D2431" s="1">
        <v>5.4567742478232386</v>
      </c>
      <c r="E2431" s="1">
        <v>7123050747.3599844</v>
      </c>
      <c r="F2431" s="1">
        <v>23400452775.00457</v>
      </c>
      <c r="G2431" s="1">
        <v>8538605396.7405825</v>
      </c>
      <c r="H2431" s="1">
        <v>24.261944392700261</v>
      </c>
      <c r="I2431" s="1">
        <v>48470001.220703103</v>
      </c>
      <c r="J2431" s="1">
        <v>53.499942914485899</v>
      </c>
      <c r="K2431" s="3">
        <v>45247590712.63269</v>
      </c>
      <c r="L2431" s="1">
        <v>2.2600660562427799</v>
      </c>
      <c r="M2431">
        <f t="shared" si="148"/>
        <v>0.20713274946746685</v>
      </c>
      <c r="N2431" s="4">
        <f t="shared" si="149"/>
        <v>2.4671988057102467</v>
      </c>
      <c r="O2431">
        <f t="shared" si="150"/>
        <v>0.86916087293475452</v>
      </c>
      <c r="P2431">
        <f t="shared" si="151"/>
        <v>6.0492617941676627</v>
      </c>
      <c r="Q2431" t="str">
        <f>_xlfn.IFNA(VLOOKUP(B2431&amp;A2431,[1]Countries!$A:$H,6,FALSE),"")</f>
        <v>F</v>
      </c>
      <c r="R2431" t="str">
        <f>_xlfn.IFNA(VLOOKUP(B2431&amp;A2431,[1]Countries!$A:$H,7,FALSE),"")</f>
        <v>Floating</v>
      </c>
      <c r="S2431" t="str">
        <f>_xlfn.IFNA(VLOOKUP(B2431&amp;A2431,[1]Countries!$A:$H,8,FALSE),"")</f>
        <v>Floating</v>
      </c>
    </row>
    <row r="2432" spans="1:19" x14ac:dyDescent="0.25">
      <c r="A2432" t="s">
        <v>106</v>
      </c>
      <c r="B2432">
        <v>2000</v>
      </c>
      <c r="C2432" t="s">
        <v>107</v>
      </c>
      <c r="D2432" s="1">
        <v>5.0008083803959398</v>
      </c>
      <c r="E2432" s="1">
        <v>7638112035.9520159</v>
      </c>
      <c r="F2432" s="1">
        <v>21669183468.837959</v>
      </c>
      <c r="G2432" s="1">
        <v>8619906495.7657318</v>
      </c>
      <c r="H2432" s="1">
        <v>24.359010096392399</v>
      </c>
      <c r="I2432" s="1">
        <v>65510002.136230499</v>
      </c>
      <c r="J2432" s="1">
        <v>53.05261162618261</v>
      </c>
      <c r="K2432" s="3">
        <v>46731215609.663406</v>
      </c>
      <c r="L2432" s="1">
        <v>3.770805392327869</v>
      </c>
      <c r="M2432">
        <f t="shared" si="148"/>
        <v>0.30231873863839487</v>
      </c>
      <c r="N2432" s="4">
        <f t="shared" si="149"/>
        <v>4.0731241309662636</v>
      </c>
      <c r="O2432">
        <f t="shared" si="150"/>
        <v>0.88492134382782839</v>
      </c>
      <c r="P2432">
        <f t="shared" si="151"/>
        <v>4.5308327433085607</v>
      </c>
      <c r="Q2432" t="str">
        <f>_xlfn.IFNA(VLOOKUP(B2432&amp;A2432,[1]Countries!$A:$H,6,FALSE),"")</f>
        <v>F</v>
      </c>
      <c r="R2432" t="str">
        <f>_xlfn.IFNA(VLOOKUP(B2432&amp;A2432,[1]Countries!$A:$H,7,FALSE),"")</f>
        <v>Floating</v>
      </c>
      <c r="S2432" t="str">
        <f>_xlfn.IFNA(VLOOKUP(B2432&amp;A2432,[1]Countries!$A:$H,8,FALSE),"")</f>
        <v>Floating</v>
      </c>
    </row>
    <row r="2433" spans="1:19" x14ac:dyDescent="0.25">
      <c r="A2433" t="s">
        <v>106</v>
      </c>
      <c r="B2433">
        <v>2001</v>
      </c>
      <c r="C2433" t="s">
        <v>107</v>
      </c>
      <c r="D2433" s="1">
        <v>4.9810192703538601</v>
      </c>
      <c r="E2433" s="1">
        <v>8631421207.2169266</v>
      </c>
      <c r="F2433" s="1">
        <v>23179763831.445179</v>
      </c>
      <c r="G2433" s="1">
        <v>9838398369.5977936</v>
      </c>
      <c r="H2433" s="1">
        <v>23.879516327564989</v>
      </c>
      <c r="I2433" s="1">
        <v>112129997.253418</v>
      </c>
      <c r="J2433" s="1">
        <v>53.556171581658518</v>
      </c>
      <c r="K2433" s="3">
        <v>48295168596.693443</v>
      </c>
      <c r="L2433" s="1">
        <v>4.0029360997150949</v>
      </c>
      <c r="M2433">
        <f t="shared" si="148"/>
        <v>0.4837408960194185</v>
      </c>
      <c r="N2433" s="4">
        <f t="shared" si="149"/>
        <v>4.4866769957345136</v>
      </c>
      <c r="O2433">
        <f t="shared" si="150"/>
        <v>0.8671984394464668</v>
      </c>
      <c r="P2433">
        <f t="shared" si="151"/>
        <v>5.2070295933882953</v>
      </c>
      <c r="Q2433" t="str">
        <f>_xlfn.IFNA(VLOOKUP(B2433&amp;A2433,[1]Countries!$A:$H,6,FALSE),"")</f>
        <v>F</v>
      </c>
      <c r="R2433" t="str">
        <f>_xlfn.IFNA(VLOOKUP(B2433&amp;A2433,[1]Countries!$A:$H,7,FALSE),"")</f>
        <v>Floating</v>
      </c>
      <c r="S2433" t="str">
        <f>_xlfn.IFNA(VLOOKUP(B2433&amp;A2433,[1]Countries!$A:$H,8,FALSE),"")</f>
        <v>Floating</v>
      </c>
    </row>
    <row r="2434" spans="1:19" x14ac:dyDescent="0.25">
      <c r="A2434" t="s">
        <v>106</v>
      </c>
      <c r="B2434">
        <v>2002</v>
      </c>
      <c r="C2434" t="s">
        <v>107</v>
      </c>
      <c r="D2434" s="1">
        <v>4.8909207191415787</v>
      </c>
      <c r="E2434" s="1">
        <v>9709973703.2661304</v>
      </c>
      <c r="F2434" s="1">
        <v>26815681491.926781</v>
      </c>
      <c r="G2434" s="1">
        <v>12261010963.32432</v>
      </c>
      <c r="H2434" s="1">
        <v>23.414738138664521</v>
      </c>
      <c r="I2434" s="1">
        <v>130600006.103516</v>
      </c>
      <c r="J2434" s="1">
        <v>54.409834900632447</v>
      </c>
      <c r="K2434" s="3">
        <v>50765955869.302643</v>
      </c>
      <c r="L2434" s="1">
        <v>4.0761374713427134</v>
      </c>
      <c r="M2434">
        <f t="shared" si="148"/>
        <v>0.48702848049129338</v>
      </c>
      <c r="N2434" s="4">
        <f t="shared" si="149"/>
        <v>4.5631659518340069</v>
      </c>
      <c r="O2434">
        <f t="shared" si="150"/>
        <v>0.83790302217655921</v>
      </c>
      <c r="P2434">
        <f t="shared" si="151"/>
        <v>9.5132292678305177</v>
      </c>
      <c r="Q2434" t="str">
        <f>_xlfn.IFNA(VLOOKUP(B2434&amp;A2434,[1]Countries!$A:$H,6,FALSE),"")</f>
        <v>F</v>
      </c>
      <c r="R2434" t="str">
        <f>_xlfn.IFNA(VLOOKUP(B2434&amp;A2434,[1]Countries!$A:$H,7,FALSE),"")</f>
        <v>Floating</v>
      </c>
      <c r="S2434" t="str">
        <f>_xlfn.IFNA(VLOOKUP(B2434&amp;A2434,[1]Countries!$A:$H,8,FALSE),"")</f>
        <v>Floating</v>
      </c>
    </row>
    <row r="2435" spans="1:19" x14ac:dyDescent="0.25">
      <c r="A2435" t="s">
        <v>106</v>
      </c>
      <c r="B2435">
        <v>2003</v>
      </c>
      <c r="C2435" t="s">
        <v>107</v>
      </c>
      <c r="D2435" s="1">
        <v>3.9729461287423731</v>
      </c>
      <c r="E2435" s="1">
        <v>12448173005.21998</v>
      </c>
      <c r="F2435" s="1">
        <v>34686502609.992554</v>
      </c>
      <c r="G2435" s="1">
        <v>16079045488.44146</v>
      </c>
      <c r="H2435" s="1">
        <v>23.963658722207651</v>
      </c>
      <c r="I2435" s="1">
        <v>120400001.525879</v>
      </c>
      <c r="J2435" s="1">
        <v>55.450546710065233</v>
      </c>
      <c r="K2435" s="3">
        <v>53629303025.212791</v>
      </c>
      <c r="L2435" s="1">
        <v>3.809815524739276</v>
      </c>
      <c r="M2435">
        <f t="shared" ref="M2435:M2498" si="152">IF(I2435="","",IFERROR(I2435/F2435*100,""))</f>
        <v>0.3471090841288621</v>
      </c>
      <c r="N2435" s="4">
        <f t="shared" ref="N2435:N2498" si="153">IF(AND(L2435="",M2435=""),"",IFERROR(L2435+IF(M2435="",0,M2435),""))</f>
        <v>4.1569246088681382</v>
      </c>
      <c r="O2435">
        <f t="shared" ref="O2435:O2498" si="154">IFERROR((100-J2435)/J2435,"")</f>
        <v>0.8034087296356317</v>
      </c>
      <c r="P2435">
        <f t="shared" ref="P2435:P2498" si="155">IFERROR(IF(AND(E2435="",G2435=""),"",(G2435-E2435)/F2435*100),"")</f>
        <v>10.467681115176745</v>
      </c>
      <c r="Q2435" t="str">
        <f>_xlfn.IFNA(VLOOKUP(B2435&amp;A2435,[1]Countries!$A:$H,6,FALSE),"")</f>
        <v>F</v>
      </c>
      <c r="R2435" t="str">
        <f>_xlfn.IFNA(VLOOKUP(B2435&amp;A2435,[1]Countries!$A:$H,7,FALSE),"")</f>
        <v>Floating</v>
      </c>
      <c r="S2435" t="str">
        <f>_xlfn.IFNA(VLOOKUP(B2435&amp;A2435,[1]Countries!$A:$H,8,FALSE),"")</f>
        <v>Floating</v>
      </c>
    </row>
    <row r="2436" spans="1:19" x14ac:dyDescent="0.25">
      <c r="A2436" t="s">
        <v>106</v>
      </c>
      <c r="B2436">
        <v>2004</v>
      </c>
      <c r="C2436" t="s">
        <v>107</v>
      </c>
      <c r="D2436" s="1">
        <v>4.460283752933349</v>
      </c>
      <c r="E2436" s="1">
        <v>15347761960.79081</v>
      </c>
      <c r="F2436" s="1">
        <v>41594385429.958733</v>
      </c>
      <c r="G2436" s="1">
        <v>18927464660.35828</v>
      </c>
      <c r="H2436" s="1">
        <v>24.99830672568558</v>
      </c>
      <c r="I2436" s="1">
        <v>119660003.662109</v>
      </c>
      <c r="J2436" s="1">
        <v>54.567258847856323</v>
      </c>
      <c r="K2436" s="3">
        <v>55860503038.084908</v>
      </c>
      <c r="L2436" s="1">
        <v>3.7398182010489038</v>
      </c>
      <c r="M2436">
        <f t="shared" si="152"/>
        <v>0.28768306689758855</v>
      </c>
      <c r="N2436" s="4">
        <f t="shared" si="153"/>
        <v>4.0275012679464925</v>
      </c>
      <c r="O2436">
        <f t="shared" si="154"/>
        <v>0.83260075934579414</v>
      </c>
      <c r="P2436">
        <f t="shared" si="155"/>
        <v>8.606216109612614</v>
      </c>
      <c r="Q2436" t="str">
        <f>_xlfn.IFNA(VLOOKUP(B2436&amp;A2436,[1]Countries!$A:$H,6,FALSE),"")</f>
        <v>F</v>
      </c>
      <c r="R2436" t="str">
        <f>_xlfn.IFNA(VLOOKUP(B2436&amp;A2436,[1]Countries!$A:$H,7,FALSE),"")</f>
        <v>Floating</v>
      </c>
      <c r="S2436" t="str">
        <f>_xlfn.IFNA(VLOOKUP(B2436&amp;A2436,[1]Countries!$A:$H,8,FALSE),"")</f>
        <v>Floating</v>
      </c>
    </row>
    <row r="2437" spans="1:19" x14ac:dyDescent="0.25">
      <c r="A2437" t="s">
        <v>106</v>
      </c>
      <c r="B2437">
        <v>2005</v>
      </c>
      <c r="C2437" t="s">
        <v>107</v>
      </c>
      <c r="D2437" s="1">
        <v>3.903486843323519</v>
      </c>
      <c r="E2437" s="1">
        <v>16669972433.268339</v>
      </c>
      <c r="F2437" s="1">
        <v>45386774692.395607</v>
      </c>
      <c r="G2437" s="1">
        <v>20657399314.193501</v>
      </c>
      <c r="H2437" s="1">
        <v>24.425309705016389</v>
      </c>
      <c r="I2437" s="1">
        <v>123459999.084473</v>
      </c>
      <c r="J2437" s="1">
        <v>55.776901283262028</v>
      </c>
      <c r="K2437" s="3">
        <v>58270345738.064194</v>
      </c>
      <c r="L2437" s="1">
        <v>4.1299890651444331</v>
      </c>
      <c r="M2437">
        <f t="shared" si="152"/>
        <v>0.27201756441432767</v>
      </c>
      <c r="N2437" s="4">
        <f t="shared" si="153"/>
        <v>4.4020066295587608</v>
      </c>
      <c r="O2437">
        <f t="shared" si="154"/>
        <v>0.79285685829249875</v>
      </c>
      <c r="P2437">
        <f t="shared" si="155"/>
        <v>8.7854378460455802</v>
      </c>
      <c r="Q2437" t="str">
        <f>_xlfn.IFNA(VLOOKUP(B2437&amp;A2437,[1]Countries!$A:$H,6,FALSE),"")</f>
        <v>F</v>
      </c>
      <c r="R2437" t="str">
        <f>_xlfn.IFNA(VLOOKUP(B2437&amp;A2437,[1]Countries!$A:$H,7,FALSE),"")</f>
        <v>Floating</v>
      </c>
      <c r="S2437" t="str">
        <f>_xlfn.IFNA(VLOOKUP(B2437&amp;A2437,[1]Countries!$A:$H,8,FALSE),"")</f>
        <v>Floating</v>
      </c>
    </row>
    <row r="2438" spans="1:19" x14ac:dyDescent="0.25">
      <c r="A2438" t="s">
        <v>106</v>
      </c>
      <c r="B2438">
        <v>2006</v>
      </c>
      <c r="C2438" t="s">
        <v>107</v>
      </c>
      <c r="D2438" s="1">
        <v>4.0201056224422214</v>
      </c>
      <c r="E2438" s="1">
        <v>19130367730.216942</v>
      </c>
      <c r="F2438" s="1">
        <v>50454950478.083557</v>
      </c>
      <c r="G2438" s="1">
        <v>23438774461.08503</v>
      </c>
      <c r="H2438" s="1">
        <v>24.084633802577731</v>
      </c>
      <c r="I2438" s="1">
        <v>196509994.506836</v>
      </c>
      <c r="J2438" s="1">
        <v>55.841668223267497</v>
      </c>
      <c r="K2438" s="3">
        <v>61184334515.930443</v>
      </c>
      <c r="L2438" s="1">
        <v>3.8175623908933658</v>
      </c>
      <c r="M2438">
        <f t="shared" si="152"/>
        <v>0.38947614187471119</v>
      </c>
      <c r="N2438" s="4">
        <f t="shared" si="153"/>
        <v>4.2070385327680766</v>
      </c>
      <c r="O2438">
        <f t="shared" si="154"/>
        <v>0.79077744597775268</v>
      </c>
      <c r="P2438">
        <f t="shared" si="155"/>
        <v>8.5391159639321383</v>
      </c>
      <c r="Q2438" t="str">
        <f>_xlfn.IFNA(VLOOKUP(B2438&amp;A2438,[1]Countries!$A:$H,6,FALSE),"")</f>
        <v>F</v>
      </c>
      <c r="R2438" t="str">
        <f>_xlfn.IFNA(VLOOKUP(B2438&amp;A2438,[1]Countries!$A:$H,7,FALSE),"")</f>
        <v>Floating</v>
      </c>
      <c r="S2438" t="str">
        <f>_xlfn.IFNA(VLOOKUP(B2438&amp;A2438,[1]Countries!$A:$H,8,FALSE),"")</f>
        <v>Floating</v>
      </c>
    </row>
    <row r="2439" spans="1:19" x14ac:dyDescent="0.25">
      <c r="A2439" t="s">
        <v>106</v>
      </c>
      <c r="B2439">
        <v>2007</v>
      </c>
      <c r="C2439" t="s">
        <v>107</v>
      </c>
      <c r="D2439" s="1">
        <v>3.7265599102825049</v>
      </c>
      <c r="E2439" s="1">
        <v>22765544886.734409</v>
      </c>
      <c r="F2439" s="1">
        <v>60182902955.159866</v>
      </c>
      <c r="G2439" s="1">
        <v>27828843106.18066</v>
      </c>
      <c r="H2439" s="1">
        <v>23.640993708003009</v>
      </c>
      <c r="I2439" s="1">
        <v>162910003.66210899</v>
      </c>
      <c r="J2439" s="1">
        <v>57.077179970940954</v>
      </c>
      <c r="K2439" s="3">
        <v>64406538682.598373</v>
      </c>
      <c r="L2439" s="1">
        <v>3.7033991490827041</v>
      </c>
      <c r="M2439">
        <f t="shared" si="152"/>
        <v>0.27069150151079857</v>
      </c>
      <c r="N2439" s="4">
        <f t="shared" si="153"/>
        <v>3.9740906505935025</v>
      </c>
      <c r="O2439">
        <f t="shared" si="154"/>
        <v>0.75201367781155004</v>
      </c>
      <c r="P2439">
        <f t="shared" si="155"/>
        <v>8.4131837628682238</v>
      </c>
      <c r="Q2439" t="str">
        <f>_xlfn.IFNA(VLOOKUP(B2439&amp;A2439,[1]Countries!$A:$H,6,FALSE),"")</f>
        <v>SP</v>
      </c>
      <c r="R2439" t="str">
        <f>_xlfn.IFNA(VLOOKUP(B2439&amp;A2439,[1]Countries!$A:$H,7,FALSE),"")</f>
        <v>Soft Peg</v>
      </c>
      <c r="S2439" t="str">
        <f>_xlfn.IFNA(VLOOKUP(B2439&amp;A2439,[1]Countries!$A:$H,8,FALSE),"")</f>
        <v>Pegged</v>
      </c>
    </row>
    <row r="2440" spans="1:19" x14ac:dyDescent="0.25">
      <c r="A2440" t="s">
        <v>106</v>
      </c>
      <c r="B2440">
        <v>2008</v>
      </c>
      <c r="C2440" t="s">
        <v>107</v>
      </c>
      <c r="D2440" s="1">
        <v>3.979984714551458</v>
      </c>
      <c r="E2440" s="1">
        <v>25586053111.696739</v>
      </c>
      <c r="F2440" s="1">
        <v>70288870869.653351</v>
      </c>
      <c r="G2440" s="1">
        <v>32780255422.6637</v>
      </c>
      <c r="H2440" s="1">
        <v>23.596694882258792</v>
      </c>
      <c r="I2440" s="1">
        <v>241059997.55859399</v>
      </c>
      <c r="J2440" s="1">
        <v>57.101532870924473</v>
      </c>
      <c r="K2440" s="3">
        <v>65539863256.71907</v>
      </c>
      <c r="L2440" s="1">
        <v>3.5643020216889072</v>
      </c>
      <c r="M2440">
        <f t="shared" si="152"/>
        <v>0.34295613882548465</v>
      </c>
      <c r="N2440" s="4">
        <f t="shared" si="153"/>
        <v>3.9072581605143917</v>
      </c>
      <c r="O2440">
        <f t="shared" si="154"/>
        <v>0.75126647170831018</v>
      </c>
      <c r="P2440">
        <f t="shared" si="155"/>
        <v>10.23519402425484</v>
      </c>
      <c r="Q2440" t="str">
        <f>_xlfn.IFNA(VLOOKUP(B2440&amp;A2440,[1]Countries!$A:$H,6,FALSE),"")</f>
        <v>O</v>
      </c>
      <c r="R2440" t="str">
        <f>_xlfn.IFNA(VLOOKUP(B2440&amp;A2440,[1]Countries!$A:$H,7,FALSE),"")</f>
        <v>Other Managed</v>
      </c>
      <c r="S2440" t="str">
        <f>_xlfn.IFNA(VLOOKUP(B2440&amp;A2440,[1]Countries!$A:$H,8,FALSE),"")</f>
        <v>Other</v>
      </c>
    </row>
    <row r="2441" spans="1:19" x14ac:dyDescent="0.25">
      <c r="A2441" t="s">
        <v>106</v>
      </c>
      <c r="B2441">
        <v>2009</v>
      </c>
      <c r="C2441" t="s">
        <v>107</v>
      </c>
      <c r="D2441" s="1">
        <v>4.0429783747668324</v>
      </c>
      <c r="E2441" s="1">
        <v>20469279881.780121</v>
      </c>
      <c r="F2441" s="1">
        <v>62666199344.485924</v>
      </c>
      <c r="G2441" s="1">
        <v>23987458083.09494</v>
      </c>
      <c r="H2441" s="1">
        <v>23.586711047824629</v>
      </c>
      <c r="I2441" s="1">
        <v>168830001.83105499</v>
      </c>
      <c r="J2441" s="1">
        <v>57.937062197109178</v>
      </c>
      <c r="K2441" s="3">
        <v>60716510704.825737</v>
      </c>
      <c r="L2441" s="1">
        <v>3.6204963094247988</v>
      </c>
      <c r="M2441">
        <f t="shared" si="152"/>
        <v>0.26941158646461066</v>
      </c>
      <c r="N2441" s="4">
        <f t="shared" si="153"/>
        <v>3.8899078958894093</v>
      </c>
      <c r="O2441">
        <f t="shared" si="154"/>
        <v>0.72601088504949407</v>
      </c>
      <c r="P2441">
        <f t="shared" si="155"/>
        <v>5.6141560173050262</v>
      </c>
      <c r="Q2441" t="str">
        <f>_xlfn.IFNA(VLOOKUP(B2441&amp;A2441,[1]Countries!$A:$H,6,FALSE),"")</f>
        <v>SP</v>
      </c>
      <c r="R2441" t="str">
        <f>_xlfn.IFNA(VLOOKUP(B2441&amp;A2441,[1]Countries!$A:$H,7,FALSE),"")</f>
        <v>Soft Peg</v>
      </c>
      <c r="S2441" t="str">
        <f>_xlfn.IFNA(VLOOKUP(B2441&amp;A2441,[1]Countries!$A:$H,8,FALSE),"")</f>
        <v>Pegged</v>
      </c>
    </row>
    <row r="2442" spans="1:19" x14ac:dyDescent="0.25">
      <c r="A2442" t="s">
        <v>106</v>
      </c>
      <c r="B2442">
        <v>2010</v>
      </c>
      <c r="C2442" t="s">
        <v>107</v>
      </c>
      <c r="D2442" s="1">
        <v>3.697722793956645</v>
      </c>
      <c r="E2442" s="1">
        <v>21635503819.570751</v>
      </c>
      <c r="F2442" s="1">
        <v>59807930156.420517</v>
      </c>
      <c r="G2442" s="1">
        <v>22644779919.970901</v>
      </c>
      <c r="H2442" s="1">
        <v>22.173868087487531</v>
      </c>
      <c r="I2442" s="1">
        <v>131550003.05175801</v>
      </c>
      <c r="J2442" s="1">
        <v>59.021847553706543</v>
      </c>
      <c r="K2442" s="3">
        <v>59807930156.420517</v>
      </c>
      <c r="L2442" s="1">
        <v>3.8239923641366982</v>
      </c>
      <c r="M2442">
        <f t="shared" si="152"/>
        <v>0.21995411429170789</v>
      </c>
      <c r="N2442" s="4">
        <f t="shared" si="153"/>
        <v>4.0439464784284063</v>
      </c>
      <c r="O2442">
        <f t="shared" si="154"/>
        <v>0.69428786364245298</v>
      </c>
      <c r="P2442">
        <f t="shared" si="155"/>
        <v>1.6875288908352266</v>
      </c>
      <c r="Q2442" t="str">
        <f>_xlfn.IFNA(VLOOKUP(B2442&amp;A2442,[1]Countries!$A:$H,6,FALSE),"")</f>
        <v>SP</v>
      </c>
      <c r="R2442" t="str">
        <f>_xlfn.IFNA(VLOOKUP(B2442&amp;A2442,[1]Countries!$A:$H,7,FALSE),"")</f>
        <v>Soft Peg</v>
      </c>
      <c r="S2442" t="str">
        <f>_xlfn.IFNA(VLOOKUP(B2442&amp;A2442,[1]Countries!$A:$H,8,FALSE),"")</f>
        <v>Pegged</v>
      </c>
    </row>
    <row r="2443" spans="1:19" x14ac:dyDescent="0.25">
      <c r="A2443" t="s">
        <v>106</v>
      </c>
      <c r="B2443">
        <v>2011</v>
      </c>
      <c r="C2443" t="s">
        <v>107</v>
      </c>
      <c r="D2443" s="1">
        <v>3.68020647329802</v>
      </c>
      <c r="E2443" s="1">
        <v>24233612155.9161</v>
      </c>
      <c r="F2443" s="1">
        <v>62354273096.427696</v>
      </c>
      <c r="G2443" s="1">
        <v>25481577125.320461</v>
      </c>
      <c r="H2443" s="1">
        <v>22.323424815809609</v>
      </c>
      <c r="I2443" s="1">
        <v>280000.00119209301</v>
      </c>
      <c r="J2443" s="1">
        <v>59.371576909802982</v>
      </c>
      <c r="K2443" s="3">
        <v>59622651670.574303</v>
      </c>
      <c r="L2443" s="1">
        <v>4.0478967052505066</v>
      </c>
      <c r="M2443">
        <f t="shared" si="152"/>
        <v>4.4904701360095608E-4</v>
      </c>
      <c r="N2443" s="4">
        <f t="shared" si="153"/>
        <v>4.0483457522641073</v>
      </c>
      <c r="O2443">
        <f t="shared" si="154"/>
        <v>0.68430763009578688</v>
      </c>
      <c r="P2443">
        <f t="shared" si="155"/>
        <v>2.0014105007277494</v>
      </c>
      <c r="Q2443" t="str">
        <f>_xlfn.IFNA(VLOOKUP(B2443&amp;A2443,[1]Countries!$A:$H,6,FALSE),"")</f>
        <v>SP</v>
      </c>
      <c r="R2443" t="str">
        <f>_xlfn.IFNA(VLOOKUP(B2443&amp;A2443,[1]Countries!$A:$H,7,FALSE),"")</f>
        <v>Soft Peg</v>
      </c>
      <c r="S2443" t="str">
        <f>_xlfn.IFNA(VLOOKUP(B2443&amp;A2443,[1]Countries!$A:$H,8,FALSE),"")</f>
        <v>Pegged</v>
      </c>
    </row>
    <row r="2444" spans="1:19" x14ac:dyDescent="0.25">
      <c r="A2444" t="s">
        <v>106</v>
      </c>
      <c r="B2444">
        <v>2012</v>
      </c>
      <c r="C2444" t="s">
        <v>107</v>
      </c>
      <c r="D2444" s="1">
        <v>3.3399998184618269</v>
      </c>
      <c r="E2444" s="1">
        <v>22329453190.434681</v>
      </c>
      <c r="F2444" s="1">
        <v>56494367810.197769</v>
      </c>
      <c r="G2444" s="1">
        <v>23291455139.0527</v>
      </c>
      <c r="H2444" s="1">
        <v>21.989416324517641</v>
      </c>
      <c r="J2444" s="1">
        <v>58.896126883080328</v>
      </c>
      <c r="K2444" s="3">
        <v>58288506871.45533</v>
      </c>
      <c r="L2444" s="1">
        <v>3.690102820576199</v>
      </c>
      <c r="M2444" t="str">
        <f t="shared" si="152"/>
        <v/>
      </c>
      <c r="N2444" s="4">
        <f t="shared" si="153"/>
        <v>3.690102820576199</v>
      </c>
      <c r="O2444">
        <f t="shared" si="154"/>
        <v>0.69790451923126351</v>
      </c>
      <c r="P2444">
        <f t="shared" si="155"/>
        <v>1.7028280621707719</v>
      </c>
      <c r="Q2444" t="str">
        <f>_xlfn.IFNA(VLOOKUP(B2444&amp;A2444,[1]Countries!$A:$H,6,FALSE),"")</f>
        <v>SP</v>
      </c>
      <c r="R2444" t="str">
        <f>_xlfn.IFNA(VLOOKUP(B2444&amp;A2444,[1]Countries!$A:$H,7,FALSE),"")</f>
        <v>Soft Peg</v>
      </c>
      <c r="S2444" t="str">
        <f>_xlfn.IFNA(VLOOKUP(B2444&amp;A2444,[1]Countries!$A:$H,8,FALSE),"")</f>
        <v>Pegged</v>
      </c>
    </row>
    <row r="2445" spans="1:19" x14ac:dyDescent="0.25">
      <c r="A2445" t="s">
        <v>106</v>
      </c>
      <c r="B2445">
        <v>2013</v>
      </c>
      <c r="C2445" t="s">
        <v>107</v>
      </c>
      <c r="D2445" s="1">
        <v>3.50322605967833</v>
      </c>
      <c r="E2445" s="1">
        <v>23475082823.537659</v>
      </c>
      <c r="F2445" s="1">
        <v>58056933513.295578</v>
      </c>
      <c r="G2445" s="1">
        <v>24725586776.280041</v>
      </c>
      <c r="H2445" s="1">
        <v>21.381061504971189</v>
      </c>
      <c r="J2445" s="1">
        <v>58.512902729092517</v>
      </c>
      <c r="K2445" s="3">
        <v>57968766148.001556</v>
      </c>
      <c r="L2445" s="1">
        <v>3.744941782408691</v>
      </c>
      <c r="M2445" t="str">
        <f t="shared" si="152"/>
        <v/>
      </c>
      <c r="N2445" s="4">
        <f t="shared" si="153"/>
        <v>3.744941782408691</v>
      </c>
      <c r="O2445">
        <f t="shared" si="154"/>
        <v>0.7090247678018573</v>
      </c>
      <c r="P2445">
        <f t="shared" si="155"/>
        <v>2.1539269766220173</v>
      </c>
      <c r="Q2445" t="str">
        <f>_xlfn.IFNA(VLOOKUP(B2445&amp;A2445,[1]Countries!$A:$H,6,FALSE),"")</f>
        <v>SP</v>
      </c>
      <c r="R2445" t="str">
        <f>_xlfn.IFNA(VLOOKUP(B2445&amp;A2445,[1]Countries!$A:$H,7,FALSE),"")</f>
        <v>Soft Peg</v>
      </c>
      <c r="S2445" t="str">
        <f>_xlfn.IFNA(VLOOKUP(B2445&amp;A2445,[1]Countries!$A:$H,8,FALSE),"")</f>
        <v>Pegged</v>
      </c>
    </row>
    <row r="2446" spans="1:19" x14ac:dyDescent="0.25">
      <c r="A2446" t="s">
        <v>106</v>
      </c>
      <c r="B2446">
        <v>2014</v>
      </c>
      <c r="C2446" t="s">
        <v>107</v>
      </c>
      <c r="D2446" s="1">
        <v>2.9881421970586368</v>
      </c>
      <c r="E2446" s="1">
        <v>24959639539.334049</v>
      </c>
      <c r="F2446" s="1">
        <v>57642914303.608101</v>
      </c>
      <c r="G2446" s="1">
        <v>25179012560.453709</v>
      </c>
      <c r="H2446" s="1">
        <v>21.598766233178299</v>
      </c>
      <c r="J2446" s="1">
        <v>58.820617909537837</v>
      </c>
      <c r="K2446" s="3">
        <v>57908520080.502083</v>
      </c>
      <c r="L2446" s="1">
        <v>4.5406682086756991</v>
      </c>
      <c r="M2446" t="str">
        <f t="shared" si="152"/>
        <v/>
      </c>
      <c r="N2446" s="4">
        <f t="shared" si="153"/>
        <v>4.5406682086756991</v>
      </c>
      <c r="O2446">
        <f t="shared" si="154"/>
        <v>0.70008414657923668</v>
      </c>
      <c r="P2446">
        <f t="shared" si="155"/>
        <v>0.38057239778719515</v>
      </c>
      <c r="Q2446" t="str">
        <f>_xlfn.IFNA(VLOOKUP(B2446&amp;A2446,[1]Countries!$A:$H,6,FALSE),"")</f>
        <v>SP</v>
      </c>
      <c r="R2446" t="str">
        <f>_xlfn.IFNA(VLOOKUP(B2446&amp;A2446,[1]Countries!$A:$H,7,FALSE),"")</f>
        <v>Soft Peg</v>
      </c>
      <c r="S2446" t="str">
        <f>_xlfn.IFNA(VLOOKUP(B2446&amp;A2446,[1]Countries!$A:$H,8,FALSE),"")</f>
        <v>Pegged</v>
      </c>
    </row>
    <row r="2447" spans="1:19" x14ac:dyDescent="0.25">
      <c r="A2447" t="s">
        <v>106</v>
      </c>
      <c r="B2447">
        <v>2015</v>
      </c>
      <c r="C2447" t="s">
        <v>107</v>
      </c>
      <c r="D2447" s="1">
        <v>3.0109274174556071</v>
      </c>
      <c r="E2447" s="1">
        <v>22972165113.803711</v>
      </c>
      <c r="F2447" s="1">
        <v>49530641704.212418</v>
      </c>
      <c r="G2447" s="1">
        <v>22863391802.633301</v>
      </c>
      <c r="H2447" s="1">
        <v>21.364690782346571</v>
      </c>
      <c r="J2447" s="1">
        <v>58.48258442843013</v>
      </c>
      <c r="K2447" s="3">
        <v>59319849696.533417</v>
      </c>
      <c r="L2447" s="1">
        <v>5.0894477635566577</v>
      </c>
      <c r="M2447" t="str">
        <f t="shared" si="152"/>
        <v/>
      </c>
      <c r="N2447" s="4">
        <f t="shared" si="153"/>
        <v>5.0894477635566577</v>
      </c>
      <c r="O2447">
        <f t="shared" si="154"/>
        <v>0.70991075338638787</v>
      </c>
      <c r="P2447">
        <f t="shared" si="155"/>
        <v>-0.21960812020159906</v>
      </c>
      <c r="Q2447" t="str">
        <f>_xlfn.IFNA(VLOOKUP(B2447&amp;A2447,[1]Countries!$A:$H,6,FALSE),"")</f>
        <v>SP</v>
      </c>
      <c r="R2447" t="str">
        <f>_xlfn.IFNA(VLOOKUP(B2447&amp;A2447,[1]Countries!$A:$H,7,FALSE),"")</f>
        <v>Soft Peg</v>
      </c>
      <c r="S2447" t="str">
        <f>_xlfn.IFNA(VLOOKUP(B2447&amp;A2447,[1]Countries!$A:$H,8,FALSE),"")</f>
        <v>Pegged</v>
      </c>
    </row>
    <row r="2448" spans="1:19" x14ac:dyDescent="0.25">
      <c r="A2448" t="s">
        <v>106</v>
      </c>
      <c r="B2448">
        <v>2016</v>
      </c>
      <c r="C2448" t="s">
        <v>107</v>
      </c>
      <c r="D2448" s="1">
        <v>3.1104681791388198</v>
      </c>
      <c r="E2448" s="1">
        <v>24577284748.75111</v>
      </c>
      <c r="F2448" s="1">
        <v>51596973258.889214</v>
      </c>
      <c r="G2448" s="1">
        <v>24000734645.900681</v>
      </c>
      <c r="H2448" s="1">
        <v>21.258140667314031</v>
      </c>
      <c r="J2448" s="1">
        <v>58.50801181197658</v>
      </c>
      <c r="K2448" s="3">
        <v>61386377124.90696</v>
      </c>
      <c r="L2448" s="1">
        <v>5.8578425852746587</v>
      </c>
      <c r="M2448" t="str">
        <f t="shared" si="152"/>
        <v/>
      </c>
      <c r="N2448" s="4">
        <f t="shared" si="153"/>
        <v>5.8578425852746587</v>
      </c>
      <c r="O2448">
        <f t="shared" si="154"/>
        <v>0.70916763197087507</v>
      </c>
      <c r="P2448">
        <f t="shared" si="155"/>
        <v>-1.1174107053868718</v>
      </c>
      <c r="Q2448" t="str">
        <f>_xlfn.IFNA(VLOOKUP(B2448&amp;A2448,[1]Countries!$A:$H,6,FALSE),"")</f>
        <v>SP</v>
      </c>
      <c r="R2448" t="str">
        <f>_xlfn.IFNA(VLOOKUP(B2448&amp;A2448,[1]Countries!$A:$H,7,FALSE),"")</f>
        <v>Soft Peg</v>
      </c>
      <c r="S2448" t="str">
        <f>_xlfn.IFNA(VLOOKUP(B2448&amp;A2448,[1]Countries!$A:$H,8,FALSE),"")</f>
        <v>Pegged</v>
      </c>
    </row>
    <row r="2449" spans="1:19" x14ac:dyDescent="0.25">
      <c r="A2449" t="s">
        <v>106</v>
      </c>
      <c r="B2449">
        <v>2017</v>
      </c>
      <c r="C2449" t="s">
        <v>107</v>
      </c>
      <c r="D2449" s="1">
        <v>2.9356541293467169</v>
      </c>
      <c r="E2449" s="1">
        <v>27675805428.907879</v>
      </c>
      <c r="F2449" s="1">
        <v>55319605060.539268</v>
      </c>
      <c r="G2449" s="1">
        <v>27332950874.12059</v>
      </c>
      <c r="H2449" s="1">
        <v>20.844863628672641</v>
      </c>
      <c r="J2449" s="1">
        <v>58.816787018388418</v>
      </c>
      <c r="K2449" s="3">
        <v>63313378153.477341</v>
      </c>
      <c r="L2449" s="1">
        <v>6.2012053496124304</v>
      </c>
      <c r="M2449" t="str">
        <f t="shared" si="152"/>
        <v/>
      </c>
      <c r="N2449" s="4">
        <f t="shared" si="153"/>
        <v>6.2012053496124304</v>
      </c>
      <c r="O2449">
        <f t="shared" si="154"/>
        <v>0.70019487750556841</v>
      </c>
      <c r="P2449">
        <f t="shared" si="155"/>
        <v>-0.61977043113754016</v>
      </c>
      <c r="Q2449" t="str">
        <f>_xlfn.IFNA(VLOOKUP(B2449&amp;A2449,[1]Countries!$A:$H,6,FALSE),"")</f>
        <v>SP</v>
      </c>
      <c r="R2449" t="str">
        <f>_xlfn.IFNA(VLOOKUP(B2449&amp;A2449,[1]Countries!$A:$H,7,FALSE),"")</f>
        <v>Soft Peg</v>
      </c>
      <c r="S2449" t="str">
        <f>_xlfn.IFNA(VLOOKUP(B2449&amp;A2449,[1]Countries!$A:$H,8,FALSE),"")</f>
        <v>Pegged</v>
      </c>
    </row>
    <row r="2450" spans="1:19" x14ac:dyDescent="0.25">
      <c r="A2450" t="s">
        <v>106</v>
      </c>
      <c r="B2450">
        <v>2018</v>
      </c>
      <c r="C2450" t="s">
        <v>107</v>
      </c>
      <c r="D2450" s="1">
        <v>2.8556134372592799</v>
      </c>
      <c r="E2450" s="1">
        <v>30800923713.96719</v>
      </c>
      <c r="F2450" s="1">
        <v>60991399904.443382</v>
      </c>
      <c r="G2450" s="1">
        <v>31315973881.191269</v>
      </c>
      <c r="H2450" s="1">
        <v>20.42902092880551</v>
      </c>
      <c r="J2450" s="1">
        <v>58.938545297873169</v>
      </c>
      <c r="K2450" s="3">
        <v>65019476934.549637</v>
      </c>
      <c r="L2450" s="1">
        <v>6.24338887546633</v>
      </c>
      <c r="M2450" t="str">
        <f t="shared" si="152"/>
        <v/>
      </c>
      <c r="N2450" s="4">
        <f t="shared" si="153"/>
        <v>6.24338887546633</v>
      </c>
      <c r="O2450">
        <f t="shared" si="154"/>
        <v>0.69668252744623738</v>
      </c>
      <c r="P2450">
        <f t="shared" si="155"/>
        <v>0.84446359327875731</v>
      </c>
      <c r="Q2450" t="str">
        <f>_xlfn.IFNA(VLOOKUP(B2450&amp;A2450,[1]Countries!$A:$H,6,FALSE),"")</f>
        <v>SP</v>
      </c>
      <c r="R2450" t="str">
        <f>_xlfn.IFNA(VLOOKUP(B2450&amp;A2450,[1]Countries!$A:$H,7,FALSE),"")</f>
        <v>Soft Peg</v>
      </c>
      <c r="S2450" t="str">
        <f>_xlfn.IFNA(VLOOKUP(B2450&amp;A2450,[1]Countries!$A:$H,8,FALSE),"")</f>
        <v>Pegged</v>
      </c>
    </row>
    <row r="2451" spans="1:19" x14ac:dyDescent="0.25">
      <c r="A2451" t="s">
        <v>106</v>
      </c>
      <c r="B2451">
        <v>2019</v>
      </c>
      <c r="C2451" t="s">
        <v>107</v>
      </c>
      <c r="D2451" s="1">
        <v>2.7800410895221721</v>
      </c>
      <c r="E2451" s="1">
        <v>30899660249.15062</v>
      </c>
      <c r="F2451" s="1">
        <v>60415553038.882599</v>
      </c>
      <c r="G2451" s="1">
        <v>31237599093.997742</v>
      </c>
      <c r="H2451" s="1">
        <v>20.172356049207451</v>
      </c>
      <c r="J2451" s="1">
        <v>59.085933087062813</v>
      </c>
      <c r="K2451" s="3">
        <v>66928491456.01149</v>
      </c>
      <c r="L2451" s="1">
        <v>6.6747352551827497</v>
      </c>
      <c r="M2451" t="str">
        <f t="shared" si="152"/>
        <v/>
      </c>
      <c r="N2451" s="4">
        <f t="shared" si="153"/>
        <v>6.6747352551827497</v>
      </c>
      <c r="O2451">
        <f t="shared" si="154"/>
        <v>0.69245021234835247</v>
      </c>
      <c r="P2451">
        <f t="shared" si="155"/>
        <v>0.55935736387222923</v>
      </c>
      <c r="Q2451" t="str">
        <f>_xlfn.IFNA(VLOOKUP(B2451&amp;A2451,[1]Countries!$A:$H,6,FALSE),"")</f>
        <v/>
      </c>
      <c r="R2451" t="str">
        <f>_xlfn.IFNA(VLOOKUP(B2451&amp;A2451,[1]Countries!$A:$H,7,FALSE),"")</f>
        <v/>
      </c>
      <c r="S2451" t="str">
        <f>_xlfn.IFNA(VLOOKUP(B2451&amp;A2451,[1]Countries!$A:$H,8,FALSE),"")</f>
        <v/>
      </c>
    </row>
    <row r="2452" spans="1:19" x14ac:dyDescent="0.25">
      <c r="A2452" t="s">
        <v>108</v>
      </c>
      <c r="B2452">
        <v>1970</v>
      </c>
      <c r="C2452" t="s">
        <v>109</v>
      </c>
      <c r="D2452" s="1">
        <v>12.1213572754158</v>
      </c>
      <c r="E2452" s="1">
        <v>1857363400</v>
      </c>
      <c r="F2452" s="1">
        <v>5693005200</v>
      </c>
      <c r="G2452" s="1">
        <v>2515236800</v>
      </c>
      <c r="H2452" s="1">
        <v>16.93562654746917</v>
      </c>
      <c r="I2452" s="1">
        <v>1820000.05245209</v>
      </c>
      <c r="K2452" s="3">
        <v>19601031350.326031</v>
      </c>
      <c r="M2452">
        <f t="shared" si="152"/>
        <v>3.1969056561762674E-2</v>
      </c>
      <c r="N2452" s="4">
        <f t="shared" si="153"/>
        <v>3.1969056561762674E-2</v>
      </c>
      <c r="O2452" t="str">
        <f t="shared" si="154"/>
        <v/>
      </c>
      <c r="P2452">
        <f t="shared" si="155"/>
        <v>11.555819411512218</v>
      </c>
      <c r="Q2452" t="str">
        <f>_xlfn.IFNA(VLOOKUP(B2452&amp;A2452,[1]Countries!$A:$H,6,FALSE),"")</f>
        <v/>
      </c>
      <c r="R2452" t="str">
        <f>_xlfn.IFNA(VLOOKUP(B2452&amp;A2452,[1]Countries!$A:$H,7,FALSE),"")</f>
        <v/>
      </c>
      <c r="S2452" t="str">
        <f>_xlfn.IFNA(VLOOKUP(B2452&amp;A2452,[1]Countries!$A:$H,8,FALSE),"")</f>
        <v/>
      </c>
    </row>
    <row r="2453" spans="1:19" x14ac:dyDescent="0.25">
      <c r="A2453" t="s">
        <v>108</v>
      </c>
      <c r="B2453">
        <v>1971</v>
      </c>
      <c r="C2453" t="s">
        <v>109</v>
      </c>
      <c r="D2453" s="1">
        <v>12.11904119515145</v>
      </c>
      <c r="E2453" s="1">
        <v>2255959900</v>
      </c>
      <c r="F2453" s="1">
        <v>6914658400</v>
      </c>
      <c r="G2453" s="1">
        <v>3055095900</v>
      </c>
      <c r="H2453" s="1">
        <v>16.937964715653919</v>
      </c>
      <c r="I2453" s="1">
        <v>2480000.0190734901</v>
      </c>
      <c r="K2453" s="3">
        <v>21283556246.26553</v>
      </c>
      <c r="M2453">
        <f t="shared" si="152"/>
        <v>3.5865835672713633E-2</v>
      </c>
      <c r="N2453" s="4">
        <f t="shared" si="153"/>
        <v>3.5865835672713633E-2</v>
      </c>
      <c r="O2453" t="str">
        <f t="shared" si="154"/>
        <v/>
      </c>
      <c r="P2453">
        <f t="shared" si="155"/>
        <v>11.557129127304394</v>
      </c>
      <c r="Q2453" t="str">
        <f>_xlfn.IFNA(VLOOKUP(B2453&amp;A2453,[1]Countries!$A:$H,6,FALSE),"")</f>
        <v/>
      </c>
      <c r="R2453" t="str">
        <f>_xlfn.IFNA(VLOOKUP(B2453&amp;A2453,[1]Countries!$A:$H,7,FALSE),"")</f>
        <v/>
      </c>
      <c r="S2453" t="str">
        <f>_xlfn.IFNA(VLOOKUP(B2453&amp;A2453,[1]Countries!$A:$H,8,FALSE),"")</f>
        <v/>
      </c>
    </row>
    <row r="2454" spans="1:19" x14ac:dyDescent="0.25">
      <c r="A2454" t="s">
        <v>108</v>
      </c>
      <c r="B2454">
        <v>1972</v>
      </c>
      <c r="C2454" t="s">
        <v>109</v>
      </c>
      <c r="D2454" s="1">
        <v>12.118913752798541</v>
      </c>
      <c r="E2454" s="1">
        <v>2654199160.5456452</v>
      </c>
      <c r="F2454" s="1">
        <v>8135150891.9202518</v>
      </c>
      <c r="G2454" s="1">
        <v>3594369359.9160552</v>
      </c>
      <c r="H2454" s="1">
        <v>16.937938593221329</v>
      </c>
      <c r="I2454" s="1">
        <v>3569999.9332428002</v>
      </c>
      <c r="K2454" s="3">
        <v>22310846642.827839</v>
      </c>
      <c r="M2454">
        <f t="shared" si="152"/>
        <v>4.3883635112269247E-2</v>
      </c>
      <c r="N2454" s="4">
        <f t="shared" si="153"/>
        <v>4.3883635112269247E-2</v>
      </c>
      <c r="O2454" t="str">
        <f t="shared" si="154"/>
        <v/>
      </c>
      <c r="P2454">
        <f t="shared" si="155"/>
        <v>11.556887043166924</v>
      </c>
      <c r="Q2454" t="str">
        <f>_xlfn.IFNA(VLOOKUP(B2454&amp;A2454,[1]Countries!$A:$H,6,FALSE),"")</f>
        <v/>
      </c>
      <c r="R2454" t="str">
        <f>_xlfn.IFNA(VLOOKUP(B2454&amp;A2454,[1]Countries!$A:$H,7,FALSE),"")</f>
        <v/>
      </c>
      <c r="S2454" t="str">
        <f>_xlfn.IFNA(VLOOKUP(B2454&amp;A2454,[1]Countries!$A:$H,8,FALSE),"")</f>
        <v/>
      </c>
    </row>
    <row r="2455" spans="1:19" x14ac:dyDescent="0.25">
      <c r="A2455" t="s">
        <v>108</v>
      </c>
      <c r="B2455">
        <v>1973</v>
      </c>
      <c r="C2455" t="s">
        <v>109</v>
      </c>
      <c r="D2455" s="1">
        <v>12.123242470513789</v>
      </c>
      <c r="E2455" s="1">
        <v>3258402050.6634498</v>
      </c>
      <c r="F2455" s="1">
        <v>9987709650.1809406</v>
      </c>
      <c r="G2455" s="1">
        <v>4412339083.232811</v>
      </c>
      <c r="H2455" s="1">
        <v>16.93516493546176</v>
      </c>
      <c r="I2455" s="1">
        <v>5190000.0572204599</v>
      </c>
      <c r="K2455" s="3">
        <v>23077110112.499458</v>
      </c>
      <c r="M2455">
        <f t="shared" si="152"/>
        <v>5.1963865981290679E-2</v>
      </c>
      <c r="N2455" s="4">
        <f t="shared" si="153"/>
        <v>5.1963865981290679E-2</v>
      </c>
      <c r="O2455" t="str">
        <f t="shared" si="154"/>
        <v/>
      </c>
      <c r="P2455">
        <f t="shared" si="155"/>
        <v>11.553570067472437</v>
      </c>
      <c r="Q2455" t="str">
        <f>_xlfn.IFNA(VLOOKUP(B2455&amp;A2455,[1]Countries!$A:$H,6,FALSE),"")</f>
        <v/>
      </c>
      <c r="R2455" t="str">
        <f>_xlfn.IFNA(VLOOKUP(B2455&amp;A2455,[1]Countries!$A:$H,7,FALSE),"")</f>
        <v/>
      </c>
      <c r="S2455" t="str">
        <f>_xlfn.IFNA(VLOOKUP(B2455&amp;A2455,[1]Countries!$A:$H,8,FALSE),"")</f>
        <v/>
      </c>
    </row>
    <row r="2456" spans="1:19" x14ac:dyDescent="0.25">
      <c r="A2456" t="s">
        <v>108</v>
      </c>
      <c r="B2456">
        <v>1974</v>
      </c>
      <c r="C2456" t="s">
        <v>109</v>
      </c>
      <c r="D2456" s="1">
        <v>12.132595450494691</v>
      </c>
      <c r="E2456" s="1">
        <v>3719910243.9024391</v>
      </c>
      <c r="F2456" s="1">
        <v>11405957317.07317</v>
      </c>
      <c r="G2456" s="1">
        <v>5038233170.7317076</v>
      </c>
      <c r="H2456" s="1">
        <v>16.931549997674509</v>
      </c>
      <c r="I2456" s="1">
        <v>15229999.5422363</v>
      </c>
      <c r="K2456" s="3">
        <v>23304302372.92667</v>
      </c>
      <c r="M2456">
        <f t="shared" si="152"/>
        <v>0.13352670993638613</v>
      </c>
      <c r="N2456" s="4">
        <f t="shared" si="153"/>
        <v>0.13352670993638613</v>
      </c>
      <c r="O2456" t="str">
        <f t="shared" si="154"/>
        <v/>
      </c>
      <c r="P2456">
        <f t="shared" si="155"/>
        <v>11.558196214323177</v>
      </c>
      <c r="Q2456" t="str">
        <f>_xlfn.IFNA(VLOOKUP(B2456&amp;A2456,[1]Countries!$A:$H,6,FALSE),"")</f>
        <v/>
      </c>
      <c r="R2456" t="str">
        <f>_xlfn.IFNA(VLOOKUP(B2456&amp;A2456,[1]Countries!$A:$H,7,FALSE),"")</f>
        <v/>
      </c>
      <c r="S2456" t="str">
        <f>_xlfn.IFNA(VLOOKUP(B2456&amp;A2456,[1]Countries!$A:$H,8,FALSE),"")</f>
        <v/>
      </c>
    </row>
    <row r="2457" spans="1:19" x14ac:dyDescent="0.25">
      <c r="A2457" t="s">
        <v>108</v>
      </c>
      <c r="B2457">
        <v>1975</v>
      </c>
      <c r="C2457" t="s">
        <v>109</v>
      </c>
      <c r="D2457" s="1">
        <v>12.11299192167961</v>
      </c>
      <c r="E2457" s="1">
        <v>4251739756.0975609</v>
      </c>
      <c r="F2457" s="1">
        <v>13027415243.902439</v>
      </c>
      <c r="G2457" s="1">
        <v>5756838292.6829271</v>
      </c>
      <c r="H2457" s="1">
        <v>16.93551418137389</v>
      </c>
      <c r="I2457" s="1">
        <v>19629999.160766602</v>
      </c>
      <c r="K2457" s="3">
        <v>25512717358.142262</v>
      </c>
      <c r="M2457">
        <f t="shared" si="152"/>
        <v>0.15068222508647325</v>
      </c>
      <c r="N2457" s="4">
        <f t="shared" si="153"/>
        <v>0.15068222508647325</v>
      </c>
      <c r="O2457" t="str">
        <f t="shared" si="154"/>
        <v/>
      </c>
      <c r="P2457">
        <f t="shared" si="155"/>
        <v>11.553316666480228</v>
      </c>
      <c r="Q2457" t="str">
        <f>_xlfn.IFNA(VLOOKUP(B2457&amp;A2457,[1]Countries!$A:$H,6,FALSE),"")</f>
        <v/>
      </c>
      <c r="R2457" t="str">
        <f>_xlfn.IFNA(VLOOKUP(B2457&amp;A2457,[1]Countries!$A:$H,7,FALSE),"")</f>
        <v/>
      </c>
      <c r="S2457" t="str">
        <f>_xlfn.IFNA(VLOOKUP(B2457&amp;A2457,[1]Countries!$A:$H,8,FALSE),"")</f>
        <v/>
      </c>
    </row>
    <row r="2458" spans="1:19" x14ac:dyDescent="0.25">
      <c r="A2458" t="s">
        <v>108</v>
      </c>
      <c r="B2458">
        <v>1976</v>
      </c>
      <c r="C2458" t="s">
        <v>109</v>
      </c>
      <c r="D2458" s="1">
        <v>12.107465105582779</v>
      </c>
      <c r="E2458" s="1">
        <v>4499232764.9208288</v>
      </c>
      <c r="F2458" s="1">
        <v>13789579902.557859</v>
      </c>
      <c r="G2458" s="1">
        <v>6093814738.124239</v>
      </c>
      <c r="H2458" s="1">
        <v>16.949654239002388</v>
      </c>
      <c r="I2458" s="1">
        <v>45659999.847412102</v>
      </c>
      <c r="K2458" s="3">
        <v>26897537569.40873</v>
      </c>
      <c r="M2458">
        <f t="shared" si="152"/>
        <v>0.33111958573112538</v>
      </c>
      <c r="N2458" s="4">
        <f t="shared" si="153"/>
        <v>0.33111958573112538</v>
      </c>
      <c r="O2458" t="str">
        <f t="shared" si="154"/>
        <v/>
      </c>
      <c r="P2458">
        <f t="shared" si="155"/>
        <v>11.563673327768511</v>
      </c>
      <c r="Q2458" t="str">
        <f>_xlfn.IFNA(VLOOKUP(B2458&amp;A2458,[1]Countries!$A:$H,6,FALSE),"")</f>
        <v/>
      </c>
      <c r="R2458" t="str">
        <f>_xlfn.IFNA(VLOOKUP(B2458&amp;A2458,[1]Countries!$A:$H,7,FALSE),"")</f>
        <v/>
      </c>
      <c r="S2458" t="str">
        <f>_xlfn.IFNA(VLOOKUP(B2458&amp;A2458,[1]Countries!$A:$H,8,FALSE),"")</f>
        <v/>
      </c>
    </row>
    <row r="2459" spans="1:19" x14ac:dyDescent="0.25">
      <c r="A2459" t="s">
        <v>108</v>
      </c>
      <c r="B2459">
        <v>1977</v>
      </c>
      <c r="C2459" t="s">
        <v>109</v>
      </c>
      <c r="D2459" s="1">
        <v>12.118276345393291</v>
      </c>
      <c r="E2459" s="1">
        <v>4635330843.3734941</v>
      </c>
      <c r="F2459" s="1">
        <v>14206158674.698799</v>
      </c>
      <c r="G2459" s="1">
        <v>6276949156.6265059</v>
      </c>
      <c r="H2459" s="1">
        <v>16.937808332355971</v>
      </c>
      <c r="I2459" s="1">
        <v>44930000.305175804</v>
      </c>
      <c r="K2459" s="3">
        <v>29240179372.423969</v>
      </c>
      <c r="M2459">
        <f t="shared" si="152"/>
        <v>0.31627128299781865</v>
      </c>
      <c r="N2459" s="4">
        <f t="shared" si="153"/>
        <v>0.31627128299781865</v>
      </c>
      <c r="O2459" t="str">
        <f t="shared" si="154"/>
        <v/>
      </c>
      <c r="P2459">
        <f t="shared" si="155"/>
        <v>11.555680538587378</v>
      </c>
      <c r="Q2459" t="str">
        <f>_xlfn.IFNA(VLOOKUP(B2459&amp;A2459,[1]Countries!$A:$H,6,FALSE),"")</f>
        <v/>
      </c>
      <c r="R2459" t="str">
        <f>_xlfn.IFNA(VLOOKUP(B2459&amp;A2459,[1]Countries!$A:$H,7,FALSE),"")</f>
        <v/>
      </c>
      <c r="S2459" t="str">
        <f>_xlfn.IFNA(VLOOKUP(B2459&amp;A2459,[1]Countries!$A:$H,8,FALSE),"")</f>
        <v/>
      </c>
    </row>
    <row r="2460" spans="1:19" x14ac:dyDescent="0.25">
      <c r="A2460" t="s">
        <v>108</v>
      </c>
      <c r="B2460">
        <v>1978</v>
      </c>
      <c r="C2460" t="s">
        <v>109</v>
      </c>
      <c r="D2460" s="1">
        <v>12.144882933044469</v>
      </c>
      <c r="E2460" s="1">
        <v>5819724675.3246756</v>
      </c>
      <c r="F2460" s="1">
        <v>17844705324.67532</v>
      </c>
      <c r="G2460" s="1">
        <v>7878465454.545454</v>
      </c>
      <c r="H2460" s="1">
        <v>16.921300625742742</v>
      </c>
      <c r="I2460" s="1">
        <v>47990001.678466797</v>
      </c>
      <c r="K2460" s="3">
        <v>31168861184.821678</v>
      </c>
      <c r="M2460">
        <f t="shared" si="152"/>
        <v>0.26893132055314545</v>
      </c>
      <c r="N2460" s="4">
        <f t="shared" si="153"/>
        <v>0.26893132055314545</v>
      </c>
      <c r="O2460" t="str">
        <f t="shared" si="154"/>
        <v/>
      </c>
      <c r="P2460">
        <f t="shared" si="155"/>
        <v>11.536983893894796</v>
      </c>
      <c r="Q2460" t="str">
        <f>_xlfn.IFNA(VLOOKUP(B2460&amp;A2460,[1]Countries!$A:$H,6,FALSE),"")</f>
        <v/>
      </c>
      <c r="R2460" t="str">
        <f>_xlfn.IFNA(VLOOKUP(B2460&amp;A2460,[1]Countries!$A:$H,7,FALSE),"")</f>
        <v/>
      </c>
      <c r="S2460" t="str">
        <f>_xlfn.IFNA(VLOOKUP(B2460&amp;A2460,[1]Countries!$A:$H,8,FALSE),"")</f>
        <v/>
      </c>
    </row>
    <row r="2461" spans="1:19" x14ac:dyDescent="0.25">
      <c r="A2461" t="s">
        <v>108</v>
      </c>
      <c r="B2461">
        <v>1979</v>
      </c>
      <c r="C2461" t="s">
        <v>109</v>
      </c>
      <c r="D2461" s="1">
        <v>12.179362854089749</v>
      </c>
      <c r="E2461" s="1">
        <v>6377068904.1095896</v>
      </c>
      <c r="F2461" s="1">
        <v>19584443287.67123</v>
      </c>
      <c r="G2461" s="1">
        <v>8645207123.287672</v>
      </c>
      <c r="H2461" s="1">
        <v>16.913473313414631</v>
      </c>
      <c r="I2461" s="1">
        <v>47900001.525878899</v>
      </c>
      <c r="K2461" s="3">
        <v>31508035527.619598</v>
      </c>
      <c r="M2461">
        <f t="shared" si="152"/>
        <v>0.24458188993318405</v>
      </c>
      <c r="N2461" s="4">
        <f t="shared" si="153"/>
        <v>0.24458188993318405</v>
      </c>
      <c r="O2461" t="str">
        <f t="shared" si="154"/>
        <v/>
      </c>
      <c r="P2461">
        <f t="shared" si="155"/>
        <v>11.581325983393755</v>
      </c>
      <c r="Q2461" t="str">
        <f>_xlfn.IFNA(VLOOKUP(B2461&amp;A2461,[1]Countries!$A:$H,6,FALSE),"")</f>
        <v/>
      </c>
      <c r="R2461" t="str">
        <f>_xlfn.IFNA(VLOOKUP(B2461&amp;A2461,[1]Countries!$A:$H,7,FALSE),"")</f>
        <v/>
      </c>
      <c r="S2461" t="str">
        <f>_xlfn.IFNA(VLOOKUP(B2461&amp;A2461,[1]Countries!$A:$H,8,FALSE),"")</f>
        <v/>
      </c>
    </row>
    <row r="2462" spans="1:19" x14ac:dyDescent="0.25">
      <c r="A2462" t="s">
        <v>108</v>
      </c>
      <c r="B2462">
        <v>1980</v>
      </c>
      <c r="C2462" t="s">
        <v>109</v>
      </c>
      <c r="D2462" s="1">
        <v>12.014972267370061</v>
      </c>
      <c r="E2462" s="1">
        <v>6521956666.666667</v>
      </c>
      <c r="F2462" s="1">
        <v>19912889861.111111</v>
      </c>
      <c r="G2462" s="1">
        <v>8817697500</v>
      </c>
      <c r="H2462" s="1">
        <v>16.955333098835119</v>
      </c>
      <c r="I2462" s="1">
        <v>45279998.779296897</v>
      </c>
      <c r="K2462" s="3">
        <v>29980071319.353142</v>
      </c>
      <c r="M2462">
        <f t="shared" si="152"/>
        <v>0.22739039433812414</v>
      </c>
      <c r="N2462" s="4">
        <f t="shared" si="153"/>
        <v>0.22739039433812414</v>
      </c>
      <c r="O2462" t="str">
        <f t="shared" si="154"/>
        <v/>
      </c>
      <c r="P2462">
        <f t="shared" si="155"/>
        <v>11.528918451042113</v>
      </c>
      <c r="Q2462" t="str">
        <f>_xlfn.IFNA(VLOOKUP(B2462&amp;A2462,[1]Countries!$A:$H,6,FALSE),"")</f>
        <v/>
      </c>
      <c r="R2462" t="str">
        <f>_xlfn.IFNA(VLOOKUP(B2462&amp;A2462,[1]Countries!$A:$H,7,FALSE),"")</f>
        <v/>
      </c>
      <c r="S2462" t="str">
        <f>_xlfn.IFNA(VLOOKUP(B2462&amp;A2462,[1]Countries!$A:$H,8,FALSE),"")</f>
        <v/>
      </c>
    </row>
    <row r="2463" spans="1:19" x14ac:dyDescent="0.25">
      <c r="A2463" t="s">
        <v>108</v>
      </c>
      <c r="B2463">
        <v>1981</v>
      </c>
      <c r="C2463" t="s">
        <v>109</v>
      </c>
      <c r="D2463" s="1">
        <v>12.07983092849754</v>
      </c>
      <c r="E2463" s="1">
        <v>6565420000</v>
      </c>
      <c r="F2463" s="1">
        <v>20150254096.38554</v>
      </c>
      <c r="G2463" s="1">
        <v>8905963975.903614</v>
      </c>
      <c r="H2463" s="1">
        <v>17.020355191909481</v>
      </c>
      <c r="I2463" s="1">
        <v>27370000.839233398</v>
      </c>
      <c r="K2463" s="3">
        <v>35882647993.890633</v>
      </c>
      <c r="M2463">
        <f t="shared" si="152"/>
        <v>0.13582955682997022</v>
      </c>
      <c r="N2463" s="4">
        <f t="shared" si="153"/>
        <v>0.13582955682997022</v>
      </c>
      <c r="O2463" t="str">
        <f t="shared" si="154"/>
        <v/>
      </c>
      <c r="P2463">
        <f t="shared" si="155"/>
        <v>11.615456384361178</v>
      </c>
      <c r="Q2463" t="str">
        <f>_xlfn.IFNA(VLOOKUP(B2463&amp;A2463,[1]Countries!$A:$H,6,FALSE),"")</f>
        <v/>
      </c>
      <c r="R2463" t="str">
        <f>_xlfn.IFNA(VLOOKUP(B2463&amp;A2463,[1]Countries!$A:$H,7,FALSE),"")</f>
        <v/>
      </c>
      <c r="S2463" t="str">
        <f>_xlfn.IFNA(VLOOKUP(B2463&amp;A2463,[1]Countries!$A:$H,8,FALSE),"")</f>
        <v/>
      </c>
    </row>
    <row r="2464" spans="1:19" x14ac:dyDescent="0.25">
      <c r="A2464" t="s">
        <v>108</v>
      </c>
      <c r="B2464">
        <v>1982</v>
      </c>
      <c r="C2464" t="s">
        <v>109</v>
      </c>
      <c r="D2464" s="1">
        <v>12.17233027758814</v>
      </c>
      <c r="E2464" s="1">
        <v>6838236470.5882359</v>
      </c>
      <c r="F2464" s="1">
        <v>20953510235.294121</v>
      </c>
      <c r="G2464" s="1">
        <v>9251183529.4117641</v>
      </c>
      <c r="H2464" s="1">
        <v>16.878579777145529</v>
      </c>
      <c r="I2464" s="1">
        <v>35099998.474121101</v>
      </c>
      <c r="K2464" s="3">
        <v>39082746853.665138</v>
      </c>
      <c r="M2464">
        <f t="shared" si="152"/>
        <v>0.16751369140526448</v>
      </c>
      <c r="N2464" s="4">
        <f t="shared" si="153"/>
        <v>0.16751369140526448</v>
      </c>
      <c r="O2464" t="str">
        <f t="shared" si="154"/>
        <v/>
      </c>
      <c r="P2464">
        <f t="shared" si="155"/>
        <v>11.515717565828933</v>
      </c>
      <c r="Q2464" t="str">
        <f>_xlfn.IFNA(VLOOKUP(B2464&amp;A2464,[1]Countries!$A:$H,6,FALSE),"")</f>
        <v/>
      </c>
      <c r="R2464" t="str">
        <f>_xlfn.IFNA(VLOOKUP(B2464&amp;A2464,[1]Countries!$A:$H,7,FALSE),"")</f>
        <v/>
      </c>
      <c r="S2464" t="str">
        <f>_xlfn.IFNA(VLOOKUP(B2464&amp;A2464,[1]Countries!$A:$H,8,FALSE),"")</f>
        <v/>
      </c>
    </row>
    <row r="2465" spans="1:19" x14ac:dyDescent="0.25">
      <c r="A2465" t="s">
        <v>108</v>
      </c>
      <c r="B2465">
        <v>1983</v>
      </c>
      <c r="C2465" t="s">
        <v>109</v>
      </c>
      <c r="D2465" s="1">
        <v>12.277918685088061</v>
      </c>
      <c r="E2465" s="1">
        <v>7224138183.9348078</v>
      </c>
      <c r="F2465" s="1">
        <v>22204940512.223511</v>
      </c>
      <c r="G2465" s="1">
        <v>9765161117.5785809</v>
      </c>
      <c r="H2465" s="1">
        <v>16.838760657355941</v>
      </c>
      <c r="I2465" s="1">
        <v>36840000.152587898</v>
      </c>
      <c r="K2465" s="3">
        <v>41197698257.691551</v>
      </c>
      <c r="M2465">
        <f t="shared" si="152"/>
        <v>0.16590902431063928</v>
      </c>
      <c r="N2465" s="4">
        <f t="shared" si="153"/>
        <v>0.16590902431063928</v>
      </c>
      <c r="O2465" t="str">
        <f t="shared" si="154"/>
        <v/>
      </c>
      <c r="P2465">
        <f t="shared" si="155"/>
        <v>11.443502549556371</v>
      </c>
      <c r="Q2465" t="str">
        <f>_xlfn.IFNA(VLOOKUP(B2465&amp;A2465,[1]Countries!$A:$H,6,FALSE),"")</f>
        <v/>
      </c>
      <c r="R2465" t="str">
        <f>_xlfn.IFNA(VLOOKUP(B2465&amp;A2465,[1]Countries!$A:$H,7,FALSE),"")</f>
        <v/>
      </c>
      <c r="S2465" t="str">
        <f>_xlfn.IFNA(VLOOKUP(B2465&amp;A2465,[1]Countries!$A:$H,8,FALSE),"")</f>
        <v/>
      </c>
    </row>
    <row r="2466" spans="1:19" x14ac:dyDescent="0.25">
      <c r="A2466" t="s">
        <v>108</v>
      </c>
      <c r="B2466">
        <v>1984</v>
      </c>
      <c r="C2466" t="s">
        <v>109</v>
      </c>
      <c r="D2466" s="1">
        <v>12.351761410682631</v>
      </c>
      <c r="E2466" s="1">
        <v>7766066363.1189528</v>
      </c>
      <c r="F2466" s="1">
        <v>24039383608.42345</v>
      </c>
      <c r="G2466" s="1">
        <v>10603443141.71884</v>
      </c>
      <c r="H2466" s="1">
        <v>16.874337565534951</v>
      </c>
      <c r="I2466" s="1">
        <v>35770000.457763702</v>
      </c>
      <c r="K2466" s="3">
        <v>44464558940.099533</v>
      </c>
      <c r="M2466">
        <f t="shared" si="152"/>
        <v>0.14879749431358055</v>
      </c>
      <c r="N2466" s="4">
        <f t="shared" si="153"/>
        <v>0.14879749431358055</v>
      </c>
      <c r="O2466" t="str">
        <f t="shared" si="154"/>
        <v/>
      </c>
      <c r="P2466">
        <f t="shared" si="155"/>
        <v>11.803034656868922</v>
      </c>
      <c r="Q2466" t="str">
        <f>_xlfn.IFNA(VLOOKUP(B2466&amp;A2466,[1]Countries!$A:$H,6,FALSE),"")</f>
        <v/>
      </c>
      <c r="R2466" t="str">
        <f>_xlfn.IFNA(VLOOKUP(B2466&amp;A2466,[1]Countries!$A:$H,7,FALSE),"")</f>
        <v/>
      </c>
      <c r="S2466" t="str">
        <f>_xlfn.IFNA(VLOOKUP(B2466&amp;A2466,[1]Countries!$A:$H,8,FALSE),"")</f>
        <v/>
      </c>
    </row>
    <row r="2467" spans="1:19" x14ac:dyDescent="0.25">
      <c r="A2467" t="s">
        <v>108</v>
      </c>
      <c r="B2467">
        <v>1985</v>
      </c>
      <c r="C2467" t="s">
        <v>109</v>
      </c>
      <c r="D2467" s="1">
        <v>11.193021537900179</v>
      </c>
      <c r="E2467" s="1">
        <v>7725366415.5475483</v>
      </c>
      <c r="F2467" s="1">
        <v>22920490774.101971</v>
      </c>
      <c r="G2467" s="1">
        <v>10307791680.31444</v>
      </c>
      <c r="H2467" s="1">
        <v>17.164634052668578</v>
      </c>
      <c r="I2467" s="1">
        <v>41990001.678466797</v>
      </c>
      <c r="K2467" s="3">
        <v>45174513258.437569</v>
      </c>
      <c r="M2467">
        <f t="shared" si="152"/>
        <v>0.18319852786883431</v>
      </c>
      <c r="N2467" s="4">
        <f t="shared" si="153"/>
        <v>0.18319852786883431</v>
      </c>
      <c r="O2467" t="str">
        <f t="shared" si="154"/>
        <v/>
      </c>
      <c r="P2467">
        <f t="shared" si="155"/>
        <v>11.266884685055665</v>
      </c>
      <c r="Q2467" t="str">
        <f>_xlfn.IFNA(VLOOKUP(B2467&amp;A2467,[1]Countries!$A:$H,6,FALSE),"")</f>
        <v/>
      </c>
      <c r="R2467" t="str">
        <f>_xlfn.IFNA(VLOOKUP(B2467&amp;A2467,[1]Countries!$A:$H,7,FALSE),"")</f>
        <v/>
      </c>
      <c r="S2467" t="str">
        <f>_xlfn.IFNA(VLOOKUP(B2467&amp;A2467,[1]Countries!$A:$H,8,FALSE),"")</f>
        <v/>
      </c>
    </row>
    <row r="2468" spans="1:19" x14ac:dyDescent="0.25">
      <c r="A2468" t="s">
        <v>108</v>
      </c>
      <c r="B2468">
        <v>1986</v>
      </c>
      <c r="C2468" t="s">
        <v>109</v>
      </c>
      <c r="D2468" s="1">
        <v>12.404122819134191</v>
      </c>
      <c r="E2468" s="1">
        <v>7687511279.0976725</v>
      </c>
      <c r="F2468" s="1">
        <v>24226574634.029282</v>
      </c>
      <c r="G2468" s="1">
        <v>10606362970.96232</v>
      </c>
      <c r="H2468" s="1">
        <v>17.345464996671961</v>
      </c>
      <c r="I2468" s="1">
        <v>41779998.779296897</v>
      </c>
      <c r="K2468" s="3">
        <v>45217566099.076622</v>
      </c>
      <c r="M2468">
        <f t="shared" si="152"/>
        <v>0.17245524557405492</v>
      </c>
      <c r="N2468" s="4">
        <f t="shared" si="153"/>
        <v>0.17245524557405492</v>
      </c>
      <c r="O2468" t="str">
        <f t="shared" si="154"/>
        <v/>
      </c>
      <c r="P2468">
        <f t="shared" si="155"/>
        <v>12.048140259022636</v>
      </c>
      <c r="Q2468" t="str">
        <f>_xlfn.IFNA(VLOOKUP(B2468&amp;A2468,[1]Countries!$A:$H,6,FALSE),"")</f>
        <v/>
      </c>
      <c r="R2468" t="str">
        <f>_xlfn.IFNA(VLOOKUP(B2468&amp;A2468,[1]Countries!$A:$H,7,FALSE),"")</f>
        <v/>
      </c>
      <c r="S2468" t="str">
        <f>_xlfn.IFNA(VLOOKUP(B2468&amp;A2468,[1]Countries!$A:$H,8,FALSE),"")</f>
        <v/>
      </c>
    </row>
    <row r="2469" spans="1:19" x14ac:dyDescent="0.25">
      <c r="A2469" t="s">
        <v>108</v>
      </c>
      <c r="B2469">
        <v>1987</v>
      </c>
      <c r="C2469" t="s">
        <v>109</v>
      </c>
      <c r="D2469" s="1">
        <v>12.634827720809151</v>
      </c>
      <c r="E2469" s="1">
        <v>8295404425.7916822</v>
      </c>
      <c r="F2469" s="1">
        <v>25213935012.081902</v>
      </c>
      <c r="G2469" s="1">
        <v>11073229683.326969</v>
      </c>
      <c r="H2469" s="1">
        <v>16.169700615772431</v>
      </c>
      <c r="I2469" s="1">
        <v>48880001.068115197</v>
      </c>
      <c r="K2469" s="3">
        <v>44131362144.003723</v>
      </c>
      <c r="M2469">
        <f t="shared" si="152"/>
        <v>0.19386105756476762</v>
      </c>
      <c r="N2469" s="4">
        <f t="shared" si="153"/>
        <v>0.19386105756476762</v>
      </c>
      <c r="O2469" t="str">
        <f t="shared" si="154"/>
        <v/>
      </c>
      <c r="P2469">
        <f t="shared" si="155"/>
        <v>11.017023944117494</v>
      </c>
      <c r="Q2469" t="str">
        <f>_xlfn.IFNA(VLOOKUP(B2469&amp;A2469,[1]Countries!$A:$H,6,FALSE),"")</f>
        <v/>
      </c>
      <c r="R2469" t="str">
        <f>_xlfn.IFNA(VLOOKUP(B2469&amp;A2469,[1]Countries!$A:$H,7,FALSE),"")</f>
        <v/>
      </c>
      <c r="S2469" t="str">
        <f>_xlfn.IFNA(VLOOKUP(B2469&amp;A2469,[1]Countries!$A:$H,8,FALSE),"")</f>
        <v/>
      </c>
    </row>
    <row r="2470" spans="1:19" x14ac:dyDescent="0.25">
      <c r="A2470" t="s">
        <v>108</v>
      </c>
      <c r="B2470">
        <v>1988</v>
      </c>
      <c r="C2470" t="s">
        <v>109</v>
      </c>
      <c r="D2470" s="1">
        <v>12.80586018926871</v>
      </c>
      <c r="E2470" s="1">
        <v>8794332849.6042213</v>
      </c>
      <c r="F2470" s="1">
        <v>27458999472.295509</v>
      </c>
      <c r="G2470" s="1">
        <v>11837456728.232189</v>
      </c>
      <c r="H2470" s="1">
        <v>16.639665828279089</v>
      </c>
      <c r="I2470" s="1">
        <v>61259998.321533203</v>
      </c>
      <c r="K2470" s="3">
        <v>45766667379.890953</v>
      </c>
      <c r="M2470">
        <f t="shared" si="152"/>
        <v>0.22309625076959153</v>
      </c>
      <c r="N2470" s="4">
        <f t="shared" si="153"/>
        <v>0.22309625076959153</v>
      </c>
      <c r="O2470" t="str">
        <f t="shared" si="154"/>
        <v/>
      </c>
      <c r="P2470">
        <f t="shared" si="155"/>
        <v>11.082428118687639</v>
      </c>
      <c r="Q2470" t="str">
        <f>_xlfn.IFNA(VLOOKUP(B2470&amp;A2470,[1]Countries!$A:$H,6,FALSE),"")</f>
        <v/>
      </c>
      <c r="R2470" t="str">
        <f>_xlfn.IFNA(VLOOKUP(B2470&amp;A2470,[1]Countries!$A:$H,7,FALSE),"")</f>
        <v/>
      </c>
      <c r="S2470" t="str">
        <f>_xlfn.IFNA(VLOOKUP(B2470&amp;A2470,[1]Countries!$A:$H,8,FALSE),"")</f>
        <v/>
      </c>
    </row>
    <row r="2471" spans="1:19" x14ac:dyDescent="0.25">
      <c r="A2471" t="s">
        <v>108</v>
      </c>
      <c r="B2471">
        <v>1989</v>
      </c>
      <c r="C2471" t="s">
        <v>109</v>
      </c>
      <c r="D2471" s="1">
        <v>12.720974168930001</v>
      </c>
      <c r="E2471" s="1">
        <v>8421585287.7098551</v>
      </c>
      <c r="F2471" s="1">
        <v>27023468665.897732</v>
      </c>
      <c r="G2471" s="1">
        <v>12096964757.14469</v>
      </c>
      <c r="H2471" s="1">
        <v>17.0522211065907</v>
      </c>
      <c r="I2471" s="1">
        <v>56840000.152587898</v>
      </c>
      <c r="K2471" s="3">
        <v>46077918811.042122</v>
      </c>
      <c r="M2471">
        <f t="shared" si="152"/>
        <v>0.21033569322770596</v>
      </c>
      <c r="N2471" s="4">
        <f t="shared" si="153"/>
        <v>0.21033569322770596</v>
      </c>
      <c r="O2471" t="str">
        <f t="shared" si="154"/>
        <v/>
      </c>
      <c r="P2471">
        <f t="shared" si="155"/>
        <v>13.60069469569234</v>
      </c>
      <c r="Q2471" t="str">
        <f>_xlfn.IFNA(VLOOKUP(B2471&amp;A2471,[1]Countries!$A:$H,6,FALSE),"")</f>
        <v/>
      </c>
      <c r="R2471" t="str">
        <f>_xlfn.IFNA(VLOOKUP(B2471&amp;A2471,[1]Countries!$A:$H,7,FALSE),"")</f>
        <v/>
      </c>
      <c r="S2471" t="str">
        <f>_xlfn.IFNA(VLOOKUP(B2471&amp;A2471,[1]Countries!$A:$H,8,FALSE),"")</f>
        <v/>
      </c>
    </row>
    <row r="2472" spans="1:19" x14ac:dyDescent="0.25">
      <c r="A2472" t="s">
        <v>108</v>
      </c>
      <c r="B2472">
        <v>1990</v>
      </c>
      <c r="C2472" t="s">
        <v>109</v>
      </c>
      <c r="D2472" s="1">
        <v>13.040549053701479</v>
      </c>
      <c r="E2472" s="1">
        <v>8662106515.9574471</v>
      </c>
      <c r="F2472" s="1">
        <v>28645436569.148941</v>
      </c>
      <c r="G2472" s="1">
        <v>11708950531.91489</v>
      </c>
      <c r="H2472" s="1">
        <v>17.357604437783088</v>
      </c>
      <c r="I2472" s="1">
        <v>51810001.373291001</v>
      </c>
      <c r="K2472" s="3">
        <v>44719281449.491943</v>
      </c>
      <c r="M2472">
        <f t="shared" si="152"/>
        <v>0.18086650991763986</v>
      </c>
      <c r="N2472" s="4">
        <f t="shared" si="153"/>
        <v>0.18086650991763986</v>
      </c>
      <c r="O2472" t="str">
        <f t="shared" si="154"/>
        <v/>
      </c>
      <c r="P2472">
        <f t="shared" si="155"/>
        <v>10.636402795267175</v>
      </c>
      <c r="Q2472" t="str">
        <f>_xlfn.IFNA(VLOOKUP(B2472&amp;A2472,[1]Countries!$A:$H,6,FALSE),"")</f>
        <v/>
      </c>
      <c r="R2472" t="str">
        <f>_xlfn.IFNA(VLOOKUP(B2472&amp;A2472,[1]Countries!$A:$H,7,FALSE),"")</f>
        <v/>
      </c>
      <c r="S2472" t="str">
        <f>_xlfn.IFNA(VLOOKUP(B2472&amp;A2472,[1]Countries!$A:$H,8,FALSE),"")</f>
        <v/>
      </c>
    </row>
    <row r="2473" spans="1:19" x14ac:dyDescent="0.25">
      <c r="A2473" t="s">
        <v>108</v>
      </c>
      <c r="B2473">
        <v>1991</v>
      </c>
      <c r="C2473" t="s">
        <v>109</v>
      </c>
      <c r="D2473" s="1">
        <v>12.77594679691301</v>
      </c>
      <c r="E2473" s="1">
        <v>5332907602.0199261</v>
      </c>
      <c r="F2473" s="1">
        <v>24316556025.65852</v>
      </c>
      <c r="G2473" s="1">
        <v>7067591647.3317862</v>
      </c>
      <c r="H2473" s="1">
        <v>17.017413948317799</v>
      </c>
      <c r="I2473" s="1">
        <v>36930000.305175804</v>
      </c>
      <c r="K2473" s="3">
        <v>39937584135.589233</v>
      </c>
      <c r="M2473">
        <f t="shared" si="152"/>
        <v>0.15187183689255887</v>
      </c>
      <c r="N2473" s="4">
        <f t="shared" si="153"/>
        <v>0.15187183689255887</v>
      </c>
      <c r="O2473" t="str">
        <f t="shared" si="154"/>
        <v/>
      </c>
      <c r="P2473">
        <f t="shared" si="155"/>
        <v>7.1337571138011633</v>
      </c>
      <c r="Q2473" t="str">
        <f>_xlfn.IFNA(VLOOKUP(B2473&amp;A2473,[1]Countries!$A:$H,6,FALSE),"")</f>
        <v/>
      </c>
      <c r="R2473" t="str">
        <f>_xlfn.IFNA(VLOOKUP(B2473&amp;A2473,[1]Countries!$A:$H,7,FALSE),"")</f>
        <v/>
      </c>
      <c r="S2473" t="str">
        <f>_xlfn.IFNA(VLOOKUP(B2473&amp;A2473,[1]Countries!$A:$H,8,FALSE),"")</f>
        <v/>
      </c>
    </row>
    <row r="2474" spans="1:19" x14ac:dyDescent="0.25">
      <c r="A2474" t="s">
        <v>108</v>
      </c>
      <c r="B2474">
        <v>1992</v>
      </c>
      <c r="C2474" t="s">
        <v>109</v>
      </c>
      <c r="D2474" s="1">
        <v>12.4266193793043</v>
      </c>
      <c r="E2474" s="1">
        <v>3736544459.4594588</v>
      </c>
      <c r="F2474" s="1">
        <v>22085858243.24324</v>
      </c>
      <c r="G2474" s="1">
        <v>4025942837.8378382</v>
      </c>
      <c r="H2474" s="1">
        <v>16.813309257677059</v>
      </c>
      <c r="I2474" s="1">
        <v>24799999.237060498</v>
      </c>
      <c r="K2474" s="3">
        <v>35312571036.59848</v>
      </c>
      <c r="M2474">
        <f t="shared" si="152"/>
        <v>0.1122890447087226</v>
      </c>
      <c r="N2474" s="4">
        <f t="shared" si="153"/>
        <v>0.1122890447087226</v>
      </c>
      <c r="O2474" t="str">
        <f t="shared" si="154"/>
        <v/>
      </c>
      <c r="P2474">
        <f t="shared" si="155"/>
        <v>1.3103334051639828</v>
      </c>
      <c r="Q2474" t="str">
        <f>_xlfn.IFNA(VLOOKUP(B2474&amp;A2474,[1]Countries!$A:$H,6,FALSE),"")</f>
        <v/>
      </c>
      <c r="R2474" t="str">
        <f>_xlfn.IFNA(VLOOKUP(B2474&amp;A2474,[1]Countries!$A:$H,7,FALSE),"")</f>
        <v/>
      </c>
      <c r="S2474" t="str">
        <f>_xlfn.IFNA(VLOOKUP(B2474&amp;A2474,[1]Countries!$A:$H,8,FALSE),"")</f>
        <v/>
      </c>
    </row>
    <row r="2475" spans="1:19" x14ac:dyDescent="0.25">
      <c r="A2475" t="s">
        <v>108</v>
      </c>
      <c r="B2475">
        <v>1993</v>
      </c>
      <c r="C2475" t="s">
        <v>109</v>
      </c>
      <c r="D2475" s="1">
        <v>9.5711530186568705</v>
      </c>
      <c r="E2475" s="1">
        <v>2951182567.5675678</v>
      </c>
      <c r="F2475" s="1">
        <v>22367254864.864861</v>
      </c>
      <c r="G2475" s="1">
        <v>3516494864.8648648</v>
      </c>
      <c r="H2475" s="1">
        <v>16.29365879365907</v>
      </c>
      <c r="I2475" s="1">
        <v>43900001.525878899</v>
      </c>
      <c r="K2475" s="3">
        <v>30058702909.80806</v>
      </c>
      <c r="M2475">
        <f t="shared" si="152"/>
        <v>0.19626906292751334</v>
      </c>
      <c r="N2475" s="4">
        <f t="shared" si="153"/>
        <v>0.19626906292751334</v>
      </c>
      <c r="O2475" t="str">
        <f t="shared" si="154"/>
        <v/>
      </c>
      <c r="P2475">
        <f t="shared" si="155"/>
        <v>2.5274102732441528</v>
      </c>
      <c r="Q2475" t="str">
        <f>_xlfn.IFNA(VLOOKUP(B2475&amp;A2475,[1]Countries!$A:$H,6,FALSE),"")</f>
        <v/>
      </c>
      <c r="R2475" t="str">
        <f>_xlfn.IFNA(VLOOKUP(B2475&amp;A2475,[1]Countries!$A:$H,7,FALSE),"")</f>
        <v/>
      </c>
      <c r="S2475" t="str">
        <f>_xlfn.IFNA(VLOOKUP(B2475&amp;A2475,[1]Countries!$A:$H,8,FALSE),"")</f>
        <v/>
      </c>
    </row>
    <row r="2476" spans="1:19" x14ac:dyDescent="0.25">
      <c r="A2476" t="s">
        <v>108</v>
      </c>
      <c r="B2476">
        <v>1994</v>
      </c>
      <c r="C2476" t="s">
        <v>109</v>
      </c>
      <c r="D2476" s="1">
        <v>7.8998077016052886</v>
      </c>
      <c r="E2476" s="1">
        <v>3766477027.0270271</v>
      </c>
      <c r="F2476" s="1">
        <v>28448326756.75676</v>
      </c>
      <c r="G2476" s="1">
        <v>4135300810.810811</v>
      </c>
      <c r="H2476" s="1">
        <v>16.91458906779004</v>
      </c>
      <c r="I2476" s="1">
        <v>47119998.931884803</v>
      </c>
      <c r="K2476" s="3">
        <v>30274202861.886608</v>
      </c>
      <c r="M2476">
        <f t="shared" si="152"/>
        <v>0.16563363931656661</v>
      </c>
      <c r="N2476" s="4">
        <f t="shared" si="153"/>
        <v>0.16563363931656661</v>
      </c>
      <c r="O2476" t="str">
        <f t="shared" si="154"/>
        <v/>
      </c>
      <c r="P2476">
        <f t="shared" si="155"/>
        <v>1.2964691629752341</v>
      </c>
      <c r="Q2476" t="str">
        <f>_xlfn.IFNA(VLOOKUP(B2476&amp;A2476,[1]Countries!$A:$H,6,FALSE),"")</f>
        <v/>
      </c>
      <c r="R2476" t="str">
        <f>_xlfn.IFNA(VLOOKUP(B2476&amp;A2476,[1]Countries!$A:$H,7,FALSE),"")</f>
        <v/>
      </c>
      <c r="S2476" t="str">
        <f>_xlfn.IFNA(VLOOKUP(B2476&amp;A2476,[1]Countries!$A:$H,8,FALSE),"")</f>
        <v/>
      </c>
    </row>
    <row r="2477" spans="1:19" x14ac:dyDescent="0.25">
      <c r="A2477" t="s">
        <v>108</v>
      </c>
      <c r="B2477">
        <v>1995</v>
      </c>
      <c r="C2477" t="s">
        <v>109</v>
      </c>
      <c r="D2477" s="1">
        <v>6.8832977231111636</v>
      </c>
      <c r="E2477" s="1">
        <v>4078053746.9679561</v>
      </c>
      <c r="F2477" s="1">
        <v>30429803651.2192</v>
      </c>
      <c r="G2477" s="1">
        <v>4840440188.9442101</v>
      </c>
      <c r="H2477" s="1">
        <v>17.960932342681161</v>
      </c>
      <c r="I2477" s="1">
        <v>63630001.068115197</v>
      </c>
      <c r="K2477" s="3">
        <v>31018100929.55481</v>
      </c>
      <c r="M2477">
        <f t="shared" si="152"/>
        <v>0.20910421177024519</v>
      </c>
      <c r="N2477" s="4">
        <f t="shared" si="153"/>
        <v>0.20910421177024519</v>
      </c>
      <c r="O2477" t="str">
        <f t="shared" si="154"/>
        <v/>
      </c>
      <c r="P2477">
        <f t="shared" si="155"/>
        <v>2.5053938918390233</v>
      </c>
      <c r="Q2477" t="str">
        <f>_xlfn.IFNA(VLOOKUP(B2477&amp;A2477,[1]Countries!$A:$H,6,FALSE),"")</f>
        <v/>
      </c>
      <c r="R2477" t="str">
        <f>_xlfn.IFNA(VLOOKUP(B2477&amp;A2477,[1]Countries!$A:$H,7,FALSE),"")</f>
        <v/>
      </c>
      <c r="S2477" t="str">
        <f>_xlfn.IFNA(VLOOKUP(B2477&amp;A2477,[1]Countries!$A:$H,8,FALSE),"")</f>
        <v/>
      </c>
    </row>
    <row r="2478" spans="1:19" x14ac:dyDescent="0.25">
      <c r="A2478" t="s">
        <v>108</v>
      </c>
      <c r="B2478">
        <v>1996</v>
      </c>
      <c r="C2478" t="s">
        <v>109</v>
      </c>
      <c r="D2478" s="1">
        <v>7.1334440540103641</v>
      </c>
      <c r="E2478" s="1">
        <v>3831000000</v>
      </c>
      <c r="F2478" s="1">
        <v>25017368700</v>
      </c>
      <c r="G2478" s="1">
        <v>4331000000</v>
      </c>
      <c r="H2478" s="1">
        <v>26.685460329806791</v>
      </c>
      <c r="I2478" s="1">
        <v>57220001.220703103</v>
      </c>
      <c r="J2478" s="1">
        <v>64.680138403204651</v>
      </c>
      <c r="K2478" s="3">
        <v>33449532210.39592</v>
      </c>
      <c r="M2478">
        <f t="shared" si="152"/>
        <v>0.22872110135508816</v>
      </c>
      <c r="N2478" s="4">
        <f t="shared" si="153"/>
        <v>0.22872110135508816</v>
      </c>
      <c r="O2478">
        <f t="shared" si="154"/>
        <v>0.54606966634204646</v>
      </c>
      <c r="P2478">
        <f t="shared" si="155"/>
        <v>1.9986114686793579</v>
      </c>
      <c r="Q2478" t="str">
        <f>_xlfn.IFNA(VLOOKUP(B2478&amp;A2478,[1]Countries!$A:$H,6,FALSE),"")</f>
        <v/>
      </c>
      <c r="R2478" t="str">
        <f>_xlfn.IFNA(VLOOKUP(B2478&amp;A2478,[1]Countries!$A:$H,7,FALSE),"")</f>
        <v/>
      </c>
      <c r="S2478" t="str">
        <f>_xlfn.IFNA(VLOOKUP(B2478&amp;A2478,[1]Countries!$A:$H,8,FALSE),"")</f>
        <v/>
      </c>
    </row>
    <row r="2479" spans="1:19" x14ac:dyDescent="0.25">
      <c r="A2479" t="s">
        <v>108</v>
      </c>
      <c r="B2479">
        <v>1997</v>
      </c>
      <c r="C2479" t="s">
        <v>109</v>
      </c>
      <c r="D2479" s="1">
        <v>7.1868114983827436</v>
      </c>
      <c r="E2479" s="1">
        <v>3785600000</v>
      </c>
      <c r="F2479" s="1">
        <v>25365908100</v>
      </c>
      <c r="G2479" s="1">
        <v>4522800000</v>
      </c>
      <c r="H2479" s="1">
        <v>27.57914273134184</v>
      </c>
      <c r="I2479" s="1">
        <v>65400001.525878914</v>
      </c>
      <c r="J2479" s="1">
        <v>63.907856308917253</v>
      </c>
      <c r="K2479" s="3">
        <v>34380574866.286018</v>
      </c>
      <c r="M2479">
        <f t="shared" si="152"/>
        <v>0.25782637573254835</v>
      </c>
      <c r="N2479" s="4">
        <f t="shared" si="153"/>
        <v>0.25782637573254835</v>
      </c>
      <c r="O2479">
        <f t="shared" si="154"/>
        <v>0.56475284535630255</v>
      </c>
      <c r="P2479">
        <f t="shared" si="155"/>
        <v>2.9062629932022817</v>
      </c>
      <c r="Q2479" t="str">
        <f>_xlfn.IFNA(VLOOKUP(B2479&amp;A2479,[1]Countries!$A:$H,6,FALSE),"")</f>
        <v/>
      </c>
      <c r="R2479" t="str">
        <f>_xlfn.IFNA(VLOOKUP(B2479&amp;A2479,[1]Countries!$A:$H,7,FALSE),"")</f>
        <v/>
      </c>
      <c r="S2479" t="str">
        <f>_xlfn.IFNA(VLOOKUP(B2479&amp;A2479,[1]Countries!$A:$H,8,FALSE),"")</f>
        <v/>
      </c>
    </row>
    <row r="2480" spans="1:19" x14ac:dyDescent="0.25">
      <c r="A2480" t="s">
        <v>108</v>
      </c>
      <c r="B2480">
        <v>1998</v>
      </c>
      <c r="C2480" t="s">
        <v>109</v>
      </c>
      <c r="D2480" s="1">
        <v>6.1174220512051836</v>
      </c>
      <c r="E2480" s="1">
        <v>3668100000</v>
      </c>
      <c r="F2480" s="1">
        <v>25736331200</v>
      </c>
      <c r="G2480" s="1">
        <v>4697400000</v>
      </c>
      <c r="H2480" s="1">
        <v>25.919001228893109</v>
      </c>
      <c r="I2480" s="1">
        <v>80150001.525878906</v>
      </c>
      <c r="J2480" s="1">
        <v>66.559724720981222</v>
      </c>
      <c r="K2480" s="3">
        <v>34435290193.952942</v>
      </c>
      <c r="M2480">
        <f t="shared" si="152"/>
        <v>0.31142745600771143</v>
      </c>
      <c r="N2480" s="4">
        <f t="shared" si="153"/>
        <v>0.31142745600771143</v>
      </c>
      <c r="O2480">
        <f t="shared" si="154"/>
        <v>0.50241005982522646</v>
      </c>
      <c r="P2480">
        <f t="shared" si="155"/>
        <v>3.9994045460527801</v>
      </c>
      <c r="Q2480" t="str">
        <f>_xlfn.IFNA(VLOOKUP(B2480&amp;A2480,[1]Countries!$A:$H,6,FALSE),"")</f>
        <v/>
      </c>
      <c r="R2480" t="str">
        <f>_xlfn.IFNA(VLOOKUP(B2480&amp;A2480,[1]Countries!$A:$H,7,FALSE),"")</f>
        <v/>
      </c>
      <c r="S2480" t="str">
        <f>_xlfn.IFNA(VLOOKUP(B2480&amp;A2480,[1]Countries!$A:$H,8,FALSE),"")</f>
        <v/>
      </c>
    </row>
    <row r="2481" spans="1:19" x14ac:dyDescent="0.25">
      <c r="A2481" t="s">
        <v>108</v>
      </c>
      <c r="B2481">
        <v>1999</v>
      </c>
      <c r="C2481" t="s">
        <v>109</v>
      </c>
      <c r="D2481" s="1">
        <v>6.1241796786300133</v>
      </c>
      <c r="E2481" s="1">
        <v>4123500000</v>
      </c>
      <c r="F2481" s="1">
        <v>28364615200</v>
      </c>
      <c r="G2481" s="1">
        <v>4916000000</v>
      </c>
      <c r="H2481" s="1">
        <v>25.393258287530021</v>
      </c>
      <c r="I2481" s="1">
        <v>59389999.3896484</v>
      </c>
      <c r="J2481" s="1">
        <v>67.114307970587234</v>
      </c>
      <c r="K2481" s="3">
        <v>36566406042.114594</v>
      </c>
      <c r="M2481">
        <f t="shared" si="152"/>
        <v>0.20938059258300248</v>
      </c>
      <c r="N2481" s="4">
        <f t="shared" si="153"/>
        <v>0.20938059258300248</v>
      </c>
      <c r="O2481">
        <f t="shared" si="154"/>
        <v>0.48999524876014339</v>
      </c>
      <c r="P2481">
        <f t="shared" si="155"/>
        <v>2.7939740920581926</v>
      </c>
      <c r="Q2481" t="str">
        <f>_xlfn.IFNA(VLOOKUP(B2481&amp;A2481,[1]Countries!$A:$H,6,FALSE),"")</f>
        <v/>
      </c>
      <c r="R2481" t="str">
        <f>_xlfn.IFNA(VLOOKUP(B2481&amp;A2481,[1]Countries!$A:$H,7,FALSE),"")</f>
        <v/>
      </c>
      <c r="S2481" t="str">
        <f>_xlfn.IFNA(VLOOKUP(B2481&amp;A2481,[1]Countries!$A:$H,8,FALSE),"")</f>
        <v/>
      </c>
    </row>
    <row r="2482" spans="1:19" x14ac:dyDescent="0.25">
      <c r="A2482" t="s">
        <v>108</v>
      </c>
      <c r="B2482">
        <v>2000</v>
      </c>
      <c r="C2482" t="s">
        <v>109</v>
      </c>
      <c r="D2482" s="1">
        <v>6.601255013839177</v>
      </c>
      <c r="E2482" s="1">
        <v>4318900000</v>
      </c>
      <c r="F2482" s="1">
        <v>30565400000</v>
      </c>
      <c r="G2482" s="1">
        <v>5179600000</v>
      </c>
      <c r="H2482" s="1">
        <v>25.535082151714029</v>
      </c>
      <c r="I2482" s="1">
        <v>45069999.694824196</v>
      </c>
      <c r="J2482" s="1">
        <v>66.569388916879873</v>
      </c>
      <c r="K2482" s="3">
        <v>38729221263.774483</v>
      </c>
      <c r="M2482">
        <f t="shared" si="152"/>
        <v>0.14745431008533896</v>
      </c>
      <c r="N2482" s="4">
        <f t="shared" si="153"/>
        <v>0.14745431008533896</v>
      </c>
      <c r="O2482">
        <f t="shared" si="154"/>
        <v>0.50219194778642751</v>
      </c>
      <c r="P2482">
        <f t="shared" si="155"/>
        <v>2.8159291224718146</v>
      </c>
      <c r="Q2482" t="str">
        <f>_xlfn.IFNA(VLOOKUP(B2482&amp;A2482,[1]Countries!$A:$H,6,FALSE),"")</f>
        <v/>
      </c>
      <c r="R2482" t="str">
        <f>_xlfn.IFNA(VLOOKUP(B2482&amp;A2482,[1]Countries!$A:$H,7,FALSE),"")</f>
        <v/>
      </c>
      <c r="S2482" t="str">
        <f>_xlfn.IFNA(VLOOKUP(B2482&amp;A2482,[1]Countries!$A:$H,8,FALSE),"")</f>
        <v/>
      </c>
    </row>
    <row r="2483" spans="1:19" x14ac:dyDescent="0.25">
      <c r="A2483" t="s">
        <v>108</v>
      </c>
      <c r="B2483">
        <v>2001</v>
      </c>
      <c r="C2483" t="s">
        <v>109</v>
      </c>
      <c r="D2483" s="1">
        <v>6.3795672045047089</v>
      </c>
      <c r="E2483" s="1">
        <v>4193000000</v>
      </c>
      <c r="F2483" s="1">
        <v>31682400000</v>
      </c>
      <c r="G2483" s="1">
        <v>5109300000</v>
      </c>
      <c r="H2483" s="1">
        <v>24.86238416281595</v>
      </c>
      <c r="I2483" s="1">
        <v>54650001.525878899</v>
      </c>
      <c r="J2483" s="1">
        <v>67.486049036689138</v>
      </c>
      <c r="K2483" s="3">
        <v>39962758542.803581</v>
      </c>
      <c r="M2483">
        <f t="shared" si="152"/>
        <v>0.1724932502773745</v>
      </c>
      <c r="N2483" s="4">
        <f t="shared" si="153"/>
        <v>0.1724932502773745</v>
      </c>
      <c r="O2483">
        <f t="shared" si="154"/>
        <v>0.48178773876115472</v>
      </c>
      <c r="P2483">
        <f t="shared" si="155"/>
        <v>2.8921420094437291</v>
      </c>
      <c r="Q2483" t="str">
        <f>_xlfn.IFNA(VLOOKUP(B2483&amp;A2483,[1]Countries!$A:$H,6,FALSE),"")</f>
        <v/>
      </c>
      <c r="R2483" t="str">
        <f>_xlfn.IFNA(VLOOKUP(B2483&amp;A2483,[1]Countries!$A:$H,7,FALSE),"")</f>
        <v/>
      </c>
      <c r="S2483" t="str">
        <f>_xlfn.IFNA(VLOOKUP(B2483&amp;A2483,[1]Countries!$A:$H,8,FALSE),"")</f>
        <v/>
      </c>
    </row>
    <row r="2484" spans="1:19" x14ac:dyDescent="0.25">
      <c r="A2484" t="s">
        <v>108</v>
      </c>
      <c r="B2484">
        <v>2002</v>
      </c>
      <c r="C2484" t="s">
        <v>109</v>
      </c>
      <c r="D2484" s="1">
        <v>5.9457287030559236</v>
      </c>
      <c r="E2484" s="1">
        <v>3872000000</v>
      </c>
      <c r="F2484" s="1">
        <v>33590500000</v>
      </c>
      <c r="G2484" s="1">
        <v>4434700000</v>
      </c>
      <c r="H2484" s="1">
        <v>23.70134413003677</v>
      </c>
      <c r="I2484" s="1">
        <v>62110000.6103516</v>
      </c>
      <c r="J2484" s="1">
        <v>69.40325389619089</v>
      </c>
      <c r="K2484" s="3">
        <v>40532156423.16851</v>
      </c>
      <c r="M2484">
        <f t="shared" si="152"/>
        <v>0.18490347154806153</v>
      </c>
      <c r="N2484" s="4">
        <f t="shared" si="153"/>
        <v>0.18490347154806153</v>
      </c>
      <c r="O2484">
        <f t="shared" si="154"/>
        <v>0.44085463412960202</v>
      </c>
      <c r="P2484">
        <f t="shared" si="155"/>
        <v>1.6751760170286241</v>
      </c>
      <c r="Q2484" t="str">
        <f>_xlfn.IFNA(VLOOKUP(B2484&amp;A2484,[1]Countries!$A:$H,6,FALSE),"")</f>
        <v/>
      </c>
      <c r="R2484" t="str">
        <f>_xlfn.IFNA(VLOOKUP(B2484&amp;A2484,[1]Countries!$A:$H,7,FALSE),"")</f>
        <v/>
      </c>
      <c r="S2484" t="str">
        <f>_xlfn.IFNA(VLOOKUP(B2484&amp;A2484,[1]Countries!$A:$H,8,FALSE),"")</f>
        <v/>
      </c>
    </row>
    <row r="2485" spans="1:19" x14ac:dyDescent="0.25">
      <c r="A2485" t="s">
        <v>108</v>
      </c>
      <c r="B2485">
        <v>2003</v>
      </c>
      <c r="C2485" t="s">
        <v>109</v>
      </c>
      <c r="D2485" s="1">
        <v>5.7452118592136197</v>
      </c>
      <c r="E2485" s="1">
        <v>4649900000</v>
      </c>
      <c r="F2485" s="1">
        <v>35901200000</v>
      </c>
      <c r="G2485" s="1">
        <v>4895200000</v>
      </c>
      <c r="H2485" s="1">
        <v>22.50593294931646</v>
      </c>
      <c r="I2485" s="1">
        <v>76540000.915527299</v>
      </c>
      <c r="J2485" s="1">
        <v>70.718248972179197</v>
      </c>
      <c r="K2485" s="3">
        <v>42069435823.09687</v>
      </c>
      <c r="M2485">
        <f t="shared" si="152"/>
        <v>0.21319621883259418</v>
      </c>
      <c r="N2485" s="4">
        <f t="shared" si="153"/>
        <v>0.21319621883259418</v>
      </c>
      <c r="O2485">
        <f t="shared" si="154"/>
        <v>0.41406216151279912</v>
      </c>
      <c r="P2485">
        <f t="shared" si="155"/>
        <v>0.68326406916760452</v>
      </c>
      <c r="Q2485" t="str">
        <f>_xlfn.IFNA(VLOOKUP(B2485&amp;A2485,[1]Countries!$A:$H,6,FALSE),"")</f>
        <v/>
      </c>
      <c r="R2485" t="str">
        <f>_xlfn.IFNA(VLOOKUP(B2485&amp;A2485,[1]Countries!$A:$H,7,FALSE),"")</f>
        <v/>
      </c>
      <c r="S2485" t="str">
        <f>_xlfn.IFNA(VLOOKUP(B2485&amp;A2485,[1]Countries!$A:$H,8,FALSE),"")</f>
        <v/>
      </c>
    </row>
    <row r="2486" spans="1:19" x14ac:dyDescent="0.25">
      <c r="A2486" t="s">
        <v>108</v>
      </c>
      <c r="B2486">
        <v>2004</v>
      </c>
      <c r="C2486" t="s">
        <v>109</v>
      </c>
      <c r="D2486" s="1">
        <v>5.4744391801690968</v>
      </c>
      <c r="E2486" s="1">
        <v>6120800000</v>
      </c>
      <c r="F2486" s="1">
        <v>38203000000</v>
      </c>
      <c r="G2486" s="1">
        <v>5841100000</v>
      </c>
      <c r="H2486" s="1">
        <v>22.039630395518671</v>
      </c>
      <c r="I2486" s="1">
        <v>99470001.220703095</v>
      </c>
      <c r="J2486" s="1">
        <v>71.451980210978192</v>
      </c>
      <c r="K2486" s="3">
        <v>44497068633.193588</v>
      </c>
      <c r="M2486">
        <f t="shared" si="152"/>
        <v>0.26037222527210718</v>
      </c>
      <c r="N2486" s="4">
        <f t="shared" si="153"/>
        <v>0.26037222527210718</v>
      </c>
      <c r="O2486">
        <f t="shared" si="154"/>
        <v>0.39954133817883419</v>
      </c>
      <c r="P2486">
        <f t="shared" si="155"/>
        <v>-0.73214145485956605</v>
      </c>
      <c r="Q2486" t="str">
        <f>_xlfn.IFNA(VLOOKUP(B2486&amp;A2486,[1]Countries!$A:$H,6,FALSE),"")</f>
        <v/>
      </c>
      <c r="R2486" t="str">
        <f>_xlfn.IFNA(VLOOKUP(B2486&amp;A2486,[1]Countries!$A:$H,7,FALSE),"")</f>
        <v/>
      </c>
      <c r="S2486" t="str">
        <f>_xlfn.IFNA(VLOOKUP(B2486&amp;A2486,[1]Countries!$A:$H,8,FALSE),"")</f>
        <v/>
      </c>
    </row>
    <row r="2487" spans="1:19" x14ac:dyDescent="0.25">
      <c r="A2487" t="s">
        <v>108</v>
      </c>
      <c r="B2487">
        <v>2005</v>
      </c>
      <c r="C2487" t="s">
        <v>109</v>
      </c>
      <c r="D2487" s="1">
        <v>4.3636522184269433</v>
      </c>
      <c r="E2487" s="1">
        <v>8962900000</v>
      </c>
      <c r="F2487" s="1">
        <v>42643836100</v>
      </c>
      <c r="G2487" s="1">
        <v>7822300000</v>
      </c>
      <c r="H2487" s="1">
        <v>21.526829993608381</v>
      </c>
      <c r="I2487" s="1">
        <v>90139999.389648393</v>
      </c>
      <c r="J2487" s="1">
        <v>72.950850920281056</v>
      </c>
      <c r="K2487" s="3">
        <v>49481477379.30513</v>
      </c>
      <c r="M2487">
        <f t="shared" si="152"/>
        <v>0.21137873051164921</v>
      </c>
      <c r="N2487" s="4">
        <f t="shared" si="153"/>
        <v>0.21137873051164921</v>
      </c>
      <c r="O2487">
        <f t="shared" si="154"/>
        <v>0.37078592968405</v>
      </c>
      <c r="P2487">
        <f t="shared" si="155"/>
        <v>-2.6747124656545616</v>
      </c>
      <c r="Q2487" t="str">
        <f>_xlfn.IFNA(VLOOKUP(B2487&amp;A2487,[1]Countries!$A:$H,6,FALSE),"")</f>
        <v/>
      </c>
      <c r="R2487" t="str">
        <f>_xlfn.IFNA(VLOOKUP(B2487&amp;A2487,[1]Countries!$A:$H,7,FALSE),"")</f>
        <v/>
      </c>
      <c r="S2487" t="str">
        <f>_xlfn.IFNA(VLOOKUP(B2487&amp;A2487,[1]Countries!$A:$H,8,FALSE),"")</f>
        <v/>
      </c>
    </row>
    <row r="2488" spans="1:19" x14ac:dyDescent="0.25">
      <c r="A2488" t="s">
        <v>108</v>
      </c>
      <c r="B2488">
        <v>2006</v>
      </c>
      <c r="C2488" t="s">
        <v>109</v>
      </c>
      <c r="D2488" s="1">
        <v>3.405014523309343</v>
      </c>
      <c r="E2488" s="1">
        <v>9870000000</v>
      </c>
      <c r="F2488" s="1">
        <v>52742800000</v>
      </c>
      <c r="G2488" s="1">
        <v>9744000000</v>
      </c>
      <c r="H2488" s="1">
        <v>22.204736949877521</v>
      </c>
      <c r="I2488" s="1">
        <v>82209999.084472701</v>
      </c>
      <c r="J2488" s="1">
        <v>73.271612428615853</v>
      </c>
      <c r="K2488" s="3">
        <v>55451844706.179817</v>
      </c>
      <c r="M2488">
        <f t="shared" si="152"/>
        <v>0.15586961459094453</v>
      </c>
      <c r="N2488" s="4">
        <f t="shared" si="153"/>
        <v>0.15586961459094453</v>
      </c>
      <c r="O2488">
        <f t="shared" si="154"/>
        <v>0.36478503318626998</v>
      </c>
      <c r="P2488">
        <f t="shared" si="155"/>
        <v>-0.23889516673365843</v>
      </c>
      <c r="Q2488" t="str">
        <f>_xlfn.IFNA(VLOOKUP(B2488&amp;A2488,[1]Countries!$A:$H,6,FALSE),"")</f>
        <v/>
      </c>
      <c r="R2488" t="str">
        <f>_xlfn.IFNA(VLOOKUP(B2488&amp;A2488,[1]Countries!$A:$H,7,FALSE),"")</f>
        <v/>
      </c>
      <c r="S2488" t="str">
        <f>_xlfn.IFNA(VLOOKUP(B2488&amp;A2488,[1]Countries!$A:$H,8,FALSE),"")</f>
        <v/>
      </c>
    </row>
    <row r="2489" spans="1:19" x14ac:dyDescent="0.25">
      <c r="A2489" t="s">
        <v>108</v>
      </c>
      <c r="B2489">
        <v>2007</v>
      </c>
      <c r="C2489" t="s">
        <v>109</v>
      </c>
      <c r="D2489" s="1">
        <v>3.908101679239778</v>
      </c>
      <c r="E2489" s="1">
        <v>11917900000</v>
      </c>
      <c r="F2489" s="1">
        <v>58603900000</v>
      </c>
      <c r="G2489" s="1">
        <v>10332600000</v>
      </c>
      <c r="H2489" s="1">
        <v>22.526999056376791</v>
      </c>
      <c r="I2489" s="1">
        <v>96550003.051757798</v>
      </c>
      <c r="J2489" s="1">
        <v>72.438353078890643</v>
      </c>
      <c r="K2489" s="3">
        <v>59478833619.182083</v>
      </c>
      <c r="M2489">
        <f t="shared" si="152"/>
        <v>0.16475013275866929</v>
      </c>
      <c r="N2489" s="4">
        <f t="shared" si="153"/>
        <v>0.16475013275866929</v>
      </c>
      <c r="O2489">
        <f t="shared" si="154"/>
        <v>0.38048417377867105</v>
      </c>
      <c r="P2489">
        <f t="shared" si="155"/>
        <v>-2.7051100694663663</v>
      </c>
      <c r="Q2489" t="str">
        <f>_xlfn.IFNA(VLOOKUP(B2489&amp;A2489,[1]Countries!$A:$H,6,FALSE),"")</f>
        <v/>
      </c>
      <c r="R2489" t="str">
        <f>_xlfn.IFNA(VLOOKUP(B2489&amp;A2489,[1]Countries!$A:$H,7,FALSE),"")</f>
        <v/>
      </c>
      <c r="S2489" t="str">
        <f>_xlfn.IFNA(VLOOKUP(B2489&amp;A2489,[1]Countries!$A:$H,8,FALSE),"")</f>
        <v/>
      </c>
    </row>
    <row r="2490" spans="1:19" x14ac:dyDescent="0.25">
      <c r="A2490" t="s">
        <v>108</v>
      </c>
      <c r="B2490">
        <v>2008</v>
      </c>
      <c r="C2490" t="s">
        <v>109</v>
      </c>
      <c r="D2490" s="1">
        <v>3.8170386950036419</v>
      </c>
      <c r="E2490" s="1">
        <v>12506400000</v>
      </c>
      <c r="F2490" s="1">
        <v>60806300000</v>
      </c>
      <c r="G2490" s="1">
        <v>14806100000</v>
      </c>
      <c r="H2490" s="1">
        <v>22.386496136091161</v>
      </c>
      <c r="I2490" s="1">
        <v>125510002.13623001</v>
      </c>
      <c r="J2490" s="1">
        <v>72.323098100032396</v>
      </c>
      <c r="K2490" s="3">
        <v>61927474920.461021</v>
      </c>
      <c r="M2490">
        <f t="shared" si="152"/>
        <v>0.20640953673588097</v>
      </c>
      <c r="N2490" s="4">
        <f t="shared" si="153"/>
        <v>0.20640953673588097</v>
      </c>
      <c r="O2490">
        <f t="shared" si="154"/>
        <v>0.38268413034086002</v>
      </c>
      <c r="P2490">
        <f t="shared" si="155"/>
        <v>3.7820094299439369</v>
      </c>
      <c r="Q2490" t="str">
        <f>_xlfn.IFNA(VLOOKUP(B2490&amp;A2490,[1]Countries!$A:$H,6,FALSE),"")</f>
        <v/>
      </c>
      <c r="R2490" t="str">
        <f>_xlfn.IFNA(VLOOKUP(B2490&amp;A2490,[1]Countries!$A:$H,7,FALSE),"")</f>
        <v/>
      </c>
      <c r="S2490" t="str">
        <f>_xlfn.IFNA(VLOOKUP(B2490&amp;A2490,[1]Countries!$A:$H,8,FALSE),"")</f>
        <v/>
      </c>
    </row>
    <row r="2491" spans="1:19" x14ac:dyDescent="0.25">
      <c r="A2491" t="s">
        <v>108</v>
      </c>
      <c r="B2491">
        <v>2009</v>
      </c>
      <c r="C2491" t="s">
        <v>109</v>
      </c>
      <c r="D2491" s="1">
        <v>3.93041237113402</v>
      </c>
      <c r="E2491" s="1">
        <v>10839000000</v>
      </c>
      <c r="F2491" s="1">
        <v>62080000000</v>
      </c>
      <c r="G2491" s="1">
        <v>9594000000</v>
      </c>
      <c r="H2491" s="1">
        <v>22.604703608247419</v>
      </c>
      <c r="I2491" s="1">
        <v>112559997.558594</v>
      </c>
      <c r="J2491" s="1">
        <v>72.453286082474222</v>
      </c>
      <c r="K2491" s="3">
        <v>62826231727.102257</v>
      </c>
      <c r="M2491">
        <f t="shared" si="152"/>
        <v>0.18131442905701353</v>
      </c>
      <c r="N2491" s="4">
        <f t="shared" si="153"/>
        <v>0.18131442905701353</v>
      </c>
      <c r="O2491">
        <f t="shared" si="154"/>
        <v>0.38019964872496065</v>
      </c>
      <c r="P2491">
        <f t="shared" si="155"/>
        <v>-2.0054768041237114</v>
      </c>
      <c r="Q2491" t="str">
        <f>_xlfn.IFNA(VLOOKUP(B2491&amp;A2491,[1]Countries!$A:$H,6,FALSE),"")</f>
        <v/>
      </c>
      <c r="R2491" t="str">
        <f>_xlfn.IFNA(VLOOKUP(B2491&amp;A2491,[1]Countries!$A:$H,7,FALSE),"")</f>
        <v/>
      </c>
      <c r="S2491" t="str">
        <f>_xlfn.IFNA(VLOOKUP(B2491&amp;A2491,[1]Countries!$A:$H,8,FALSE),"")</f>
        <v/>
      </c>
    </row>
    <row r="2492" spans="1:19" x14ac:dyDescent="0.25">
      <c r="A2492" t="s">
        <v>108</v>
      </c>
      <c r="B2492">
        <v>2010</v>
      </c>
      <c r="C2492" t="s">
        <v>109</v>
      </c>
      <c r="D2492" s="1">
        <v>3.614289267504041</v>
      </c>
      <c r="E2492" s="1">
        <v>14519000000</v>
      </c>
      <c r="F2492" s="1">
        <v>64328000000</v>
      </c>
      <c r="G2492" s="1">
        <v>11400000000</v>
      </c>
      <c r="H2492" s="1">
        <v>22.893607760228829</v>
      </c>
      <c r="I2492" s="1">
        <v>132449996.94824199</v>
      </c>
      <c r="J2492" s="1">
        <v>72.469220246238024</v>
      </c>
      <c r="K2492" s="3">
        <v>64328000000</v>
      </c>
      <c r="M2492">
        <f t="shared" si="152"/>
        <v>0.2058978935273007</v>
      </c>
      <c r="N2492" s="4">
        <f t="shared" si="153"/>
        <v>0.2058978935273007</v>
      </c>
      <c r="O2492">
        <f t="shared" si="154"/>
        <v>0.37989617744218984</v>
      </c>
      <c r="P2492">
        <f t="shared" si="155"/>
        <v>-4.8485884840194</v>
      </c>
      <c r="Q2492" t="str">
        <f>_xlfn.IFNA(VLOOKUP(B2492&amp;A2492,[1]Countries!$A:$H,6,FALSE),"")</f>
        <v/>
      </c>
      <c r="R2492" t="str">
        <f>_xlfn.IFNA(VLOOKUP(B2492&amp;A2492,[1]Countries!$A:$H,7,FALSE),"")</f>
        <v/>
      </c>
      <c r="S2492" t="str">
        <f>_xlfn.IFNA(VLOOKUP(B2492&amp;A2492,[1]Countries!$A:$H,8,FALSE),"")</f>
        <v/>
      </c>
    </row>
    <row r="2493" spans="1:19" x14ac:dyDescent="0.25">
      <c r="A2493" t="s">
        <v>108</v>
      </c>
      <c r="B2493">
        <v>2011</v>
      </c>
      <c r="C2493" t="s">
        <v>109</v>
      </c>
      <c r="D2493" s="1">
        <v>3.6048702710537759</v>
      </c>
      <c r="E2493" s="1">
        <v>17319000000</v>
      </c>
      <c r="F2493" s="1">
        <v>68990000000</v>
      </c>
      <c r="G2493" s="1">
        <v>15079000000</v>
      </c>
      <c r="H2493" s="1">
        <v>22.258298304102041</v>
      </c>
      <c r="I2493" s="1">
        <v>87279998.779296905</v>
      </c>
      <c r="J2493" s="1">
        <v>73.006232787360489</v>
      </c>
      <c r="K2493" s="3">
        <v>66130664082.088448</v>
      </c>
      <c r="M2493">
        <f t="shared" si="152"/>
        <v>0.12651108679416859</v>
      </c>
      <c r="N2493" s="4">
        <f t="shared" si="153"/>
        <v>0.12651108679416859</v>
      </c>
      <c r="O2493">
        <f t="shared" si="154"/>
        <v>0.36974606389103976</v>
      </c>
      <c r="P2493">
        <f t="shared" si="155"/>
        <v>-3.2468473691839397</v>
      </c>
      <c r="Q2493" t="str">
        <f>_xlfn.IFNA(VLOOKUP(B2493&amp;A2493,[1]Countries!$A:$H,6,FALSE),"")</f>
        <v/>
      </c>
      <c r="R2493" t="str">
        <f>_xlfn.IFNA(VLOOKUP(B2493&amp;A2493,[1]Countries!$A:$H,7,FALSE),"")</f>
        <v/>
      </c>
      <c r="S2493" t="str">
        <f>_xlfn.IFNA(VLOOKUP(B2493&amp;A2493,[1]Countries!$A:$H,8,FALSE),"")</f>
        <v/>
      </c>
    </row>
    <row r="2494" spans="1:19" x14ac:dyDescent="0.25">
      <c r="A2494" t="s">
        <v>108</v>
      </c>
      <c r="B2494">
        <v>2012</v>
      </c>
      <c r="C2494" t="s">
        <v>109</v>
      </c>
      <c r="D2494" s="1">
        <v>3.8500977563883461</v>
      </c>
      <c r="E2494" s="1">
        <v>18659000000</v>
      </c>
      <c r="F2494" s="1">
        <v>73141000000</v>
      </c>
      <c r="G2494" s="1">
        <v>14888000000</v>
      </c>
      <c r="H2494" s="1">
        <v>23.367194870182249</v>
      </c>
      <c r="I2494" s="1">
        <v>85760002.136230499</v>
      </c>
      <c r="J2494" s="1">
        <v>71.657483490791762</v>
      </c>
      <c r="K2494" s="3">
        <v>68124437664.608833</v>
      </c>
      <c r="M2494">
        <f t="shared" si="152"/>
        <v>0.11725298004707414</v>
      </c>
      <c r="N2494" s="4">
        <f t="shared" si="153"/>
        <v>0.11725298004707414</v>
      </c>
      <c r="O2494">
        <f t="shared" si="154"/>
        <v>0.39552765640800586</v>
      </c>
      <c r="P2494">
        <f t="shared" si="155"/>
        <v>-5.1557949713566948</v>
      </c>
      <c r="Q2494" t="str">
        <f>_xlfn.IFNA(VLOOKUP(B2494&amp;A2494,[1]Countries!$A:$H,6,FALSE),"")</f>
        <v/>
      </c>
      <c r="R2494" t="str">
        <f>_xlfn.IFNA(VLOOKUP(B2494&amp;A2494,[1]Countries!$A:$H,7,FALSE),"")</f>
        <v/>
      </c>
      <c r="S2494" t="str">
        <f>_xlfn.IFNA(VLOOKUP(B2494&amp;A2494,[1]Countries!$A:$H,8,FALSE),"")</f>
        <v/>
      </c>
    </row>
    <row r="2495" spans="1:19" x14ac:dyDescent="0.25">
      <c r="A2495" t="s">
        <v>108</v>
      </c>
      <c r="B2495">
        <v>2013</v>
      </c>
      <c r="C2495" t="s">
        <v>109</v>
      </c>
      <c r="D2495" s="1">
        <v>3.9249235236169442</v>
      </c>
      <c r="E2495" s="1">
        <v>18593000000</v>
      </c>
      <c r="F2495" s="1">
        <v>77148000000</v>
      </c>
      <c r="G2495" s="1">
        <v>15602000000</v>
      </c>
      <c r="H2495" s="1">
        <v>23.15030849795199</v>
      </c>
      <c r="I2495" s="1">
        <v>99459999.084472701</v>
      </c>
      <c r="J2495" s="1">
        <v>71.769844973298078</v>
      </c>
      <c r="K2495" s="3">
        <v>69996226459.619476</v>
      </c>
      <c r="M2495">
        <f t="shared" si="152"/>
        <v>0.1289210337072545</v>
      </c>
      <c r="N2495" s="4">
        <f t="shared" si="153"/>
        <v>0.1289210337072545</v>
      </c>
      <c r="O2495">
        <f t="shared" si="154"/>
        <v>0.39334284527443153</v>
      </c>
      <c r="P2495">
        <f t="shared" si="155"/>
        <v>-3.8769637579716907</v>
      </c>
      <c r="Q2495" t="str">
        <f>_xlfn.IFNA(VLOOKUP(B2495&amp;A2495,[1]Countries!$A:$H,6,FALSE),"")</f>
        <v/>
      </c>
      <c r="R2495" t="str">
        <f>_xlfn.IFNA(VLOOKUP(B2495&amp;A2495,[1]Countries!$A:$H,7,FALSE),"")</f>
        <v/>
      </c>
      <c r="S2495" t="str">
        <f>_xlfn.IFNA(VLOOKUP(B2495&amp;A2495,[1]Countries!$A:$H,8,FALSE),"")</f>
        <v/>
      </c>
    </row>
    <row r="2496" spans="1:19" x14ac:dyDescent="0.25">
      <c r="A2496" t="s">
        <v>108</v>
      </c>
      <c r="B2496">
        <v>2014</v>
      </c>
      <c r="C2496" t="s">
        <v>109</v>
      </c>
      <c r="D2496" s="1">
        <v>3.937710771672287</v>
      </c>
      <c r="E2496" s="1">
        <v>17812000000</v>
      </c>
      <c r="F2496" s="1">
        <v>80656000000</v>
      </c>
      <c r="G2496" s="1">
        <v>13865000000</v>
      </c>
      <c r="H2496" s="1">
        <v>22.152102757389411</v>
      </c>
      <c r="I2496" s="1">
        <v>261540008.54492199</v>
      </c>
      <c r="J2496" s="1">
        <v>72.884844276929186</v>
      </c>
      <c r="K2496" s="3">
        <v>70729490571.205826</v>
      </c>
      <c r="M2496">
        <f t="shared" si="152"/>
        <v>0.32426602924137321</v>
      </c>
      <c r="N2496" s="4">
        <f t="shared" si="153"/>
        <v>0.32426602924137321</v>
      </c>
      <c r="O2496">
        <f t="shared" si="154"/>
        <v>0.37202735345150195</v>
      </c>
      <c r="P2496">
        <f t="shared" si="155"/>
        <v>-4.8936222971632608</v>
      </c>
      <c r="Q2496" t="str">
        <f>_xlfn.IFNA(VLOOKUP(B2496&amp;A2496,[1]Countries!$A:$H,6,FALSE),"")</f>
        <v/>
      </c>
      <c r="R2496" t="str">
        <f>_xlfn.IFNA(VLOOKUP(B2496&amp;A2496,[1]Countries!$A:$H,7,FALSE),"")</f>
        <v/>
      </c>
      <c r="S2496" t="str">
        <f>_xlfn.IFNA(VLOOKUP(B2496&amp;A2496,[1]Countries!$A:$H,8,FALSE),"")</f>
        <v/>
      </c>
    </row>
    <row r="2497" spans="1:19" x14ac:dyDescent="0.25">
      <c r="A2497" t="s">
        <v>108</v>
      </c>
      <c r="B2497">
        <v>2015</v>
      </c>
      <c r="C2497" t="s">
        <v>109</v>
      </c>
      <c r="D2497" s="1">
        <v>3.8355158206420068</v>
      </c>
      <c r="E2497" s="1">
        <v>14941000000</v>
      </c>
      <c r="F2497" s="1">
        <v>87133000000</v>
      </c>
      <c r="G2497" s="1">
        <v>12605000000</v>
      </c>
      <c r="H2497" s="1">
        <v>22.35318421264045</v>
      </c>
      <c r="I2497" s="1">
        <v>557960021.97265601</v>
      </c>
      <c r="J2497" s="1">
        <v>72.758885841185318</v>
      </c>
      <c r="K2497" s="3">
        <v>73868565769.789917</v>
      </c>
      <c r="M2497">
        <f t="shared" si="152"/>
        <v>0.6403544259610664</v>
      </c>
      <c r="N2497" s="4">
        <f t="shared" si="153"/>
        <v>0.6403544259610664</v>
      </c>
      <c r="O2497">
        <f t="shared" si="154"/>
        <v>0.37440257425430218</v>
      </c>
      <c r="P2497">
        <f t="shared" si="155"/>
        <v>-2.6809589937222404</v>
      </c>
      <c r="Q2497" t="str">
        <f>_xlfn.IFNA(VLOOKUP(B2497&amp;A2497,[1]Countries!$A:$H,6,FALSE),"")</f>
        <v/>
      </c>
      <c r="R2497" t="str">
        <f>_xlfn.IFNA(VLOOKUP(B2497&amp;A2497,[1]Countries!$A:$H,7,FALSE),"")</f>
        <v/>
      </c>
      <c r="S2497" t="str">
        <f>_xlfn.IFNA(VLOOKUP(B2497&amp;A2497,[1]Countries!$A:$H,8,FALSE),"")</f>
        <v/>
      </c>
    </row>
    <row r="2498" spans="1:19" x14ac:dyDescent="0.25">
      <c r="A2498" t="s">
        <v>108</v>
      </c>
      <c r="B2498">
        <v>2016</v>
      </c>
      <c r="C2498" t="s">
        <v>109</v>
      </c>
      <c r="D2498" s="1">
        <v>3.9389296267921639</v>
      </c>
      <c r="E2498" s="1">
        <v>13690000000</v>
      </c>
      <c r="F2498" s="1">
        <v>91370000000</v>
      </c>
      <c r="G2498" s="1">
        <v>11226000000</v>
      </c>
      <c r="H2498" s="1">
        <v>22.942979095983361</v>
      </c>
      <c r="I2498" s="1">
        <v>2698110107.4218798</v>
      </c>
      <c r="J2498" s="1">
        <v>72.048812520520954</v>
      </c>
      <c r="K2498" s="3">
        <v>74248073997.598007</v>
      </c>
      <c r="M2498">
        <f t="shared" si="152"/>
        <v>2.9529496633707781</v>
      </c>
      <c r="N2498" s="4">
        <f t="shared" si="153"/>
        <v>2.9529496633707781</v>
      </c>
      <c r="O2498">
        <f t="shared" si="154"/>
        <v>0.38794792726830835</v>
      </c>
      <c r="P2498">
        <f t="shared" si="155"/>
        <v>-2.6967275911130568</v>
      </c>
      <c r="Q2498" t="str">
        <f>_xlfn.IFNA(VLOOKUP(B2498&amp;A2498,[1]Countries!$A:$H,6,FALSE),"")</f>
        <v/>
      </c>
      <c r="R2498" t="str">
        <f>_xlfn.IFNA(VLOOKUP(B2498&amp;A2498,[1]Countries!$A:$H,7,FALSE),"")</f>
        <v/>
      </c>
      <c r="S2498" t="str">
        <f>_xlfn.IFNA(VLOOKUP(B2498&amp;A2498,[1]Countries!$A:$H,8,FALSE),"")</f>
        <v/>
      </c>
    </row>
    <row r="2499" spans="1:19" x14ac:dyDescent="0.25">
      <c r="A2499" t="s">
        <v>108</v>
      </c>
      <c r="B2499">
        <v>2017</v>
      </c>
      <c r="C2499" t="s">
        <v>109</v>
      </c>
      <c r="D2499" s="1">
        <v>3.8006835241763119</v>
      </c>
      <c r="E2499" s="1">
        <v>14083000000</v>
      </c>
      <c r="F2499" s="1">
        <v>96851000000</v>
      </c>
      <c r="G2499" s="1">
        <v>11309000000</v>
      </c>
      <c r="H2499" s="1">
        <v>24.355969478890259</v>
      </c>
      <c r="I2499" s="1">
        <v>734719970.703125</v>
      </c>
      <c r="J2499" s="1">
        <v>70.817028218603838</v>
      </c>
      <c r="K2499" s="3">
        <v>75591262046.733093</v>
      </c>
      <c r="M2499">
        <f t="shared" ref="M2499:M2562" si="156">IF(I2499="","",IFERROR(I2499/F2499*100,""))</f>
        <v>0.75860855407081496</v>
      </c>
      <c r="N2499" s="4">
        <f t="shared" ref="N2499:N2562" si="157">IF(AND(L2499="",M2499=""),"",IFERROR(L2499+IF(M2499="",0,M2499),""))</f>
        <v>0.75860855407081496</v>
      </c>
      <c r="O2499">
        <f t="shared" ref="O2499:O2562" si="158">IFERROR((100-J2499)/J2499,"")</f>
        <v>0.41208975461822206</v>
      </c>
      <c r="P2499">
        <f t="shared" ref="P2499:P2562" si="159">IFERROR(IF(AND(E2499="",G2499=""),"",(G2499-E2499)/F2499*100),"")</f>
        <v>-2.8641934517970902</v>
      </c>
      <c r="Q2499" t="str">
        <f>_xlfn.IFNA(VLOOKUP(B2499&amp;A2499,[1]Countries!$A:$H,6,FALSE),"")</f>
        <v/>
      </c>
      <c r="R2499" t="str">
        <f>_xlfn.IFNA(VLOOKUP(B2499&amp;A2499,[1]Countries!$A:$H,7,FALSE),"")</f>
        <v/>
      </c>
      <c r="S2499" t="str">
        <f>_xlfn.IFNA(VLOOKUP(B2499&amp;A2499,[1]Countries!$A:$H,8,FALSE),"")</f>
        <v/>
      </c>
    </row>
    <row r="2500" spans="1:19" x14ac:dyDescent="0.25">
      <c r="A2500" t="s">
        <v>108</v>
      </c>
      <c r="B2500">
        <v>2018</v>
      </c>
      <c r="C2500" t="s">
        <v>109</v>
      </c>
      <c r="D2500" s="1">
        <v>3.7841296501804589</v>
      </c>
      <c r="E2500" s="1">
        <v>14505000000</v>
      </c>
      <c r="F2500" s="1">
        <v>100023000000</v>
      </c>
      <c r="G2500" s="1">
        <v>12596000000</v>
      </c>
      <c r="H2500" s="1">
        <v>25.117223038701098</v>
      </c>
      <c r="I2500" s="1">
        <v>746869995.11718798</v>
      </c>
      <c r="J2500" s="1">
        <v>69.972906231566739</v>
      </c>
      <c r="K2500" s="3">
        <v>77290916752.702194</v>
      </c>
      <c r="M2500">
        <f t="shared" si="156"/>
        <v>0.74669825451864869</v>
      </c>
      <c r="N2500" s="4">
        <f t="shared" si="157"/>
        <v>0.74669825451864869</v>
      </c>
      <c r="O2500">
        <f t="shared" si="158"/>
        <v>0.42912457671919874</v>
      </c>
      <c r="P2500">
        <f t="shared" si="159"/>
        <v>-1.9085610309628784</v>
      </c>
      <c r="Q2500" t="str">
        <f>_xlfn.IFNA(VLOOKUP(B2500&amp;A2500,[1]Countries!$A:$H,6,FALSE),"")</f>
        <v/>
      </c>
      <c r="R2500" t="str">
        <f>_xlfn.IFNA(VLOOKUP(B2500&amp;A2500,[1]Countries!$A:$H,7,FALSE),"")</f>
        <v/>
      </c>
      <c r="S2500" t="str">
        <f>_xlfn.IFNA(VLOOKUP(B2500&amp;A2500,[1]Countries!$A:$H,8,FALSE),"")</f>
        <v/>
      </c>
    </row>
    <row r="2501" spans="1:19" x14ac:dyDescent="0.25">
      <c r="A2501" t="s">
        <v>108</v>
      </c>
      <c r="B2501">
        <v>2019</v>
      </c>
      <c r="C2501" t="s">
        <v>109</v>
      </c>
      <c r="M2501" t="str">
        <f t="shared" si="156"/>
        <v/>
      </c>
      <c r="N2501" s="4" t="str">
        <f t="shared" si="157"/>
        <v/>
      </c>
      <c r="O2501" t="str">
        <f t="shared" si="158"/>
        <v/>
      </c>
      <c r="P2501" t="str">
        <f t="shared" si="159"/>
        <v/>
      </c>
      <c r="Q2501" t="str">
        <f>_xlfn.IFNA(VLOOKUP(B2501&amp;A2501,[1]Countries!$A:$H,6,FALSE),"")</f>
        <v/>
      </c>
      <c r="R2501" t="str">
        <f>_xlfn.IFNA(VLOOKUP(B2501&amp;A2501,[1]Countries!$A:$H,7,FALSE),"")</f>
        <v/>
      </c>
      <c r="S2501" t="str">
        <f>_xlfn.IFNA(VLOOKUP(B2501&amp;A2501,[1]Countries!$A:$H,8,FALSE),"")</f>
        <v/>
      </c>
    </row>
    <row r="2502" spans="1:19" x14ac:dyDescent="0.25">
      <c r="A2502" t="s">
        <v>110</v>
      </c>
      <c r="B2502">
        <v>1970</v>
      </c>
      <c r="C2502" t="s">
        <v>111</v>
      </c>
      <c r="M2502" t="str">
        <f t="shared" si="156"/>
        <v/>
      </c>
      <c r="N2502" s="4" t="str">
        <f t="shared" si="157"/>
        <v/>
      </c>
      <c r="O2502" t="str">
        <f t="shared" si="158"/>
        <v/>
      </c>
      <c r="P2502" t="str">
        <f t="shared" si="159"/>
        <v/>
      </c>
      <c r="Q2502" t="str">
        <f>_xlfn.IFNA(VLOOKUP(B2502&amp;A2502,[1]Countries!$A:$H,6,FALSE),"")</f>
        <v/>
      </c>
      <c r="R2502" t="str">
        <f>_xlfn.IFNA(VLOOKUP(B2502&amp;A2502,[1]Countries!$A:$H,7,FALSE),"")</f>
        <v/>
      </c>
      <c r="S2502" t="str">
        <f>_xlfn.IFNA(VLOOKUP(B2502&amp;A2502,[1]Countries!$A:$H,8,FALSE),"")</f>
        <v/>
      </c>
    </row>
    <row r="2503" spans="1:19" x14ac:dyDescent="0.25">
      <c r="A2503" t="s">
        <v>110</v>
      </c>
      <c r="B2503">
        <v>1971</v>
      </c>
      <c r="C2503" t="s">
        <v>111</v>
      </c>
      <c r="M2503" t="str">
        <f t="shared" si="156"/>
        <v/>
      </c>
      <c r="N2503" s="4" t="str">
        <f t="shared" si="157"/>
        <v/>
      </c>
      <c r="O2503" t="str">
        <f t="shared" si="158"/>
        <v/>
      </c>
      <c r="P2503" t="str">
        <f t="shared" si="159"/>
        <v/>
      </c>
      <c r="Q2503" t="str">
        <f>_xlfn.IFNA(VLOOKUP(B2503&amp;A2503,[1]Countries!$A:$H,6,FALSE),"")</f>
        <v/>
      </c>
      <c r="R2503" t="str">
        <f>_xlfn.IFNA(VLOOKUP(B2503&amp;A2503,[1]Countries!$A:$H,7,FALSE),"")</f>
        <v/>
      </c>
      <c r="S2503" t="str">
        <f>_xlfn.IFNA(VLOOKUP(B2503&amp;A2503,[1]Countries!$A:$H,8,FALSE),"")</f>
        <v/>
      </c>
    </row>
    <row r="2504" spans="1:19" x14ac:dyDescent="0.25">
      <c r="A2504" t="s">
        <v>110</v>
      </c>
      <c r="B2504">
        <v>1972</v>
      </c>
      <c r="C2504" t="s">
        <v>111</v>
      </c>
      <c r="M2504" t="str">
        <f t="shared" si="156"/>
        <v/>
      </c>
      <c r="N2504" s="4" t="str">
        <f t="shared" si="157"/>
        <v/>
      </c>
      <c r="O2504" t="str">
        <f t="shared" si="158"/>
        <v/>
      </c>
      <c r="P2504" t="str">
        <f t="shared" si="159"/>
        <v/>
      </c>
      <c r="Q2504" t="str">
        <f>_xlfn.IFNA(VLOOKUP(B2504&amp;A2504,[1]Countries!$A:$H,6,FALSE),"")</f>
        <v/>
      </c>
      <c r="R2504" t="str">
        <f>_xlfn.IFNA(VLOOKUP(B2504&amp;A2504,[1]Countries!$A:$H,7,FALSE),"")</f>
        <v/>
      </c>
      <c r="S2504" t="str">
        <f>_xlfn.IFNA(VLOOKUP(B2504&amp;A2504,[1]Countries!$A:$H,8,FALSE),"")</f>
        <v/>
      </c>
    </row>
    <row r="2505" spans="1:19" x14ac:dyDescent="0.25">
      <c r="A2505" t="s">
        <v>110</v>
      </c>
      <c r="B2505">
        <v>1973</v>
      </c>
      <c r="C2505" t="s">
        <v>111</v>
      </c>
      <c r="M2505" t="str">
        <f t="shared" si="156"/>
        <v/>
      </c>
      <c r="N2505" s="4" t="str">
        <f t="shared" si="157"/>
        <v/>
      </c>
      <c r="O2505" t="str">
        <f t="shared" si="158"/>
        <v/>
      </c>
      <c r="P2505" t="str">
        <f t="shared" si="159"/>
        <v/>
      </c>
      <c r="Q2505" t="str">
        <f>_xlfn.IFNA(VLOOKUP(B2505&amp;A2505,[1]Countries!$A:$H,6,FALSE),"")</f>
        <v/>
      </c>
      <c r="R2505" t="str">
        <f>_xlfn.IFNA(VLOOKUP(B2505&amp;A2505,[1]Countries!$A:$H,7,FALSE),"")</f>
        <v/>
      </c>
      <c r="S2505" t="str">
        <f>_xlfn.IFNA(VLOOKUP(B2505&amp;A2505,[1]Countries!$A:$H,8,FALSE),"")</f>
        <v/>
      </c>
    </row>
    <row r="2506" spans="1:19" x14ac:dyDescent="0.25">
      <c r="A2506" t="s">
        <v>110</v>
      </c>
      <c r="B2506">
        <v>1974</v>
      </c>
      <c r="C2506" t="s">
        <v>111</v>
      </c>
      <c r="M2506" t="str">
        <f t="shared" si="156"/>
        <v/>
      </c>
      <c r="N2506" s="4" t="str">
        <f t="shared" si="157"/>
        <v/>
      </c>
      <c r="O2506" t="str">
        <f t="shared" si="158"/>
        <v/>
      </c>
      <c r="P2506" t="str">
        <f t="shared" si="159"/>
        <v/>
      </c>
      <c r="Q2506" t="str">
        <f>_xlfn.IFNA(VLOOKUP(B2506&amp;A2506,[1]Countries!$A:$H,6,FALSE),"")</f>
        <v/>
      </c>
      <c r="R2506" t="str">
        <f>_xlfn.IFNA(VLOOKUP(B2506&amp;A2506,[1]Countries!$A:$H,7,FALSE),"")</f>
        <v/>
      </c>
      <c r="S2506" t="str">
        <f>_xlfn.IFNA(VLOOKUP(B2506&amp;A2506,[1]Countries!$A:$H,8,FALSE),"")</f>
        <v/>
      </c>
    </row>
    <row r="2507" spans="1:19" x14ac:dyDescent="0.25">
      <c r="A2507" t="s">
        <v>110</v>
      </c>
      <c r="B2507">
        <v>1975</v>
      </c>
      <c r="C2507" t="s">
        <v>111</v>
      </c>
      <c r="M2507" t="str">
        <f t="shared" si="156"/>
        <v/>
      </c>
      <c r="N2507" s="4" t="str">
        <f t="shared" si="157"/>
        <v/>
      </c>
      <c r="O2507" t="str">
        <f t="shared" si="158"/>
        <v/>
      </c>
      <c r="P2507" t="str">
        <f t="shared" si="159"/>
        <v/>
      </c>
      <c r="Q2507" t="str">
        <f>_xlfn.IFNA(VLOOKUP(B2507&amp;A2507,[1]Countries!$A:$H,6,FALSE),"")</f>
        <v/>
      </c>
      <c r="R2507" t="str">
        <f>_xlfn.IFNA(VLOOKUP(B2507&amp;A2507,[1]Countries!$A:$H,7,FALSE),"")</f>
        <v/>
      </c>
      <c r="S2507" t="str">
        <f>_xlfn.IFNA(VLOOKUP(B2507&amp;A2507,[1]Countries!$A:$H,8,FALSE),"")</f>
        <v/>
      </c>
    </row>
    <row r="2508" spans="1:19" x14ac:dyDescent="0.25">
      <c r="A2508" t="s">
        <v>110</v>
      </c>
      <c r="B2508">
        <v>1976</v>
      </c>
      <c r="C2508" t="s">
        <v>111</v>
      </c>
      <c r="M2508" t="str">
        <f t="shared" si="156"/>
        <v/>
      </c>
      <c r="N2508" s="4" t="str">
        <f t="shared" si="157"/>
        <v/>
      </c>
      <c r="O2508" t="str">
        <f t="shared" si="158"/>
        <v/>
      </c>
      <c r="P2508" t="str">
        <f t="shared" si="159"/>
        <v/>
      </c>
      <c r="Q2508" t="str">
        <f>_xlfn.IFNA(VLOOKUP(B2508&amp;A2508,[1]Countries!$A:$H,6,FALSE),"")</f>
        <v/>
      </c>
      <c r="R2508" t="str">
        <f>_xlfn.IFNA(VLOOKUP(B2508&amp;A2508,[1]Countries!$A:$H,7,FALSE),"")</f>
        <v/>
      </c>
      <c r="S2508" t="str">
        <f>_xlfn.IFNA(VLOOKUP(B2508&amp;A2508,[1]Countries!$A:$H,8,FALSE),"")</f>
        <v/>
      </c>
    </row>
    <row r="2509" spans="1:19" x14ac:dyDescent="0.25">
      <c r="A2509" t="s">
        <v>110</v>
      </c>
      <c r="B2509">
        <v>1977</v>
      </c>
      <c r="C2509" t="s">
        <v>111</v>
      </c>
      <c r="M2509" t="str">
        <f t="shared" si="156"/>
        <v/>
      </c>
      <c r="N2509" s="4" t="str">
        <f t="shared" si="157"/>
        <v/>
      </c>
      <c r="O2509" t="str">
        <f t="shared" si="158"/>
        <v/>
      </c>
      <c r="P2509" t="str">
        <f t="shared" si="159"/>
        <v/>
      </c>
      <c r="Q2509" t="str">
        <f>_xlfn.IFNA(VLOOKUP(B2509&amp;A2509,[1]Countries!$A:$H,6,FALSE),"")</f>
        <v/>
      </c>
      <c r="R2509" t="str">
        <f>_xlfn.IFNA(VLOOKUP(B2509&amp;A2509,[1]Countries!$A:$H,7,FALSE),"")</f>
        <v/>
      </c>
      <c r="S2509" t="str">
        <f>_xlfn.IFNA(VLOOKUP(B2509&amp;A2509,[1]Countries!$A:$H,8,FALSE),"")</f>
        <v/>
      </c>
    </row>
    <row r="2510" spans="1:19" x14ac:dyDescent="0.25">
      <c r="A2510" t="s">
        <v>110</v>
      </c>
      <c r="B2510">
        <v>1978</v>
      </c>
      <c r="C2510" t="s">
        <v>111</v>
      </c>
      <c r="M2510" t="str">
        <f t="shared" si="156"/>
        <v/>
      </c>
      <c r="N2510" s="4" t="str">
        <f t="shared" si="157"/>
        <v/>
      </c>
      <c r="O2510" t="str">
        <f t="shared" si="158"/>
        <v/>
      </c>
      <c r="P2510" t="str">
        <f t="shared" si="159"/>
        <v/>
      </c>
      <c r="Q2510" t="str">
        <f>_xlfn.IFNA(VLOOKUP(B2510&amp;A2510,[1]Countries!$A:$H,6,FALSE),"")</f>
        <v/>
      </c>
      <c r="R2510" t="str">
        <f>_xlfn.IFNA(VLOOKUP(B2510&amp;A2510,[1]Countries!$A:$H,7,FALSE),"")</f>
        <v/>
      </c>
      <c r="S2510" t="str">
        <f>_xlfn.IFNA(VLOOKUP(B2510&amp;A2510,[1]Countries!$A:$H,8,FALSE),"")</f>
        <v/>
      </c>
    </row>
    <row r="2511" spans="1:19" x14ac:dyDescent="0.25">
      <c r="A2511" t="s">
        <v>110</v>
      </c>
      <c r="B2511">
        <v>1979</v>
      </c>
      <c r="C2511" t="s">
        <v>111</v>
      </c>
      <c r="M2511" t="str">
        <f t="shared" si="156"/>
        <v/>
      </c>
      <c r="N2511" s="4" t="str">
        <f t="shared" si="157"/>
        <v/>
      </c>
      <c r="O2511" t="str">
        <f t="shared" si="158"/>
        <v/>
      </c>
      <c r="P2511" t="str">
        <f t="shared" si="159"/>
        <v/>
      </c>
      <c r="Q2511" t="str">
        <f>_xlfn.IFNA(VLOOKUP(B2511&amp;A2511,[1]Countries!$A:$H,6,FALSE),"")</f>
        <v/>
      </c>
      <c r="R2511" t="str">
        <f>_xlfn.IFNA(VLOOKUP(B2511&amp;A2511,[1]Countries!$A:$H,7,FALSE),"")</f>
        <v/>
      </c>
      <c r="S2511" t="str">
        <f>_xlfn.IFNA(VLOOKUP(B2511&amp;A2511,[1]Countries!$A:$H,8,FALSE),"")</f>
        <v/>
      </c>
    </row>
    <row r="2512" spans="1:19" x14ac:dyDescent="0.25">
      <c r="A2512" t="s">
        <v>110</v>
      </c>
      <c r="B2512">
        <v>1980</v>
      </c>
      <c r="C2512" t="s">
        <v>111</v>
      </c>
      <c r="M2512" t="str">
        <f t="shared" si="156"/>
        <v/>
      </c>
      <c r="N2512" s="4" t="str">
        <f t="shared" si="157"/>
        <v/>
      </c>
      <c r="O2512" t="str">
        <f t="shared" si="158"/>
        <v/>
      </c>
      <c r="P2512" t="str">
        <f t="shared" si="159"/>
        <v/>
      </c>
      <c r="Q2512" t="str">
        <f>_xlfn.IFNA(VLOOKUP(B2512&amp;A2512,[1]Countries!$A:$H,6,FALSE),"")</f>
        <v/>
      </c>
      <c r="R2512" t="str">
        <f>_xlfn.IFNA(VLOOKUP(B2512&amp;A2512,[1]Countries!$A:$H,7,FALSE),"")</f>
        <v/>
      </c>
      <c r="S2512" t="str">
        <f>_xlfn.IFNA(VLOOKUP(B2512&amp;A2512,[1]Countries!$A:$H,8,FALSE),"")</f>
        <v/>
      </c>
    </row>
    <row r="2513" spans="1:19" x14ac:dyDescent="0.25">
      <c r="A2513" t="s">
        <v>110</v>
      </c>
      <c r="B2513">
        <v>1981</v>
      </c>
      <c r="C2513" t="s">
        <v>111</v>
      </c>
      <c r="M2513" t="str">
        <f t="shared" si="156"/>
        <v/>
      </c>
      <c r="N2513" s="4" t="str">
        <f t="shared" si="157"/>
        <v/>
      </c>
      <c r="O2513" t="str">
        <f t="shared" si="158"/>
        <v/>
      </c>
      <c r="P2513" t="str">
        <f t="shared" si="159"/>
        <v/>
      </c>
      <c r="Q2513" t="str">
        <f>_xlfn.IFNA(VLOOKUP(B2513&amp;A2513,[1]Countries!$A:$H,6,FALSE),"")</f>
        <v/>
      </c>
      <c r="R2513" t="str">
        <f>_xlfn.IFNA(VLOOKUP(B2513&amp;A2513,[1]Countries!$A:$H,7,FALSE),"")</f>
        <v/>
      </c>
      <c r="S2513" t="str">
        <f>_xlfn.IFNA(VLOOKUP(B2513&amp;A2513,[1]Countries!$A:$H,8,FALSE),"")</f>
        <v/>
      </c>
    </row>
    <row r="2514" spans="1:19" x14ac:dyDescent="0.25">
      <c r="A2514" t="s">
        <v>110</v>
      </c>
      <c r="B2514">
        <v>1982</v>
      </c>
      <c r="C2514" t="s">
        <v>111</v>
      </c>
      <c r="M2514" t="str">
        <f t="shared" si="156"/>
        <v/>
      </c>
      <c r="N2514" s="4" t="str">
        <f t="shared" si="157"/>
        <v/>
      </c>
      <c r="O2514" t="str">
        <f t="shared" si="158"/>
        <v/>
      </c>
      <c r="P2514" t="str">
        <f t="shared" si="159"/>
        <v/>
      </c>
      <c r="Q2514" t="str">
        <f>_xlfn.IFNA(VLOOKUP(B2514&amp;A2514,[1]Countries!$A:$H,6,FALSE),"")</f>
        <v/>
      </c>
      <c r="R2514" t="str">
        <f>_xlfn.IFNA(VLOOKUP(B2514&amp;A2514,[1]Countries!$A:$H,7,FALSE),"")</f>
        <v/>
      </c>
      <c r="S2514" t="str">
        <f>_xlfn.IFNA(VLOOKUP(B2514&amp;A2514,[1]Countries!$A:$H,8,FALSE),"")</f>
        <v/>
      </c>
    </row>
    <row r="2515" spans="1:19" x14ac:dyDescent="0.25">
      <c r="A2515" t="s">
        <v>110</v>
      </c>
      <c r="B2515">
        <v>1983</v>
      </c>
      <c r="C2515" t="s">
        <v>111</v>
      </c>
      <c r="M2515" t="str">
        <f t="shared" si="156"/>
        <v/>
      </c>
      <c r="N2515" s="4" t="str">
        <f t="shared" si="157"/>
        <v/>
      </c>
      <c r="O2515" t="str">
        <f t="shared" si="158"/>
        <v/>
      </c>
      <c r="P2515" t="str">
        <f t="shared" si="159"/>
        <v/>
      </c>
      <c r="Q2515" t="str">
        <f>_xlfn.IFNA(VLOOKUP(B2515&amp;A2515,[1]Countries!$A:$H,6,FALSE),"")</f>
        <v/>
      </c>
      <c r="R2515" t="str">
        <f>_xlfn.IFNA(VLOOKUP(B2515&amp;A2515,[1]Countries!$A:$H,7,FALSE),"")</f>
        <v/>
      </c>
      <c r="S2515" t="str">
        <f>_xlfn.IFNA(VLOOKUP(B2515&amp;A2515,[1]Countries!$A:$H,8,FALSE),"")</f>
        <v/>
      </c>
    </row>
    <row r="2516" spans="1:19" x14ac:dyDescent="0.25">
      <c r="A2516" t="s">
        <v>110</v>
      </c>
      <c r="B2516">
        <v>1984</v>
      </c>
      <c r="C2516" t="s">
        <v>111</v>
      </c>
      <c r="M2516" t="str">
        <f t="shared" si="156"/>
        <v/>
      </c>
      <c r="N2516" s="4" t="str">
        <f t="shared" si="157"/>
        <v/>
      </c>
      <c r="O2516" t="str">
        <f t="shared" si="158"/>
        <v/>
      </c>
      <c r="P2516" t="str">
        <f t="shared" si="159"/>
        <v/>
      </c>
      <c r="Q2516" t="str">
        <f>_xlfn.IFNA(VLOOKUP(B2516&amp;A2516,[1]Countries!$A:$H,6,FALSE),"")</f>
        <v/>
      </c>
      <c r="R2516" t="str">
        <f>_xlfn.IFNA(VLOOKUP(B2516&amp;A2516,[1]Countries!$A:$H,7,FALSE),"")</f>
        <v/>
      </c>
      <c r="S2516" t="str">
        <f>_xlfn.IFNA(VLOOKUP(B2516&amp;A2516,[1]Countries!$A:$H,8,FALSE),"")</f>
        <v/>
      </c>
    </row>
    <row r="2517" spans="1:19" x14ac:dyDescent="0.25">
      <c r="A2517" t="s">
        <v>110</v>
      </c>
      <c r="B2517">
        <v>1985</v>
      </c>
      <c r="C2517" t="s">
        <v>111</v>
      </c>
      <c r="M2517" t="str">
        <f t="shared" si="156"/>
        <v/>
      </c>
      <c r="N2517" s="4" t="str">
        <f t="shared" si="157"/>
        <v/>
      </c>
      <c r="O2517" t="str">
        <f t="shared" si="158"/>
        <v/>
      </c>
      <c r="P2517" t="str">
        <f t="shared" si="159"/>
        <v/>
      </c>
      <c r="Q2517" t="str">
        <f>_xlfn.IFNA(VLOOKUP(B2517&amp;A2517,[1]Countries!$A:$H,6,FALSE),"")</f>
        <v/>
      </c>
      <c r="R2517" t="str">
        <f>_xlfn.IFNA(VLOOKUP(B2517&amp;A2517,[1]Countries!$A:$H,7,FALSE),"")</f>
        <v/>
      </c>
      <c r="S2517" t="str">
        <f>_xlfn.IFNA(VLOOKUP(B2517&amp;A2517,[1]Countries!$A:$H,8,FALSE),"")</f>
        <v/>
      </c>
    </row>
    <row r="2518" spans="1:19" x14ac:dyDescent="0.25">
      <c r="A2518" t="s">
        <v>110</v>
      </c>
      <c r="B2518">
        <v>1986</v>
      </c>
      <c r="C2518" t="s">
        <v>111</v>
      </c>
      <c r="M2518" t="str">
        <f t="shared" si="156"/>
        <v/>
      </c>
      <c r="N2518" s="4" t="str">
        <f t="shared" si="157"/>
        <v/>
      </c>
      <c r="O2518" t="str">
        <f t="shared" si="158"/>
        <v/>
      </c>
      <c r="P2518" t="str">
        <f t="shared" si="159"/>
        <v/>
      </c>
      <c r="Q2518" t="str">
        <f>_xlfn.IFNA(VLOOKUP(B2518&amp;A2518,[1]Countries!$A:$H,6,FALSE),"")</f>
        <v/>
      </c>
      <c r="R2518" t="str">
        <f>_xlfn.IFNA(VLOOKUP(B2518&amp;A2518,[1]Countries!$A:$H,7,FALSE),"")</f>
        <v/>
      </c>
      <c r="S2518" t="str">
        <f>_xlfn.IFNA(VLOOKUP(B2518&amp;A2518,[1]Countries!$A:$H,8,FALSE),"")</f>
        <v/>
      </c>
    </row>
    <row r="2519" spans="1:19" x14ac:dyDescent="0.25">
      <c r="A2519" t="s">
        <v>110</v>
      </c>
      <c r="B2519">
        <v>1987</v>
      </c>
      <c r="C2519" t="s">
        <v>111</v>
      </c>
      <c r="M2519" t="str">
        <f t="shared" si="156"/>
        <v/>
      </c>
      <c r="N2519" s="4" t="str">
        <f t="shared" si="157"/>
        <v/>
      </c>
      <c r="O2519" t="str">
        <f t="shared" si="158"/>
        <v/>
      </c>
      <c r="P2519" t="str">
        <f t="shared" si="159"/>
        <v/>
      </c>
      <c r="Q2519" t="str">
        <f>_xlfn.IFNA(VLOOKUP(B2519&amp;A2519,[1]Countries!$A:$H,6,FALSE),"")</f>
        <v/>
      </c>
      <c r="R2519" t="str">
        <f>_xlfn.IFNA(VLOOKUP(B2519&amp;A2519,[1]Countries!$A:$H,7,FALSE),"")</f>
        <v/>
      </c>
      <c r="S2519" t="str">
        <f>_xlfn.IFNA(VLOOKUP(B2519&amp;A2519,[1]Countries!$A:$H,8,FALSE),"")</f>
        <v/>
      </c>
    </row>
    <row r="2520" spans="1:19" x14ac:dyDescent="0.25">
      <c r="A2520" t="s">
        <v>110</v>
      </c>
      <c r="B2520">
        <v>1988</v>
      </c>
      <c r="C2520" t="s">
        <v>111</v>
      </c>
      <c r="M2520" t="str">
        <f t="shared" si="156"/>
        <v/>
      </c>
      <c r="N2520" s="4" t="str">
        <f t="shared" si="157"/>
        <v/>
      </c>
      <c r="O2520" t="str">
        <f t="shared" si="158"/>
        <v/>
      </c>
      <c r="P2520" t="str">
        <f t="shared" si="159"/>
        <v/>
      </c>
      <c r="Q2520" t="str">
        <f>_xlfn.IFNA(VLOOKUP(B2520&amp;A2520,[1]Countries!$A:$H,6,FALSE),"")</f>
        <v/>
      </c>
      <c r="R2520" t="str">
        <f>_xlfn.IFNA(VLOOKUP(B2520&amp;A2520,[1]Countries!$A:$H,7,FALSE),"")</f>
        <v/>
      </c>
      <c r="S2520" t="str">
        <f>_xlfn.IFNA(VLOOKUP(B2520&amp;A2520,[1]Countries!$A:$H,8,FALSE),"")</f>
        <v/>
      </c>
    </row>
    <row r="2521" spans="1:19" x14ac:dyDescent="0.25">
      <c r="A2521" t="s">
        <v>110</v>
      </c>
      <c r="B2521">
        <v>1989</v>
      </c>
      <c r="C2521" t="s">
        <v>111</v>
      </c>
      <c r="M2521" t="str">
        <f t="shared" si="156"/>
        <v/>
      </c>
      <c r="N2521" s="4" t="str">
        <f t="shared" si="157"/>
        <v/>
      </c>
      <c r="O2521" t="str">
        <f t="shared" si="158"/>
        <v/>
      </c>
      <c r="P2521" t="str">
        <f t="shared" si="159"/>
        <v/>
      </c>
      <c r="Q2521" t="str">
        <f>_xlfn.IFNA(VLOOKUP(B2521&amp;A2521,[1]Countries!$A:$H,6,FALSE),"")</f>
        <v/>
      </c>
      <c r="R2521" t="str">
        <f>_xlfn.IFNA(VLOOKUP(B2521&amp;A2521,[1]Countries!$A:$H,7,FALSE),"")</f>
        <v/>
      </c>
      <c r="S2521" t="str">
        <f>_xlfn.IFNA(VLOOKUP(B2521&amp;A2521,[1]Countries!$A:$H,8,FALSE),"")</f>
        <v/>
      </c>
    </row>
    <row r="2522" spans="1:19" x14ac:dyDescent="0.25">
      <c r="A2522" t="s">
        <v>110</v>
      </c>
      <c r="B2522">
        <v>1990</v>
      </c>
      <c r="C2522" t="s">
        <v>111</v>
      </c>
      <c r="M2522" t="str">
        <f t="shared" si="156"/>
        <v/>
      </c>
      <c r="N2522" s="4" t="str">
        <f t="shared" si="157"/>
        <v/>
      </c>
      <c r="O2522" t="str">
        <f t="shared" si="158"/>
        <v/>
      </c>
      <c r="P2522" t="str">
        <f t="shared" si="159"/>
        <v/>
      </c>
      <c r="Q2522" t="str">
        <f>_xlfn.IFNA(VLOOKUP(B2522&amp;A2522,[1]Countries!$A:$H,6,FALSE),"")</f>
        <v/>
      </c>
      <c r="R2522" t="str">
        <f>_xlfn.IFNA(VLOOKUP(B2522&amp;A2522,[1]Countries!$A:$H,7,FALSE),"")</f>
        <v/>
      </c>
      <c r="S2522" t="str">
        <f>_xlfn.IFNA(VLOOKUP(B2522&amp;A2522,[1]Countries!$A:$H,8,FALSE),"")</f>
        <v/>
      </c>
    </row>
    <row r="2523" spans="1:19" x14ac:dyDescent="0.25">
      <c r="A2523" t="s">
        <v>110</v>
      </c>
      <c r="B2523">
        <v>1991</v>
      </c>
      <c r="C2523" t="s">
        <v>111</v>
      </c>
      <c r="M2523" t="str">
        <f t="shared" si="156"/>
        <v/>
      </c>
      <c r="N2523" s="4" t="str">
        <f t="shared" si="157"/>
        <v/>
      </c>
      <c r="O2523" t="str">
        <f t="shared" si="158"/>
        <v/>
      </c>
      <c r="P2523" t="str">
        <f t="shared" si="159"/>
        <v/>
      </c>
      <c r="Q2523" t="str">
        <f>_xlfn.IFNA(VLOOKUP(B2523&amp;A2523,[1]Countries!$A:$H,6,FALSE),"")</f>
        <v/>
      </c>
      <c r="R2523" t="str">
        <f>_xlfn.IFNA(VLOOKUP(B2523&amp;A2523,[1]Countries!$A:$H,7,FALSE),"")</f>
        <v/>
      </c>
      <c r="S2523" t="str">
        <f>_xlfn.IFNA(VLOOKUP(B2523&amp;A2523,[1]Countries!$A:$H,8,FALSE),"")</f>
        <v/>
      </c>
    </row>
    <row r="2524" spans="1:19" x14ac:dyDescent="0.25">
      <c r="A2524" t="s">
        <v>110</v>
      </c>
      <c r="B2524">
        <v>1992</v>
      </c>
      <c r="C2524" t="s">
        <v>111</v>
      </c>
      <c r="M2524" t="str">
        <f t="shared" si="156"/>
        <v/>
      </c>
      <c r="N2524" s="4" t="str">
        <f t="shared" si="157"/>
        <v/>
      </c>
      <c r="O2524" t="str">
        <f t="shared" si="158"/>
        <v/>
      </c>
      <c r="P2524" t="str">
        <f t="shared" si="159"/>
        <v/>
      </c>
      <c r="Q2524" t="str">
        <f>_xlfn.IFNA(VLOOKUP(B2524&amp;A2524,[1]Countries!$A:$H,6,FALSE),"")</f>
        <v/>
      </c>
      <c r="R2524" t="str">
        <f>_xlfn.IFNA(VLOOKUP(B2524&amp;A2524,[1]Countries!$A:$H,7,FALSE),"")</f>
        <v/>
      </c>
      <c r="S2524" t="str">
        <f>_xlfn.IFNA(VLOOKUP(B2524&amp;A2524,[1]Countries!$A:$H,8,FALSE),"")</f>
        <v/>
      </c>
    </row>
    <row r="2525" spans="1:19" x14ac:dyDescent="0.25">
      <c r="A2525" t="s">
        <v>110</v>
      </c>
      <c r="B2525">
        <v>1993</v>
      </c>
      <c r="C2525" t="s">
        <v>111</v>
      </c>
      <c r="M2525" t="str">
        <f t="shared" si="156"/>
        <v/>
      </c>
      <c r="N2525" s="4" t="str">
        <f t="shared" si="157"/>
        <v/>
      </c>
      <c r="O2525" t="str">
        <f t="shared" si="158"/>
        <v/>
      </c>
      <c r="P2525" t="str">
        <f t="shared" si="159"/>
        <v/>
      </c>
      <c r="Q2525" t="str">
        <f>_xlfn.IFNA(VLOOKUP(B2525&amp;A2525,[1]Countries!$A:$H,6,FALSE),"")</f>
        <v/>
      </c>
      <c r="R2525" t="str">
        <f>_xlfn.IFNA(VLOOKUP(B2525&amp;A2525,[1]Countries!$A:$H,7,FALSE),"")</f>
        <v/>
      </c>
      <c r="S2525" t="str">
        <f>_xlfn.IFNA(VLOOKUP(B2525&amp;A2525,[1]Countries!$A:$H,8,FALSE),"")</f>
        <v/>
      </c>
    </row>
    <row r="2526" spans="1:19" x14ac:dyDescent="0.25">
      <c r="A2526" t="s">
        <v>110</v>
      </c>
      <c r="B2526">
        <v>1994</v>
      </c>
      <c r="C2526" t="s">
        <v>111</v>
      </c>
      <c r="M2526" t="str">
        <f t="shared" si="156"/>
        <v/>
      </c>
      <c r="N2526" s="4" t="str">
        <f t="shared" si="157"/>
        <v/>
      </c>
      <c r="O2526" t="str">
        <f t="shared" si="158"/>
        <v/>
      </c>
      <c r="P2526" t="str">
        <f t="shared" si="159"/>
        <v/>
      </c>
      <c r="Q2526" t="str">
        <f>_xlfn.IFNA(VLOOKUP(B2526&amp;A2526,[1]Countries!$A:$H,6,FALSE),"")</f>
        <v/>
      </c>
      <c r="R2526" t="str">
        <f>_xlfn.IFNA(VLOOKUP(B2526&amp;A2526,[1]Countries!$A:$H,7,FALSE),"")</f>
        <v/>
      </c>
      <c r="S2526" t="str">
        <f>_xlfn.IFNA(VLOOKUP(B2526&amp;A2526,[1]Countries!$A:$H,8,FALSE),"")</f>
        <v/>
      </c>
    </row>
    <row r="2527" spans="1:19" x14ac:dyDescent="0.25">
      <c r="A2527" t="s">
        <v>110</v>
      </c>
      <c r="B2527">
        <v>1995</v>
      </c>
      <c r="C2527" t="s">
        <v>111</v>
      </c>
      <c r="M2527" t="str">
        <f t="shared" si="156"/>
        <v/>
      </c>
      <c r="N2527" s="4" t="str">
        <f t="shared" si="157"/>
        <v/>
      </c>
      <c r="O2527" t="str">
        <f t="shared" si="158"/>
        <v/>
      </c>
      <c r="P2527" t="str">
        <f t="shared" si="159"/>
        <v/>
      </c>
      <c r="Q2527" t="str">
        <f>_xlfn.IFNA(VLOOKUP(B2527&amp;A2527,[1]Countries!$A:$H,6,FALSE),"")</f>
        <v/>
      </c>
      <c r="R2527" t="str">
        <f>_xlfn.IFNA(VLOOKUP(B2527&amp;A2527,[1]Countries!$A:$H,7,FALSE),"")</f>
        <v/>
      </c>
      <c r="S2527" t="str">
        <f>_xlfn.IFNA(VLOOKUP(B2527&amp;A2527,[1]Countries!$A:$H,8,FALSE),"")</f>
        <v/>
      </c>
    </row>
    <row r="2528" spans="1:19" x14ac:dyDescent="0.25">
      <c r="A2528" t="s">
        <v>110</v>
      </c>
      <c r="B2528">
        <v>1996</v>
      </c>
      <c r="C2528" t="s">
        <v>111</v>
      </c>
      <c r="M2528" t="str">
        <f t="shared" si="156"/>
        <v/>
      </c>
      <c r="N2528" s="4" t="str">
        <f t="shared" si="157"/>
        <v/>
      </c>
      <c r="O2528" t="str">
        <f t="shared" si="158"/>
        <v/>
      </c>
      <c r="P2528" t="str">
        <f t="shared" si="159"/>
        <v/>
      </c>
      <c r="Q2528" t="str">
        <f>_xlfn.IFNA(VLOOKUP(B2528&amp;A2528,[1]Countries!$A:$H,6,FALSE),"")</f>
        <v/>
      </c>
      <c r="R2528" t="str">
        <f>_xlfn.IFNA(VLOOKUP(B2528&amp;A2528,[1]Countries!$A:$H,7,FALSE),"")</f>
        <v/>
      </c>
      <c r="S2528" t="str">
        <f>_xlfn.IFNA(VLOOKUP(B2528&amp;A2528,[1]Countries!$A:$H,8,FALSE),"")</f>
        <v/>
      </c>
    </row>
    <row r="2529" spans="1:19" x14ac:dyDescent="0.25">
      <c r="A2529" t="s">
        <v>110</v>
      </c>
      <c r="B2529">
        <v>1997</v>
      </c>
      <c r="C2529" t="s">
        <v>111</v>
      </c>
      <c r="M2529" t="str">
        <f t="shared" si="156"/>
        <v/>
      </c>
      <c r="N2529" s="4" t="str">
        <f t="shared" si="157"/>
        <v/>
      </c>
      <c r="O2529" t="str">
        <f t="shared" si="158"/>
        <v/>
      </c>
      <c r="P2529" t="str">
        <f t="shared" si="159"/>
        <v/>
      </c>
      <c r="Q2529" t="str">
        <f>_xlfn.IFNA(VLOOKUP(B2529&amp;A2529,[1]Countries!$A:$H,6,FALSE),"")</f>
        <v/>
      </c>
      <c r="R2529" t="str">
        <f>_xlfn.IFNA(VLOOKUP(B2529&amp;A2529,[1]Countries!$A:$H,7,FALSE),"")</f>
        <v/>
      </c>
      <c r="S2529" t="str">
        <f>_xlfn.IFNA(VLOOKUP(B2529&amp;A2529,[1]Countries!$A:$H,8,FALSE),"")</f>
        <v/>
      </c>
    </row>
    <row r="2530" spans="1:19" x14ac:dyDescent="0.25">
      <c r="A2530" t="s">
        <v>110</v>
      </c>
      <c r="B2530">
        <v>1998</v>
      </c>
      <c r="C2530" t="s">
        <v>111</v>
      </c>
      <c r="M2530" t="str">
        <f t="shared" si="156"/>
        <v/>
      </c>
      <c r="N2530" s="4" t="str">
        <f t="shared" si="157"/>
        <v/>
      </c>
      <c r="O2530" t="str">
        <f t="shared" si="158"/>
        <v/>
      </c>
      <c r="P2530" t="str">
        <f t="shared" si="159"/>
        <v/>
      </c>
      <c r="Q2530" t="str">
        <f>_xlfn.IFNA(VLOOKUP(B2530&amp;A2530,[1]Countries!$A:$H,6,FALSE),"")</f>
        <v/>
      </c>
      <c r="R2530" t="str">
        <f>_xlfn.IFNA(VLOOKUP(B2530&amp;A2530,[1]Countries!$A:$H,7,FALSE),"")</f>
        <v/>
      </c>
      <c r="S2530" t="str">
        <f>_xlfn.IFNA(VLOOKUP(B2530&amp;A2530,[1]Countries!$A:$H,8,FALSE),"")</f>
        <v/>
      </c>
    </row>
    <row r="2531" spans="1:19" x14ac:dyDescent="0.25">
      <c r="A2531" t="s">
        <v>110</v>
      </c>
      <c r="B2531">
        <v>1999</v>
      </c>
      <c r="C2531" t="s">
        <v>111</v>
      </c>
      <c r="M2531" t="str">
        <f t="shared" si="156"/>
        <v/>
      </c>
      <c r="N2531" s="4" t="str">
        <f t="shared" si="157"/>
        <v/>
      </c>
      <c r="O2531" t="str">
        <f t="shared" si="158"/>
        <v/>
      </c>
      <c r="P2531" t="str">
        <f t="shared" si="159"/>
        <v/>
      </c>
      <c r="Q2531" t="str">
        <f>_xlfn.IFNA(VLOOKUP(B2531&amp;A2531,[1]Countries!$A:$H,6,FALSE),"")</f>
        <v/>
      </c>
      <c r="R2531" t="str">
        <f>_xlfn.IFNA(VLOOKUP(B2531&amp;A2531,[1]Countries!$A:$H,7,FALSE),"")</f>
        <v/>
      </c>
      <c r="S2531" t="str">
        <f>_xlfn.IFNA(VLOOKUP(B2531&amp;A2531,[1]Countries!$A:$H,8,FALSE),"")</f>
        <v/>
      </c>
    </row>
    <row r="2532" spans="1:19" x14ac:dyDescent="0.25">
      <c r="A2532" t="s">
        <v>110</v>
      </c>
      <c r="B2532">
        <v>2000</v>
      </c>
      <c r="C2532" t="s">
        <v>111</v>
      </c>
      <c r="D2532" s="1">
        <v>0.5474357124432232</v>
      </c>
      <c r="H2532" s="1">
        <v>14.789921930652801</v>
      </c>
      <c r="J2532" s="1">
        <v>76.710889075947776</v>
      </c>
      <c r="M2532" t="str">
        <f t="shared" si="156"/>
        <v/>
      </c>
      <c r="N2532" s="4" t="str">
        <f t="shared" si="157"/>
        <v/>
      </c>
      <c r="O2532">
        <f t="shared" si="158"/>
        <v>0.30359589368068451</v>
      </c>
      <c r="P2532" t="str">
        <f t="shared" si="159"/>
        <v/>
      </c>
      <c r="Q2532" t="str">
        <f>_xlfn.IFNA(VLOOKUP(B2532&amp;A2532,[1]Countries!$A:$H,6,FALSE),"")</f>
        <v/>
      </c>
      <c r="R2532" t="str">
        <f>_xlfn.IFNA(VLOOKUP(B2532&amp;A2532,[1]Countries!$A:$H,7,FALSE),"")</f>
        <v/>
      </c>
      <c r="S2532" t="str">
        <f>_xlfn.IFNA(VLOOKUP(B2532&amp;A2532,[1]Countries!$A:$H,8,FALSE),"")</f>
        <v/>
      </c>
    </row>
    <row r="2533" spans="1:19" x14ac:dyDescent="0.25">
      <c r="A2533" t="s">
        <v>110</v>
      </c>
      <c r="B2533">
        <v>2001</v>
      </c>
      <c r="C2533" t="s">
        <v>111</v>
      </c>
      <c r="D2533" s="1">
        <v>0.85406844620203093</v>
      </c>
      <c r="H2533" s="1">
        <v>17.465712365650251</v>
      </c>
      <c r="J2533" s="1">
        <v>74.681177701032809</v>
      </c>
      <c r="M2533" t="str">
        <f t="shared" si="156"/>
        <v/>
      </c>
      <c r="N2533" s="4" t="str">
        <f t="shared" si="157"/>
        <v/>
      </c>
      <c r="O2533">
        <f t="shared" si="158"/>
        <v>0.33902548243581115</v>
      </c>
      <c r="P2533" t="str">
        <f t="shared" si="159"/>
        <v/>
      </c>
      <c r="Q2533" t="str">
        <f>_xlfn.IFNA(VLOOKUP(B2533&amp;A2533,[1]Countries!$A:$H,6,FALSE),"")</f>
        <v/>
      </c>
      <c r="R2533" t="str">
        <f>_xlfn.IFNA(VLOOKUP(B2533&amp;A2533,[1]Countries!$A:$H,7,FALSE),"")</f>
        <v/>
      </c>
      <c r="S2533" t="str">
        <f>_xlfn.IFNA(VLOOKUP(B2533&amp;A2533,[1]Countries!$A:$H,8,FALSE),"")</f>
        <v/>
      </c>
    </row>
    <row r="2534" spans="1:19" x14ac:dyDescent="0.25">
      <c r="A2534" t="s">
        <v>110</v>
      </c>
      <c r="B2534">
        <v>2002</v>
      </c>
      <c r="C2534" t="s">
        <v>111</v>
      </c>
      <c r="D2534" s="1">
        <v>0.61735797097919576</v>
      </c>
      <c r="H2534" s="1">
        <v>16.50394645065575</v>
      </c>
      <c r="J2534" s="1">
        <v>75.118432818452092</v>
      </c>
      <c r="M2534" t="str">
        <f t="shared" si="156"/>
        <v/>
      </c>
      <c r="N2534" s="4" t="str">
        <f t="shared" si="157"/>
        <v/>
      </c>
      <c r="O2534">
        <f t="shared" si="158"/>
        <v>0.33123118052372358</v>
      </c>
      <c r="P2534" t="str">
        <f t="shared" si="159"/>
        <v/>
      </c>
      <c r="Q2534" t="str">
        <f>_xlfn.IFNA(VLOOKUP(B2534&amp;A2534,[1]Countries!$A:$H,6,FALSE),"")</f>
        <v/>
      </c>
      <c r="R2534" t="str">
        <f>_xlfn.IFNA(VLOOKUP(B2534&amp;A2534,[1]Countries!$A:$H,7,FALSE),"")</f>
        <v/>
      </c>
      <c r="S2534" t="str">
        <f>_xlfn.IFNA(VLOOKUP(B2534&amp;A2534,[1]Countries!$A:$H,8,FALSE),"")</f>
        <v/>
      </c>
    </row>
    <row r="2535" spans="1:19" x14ac:dyDescent="0.25">
      <c r="A2535" t="s">
        <v>110</v>
      </c>
      <c r="B2535">
        <v>2003</v>
      </c>
      <c r="C2535" t="s">
        <v>111</v>
      </c>
      <c r="D2535" s="1">
        <v>0.58814648704912009</v>
      </c>
      <c r="H2535" s="1">
        <v>15.483181105965031</v>
      </c>
      <c r="J2535" s="1">
        <v>76.786825863711002</v>
      </c>
      <c r="M2535" t="str">
        <f t="shared" si="156"/>
        <v/>
      </c>
      <c r="N2535" s="4" t="str">
        <f t="shared" si="157"/>
        <v/>
      </c>
      <c r="O2535">
        <f t="shared" si="158"/>
        <v>0.30230672872831182</v>
      </c>
      <c r="P2535" t="str">
        <f t="shared" si="159"/>
        <v/>
      </c>
      <c r="Q2535" t="str">
        <f>_xlfn.IFNA(VLOOKUP(B2535&amp;A2535,[1]Countries!$A:$H,6,FALSE),"")</f>
        <v/>
      </c>
      <c r="R2535" t="str">
        <f>_xlfn.IFNA(VLOOKUP(B2535&amp;A2535,[1]Countries!$A:$H,7,FALSE),"")</f>
        <v/>
      </c>
      <c r="S2535" t="str">
        <f>_xlfn.IFNA(VLOOKUP(B2535&amp;A2535,[1]Countries!$A:$H,8,FALSE),"")</f>
        <v/>
      </c>
    </row>
    <row r="2536" spans="1:19" x14ac:dyDescent="0.25">
      <c r="A2536" t="s">
        <v>110</v>
      </c>
      <c r="B2536">
        <v>2004</v>
      </c>
      <c r="C2536" t="s">
        <v>111</v>
      </c>
      <c r="D2536" s="1">
        <v>0.55976034864426727</v>
      </c>
      <c r="H2536" s="1">
        <v>15.02736671907997</v>
      </c>
      <c r="J2536" s="1">
        <v>77.988300862128881</v>
      </c>
      <c r="M2536" t="str">
        <f t="shared" si="156"/>
        <v/>
      </c>
      <c r="N2536" s="4" t="str">
        <f t="shared" si="157"/>
        <v/>
      </c>
      <c r="O2536">
        <f t="shared" si="158"/>
        <v>0.28224360441939056</v>
      </c>
      <c r="P2536" t="str">
        <f t="shared" si="159"/>
        <v/>
      </c>
      <c r="Q2536" t="str">
        <f>_xlfn.IFNA(VLOOKUP(B2536&amp;A2536,[1]Countries!$A:$H,6,FALSE),"")</f>
        <v/>
      </c>
      <c r="R2536" t="str">
        <f>_xlfn.IFNA(VLOOKUP(B2536&amp;A2536,[1]Countries!$A:$H,7,FALSE),"")</f>
        <v/>
      </c>
      <c r="S2536" t="str">
        <f>_xlfn.IFNA(VLOOKUP(B2536&amp;A2536,[1]Countries!$A:$H,8,FALSE),"")</f>
        <v/>
      </c>
    </row>
    <row r="2537" spans="1:19" x14ac:dyDescent="0.25">
      <c r="A2537" t="s">
        <v>110</v>
      </c>
      <c r="B2537">
        <v>2005</v>
      </c>
      <c r="C2537" t="s">
        <v>111</v>
      </c>
      <c r="D2537" s="1">
        <v>0.58886549305300451</v>
      </c>
      <c r="H2537" s="1">
        <v>15.409840409138109</v>
      </c>
      <c r="J2537" s="1">
        <v>77.997325502602436</v>
      </c>
      <c r="M2537" t="str">
        <f t="shared" si="156"/>
        <v/>
      </c>
      <c r="N2537" s="4" t="str">
        <f t="shared" si="157"/>
        <v/>
      </c>
      <c r="O2537">
        <f t="shared" si="158"/>
        <v>0.28209524308193656</v>
      </c>
      <c r="P2537" t="str">
        <f t="shared" si="159"/>
        <v/>
      </c>
      <c r="Q2537" t="str">
        <f>_xlfn.IFNA(VLOOKUP(B2537&amp;A2537,[1]Countries!$A:$H,6,FALSE),"")</f>
        <v/>
      </c>
      <c r="R2537" t="str">
        <f>_xlfn.IFNA(VLOOKUP(B2537&amp;A2537,[1]Countries!$A:$H,7,FALSE),"")</f>
        <v/>
      </c>
      <c r="S2537" t="str">
        <f>_xlfn.IFNA(VLOOKUP(B2537&amp;A2537,[1]Countries!$A:$H,8,FALSE),"")</f>
        <v/>
      </c>
    </row>
    <row r="2538" spans="1:19" x14ac:dyDescent="0.25">
      <c r="A2538" t="s">
        <v>110</v>
      </c>
      <c r="B2538">
        <v>2006</v>
      </c>
      <c r="C2538" t="s">
        <v>111</v>
      </c>
      <c r="D2538" s="1">
        <v>0.55754040631257784</v>
      </c>
      <c r="H2538" s="1">
        <v>16.09219655066741</v>
      </c>
      <c r="J2538" s="1">
        <v>76.063011299680454</v>
      </c>
      <c r="M2538" t="str">
        <f t="shared" si="156"/>
        <v/>
      </c>
      <c r="N2538" s="4" t="str">
        <f t="shared" si="157"/>
        <v/>
      </c>
      <c r="O2538">
        <f t="shared" si="158"/>
        <v>0.3146994615557655</v>
      </c>
      <c r="P2538" t="str">
        <f t="shared" si="159"/>
        <v/>
      </c>
      <c r="Q2538" t="str">
        <f>_xlfn.IFNA(VLOOKUP(B2538&amp;A2538,[1]Countries!$A:$H,6,FALSE),"")</f>
        <v/>
      </c>
      <c r="R2538" t="str">
        <f>_xlfn.IFNA(VLOOKUP(B2538&amp;A2538,[1]Countries!$A:$H,7,FALSE),"")</f>
        <v/>
      </c>
      <c r="S2538" t="str">
        <f>_xlfn.IFNA(VLOOKUP(B2538&amp;A2538,[1]Countries!$A:$H,8,FALSE),"")</f>
        <v/>
      </c>
    </row>
    <row r="2539" spans="1:19" x14ac:dyDescent="0.25">
      <c r="A2539" t="s">
        <v>110</v>
      </c>
      <c r="B2539">
        <v>2007</v>
      </c>
      <c r="C2539" t="s">
        <v>111</v>
      </c>
      <c r="D2539" s="1">
        <v>0.63715195035992567</v>
      </c>
      <c r="H2539" s="1">
        <v>16.395992262174911</v>
      </c>
      <c r="J2539" s="1">
        <v>74.999095404343919</v>
      </c>
      <c r="M2539" t="str">
        <f t="shared" si="156"/>
        <v/>
      </c>
      <c r="N2539" s="4" t="str">
        <f t="shared" si="157"/>
        <v/>
      </c>
      <c r="O2539">
        <f t="shared" si="158"/>
        <v>0.33334941522785405</v>
      </c>
      <c r="P2539" t="str">
        <f t="shared" si="159"/>
        <v/>
      </c>
      <c r="Q2539" t="str">
        <f>_xlfn.IFNA(VLOOKUP(B2539&amp;A2539,[1]Countries!$A:$H,6,FALSE),"")</f>
        <v/>
      </c>
      <c r="R2539" t="str">
        <f>_xlfn.IFNA(VLOOKUP(B2539&amp;A2539,[1]Countries!$A:$H,7,FALSE),"")</f>
        <v/>
      </c>
      <c r="S2539" t="str">
        <f>_xlfn.IFNA(VLOOKUP(B2539&amp;A2539,[1]Countries!$A:$H,8,FALSE),"")</f>
        <v/>
      </c>
    </row>
    <row r="2540" spans="1:19" x14ac:dyDescent="0.25">
      <c r="A2540" t="s">
        <v>110</v>
      </c>
      <c r="B2540">
        <v>2008</v>
      </c>
      <c r="C2540" t="s">
        <v>111</v>
      </c>
      <c r="D2540" s="1">
        <v>0.64338130732010623</v>
      </c>
      <c r="H2540" s="1">
        <v>15.214022501882569</v>
      </c>
      <c r="J2540" s="1">
        <v>76.062677458603815</v>
      </c>
      <c r="M2540" t="str">
        <f t="shared" si="156"/>
        <v/>
      </c>
      <c r="N2540" s="4" t="str">
        <f t="shared" si="157"/>
        <v/>
      </c>
      <c r="O2540">
        <f t="shared" si="158"/>
        <v>0.31470523180601656</v>
      </c>
      <c r="P2540" t="str">
        <f t="shared" si="159"/>
        <v/>
      </c>
      <c r="Q2540" t="str">
        <f>_xlfn.IFNA(VLOOKUP(B2540&amp;A2540,[1]Countries!$A:$H,6,FALSE),"")</f>
        <v/>
      </c>
      <c r="R2540" t="str">
        <f>_xlfn.IFNA(VLOOKUP(B2540&amp;A2540,[1]Countries!$A:$H,7,FALSE),"")</f>
        <v/>
      </c>
      <c r="S2540" t="str">
        <f>_xlfn.IFNA(VLOOKUP(B2540&amp;A2540,[1]Countries!$A:$H,8,FALSE),"")</f>
        <v/>
      </c>
    </row>
    <row r="2541" spans="1:19" x14ac:dyDescent="0.25">
      <c r="A2541" t="s">
        <v>110</v>
      </c>
      <c r="B2541">
        <v>2009</v>
      </c>
      <c r="C2541" t="s">
        <v>111</v>
      </c>
      <c r="D2541" s="1">
        <v>0.45835259199559047</v>
      </c>
      <c r="H2541" s="1">
        <v>16.945040253054248</v>
      </c>
      <c r="J2541" s="1">
        <v>74.478970514376357</v>
      </c>
      <c r="M2541" t="str">
        <f t="shared" si="156"/>
        <v/>
      </c>
      <c r="N2541" s="4" t="str">
        <f t="shared" si="157"/>
        <v/>
      </c>
      <c r="O2541">
        <f t="shared" si="158"/>
        <v>0.34266087876036672</v>
      </c>
      <c r="P2541" t="str">
        <f t="shared" si="159"/>
        <v/>
      </c>
      <c r="Q2541" t="str">
        <f>_xlfn.IFNA(VLOOKUP(B2541&amp;A2541,[1]Countries!$A:$H,6,FALSE),"")</f>
        <v/>
      </c>
      <c r="R2541" t="str">
        <f>_xlfn.IFNA(VLOOKUP(B2541&amp;A2541,[1]Countries!$A:$H,7,FALSE),"")</f>
        <v/>
      </c>
      <c r="S2541" t="str">
        <f>_xlfn.IFNA(VLOOKUP(B2541&amp;A2541,[1]Countries!$A:$H,8,FALSE),"")</f>
        <v/>
      </c>
    </row>
    <row r="2542" spans="1:19" x14ac:dyDescent="0.25">
      <c r="A2542" t="s">
        <v>110</v>
      </c>
      <c r="B2542">
        <v>2010</v>
      </c>
      <c r="C2542" t="s">
        <v>111</v>
      </c>
      <c r="D2542" s="1">
        <v>0.44100180060071509</v>
      </c>
      <c r="H2542" s="1">
        <v>15.019728923314069</v>
      </c>
      <c r="J2542" s="1">
        <v>77.030391014517093</v>
      </c>
      <c r="M2542" t="str">
        <f t="shared" si="156"/>
        <v/>
      </c>
      <c r="N2542" s="4" t="str">
        <f t="shared" si="157"/>
        <v/>
      </c>
      <c r="O2542">
        <f t="shared" si="158"/>
        <v>0.29818891846406531</v>
      </c>
      <c r="P2542" t="str">
        <f t="shared" si="159"/>
        <v/>
      </c>
      <c r="Q2542" t="str">
        <f>_xlfn.IFNA(VLOOKUP(B2542&amp;A2542,[1]Countries!$A:$H,6,FALSE),"")</f>
        <v/>
      </c>
      <c r="R2542" t="str">
        <f>_xlfn.IFNA(VLOOKUP(B2542&amp;A2542,[1]Countries!$A:$H,7,FALSE),"")</f>
        <v/>
      </c>
      <c r="S2542" t="str">
        <f>_xlfn.IFNA(VLOOKUP(B2542&amp;A2542,[1]Countries!$A:$H,8,FALSE),"")</f>
        <v/>
      </c>
    </row>
    <row r="2543" spans="1:19" x14ac:dyDescent="0.25">
      <c r="A2543" t="s">
        <v>110</v>
      </c>
      <c r="B2543">
        <v>2011</v>
      </c>
      <c r="C2543" t="s">
        <v>111</v>
      </c>
      <c r="D2543" s="1">
        <v>0.40298405358378547</v>
      </c>
      <c r="E2543" s="1">
        <v>2158100558.6592178</v>
      </c>
      <c r="F2543" s="1">
        <v>3038699608.9385481</v>
      </c>
      <c r="G2543" s="1">
        <v>2926592178.7709498</v>
      </c>
      <c r="H2543" s="1">
        <v>15.64867785714644</v>
      </c>
      <c r="J2543" s="1">
        <v>76.478943699876908</v>
      </c>
      <c r="L2543" s="1">
        <v>4.9405505953434332</v>
      </c>
      <c r="M2543" t="str">
        <f t="shared" si="156"/>
        <v/>
      </c>
      <c r="N2543" s="4">
        <f t="shared" si="157"/>
        <v>4.9405505953434332</v>
      </c>
      <c r="O2543">
        <f t="shared" si="158"/>
        <v>0.30754943991415179</v>
      </c>
      <c r="P2543">
        <f t="shared" si="159"/>
        <v>25.290147728033403</v>
      </c>
      <c r="Q2543" t="str">
        <f>_xlfn.IFNA(VLOOKUP(B2543&amp;A2543,[1]Countries!$A:$H,6,FALSE),"")</f>
        <v/>
      </c>
      <c r="R2543" t="str">
        <f>_xlfn.IFNA(VLOOKUP(B2543&amp;A2543,[1]Countries!$A:$H,7,FALSE),"")</f>
        <v/>
      </c>
      <c r="S2543" t="str">
        <f>_xlfn.IFNA(VLOOKUP(B2543&amp;A2543,[1]Countries!$A:$H,8,FALSE),"")</f>
        <v/>
      </c>
    </row>
    <row r="2544" spans="1:19" x14ac:dyDescent="0.25">
      <c r="A2544" t="s">
        <v>110</v>
      </c>
      <c r="B2544">
        <v>2012</v>
      </c>
      <c r="C2544" t="s">
        <v>111</v>
      </c>
      <c r="D2544" s="1">
        <v>0.24993300220423639</v>
      </c>
      <c r="E2544" s="1">
        <v>2369776536.312849</v>
      </c>
      <c r="F2544" s="1">
        <v>3131096089.3854752</v>
      </c>
      <c r="G2544" s="1">
        <v>3129553072.6256981</v>
      </c>
      <c r="H2544" s="1">
        <v>15.44909755485701</v>
      </c>
      <c r="J2544" s="1">
        <v>76.747240065502609</v>
      </c>
      <c r="L2544" s="1">
        <v>4.3424563336736339</v>
      </c>
      <c r="M2544" t="str">
        <f t="shared" si="156"/>
        <v/>
      </c>
      <c r="N2544" s="4">
        <f t="shared" si="157"/>
        <v>4.3424563336736339</v>
      </c>
      <c r="O2544">
        <f t="shared" si="158"/>
        <v>0.30297845127266482</v>
      </c>
      <c r="P2544">
        <f t="shared" si="159"/>
        <v>24.265513245937036</v>
      </c>
      <c r="Q2544" t="str">
        <f>_xlfn.IFNA(VLOOKUP(B2544&amp;A2544,[1]Countries!$A:$H,6,FALSE),"")</f>
        <v/>
      </c>
      <c r="R2544" t="str">
        <f>_xlfn.IFNA(VLOOKUP(B2544&amp;A2544,[1]Countries!$A:$H,7,FALSE),"")</f>
        <v/>
      </c>
      <c r="S2544" t="str">
        <f>_xlfn.IFNA(VLOOKUP(B2544&amp;A2544,[1]Countries!$A:$H,8,FALSE),"")</f>
        <v/>
      </c>
    </row>
    <row r="2545" spans="1:19" x14ac:dyDescent="0.25">
      <c r="A2545" t="s">
        <v>110</v>
      </c>
      <c r="B2545">
        <v>2013</v>
      </c>
      <c r="C2545" t="s">
        <v>111</v>
      </c>
      <c r="D2545" s="1">
        <v>0.36655388586166032</v>
      </c>
      <c r="E2545" s="1">
        <v>2170670391.0614519</v>
      </c>
      <c r="F2545" s="1">
        <v>3147616201.1173182</v>
      </c>
      <c r="G2545" s="1">
        <v>2794972067.0391059</v>
      </c>
      <c r="H2545" s="1">
        <v>16.41727099323013</v>
      </c>
      <c r="J2545" s="1">
        <v>74.930332132164224</v>
      </c>
      <c r="L2545" s="1">
        <v>4.2271947219790267</v>
      </c>
      <c r="M2545" t="str">
        <f t="shared" si="156"/>
        <v/>
      </c>
      <c r="N2545" s="4">
        <f t="shared" si="157"/>
        <v>4.2271947219790267</v>
      </c>
      <c r="O2545">
        <f t="shared" si="158"/>
        <v>0.33457302476141693</v>
      </c>
      <c r="P2545">
        <f t="shared" si="159"/>
        <v>19.834110516906218</v>
      </c>
      <c r="Q2545" t="str">
        <f>_xlfn.IFNA(VLOOKUP(B2545&amp;A2545,[1]Countries!$A:$H,6,FALSE),"")</f>
        <v/>
      </c>
      <c r="R2545" t="str">
        <f>_xlfn.IFNA(VLOOKUP(B2545&amp;A2545,[1]Countries!$A:$H,7,FALSE),"")</f>
        <v/>
      </c>
      <c r="S2545" t="str">
        <f>_xlfn.IFNA(VLOOKUP(B2545&amp;A2545,[1]Countries!$A:$H,8,FALSE),"")</f>
        <v/>
      </c>
    </row>
    <row r="2546" spans="1:19" x14ac:dyDescent="0.25">
      <c r="A2546" t="s">
        <v>110</v>
      </c>
      <c r="B2546">
        <v>2014</v>
      </c>
      <c r="C2546" t="s">
        <v>111</v>
      </c>
      <c r="D2546" s="1">
        <v>0.23725106511897981</v>
      </c>
      <c r="E2546" s="1">
        <v>2281675977.6536312</v>
      </c>
      <c r="F2546" s="1">
        <v>3158406033.5195532</v>
      </c>
      <c r="G2546" s="1">
        <v>2695027932.9608941</v>
      </c>
      <c r="H2546" s="1">
        <v>16.84023027809728</v>
      </c>
      <c r="J2546" s="1">
        <v>74.46368888287968</v>
      </c>
      <c r="L2546" s="1">
        <v>4.5371517929240577</v>
      </c>
      <c r="M2546" t="str">
        <f t="shared" si="156"/>
        <v/>
      </c>
      <c r="N2546" s="4">
        <f t="shared" si="157"/>
        <v>4.5371517929240577</v>
      </c>
      <c r="O2546">
        <f t="shared" si="158"/>
        <v>0.3429364231106673</v>
      </c>
      <c r="P2546">
        <f t="shared" si="159"/>
        <v>13.087359602294271</v>
      </c>
      <c r="Q2546" t="str">
        <f>_xlfn.IFNA(VLOOKUP(B2546&amp;A2546,[1]Countries!$A:$H,6,FALSE),"")</f>
        <v/>
      </c>
      <c r="R2546" t="str">
        <f>_xlfn.IFNA(VLOOKUP(B2546&amp;A2546,[1]Countries!$A:$H,7,FALSE),"")</f>
        <v/>
      </c>
      <c r="S2546" t="str">
        <f>_xlfn.IFNA(VLOOKUP(B2546&amp;A2546,[1]Countries!$A:$H,8,FALSE),"")</f>
        <v/>
      </c>
    </row>
    <row r="2547" spans="1:19" x14ac:dyDescent="0.25">
      <c r="A2547" t="s">
        <v>110</v>
      </c>
      <c r="B2547">
        <v>2015</v>
      </c>
      <c r="C2547" t="s">
        <v>111</v>
      </c>
      <c r="D2547" s="1">
        <v>0.41077148856569279</v>
      </c>
      <c r="F2547" s="1">
        <v>3151910782.1229048</v>
      </c>
      <c r="H2547" s="1">
        <v>18.468312996197412</v>
      </c>
      <c r="J2547" s="1">
        <v>72.384228823650702</v>
      </c>
      <c r="L2547" s="1">
        <v>4.5170790519674773</v>
      </c>
      <c r="M2547" t="str">
        <f t="shared" si="156"/>
        <v/>
      </c>
      <c r="N2547" s="4">
        <f t="shared" si="157"/>
        <v>4.5170790519674773</v>
      </c>
      <c r="O2547">
        <f t="shared" si="158"/>
        <v>0.38151641075888854</v>
      </c>
      <c r="P2547" t="str">
        <f t="shared" si="159"/>
        <v/>
      </c>
      <c r="Q2547" t="str">
        <f>_xlfn.IFNA(VLOOKUP(B2547&amp;A2547,[1]Countries!$A:$H,6,FALSE),"")</f>
        <v/>
      </c>
      <c r="R2547" t="str">
        <f>_xlfn.IFNA(VLOOKUP(B2547&amp;A2547,[1]Countries!$A:$H,7,FALSE),"")</f>
        <v/>
      </c>
      <c r="S2547" t="str">
        <f>_xlfn.IFNA(VLOOKUP(B2547&amp;A2547,[1]Countries!$A:$H,8,FALSE),"")</f>
        <v/>
      </c>
    </row>
    <row r="2548" spans="1:19" x14ac:dyDescent="0.25">
      <c r="A2548" t="s">
        <v>110</v>
      </c>
      <c r="B2548">
        <v>2016</v>
      </c>
      <c r="C2548" t="s">
        <v>111</v>
      </c>
      <c r="D2548" s="1">
        <v>0.37941307686667392</v>
      </c>
      <c r="F2548" s="1">
        <v>3122287932.9608941</v>
      </c>
      <c r="H2548" s="1">
        <v>18.202856328282689</v>
      </c>
      <c r="J2548" s="1">
        <v>71.973964658562053</v>
      </c>
      <c r="L2548" s="1">
        <v>4.7535332294821684</v>
      </c>
      <c r="M2548" t="str">
        <f t="shared" si="156"/>
        <v/>
      </c>
      <c r="N2548" s="4">
        <f t="shared" si="157"/>
        <v>4.7535332294821684</v>
      </c>
      <c r="O2548">
        <f t="shared" si="158"/>
        <v>0.38939129551068796</v>
      </c>
      <c r="P2548" t="str">
        <f t="shared" si="159"/>
        <v/>
      </c>
      <c r="Q2548" t="str">
        <f>_xlfn.IFNA(VLOOKUP(B2548&amp;A2548,[1]Countries!$A:$H,6,FALSE),"")</f>
        <v/>
      </c>
      <c r="R2548" t="str">
        <f>_xlfn.IFNA(VLOOKUP(B2548&amp;A2548,[1]Countries!$A:$H,7,FALSE),"")</f>
        <v/>
      </c>
      <c r="S2548" t="str">
        <f>_xlfn.IFNA(VLOOKUP(B2548&amp;A2548,[1]Countries!$A:$H,8,FALSE),"")</f>
        <v/>
      </c>
    </row>
    <row r="2549" spans="1:19" x14ac:dyDescent="0.25">
      <c r="A2549" t="s">
        <v>110</v>
      </c>
      <c r="B2549">
        <v>2017</v>
      </c>
      <c r="C2549" t="s">
        <v>111</v>
      </c>
      <c r="D2549" s="1">
        <v>0.37956294764539777</v>
      </c>
      <c r="F2549" s="1">
        <v>3116610111.731843</v>
      </c>
      <c r="H2549" s="1">
        <v>18.23908339316025</v>
      </c>
      <c r="J2549" s="1">
        <v>71.688004161375659</v>
      </c>
      <c r="L2549" s="1">
        <v>5.138802058625485</v>
      </c>
      <c r="M2549" t="str">
        <f t="shared" si="156"/>
        <v/>
      </c>
      <c r="N2549" s="4">
        <f t="shared" si="157"/>
        <v>5.138802058625485</v>
      </c>
      <c r="O2549">
        <f t="shared" si="158"/>
        <v>0.39493352018688765</v>
      </c>
      <c r="P2549" t="str">
        <f t="shared" si="159"/>
        <v/>
      </c>
      <c r="Q2549" t="str">
        <f>_xlfn.IFNA(VLOOKUP(B2549&amp;A2549,[1]Countries!$A:$H,6,FALSE),"")</f>
        <v/>
      </c>
      <c r="R2549" t="str">
        <f>_xlfn.IFNA(VLOOKUP(B2549&amp;A2549,[1]Countries!$A:$H,7,FALSE),"")</f>
        <v/>
      </c>
      <c r="S2549" t="str">
        <f>_xlfn.IFNA(VLOOKUP(B2549&amp;A2549,[1]Countries!$A:$H,8,FALSE),"")</f>
        <v/>
      </c>
    </row>
    <row r="2550" spans="1:19" x14ac:dyDescent="0.25">
      <c r="A2550" t="s">
        <v>110</v>
      </c>
      <c r="B2550">
        <v>2018</v>
      </c>
      <c r="C2550" t="s">
        <v>111</v>
      </c>
      <c r="D2550" s="1">
        <v>0.36932067721060968</v>
      </c>
      <c r="F2550" s="1">
        <v>3127908044.6927381</v>
      </c>
      <c r="H2550" s="1">
        <v>16.768302887356452</v>
      </c>
      <c r="J2550" s="1">
        <v>73.461547845156986</v>
      </c>
      <c r="L2550" s="1">
        <v>4.9644974846557881</v>
      </c>
      <c r="M2550" t="str">
        <f t="shared" si="156"/>
        <v/>
      </c>
      <c r="N2550" s="4">
        <f t="shared" si="157"/>
        <v>4.9644974846557881</v>
      </c>
      <c r="O2550">
        <f t="shared" si="158"/>
        <v>0.3612563706223702</v>
      </c>
      <c r="P2550" t="str">
        <f t="shared" si="159"/>
        <v/>
      </c>
      <c r="Q2550" t="str">
        <f>_xlfn.IFNA(VLOOKUP(B2550&amp;A2550,[1]Countries!$A:$H,6,FALSE),"")</f>
        <v/>
      </c>
      <c r="R2550" t="str">
        <f>_xlfn.IFNA(VLOOKUP(B2550&amp;A2550,[1]Countries!$A:$H,7,FALSE),"")</f>
        <v/>
      </c>
      <c r="S2550" t="str">
        <f>_xlfn.IFNA(VLOOKUP(B2550&amp;A2550,[1]Countries!$A:$H,8,FALSE),"")</f>
        <v/>
      </c>
    </row>
    <row r="2551" spans="1:19" x14ac:dyDescent="0.25">
      <c r="A2551" t="s">
        <v>110</v>
      </c>
      <c r="B2551">
        <v>2019</v>
      </c>
      <c r="C2551" t="s">
        <v>111</v>
      </c>
      <c r="M2551" t="str">
        <f t="shared" si="156"/>
        <v/>
      </c>
      <c r="N2551" s="4" t="str">
        <f t="shared" si="157"/>
        <v/>
      </c>
      <c r="O2551" t="str">
        <f t="shared" si="158"/>
        <v/>
      </c>
      <c r="P2551" t="str">
        <f t="shared" si="159"/>
        <v/>
      </c>
      <c r="Q2551" t="str">
        <f>_xlfn.IFNA(VLOOKUP(B2551&amp;A2551,[1]Countries!$A:$H,6,FALSE),"")</f>
        <v/>
      </c>
      <c r="R2551" t="str">
        <f>_xlfn.IFNA(VLOOKUP(B2551&amp;A2551,[1]Countries!$A:$H,7,FALSE),"")</f>
        <v/>
      </c>
      <c r="S2551" t="str">
        <f>_xlfn.IFNA(VLOOKUP(B2551&amp;A2551,[1]Countries!$A:$H,8,FALSE),"")</f>
        <v/>
      </c>
    </row>
    <row r="2552" spans="1:19" x14ac:dyDescent="0.25">
      <c r="A2552" t="s">
        <v>112</v>
      </c>
      <c r="B2552">
        <v>1970</v>
      </c>
      <c r="C2552" t="s">
        <v>113</v>
      </c>
      <c r="I2552" s="1">
        <v>5860000.1335143996</v>
      </c>
      <c r="M2552" t="str">
        <f t="shared" si="156"/>
        <v/>
      </c>
      <c r="N2552" s="4" t="str">
        <f t="shared" si="157"/>
        <v/>
      </c>
      <c r="O2552" t="str">
        <f t="shared" si="158"/>
        <v/>
      </c>
      <c r="P2552" t="str">
        <f t="shared" si="159"/>
        <v/>
      </c>
      <c r="Q2552" t="str">
        <f>_xlfn.IFNA(VLOOKUP(B2552&amp;A2552,[1]Countries!$A:$H,6,FALSE),"")</f>
        <v/>
      </c>
      <c r="R2552" t="str">
        <f>_xlfn.IFNA(VLOOKUP(B2552&amp;A2552,[1]Countries!$A:$H,7,FALSE),"")</f>
        <v/>
      </c>
      <c r="S2552" t="str">
        <f>_xlfn.IFNA(VLOOKUP(B2552&amp;A2552,[1]Countries!$A:$H,8,FALSE),"")</f>
        <v/>
      </c>
    </row>
    <row r="2553" spans="1:19" x14ac:dyDescent="0.25">
      <c r="A2553" t="s">
        <v>112</v>
      </c>
      <c r="B2553">
        <v>1971</v>
      </c>
      <c r="C2553" t="s">
        <v>113</v>
      </c>
      <c r="I2553" s="1">
        <v>5980000.0190734901</v>
      </c>
      <c r="M2553" t="str">
        <f t="shared" si="156"/>
        <v/>
      </c>
      <c r="N2553" s="4" t="str">
        <f t="shared" si="157"/>
        <v/>
      </c>
      <c r="O2553" t="str">
        <f t="shared" si="158"/>
        <v/>
      </c>
      <c r="P2553" t="str">
        <f t="shared" si="159"/>
        <v/>
      </c>
      <c r="Q2553" t="str">
        <f>_xlfn.IFNA(VLOOKUP(B2553&amp;A2553,[1]Countries!$A:$H,6,FALSE),"")</f>
        <v/>
      </c>
      <c r="R2553" t="str">
        <f>_xlfn.IFNA(VLOOKUP(B2553&amp;A2553,[1]Countries!$A:$H,7,FALSE),"")</f>
        <v/>
      </c>
      <c r="S2553" t="str">
        <f>_xlfn.IFNA(VLOOKUP(B2553&amp;A2553,[1]Countries!$A:$H,8,FALSE),"")</f>
        <v/>
      </c>
    </row>
    <row r="2554" spans="1:19" x14ac:dyDescent="0.25">
      <c r="A2554" t="s">
        <v>112</v>
      </c>
      <c r="B2554">
        <v>1972</v>
      </c>
      <c r="C2554" t="s">
        <v>113</v>
      </c>
      <c r="I2554" s="1">
        <v>7300000.1907348596</v>
      </c>
      <c r="M2554" t="str">
        <f t="shared" si="156"/>
        <v/>
      </c>
      <c r="N2554" s="4" t="str">
        <f t="shared" si="157"/>
        <v/>
      </c>
      <c r="O2554" t="str">
        <f t="shared" si="158"/>
        <v/>
      </c>
      <c r="P2554" t="str">
        <f t="shared" si="159"/>
        <v/>
      </c>
      <c r="Q2554" t="str">
        <f>_xlfn.IFNA(VLOOKUP(B2554&amp;A2554,[1]Countries!$A:$H,6,FALSE),"")</f>
        <v/>
      </c>
      <c r="R2554" t="str">
        <f>_xlfn.IFNA(VLOOKUP(B2554&amp;A2554,[1]Countries!$A:$H,7,FALSE),"")</f>
        <v/>
      </c>
      <c r="S2554" t="str">
        <f>_xlfn.IFNA(VLOOKUP(B2554&amp;A2554,[1]Countries!$A:$H,8,FALSE),"")</f>
        <v/>
      </c>
    </row>
    <row r="2555" spans="1:19" x14ac:dyDescent="0.25">
      <c r="A2555" t="s">
        <v>112</v>
      </c>
      <c r="B2555">
        <v>1973</v>
      </c>
      <c r="C2555" t="s">
        <v>113</v>
      </c>
      <c r="I2555" s="1">
        <v>8079999.9237060491</v>
      </c>
      <c r="M2555" t="str">
        <f t="shared" si="156"/>
        <v/>
      </c>
      <c r="N2555" s="4" t="str">
        <f t="shared" si="157"/>
        <v/>
      </c>
      <c r="O2555" t="str">
        <f t="shared" si="158"/>
        <v/>
      </c>
      <c r="P2555" t="str">
        <f t="shared" si="159"/>
        <v/>
      </c>
      <c r="Q2555" t="str">
        <f>_xlfn.IFNA(VLOOKUP(B2555&amp;A2555,[1]Countries!$A:$H,6,FALSE),"")</f>
        <v/>
      </c>
      <c r="R2555" t="str">
        <f>_xlfn.IFNA(VLOOKUP(B2555&amp;A2555,[1]Countries!$A:$H,7,FALSE),"")</f>
        <v/>
      </c>
      <c r="S2555" t="str">
        <f>_xlfn.IFNA(VLOOKUP(B2555&amp;A2555,[1]Countries!$A:$H,8,FALSE),"")</f>
        <v/>
      </c>
    </row>
    <row r="2556" spans="1:19" x14ac:dyDescent="0.25">
      <c r="A2556" t="s">
        <v>112</v>
      </c>
      <c r="B2556">
        <v>1974</v>
      </c>
      <c r="C2556" t="s">
        <v>113</v>
      </c>
      <c r="I2556" s="1">
        <v>21250000</v>
      </c>
      <c r="M2556" t="str">
        <f t="shared" si="156"/>
        <v/>
      </c>
      <c r="N2556" s="4" t="str">
        <f t="shared" si="157"/>
        <v/>
      </c>
      <c r="O2556" t="str">
        <f t="shared" si="158"/>
        <v/>
      </c>
      <c r="P2556" t="str">
        <f t="shared" si="159"/>
        <v/>
      </c>
      <c r="Q2556" t="str">
        <f>_xlfn.IFNA(VLOOKUP(B2556&amp;A2556,[1]Countries!$A:$H,6,FALSE),"")</f>
        <v/>
      </c>
      <c r="R2556" t="str">
        <f>_xlfn.IFNA(VLOOKUP(B2556&amp;A2556,[1]Countries!$A:$H,7,FALSE),"")</f>
        <v/>
      </c>
      <c r="S2556" t="str">
        <f>_xlfn.IFNA(VLOOKUP(B2556&amp;A2556,[1]Countries!$A:$H,8,FALSE),"")</f>
        <v/>
      </c>
    </row>
    <row r="2557" spans="1:19" x14ac:dyDescent="0.25">
      <c r="A2557" t="s">
        <v>112</v>
      </c>
      <c r="B2557">
        <v>1975</v>
      </c>
      <c r="C2557" t="s">
        <v>113</v>
      </c>
      <c r="D2557" s="1">
        <v>15.719843702247219</v>
      </c>
      <c r="E2557" s="1">
        <v>173853062.5906505</v>
      </c>
      <c r="F2557" s="1">
        <v>489914760.68280709</v>
      </c>
      <c r="G2557" s="1">
        <v>277745397.74629033</v>
      </c>
      <c r="H2557" s="1">
        <v>25.175092562101661</v>
      </c>
      <c r="I2557" s="1">
        <v>31149999.6185303</v>
      </c>
      <c r="K2557" s="3">
        <v>3693173643.0954709</v>
      </c>
      <c r="M2557">
        <f t="shared" si="156"/>
        <v>6.3582488462106612</v>
      </c>
      <c r="N2557" s="4">
        <f t="shared" si="157"/>
        <v>6.3582488462106612</v>
      </c>
      <c r="O2557" t="str">
        <f t="shared" si="158"/>
        <v/>
      </c>
      <c r="P2557">
        <f t="shared" si="159"/>
        <v>21.206206363499305</v>
      </c>
      <c r="Q2557" t="str">
        <f>_xlfn.IFNA(VLOOKUP(B2557&amp;A2557,[1]Countries!$A:$H,6,FALSE),"")</f>
        <v/>
      </c>
      <c r="R2557" t="str">
        <f>_xlfn.IFNA(VLOOKUP(B2557&amp;A2557,[1]Countries!$A:$H,7,FALSE),"")</f>
        <v/>
      </c>
      <c r="S2557" t="str">
        <f>_xlfn.IFNA(VLOOKUP(B2557&amp;A2557,[1]Countries!$A:$H,8,FALSE),"")</f>
        <v/>
      </c>
    </row>
    <row r="2558" spans="1:19" x14ac:dyDescent="0.25">
      <c r="A2558" t="s">
        <v>112</v>
      </c>
      <c r="B2558">
        <v>1976</v>
      </c>
      <c r="C2558" t="s">
        <v>113</v>
      </c>
      <c r="D2558" s="1">
        <v>15.902959148258899</v>
      </c>
      <c r="E2558" s="1">
        <v>286578511.56215292</v>
      </c>
      <c r="F2558" s="1">
        <v>576090073.71503592</v>
      </c>
      <c r="G2558" s="1">
        <v>360768050.0858326</v>
      </c>
      <c r="H2558" s="1">
        <v>28.84096812982251</v>
      </c>
      <c r="I2558" s="1">
        <v>56139999.3896484</v>
      </c>
      <c r="K2558" s="3">
        <v>4441643004.618453</v>
      </c>
      <c r="L2558" s="1">
        <v>5.497235707564915</v>
      </c>
      <c r="M2558">
        <f t="shared" si="156"/>
        <v>9.7450037678340831</v>
      </c>
      <c r="N2558" s="4">
        <f t="shared" si="157"/>
        <v>15.242239475398998</v>
      </c>
      <c r="O2558" t="str">
        <f t="shared" si="158"/>
        <v/>
      </c>
      <c r="P2558">
        <f t="shared" si="159"/>
        <v>12.878114362438689</v>
      </c>
      <c r="Q2558" t="str">
        <f>_xlfn.IFNA(VLOOKUP(B2558&amp;A2558,[1]Countries!$A:$H,6,FALSE),"")</f>
        <v/>
      </c>
      <c r="R2558" t="str">
        <f>_xlfn.IFNA(VLOOKUP(B2558&amp;A2558,[1]Countries!$A:$H,7,FALSE),"")</f>
        <v/>
      </c>
      <c r="S2558" t="str">
        <f>_xlfn.IFNA(VLOOKUP(B2558&amp;A2558,[1]Countries!$A:$H,8,FALSE),"")</f>
        <v/>
      </c>
    </row>
    <row r="2559" spans="1:19" x14ac:dyDescent="0.25">
      <c r="A2559" t="s">
        <v>112</v>
      </c>
      <c r="B2559">
        <v>1977</v>
      </c>
      <c r="C2559" t="s">
        <v>113</v>
      </c>
      <c r="D2559" s="1">
        <v>13.212003220874321</v>
      </c>
      <c r="E2559" s="1">
        <v>351377554.13235742</v>
      </c>
      <c r="F2559" s="1">
        <v>734887973.97580576</v>
      </c>
      <c r="G2559" s="1">
        <v>497972959.2355392</v>
      </c>
      <c r="H2559" s="1">
        <v>30.985574538880599</v>
      </c>
      <c r="I2559" s="1">
        <v>95010002.136230499</v>
      </c>
      <c r="K2559" s="3">
        <v>5168384675.3059053</v>
      </c>
      <c r="L2559" s="1">
        <v>6.9350986755537649</v>
      </c>
      <c r="M2559">
        <f t="shared" si="156"/>
        <v>12.928501418007754</v>
      </c>
      <c r="N2559" s="4">
        <f t="shared" si="157"/>
        <v>19.863600093561519</v>
      </c>
      <c r="O2559" t="str">
        <f t="shared" si="158"/>
        <v/>
      </c>
      <c r="P2559">
        <f t="shared" si="159"/>
        <v>19.947993475806701</v>
      </c>
      <c r="Q2559" t="str">
        <f>_xlfn.IFNA(VLOOKUP(B2559&amp;A2559,[1]Countries!$A:$H,6,FALSE),"")</f>
        <v/>
      </c>
      <c r="R2559" t="str">
        <f>_xlfn.IFNA(VLOOKUP(B2559&amp;A2559,[1]Countries!$A:$H,7,FALSE),"")</f>
        <v/>
      </c>
      <c r="S2559" t="str">
        <f>_xlfn.IFNA(VLOOKUP(B2559&amp;A2559,[1]Countries!$A:$H,8,FALSE),"")</f>
        <v/>
      </c>
    </row>
    <row r="2560" spans="1:19" x14ac:dyDescent="0.25">
      <c r="A2560" t="s">
        <v>112</v>
      </c>
      <c r="B2560">
        <v>1978</v>
      </c>
      <c r="C2560" t="s">
        <v>113</v>
      </c>
      <c r="D2560" s="1">
        <v>10.91807018804802</v>
      </c>
      <c r="E2560" s="1">
        <v>408069622.36827439</v>
      </c>
      <c r="F2560" s="1">
        <v>964026512.19783902</v>
      </c>
      <c r="G2560" s="1">
        <v>606584939.28929484</v>
      </c>
      <c r="H2560" s="1">
        <v>33.129317479205717</v>
      </c>
      <c r="I2560" s="1">
        <v>47610000.6103516</v>
      </c>
      <c r="K2560" s="3">
        <v>5570350798.6517906</v>
      </c>
      <c r="L2560" s="1">
        <v>7.1096095328065436</v>
      </c>
      <c r="M2560">
        <f t="shared" si="156"/>
        <v>4.9386609193773916</v>
      </c>
      <c r="N2560" s="4">
        <f t="shared" si="157"/>
        <v>12.048270452183935</v>
      </c>
      <c r="O2560" t="str">
        <f t="shared" si="158"/>
        <v/>
      </c>
      <c r="P2560">
        <f t="shared" si="159"/>
        <v>20.592308863833487</v>
      </c>
      <c r="Q2560" t="str">
        <f>_xlfn.IFNA(VLOOKUP(B2560&amp;A2560,[1]Countries!$A:$H,6,FALSE),"")</f>
        <v/>
      </c>
      <c r="R2560" t="str">
        <f>_xlfn.IFNA(VLOOKUP(B2560&amp;A2560,[1]Countries!$A:$H,7,FALSE),"")</f>
        <v/>
      </c>
      <c r="S2560" t="str">
        <f>_xlfn.IFNA(VLOOKUP(B2560&amp;A2560,[1]Countries!$A:$H,8,FALSE),"")</f>
        <v/>
      </c>
    </row>
    <row r="2561" spans="1:19" x14ac:dyDescent="0.25">
      <c r="A2561" t="s">
        <v>112</v>
      </c>
      <c r="B2561">
        <v>1979</v>
      </c>
      <c r="C2561" t="s">
        <v>113</v>
      </c>
      <c r="D2561" s="1">
        <v>10.241346996293579</v>
      </c>
      <c r="E2561" s="1">
        <v>575808862.27544916</v>
      </c>
      <c r="F2561" s="1">
        <v>1288715209.580838</v>
      </c>
      <c r="G2561" s="1">
        <v>821765628.74251497</v>
      </c>
      <c r="H2561" s="1">
        <v>33.216891873557032</v>
      </c>
      <c r="I2561" s="1">
        <v>29909999.847412098</v>
      </c>
      <c r="K2561" s="3">
        <v>6122125761.9210787</v>
      </c>
      <c r="L2561" s="1">
        <v>5.9328702921779222</v>
      </c>
      <c r="M2561">
        <f t="shared" si="156"/>
        <v>2.3209161826483369</v>
      </c>
      <c r="N2561" s="4">
        <f t="shared" si="157"/>
        <v>8.2537864748262599</v>
      </c>
      <c r="O2561" t="str">
        <f t="shared" si="158"/>
        <v/>
      </c>
      <c r="P2561">
        <f t="shared" si="159"/>
        <v>19.085424354312128</v>
      </c>
      <c r="Q2561" t="str">
        <f>_xlfn.IFNA(VLOOKUP(B2561&amp;A2561,[1]Countries!$A:$H,6,FALSE),"")</f>
        <v/>
      </c>
      <c r="R2561" t="str">
        <f>_xlfn.IFNA(VLOOKUP(B2561&amp;A2561,[1]Countries!$A:$H,7,FALSE),"")</f>
        <v/>
      </c>
      <c r="S2561" t="str">
        <f>_xlfn.IFNA(VLOOKUP(B2561&amp;A2561,[1]Countries!$A:$H,8,FALSE),"")</f>
        <v/>
      </c>
    </row>
    <row r="2562" spans="1:19" x14ac:dyDescent="0.25">
      <c r="A2562" t="s">
        <v>112</v>
      </c>
      <c r="B2562">
        <v>1980</v>
      </c>
      <c r="C2562" t="s">
        <v>113</v>
      </c>
      <c r="D2562" s="1">
        <v>9.5883167518532968</v>
      </c>
      <c r="E2562" s="1">
        <v>975007960.19900501</v>
      </c>
      <c r="F2562" s="1">
        <v>2154311276.9485898</v>
      </c>
      <c r="G2562" s="1">
        <v>1358664013.2669981</v>
      </c>
      <c r="H2562" s="1">
        <v>33.644609594228761</v>
      </c>
      <c r="I2562" s="1">
        <v>52680000.305175804</v>
      </c>
      <c r="K2562" s="3">
        <v>6474346637.9318933</v>
      </c>
      <c r="L2562" s="1">
        <v>4.3650713258669009</v>
      </c>
      <c r="M2562">
        <f t="shared" si="156"/>
        <v>2.4453290881804612</v>
      </c>
      <c r="N2562" s="4">
        <f t="shared" si="157"/>
        <v>6.8104004140473622</v>
      </c>
      <c r="O2562" t="str">
        <f t="shared" si="158"/>
        <v/>
      </c>
      <c r="P2562">
        <f t="shared" si="159"/>
        <v>17.808756662658855</v>
      </c>
      <c r="Q2562" t="str">
        <f>_xlfn.IFNA(VLOOKUP(B2562&amp;A2562,[1]Countries!$A:$H,6,FALSE),"")</f>
        <v/>
      </c>
      <c r="R2562" t="str">
        <f>_xlfn.IFNA(VLOOKUP(B2562&amp;A2562,[1]Countries!$A:$H,7,FALSE),"")</f>
        <v/>
      </c>
      <c r="S2562" t="str">
        <f>_xlfn.IFNA(VLOOKUP(B2562&amp;A2562,[1]Countries!$A:$H,8,FALSE),"")</f>
        <v/>
      </c>
    </row>
    <row r="2563" spans="1:19" x14ac:dyDescent="0.25">
      <c r="A2563" t="s">
        <v>112</v>
      </c>
      <c r="B2563">
        <v>1981</v>
      </c>
      <c r="C2563" t="s">
        <v>113</v>
      </c>
      <c r="D2563" s="1">
        <v>9.2579921801783325</v>
      </c>
      <c r="E2563" s="1">
        <v>1048990794.979079</v>
      </c>
      <c r="F2563" s="1">
        <v>2087496373.7796381</v>
      </c>
      <c r="G2563" s="1">
        <v>1321842817.294282</v>
      </c>
      <c r="H2563" s="1">
        <v>32.408671702650892</v>
      </c>
      <c r="I2563" s="1">
        <v>43810001.373291001</v>
      </c>
      <c r="K2563" s="3">
        <v>6637305841.8523397</v>
      </c>
      <c r="L2563" s="1">
        <v>3.978469906974174</v>
      </c>
      <c r="M2563">
        <f t="shared" ref="M2563:M2626" si="160">IF(I2563="","",IFERROR(I2563/F2563*100,""))</f>
        <v>2.0986863461692273</v>
      </c>
      <c r="N2563" s="4">
        <f t="shared" ref="N2563:N2626" si="161">IF(AND(L2563="",M2563=""),"",IFERROR(L2563+IF(M2563="",0,M2563),""))</f>
        <v>6.0771562531434018</v>
      </c>
      <c r="O2563" t="str">
        <f t="shared" ref="O2563:O2626" si="162">IFERROR((100-J2563)/J2563,"")</f>
        <v/>
      </c>
      <c r="P2563">
        <f t="shared" ref="P2563:P2626" si="163">IFERROR(IF(AND(E2563="",G2563=""),"",(G2563-E2563)/F2563*100),"")</f>
        <v>13.070778265409622</v>
      </c>
      <c r="Q2563" t="str">
        <f>_xlfn.IFNA(VLOOKUP(B2563&amp;A2563,[1]Countries!$A:$H,6,FALSE),"")</f>
        <v/>
      </c>
      <c r="R2563" t="str">
        <f>_xlfn.IFNA(VLOOKUP(B2563&amp;A2563,[1]Countries!$A:$H,7,FALSE),"")</f>
        <v/>
      </c>
      <c r="S2563" t="str">
        <f>_xlfn.IFNA(VLOOKUP(B2563&amp;A2563,[1]Countries!$A:$H,8,FALSE),"")</f>
        <v/>
      </c>
    </row>
    <row r="2564" spans="1:19" x14ac:dyDescent="0.25">
      <c r="A2564" t="s">
        <v>112</v>
      </c>
      <c r="B2564">
        <v>1982</v>
      </c>
      <c r="C2564" t="s">
        <v>113</v>
      </c>
      <c r="D2564" s="1">
        <v>9.2691949772765909</v>
      </c>
      <c r="E2564" s="1">
        <v>1099530332.922318</v>
      </c>
      <c r="F2564" s="1">
        <v>2159242416.7694201</v>
      </c>
      <c r="G2564" s="1">
        <v>1387106288.532676</v>
      </c>
      <c r="H2564" s="1">
        <v>30.86154572184061</v>
      </c>
      <c r="I2564" s="1">
        <v>30879999.160766602</v>
      </c>
      <c r="K2564" s="3">
        <v>7036985084.0823278</v>
      </c>
      <c r="L2564" s="1">
        <v>3.692253371406125</v>
      </c>
      <c r="M2564">
        <f t="shared" si="160"/>
        <v>1.4301311849443996</v>
      </c>
      <c r="N2564" s="4">
        <f t="shared" si="161"/>
        <v>5.122384556350525</v>
      </c>
      <c r="O2564" t="str">
        <f t="shared" si="162"/>
        <v/>
      </c>
      <c r="P2564">
        <f t="shared" si="163"/>
        <v>13.318372841184672</v>
      </c>
      <c r="Q2564" t="str">
        <f>_xlfn.IFNA(VLOOKUP(B2564&amp;A2564,[1]Countries!$A:$H,6,FALSE),"")</f>
        <v/>
      </c>
      <c r="R2564" t="str">
        <f>_xlfn.IFNA(VLOOKUP(B2564&amp;A2564,[1]Countries!$A:$H,7,FALSE),"")</f>
        <v/>
      </c>
      <c r="S2564" t="str">
        <f>_xlfn.IFNA(VLOOKUP(B2564&amp;A2564,[1]Countries!$A:$H,8,FALSE),"")</f>
        <v/>
      </c>
    </row>
    <row r="2565" spans="1:19" x14ac:dyDescent="0.25">
      <c r="A2565" t="s">
        <v>112</v>
      </c>
      <c r="B2565">
        <v>1983</v>
      </c>
      <c r="C2565" t="s">
        <v>113</v>
      </c>
      <c r="D2565" s="1">
        <v>7.9000609267800979</v>
      </c>
      <c r="E2565" s="1">
        <v>1089019577.30812</v>
      </c>
      <c r="F2565" s="1">
        <v>2160364071.1902108</v>
      </c>
      <c r="G2565" s="1">
        <v>1382085650.723026</v>
      </c>
      <c r="H2565" s="1">
        <v>30.087093938817731</v>
      </c>
      <c r="I2565" s="1">
        <v>18569999.6948242</v>
      </c>
      <c r="K2565" s="3">
        <v>7429802377.8327131</v>
      </c>
      <c r="L2565" s="1">
        <v>3.6212274645402589</v>
      </c>
      <c r="M2565">
        <f t="shared" si="160"/>
        <v>0.85957732506602091</v>
      </c>
      <c r="N2565" s="4">
        <f t="shared" si="161"/>
        <v>4.4808047896062799</v>
      </c>
      <c r="O2565" t="str">
        <f t="shared" si="162"/>
        <v/>
      </c>
      <c r="P2565">
        <f t="shared" si="163"/>
        <v>13.565587269438662</v>
      </c>
      <c r="Q2565" t="str">
        <f>_xlfn.IFNA(VLOOKUP(B2565&amp;A2565,[1]Countries!$A:$H,6,FALSE),"")</f>
        <v/>
      </c>
      <c r="R2565" t="str">
        <f>_xlfn.IFNA(VLOOKUP(B2565&amp;A2565,[1]Countries!$A:$H,7,FALSE),"")</f>
        <v/>
      </c>
      <c r="S2565" t="str">
        <f>_xlfn.IFNA(VLOOKUP(B2565&amp;A2565,[1]Countries!$A:$H,8,FALSE),"")</f>
        <v/>
      </c>
    </row>
    <row r="2566" spans="1:19" x14ac:dyDescent="0.25">
      <c r="A2566" t="s">
        <v>112</v>
      </c>
      <c r="B2566">
        <v>1984</v>
      </c>
      <c r="C2566" t="s">
        <v>113</v>
      </c>
      <c r="D2566" s="1">
        <v>8.942722754531923</v>
      </c>
      <c r="E2566" s="1">
        <v>1245251944.1674981</v>
      </c>
      <c r="F2566" s="1">
        <v>2278248953.1405792</v>
      </c>
      <c r="G2566" s="1">
        <v>1528712761.7148559</v>
      </c>
      <c r="H2566" s="1">
        <v>29.026468483408291</v>
      </c>
      <c r="I2566" s="1">
        <v>16819999.6948242</v>
      </c>
      <c r="K2566" s="3">
        <v>8080496623.0444736</v>
      </c>
      <c r="L2566" s="1">
        <v>3.23016339099176</v>
      </c>
      <c r="M2566">
        <f t="shared" si="160"/>
        <v>0.73828629095331022</v>
      </c>
      <c r="N2566" s="4">
        <f t="shared" si="161"/>
        <v>3.9684496819450703</v>
      </c>
      <c r="O2566" t="str">
        <f t="shared" si="162"/>
        <v/>
      </c>
      <c r="P2566">
        <f t="shared" si="163"/>
        <v>12.442047527624469</v>
      </c>
      <c r="Q2566" t="str">
        <f>_xlfn.IFNA(VLOOKUP(B2566&amp;A2566,[1]Countries!$A:$H,6,FALSE),"")</f>
        <v/>
      </c>
      <c r="R2566" t="str">
        <f>_xlfn.IFNA(VLOOKUP(B2566&amp;A2566,[1]Countries!$A:$H,7,FALSE),"")</f>
        <v/>
      </c>
      <c r="S2566" t="str">
        <f>_xlfn.IFNA(VLOOKUP(B2566&amp;A2566,[1]Countries!$A:$H,8,FALSE),"")</f>
        <v/>
      </c>
    </row>
    <row r="2567" spans="1:19" x14ac:dyDescent="0.25">
      <c r="A2567" t="s">
        <v>112</v>
      </c>
      <c r="B2567">
        <v>1985</v>
      </c>
      <c r="C2567" t="s">
        <v>113</v>
      </c>
      <c r="D2567" s="1">
        <v>7.488869054209589</v>
      </c>
      <c r="E2567" s="1">
        <v>1184542898.272552</v>
      </c>
      <c r="F2567" s="1">
        <v>2430411900.1919379</v>
      </c>
      <c r="G2567" s="1">
        <v>1429846928.9827249</v>
      </c>
      <c r="H2567" s="1">
        <v>28.491430486653211</v>
      </c>
      <c r="I2567" s="1">
        <v>36860000.6103516</v>
      </c>
      <c r="K2567" s="3">
        <v>8475030165.2416897</v>
      </c>
      <c r="L2567" s="1">
        <v>2.9420567342660342</v>
      </c>
      <c r="M2567">
        <f t="shared" si="160"/>
        <v>1.5166153773128184</v>
      </c>
      <c r="N2567" s="4">
        <f t="shared" si="161"/>
        <v>4.4586721115788528</v>
      </c>
      <c r="O2567" t="str">
        <f t="shared" si="162"/>
        <v/>
      </c>
      <c r="P2567">
        <f t="shared" si="163"/>
        <v>10.093105234170405</v>
      </c>
      <c r="Q2567" t="str">
        <f>_xlfn.IFNA(VLOOKUP(B2567&amp;A2567,[1]Countries!$A:$H,6,FALSE),"")</f>
        <v/>
      </c>
      <c r="R2567" t="str">
        <f>_xlfn.IFNA(VLOOKUP(B2567&amp;A2567,[1]Countries!$A:$H,7,FALSE),"")</f>
        <v/>
      </c>
      <c r="S2567" t="str">
        <f>_xlfn.IFNA(VLOOKUP(B2567&amp;A2567,[1]Countries!$A:$H,8,FALSE),"")</f>
        <v/>
      </c>
    </row>
    <row r="2568" spans="1:19" x14ac:dyDescent="0.25">
      <c r="A2568" t="s">
        <v>112</v>
      </c>
      <c r="B2568">
        <v>1986</v>
      </c>
      <c r="C2568" t="s">
        <v>113</v>
      </c>
      <c r="D2568" s="1">
        <v>7.3271268233831757</v>
      </c>
      <c r="E2568" s="1">
        <v>1391979209.0395479</v>
      </c>
      <c r="F2568" s="1">
        <v>3090734463.2768369</v>
      </c>
      <c r="G2568" s="1">
        <v>1496618983.050848</v>
      </c>
      <c r="H2568" s="1">
        <v>27.590732277995091</v>
      </c>
      <c r="I2568" s="1">
        <v>34979999.542236298</v>
      </c>
      <c r="K2568" s="3">
        <v>8788941069.5848789</v>
      </c>
      <c r="L2568" s="1">
        <v>1.848333452412898</v>
      </c>
      <c r="M2568">
        <f t="shared" si="160"/>
        <v>1.1317698093400768</v>
      </c>
      <c r="N2568" s="4">
        <f t="shared" si="161"/>
        <v>2.9801032617529746</v>
      </c>
      <c r="O2568" t="str">
        <f t="shared" si="162"/>
        <v/>
      </c>
      <c r="P2568">
        <f t="shared" si="163"/>
        <v>3.3855957299016763</v>
      </c>
      <c r="Q2568" t="str">
        <f>_xlfn.IFNA(VLOOKUP(B2568&amp;A2568,[1]Countries!$A:$H,6,FALSE),"")</f>
        <v/>
      </c>
      <c r="R2568" t="str">
        <f>_xlfn.IFNA(VLOOKUP(B2568&amp;A2568,[1]Countries!$A:$H,7,FALSE),"")</f>
        <v/>
      </c>
      <c r="S2568" t="str">
        <f>_xlfn.IFNA(VLOOKUP(B2568&amp;A2568,[1]Countries!$A:$H,8,FALSE),"")</f>
        <v/>
      </c>
    </row>
    <row r="2569" spans="1:19" x14ac:dyDescent="0.25">
      <c r="A2569" t="s">
        <v>112</v>
      </c>
      <c r="B2569">
        <v>1987</v>
      </c>
      <c r="C2569" t="s">
        <v>113</v>
      </c>
      <c r="D2569" s="1">
        <v>7.4317504151197822</v>
      </c>
      <c r="E2569" s="1">
        <v>1751888794.153471</v>
      </c>
      <c r="F2569" s="1">
        <v>3704813885.5054808</v>
      </c>
      <c r="G2569" s="1">
        <v>1862396345.91961</v>
      </c>
      <c r="H2569" s="1">
        <v>27.496911053801611</v>
      </c>
      <c r="I2569" s="1">
        <v>41319999.694824196</v>
      </c>
      <c r="K2569" s="3">
        <v>9409901799.8795795</v>
      </c>
      <c r="L2569" s="1">
        <v>1.7224225443458001</v>
      </c>
      <c r="M2569">
        <f t="shared" si="160"/>
        <v>1.115305679901557</v>
      </c>
      <c r="N2569" s="4">
        <f t="shared" si="161"/>
        <v>2.8377282242473569</v>
      </c>
      <c r="O2569" t="str">
        <f t="shared" si="162"/>
        <v/>
      </c>
      <c r="P2569">
        <f t="shared" si="163"/>
        <v>2.9828098031721098</v>
      </c>
      <c r="Q2569" t="str">
        <f>_xlfn.IFNA(VLOOKUP(B2569&amp;A2569,[1]Countries!$A:$H,6,FALSE),"")</f>
        <v/>
      </c>
      <c r="R2569" t="str">
        <f>_xlfn.IFNA(VLOOKUP(B2569&amp;A2569,[1]Countries!$A:$H,7,FALSE),"")</f>
        <v/>
      </c>
      <c r="S2569" t="str">
        <f>_xlfn.IFNA(VLOOKUP(B2569&amp;A2569,[1]Countries!$A:$H,8,FALSE),"")</f>
        <v/>
      </c>
    </row>
    <row r="2570" spans="1:19" x14ac:dyDescent="0.25">
      <c r="A2570" t="s">
        <v>112</v>
      </c>
      <c r="B2570">
        <v>1988</v>
      </c>
      <c r="C2570" t="s">
        <v>113</v>
      </c>
      <c r="D2570" s="1">
        <v>7.1747072024592589</v>
      </c>
      <c r="E2570" s="1">
        <v>2057181806.775408</v>
      </c>
      <c r="F2570" s="1">
        <v>4278792597.2396479</v>
      </c>
      <c r="G2570" s="1">
        <v>2289354454.2032619</v>
      </c>
      <c r="H2570" s="1">
        <v>27.50137623985847</v>
      </c>
      <c r="I2570" s="1">
        <v>44209999.084472701</v>
      </c>
      <c r="K2570" s="3">
        <v>10223555103.99712</v>
      </c>
      <c r="L2570" s="1">
        <v>1.66782868480323</v>
      </c>
      <c r="M2570">
        <f t="shared" si="160"/>
        <v>1.0332353831076935</v>
      </c>
      <c r="N2570" s="4">
        <f t="shared" si="161"/>
        <v>2.7010640679109237</v>
      </c>
      <c r="O2570" t="str">
        <f t="shared" si="162"/>
        <v/>
      </c>
      <c r="P2570">
        <f t="shared" si="163"/>
        <v>5.4261252947299665</v>
      </c>
      <c r="Q2570" t="str">
        <f>_xlfn.IFNA(VLOOKUP(B2570&amp;A2570,[1]Countries!$A:$H,6,FALSE),"")</f>
        <v/>
      </c>
      <c r="R2570" t="str">
        <f>_xlfn.IFNA(VLOOKUP(B2570&amp;A2570,[1]Countries!$A:$H,7,FALSE),"")</f>
        <v/>
      </c>
      <c r="S2570" t="str">
        <f>_xlfn.IFNA(VLOOKUP(B2570&amp;A2570,[1]Countries!$A:$H,8,FALSE),"")</f>
        <v/>
      </c>
    </row>
    <row r="2571" spans="1:19" x14ac:dyDescent="0.25">
      <c r="A2571" t="s">
        <v>112</v>
      </c>
      <c r="B2571">
        <v>1989</v>
      </c>
      <c r="C2571" t="s">
        <v>113</v>
      </c>
      <c r="D2571" s="1">
        <v>6.9298600663855083</v>
      </c>
      <c r="E2571" s="1">
        <v>2348366627.218935</v>
      </c>
      <c r="F2571" s="1">
        <v>4563482603.5502958</v>
      </c>
      <c r="G2571" s="1">
        <v>2732346863.9053249</v>
      </c>
      <c r="H2571" s="1">
        <v>26.576274613066719</v>
      </c>
      <c r="I2571" s="1">
        <v>40740001.678466797</v>
      </c>
      <c r="K2571" s="3">
        <v>11036064532.512739</v>
      </c>
      <c r="L2571" s="1">
        <v>1.510713145621837</v>
      </c>
      <c r="M2571">
        <f t="shared" si="160"/>
        <v>0.89273927869850789</v>
      </c>
      <c r="N2571" s="4">
        <f t="shared" si="161"/>
        <v>2.4034524243203448</v>
      </c>
      <c r="O2571" t="str">
        <f t="shared" si="162"/>
        <v/>
      </c>
      <c r="P2571">
        <f t="shared" si="163"/>
        <v>8.4141930635971125</v>
      </c>
      <c r="Q2571" t="str">
        <f>_xlfn.IFNA(VLOOKUP(B2571&amp;A2571,[1]Countries!$A:$H,6,FALSE),"")</f>
        <v/>
      </c>
      <c r="R2571" t="str">
        <f>_xlfn.IFNA(VLOOKUP(B2571&amp;A2571,[1]Countries!$A:$H,7,FALSE),"")</f>
        <v/>
      </c>
      <c r="S2571" t="str">
        <f>_xlfn.IFNA(VLOOKUP(B2571&amp;A2571,[1]Countries!$A:$H,8,FALSE),"")</f>
        <v/>
      </c>
    </row>
    <row r="2572" spans="1:19" x14ac:dyDescent="0.25">
      <c r="A2572" t="s">
        <v>112</v>
      </c>
      <c r="B2572">
        <v>1990</v>
      </c>
      <c r="C2572" t="s">
        <v>113</v>
      </c>
      <c r="D2572" s="1">
        <v>6.8591767823587988</v>
      </c>
      <c r="E2572" s="1">
        <v>2879463636.363636</v>
      </c>
      <c r="F2572" s="1">
        <v>5591130217.6696539</v>
      </c>
      <c r="G2572" s="1">
        <v>3192962740.0768251</v>
      </c>
      <c r="H2572" s="1">
        <v>25.926360361288349</v>
      </c>
      <c r="I2572" s="1">
        <v>38430000.305175804</v>
      </c>
      <c r="K2572" s="3">
        <v>11853174695.98608</v>
      </c>
      <c r="L2572" s="1">
        <v>1.405599624234031</v>
      </c>
      <c r="M2572">
        <f t="shared" si="160"/>
        <v>0.68733867409715188</v>
      </c>
      <c r="N2572" s="4">
        <f t="shared" si="161"/>
        <v>2.0929382983311831</v>
      </c>
      <c r="O2572" t="str">
        <f t="shared" si="162"/>
        <v/>
      </c>
      <c r="P2572">
        <f t="shared" si="163"/>
        <v>5.6070792757149102</v>
      </c>
      <c r="Q2572" t="str">
        <f>_xlfn.IFNA(VLOOKUP(B2572&amp;A2572,[1]Countries!$A:$H,6,FALSE),"")</f>
        <v/>
      </c>
      <c r="R2572" t="str">
        <f>_xlfn.IFNA(VLOOKUP(B2572&amp;A2572,[1]Countries!$A:$H,7,FALSE),"")</f>
        <v/>
      </c>
      <c r="S2572" t="str">
        <f>_xlfn.IFNA(VLOOKUP(B2572&amp;A2572,[1]Countries!$A:$H,8,FALSE),"")</f>
        <v/>
      </c>
    </row>
    <row r="2573" spans="1:19" x14ac:dyDescent="0.25">
      <c r="A2573" t="s">
        <v>112</v>
      </c>
      <c r="B2573">
        <v>1991</v>
      </c>
      <c r="C2573" t="s">
        <v>113</v>
      </c>
      <c r="D2573" s="1">
        <v>6.1913485575469727</v>
      </c>
      <c r="E2573" s="1">
        <v>2716934974.7474751</v>
      </c>
      <c r="F2573" s="1">
        <v>5770197348.484848</v>
      </c>
      <c r="G2573" s="1">
        <v>3294451136.363637</v>
      </c>
      <c r="H2573" s="1">
        <v>26.739448344848771</v>
      </c>
      <c r="I2573" s="1">
        <v>39759998.321533203</v>
      </c>
      <c r="K2573" s="3">
        <v>11940829065.409109</v>
      </c>
      <c r="L2573" s="1">
        <v>1.1381259174306111</v>
      </c>
      <c r="M2573">
        <f t="shared" si="160"/>
        <v>0.68905785920776996</v>
      </c>
      <c r="N2573" s="4">
        <f t="shared" si="161"/>
        <v>1.8271837766383809</v>
      </c>
      <c r="O2573" t="str">
        <f t="shared" si="162"/>
        <v/>
      </c>
      <c r="P2573">
        <f t="shared" si="163"/>
        <v>10.008603289241179</v>
      </c>
      <c r="Q2573" t="str">
        <f>_xlfn.IFNA(VLOOKUP(B2573&amp;A2573,[1]Countries!$A:$H,6,FALSE),"")</f>
        <v/>
      </c>
      <c r="R2573" t="str">
        <f>_xlfn.IFNA(VLOOKUP(B2573&amp;A2573,[1]Countries!$A:$H,7,FALSE),"")</f>
        <v/>
      </c>
      <c r="S2573" t="str">
        <f>_xlfn.IFNA(VLOOKUP(B2573&amp;A2573,[1]Countries!$A:$H,8,FALSE),"")</f>
        <v/>
      </c>
    </row>
    <row r="2574" spans="1:19" x14ac:dyDescent="0.25">
      <c r="A2574" t="s">
        <v>112</v>
      </c>
      <c r="B2574">
        <v>1992</v>
      </c>
      <c r="C2574" t="s">
        <v>113</v>
      </c>
      <c r="D2574" s="1">
        <v>5.723677561614477</v>
      </c>
      <c r="E2574" s="1">
        <v>3418539504.5632329</v>
      </c>
      <c r="F2574" s="1">
        <v>6912150456.3233366</v>
      </c>
      <c r="G2574" s="1">
        <v>4191531290.743155</v>
      </c>
      <c r="H2574" s="1">
        <v>25.559960037870699</v>
      </c>
      <c r="I2574" s="1">
        <v>26170000.076293901</v>
      </c>
      <c r="K2574" s="3">
        <v>13063266880.09767</v>
      </c>
      <c r="L2574" s="1">
        <v>1.174635286124651</v>
      </c>
      <c r="M2574">
        <f t="shared" si="160"/>
        <v>0.37860865792284948</v>
      </c>
      <c r="N2574" s="4">
        <f t="shared" si="161"/>
        <v>1.5532439440475003</v>
      </c>
      <c r="O2574" t="str">
        <f t="shared" si="162"/>
        <v/>
      </c>
      <c r="P2574">
        <f t="shared" si="163"/>
        <v>11.183086813059427</v>
      </c>
      <c r="Q2574" t="str">
        <f>_xlfn.IFNA(VLOOKUP(B2574&amp;A2574,[1]Countries!$A:$H,6,FALSE),"")</f>
        <v/>
      </c>
      <c r="R2574" t="str">
        <f>_xlfn.IFNA(VLOOKUP(B2574&amp;A2574,[1]Countries!$A:$H,7,FALSE),"")</f>
        <v/>
      </c>
      <c r="S2574" t="str">
        <f>_xlfn.IFNA(VLOOKUP(B2574&amp;A2574,[1]Countries!$A:$H,8,FALSE),"")</f>
        <v/>
      </c>
    </row>
    <row r="2575" spans="1:19" x14ac:dyDescent="0.25">
      <c r="A2575" t="s">
        <v>112</v>
      </c>
      <c r="B2575">
        <v>1993</v>
      </c>
      <c r="C2575" t="s">
        <v>113</v>
      </c>
      <c r="D2575" s="1">
        <v>5.6127271207451894</v>
      </c>
      <c r="E2575" s="1">
        <v>3129819787.9858661</v>
      </c>
      <c r="F2575" s="1">
        <v>6590291048.2921085</v>
      </c>
      <c r="G2575" s="1">
        <v>3158397055.3592458</v>
      </c>
      <c r="H2575" s="1">
        <v>24.680123816362538</v>
      </c>
      <c r="I2575" s="1">
        <v>33799999.237060487</v>
      </c>
      <c r="K2575" s="3">
        <v>13154709812.026091</v>
      </c>
      <c r="L2575" s="1">
        <v>1.204986609060003</v>
      </c>
      <c r="M2575">
        <f t="shared" si="160"/>
        <v>0.51287566799981987</v>
      </c>
      <c r="N2575" s="4">
        <f t="shared" si="161"/>
        <v>1.7178622770598229</v>
      </c>
      <c r="O2575" t="str">
        <f t="shared" si="162"/>
        <v/>
      </c>
      <c r="P2575">
        <f t="shared" si="163"/>
        <v>0.4336267877089523</v>
      </c>
      <c r="Q2575" t="str">
        <f>_xlfn.IFNA(VLOOKUP(B2575&amp;A2575,[1]Countries!$A:$H,6,FALSE),"")</f>
        <v/>
      </c>
      <c r="R2575" t="str">
        <f>_xlfn.IFNA(VLOOKUP(B2575&amp;A2575,[1]Countries!$A:$H,7,FALSE),"")</f>
        <v/>
      </c>
      <c r="S2575" t="str">
        <f>_xlfn.IFNA(VLOOKUP(B2575&amp;A2575,[1]Countries!$A:$H,8,FALSE),"")</f>
        <v/>
      </c>
    </row>
    <row r="2576" spans="1:19" x14ac:dyDescent="0.25">
      <c r="A2576" t="s">
        <v>112</v>
      </c>
      <c r="B2576">
        <v>1994</v>
      </c>
      <c r="C2576" t="s">
        <v>113</v>
      </c>
      <c r="D2576" s="1">
        <v>5.0675218172758436</v>
      </c>
      <c r="E2576" s="1">
        <v>3541279880.9523811</v>
      </c>
      <c r="F2576" s="1">
        <v>7425703928.5714293</v>
      </c>
      <c r="G2576" s="1">
        <v>3570773571.4285712</v>
      </c>
      <c r="H2576" s="1">
        <v>23.22568328579014</v>
      </c>
      <c r="I2576" s="1">
        <v>44029998.779296897</v>
      </c>
      <c r="K2576" s="3">
        <v>13930837520.0487</v>
      </c>
      <c r="L2576" s="1">
        <v>1.094431787231716</v>
      </c>
      <c r="M2576">
        <f t="shared" si="160"/>
        <v>0.59294040272579884</v>
      </c>
      <c r="N2576" s="4">
        <f t="shared" si="161"/>
        <v>1.6873721899575149</v>
      </c>
      <c r="O2576" t="str">
        <f t="shared" si="162"/>
        <v/>
      </c>
      <c r="P2576">
        <f t="shared" si="163"/>
        <v>0.39718376547048978</v>
      </c>
      <c r="Q2576" t="str">
        <f>_xlfn.IFNA(VLOOKUP(B2576&amp;A2576,[1]Countries!$A:$H,6,FALSE),"")</f>
        <v/>
      </c>
      <c r="R2576" t="str">
        <f>_xlfn.IFNA(VLOOKUP(B2576&amp;A2576,[1]Countries!$A:$H,7,FALSE),"")</f>
        <v/>
      </c>
      <c r="S2576" t="str">
        <f>_xlfn.IFNA(VLOOKUP(B2576&amp;A2576,[1]Countries!$A:$H,8,FALSE),"")</f>
        <v/>
      </c>
    </row>
    <row r="2577" spans="1:19" x14ac:dyDescent="0.25">
      <c r="A2577" t="s">
        <v>112</v>
      </c>
      <c r="B2577">
        <v>1995</v>
      </c>
      <c r="C2577" t="s">
        <v>113</v>
      </c>
      <c r="D2577" s="1">
        <v>4.776114854410709</v>
      </c>
      <c r="E2577" s="1">
        <v>6631689521.3454065</v>
      </c>
      <c r="F2577" s="1">
        <v>9933133247.089262</v>
      </c>
      <c r="G2577" s="1">
        <v>6717504527.8137131</v>
      </c>
      <c r="H2577" s="1">
        <v>20.059018180037491</v>
      </c>
      <c r="I2577" s="1">
        <v>21430000.3051758</v>
      </c>
      <c r="J2577" s="1">
        <v>66.429874170260334</v>
      </c>
      <c r="K2577" s="3">
        <v>15095806160.2083</v>
      </c>
      <c r="L2577" s="1">
        <v>0.48954707958824101</v>
      </c>
      <c r="M2577">
        <f t="shared" si="160"/>
        <v>0.21574260378975085</v>
      </c>
      <c r="N2577" s="4">
        <f t="shared" si="161"/>
        <v>0.70528968337799181</v>
      </c>
      <c r="O2577">
        <f t="shared" si="162"/>
        <v>0.50534682248078855</v>
      </c>
      <c r="P2577">
        <f t="shared" si="163"/>
        <v>0.86392686309179623</v>
      </c>
      <c r="Q2577" t="str">
        <f>_xlfn.IFNA(VLOOKUP(B2577&amp;A2577,[1]Countries!$A:$H,6,FALSE),"")</f>
        <v/>
      </c>
      <c r="R2577" t="str">
        <f>_xlfn.IFNA(VLOOKUP(B2577&amp;A2577,[1]Countries!$A:$H,7,FALSE),"")</f>
        <v/>
      </c>
      <c r="S2577" t="str">
        <f>_xlfn.IFNA(VLOOKUP(B2577&amp;A2577,[1]Countries!$A:$H,8,FALSE),"")</f>
        <v/>
      </c>
    </row>
    <row r="2578" spans="1:19" x14ac:dyDescent="0.25">
      <c r="A2578" t="s">
        <v>112</v>
      </c>
      <c r="B2578">
        <v>1996</v>
      </c>
      <c r="C2578" t="s">
        <v>113</v>
      </c>
      <c r="D2578" s="1">
        <v>4.5782197604135293</v>
      </c>
      <c r="E2578" s="1">
        <v>7029131744.0401487</v>
      </c>
      <c r="F2578" s="1">
        <v>10011918444.165621</v>
      </c>
      <c r="G2578" s="1">
        <v>7072548306.1480551</v>
      </c>
      <c r="H2578" s="1">
        <v>20.14162793929794</v>
      </c>
      <c r="I2578" s="1">
        <v>22579999.923706099</v>
      </c>
      <c r="J2578" s="1">
        <v>66.985145307994884</v>
      </c>
      <c r="K2578" s="3">
        <v>15284284229.046341</v>
      </c>
      <c r="L2578" s="1">
        <v>0.49264563552493901</v>
      </c>
      <c r="M2578">
        <f t="shared" si="160"/>
        <v>0.22553120113422861</v>
      </c>
      <c r="N2578" s="4">
        <f t="shared" si="161"/>
        <v>0.71817683665916765</v>
      </c>
      <c r="O2578">
        <f t="shared" si="162"/>
        <v>0.49286829998209603</v>
      </c>
      <c r="P2578">
        <f t="shared" si="163"/>
        <v>0.43364877920282158</v>
      </c>
      <c r="Q2578" t="str">
        <f>_xlfn.IFNA(VLOOKUP(B2578&amp;A2578,[1]Countries!$A:$H,6,FALSE),"")</f>
        <v/>
      </c>
      <c r="R2578" t="str">
        <f>_xlfn.IFNA(VLOOKUP(B2578&amp;A2578,[1]Countries!$A:$H,7,FALSE),"")</f>
        <v/>
      </c>
      <c r="S2578" t="str">
        <f>_xlfn.IFNA(VLOOKUP(B2578&amp;A2578,[1]Countries!$A:$H,8,FALSE),"")</f>
        <v/>
      </c>
    </row>
    <row r="2579" spans="1:19" x14ac:dyDescent="0.25">
      <c r="A2579" t="s">
        <v>112</v>
      </c>
      <c r="B2579">
        <v>1997</v>
      </c>
      <c r="C2579" t="s">
        <v>113</v>
      </c>
      <c r="D2579" s="1">
        <v>3.9203495529971741</v>
      </c>
      <c r="E2579" s="1">
        <v>6605714937.2862043</v>
      </c>
      <c r="F2579" s="1">
        <v>9547818700.1140251</v>
      </c>
      <c r="G2579" s="1">
        <v>6738597491.4481182</v>
      </c>
      <c r="H2579" s="1">
        <v>19.654306827650341</v>
      </c>
      <c r="I2579" s="1">
        <v>42220001.220703103</v>
      </c>
      <c r="J2579" s="1">
        <v>68.665089377277212</v>
      </c>
      <c r="K2579" s="3">
        <v>15687933991.324499</v>
      </c>
      <c r="L2579" s="1">
        <v>0.49932758212784811</v>
      </c>
      <c r="M2579">
        <f t="shared" si="160"/>
        <v>0.44219525471507848</v>
      </c>
      <c r="N2579" s="4">
        <f t="shared" si="161"/>
        <v>0.94152283684292659</v>
      </c>
      <c r="O2579">
        <f t="shared" si="162"/>
        <v>0.45634413217689918</v>
      </c>
      <c r="P2579">
        <f t="shared" si="163"/>
        <v>1.3917582469420677</v>
      </c>
      <c r="Q2579" t="str">
        <f>_xlfn.IFNA(VLOOKUP(B2579&amp;A2579,[1]Countries!$A:$H,6,FALSE),"")</f>
        <v/>
      </c>
      <c r="R2579" t="str">
        <f>_xlfn.IFNA(VLOOKUP(B2579&amp;A2579,[1]Countries!$A:$H,7,FALSE),"")</f>
        <v/>
      </c>
      <c r="S2579" t="str">
        <f>_xlfn.IFNA(VLOOKUP(B2579&amp;A2579,[1]Countries!$A:$H,8,FALSE),"")</f>
        <v/>
      </c>
    </row>
    <row r="2580" spans="1:19" x14ac:dyDescent="0.25">
      <c r="A2580" t="s">
        <v>112</v>
      </c>
      <c r="B2580">
        <v>1998</v>
      </c>
      <c r="C2580" t="s">
        <v>113</v>
      </c>
      <c r="D2580" s="1">
        <v>4.3345432967562774</v>
      </c>
      <c r="E2580" s="1">
        <v>7040542986.4253397</v>
      </c>
      <c r="F2580" s="1">
        <v>10248617647.058821</v>
      </c>
      <c r="G2580" s="1">
        <v>6785841628.9592762</v>
      </c>
      <c r="H2580" s="1">
        <v>19.236762755113869</v>
      </c>
      <c r="I2580" s="1">
        <v>34529998.779296897</v>
      </c>
      <c r="J2580" s="1">
        <v>69.300483963293573</v>
      </c>
      <c r="K2580" s="3">
        <v>16646605656.78306</v>
      </c>
      <c r="L2580" s="1">
        <v>0.47107625597915831</v>
      </c>
      <c r="M2580">
        <f t="shared" si="160"/>
        <v>0.3369234756182598</v>
      </c>
      <c r="N2580" s="4">
        <f t="shared" si="161"/>
        <v>0.80799973159741811</v>
      </c>
      <c r="O2580">
        <f t="shared" si="162"/>
        <v>0.44299136573082315</v>
      </c>
      <c r="P2580">
        <f t="shared" si="163"/>
        <v>-2.4852264591913862</v>
      </c>
      <c r="Q2580" t="str">
        <f>_xlfn.IFNA(VLOOKUP(B2580&amp;A2580,[1]Countries!$A:$H,6,FALSE),"")</f>
        <v/>
      </c>
      <c r="R2580" t="str">
        <f>_xlfn.IFNA(VLOOKUP(B2580&amp;A2580,[1]Countries!$A:$H,7,FALSE),"")</f>
        <v/>
      </c>
      <c r="S2580" t="str">
        <f>_xlfn.IFNA(VLOOKUP(B2580&amp;A2580,[1]Countries!$A:$H,8,FALSE),"")</f>
        <v/>
      </c>
    </row>
    <row r="2581" spans="1:19" x14ac:dyDescent="0.25">
      <c r="A2581" t="s">
        <v>112</v>
      </c>
      <c r="B2581">
        <v>1999</v>
      </c>
      <c r="C2581" t="s">
        <v>113</v>
      </c>
      <c r="D2581" s="1">
        <v>3.8989428314737991</v>
      </c>
      <c r="E2581" s="1">
        <v>7025878101.4023733</v>
      </c>
      <c r="F2581" s="1">
        <v>10497908306.36462</v>
      </c>
      <c r="G2581" s="1">
        <v>6748355987.0550156</v>
      </c>
      <c r="H2581" s="1">
        <v>18.488164437339499</v>
      </c>
      <c r="I2581" s="1">
        <v>53310001.373291001</v>
      </c>
      <c r="J2581" s="1">
        <v>70.233809354943148</v>
      </c>
      <c r="K2581" s="3">
        <v>17478594298.347809</v>
      </c>
      <c r="L2581" s="1">
        <v>0.47369952725589393</v>
      </c>
      <c r="M2581">
        <f t="shared" si="160"/>
        <v>0.50781546016143497</v>
      </c>
      <c r="N2581" s="4">
        <f t="shared" si="161"/>
        <v>0.9815149874173289</v>
      </c>
      <c r="O2581">
        <f t="shared" si="162"/>
        <v>0.42381569387225426</v>
      </c>
      <c r="P2581">
        <f t="shared" si="163"/>
        <v>-2.6435943832649311</v>
      </c>
      <c r="Q2581" t="str">
        <f>_xlfn.IFNA(VLOOKUP(B2581&amp;A2581,[1]Countries!$A:$H,6,FALSE),"")</f>
        <v>SP</v>
      </c>
      <c r="R2581" t="str">
        <f>_xlfn.IFNA(VLOOKUP(B2581&amp;A2581,[1]Countries!$A:$H,7,FALSE),"")</f>
        <v>Soft Peg</v>
      </c>
      <c r="S2581" t="str">
        <f>_xlfn.IFNA(VLOOKUP(B2581&amp;A2581,[1]Countries!$A:$H,8,FALSE),"")</f>
        <v>Pegged</v>
      </c>
    </row>
    <row r="2582" spans="1:19" x14ac:dyDescent="0.25">
      <c r="A2582" t="s">
        <v>112</v>
      </c>
      <c r="B2582">
        <v>2000</v>
      </c>
      <c r="C2582" t="s">
        <v>113</v>
      </c>
      <c r="D2582" s="1">
        <v>3.64726468126748</v>
      </c>
      <c r="E2582" s="1">
        <v>6986380772.8557968</v>
      </c>
      <c r="F2582" s="1">
        <v>9985844486.3336468</v>
      </c>
      <c r="G2582" s="1">
        <v>6743650329.8774738</v>
      </c>
      <c r="H2582" s="1">
        <v>17.686034547867528</v>
      </c>
      <c r="I2582" s="1">
        <v>54400001.525878899</v>
      </c>
      <c r="J2582" s="1">
        <v>69.782305414233406</v>
      </c>
      <c r="K2582" s="3">
        <v>18521245816.9995</v>
      </c>
      <c r="L2582" s="1">
        <v>0.45050258540500893</v>
      </c>
      <c r="M2582">
        <f t="shared" si="160"/>
        <v>0.54477116682849658</v>
      </c>
      <c r="N2582" s="4">
        <f t="shared" si="161"/>
        <v>0.99527375223350556</v>
      </c>
      <c r="O2582">
        <f t="shared" si="162"/>
        <v>0.43302803492077135</v>
      </c>
      <c r="P2582">
        <f t="shared" si="163"/>
        <v>-2.430745274578602</v>
      </c>
      <c r="Q2582" t="str">
        <f>_xlfn.IFNA(VLOOKUP(B2582&amp;A2582,[1]Countries!$A:$H,6,FALSE),"")</f>
        <v>SP</v>
      </c>
      <c r="R2582" t="str">
        <f>_xlfn.IFNA(VLOOKUP(B2582&amp;A2582,[1]Countries!$A:$H,7,FALSE),"")</f>
        <v>Soft Peg</v>
      </c>
      <c r="S2582" t="str">
        <f>_xlfn.IFNA(VLOOKUP(B2582&amp;A2582,[1]Countries!$A:$H,8,FALSE),"")</f>
        <v>Pegged</v>
      </c>
    </row>
    <row r="2583" spans="1:19" x14ac:dyDescent="0.25">
      <c r="A2583" t="s">
        <v>112</v>
      </c>
      <c r="B2583">
        <v>2001</v>
      </c>
      <c r="C2583" t="s">
        <v>113</v>
      </c>
      <c r="D2583" s="1">
        <v>3.860797129446186</v>
      </c>
      <c r="E2583" s="1">
        <v>7092287795.9927139</v>
      </c>
      <c r="F2583" s="1">
        <v>10397897085.610201</v>
      </c>
      <c r="G2583" s="1">
        <v>6617244990.8925304</v>
      </c>
      <c r="H2583" s="1">
        <v>17.393833400003551</v>
      </c>
      <c r="I2583" s="1">
        <v>49700000.762939513</v>
      </c>
      <c r="J2583" s="1">
        <v>69.335627361249223</v>
      </c>
      <c r="K2583" s="3">
        <v>19253306042.969181</v>
      </c>
      <c r="L2583" s="1">
        <v>0.74871229102525361</v>
      </c>
      <c r="M2583">
        <f t="shared" si="160"/>
        <v>0.47798127211433988</v>
      </c>
      <c r="N2583" s="4">
        <f t="shared" si="161"/>
        <v>1.2266935631395934</v>
      </c>
      <c r="O2583">
        <f t="shared" si="162"/>
        <v>0.44225997233694453</v>
      </c>
      <c r="P2583">
        <f t="shared" si="163"/>
        <v>-4.5686430745463147</v>
      </c>
      <c r="Q2583" t="str">
        <f>_xlfn.IFNA(VLOOKUP(B2583&amp;A2583,[1]Countries!$A:$H,6,FALSE),"")</f>
        <v>SP</v>
      </c>
      <c r="R2583" t="str">
        <f>_xlfn.IFNA(VLOOKUP(B2583&amp;A2583,[1]Countries!$A:$H,7,FALSE),"")</f>
        <v>Soft Peg</v>
      </c>
      <c r="S2583" t="str">
        <f>_xlfn.IFNA(VLOOKUP(B2583&amp;A2583,[1]Countries!$A:$H,8,FALSE),"")</f>
        <v>Pegged</v>
      </c>
    </row>
    <row r="2584" spans="1:19" x14ac:dyDescent="0.25">
      <c r="A2584" t="s">
        <v>112</v>
      </c>
      <c r="B2584">
        <v>2002</v>
      </c>
      <c r="C2584" t="s">
        <v>113</v>
      </c>
      <c r="D2584" s="1">
        <v>3.7882596475871888</v>
      </c>
      <c r="E2584" s="1">
        <v>7126828846.1538458</v>
      </c>
      <c r="F2584" s="1">
        <v>11420227884.615391</v>
      </c>
      <c r="G2584" s="1">
        <v>6993294230.7692308</v>
      </c>
      <c r="H2584" s="1">
        <v>17.930162211332679</v>
      </c>
      <c r="I2584" s="1">
        <v>34250000</v>
      </c>
      <c r="J2584" s="1">
        <v>68.403693614830033</v>
      </c>
      <c r="K2584" s="3">
        <v>19970099133.060169</v>
      </c>
      <c r="L2584" s="1">
        <v>0.18091405918580511</v>
      </c>
      <c r="M2584">
        <f t="shared" si="160"/>
        <v>0.29990644973152802</v>
      </c>
      <c r="N2584" s="4">
        <f t="shared" si="161"/>
        <v>0.48082050891733313</v>
      </c>
      <c r="O2584">
        <f t="shared" si="162"/>
        <v>0.46190936067112953</v>
      </c>
      <c r="P2584">
        <f t="shared" si="163"/>
        <v>-1.1692815304018964</v>
      </c>
      <c r="Q2584" t="str">
        <f>_xlfn.IFNA(VLOOKUP(B2584&amp;A2584,[1]Countries!$A:$H,6,FALSE),"")</f>
        <v>SP</v>
      </c>
      <c r="R2584" t="str">
        <f>_xlfn.IFNA(VLOOKUP(B2584&amp;A2584,[1]Countries!$A:$H,7,FALSE),"")</f>
        <v>Soft Peg</v>
      </c>
      <c r="S2584" t="str">
        <f>_xlfn.IFNA(VLOOKUP(B2584&amp;A2584,[1]Countries!$A:$H,8,FALSE),"")</f>
        <v>Pegged</v>
      </c>
    </row>
    <row r="2585" spans="1:19" x14ac:dyDescent="0.25">
      <c r="A2585" t="s">
        <v>112</v>
      </c>
      <c r="B2585">
        <v>2003</v>
      </c>
      <c r="C2585" t="s">
        <v>113</v>
      </c>
      <c r="D2585" s="1">
        <v>3.352910421315582</v>
      </c>
      <c r="E2585" s="1">
        <v>8402847112.1177788</v>
      </c>
      <c r="F2585" s="1">
        <v>14547325028.312571</v>
      </c>
      <c r="G2585" s="1">
        <v>8181782559.456399</v>
      </c>
      <c r="H2585" s="1">
        <v>18.012955412132449</v>
      </c>
      <c r="I2585" s="1">
        <v>14390000.3433228</v>
      </c>
      <c r="J2585" s="1">
        <v>67.356068622206053</v>
      </c>
      <c r="K2585" s="3">
        <v>20493970298.854149</v>
      </c>
      <c r="L2585" s="1">
        <v>0.21869170913916169</v>
      </c>
      <c r="M2585">
        <f t="shared" si="160"/>
        <v>9.8918531862843662E-2</v>
      </c>
      <c r="N2585" s="4">
        <f t="shared" si="161"/>
        <v>0.31761024100200536</v>
      </c>
      <c r="O2585">
        <f t="shared" si="162"/>
        <v>0.48464721955330758</v>
      </c>
      <c r="P2585">
        <f t="shared" si="163"/>
        <v>-1.5196233825197099</v>
      </c>
      <c r="Q2585" t="str">
        <f>_xlfn.IFNA(VLOOKUP(B2585&amp;A2585,[1]Countries!$A:$H,6,FALSE),"")</f>
        <v>SP</v>
      </c>
      <c r="R2585" t="str">
        <f>_xlfn.IFNA(VLOOKUP(B2585&amp;A2585,[1]Countries!$A:$H,7,FALSE),"")</f>
        <v>Soft Peg</v>
      </c>
      <c r="S2585" t="str">
        <f>_xlfn.IFNA(VLOOKUP(B2585&amp;A2585,[1]Countries!$A:$H,8,FALSE),"")</f>
        <v>Pegged</v>
      </c>
    </row>
    <row r="2586" spans="1:19" x14ac:dyDescent="0.25">
      <c r="A2586" t="s">
        <v>112</v>
      </c>
      <c r="B2586">
        <v>2004</v>
      </c>
      <c r="C2586" t="s">
        <v>113</v>
      </c>
      <c r="D2586" s="1">
        <v>3.0833167706399669</v>
      </c>
      <c r="E2586" s="1">
        <v>9853627500</v>
      </c>
      <c r="F2586" s="1">
        <v>17320552500</v>
      </c>
      <c r="G2586" s="1">
        <v>9875106250</v>
      </c>
      <c r="H2586" s="1">
        <v>18.06745916448105</v>
      </c>
      <c r="I2586" s="1">
        <v>59860000.6103516</v>
      </c>
      <c r="J2586" s="1">
        <v>66.823770488845554</v>
      </c>
      <c r="K2586" s="3">
        <v>21524060501.732059</v>
      </c>
      <c r="L2586" s="1">
        <v>0.44681972047159529</v>
      </c>
      <c r="M2586">
        <f t="shared" si="160"/>
        <v>0.34560098824995106</v>
      </c>
      <c r="N2586" s="4">
        <f t="shared" si="161"/>
        <v>0.79242070872154635</v>
      </c>
      <c r="O2586">
        <f t="shared" si="162"/>
        <v>0.49647347446059381</v>
      </c>
      <c r="P2586">
        <f t="shared" si="163"/>
        <v>0.12400730288482426</v>
      </c>
      <c r="Q2586" t="str">
        <f>_xlfn.IFNA(VLOOKUP(B2586&amp;A2586,[1]Countries!$A:$H,6,FALSE),"")</f>
        <v>SP</v>
      </c>
      <c r="R2586" t="str">
        <f>_xlfn.IFNA(VLOOKUP(B2586&amp;A2586,[1]Countries!$A:$H,7,FALSE),"")</f>
        <v>Soft Peg</v>
      </c>
      <c r="S2586" t="str">
        <f>_xlfn.IFNA(VLOOKUP(B2586&amp;A2586,[1]Countries!$A:$H,8,FALSE),"")</f>
        <v>Pegged</v>
      </c>
    </row>
    <row r="2587" spans="1:19" x14ac:dyDescent="0.25">
      <c r="A2587" t="s">
        <v>112</v>
      </c>
      <c r="B2587">
        <v>2005</v>
      </c>
      <c r="C2587" t="s">
        <v>113</v>
      </c>
      <c r="D2587" s="1">
        <v>2.7385279996243499</v>
      </c>
      <c r="E2587" s="1">
        <v>10265955726.899639</v>
      </c>
      <c r="F2587" s="1">
        <v>18433411267.25531</v>
      </c>
      <c r="G2587" s="1">
        <v>10364178584.753139</v>
      </c>
      <c r="H2587" s="1">
        <v>17.89112301419226</v>
      </c>
      <c r="J2587" s="1">
        <v>66.736970617122608</v>
      </c>
      <c r="K2587" s="3">
        <v>22568621075.234852</v>
      </c>
      <c r="L2587" s="1">
        <v>0.56862606606552424</v>
      </c>
      <c r="M2587" t="str">
        <f t="shared" si="160"/>
        <v/>
      </c>
      <c r="N2587" s="4">
        <f t="shared" si="161"/>
        <v>0.56862606606552424</v>
      </c>
      <c r="O2587">
        <f t="shared" si="162"/>
        <v>0.4984198275002783</v>
      </c>
      <c r="P2587">
        <f t="shared" si="163"/>
        <v>0.53285231056489912</v>
      </c>
      <c r="Q2587" t="str">
        <f>_xlfn.IFNA(VLOOKUP(B2587&amp;A2587,[1]Countries!$A:$H,6,FALSE),"")</f>
        <v>SP</v>
      </c>
      <c r="R2587" t="str">
        <f>_xlfn.IFNA(VLOOKUP(B2587&amp;A2587,[1]Countries!$A:$H,7,FALSE),"")</f>
        <v>Soft Peg</v>
      </c>
      <c r="S2587" t="str">
        <f>_xlfn.IFNA(VLOOKUP(B2587&amp;A2587,[1]Countries!$A:$H,8,FALSE),"")</f>
        <v>Pegged</v>
      </c>
    </row>
    <row r="2588" spans="1:19" x14ac:dyDescent="0.25">
      <c r="A2588" t="s">
        <v>112</v>
      </c>
      <c r="B2588">
        <v>2006</v>
      </c>
      <c r="C2588" t="s">
        <v>113</v>
      </c>
      <c r="D2588" s="1">
        <v>2.2759724395310048</v>
      </c>
      <c r="E2588" s="1">
        <v>10726039392.798889</v>
      </c>
      <c r="F2588" s="1">
        <v>20072786350.520641</v>
      </c>
      <c r="G2588" s="1">
        <v>11315149918.454399</v>
      </c>
      <c r="H2588" s="1">
        <v>17.83012994110382</v>
      </c>
      <c r="J2588" s="1">
        <v>66.99292463295977</v>
      </c>
      <c r="K2588" s="3">
        <v>23632464428.466339</v>
      </c>
      <c r="L2588" s="1">
        <v>0.52066062588300421</v>
      </c>
      <c r="M2588" t="str">
        <f t="shared" si="160"/>
        <v/>
      </c>
      <c r="N2588" s="4">
        <f t="shared" si="161"/>
        <v>0.52066062588300421</v>
      </c>
      <c r="O2588">
        <f t="shared" si="162"/>
        <v>0.49269494574060013</v>
      </c>
      <c r="P2588">
        <f t="shared" si="163"/>
        <v>2.9348716982693825</v>
      </c>
      <c r="Q2588" t="str">
        <f>_xlfn.IFNA(VLOOKUP(B2588&amp;A2588,[1]Countries!$A:$H,6,FALSE),"")</f>
        <v>SP</v>
      </c>
      <c r="R2588" t="str">
        <f>_xlfn.IFNA(VLOOKUP(B2588&amp;A2588,[1]Countries!$A:$H,7,FALSE),"")</f>
        <v>Soft Peg</v>
      </c>
      <c r="S2588" t="str">
        <f>_xlfn.IFNA(VLOOKUP(B2588&amp;A2588,[1]Countries!$A:$H,8,FALSE),"")</f>
        <v>Pegged</v>
      </c>
    </row>
    <row r="2589" spans="1:19" x14ac:dyDescent="0.25">
      <c r="A2589" t="s">
        <v>112</v>
      </c>
      <c r="B2589">
        <v>2007</v>
      </c>
      <c r="C2589" t="s">
        <v>113</v>
      </c>
      <c r="D2589" s="1">
        <v>2.0235411095709872</v>
      </c>
      <c r="E2589" s="1">
        <v>12765499589.37859</v>
      </c>
      <c r="F2589" s="1">
        <v>23968764029.564739</v>
      </c>
      <c r="G2589" s="1">
        <v>13905730906.10457</v>
      </c>
      <c r="H2589" s="1">
        <v>18.19710261421886</v>
      </c>
      <c r="J2589" s="1">
        <v>66.099601869140415</v>
      </c>
      <c r="K2589" s="3">
        <v>24837260990.60363</v>
      </c>
      <c r="L2589" s="1">
        <v>0.593172046835303</v>
      </c>
      <c r="M2589" t="str">
        <f t="shared" si="160"/>
        <v/>
      </c>
      <c r="N2589" s="4">
        <f t="shared" si="161"/>
        <v>0.593172046835303</v>
      </c>
      <c r="O2589">
        <f t="shared" si="162"/>
        <v>0.51286841633287494</v>
      </c>
      <c r="P2589">
        <f t="shared" si="163"/>
        <v>4.7571552513911026</v>
      </c>
      <c r="Q2589" t="str">
        <f>_xlfn.IFNA(VLOOKUP(B2589&amp;A2589,[1]Countries!$A:$H,6,FALSE),"")</f>
        <v>F</v>
      </c>
      <c r="R2589" t="str">
        <f>_xlfn.IFNA(VLOOKUP(B2589&amp;A2589,[1]Countries!$A:$H,7,FALSE),"")</f>
        <v>Floating</v>
      </c>
      <c r="S2589" t="str">
        <f>_xlfn.IFNA(VLOOKUP(B2589&amp;A2589,[1]Countries!$A:$H,8,FALSE),"")</f>
        <v>Floating</v>
      </c>
    </row>
    <row r="2590" spans="1:19" x14ac:dyDescent="0.25">
      <c r="A2590" t="s">
        <v>112</v>
      </c>
      <c r="B2590">
        <v>2008</v>
      </c>
      <c r="C2590" t="s">
        <v>113</v>
      </c>
      <c r="D2590" s="1">
        <v>2.0933133911035151</v>
      </c>
      <c r="E2590" s="1">
        <v>13945071041.453051</v>
      </c>
      <c r="F2590" s="1">
        <v>27844698989.307159</v>
      </c>
      <c r="G2590" s="1">
        <v>17498754943.60627</v>
      </c>
      <c r="H2590" s="1">
        <v>17.8965853841243</v>
      </c>
      <c r="J2590" s="1">
        <v>66.369339326663578</v>
      </c>
      <c r="K2590" s="3">
        <v>25743027973.500919</v>
      </c>
      <c r="L2590" s="1">
        <v>3.4068336490439681</v>
      </c>
      <c r="M2590" t="str">
        <f t="shared" si="160"/>
        <v/>
      </c>
      <c r="N2590" s="4">
        <f t="shared" si="161"/>
        <v>3.4068336490439681</v>
      </c>
      <c r="O2590">
        <f t="shared" si="162"/>
        <v>0.50671983501010165</v>
      </c>
      <c r="P2590">
        <f t="shared" si="163"/>
        <v>12.76251506083041</v>
      </c>
      <c r="Q2590" t="str">
        <f>_xlfn.IFNA(VLOOKUP(B2590&amp;A2590,[1]Countries!$A:$H,6,FALSE),"")</f>
        <v>F</v>
      </c>
      <c r="R2590" t="str">
        <f>_xlfn.IFNA(VLOOKUP(B2590&amp;A2590,[1]Countries!$A:$H,7,FALSE),"")</f>
        <v>Floating</v>
      </c>
      <c r="S2590" t="str">
        <f>_xlfn.IFNA(VLOOKUP(B2590&amp;A2590,[1]Countries!$A:$H,8,FALSE),"")</f>
        <v>Floating</v>
      </c>
    </row>
    <row r="2591" spans="1:19" x14ac:dyDescent="0.25">
      <c r="A2591" t="s">
        <v>112</v>
      </c>
      <c r="B2591">
        <v>2009</v>
      </c>
      <c r="C2591" t="s">
        <v>113</v>
      </c>
      <c r="D2591" s="1">
        <v>1.98882032190529</v>
      </c>
      <c r="E2591" s="1">
        <v>12641150319.533199</v>
      </c>
      <c r="F2591" s="1">
        <v>25945391775.493191</v>
      </c>
      <c r="G2591" s="1">
        <v>14028341205.89053</v>
      </c>
      <c r="H2591" s="1">
        <v>15.954459676111361</v>
      </c>
      <c r="J2591" s="1">
        <v>69.976915736575179</v>
      </c>
      <c r="K2591" s="3">
        <v>25224238340.515469</v>
      </c>
      <c r="L2591" s="1">
        <v>2.28716204695306</v>
      </c>
      <c r="M2591" t="str">
        <f t="shared" si="160"/>
        <v/>
      </c>
      <c r="N2591" s="4">
        <f t="shared" si="161"/>
        <v>2.28716204695306</v>
      </c>
      <c r="O2591">
        <f t="shared" si="162"/>
        <v>0.42904269139905099</v>
      </c>
      <c r="P2591">
        <f t="shared" si="163"/>
        <v>5.3465790702285956</v>
      </c>
      <c r="Q2591" t="str">
        <f>_xlfn.IFNA(VLOOKUP(B2591&amp;A2591,[1]Countries!$A:$H,6,FALSE),"")</f>
        <v>F</v>
      </c>
      <c r="R2591" t="str">
        <f>_xlfn.IFNA(VLOOKUP(B2591&amp;A2591,[1]Countries!$A:$H,7,FALSE),"")</f>
        <v>Floating</v>
      </c>
      <c r="S2591" t="str">
        <f>_xlfn.IFNA(VLOOKUP(B2591&amp;A2591,[1]Countries!$A:$H,8,FALSE),"")</f>
        <v>Floating</v>
      </c>
    </row>
    <row r="2592" spans="1:19" x14ac:dyDescent="0.25">
      <c r="A2592" t="s">
        <v>112</v>
      </c>
      <c r="B2592">
        <v>2010</v>
      </c>
      <c r="C2592" t="s">
        <v>113</v>
      </c>
      <c r="D2592" s="1">
        <v>2.063078497683716</v>
      </c>
      <c r="E2592" s="1">
        <v>12963934773.96261</v>
      </c>
      <c r="F2592" s="1">
        <v>25732432719.07729</v>
      </c>
      <c r="G2592" s="1">
        <v>15110426885.854429</v>
      </c>
      <c r="H2592" s="1">
        <v>14.4957587269308</v>
      </c>
      <c r="J2592" s="1">
        <v>71.588143291691168</v>
      </c>
      <c r="K2592" s="3">
        <v>25732432719.07729</v>
      </c>
      <c r="L2592" s="1">
        <v>3.3488281227461809</v>
      </c>
      <c r="M2592" t="str">
        <f t="shared" si="160"/>
        <v/>
      </c>
      <c r="N2592" s="4">
        <f t="shared" si="161"/>
        <v>3.3488281227461809</v>
      </c>
      <c r="O2592">
        <f t="shared" si="162"/>
        <v>0.39687936300488513</v>
      </c>
      <c r="P2592">
        <f t="shared" si="163"/>
        <v>8.3415825286525322</v>
      </c>
      <c r="Q2592" t="str">
        <f>_xlfn.IFNA(VLOOKUP(B2592&amp;A2592,[1]Countries!$A:$H,6,FALSE),"")</f>
        <v>F</v>
      </c>
      <c r="R2592" t="str">
        <f>_xlfn.IFNA(VLOOKUP(B2592&amp;A2592,[1]Countries!$A:$H,7,FALSE),"")</f>
        <v>Floating</v>
      </c>
      <c r="S2592" t="str">
        <f>_xlfn.IFNA(VLOOKUP(B2592&amp;A2592,[1]Countries!$A:$H,8,FALSE),"")</f>
        <v>Floating</v>
      </c>
    </row>
    <row r="2593" spans="1:19" x14ac:dyDescent="0.25">
      <c r="A2593" t="s">
        <v>112</v>
      </c>
      <c r="B2593">
        <v>2011</v>
      </c>
      <c r="C2593" t="s">
        <v>113</v>
      </c>
      <c r="D2593" s="1">
        <v>2.1512815738882018</v>
      </c>
      <c r="E2593" s="1">
        <v>14746191536.748329</v>
      </c>
      <c r="F2593" s="1">
        <v>27565469097.995541</v>
      </c>
      <c r="G2593" s="1">
        <v>15801046770.601339</v>
      </c>
      <c r="H2593" s="1">
        <v>12.761646157939539</v>
      </c>
      <c r="J2593" s="1">
        <v>73.932462769718157</v>
      </c>
      <c r="K2593" s="3">
        <v>25835733798.242649</v>
      </c>
      <c r="L2593" s="1">
        <v>2.68636987531417</v>
      </c>
      <c r="M2593" t="str">
        <f t="shared" si="160"/>
        <v/>
      </c>
      <c r="N2593" s="4">
        <f t="shared" si="161"/>
        <v>2.68636987531417</v>
      </c>
      <c r="O2593">
        <f t="shared" si="162"/>
        <v>0.35258580944984819</v>
      </c>
      <c r="P2593">
        <f t="shared" si="163"/>
        <v>3.8267269463218221</v>
      </c>
      <c r="Q2593" t="str">
        <f>_xlfn.IFNA(VLOOKUP(B2593&amp;A2593,[1]Countries!$A:$H,6,FALSE),"")</f>
        <v>F</v>
      </c>
      <c r="R2593" t="str">
        <f>_xlfn.IFNA(VLOOKUP(B2593&amp;A2593,[1]Countries!$A:$H,7,FALSE),"")</f>
        <v>Floating</v>
      </c>
      <c r="S2593" t="str">
        <f>_xlfn.IFNA(VLOOKUP(B2593&amp;A2593,[1]Countries!$A:$H,8,FALSE),"")</f>
        <v>Floating</v>
      </c>
    </row>
    <row r="2594" spans="1:19" x14ac:dyDescent="0.25">
      <c r="A2594" t="s">
        <v>112</v>
      </c>
      <c r="B2594">
        <v>2012</v>
      </c>
      <c r="C2594" t="s">
        <v>113</v>
      </c>
      <c r="D2594" s="1">
        <v>2.006895094779392</v>
      </c>
      <c r="E2594" s="1">
        <v>13816180136.194269</v>
      </c>
      <c r="F2594" s="1">
        <v>24978513426.699211</v>
      </c>
      <c r="G2594" s="1">
        <v>14294039573.42927</v>
      </c>
      <c r="H2594" s="1">
        <v>11.7729347957646</v>
      </c>
      <c r="J2594" s="1">
        <v>74.895962234431281</v>
      </c>
      <c r="K2594" s="3">
        <v>24945224671.09631</v>
      </c>
      <c r="L2594" s="1">
        <v>2.4065358267089301</v>
      </c>
      <c r="M2594" t="str">
        <f t="shared" si="160"/>
        <v/>
      </c>
      <c r="N2594" s="4">
        <f t="shared" si="161"/>
        <v>2.4065358267089301</v>
      </c>
      <c r="O2594">
        <f t="shared" si="162"/>
        <v>0.3351854628289675</v>
      </c>
      <c r="P2594">
        <f t="shared" si="163"/>
        <v>1.9130819719808578</v>
      </c>
      <c r="Q2594" t="str">
        <f>_xlfn.IFNA(VLOOKUP(B2594&amp;A2594,[1]Countries!$A:$H,6,FALSE),"")</f>
        <v>F</v>
      </c>
      <c r="R2594" t="str">
        <f>_xlfn.IFNA(VLOOKUP(B2594&amp;A2594,[1]Countries!$A:$H,7,FALSE),"")</f>
        <v>Floating</v>
      </c>
      <c r="S2594" t="str">
        <f>_xlfn.IFNA(VLOOKUP(B2594&amp;A2594,[1]Countries!$A:$H,8,FALSE),"")</f>
        <v>Floating</v>
      </c>
    </row>
    <row r="2595" spans="1:19" x14ac:dyDescent="0.25">
      <c r="A2595" t="s">
        <v>112</v>
      </c>
      <c r="B2595">
        <v>2013</v>
      </c>
      <c r="C2595" t="s">
        <v>113</v>
      </c>
      <c r="D2595" s="1">
        <v>2.0414708179237011</v>
      </c>
      <c r="E2595" s="1">
        <v>14665650152.742729</v>
      </c>
      <c r="F2595" s="1">
        <v>23900872625.846729</v>
      </c>
      <c r="G2595" s="1">
        <v>14287905432.328329</v>
      </c>
      <c r="H2595" s="1">
        <v>10.76026424499695</v>
      </c>
      <c r="J2595" s="1">
        <v>76.069847752429894</v>
      </c>
      <c r="K2595" s="3">
        <v>23310544751.268581</v>
      </c>
      <c r="L2595" s="1">
        <v>1.8032787727146229</v>
      </c>
      <c r="M2595" t="str">
        <f t="shared" si="160"/>
        <v/>
      </c>
      <c r="N2595" s="4">
        <f t="shared" si="161"/>
        <v>1.8032787727146229</v>
      </c>
      <c r="O2595">
        <f t="shared" si="162"/>
        <v>0.31458130855540861</v>
      </c>
      <c r="P2595">
        <f t="shared" si="163"/>
        <v>-1.5804641375558055</v>
      </c>
      <c r="Q2595" t="str">
        <f>_xlfn.IFNA(VLOOKUP(B2595&amp;A2595,[1]Countries!$A:$H,6,FALSE),"")</f>
        <v>F</v>
      </c>
      <c r="R2595" t="str">
        <f>_xlfn.IFNA(VLOOKUP(B2595&amp;A2595,[1]Countries!$A:$H,7,FALSE),"")</f>
        <v>Floating</v>
      </c>
      <c r="S2595" t="str">
        <f>_xlfn.IFNA(VLOOKUP(B2595&amp;A2595,[1]Countries!$A:$H,8,FALSE),"")</f>
        <v>Floating</v>
      </c>
    </row>
    <row r="2596" spans="1:19" x14ac:dyDescent="0.25">
      <c r="A2596" t="s">
        <v>112</v>
      </c>
      <c r="B2596">
        <v>2014</v>
      </c>
      <c r="C2596" t="s">
        <v>113</v>
      </c>
      <c r="D2596" s="1">
        <v>1.8460488224969229</v>
      </c>
      <c r="E2596" s="1">
        <v>15289807360.17005</v>
      </c>
      <c r="F2596" s="1">
        <v>23128114786.767639</v>
      </c>
      <c r="G2596" s="1">
        <v>15072476418.227711</v>
      </c>
      <c r="H2596" s="1">
        <v>9.8868933922745477</v>
      </c>
      <c r="J2596" s="1">
        <v>75.859498089787238</v>
      </c>
      <c r="K2596" s="3">
        <v>22876102199.388599</v>
      </c>
      <c r="L2596" s="1">
        <v>1.3969495654875439</v>
      </c>
      <c r="M2596" t="str">
        <f t="shared" si="160"/>
        <v/>
      </c>
      <c r="N2596" s="4">
        <f t="shared" si="161"/>
        <v>1.3969495654875439</v>
      </c>
      <c r="O2596">
        <f t="shared" si="162"/>
        <v>0.31822649131741004</v>
      </c>
      <c r="P2596">
        <f t="shared" si="163"/>
        <v>-0.93968290950666322</v>
      </c>
      <c r="Q2596" t="str">
        <f>_xlfn.IFNA(VLOOKUP(B2596&amp;A2596,[1]Countries!$A:$H,6,FALSE),"")</f>
        <v>F</v>
      </c>
      <c r="R2596" t="str">
        <f>_xlfn.IFNA(VLOOKUP(B2596&amp;A2596,[1]Countries!$A:$H,7,FALSE),"")</f>
        <v>Floating</v>
      </c>
      <c r="S2596" t="str">
        <f>_xlfn.IFNA(VLOOKUP(B2596&amp;A2596,[1]Countries!$A:$H,8,FALSE),"")</f>
        <v>Floating</v>
      </c>
    </row>
    <row r="2597" spans="1:19" x14ac:dyDescent="0.25">
      <c r="A2597" t="s">
        <v>112</v>
      </c>
      <c r="B2597">
        <v>2015</v>
      </c>
      <c r="C2597" t="s">
        <v>113</v>
      </c>
      <c r="D2597" s="1">
        <v>1.862556619338319</v>
      </c>
      <c r="E2597" s="1">
        <v>13909864639.9645</v>
      </c>
      <c r="F2597" s="1">
        <v>19779150116.49839</v>
      </c>
      <c r="G2597" s="1">
        <v>13390746699.21225</v>
      </c>
      <c r="H2597" s="1">
        <v>10.16555385700345</v>
      </c>
      <c r="J2597" s="1">
        <v>75.530348773104635</v>
      </c>
      <c r="K2597" s="3">
        <v>23648094815.059761</v>
      </c>
      <c r="L2597" s="1">
        <v>1.5058695376015461</v>
      </c>
      <c r="M2597" t="str">
        <f t="shared" si="160"/>
        <v/>
      </c>
      <c r="N2597" s="4">
        <f t="shared" si="161"/>
        <v>1.5058695376015461</v>
      </c>
      <c r="O2597">
        <f t="shared" si="162"/>
        <v>0.3239711139214107</v>
      </c>
      <c r="P2597">
        <f t="shared" si="163"/>
        <v>-2.6245715194771622</v>
      </c>
      <c r="Q2597" t="str">
        <f>_xlfn.IFNA(VLOOKUP(B2597&amp;A2597,[1]Countries!$A:$H,6,FALSE),"")</f>
        <v>F</v>
      </c>
      <c r="R2597" t="str">
        <f>_xlfn.IFNA(VLOOKUP(B2597&amp;A2597,[1]Countries!$A:$H,7,FALSE),"")</f>
        <v>Floating</v>
      </c>
      <c r="S2597" t="str">
        <f>_xlfn.IFNA(VLOOKUP(B2597&amp;A2597,[1]Countries!$A:$H,8,FALSE),"")</f>
        <v>Floating</v>
      </c>
    </row>
    <row r="2598" spans="1:19" x14ac:dyDescent="0.25">
      <c r="A2598" t="s">
        <v>112</v>
      </c>
      <c r="B2598">
        <v>2016</v>
      </c>
      <c r="C2598" t="s">
        <v>113</v>
      </c>
      <c r="D2598" s="1">
        <v>2.1393087390196892</v>
      </c>
      <c r="E2598" s="1">
        <v>14780402922.29356</v>
      </c>
      <c r="F2598" s="1">
        <v>20890936462.253712</v>
      </c>
      <c r="G2598" s="1">
        <v>14425114013.725929</v>
      </c>
      <c r="H2598" s="1">
        <v>10.90318950925964</v>
      </c>
      <c r="J2598" s="1">
        <v>74.475056048703138</v>
      </c>
      <c r="K2598" s="3">
        <v>25243537029.034599</v>
      </c>
      <c r="L2598" s="1">
        <v>1.8743728245624951</v>
      </c>
      <c r="M2598" t="str">
        <f t="shared" si="160"/>
        <v/>
      </c>
      <c r="N2598" s="4">
        <f t="shared" si="161"/>
        <v>1.8743728245624951</v>
      </c>
      <c r="O2598">
        <f t="shared" si="162"/>
        <v>0.3427314500388528</v>
      </c>
      <c r="P2598">
        <f t="shared" si="163"/>
        <v>-1.700684453325374</v>
      </c>
      <c r="Q2598" t="str">
        <f>_xlfn.IFNA(VLOOKUP(B2598&amp;A2598,[1]Countries!$A:$H,6,FALSE),"")</f>
        <v>F</v>
      </c>
      <c r="R2598" t="str">
        <f>_xlfn.IFNA(VLOOKUP(B2598&amp;A2598,[1]Countries!$A:$H,7,FALSE),"")</f>
        <v>Floating</v>
      </c>
      <c r="S2598" t="str">
        <f>_xlfn.IFNA(VLOOKUP(B2598&amp;A2598,[1]Countries!$A:$H,8,FALSE),"")</f>
        <v>Floating</v>
      </c>
    </row>
    <row r="2599" spans="1:19" x14ac:dyDescent="0.25">
      <c r="A2599" t="s">
        <v>112</v>
      </c>
      <c r="B2599">
        <v>2017</v>
      </c>
      <c r="C2599" t="s">
        <v>113</v>
      </c>
      <c r="D2599" s="1">
        <v>2.020609494275762</v>
      </c>
      <c r="E2599" s="1">
        <v>16529647537.279711</v>
      </c>
      <c r="F2599" s="1">
        <v>22638608224.130138</v>
      </c>
      <c r="G2599" s="1">
        <v>16614370763.66923</v>
      </c>
      <c r="H2599" s="1">
        <v>11.320750574260209</v>
      </c>
      <c r="J2599" s="1">
        <v>73.352549859039769</v>
      </c>
      <c r="K2599" s="3">
        <v>26344467749.946411</v>
      </c>
      <c r="L2599" s="1">
        <v>1.891621615633641</v>
      </c>
      <c r="M2599" t="str">
        <f t="shared" si="160"/>
        <v/>
      </c>
      <c r="N2599" s="4">
        <f t="shared" si="161"/>
        <v>1.891621615633641</v>
      </c>
      <c r="O2599">
        <f t="shared" si="162"/>
        <v>0.36327912515881372</v>
      </c>
      <c r="P2599">
        <f t="shared" si="163"/>
        <v>0.37424220407336511</v>
      </c>
      <c r="Q2599" t="str">
        <f>_xlfn.IFNA(VLOOKUP(B2599&amp;A2599,[1]Countries!$A:$H,6,FALSE),"")</f>
        <v>F</v>
      </c>
      <c r="R2599" t="str">
        <f>_xlfn.IFNA(VLOOKUP(B2599&amp;A2599,[1]Countries!$A:$H,7,FALSE),"")</f>
        <v>Floating</v>
      </c>
      <c r="S2599" t="str">
        <f>_xlfn.IFNA(VLOOKUP(B2599&amp;A2599,[1]Countries!$A:$H,8,FALSE),"")</f>
        <v>Floating</v>
      </c>
    </row>
    <row r="2600" spans="1:19" x14ac:dyDescent="0.25">
      <c r="A2600" t="s">
        <v>112</v>
      </c>
      <c r="B2600">
        <v>2018</v>
      </c>
      <c r="C2600" t="s">
        <v>113</v>
      </c>
      <c r="D2600" s="1">
        <v>2.024816374140415</v>
      </c>
      <c r="E2600" s="1">
        <v>18238545111.006142</v>
      </c>
      <c r="F2600" s="1">
        <v>24961995748.700989</v>
      </c>
      <c r="G2600" s="1">
        <v>18042394898.441189</v>
      </c>
      <c r="H2600" s="1">
        <v>12.18077003028411</v>
      </c>
      <c r="J2600" s="1">
        <v>72.184607701703186</v>
      </c>
      <c r="K2600" s="3">
        <v>27413165935.722858</v>
      </c>
      <c r="L2600" s="1">
        <v>1.994140051532507</v>
      </c>
      <c r="M2600" t="str">
        <f t="shared" si="160"/>
        <v/>
      </c>
      <c r="N2600" s="4">
        <f t="shared" si="161"/>
        <v>1.994140051532507</v>
      </c>
      <c r="O2600">
        <f t="shared" si="162"/>
        <v>0.38533689084024092</v>
      </c>
      <c r="P2600">
        <f t="shared" si="163"/>
        <v>-0.78579539288304079</v>
      </c>
      <c r="Q2600" t="str">
        <f>_xlfn.IFNA(VLOOKUP(B2600&amp;A2600,[1]Countries!$A:$H,6,FALSE),"")</f>
        <v>F</v>
      </c>
      <c r="R2600" t="str">
        <f>_xlfn.IFNA(VLOOKUP(B2600&amp;A2600,[1]Countries!$A:$H,7,FALSE),"")</f>
        <v>Floating</v>
      </c>
      <c r="S2600" t="str">
        <f>_xlfn.IFNA(VLOOKUP(B2600&amp;A2600,[1]Countries!$A:$H,8,FALSE),"")</f>
        <v>Floating</v>
      </c>
    </row>
    <row r="2601" spans="1:19" x14ac:dyDescent="0.25">
      <c r="A2601" t="s">
        <v>112</v>
      </c>
      <c r="B2601">
        <v>2019</v>
      </c>
      <c r="C2601" t="s">
        <v>113</v>
      </c>
      <c r="D2601" s="1">
        <v>2.0374961264332199</v>
      </c>
      <c r="E2601" s="1">
        <v>17471622075.450581</v>
      </c>
      <c r="F2601" s="1">
        <v>24564647934.624432</v>
      </c>
      <c r="G2601" s="1">
        <v>17568118213.366169</v>
      </c>
      <c r="H2601" s="1">
        <v>13.012582256329869</v>
      </c>
      <c r="J2601" s="1">
        <v>71.861640751745398</v>
      </c>
      <c r="K2601" s="3">
        <v>28298635953.501808</v>
      </c>
      <c r="L2601" s="1">
        <v>2.02235875545025</v>
      </c>
      <c r="M2601" t="str">
        <f t="shared" si="160"/>
        <v/>
      </c>
      <c r="N2601" s="4">
        <f t="shared" si="161"/>
        <v>2.02235875545025</v>
      </c>
      <c r="O2601">
        <f t="shared" si="162"/>
        <v>0.39156299458096033</v>
      </c>
      <c r="P2601">
        <f t="shared" si="163"/>
        <v>0.39282524289540033</v>
      </c>
      <c r="Q2601" t="str">
        <f>_xlfn.IFNA(VLOOKUP(B2601&amp;A2601,[1]Countries!$A:$H,6,FALSE),"")</f>
        <v/>
      </c>
      <c r="R2601" t="str">
        <f>_xlfn.IFNA(VLOOKUP(B2601&amp;A2601,[1]Countries!$A:$H,7,FALSE),"")</f>
        <v/>
      </c>
      <c r="S2601" t="str">
        <f>_xlfn.IFNA(VLOOKUP(B2601&amp;A2601,[1]Countries!$A:$H,8,FALSE),"")</f>
        <v/>
      </c>
    </row>
    <row r="2602" spans="1:19" x14ac:dyDescent="0.25">
      <c r="A2602" t="s">
        <v>114</v>
      </c>
      <c r="B2602">
        <v>1970</v>
      </c>
      <c r="C2602" t="s">
        <v>115</v>
      </c>
      <c r="M2602" t="str">
        <f t="shared" si="160"/>
        <v/>
      </c>
      <c r="N2602" s="4" t="str">
        <f t="shared" si="161"/>
        <v/>
      </c>
      <c r="O2602" t="str">
        <f t="shared" si="162"/>
        <v/>
      </c>
      <c r="P2602" t="str">
        <f t="shared" si="163"/>
        <v/>
      </c>
      <c r="Q2602" t="str">
        <f>_xlfn.IFNA(VLOOKUP(B2602&amp;A2602,[1]Countries!$A:$H,6,FALSE),"")</f>
        <v/>
      </c>
      <c r="R2602" t="str">
        <f>_xlfn.IFNA(VLOOKUP(B2602&amp;A2602,[1]Countries!$A:$H,7,FALSE),"")</f>
        <v/>
      </c>
      <c r="S2602" t="str">
        <f>_xlfn.IFNA(VLOOKUP(B2602&amp;A2602,[1]Countries!$A:$H,8,FALSE),"")</f>
        <v/>
      </c>
    </row>
    <row r="2603" spans="1:19" x14ac:dyDescent="0.25">
      <c r="A2603" t="s">
        <v>114</v>
      </c>
      <c r="B2603">
        <v>1971</v>
      </c>
      <c r="C2603" t="s">
        <v>115</v>
      </c>
      <c r="M2603" t="str">
        <f t="shared" si="160"/>
        <v/>
      </c>
      <c r="N2603" s="4" t="str">
        <f t="shared" si="161"/>
        <v/>
      </c>
      <c r="O2603" t="str">
        <f t="shared" si="162"/>
        <v/>
      </c>
      <c r="P2603" t="str">
        <f t="shared" si="163"/>
        <v/>
      </c>
      <c r="Q2603" t="str">
        <f>_xlfn.IFNA(VLOOKUP(B2603&amp;A2603,[1]Countries!$A:$H,6,FALSE),"")</f>
        <v/>
      </c>
      <c r="R2603" t="str">
        <f>_xlfn.IFNA(VLOOKUP(B2603&amp;A2603,[1]Countries!$A:$H,7,FALSE),"")</f>
        <v/>
      </c>
      <c r="S2603" t="str">
        <f>_xlfn.IFNA(VLOOKUP(B2603&amp;A2603,[1]Countries!$A:$H,8,FALSE),"")</f>
        <v/>
      </c>
    </row>
    <row r="2604" spans="1:19" x14ac:dyDescent="0.25">
      <c r="A2604" t="s">
        <v>114</v>
      </c>
      <c r="B2604">
        <v>1972</v>
      </c>
      <c r="C2604" t="s">
        <v>115</v>
      </c>
      <c r="M2604" t="str">
        <f t="shared" si="160"/>
        <v/>
      </c>
      <c r="N2604" s="4" t="str">
        <f t="shared" si="161"/>
        <v/>
      </c>
      <c r="O2604" t="str">
        <f t="shared" si="162"/>
        <v/>
      </c>
      <c r="P2604" t="str">
        <f t="shared" si="163"/>
        <v/>
      </c>
      <c r="Q2604" t="str">
        <f>_xlfn.IFNA(VLOOKUP(B2604&amp;A2604,[1]Countries!$A:$H,6,FALSE),"")</f>
        <v/>
      </c>
      <c r="R2604" t="str">
        <f>_xlfn.IFNA(VLOOKUP(B2604&amp;A2604,[1]Countries!$A:$H,7,FALSE),"")</f>
        <v/>
      </c>
      <c r="S2604" t="str">
        <f>_xlfn.IFNA(VLOOKUP(B2604&amp;A2604,[1]Countries!$A:$H,8,FALSE),"")</f>
        <v/>
      </c>
    </row>
    <row r="2605" spans="1:19" x14ac:dyDescent="0.25">
      <c r="A2605" t="s">
        <v>114</v>
      </c>
      <c r="B2605">
        <v>1973</v>
      </c>
      <c r="C2605" t="s">
        <v>115</v>
      </c>
      <c r="M2605" t="str">
        <f t="shared" si="160"/>
        <v/>
      </c>
      <c r="N2605" s="4" t="str">
        <f t="shared" si="161"/>
        <v/>
      </c>
      <c r="O2605" t="str">
        <f t="shared" si="162"/>
        <v/>
      </c>
      <c r="P2605" t="str">
        <f t="shared" si="163"/>
        <v/>
      </c>
      <c r="Q2605" t="str">
        <f>_xlfn.IFNA(VLOOKUP(B2605&amp;A2605,[1]Countries!$A:$H,6,FALSE),"")</f>
        <v/>
      </c>
      <c r="R2605" t="str">
        <f>_xlfn.IFNA(VLOOKUP(B2605&amp;A2605,[1]Countries!$A:$H,7,FALSE),"")</f>
        <v/>
      </c>
      <c r="S2605" t="str">
        <f>_xlfn.IFNA(VLOOKUP(B2605&amp;A2605,[1]Countries!$A:$H,8,FALSE),"")</f>
        <v/>
      </c>
    </row>
    <row r="2606" spans="1:19" x14ac:dyDescent="0.25">
      <c r="A2606" t="s">
        <v>114</v>
      </c>
      <c r="B2606">
        <v>1974</v>
      </c>
      <c r="C2606" t="s">
        <v>115</v>
      </c>
      <c r="M2606" t="str">
        <f t="shared" si="160"/>
        <v/>
      </c>
      <c r="N2606" s="4" t="str">
        <f t="shared" si="161"/>
        <v/>
      </c>
      <c r="O2606" t="str">
        <f t="shared" si="162"/>
        <v/>
      </c>
      <c r="P2606" t="str">
        <f t="shared" si="163"/>
        <v/>
      </c>
      <c r="Q2606" t="str">
        <f>_xlfn.IFNA(VLOOKUP(B2606&amp;A2606,[1]Countries!$A:$H,6,FALSE),"")</f>
        <v/>
      </c>
      <c r="R2606" t="str">
        <f>_xlfn.IFNA(VLOOKUP(B2606&amp;A2606,[1]Countries!$A:$H,7,FALSE),"")</f>
        <v/>
      </c>
      <c r="S2606" t="str">
        <f>_xlfn.IFNA(VLOOKUP(B2606&amp;A2606,[1]Countries!$A:$H,8,FALSE),"")</f>
        <v/>
      </c>
    </row>
    <row r="2607" spans="1:19" x14ac:dyDescent="0.25">
      <c r="A2607" t="s">
        <v>114</v>
      </c>
      <c r="B2607">
        <v>1975</v>
      </c>
      <c r="C2607" t="s">
        <v>115</v>
      </c>
      <c r="M2607" t="str">
        <f t="shared" si="160"/>
        <v/>
      </c>
      <c r="N2607" s="4" t="str">
        <f t="shared" si="161"/>
        <v/>
      </c>
      <c r="O2607" t="str">
        <f t="shared" si="162"/>
        <v/>
      </c>
      <c r="P2607" t="str">
        <f t="shared" si="163"/>
        <v/>
      </c>
      <c r="Q2607" t="str">
        <f>_xlfn.IFNA(VLOOKUP(B2607&amp;A2607,[1]Countries!$A:$H,6,FALSE),"")</f>
        <v/>
      </c>
      <c r="R2607" t="str">
        <f>_xlfn.IFNA(VLOOKUP(B2607&amp;A2607,[1]Countries!$A:$H,7,FALSE),"")</f>
        <v/>
      </c>
      <c r="S2607" t="str">
        <f>_xlfn.IFNA(VLOOKUP(B2607&amp;A2607,[1]Countries!$A:$H,8,FALSE),"")</f>
        <v/>
      </c>
    </row>
    <row r="2608" spans="1:19" x14ac:dyDescent="0.25">
      <c r="A2608" t="s">
        <v>114</v>
      </c>
      <c r="B2608">
        <v>1976</v>
      </c>
      <c r="C2608" t="s">
        <v>115</v>
      </c>
      <c r="M2608" t="str">
        <f t="shared" si="160"/>
        <v/>
      </c>
      <c r="N2608" s="4" t="str">
        <f t="shared" si="161"/>
        <v/>
      </c>
      <c r="O2608" t="str">
        <f t="shared" si="162"/>
        <v/>
      </c>
      <c r="P2608" t="str">
        <f t="shared" si="163"/>
        <v/>
      </c>
      <c r="Q2608" t="str">
        <f>_xlfn.IFNA(VLOOKUP(B2608&amp;A2608,[1]Countries!$A:$H,6,FALSE),"")</f>
        <v/>
      </c>
      <c r="R2608" t="str">
        <f>_xlfn.IFNA(VLOOKUP(B2608&amp;A2608,[1]Countries!$A:$H,7,FALSE),"")</f>
        <v/>
      </c>
      <c r="S2608" t="str">
        <f>_xlfn.IFNA(VLOOKUP(B2608&amp;A2608,[1]Countries!$A:$H,8,FALSE),"")</f>
        <v/>
      </c>
    </row>
    <row r="2609" spans="1:19" x14ac:dyDescent="0.25">
      <c r="A2609" t="s">
        <v>114</v>
      </c>
      <c r="B2609">
        <v>1977</v>
      </c>
      <c r="C2609" t="s">
        <v>115</v>
      </c>
      <c r="M2609" t="str">
        <f t="shared" si="160"/>
        <v/>
      </c>
      <c r="N2609" s="4" t="str">
        <f t="shared" si="161"/>
        <v/>
      </c>
      <c r="O2609" t="str">
        <f t="shared" si="162"/>
        <v/>
      </c>
      <c r="P2609" t="str">
        <f t="shared" si="163"/>
        <v/>
      </c>
      <c r="Q2609" t="str">
        <f>_xlfn.IFNA(VLOOKUP(B2609&amp;A2609,[1]Countries!$A:$H,6,FALSE),"")</f>
        <v/>
      </c>
      <c r="R2609" t="str">
        <f>_xlfn.IFNA(VLOOKUP(B2609&amp;A2609,[1]Countries!$A:$H,7,FALSE),"")</f>
        <v/>
      </c>
      <c r="S2609" t="str">
        <f>_xlfn.IFNA(VLOOKUP(B2609&amp;A2609,[1]Countries!$A:$H,8,FALSE),"")</f>
        <v/>
      </c>
    </row>
    <row r="2610" spans="1:19" x14ac:dyDescent="0.25">
      <c r="A2610" t="s">
        <v>114</v>
      </c>
      <c r="B2610">
        <v>1978</v>
      </c>
      <c r="C2610" t="s">
        <v>115</v>
      </c>
      <c r="M2610" t="str">
        <f t="shared" si="160"/>
        <v/>
      </c>
      <c r="N2610" s="4" t="str">
        <f t="shared" si="161"/>
        <v/>
      </c>
      <c r="O2610" t="str">
        <f t="shared" si="162"/>
        <v/>
      </c>
      <c r="P2610" t="str">
        <f t="shared" si="163"/>
        <v/>
      </c>
      <c r="Q2610" t="str">
        <f>_xlfn.IFNA(VLOOKUP(B2610&amp;A2610,[1]Countries!$A:$H,6,FALSE),"")</f>
        <v/>
      </c>
      <c r="R2610" t="str">
        <f>_xlfn.IFNA(VLOOKUP(B2610&amp;A2610,[1]Countries!$A:$H,7,FALSE),"")</f>
        <v/>
      </c>
      <c r="S2610" t="str">
        <f>_xlfn.IFNA(VLOOKUP(B2610&amp;A2610,[1]Countries!$A:$H,8,FALSE),"")</f>
        <v/>
      </c>
    </row>
    <row r="2611" spans="1:19" x14ac:dyDescent="0.25">
      <c r="A2611" t="s">
        <v>114</v>
      </c>
      <c r="B2611">
        <v>1979</v>
      </c>
      <c r="C2611" t="s">
        <v>115</v>
      </c>
      <c r="M2611" t="str">
        <f t="shared" si="160"/>
        <v/>
      </c>
      <c r="N2611" s="4" t="str">
        <f t="shared" si="161"/>
        <v/>
      </c>
      <c r="O2611" t="str">
        <f t="shared" si="162"/>
        <v/>
      </c>
      <c r="P2611" t="str">
        <f t="shared" si="163"/>
        <v/>
      </c>
      <c r="Q2611" t="str">
        <f>_xlfn.IFNA(VLOOKUP(B2611&amp;A2611,[1]Countries!$A:$H,6,FALSE),"")</f>
        <v/>
      </c>
      <c r="R2611" t="str">
        <f>_xlfn.IFNA(VLOOKUP(B2611&amp;A2611,[1]Countries!$A:$H,7,FALSE),"")</f>
        <v/>
      </c>
      <c r="S2611" t="str">
        <f>_xlfn.IFNA(VLOOKUP(B2611&amp;A2611,[1]Countries!$A:$H,8,FALSE),"")</f>
        <v/>
      </c>
    </row>
    <row r="2612" spans="1:19" x14ac:dyDescent="0.25">
      <c r="A2612" t="s">
        <v>114</v>
      </c>
      <c r="B2612">
        <v>1980</v>
      </c>
      <c r="C2612" t="s">
        <v>115</v>
      </c>
      <c r="M2612" t="str">
        <f t="shared" si="160"/>
        <v/>
      </c>
      <c r="N2612" s="4" t="str">
        <f t="shared" si="161"/>
        <v/>
      </c>
      <c r="O2612" t="str">
        <f t="shared" si="162"/>
        <v/>
      </c>
      <c r="P2612" t="str">
        <f t="shared" si="163"/>
        <v/>
      </c>
      <c r="Q2612" t="str">
        <f>_xlfn.IFNA(VLOOKUP(B2612&amp;A2612,[1]Countries!$A:$H,6,FALSE),"")</f>
        <v/>
      </c>
      <c r="R2612" t="str">
        <f>_xlfn.IFNA(VLOOKUP(B2612&amp;A2612,[1]Countries!$A:$H,7,FALSE),"")</f>
        <v/>
      </c>
      <c r="S2612" t="str">
        <f>_xlfn.IFNA(VLOOKUP(B2612&amp;A2612,[1]Countries!$A:$H,8,FALSE),"")</f>
        <v/>
      </c>
    </row>
    <row r="2613" spans="1:19" x14ac:dyDescent="0.25">
      <c r="A2613" t="s">
        <v>114</v>
      </c>
      <c r="B2613">
        <v>1981</v>
      </c>
      <c r="C2613" t="s">
        <v>115</v>
      </c>
      <c r="M2613" t="str">
        <f t="shared" si="160"/>
        <v/>
      </c>
      <c r="N2613" s="4" t="str">
        <f t="shared" si="161"/>
        <v/>
      </c>
      <c r="O2613" t="str">
        <f t="shared" si="162"/>
        <v/>
      </c>
      <c r="P2613" t="str">
        <f t="shared" si="163"/>
        <v/>
      </c>
      <c r="Q2613" t="str">
        <f>_xlfn.IFNA(VLOOKUP(B2613&amp;A2613,[1]Countries!$A:$H,6,FALSE),"")</f>
        <v/>
      </c>
      <c r="R2613" t="str">
        <f>_xlfn.IFNA(VLOOKUP(B2613&amp;A2613,[1]Countries!$A:$H,7,FALSE),"")</f>
        <v/>
      </c>
      <c r="S2613" t="str">
        <f>_xlfn.IFNA(VLOOKUP(B2613&amp;A2613,[1]Countries!$A:$H,8,FALSE),"")</f>
        <v/>
      </c>
    </row>
    <row r="2614" spans="1:19" x14ac:dyDescent="0.25">
      <c r="A2614" t="s">
        <v>114</v>
      </c>
      <c r="B2614">
        <v>1982</v>
      </c>
      <c r="C2614" t="s">
        <v>115</v>
      </c>
      <c r="M2614" t="str">
        <f t="shared" si="160"/>
        <v/>
      </c>
      <c r="N2614" s="4" t="str">
        <f t="shared" si="161"/>
        <v/>
      </c>
      <c r="O2614" t="str">
        <f t="shared" si="162"/>
        <v/>
      </c>
      <c r="P2614" t="str">
        <f t="shared" si="163"/>
        <v/>
      </c>
      <c r="Q2614" t="str">
        <f>_xlfn.IFNA(VLOOKUP(B2614&amp;A2614,[1]Countries!$A:$H,6,FALSE),"")</f>
        <v/>
      </c>
      <c r="R2614" t="str">
        <f>_xlfn.IFNA(VLOOKUP(B2614&amp;A2614,[1]Countries!$A:$H,7,FALSE),"")</f>
        <v/>
      </c>
      <c r="S2614" t="str">
        <f>_xlfn.IFNA(VLOOKUP(B2614&amp;A2614,[1]Countries!$A:$H,8,FALSE),"")</f>
        <v/>
      </c>
    </row>
    <row r="2615" spans="1:19" x14ac:dyDescent="0.25">
      <c r="A2615" t="s">
        <v>114</v>
      </c>
      <c r="B2615">
        <v>1983</v>
      </c>
      <c r="C2615" t="s">
        <v>115</v>
      </c>
      <c r="M2615" t="str">
        <f t="shared" si="160"/>
        <v/>
      </c>
      <c r="N2615" s="4" t="str">
        <f t="shared" si="161"/>
        <v/>
      </c>
      <c r="O2615" t="str">
        <f t="shared" si="162"/>
        <v/>
      </c>
      <c r="P2615" t="str">
        <f t="shared" si="163"/>
        <v/>
      </c>
      <c r="Q2615" t="str">
        <f>_xlfn.IFNA(VLOOKUP(B2615&amp;A2615,[1]Countries!$A:$H,6,FALSE),"")</f>
        <v/>
      </c>
      <c r="R2615" t="str">
        <f>_xlfn.IFNA(VLOOKUP(B2615&amp;A2615,[1]Countries!$A:$H,7,FALSE),"")</f>
        <v/>
      </c>
      <c r="S2615" t="str">
        <f>_xlfn.IFNA(VLOOKUP(B2615&amp;A2615,[1]Countries!$A:$H,8,FALSE),"")</f>
        <v/>
      </c>
    </row>
    <row r="2616" spans="1:19" x14ac:dyDescent="0.25">
      <c r="A2616" t="s">
        <v>114</v>
      </c>
      <c r="B2616">
        <v>1984</v>
      </c>
      <c r="C2616" t="s">
        <v>115</v>
      </c>
      <c r="M2616" t="str">
        <f t="shared" si="160"/>
        <v/>
      </c>
      <c r="N2616" s="4" t="str">
        <f t="shared" si="161"/>
        <v/>
      </c>
      <c r="O2616" t="str">
        <f t="shared" si="162"/>
        <v/>
      </c>
      <c r="P2616" t="str">
        <f t="shared" si="163"/>
        <v/>
      </c>
      <c r="Q2616" t="str">
        <f>_xlfn.IFNA(VLOOKUP(B2616&amp;A2616,[1]Countries!$A:$H,6,FALSE),"")</f>
        <v/>
      </c>
      <c r="R2616" t="str">
        <f>_xlfn.IFNA(VLOOKUP(B2616&amp;A2616,[1]Countries!$A:$H,7,FALSE),"")</f>
        <v/>
      </c>
      <c r="S2616" t="str">
        <f>_xlfn.IFNA(VLOOKUP(B2616&amp;A2616,[1]Countries!$A:$H,8,FALSE),"")</f>
        <v/>
      </c>
    </row>
    <row r="2617" spans="1:19" x14ac:dyDescent="0.25">
      <c r="A2617" t="s">
        <v>114</v>
      </c>
      <c r="B2617">
        <v>1985</v>
      </c>
      <c r="C2617" t="s">
        <v>115</v>
      </c>
      <c r="M2617" t="str">
        <f t="shared" si="160"/>
        <v/>
      </c>
      <c r="N2617" s="4" t="str">
        <f t="shared" si="161"/>
        <v/>
      </c>
      <c r="O2617" t="str">
        <f t="shared" si="162"/>
        <v/>
      </c>
      <c r="P2617" t="str">
        <f t="shared" si="163"/>
        <v/>
      </c>
      <c r="Q2617" t="str">
        <f>_xlfn.IFNA(VLOOKUP(B2617&amp;A2617,[1]Countries!$A:$H,6,FALSE),"")</f>
        <v/>
      </c>
      <c r="R2617" t="str">
        <f>_xlfn.IFNA(VLOOKUP(B2617&amp;A2617,[1]Countries!$A:$H,7,FALSE),"")</f>
        <v/>
      </c>
      <c r="S2617" t="str">
        <f>_xlfn.IFNA(VLOOKUP(B2617&amp;A2617,[1]Countries!$A:$H,8,FALSE),"")</f>
        <v/>
      </c>
    </row>
    <row r="2618" spans="1:19" x14ac:dyDescent="0.25">
      <c r="A2618" t="s">
        <v>114</v>
      </c>
      <c r="B2618">
        <v>1986</v>
      </c>
      <c r="C2618" t="s">
        <v>115</v>
      </c>
      <c r="M2618" t="str">
        <f t="shared" si="160"/>
        <v/>
      </c>
      <c r="N2618" s="4" t="str">
        <f t="shared" si="161"/>
        <v/>
      </c>
      <c r="O2618" t="str">
        <f t="shared" si="162"/>
        <v/>
      </c>
      <c r="P2618" t="str">
        <f t="shared" si="163"/>
        <v/>
      </c>
      <c r="Q2618" t="str">
        <f>_xlfn.IFNA(VLOOKUP(B2618&amp;A2618,[1]Countries!$A:$H,6,FALSE),"")</f>
        <v/>
      </c>
      <c r="R2618" t="str">
        <f>_xlfn.IFNA(VLOOKUP(B2618&amp;A2618,[1]Countries!$A:$H,7,FALSE),"")</f>
        <v/>
      </c>
      <c r="S2618" t="str">
        <f>_xlfn.IFNA(VLOOKUP(B2618&amp;A2618,[1]Countries!$A:$H,8,FALSE),"")</f>
        <v/>
      </c>
    </row>
    <row r="2619" spans="1:19" x14ac:dyDescent="0.25">
      <c r="A2619" t="s">
        <v>114</v>
      </c>
      <c r="B2619">
        <v>1987</v>
      </c>
      <c r="C2619" t="s">
        <v>115</v>
      </c>
      <c r="M2619" t="str">
        <f t="shared" si="160"/>
        <v/>
      </c>
      <c r="N2619" s="4" t="str">
        <f t="shared" si="161"/>
        <v/>
      </c>
      <c r="O2619" t="str">
        <f t="shared" si="162"/>
        <v/>
      </c>
      <c r="P2619" t="str">
        <f t="shared" si="163"/>
        <v/>
      </c>
      <c r="Q2619" t="str">
        <f>_xlfn.IFNA(VLOOKUP(B2619&amp;A2619,[1]Countries!$A:$H,6,FALSE),"")</f>
        <v/>
      </c>
      <c r="R2619" t="str">
        <f>_xlfn.IFNA(VLOOKUP(B2619&amp;A2619,[1]Countries!$A:$H,7,FALSE),"")</f>
        <v/>
      </c>
      <c r="S2619" t="str">
        <f>_xlfn.IFNA(VLOOKUP(B2619&amp;A2619,[1]Countries!$A:$H,8,FALSE),"")</f>
        <v/>
      </c>
    </row>
    <row r="2620" spans="1:19" x14ac:dyDescent="0.25">
      <c r="A2620" t="s">
        <v>114</v>
      </c>
      <c r="B2620">
        <v>1988</v>
      </c>
      <c r="C2620" t="s">
        <v>115</v>
      </c>
      <c r="M2620" t="str">
        <f t="shared" si="160"/>
        <v/>
      </c>
      <c r="N2620" s="4" t="str">
        <f t="shared" si="161"/>
        <v/>
      </c>
      <c r="O2620" t="str">
        <f t="shared" si="162"/>
        <v/>
      </c>
      <c r="P2620" t="str">
        <f t="shared" si="163"/>
        <v/>
      </c>
      <c r="Q2620" t="str">
        <f>_xlfn.IFNA(VLOOKUP(B2620&amp;A2620,[1]Countries!$A:$H,6,FALSE),"")</f>
        <v/>
      </c>
      <c r="R2620" t="str">
        <f>_xlfn.IFNA(VLOOKUP(B2620&amp;A2620,[1]Countries!$A:$H,7,FALSE),"")</f>
        <v/>
      </c>
      <c r="S2620" t="str">
        <f>_xlfn.IFNA(VLOOKUP(B2620&amp;A2620,[1]Countries!$A:$H,8,FALSE),"")</f>
        <v/>
      </c>
    </row>
    <row r="2621" spans="1:19" x14ac:dyDescent="0.25">
      <c r="A2621" t="s">
        <v>114</v>
      </c>
      <c r="B2621">
        <v>1989</v>
      </c>
      <c r="C2621" t="s">
        <v>115</v>
      </c>
      <c r="M2621" t="str">
        <f t="shared" si="160"/>
        <v/>
      </c>
      <c r="N2621" s="4" t="str">
        <f t="shared" si="161"/>
        <v/>
      </c>
      <c r="O2621" t="str">
        <f t="shared" si="162"/>
        <v/>
      </c>
      <c r="P2621" t="str">
        <f t="shared" si="163"/>
        <v/>
      </c>
      <c r="Q2621" t="str">
        <f>_xlfn.IFNA(VLOOKUP(B2621&amp;A2621,[1]Countries!$A:$H,6,FALSE),"")</f>
        <v/>
      </c>
      <c r="R2621" t="str">
        <f>_xlfn.IFNA(VLOOKUP(B2621&amp;A2621,[1]Countries!$A:$H,7,FALSE),"")</f>
        <v/>
      </c>
      <c r="S2621" t="str">
        <f>_xlfn.IFNA(VLOOKUP(B2621&amp;A2621,[1]Countries!$A:$H,8,FALSE),"")</f>
        <v/>
      </c>
    </row>
    <row r="2622" spans="1:19" x14ac:dyDescent="0.25">
      <c r="A2622" t="s">
        <v>114</v>
      </c>
      <c r="B2622">
        <v>1990</v>
      </c>
      <c r="C2622" t="s">
        <v>115</v>
      </c>
      <c r="E2622" s="1">
        <v>13388817545.81407</v>
      </c>
      <c r="F2622" s="1">
        <v>40477403219.517632</v>
      </c>
      <c r="G2622" s="1">
        <v>12438352860.246201</v>
      </c>
      <c r="I2622" s="1">
        <v>13680000.3051758</v>
      </c>
      <c r="K2622" s="3">
        <v>144549764967.13989</v>
      </c>
      <c r="M2622">
        <f t="shared" si="160"/>
        <v>3.3796635201586989E-2</v>
      </c>
      <c r="N2622" s="4">
        <f t="shared" si="161"/>
        <v>3.3796635201586989E-2</v>
      </c>
      <c r="O2622" t="str">
        <f t="shared" si="162"/>
        <v/>
      </c>
      <c r="P2622">
        <f t="shared" si="163"/>
        <v>-2.3481365156092044</v>
      </c>
      <c r="Q2622" t="str">
        <f>_xlfn.IFNA(VLOOKUP(B2622&amp;A2622,[1]Countries!$A:$H,6,FALSE),"")</f>
        <v/>
      </c>
      <c r="R2622" t="str">
        <f>_xlfn.IFNA(VLOOKUP(B2622&amp;A2622,[1]Countries!$A:$H,7,FALSE),"")</f>
        <v/>
      </c>
      <c r="S2622" t="str">
        <f>_xlfn.IFNA(VLOOKUP(B2622&amp;A2622,[1]Countries!$A:$H,8,FALSE),"")</f>
        <v/>
      </c>
    </row>
    <row r="2623" spans="1:19" x14ac:dyDescent="0.25">
      <c r="A2623" t="s">
        <v>114</v>
      </c>
      <c r="B2623">
        <v>1991</v>
      </c>
      <c r="C2623" t="s">
        <v>115</v>
      </c>
      <c r="E2623" s="1">
        <v>11457166848.729521</v>
      </c>
      <c r="F2623" s="1">
        <v>29675502269.566101</v>
      </c>
      <c r="G2623" s="1">
        <v>9795911520.8467617</v>
      </c>
      <c r="I2623" s="1">
        <v>231000000</v>
      </c>
      <c r="K2623" s="3">
        <v>127760393086.2393</v>
      </c>
      <c r="M2623">
        <f t="shared" si="160"/>
        <v>0.7784198491457498</v>
      </c>
      <c r="N2623" s="4">
        <f t="shared" si="161"/>
        <v>0.7784198491457498</v>
      </c>
      <c r="O2623" t="str">
        <f t="shared" si="162"/>
        <v/>
      </c>
      <c r="P2623">
        <f t="shared" si="163"/>
        <v>-5.598069791008963</v>
      </c>
      <c r="Q2623" t="str">
        <f>_xlfn.IFNA(VLOOKUP(B2623&amp;A2623,[1]Countries!$A:$H,6,FALSE),"")</f>
        <v/>
      </c>
      <c r="R2623" t="str">
        <f>_xlfn.IFNA(VLOOKUP(B2623&amp;A2623,[1]Countries!$A:$H,7,FALSE),"")</f>
        <v/>
      </c>
      <c r="S2623" t="str">
        <f>_xlfn.IFNA(VLOOKUP(B2623&amp;A2623,[1]Countries!$A:$H,8,FALSE),"")</f>
        <v/>
      </c>
    </row>
    <row r="2624" spans="1:19" x14ac:dyDescent="0.25">
      <c r="A2624" t="s">
        <v>114</v>
      </c>
      <c r="B2624">
        <v>1992</v>
      </c>
      <c r="C2624" t="s">
        <v>115</v>
      </c>
      <c r="E2624" s="1">
        <v>13851908167.668909</v>
      </c>
      <c r="F2624" s="1">
        <v>34590052812.168373</v>
      </c>
      <c r="G2624" s="1">
        <v>13437954138.662889</v>
      </c>
      <c r="I2624" s="1">
        <v>129820007.324219</v>
      </c>
      <c r="K2624" s="3">
        <v>127113232588.6136</v>
      </c>
      <c r="M2624">
        <f t="shared" si="160"/>
        <v>0.37531023161245319</v>
      </c>
      <c r="N2624" s="4">
        <f t="shared" si="161"/>
        <v>0.37531023161245319</v>
      </c>
      <c r="O2624" t="str">
        <f t="shared" si="162"/>
        <v/>
      </c>
      <c r="P2624">
        <f t="shared" si="163"/>
        <v>-1.1967429805727137</v>
      </c>
      <c r="Q2624" t="str">
        <f>_xlfn.IFNA(VLOOKUP(B2624&amp;A2624,[1]Countries!$A:$H,6,FALSE),"")</f>
        <v/>
      </c>
      <c r="R2624" t="str">
        <f>_xlfn.IFNA(VLOOKUP(B2624&amp;A2624,[1]Countries!$A:$H,7,FALSE),"")</f>
        <v/>
      </c>
      <c r="S2624" t="str">
        <f>_xlfn.IFNA(VLOOKUP(B2624&amp;A2624,[1]Countries!$A:$H,8,FALSE),"")</f>
        <v/>
      </c>
    </row>
    <row r="2625" spans="1:19" x14ac:dyDescent="0.25">
      <c r="A2625" t="s">
        <v>114</v>
      </c>
      <c r="B2625">
        <v>1993</v>
      </c>
      <c r="C2625" t="s">
        <v>115</v>
      </c>
      <c r="D2625" s="1">
        <v>4.1784269298953616</v>
      </c>
      <c r="E2625" s="1">
        <v>16296755517.442459</v>
      </c>
      <c r="F2625" s="1">
        <v>40614350197.235283</v>
      </c>
      <c r="G2625" s="1">
        <v>15843237073.371519</v>
      </c>
      <c r="H2625" s="1">
        <v>34.837019264004283</v>
      </c>
      <c r="I2625" s="1">
        <v>99150001.525878906</v>
      </c>
      <c r="J2625" s="1">
        <v>50.584176006194248</v>
      </c>
      <c r="K2625" s="3">
        <v>127191921079.56821</v>
      </c>
      <c r="L2625" s="1">
        <v>0.33994751542128232</v>
      </c>
      <c r="M2625">
        <f t="shared" si="160"/>
        <v>0.24412553948143256</v>
      </c>
      <c r="N2625" s="4">
        <f t="shared" si="161"/>
        <v>0.58407305490271488</v>
      </c>
      <c r="O2625">
        <f t="shared" si="162"/>
        <v>0.97690281616437868</v>
      </c>
      <c r="P2625">
        <f t="shared" si="163"/>
        <v>-1.1166458206730392</v>
      </c>
      <c r="Q2625" t="str">
        <f>_xlfn.IFNA(VLOOKUP(B2625&amp;A2625,[1]Countries!$A:$H,6,FALSE),"")</f>
        <v/>
      </c>
      <c r="R2625" t="str">
        <f>_xlfn.IFNA(VLOOKUP(B2625&amp;A2625,[1]Countries!$A:$H,7,FALSE),"")</f>
        <v/>
      </c>
      <c r="S2625" t="str">
        <f>_xlfn.IFNA(VLOOKUP(B2625&amp;A2625,[1]Countries!$A:$H,8,FALSE),"")</f>
        <v/>
      </c>
    </row>
    <row r="2626" spans="1:19" x14ac:dyDescent="0.25">
      <c r="A2626" t="s">
        <v>114</v>
      </c>
      <c r="B2626">
        <v>1994</v>
      </c>
      <c r="C2626" t="s">
        <v>115</v>
      </c>
      <c r="D2626" s="1">
        <v>4.1954831260234959</v>
      </c>
      <c r="E2626" s="1">
        <v>17724485273.57999</v>
      </c>
      <c r="F2626" s="1">
        <v>47554674590.932777</v>
      </c>
      <c r="G2626" s="1">
        <v>18274206326.211571</v>
      </c>
      <c r="H2626" s="1">
        <v>34.786991376135312</v>
      </c>
      <c r="I2626" s="1">
        <v>148270004.272461</v>
      </c>
      <c r="J2626" s="1">
        <v>50.904483498564602</v>
      </c>
      <c r="K2626" s="3">
        <v>130892327676.76019</v>
      </c>
      <c r="L2626" s="1">
        <v>0.34488275844762328</v>
      </c>
      <c r="M2626">
        <f t="shared" si="160"/>
        <v>0.31178849513299278</v>
      </c>
      <c r="N2626" s="4">
        <f t="shared" si="161"/>
        <v>0.65667125358061607</v>
      </c>
      <c r="O2626">
        <f t="shared" si="162"/>
        <v>0.96446350355013011</v>
      </c>
      <c r="P2626">
        <f t="shared" si="163"/>
        <v>1.1559768989280297</v>
      </c>
      <c r="Q2626" t="str">
        <f>_xlfn.IFNA(VLOOKUP(B2626&amp;A2626,[1]Countries!$A:$H,6,FALSE),"")</f>
        <v/>
      </c>
      <c r="R2626" t="str">
        <f>_xlfn.IFNA(VLOOKUP(B2626&amp;A2626,[1]Countries!$A:$H,7,FALSE),"")</f>
        <v/>
      </c>
      <c r="S2626" t="str">
        <f>_xlfn.IFNA(VLOOKUP(B2626&amp;A2626,[1]Countries!$A:$H,8,FALSE),"")</f>
        <v/>
      </c>
    </row>
    <row r="2627" spans="1:19" x14ac:dyDescent="0.25">
      <c r="A2627" t="s">
        <v>114</v>
      </c>
      <c r="B2627">
        <v>1995</v>
      </c>
      <c r="C2627" t="s">
        <v>115</v>
      </c>
      <c r="D2627" s="1">
        <v>3.962502371651873</v>
      </c>
      <c r="E2627" s="1">
        <v>24149133383.571972</v>
      </c>
      <c r="F2627" s="1">
        <v>59775697061.03994</v>
      </c>
      <c r="G2627" s="1">
        <v>25999660889.223808</v>
      </c>
      <c r="H2627" s="1">
        <v>35.348423237586893</v>
      </c>
      <c r="I2627" s="1">
        <v>147380004.88281301</v>
      </c>
      <c r="J2627" s="1">
        <v>51.48857793547468</v>
      </c>
      <c r="K2627" s="3">
        <v>139035670807.61279</v>
      </c>
      <c r="L2627" s="1">
        <v>0.31635436987462889</v>
      </c>
      <c r="M2627">
        <f t="shared" ref="M2627:M2690" si="164">IF(I2627="","",IFERROR(I2627/F2627*100,""))</f>
        <v>0.2465550585421295</v>
      </c>
      <c r="N2627" s="4">
        <f t="shared" ref="N2627:N2690" si="165">IF(AND(L2627="",M2627=""),"",IFERROR(L2627+IF(M2627="",0,M2627),""))</f>
        <v>0.5629094284167584</v>
      </c>
      <c r="O2627">
        <f t="shared" ref="O2627:O2690" si="166">IFERROR((100-J2627)/J2627,"")</f>
        <v>0.94217832400264923</v>
      </c>
      <c r="P2627">
        <f t="shared" ref="P2627:P2690" si="167">IFERROR(IF(AND(E2627="",G2627=""),"",(G2627-E2627)/F2627*100),"")</f>
        <v>3.0957857400845876</v>
      </c>
      <c r="Q2627" t="str">
        <f>_xlfn.IFNA(VLOOKUP(B2627&amp;A2627,[1]Countries!$A:$H,6,FALSE),"")</f>
        <v/>
      </c>
      <c r="R2627" t="str">
        <f>_xlfn.IFNA(VLOOKUP(B2627&amp;A2627,[1]Countries!$A:$H,7,FALSE),"")</f>
        <v/>
      </c>
      <c r="S2627" t="str">
        <f>_xlfn.IFNA(VLOOKUP(B2627&amp;A2627,[1]Countries!$A:$H,8,FALSE),"")</f>
        <v/>
      </c>
    </row>
    <row r="2628" spans="1:19" x14ac:dyDescent="0.25">
      <c r="A2628" t="s">
        <v>114</v>
      </c>
      <c r="B2628">
        <v>1996</v>
      </c>
      <c r="C2628" t="s">
        <v>115</v>
      </c>
      <c r="D2628" s="1">
        <v>3.6208810003838661</v>
      </c>
      <c r="E2628" s="1">
        <v>25666821390.15369</v>
      </c>
      <c r="F2628" s="1">
        <v>66985765439.193672</v>
      </c>
      <c r="G2628" s="1">
        <v>28922056201.464722</v>
      </c>
      <c r="H2628" s="1">
        <v>36.728294237277687</v>
      </c>
      <c r="I2628" s="1">
        <v>128529998.77929699</v>
      </c>
      <c r="J2628" s="1">
        <v>50.346414480884228</v>
      </c>
      <c r="K2628" s="3">
        <v>144906889371.52411</v>
      </c>
      <c r="L2628" s="1">
        <v>0.16492210299312479</v>
      </c>
      <c r="M2628">
        <f t="shared" si="164"/>
        <v>0.19187658443041916</v>
      </c>
      <c r="N2628" s="4">
        <f t="shared" si="165"/>
        <v>0.35679868742354393</v>
      </c>
      <c r="O2628">
        <f t="shared" si="166"/>
        <v>0.98623876260281629</v>
      </c>
      <c r="P2628">
        <f t="shared" si="167"/>
        <v>4.8595918699562679</v>
      </c>
      <c r="Q2628" t="str">
        <f>_xlfn.IFNA(VLOOKUP(B2628&amp;A2628,[1]Countries!$A:$H,6,FALSE),"")</f>
        <v/>
      </c>
      <c r="R2628" t="str">
        <f>_xlfn.IFNA(VLOOKUP(B2628&amp;A2628,[1]Countries!$A:$H,7,FALSE),"")</f>
        <v/>
      </c>
      <c r="S2628" t="str">
        <f>_xlfn.IFNA(VLOOKUP(B2628&amp;A2628,[1]Countries!$A:$H,8,FALSE),"")</f>
        <v/>
      </c>
    </row>
    <row r="2629" spans="1:19" x14ac:dyDescent="0.25">
      <c r="A2629" t="s">
        <v>114</v>
      </c>
      <c r="B2629">
        <v>1997</v>
      </c>
      <c r="C2629" t="s">
        <v>115</v>
      </c>
      <c r="D2629" s="1">
        <v>3.3162388798835978</v>
      </c>
      <c r="E2629" s="1">
        <v>25002019016.61272</v>
      </c>
      <c r="F2629" s="1">
        <v>61792161168.001106</v>
      </c>
      <c r="G2629" s="1">
        <v>27567148075.940262</v>
      </c>
      <c r="H2629" s="1">
        <v>36.172408071577173</v>
      </c>
      <c r="I2629" s="1">
        <v>115139999.38964801</v>
      </c>
      <c r="J2629" s="1">
        <v>51.562470484626473</v>
      </c>
      <c r="K2629" s="3">
        <v>144045187386.6192</v>
      </c>
      <c r="L2629" s="1">
        <v>0.1150246673727086</v>
      </c>
      <c r="M2629">
        <f t="shared" si="164"/>
        <v>0.18633431363017763</v>
      </c>
      <c r="N2629" s="4">
        <f t="shared" si="165"/>
        <v>0.30135898100288622</v>
      </c>
      <c r="O2629">
        <f t="shared" si="166"/>
        <v>0.93939504954122288</v>
      </c>
      <c r="P2629">
        <f t="shared" si="167"/>
        <v>4.1512208196658547</v>
      </c>
      <c r="Q2629" t="str">
        <f>_xlfn.IFNA(VLOOKUP(B2629&amp;A2629,[1]Countries!$A:$H,6,FALSE),"")</f>
        <v/>
      </c>
      <c r="R2629" t="str">
        <f>_xlfn.IFNA(VLOOKUP(B2629&amp;A2629,[1]Countries!$A:$H,7,FALSE),"")</f>
        <v/>
      </c>
      <c r="S2629" t="str">
        <f>_xlfn.IFNA(VLOOKUP(B2629&amp;A2629,[1]Countries!$A:$H,8,FALSE),"")</f>
        <v/>
      </c>
    </row>
    <row r="2630" spans="1:19" x14ac:dyDescent="0.25">
      <c r="A2630" t="s">
        <v>114</v>
      </c>
      <c r="B2630">
        <v>1998</v>
      </c>
      <c r="C2630" t="s">
        <v>115</v>
      </c>
      <c r="D2630" s="1">
        <v>3.3969145387904991</v>
      </c>
      <c r="E2630" s="1">
        <v>28064601068.113949</v>
      </c>
      <c r="F2630" s="1">
        <v>66490372105.126213</v>
      </c>
      <c r="G2630" s="1">
        <v>28245170563.671741</v>
      </c>
      <c r="H2630" s="1">
        <v>35.159982649929717</v>
      </c>
      <c r="I2630" s="1">
        <v>447829986.57226598</v>
      </c>
      <c r="J2630" s="1">
        <v>52.632025229350319</v>
      </c>
      <c r="K2630" s="3">
        <v>143571688504.99551</v>
      </c>
      <c r="L2630" s="1">
        <v>0.52013758350265371</v>
      </c>
      <c r="M2630">
        <f t="shared" si="164"/>
        <v>0.67352606459204878</v>
      </c>
      <c r="N2630" s="4">
        <f t="shared" si="165"/>
        <v>1.1936636480947025</v>
      </c>
      <c r="O2630">
        <f t="shared" si="166"/>
        <v>0.89998388935706142</v>
      </c>
      <c r="P2630">
        <f t="shared" si="167"/>
        <v>0.27157239437959363</v>
      </c>
      <c r="Q2630" t="str">
        <f>_xlfn.IFNA(VLOOKUP(B2630&amp;A2630,[1]Countries!$A:$H,6,FALSE),"")</f>
        <v/>
      </c>
      <c r="R2630" t="str">
        <f>_xlfn.IFNA(VLOOKUP(B2630&amp;A2630,[1]Countries!$A:$H,7,FALSE),"")</f>
        <v/>
      </c>
      <c r="S2630" t="str">
        <f>_xlfn.IFNA(VLOOKUP(B2630&amp;A2630,[1]Countries!$A:$H,8,FALSE),"")</f>
        <v/>
      </c>
    </row>
    <row r="2631" spans="1:19" x14ac:dyDescent="0.25">
      <c r="A2631" t="s">
        <v>114</v>
      </c>
      <c r="B2631">
        <v>1999</v>
      </c>
      <c r="C2631" t="s">
        <v>115</v>
      </c>
      <c r="D2631" s="1">
        <v>3.1215871089097171</v>
      </c>
      <c r="E2631" s="1">
        <v>27841344318.06348</v>
      </c>
      <c r="F2631" s="1">
        <v>64867483193.131447</v>
      </c>
      <c r="G2631" s="1">
        <v>28114159425.153019</v>
      </c>
      <c r="H2631" s="1">
        <v>34.142490000744729</v>
      </c>
      <c r="I2631" s="1">
        <v>317989990.234375</v>
      </c>
      <c r="J2631" s="1">
        <v>53.508914711224541</v>
      </c>
      <c r="K2631" s="3">
        <v>145628840336.48779</v>
      </c>
      <c r="L2631" s="1">
        <v>0.47886652682429509</v>
      </c>
      <c r="M2631">
        <f t="shared" si="164"/>
        <v>0.49021478032008131</v>
      </c>
      <c r="N2631" s="4">
        <f t="shared" si="165"/>
        <v>0.96908130714437646</v>
      </c>
      <c r="O2631">
        <f t="shared" si="166"/>
        <v>0.86884747223294079</v>
      </c>
      <c r="P2631">
        <f t="shared" si="167"/>
        <v>0.42057297995866416</v>
      </c>
      <c r="Q2631" t="str">
        <f>_xlfn.IFNA(VLOOKUP(B2631&amp;A2631,[1]Countries!$A:$H,6,FALSE),"")</f>
        <v>F</v>
      </c>
      <c r="R2631" t="str">
        <f>_xlfn.IFNA(VLOOKUP(B2631&amp;A2631,[1]Countries!$A:$H,7,FALSE),"")</f>
        <v>Floating</v>
      </c>
      <c r="S2631" t="str">
        <f>_xlfn.IFNA(VLOOKUP(B2631&amp;A2631,[1]Countries!$A:$H,8,FALSE),"")</f>
        <v>Floating</v>
      </c>
    </row>
    <row r="2632" spans="1:19" x14ac:dyDescent="0.25">
      <c r="A2632" t="s">
        <v>114</v>
      </c>
      <c r="B2632">
        <v>2000</v>
      </c>
      <c r="C2632" t="s">
        <v>115</v>
      </c>
      <c r="D2632" s="1">
        <v>3.115248300722075</v>
      </c>
      <c r="E2632" s="1">
        <v>29710303014.600151</v>
      </c>
      <c r="F2632" s="1">
        <v>61649492816.520058</v>
      </c>
      <c r="G2632" s="1">
        <v>30849917736.523689</v>
      </c>
      <c r="H2632" s="1">
        <v>33.874942054549209</v>
      </c>
      <c r="I2632" s="1">
        <v>437369995.11718798</v>
      </c>
      <c r="J2632" s="1">
        <v>54.079254667051643</v>
      </c>
      <c r="K2632" s="3">
        <v>151842446297.82181</v>
      </c>
      <c r="L2632" s="1">
        <v>0.4768328805512394</v>
      </c>
      <c r="M2632">
        <f t="shared" si="164"/>
        <v>0.70944621786083384</v>
      </c>
      <c r="N2632" s="4">
        <f t="shared" si="165"/>
        <v>1.1862790984120732</v>
      </c>
      <c r="O2632">
        <f t="shared" si="166"/>
        <v>0.84913791093585567</v>
      </c>
      <c r="P2632">
        <f t="shared" si="167"/>
        <v>1.8485386819243363</v>
      </c>
      <c r="Q2632" t="str">
        <f>_xlfn.IFNA(VLOOKUP(B2632&amp;A2632,[1]Countries!$A:$H,6,FALSE),"")</f>
        <v>F</v>
      </c>
      <c r="R2632" t="str">
        <f>_xlfn.IFNA(VLOOKUP(B2632&amp;A2632,[1]Countries!$A:$H,7,FALSE),"")</f>
        <v>Floating</v>
      </c>
      <c r="S2632" t="str">
        <f>_xlfn.IFNA(VLOOKUP(B2632&amp;A2632,[1]Countries!$A:$H,8,FALSE),"")</f>
        <v>Floating</v>
      </c>
    </row>
    <row r="2633" spans="1:19" x14ac:dyDescent="0.25">
      <c r="A2633" t="s">
        <v>114</v>
      </c>
      <c r="B2633">
        <v>2001</v>
      </c>
      <c r="C2633" t="s">
        <v>115</v>
      </c>
      <c r="D2633" s="1">
        <v>3.0060245866054278</v>
      </c>
      <c r="E2633" s="1">
        <v>33105450931.62476</v>
      </c>
      <c r="F2633" s="1">
        <v>67523642262.400864</v>
      </c>
      <c r="G2633" s="1">
        <v>33952260639.346722</v>
      </c>
      <c r="H2633" s="1">
        <v>34.280649252095436</v>
      </c>
      <c r="I2633" s="1">
        <v>313779998.77929699</v>
      </c>
      <c r="J2633" s="1">
        <v>53.941211902461887</v>
      </c>
      <c r="K2633" s="3">
        <v>156259186049.4924</v>
      </c>
      <c r="L2633" s="1">
        <v>0.3798086895617756</v>
      </c>
      <c r="M2633">
        <f t="shared" si="164"/>
        <v>0.46469649483647424</v>
      </c>
      <c r="N2633" s="4">
        <f t="shared" si="165"/>
        <v>0.84450518439824984</v>
      </c>
      <c r="O2633">
        <f t="shared" si="166"/>
        <v>0.85387010178456857</v>
      </c>
      <c r="P2633">
        <f t="shared" si="167"/>
        <v>1.2540936468314452</v>
      </c>
      <c r="Q2633" t="str">
        <f>_xlfn.IFNA(VLOOKUP(B2633&amp;A2633,[1]Countries!$A:$H,6,FALSE),"")</f>
        <v>F</v>
      </c>
      <c r="R2633" t="str">
        <f>_xlfn.IFNA(VLOOKUP(B2633&amp;A2633,[1]Countries!$A:$H,7,FALSE),"")</f>
        <v>Floating</v>
      </c>
      <c r="S2633" t="str">
        <f>_xlfn.IFNA(VLOOKUP(B2633&amp;A2633,[1]Countries!$A:$H,8,FALSE),"")</f>
        <v>Floating</v>
      </c>
    </row>
    <row r="2634" spans="1:19" x14ac:dyDescent="0.25">
      <c r="A2634" t="s">
        <v>114</v>
      </c>
      <c r="B2634">
        <v>2002</v>
      </c>
      <c r="C2634" t="s">
        <v>115</v>
      </c>
      <c r="D2634" s="1">
        <v>2.562980022702491</v>
      </c>
      <c r="E2634" s="1">
        <v>36961537756.654228</v>
      </c>
      <c r="F2634" s="1">
        <v>81910771993.915451</v>
      </c>
      <c r="G2634" s="1">
        <v>38008100529.650017</v>
      </c>
      <c r="H2634" s="1">
        <v>33.263550269909047</v>
      </c>
      <c r="I2634" s="1">
        <v>159770004.272461</v>
      </c>
      <c r="J2634" s="1">
        <v>55.586200107098477</v>
      </c>
      <c r="K2634" s="3">
        <v>158841359808.09949</v>
      </c>
      <c r="L2634" s="1">
        <v>0.4061304877636866</v>
      </c>
      <c r="M2634">
        <f t="shared" si="164"/>
        <v>0.19505371562647358</v>
      </c>
      <c r="N2634" s="4">
        <f t="shared" si="165"/>
        <v>0.60118420339016021</v>
      </c>
      <c r="O2634">
        <f t="shared" si="166"/>
        <v>0.79900766390451261</v>
      </c>
      <c r="P2634">
        <f t="shared" si="167"/>
        <v>1.2776863744777427</v>
      </c>
      <c r="Q2634" t="str">
        <f>_xlfn.IFNA(VLOOKUP(B2634&amp;A2634,[1]Countries!$A:$H,6,FALSE),"")</f>
        <v>F</v>
      </c>
      <c r="R2634" t="str">
        <f>_xlfn.IFNA(VLOOKUP(B2634&amp;A2634,[1]Countries!$A:$H,7,FALSE),"")</f>
        <v>Floating</v>
      </c>
      <c r="S2634" t="str">
        <f>_xlfn.IFNA(VLOOKUP(B2634&amp;A2634,[1]Countries!$A:$H,8,FALSE),"")</f>
        <v>Floating</v>
      </c>
    </row>
    <row r="2635" spans="1:19" x14ac:dyDescent="0.25">
      <c r="A2635" t="s">
        <v>114</v>
      </c>
      <c r="B2635">
        <v>2003</v>
      </c>
      <c r="C2635" t="s">
        <v>115</v>
      </c>
      <c r="D2635" s="1">
        <v>2.3627037178575718</v>
      </c>
      <c r="E2635" s="1">
        <v>46732425821.546318</v>
      </c>
      <c r="F2635" s="1">
        <v>99627140274.380524</v>
      </c>
      <c r="G2635" s="1">
        <v>47928497997.093117</v>
      </c>
      <c r="H2635" s="1">
        <v>32.628019963122448</v>
      </c>
      <c r="I2635" s="1">
        <v>263269989.01367199</v>
      </c>
      <c r="J2635" s="1">
        <v>56.387459071400258</v>
      </c>
      <c r="K2635" s="3">
        <v>164564397260.66071</v>
      </c>
      <c r="L2635" s="1">
        <v>0.49556328236309888</v>
      </c>
      <c r="M2635">
        <f t="shared" si="164"/>
        <v>0.26425529056500763</v>
      </c>
      <c r="N2635" s="4">
        <f t="shared" si="165"/>
        <v>0.75981857292810651</v>
      </c>
      <c r="O2635">
        <f t="shared" si="166"/>
        <v>0.77344398287881078</v>
      </c>
      <c r="P2635">
        <f t="shared" si="167"/>
        <v>1.2005485375297609</v>
      </c>
      <c r="Q2635" t="str">
        <f>_xlfn.IFNA(VLOOKUP(B2635&amp;A2635,[1]Countries!$A:$H,6,FALSE),"")</f>
        <v>F</v>
      </c>
      <c r="R2635" t="str">
        <f>_xlfn.IFNA(VLOOKUP(B2635&amp;A2635,[1]Countries!$A:$H,7,FALSE),"")</f>
        <v>Floating</v>
      </c>
      <c r="S2635" t="str">
        <f>_xlfn.IFNA(VLOOKUP(B2635&amp;A2635,[1]Countries!$A:$H,8,FALSE),"")</f>
        <v>Floating</v>
      </c>
    </row>
    <row r="2636" spans="1:19" x14ac:dyDescent="0.25">
      <c r="A2636" t="s">
        <v>114</v>
      </c>
      <c r="B2636">
        <v>2004</v>
      </c>
      <c r="C2636" t="s">
        <v>115</v>
      </c>
      <c r="D2636" s="1">
        <v>2.3050217408057092</v>
      </c>
      <c r="E2636" s="1">
        <v>68328119284.974983</v>
      </c>
      <c r="F2636" s="1">
        <v>119162172468.2682</v>
      </c>
      <c r="G2636" s="1">
        <v>67359862722.667107</v>
      </c>
      <c r="H2636" s="1">
        <v>34.080427266588387</v>
      </c>
      <c r="I2636" s="1">
        <v>278660003.66210902</v>
      </c>
      <c r="J2636" s="1">
        <v>54.10371585570217</v>
      </c>
      <c r="K2636" s="3">
        <v>172638854343.72589</v>
      </c>
      <c r="L2636" s="1">
        <v>1.025415403536825</v>
      </c>
      <c r="M2636">
        <f t="shared" si="164"/>
        <v>0.23384938180471124</v>
      </c>
      <c r="N2636" s="4">
        <f t="shared" si="165"/>
        <v>1.2592647853415362</v>
      </c>
      <c r="O2636">
        <f t="shared" si="166"/>
        <v>0.848301884970451</v>
      </c>
      <c r="P2636">
        <f t="shared" si="167"/>
        <v>-0.81255363363378963</v>
      </c>
      <c r="Q2636" t="str">
        <f>_xlfn.IFNA(VLOOKUP(B2636&amp;A2636,[1]Countries!$A:$H,6,FALSE),"")</f>
        <v>F</v>
      </c>
      <c r="R2636" t="str">
        <f>_xlfn.IFNA(VLOOKUP(B2636&amp;A2636,[1]Countries!$A:$H,7,FALSE),"")</f>
        <v>Floating</v>
      </c>
      <c r="S2636" t="str">
        <f>_xlfn.IFNA(VLOOKUP(B2636&amp;A2636,[1]Countries!$A:$H,8,FALSE),"")</f>
        <v>Floating</v>
      </c>
    </row>
    <row r="2637" spans="1:19" x14ac:dyDescent="0.25">
      <c r="A2637" t="s">
        <v>114</v>
      </c>
      <c r="B2637">
        <v>2005</v>
      </c>
      <c r="C2637" t="s">
        <v>115</v>
      </c>
      <c r="D2637" s="1">
        <v>2.2120528733991618</v>
      </c>
      <c r="E2637" s="1">
        <v>84742000384.014954</v>
      </c>
      <c r="F2637" s="1">
        <v>136280689891.2236</v>
      </c>
      <c r="G2637" s="1">
        <v>81541235693.355713</v>
      </c>
      <c r="H2637" s="1">
        <v>34.083660573531262</v>
      </c>
      <c r="J2637" s="1">
        <v>54.085461530427438</v>
      </c>
      <c r="K2637" s="3">
        <v>183918160037.7196</v>
      </c>
      <c r="L2637" s="1">
        <v>0.98364468590620824</v>
      </c>
      <c r="M2637" t="str">
        <f t="shared" si="164"/>
        <v/>
      </c>
      <c r="N2637" s="4">
        <f t="shared" si="165"/>
        <v>0.98364468590620824</v>
      </c>
      <c r="O2637">
        <f t="shared" si="166"/>
        <v>0.84892570332864647</v>
      </c>
      <c r="P2637">
        <f t="shared" si="167"/>
        <v>-2.3486560665447351</v>
      </c>
      <c r="Q2637" t="str">
        <f>_xlfn.IFNA(VLOOKUP(B2637&amp;A2637,[1]Countries!$A:$H,6,FALSE),"")</f>
        <v>F</v>
      </c>
      <c r="R2637" t="str">
        <f>_xlfn.IFNA(VLOOKUP(B2637&amp;A2637,[1]Countries!$A:$H,7,FALSE),"")</f>
        <v>Floating</v>
      </c>
      <c r="S2637" t="str">
        <f>_xlfn.IFNA(VLOOKUP(B2637&amp;A2637,[1]Countries!$A:$H,8,FALSE),"")</f>
        <v>Floating</v>
      </c>
    </row>
    <row r="2638" spans="1:19" x14ac:dyDescent="0.25">
      <c r="A2638" t="s">
        <v>114</v>
      </c>
      <c r="B2638">
        <v>2006</v>
      </c>
      <c r="C2638" t="s">
        <v>115</v>
      </c>
      <c r="D2638" s="1">
        <v>2.072849050813625</v>
      </c>
      <c r="E2638" s="1">
        <v>101341101807.4315</v>
      </c>
      <c r="F2638" s="1">
        <v>155463807112.88919</v>
      </c>
      <c r="G2638" s="1">
        <v>97081245906.282639</v>
      </c>
      <c r="H2638" s="1">
        <v>34.68764785222492</v>
      </c>
      <c r="J2638" s="1">
        <v>54.082272877632022</v>
      </c>
      <c r="K2638" s="3">
        <v>196523032212.96689</v>
      </c>
      <c r="L2638" s="1">
        <v>1.0312672083446861</v>
      </c>
      <c r="M2638" t="str">
        <f t="shared" si="164"/>
        <v/>
      </c>
      <c r="N2638" s="4">
        <f t="shared" si="165"/>
        <v>1.0312672083446861</v>
      </c>
      <c r="O2638">
        <f t="shared" si="166"/>
        <v>0.84903471468853831</v>
      </c>
      <c r="P2638">
        <f t="shared" si="167"/>
        <v>-2.7400949328711564</v>
      </c>
      <c r="Q2638" t="str">
        <f>_xlfn.IFNA(VLOOKUP(B2638&amp;A2638,[1]Countries!$A:$H,6,FALSE),"")</f>
        <v>F</v>
      </c>
      <c r="R2638" t="str">
        <f>_xlfn.IFNA(VLOOKUP(B2638&amp;A2638,[1]Countries!$A:$H,7,FALSE),"")</f>
        <v>Floating</v>
      </c>
      <c r="S2638" t="str">
        <f>_xlfn.IFNA(VLOOKUP(B2638&amp;A2638,[1]Countries!$A:$H,8,FALSE),"")</f>
        <v>Floating</v>
      </c>
    </row>
    <row r="2639" spans="1:19" x14ac:dyDescent="0.25">
      <c r="A2639" t="s">
        <v>114</v>
      </c>
      <c r="B2639">
        <v>2007</v>
      </c>
      <c r="C2639" t="s">
        <v>115</v>
      </c>
      <c r="D2639" s="1">
        <v>1.963794332308104</v>
      </c>
      <c r="E2639" s="1">
        <v>125663728152.08659</v>
      </c>
      <c r="F2639" s="1">
        <v>189227050759.59531</v>
      </c>
      <c r="G2639" s="1">
        <v>121037070617.97501</v>
      </c>
      <c r="H2639" s="1">
        <v>34.595716745088758</v>
      </c>
      <c r="J2639" s="1">
        <v>53.956324768229713</v>
      </c>
      <c r="K2639" s="3">
        <v>207533517464.1973</v>
      </c>
      <c r="L2639" s="1">
        <v>0.96553125323242084</v>
      </c>
      <c r="M2639" t="str">
        <f t="shared" si="164"/>
        <v/>
      </c>
      <c r="N2639" s="4">
        <f t="shared" si="165"/>
        <v>0.96553125323242084</v>
      </c>
      <c r="O2639">
        <f t="shared" si="166"/>
        <v>0.85335084310415243</v>
      </c>
      <c r="P2639">
        <f t="shared" si="167"/>
        <v>-2.4450296696689278</v>
      </c>
      <c r="Q2639" t="str">
        <f>_xlfn.IFNA(VLOOKUP(B2639&amp;A2639,[1]Countries!$A:$H,6,FALSE),"")</f>
        <v>F</v>
      </c>
      <c r="R2639" t="str">
        <f>_xlfn.IFNA(VLOOKUP(B2639&amp;A2639,[1]Countries!$A:$H,7,FALSE),"")</f>
        <v>Floating</v>
      </c>
      <c r="S2639" t="str">
        <f>_xlfn.IFNA(VLOOKUP(B2639&amp;A2639,[1]Countries!$A:$H,8,FALSE),"")</f>
        <v>Floating</v>
      </c>
    </row>
    <row r="2640" spans="1:19" x14ac:dyDescent="0.25">
      <c r="A2640" t="s">
        <v>114</v>
      </c>
      <c r="B2640">
        <v>2008</v>
      </c>
      <c r="C2640" t="s">
        <v>115</v>
      </c>
      <c r="D2640" s="1">
        <v>1.935008350900334</v>
      </c>
      <c r="E2640" s="1">
        <v>149036299841.25781</v>
      </c>
      <c r="F2640" s="1">
        <v>235718586901.12881</v>
      </c>
      <c r="G2640" s="1">
        <v>143935577593.327</v>
      </c>
      <c r="H2640" s="1">
        <v>34.164613007027377</v>
      </c>
      <c r="J2640" s="1">
        <v>54.584148522520593</v>
      </c>
      <c r="K2640" s="3">
        <v>213100153153.42459</v>
      </c>
      <c r="L2640" s="1">
        <v>0.48127033486697751</v>
      </c>
      <c r="M2640" t="str">
        <f t="shared" si="164"/>
        <v/>
      </c>
      <c r="N2640" s="4">
        <f t="shared" si="165"/>
        <v>0.48127033486697751</v>
      </c>
      <c r="O2640">
        <f t="shared" si="166"/>
        <v>0.83203370771170893</v>
      </c>
      <c r="P2640">
        <f t="shared" si="167"/>
        <v>-2.1639032861122205</v>
      </c>
      <c r="Q2640" t="str">
        <f>_xlfn.IFNA(VLOOKUP(B2640&amp;A2640,[1]Countries!$A:$H,6,FALSE),"")</f>
        <v>F</v>
      </c>
      <c r="R2640" t="str">
        <f>_xlfn.IFNA(VLOOKUP(B2640&amp;A2640,[1]Countries!$A:$H,7,FALSE),"")</f>
        <v>Floating</v>
      </c>
      <c r="S2640" t="str">
        <f>_xlfn.IFNA(VLOOKUP(B2640&amp;A2640,[1]Countries!$A:$H,8,FALSE),"")</f>
        <v>Floating</v>
      </c>
    </row>
    <row r="2641" spans="1:19" x14ac:dyDescent="0.25">
      <c r="A2641" t="s">
        <v>114</v>
      </c>
      <c r="B2641">
        <v>2009</v>
      </c>
      <c r="C2641" t="s">
        <v>115</v>
      </c>
      <c r="D2641" s="1">
        <v>1.6422972774589111</v>
      </c>
      <c r="E2641" s="1">
        <v>120995278812.35899</v>
      </c>
      <c r="F2641" s="1">
        <v>206179982164.40231</v>
      </c>
      <c r="G2641" s="1">
        <v>113004091695.95551</v>
      </c>
      <c r="H2641" s="1">
        <v>33.24694707344706</v>
      </c>
      <c r="J2641" s="1">
        <v>55.537680684122179</v>
      </c>
      <c r="K2641" s="3">
        <v>202865864669.33179</v>
      </c>
      <c r="L2641" s="1">
        <v>0.58011218300847589</v>
      </c>
      <c r="M2641" t="str">
        <f t="shared" si="164"/>
        <v/>
      </c>
      <c r="N2641" s="4">
        <f t="shared" si="165"/>
        <v>0.58011218300847589</v>
      </c>
      <c r="O2641">
        <f t="shared" si="166"/>
        <v>0.80057933223324673</v>
      </c>
      <c r="P2641">
        <f t="shared" si="167"/>
        <v>-3.875830734155139</v>
      </c>
      <c r="Q2641" t="str">
        <f>_xlfn.IFNA(VLOOKUP(B2641&amp;A2641,[1]Countries!$A:$H,6,FALSE),"")</f>
        <v>F</v>
      </c>
      <c r="R2641" t="str">
        <f>_xlfn.IFNA(VLOOKUP(B2641&amp;A2641,[1]Countries!$A:$H,7,FALSE),"")</f>
        <v>Floating</v>
      </c>
      <c r="S2641" t="str">
        <f>_xlfn.IFNA(VLOOKUP(B2641&amp;A2641,[1]Countries!$A:$H,8,FALSE),"")</f>
        <v>Floating</v>
      </c>
    </row>
    <row r="2642" spans="1:19" x14ac:dyDescent="0.25">
      <c r="A2642" t="s">
        <v>114</v>
      </c>
      <c r="B2642">
        <v>2010</v>
      </c>
      <c r="C2642" t="s">
        <v>115</v>
      </c>
      <c r="D2642" s="1">
        <v>1.5195090731423679</v>
      </c>
      <c r="E2642" s="1">
        <v>136996635817.4178</v>
      </c>
      <c r="F2642" s="1">
        <v>207477857918.91931</v>
      </c>
      <c r="G2642" s="1">
        <v>130581493068.73669</v>
      </c>
      <c r="H2642" s="1">
        <v>33.259002479265433</v>
      </c>
      <c r="J2642" s="1">
        <v>55.648101787170809</v>
      </c>
      <c r="K2642" s="3">
        <v>207477857918.91931</v>
      </c>
      <c r="L2642" s="1">
        <v>0.59238315546297882</v>
      </c>
      <c r="M2642" t="str">
        <f t="shared" si="164"/>
        <v/>
      </c>
      <c r="N2642" s="4">
        <f t="shared" si="165"/>
        <v>0.59238315546297882</v>
      </c>
      <c r="O2642">
        <f t="shared" si="166"/>
        <v>0.79700648878294966</v>
      </c>
      <c r="P2642">
        <f t="shared" si="167"/>
        <v>-3.0919649995558047</v>
      </c>
      <c r="Q2642" t="str">
        <f>_xlfn.IFNA(VLOOKUP(B2642&amp;A2642,[1]Countries!$A:$H,6,FALSE),"")</f>
        <v>F</v>
      </c>
      <c r="R2642" t="str">
        <f>_xlfn.IFNA(VLOOKUP(B2642&amp;A2642,[1]Countries!$A:$H,7,FALSE),"")</f>
        <v>Floating</v>
      </c>
      <c r="S2642" t="str">
        <f>_xlfn.IFNA(VLOOKUP(B2642&amp;A2642,[1]Countries!$A:$H,8,FALSE),"")</f>
        <v>Floating</v>
      </c>
    </row>
    <row r="2643" spans="1:19" x14ac:dyDescent="0.25">
      <c r="A2643" t="s">
        <v>114</v>
      </c>
      <c r="B2643">
        <v>2011</v>
      </c>
      <c r="C2643" t="s">
        <v>115</v>
      </c>
      <c r="D2643" s="1">
        <v>2.147676296651631</v>
      </c>
      <c r="E2643" s="1">
        <v>162543486962.62289</v>
      </c>
      <c r="F2643" s="1">
        <v>227948349666.35391</v>
      </c>
      <c r="G2643" s="1">
        <v>153814580576.49799</v>
      </c>
      <c r="H2643" s="1">
        <v>33.408226330057232</v>
      </c>
      <c r="J2643" s="1">
        <v>54.690902149486021</v>
      </c>
      <c r="K2643" s="3">
        <v>211166468129.74081</v>
      </c>
      <c r="L2643" s="1">
        <v>0.61167919603588006</v>
      </c>
      <c r="M2643" t="str">
        <f t="shared" si="164"/>
        <v/>
      </c>
      <c r="N2643" s="4">
        <f t="shared" si="165"/>
        <v>0.61167919603588006</v>
      </c>
      <c r="O2643">
        <f t="shared" si="166"/>
        <v>0.82845767887812738</v>
      </c>
      <c r="P2643">
        <f t="shared" si="167"/>
        <v>-3.8293351976012704</v>
      </c>
      <c r="Q2643" t="str">
        <f>_xlfn.IFNA(VLOOKUP(B2643&amp;A2643,[1]Countries!$A:$H,6,FALSE),"")</f>
        <v>F</v>
      </c>
      <c r="R2643" t="str">
        <f>_xlfn.IFNA(VLOOKUP(B2643&amp;A2643,[1]Countries!$A:$H,7,FALSE),"")</f>
        <v>Floating</v>
      </c>
      <c r="S2643" t="str">
        <f>_xlfn.IFNA(VLOOKUP(B2643&amp;A2643,[1]Countries!$A:$H,8,FALSE),"")</f>
        <v>Floating</v>
      </c>
    </row>
    <row r="2644" spans="1:19" x14ac:dyDescent="0.25">
      <c r="A2644" t="s">
        <v>114</v>
      </c>
      <c r="B2644">
        <v>2012</v>
      </c>
      <c r="C2644" t="s">
        <v>115</v>
      </c>
      <c r="D2644" s="1">
        <v>2.349706102004181</v>
      </c>
      <c r="E2644" s="1">
        <v>157958779210.8288</v>
      </c>
      <c r="F2644" s="1">
        <v>207376427020.8147</v>
      </c>
      <c r="G2644" s="1">
        <v>147999131656.23801</v>
      </c>
      <c r="H2644" s="1">
        <v>33.163920794342339</v>
      </c>
      <c r="J2644" s="1">
        <v>54.353148541150652</v>
      </c>
      <c r="K2644" s="3">
        <v>209477465211.05701</v>
      </c>
      <c r="L2644" s="1">
        <v>0.67950352756058585</v>
      </c>
      <c r="M2644" t="str">
        <f t="shared" si="164"/>
        <v/>
      </c>
      <c r="N2644" s="4">
        <f t="shared" si="165"/>
        <v>0.67950352756058585</v>
      </c>
      <c r="O2644">
        <f t="shared" si="166"/>
        <v>0.83981982063633742</v>
      </c>
      <c r="P2644">
        <f t="shared" si="167"/>
        <v>-4.80269030461747</v>
      </c>
      <c r="Q2644" t="str">
        <f>_xlfn.IFNA(VLOOKUP(B2644&amp;A2644,[1]Countries!$A:$H,6,FALSE),"")</f>
        <v>F</v>
      </c>
      <c r="R2644" t="str">
        <f>_xlfn.IFNA(VLOOKUP(B2644&amp;A2644,[1]Countries!$A:$H,7,FALSE),"")</f>
        <v>Floating</v>
      </c>
      <c r="S2644" t="str">
        <f>_xlfn.IFNA(VLOOKUP(B2644&amp;A2644,[1]Countries!$A:$H,8,FALSE),"")</f>
        <v>Floating</v>
      </c>
    </row>
    <row r="2645" spans="1:19" x14ac:dyDescent="0.25">
      <c r="A2645" t="s">
        <v>114</v>
      </c>
      <c r="B2645">
        <v>2013</v>
      </c>
      <c r="C2645" t="s">
        <v>115</v>
      </c>
      <c r="D2645" s="1">
        <v>2.4036340494977222</v>
      </c>
      <c r="E2645" s="1">
        <v>160969652582.31979</v>
      </c>
      <c r="F2645" s="1">
        <v>209402444996.10419</v>
      </c>
      <c r="G2645" s="1">
        <v>148900262724.242</v>
      </c>
      <c r="H2645" s="1">
        <v>32.850413652282207</v>
      </c>
      <c r="J2645" s="1">
        <v>54.258334537134999</v>
      </c>
      <c r="K2645" s="3">
        <v>208464283372.7149</v>
      </c>
      <c r="L2645" s="1">
        <v>0.82992552294413857</v>
      </c>
      <c r="M2645" t="str">
        <f t="shared" si="164"/>
        <v/>
      </c>
      <c r="N2645" s="4">
        <f t="shared" si="165"/>
        <v>0.82992552294413857</v>
      </c>
      <c r="O2645">
        <f t="shared" si="166"/>
        <v>0.84303482318571543</v>
      </c>
      <c r="P2645">
        <f t="shared" si="167"/>
        <v>-5.7637291953789429</v>
      </c>
      <c r="Q2645" t="str">
        <f>_xlfn.IFNA(VLOOKUP(B2645&amp;A2645,[1]Countries!$A:$H,6,FALSE),"")</f>
        <v>O</v>
      </c>
      <c r="R2645" t="str">
        <f>_xlfn.IFNA(VLOOKUP(B2645&amp;A2645,[1]Countries!$A:$H,7,FALSE),"")</f>
        <v>Other Managed</v>
      </c>
      <c r="S2645" t="str">
        <f>_xlfn.IFNA(VLOOKUP(B2645&amp;A2645,[1]Countries!$A:$H,8,FALSE),"")</f>
        <v>Other</v>
      </c>
    </row>
    <row r="2646" spans="1:19" x14ac:dyDescent="0.25">
      <c r="A2646" t="s">
        <v>114</v>
      </c>
      <c r="B2646">
        <v>2014</v>
      </c>
      <c r="C2646" t="s">
        <v>115</v>
      </c>
      <c r="D2646" s="1">
        <v>2.4739272134079808</v>
      </c>
      <c r="E2646" s="1">
        <v>171545080091.5332</v>
      </c>
      <c r="F2646" s="1">
        <v>207818330723.83469</v>
      </c>
      <c r="G2646" s="1">
        <v>158318631819.82419</v>
      </c>
      <c r="H2646" s="1">
        <v>34.245856716682248</v>
      </c>
      <c r="J2646" s="1">
        <v>53.655498681089867</v>
      </c>
      <c r="K2646" s="3">
        <v>214124330762.74301</v>
      </c>
      <c r="L2646" s="1">
        <v>1.2646919687379741</v>
      </c>
      <c r="M2646" t="str">
        <f t="shared" si="164"/>
        <v/>
      </c>
      <c r="N2646" s="4">
        <f t="shared" si="165"/>
        <v>1.2646919687379741</v>
      </c>
      <c r="O2646">
        <f t="shared" si="166"/>
        <v>0.86374188029387577</v>
      </c>
      <c r="P2646">
        <f t="shared" si="167"/>
        <v>-6.3644281164424124</v>
      </c>
      <c r="Q2646" t="str">
        <f>_xlfn.IFNA(VLOOKUP(B2646&amp;A2646,[1]Countries!$A:$H,6,FALSE),"")</f>
        <v>SP</v>
      </c>
      <c r="R2646" t="str">
        <f>_xlfn.IFNA(VLOOKUP(B2646&amp;A2646,[1]Countries!$A:$H,7,FALSE),"")</f>
        <v>Soft Peg</v>
      </c>
      <c r="S2646" t="str">
        <f>_xlfn.IFNA(VLOOKUP(B2646&amp;A2646,[1]Countries!$A:$H,8,FALSE),"")</f>
        <v>Pegged</v>
      </c>
    </row>
    <row r="2647" spans="1:19" x14ac:dyDescent="0.25">
      <c r="A2647" t="s">
        <v>114</v>
      </c>
      <c r="B2647">
        <v>2015</v>
      </c>
      <c r="C2647" t="s">
        <v>115</v>
      </c>
      <c r="D2647" s="1">
        <v>2.2279119793079869</v>
      </c>
      <c r="E2647" s="1">
        <v>151424360993.95291</v>
      </c>
      <c r="F2647" s="1">
        <v>186829940545.75949</v>
      </c>
      <c r="G2647" s="1">
        <v>140216921591.54431</v>
      </c>
      <c r="H2647" s="1">
        <v>33.991857317893377</v>
      </c>
      <c r="J2647" s="1">
        <v>53.7666160477986</v>
      </c>
      <c r="K2647" s="3">
        <v>225492702208.5126</v>
      </c>
      <c r="L2647" s="1">
        <v>1.4316913507006579</v>
      </c>
      <c r="M2647" t="str">
        <f t="shared" si="164"/>
        <v/>
      </c>
      <c r="N2647" s="4">
        <f t="shared" si="165"/>
        <v>1.4316913507006579</v>
      </c>
      <c r="O2647">
        <f t="shared" si="166"/>
        <v>0.85989015769748012</v>
      </c>
      <c r="P2647">
        <f t="shared" si="167"/>
        <v>-5.9987384086672169</v>
      </c>
      <c r="Q2647" t="str">
        <f>_xlfn.IFNA(VLOOKUP(B2647&amp;A2647,[1]Countries!$A:$H,6,FALSE),"")</f>
        <v>SP</v>
      </c>
      <c r="R2647" t="str">
        <f>_xlfn.IFNA(VLOOKUP(B2647&amp;A2647,[1]Countries!$A:$H,7,FALSE),"")</f>
        <v>Soft Peg</v>
      </c>
      <c r="S2647" t="str">
        <f>_xlfn.IFNA(VLOOKUP(B2647&amp;A2647,[1]Countries!$A:$H,8,FALSE),"")</f>
        <v>Pegged</v>
      </c>
    </row>
    <row r="2648" spans="1:19" x14ac:dyDescent="0.25">
      <c r="A2648" t="s">
        <v>114</v>
      </c>
      <c r="B2648">
        <v>2016</v>
      </c>
      <c r="C2648" t="s">
        <v>115</v>
      </c>
      <c r="D2648" s="1">
        <v>2.06493721673074</v>
      </c>
      <c r="E2648" s="1">
        <v>155205275522.625</v>
      </c>
      <c r="F2648" s="1">
        <v>195090272402.72891</v>
      </c>
      <c r="G2648" s="1">
        <v>140151009789.31299</v>
      </c>
      <c r="H2648" s="1">
        <v>33.565359826677494</v>
      </c>
      <c r="J2648" s="1">
        <v>54.257391479428442</v>
      </c>
      <c r="K2648" s="3">
        <v>231018496454.27441</v>
      </c>
      <c r="L2648" s="1">
        <v>1.602534068732568</v>
      </c>
      <c r="M2648" t="str">
        <f t="shared" si="164"/>
        <v/>
      </c>
      <c r="N2648" s="4">
        <f t="shared" si="165"/>
        <v>1.602534068732568</v>
      </c>
      <c r="O2648">
        <f t="shared" si="166"/>
        <v>0.84306685731315989</v>
      </c>
      <c r="P2648">
        <f t="shared" si="167"/>
        <v>-7.7165640028607765</v>
      </c>
      <c r="Q2648" t="str">
        <f>_xlfn.IFNA(VLOOKUP(B2648&amp;A2648,[1]Countries!$A:$H,6,FALSE),"")</f>
        <v>SP</v>
      </c>
      <c r="R2648" t="str">
        <f>_xlfn.IFNA(VLOOKUP(B2648&amp;A2648,[1]Countries!$A:$H,7,FALSE),"")</f>
        <v>Soft Peg</v>
      </c>
      <c r="S2648" t="str">
        <f>_xlfn.IFNA(VLOOKUP(B2648&amp;A2648,[1]Countries!$A:$H,8,FALSE),"")</f>
        <v>Pegged</v>
      </c>
    </row>
    <row r="2649" spans="1:19" x14ac:dyDescent="0.25">
      <c r="A2649" t="s">
        <v>114</v>
      </c>
      <c r="B2649">
        <v>2017</v>
      </c>
      <c r="C2649" t="s">
        <v>115</v>
      </c>
      <c r="D2649" s="1">
        <v>2.0575689774287751</v>
      </c>
      <c r="E2649" s="1">
        <v>172139400248.11441</v>
      </c>
      <c r="F2649" s="1">
        <v>215913545038.4295</v>
      </c>
      <c r="G2649" s="1">
        <v>155895620927.1488</v>
      </c>
      <c r="H2649" s="1">
        <v>33.216728974314222</v>
      </c>
      <c r="J2649" s="1">
        <v>54.460285140453237</v>
      </c>
      <c r="K2649" s="3">
        <v>241073815662.39621</v>
      </c>
      <c r="L2649" s="1">
        <v>1.660487329003826</v>
      </c>
      <c r="M2649" t="str">
        <f t="shared" si="164"/>
        <v/>
      </c>
      <c r="N2649" s="4">
        <f t="shared" si="165"/>
        <v>1.660487329003826</v>
      </c>
      <c r="O2649">
        <f t="shared" si="166"/>
        <v>0.83620044849379149</v>
      </c>
      <c r="P2649">
        <f t="shared" si="167"/>
        <v>-7.5232794302341937</v>
      </c>
      <c r="Q2649" t="str">
        <f>_xlfn.IFNA(VLOOKUP(B2649&amp;A2649,[1]Countries!$A:$H,6,FALSE),"")</f>
        <v>F</v>
      </c>
      <c r="R2649" t="str">
        <f>_xlfn.IFNA(VLOOKUP(B2649&amp;A2649,[1]Countries!$A:$H,7,FALSE),"")</f>
        <v>Floating</v>
      </c>
      <c r="S2649" t="str">
        <f>_xlfn.IFNA(VLOOKUP(B2649&amp;A2649,[1]Countries!$A:$H,8,FALSE),"")</f>
        <v>Floating</v>
      </c>
    </row>
    <row r="2650" spans="1:19" x14ac:dyDescent="0.25">
      <c r="A2650" t="s">
        <v>114</v>
      </c>
      <c r="B2650">
        <v>2018</v>
      </c>
      <c r="C2650" t="s">
        <v>115</v>
      </c>
      <c r="D2650" s="1">
        <v>1.9682520480671191</v>
      </c>
      <c r="E2650" s="1">
        <v>192229821405.97229</v>
      </c>
      <c r="F2650" s="1">
        <v>244987409830.53281</v>
      </c>
      <c r="G2650" s="1">
        <v>176570166322.1593</v>
      </c>
      <c r="H2650" s="1">
        <v>32.218426931171571</v>
      </c>
      <c r="J2650" s="1">
        <v>55.772119237592321</v>
      </c>
      <c r="K2650" s="3">
        <v>247934915499.30569</v>
      </c>
      <c r="L2650" s="1">
        <v>1.597358723430081</v>
      </c>
      <c r="M2650" t="str">
        <f t="shared" si="164"/>
        <v/>
      </c>
      <c r="N2650" s="4">
        <f t="shared" si="165"/>
        <v>1.597358723430081</v>
      </c>
      <c r="O2650">
        <f t="shared" si="166"/>
        <v>0.79301058247391409</v>
      </c>
      <c r="P2650">
        <f t="shared" si="167"/>
        <v>-6.3920244287840644</v>
      </c>
      <c r="Q2650" t="str">
        <f>_xlfn.IFNA(VLOOKUP(B2650&amp;A2650,[1]Countries!$A:$H,6,FALSE),"")</f>
        <v>F</v>
      </c>
      <c r="R2650" t="str">
        <f>_xlfn.IFNA(VLOOKUP(B2650&amp;A2650,[1]Countries!$A:$H,7,FALSE),"")</f>
        <v>Floating</v>
      </c>
      <c r="S2650" t="str">
        <f>_xlfn.IFNA(VLOOKUP(B2650&amp;A2650,[1]Countries!$A:$H,8,FALSE),"")</f>
        <v>Floating</v>
      </c>
    </row>
    <row r="2651" spans="1:19" x14ac:dyDescent="0.25">
      <c r="A2651" t="s">
        <v>114</v>
      </c>
      <c r="B2651">
        <v>2019</v>
      </c>
      <c r="C2651" t="s">
        <v>115</v>
      </c>
      <c r="D2651" s="1">
        <v>1.882989863164485</v>
      </c>
      <c r="E2651" s="1">
        <v>186064123668.6326</v>
      </c>
      <c r="F2651" s="1">
        <v>246489245494.88171</v>
      </c>
      <c r="G2651" s="1">
        <v>171040783176.53091</v>
      </c>
      <c r="H2651" s="1">
        <v>31.99354344842056</v>
      </c>
      <c r="J2651" s="1">
        <v>56.212405261834789</v>
      </c>
      <c r="K2651" s="3">
        <v>254296754934.2991</v>
      </c>
      <c r="L2651" s="1">
        <v>1.565718939317869</v>
      </c>
      <c r="M2651" t="str">
        <f t="shared" si="164"/>
        <v/>
      </c>
      <c r="N2651" s="4">
        <f t="shared" si="165"/>
        <v>1.565718939317869</v>
      </c>
      <c r="O2651">
        <f t="shared" si="166"/>
        <v>0.7789667518086909</v>
      </c>
      <c r="P2651">
        <f t="shared" si="167"/>
        <v>-6.0949273717557144</v>
      </c>
      <c r="Q2651" t="str">
        <f>_xlfn.IFNA(VLOOKUP(B2651&amp;A2651,[1]Countries!$A:$H,6,FALSE),"")</f>
        <v/>
      </c>
      <c r="R2651" t="str">
        <f>_xlfn.IFNA(VLOOKUP(B2651&amp;A2651,[1]Countries!$A:$H,7,FALSE),"")</f>
        <v/>
      </c>
      <c r="S2651" t="str">
        <f>_xlfn.IFNA(VLOOKUP(B2651&amp;A2651,[1]Countries!$A:$H,8,FALSE),"")</f>
        <v/>
      </c>
    </row>
    <row r="2652" spans="1:19" x14ac:dyDescent="0.25">
      <c r="A2652" t="s">
        <v>116</v>
      </c>
      <c r="B2652">
        <v>1970</v>
      </c>
      <c r="C2652" t="s">
        <v>117</v>
      </c>
      <c r="D2652" s="1">
        <v>4.6043345860318263</v>
      </c>
      <c r="E2652" s="1">
        <v>4636162800</v>
      </c>
      <c r="F2652" s="1">
        <v>17075457600</v>
      </c>
      <c r="G2652" s="1">
        <v>5119854666.666667</v>
      </c>
      <c r="H2652" s="1">
        <v>26.37487930826131</v>
      </c>
      <c r="J2652" s="1">
        <v>56.787657626229603</v>
      </c>
      <c r="K2652" s="3">
        <v>150533749285.24689</v>
      </c>
      <c r="M2652" t="str">
        <f t="shared" si="164"/>
        <v/>
      </c>
      <c r="N2652" s="4" t="str">
        <f t="shared" si="165"/>
        <v/>
      </c>
      <c r="O2652">
        <f t="shared" si="166"/>
        <v>0.76094602559925073</v>
      </c>
      <c r="P2652">
        <f t="shared" si="167"/>
        <v>2.832672939123265</v>
      </c>
      <c r="Q2652" t="str">
        <f>_xlfn.IFNA(VLOOKUP(B2652&amp;A2652,[1]Countries!$A:$H,6,FALSE),"")</f>
        <v/>
      </c>
      <c r="R2652" t="str">
        <f>_xlfn.IFNA(VLOOKUP(B2652&amp;A2652,[1]Countries!$A:$H,7,FALSE),"")</f>
        <v/>
      </c>
      <c r="S2652" t="str">
        <f>_xlfn.IFNA(VLOOKUP(B2652&amp;A2652,[1]Countries!$A:$H,8,FALSE),"")</f>
        <v/>
      </c>
    </row>
    <row r="2653" spans="1:19" x14ac:dyDescent="0.25">
      <c r="A2653" t="s">
        <v>116</v>
      </c>
      <c r="B2653">
        <v>1971</v>
      </c>
      <c r="C2653" t="s">
        <v>117</v>
      </c>
      <c r="D2653" s="1">
        <v>4.5578831899782166</v>
      </c>
      <c r="E2653" s="1">
        <v>5119658106.9981012</v>
      </c>
      <c r="F2653" s="1">
        <v>19085731252.440651</v>
      </c>
      <c r="G2653" s="1">
        <v>5506203762.3042431</v>
      </c>
      <c r="H2653" s="1">
        <v>26.222963131423871</v>
      </c>
      <c r="J2653" s="1">
        <v>57.446606892686937</v>
      </c>
      <c r="K2653" s="3">
        <v>155057281770.59399</v>
      </c>
      <c r="M2653" t="str">
        <f t="shared" si="164"/>
        <v/>
      </c>
      <c r="N2653" s="4" t="str">
        <f t="shared" si="165"/>
        <v/>
      </c>
      <c r="O2653">
        <f t="shared" si="166"/>
        <v>0.74074685014564701</v>
      </c>
      <c r="P2653">
        <f t="shared" si="167"/>
        <v>2.0253122617804391</v>
      </c>
      <c r="Q2653" t="str">
        <f>_xlfn.IFNA(VLOOKUP(B2653&amp;A2653,[1]Countries!$A:$H,6,FALSE),"")</f>
        <v/>
      </c>
      <c r="R2653" t="str">
        <f>_xlfn.IFNA(VLOOKUP(B2653&amp;A2653,[1]Countries!$A:$H,7,FALSE),"")</f>
        <v/>
      </c>
      <c r="S2653" t="str">
        <f>_xlfn.IFNA(VLOOKUP(B2653&amp;A2653,[1]Countries!$A:$H,8,FALSE),"")</f>
        <v/>
      </c>
    </row>
    <row r="2654" spans="1:19" x14ac:dyDescent="0.25">
      <c r="A2654" t="s">
        <v>116</v>
      </c>
      <c r="B2654">
        <v>1972</v>
      </c>
      <c r="C2654" t="s">
        <v>117</v>
      </c>
      <c r="D2654" s="1">
        <v>4.7858312064771402</v>
      </c>
      <c r="E2654" s="1">
        <v>6134824083.0011654</v>
      </c>
      <c r="F2654" s="1">
        <v>23232379951.937611</v>
      </c>
      <c r="G2654" s="1">
        <v>6229703998.9639244</v>
      </c>
      <c r="H2654" s="1">
        <v>25.91487623399664</v>
      </c>
      <c r="J2654" s="1">
        <v>57.326301348654383</v>
      </c>
      <c r="K2654" s="3">
        <v>161150079802.1319</v>
      </c>
      <c r="M2654" t="str">
        <f t="shared" si="164"/>
        <v/>
      </c>
      <c r="N2654" s="4" t="str">
        <f t="shared" si="165"/>
        <v/>
      </c>
      <c r="O2654">
        <f t="shared" si="166"/>
        <v>0.74439999873369289</v>
      </c>
      <c r="P2654">
        <f t="shared" si="167"/>
        <v>0.40839516295378903</v>
      </c>
      <c r="Q2654" t="str">
        <f>_xlfn.IFNA(VLOOKUP(B2654&amp;A2654,[1]Countries!$A:$H,6,FALSE),"")</f>
        <v/>
      </c>
      <c r="R2654" t="str">
        <f>_xlfn.IFNA(VLOOKUP(B2654&amp;A2654,[1]Countries!$A:$H,7,FALSE),"")</f>
        <v/>
      </c>
      <c r="S2654" t="str">
        <f>_xlfn.IFNA(VLOOKUP(B2654&amp;A2654,[1]Countries!$A:$H,8,FALSE),"")</f>
        <v/>
      </c>
    </row>
    <row r="2655" spans="1:19" x14ac:dyDescent="0.25">
      <c r="A2655" t="s">
        <v>116</v>
      </c>
      <c r="B2655">
        <v>1973</v>
      </c>
      <c r="C2655" t="s">
        <v>117</v>
      </c>
      <c r="D2655" s="1">
        <v>5.276244266921684</v>
      </c>
      <c r="E2655" s="1">
        <v>8596329118.1089344</v>
      </c>
      <c r="F2655" s="1">
        <v>30730626663.360611</v>
      </c>
      <c r="G2655" s="1">
        <v>9178240681.0480194</v>
      </c>
      <c r="H2655" s="1">
        <v>25.253082858062619</v>
      </c>
      <c r="J2655" s="1">
        <v>58.249056832415512</v>
      </c>
      <c r="K2655" s="3">
        <v>167745865764.56961</v>
      </c>
      <c r="M2655" t="str">
        <f t="shared" si="164"/>
        <v/>
      </c>
      <c r="N2655" s="4" t="str">
        <f t="shared" si="165"/>
        <v/>
      </c>
      <c r="O2655">
        <f t="shared" si="166"/>
        <v>0.71676599481607661</v>
      </c>
      <c r="P2655">
        <f t="shared" si="167"/>
        <v>1.8935883388049624</v>
      </c>
      <c r="Q2655" t="str">
        <f>_xlfn.IFNA(VLOOKUP(B2655&amp;A2655,[1]Countries!$A:$H,6,FALSE),"")</f>
        <v/>
      </c>
      <c r="R2655" t="str">
        <f>_xlfn.IFNA(VLOOKUP(B2655&amp;A2655,[1]Countries!$A:$H,7,FALSE),"")</f>
        <v/>
      </c>
      <c r="S2655" t="str">
        <f>_xlfn.IFNA(VLOOKUP(B2655&amp;A2655,[1]Countries!$A:$H,8,FALSE),"")</f>
        <v/>
      </c>
    </row>
    <row r="2656" spans="1:19" x14ac:dyDescent="0.25">
      <c r="A2656" t="s">
        <v>116</v>
      </c>
      <c r="B2656">
        <v>1974</v>
      </c>
      <c r="C2656" t="s">
        <v>117</v>
      </c>
      <c r="D2656" s="1">
        <v>5.1563497704504417</v>
      </c>
      <c r="E2656" s="1">
        <v>10472333426.30724</v>
      </c>
      <c r="F2656" s="1">
        <v>34160444798.10989</v>
      </c>
      <c r="G2656" s="1">
        <v>11616217493.314079</v>
      </c>
      <c r="H2656" s="1">
        <v>25.114117733145001</v>
      </c>
      <c r="J2656" s="1">
        <v>59.04413879248861</v>
      </c>
      <c r="K2656" s="3">
        <v>165863095711.23901</v>
      </c>
      <c r="M2656" t="str">
        <f t="shared" si="164"/>
        <v/>
      </c>
      <c r="N2656" s="4" t="str">
        <f t="shared" si="165"/>
        <v/>
      </c>
      <c r="O2656">
        <f t="shared" si="166"/>
        <v>0.6936482103914039</v>
      </c>
      <c r="P2656">
        <f t="shared" si="167"/>
        <v>3.3485631518185945</v>
      </c>
      <c r="Q2656" t="str">
        <f>_xlfn.IFNA(VLOOKUP(B2656&amp;A2656,[1]Countries!$A:$H,6,FALSE),"")</f>
        <v/>
      </c>
      <c r="R2656" t="str">
        <f>_xlfn.IFNA(VLOOKUP(B2656&amp;A2656,[1]Countries!$A:$H,7,FALSE),"")</f>
        <v/>
      </c>
      <c r="S2656" t="str">
        <f>_xlfn.IFNA(VLOOKUP(B2656&amp;A2656,[1]Countries!$A:$H,8,FALSE),"")</f>
        <v/>
      </c>
    </row>
    <row r="2657" spans="1:19" x14ac:dyDescent="0.25">
      <c r="A2657" t="s">
        <v>116</v>
      </c>
      <c r="B2657">
        <v>1975</v>
      </c>
      <c r="C2657" t="s">
        <v>117</v>
      </c>
      <c r="D2657" s="1">
        <v>4.41429030901313</v>
      </c>
      <c r="E2657" s="1">
        <v>11887428561.48411</v>
      </c>
      <c r="F2657" s="1">
        <v>40474406216.282066</v>
      </c>
      <c r="G2657" s="1">
        <v>12275876057.220421</v>
      </c>
      <c r="H2657" s="1">
        <v>24.891302031125718</v>
      </c>
      <c r="J2657" s="1">
        <v>60.173629529828027</v>
      </c>
      <c r="K2657" s="3">
        <v>163447059292.14551</v>
      </c>
      <c r="M2657" t="str">
        <f t="shared" si="164"/>
        <v/>
      </c>
      <c r="N2657" s="4" t="str">
        <f t="shared" si="165"/>
        <v/>
      </c>
      <c r="O2657">
        <f t="shared" si="166"/>
        <v>0.66185754094208438</v>
      </c>
      <c r="P2657">
        <f t="shared" si="167"/>
        <v>0.95973611981006923</v>
      </c>
      <c r="Q2657" t="str">
        <f>_xlfn.IFNA(VLOOKUP(B2657&amp;A2657,[1]Countries!$A:$H,6,FALSE),"")</f>
        <v/>
      </c>
      <c r="R2657" t="str">
        <f>_xlfn.IFNA(VLOOKUP(B2657&amp;A2657,[1]Countries!$A:$H,7,FALSE),"")</f>
        <v/>
      </c>
      <c r="S2657" t="str">
        <f>_xlfn.IFNA(VLOOKUP(B2657&amp;A2657,[1]Countries!$A:$H,8,FALSE),"")</f>
        <v/>
      </c>
    </row>
    <row r="2658" spans="1:19" x14ac:dyDescent="0.25">
      <c r="A2658" t="s">
        <v>116</v>
      </c>
      <c r="B2658">
        <v>1976</v>
      </c>
      <c r="C2658" t="s">
        <v>117</v>
      </c>
      <c r="D2658" s="1">
        <v>4.2970876668101514</v>
      </c>
      <c r="E2658" s="1">
        <v>12587275103.39123</v>
      </c>
      <c r="F2658" s="1">
        <v>44575892473.118279</v>
      </c>
      <c r="G2658" s="1">
        <v>14607323076.92308</v>
      </c>
      <c r="H2658" s="1">
        <v>23.821607090325081</v>
      </c>
      <c r="J2658" s="1">
        <v>60.534263050122192</v>
      </c>
      <c r="K2658" s="3">
        <v>173130654020.12759</v>
      </c>
      <c r="M2658" t="str">
        <f t="shared" si="164"/>
        <v/>
      </c>
      <c r="N2658" s="4" t="str">
        <f t="shared" si="165"/>
        <v/>
      </c>
      <c r="O2658">
        <f t="shared" si="166"/>
        <v>0.65195700684751534</v>
      </c>
      <c r="P2658">
        <f t="shared" si="167"/>
        <v>4.5317050572796749</v>
      </c>
      <c r="Q2658" t="str">
        <f>_xlfn.IFNA(VLOOKUP(B2658&amp;A2658,[1]Countries!$A:$H,6,FALSE),"")</f>
        <v/>
      </c>
      <c r="R2658" t="str">
        <f>_xlfn.IFNA(VLOOKUP(B2658&amp;A2658,[1]Countries!$A:$H,7,FALSE),"")</f>
        <v/>
      </c>
      <c r="S2658" t="str">
        <f>_xlfn.IFNA(VLOOKUP(B2658&amp;A2658,[1]Countries!$A:$H,8,FALSE),"")</f>
        <v/>
      </c>
    </row>
    <row r="2659" spans="1:19" x14ac:dyDescent="0.25">
      <c r="A2659" t="s">
        <v>116</v>
      </c>
      <c r="B2659">
        <v>1977</v>
      </c>
      <c r="C2659" t="s">
        <v>117</v>
      </c>
      <c r="D2659" s="1">
        <v>4.6635799097226194</v>
      </c>
      <c r="E2659" s="1">
        <v>14117650586.353939</v>
      </c>
      <c r="F2659" s="1">
        <v>49784338519.456291</v>
      </c>
      <c r="G2659" s="1">
        <v>15893622567.963751</v>
      </c>
      <c r="H2659" s="1">
        <v>23.499121967441521</v>
      </c>
      <c r="J2659" s="1">
        <v>59.917503113885658</v>
      </c>
      <c r="K2659" s="3">
        <v>176368700994.3891</v>
      </c>
      <c r="M2659" t="str">
        <f t="shared" si="164"/>
        <v/>
      </c>
      <c r="N2659" s="4" t="str">
        <f t="shared" si="165"/>
        <v/>
      </c>
      <c r="O2659">
        <f t="shared" si="166"/>
        <v>0.66896140197847087</v>
      </c>
      <c r="P2659">
        <f t="shared" si="167"/>
        <v>3.5673306795383883</v>
      </c>
      <c r="Q2659" t="str">
        <f>_xlfn.IFNA(VLOOKUP(B2659&amp;A2659,[1]Countries!$A:$H,6,FALSE),"")</f>
        <v/>
      </c>
      <c r="R2659" t="str">
        <f>_xlfn.IFNA(VLOOKUP(B2659&amp;A2659,[1]Countries!$A:$H,7,FALSE),"")</f>
        <v/>
      </c>
      <c r="S2659" t="str">
        <f>_xlfn.IFNA(VLOOKUP(B2659&amp;A2659,[1]Countries!$A:$H,8,FALSE),"")</f>
        <v/>
      </c>
    </row>
    <row r="2660" spans="1:19" x14ac:dyDescent="0.25">
      <c r="A2660" t="s">
        <v>116</v>
      </c>
      <c r="B2660">
        <v>1978</v>
      </c>
      <c r="C2660" t="s">
        <v>117</v>
      </c>
      <c r="D2660" s="1">
        <v>4.7090234632433354</v>
      </c>
      <c r="E2660" s="1">
        <v>16550378631.26972</v>
      </c>
      <c r="F2660" s="1">
        <v>60362931853.624924</v>
      </c>
      <c r="G2660" s="1">
        <v>17888293983.24448</v>
      </c>
      <c r="H2660" s="1">
        <v>22.777092266851959</v>
      </c>
      <c r="J2660" s="1">
        <v>59.822759863702871</v>
      </c>
      <c r="K2660" s="3">
        <v>180295212466.00409</v>
      </c>
      <c r="M2660" t="str">
        <f t="shared" si="164"/>
        <v/>
      </c>
      <c r="N2660" s="4" t="str">
        <f t="shared" si="165"/>
        <v/>
      </c>
      <c r="O2660">
        <f t="shared" si="166"/>
        <v>0.67160459042402765</v>
      </c>
      <c r="P2660">
        <f t="shared" si="167"/>
        <v>2.2164519033288399</v>
      </c>
      <c r="Q2660" t="str">
        <f>_xlfn.IFNA(VLOOKUP(B2660&amp;A2660,[1]Countries!$A:$H,6,FALSE),"")</f>
        <v/>
      </c>
      <c r="R2660" t="str">
        <f>_xlfn.IFNA(VLOOKUP(B2660&amp;A2660,[1]Countries!$A:$H,7,FALSE),"")</f>
        <v/>
      </c>
      <c r="S2660" t="str">
        <f>_xlfn.IFNA(VLOOKUP(B2660&amp;A2660,[1]Countries!$A:$H,8,FALSE),"")</f>
        <v/>
      </c>
    </row>
    <row r="2661" spans="1:19" x14ac:dyDescent="0.25">
      <c r="A2661" t="s">
        <v>116</v>
      </c>
      <c r="B2661">
        <v>1979</v>
      </c>
      <c r="C2661" t="s">
        <v>117</v>
      </c>
      <c r="D2661" s="1">
        <v>3.9733806558386799</v>
      </c>
      <c r="E2661" s="1">
        <v>20570160615.852501</v>
      </c>
      <c r="F2661" s="1">
        <v>70366241969.207367</v>
      </c>
      <c r="G2661" s="1">
        <v>22246206424.634102</v>
      </c>
      <c r="H2661" s="1">
        <v>22.044842694601471</v>
      </c>
      <c r="J2661" s="1">
        <v>60.354065622269189</v>
      </c>
      <c r="K2661" s="3">
        <v>187271035321.08069</v>
      </c>
      <c r="M2661" t="str">
        <f t="shared" si="164"/>
        <v/>
      </c>
      <c r="N2661" s="4" t="str">
        <f t="shared" si="165"/>
        <v/>
      </c>
      <c r="O2661">
        <f t="shared" si="166"/>
        <v>0.65688920819117813</v>
      </c>
      <c r="P2661">
        <f t="shared" si="167"/>
        <v>2.3818890449131094</v>
      </c>
      <c r="Q2661" t="str">
        <f>_xlfn.IFNA(VLOOKUP(B2661&amp;A2661,[1]Countries!$A:$H,6,FALSE),"")</f>
        <v/>
      </c>
      <c r="R2661" t="str">
        <f>_xlfn.IFNA(VLOOKUP(B2661&amp;A2661,[1]Countries!$A:$H,7,FALSE),"")</f>
        <v/>
      </c>
      <c r="S2661" t="str">
        <f>_xlfn.IFNA(VLOOKUP(B2661&amp;A2661,[1]Countries!$A:$H,8,FALSE),"")</f>
        <v/>
      </c>
    </row>
    <row r="2662" spans="1:19" x14ac:dyDescent="0.25">
      <c r="A2662" t="s">
        <v>116</v>
      </c>
      <c r="B2662">
        <v>1980</v>
      </c>
      <c r="C2662" t="s">
        <v>117</v>
      </c>
      <c r="D2662" s="1">
        <v>4.07448005549782</v>
      </c>
      <c r="E2662" s="1">
        <v>23118475664.933731</v>
      </c>
      <c r="F2662" s="1">
        <v>71127528699.941437</v>
      </c>
      <c r="G2662" s="1">
        <v>23438722475.558472</v>
      </c>
      <c r="H2662" s="1">
        <v>23.28030674484053</v>
      </c>
      <c r="J2662" s="1">
        <v>59.133219032429807</v>
      </c>
      <c r="K2662" s="3">
        <v>186366541706.9024</v>
      </c>
      <c r="M2662" t="str">
        <f t="shared" si="164"/>
        <v/>
      </c>
      <c r="N2662" s="4" t="str">
        <f t="shared" si="165"/>
        <v/>
      </c>
      <c r="O2662">
        <f t="shared" si="166"/>
        <v>0.6910968426250913</v>
      </c>
      <c r="P2662">
        <f t="shared" si="167"/>
        <v>0.45024312875501921</v>
      </c>
      <c r="Q2662" t="str">
        <f>_xlfn.IFNA(VLOOKUP(B2662&amp;A2662,[1]Countries!$A:$H,6,FALSE),"")</f>
        <v/>
      </c>
      <c r="R2662" t="str">
        <f>_xlfn.IFNA(VLOOKUP(B2662&amp;A2662,[1]Countries!$A:$H,7,FALSE),"")</f>
        <v/>
      </c>
      <c r="S2662" t="str">
        <f>_xlfn.IFNA(VLOOKUP(B2662&amp;A2662,[1]Countries!$A:$H,8,FALSE),"")</f>
        <v/>
      </c>
    </row>
    <row r="2663" spans="1:19" x14ac:dyDescent="0.25">
      <c r="A2663" t="s">
        <v>116</v>
      </c>
      <c r="B2663">
        <v>1981</v>
      </c>
      <c r="C2663" t="s">
        <v>117</v>
      </c>
      <c r="D2663" s="1">
        <v>4.3295117328487498</v>
      </c>
      <c r="E2663" s="1">
        <v>22322851587.72496</v>
      </c>
      <c r="F2663" s="1">
        <v>61877813965.241318</v>
      </c>
      <c r="G2663" s="1">
        <v>21452392256.506729</v>
      </c>
      <c r="H2663" s="1">
        <v>22.156620750077781</v>
      </c>
      <c r="J2663" s="1">
        <v>59.971586305943447</v>
      </c>
      <c r="K2663" s="3">
        <v>185125109288.97519</v>
      </c>
      <c r="M2663" t="str">
        <f t="shared" si="164"/>
        <v/>
      </c>
      <c r="N2663" s="4" t="str">
        <f t="shared" si="165"/>
        <v/>
      </c>
      <c r="O2663">
        <f t="shared" si="166"/>
        <v>0.66745630989069837</v>
      </c>
      <c r="P2663">
        <f t="shared" si="167"/>
        <v>-1.4067389835510271</v>
      </c>
      <c r="Q2663" t="str">
        <f>_xlfn.IFNA(VLOOKUP(B2663&amp;A2663,[1]Countries!$A:$H,6,FALSE),"")</f>
        <v/>
      </c>
      <c r="R2663" t="str">
        <f>_xlfn.IFNA(VLOOKUP(B2663&amp;A2663,[1]Countries!$A:$H,7,FALSE),"")</f>
        <v/>
      </c>
      <c r="S2663" t="str">
        <f>_xlfn.IFNA(VLOOKUP(B2663&amp;A2663,[1]Countries!$A:$H,8,FALSE),"")</f>
        <v/>
      </c>
    </row>
    <row r="2664" spans="1:19" x14ac:dyDescent="0.25">
      <c r="A2664" t="s">
        <v>116</v>
      </c>
      <c r="B2664">
        <v>1982</v>
      </c>
      <c r="C2664" t="s">
        <v>117</v>
      </c>
      <c r="D2664" s="1">
        <v>4.6524890749057537</v>
      </c>
      <c r="E2664" s="1">
        <v>21672296937.256969</v>
      </c>
      <c r="F2664" s="1">
        <v>60412844678.603996</v>
      </c>
      <c r="G2664" s="1">
        <v>21123371537.612209</v>
      </c>
      <c r="H2664" s="1">
        <v>22.21662982696348</v>
      </c>
      <c r="J2664" s="1">
        <v>60.157321611424237</v>
      </c>
      <c r="K2664" s="3">
        <v>191946178885.40939</v>
      </c>
      <c r="M2664" t="str">
        <f t="shared" si="164"/>
        <v/>
      </c>
      <c r="N2664" s="4" t="str">
        <f t="shared" si="165"/>
        <v/>
      </c>
      <c r="O2664">
        <f t="shared" si="166"/>
        <v>0.66230805031401863</v>
      </c>
      <c r="P2664">
        <f t="shared" si="167"/>
        <v>-0.90862365870211914</v>
      </c>
      <c r="Q2664" t="str">
        <f>_xlfn.IFNA(VLOOKUP(B2664&amp;A2664,[1]Countries!$A:$H,6,FALSE),"")</f>
        <v/>
      </c>
      <c r="R2664" t="str">
        <f>_xlfn.IFNA(VLOOKUP(B2664&amp;A2664,[1]Countries!$A:$H,7,FALSE),"")</f>
        <v/>
      </c>
      <c r="S2664" t="str">
        <f>_xlfn.IFNA(VLOOKUP(B2664&amp;A2664,[1]Countries!$A:$H,8,FALSE),"")</f>
        <v/>
      </c>
    </row>
    <row r="2665" spans="1:19" x14ac:dyDescent="0.25">
      <c r="A2665" t="s">
        <v>116</v>
      </c>
      <c r="B2665">
        <v>1983</v>
      </c>
      <c r="C2665" t="s">
        <v>117</v>
      </c>
      <c r="D2665" s="1">
        <v>4.0312704226731979</v>
      </c>
      <c r="E2665" s="1">
        <v>21784408091.85347</v>
      </c>
      <c r="F2665" s="1">
        <v>60644782176.05249</v>
      </c>
      <c r="G2665" s="1">
        <v>20444406670.311649</v>
      </c>
      <c r="H2665" s="1">
        <v>22.30370578245212</v>
      </c>
      <c r="J2665" s="1">
        <v>60.271559432918423</v>
      </c>
      <c r="K2665" s="3">
        <v>196929239737.69141</v>
      </c>
      <c r="M2665" t="str">
        <f t="shared" si="164"/>
        <v/>
      </c>
      <c r="N2665" s="4" t="str">
        <f t="shared" si="165"/>
        <v/>
      </c>
      <c r="O2665">
        <f t="shared" si="166"/>
        <v>0.65915733624411843</v>
      </c>
      <c r="P2665">
        <f t="shared" si="167"/>
        <v>-2.2095906250463249</v>
      </c>
      <c r="Q2665" t="str">
        <f>_xlfn.IFNA(VLOOKUP(B2665&amp;A2665,[1]Countries!$A:$H,6,FALSE),"")</f>
        <v/>
      </c>
      <c r="R2665" t="str">
        <f>_xlfn.IFNA(VLOOKUP(B2665&amp;A2665,[1]Countries!$A:$H,7,FALSE),"")</f>
        <v/>
      </c>
      <c r="S2665" t="str">
        <f>_xlfn.IFNA(VLOOKUP(B2665&amp;A2665,[1]Countries!$A:$H,8,FALSE),"")</f>
        <v/>
      </c>
    </row>
    <row r="2666" spans="1:19" x14ac:dyDescent="0.25">
      <c r="A2666" t="s">
        <v>116</v>
      </c>
      <c r="B2666">
        <v>1984</v>
      </c>
      <c r="C2666" t="s">
        <v>117</v>
      </c>
      <c r="D2666" s="1">
        <v>4.6533824122020144</v>
      </c>
      <c r="E2666" s="1">
        <v>21450892184.693821</v>
      </c>
      <c r="F2666" s="1">
        <v>59105236853.793716</v>
      </c>
      <c r="G2666" s="1">
        <v>20459800030.89817</v>
      </c>
      <c r="H2666" s="1">
        <v>22.628326385476569</v>
      </c>
      <c r="J2666" s="1">
        <v>59.224743917500717</v>
      </c>
      <c r="K2666" s="3">
        <v>205133583563.37561</v>
      </c>
      <c r="M2666" t="str">
        <f t="shared" si="164"/>
        <v/>
      </c>
      <c r="N2666" s="4" t="str">
        <f t="shared" si="165"/>
        <v/>
      </c>
      <c r="O2666">
        <f t="shared" si="166"/>
        <v>0.68848345109433773</v>
      </c>
      <c r="P2666">
        <f t="shared" si="167"/>
        <v>-1.6768262958615257</v>
      </c>
      <c r="Q2666" t="str">
        <f>_xlfn.IFNA(VLOOKUP(B2666&amp;A2666,[1]Countries!$A:$H,6,FALSE),"")</f>
        <v/>
      </c>
      <c r="R2666" t="str">
        <f>_xlfn.IFNA(VLOOKUP(B2666&amp;A2666,[1]Countries!$A:$H,7,FALSE),"")</f>
        <v/>
      </c>
      <c r="S2666" t="str">
        <f>_xlfn.IFNA(VLOOKUP(B2666&amp;A2666,[1]Countries!$A:$H,8,FALSE),"")</f>
        <v/>
      </c>
    </row>
    <row r="2667" spans="1:19" x14ac:dyDescent="0.25">
      <c r="A2667" t="s">
        <v>116</v>
      </c>
      <c r="B2667">
        <v>1985</v>
      </c>
      <c r="C2667" t="s">
        <v>117</v>
      </c>
      <c r="D2667" s="1">
        <v>4.2193653673826734</v>
      </c>
      <c r="E2667" s="1">
        <v>22827227077.120529</v>
      </c>
      <c r="F2667" s="1">
        <v>62658568287.342873</v>
      </c>
      <c r="G2667" s="1">
        <v>22341632158.091431</v>
      </c>
      <c r="H2667" s="1">
        <v>22.814785080102379</v>
      </c>
      <c r="J2667" s="1">
        <v>59.092429531542543</v>
      </c>
      <c r="K2667" s="3">
        <v>213346623054.5043</v>
      </c>
      <c r="M2667" t="str">
        <f t="shared" si="164"/>
        <v/>
      </c>
      <c r="N2667" s="4" t="str">
        <f t="shared" si="165"/>
        <v/>
      </c>
      <c r="O2667">
        <f t="shared" si="166"/>
        <v>0.69226414944780168</v>
      </c>
      <c r="P2667">
        <f t="shared" si="167"/>
        <v>-0.77498566006524827</v>
      </c>
      <c r="Q2667" t="str">
        <f>_xlfn.IFNA(VLOOKUP(B2667&amp;A2667,[1]Countries!$A:$H,6,FALSE),"")</f>
        <v/>
      </c>
      <c r="R2667" t="str">
        <f>_xlfn.IFNA(VLOOKUP(B2667&amp;A2667,[1]Countries!$A:$H,7,FALSE),"")</f>
        <v/>
      </c>
      <c r="S2667" t="str">
        <f>_xlfn.IFNA(VLOOKUP(B2667&amp;A2667,[1]Countries!$A:$H,8,FALSE),"")</f>
        <v/>
      </c>
    </row>
    <row r="2668" spans="1:19" x14ac:dyDescent="0.25">
      <c r="A2668" t="s">
        <v>116</v>
      </c>
      <c r="B2668">
        <v>1986</v>
      </c>
      <c r="C2668" t="s">
        <v>117</v>
      </c>
      <c r="D2668" s="1">
        <v>3.8773089524621369</v>
      </c>
      <c r="E2668" s="1">
        <v>28448676059.81955</v>
      </c>
      <c r="F2668" s="1">
        <v>88078760103.819061</v>
      </c>
      <c r="G2668" s="1">
        <v>28623980348.535412</v>
      </c>
      <c r="H2668" s="1">
        <v>22.656442381834282</v>
      </c>
      <c r="J2668" s="1">
        <v>58.379797545496302</v>
      </c>
      <c r="K2668" s="3">
        <v>223809522102.4462</v>
      </c>
      <c r="M2668" t="str">
        <f t="shared" si="164"/>
        <v/>
      </c>
      <c r="N2668" s="4" t="str">
        <f t="shared" si="165"/>
        <v/>
      </c>
      <c r="O2668">
        <f t="shared" si="166"/>
        <v>0.71292132217602178</v>
      </c>
      <c r="P2668">
        <f t="shared" si="167"/>
        <v>0.19903128575973353</v>
      </c>
      <c r="Q2668" t="str">
        <f>_xlfn.IFNA(VLOOKUP(B2668&amp;A2668,[1]Countries!$A:$H,6,FALSE),"")</f>
        <v/>
      </c>
      <c r="R2668" t="str">
        <f>_xlfn.IFNA(VLOOKUP(B2668&amp;A2668,[1]Countries!$A:$H,7,FALSE),"")</f>
        <v/>
      </c>
      <c r="S2668" t="str">
        <f>_xlfn.IFNA(VLOOKUP(B2668&amp;A2668,[1]Countries!$A:$H,8,FALSE),"")</f>
        <v/>
      </c>
    </row>
    <row r="2669" spans="1:19" x14ac:dyDescent="0.25">
      <c r="A2669" t="s">
        <v>116</v>
      </c>
      <c r="B2669">
        <v>1987</v>
      </c>
      <c r="C2669" t="s">
        <v>117</v>
      </c>
      <c r="D2669" s="1">
        <v>3.4515131461954698</v>
      </c>
      <c r="E2669" s="1">
        <v>34688518632.223732</v>
      </c>
      <c r="F2669" s="1">
        <v>109414423928.7751</v>
      </c>
      <c r="G2669" s="1">
        <v>32440355247.576859</v>
      </c>
      <c r="H2669" s="1">
        <v>22.825866453616229</v>
      </c>
      <c r="J2669" s="1">
        <v>59.176540208403139</v>
      </c>
      <c r="K2669" s="3">
        <v>224378594174.2424</v>
      </c>
      <c r="M2669" t="str">
        <f t="shared" si="164"/>
        <v/>
      </c>
      <c r="N2669" s="4" t="str">
        <f t="shared" si="165"/>
        <v/>
      </c>
      <c r="O2669">
        <f t="shared" si="166"/>
        <v>0.68985884689824906</v>
      </c>
      <c r="P2669">
        <f t="shared" si="167"/>
        <v>-2.0547230464882289</v>
      </c>
      <c r="Q2669" t="str">
        <f>_xlfn.IFNA(VLOOKUP(B2669&amp;A2669,[1]Countries!$A:$H,6,FALSE),"")</f>
        <v/>
      </c>
      <c r="R2669" t="str">
        <f>_xlfn.IFNA(VLOOKUP(B2669&amp;A2669,[1]Countries!$A:$H,7,FALSE),"")</f>
        <v/>
      </c>
      <c r="S2669" t="str">
        <f>_xlfn.IFNA(VLOOKUP(B2669&amp;A2669,[1]Countries!$A:$H,8,FALSE),"")</f>
        <v/>
      </c>
    </row>
    <row r="2670" spans="1:19" x14ac:dyDescent="0.25">
      <c r="A2670" t="s">
        <v>116</v>
      </c>
      <c r="B2670">
        <v>1988</v>
      </c>
      <c r="C2670" t="s">
        <v>117</v>
      </c>
      <c r="D2670" s="1">
        <v>3.1619604202198461</v>
      </c>
      <c r="E2670" s="1">
        <v>38843912798.03907</v>
      </c>
      <c r="F2670" s="1">
        <v>115552846616.65311</v>
      </c>
      <c r="G2670" s="1">
        <v>34827127089.058907</v>
      </c>
      <c r="H2670" s="1">
        <v>22.568029699251252</v>
      </c>
      <c r="J2670" s="1">
        <v>59.897892223469739</v>
      </c>
      <c r="K2670" s="3">
        <v>224348076082.17999</v>
      </c>
      <c r="M2670" t="str">
        <f t="shared" si="164"/>
        <v/>
      </c>
      <c r="N2670" s="4" t="str">
        <f t="shared" si="165"/>
        <v/>
      </c>
      <c r="O2670">
        <f t="shared" si="166"/>
        <v>0.66950782887176596</v>
      </c>
      <c r="P2670">
        <f t="shared" si="167"/>
        <v>-3.4761460462379277</v>
      </c>
      <c r="Q2670" t="str">
        <f>_xlfn.IFNA(VLOOKUP(B2670&amp;A2670,[1]Countries!$A:$H,6,FALSE),"")</f>
        <v/>
      </c>
      <c r="R2670" t="str">
        <f>_xlfn.IFNA(VLOOKUP(B2670&amp;A2670,[1]Countries!$A:$H,7,FALSE),"")</f>
        <v/>
      </c>
      <c r="S2670" t="str">
        <f>_xlfn.IFNA(VLOOKUP(B2670&amp;A2670,[1]Countries!$A:$H,8,FALSE),"")</f>
        <v/>
      </c>
    </row>
    <row r="2671" spans="1:19" x14ac:dyDescent="0.25">
      <c r="A2671" t="s">
        <v>116</v>
      </c>
      <c r="B2671">
        <v>1989</v>
      </c>
      <c r="C2671" t="s">
        <v>117</v>
      </c>
      <c r="D2671" s="1">
        <v>3.5012105670763272</v>
      </c>
      <c r="E2671" s="1">
        <v>39815296435.118057</v>
      </c>
      <c r="F2671" s="1">
        <v>112409222182.7036</v>
      </c>
      <c r="G2671" s="1">
        <v>35549320948.811249</v>
      </c>
      <c r="H2671" s="1">
        <v>22.72514957810624</v>
      </c>
      <c r="J2671" s="1">
        <v>60.060371173979178</v>
      </c>
      <c r="K2671" s="3">
        <v>225795541672.9436</v>
      </c>
      <c r="M2671" t="str">
        <f t="shared" si="164"/>
        <v/>
      </c>
      <c r="N2671" s="4" t="str">
        <f t="shared" si="165"/>
        <v/>
      </c>
      <c r="O2671">
        <f t="shared" si="166"/>
        <v>0.66499137526683227</v>
      </c>
      <c r="P2671">
        <f t="shared" si="167"/>
        <v>-3.7950404810853802</v>
      </c>
      <c r="Q2671" t="str">
        <f>_xlfn.IFNA(VLOOKUP(B2671&amp;A2671,[1]Countries!$A:$H,6,FALSE),"")</f>
        <v/>
      </c>
      <c r="R2671" t="str">
        <f>_xlfn.IFNA(VLOOKUP(B2671&amp;A2671,[1]Countries!$A:$H,7,FALSE),"")</f>
        <v/>
      </c>
      <c r="S2671" t="str">
        <f>_xlfn.IFNA(VLOOKUP(B2671&amp;A2671,[1]Countries!$A:$H,8,FALSE),"")</f>
        <v/>
      </c>
    </row>
    <row r="2672" spans="1:19" x14ac:dyDescent="0.25">
      <c r="A2672" t="s">
        <v>116</v>
      </c>
      <c r="B2672">
        <v>1990</v>
      </c>
      <c r="C2672" t="s">
        <v>117</v>
      </c>
      <c r="D2672" s="1">
        <v>3.287367875001566</v>
      </c>
      <c r="E2672" s="1">
        <v>50354023850.305397</v>
      </c>
      <c r="F2672" s="1">
        <v>138247285815.85489</v>
      </c>
      <c r="G2672" s="1">
        <v>42672845231.554787</v>
      </c>
      <c r="H2672" s="1">
        <v>22.63284098800586</v>
      </c>
      <c r="J2672" s="1">
        <v>60.891223943749793</v>
      </c>
      <c r="K2672" s="3">
        <v>229126577444.35861</v>
      </c>
      <c r="M2672" t="str">
        <f t="shared" si="164"/>
        <v/>
      </c>
      <c r="N2672" s="4" t="str">
        <f t="shared" si="165"/>
        <v/>
      </c>
      <c r="O2672">
        <f t="shared" si="166"/>
        <v>0.64227278617979799</v>
      </c>
      <c r="P2672">
        <f t="shared" si="167"/>
        <v>-5.5561153142506718</v>
      </c>
      <c r="Q2672" t="str">
        <f>_xlfn.IFNA(VLOOKUP(B2672&amp;A2672,[1]Countries!$A:$H,6,FALSE),"")</f>
        <v/>
      </c>
      <c r="R2672" t="str">
        <f>_xlfn.IFNA(VLOOKUP(B2672&amp;A2672,[1]Countries!$A:$H,7,FALSE),"")</f>
        <v/>
      </c>
      <c r="S2672" t="str">
        <f>_xlfn.IFNA(VLOOKUP(B2672&amp;A2672,[1]Countries!$A:$H,8,FALSE),"")</f>
        <v/>
      </c>
    </row>
    <row r="2673" spans="1:19" x14ac:dyDescent="0.25">
      <c r="A2673" t="s">
        <v>116</v>
      </c>
      <c r="B2673">
        <v>1991</v>
      </c>
      <c r="C2673" t="s">
        <v>117</v>
      </c>
      <c r="D2673" s="1">
        <v>3.02972198365137</v>
      </c>
      <c r="E2673" s="1">
        <v>52463311498.475731</v>
      </c>
      <c r="F2673" s="1">
        <v>139224688814.19531</v>
      </c>
      <c r="G2673" s="1">
        <v>43805725631.204567</v>
      </c>
      <c r="H2673" s="1">
        <v>22.40011366809043</v>
      </c>
      <c r="J2673" s="1">
        <v>61.551925393868807</v>
      </c>
      <c r="K2673" s="3">
        <v>232319763342.1861</v>
      </c>
      <c r="M2673" t="str">
        <f t="shared" si="164"/>
        <v/>
      </c>
      <c r="N2673" s="4" t="str">
        <f t="shared" si="165"/>
        <v/>
      </c>
      <c r="O2673">
        <f t="shared" si="166"/>
        <v>0.62464454783669543</v>
      </c>
      <c r="P2673">
        <f t="shared" si="167"/>
        <v>-6.2184271633210786</v>
      </c>
      <c r="Q2673" t="str">
        <f>_xlfn.IFNA(VLOOKUP(B2673&amp;A2673,[1]Countries!$A:$H,6,FALSE),"")</f>
        <v/>
      </c>
      <c r="R2673" t="str">
        <f>_xlfn.IFNA(VLOOKUP(B2673&amp;A2673,[1]Countries!$A:$H,7,FALSE),"")</f>
        <v/>
      </c>
      <c r="S2673" t="str">
        <f>_xlfn.IFNA(VLOOKUP(B2673&amp;A2673,[1]Countries!$A:$H,8,FALSE),"")</f>
        <v/>
      </c>
    </row>
    <row r="2674" spans="1:19" x14ac:dyDescent="0.25">
      <c r="A2674" t="s">
        <v>116</v>
      </c>
      <c r="B2674">
        <v>1992</v>
      </c>
      <c r="C2674" t="s">
        <v>117</v>
      </c>
      <c r="D2674" s="1">
        <v>2.7917842978495</v>
      </c>
      <c r="E2674" s="1">
        <v>56509037126.62149</v>
      </c>
      <c r="F2674" s="1">
        <v>152915654478.88541</v>
      </c>
      <c r="G2674" s="1">
        <v>45947463428.37262</v>
      </c>
      <c r="H2674" s="1">
        <v>22.4955691959238</v>
      </c>
      <c r="J2674" s="1">
        <v>61.84682804797901</v>
      </c>
      <c r="K2674" s="3">
        <v>236866276687.1918</v>
      </c>
      <c r="L2674" s="1">
        <v>0.30360035634160931</v>
      </c>
      <c r="M2674" t="str">
        <f t="shared" si="164"/>
        <v/>
      </c>
      <c r="N2674" s="4">
        <f t="shared" si="165"/>
        <v>0.30360035634160931</v>
      </c>
      <c r="O2674">
        <f t="shared" si="166"/>
        <v>0.61689779664080502</v>
      </c>
      <c r="P2674">
        <f t="shared" si="167"/>
        <v>-6.9067969098658981</v>
      </c>
      <c r="Q2674" t="str">
        <f>_xlfn.IFNA(VLOOKUP(B2674&amp;A2674,[1]Countries!$A:$H,6,FALSE),"")</f>
        <v/>
      </c>
      <c r="R2674" t="str">
        <f>_xlfn.IFNA(VLOOKUP(B2674&amp;A2674,[1]Countries!$A:$H,7,FALSE),"")</f>
        <v/>
      </c>
      <c r="S2674" t="str">
        <f>_xlfn.IFNA(VLOOKUP(B2674&amp;A2674,[1]Countries!$A:$H,8,FALSE),"")</f>
        <v/>
      </c>
    </row>
    <row r="2675" spans="1:19" x14ac:dyDescent="0.25">
      <c r="A2675" t="s">
        <v>116</v>
      </c>
      <c r="B2675">
        <v>1993</v>
      </c>
      <c r="C2675" t="s">
        <v>117</v>
      </c>
      <c r="D2675" s="1">
        <v>2.692130741235033</v>
      </c>
      <c r="E2675" s="1">
        <v>52361217939.820168</v>
      </c>
      <c r="F2675" s="1">
        <v>143195627014.60541</v>
      </c>
      <c r="G2675" s="1">
        <v>41582170915.652618</v>
      </c>
      <c r="H2675" s="1">
        <v>21.62767476128688</v>
      </c>
      <c r="J2675" s="1">
        <v>63.073496663032813</v>
      </c>
      <c r="K2675" s="3">
        <v>236891592130.9758</v>
      </c>
      <c r="L2675" s="1">
        <v>0.3141897663216428</v>
      </c>
      <c r="M2675" t="str">
        <f t="shared" si="164"/>
        <v/>
      </c>
      <c r="N2675" s="4">
        <f t="shared" si="165"/>
        <v>0.3141897663216428</v>
      </c>
      <c r="O2675">
        <f t="shared" si="166"/>
        <v>0.58545197730586096</v>
      </c>
      <c r="P2675">
        <f t="shared" si="167"/>
        <v>-7.5274973467368014</v>
      </c>
      <c r="Q2675" t="str">
        <f>_xlfn.IFNA(VLOOKUP(B2675&amp;A2675,[1]Countries!$A:$H,6,FALSE),"")</f>
        <v/>
      </c>
      <c r="R2675" t="str">
        <f>_xlfn.IFNA(VLOOKUP(B2675&amp;A2675,[1]Countries!$A:$H,7,FALSE),"")</f>
        <v/>
      </c>
      <c r="S2675" t="str">
        <f>_xlfn.IFNA(VLOOKUP(B2675&amp;A2675,[1]Countries!$A:$H,8,FALSE),"")</f>
        <v/>
      </c>
    </row>
    <row r="2676" spans="1:19" x14ac:dyDescent="0.25">
      <c r="A2676" t="s">
        <v>116</v>
      </c>
      <c r="B2676">
        <v>1994</v>
      </c>
      <c r="C2676" t="s">
        <v>117</v>
      </c>
      <c r="D2676" s="1">
        <v>2.600948930466513</v>
      </c>
      <c r="E2676" s="1">
        <v>57548746187.466591</v>
      </c>
      <c r="F2676" s="1">
        <v>156162386724.52289</v>
      </c>
      <c r="G2676" s="1">
        <v>48298831242.335632</v>
      </c>
      <c r="H2676" s="1">
        <v>21.62335438701437</v>
      </c>
      <c r="J2676" s="1">
        <v>62.526466269408402</v>
      </c>
      <c r="K2676" s="3">
        <v>249523747829.25769</v>
      </c>
      <c r="L2676" s="1">
        <v>0.28095060244817771</v>
      </c>
      <c r="M2676" t="str">
        <f t="shared" si="164"/>
        <v/>
      </c>
      <c r="N2676" s="4">
        <f t="shared" si="165"/>
        <v>0.28095060244817771</v>
      </c>
      <c r="O2676">
        <f t="shared" si="166"/>
        <v>0.59932275029151671</v>
      </c>
      <c r="P2676">
        <f t="shared" si="167"/>
        <v>-5.9232668884910193</v>
      </c>
      <c r="Q2676" t="str">
        <f>_xlfn.IFNA(VLOOKUP(B2676&amp;A2676,[1]Countries!$A:$H,6,FALSE),"")</f>
        <v/>
      </c>
      <c r="R2676" t="str">
        <f>_xlfn.IFNA(VLOOKUP(B2676&amp;A2676,[1]Countries!$A:$H,7,FALSE),"")</f>
        <v/>
      </c>
      <c r="S2676" t="str">
        <f>_xlfn.IFNA(VLOOKUP(B2676&amp;A2676,[1]Countries!$A:$H,8,FALSE),"")</f>
        <v/>
      </c>
    </row>
    <row r="2677" spans="1:19" x14ac:dyDescent="0.25">
      <c r="A2677" t="s">
        <v>116</v>
      </c>
      <c r="B2677">
        <v>1995</v>
      </c>
      <c r="C2677" t="s">
        <v>117</v>
      </c>
      <c r="D2677" s="1">
        <v>2.8519016470120939</v>
      </c>
      <c r="E2677" s="1">
        <v>67734639975.724693</v>
      </c>
      <c r="F2677" s="1">
        <v>185006881515.065</v>
      </c>
      <c r="G2677" s="1">
        <v>59022089997.144081</v>
      </c>
      <c r="H2677" s="1">
        <v>22.092561552263771</v>
      </c>
      <c r="J2677" s="1">
        <v>61.633920817189093</v>
      </c>
      <c r="K2677" s="3">
        <v>257078297151.52151</v>
      </c>
      <c r="L2677" s="1">
        <v>0.28265282523014118</v>
      </c>
      <c r="M2677" t="str">
        <f t="shared" si="164"/>
        <v/>
      </c>
      <c r="N2677" s="4">
        <f t="shared" si="165"/>
        <v>0.28265282523014118</v>
      </c>
      <c r="O2677">
        <f t="shared" si="166"/>
        <v>0.62248318254176338</v>
      </c>
      <c r="P2677">
        <f t="shared" si="167"/>
        <v>-4.7093113008724243</v>
      </c>
      <c r="Q2677" t="str">
        <f>_xlfn.IFNA(VLOOKUP(B2677&amp;A2677,[1]Countries!$A:$H,6,FALSE),"")</f>
        <v/>
      </c>
      <c r="R2677" t="str">
        <f>_xlfn.IFNA(VLOOKUP(B2677&amp;A2677,[1]Countries!$A:$H,7,FALSE),"")</f>
        <v/>
      </c>
      <c r="S2677" t="str">
        <f>_xlfn.IFNA(VLOOKUP(B2677&amp;A2677,[1]Countries!$A:$H,8,FALSE),"")</f>
        <v/>
      </c>
    </row>
    <row r="2678" spans="1:19" x14ac:dyDescent="0.25">
      <c r="A2678" t="s">
        <v>116</v>
      </c>
      <c r="B2678">
        <v>1996</v>
      </c>
      <c r="C2678" t="s">
        <v>117</v>
      </c>
      <c r="D2678" s="1">
        <v>2.7926962770250792</v>
      </c>
      <c r="E2678" s="1">
        <v>69550401641.747284</v>
      </c>
      <c r="F2678" s="1">
        <v>187632346387.98349</v>
      </c>
      <c r="G2678" s="1">
        <v>58923841378.239952</v>
      </c>
      <c r="H2678" s="1">
        <v>22.288173308859221</v>
      </c>
      <c r="J2678" s="1">
        <v>60.993570078405831</v>
      </c>
      <c r="K2678" s="3">
        <v>264533824151.5441</v>
      </c>
      <c r="L2678" s="1">
        <v>0.36649232146682759</v>
      </c>
      <c r="M2678" t="str">
        <f t="shared" si="164"/>
        <v/>
      </c>
      <c r="N2678" s="4">
        <f t="shared" si="165"/>
        <v>0.36649232146682759</v>
      </c>
      <c r="O2678">
        <f t="shared" si="166"/>
        <v>0.63951708141452124</v>
      </c>
      <c r="P2678">
        <f t="shared" si="167"/>
        <v>-5.6635012395644626</v>
      </c>
      <c r="Q2678" t="str">
        <f>_xlfn.IFNA(VLOOKUP(B2678&amp;A2678,[1]Countries!$A:$H,6,FALSE),"")</f>
        <v/>
      </c>
      <c r="R2678" t="str">
        <f>_xlfn.IFNA(VLOOKUP(B2678&amp;A2678,[1]Countries!$A:$H,7,FALSE),"")</f>
        <v/>
      </c>
      <c r="S2678" t="str">
        <f>_xlfn.IFNA(VLOOKUP(B2678&amp;A2678,[1]Countries!$A:$H,8,FALSE),"")</f>
        <v/>
      </c>
    </row>
    <row r="2679" spans="1:19" x14ac:dyDescent="0.25">
      <c r="A2679" t="s">
        <v>116</v>
      </c>
      <c r="B2679">
        <v>1997</v>
      </c>
      <c r="C2679" t="s">
        <v>117</v>
      </c>
      <c r="D2679" s="1">
        <v>2.6371246792650518</v>
      </c>
      <c r="E2679" s="1">
        <v>65532780528.427589</v>
      </c>
      <c r="F2679" s="1">
        <v>173537647058.82349</v>
      </c>
      <c r="G2679" s="1">
        <v>57971294571.882813</v>
      </c>
      <c r="H2679" s="1">
        <v>22.45273083870574</v>
      </c>
      <c r="J2679" s="1">
        <v>60.769177815080717</v>
      </c>
      <c r="K2679" s="3">
        <v>273159981691.66409</v>
      </c>
      <c r="L2679" s="1">
        <v>0.49118395658801928</v>
      </c>
      <c r="M2679" t="str">
        <f t="shared" si="164"/>
        <v/>
      </c>
      <c r="N2679" s="4">
        <f t="shared" si="165"/>
        <v>0.49118395658801928</v>
      </c>
      <c r="O2679">
        <f t="shared" si="166"/>
        <v>0.64557105419951244</v>
      </c>
      <c r="P2679">
        <f t="shared" si="167"/>
        <v>-4.3572596982265672</v>
      </c>
      <c r="Q2679" t="str">
        <f>_xlfn.IFNA(VLOOKUP(B2679&amp;A2679,[1]Countries!$A:$H,6,FALSE),"")</f>
        <v/>
      </c>
      <c r="R2679" t="str">
        <f>_xlfn.IFNA(VLOOKUP(B2679&amp;A2679,[1]Countries!$A:$H,7,FALSE),"")</f>
        <v/>
      </c>
      <c r="S2679" t="str">
        <f>_xlfn.IFNA(VLOOKUP(B2679&amp;A2679,[1]Countries!$A:$H,8,FALSE),"")</f>
        <v/>
      </c>
    </row>
    <row r="2680" spans="1:19" x14ac:dyDescent="0.25">
      <c r="A2680" t="s">
        <v>116</v>
      </c>
      <c r="B2680">
        <v>1998</v>
      </c>
      <c r="C2680" t="s">
        <v>117</v>
      </c>
      <c r="D2680" s="1">
        <v>2.1446025152988999</v>
      </c>
      <c r="E2680" s="1">
        <v>65817213019.340973</v>
      </c>
      <c r="F2680" s="1">
        <v>176991934992.8367</v>
      </c>
      <c r="G2680" s="1">
        <v>60376476838.586433</v>
      </c>
      <c r="H2680" s="1">
        <v>22.326018448837718</v>
      </c>
      <c r="J2680" s="1">
        <v>60.738979860360388</v>
      </c>
      <c r="K2680" s="3">
        <v>279219103587.84448</v>
      </c>
      <c r="L2680" s="1">
        <v>0.43250233482357131</v>
      </c>
      <c r="M2680" t="str">
        <f t="shared" si="164"/>
        <v/>
      </c>
      <c r="N2680" s="4">
        <f t="shared" si="165"/>
        <v>0.43250233482357131</v>
      </c>
      <c r="O2680">
        <f t="shared" si="166"/>
        <v>0.64638919240825499</v>
      </c>
      <c r="P2680">
        <f t="shared" si="167"/>
        <v>-3.0740023159669616</v>
      </c>
      <c r="Q2680" t="str">
        <f>_xlfn.IFNA(VLOOKUP(B2680&amp;A2680,[1]Countries!$A:$H,6,FALSE),"")</f>
        <v/>
      </c>
      <c r="R2680" t="str">
        <f>_xlfn.IFNA(VLOOKUP(B2680&amp;A2680,[1]Countries!$A:$H,7,FALSE),"")</f>
        <v/>
      </c>
      <c r="S2680" t="str">
        <f>_xlfn.IFNA(VLOOKUP(B2680&amp;A2680,[1]Countries!$A:$H,8,FALSE),"")</f>
        <v/>
      </c>
    </row>
    <row r="2681" spans="1:19" x14ac:dyDescent="0.25">
      <c r="A2681" t="s">
        <v>116</v>
      </c>
      <c r="B2681">
        <v>1999</v>
      </c>
      <c r="C2681" t="s">
        <v>117</v>
      </c>
      <c r="D2681" s="1">
        <v>1.9409908419355639</v>
      </c>
      <c r="E2681" s="1">
        <v>70026519451.850571</v>
      </c>
      <c r="F2681" s="1">
        <v>177965188354.69171</v>
      </c>
      <c r="G2681" s="1">
        <v>59349185803.159309</v>
      </c>
      <c r="H2681" s="1">
        <v>22.63833090821478</v>
      </c>
      <c r="J2681" s="1">
        <v>60.736309306315597</v>
      </c>
      <c r="K2681" s="3">
        <v>287450544675.54718</v>
      </c>
      <c r="L2681" s="1">
        <v>0.4513288196014601</v>
      </c>
      <c r="M2681" t="str">
        <f t="shared" si="164"/>
        <v/>
      </c>
      <c r="N2681" s="4">
        <f t="shared" si="165"/>
        <v>0.4513288196014601</v>
      </c>
      <c r="O2681">
        <f t="shared" si="166"/>
        <v>0.6464615835589077</v>
      </c>
      <c r="P2681">
        <f t="shared" si="167"/>
        <v>-5.9996754125930005</v>
      </c>
      <c r="Q2681" t="str">
        <f>_xlfn.IFNA(VLOOKUP(B2681&amp;A2681,[1]Countries!$A:$H,6,FALSE),"")</f>
        <v>SP</v>
      </c>
      <c r="R2681" t="str">
        <f>_xlfn.IFNA(VLOOKUP(B2681&amp;A2681,[1]Countries!$A:$H,7,FALSE),"")</f>
        <v>Soft Peg</v>
      </c>
      <c r="S2681" t="str">
        <f>_xlfn.IFNA(VLOOKUP(B2681&amp;A2681,[1]Countries!$A:$H,8,FALSE),"")</f>
        <v>Pegged</v>
      </c>
    </row>
    <row r="2682" spans="1:19" x14ac:dyDescent="0.25">
      <c r="A2682" t="s">
        <v>116</v>
      </c>
      <c r="B2682">
        <v>2000</v>
      </c>
      <c r="C2682" t="s">
        <v>117</v>
      </c>
      <c r="D2682" s="1">
        <v>2.1518532256240048</v>
      </c>
      <c r="E2682" s="1">
        <v>73620705669.854385</v>
      </c>
      <c r="F2682" s="1">
        <v>164158739097.62341</v>
      </c>
      <c r="G2682" s="1">
        <v>62604702032.635986</v>
      </c>
      <c r="H2682" s="1">
        <v>23.652709623354049</v>
      </c>
      <c r="J2682" s="1">
        <v>60.344567786639672</v>
      </c>
      <c r="K2682" s="3">
        <v>298220921668.00763</v>
      </c>
      <c r="L2682" s="1">
        <v>0.40601557953541328</v>
      </c>
      <c r="M2682" t="str">
        <f t="shared" si="164"/>
        <v/>
      </c>
      <c r="N2682" s="4">
        <f t="shared" si="165"/>
        <v>0.40601557953541328</v>
      </c>
      <c r="O2682">
        <f t="shared" si="166"/>
        <v>0.65714999158781062</v>
      </c>
      <c r="P2682">
        <f t="shared" si="167"/>
        <v>-6.7105800749768809</v>
      </c>
      <c r="Q2682" t="str">
        <f>_xlfn.IFNA(VLOOKUP(B2682&amp;A2682,[1]Countries!$A:$H,6,FALSE),"")</f>
        <v>SP</v>
      </c>
      <c r="R2682" t="str">
        <f>_xlfn.IFNA(VLOOKUP(B2682&amp;A2682,[1]Countries!$A:$H,7,FALSE),"")</f>
        <v>Soft Peg</v>
      </c>
      <c r="S2682" t="str">
        <f>_xlfn.IFNA(VLOOKUP(B2682&amp;A2682,[1]Countries!$A:$H,8,FALSE),"")</f>
        <v>Pegged</v>
      </c>
    </row>
    <row r="2683" spans="1:19" x14ac:dyDescent="0.25">
      <c r="A2683" t="s">
        <v>116</v>
      </c>
      <c r="B2683">
        <v>2001</v>
      </c>
      <c r="C2683" t="s">
        <v>117</v>
      </c>
      <c r="D2683" s="1">
        <v>2.339509415050788</v>
      </c>
      <c r="E2683" s="1">
        <v>75069907723.36232</v>
      </c>
      <c r="F2683" s="1">
        <v>164791442543.37479</v>
      </c>
      <c r="G2683" s="1">
        <v>63303119743.355598</v>
      </c>
      <c r="H2683" s="1">
        <v>22.890714802216049</v>
      </c>
      <c r="J2683" s="1">
        <v>60.886859327978229</v>
      </c>
      <c r="K2683" s="3">
        <v>300675736193.1347</v>
      </c>
      <c r="L2683" s="1">
        <v>0.42394390797714582</v>
      </c>
      <c r="M2683" t="str">
        <f t="shared" si="164"/>
        <v/>
      </c>
      <c r="N2683" s="4">
        <f t="shared" si="165"/>
        <v>0.42394390797714582</v>
      </c>
      <c r="O2683">
        <f t="shared" si="166"/>
        <v>0.642390510920126</v>
      </c>
      <c r="P2683">
        <f t="shared" si="167"/>
        <v>-7.1404120252843732</v>
      </c>
      <c r="Q2683" t="str">
        <f>_xlfn.IFNA(VLOOKUP(B2683&amp;A2683,[1]Countries!$A:$H,6,FALSE),"")</f>
        <v>SP</v>
      </c>
      <c r="R2683" t="str">
        <f>_xlfn.IFNA(VLOOKUP(B2683&amp;A2683,[1]Countries!$A:$H,7,FALSE),"")</f>
        <v>Soft Peg</v>
      </c>
      <c r="S2683" t="str">
        <f>_xlfn.IFNA(VLOOKUP(B2683&amp;A2683,[1]Countries!$A:$H,8,FALSE),"")</f>
        <v>Pegged</v>
      </c>
    </row>
    <row r="2684" spans="1:19" x14ac:dyDescent="0.25">
      <c r="A2684" t="s">
        <v>116</v>
      </c>
      <c r="B2684">
        <v>2002</v>
      </c>
      <c r="C2684" t="s">
        <v>117</v>
      </c>
      <c r="D2684" s="1">
        <v>1.7811164321679001</v>
      </c>
      <c r="E2684" s="1">
        <v>81644271219.932358</v>
      </c>
      <c r="F2684" s="1">
        <v>178635163717.43069</v>
      </c>
      <c r="G2684" s="1">
        <v>69404219159.689407</v>
      </c>
      <c r="H2684" s="1">
        <v>22.655736229628999</v>
      </c>
      <c r="J2684" s="1">
        <v>61.476924321724717</v>
      </c>
      <c r="K2684" s="3">
        <v>302077924105.83868</v>
      </c>
      <c r="L2684" s="1">
        <v>0.43936438968484842</v>
      </c>
      <c r="M2684" t="str">
        <f t="shared" si="164"/>
        <v/>
      </c>
      <c r="N2684" s="4">
        <f t="shared" si="165"/>
        <v>0.43936438968484842</v>
      </c>
      <c r="O2684">
        <f t="shared" si="166"/>
        <v>0.6266265936902442</v>
      </c>
      <c r="P2684">
        <f t="shared" si="167"/>
        <v>-6.8519835655675019</v>
      </c>
      <c r="Q2684" t="str">
        <f>_xlfn.IFNA(VLOOKUP(B2684&amp;A2684,[1]Countries!$A:$H,6,FALSE),"")</f>
        <v>SP</v>
      </c>
      <c r="R2684" t="str">
        <f>_xlfn.IFNA(VLOOKUP(B2684&amp;A2684,[1]Countries!$A:$H,7,FALSE),"")</f>
        <v>Soft Peg</v>
      </c>
      <c r="S2684" t="str">
        <f>_xlfn.IFNA(VLOOKUP(B2684&amp;A2684,[1]Countries!$A:$H,8,FALSE),"")</f>
        <v>Pegged</v>
      </c>
    </row>
    <row r="2685" spans="1:19" x14ac:dyDescent="0.25">
      <c r="A2685" t="s">
        <v>116</v>
      </c>
      <c r="B2685">
        <v>2003</v>
      </c>
      <c r="C2685" t="s">
        <v>117</v>
      </c>
      <c r="D2685" s="1">
        <v>1.610785803115089</v>
      </c>
      <c r="E2685" s="1">
        <v>95609830896.97467</v>
      </c>
      <c r="F2685" s="1">
        <v>218096033517.009</v>
      </c>
      <c r="G2685" s="1">
        <v>80789964782.85289</v>
      </c>
      <c r="H2685" s="1">
        <v>22.16299378311307</v>
      </c>
      <c r="J2685" s="1">
        <v>62.241409932592077</v>
      </c>
      <c r="K2685" s="3">
        <v>303256204811.90619</v>
      </c>
      <c r="L2685" s="1">
        <v>0.43126520299655352</v>
      </c>
      <c r="M2685" t="str">
        <f t="shared" si="164"/>
        <v/>
      </c>
      <c r="N2685" s="4">
        <f t="shared" si="165"/>
        <v>0.43126520299655352</v>
      </c>
      <c r="O2685">
        <f t="shared" si="166"/>
        <v>0.60664740898865821</v>
      </c>
      <c r="P2685">
        <f t="shared" si="167"/>
        <v>-6.7951103351753526</v>
      </c>
      <c r="Q2685" t="str">
        <f>_xlfn.IFNA(VLOOKUP(B2685&amp;A2685,[1]Countries!$A:$H,6,FALSE),"")</f>
        <v>SP</v>
      </c>
      <c r="R2685" t="str">
        <f>_xlfn.IFNA(VLOOKUP(B2685&amp;A2685,[1]Countries!$A:$H,7,FALSE),"")</f>
        <v>Soft Peg</v>
      </c>
      <c r="S2685" t="str">
        <f>_xlfn.IFNA(VLOOKUP(B2685&amp;A2685,[1]Countries!$A:$H,8,FALSE),"")</f>
        <v>Pegged</v>
      </c>
    </row>
    <row r="2686" spans="1:19" x14ac:dyDescent="0.25">
      <c r="A2686" t="s">
        <v>116</v>
      </c>
      <c r="B2686">
        <v>2004</v>
      </c>
      <c r="C2686" t="s">
        <v>117</v>
      </c>
      <c r="D2686" s="1">
        <v>1.6225264974925999</v>
      </c>
      <c r="E2686" s="1">
        <v>110424226102.05141</v>
      </c>
      <c r="F2686" s="1">
        <v>251373002954.38229</v>
      </c>
      <c r="G2686" s="1">
        <v>96223902121.480194</v>
      </c>
      <c r="H2686" s="1">
        <v>22.129630903422669</v>
      </c>
      <c r="J2686" s="1">
        <v>61.992919674402458</v>
      </c>
      <c r="K2686" s="3">
        <v>311347745368.91827</v>
      </c>
      <c r="L2686" s="1">
        <v>0.42780850110931218</v>
      </c>
      <c r="M2686" t="str">
        <f t="shared" si="164"/>
        <v/>
      </c>
      <c r="N2686" s="4">
        <f t="shared" si="165"/>
        <v>0.42780850110931218</v>
      </c>
      <c r="O2686">
        <f t="shared" si="166"/>
        <v>0.61308743845615443</v>
      </c>
      <c r="P2686">
        <f t="shared" si="167"/>
        <v>-5.6491046427719231</v>
      </c>
      <c r="Q2686" t="str">
        <f>_xlfn.IFNA(VLOOKUP(B2686&amp;A2686,[1]Countries!$A:$H,6,FALSE),"")</f>
        <v>SP</v>
      </c>
      <c r="R2686" t="str">
        <f>_xlfn.IFNA(VLOOKUP(B2686&amp;A2686,[1]Countries!$A:$H,7,FALSE),"")</f>
        <v>Soft Peg</v>
      </c>
      <c r="S2686" t="str">
        <f>_xlfn.IFNA(VLOOKUP(B2686&amp;A2686,[1]Countries!$A:$H,8,FALSE),"")</f>
        <v>Pegged</v>
      </c>
    </row>
    <row r="2687" spans="1:19" x14ac:dyDescent="0.25">
      <c r="A2687" t="s">
        <v>116</v>
      </c>
      <c r="B2687">
        <v>2005</v>
      </c>
      <c r="C2687" t="s">
        <v>117</v>
      </c>
      <c r="D2687" s="1">
        <v>1.1456435911337</v>
      </c>
      <c r="E2687" s="1">
        <v>125495372442.4286</v>
      </c>
      <c r="F2687" s="1">
        <v>264467336457.16949</v>
      </c>
      <c r="G2687" s="1">
        <v>110937740999.5164</v>
      </c>
      <c r="H2687" s="1">
        <v>22.239531936816238</v>
      </c>
      <c r="J2687" s="1">
        <v>61.587322526680708</v>
      </c>
      <c r="K2687" s="3">
        <v>318622825451.17493</v>
      </c>
      <c r="L2687" s="1">
        <v>0.25186156674800769</v>
      </c>
      <c r="M2687" t="str">
        <f t="shared" si="164"/>
        <v/>
      </c>
      <c r="N2687" s="4">
        <f t="shared" si="165"/>
        <v>0.25186156674800769</v>
      </c>
      <c r="O2687">
        <f t="shared" si="166"/>
        <v>0.62371078815251701</v>
      </c>
      <c r="P2687">
        <f t="shared" si="167"/>
        <v>-5.5045101742724327</v>
      </c>
      <c r="Q2687" t="str">
        <f>_xlfn.IFNA(VLOOKUP(B2687&amp;A2687,[1]Countries!$A:$H,6,FALSE),"")</f>
        <v>SP</v>
      </c>
      <c r="R2687" t="str">
        <f>_xlfn.IFNA(VLOOKUP(B2687&amp;A2687,[1]Countries!$A:$H,7,FALSE),"")</f>
        <v>Soft Peg</v>
      </c>
      <c r="S2687" t="str">
        <f>_xlfn.IFNA(VLOOKUP(B2687&amp;A2687,[1]Countries!$A:$H,8,FALSE),"")</f>
        <v>Pegged</v>
      </c>
    </row>
    <row r="2688" spans="1:19" x14ac:dyDescent="0.25">
      <c r="A2688" t="s">
        <v>116</v>
      </c>
      <c r="B2688">
        <v>2006</v>
      </c>
      <c r="C2688" t="s">
        <v>117</v>
      </c>
      <c r="D2688" s="1">
        <v>1.165189898592186</v>
      </c>
      <c r="E2688" s="1">
        <v>143507666980.561</v>
      </c>
      <c r="F2688" s="1">
        <v>282884947702.96631</v>
      </c>
      <c r="G2688" s="1">
        <v>131928173807.76221</v>
      </c>
      <c r="H2688" s="1">
        <v>22.81959380615605</v>
      </c>
      <c r="J2688" s="1">
        <v>60.939896499614463</v>
      </c>
      <c r="K2688" s="3">
        <v>331090561913.79022</v>
      </c>
      <c r="L2688" s="1">
        <v>0.26168461587227088</v>
      </c>
      <c r="M2688" t="str">
        <f t="shared" si="164"/>
        <v/>
      </c>
      <c r="N2688" s="4">
        <f t="shared" si="165"/>
        <v>0.26168461587227088</v>
      </c>
      <c r="O2688">
        <f t="shared" si="166"/>
        <v>0.64096110666404971</v>
      </c>
      <c r="P2688">
        <f t="shared" si="167"/>
        <v>-4.0933578356941958</v>
      </c>
      <c r="Q2688" t="str">
        <f>_xlfn.IFNA(VLOOKUP(B2688&amp;A2688,[1]Countries!$A:$H,6,FALSE),"")</f>
        <v>SP</v>
      </c>
      <c r="R2688" t="str">
        <f>_xlfn.IFNA(VLOOKUP(B2688&amp;A2688,[1]Countries!$A:$H,7,FALSE),"")</f>
        <v>Soft Peg</v>
      </c>
      <c r="S2688" t="str">
        <f>_xlfn.IFNA(VLOOKUP(B2688&amp;A2688,[1]Countries!$A:$H,8,FALSE),"")</f>
        <v>Pegged</v>
      </c>
    </row>
    <row r="2689" spans="1:19" x14ac:dyDescent="0.25">
      <c r="A2689" t="s">
        <v>116</v>
      </c>
      <c r="B2689">
        <v>2007</v>
      </c>
      <c r="C2689" t="s">
        <v>117</v>
      </c>
      <c r="D2689" s="1">
        <v>1.174415576070891</v>
      </c>
      <c r="E2689" s="1">
        <v>164447276484.7438</v>
      </c>
      <c r="F2689" s="1">
        <v>319423424509.06561</v>
      </c>
      <c r="G2689" s="1">
        <v>155192880577.5484</v>
      </c>
      <c r="H2689" s="1">
        <v>22.166673532525689</v>
      </c>
      <c r="J2689" s="1">
        <v>61.486166104566443</v>
      </c>
      <c r="K2689" s="3">
        <v>334100966292.86798</v>
      </c>
      <c r="L2689" s="1">
        <v>0.25771558878433221</v>
      </c>
      <c r="M2689" t="str">
        <f t="shared" si="164"/>
        <v/>
      </c>
      <c r="N2689" s="4">
        <f t="shared" si="165"/>
        <v>0.25771558878433221</v>
      </c>
      <c r="O2689">
        <f t="shared" si="166"/>
        <v>0.6263821008116689</v>
      </c>
      <c r="P2689">
        <f t="shared" si="167"/>
        <v>-2.8972189254494558</v>
      </c>
      <c r="Q2689" t="str">
        <f>_xlfn.IFNA(VLOOKUP(B2689&amp;A2689,[1]Countries!$A:$H,6,FALSE),"")</f>
        <v>SP</v>
      </c>
      <c r="R2689" t="str">
        <f>_xlfn.IFNA(VLOOKUP(B2689&amp;A2689,[1]Countries!$A:$H,7,FALSE),"")</f>
        <v>Soft Peg</v>
      </c>
      <c r="S2689" t="str">
        <f>_xlfn.IFNA(VLOOKUP(B2689&amp;A2689,[1]Countries!$A:$H,8,FALSE),"")</f>
        <v>Pegged</v>
      </c>
    </row>
    <row r="2690" spans="1:19" x14ac:dyDescent="0.25">
      <c r="A2690" t="s">
        <v>116</v>
      </c>
      <c r="B2690">
        <v>2008</v>
      </c>
      <c r="C2690" t="s">
        <v>117</v>
      </c>
      <c r="D2690" s="1">
        <v>0.85779095709926023</v>
      </c>
      <c r="E2690" s="1">
        <v>191436160530.39371</v>
      </c>
      <c r="F2690" s="1">
        <v>353361038818.38342</v>
      </c>
      <c r="G2690" s="1">
        <v>178985961632.7652</v>
      </c>
      <c r="H2690" s="1">
        <v>22.593934558036629</v>
      </c>
      <c r="J2690" s="1">
        <v>62.33669002849269</v>
      </c>
      <c r="K2690" s="3">
        <v>332390313434.3761</v>
      </c>
      <c r="L2690" s="1">
        <v>0.29762892597340468</v>
      </c>
      <c r="M2690" t="str">
        <f t="shared" si="164"/>
        <v/>
      </c>
      <c r="N2690" s="4">
        <f t="shared" si="165"/>
        <v>0.29762892597340468</v>
      </c>
      <c r="O2690">
        <f t="shared" si="166"/>
        <v>0.60419168798170486</v>
      </c>
      <c r="P2690">
        <f t="shared" si="167"/>
        <v>-3.5233649242319336</v>
      </c>
      <c r="Q2690" t="str">
        <f>_xlfn.IFNA(VLOOKUP(B2690&amp;A2690,[1]Countries!$A:$H,6,FALSE),"")</f>
        <v>SP</v>
      </c>
      <c r="R2690" t="str">
        <f>_xlfn.IFNA(VLOOKUP(B2690&amp;A2690,[1]Countries!$A:$H,7,FALSE),"")</f>
        <v>Soft Peg</v>
      </c>
      <c r="S2690" t="str">
        <f>_xlfn.IFNA(VLOOKUP(B2690&amp;A2690,[1]Countries!$A:$H,8,FALSE),"")</f>
        <v>Pegged</v>
      </c>
    </row>
    <row r="2691" spans="1:19" x14ac:dyDescent="0.25">
      <c r="A2691" t="s">
        <v>116</v>
      </c>
      <c r="B2691">
        <v>2009</v>
      </c>
      <c r="C2691" t="s">
        <v>117</v>
      </c>
      <c r="D2691" s="1">
        <v>0.83358885564467267</v>
      </c>
      <c r="E2691" s="1">
        <v>151388412766.51309</v>
      </c>
      <c r="F2691" s="1">
        <v>321241303699.00568</v>
      </c>
      <c r="G2691" s="1">
        <v>136941845585.6293</v>
      </c>
      <c r="H2691" s="1">
        <v>19.950197907692889</v>
      </c>
      <c r="J2691" s="1">
        <v>65.442560109158904</v>
      </c>
      <c r="K2691" s="3">
        <v>316081424057.80719</v>
      </c>
      <c r="L2691" s="1">
        <v>0.31722772888091227</v>
      </c>
      <c r="M2691" t="str">
        <f t="shared" ref="M2691:M2754" si="168">IF(I2691="","",IFERROR(I2691/F2691*100,""))</f>
        <v/>
      </c>
      <c r="N2691" s="4">
        <f t="shared" ref="N2691:N2754" si="169">IF(AND(L2691="",M2691=""),"",IFERROR(L2691+IF(M2691="",0,M2691),""))</f>
        <v>0.31722772888091227</v>
      </c>
      <c r="O2691">
        <f t="shared" ref="O2691:O2754" si="170">IFERROR((100-J2691)/J2691,"")</f>
        <v>0.52805757955066102</v>
      </c>
      <c r="P2691">
        <f t="shared" ref="P2691:P2754" si="171">IFERROR(IF(AND(E2691="",G2691=""),"",(G2691-E2691)/F2691*100),"")</f>
        <v>-4.4971076304745132</v>
      </c>
      <c r="Q2691" t="str">
        <f>_xlfn.IFNA(VLOOKUP(B2691&amp;A2691,[1]Countries!$A:$H,6,FALSE),"")</f>
        <v>SP</v>
      </c>
      <c r="R2691" t="str">
        <f>_xlfn.IFNA(VLOOKUP(B2691&amp;A2691,[1]Countries!$A:$H,7,FALSE),"")</f>
        <v>Soft Peg</v>
      </c>
      <c r="S2691" t="str">
        <f>_xlfn.IFNA(VLOOKUP(B2691&amp;A2691,[1]Countries!$A:$H,8,FALSE),"")</f>
        <v>Pegged</v>
      </c>
    </row>
    <row r="2692" spans="1:19" x14ac:dyDescent="0.25">
      <c r="A2692" t="s">
        <v>116</v>
      </c>
      <c r="B2692">
        <v>2010</v>
      </c>
      <c r="C2692" t="s">
        <v>117</v>
      </c>
      <c r="D2692" s="1">
        <v>1.201908570290293</v>
      </c>
      <c r="E2692" s="1">
        <v>162681442014.90909</v>
      </c>
      <c r="F2692" s="1">
        <v>321995279401.50159</v>
      </c>
      <c r="G2692" s="1">
        <v>140316041482.37711</v>
      </c>
      <c r="H2692" s="1">
        <v>19.704924145031178</v>
      </c>
      <c r="J2692" s="1">
        <v>65.388413435986308</v>
      </c>
      <c r="K2692" s="3">
        <v>321995279401.50159</v>
      </c>
      <c r="L2692" s="1">
        <v>0.2874164689068352</v>
      </c>
      <c r="M2692" t="str">
        <f t="shared" si="168"/>
        <v/>
      </c>
      <c r="N2692" s="4">
        <f t="shared" si="169"/>
        <v>0.2874164689068352</v>
      </c>
      <c r="O2692">
        <f t="shared" si="170"/>
        <v>0.52932292963336092</v>
      </c>
      <c r="P2692">
        <f t="shared" si="171"/>
        <v>-6.9458783911686393</v>
      </c>
      <c r="Q2692" t="str">
        <f>_xlfn.IFNA(VLOOKUP(B2692&amp;A2692,[1]Countries!$A:$H,6,FALSE),"")</f>
        <v>SP</v>
      </c>
      <c r="R2692" t="str">
        <f>_xlfn.IFNA(VLOOKUP(B2692&amp;A2692,[1]Countries!$A:$H,7,FALSE),"")</f>
        <v>Soft Peg</v>
      </c>
      <c r="S2692" t="str">
        <f>_xlfn.IFNA(VLOOKUP(B2692&amp;A2692,[1]Countries!$A:$H,8,FALSE),"")</f>
        <v>Pegged</v>
      </c>
    </row>
    <row r="2693" spans="1:19" x14ac:dyDescent="0.25">
      <c r="A2693" t="s">
        <v>116</v>
      </c>
      <c r="B2693">
        <v>2011</v>
      </c>
      <c r="C2693" t="s">
        <v>117</v>
      </c>
      <c r="D2693" s="1">
        <v>1.3121339899070821</v>
      </c>
      <c r="E2693" s="1">
        <v>185143000979.612</v>
      </c>
      <c r="F2693" s="1">
        <v>344003137611.27118</v>
      </c>
      <c r="G2693" s="1">
        <v>163145712202.19019</v>
      </c>
      <c r="H2693" s="1">
        <v>20.254698605611679</v>
      </c>
      <c r="J2693" s="1">
        <v>64.728158614485707</v>
      </c>
      <c r="K2693" s="3">
        <v>326299640742.08759</v>
      </c>
      <c r="L2693" s="1">
        <v>0.33426611773209719</v>
      </c>
      <c r="M2693" t="str">
        <f t="shared" si="168"/>
        <v/>
      </c>
      <c r="N2693" s="4">
        <f t="shared" si="169"/>
        <v>0.33426611773209719</v>
      </c>
      <c r="O2693">
        <f t="shared" si="170"/>
        <v>0.54492267570269959</v>
      </c>
      <c r="P2693">
        <f t="shared" si="171"/>
        <v>-6.3945023670915146</v>
      </c>
      <c r="Q2693" t="str">
        <f>_xlfn.IFNA(VLOOKUP(B2693&amp;A2693,[1]Countries!$A:$H,6,FALSE),"")</f>
        <v>SP</v>
      </c>
      <c r="R2693" t="str">
        <f>_xlfn.IFNA(VLOOKUP(B2693&amp;A2693,[1]Countries!$A:$H,7,FALSE),"")</f>
        <v>Soft Peg</v>
      </c>
      <c r="S2693" t="str">
        <f>_xlfn.IFNA(VLOOKUP(B2693&amp;A2693,[1]Countries!$A:$H,8,FALSE),"")</f>
        <v>Pegged</v>
      </c>
    </row>
    <row r="2694" spans="1:19" x14ac:dyDescent="0.25">
      <c r="A2694" t="s">
        <v>116</v>
      </c>
      <c r="B2694">
        <v>2012</v>
      </c>
      <c r="C2694" t="s">
        <v>117</v>
      </c>
      <c r="D2694" s="1">
        <v>1.654727530471845</v>
      </c>
      <c r="E2694" s="1">
        <v>178723084177.09271</v>
      </c>
      <c r="F2694" s="1">
        <v>327148943812.1366</v>
      </c>
      <c r="G2694" s="1">
        <v>159028659872.573</v>
      </c>
      <c r="H2694" s="1">
        <v>20.39791732089412</v>
      </c>
      <c r="J2694" s="1">
        <v>64.284265806472234</v>
      </c>
      <c r="K2694" s="3">
        <v>327038708766.03333</v>
      </c>
      <c r="L2694" s="1">
        <v>0.36137797849973408</v>
      </c>
      <c r="M2694" t="str">
        <f t="shared" si="168"/>
        <v/>
      </c>
      <c r="N2694" s="4">
        <f t="shared" si="169"/>
        <v>0.36137797849973408</v>
      </c>
      <c r="O2694">
        <f t="shared" si="170"/>
        <v>0.55559060596647358</v>
      </c>
      <c r="P2694">
        <f t="shared" si="171"/>
        <v>-6.0200176943958361</v>
      </c>
      <c r="Q2694" t="str">
        <f>_xlfn.IFNA(VLOOKUP(B2694&amp;A2694,[1]Countries!$A:$H,6,FALSE),"")</f>
        <v>SP</v>
      </c>
      <c r="R2694" t="str">
        <f>_xlfn.IFNA(VLOOKUP(B2694&amp;A2694,[1]Countries!$A:$H,7,FALSE),"")</f>
        <v>Soft Peg</v>
      </c>
      <c r="S2694" t="str">
        <f>_xlfn.IFNA(VLOOKUP(B2694&amp;A2694,[1]Countries!$A:$H,8,FALSE),"")</f>
        <v>Pegged</v>
      </c>
    </row>
    <row r="2695" spans="1:19" x14ac:dyDescent="0.25">
      <c r="A2695" t="s">
        <v>116</v>
      </c>
      <c r="B2695">
        <v>2013</v>
      </c>
      <c r="C2695" t="s">
        <v>117</v>
      </c>
      <c r="D2695" s="1">
        <v>1.302127587014646</v>
      </c>
      <c r="E2695" s="1">
        <v>188383264163.2352</v>
      </c>
      <c r="F2695" s="1">
        <v>343584391647.92712</v>
      </c>
      <c r="G2695" s="1">
        <v>165680936172.1033</v>
      </c>
      <c r="H2695" s="1">
        <v>20.061807348016561</v>
      </c>
      <c r="J2695" s="1">
        <v>65.150864670548799</v>
      </c>
      <c r="K2695" s="3">
        <v>330091094980.35773</v>
      </c>
      <c r="L2695" s="1">
        <v>0.39895898144867331</v>
      </c>
      <c r="M2695" t="str">
        <f t="shared" si="168"/>
        <v/>
      </c>
      <c r="N2695" s="4">
        <f t="shared" si="169"/>
        <v>0.39895898144867331</v>
      </c>
      <c r="O2695">
        <f t="shared" si="170"/>
        <v>0.53489904555640722</v>
      </c>
      <c r="P2695">
        <f t="shared" si="171"/>
        <v>-6.6074968895546053</v>
      </c>
      <c r="Q2695" t="str">
        <f>_xlfn.IFNA(VLOOKUP(B2695&amp;A2695,[1]Countries!$A:$H,6,FALSE),"")</f>
        <v>SP</v>
      </c>
      <c r="R2695" t="str">
        <f>_xlfn.IFNA(VLOOKUP(B2695&amp;A2695,[1]Countries!$A:$H,7,FALSE),"")</f>
        <v>Soft Peg</v>
      </c>
      <c r="S2695" t="str">
        <f>_xlfn.IFNA(VLOOKUP(B2695&amp;A2695,[1]Countries!$A:$H,8,FALSE),"")</f>
        <v>Pegged</v>
      </c>
    </row>
    <row r="2696" spans="1:19" x14ac:dyDescent="0.25">
      <c r="A2696" t="s">
        <v>116</v>
      </c>
      <c r="B2696">
        <v>2014</v>
      </c>
      <c r="C2696" t="s">
        <v>117</v>
      </c>
      <c r="D2696" s="1">
        <v>1.3824625977352529</v>
      </c>
      <c r="E2696" s="1">
        <v>192780904949.69519</v>
      </c>
      <c r="F2696" s="1">
        <v>352993631617.70801</v>
      </c>
      <c r="G2696" s="1">
        <v>168204208963.37909</v>
      </c>
      <c r="H2696" s="1">
        <v>19.784995887805891</v>
      </c>
      <c r="J2696" s="1">
        <v>65.598607683048854</v>
      </c>
      <c r="K2696" s="3">
        <v>335436569761.72809</v>
      </c>
      <c r="L2696" s="1">
        <v>0.42012706949217488</v>
      </c>
      <c r="M2696" t="str">
        <f t="shared" si="168"/>
        <v/>
      </c>
      <c r="N2696" s="4">
        <f t="shared" si="169"/>
        <v>0.42012706949217488</v>
      </c>
      <c r="O2696">
        <f t="shared" si="170"/>
        <v>0.52442259877172226</v>
      </c>
      <c r="P2696">
        <f t="shared" si="171"/>
        <v>-6.9623624295105282</v>
      </c>
      <c r="Q2696" t="str">
        <f>_xlfn.IFNA(VLOOKUP(B2696&amp;A2696,[1]Countries!$A:$H,6,FALSE),"")</f>
        <v>SP</v>
      </c>
      <c r="R2696" t="str">
        <f>_xlfn.IFNA(VLOOKUP(B2696&amp;A2696,[1]Countries!$A:$H,7,FALSE),"")</f>
        <v>Soft Peg</v>
      </c>
      <c r="S2696" t="str">
        <f>_xlfn.IFNA(VLOOKUP(B2696&amp;A2696,[1]Countries!$A:$H,8,FALSE),"")</f>
        <v>Pegged</v>
      </c>
    </row>
    <row r="2697" spans="1:19" x14ac:dyDescent="0.25">
      <c r="A2697" t="s">
        <v>116</v>
      </c>
      <c r="B2697">
        <v>2015</v>
      </c>
      <c r="C2697" t="s">
        <v>117</v>
      </c>
      <c r="D2697" s="1">
        <v>0.95758020787175568</v>
      </c>
      <c r="E2697" s="1">
        <v>167735890864.37509</v>
      </c>
      <c r="F2697" s="1">
        <v>302673068765.97229</v>
      </c>
      <c r="G2697" s="1">
        <v>147190077810.4559</v>
      </c>
      <c r="H2697" s="1">
        <v>19.987454729230478</v>
      </c>
      <c r="J2697" s="1">
        <v>65.833812198064038</v>
      </c>
      <c r="K2697" s="3">
        <v>343294474742.61353</v>
      </c>
      <c r="L2697" s="1">
        <v>0.41571444320432649</v>
      </c>
      <c r="M2697" t="str">
        <f t="shared" si="168"/>
        <v/>
      </c>
      <c r="N2697" s="4">
        <f t="shared" si="169"/>
        <v>0.41571444320432649</v>
      </c>
      <c r="O2697">
        <f t="shared" si="170"/>
        <v>0.51897629289863123</v>
      </c>
      <c r="P2697">
        <f t="shared" si="171"/>
        <v>-6.7881206404277989</v>
      </c>
      <c r="Q2697" t="str">
        <f>_xlfn.IFNA(VLOOKUP(B2697&amp;A2697,[1]Countries!$A:$H,6,FALSE),"")</f>
        <v>SP</v>
      </c>
      <c r="R2697" t="str">
        <f>_xlfn.IFNA(VLOOKUP(B2697&amp;A2697,[1]Countries!$A:$H,7,FALSE),"")</f>
        <v>Soft Peg</v>
      </c>
      <c r="S2697" t="str">
        <f>_xlfn.IFNA(VLOOKUP(B2697&amp;A2697,[1]Countries!$A:$H,8,FALSE),"")</f>
        <v>Pegged</v>
      </c>
    </row>
    <row r="2698" spans="1:19" x14ac:dyDescent="0.25">
      <c r="A2698" t="s">
        <v>116</v>
      </c>
      <c r="B2698">
        <v>2016</v>
      </c>
      <c r="C2698" t="s">
        <v>117</v>
      </c>
      <c r="D2698" s="1">
        <v>0.96116097408630563</v>
      </c>
      <c r="E2698" s="1">
        <v>167285255259.7233</v>
      </c>
      <c r="F2698" s="1">
        <v>313115929314.33862</v>
      </c>
      <c r="G2698" s="1">
        <v>146359304021.58841</v>
      </c>
      <c r="H2698" s="1">
        <v>20.668616825745769</v>
      </c>
      <c r="J2698" s="1">
        <v>65.149364314699724</v>
      </c>
      <c r="K2698" s="3">
        <v>354437668061.09631</v>
      </c>
      <c r="L2698" s="1">
        <v>0.39825977409354529</v>
      </c>
      <c r="M2698" t="str">
        <f t="shared" si="168"/>
        <v/>
      </c>
      <c r="N2698" s="4">
        <f t="shared" si="169"/>
        <v>0.39825977409354529</v>
      </c>
      <c r="O2698">
        <f t="shared" si="170"/>
        <v>0.53493439348013538</v>
      </c>
      <c r="P2698">
        <f t="shared" si="171"/>
        <v>-6.6831321178576069</v>
      </c>
      <c r="Q2698" t="str">
        <f>_xlfn.IFNA(VLOOKUP(B2698&amp;A2698,[1]Countries!$A:$H,6,FALSE),"")</f>
        <v>SP</v>
      </c>
      <c r="R2698" t="str">
        <f>_xlfn.IFNA(VLOOKUP(B2698&amp;A2698,[1]Countries!$A:$H,7,FALSE),"")</f>
        <v>Soft Peg</v>
      </c>
      <c r="S2698" t="str">
        <f>_xlfn.IFNA(VLOOKUP(B2698&amp;A2698,[1]Countries!$A:$H,8,FALSE),"")</f>
        <v>Pegged</v>
      </c>
    </row>
    <row r="2699" spans="1:19" x14ac:dyDescent="0.25">
      <c r="A2699" t="s">
        <v>116</v>
      </c>
      <c r="B2699">
        <v>2017</v>
      </c>
      <c r="C2699" t="s">
        <v>117</v>
      </c>
      <c r="D2699" s="1">
        <v>1.427913253690924</v>
      </c>
      <c r="E2699" s="1">
        <v>181636836524.13281</v>
      </c>
      <c r="F2699" s="1">
        <v>329417067127.81677</v>
      </c>
      <c r="G2699" s="1">
        <v>158588739838.56131</v>
      </c>
      <c r="H2699" s="1">
        <v>20.46644117265468</v>
      </c>
      <c r="J2699" s="1">
        <v>64.981330425398156</v>
      </c>
      <c r="K2699" s="3">
        <v>361654604535.30902</v>
      </c>
      <c r="L2699" s="1">
        <v>0.39902348099464457</v>
      </c>
      <c r="M2699" t="str">
        <f t="shared" si="168"/>
        <v/>
      </c>
      <c r="N2699" s="4">
        <f t="shared" si="169"/>
        <v>0.39902348099464457</v>
      </c>
      <c r="O2699">
        <f t="shared" si="170"/>
        <v>0.53890354884015557</v>
      </c>
      <c r="P2699">
        <f t="shared" si="171"/>
        <v>-6.996631014454584</v>
      </c>
      <c r="Q2699" t="str">
        <f>_xlfn.IFNA(VLOOKUP(B2699&amp;A2699,[1]Countries!$A:$H,6,FALSE),"")</f>
        <v>SP</v>
      </c>
      <c r="R2699" t="str">
        <f>_xlfn.IFNA(VLOOKUP(B2699&amp;A2699,[1]Countries!$A:$H,7,FALSE),"")</f>
        <v>Soft Peg</v>
      </c>
      <c r="S2699" t="str">
        <f>_xlfn.IFNA(VLOOKUP(B2699&amp;A2699,[1]Countries!$A:$H,8,FALSE),"")</f>
        <v>Pegged</v>
      </c>
    </row>
    <row r="2700" spans="1:19" x14ac:dyDescent="0.25">
      <c r="A2700" t="s">
        <v>116</v>
      </c>
      <c r="B2700">
        <v>2018</v>
      </c>
      <c r="C2700" t="s">
        <v>117</v>
      </c>
      <c r="D2700" s="1">
        <v>1.024824454171896</v>
      </c>
      <c r="E2700" s="1">
        <v>197903545442.6344</v>
      </c>
      <c r="F2700" s="1">
        <v>355675329085.95148</v>
      </c>
      <c r="G2700" s="1">
        <v>176395460538.6376</v>
      </c>
      <c r="H2700" s="1">
        <v>21.155176627461959</v>
      </c>
      <c r="J2700" s="1">
        <v>64.571402964748458</v>
      </c>
      <c r="K2700" s="3">
        <v>370302958452.24359</v>
      </c>
      <c r="L2700" s="1">
        <v>0.38673039486542782</v>
      </c>
      <c r="M2700" t="str">
        <f t="shared" si="168"/>
        <v/>
      </c>
      <c r="N2700" s="4">
        <f t="shared" si="169"/>
        <v>0.38673039486542782</v>
      </c>
      <c r="O2700">
        <f t="shared" si="170"/>
        <v>0.54867318051913971</v>
      </c>
      <c r="P2700">
        <f t="shared" si="171"/>
        <v>-6.0471118306884915</v>
      </c>
      <c r="Q2700" t="str">
        <f>_xlfn.IFNA(VLOOKUP(B2700&amp;A2700,[1]Countries!$A:$H,6,FALSE),"")</f>
        <v>SP</v>
      </c>
      <c r="R2700" t="str">
        <f>_xlfn.IFNA(VLOOKUP(B2700&amp;A2700,[1]Countries!$A:$H,7,FALSE),"")</f>
        <v>Soft Peg</v>
      </c>
      <c r="S2700" t="str">
        <f>_xlfn.IFNA(VLOOKUP(B2700&amp;A2700,[1]Countries!$A:$H,8,FALSE),"")</f>
        <v>Pegged</v>
      </c>
    </row>
    <row r="2701" spans="1:19" x14ac:dyDescent="0.25">
      <c r="A2701" t="s">
        <v>116</v>
      </c>
      <c r="B2701">
        <v>2019</v>
      </c>
      <c r="C2701" t="s">
        <v>117</v>
      </c>
      <c r="D2701" s="1">
        <v>1.405882492005142</v>
      </c>
      <c r="E2701" s="1">
        <v>194461035355.3299</v>
      </c>
      <c r="F2701" s="1">
        <v>348078018463.90521</v>
      </c>
      <c r="G2701" s="1">
        <v>171026740124.8252</v>
      </c>
      <c r="H2701" s="1">
        <v>20.9184236914362</v>
      </c>
      <c r="J2701" s="1">
        <v>64.851630736272654</v>
      </c>
      <c r="K2701" s="3">
        <v>379063757871.59521</v>
      </c>
      <c r="L2701" s="1">
        <v>0.38545041245561668</v>
      </c>
      <c r="M2701" t="str">
        <f t="shared" si="168"/>
        <v/>
      </c>
      <c r="N2701" s="4">
        <f t="shared" si="169"/>
        <v>0.38545041245561668</v>
      </c>
      <c r="O2701">
        <f t="shared" si="170"/>
        <v>0.54198127116745343</v>
      </c>
      <c r="P2701">
        <f t="shared" si="171"/>
        <v>-6.7324835201952791</v>
      </c>
      <c r="Q2701" t="str">
        <f>_xlfn.IFNA(VLOOKUP(B2701&amp;A2701,[1]Countries!$A:$H,6,FALSE),"")</f>
        <v/>
      </c>
      <c r="R2701" t="str">
        <f>_xlfn.IFNA(VLOOKUP(B2701&amp;A2701,[1]Countries!$A:$H,7,FALSE),"")</f>
        <v/>
      </c>
      <c r="S2701" t="str">
        <f>_xlfn.IFNA(VLOOKUP(B2701&amp;A2701,[1]Countries!$A:$H,8,FALSE),"")</f>
        <v/>
      </c>
    </row>
    <row r="2702" spans="1:19" x14ac:dyDescent="0.25">
      <c r="A2702" t="s">
        <v>118</v>
      </c>
      <c r="B2702">
        <v>1970</v>
      </c>
      <c r="C2702" t="s">
        <v>119</v>
      </c>
      <c r="I2702" s="1">
        <v>11829999.923706099</v>
      </c>
      <c r="M2702" t="str">
        <f t="shared" si="168"/>
        <v/>
      </c>
      <c r="N2702" s="4" t="str">
        <f t="shared" si="169"/>
        <v/>
      </c>
      <c r="O2702" t="str">
        <f t="shared" si="170"/>
        <v/>
      </c>
      <c r="P2702" t="str">
        <f t="shared" si="171"/>
        <v/>
      </c>
      <c r="Q2702" t="str">
        <f>_xlfn.IFNA(VLOOKUP(B2702&amp;A2702,[1]Countries!$A:$H,6,FALSE),"")</f>
        <v/>
      </c>
      <c r="R2702" t="str">
        <f>_xlfn.IFNA(VLOOKUP(B2702&amp;A2702,[1]Countries!$A:$H,7,FALSE),"")</f>
        <v/>
      </c>
      <c r="S2702" t="str">
        <f>_xlfn.IFNA(VLOOKUP(B2702&amp;A2702,[1]Countries!$A:$H,8,FALSE),"")</f>
        <v/>
      </c>
    </row>
    <row r="2703" spans="1:19" x14ac:dyDescent="0.25">
      <c r="A2703" t="s">
        <v>118</v>
      </c>
      <c r="B2703">
        <v>1971</v>
      </c>
      <c r="C2703" t="s">
        <v>119</v>
      </c>
      <c r="I2703" s="1">
        <v>10649999.6185303</v>
      </c>
      <c r="M2703" t="str">
        <f t="shared" si="168"/>
        <v/>
      </c>
      <c r="N2703" s="4" t="str">
        <f t="shared" si="169"/>
        <v/>
      </c>
      <c r="O2703" t="str">
        <f t="shared" si="170"/>
        <v/>
      </c>
      <c r="P2703" t="str">
        <f t="shared" si="171"/>
        <v/>
      </c>
      <c r="Q2703" t="str">
        <f>_xlfn.IFNA(VLOOKUP(B2703&amp;A2703,[1]Countries!$A:$H,6,FALSE),"")</f>
        <v/>
      </c>
      <c r="R2703" t="str">
        <f>_xlfn.IFNA(VLOOKUP(B2703&amp;A2703,[1]Countries!$A:$H,7,FALSE),"")</f>
        <v/>
      </c>
      <c r="S2703" t="str">
        <f>_xlfn.IFNA(VLOOKUP(B2703&amp;A2703,[1]Countries!$A:$H,8,FALSE),"")</f>
        <v/>
      </c>
    </row>
    <row r="2704" spans="1:19" x14ac:dyDescent="0.25">
      <c r="A2704" t="s">
        <v>118</v>
      </c>
      <c r="B2704">
        <v>1972</v>
      </c>
      <c r="C2704" t="s">
        <v>119</v>
      </c>
      <c r="I2704" s="1">
        <v>13350000.3814697</v>
      </c>
      <c r="M2704" t="str">
        <f t="shared" si="168"/>
        <v/>
      </c>
      <c r="N2704" s="4" t="str">
        <f t="shared" si="169"/>
        <v/>
      </c>
      <c r="O2704" t="str">
        <f t="shared" si="170"/>
        <v/>
      </c>
      <c r="P2704" t="str">
        <f t="shared" si="171"/>
        <v/>
      </c>
      <c r="Q2704" t="str">
        <f>_xlfn.IFNA(VLOOKUP(B2704&amp;A2704,[1]Countries!$A:$H,6,FALSE),"")</f>
        <v/>
      </c>
      <c r="R2704" t="str">
        <f>_xlfn.IFNA(VLOOKUP(B2704&amp;A2704,[1]Countries!$A:$H,7,FALSE),"")</f>
        <v/>
      </c>
      <c r="S2704" t="str">
        <f>_xlfn.IFNA(VLOOKUP(B2704&amp;A2704,[1]Countries!$A:$H,8,FALSE),"")</f>
        <v/>
      </c>
    </row>
    <row r="2705" spans="1:19" x14ac:dyDescent="0.25">
      <c r="A2705" t="s">
        <v>118</v>
      </c>
      <c r="B2705">
        <v>1973</v>
      </c>
      <c r="C2705" t="s">
        <v>119</v>
      </c>
      <c r="I2705" s="1">
        <v>19479999.542236298</v>
      </c>
      <c r="M2705" t="str">
        <f t="shared" si="168"/>
        <v/>
      </c>
      <c r="N2705" s="4" t="str">
        <f t="shared" si="169"/>
        <v/>
      </c>
      <c r="O2705" t="str">
        <f t="shared" si="170"/>
        <v/>
      </c>
      <c r="P2705" t="str">
        <f t="shared" si="171"/>
        <v/>
      </c>
      <c r="Q2705" t="str">
        <f>_xlfn.IFNA(VLOOKUP(B2705&amp;A2705,[1]Countries!$A:$H,6,FALSE),"")</f>
        <v/>
      </c>
      <c r="R2705" t="str">
        <f>_xlfn.IFNA(VLOOKUP(B2705&amp;A2705,[1]Countries!$A:$H,7,FALSE),"")</f>
        <v/>
      </c>
      <c r="S2705" t="str">
        <f>_xlfn.IFNA(VLOOKUP(B2705&amp;A2705,[1]Countries!$A:$H,8,FALSE),"")</f>
        <v/>
      </c>
    </row>
    <row r="2706" spans="1:19" x14ac:dyDescent="0.25">
      <c r="A2706" t="s">
        <v>118</v>
      </c>
      <c r="B2706">
        <v>1974</v>
      </c>
      <c r="C2706" t="s">
        <v>119</v>
      </c>
      <c r="I2706" s="1">
        <v>29059999.465942401</v>
      </c>
      <c r="M2706" t="str">
        <f t="shared" si="168"/>
        <v/>
      </c>
      <c r="N2706" s="4" t="str">
        <f t="shared" si="169"/>
        <v/>
      </c>
      <c r="O2706" t="str">
        <f t="shared" si="170"/>
        <v/>
      </c>
      <c r="P2706" t="str">
        <f t="shared" si="171"/>
        <v/>
      </c>
      <c r="Q2706" t="str">
        <f>_xlfn.IFNA(VLOOKUP(B2706&amp;A2706,[1]Countries!$A:$H,6,FALSE),"")</f>
        <v/>
      </c>
      <c r="R2706" t="str">
        <f>_xlfn.IFNA(VLOOKUP(B2706&amp;A2706,[1]Countries!$A:$H,7,FALSE),"")</f>
        <v/>
      </c>
      <c r="S2706" t="str">
        <f>_xlfn.IFNA(VLOOKUP(B2706&amp;A2706,[1]Countries!$A:$H,8,FALSE),"")</f>
        <v/>
      </c>
    </row>
    <row r="2707" spans="1:19" x14ac:dyDescent="0.25">
      <c r="A2707" t="s">
        <v>118</v>
      </c>
      <c r="B2707">
        <v>1975</v>
      </c>
      <c r="C2707" t="s">
        <v>119</v>
      </c>
      <c r="I2707" s="1">
        <v>34400001.525878899</v>
      </c>
      <c r="M2707" t="str">
        <f t="shared" si="168"/>
        <v/>
      </c>
      <c r="N2707" s="4" t="str">
        <f t="shared" si="169"/>
        <v/>
      </c>
      <c r="O2707" t="str">
        <f t="shared" si="170"/>
        <v/>
      </c>
      <c r="P2707" t="str">
        <f t="shared" si="171"/>
        <v/>
      </c>
      <c r="Q2707" t="str">
        <f>_xlfn.IFNA(VLOOKUP(B2707&amp;A2707,[1]Countries!$A:$H,6,FALSE),"")</f>
        <v/>
      </c>
      <c r="R2707" t="str">
        <f>_xlfn.IFNA(VLOOKUP(B2707&amp;A2707,[1]Countries!$A:$H,7,FALSE),"")</f>
        <v/>
      </c>
      <c r="S2707" t="str">
        <f>_xlfn.IFNA(VLOOKUP(B2707&amp;A2707,[1]Countries!$A:$H,8,FALSE),"")</f>
        <v/>
      </c>
    </row>
    <row r="2708" spans="1:19" x14ac:dyDescent="0.25">
      <c r="A2708" t="s">
        <v>118</v>
      </c>
      <c r="B2708">
        <v>1976</v>
      </c>
      <c r="C2708" t="s">
        <v>119</v>
      </c>
      <c r="I2708" s="1">
        <v>28129999.160766602</v>
      </c>
      <c r="M2708" t="str">
        <f t="shared" si="168"/>
        <v/>
      </c>
      <c r="N2708" s="4" t="str">
        <f t="shared" si="169"/>
        <v/>
      </c>
      <c r="O2708" t="str">
        <f t="shared" si="170"/>
        <v/>
      </c>
      <c r="P2708" t="str">
        <f t="shared" si="171"/>
        <v/>
      </c>
      <c r="Q2708" t="str">
        <f>_xlfn.IFNA(VLOOKUP(B2708&amp;A2708,[1]Countries!$A:$H,6,FALSE),"")</f>
        <v/>
      </c>
      <c r="R2708" t="str">
        <f>_xlfn.IFNA(VLOOKUP(B2708&amp;A2708,[1]Countries!$A:$H,7,FALSE),"")</f>
        <v/>
      </c>
      <c r="S2708" t="str">
        <f>_xlfn.IFNA(VLOOKUP(B2708&amp;A2708,[1]Countries!$A:$H,8,FALSE),"")</f>
        <v/>
      </c>
    </row>
    <row r="2709" spans="1:19" x14ac:dyDescent="0.25">
      <c r="A2709" t="s">
        <v>118</v>
      </c>
      <c r="B2709">
        <v>1977</v>
      </c>
      <c r="C2709" t="s">
        <v>119</v>
      </c>
      <c r="I2709" s="1">
        <v>46229999.542236298</v>
      </c>
      <c r="M2709" t="str">
        <f t="shared" si="168"/>
        <v/>
      </c>
      <c r="N2709" s="4" t="str">
        <f t="shared" si="169"/>
        <v/>
      </c>
      <c r="O2709" t="str">
        <f t="shared" si="170"/>
        <v/>
      </c>
      <c r="P2709" t="str">
        <f t="shared" si="171"/>
        <v/>
      </c>
      <c r="Q2709" t="str">
        <f>_xlfn.IFNA(VLOOKUP(B2709&amp;A2709,[1]Countries!$A:$H,6,FALSE),"")</f>
        <v/>
      </c>
      <c r="R2709" t="str">
        <f>_xlfn.IFNA(VLOOKUP(B2709&amp;A2709,[1]Countries!$A:$H,7,FALSE),"")</f>
        <v/>
      </c>
      <c r="S2709" t="str">
        <f>_xlfn.IFNA(VLOOKUP(B2709&amp;A2709,[1]Countries!$A:$H,8,FALSE),"")</f>
        <v/>
      </c>
    </row>
    <row r="2710" spans="1:19" x14ac:dyDescent="0.25">
      <c r="A2710" t="s">
        <v>118</v>
      </c>
      <c r="B2710">
        <v>1978</v>
      </c>
      <c r="C2710" t="s">
        <v>119</v>
      </c>
      <c r="I2710" s="1">
        <v>104400001.525879</v>
      </c>
      <c r="M2710" t="str">
        <f t="shared" si="168"/>
        <v/>
      </c>
      <c r="N2710" s="4" t="str">
        <f t="shared" si="169"/>
        <v/>
      </c>
      <c r="O2710" t="str">
        <f t="shared" si="170"/>
        <v/>
      </c>
      <c r="P2710" t="str">
        <f t="shared" si="171"/>
        <v/>
      </c>
      <c r="Q2710" t="str">
        <f>_xlfn.IFNA(VLOOKUP(B2710&amp;A2710,[1]Countries!$A:$H,6,FALSE),"")</f>
        <v/>
      </c>
      <c r="R2710" t="str">
        <f>_xlfn.IFNA(VLOOKUP(B2710&amp;A2710,[1]Countries!$A:$H,7,FALSE),"")</f>
        <v/>
      </c>
      <c r="S2710" t="str">
        <f>_xlfn.IFNA(VLOOKUP(B2710&amp;A2710,[1]Countries!$A:$H,8,FALSE),"")</f>
        <v/>
      </c>
    </row>
    <row r="2711" spans="1:19" x14ac:dyDescent="0.25">
      <c r="A2711" t="s">
        <v>118</v>
      </c>
      <c r="B2711">
        <v>1979</v>
      </c>
      <c r="C2711" t="s">
        <v>119</v>
      </c>
      <c r="I2711" s="1">
        <v>23180000.3051758</v>
      </c>
      <c r="M2711" t="str">
        <f t="shared" si="168"/>
        <v/>
      </c>
      <c r="N2711" s="4" t="str">
        <f t="shared" si="169"/>
        <v/>
      </c>
      <c r="O2711" t="str">
        <f t="shared" si="170"/>
        <v/>
      </c>
      <c r="P2711" t="str">
        <f t="shared" si="171"/>
        <v/>
      </c>
      <c r="Q2711" t="str">
        <f>_xlfn.IFNA(VLOOKUP(B2711&amp;A2711,[1]Countries!$A:$H,6,FALSE),"")</f>
        <v/>
      </c>
      <c r="R2711" t="str">
        <f>_xlfn.IFNA(VLOOKUP(B2711&amp;A2711,[1]Countries!$A:$H,7,FALSE),"")</f>
        <v/>
      </c>
      <c r="S2711" t="str">
        <f>_xlfn.IFNA(VLOOKUP(B2711&amp;A2711,[1]Countries!$A:$H,8,FALSE),"")</f>
        <v/>
      </c>
    </row>
    <row r="2712" spans="1:19" x14ac:dyDescent="0.25">
      <c r="A2712" t="s">
        <v>118</v>
      </c>
      <c r="B2712">
        <v>1980</v>
      </c>
      <c r="C2712" t="s">
        <v>119</v>
      </c>
      <c r="I2712" s="1">
        <v>73040000.915527299</v>
      </c>
      <c r="M2712" t="str">
        <f t="shared" si="168"/>
        <v/>
      </c>
      <c r="N2712" s="4" t="str">
        <f t="shared" si="169"/>
        <v/>
      </c>
      <c r="O2712" t="str">
        <f t="shared" si="170"/>
        <v/>
      </c>
      <c r="P2712" t="str">
        <f t="shared" si="171"/>
        <v/>
      </c>
      <c r="Q2712" t="str">
        <f>_xlfn.IFNA(VLOOKUP(B2712&amp;A2712,[1]Countries!$A:$H,6,FALSE),"")</f>
        <v/>
      </c>
      <c r="R2712" t="str">
        <f>_xlfn.IFNA(VLOOKUP(B2712&amp;A2712,[1]Countries!$A:$H,7,FALSE),"")</f>
        <v/>
      </c>
      <c r="S2712" t="str">
        <f>_xlfn.IFNA(VLOOKUP(B2712&amp;A2712,[1]Countries!$A:$H,8,FALSE),"")</f>
        <v/>
      </c>
    </row>
    <row r="2713" spans="1:19" x14ac:dyDescent="0.25">
      <c r="A2713" t="s">
        <v>118</v>
      </c>
      <c r="B2713">
        <v>1981</v>
      </c>
      <c r="C2713" t="s">
        <v>119</v>
      </c>
      <c r="I2713" s="1">
        <v>64510002.136230499</v>
      </c>
      <c r="M2713" t="str">
        <f t="shared" si="168"/>
        <v/>
      </c>
      <c r="N2713" s="4" t="str">
        <f t="shared" si="169"/>
        <v/>
      </c>
      <c r="O2713" t="str">
        <f t="shared" si="170"/>
        <v/>
      </c>
      <c r="P2713" t="str">
        <f t="shared" si="171"/>
        <v/>
      </c>
      <c r="Q2713" t="str">
        <f>_xlfn.IFNA(VLOOKUP(B2713&amp;A2713,[1]Countries!$A:$H,6,FALSE),"")</f>
        <v/>
      </c>
      <c r="R2713" t="str">
        <f>_xlfn.IFNA(VLOOKUP(B2713&amp;A2713,[1]Countries!$A:$H,7,FALSE),"")</f>
        <v/>
      </c>
      <c r="S2713" t="str">
        <f>_xlfn.IFNA(VLOOKUP(B2713&amp;A2713,[1]Countries!$A:$H,8,FALSE),"")</f>
        <v/>
      </c>
    </row>
    <row r="2714" spans="1:19" x14ac:dyDescent="0.25">
      <c r="A2714" t="s">
        <v>118</v>
      </c>
      <c r="B2714">
        <v>1982</v>
      </c>
      <c r="C2714" t="s">
        <v>119</v>
      </c>
      <c r="I2714" s="1">
        <v>58819999.694824196</v>
      </c>
      <c r="M2714" t="str">
        <f t="shared" si="168"/>
        <v/>
      </c>
      <c r="N2714" s="4" t="str">
        <f t="shared" si="169"/>
        <v/>
      </c>
      <c r="O2714" t="str">
        <f t="shared" si="170"/>
        <v/>
      </c>
      <c r="P2714" t="str">
        <f t="shared" si="171"/>
        <v/>
      </c>
      <c r="Q2714" t="str">
        <f>_xlfn.IFNA(VLOOKUP(B2714&amp;A2714,[1]Countries!$A:$H,6,FALSE),"")</f>
        <v/>
      </c>
      <c r="R2714" t="str">
        <f>_xlfn.IFNA(VLOOKUP(B2714&amp;A2714,[1]Countries!$A:$H,7,FALSE),"")</f>
        <v/>
      </c>
      <c r="S2714" t="str">
        <f>_xlfn.IFNA(VLOOKUP(B2714&amp;A2714,[1]Countries!$A:$H,8,FALSE),"")</f>
        <v/>
      </c>
    </row>
    <row r="2715" spans="1:19" x14ac:dyDescent="0.25">
      <c r="A2715" t="s">
        <v>118</v>
      </c>
      <c r="B2715">
        <v>1983</v>
      </c>
      <c r="C2715" t="s">
        <v>119</v>
      </c>
      <c r="I2715" s="1">
        <v>65430000.305175804</v>
      </c>
      <c r="M2715" t="str">
        <f t="shared" si="168"/>
        <v/>
      </c>
      <c r="N2715" s="4" t="str">
        <f t="shared" si="169"/>
        <v/>
      </c>
      <c r="O2715" t="str">
        <f t="shared" si="170"/>
        <v/>
      </c>
      <c r="P2715" t="str">
        <f t="shared" si="171"/>
        <v/>
      </c>
      <c r="Q2715" t="str">
        <f>_xlfn.IFNA(VLOOKUP(B2715&amp;A2715,[1]Countries!$A:$H,6,FALSE),"")</f>
        <v/>
      </c>
      <c r="R2715" t="str">
        <f>_xlfn.IFNA(VLOOKUP(B2715&amp;A2715,[1]Countries!$A:$H,7,FALSE),"")</f>
        <v/>
      </c>
      <c r="S2715" t="str">
        <f>_xlfn.IFNA(VLOOKUP(B2715&amp;A2715,[1]Countries!$A:$H,8,FALSE),"")</f>
        <v/>
      </c>
    </row>
    <row r="2716" spans="1:19" x14ac:dyDescent="0.25">
      <c r="A2716" t="s">
        <v>118</v>
      </c>
      <c r="B2716">
        <v>1984</v>
      </c>
      <c r="C2716" t="s">
        <v>119</v>
      </c>
      <c r="I2716" s="1">
        <v>102089996.337891</v>
      </c>
      <c r="M2716" t="str">
        <f t="shared" si="168"/>
        <v/>
      </c>
      <c r="N2716" s="4" t="str">
        <f t="shared" si="169"/>
        <v/>
      </c>
      <c r="O2716" t="str">
        <f t="shared" si="170"/>
        <v/>
      </c>
      <c r="P2716" t="str">
        <f t="shared" si="171"/>
        <v/>
      </c>
      <c r="Q2716" t="str">
        <f>_xlfn.IFNA(VLOOKUP(B2716&amp;A2716,[1]Countries!$A:$H,6,FALSE),"")</f>
        <v/>
      </c>
      <c r="R2716" t="str">
        <f>_xlfn.IFNA(VLOOKUP(B2716&amp;A2716,[1]Countries!$A:$H,7,FALSE),"")</f>
        <v/>
      </c>
      <c r="S2716" t="str">
        <f>_xlfn.IFNA(VLOOKUP(B2716&amp;A2716,[1]Countries!$A:$H,8,FALSE),"")</f>
        <v/>
      </c>
    </row>
    <row r="2717" spans="1:19" x14ac:dyDescent="0.25">
      <c r="A2717" t="s">
        <v>118</v>
      </c>
      <c r="B2717">
        <v>1985</v>
      </c>
      <c r="C2717" t="s">
        <v>119</v>
      </c>
      <c r="F2717" s="1">
        <v>340989527.96799481</v>
      </c>
      <c r="I2717" s="1">
        <v>81389999.389648393</v>
      </c>
      <c r="M2717">
        <f t="shared" si="168"/>
        <v>23.868768016033513</v>
      </c>
      <c r="N2717" s="4">
        <f t="shared" si="169"/>
        <v>23.868768016033513</v>
      </c>
      <c r="O2717" t="str">
        <f t="shared" si="170"/>
        <v/>
      </c>
      <c r="P2717" t="str">
        <f t="shared" si="171"/>
        <v/>
      </c>
      <c r="Q2717" t="str">
        <f>_xlfn.IFNA(VLOOKUP(B2717&amp;A2717,[1]Countries!$A:$H,6,FALSE),"")</f>
        <v/>
      </c>
      <c r="R2717" t="str">
        <f>_xlfn.IFNA(VLOOKUP(B2717&amp;A2717,[1]Countries!$A:$H,7,FALSE),"")</f>
        <v/>
      </c>
      <c r="S2717" t="str">
        <f>_xlfn.IFNA(VLOOKUP(B2717&amp;A2717,[1]Countries!$A:$H,8,FALSE),"")</f>
        <v/>
      </c>
    </row>
    <row r="2718" spans="1:19" x14ac:dyDescent="0.25">
      <c r="A2718" t="s">
        <v>118</v>
      </c>
      <c r="B2718">
        <v>1986</v>
      </c>
      <c r="C2718" t="s">
        <v>119</v>
      </c>
      <c r="I2718" s="1">
        <v>114930000.305176</v>
      </c>
      <c r="M2718" t="str">
        <f t="shared" si="168"/>
        <v/>
      </c>
      <c r="N2718" s="4" t="str">
        <f t="shared" si="169"/>
        <v/>
      </c>
      <c r="O2718" t="str">
        <f t="shared" si="170"/>
        <v/>
      </c>
      <c r="P2718" t="str">
        <f t="shared" si="171"/>
        <v/>
      </c>
      <c r="Q2718" t="str">
        <f>_xlfn.IFNA(VLOOKUP(B2718&amp;A2718,[1]Countries!$A:$H,6,FALSE),"")</f>
        <v/>
      </c>
      <c r="R2718" t="str">
        <f>_xlfn.IFNA(VLOOKUP(B2718&amp;A2718,[1]Countries!$A:$H,7,FALSE),"")</f>
        <v/>
      </c>
      <c r="S2718" t="str">
        <f>_xlfn.IFNA(VLOOKUP(B2718&amp;A2718,[1]Countries!$A:$H,8,FALSE),"")</f>
        <v/>
      </c>
    </row>
    <row r="2719" spans="1:19" x14ac:dyDescent="0.25">
      <c r="A2719" t="s">
        <v>118</v>
      </c>
      <c r="B2719">
        <v>1987</v>
      </c>
      <c r="C2719" t="s">
        <v>119</v>
      </c>
      <c r="F2719" s="1">
        <v>373371738.28641522</v>
      </c>
      <c r="I2719" s="1">
        <v>105300003.05175801</v>
      </c>
      <c r="M2719">
        <f t="shared" si="168"/>
        <v>28.202456762001059</v>
      </c>
      <c r="N2719" s="4">
        <f t="shared" si="169"/>
        <v>28.202456762001059</v>
      </c>
      <c r="O2719" t="str">
        <f t="shared" si="170"/>
        <v/>
      </c>
      <c r="P2719" t="str">
        <f t="shared" si="171"/>
        <v/>
      </c>
      <c r="Q2719" t="str">
        <f>_xlfn.IFNA(VLOOKUP(B2719&amp;A2719,[1]Countries!$A:$H,6,FALSE),"")</f>
        <v/>
      </c>
      <c r="R2719" t="str">
        <f>_xlfn.IFNA(VLOOKUP(B2719&amp;A2719,[1]Countries!$A:$H,7,FALSE),"")</f>
        <v/>
      </c>
      <c r="S2719" t="str">
        <f>_xlfn.IFNA(VLOOKUP(B2719&amp;A2719,[1]Countries!$A:$H,8,FALSE),"")</f>
        <v/>
      </c>
    </row>
    <row r="2720" spans="1:19" x14ac:dyDescent="0.25">
      <c r="A2720" t="s">
        <v>118</v>
      </c>
      <c r="B2720">
        <v>1988</v>
      </c>
      <c r="C2720" t="s">
        <v>119</v>
      </c>
      <c r="F2720" s="1">
        <v>395794538.63077521</v>
      </c>
      <c r="I2720" s="1">
        <v>92599998.474121094</v>
      </c>
      <c r="M2720">
        <f t="shared" si="168"/>
        <v>23.395976810206783</v>
      </c>
      <c r="N2720" s="4">
        <f t="shared" si="169"/>
        <v>23.395976810206783</v>
      </c>
      <c r="O2720" t="str">
        <f t="shared" si="170"/>
        <v/>
      </c>
      <c r="P2720" t="str">
        <f t="shared" si="171"/>
        <v/>
      </c>
      <c r="Q2720" t="str">
        <f>_xlfn.IFNA(VLOOKUP(B2720&amp;A2720,[1]Countries!$A:$H,6,FALSE),"")</f>
        <v/>
      </c>
      <c r="R2720" t="str">
        <f>_xlfn.IFNA(VLOOKUP(B2720&amp;A2720,[1]Countries!$A:$H,7,FALSE),"")</f>
        <v/>
      </c>
      <c r="S2720" t="str">
        <f>_xlfn.IFNA(VLOOKUP(B2720&amp;A2720,[1]Countries!$A:$H,8,FALSE),"")</f>
        <v/>
      </c>
    </row>
    <row r="2721" spans="1:19" x14ac:dyDescent="0.25">
      <c r="A2721" t="s">
        <v>118</v>
      </c>
      <c r="B2721">
        <v>1989</v>
      </c>
      <c r="C2721" t="s">
        <v>119</v>
      </c>
      <c r="F2721" s="1">
        <v>409220087.10281843</v>
      </c>
      <c r="I2721" s="1">
        <v>75019996.643066406</v>
      </c>
      <c r="M2721">
        <f t="shared" si="168"/>
        <v>18.33243259738061</v>
      </c>
      <c r="N2721" s="4">
        <f t="shared" si="169"/>
        <v>18.33243259738061</v>
      </c>
      <c r="O2721" t="str">
        <f t="shared" si="170"/>
        <v/>
      </c>
      <c r="P2721" t="str">
        <f t="shared" si="171"/>
        <v/>
      </c>
      <c r="Q2721" t="str">
        <f>_xlfn.IFNA(VLOOKUP(B2721&amp;A2721,[1]Countries!$A:$H,6,FALSE),"")</f>
        <v/>
      </c>
      <c r="R2721" t="str">
        <f>_xlfn.IFNA(VLOOKUP(B2721&amp;A2721,[1]Countries!$A:$H,7,FALSE),"")</f>
        <v/>
      </c>
      <c r="S2721" t="str">
        <f>_xlfn.IFNA(VLOOKUP(B2721&amp;A2721,[1]Countries!$A:$H,8,FALSE),"")</f>
        <v/>
      </c>
    </row>
    <row r="2722" spans="1:19" x14ac:dyDescent="0.25">
      <c r="A2722" t="s">
        <v>118</v>
      </c>
      <c r="B2722">
        <v>1990</v>
      </c>
      <c r="C2722" t="s">
        <v>119</v>
      </c>
      <c r="F2722" s="1">
        <v>452328087.28287601</v>
      </c>
      <c r="I2722" s="1">
        <v>207009994.506836</v>
      </c>
      <c r="M2722">
        <f t="shared" si="168"/>
        <v>45.765452185456816</v>
      </c>
      <c r="N2722" s="4">
        <f t="shared" si="169"/>
        <v>45.765452185456816</v>
      </c>
      <c r="O2722" t="str">
        <f t="shared" si="170"/>
        <v/>
      </c>
      <c r="P2722" t="str">
        <f t="shared" si="171"/>
        <v/>
      </c>
      <c r="Q2722" t="str">
        <f>_xlfn.IFNA(VLOOKUP(B2722&amp;A2722,[1]Countries!$A:$H,6,FALSE),"")</f>
        <v/>
      </c>
      <c r="R2722" t="str">
        <f>_xlfn.IFNA(VLOOKUP(B2722&amp;A2722,[1]Countries!$A:$H,7,FALSE),"")</f>
        <v/>
      </c>
      <c r="S2722" t="str">
        <f>_xlfn.IFNA(VLOOKUP(B2722&amp;A2722,[1]Countries!$A:$H,8,FALSE),"")</f>
        <v/>
      </c>
    </row>
    <row r="2723" spans="1:19" x14ac:dyDescent="0.25">
      <c r="A2723" t="s">
        <v>118</v>
      </c>
      <c r="B2723">
        <v>1991</v>
      </c>
      <c r="C2723" t="s">
        <v>119</v>
      </c>
      <c r="F2723" s="1">
        <v>462421998.52577919</v>
      </c>
      <c r="I2723" s="1">
        <v>107160003.662109</v>
      </c>
      <c r="L2723" s="1">
        <v>2.8376008909248478</v>
      </c>
      <c r="M2723">
        <f t="shared" si="168"/>
        <v>23.173638798270758</v>
      </c>
      <c r="N2723" s="4">
        <f t="shared" si="169"/>
        <v>26.011239689195605</v>
      </c>
      <c r="O2723" t="str">
        <f t="shared" si="170"/>
        <v/>
      </c>
      <c r="P2723" t="str">
        <f t="shared" si="171"/>
        <v/>
      </c>
      <c r="Q2723" t="str">
        <f>_xlfn.IFNA(VLOOKUP(B2723&amp;A2723,[1]Countries!$A:$H,6,FALSE),"")</f>
        <v/>
      </c>
      <c r="R2723" t="str">
        <f>_xlfn.IFNA(VLOOKUP(B2723&amp;A2723,[1]Countries!$A:$H,7,FALSE),"")</f>
        <v/>
      </c>
      <c r="S2723" t="str">
        <f>_xlfn.IFNA(VLOOKUP(B2723&amp;A2723,[1]Countries!$A:$H,8,FALSE),"")</f>
        <v/>
      </c>
    </row>
    <row r="2724" spans="1:19" x14ac:dyDescent="0.25">
      <c r="A2724" t="s">
        <v>118</v>
      </c>
      <c r="B2724">
        <v>1992</v>
      </c>
      <c r="C2724" t="s">
        <v>119</v>
      </c>
      <c r="F2724" s="1">
        <v>478058304.87111819</v>
      </c>
      <c r="I2724" s="1">
        <v>112190002.441406</v>
      </c>
      <c r="L2724" s="1">
        <v>2.744788787538694</v>
      </c>
      <c r="M2724">
        <f t="shared" si="168"/>
        <v>23.467849276596457</v>
      </c>
      <c r="N2724" s="4">
        <f t="shared" si="169"/>
        <v>26.212638064135152</v>
      </c>
      <c r="O2724" t="str">
        <f t="shared" si="170"/>
        <v/>
      </c>
      <c r="P2724" t="str">
        <f t="shared" si="171"/>
        <v/>
      </c>
      <c r="Q2724" t="str">
        <f>_xlfn.IFNA(VLOOKUP(B2724&amp;A2724,[1]Countries!$A:$H,6,FALSE),"")</f>
        <v/>
      </c>
      <c r="R2724" t="str">
        <f>_xlfn.IFNA(VLOOKUP(B2724&amp;A2724,[1]Countries!$A:$H,7,FALSE),"")</f>
        <v/>
      </c>
      <c r="S2724" t="str">
        <f>_xlfn.IFNA(VLOOKUP(B2724&amp;A2724,[1]Countries!$A:$H,8,FALSE),"")</f>
        <v/>
      </c>
    </row>
    <row r="2725" spans="1:19" x14ac:dyDescent="0.25">
      <c r="A2725" t="s">
        <v>118</v>
      </c>
      <c r="B2725">
        <v>1993</v>
      </c>
      <c r="C2725" t="s">
        <v>119</v>
      </c>
      <c r="F2725" s="1">
        <v>466048469.22986031</v>
      </c>
      <c r="I2725" s="1">
        <v>134429992.67578101</v>
      </c>
      <c r="L2725" s="1">
        <v>4.0844365032366419</v>
      </c>
      <c r="M2725">
        <f t="shared" si="168"/>
        <v>28.844637747212222</v>
      </c>
      <c r="N2725" s="4">
        <f t="shared" si="169"/>
        <v>32.929074250448863</v>
      </c>
      <c r="O2725" t="str">
        <f t="shared" si="170"/>
        <v/>
      </c>
      <c r="P2725" t="str">
        <f t="shared" si="171"/>
        <v/>
      </c>
      <c r="Q2725" t="str">
        <f>_xlfn.IFNA(VLOOKUP(B2725&amp;A2725,[1]Countries!$A:$H,6,FALSE),"")</f>
        <v/>
      </c>
      <c r="R2725" t="str">
        <f>_xlfn.IFNA(VLOOKUP(B2725&amp;A2725,[1]Countries!$A:$H,7,FALSE),"")</f>
        <v/>
      </c>
      <c r="S2725" t="str">
        <f>_xlfn.IFNA(VLOOKUP(B2725&amp;A2725,[1]Countries!$A:$H,8,FALSE),"")</f>
        <v/>
      </c>
    </row>
    <row r="2726" spans="1:19" x14ac:dyDescent="0.25">
      <c r="A2726" t="s">
        <v>118</v>
      </c>
      <c r="B2726">
        <v>1994</v>
      </c>
      <c r="C2726" t="s">
        <v>119</v>
      </c>
      <c r="F2726" s="1">
        <v>491689220.74487537</v>
      </c>
      <c r="I2726" s="1">
        <v>128570007.324219</v>
      </c>
      <c r="L2726" s="1">
        <v>2.7556688917185741</v>
      </c>
      <c r="M2726">
        <f t="shared" si="168"/>
        <v>26.148632489734936</v>
      </c>
      <c r="N2726" s="4">
        <f t="shared" si="169"/>
        <v>28.904301381453511</v>
      </c>
      <c r="O2726" t="str">
        <f t="shared" si="170"/>
        <v/>
      </c>
      <c r="P2726" t="str">
        <f t="shared" si="171"/>
        <v/>
      </c>
      <c r="Q2726" t="str">
        <f>_xlfn.IFNA(VLOOKUP(B2726&amp;A2726,[1]Countries!$A:$H,6,FALSE),"")</f>
        <v/>
      </c>
      <c r="R2726" t="str">
        <f>_xlfn.IFNA(VLOOKUP(B2726&amp;A2726,[1]Countries!$A:$H,7,FALSE),"")</f>
        <v/>
      </c>
      <c r="S2726" t="str">
        <f>_xlfn.IFNA(VLOOKUP(B2726&amp;A2726,[1]Countries!$A:$H,8,FALSE),"")</f>
        <v/>
      </c>
    </row>
    <row r="2727" spans="1:19" x14ac:dyDescent="0.25">
      <c r="A2727" t="s">
        <v>118</v>
      </c>
      <c r="B2727">
        <v>1995</v>
      </c>
      <c r="C2727" t="s">
        <v>119</v>
      </c>
      <c r="F2727" s="1">
        <v>497723960.58991343</v>
      </c>
      <c r="I2727" s="1">
        <v>105559997.558594</v>
      </c>
      <c r="L2727" s="1">
        <v>2.3887582526906068</v>
      </c>
      <c r="M2727">
        <f t="shared" si="168"/>
        <v>21.208542468697299</v>
      </c>
      <c r="N2727" s="4">
        <f t="shared" si="169"/>
        <v>23.597300721387906</v>
      </c>
      <c r="O2727" t="str">
        <f t="shared" si="170"/>
        <v/>
      </c>
      <c r="P2727" t="str">
        <f t="shared" si="171"/>
        <v/>
      </c>
      <c r="Q2727" t="str">
        <f>_xlfn.IFNA(VLOOKUP(B2727&amp;A2727,[1]Countries!$A:$H,6,FALSE),"")</f>
        <v/>
      </c>
      <c r="R2727" t="str">
        <f>_xlfn.IFNA(VLOOKUP(B2727&amp;A2727,[1]Countries!$A:$H,7,FALSE),"")</f>
        <v/>
      </c>
      <c r="S2727" t="str">
        <f>_xlfn.IFNA(VLOOKUP(B2727&amp;A2727,[1]Countries!$A:$H,8,FALSE),"")</f>
        <v/>
      </c>
    </row>
    <row r="2728" spans="1:19" x14ac:dyDescent="0.25">
      <c r="A2728" t="s">
        <v>118</v>
      </c>
      <c r="B2728">
        <v>1996</v>
      </c>
      <c r="C2728" t="s">
        <v>119</v>
      </c>
      <c r="F2728" s="1">
        <v>494004647.73437017</v>
      </c>
      <c r="I2728" s="1">
        <v>97080001.831054702</v>
      </c>
      <c r="L2728" s="1">
        <v>2.2153881200523911</v>
      </c>
      <c r="M2728">
        <f t="shared" si="168"/>
        <v>19.651637343148099</v>
      </c>
      <c r="N2728" s="4">
        <f t="shared" si="169"/>
        <v>21.867025463200491</v>
      </c>
      <c r="O2728" t="str">
        <f t="shared" si="170"/>
        <v/>
      </c>
      <c r="P2728" t="str">
        <f t="shared" si="171"/>
        <v/>
      </c>
      <c r="Q2728" t="str">
        <f>_xlfn.IFNA(VLOOKUP(B2728&amp;A2728,[1]Countries!$A:$H,6,FALSE),"")</f>
        <v/>
      </c>
      <c r="R2728" t="str">
        <f>_xlfn.IFNA(VLOOKUP(B2728&amp;A2728,[1]Countries!$A:$H,7,FALSE),"")</f>
        <v/>
      </c>
      <c r="S2728" t="str">
        <f>_xlfn.IFNA(VLOOKUP(B2728&amp;A2728,[1]Countries!$A:$H,8,FALSE),"")</f>
        <v/>
      </c>
    </row>
    <row r="2729" spans="1:19" x14ac:dyDescent="0.25">
      <c r="A2729" t="s">
        <v>118</v>
      </c>
      <c r="B2729">
        <v>1997</v>
      </c>
      <c r="C2729" t="s">
        <v>119</v>
      </c>
      <c r="F2729" s="1">
        <v>502675542.0012266</v>
      </c>
      <c r="I2729" s="1">
        <v>85650001.525878906</v>
      </c>
      <c r="L2729" s="1">
        <v>2.2823945553864049</v>
      </c>
      <c r="M2729">
        <f t="shared" si="168"/>
        <v>17.038824125974664</v>
      </c>
      <c r="N2729" s="4">
        <f t="shared" si="169"/>
        <v>19.321218681361067</v>
      </c>
      <c r="O2729" t="str">
        <f t="shared" si="170"/>
        <v/>
      </c>
      <c r="P2729" t="str">
        <f t="shared" si="171"/>
        <v/>
      </c>
      <c r="Q2729" t="str">
        <f>_xlfn.IFNA(VLOOKUP(B2729&amp;A2729,[1]Countries!$A:$H,6,FALSE),"")</f>
        <v/>
      </c>
      <c r="R2729" t="str">
        <f>_xlfn.IFNA(VLOOKUP(B2729&amp;A2729,[1]Countries!$A:$H,7,FALSE),"")</f>
        <v/>
      </c>
      <c r="S2729" t="str">
        <f>_xlfn.IFNA(VLOOKUP(B2729&amp;A2729,[1]Countries!$A:$H,8,FALSE),"")</f>
        <v/>
      </c>
    </row>
    <row r="2730" spans="1:19" x14ac:dyDescent="0.25">
      <c r="A2730" t="s">
        <v>118</v>
      </c>
      <c r="B2730">
        <v>1998</v>
      </c>
      <c r="C2730" t="s">
        <v>119</v>
      </c>
      <c r="F2730" s="1">
        <v>514267869.30075783</v>
      </c>
      <c r="I2730" s="1">
        <v>80980003.356933594</v>
      </c>
      <c r="L2730" s="1">
        <v>2.3217595479899651</v>
      </c>
      <c r="M2730">
        <f t="shared" si="168"/>
        <v>15.746658150555055</v>
      </c>
      <c r="N2730" s="4">
        <f t="shared" si="169"/>
        <v>18.068417698545019</v>
      </c>
      <c r="O2730" t="str">
        <f t="shared" si="170"/>
        <v/>
      </c>
      <c r="P2730" t="str">
        <f t="shared" si="171"/>
        <v/>
      </c>
      <c r="Q2730" t="str">
        <f>_xlfn.IFNA(VLOOKUP(B2730&amp;A2730,[1]Countries!$A:$H,6,FALSE),"")</f>
        <v/>
      </c>
      <c r="R2730" t="str">
        <f>_xlfn.IFNA(VLOOKUP(B2730&amp;A2730,[1]Countries!$A:$H,7,FALSE),"")</f>
        <v/>
      </c>
      <c r="S2730" t="str">
        <f>_xlfn.IFNA(VLOOKUP(B2730&amp;A2730,[1]Countries!$A:$H,8,FALSE),"")</f>
        <v/>
      </c>
    </row>
    <row r="2731" spans="1:19" x14ac:dyDescent="0.25">
      <c r="A2731" t="s">
        <v>118</v>
      </c>
      <c r="B2731">
        <v>1999</v>
      </c>
      <c r="C2731" t="s">
        <v>119</v>
      </c>
      <c r="F2731" s="1">
        <v>536080148.09729862</v>
      </c>
      <c r="I2731" s="1">
        <v>75150001.525878906</v>
      </c>
      <c r="L2731" s="1">
        <v>2.1569662663071241</v>
      </c>
      <c r="M2731">
        <f t="shared" si="168"/>
        <v>14.018426496972086</v>
      </c>
      <c r="N2731" s="4">
        <f t="shared" si="169"/>
        <v>16.175392763279209</v>
      </c>
      <c r="O2731" t="str">
        <f t="shared" si="170"/>
        <v/>
      </c>
      <c r="P2731" t="str">
        <f t="shared" si="171"/>
        <v/>
      </c>
      <c r="Q2731" t="str">
        <f>_xlfn.IFNA(VLOOKUP(B2731&amp;A2731,[1]Countries!$A:$H,6,FALSE),"")</f>
        <v>HP</v>
      </c>
      <c r="R2731" t="str">
        <f>_xlfn.IFNA(VLOOKUP(B2731&amp;A2731,[1]Countries!$A:$H,7,FALSE),"")</f>
        <v>Hard Peg</v>
      </c>
      <c r="S2731" t="str">
        <f>_xlfn.IFNA(VLOOKUP(B2731&amp;A2731,[1]Countries!$A:$H,8,FALSE),"")</f>
        <v>Pegged</v>
      </c>
    </row>
    <row r="2732" spans="1:19" x14ac:dyDescent="0.25">
      <c r="A2732" t="s">
        <v>118</v>
      </c>
      <c r="B2732">
        <v>2000</v>
      </c>
      <c r="C2732" t="s">
        <v>119</v>
      </c>
      <c r="F2732" s="1">
        <v>551230861.85650551</v>
      </c>
      <c r="I2732" s="1">
        <v>72239997.863769501</v>
      </c>
      <c r="L2732" s="1">
        <v>2.2293608042847768</v>
      </c>
      <c r="M2732">
        <f t="shared" si="168"/>
        <v>13.105216500482292</v>
      </c>
      <c r="N2732" s="4">
        <f t="shared" si="169"/>
        <v>15.33457730476707</v>
      </c>
      <c r="O2732" t="str">
        <f t="shared" si="170"/>
        <v/>
      </c>
      <c r="P2732" t="str">
        <f t="shared" si="171"/>
        <v/>
      </c>
      <c r="Q2732" t="str">
        <f>_xlfn.IFNA(VLOOKUP(B2732&amp;A2732,[1]Countries!$A:$H,6,FALSE),"")</f>
        <v>HP</v>
      </c>
      <c r="R2732" t="str">
        <f>_xlfn.IFNA(VLOOKUP(B2732&amp;A2732,[1]Countries!$A:$H,7,FALSE),"")</f>
        <v>Hard Peg</v>
      </c>
      <c r="S2732" t="str">
        <f>_xlfn.IFNA(VLOOKUP(B2732&amp;A2732,[1]Countries!$A:$H,8,FALSE),"")</f>
        <v>Pegged</v>
      </c>
    </row>
    <row r="2733" spans="1:19" x14ac:dyDescent="0.25">
      <c r="A2733" t="s">
        <v>118</v>
      </c>
      <c r="B2733">
        <v>2001</v>
      </c>
      <c r="C2733" t="s">
        <v>119</v>
      </c>
      <c r="F2733" s="1">
        <v>572417440.82016194</v>
      </c>
      <c r="I2733" s="1">
        <v>59400001.525878899</v>
      </c>
      <c r="L2733" s="1">
        <v>2.0868843789380991</v>
      </c>
      <c r="M2733">
        <f t="shared" si="168"/>
        <v>10.377042572422383</v>
      </c>
      <c r="N2733" s="4">
        <f t="shared" si="169"/>
        <v>12.463926951360481</v>
      </c>
      <c r="O2733" t="str">
        <f t="shared" si="170"/>
        <v/>
      </c>
      <c r="P2733" t="str">
        <f t="shared" si="171"/>
        <v/>
      </c>
      <c r="Q2733" t="str">
        <f>_xlfn.IFNA(VLOOKUP(B2733&amp;A2733,[1]Countries!$A:$H,6,FALSE),"")</f>
        <v>HP</v>
      </c>
      <c r="R2733" t="str">
        <f>_xlfn.IFNA(VLOOKUP(B2733&amp;A2733,[1]Countries!$A:$H,7,FALSE),"")</f>
        <v>Hard Peg</v>
      </c>
      <c r="S2733" t="str">
        <f>_xlfn.IFNA(VLOOKUP(B2733&amp;A2733,[1]Countries!$A:$H,8,FALSE),"")</f>
        <v>Pegged</v>
      </c>
    </row>
    <row r="2734" spans="1:19" x14ac:dyDescent="0.25">
      <c r="A2734" t="s">
        <v>118</v>
      </c>
      <c r="B2734">
        <v>2002</v>
      </c>
      <c r="C2734" t="s">
        <v>119</v>
      </c>
      <c r="F2734" s="1">
        <v>591122039.60139763</v>
      </c>
      <c r="I2734" s="1">
        <v>74099998.474121094</v>
      </c>
      <c r="L2734" s="1">
        <v>2.530108095965153</v>
      </c>
      <c r="M2734">
        <f t="shared" si="168"/>
        <v>12.535482270985501</v>
      </c>
      <c r="N2734" s="4">
        <f t="shared" si="169"/>
        <v>15.065590366950653</v>
      </c>
      <c r="O2734" t="str">
        <f t="shared" si="170"/>
        <v/>
      </c>
      <c r="P2734" t="str">
        <f t="shared" si="171"/>
        <v/>
      </c>
      <c r="Q2734" t="str">
        <f>_xlfn.IFNA(VLOOKUP(B2734&amp;A2734,[1]Countries!$A:$H,6,FALSE),"")</f>
        <v>HP</v>
      </c>
      <c r="R2734" t="str">
        <f>_xlfn.IFNA(VLOOKUP(B2734&amp;A2734,[1]Countries!$A:$H,7,FALSE),"")</f>
        <v>Hard Peg</v>
      </c>
      <c r="S2734" t="str">
        <f>_xlfn.IFNA(VLOOKUP(B2734&amp;A2734,[1]Countries!$A:$H,8,FALSE),"")</f>
        <v>Pegged</v>
      </c>
    </row>
    <row r="2735" spans="1:19" x14ac:dyDescent="0.25">
      <c r="A2735" t="s">
        <v>118</v>
      </c>
      <c r="B2735">
        <v>2003</v>
      </c>
      <c r="C2735" t="s">
        <v>119</v>
      </c>
      <c r="F2735" s="1">
        <v>622044665.51504886</v>
      </c>
      <c r="I2735" s="1">
        <v>79260002.136230499</v>
      </c>
      <c r="L2735" s="1">
        <v>3.965612064723417</v>
      </c>
      <c r="M2735">
        <f t="shared" si="168"/>
        <v>12.741850630710536</v>
      </c>
      <c r="N2735" s="4">
        <f t="shared" si="169"/>
        <v>16.707462695433954</v>
      </c>
      <c r="O2735" t="str">
        <f t="shared" si="170"/>
        <v/>
      </c>
      <c r="P2735" t="str">
        <f t="shared" si="171"/>
        <v/>
      </c>
      <c r="Q2735" t="str">
        <f>_xlfn.IFNA(VLOOKUP(B2735&amp;A2735,[1]Countries!$A:$H,6,FALSE),"")</f>
        <v>HP</v>
      </c>
      <c r="R2735" t="str">
        <f>_xlfn.IFNA(VLOOKUP(B2735&amp;A2735,[1]Countries!$A:$H,7,FALSE),"")</f>
        <v>Hard Peg</v>
      </c>
      <c r="S2735" t="str">
        <f>_xlfn.IFNA(VLOOKUP(B2735&amp;A2735,[1]Countries!$A:$H,8,FALSE),"")</f>
        <v>Pegged</v>
      </c>
    </row>
    <row r="2736" spans="1:19" x14ac:dyDescent="0.25">
      <c r="A2736" t="s">
        <v>118</v>
      </c>
      <c r="B2736">
        <v>2004</v>
      </c>
      <c r="C2736" t="s">
        <v>119</v>
      </c>
      <c r="F2736" s="1">
        <v>666072101.77750516</v>
      </c>
      <c r="I2736" s="1">
        <v>64330001.831054702</v>
      </c>
      <c r="L2736" s="1">
        <v>3.7144667370644049</v>
      </c>
      <c r="M2736">
        <f t="shared" si="168"/>
        <v>9.6581138377333673</v>
      </c>
      <c r="N2736" s="4">
        <f t="shared" si="169"/>
        <v>13.372580574797773</v>
      </c>
      <c r="O2736" t="str">
        <f t="shared" si="170"/>
        <v/>
      </c>
      <c r="P2736" t="str">
        <f t="shared" si="171"/>
        <v/>
      </c>
      <c r="Q2736" t="str">
        <f>_xlfn.IFNA(VLOOKUP(B2736&amp;A2736,[1]Countries!$A:$H,6,FALSE),"")</f>
        <v>HP</v>
      </c>
      <c r="R2736" t="str">
        <f>_xlfn.IFNA(VLOOKUP(B2736&amp;A2736,[1]Countries!$A:$H,7,FALSE),"")</f>
        <v>Hard Peg</v>
      </c>
      <c r="S2736" t="str">
        <f>_xlfn.IFNA(VLOOKUP(B2736&amp;A2736,[1]Countries!$A:$H,8,FALSE),"")</f>
        <v>Pegged</v>
      </c>
    </row>
    <row r="2737" spans="1:19" x14ac:dyDescent="0.25">
      <c r="A2737" t="s">
        <v>118</v>
      </c>
      <c r="B2737">
        <v>2005</v>
      </c>
      <c r="C2737" t="s">
        <v>119</v>
      </c>
      <c r="F2737" s="1">
        <v>708633194.72656584</v>
      </c>
      <c r="I2737" s="1">
        <v>74169998.168945298</v>
      </c>
      <c r="L2737" s="1">
        <v>3.6477977433519362</v>
      </c>
      <c r="M2737">
        <f t="shared" si="168"/>
        <v>10.466627688470709</v>
      </c>
      <c r="N2737" s="4">
        <f t="shared" si="169"/>
        <v>14.114425431822646</v>
      </c>
      <c r="O2737" t="str">
        <f t="shared" si="170"/>
        <v/>
      </c>
      <c r="P2737" t="str">
        <f t="shared" si="171"/>
        <v/>
      </c>
      <c r="Q2737" t="str">
        <f>_xlfn.IFNA(VLOOKUP(B2737&amp;A2737,[1]Countries!$A:$H,6,FALSE),"")</f>
        <v>HP</v>
      </c>
      <c r="R2737" t="str">
        <f>_xlfn.IFNA(VLOOKUP(B2737&amp;A2737,[1]Countries!$A:$H,7,FALSE),"")</f>
        <v>Hard Peg</v>
      </c>
      <c r="S2737" t="str">
        <f>_xlfn.IFNA(VLOOKUP(B2737&amp;A2737,[1]Countries!$A:$H,8,FALSE),"")</f>
        <v>Pegged</v>
      </c>
    </row>
    <row r="2738" spans="1:19" x14ac:dyDescent="0.25">
      <c r="A2738" t="s">
        <v>118</v>
      </c>
      <c r="B2738">
        <v>2006</v>
      </c>
      <c r="C2738" t="s">
        <v>119</v>
      </c>
      <c r="F2738" s="1">
        <v>768873684.03283799</v>
      </c>
      <c r="I2738" s="1">
        <v>115379997.253418</v>
      </c>
      <c r="L2738" s="1">
        <v>3.703026089501992</v>
      </c>
      <c r="M2738">
        <f t="shared" si="168"/>
        <v>15.006365759357971</v>
      </c>
      <c r="N2738" s="4">
        <f t="shared" si="169"/>
        <v>18.709391848859962</v>
      </c>
      <c r="O2738" t="str">
        <f t="shared" si="170"/>
        <v/>
      </c>
      <c r="P2738" t="str">
        <f t="shared" si="171"/>
        <v/>
      </c>
      <c r="Q2738" t="str">
        <f>_xlfn.IFNA(VLOOKUP(B2738&amp;A2738,[1]Countries!$A:$H,6,FALSE),"")</f>
        <v>HP</v>
      </c>
      <c r="R2738" t="str">
        <f>_xlfn.IFNA(VLOOKUP(B2738&amp;A2738,[1]Countries!$A:$H,7,FALSE),"")</f>
        <v>Hard Peg</v>
      </c>
      <c r="S2738" t="str">
        <f>_xlfn.IFNA(VLOOKUP(B2738&amp;A2738,[1]Countries!$A:$H,8,FALSE),"")</f>
        <v>Pegged</v>
      </c>
    </row>
    <row r="2739" spans="1:19" x14ac:dyDescent="0.25">
      <c r="A2739" t="s">
        <v>118</v>
      </c>
      <c r="B2739">
        <v>2007</v>
      </c>
      <c r="C2739" t="s">
        <v>119</v>
      </c>
      <c r="F2739" s="1">
        <v>847918929.10798383</v>
      </c>
      <c r="I2739" s="1">
        <v>112669998.168945</v>
      </c>
      <c r="L2739" s="1">
        <v>3.3777282289157391</v>
      </c>
      <c r="M2739">
        <f t="shared" si="168"/>
        <v>13.287826736864403</v>
      </c>
      <c r="N2739" s="4">
        <f t="shared" si="169"/>
        <v>16.665554965780142</v>
      </c>
      <c r="O2739" t="str">
        <f t="shared" si="170"/>
        <v/>
      </c>
      <c r="P2739" t="str">
        <f t="shared" si="171"/>
        <v/>
      </c>
      <c r="Q2739" t="str">
        <f>_xlfn.IFNA(VLOOKUP(B2739&amp;A2739,[1]Countries!$A:$H,6,FALSE),"")</f>
        <v>HP</v>
      </c>
      <c r="R2739" t="str">
        <f>_xlfn.IFNA(VLOOKUP(B2739&amp;A2739,[1]Countries!$A:$H,7,FALSE),"")</f>
        <v>Hard Peg</v>
      </c>
      <c r="S2739" t="str">
        <f>_xlfn.IFNA(VLOOKUP(B2739&amp;A2739,[1]Countries!$A:$H,8,FALSE),"")</f>
        <v>Pegged</v>
      </c>
    </row>
    <row r="2740" spans="1:19" x14ac:dyDescent="0.25">
      <c r="A2740" t="s">
        <v>118</v>
      </c>
      <c r="B2740">
        <v>2008</v>
      </c>
      <c r="C2740" t="s">
        <v>119</v>
      </c>
      <c r="F2740" s="1">
        <v>999105339.26772857</v>
      </c>
      <c r="I2740" s="1">
        <v>140820007.32421899</v>
      </c>
      <c r="L2740" s="1">
        <v>3.035559410234173</v>
      </c>
      <c r="M2740">
        <f t="shared" si="168"/>
        <v>14.09461062708661</v>
      </c>
      <c r="N2740" s="4">
        <f t="shared" si="169"/>
        <v>17.130170037320781</v>
      </c>
      <c r="O2740" t="str">
        <f t="shared" si="170"/>
        <v/>
      </c>
      <c r="P2740" t="str">
        <f t="shared" si="171"/>
        <v/>
      </c>
      <c r="Q2740" t="str">
        <f>_xlfn.IFNA(VLOOKUP(B2740&amp;A2740,[1]Countries!$A:$H,6,FALSE),"")</f>
        <v>HP</v>
      </c>
      <c r="R2740" t="str">
        <f>_xlfn.IFNA(VLOOKUP(B2740&amp;A2740,[1]Countries!$A:$H,7,FALSE),"")</f>
        <v>Hard Peg</v>
      </c>
      <c r="S2740" t="str">
        <f>_xlfn.IFNA(VLOOKUP(B2740&amp;A2740,[1]Countries!$A:$H,8,FALSE),"")</f>
        <v>Pegged</v>
      </c>
    </row>
    <row r="2741" spans="1:19" x14ac:dyDescent="0.25">
      <c r="A2741" t="s">
        <v>118</v>
      </c>
      <c r="B2741">
        <v>2009</v>
      </c>
      <c r="C2741" t="s">
        <v>119</v>
      </c>
      <c r="F2741" s="1">
        <v>1049110684.724934</v>
      </c>
      <c r="I2741" s="1">
        <v>165830001.83105499</v>
      </c>
      <c r="L2741" s="1">
        <v>3.094680046554279</v>
      </c>
      <c r="M2741">
        <f t="shared" si="168"/>
        <v>15.806721277892038</v>
      </c>
      <c r="N2741" s="4">
        <f t="shared" si="169"/>
        <v>18.901401324446319</v>
      </c>
      <c r="O2741" t="str">
        <f t="shared" si="170"/>
        <v/>
      </c>
      <c r="P2741" t="str">
        <f t="shared" si="171"/>
        <v/>
      </c>
      <c r="Q2741" t="str">
        <f>_xlfn.IFNA(VLOOKUP(B2741&amp;A2741,[1]Countries!$A:$H,6,FALSE),"")</f>
        <v>HP</v>
      </c>
      <c r="R2741" t="str">
        <f>_xlfn.IFNA(VLOOKUP(B2741&amp;A2741,[1]Countries!$A:$H,7,FALSE),"")</f>
        <v>Hard Peg</v>
      </c>
      <c r="S2741" t="str">
        <f>_xlfn.IFNA(VLOOKUP(B2741&amp;A2741,[1]Countries!$A:$H,8,FALSE),"")</f>
        <v>Pegged</v>
      </c>
    </row>
    <row r="2742" spans="1:19" x14ac:dyDescent="0.25">
      <c r="A2742" t="s">
        <v>118</v>
      </c>
      <c r="B2742">
        <v>2010</v>
      </c>
      <c r="C2742" t="s">
        <v>119</v>
      </c>
      <c r="F2742" s="1">
        <v>1128611700.3618031</v>
      </c>
      <c r="I2742" s="1">
        <v>132029998.77929699</v>
      </c>
      <c r="K2742" s="3">
        <v>1128611700.3618031</v>
      </c>
      <c r="L2742" s="1">
        <v>2.8921417104567801</v>
      </c>
      <c r="M2742">
        <f t="shared" si="168"/>
        <v>11.698443205663352</v>
      </c>
      <c r="N2742" s="4">
        <f t="shared" si="169"/>
        <v>14.590584916120132</v>
      </c>
      <c r="O2742" t="str">
        <f t="shared" si="170"/>
        <v/>
      </c>
      <c r="P2742" t="str">
        <f t="shared" si="171"/>
        <v/>
      </c>
      <c r="Q2742" t="str">
        <f>_xlfn.IFNA(VLOOKUP(B2742&amp;A2742,[1]Countries!$A:$H,6,FALSE),"")</f>
        <v>HP</v>
      </c>
      <c r="R2742" t="str">
        <f>_xlfn.IFNA(VLOOKUP(B2742&amp;A2742,[1]Countries!$A:$H,7,FALSE),"")</f>
        <v>Hard Peg</v>
      </c>
      <c r="S2742" t="str">
        <f>_xlfn.IFNA(VLOOKUP(B2742&amp;A2742,[1]Countries!$A:$H,8,FALSE),"")</f>
        <v>Pegged</v>
      </c>
    </row>
    <row r="2743" spans="1:19" x14ac:dyDescent="0.25">
      <c r="A2743" t="s">
        <v>118</v>
      </c>
      <c r="B2743">
        <v>2011</v>
      </c>
      <c r="C2743" t="s">
        <v>119</v>
      </c>
      <c r="F2743" s="1">
        <v>1239144501.775254</v>
      </c>
      <c r="I2743" s="1">
        <v>141399993.89648399</v>
      </c>
      <c r="L2743" s="1">
        <v>2.611455712871559</v>
      </c>
      <c r="M2743">
        <f t="shared" si="168"/>
        <v>11.411098035290317</v>
      </c>
      <c r="N2743" s="4">
        <f t="shared" si="169"/>
        <v>14.022553748161876</v>
      </c>
      <c r="O2743" t="str">
        <f t="shared" si="170"/>
        <v/>
      </c>
      <c r="P2743" t="str">
        <f t="shared" si="171"/>
        <v/>
      </c>
      <c r="Q2743" t="str">
        <f>_xlfn.IFNA(VLOOKUP(B2743&amp;A2743,[1]Countries!$A:$H,6,FALSE),"")</f>
        <v>HP</v>
      </c>
      <c r="R2743" t="str">
        <f>_xlfn.IFNA(VLOOKUP(B2743&amp;A2743,[1]Countries!$A:$H,7,FALSE),"")</f>
        <v>Hard Peg</v>
      </c>
      <c r="S2743" t="str">
        <f>_xlfn.IFNA(VLOOKUP(B2743&amp;A2743,[1]Countries!$A:$H,8,FALSE),"")</f>
        <v>Pegged</v>
      </c>
    </row>
    <row r="2744" spans="1:19" x14ac:dyDescent="0.25">
      <c r="A2744" t="s">
        <v>118</v>
      </c>
      <c r="B2744">
        <v>2012</v>
      </c>
      <c r="C2744" t="s">
        <v>119</v>
      </c>
      <c r="F2744" s="1">
        <v>1353632941.5206981</v>
      </c>
      <c r="I2744" s="1">
        <v>148460006.71386701</v>
      </c>
      <c r="L2744" s="1">
        <v>2.4575069938354441</v>
      </c>
      <c r="M2744">
        <f t="shared" si="168"/>
        <v>10.967523185944641</v>
      </c>
      <c r="N2744" s="4">
        <f t="shared" si="169"/>
        <v>13.425030179780086</v>
      </c>
      <c r="O2744" t="str">
        <f t="shared" si="170"/>
        <v/>
      </c>
      <c r="P2744" t="str">
        <f t="shared" si="171"/>
        <v/>
      </c>
      <c r="Q2744" t="str">
        <f>_xlfn.IFNA(VLOOKUP(B2744&amp;A2744,[1]Countries!$A:$H,6,FALSE),"")</f>
        <v>HP</v>
      </c>
      <c r="R2744" t="str">
        <f>_xlfn.IFNA(VLOOKUP(B2744&amp;A2744,[1]Countries!$A:$H,7,FALSE),"")</f>
        <v>Hard Peg</v>
      </c>
      <c r="S2744" t="str">
        <f>_xlfn.IFNA(VLOOKUP(B2744&amp;A2744,[1]Countries!$A:$H,8,FALSE),"")</f>
        <v>Pegged</v>
      </c>
    </row>
    <row r="2745" spans="1:19" x14ac:dyDescent="0.25">
      <c r="A2745" t="s">
        <v>118</v>
      </c>
      <c r="B2745">
        <v>2013</v>
      </c>
      <c r="C2745" t="s">
        <v>119</v>
      </c>
      <c r="D2745" s="1">
        <v>1.194871772313719</v>
      </c>
      <c r="E2745" s="1">
        <v>3197791277.3392</v>
      </c>
      <c r="F2745" s="1">
        <v>2042817162.8563869</v>
      </c>
      <c r="G2745" s="1">
        <v>3911141258.48943</v>
      </c>
      <c r="H2745" s="1">
        <v>11.447686890071569</v>
      </c>
      <c r="I2745" s="1">
        <v>149250000</v>
      </c>
      <c r="J2745" s="1">
        <v>80.507449150968824</v>
      </c>
      <c r="L2745" s="1">
        <v>1.94765751545189</v>
      </c>
      <c r="M2745">
        <f t="shared" si="168"/>
        <v>7.3060870406683822</v>
      </c>
      <c r="N2745" s="4">
        <f t="shared" si="169"/>
        <v>9.2537445561202727</v>
      </c>
      <c r="O2745">
        <f t="shared" si="170"/>
        <v>0.24212108388229317</v>
      </c>
      <c r="P2745">
        <f t="shared" si="171"/>
        <v>34.919913251207568</v>
      </c>
      <c r="Q2745" t="str">
        <f>_xlfn.IFNA(VLOOKUP(B2745&amp;A2745,[1]Countries!$A:$H,6,FALSE),"")</f>
        <v>HP</v>
      </c>
      <c r="R2745" t="str">
        <f>_xlfn.IFNA(VLOOKUP(B2745&amp;A2745,[1]Countries!$A:$H,7,FALSE),"")</f>
        <v>Hard Peg</v>
      </c>
      <c r="S2745" t="str">
        <f>_xlfn.IFNA(VLOOKUP(B2745&amp;A2745,[1]Countries!$A:$H,8,FALSE),"")</f>
        <v>Pegged</v>
      </c>
    </row>
    <row r="2746" spans="1:19" x14ac:dyDescent="0.25">
      <c r="A2746" t="s">
        <v>118</v>
      </c>
      <c r="B2746">
        <v>2014</v>
      </c>
      <c r="C2746" t="s">
        <v>119</v>
      </c>
      <c r="D2746" s="1">
        <v>1.2274038626524051</v>
      </c>
      <c r="E2746" s="1">
        <v>3507486688.6712189</v>
      </c>
      <c r="F2746" s="1">
        <v>2214681573.5693288</v>
      </c>
      <c r="G2746" s="1">
        <v>3122558208.7183938</v>
      </c>
      <c r="H2746" s="1">
        <v>11.64420335939192</v>
      </c>
      <c r="I2746" s="1">
        <v>166110000.61035201</v>
      </c>
      <c r="J2746" s="1">
        <v>80.322919818939468</v>
      </c>
      <c r="L2746" s="1">
        <v>1.7103873429081069</v>
      </c>
      <c r="M2746">
        <f t="shared" si="168"/>
        <v>7.5004010776428691</v>
      </c>
      <c r="N2746" s="4">
        <f t="shared" si="169"/>
        <v>9.2107884205509762</v>
      </c>
      <c r="O2746">
        <f t="shared" si="170"/>
        <v>0.24497466259214398</v>
      </c>
      <c r="P2746">
        <f t="shared" si="171"/>
        <v>-17.380759588496897</v>
      </c>
      <c r="Q2746" t="str">
        <f>_xlfn.IFNA(VLOOKUP(B2746&amp;A2746,[1]Countries!$A:$H,6,FALSE),"")</f>
        <v>HP</v>
      </c>
      <c r="R2746" t="str">
        <f>_xlfn.IFNA(VLOOKUP(B2746&amp;A2746,[1]Countries!$A:$H,7,FALSE),"")</f>
        <v>Hard Peg</v>
      </c>
      <c r="S2746" t="str">
        <f>_xlfn.IFNA(VLOOKUP(B2746&amp;A2746,[1]Countries!$A:$H,8,FALSE),"")</f>
        <v>Pegged</v>
      </c>
    </row>
    <row r="2747" spans="1:19" x14ac:dyDescent="0.25">
      <c r="A2747" t="s">
        <v>118</v>
      </c>
      <c r="B2747">
        <v>2015</v>
      </c>
      <c r="C2747" t="s">
        <v>119</v>
      </c>
      <c r="D2747" s="1">
        <v>1.1483038299501569</v>
      </c>
      <c r="E2747" s="1">
        <v>3437847909.0704479</v>
      </c>
      <c r="F2747" s="1">
        <v>2430287967.0267839</v>
      </c>
      <c r="G2747" s="1">
        <v>2980616127.053792</v>
      </c>
      <c r="H2747" s="1">
        <v>11.36756739069795</v>
      </c>
      <c r="I2747" s="1">
        <v>173389999.38964799</v>
      </c>
      <c r="J2747" s="1">
        <v>80.242355332288497</v>
      </c>
      <c r="L2747" s="1">
        <v>1.634133799775346</v>
      </c>
      <c r="M2747">
        <f t="shared" si="168"/>
        <v>7.1345454424387995</v>
      </c>
      <c r="N2747" s="4">
        <f t="shared" si="169"/>
        <v>8.7686792422141462</v>
      </c>
      <c r="O2747">
        <f t="shared" si="170"/>
        <v>0.24622463518043419</v>
      </c>
      <c r="P2747">
        <f t="shared" si="171"/>
        <v>-18.813893177277819</v>
      </c>
      <c r="Q2747" t="str">
        <f>_xlfn.IFNA(VLOOKUP(B2747&amp;A2747,[1]Countries!$A:$H,6,FALSE),"")</f>
        <v>HP</v>
      </c>
      <c r="R2747" t="str">
        <f>_xlfn.IFNA(VLOOKUP(B2747&amp;A2747,[1]Countries!$A:$H,7,FALSE),"")</f>
        <v>Hard Peg</v>
      </c>
      <c r="S2747" t="str">
        <f>_xlfn.IFNA(VLOOKUP(B2747&amp;A2747,[1]Countries!$A:$H,8,FALSE),"")</f>
        <v>Pegged</v>
      </c>
    </row>
    <row r="2748" spans="1:19" x14ac:dyDescent="0.25">
      <c r="A2748" t="s">
        <v>118</v>
      </c>
      <c r="B2748">
        <v>2016</v>
      </c>
      <c r="C2748" t="s">
        <v>119</v>
      </c>
      <c r="D2748" s="1">
        <v>1.223832756342871</v>
      </c>
      <c r="E2748" s="1">
        <v>2619693978.730587</v>
      </c>
      <c r="F2748" s="1">
        <v>2603554906.5946431</v>
      </c>
      <c r="G2748" s="1">
        <v>2847441865.2937198</v>
      </c>
      <c r="H2748" s="1">
        <v>11.344869481484981</v>
      </c>
      <c r="I2748" s="1">
        <v>185350006.10351601</v>
      </c>
      <c r="J2748" s="1">
        <v>80.446267244439923</v>
      </c>
      <c r="L2748" s="1">
        <v>1.545481221465195</v>
      </c>
      <c r="M2748">
        <f t="shared" si="168"/>
        <v>7.1191126268947098</v>
      </c>
      <c r="N2748" s="4">
        <f t="shared" si="169"/>
        <v>8.664593848359905</v>
      </c>
      <c r="O2748">
        <f t="shared" si="170"/>
        <v>0.24306575588081797</v>
      </c>
      <c r="P2748">
        <f t="shared" si="171"/>
        <v>8.7475737879105786</v>
      </c>
      <c r="Q2748" t="str">
        <f>_xlfn.IFNA(VLOOKUP(B2748&amp;A2748,[1]Countries!$A:$H,6,FALSE),"")</f>
        <v>HP</v>
      </c>
      <c r="R2748" t="str">
        <f>_xlfn.IFNA(VLOOKUP(B2748&amp;A2748,[1]Countries!$A:$H,7,FALSE),"")</f>
        <v>Hard Peg</v>
      </c>
      <c r="S2748" t="str">
        <f>_xlfn.IFNA(VLOOKUP(B2748&amp;A2748,[1]Countries!$A:$H,8,FALSE),"")</f>
        <v>Pegged</v>
      </c>
    </row>
    <row r="2749" spans="1:19" x14ac:dyDescent="0.25">
      <c r="A2749" t="s">
        <v>118</v>
      </c>
      <c r="B2749">
        <v>2017</v>
      </c>
      <c r="C2749" t="s">
        <v>119</v>
      </c>
      <c r="D2749" s="1">
        <v>1.372494546504303</v>
      </c>
      <c r="E2749" s="1">
        <v>4067436939.5678601</v>
      </c>
      <c r="F2749" s="1">
        <v>2751461055.5930681</v>
      </c>
      <c r="G2749" s="1">
        <v>4306047079.1132107</v>
      </c>
      <c r="H2749" s="1">
        <v>12.320914362044171</v>
      </c>
      <c r="I2749" s="1">
        <v>142490005.493164</v>
      </c>
      <c r="J2749" s="1">
        <v>79.188891284585992</v>
      </c>
      <c r="L2749" s="1">
        <v>1.501872251863662</v>
      </c>
      <c r="M2749">
        <f t="shared" si="168"/>
        <v>5.1787033366696438</v>
      </c>
      <c r="N2749" s="4">
        <f t="shared" si="169"/>
        <v>6.6805755885333058</v>
      </c>
      <c r="O2749">
        <f t="shared" si="170"/>
        <v>0.26280338539687148</v>
      </c>
      <c r="P2749">
        <f t="shared" si="171"/>
        <v>8.6721249083396152</v>
      </c>
      <c r="Q2749" t="str">
        <f>_xlfn.IFNA(VLOOKUP(B2749&amp;A2749,[1]Countries!$A:$H,6,FALSE),"")</f>
        <v>HP</v>
      </c>
      <c r="R2749" t="str">
        <f>_xlfn.IFNA(VLOOKUP(B2749&amp;A2749,[1]Countries!$A:$H,7,FALSE),"")</f>
        <v>Hard Peg</v>
      </c>
      <c r="S2749" t="str">
        <f>_xlfn.IFNA(VLOOKUP(B2749&amp;A2749,[1]Countries!$A:$H,8,FALSE),"")</f>
        <v>Pegged</v>
      </c>
    </row>
    <row r="2750" spans="1:19" x14ac:dyDescent="0.25">
      <c r="A2750" t="s">
        <v>118</v>
      </c>
      <c r="B2750">
        <v>2018</v>
      </c>
      <c r="C2750" t="s">
        <v>119</v>
      </c>
      <c r="D2750" s="1">
        <v>1.4638044203845839</v>
      </c>
      <c r="E2750" s="1">
        <v>4494480798.4469948</v>
      </c>
      <c r="F2750" s="1">
        <v>3012820409.633131</v>
      </c>
      <c r="G2750" s="1">
        <v>4188971415.7101059</v>
      </c>
      <c r="H2750" s="1">
        <v>16.570893596980341</v>
      </c>
      <c r="I2750" s="1">
        <v>177330001.83105499</v>
      </c>
      <c r="J2750" s="1">
        <v>74.965306133252255</v>
      </c>
      <c r="L2750" s="1">
        <v>1.9867830065437491</v>
      </c>
      <c r="M2750">
        <f t="shared" si="168"/>
        <v>5.8858470708729804</v>
      </c>
      <c r="N2750" s="4">
        <f t="shared" si="169"/>
        <v>7.8726300774167299</v>
      </c>
      <c r="O2750">
        <f t="shared" si="170"/>
        <v>0.33395039863170972</v>
      </c>
      <c r="P2750">
        <f t="shared" si="171"/>
        <v>-10.140311774311519</v>
      </c>
      <c r="Q2750" t="str">
        <f>_xlfn.IFNA(VLOOKUP(B2750&amp;A2750,[1]Countries!$A:$H,6,FALSE),"")</f>
        <v>HP</v>
      </c>
      <c r="R2750" t="str">
        <f>_xlfn.IFNA(VLOOKUP(B2750&amp;A2750,[1]Countries!$A:$H,7,FALSE),"")</f>
        <v>Hard Peg</v>
      </c>
      <c r="S2750" t="str">
        <f>_xlfn.IFNA(VLOOKUP(B2750&amp;A2750,[1]Countries!$A:$H,8,FALSE),"")</f>
        <v>Pegged</v>
      </c>
    </row>
    <row r="2751" spans="1:19" x14ac:dyDescent="0.25">
      <c r="A2751" t="s">
        <v>118</v>
      </c>
      <c r="B2751">
        <v>2019</v>
      </c>
      <c r="C2751" t="s">
        <v>119</v>
      </c>
      <c r="D2751" s="1">
        <v>1.4315400956253419</v>
      </c>
      <c r="E2751" s="1">
        <v>5134494864.3934278</v>
      </c>
      <c r="F2751" s="1">
        <v>3318716359.4418182</v>
      </c>
      <c r="G2751" s="1">
        <v>4764117191.0871029</v>
      </c>
      <c r="H2751" s="1">
        <v>17.092625153969529</v>
      </c>
      <c r="J2751" s="1">
        <v>75.196120802867426</v>
      </c>
      <c r="L2751" s="1">
        <v>1.7768666440032299</v>
      </c>
      <c r="M2751" t="str">
        <f t="shared" si="168"/>
        <v/>
      </c>
      <c r="N2751" s="4">
        <f t="shared" si="169"/>
        <v>1.7768666440032299</v>
      </c>
      <c r="O2751">
        <f t="shared" si="170"/>
        <v>0.32985583474655433</v>
      </c>
      <c r="P2751">
        <f t="shared" si="171"/>
        <v>-11.160269007400787</v>
      </c>
      <c r="Q2751" t="str">
        <f>_xlfn.IFNA(VLOOKUP(B2751&amp;A2751,[1]Countries!$A:$H,6,FALSE),"")</f>
        <v/>
      </c>
      <c r="R2751" t="str">
        <f>_xlfn.IFNA(VLOOKUP(B2751&amp;A2751,[1]Countries!$A:$H,7,FALSE),"")</f>
        <v/>
      </c>
      <c r="S2751" t="str">
        <f>_xlfn.IFNA(VLOOKUP(B2751&amp;A2751,[1]Countries!$A:$H,8,FALSE),"")</f>
        <v/>
      </c>
    </row>
    <row r="2752" spans="1:19" x14ac:dyDescent="0.25">
      <c r="A2752" t="s">
        <v>120</v>
      </c>
      <c r="B2752">
        <v>1970</v>
      </c>
      <c r="C2752" t="s">
        <v>121</v>
      </c>
      <c r="M2752" t="str">
        <f t="shared" si="168"/>
        <v/>
      </c>
      <c r="N2752" s="4" t="str">
        <f t="shared" si="169"/>
        <v/>
      </c>
      <c r="O2752" t="str">
        <f t="shared" si="170"/>
        <v/>
      </c>
      <c r="P2752" t="str">
        <f t="shared" si="171"/>
        <v/>
      </c>
      <c r="Q2752" t="str">
        <f>_xlfn.IFNA(VLOOKUP(B2752&amp;A2752,[1]Countries!$A:$H,6,FALSE),"")</f>
        <v/>
      </c>
      <c r="R2752" t="str">
        <f>_xlfn.IFNA(VLOOKUP(B2752&amp;A2752,[1]Countries!$A:$H,7,FALSE),"")</f>
        <v/>
      </c>
      <c r="S2752" t="str">
        <f>_xlfn.IFNA(VLOOKUP(B2752&amp;A2752,[1]Countries!$A:$H,8,FALSE),"")</f>
        <v/>
      </c>
    </row>
    <row r="2753" spans="1:19" x14ac:dyDescent="0.25">
      <c r="A2753" t="s">
        <v>120</v>
      </c>
      <c r="B2753">
        <v>1971</v>
      </c>
      <c r="C2753" t="s">
        <v>121</v>
      </c>
      <c r="M2753" t="str">
        <f t="shared" si="168"/>
        <v/>
      </c>
      <c r="N2753" s="4" t="str">
        <f t="shared" si="169"/>
        <v/>
      </c>
      <c r="O2753" t="str">
        <f t="shared" si="170"/>
        <v/>
      </c>
      <c r="P2753" t="str">
        <f t="shared" si="171"/>
        <v/>
      </c>
      <c r="Q2753" t="str">
        <f>_xlfn.IFNA(VLOOKUP(B2753&amp;A2753,[1]Countries!$A:$H,6,FALSE),"")</f>
        <v/>
      </c>
      <c r="R2753" t="str">
        <f>_xlfn.IFNA(VLOOKUP(B2753&amp;A2753,[1]Countries!$A:$H,7,FALSE),"")</f>
        <v/>
      </c>
      <c r="S2753" t="str">
        <f>_xlfn.IFNA(VLOOKUP(B2753&amp;A2753,[1]Countries!$A:$H,8,FALSE),"")</f>
        <v/>
      </c>
    </row>
    <row r="2754" spans="1:19" x14ac:dyDescent="0.25">
      <c r="A2754" t="s">
        <v>120</v>
      </c>
      <c r="B2754">
        <v>1972</v>
      </c>
      <c r="C2754" t="s">
        <v>121</v>
      </c>
      <c r="M2754" t="str">
        <f t="shared" si="168"/>
        <v/>
      </c>
      <c r="N2754" s="4" t="str">
        <f t="shared" si="169"/>
        <v/>
      </c>
      <c r="O2754" t="str">
        <f t="shared" si="170"/>
        <v/>
      </c>
      <c r="P2754" t="str">
        <f t="shared" si="171"/>
        <v/>
      </c>
      <c r="Q2754" t="str">
        <f>_xlfn.IFNA(VLOOKUP(B2754&amp;A2754,[1]Countries!$A:$H,6,FALSE),"")</f>
        <v/>
      </c>
      <c r="R2754" t="str">
        <f>_xlfn.IFNA(VLOOKUP(B2754&amp;A2754,[1]Countries!$A:$H,7,FALSE),"")</f>
        <v/>
      </c>
      <c r="S2754" t="str">
        <f>_xlfn.IFNA(VLOOKUP(B2754&amp;A2754,[1]Countries!$A:$H,8,FALSE),"")</f>
        <v/>
      </c>
    </row>
    <row r="2755" spans="1:19" x14ac:dyDescent="0.25">
      <c r="A2755" t="s">
        <v>120</v>
      </c>
      <c r="B2755">
        <v>1973</v>
      </c>
      <c r="C2755" t="s">
        <v>121</v>
      </c>
      <c r="I2755" s="1">
        <v>90000.003576278701</v>
      </c>
      <c r="M2755" t="str">
        <f t="shared" ref="M2755:M2818" si="172">IF(I2755="","",IFERROR(I2755/F2755*100,""))</f>
        <v/>
      </c>
      <c r="N2755" s="4" t="str">
        <f t="shared" ref="N2755:N2818" si="173">IF(AND(L2755="",M2755=""),"",IFERROR(L2755+IF(M2755="",0,M2755),""))</f>
        <v/>
      </c>
      <c r="O2755" t="str">
        <f t="shared" ref="O2755:O2818" si="174">IFERROR((100-J2755)/J2755,"")</f>
        <v/>
      </c>
      <c r="P2755" t="str">
        <f t="shared" ref="P2755:P2818" si="175">IFERROR(IF(AND(E2755="",G2755=""),"",(G2755-E2755)/F2755*100),"")</f>
        <v/>
      </c>
      <c r="Q2755" t="str">
        <f>_xlfn.IFNA(VLOOKUP(B2755&amp;A2755,[1]Countries!$A:$H,6,FALSE),"")</f>
        <v/>
      </c>
      <c r="R2755" t="str">
        <f>_xlfn.IFNA(VLOOKUP(B2755&amp;A2755,[1]Countries!$A:$H,7,FALSE),"")</f>
        <v/>
      </c>
      <c r="S2755" t="str">
        <f>_xlfn.IFNA(VLOOKUP(B2755&amp;A2755,[1]Countries!$A:$H,8,FALSE),"")</f>
        <v/>
      </c>
    </row>
    <row r="2756" spans="1:19" x14ac:dyDescent="0.25">
      <c r="A2756" t="s">
        <v>120</v>
      </c>
      <c r="B2756">
        <v>1974</v>
      </c>
      <c r="C2756" t="s">
        <v>121</v>
      </c>
      <c r="I2756" s="1">
        <v>3579999.92370605</v>
      </c>
      <c r="M2756" t="str">
        <f t="shared" si="172"/>
        <v/>
      </c>
      <c r="N2756" s="4" t="str">
        <f t="shared" si="173"/>
        <v/>
      </c>
      <c r="O2756" t="str">
        <f t="shared" si="174"/>
        <v/>
      </c>
      <c r="P2756" t="str">
        <f t="shared" si="175"/>
        <v/>
      </c>
      <c r="Q2756" t="str">
        <f>_xlfn.IFNA(VLOOKUP(B2756&amp;A2756,[1]Countries!$A:$H,6,FALSE),"")</f>
        <v/>
      </c>
      <c r="R2756" t="str">
        <f>_xlfn.IFNA(VLOOKUP(B2756&amp;A2756,[1]Countries!$A:$H,7,FALSE),"")</f>
        <v/>
      </c>
      <c r="S2756" t="str">
        <f>_xlfn.IFNA(VLOOKUP(B2756&amp;A2756,[1]Countries!$A:$H,8,FALSE),"")</f>
        <v/>
      </c>
    </row>
    <row r="2757" spans="1:19" x14ac:dyDescent="0.25">
      <c r="A2757" t="s">
        <v>120</v>
      </c>
      <c r="B2757">
        <v>1975</v>
      </c>
      <c r="C2757" t="s">
        <v>121</v>
      </c>
      <c r="I2757" s="1">
        <v>7869999.8855590802</v>
      </c>
      <c r="M2757" t="str">
        <f t="shared" si="172"/>
        <v/>
      </c>
      <c r="N2757" s="4" t="str">
        <f t="shared" si="173"/>
        <v/>
      </c>
      <c r="O2757" t="str">
        <f t="shared" si="174"/>
        <v/>
      </c>
      <c r="P2757" t="str">
        <f t="shared" si="175"/>
        <v/>
      </c>
      <c r="Q2757" t="str">
        <f>_xlfn.IFNA(VLOOKUP(B2757&amp;A2757,[1]Countries!$A:$H,6,FALSE),"")</f>
        <v/>
      </c>
      <c r="R2757" t="str">
        <f>_xlfn.IFNA(VLOOKUP(B2757&amp;A2757,[1]Countries!$A:$H,7,FALSE),"")</f>
        <v/>
      </c>
      <c r="S2757" t="str">
        <f>_xlfn.IFNA(VLOOKUP(B2757&amp;A2757,[1]Countries!$A:$H,8,FALSE),"")</f>
        <v/>
      </c>
    </row>
    <row r="2758" spans="1:19" x14ac:dyDescent="0.25">
      <c r="A2758" t="s">
        <v>120</v>
      </c>
      <c r="B2758">
        <v>1976</v>
      </c>
      <c r="C2758" t="s">
        <v>121</v>
      </c>
      <c r="I2758" s="1">
        <v>4329999.92370605</v>
      </c>
      <c r="M2758" t="str">
        <f t="shared" si="172"/>
        <v/>
      </c>
      <c r="N2758" s="4" t="str">
        <f t="shared" si="173"/>
        <v/>
      </c>
      <c r="O2758" t="str">
        <f t="shared" si="174"/>
        <v/>
      </c>
      <c r="P2758" t="str">
        <f t="shared" si="175"/>
        <v/>
      </c>
      <c r="Q2758" t="str">
        <f>_xlfn.IFNA(VLOOKUP(B2758&amp;A2758,[1]Countries!$A:$H,6,FALSE),"")</f>
        <v/>
      </c>
      <c r="R2758" t="str">
        <f>_xlfn.IFNA(VLOOKUP(B2758&amp;A2758,[1]Countries!$A:$H,7,FALSE),"")</f>
        <v/>
      </c>
      <c r="S2758" t="str">
        <f>_xlfn.IFNA(VLOOKUP(B2758&amp;A2758,[1]Countries!$A:$H,8,FALSE),"")</f>
        <v/>
      </c>
    </row>
    <row r="2759" spans="1:19" x14ac:dyDescent="0.25">
      <c r="A2759" t="s">
        <v>120</v>
      </c>
      <c r="B2759">
        <v>1977</v>
      </c>
      <c r="C2759" t="s">
        <v>121</v>
      </c>
      <c r="D2759" s="1">
        <v>24.68056740098525</v>
      </c>
      <c r="E2759" s="1">
        <v>15000000</v>
      </c>
      <c r="F2759" s="1">
        <v>45872947.40740741</v>
      </c>
      <c r="G2759" s="1">
        <v>22185185.185185179</v>
      </c>
      <c r="H2759" s="1">
        <v>10.30627847326914</v>
      </c>
      <c r="I2759" s="1">
        <v>4949999.8092651404</v>
      </c>
      <c r="J2759" s="1">
        <v>54.641708542526928</v>
      </c>
      <c r="K2759" s="3">
        <v>192329648.10249481</v>
      </c>
      <c r="L2759" s="1">
        <v>6.9757890627347718</v>
      </c>
      <c r="M2759">
        <f t="shared" si="172"/>
        <v>10.790673128768331</v>
      </c>
      <c r="N2759" s="4">
        <f t="shared" si="173"/>
        <v>17.766462191503102</v>
      </c>
      <c r="O2759">
        <f t="shared" si="174"/>
        <v>0.83010382850988829</v>
      </c>
      <c r="P2759">
        <f t="shared" si="175"/>
        <v>15.663229836469892</v>
      </c>
      <c r="Q2759" t="str">
        <f>_xlfn.IFNA(VLOOKUP(B2759&amp;A2759,[1]Countries!$A:$H,6,FALSE),"")</f>
        <v/>
      </c>
      <c r="R2759" t="str">
        <f>_xlfn.IFNA(VLOOKUP(B2759&amp;A2759,[1]Countries!$A:$H,7,FALSE),"")</f>
        <v/>
      </c>
      <c r="S2759" t="str">
        <f>_xlfn.IFNA(VLOOKUP(B2759&amp;A2759,[1]Countries!$A:$H,8,FALSE),"")</f>
        <v/>
      </c>
    </row>
    <row r="2760" spans="1:19" x14ac:dyDescent="0.25">
      <c r="A2760" t="s">
        <v>120</v>
      </c>
      <c r="B2760">
        <v>1978</v>
      </c>
      <c r="C2760" t="s">
        <v>121</v>
      </c>
      <c r="D2760" s="1">
        <v>25.835201482730991</v>
      </c>
      <c r="E2760" s="1">
        <v>19296296.296296291</v>
      </c>
      <c r="F2760" s="1">
        <v>57130215.555555552</v>
      </c>
      <c r="G2760" s="1">
        <v>29296296.296296291</v>
      </c>
      <c r="H2760" s="1">
        <v>10.121002194972631</v>
      </c>
      <c r="I2760" s="1">
        <v>7110000.1335143996</v>
      </c>
      <c r="J2760" s="1">
        <v>54.083127653108932</v>
      </c>
      <c r="K2760" s="3">
        <v>212593010.93087751</v>
      </c>
      <c r="L2760" s="1">
        <v>10.15224629313688</v>
      </c>
      <c r="M2760">
        <f t="shared" si="172"/>
        <v>12.445253469419121</v>
      </c>
      <c r="N2760" s="4">
        <f t="shared" si="173"/>
        <v>22.597499762556001</v>
      </c>
      <c r="O2760">
        <f t="shared" si="174"/>
        <v>0.8490054909805419</v>
      </c>
      <c r="P2760">
        <f t="shared" si="175"/>
        <v>17.503872342780898</v>
      </c>
      <c r="Q2760" t="str">
        <f>_xlfn.IFNA(VLOOKUP(B2760&amp;A2760,[1]Countries!$A:$H,6,FALSE),"")</f>
        <v/>
      </c>
      <c r="R2760" t="str">
        <f>_xlfn.IFNA(VLOOKUP(B2760&amp;A2760,[1]Countries!$A:$H,7,FALSE),"")</f>
        <v/>
      </c>
      <c r="S2760" t="str">
        <f>_xlfn.IFNA(VLOOKUP(B2760&amp;A2760,[1]Countries!$A:$H,8,FALSE),"")</f>
        <v/>
      </c>
    </row>
    <row r="2761" spans="1:19" x14ac:dyDescent="0.25">
      <c r="A2761" t="s">
        <v>120</v>
      </c>
      <c r="B2761">
        <v>1979</v>
      </c>
      <c r="C2761" t="s">
        <v>121</v>
      </c>
      <c r="D2761" s="1">
        <v>22.56619308826674</v>
      </c>
      <c r="E2761" s="1">
        <v>12407407.40740741</v>
      </c>
      <c r="F2761" s="1">
        <v>55017758.888888888</v>
      </c>
      <c r="G2761" s="1">
        <v>40296296.296296291</v>
      </c>
      <c r="H2761" s="1">
        <v>10.16798017184337</v>
      </c>
      <c r="I2761" s="1">
        <v>9050000.1907348596</v>
      </c>
      <c r="J2761" s="1">
        <v>58.674059511922309</v>
      </c>
      <c r="K2761" s="3">
        <v>173562453.121914</v>
      </c>
      <c r="L2761" s="1">
        <v>15.813075604497239</v>
      </c>
      <c r="M2761">
        <f t="shared" si="172"/>
        <v>16.449234526276847</v>
      </c>
      <c r="N2761" s="4">
        <f t="shared" si="173"/>
        <v>32.262310130774082</v>
      </c>
      <c r="O2761">
        <f t="shared" si="174"/>
        <v>0.704330684323631</v>
      </c>
      <c r="P2761">
        <f t="shared" si="175"/>
        <v>50.690703242223812</v>
      </c>
      <c r="Q2761" t="str">
        <f>_xlfn.IFNA(VLOOKUP(B2761&amp;A2761,[1]Countries!$A:$H,6,FALSE),"")</f>
        <v/>
      </c>
      <c r="R2761" t="str">
        <f>_xlfn.IFNA(VLOOKUP(B2761&amp;A2761,[1]Countries!$A:$H,7,FALSE),"")</f>
        <v/>
      </c>
      <c r="S2761" t="str">
        <f>_xlfn.IFNA(VLOOKUP(B2761&amp;A2761,[1]Countries!$A:$H,8,FALSE),"")</f>
        <v/>
      </c>
    </row>
    <row r="2762" spans="1:19" x14ac:dyDescent="0.25">
      <c r="A2762" t="s">
        <v>120</v>
      </c>
      <c r="B2762">
        <v>1980</v>
      </c>
      <c r="C2762" t="s">
        <v>121</v>
      </c>
      <c r="D2762" s="1">
        <v>21.460289850011829</v>
      </c>
      <c r="E2762" s="1">
        <v>13000000</v>
      </c>
      <c r="F2762" s="1">
        <v>72804653.333333328</v>
      </c>
      <c r="G2762" s="1">
        <v>54703703.703703687</v>
      </c>
      <c r="H2762" s="1">
        <v>13.712703060636681</v>
      </c>
      <c r="I2762" s="1">
        <v>17610000.6103516</v>
      </c>
      <c r="J2762" s="1">
        <v>57.495972327043567</v>
      </c>
      <c r="K2762" s="3">
        <v>196790632.5791007</v>
      </c>
      <c r="L2762" s="1">
        <v>11.812432292789341</v>
      </c>
      <c r="M2762">
        <f t="shared" si="172"/>
        <v>24.188015194200407</v>
      </c>
      <c r="N2762" s="4">
        <f t="shared" si="173"/>
        <v>36.000447486989749</v>
      </c>
      <c r="O2762">
        <f t="shared" si="174"/>
        <v>0.73925226329226568</v>
      </c>
      <c r="P2762">
        <f t="shared" si="175"/>
        <v>57.281645876074528</v>
      </c>
      <c r="Q2762" t="str">
        <f>_xlfn.IFNA(VLOOKUP(B2762&amp;A2762,[1]Countries!$A:$H,6,FALSE),"")</f>
        <v/>
      </c>
      <c r="R2762" t="str">
        <f>_xlfn.IFNA(VLOOKUP(B2762&amp;A2762,[1]Countries!$A:$H,7,FALSE),"")</f>
        <v/>
      </c>
      <c r="S2762" t="str">
        <f>_xlfn.IFNA(VLOOKUP(B2762&amp;A2762,[1]Countries!$A:$H,8,FALSE),"")</f>
        <v/>
      </c>
    </row>
    <row r="2763" spans="1:19" x14ac:dyDescent="0.25">
      <c r="A2763" t="s">
        <v>120</v>
      </c>
      <c r="B2763">
        <v>1981</v>
      </c>
      <c r="C2763" t="s">
        <v>121</v>
      </c>
      <c r="D2763" s="1">
        <v>20.875364781975051</v>
      </c>
      <c r="E2763" s="1">
        <v>22888888.888888881</v>
      </c>
      <c r="F2763" s="1">
        <v>82107391.111111104</v>
      </c>
      <c r="G2763" s="1">
        <v>52111111.111111097</v>
      </c>
      <c r="H2763" s="1">
        <v>13.37373353982713</v>
      </c>
      <c r="I2763" s="1">
        <v>14760000.228881801</v>
      </c>
      <c r="J2763" s="1">
        <v>54.758780321107551</v>
      </c>
      <c r="K2763" s="3">
        <v>218101741.5500958</v>
      </c>
      <c r="L2763" s="1">
        <v>10.352295798191239</v>
      </c>
      <c r="M2763">
        <f t="shared" si="172"/>
        <v>17.976457453029969</v>
      </c>
      <c r="N2763" s="4">
        <f t="shared" si="173"/>
        <v>28.328753251221208</v>
      </c>
      <c r="O2763">
        <f t="shared" si="174"/>
        <v>0.82619114986850017</v>
      </c>
      <c r="P2763">
        <f t="shared" si="175"/>
        <v>35.590245685284899</v>
      </c>
      <c r="Q2763" t="str">
        <f>_xlfn.IFNA(VLOOKUP(B2763&amp;A2763,[1]Countries!$A:$H,6,FALSE),"")</f>
        <v/>
      </c>
      <c r="R2763" t="str">
        <f>_xlfn.IFNA(VLOOKUP(B2763&amp;A2763,[1]Countries!$A:$H,7,FALSE),"")</f>
        <v/>
      </c>
      <c r="S2763" t="str">
        <f>_xlfn.IFNA(VLOOKUP(B2763&amp;A2763,[1]Countries!$A:$H,8,FALSE),"")</f>
        <v/>
      </c>
    </row>
    <row r="2764" spans="1:19" x14ac:dyDescent="0.25">
      <c r="A2764" t="s">
        <v>120</v>
      </c>
      <c r="B2764">
        <v>1982</v>
      </c>
      <c r="C2764" t="s">
        <v>121</v>
      </c>
      <c r="D2764" s="1">
        <v>19.62077962181543</v>
      </c>
      <c r="E2764" s="1">
        <v>29703703.703703701</v>
      </c>
      <c r="F2764" s="1">
        <v>89527576.666666657</v>
      </c>
      <c r="G2764" s="1">
        <v>50111111.111111097</v>
      </c>
      <c r="H2764" s="1">
        <v>13.63906756030069</v>
      </c>
      <c r="I2764" s="1">
        <v>16760000.228881801</v>
      </c>
      <c r="J2764" s="1">
        <v>54.568388584693359</v>
      </c>
      <c r="K2764" s="3">
        <v>227104291.139292</v>
      </c>
      <c r="L2764" s="1">
        <v>8.3773070591694427</v>
      </c>
      <c r="M2764">
        <f t="shared" si="172"/>
        <v>18.720489097212393</v>
      </c>
      <c r="N2764" s="4">
        <f t="shared" si="173"/>
        <v>27.097796156381836</v>
      </c>
      <c r="O2764">
        <f t="shared" si="174"/>
        <v>0.83256281876079408</v>
      </c>
      <c r="P2764">
        <f t="shared" si="175"/>
        <v>22.794549084456097</v>
      </c>
      <c r="Q2764" t="str">
        <f>_xlfn.IFNA(VLOOKUP(B2764&amp;A2764,[1]Countries!$A:$H,6,FALSE),"")</f>
        <v/>
      </c>
      <c r="R2764" t="str">
        <f>_xlfn.IFNA(VLOOKUP(B2764&amp;A2764,[1]Countries!$A:$H,7,FALSE),"")</f>
        <v/>
      </c>
      <c r="S2764" t="str">
        <f>_xlfn.IFNA(VLOOKUP(B2764&amp;A2764,[1]Countries!$A:$H,8,FALSE),"")</f>
        <v/>
      </c>
    </row>
    <row r="2765" spans="1:19" x14ac:dyDescent="0.25">
      <c r="A2765" t="s">
        <v>120</v>
      </c>
      <c r="B2765">
        <v>1983</v>
      </c>
      <c r="C2765" t="s">
        <v>121</v>
      </c>
      <c r="D2765" s="1">
        <v>18.76183419063657</v>
      </c>
      <c r="E2765" s="1">
        <v>32888888.888888892</v>
      </c>
      <c r="F2765" s="1">
        <v>98665191.481481448</v>
      </c>
      <c r="G2765" s="1">
        <v>48407407.407407403</v>
      </c>
      <c r="H2765" s="1">
        <v>12.42151942534486</v>
      </c>
      <c r="I2765" s="1">
        <v>9920000.0762939509</v>
      </c>
      <c r="J2765" s="1">
        <v>56.117267323857931</v>
      </c>
      <c r="K2765" s="3">
        <v>232909799.09592599</v>
      </c>
      <c r="L2765" s="1">
        <v>9.5271690835002278</v>
      </c>
      <c r="M2765">
        <f t="shared" si="172"/>
        <v>10.054204453812716</v>
      </c>
      <c r="N2765" s="4">
        <f t="shared" si="173"/>
        <v>19.581373537312942</v>
      </c>
      <c r="O2765">
        <f t="shared" si="174"/>
        <v>0.78198270815452875</v>
      </c>
      <c r="P2765">
        <f t="shared" si="175"/>
        <v>15.728463387648919</v>
      </c>
      <c r="Q2765" t="str">
        <f>_xlfn.IFNA(VLOOKUP(B2765&amp;A2765,[1]Countries!$A:$H,6,FALSE),"")</f>
        <v/>
      </c>
      <c r="R2765" t="str">
        <f>_xlfn.IFNA(VLOOKUP(B2765&amp;A2765,[1]Countries!$A:$H,7,FALSE),"")</f>
        <v/>
      </c>
      <c r="S2765" t="str">
        <f>_xlfn.IFNA(VLOOKUP(B2765&amp;A2765,[1]Countries!$A:$H,8,FALSE),"")</f>
        <v/>
      </c>
    </row>
    <row r="2766" spans="1:19" x14ac:dyDescent="0.25">
      <c r="A2766" t="s">
        <v>120</v>
      </c>
      <c r="B2766">
        <v>1984</v>
      </c>
      <c r="C2766" t="s">
        <v>121</v>
      </c>
      <c r="D2766" s="1">
        <v>18.270271635174879</v>
      </c>
      <c r="E2766" s="1">
        <v>32000000</v>
      </c>
      <c r="F2766" s="1">
        <v>109157070.7407407</v>
      </c>
      <c r="G2766" s="1">
        <v>61444444.444444448</v>
      </c>
      <c r="H2766" s="1">
        <v>12.00794847815817</v>
      </c>
      <c r="I2766" s="1">
        <v>16219999.3133545</v>
      </c>
      <c r="J2766" s="1">
        <v>56.89816004895237</v>
      </c>
      <c r="K2766" s="3">
        <v>242684200.79648641</v>
      </c>
      <c r="L2766" s="1">
        <v>9.893999643551366</v>
      </c>
      <c r="M2766">
        <f t="shared" si="172"/>
        <v>14.859320796431657</v>
      </c>
      <c r="N2766" s="4">
        <f t="shared" si="173"/>
        <v>24.753320439983021</v>
      </c>
      <c r="O2766">
        <f t="shared" si="174"/>
        <v>0.75752607665985916</v>
      </c>
      <c r="P2766">
        <f t="shared" si="175"/>
        <v>26.974381269700832</v>
      </c>
      <c r="Q2766" t="str">
        <f>_xlfn.IFNA(VLOOKUP(B2766&amp;A2766,[1]Countries!$A:$H,6,FALSE),"")</f>
        <v/>
      </c>
      <c r="R2766" t="str">
        <f>_xlfn.IFNA(VLOOKUP(B2766&amp;A2766,[1]Countries!$A:$H,7,FALSE),"")</f>
        <v/>
      </c>
      <c r="S2766" t="str">
        <f>_xlfn.IFNA(VLOOKUP(B2766&amp;A2766,[1]Countries!$A:$H,8,FALSE),"")</f>
        <v/>
      </c>
    </row>
    <row r="2767" spans="1:19" x14ac:dyDescent="0.25">
      <c r="A2767" t="s">
        <v>120</v>
      </c>
      <c r="B2767">
        <v>1985</v>
      </c>
      <c r="C2767" t="s">
        <v>121</v>
      </c>
      <c r="D2767" s="1">
        <v>18.379407785157191</v>
      </c>
      <c r="E2767" s="1">
        <v>36025925.925925918</v>
      </c>
      <c r="F2767" s="1">
        <v>119491932.962963</v>
      </c>
      <c r="G2767" s="1">
        <v>59103703.703703709</v>
      </c>
      <c r="H2767" s="1">
        <v>11.27528959269369</v>
      </c>
      <c r="I2767" s="1">
        <v>16590000.1525879</v>
      </c>
      <c r="J2767" s="1">
        <v>57.690523655030937</v>
      </c>
      <c r="K2767" s="3">
        <v>246132581.21882889</v>
      </c>
      <c r="L2767" s="1">
        <v>9.28933033784004</v>
      </c>
      <c r="M2767">
        <f t="shared" si="172"/>
        <v>13.883782562735878</v>
      </c>
      <c r="N2767" s="4">
        <f t="shared" si="173"/>
        <v>23.173112900575916</v>
      </c>
      <c r="O2767">
        <f t="shared" si="174"/>
        <v>0.7333869353997351</v>
      </c>
      <c r="P2767">
        <f t="shared" si="175"/>
        <v>19.313251702883441</v>
      </c>
      <c r="Q2767" t="str">
        <f>_xlfn.IFNA(VLOOKUP(B2767&amp;A2767,[1]Countries!$A:$H,6,FALSE),"")</f>
        <v/>
      </c>
      <c r="R2767" t="str">
        <f>_xlfn.IFNA(VLOOKUP(B2767&amp;A2767,[1]Countries!$A:$H,7,FALSE),"")</f>
        <v/>
      </c>
      <c r="S2767" t="str">
        <f>_xlfn.IFNA(VLOOKUP(B2767&amp;A2767,[1]Countries!$A:$H,8,FALSE),"")</f>
        <v/>
      </c>
    </row>
    <row r="2768" spans="1:19" x14ac:dyDescent="0.25">
      <c r="A2768" t="s">
        <v>120</v>
      </c>
      <c r="B2768">
        <v>1986</v>
      </c>
      <c r="C2768" t="s">
        <v>121</v>
      </c>
      <c r="D2768" s="1">
        <v>20.117474539899579</v>
      </c>
      <c r="E2768" s="1">
        <v>59766666.666666657</v>
      </c>
      <c r="F2768" s="1">
        <v>135161958.51851851</v>
      </c>
      <c r="G2768" s="1">
        <v>66366666.666666657</v>
      </c>
      <c r="H2768" s="1">
        <v>10.20782096676292</v>
      </c>
      <c r="I2768" s="1">
        <v>11720000.267028799</v>
      </c>
      <c r="J2768" s="1">
        <v>56.753301679602551</v>
      </c>
      <c r="K2768" s="3">
        <v>263542416.1423575</v>
      </c>
      <c r="L2768" s="1">
        <v>5.6996095383927994</v>
      </c>
      <c r="M2768">
        <f t="shared" si="172"/>
        <v>8.6710790487865292</v>
      </c>
      <c r="N2768" s="4">
        <f t="shared" si="173"/>
        <v>14.370688587179329</v>
      </c>
      <c r="O2768">
        <f t="shared" si="174"/>
        <v>0.76201202468438156</v>
      </c>
      <c r="P2768">
        <f t="shared" si="175"/>
        <v>4.8830307523960119</v>
      </c>
      <c r="Q2768" t="str">
        <f>_xlfn.IFNA(VLOOKUP(B2768&amp;A2768,[1]Countries!$A:$H,6,FALSE),"")</f>
        <v/>
      </c>
      <c r="R2768" t="str">
        <f>_xlfn.IFNA(VLOOKUP(B2768&amp;A2768,[1]Countries!$A:$H,7,FALSE),"")</f>
        <v/>
      </c>
      <c r="S2768" t="str">
        <f>_xlfn.IFNA(VLOOKUP(B2768&amp;A2768,[1]Countries!$A:$H,8,FALSE),"")</f>
        <v/>
      </c>
    </row>
    <row r="2769" spans="1:19" x14ac:dyDescent="0.25">
      <c r="A2769" t="s">
        <v>120</v>
      </c>
      <c r="B2769">
        <v>1987</v>
      </c>
      <c r="C2769" t="s">
        <v>121</v>
      </c>
      <c r="D2769" s="1">
        <v>19.757183515648531</v>
      </c>
      <c r="E2769" s="1">
        <v>67255555.555555552</v>
      </c>
      <c r="F2769" s="1">
        <v>151868754.44444439</v>
      </c>
      <c r="G2769" s="1">
        <v>77499999.999999985</v>
      </c>
      <c r="H2769" s="1">
        <v>10.291080843764711</v>
      </c>
      <c r="I2769" s="1">
        <v>15880000.114440899</v>
      </c>
      <c r="J2769" s="1">
        <v>56.543418848765853</v>
      </c>
      <c r="K2769" s="3">
        <v>280165515.10574412</v>
      </c>
      <c r="L2769" s="1">
        <v>7.7552342567663999</v>
      </c>
      <c r="M2769">
        <f t="shared" si="172"/>
        <v>10.456397151956635</v>
      </c>
      <c r="N2769" s="4">
        <f t="shared" si="173"/>
        <v>18.211631408723036</v>
      </c>
      <c r="O2769">
        <f t="shared" si="174"/>
        <v>0.76855241575444022</v>
      </c>
      <c r="P2769">
        <f t="shared" si="175"/>
        <v>6.7455906133687211</v>
      </c>
      <c r="Q2769" t="str">
        <f>_xlfn.IFNA(VLOOKUP(B2769&amp;A2769,[1]Countries!$A:$H,6,FALSE),"")</f>
        <v/>
      </c>
      <c r="R2769" t="str">
        <f>_xlfn.IFNA(VLOOKUP(B2769&amp;A2769,[1]Countries!$A:$H,7,FALSE),"")</f>
        <v/>
      </c>
      <c r="S2769" t="str">
        <f>_xlfn.IFNA(VLOOKUP(B2769&amp;A2769,[1]Countries!$A:$H,8,FALSE),"")</f>
        <v/>
      </c>
    </row>
    <row r="2770" spans="1:19" x14ac:dyDescent="0.25">
      <c r="A2770" t="s">
        <v>120</v>
      </c>
      <c r="B2770">
        <v>1988</v>
      </c>
      <c r="C2770" t="s">
        <v>121</v>
      </c>
      <c r="D2770" s="1">
        <v>18.871353561940339</v>
      </c>
      <c r="E2770" s="1">
        <v>78559259.259259254</v>
      </c>
      <c r="F2770" s="1">
        <v>171106184.074074</v>
      </c>
      <c r="G2770" s="1">
        <v>98888888.888888881</v>
      </c>
      <c r="H2770" s="1">
        <v>11.5517583832073</v>
      </c>
      <c r="I2770" s="1">
        <v>17879999.160766602</v>
      </c>
      <c r="J2770" s="1">
        <v>55.351582991576933</v>
      </c>
      <c r="K2770" s="3">
        <v>302064997.2340942</v>
      </c>
      <c r="L2770" s="1">
        <v>9.4158552931233022</v>
      </c>
      <c r="M2770">
        <f t="shared" si="172"/>
        <v>10.449651050032257</v>
      </c>
      <c r="N2770" s="4">
        <f t="shared" si="173"/>
        <v>19.865506343155559</v>
      </c>
      <c r="O2770">
        <f t="shared" si="174"/>
        <v>0.80663306440969162</v>
      </c>
      <c r="P2770">
        <f t="shared" si="175"/>
        <v>11.881294495369424</v>
      </c>
      <c r="Q2770" t="str">
        <f>_xlfn.IFNA(VLOOKUP(B2770&amp;A2770,[1]Countries!$A:$H,6,FALSE),"")</f>
        <v/>
      </c>
      <c r="R2770" t="str">
        <f>_xlfn.IFNA(VLOOKUP(B2770&amp;A2770,[1]Countries!$A:$H,7,FALSE),"")</f>
        <v/>
      </c>
      <c r="S2770" t="str">
        <f>_xlfn.IFNA(VLOOKUP(B2770&amp;A2770,[1]Countries!$A:$H,8,FALSE),"")</f>
        <v/>
      </c>
    </row>
    <row r="2771" spans="1:19" x14ac:dyDescent="0.25">
      <c r="A2771" t="s">
        <v>120</v>
      </c>
      <c r="B2771">
        <v>1989</v>
      </c>
      <c r="C2771" t="s">
        <v>121</v>
      </c>
      <c r="D2771" s="1">
        <v>15.490839392428629</v>
      </c>
      <c r="E2771" s="1">
        <v>72303703.703703701</v>
      </c>
      <c r="F2771" s="1">
        <v>185137242.96296301</v>
      </c>
      <c r="G2771" s="1">
        <v>120259259.2592593</v>
      </c>
      <c r="H2771" s="1">
        <v>12.39835258470395</v>
      </c>
      <c r="I2771" s="1">
        <v>23860000.6103516</v>
      </c>
      <c r="J2771" s="1">
        <v>57.683441350764419</v>
      </c>
      <c r="K2771" s="3">
        <v>301487640.75193572</v>
      </c>
      <c r="L2771" s="1">
        <v>7.2218694067269693</v>
      </c>
      <c r="M2771">
        <f t="shared" si="172"/>
        <v>12.887736809997127</v>
      </c>
      <c r="N2771" s="4">
        <f t="shared" si="173"/>
        <v>20.109606216724096</v>
      </c>
      <c r="O2771">
        <f t="shared" si="174"/>
        <v>0.73359975858435511</v>
      </c>
      <c r="P2771">
        <f t="shared" si="175"/>
        <v>25.902705899724982</v>
      </c>
      <c r="Q2771" t="str">
        <f>_xlfn.IFNA(VLOOKUP(B2771&amp;A2771,[1]Countries!$A:$H,6,FALSE),"")</f>
        <v/>
      </c>
      <c r="R2771" t="str">
        <f>_xlfn.IFNA(VLOOKUP(B2771&amp;A2771,[1]Countries!$A:$H,7,FALSE),"")</f>
        <v/>
      </c>
      <c r="S2771" t="str">
        <f>_xlfn.IFNA(VLOOKUP(B2771&amp;A2771,[1]Countries!$A:$H,8,FALSE),"")</f>
        <v/>
      </c>
    </row>
    <row r="2772" spans="1:19" x14ac:dyDescent="0.25">
      <c r="A2772" t="s">
        <v>120</v>
      </c>
      <c r="B2772">
        <v>1990</v>
      </c>
      <c r="C2772" t="s">
        <v>121</v>
      </c>
      <c r="D2772" s="1">
        <v>16.340974317336482</v>
      </c>
      <c r="E2772" s="1">
        <v>90718518.518518507</v>
      </c>
      <c r="F2772" s="1">
        <v>201428730</v>
      </c>
      <c r="G2772" s="1">
        <v>133948148.1481481</v>
      </c>
      <c r="H2772" s="1">
        <v>12.484352268031589</v>
      </c>
      <c r="I2772" s="1">
        <v>19639999.3896484</v>
      </c>
      <c r="J2772" s="1">
        <v>57.691625846650197</v>
      </c>
      <c r="K2772" s="3">
        <v>317824206.43858689</v>
      </c>
      <c r="L2772" s="1">
        <v>6.9117360467893532</v>
      </c>
      <c r="M2772">
        <f t="shared" si="172"/>
        <v>9.7503466311128513</v>
      </c>
      <c r="N2772" s="4">
        <f t="shared" si="173"/>
        <v>16.662082677902205</v>
      </c>
      <c r="O2772">
        <f t="shared" si="174"/>
        <v>0.73335381924942566</v>
      </c>
      <c r="P2772">
        <f t="shared" si="175"/>
        <v>21.461501360620005</v>
      </c>
      <c r="Q2772" t="str">
        <f>_xlfn.IFNA(VLOOKUP(B2772&amp;A2772,[1]Countries!$A:$H,6,FALSE),"")</f>
        <v/>
      </c>
      <c r="R2772" t="str">
        <f>_xlfn.IFNA(VLOOKUP(B2772&amp;A2772,[1]Countries!$A:$H,7,FALSE),"")</f>
        <v/>
      </c>
      <c r="S2772" t="str">
        <f>_xlfn.IFNA(VLOOKUP(B2772&amp;A2772,[1]Countries!$A:$H,8,FALSE),"")</f>
        <v/>
      </c>
    </row>
    <row r="2773" spans="1:19" x14ac:dyDescent="0.25">
      <c r="A2773" t="s">
        <v>120</v>
      </c>
      <c r="B2773">
        <v>1991</v>
      </c>
      <c r="C2773" t="s">
        <v>121</v>
      </c>
      <c r="D2773" s="1">
        <v>15.68155760905635</v>
      </c>
      <c r="E2773" s="1">
        <v>92314814.814814806</v>
      </c>
      <c r="F2773" s="1">
        <v>219763222.22222209</v>
      </c>
      <c r="G2773" s="1">
        <v>126318518.51851849</v>
      </c>
      <c r="H2773" s="1">
        <v>12.64229329647211</v>
      </c>
      <c r="I2773" s="1">
        <v>17629999.160766602</v>
      </c>
      <c r="J2773" s="1">
        <v>59.442494253495397</v>
      </c>
      <c r="K2773" s="3">
        <v>322103620.51952809</v>
      </c>
      <c r="L2773" s="1">
        <v>2.2566373858430469</v>
      </c>
      <c r="M2773">
        <f t="shared" si="172"/>
        <v>8.022270051600966</v>
      </c>
      <c r="N2773" s="4">
        <f t="shared" si="173"/>
        <v>10.278907437444012</v>
      </c>
      <c r="O2773">
        <f t="shared" si="174"/>
        <v>0.68229818172745504</v>
      </c>
      <c r="P2773">
        <f t="shared" si="175"/>
        <v>15.472881840674654</v>
      </c>
      <c r="Q2773" t="str">
        <f>_xlfn.IFNA(VLOOKUP(B2773&amp;A2773,[1]Countries!$A:$H,6,FALSE),"")</f>
        <v/>
      </c>
      <c r="R2773" t="str">
        <f>_xlfn.IFNA(VLOOKUP(B2773&amp;A2773,[1]Countries!$A:$H,7,FALSE),"")</f>
        <v/>
      </c>
      <c r="S2773" t="str">
        <f>_xlfn.IFNA(VLOOKUP(B2773&amp;A2773,[1]Countries!$A:$H,8,FALSE),"")</f>
        <v/>
      </c>
    </row>
    <row r="2774" spans="1:19" x14ac:dyDescent="0.25">
      <c r="A2774" t="s">
        <v>120</v>
      </c>
      <c r="B2774">
        <v>1992</v>
      </c>
      <c r="C2774" t="s">
        <v>121</v>
      </c>
      <c r="D2774" s="1">
        <v>14.822409678628601</v>
      </c>
      <c r="E2774" s="1">
        <v>99681481.481481478</v>
      </c>
      <c r="F2774" s="1">
        <v>234058259.25925931</v>
      </c>
      <c r="G2774" s="1">
        <v>125225925.9259259</v>
      </c>
      <c r="H2774" s="1">
        <v>13.899119450000811</v>
      </c>
      <c r="I2774" s="1">
        <v>12699999.809265099</v>
      </c>
      <c r="J2774" s="1">
        <v>59.477641922959023</v>
      </c>
      <c r="K2774" s="3">
        <v>328642278.32820421</v>
      </c>
      <c r="L2774" s="1">
        <v>2.2105924351376269</v>
      </c>
      <c r="M2774">
        <f t="shared" si="172"/>
        <v>5.4259994282866524</v>
      </c>
      <c r="N2774" s="4">
        <f t="shared" si="173"/>
        <v>7.6365918634242789</v>
      </c>
      <c r="O2774">
        <f t="shared" si="174"/>
        <v>0.68130404580479675</v>
      </c>
      <c r="P2774">
        <f t="shared" si="175"/>
        <v>10.913712049848924</v>
      </c>
      <c r="Q2774" t="str">
        <f>_xlfn.IFNA(VLOOKUP(B2774&amp;A2774,[1]Countries!$A:$H,6,FALSE),"")</f>
        <v/>
      </c>
      <c r="R2774" t="str">
        <f>_xlfn.IFNA(VLOOKUP(B2774&amp;A2774,[1]Countries!$A:$H,7,FALSE),"")</f>
        <v/>
      </c>
      <c r="S2774" t="str">
        <f>_xlfn.IFNA(VLOOKUP(B2774&amp;A2774,[1]Countries!$A:$H,8,FALSE),"")</f>
        <v/>
      </c>
    </row>
    <row r="2775" spans="1:19" x14ac:dyDescent="0.25">
      <c r="A2775" t="s">
        <v>120</v>
      </c>
      <c r="B2775">
        <v>1993</v>
      </c>
      <c r="C2775" t="s">
        <v>121</v>
      </c>
      <c r="D2775" s="1">
        <v>14.15930471720384</v>
      </c>
      <c r="E2775" s="1">
        <v>97325925.92592591</v>
      </c>
      <c r="F2775" s="1">
        <v>245527592.59259251</v>
      </c>
      <c r="G2775" s="1">
        <v>122285185.18518519</v>
      </c>
      <c r="H2775" s="1">
        <v>14.081528137819619</v>
      </c>
      <c r="I2775" s="1">
        <v>8909999.8474121094</v>
      </c>
      <c r="J2775" s="1">
        <v>59.475234359267169</v>
      </c>
      <c r="K2775" s="3">
        <v>335747961.88691783</v>
      </c>
      <c r="L2775" s="1">
        <v>5.5949054706833143</v>
      </c>
      <c r="M2775">
        <f t="shared" si="172"/>
        <v>3.6289199732417043</v>
      </c>
      <c r="N2775" s="4">
        <f t="shared" si="173"/>
        <v>9.2238254439250191</v>
      </c>
      <c r="O2775">
        <f t="shared" si="174"/>
        <v>0.68137210516797975</v>
      </c>
      <c r="P2775">
        <f t="shared" si="175"/>
        <v>10.165561839998384</v>
      </c>
      <c r="Q2775" t="str">
        <f>_xlfn.IFNA(VLOOKUP(B2775&amp;A2775,[1]Countries!$A:$H,6,FALSE),"")</f>
        <v/>
      </c>
      <c r="R2775" t="str">
        <f>_xlfn.IFNA(VLOOKUP(B2775&amp;A2775,[1]Countries!$A:$H,7,FALSE),"")</f>
        <v/>
      </c>
      <c r="S2775" t="str">
        <f>_xlfn.IFNA(VLOOKUP(B2775&amp;A2775,[1]Countries!$A:$H,8,FALSE),"")</f>
        <v/>
      </c>
    </row>
    <row r="2776" spans="1:19" x14ac:dyDescent="0.25">
      <c r="A2776" t="s">
        <v>120</v>
      </c>
      <c r="B2776">
        <v>1994</v>
      </c>
      <c r="C2776" t="s">
        <v>121</v>
      </c>
      <c r="D2776" s="1">
        <v>14.40474084086015</v>
      </c>
      <c r="E2776" s="1">
        <v>105700000</v>
      </c>
      <c r="F2776" s="1">
        <v>264375666.66666669</v>
      </c>
      <c r="G2776" s="1">
        <v>135300000</v>
      </c>
      <c r="H2776" s="1">
        <v>13.718595998987411</v>
      </c>
      <c r="I2776" s="1">
        <v>19590000.152587902</v>
      </c>
      <c r="J2776" s="1">
        <v>61.345226622666416</v>
      </c>
      <c r="K2776" s="3">
        <v>335862119.54302502</v>
      </c>
      <c r="L2776" s="1">
        <v>5.0251163533708976</v>
      </c>
      <c r="M2776">
        <f t="shared" si="172"/>
        <v>7.4099104503772661</v>
      </c>
      <c r="N2776" s="4">
        <f t="shared" si="173"/>
        <v>12.435026803748164</v>
      </c>
      <c r="O2776">
        <f t="shared" si="174"/>
        <v>0.63011868250318026</v>
      </c>
      <c r="P2776">
        <f t="shared" si="175"/>
        <v>11.196189260988467</v>
      </c>
      <c r="Q2776" t="str">
        <f>_xlfn.IFNA(VLOOKUP(B2776&amp;A2776,[1]Countries!$A:$H,6,FALSE),"")</f>
        <v/>
      </c>
      <c r="R2776" t="str">
        <f>_xlfn.IFNA(VLOOKUP(B2776&amp;A2776,[1]Countries!$A:$H,7,FALSE),"")</f>
        <v/>
      </c>
      <c r="S2776" t="str">
        <f>_xlfn.IFNA(VLOOKUP(B2776&amp;A2776,[1]Countries!$A:$H,8,FALSE),"")</f>
        <v/>
      </c>
    </row>
    <row r="2777" spans="1:19" x14ac:dyDescent="0.25">
      <c r="A2777" t="s">
        <v>120</v>
      </c>
      <c r="B2777">
        <v>1995</v>
      </c>
      <c r="C2777" t="s">
        <v>121</v>
      </c>
      <c r="D2777" s="1">
        <v>12.166649712402609</v>
      </c>
      <c r="E2777" s="1">
        <v>111600000</v>
      </c>
      <c r="F2777" s="1">
        <v>274522148.14814812</v>
      </c>
      <c r="G2777" s="1">
        <v>144300000</v>
      </c>
      <c r="H2777" s="1">
        <v>14.418738122458709</v>
      </c>
      <c r="I2777" s="1">
        <v>25000000</v>
      </c>
      <c r="J2777" s="1">
        <v>61.916437154500663</v>
      </c>
      <c r="K2777" s="3">
        <v>346039309.72949398</v>
      </c>
      <c r="L2777" s="1">
        <v>3.948949406767138</v>
      </c>
      <c r="M2777">
        <f t="shared" si="172"/>
        <v>9.1067333432450575</v>
      </c>
      <c r="N2777" s="4">
        <f t="shared" si="173"/>
        <v>13.055682750012195</v>
      </c>
      <c r="O2777">
        <f t="shared" si="174"/>
        <v>0.61508001099076592</v>
      </c>
      <c r="P2777">
        <f t="shared" si="175"/>
        <v>11.911607212964535</v>
      </c>
      <c r="Q2777" t="str">
        <f>_xlfn.IFNA(VLOOKUP(B2777&amp;A2777,[1]Countries!$A:$H,6,FALSE),"")</f>
        <v/>
      </c>
      <c r="R2777" t="str">
        <f>_xlfn.IFNA(VLOOKUP(B2777&amp;A2777,[1]Countries!$A:$H,7,FALSE),"")</f>
        <v/>
      </c>
      <c r="S2777" t="str">
        <f>_xlfn.IFNA(VLOOKUP(B2777&amp;A2777,[1]Countries!$A:$H,8,FALSE),"")</f>
        <v/>
      </c>
    </row>
    <row r="2778" spans="1:19" x14ac:dyDescent="0.25">
      <c r="A2778" t="s">
        <v>120</v>
      </c>
      <c r="B2778">
        <v>1996</v>
      </c>
      <c r="C2778" t="s">
        <v>121</v>
      </c>
      <c r="D2778" s="1">
        <v>12.972580635759851</v>
      </c>
      <c r="E2778" s="1">
        <v>121400000</v>
      </c>
      <c r="F2778" s="1">
        <v>292286000</v>
      </c>
      <c r="G2778" s="1">
        <v>145100000</v>
      </c>
      <c r="H2778" s="1">
        <v>14.3620619175384</v>
      </c>
      <c r="I2778" s="1">
        <v>43130001.068115197</v>
      </c>
      <c r="J2778" s="1">
        <v>61.169628124254757</v>
      </c>
      <c r="K2778" s="3">
        <v>356783567.0124895</v>
      </c>
      <c r="L2778" s="1">
        <v>3.8001845478084468</v>
      </c>
      <c r="M2778">
        <f t="shared" si="172"/>
        <v>14.756095423015539</v>
      </c>
      <c r="N2778" s="4">
        <f t="shared" si="173"/>
        <v>18.556279970823987</v>
      </c>
      <c r="O2778">
        <f t="shared" si="174"/>
        <v>0.63479823347738096</v>
      </c>
      <c r="P2778">
        <f t="shared" si="175"/>
        <v>8.108496472632968</v>
      </c>
      <c r="Q2778" t="str">
        <f>_xlfn.IFNA(VLOOKUP(B2778&amp;A2778,[1]Countries!$A:$H,6,FALSE),"")</f>
        <v/>
      </c>
      <c r="R2778" t="str">
        <f>_xlfn.IFNA(VLOOKUP(B2778&amp;A2778,[1]Countries!$A:$H,7,FALSE),"")</f>
        <v/>
      </c>
      <c r="S2778" t="str">
        <f>_xlfn.IFNA(VLOOKUP(B2778&amp;A2778,[1]Countries!$A:$H,8,FALSE),"")</f>
        <v/>
      </c>
    </row>
    <row r="2779" spans="1:19" x14ac:dyDescent="0.25">
      <c r="A2779" t="s">
        <v>120</v>
      </c>
      <c r="B2779">
        <v>1997</v>
      </c>
      <c r="C2779" t="s">
        <v>121</v>
      </c>
      <c r="D2779" s="1">
        <v>12.545026665173729</v>
      </c>
      <c r="E2779" s="1">
        <v>137148148.14814809</v>
      </c>
      <c r="F2779" s="1">
        <v>302989185.18518507</v>
      </c>
      <c r="G2779" s="1">
        <v>172851851.85185191</v>
      </c>
      <c r="H2779" s="1">
        <v>14.565206336664261</v>
      </c>
      <c r="I2779" s="1">
        <v>14560000.419616699</v>
      </c>
      <c r="J2779" s="1">
        <v>60.94677868957065</v>
      </c>
      <c r="K2779" s="3">
        <v>364580357.1347059</v>
      </c>
      <c r="L2779" s="1">
        <v>3.7722896355669859</v>
      </c>
      <c r="M2779">
        <f t="shared" si="172"/>
        <v>4.805452184941096</v>
      </c>
      <c r="N2779" s="4">
        <f t="shared" si="173"/>
        <v>8.5777418205080824</v>
      </c>
      <c r="O2779">
        <f t="shared" si="174"/>
        <v>0.64077580718982652</v>
      </c>
      <c r="P2779">
        <f t="shared" si="175"/>
        <v>11.783821155821764</v>
      </c>
      <c r="Q2779" t="str">
        <f>_xlfn.IFNA(VLOOKUP(B2779&amp;A2779,[1]Countries!$A:$H,6,FALSE),"")</f>
        <v/>
      </c>
      <c r="R2779" t="str">
        <f>_xlfn.IFNA(VLOOKUP(B2779&amp;A2779,[1]Countries!$A:$H,7,FALSE),"")</f>
        <v/>
      </c>
      <c r="S2779" t="str">
        <f>_xlfn.IFNA(VLOOKUP(B2779&amp;A2779,[1]Countries!$A:$H,8,FALSE),"")</f>
        <v/>
      </c>
    </row>
    <row r="2780" spans="1:19" x14ac:dyDescent="0.25">
      <c r="A2780" t="s">
        <v>120</v>
      </c>
      <c r="B2780">
        <v>1998</v>
      </c>
      <c r="C2780" t="s">
        <v>121</v>
      </c>
      <c r="D2780" s="1">
        <v>12.06631862412071</v>
      </c>
      <c r="E2780" s="1">
        <v>151603703.7037037</v>
      </c>
      <c r="F2780" s="1">
        <v>322409851.85185182</v>
      </c>
      <c r="G2780" s="1">
        <v>172185185.18518519</v>
      </c>
      <c r="H2780" s="1">
        <v>14.91641763543206</v>
      </c>
      <c r="I2780" s="1">
        <v>19350000.3814697</v>
      </c>
      <c r="J2780" s="1">
        <v>61.006119884674057</v>
      </c>
      <c r="K2780" s="3">
        <v>378339062.89064771</v>
      </c>
      <c r="L2780" s="1">
        <v>3.7437970028027139</v>
      </c>
      <c r="M2780">
        <f t="shared" si="172"/>
        <v>6.0016777621178514</v>
      </c>
      <c r="N2780" s="4">
        <f t="shared" si="173"/>
        <v>9.7454747649205657</v>
      </c>
      <c r="O2780">
        <f t="shared" si="174"/>
        <v>0.63917980997709667</v>
      </c>
      <c r="P2780">
        <f t="shared" si="175"/>
        <v>6.3836391361076457</v>
      </c>
      <c r="Q2780" t="str">
        <f>_xlfn.IFNA(VLOOKUP(B2780&amp;A2780,[1]Countries!$A:$H,6,FALSE),"")</f>
        <v/>
      </c>
      <c r="R2780" t="str">
        <f>_xlfn.IFNA(VLOOKUP(B2780&amp;A2780,[1]Countries!$A:$H,7,FALSE),"")</f>
        <v/>
      </c>
      <c r="S2780" t="str">
        <f>_xlfn.IFNA(VLOOKUP(B2780&amp;A2780,[1]Countries!$A:$H,8,FALSE),"")</f>
        <v/>
      </c>
    </row>
    <row r="2781" spans="1:19" x14ac:dyDescent="0.25">
      <c r="A2781" t="s">
        <v>120</v>
      </c>
      <c r="B2781">
        <v>1999</v>
      </c>
      <c r="C2781" t="s">
        <v>121</v>
      </c>
      <c r="D2781" s="1">
        <v>12.137000832710671</v>
      </c>
      <c r="E2781" s="1">
        <v>156814814.81481481</v>
      </c>
      <c r="F2781" s="1">
        <v>331758999.99999988</v>
      </c>
      <c r="G2781" s="1">
        <v>180592592.5925926</v>
      </c>
      <c r="H2781" s="1">
        <v>15.057873893956719</v>
      </c>
      <c r="I2781" s="1">
        <v>9930000.3051757794</v>
      </c>
      <c r="J2781" s="1">
        <v>61.390089838752878</v>
      </c>
      <c r="K2781" s="3">
        <v>379681335.30928689</v>
      </c>
      <c r="L2781" s="1">
        <v>3.9140415739091341</v>
      </c>
      <c r="M2781">
        <f t="shared" si="172"/>
        <v>2.9931366760738318</v>
      </c>
      <c r="N2781" s="4">
        <f t="shared" si="173"/>
        <v>6.9071782499829659</v>
      </c>
      <c r="O2781">
        <f t="shared" si="174"/>
        <v>0.62892740933691182</v>
      </c>
      <c r="P2781">
        <f t="shared" si="175"/>
        <v>7.1671839430965845</v>
      </c>
      <c r="Q2781" t="str">
        <f>_xlfn.IFNA(VLOOKUP(B2781&amp;A2781,[1]Countries!$A:$H,6,FALSE),"")</f>
        <v>HP</v>
      </c>
      <c r="R2781" t="str">
        <f>_xlfn.IFNA(VLOOKUP(B2781&amp;A2781,[1]Countries!$A:$H,7,FALSE),"")</f>
        <v>Hard Peg</v>
      </c>
      <c r="S2781" t="str">
        <f>_xlfn.IFNA(VLOOKUP(B2781&amp;A2781,[1]Countries!$A:$H,8,FALSE),"")</f>
        <v>Pegged</v>
      </c>
    </row>
    <row r="2782" spans="1:19" x14ac:dyDescent="0.25">
      <c r="A2782" t="s">
        <v>120</v>
      </c>
      <c r="B2782">
        <v>2000</v>
      </c>
      <c r="C2782" t="s">
        <v>121</v>
      </c>
      <c r="D2782" s="1">
        <v>11.90473651826035</v>
      </c>
      <c r="E2782" s="1">
        <v>144511111.1111111</v>
      </c>
      <c r="F2782" s="1">
        <v>333468888.88888878</v>
      </c>
      <c r="G2782" s="1">
        <v>183077777.7777777</v>
      </c>
      <c r="H2782" s="1">
        <v>15.860327911093931</v>
      </c>
      <c r="I2782" s="1">
        <v>15279999.732971201</v>
      </c>
      <c r="J2782" s="1">
        <v>62.13710868691178</v>
      </c>
      <c r="K2782" s="3">
        <v>388564008.2719025</v>
      </c>
      <c r="L2782" s="1">
        <v>4.0550176261653537</v>
      </c>
      <c r="M2782">
        <f t="shared" si="172"/>
        <v>4.582136517707494</v>
      </c>
      <c r="N2782" s="4">
        <f t="shared" si="173"/>
        <v>8.6371541438728485</v>
      </c>
      <c r="O2782">
        <f t="shared" si="174"/>
        <v>0.60934427290247339</v>
      </c>
      <c r="P2782">
        <f t="shared" si="175"/>
        <v>11.56529677930973</v>
      </c>
      <c r="Q2782" t="str">
        <f>_xlfn.IFNA(VLOOKUP(B2782&amp;A2782,[1]Countries!$A:$H,6,FALSE),"")</f>
        <v>HP</v>
      </c>
      <c r="R2782" t="str">
        <f>_xlfn.IFNA(VLOOKUP(B2782&amp;A2782,[1]Countries!$A:$H,7,FALSE),"")</f>
        <v>Hard Peg</v>
      </c>
      <c r="S2782" t="str">
        <f>_xlfn.IFNA(VLOOKUP(B2782&amp;A2782,[1]Countries!$A:$H,8,FALSE),"")</f>
        <v>Pegged</v>
      </c>
    </row>
    <row r="2783" spans="1:19" x14ac:dyDescent="0.25">
      <c r="A2783" t="s">
        <v>120</v>
      </c>
      <c r="B2783">
        <v>2001</v>
      </c>
      <c r="C2783" t="s">
        <v>121</v>
      </c>
      <c r="D2783" s="1">
        <v>11.29560525421649</v>
      </c>
      <c r="E2783" s="1">
        <v>121248518.51851849</v>
      </c>
      <c r="F2783" s="1">
        <v>340205074.07407409</v>
      </c>
      <c r="G2783" s="1">
        <v>165748888.8888889</v>
      </c>
      <c r="H2783" s="1">
        <v>15.385883264092231</v>
      </c>
      <c r="I2783" s="1">
        <v>19690000.534057599</v>
      </c>
      <c r="J2783" s="1">
        <v>63.276888438857718</v>
      </c>
      <c r="K2783" s="3">
        <v>388319981.29387122</v>
      </c>
      <c r="L2783" s="1">
        <v>4.2158667479103311</v>
      </c>
      <c r="M2783">
        <f t="shared" si="172"/>
        <v>5.7876857326855813</v>
      </c>
      <c r="N2783" s="4">
        <f t="shared" si="173"/>
        <v>10.003552480595912</v>
      </c>
      <c r="O2783">
        <f t="shared" si="174"/>
        <v>0.58035583713359362</v>
      </c>
      <c r="P2783">
        <f t="shared" si="175"/>
        <v>13.080454632102628</v>
      </c>
      <c r="Q2783" t="str">
        <f>_xlfn.IFNA(VLOOKUP(B2783&amp;A2783,[1]Countries!$A:$H,6,FALSE),"")</f>
        <v>HP</v>
      </c>
      <c r="R2783" t="str">
        <f>_xlfn.IFNA(VLOOKUP(B2783&amp;A2783,[1]Countries!$A:$H,7,FALSE),"")</f>
        <v>Hard Peg</v>
      </c>
      <c r="S2783" t="str">
        <f>_xlfn.IFNA(VLOOKUP(B2783&amp;A2783,[1]Countries!$A:$H,8,FALSE),"")</f>
        <v>Pegged</v>
      </c>
    </row>
    <row r="2784" spans="1:19" x14ac:dyDescent="0.25">
      <c r="A2784" t="s">
        <v>120</v>
      </c>
      <c r="B2784">
        <v>2002</v>
      </c>
      <c r="C2784" t="s">
        <v>121</v>
      </c>
      <c r="D2784" s="1">
        <v>10.84025935193141</v>
      </c>
      <c r="E2784" s="1">
        <v>123167629.6296296</v>
      </c>
      <c r="F2784" s="1">
        <v>333195185.18518507</v>
      </c>
      <c r="G2784" s="1">
        <v>156234518.51851851</v>
      </c>
      <c r="H2784" s="1">
        <v>15.46862199556038</v>
      </c>
      <c r="I2784" s="1">
        <v>29600000.3814697</v>
      </c>
      <c r="J2784" s="1">
        <v>63.310861056860233</v>
      </c>
      <c r="K2784" s="3">
        <v>377334880.71249682</v>
      </c>
      <c r="L2784" s="1">
        <v>4.3391261044855387</v>
      </c>
      <c r="M2784">
        <f t="shared" si="172"/>
        <v>8.8836819070535036</v>
      </c>
      <c r="N2784" s="4">
        <f t="shared" si="173"/>
        <v>13.222808011539042</v>
      </c>
      <c r="O2784">
        <f t="shared" si="174"/>
        <v>0.57950781794278261</v>
      </c>
      <c r="P2784">
        <f t="shared" si="175"/>
        <v>9.9241796878039548</v>
      </c>
      <c r="Q2784" t="str">
        <f>_xlfn.IFNA(VLOOKUP(B2784&amp;A2784,[1]Countries!$A:$H,6,FALSE),"")</f>
        <v>HP</v>
      </c>
      <c r="R2784" t="str">
        <f>_xlfn.IFNA(VLOOKUP(B2784&amp;A2784,[1]Countries!$A:$H,7,FALSE),"")</f>
        <v>Hard Peg</v>
      </c>
      <c r="S2784" t="str">
        <f>_xlfn.IFNA(VLOOKUP(B2784&amp;A2784,[1]Countries!$A:$H,8,FALSE),"")</f>
        <v>Pegged</v>
      </c>
    </row>
    <row r="2785" spans="1:19" x14ac:dyDescent="0.25">
      <c r="A2785" t="s">
        <v>120</v>
      </c>
      <c r="B2785">
        <v>2003</v>
      </c>
      <c r="C2785" t="s">
        <v>121</v>
      </c>
      <c r="D2785" s="1">
        <v>11.03809658199657</v>
      </c>
      <c r="E2785" s="1">
        <v>118410740.7407407</v>
      </c>
      <c r="F2785" s="1">
        <v>343310666.66666663</v>
      </c>
      <c r="G2785" s="1">
        <v>157336555.55555549</v>
      </c>
      <c r="H2785" s="1">
        <v>13.60797498173558</v>
      </c>
      <c r="I2785" s="1">
        <v>10970000.267028799</v>
      </c>
      <c r="J2785" s="1">
        <v>63.528142311013397</v>
      </c>
      <c r="K2785" s="3">
        <v>401308443.3063795</v>
      </c>
      <c r="L2785" s="1">
        <v>4.3123666848339894</v>
      </c>
      <c r="M2785">
        <f t="shared" si="172"/>
        <v>3.1953566644289526</v>
      </c>
      <c r="N2785" s="4">
        <f t="shared" si="173"/>
        <v>7.5077233492629425</v>
      </c>
      <c r="O2785">
        <f t="shared" si="174"/>
        <v>0.57410552807340232</v>
      </c>
      <c r="P2785">
        <f t="shared" si="175"/>
        <v>11.338364517700624</v>
      </c>
      <c r="Q2785" t="str">
        <f>_xlfn.IFNA(VLOOKUP(B2785&amp;A2785,[1]Countries!$A:$H,6,FALSE),"")</f>
        <v>HP</v>
      </c>
      <c r="R2785" t="str">
        <f>_xlfn.IFNA(VLOOKUP(B2785&amp;A2785,[1]Countries!$A:$H,7,FALSE),"")</f>
        <v>Hard Peg</v>
      </c>
      <c r="S2785" t="str">
        <f>_xlfn.IFNA(VLOOKUP(B2785&amp;A2785,[1]Countries!$A:$H,8,FALSE),"")</f>
        <v>Pegged</v>
      </c>
    </row>
    <row r="2786" spans="1:19" x14ac:dyDescent="0.25">
      <c r="A2786" t="s">
        <v>120</v>
      </c>
      <c r="B2786">
        <v>2004</v>
      </c>
      <c r="C2786" t="s">
        <v>121</v>
      </c>
      <c r="D2786" s="1">
        <v>11.19780004308894</v>
      </c>
      <c r="E2786" s="1">
        <v>130478222.22222219</v>
      </c>
      <c r="F2786" s="1">
        <v>367199111.1111111</v>
      </c>
      <c r="G2786" s="1">
        <v>174111518.51851851</v>
      </c>
      <c r="H2786" s="1">
        <v>13.2722624197428</v>
      </c>
      <c r="I2786" s="1">
        <v>29399999.6185303</v>
      </c>
      <c r="J2786" s="1">
        <v>62.06033541596566</v>
      </c>
      <c r="K2786" s="3">
        <v>413551138.69693732</v>
      </c>
      <c r="L2786" s="1">
        <v>5.4551168928836429</v>
      </c>
      <c r="M2786">
        <f t="shared" si="172"/>
        <v>8.0065552254657089</v>
      </c>
      <c r="N2786" s="4">
        <f t="shared" si="173"/>
        <v>13.461672118349352</v>
      </c>
      <c r="O2786">
        <f t="shared" si="174"/>
        <v>0.61133515198942945</v>
      </c>
      <c r="P2786">
        <f t="shared" si="175"/>
        <v>11.882734727833608</v>
      </c>
      <c r="Q2786" t="str">
        <f>_xlfn.IFNA(VLOOKUP(B2786&amp;A2786,[1]Countries!$A:$H,6,FALSE),"")</f>
        <v>HP</v>
      </c>
      <c r="R2786" t="str">
        <f>_xlfn.IFNA(VLOOKUP(B2786&amp;A2786,[1]Countries!$A:$H,7,FALSE),"")</f>
        <v>Hard Peg</v>
      </c>
      <c r="S2786" t="str">
        <f>_xlfn.IFNA(VLOOKUP(B2786&amp;A2786,[1]Countries!$A:$H,8,FALSE),"")</f>
        <v>Pegged</v>
      </c>
    </row>
    <row r="2787" spans="1:19" x14ac:dyDescent="0.25">
      <c r="A2787" t="s">
        <v>120</v>
      </c>
      <c r="B2787">
        <v>2005</v>
      </c>
      <c r="C2787" t="s">
        <v>121</v>
      </c>
      <c r="D2787" s="1">
        <v>11.488235706216051</v>
      </c>
      <c r="E2787" s="1">
        <v>129259259.2592593</v>
      </c>
      <c r="F2787" s="1">
        <v>364255074.07407397</v>
      </c>
      <c r="G2787" s="1">
        <v>196296296.2962963</v>
      </c>
      <c r="H2787" s="1">
        <v>13.01914297540988</v>
      </c>
      <c r="I2787" s="1">
        <v>21110000.6103516</v>
      </c>
      <c r="J2787" s="1">
        <v>60.866861002063366</v>
      </c>
      <c r="K2787" s="3">
        <v>416264998.19491112</v>
      </c>
      <c r="L2787" s="1">
        <v>5.9772247510317262</v>
      </c>
      <c r="M2787">
        <f t="shared" si="172"/>
        <v>5.7953895807800668</v>
      </c>
      <c r="N2787" s="4">
        <f t="shared" si="173"/>
        <v>11.772614331811793</v>
      </c>
      <c r="O2787">
        <f t="shared" si="174"/>
        <v>0.64293013231962193</v>
      </c>
      <c r="P2787">
        <f t="shared" si="175"/>
        <v>18.40387184926476</v>
      </c>
      <c r="Q2787" t="str">
        <f>_xlfn.IFNA(VLOOKUP(B2787&amp;A2787,[1]Countries!$A:$H,6,FALSE),"")</f>
        <v>HP</v>
      </c>
      <c r="R2787" t="str">
        <f>_xlfn.IFNA(VLOOKUP(B2787&amp;A2787,[1]Countries!$A:$H,7,FALSE),"")</f>
        <v>Hard Peg</v>
      </c>
      <c r="S2787" t="str">
        <f>_xlfn.IFNA(VLOOKUP(B2787&amp;A2787,[1]Countries!$A:$H,8,FALSE),"")</f>
        <v>Pegged</v>
      </c>
    </row>
    <row r="2788" spans="1:19" x14ac:dyDescent="0.25">
      <c r="A2788" t="s">
        <v>120</v>
      </c>
      <c r="B2788">
        <v>2006</v>
      </c>
      <c r="C2788" t="s">
        <v>121</v>
      </c>
      <c r="D2788" s="1">
        <v>10.50108980431734</v>
      </c>
      <c r="E2788" s="1">
        <v>144444444.44444439</v>
      </c>
      <c r="F2788" s="1">
        <v>390250148.14814818</v>
      </c>
      <c r="G2788" s="1">
        <v>198888888.8888889</v>
      </c>
      <c r="H2788" s="1">
        <v>13.161349311182549</v>
      </c>
      <c r="I2788" s="1">
        <v>19659999.847412098</v>
      </c>
      <c r="J2788" s="1">
        <v>60.892927746059158</v>
      </c>
      <c r="K2788" s="3">
        <v>435657783.27336007</v>
      </c>
      <c r="L2788" s="1">
        <v>5.656636759290401</v>
      </c>
      <c r="M2788">
        <f t="shared" si="172"/>
        <v>5.0377943328669019</v>
      </c>
      <c r="N2788" s="4">
        <f t="shared" si="173"/>
        <v>10.694431092157302</v>
      </c>
      <c r="O2788">
        <f t="shared" si="174"/>
        <v>0.64222683489663146</v>
      </c>
      <c r="P2788">
        <f t="shared" si="175"/>
        <v>13.951165605650484</v>
      </c>
      <c r="Q2788" t="str">
        <f>_xlfn.IFNA(VLOOKUP(B2788&amp;A2788,[1]Countries!$A:$H,6,FALSE),"")</f>
        <v>HP</v>
      </c>
      <c r="R2788" t="str">
        <f>_xlfn.IFNA(VLOOKUP(B2788&amp;A2788,[1]Countries!$A:$H,7,FALSE),"")</f>
        <v>Hard Peg</v>
      </c>
      <c r="S2788" t="str">
        <f>_xlfn.IFNA(VLOOKUP(B2788&amp;A2788,[1]Countries!$A:$H,8,FALSE),"")</f>
        <v>Pegged</v>
      </c>
    </row>
    <row r="2789" spans="1:19" x14ac:dyDescent="0.25">
      <c r="A2789" t="s">
        <v>120</v>
      </c>
      <c r="B2789">
        <v>2007</v>
      </c>
      <c r="C2789" t="s">
        <v>121</v>
      </c>
      <c r="D2789" s="1">
        <v>10.44709095812061</v>
      </c>
      <c r="E2789" s="1">
        <v>147844259.25925931</v>
      </c>
      <c r="F2789" s="1">
        <v>421375851.85185182</v>
      </c>
      <c r="G2789" s="1">
        <v>236331777.77777779</v>
      </c>
      <c r="H2789" s="1">
        <v>13.41170036638356</v>
      </c>
      <c r="I2789" s="1">
        <v>19450000.762939502</v>
      </c>
      <c r="J2789" s="1">
        <v>59.044850255969237</v>
      </c>
      <c r="K2789" s="3">
        <v>463338430.72378433</v>
      </c>
      <c r="L2789" s="1">
        <v>5.3355181808305367</v>
      </c>
      <c r="M2789">
        <f t="shared" si="172"/>
        <v>4.6158318464290575</v>
      </c>
      <c r="N2789" s="4">
        <f t="shared" si="173"/>
        <v>9.9513500272595934</v>
      </c>
      <c r="O2789">
        <f t="shared" si="174"/>
        <v>0.69362780270393409</v>
      </c>
      <c r="P2789">
        <f t="shared" si="175"/>
        <v>20.999665293973489</v>
      </c>
      <c r="Q2789" t="str">
        <f>_xlfn.IFNA(VLOOKUP(B2789&amp;A2789,[1]Countries!$A:$H,6,FALSE),"")</f>
        <v>HP</v>
      </c>
      <c r="R2789" t="str">
        <f>_xlfn.IFNA(VLOOKUP(B2789&amp;A2789,[1]Countries!$A:$H,7,FALSE),"")</f>
        <v>Hard Peg</v>
      </c>
      <c r="S2789" t="str">
        <f>_xlfn.IFNA(VLOOKUP(B2789&amp;A2789,[1]Countries!$A:$H,8,FALSE),"")</f>
        <v>Pegged</v>
      </c>
    </row>
    <row r="2790" spans="1:19" x14ac:dyDescent="0.25">
      <c r="A2790" t="s">
        <v>120</v>
      </c>
      <c r="B2790">
        <v>2008</v>
      </c>
      <c r="C2790" t="s">
        <v>121</v>
      </c>
      <c r="D2790" s="1">
        <v>11.565212084420709</v>
      </c>
      <c r="E2790" s="1">
        <v>156733703.7037037</v>
      </c>
      <c r="F2790" s="1">
        <v>458190185.18518507</v>
      </c>
      <c r="G2790" s="1">
        <v>287322111.1111111</v>
      </c>
      <c r="H2790" s="1">
        <v>12.71926140972514</v>
      </c>
      <c r="I2790" s="1">
        <v>21379999.160766602</v>
      </c>
      <c r="J2790" s="1">
        <v>58.48246745347133</v>
      </c>
      <c r="K2790" s="3">
        <v>496331564.50533551</v>
      </c>
      <c r="L2790" s="1">
        <v>4.951291858022743</v>
      </c>
      <c r="M2790">
        <f t="shared" si="172"/>
        <v>4.6661844474310428</v>
      </c>
      <c r="N2790" s="4">
        <f t="shared" si="173"/>
        <v>9.6174763054537848</v>
      </c>
      <c r="O2790">
        <f t="shared" si="174"/>
        <v>0.7099141735009733</v>
      </c>
      <c r="P2790">
        <f t="shared" si="175"/>
        <v>28.500917660344022</v>
      </c>
      <c r="Q2790" t="str">
        <f>_xlfn.IFNA(VLOOKUP(B2790&amp;A2790,[1]Countries!$A:$H,6,FALSE),"")</f>
        <v>HP</v>
      </c>
      <c r="R2790" t="str">
        <f>_xlfn.IFNA(VLOOKUP(B2790&amp;A2790,[1]Countries!$A:$H,7,FALSE),"")</f>
        <v>Hard Peg</v>
      </c>
      <c r="S2790" t="str">
        <f>_xlfn.IFNA(VLOOKUP(B2790&amp;A2790,[1]Countries!$A:$H,8,FALSE),"")</f>
        <v>Pegged</v>
      </c>
    </row>
    <row r="2791" spans="1:19" x14ac:dyDescent="0.25">
      <c r="A2791" t="s">
        <v>120</v>
      </c>
      <c r="B2791">
        <v>2009</v>
      </c>
      <c r="C2791" t="s">
        <v>121</v>
      </c>
      <c r="D2791" s="1">
        <v>12.55133753431558</v>
      </c>
      <c r="E2791" s="1">
        <v>147949185.18518519</v>
      </c>
      <c r="F2791" s="1">
        <v>489074333.33333331</v>
      </c>
      <c r="G2791" s="1">
        <v>264465888.8888889</v>
      </c>
      <c r="H2791" s="1">
        <v>11.36082699539652</v>
      </c>
      <c r="I2791" s="1">
        <v>35950000.762939513</v>
      </c>
      <c r="J2791" s="1">
        <v>59.41386475599748</v>
      </c>
      <c r="K2791" s="3">
        <v>490525690.52106613</v>
      </c>
      <c r="L2791" s="1">
        <v>4.5266170627550553</v>
      </c>
      <c r="M2791">
        <f t="shared" si="172"/>
        <v>7.3506210227633106</v>
      </c>
      <c r="N2791" s="4">
        <f t="shared" si="173"/>
        <v>11.877238085518366</v>
      </c>
      <c r="O2791">
        <f t="shared" si="174"/>
        <v>0.68310882334759393</v>
      </c>
      <c r="P2791">
        <f t="shared" si="175"/>
        <v>23.823925273193723</v>
      </c>
      <c r="Q2791" t="str">
        <f>_xlfn.IFNA(VLOOKUP(B2791&amp;A2791,[1]Countries!$A:$H,6,FALSE),"")</f>
        <v>HP</v>
      </c>
      <c r="R2791" t="str">
        <f>_xlfn.IFNA(VLOOKUP(B2791&amp;A2791,[1]Countries!$A:$H,7,FALSE),"")</f>
        <v>Hard Peg</v>
      </c>
      <c r="S2791" t="str">
        <f>_xlfn.IFNA(VLOOKUP(B2791&amp;A2791,[1]Countries!$A:$H,8,FALSE),"")</f>
        <v>Pegged</v>
      </c>
    </row>
    <row r="2792" spans="1:19" x14ac:dyDescent="0.25">
      <c r="A2792" t="s">
        <v>120</v>
      </c>
      <c r="B2792">
        <v>2010</v>
      </c>
      <c r="C2792" t="s">
        <v>121</v>
      </c>
      <c r="D2792" s="1">
        <v>11.46602866507166</v>
      </c>
      <c r="E2792" s="1">
        <v>179282481.48148149</v>
      </c>
      <c r="F2792" s="1">
        <v>493825925.92592579</v>
      </c>
      <c r="G2792" s="1">
        <v>275594888.8888889</v>
      </c>
      <c r="H2792" s="1">
        <v>11.707529268823169</v>
      </c>
      <c r="I2792" s="1">
        <v>32450000.762939502</v>
      </c>
      <c r="J2792" s="1">
        <v>60.293400733501848</v>
      </c>
      <c r="K2792" s="3">
        <v>493825925.92592579</v>
      </c>
      <c r="L2792" s="1">
        <v>4.6350940877352214</v>
      </c>
      <c r="M2792">
        <f t="shared" si="172"/>
        <v>6.5711415823492061</v>
      </c>
      <c r="N2792" s="4">
        <f t="shared" si="173"/>
        <v>11.206235670084428</v>
      </c>
      <c r="O2792">
        <f t="shared" si="174"/>
        <v>0.65855630605415993</v>
      </c>
      <c r="P2792">
        <f t="shared" si="175"/>
        <v>19.503311258278149</v>
      </c>
      <c r="Q2792" t="str">
        <f>_xlfn.IFNA(VLOOKUP(B2792&amp;A2792,[1]Countries!$A:$H,6,FALSE),"")</f>
        <v>HP</v>
      </c>
      <c r="R2792" t="str">
        <f>_xlfn.IFNA(VLOOKUP(B2792&amp;A2792,[1]Countries!$A:$H,7,FALSE),"")</f>
        <v>Hard Peg</v>
      </c>
      <c r="S2792" t="str">
        <f>_xlfn.IFNA(VLOOKUP(B2792&amp;A2792,[1]Countries!$A:$H,8,FALSE),"")</f>
        <v>Pegged</v>
      </c>
    </row>
    <row r="2793" spans="1:19" x14ac:dyDescent="0.25">
      <c r="A2793" t="s">
        <v>120</v>
      </c>
      <c r="B2793">
        <v>2011</v>
      </c>
      <c r="C2793" t="s">
        <v>121</v>
      </c>
      <c r="D2793" s="1">
        <v>12.50101643294869</v>
      </c>
      <c r="E2793" s="1">
        <v>196689407.4074074</v>
      </c>
      <c r="F2793" s="1">
        <v>501025925.92592603</v>
      </c>
      <c r="G2793" s="1">
        <v>275986148.14814812</v>
      </c>
      <c r="H2793" s="1">
        <v>12.83810255993258</v>
      </c>
      <c r="I2793" s="1">
        <v>24440000.534057599</v>
      </c>
      <c r="J2793" s="1">
        <v>59.03368643597949</v>
      </c>
      <c r="K2793" s="3">
        <v>492721974.66983712</v>
      </c>
      <c r="L2793" s="1">
        <v>4.5646619898430618</v>
      </c>
      <c r="M2793">
        <f t="shared" si="172"/>
        <v>4.8779911915518159</v>
      </c>
      <c r="N2793" s="4">
        <f t="shared" si="173"/>
        <v>9.4426531813948777</v>
      </c>
      <c r="O2793">
        <f t="shared" si="174"/>
        <v>0.6939480834971643</v>
      </c>
      <c r="P2793">
        <f t="shared" si="175"/>
        <v>15.826873747939404</v>
      </c>
      <c r="Q2793" t="str">
        <f>_xlfn.IFNA(VLOOKUP(B2793&amp;A2793,[1]Countries!$A:$H,6,FALSE),"")</f>
        <v>HP</v>
      </c>
      <c r="R2793" t="str">
        <f>_xlfn.IFNA(VLOOKUP(B2793&amp;A2793,[1]Countries!$A:$H,7,FALSE),"")</f>
        <v>Hard Peg</v>
      </c>
      <c r="S2793" t="str">
        <f>_xlfn.IFNA(VLOOKUP(B2793&amp;A2793,[1]Countries!$A:$H,8,FALSE),"")</f>
        <v>Pegged</v>
      </c>
    </row>
    <row r="2794" spans="1:19" x14ac:dyDescent="0.25">
      <c r="A2794" t="s">
        <v>120</v>
      </c>
      <c r="B2794">
        <v>2012</v>
      </c>
      <c r="C2794" t="s">
        <v>121</v>
      </c>
      <c r="D2794" s="1">
        <v>12.0196008200032</v>
      </c>
      <c r="E2794" s="1">
        <v>165061407.4074074</v>
      </c>
      <c r="F2794" s="1">
        <v>485996296.29629618</v>
      </c>
      <c r="G2794" s="1">
        <v>261255370.37037039</v>
      </c>
      <c r="H2794" s="1">
        <v>12.7542505277437</v>
      </c>
      <c r="I2794" s="1">
        <v>25680000.3051758</v>
      </c>
      <c r="J2794" s="1">
        <v>60.151350033150678</v>
      </c>
      <c r="K2794" s="3">
        <v>487504047.75903511</v>
      </c>
      <c r="L2794" s="1">
        <v>4.7837604310351356</v>
      </c>
      <c r="M2794">
        <f t="shared" si="172"/>
        <v>5.2839909482601355</v>
      </c>
      <c r="N2794" s="4">
        <f t="shared" si="173"/>
        <v>10.06775137929527</v>
      </c>
      <c r="O2794">
        <f t="shared" si="174"/>
        <v>0.66247307741036388</v>
      </c>
      <c r="P2794">
        <f t="shared" si="175"/>
        <v>19.793147333846481</v>
      </c>
      <c r="Q2794" t="str">
        <f>_xlfn.IFNA(VLOOKUP(B2794&amp;A2794,[1]Countries!$A:$H,6,FALSE),"")</f>
        <v>HP</v>
      </c>
      <c r="R2794" t="str">
        <f>_xlfn.IFNA(VLOOKUP(B2794&amp;A2794,[1]Countries!$A:$H,7,FALSE),"")</f>
        <v>Hard Peg</v>
      </c>
      <c r="S2794" t="str">
        <f>_xlfn.IFNA(VLOOKUP(B2794&amp;A2794,[1]Countries!$A:$H,8,FALSE),"")</f>
        <v>Pegged</v>
      </c>
    </row>
    <row r="2795" spans="1:19" x14ac:dyDescent="0.25">
      <c r="A2795" t="s">
        <v>120</v>
      </c>
      <c r="B2795">
        <v>2013</v>
      </c>
      <c r="C2795" t="s">
        <v>121</v>
      </c>
      <c r="D2795" s="1">
        <v>13.98468856845548</v>
      </c>
      <c r="E2795" s="1">
        <v>174724000</v>
      </c>
      <c r="F2795" s="1">
        <v>498296296.29629618</v>
      </c>
      <c r="G2795" s="1">
        <v>259156148.14814809</v>
      </c>
      <c r="H2795" s="1">
        <v>12.31975620633269</v>
      </c>
      <c r="I2795" s="1">
        <v>20079999.923706099</v>
      </c>
      <c r="J2795" s="1">
        <v>59.116247955998212</v>
      </c>
      <c r="K2795" s="3">
        <v>482629296.70686781</v>
      </c>
      <c r="L2795" s="1">
        <v>4.726331351270983</v>
      </c>
      <c r="M2795">
        <f t="shared" si="172"/>
        <v>4.0297309197269575</v>
      </c>
      <c r="N2795" s="4">
        <f t="shared" si="173"/>
        <v>8.7560622709979405</v>
      </c>
      <c r="O2795">
        <f t="shared" si="174"/>
        <v>0.69158232224806704</v>
      </c>
      <c r="P2795">
        <f t="shared" si="175"/>
        <v>16.944165303998805</v>
      </c>
      <c r="Q2795" t="str">
        <f>_xlfn.IFNA(VLOOKUP(B2795&amp;A2795,[1]Countries!$A:$H,6,FALSE),"")</f>
        <v>HP</v>
      </c>
      <c r="R2795" t="str">
        <f>_xlfn.IFNA(VLOOKUP(B2795&amp;A2795,[1]Countries!$A:$H,7,FALSE),"")</f>
        <v>Hard Peg</v>
      </c>
      <c r="S2795" t="str">
        <f>_xlfn.IFNA(VLOOKUP(B2795&amp;A2795,[1]Countries!$A:$H,8,FALSE),"")</f>
        <v>Pegged</v>
      </c>
    </row>
    <row r="2796" spans="1:19" x14ac:dyDescent="0.25">
      <c r="A2796" t="s">
        <v>120</v>
      </c>
      <c r="B2796">
        <v>2014</v>
      </c>
      <c r="C2796" t="s">
        <v>121</v>
      </c>
      <c r="D2796" s="1">
        <v>13.454747394201741</v>
      </c>
      <c r="E2796" s="1">
        <v>177991851.85185179</v>
      </c>
      <c r="F2796" s="1">
        <v>520207407.40740728</v>
      </c>
      <c r="G2796" s="1">
        <v>264479000</v>
      </c>
      <c r="H2796" s="1">
        <v>12.495728199578521</v>
      </c>
      <c r="I2796" s="1">
        <v>16290000.915527301</v>
      </c>
      <c r="J2796" s="1">
        <v>59.029162157544008</v>
      </c>
      <c r="K2796" s="3">
        <v>504096393.79156089</v>
      </c>
      <c r="L2796" s="1">
        <v>9.7066380510222992</v>
      </c>
      <c r="M2796">
        <f t="shared" si="172"/>
        <v>3.1314434749618187</v>
      </c>
      <c r="N2796" s="4">
        <f t="shared" si="173"/>
        <v>12.838081525984117</v>
      </c>
      <c r="O2796">
        <f t="shared" si="174"/>
        <v>0.69407791581232636</v>
      </c>
      <c r="P2796">
        <f t="shared" si="175"/>
        <v>16.625512616050596</v>
      </c>
      <c r="Q2796" t="str">
        <f>_xlfn.IFNA(VLOOKUP(B2796&amp;A2796,[1]Countries!$A:$H,6,FALSE),"")</f>
        <v>HP</v>
      </c>
      <c r="R2796" t="str">
        <f>_xlfn.IFNA(VLOOKUP(B2796&amp;A2796,[1]Countries!$A:$H,7,FALSE),"")</f>
        <v>Hard Peg</v>
      </c>
      <c r="S2796" t="str">
        <f>_xlfn.IFNA(VLOOKUP(B2796&amp;A2796,[1]Countries!$A:$H,8,FALSE),"")</f>
        <v>Pegged</v>
      </c>
    </row>
    <row r="2797" spans="1:19" x14ac:dyDescent="0.25">
      <c r="A2797" t="s">
        <v>120</v>
      </c>
      <c r="B2797">
        <v>2015</v>
      </c>
      <c r="C2797" t="s">
        <v>121</v>
      </c>
      <c r="D2797" s="1">
        <v>14.05557572312139</v>
      </c>
      <c r="E2797" s="1">
        <v>257574629.62962961</v>
      </c>
      <c r="F2797" s="1">
        <v>540737037.03703701</v>
      </c>
      <c r="G2797" s="1">
        <v>329603333.33333331</v>
      </c>
      <c r="H2797" s="1">
        <v>12.533647490736239</v>
      </c>
      <c r="I2797" s="1">
        <v>11710000.038147001</v>
      </c>
      <c r="J2797" s="1">
        <v>58.664785375242303</v>
      </c>
      <c r="K2797" s="3">
        <v>490530610.75325632</v>
      </c>
      <c r="L2797" s="1">
        <v>10.342957880402221</v>
      </c>
      <c r="M2797">
        <f t="shared" si="172"/>
        <v>2.1655627848818764</v>
      </c>
      <c r="N2797" s="4">
        <f t="shared" si="173"/>
        <v>12.508520665284097</v>
      </c>
      <c r="O2797">
        <f t="shared" si="174"/>
        <v>0.70460011675423218</v>
      </c>
      <c r="P2797">
        <f t="shared" si="175"/>
        <v>13.320467948410606</v>
      </c>
      <c r="Q2797" t="str">
        <f>_xlfn.IFNA(VLOOKUP(B2797&amp;A2797,[1]Countries!$A:$H,6,FALSE),"")</f>
        <v>HP</v>
      </c>
      <c r="R2797" t="str">
        <f>_xlfn.IFNA(VLOOKUP(B2797&amp;A2797,[1]Countries!$A:$H,7,FALSE),"")</f>
        <v>Hard Peg</v>
      </c>
      <c r="S2797" t="str">
        <f>_xlfn.IFNA(VLOOKUP(B2797&amp;A2797,[1]Countries!$A:$H,8,FALSE),"")</f>
        <v>Pegged</v>
      </c>
    </row>
    <row r="2798" spans="1:19" x14ac:dyDescent="0.25">
      <c r="A2798" t="s">
        <v>120</v>
      </c>
      <c r="B2798">
        <v>2016</v>
      </c>
      <c r="C2798" t="s">
        <v>121</v>
      </c>
      <c r="D2798" s="1">
        <v>16.271805221683739</v>
      </c>
      <c r="E2798" s="1">
        <v>266099407.4074074</v>
      </c>
      <c r="F2798" s="1">
        <v>576229629.62962949</v>
      </c>
      <c r="G2798" s="1">
        <v>324539185.18518507</v>
      </c>
      <c r="H2798" s="1">
        <v>11.99174711727578</v>
      </c>
      <c r="I2798" s="1">
        <v>8569999.6948242206</v>
      </c>
      <c r="J2798" s="1">
        <v>56.868403799925453</v>
      </c>
      <c r="K2798" s="3">
        <v>503071000.86455709</v>
      </c>
      <c r="L2798" s="1">
        <v>7.641697233400059</v>
      </c>
      <c r="M2798">
        <f t="shared" si="172"/>
        <v>1.4872542566637144</v>
      </c>
      <c r="N2798" s="4">
        <f t="shared" si="173"/>
        <v>9.1289514900637734</v>
      </c>
      <c r="O2798">
        <f t="shared" si="174"/>
        <v>0.7584456977519578</v>
      </c>
      <c r="P2798">
        <f t="shared" si="175"/>
        <v>10.141751616510891</v>
      </c>
      <c r="Q2798" t="str">
        <f>_xlfn.IFNA(VLOOKUP(B2798&amp;A2798,[1]Countries!$A:$H,6,FALSE),"")</f>
        <v>HP</v>
      </c>
      <c r="R2798" t="str">
        <f>_xlfn.IFNA(VLOOKUP(B2798&amp;A2798,[1]Countries!$A:$H,7,FALSE),"")</f>
        <v>Hard Peg</v>
      </c>
      <c r="S2798" t="str">
        <f>_xlfn.IFNA(VLOOKUP(B2798&amp;A2798,[1]Countries!$A:$H,8,FALSE),"")</f>
        <v>Pegged</v>
      </c>
    </row>
    <row r="2799" spans="1:19" x14ac:dyDescent="0.25">
      <c r="A2799" t="s">
        <v>120</v>
      </c>
      <c r="B2799">
        <v>2017</v>
      </c>
      <c r="C2799" t="s">
        <v>121</v>
      </c>
      <c r="D2799" s="1">
        <v>13.449371597936681</v>
      </c>
      <c r="E2799" s="1">
        <v>211066370.37037039</v>
      </c>
      <c r="F2799" s="1">
        <v>519837037.0370369</v>
      </c>
      <c r="G2799" s="1">
        <v>309953666.66666663</v>
      </c>
      <c r="H2799" s="1">
        <v>11.108894525349831</v>
      </c>
      <c r="I2799" s="1">
        <v>18989999.771118201</v>
      </c>
      <c r="J2799" s="1">
        <v>60.586651087235317</v>
      </c>
      <c r="K2799" s="3">
        <v>468865050.52140099</v>
      </c>
      <c r="L2799" s="1">
        <v>8.5317739823947747</v>
      </c>
      <c r="M2799">
        <f t="shared" si="172"/>
        <v>3.6530678689916467</v>
      </c>
      <c r="N2799" s="4">
        <f t="shared" si="173"/>
        <v>12.184841851386421</v>
      </c>
      <c r="O2799">
        <f t="shared" si="174"/>
        <v>0.6505285934357985</v>
      </c>
      <c r="P2799">
        <f t="shared" si="175"/>
        <v>19.02274929465074</v>
      </c>
      <c r="Q2799" t="str">
        <f>_xlfn.IFNA(VLOOKUP(B2799&amp;A2799,[1]Countries!$A:$H,6,FALSE),"")</f>
        <v>HP</v>
      </c>
      <c r="R2799" t="str">
        <f>_xlfn.IFNA(VLOOKUP(B2799&amp;A2799,[1]Countries!$A:$H,7,FALSE),"")</f>
        <v>Hard Peg</v>
      </c>
      <c r="S2799" t="str">
        <f>_xlfn.IFNA(VLOOKUP(B2799&amp;A2799,[1]Countries!$A:$H,8,FALSE),"")</f>
        <v>Pegged</v>
      </c>
    </row>
    <row r="2800" spans="1:19" x14ac:dyDescent="0.25">
      <c r="A2800" t="s">
        <v>120</v>
      </c>
      <c r="B2800">
        <v>2018</v>
      </c>
      <c r="C2800" t="s">
        <v>121</v>
      </c>
      <c r="D2800" s="1">
        <v>11.10117586946437</v>
      </c>
      <c r="E2800" s="1">
        <v>164219518.51851851</v>
      </c>
      <c r="F2800" s="1">
        <v>550892592.5925926</v>
      </c>
      <c r="G2800" s="1">
        <v>441094703.7037037</v>
      </c>
      <c r="H2800" s="1">
        <v>15.80599834611842</v>
      </c>
      <c r="I2800" s="1">
        <v>26620000.839233398</v>
      </c>
      <c r="J2800" s="1">
        <v>53.416341156775857</v>
      </c>
      <c r="K2800" s="3">
        <v>479482828.89456981</v>
      </c>
      <c r="L2800" s="1">
        <v>8.9270905803125267</v>
      </c>
      <c r="M2800">
        <f t="shared" si="172"/>
        <v>4.83215806441601</v>
      </c>
      <c r="N2800" s="4">
        <f t="shared" si="173"/>
        <v>13.759248644728537</v>
      </c>
      <c r="O2800">
        <f t="shared" si="174"/>
        <v>0.87208629109399438</v>
      </c>
      <c r="P2800">
        <f t="shared" si="175"/>
        <v>50.259377037938435</v>
      </c>
      <c r="Q2800" t="str">
        <f>_xlfn.IFNA(VLOOKUP(B2800&amp;A2800,[1]Countries!$A:$H,6,FALSE),"")</f>
        <v>HP</v>
      </c>
      <c r="R2800" t="str">
        <f>_xlfn.IFNA(VLOOKUP(B2800&amp;A2800,[1]Countries!$A:$H,7,FALSE),"")</f>
        <v>Hard Peg</v>
      </c>
      <c r="S2800" t="str">
        <f>_xlfn.IFNA(VLOOKUP(B2800&amp;A2800,[1]Countries!$A:$H,8,FALSE),"")</f>
        <v>Pegged</v>
      </c>
    </row>
    <row r="2801" spans="1:19" x14ac:dyDescent="0.25">
      <c r="A2801" t="s">
        <v>120</v>
      </c>
      <c r="B2801">
        <v>2019</v>
      </c>
      <c r="C2801" t="s">
        <v>121</v>
      </c>
      <c r="D2801" s="1">
        <v>12.58070329151365</v>
      </c>
      <c r="E2801" s="1">
        <v>307348888.88888878</v>
      </c>
      <c r="F2801" s="1">
        <v>596033333.33333325</v>
      </c>
      <c r="G2801" s="1">
        <v>525825851.85185188</v>
      </c>
      <c r="H2801" s="1">
        <v>16.271772023687461</v>
      </c>
      <c r="J2801" s="1">
        <v>52.480286337453173</v>
      </c>
      <c r="K2801" s="3">
        <v>506639202.86457437</v>
      </c>
      <c r="L2801" s="1">
        <v>8.2509949946870993</v>
      </c>
      <c r="M2801" t="str">
        <f t="shared" si="172"/>
        <v/>
      </c>
      <c r="N2801" s="4">
        <f t="shared" si="173"/>
        <v>8.2509949946870993</v>
      </c>
      <c r="O2801">
        <f t="shared" si="174"/>
        <v>0.90547740835464585</v>
      </c>
      <c r="P2801">
        <f t="shared" si="175"/>
        <v>36.655158486040456</v>
      </c>
      <c r="Q2801" t="str">
        <f>_xlfn.IFNA(VLOOKUP(B2801&amp;A2801,[1]Countries!$A:$H,6,FALSE),"")</f>
        <v/>
      </c>
      <c r="R2801" t="str">
        <f>_xlfn.IFNA(VLOOKUP(B2801&amp;A2801,[1]Countries!$A:$H,7,FALSE),"")</f>
        <v/>
      </c>
      <c r="S2801" t="str">
        <f>_xlfn.IFNA(VLOOKUP(B2801&amp;A2801,[1]Countries!$A:$H,8,FALSE),"")</f>
        <v/>
      </c>
    </row>
    <row r="2802" spans="1:19" x14ac:dyDescent="0.25">
      <c r="A2802" t="s">
        <v>122</v>
      </c>
      <c r="B2802">
        <v>1970</v>
      </c>
      <c r="C2802" t="s">
        <v>123</v>
      </c>
      <c r="D2802" s="1">
        <v>23.237967014473242</v>
      </c>
      <c r="E2802" s="1">
        <v>266692194.09999999</v>
      </c>
      <c r="F2802" s="1">
        <v>1485500000</v>
      </c>
      <c r="G2802" s="1">
        <v>414895190</v>
      </c>
      <c r="H2802" s="1">
        <v>26.13934702120498</v>
      </c>
      <c r="I2802" s="1">
        <v>35130001.068115197</v>
      </c>
      <c r="J2802" s="1">
        <v>39.83170649612925</v>
      </c>
      <c r="K2802" s="3">
        <v>7645166145.3146152</v>
      </c>
      <c r="L2802" s="1">
        <v>1.6896668044429479</v>
      </c>
      <c r="M2802">
        <f t="shared" si="172"/>
        <v>2.3648603882945269</v>
      </c>
      <c r="N2802" s="4">
        <f t="shared" si="173"/>
        <v>4.0545271927374751</v>
      </c>
      <c r="O2802">
        <f t="shared" si="174"/>
        <v>1.5105627851952002</v>
      </c>
      <c r="P2802">
        <f t="shared" si="175"/>
        <v>9.9766405856613929</v>
      </c>
      <c r="Q2802" t="str">
        <f>_xlfn.IFNA(VLOOKUP(B2802&amp;A2802,[1]Countries!$A:$H,6,FALSE),"")</f>
        <v/>
      </c>
      <c r="R2802" t="str">
        <f>_xlfn.IFNA(VLOOKUP(B2802&amp;A2802,[1]Countries!$A:$H,7,FALSE),"")</f>
        <v/>
      </c>
      <c r="S2802" t="str">
        <f>_xlfn.IFNA(VLOOKUP(B2802&amp;A2802,[1]Countries!$A:$H,8,FALSE),"")</f>
        <v/>
      </c>
    </row>
    <row r="2803" spans="1:19" x14ac:dyDescent="0.25">
      <c r="A2803" t="s">
        <v>122</v>
      </c>
      <c r="B2803">
        <v>1971</v>
      </c>
      <c r="C2803" t="s">
        <v>123</v>
      </c>
      <c r="D2803" s="1">
        <v>22.238223822382238</v>
      </c>
      <c r="E2803" s="1">
        <v>300134133</v>
      </c>
      <c r="F2803" s="1">
        <v>1666500000</v>
      </c>
      <c r="G2803" s="1">
        <v>461715439.99999988</v>
      </c>
      <c r="H2803" s="1">
        <v>26.978697869786981</v>
      </c>
      <c r="I2803" s="1">
        <v>24399999.6185303</v>
      </c>
      <c r="J2803" s="1">
        <v>39.945994599459937</v>
      </c>
      <c r="K2803" s="3">
        <v>8476307788.6821756</v>
      </c>
      <c r="L2803" s="1">
        <v>0.87008700870086997</v>
      </c>
      <c r="M2803">
        <f t="shared" si="172"/>
        <v>1.4641463917509931</v>
      </c>
      <c r="N2803" s="4">
        <f t="shared" si="173"/>
        <v>2.334233400451863</v>
      </c>
      <c r="O2803">
        <f t="shared" si="174"/>
        <v>1.5033799008562421</v>
      </c>
      <c r="P2803">
        <f t="shared" si="175"/>
        <v>9.6958480048004727</v>
      </c>
      <c r="Q2803" t="str">
        <f>_xlfn.IFNA(VLOOKUP(B2803&amp;A2803,[1]Countries!$A:$H,6,FALSE),"")</f>
        <v/>
      </c>
      <c r="R2803" t="str">
        <f>_xlfn.IFNA(VLOOKUP(B2803&amp;A2803,[1]Countries!$A:$H,7,FALSE),"")</f>
        <v/>
      </c>
      <c r="S2803" t="str">
        <f>_xlfn.IFNA(VLOOKUP(B2803&amp;A2803,[1]Countries!$A:$H,8,FALSE),"")</f>
        <v/>
      </c>
    </row>
    <row r="2804" spans="1:19" x14ac:dyDescent="0.25">
      <c r="A2804" t="s">
        <v>122</v>
      </c>
      <c r="B2804">
        <v>1972</v>
      </c>
      <c r="C2804" t="s">
        <v>123</v>
      </c>
      <c r="D2804" s="1">
        <v>20.579651806380191</v>
      </c>
      <c r="E2804" s="1">
        <v>422847716</v>
      </c>
      <c r="F2804" s="1">
        <v>1987400000</v>
      </c>
      <c r="G2804" s="1">
        <v>489759560</v>
      </c>
      <c r="H2804" s="1">
        <v>27.62906309751434</v>
      </c>
      <c r="I2804" s="1">
        <v>24540000.915527299</v>
      </c>
      <c r="J2804" s="1">
        <v>41.466242326657941</v>
      </c>
      <c r="K2804" s="3">
        <v>9357349127.9008884</v>
      </c>
      <c r="L2804" s="1">
        <v>1.2076079299587399</v>
      </c>
      <c r="M2804">
        <f t="shared" si="172"/>
        <v>1.234779154449396</v>
      </c>
      <c r="N2804" s="4">
        <f t="shared" si="173"/>
        <v>2.4423870844081357</v>
      </c>
      <c r="O2804">
        <f t="shared" si="174"/>
        <v>1.4116002412813689</v>
      </c>
      <c r="P2804">
        <f t="shared" si="175"/>
        <v>3.3668030592734226</v>
      </c>
      <c r="Q2804" t="str">
        <f>_xlfn.IFNA(VLOOKUP(B2804&amp;A2804,[1]Countries!$A:$H,6,FALSE),"")</f>
        <v/>
      </c>
      <c r="R2804" t="str">
        <f>_xlfn.IFNA(VLOOKUP(B2804&amp;A2804,[1]Countries!$A:$H,7,FALSE),"")</f>
        <v/>
      </c>
      <c r="S2804" t="str">
        <f>_xlfn.IFNA(VLOOKUP(B2804&amp;A2804,[1]Countries!$A:$H,8,FALSE),"")</f>
        <v/>
      </c>
    </row>
    <row r="2805" spans="1:19" x14ac:dyDescent="0.25">
      <c r="A2805" t="s">
        <v>122</v>
      </c>
      <c r="B2805">
        <v>1973</v>
      </c>
      <c r="C2805" t="s">
        <v>123</v>
      </c>
      <c r="D2805" s="1">
        <v>22.227908563630159</v>
      </c>
      <c r="E2805" s="1">
        <v>529005316.60000002</v>
      </c>
      <c r="F2805" s="1">
        <v>2344800000</v>
      </c>
      <c r="G2805" s="1">
        <v>632490400</v>
      </c>
      <c r="H2805" s="1">
        <v>28.053565336062771</v>
      </c>
      <c r="I2805" s="1">
        <v>19579999.923706099</v>
      </c>
      <c r="J2805" s="1">
        <v>39.965029000341183</v>
      </c>
      <c r="K2805" s="3">
        <v>10564050762.43512</v>
      </c>
      <c r="L2805" s="1">
        <v>1.023541453428864</v>
      </c>
      <c r="M2805">
        <f t="shared" si="172"/>
        <v>0.83503923250196599</v>
      </c>
      <c r="N2805" s="4">
        <f t="shared" si="173"/>
        <v>1.85858068593083</v>
      </c>
      <c r="O2805">
        <f t="shared" si="174"/>
        <v>1.5021876000426848</v>
      </c>
      <c r="P2805">
        <f t="shared" si="175"/>
        <v>4.4133863613101321</v>
      </c>
      <c r="Q2805" t="str">
        <f>_xlfn.IFNA(VLOOKUP(B2805&amp;A2805,[1]Countries!$A:$H,6,FALSE),"")</f>
        <v/>
      </c>
      <c r="R2805" t="str">
        <f>_xlfn.IFNA(VLOOKUP(B2805&amp;A2805,[1]Countries!$A:$H,7,FALSE),"")</f>
        <v/>
      </c>
      <c r="S2805" t="str">
        <f>_xlfn.IFNA(VLOOKUP(B2805&amp;A2805,[1]Countries!$A:$H,8,FALSE),"")</f>
        <v/>
      </c>
    </row>
    <row r="2806" spans="1:19" x14ac:dyDescent="0.25">
      <c r="A2806" t="s">
        <v>122</v>
      </c>
      <c r="B2806">
        <v>1974</v>
      </c>
      <c r="C2806" t="s">
        <v>123</v>
      </c>
      <c r="D2806" s="1">
        <v>22.151963632634921</v>
      </c>
      <c r="E2806" s="1">
        <v>749535909.4000001</v>
      </c>
      <c r="F2806" s="1">
        <v>2925700000</v>
      </c>
      <c r="G2806" s="1">
        <v>1023192000</v>
      </c>
      <c r="H2806" s="1">
        <v>28.461564753734152</v>
      </c>
      <c r="I2806" s="1">
        <v>16440000.5340576</v>
      </c>
      <c r="J2806" s="1">
        <v>35.793143521208599</v>
      </c>
      <c r="K2806" s="3">
        <v>11198094831.75444</v>
      </c>
      <c r="L2806" s="1">
        <v>0.91602007177769429</v>
      </c>
      <c r="M2806">
        <f t="shared" si="172"/>
        <v>0.56191682448841651</v>
      </c>
      <c r="N2806" s="4">
        <f t="shared" si="173"/>
        <v>1.4779368962661108</v>
      </c>
      <c r="O2806">
        <f t="shared" si="174"/>
        <v>1.7938311688311688</v>
      </c>
      <c r="P2806">
        <f t="shared" si="175"/>
        <v>9.3535253306900881</v>
      </c>
      <c r="Q2806" t="str">
        <f>_xlfn.IFNA(VLOOKUP(B2806&amp;A2806,[1]Countries!$A:$H,6,FALSE),"")</f>
        <v/>
      </c>
      <c r="R2806" t="str">
        <f>_xlfn.IFNA(VLOOKUP(B2806&amp;A2806,[1]Countries!$A:$H,7,FALSE),"")</f>
        <v/>
      </c>
      <c r="S2806" t="str">
        <f>_xlfn.IFNA(VLOOKUP(B2806&amp;A2806,[1]Countries!$A:$H,8,FALSE),"")</f>
        <v/>
      </c>
    </row>
    <row r="2807" spans="1:19" x14ac:dyDescent="0.25">
      <c r="A2807" t="s">
        <v>122</v>
      </c>
      <c r="B2807">
        <v>1975</v>
      </c>
      <c r="C2807" t="s">
        <v>123</v>
      </c>
      <c r="D2807" s="1">
        <v>21.471438097354969</v>
      </c>
      <c r="E2807" s="1">
        <v>1039406496.9</v>
      </c>
      <c r="F2807" s="1">
        <v>3599200000</v>
      </c>
      <c r="G2807" s="1">
        <v>1160205950</v>
      </c>
      <c r="H2807" s="1">
        <v>31.632029339853311</v>
      </c>
      <c r="I2807" s="1">
        <v>20270000.457763702</v>
      </c>
      <c r="J2807" s="1">
        <v>34.893865303400773</v>
      </c>
      <c r="K2807" s="3">
        <v>11779640267.511829</v>
      </c>
      <c r="L2807" s="1">
        <v>0.77795065570126709</v>
      </c>
      <c r="M2807">
        <f t="shared" si="172"/>
        <v>0.56318071954222326</v>
      </c>
      <c r="N2807" s="4">
        <f t="shared" si="173"/>
        <v>1.3411313752434904</v>
      </c>
      <c r="O2807">
        <f t="shared" si="174"/>
        <v>1.8658332669798536</v>
      </c>
      <c r="P2807">
        <f t="shared" si="175"/>
        <v>3.3562862052678382</v>
      </c>
      <c r="Q2807" t="str">
        <f>_xlfn.IFNA(VLOOKUP(B2807&amp;A2807,[1]Countries!$A:$H,6,FALSE),"")</f>
        <v/>
      </c>
      <c r="R2807" t="str">
        <f>_xlfn.IFNA(VLOOKUP(B2807&amp;A2807,[1]Countries!$A:$H,7,FALSE),"")</f>
        <v/>
      </c>
      <c r="S2807" t="str">
        <f>_xlfn.IFNA(VLOOKUP(B2807&amp;A2807,[1]Countries!$A:$H,8,FALSE),"")</f>
        <v/>
      </c>
    </row>
    <row r="2808" spans="1:19" x14ac:dyDescent="0.25">
      <c r="A2808" t="s">
        <v>122</v>
      </c>
      <c r="B2808">
        <v>1976</v>
      </c>
      <c r="C2808" t="s">
        <v>123</v>
      </c>
      <c r="D2808" s="1">
        <v>19.048462609135768</v>
      </c>
      <c r="E2808" s="1">
        <v>880982316</v>
      </c>
      <c r="F2808" s="1">
        <v>3951500000</v>
      </c>
      <c r="G2808" s="1">
        <v>1152879210</v>
      </c>
      <c r="H2808" s="1">
        <v>31.33999746931546</v>
      </c>
      <c r="I2808" s="1">
        <v>24280000.6866455</v>
      </c>
      <c r="J2808" s="1">
        <v>39.838036188789083</v>
      </c>
      <c r="K2808" s="3">
        <v>12572188911.644791</v>
      </c>
      <c r="L2808" s="1">
        <v>2.8343666961913199</v>
      </c>
      <c r="M2808">
        <f t="shared" si="172"/>
        <v>0.61445022615830702</v>
      </c>
      <c r="N2808" s="4">
        <f t="shared" si="173"/>
        <v>3.4488169223496268</v>
      </c>
      <c r="O2808">
        <f t="shared" si="174"/>
        <v>1.5101638927709302</v>
      </c>
      <c r="P2808">
        <f t="shared" si="175"/>
        <v>6.8808526888523343</v>
      </c>
      <c r="Q2808" t="str">
        <f>_xlfn.IFNA(VLOOKUP(B2808&amp;A2808,[1]Countries!$A:$H,6,FALSE),"")</f>
        <v/>
      </c>
      <c r="R2808" t="str">
        <f>_xlfn.IFNA(VLOOKUP(B2808&amp;A2808,[1]Countries!$A:$H,7,FALSE),"")</f>
        <v/>
      </c>
      <c r="S2808" t="str">
        <f>_xlfn.IFNA(VLOOKUP(B2808&amp;A2808,[1]Countries!$A:$H,8,FALSE),"")</f>
        <v/>
      </c>
    </row>
    <row r="2809" spans="1:19" x14ac:dyDescent="0.25">
      <c r="A2809" t="s">
        <v>122</v>
      </c>
      <c r="B2809">
        <v>1977</v>
      </c>
      <c r="C2809" t="s">
        <v>123</v>
      </c>
      <c r="D2809" s="1">
        <v>20.067144819166799</v>
      </c>
      <c r="E2809" s="1">
        <v>966710293.19999993</v>
      </c>
      <c r="F2809" s="1">
        <v>4587100000</v>
      </c>
      <c r="G2809" s="1">
        <v>1297114920</v>
      </c>
      <c r="H2809" s="1">
        <v>29.504482134682039</v>
      </c>
      <c r="I2809" s="1">
        <v>15029999.732971201</v>
      </c>
      <c r="J2809" s="1">
        <v>40.629153495672647</v>
      </c>
      <c r="K2809" s="3">
        <v>13198508200.92589</v>
      </c>
      <c r="L2809" s="1">
        <v>2.6945128403566518</v>
      </c>
      <c r="M2809">
        <f t="shared" si="172"/>
        <v>0.32765799160626979</v>
      </c>
      <c r="N2809" s="4">
        <f t="shared" si="173"/>
        <v>3.0221708319629217</v>
      </c>
      <c r="O2809">
        <f t="shared" si="174"/>
        <v>1.4612868198361764</v>
      </c>
      <c r="P2809">
        <f t="shared" si="175"/>
        <v>7.2029087397266265</v>
      </c>
      <c r="Q2809" t="str">
        <f>_xlfn.IFNA(VLOOKUP(B2809&amp;A2809,[1]Countries!$A:$H,6,FALSE),"")</f>
        <v/>
      </c>
      <c r="R2809" t="str">
        <f>_xlfn.IFNA(VLOOKUP(B2809&amp;A2809,[1]Countries!$A:$H,7,FALSE),"")</f>
        <v/>
      </c>
      <c r="S2809" t="str">
        <f>_xlfn.IFNA(VLOOKUP(B2809&amp;A2809,[1]Countries!$A:$H,8,FALSE),"")</f>
        <v/>
      </c>
    </row>
    <row r="2810" spans="1:19" x14ac:dyDescent="0.25">
      <c r="A2810" t="s">
        <v>122</v>
      </c>
      <c r="B2810">
        <v>1978</v>
      </c>
      <c r="C2810" t="s">
        <v>123</v>
      </c>
      <c r="D2810" s="1">
        <v>18.72042919905374</v>
      </c>
      <c r="E2810" s="1">
        <v>882809470</v>
      </c>
      <c r="F2810" s="1">
        <v>4734399999.999999</v>
      </c>
      <c r="G2810" s="1">
        <v>1395042000</v>
      </c>
      <c r="H2810" s="1">
        <v>29.21595133491045</v>
      </c>
      <c r="I2810" s="1">
        <v>20209999.084472701</v>
      </c>
      <c r="J2810" s="1">
        <v>44.396337445082807</v>
      </c>
      <c r="K2810" s="3">
        <v>13481046643.60927</v>
      </c>
      <c r="L2810" s="1">
        <v>2.7796554177931738</v>
      </c>
      <c r="M2810">
        <f t="shared" si="172"/>
        <v>0.42687561432225207</v>
      </c>
      <c r="N2810" s="4">
        <f t="shared" si="173"/>
        <v>3.2065310321154259</v>
      </c>
      <c r="O2810">
        <f t="shared" si="174"/>
        <v>1.2524380558125447</v>
      </c>
      <c r="P2810">
        <f t="shared" si="175"/>
        <v>10.819375844880028</v>
      </c>
      <c r="Q2810" t="str">
        <f>_xlfn.IFNA(VLOOKUP(B2810&amp;A2810,[1]Countries!$A:$H,6,FALSE),"")</f>
        <v/>
      </c>
      <c r="R2810" t="str">
        <f>_xlfn.IFNA(VLOOKUP(B2810&amp;A2810,[1]Countries!$A:$H,7,FALSE),"")</f>
        <v/>
      </c>
      <c r="S2810" t="str">
        <f>_xlfn.IFNA(VLOOKUP(B2810&amp;A2810,[1]Countries!$A:$H,8,FALSE),"")</f>
        <v/>
      </c>
    </row>
    <row r="2811" spans="1:19" x14ac:dyDescent="0.25">
      <c r="A2811" t="s">
        <v>122</v>
      </c>
      <c r="B2811">
        <v>1979</v>
      </c>
      <c r="C2811" t="s">
        <v>123</v>
      </c>
      <c r="D2811" s="1">
        <v>18.673165054193639</v>
      </c>
      <c r="E2811" s="1">
        <v>1211190560</v>
      </c>
      <c r="F2811" s="1">
        <v>5498800000</v>
      </c>
      <c r="G2811" s="1">
        <v>1746830300</v>
      </c>
      <c r="H2811" s="1">
        <v>30.02291409034699</v>
      </c>
      <c r="I2811" s="1">
        <v>46000000</v>
      </c>
      <c r="J2811" s="1">
        <v>43.018476758565512</v>
      </c>
      <c r="K2811" s="3">
        <v>14091926685.60018</v>
      </c>
      <c r="L2811" s="1">
        <v>2.9333673365097841</v>
      </c>
      <c r="M2811">
        <f t="shared" si="172"/>
        <v>0.83654615552484179</v>
      </c>
      <c r="N2811" s="4">
        <f t="shared" si="173"/>
        <v>3.7699134920346258</v>
      </c>
      <c r="O2811">
        <f t="shared" si="174"/>
        <v>1.3245825406890717</v>
      </c>
      <c r="P2811">
        <f t="shared" si="175"/>
        <v>9.741029679202736</v>
      </c>
      <c r="Q2811" t="str">
        <f>_xlfn.IFNA(VLOOKUP(B2811&amp;A2811,[1]Countries!$A:$H,6,FALSE),"")</f>
        <v/>
      </c>
      <c r="R2811" t="str">
        <f>_xlfn.IFNA(VLOOKUP(B2811&amp;A2811,[1]Countries!$A:$H,7,FALSE),"")</f>
        <v/>
      </c>
      <c r="S2811" t="str">
        <f>_xlfn.IFNA(VLOOKUP(B2811&amp;A2811,[1]Countries!$A:$H,8,FALSE),"")</f>
        <v/>
      </c>
    </row>
    <row r="2812" spans="1:19" x14ac:dyDescent="0.25">
      <c r="A2812" t="s">
        <v>122</v>
      </c>
      <c r="B2812">
        <v>1980</v>
      </c>
      <c r="C2812" t="s">
        <v>123</v>
      </c>
      <c r="D2812" s="1">
        <v>19.759513702986109</v>
      </c>
      <c r="E2812" s="1">
        <v>1375636561</v>
      </c>
      <c r="F2812" s="1">
        <v>6761300000</v>
      </c>
      <c r="G2812" s="1">
        <v>2303519820</v>
      </c>
      <c r="H2812" s="1">
        <v>27.74614349311523</v>
      </c>
      <c r="I2812" s="1">
        <v>70889999.389648393</v>
      </c>
      <c r="J2812" s="1">
        <v>43.068645083046157</v>
      </c>
      <c r="K2812" s="3">
        <v>15214875474.03813</v>
      </c>
      <c r="L2812" s="1">
        <v>2.708059191279784</v>
      </c>
      <c r="M2812">
        <f t="shared" si="172"/>
        <v>1.0484670017548163</v>
      </c>
      <c r="N2812" s="4">
        <f t="shared" si="173"/>
        <v>3.7565261930346003</v>
      </c>
      <c r="O2812">
        <f t="shared" si="174"/>
        <v>1.3218747607958696</v>
      </c>
      <c r="P2812">
        <f t="shared" si="175"/>
        <v>13.723444589058317</v>
      </c>
      <c r="Q2812" t="str">
        <f>_xlfn.IFNA(VLOOKUP(B2812&amp;A2812,[1]Countries!$A:$H,6,FALSE),"")</f>
        <v/>
      </c>
      <c r="R2812" t="str">
        <f>_xlfn.IFNA(VLOOKUP(B2812&amp;A2812,[1]Countries!$A:$H,7,FALSE),"")</f>
        <v/>
      </c>
      <c r="S2812" t="str">
        <f>_xlfn.IFNA(VLOOKUP(B2812&amp;A2812,[1]Countries!$A:$H,8,FALSE),"")</f>
        <v/>
      </c>
    </row>
    <row r="2813" spans="1:19" x14ac:dyDescent="0.25">
      <c r="A2813" t="s">
        <v>122</v>
      </c>
      <c r="B2813">
        <v>1981</v>
      </c>
      <c r="C2813" t="s">
        <v>123</v>
      </c>
      <c r="D2813" s="1">
        <v>17.854072712364271</v>
      </c>
      <c r="E2813" s="1">
        <v>1634265437.5999999</v>
      </c>
      <c r="F2813" s="1">
        <v>7561300000</v>
      </c>
      <c r="G2813" s="1">
        <v>2192903500</v>
      </c>
      <c r="H2813" s="1">
        <v>26.556280004761081</v>
      </c>
      <c r="I2813" s="1">
        <v>65010002.136230499</v>
      </c>
      <c r="J2813" s="1">
        <v>44.542599817491698</v>
      </c>
      <c r="K2813" s="3">
        <v>15866051981.480209</v>
      </c>
      <c r="L2813" s="1">
        <v>2.4188961408752458</v>
      </c>
      <c r="M2813">
        <f t="shared" si="172"/>
        <v>0.85977281864534538</v>
      </c>
      <c r="N2813" s="4">
        <f t="shared" si="173"/>
        <v>3.2786689595205911</v>
      </c>
      <c r="O2813">
        <f t="shared" si="174"/>
        <v>1.245041834328009</v>
      </c>
      <c r="P2813">
        <f t="shared" si="175"/>
        <v>7.3881219155436249</v>
      </c>
      <c r="Q2813" t="str">
        <f>_xlfn.IFNA(VLOOKUP(B2813&amp;A2813,[1]Countries!$A:$H,6,FALSE),"")</f>
        <v/>
      </c>
      <c r="R2813" t="str">
        <f>_xlfn.IFNA(VLOOKUP(B2813&amp;A2813,[1]Countries!$A:$H,7,FALSE),"")</f>
        <v/>
      </c>
      <c r="S2813" t="str">
        <f>_xlfn.IFNA(VLOOKUP(B2813&amp;A2813,[1]Countries!$A:$H,8,FALSE),"")</f>
        <v/>
      </c>
    </row>
    <row r="2814" spans="1:19" x14ac:dyDescent="0.25">
      <c r="A2814" t="s">
        <v>122</v>
      </c>
      <c r="B2814">
        <v>1982</v>
      </c>
      <c r="C2814" t="s">
        <v>123</v>
      </c>
      <c r="D2814" s="1">
        <v>17.06703558555289</v>
      </c>
      <c r="E2814" s="1">
        <v>1359153859.5</v>
      </c>
      <c r="F2814" s="1">
        <v>8267400000</v>
      </c>
      <c r="G2814" s="1">
        <v>2036678800</v>
      </c>
      <c r="H2814" s="1">
        <v>27.554008515373638</v>
      </c>
      <c r="I2814" s="1">
        <v>98480003.356933594</v>
      </c>
      <c r="J2814" s="1">
        <v>45.98785712557757</v>
      </c>
      <c r="K2814" s="3">
        <v>16135569975.745899</v>
      </c>
      <c r="L2814" s="1">
        <v>2.2981832256815928</v>
      </c>
      <c r="M2814">
        <f t="shared" si="172"/>
        <v>1.1911846935787986</v>
      </c>
      <c r="N2814" s="4">
        <f t="shared" si="173"/>
        <v>3.4893679192603915</v>
      </c>
      <c r="O2814">
        <f t="shared" si="174"/>
        <v>1.1744870548530495</v>
      </c>
      <c r="P2814">
        <f t="shared" si="175"/>
        <v>8.1951392275685215</v>
      </c>
      <c r="Q2814" t="str">
        <f>_xlfn.IFNA(VLOOKUP(B2814&amp;A2814,[1]Countries!$A:$H,6,FALSE),"")</f>
        <v/>
      </c>
      <c r="R2814" t="str">
        <f>_xlfn.IFNA(VLOOKUP(B2814&amp;A2814,[1]Countries!$A:$H,7,FALSE),"")</f>
        <v/>
      </c>
      <c r="S2814" t="str">
        <f>_xlfn.IFNA(VLOOKUP(B2814&amp;A2814,[1]Countries!$A:$H,8,FALSE),"")</f>
        <v/>
      </c>
    </row>
    <row r="2815" spans="1:19" x14ac:dyDescent="0.25">
      <c r="A2815" t="s">
        <v>122</v>
      </c>
      <c r="B2815">
        <v>1983</v>
      </c>
      <c r="C2815" t="s">
        <v>123</v>
      </c>
      <c r="D2815" s="1">
        <v>16.10524152441273</v>
      </c>
      <c r="E2815" s="1">
        <v>1565486936.7</v>
      </c>
      <c r="F2815" s="1">
        <v>9220600000</v>
      </c>
      <c r="G2815" s="1">
        <v>2246418800</v>
      </c>
      <c r="H2815" s="1">
        <v>27.145739973537509</v>
      </c>
      <c r="I2815" s="1">
        <v>61319999.694824196</v>
      </c>
      <c r="J2815" s="1">
        <v>44.031841745656457</v>
      </c>
      <c r="K2815" s="3">
        <v>16882315497.256599</v>
      </c>
      <c r="L2815" s="1">
        <v>2.1148298375376871</v>
      </c>
      <c r="M2815">
        <f t="shared" si="172"/>
        <v>0.66503264098674919</v>
      </c>
      <c r="N2815" s="4">
        <f t="shared" si="173"/>
        <v>2.7798624785244361</v>
      </c>
      <c r="O2815">
        <f t="shared" si="174"/>
        <v>1.271083743842365</v>
      </c>
      <c r="P2815">
        <f t="shared" si="175"/>
        <v>7.3848975478819163</v>
      </c>
      <c r="Q2815" t="str">
        <f>_xlfn.IFNA(VLOOKUP(B2815&amp;A2815,[1]Countries!$A:$H,6,FALSE),"")</f>
        <v/>
      </c>
      <c r="R2815" t="str">
        <f>_xlfn.IFNA(VLOOKUP(B2815&amp;A2815,[1]Countries!$A:$H,7,FALSE),"")</f>
        <v/>
      </c>
      <c r="S2815" t="str">
        <f>_xlfn.IFNA(VLOOKUP(B2815&amp;A2815,[1]Countries!$A:$H,8,FALSE),"")</f>
        <v/>
      </c>
    </row>
    <row r="2816" spans="1:19" x14ac:dyDescent="0.25">
      <c r="A2816" t="s">
        <v>122</v>
      </c>
      <c r="B2816">
        <v>1984</v>
      </c>
      <c r="C2816" t="s">
        <v>123</v>
      </c>
      <c r="D2816" s="1">
        <v>16.517164912885981</v>
      </c>
      <c r="E2816" s="1">
        <v>2519773063.5999999</v>
      </c>
      <c r="F2816" s="1">
        <v>11594000000</v>
      </c>
      <c r="G2816" s="1">
        <v>3479368010</v>
      </c>
      <c r="H2816" s="1">
        <v>25.254441952734179</v>
      </c>
      <c r="I2816" s="1">
        <v>147270004.272461</v>
      </c>
      <c r="J2816" s="1">
        <v>40.524404864585129</v>
      </c>
      <c r="K2816" s="3">
        <v>17093833348.68187</v>
      </c>
      <c r="L2816" s="1">
        <v>1.7681559427289979</v>
      </c>
      <c r="M2816">
        <f t="shared" si="172"/>
        <v>1.2702260158052527</v>
      </c>
      <c r="N2816" s="4">
        <f t="shared" si="173"/>
        <v>3.0383819585342504</v>
      </c>
      <c r="O2816">
        <f t="shared" si="174"/>
        <v>1.4676488238175576</v>
      </c>
      <c r="P2816">
        <f t="shared" si="175"/>
        <v>8.2766512540969472</v>
      </c>
      <c r="Q2816" t="str">
        <f>_xlfn.IFNA(VLOOKUP(B2816&amp;A2816,[1]Countries!$A:$H,6,FALSE),"")</f>
        <v/>
      </c>
      <c r="R2816" t="str">
        <f>_xlfn.IFNA(VLOOKUP(B2816&amp;A2816,[1]Countries!$A:$H,7,FALSE),"")</f>
        <v/>
      </c>
      <c r="S2816" t="str">
        <f>_xlfn.IFNA(VLOOKUP(B2816&amp;A2816,[1]Countries!$A:$H,8,FALSE),"")</f>
        <v/>
      </c>
    </row>
    <row r="2817" spans="1:19" x14ac:dyDescent="0.25">
      <c r="A2817" t="s">
        <v>122</v>
      </c>
      <c r="B2817">
        <v>1985</v>
      </c>
      <c r="C2817" t="s">
        <v>123</v>
      </c>
      <c r="D2817" s="1">
        <v>13.10040823345094</v>
      </c>
      <c r="E2817" s="1">
        <v>1319817837.177922</v>
      </c>
      <c r="F2817" s="1">
        <v>5044592944.804986</v>
      </c>
      <c r="G2817" s="1">
        <v>1555454603.868149</v>
      </c>
      <c r="H2817" s="1">
        <v>18.055253537810959</v>
      </c>
      <c r="I2817" s="1">
        <v>167059997.55859399</v>
      </c>
      <c r="J2817" s="1">
        <v>59.43076781005999</v>
      </c>
      <c r="K2817" s="3">
        <v>16731010756.845779</v>
      </c>
      <c r="L2817" s="1">
        <v>4.797215605854106</v>
      </c>
      <c r="M2817">
        <f t="shared" si="172"/>
        <v>3.3116645760414709</v>
      </c>
      <c r="N2817" s="4">
        <f t="shared" si="173"/>
        <v>8.1088801818955769</v>
      </c>
      <c r="O2817">
        <f t="shared" si="174"/>
        <v>0.68263012047225746</v>
      </c>
      <c r="P2817">
        <f t="shared" si="175"/>
        <v>4.6710759276006621</v>
      </c>
      <c r="Q2817" t="str">
        <f>_xlfn.IFNA(VLOOKUP(B2817&amp;A2817,[1]Countries!$A:$H,6,FALSE),"")</f>
        <v/>
      </c>
      <c r="R2817" t="str">
        <f>_xlfn.IFNA(VLOOKUP(B2817&amp;A2817,[1]Countries!$A:$H,7,FALSE),"")</f>
        <v/>
      </c>
      <c r="S2817" t="str">
        <f>_xlfn.IFNA(VLOOKUP(B2817&amp;A2817,[1]Countries!$A:$H,8,FALSE),"")</f>
        <v/>
      </c>
    </row>
    <row r="2818" spans="1:19" x14ac:dyDescent="0.25">
      <c r="A2818" t="s">
        <v>122</v>
      </c>
      <c r="B2818">
        <v>1986</v>
      </c>
      <c r="C2818" t="s">
        <v>123</v>
      </c>
      <c r="D2818" s="1">
        <v>17.367145275495339</v>
      </c>
      <c r="E2818" s="1">
        <v>1404403987.191406</v>
      </c>
      <c r="F2818" s="1">
        <v>6122198120.0289221</v>
      </c>
      <c r="G2818" s="1">
        <v>1621558723.2723889</v>
      </c>
      <c r="H2818" s="1">
        <v>23.66610988318795</v>
      </c>
      <c r="I2818" s="1">
        <v>70239997.863769501</v>
      </c>
      <c r="J2818" s="1">
        <v>49.871489873851978</v>
      </c>
      <c r="K2818" s="3">
        <v>17320275817.948399</v>
      </c>
      <c r="L2818" s="1">
        <v>3.6816840860245659</v>
      </c>
      <c r="M2818">
        <f t="shared" si="172"/>
        <v>1.1473003076130062</v>
      </c>
      <c r="N2818" s="4">
        <f t="shared" si="173"/>
        <v>4.8289843936375725</v>
      </c>
      <c r="O2818">
        <f t="shared" si="174"/>
        <v>1.0051536509726533</v>
      </c>
      <c r="P2818">
        <f t="shared" si="175"/>
        <v>3.5470060233848995</v>
      </c>
      <c r="Q2818" t="str">
        <f>_xlfn.IFNA(VLOOKUP(B2818&amp;A2818,[1]Countries!$A:$H,6,FALSE),"")</f>
        <v/>
      </c>
      <c r="R2818" t="str">
        <f>_xlfn.IFNA(VLOOKUP(B2818&amp;A2818,[1]Countries!$A:$H,7,FALSE),"")</f>
        <v/>
      </c>
      <c r="S2818" t="str">
        <f>_xlfn.IFNA(VLOOKUP(B2818&amp;A2818,[1]Countries!$A:$H,8,FALSE),"")</f>
        <v/>
      </c>
    </row>
    <row r="2819" spans="1:19" x14ac:dyDescent="0.25">
      <c r="A2819" t="s">
        <v>122</v>
      </c>
      <c r="B2819">
        <v>1987</v>
      </c>
      <c r="C2819" t="s">
        <v>123</v>
      </c>
      <c r="D2819" s="1">
        <v>11.86862870252995</v>
      </c>
      <c r="E2819" s="1">
        <v>1487367353.3083639</v>
      </c>
      <c r="F2819" s="1">
        <v>5826987099.4590092</v>
      </c>
      <c r="G2819" s="1">
        <v>1895575842.696629</v>
      </c>
      <c r="H2819" s="1">
        <v>20.697565123462301</v>
      </c>
      <c r="I2819" s="1">
        <v>114440002.441406</v>
      </c>
      <c r="J2819" s="1">
        <v>60.186753021835777</v>
      </c>
      <c r="K2819" s="3">
        <v>19072631750.565861</v>
      </c>
      <c r="L2819" s="1">
        <v>4.6868132954225219</v>
      </c>
      <c r="M2819">
        <f t="shared" ref="M2819:M2882" si="176">IF(I2819="","",IFERROR(I2819/F2819*100,""))</f>
        <v>1.9639652617736338</v>
      </c>
      <c r="N2819" s="4">
        <f t="shared" ref="N2819:N2882" si="177">IF(AND(L2819="",M2819=""),"",IFERROR(L2819+IF(M2819="",0,M2819),""))</f>
        <v>6.6507785571961557</v>
      </c>
      <c r="O2819">
        <f t="shared" ref="O2819:O2882" si="178">IFERROR((100-J2819)/J2819,"")</f>
        <v>0.66149517924185008</v>
      </c>
      <c r="P2819">
        <f t="shared" ref="P2819:P2882" si="179">IFERROR(IF(AND(E2819="",G2819=""),"",(G2819-E2819)/F2819*100),"")</f>
        <v>7.0054812619400542</v>
      </c>
      <c r="Q2819" t="str">
        <f>_xlfn.IFNA(VLOOKUP(B2819&amp;A2819,[1]Countries!$A:$H,6,FALSE),"")</f>
        <v/>
      </c>
      <c r="R2819" t="str">
        <f>_xlfn.IFNA(VLOOKUP(B2819&amp;A2819,[1]Countries!$A:$H,7,FALSE),"")</f>
        <v/>
      </c>
      <c r="S2819" t="str">
        <f>_xlfn.IFNA(VLOOKUP(B2819&amp;A2819,[1]Countries!$A:$H,8,FALSE),"")</f>
        <v/>
      </c>
    </row>
    <row r="2820" spans="1:19" x14ac:dyDescent="0.25">
      <c r="A2820" t="s">
        <v>122</v>
      </c>
      <c r="B2820">
        <v>1988</v>
      </c>
      <c r="C2820" t="s">
        <v>123</v>
      </c>
      <c r="D2820" s="1">
        <v>15.74709730445503</v>
      </c>
      <c r="E2820" s="1">
        <v>1853156237.2188139</v>
      </c>
      <c r="F2820" s="1">
        <v>5374314928.4253578</v>
      </c>
      <c r="G2820" s="1">
        <v>1981553292.433538</v>
      </c>
      <c r="H2820" s="1">
        <v>25.437300193299951</v>
      </c>
      <c r="I2820" s="1">
        <v>109550003.05175801</v>
      </c>
      <c r="J2820" s="1">
        <v>51.568553294470398</v>
      </c>
      <c r="K2820" s="3">
        <v>19483830697.273949</v>
      </c>
      <c r="L2820" s="1">
        <v>5.3737079357315718</v>
      </c>
      <c r="M2820">
        <f t="shared" si="176"/>
        <v>2.038399396215798</v>
      </c>
      <c r="N2820" s="4">
        <f t="shared" si="177"/>
        <v>7.4121073319473698</v>
      </c>
      <c r="O2820">
        <f t="shared" si="178"/>
        <v>0.93916628665095436</v>
      </c>
      <c r="P2820">
        <f t="shared" si="179"/>
        <v>2.3890869240955261</v>
      </c>
      <c r="Q2820" t="str">
        <f>_xlfn.IFNA(VLOOKUP(B2820&amp;A2820,[1]Countries!$A:$H,6,FALSE),"")</f>
        <v/>
      </c>
      <c r="R2820" t="str">
        <f>_xlfn.IFNA(VLOOKUP(B2820&amp;A2820,[1]Countries!$A:$H,7,FALSE),"")</f>
        <v/>
      </c>
      <c r="S2820" t="str">
        <f>_xlfn.IFNA(VLOOKUP(B2820&amp;A2820,[1]Countries!$A:$H,8,FALSE),"")</f>
        <v/>
      </c>
    </row>
    <row r="2821" spans="1:19" x14ac:dyDescent="0.25">
      <c r="A2821" t="s">
        <v>122</v>
      </c>
      <c r="B2821">
        <v>1989</v>
      </c>
      <c r="C2821" t="s">
        <v>123</v>
      </c>
      <c r="D2821" s="1">
        <v>13.82777651970844</v>
      </c>
      <c r="E2821" s="1">
        <v>2050889905.362776</v>
      </c>
      <c r="F2821" s="1">
        <v>6686593059.9369087</v>
      </c>
      <c r="G2821" s="1">
        <v>2594465299.6845431</v>
      </c>
      <c r="H2821" s="1">
        <v>31.894357087254971</v>
      </c>
      <c r="I2821" s="1">
        <v>131500000</v>
      </c>
      <c r="J2821" s="1">
        <v>47.0308119264973</v>
      </c>
      <c r="K2821" s="3">
        <v>20341224229.66864</v>
      </c>
      <c r="L2821" s="1">
        <v>4.4940674167905081</v>
      </c>
      <c r="M2821">
        <f t="shared" si="176"/>
        <v>1.9666218479465949</v>
      </c>
      <c r="N2821" s="4">
        <f t="shared" si="177"/>
        <v>6.4606892647371028</v>
      </c>
      <c r="O2821">
        <f t="shared" si="178"/>
        <v>1.126265652319298</v>
      </c>
      <c r="P2821">
        <f t="shared" si="179"/>
        <v>8.1293326728469388</v>
      </c>
      <c r="Q2821" t="str">
        <f>_xlfn.IFNA(VLOOKUP(B2821&amp;A2821,[1]Countries!$A:$H,6,FALSE),"")</f>
        <v/>
      </c>
      <c r="R2821" t="str">
        <f>_xlfn.IFNA(VLOOKUP(B2821&amp;A2821,[1]Countries!$A:$H,7,FALSE),"")</f>
        <v/>
      </c>
      <c r="S2821" t="str">
        <f>_xlfn.IFNA(VLOOKUP(B2821&amp;A2821,[1]Countries!$A:$H,8,FALSE),"")</f>
        <v/>
      </c>
    </row>
    <row r="2822" spans="1:19" x14ac:dyDescent="0.25">
      <c r="A2822" t="s">
        <v>122</v>
      </c>
      <c r="B2822">
        <v>1990</v>
      </c>
      <c r="C2822" t="s">
        <v>123</v>
      </c>
      <c r="D2822" s="1">
        <v>13.42282386632303</v>
      </c>
      <c r="E2822" s="1">
        <v>2165302159.4547992</v>
      </c>
      <c r="F2822" s="1">
        <v>7073675544.808465</v>
      </c>
      <c r="G2822" s="1">
        <v>2729569106.0725141</v>
      </c>
      <c r="H2822" s="1">
        <v>31.41139516483738</v>
      </c>
      <c r="I2822" s="1">
        <v>90910003.662109405</v>
      </c>
      <c r="J2822" s="1">
        <v>47.665771412460792</v>
      </c>
      <c r="K2822" s="3">
        <v>19231750315.275669</v>
      </c>
      <c r="L2822" s="1">
        <v>4.4503028984844946</v>
      </c>
      <c r="M2822">
        <f t="shared" si="176"/>
        <v>1.2851876381131218</v>
      </c>
      <c r="N2822" s="4">
        <f t="shared" si="177"/>
        <v>5.7354905365976165</v>
      </c>
      <c r="O2822">
        <f t="shared" si="178"/>
        <v>1.0979415005094828</v>
      </c>
      <c r="P2822">
        <f t="shared" si="179"/>
        <v>7.9769978569605655</v>
      </c>
      <c r="Q2822" t="str">
        <f>_xlfn.IFNA(VLOOKUP(B2822&amp;A2822,[1]Countries!$A:$H,6,FALSE),"")</f>
        <v/>
      </c>
      <c r="R2822" t="str">
        <f>_xlfn.IFNA(VLOOKUP(B2822&amp;A2822,[1]Countries!$A:$H,7,FALSE),"")</f>
        <v/>
      </c>
      <c r="S2822" t="str">
        <f>_xlfn.IFNA(VLOOKUP(B2822&amp;A2822,[1]Countries!$A:$H,8,FALSE),"")</f>
        <v/>
      </c>
    </row>
    <row r="2823" spans="1:19" x14ac:dyDescent="0.25">
      <c r="A2823" t="s">
        <v>122</v>
      </c>
      <c r="B2823">
        <v>1991</v>
      </c>
      <c r="C2823" t="s">
        <v>123</v>
      </c>
      <c r="D2823" s="1">
        <v>12.505731164082469</v>
      </c>
      <c r="E2823" s="1">
        <v>1868628352.3998611</v>
      </c>
      <c r="F2823" s="1">
        <v>9734321854.0228825</v>
      </c>
      <c r="G2823" s="1">
        <v>2230240458.8572688</v>
      </c>
      <c r="H2823" s="1">
        <v>33.622602604480889</v>
      </c>
      <c r="I2823" s="1">
        <v>77440002.44140631</v>
      </c>
      <c r="J2823" s="1">
        <v>46.763560711604939</v>
      </c>
      <c r="K2823" s="3">
        <v>19413324749.065651</v>
      </c>
      <c r="L2823" s="1">
        <v>3.3849301979246582</v>
      </c>
      <c r="M2823">
        <f t="shared" si="176"/>
        <v>0.79553566856229263</v>
      </c>
      <c r="N2823" s="4">
        <f t="shared" si="177"/>
        <v>4.1804658664869505</v>
      </c>
      <c r="O2823">
        <f t="shared" si="178"/>
        <v>1.1384171452791831</v>
      </c>
      <c r="P2823">
        <f t="shared" si="179"/>
        <v>3.714815596609486</v>
      </c>
      <c r="Q2823" t="str">
        <f>_xlfn.IFNA(VLOOKUP(B2823&amp;A2823,[1]Countries!$A:$H,6,FALSE),"")</f>
        <v/>
      </c>
      <c r="R2823" t="str">
        <f>_xlfn.IFNA(VLOOKUP(B2823&amp;A2823,[1]Countries!$A:$H,7,FALSE),"")</f>
        <v/>
      </c>
      <c r="S2823" t="str">
        <f>_xlfn.IFNA(VLOOKUP(B2823&amp;A2823,[1]Countries!$A:$H,8,FALSE),"")</f>
        <v/>
      </c>
    </row>
    <row r="2824" spans="1:19" x14ac:dyDescent="0.25">
      <c r="A2824" t="s">
        <v>122</v>
      </c>
      <c r="B2824">
        <v>1992</v>
      </c>
      <c r="C2824" t="s">
        <v>123</v>
      </c>
      <c r="D2824" s="1">
        <v>12.01283710829424</v>
      </c>
      <c r="E2824" s="1">
        <v>4179533747.710228</v>
      </c>
      <c r="F2824" s="1">
        <v>11356271335.97407</v>
      </c>
      <c r="G2824" s="1">
        <v>4958267445.3194723</v>
      </c>
      <c r="H2824" s="1">
        <v>32.352081309736377</v>
      </c>
      <c r="I2824" s="1">
        <v>79760002.136230499</v>
      </c>
      <c r="J2824" s="1">
        <v>47.345273024014418</v>
      </c>
      <c r="K2824" s="3">
        <v>21591680861.678459</v>
      </c>
      <c r="L2824" s="1">
        <v>3.052058161044906</v>
      </c>
      <c r="M2824">
        <f t="shared" si="176"/>
        <v>0.70234322319834908</v>
      </c>
      <c r="N2824" s="4">
        <f t="shared" si="177"/>
        <v>3.7544013842432551</v>
      </c>
      <c r="O2824">
        <f t="shared" si="178"/>
        <v>1.1121432745625548</v>
      </c>
      <c r="P2824">
        <f t="shared" si="179"/>
        <v>6.8573009095194317</v>
      </c>
      <c r="Q2824" t="str">
        <f>_xlfn.IFNA(VLOOKUP(B2824&amp;A2824,[1]Countries!$A:$H,6,FALSE),"")</f>
        <v/>
      </c>
      <c r="R2824" t="str">
        <f>_xlfn.IFNA(VLOOKUP(B2824&amp;A2824,[1]Countries!$A:$H,7,FALSE),"")</f>
        <v/>
      </c>
      <c r="S2824" t="str">
        <f>_xlfn.IFNA(VLOOKUP(B2824&amp;A2824,[1]Countries!$A:$H,8,FALSE),"")</f>
        <v/>
      </c>
    </row>
    <row r="2825" spans="1:19" x14ac:dyDescent="0.25">
      <c r="A2825" t="s">
        <v>122</v>
      </c>
      <c r="B2825">
        <v>1993</v>
      </c>
      <c r="C2825" t="s">
        <v>123</v>
      </c>
      <c r="D2825" s="1">
        <v>10.78149619024245</v>
      </c>
      <c r="E2825" s="1">
        <v>4760104000</v>
      </c>
      <c r="F2825" s="1">
        <v>13081042400</v>
      </c>
      <c r="G2825" s="1">
        <v>5443488000.000001</v>
      </c>
      <c r="H2825" s="1">
        <v>32.210578141693063</v>
      </c>
      <c r="I2825" s="1">
        <v>4110000.1335144001</v>
      </c>
      <c r="J2825" s="1">
        <v>48.748950771690787</v>
      </c>
      <c r="K2825" s="3">
        <v>23181803014.661819</v>
      </c>
      <c r="L2825" s="1">
        <v>5.7954095126241629</v>
      </c>
      <c r="M2825">
        <f t="shared" si="176"/>
        <v>3.1419515416557325E-2</v>
      </c>
      <c r="N2825" s="4">
        <f t="shared" si="177"/>
        <v>5.82682902804072</v>
      </c>
      <c r="O2825">
        <f t="shared" si="178"/>
        <v>1.051326201220959</v>
      </c>
      <c r="P2825">
        <f t="shared" si="179"/>
        <v>5.2242319771091097</v>
      </c>
      <c r="Q2825" t="str">
        <f>_xlfn.IFNA(VLOOKUP(B2825&amp;A2825,[1]Countries!$A:$H,6,FALSE),"")</f>
        <v/>
      </c>
      <c r="R2825" t="str">
        <f>_xlfn.IFNA(VLOOKUP(B2825&amp;A2825,[1]Countries!$A:$H,7,FALSE),"")</f>
        <v/>
      </c>
      <c r="S2825" t="str">
        <f>_xlfn.IFNA(VLOOKUP(B2825&amp;A2825,[1]Countries!$A:$H,8,FALSE),"")</f>
        <v/>
      </c>
    </row>
    <row r="2826" spans="1:19" x14ac:dyDescent="0.25">
      <c r="A2826" t="s">
        <v>122</v>
      </c>
      <c r="B2826">
        <v>1994</v>
      </c>
      <c r="C2826" t="s">
        <v>123</v>
      </c>
      <c r="D2826" s="1">
        <v>9.9944852013927648</v>
      </c>
      <c r="E2826" s="1">
        <v>5309706349.2063494</v>
      </c>
      <c r="F2826" s="1">
        <v>14664237666.66667</v>
      </c>
      <c r="G2826" s="1">
        <v>6004912698.4126978</v>
      </c>
      <c r="H2826" s="1">
        <v>32.432455185410888</v>
      </c>
      <c r="I2826" s="1">
        <v>58650001.525878899</v>
      </c>
      <c r="J2826" s="1">
        <v>49.618549597174457</v>
      </c>
      <c r="K2826" s="3">
        <v>23784612018.817219</v>
      </c>
      <c r="L2826" s="1">
        <v>5.4384006733115076</v>
      </c>
      <c r="M2826">
        <f t="shared" si="176"/>
        <v>0.39995261164647117</v>
      </c>
      <c r="N2826" s="4">
        <f t="shared" si="177"/>
        <v>5.8383532849579787</v>
      </c>
      <c r="O2826">
        <f t="shared" si="178"/>
        <v>1.0153753145112998</v>
      </c>
      <c r="P2826">
        <f t="shared" si="179"/>
        <v>4.7408284358799255</v>
      </c>
      <c r="Q2826" t="str">
        <f>_xlfn.IFNA(VLOOKUP(B2826&amp;A2826,[1]Countries!$A:$H,6,FALSE),"")</f>
        <v/>
      </c>
      <c r="R2826" t="str">
        <f>_xlfn.IFNA(VLOOKUP(B2826&amp;A2826,[1]Countries!$A:$H,7,FALSE),"")</f>
        <v/>
      </c>
      <c r="S2826" t="str">
        <f>_xlfn.IFNA(VLOOKUP(B2826&amp;A2826,[1]Countries!$A:$H,8,FALSE),"")</f>
        <v/>
      </c>
    </row>
    <row r="2827" spans="1:19" x14ac:dyDescent="0.25">
      <c r="A2827" t="s">
        <v>122</v>
      </c>
      <c r="B2827">
        <v>1995</v>
      </c>
      <c r="C2827" t="s">
        <v>123</v>
      </c>
      <c r="D2827" s="1">
        <v>9.8147776095571437</v>
      </c>
      <c r="E2827" s="1">
        <v>5847170542.6356592</v>
      </c>
      <c r="F2827" s="1">
        <v>16598679279.069771</v>
      </c>
      <c r="G2827" s="1">
        <v>6418914728.6821699</v>
      </c>
      <c r="H2827" s="1">
        <v>32.177213705253848</v>
      </c>
      <c r="I2827" s="1">
        <v>107809997.558594</v>
      </c>
      <c r="J2827" s="1">
        <v>49.796652099097813</v>
      </c>
      <c r="K2827" s="3">
        <v>25136869661.208019</v>
      </c>
      <c r="L2827" s="1">
        <v>5.0558239356922554</v>
      </c>
      <c r="M2827">
        <f t="shared" si="176"/>
        <v>0.64950949256871193</v>
      </c>
      <c r="N2827" s="4">
        <f t="shared" si="177"/>
        <v>5.7053334282609676</v>
      </c>
      <c r="O2827">
        <f t="shared" si="178"/>
        <v>1.0081671314166869</v>
      </c>
      <c r="P2827">
        <f t="shared" si="179"/>
        <v>3.4445161354943208</v>
      </c>
      <c r="Q2827" t="str">
        <f>_xlfn.IFNA(VLOOKUP(B2827&amp;A2827,[1]Countries!$A:$H,6,FALSE),"")</f>
        <v/>
      </c>
      <c r="R2827" t="str">
        <f>_xlfn.IFNA(VLOOKUP(B2827&amp;A2827,[1]Countries!$A:$H,7,FALSE),"")</f>
        <v/>
      </c>
      <c r="S2827" t="str">
        <f>_xlfn.IFNA(VLOOKUP(B2827&amp;A2827,[1]Countries!$A:$H,8,FALSE),"")</f>
        <v/>
      </c>
    </row>
    <row r="2828" spans="1:19" x14ac:dyDescent="0.25">
      <c r="A2828" t="s">
        <v>122</v>
      </c>
      <c r="B2828">
        <v>1996</v>
      </c>
      <c r="C2828" t="s">
        <v>123</v>
      </c>
      <c r="D2828" s="1">
        <v>9.1934024643647394</v>
      </c>
      <c r="E2828" s="1">
        <v>6363926087.3273726</v>
      </c>
      <c r="F2828" s="1">
        <v>18241691857.354431</v>
      </c>
      <c r="G2828" s="1">
        <v>6887293254.6544371</v>
      </c>
      <c r="H2828" s="1">
        <v>33.54386723503977</v>
      </c>
      <c r="I2828" s="1">
        <v>82709999.084472701</v>
      </c>
      <c r="J2828" s="1">
        <v>49.854366602172007</v>
      </c>
      <c r="K2828" s="3">
        <v>26639507768.775299</v>
      </c>
      <c r="L2828" s="1">
        <v>5.2774710127113122</v>
      </c>
      <c r="M2828">
        <f t="shared" si="176"/>
        <v>0.45341188597661153</v>
      </c>
      <c r="N2828" s="4">
        <f t="shared" si="177"/>
        <v>5.7308828986879234</v>
      </c>
      <c r="O2828">
        <f t="shared" si="178"/>
        <v>1.0058423527467562</v>
      </c>
      <c r="P2828">
        <f t="shared" si="179"/>
        <v>2.8690714184828234</v>
      </c>
      <c r="Q2828" t="str">
        <f>_xlfn.IFNA(VLOOKUP(B2828&amp;A2828,[1]Countries!$A:$H,6,FALSE),"")</f>
        <v/>
      </c>
      <c r="R2828" t="str">
        <f>_xlfn.IFNA(VLOOKUP(B2828&amp;A2828,[1]Countries!$A:$H,7,FALSE),"")</f>
        <v/>
      </c>
      <c r="S2828" t="str">
        <f>_xlfn.IFNA(VLOOKUP(B2828&amp;A2828,[1]Countries!$A:$H,8,FALSE),"")</f>
        <v/>
      </c>
    </row>
    <row r="2829" spans="1:19" x14ac:dyDescent="0.25">
      <c r="A2829" t="s">
        <v>122</v>
      </c>
      <c r="B2829">
        <v>1997</v>
      </c>
      <c r="C2829" t="s">
        <v>123</v>
      </c>
      <c r="D2829" s="1">
        <v>9.1442990348621596</v>
      </c>
      <c r="E2829" s="1">
        <v>7050765408.1224642</v>
      </c>
      <c r="F2829" s="1">
        <v>20017908829.32542</v>
      </c>
      <c r="G2829" s="1">
        <v>7809176329.4682131</v>
      </c>
      <c r="H2829" s="1">
        <v>32.11191927932353</v>
      </c>
      <c r="I2829" s="1">
        <v>64519996.643066414</v>
      </c>
      <c r="J2829" s="1">
        <v>50.735801281105573</v>
      </c>
      <c r="K2829" s="3">
        <v>29006499711.863361</v>
      </c>
      <c r="L2829" s="1">
        <v>5.7058907088572797</v>
      </c>
      <c r="M2829">
        <f t="shared" si="176"/>
        <v>0.32231137224757089</v>
      </c>
      <c r="N2829" s="4">
        <f t="shared" si="177"/>
        <v>6.0282020811048502</v>
      </c>
      <c r="O2829">
        <f t="shared" si="178"/>
        <v>0.9709947901668563</v>
      </c>
      <c r="P2829">
        <f t="shared" si="179"/>
        <v>3.7886620815991914</v>
      </c>
      <c r="Q2829" t="str">
        <f>_xlfn.IFNA(VLOOKUP(B2829&amp;A2829,[1]Countries!$A:$H,6,FALSE),"")</f>
        <v/>
      </c>
      <c r="R2829" t="str">
        <f>_xlfn.IFNA(VLOOKUP(B2829&amp;A2829,[1]Countries!$A:$H,7,FALSE),"")</f>
        <v/>
      </c>
      <c r="S2829" t="str">
        <f>_xlfn.IFNA(VLOOKUP(B2829&amp;A2829,[1]Countries!$A:$H,8,FALSE),"")</f>
        <v/>
      </c>
    </row>
    <row r="2830" spans="1:19" x14ac:dyDescent="0.25">
      <c r="A2830" t="s">
        <v>122</v>
      </c>
      <c r="B2830">
        <v>1998</v>
      </c>
      <c r="C2830" t="s">
        <v>123</v>
      </c>
      <c r="D2830" s="1">
        <v>8.9918099624497518</v>
      </c>
      <c r="E2830" s="1">
        <v>7435818784.0494051</v>
      </c>
      <c r="F2830" s="1">
        <v>21672526562.78693</v>
      </c>
      <c r="G2830" s="1">
        <v>9016078460.711832</v>
      </c>
      <c r="H2830" s="1">
        <v>32.916298506601137</v>
      </c>
      <c r="I2830" s="1">
        <v>107400001.525879</v>
      </c>
      <c r="J2830" s="1">
        <v>49.423230748233067</v>
      </c>
      <c r="K2830" s="3">
        <v>30954134669.981571</v>
      </c>
      <c r="L2830" s="1">
        <v>6.4865533602060292</v>
      </c>
      <c r="M2830">
        <f t="shared" si="176"/>
        <v>0.49555828765387905</v>
      </c>
      <c r="N2830" s="4">
        <f t="shared" si="177"/>
        <v>6.9821116478599086</v>
      </c>
      <c r="O2830">
        <f t="shared" si="178"/>
        <v>1.0233400060269251</v>
      </c>
      <c r="P2830">
        <f t="shared" si="179"/>
        <v>7.2915341553939115</v>
      </c>
      <c r="Q2830" t="str">
        <f>_xlfn.IFNA(VLOOKUP(B2830&amp;A2830,[1]Countries!$A:$H,6,FALSE),"")</f>
        <v/>
      </c>
      <c r="R2830" t="str">
        <f>_xlfn.IFNA(VLOOKUP(B2830&amp;A2830,[1]Countries!$A:$H,7,FALSE),"")</f>
        <v/>
      </c>
      <c r="S2830" t="str">
        <f>_xlfn.IFNA(VLOOKUP(B2830&amp;A2830,[1]Countries!$A:$H,8,FALSE),"")</f>
        <v/>
      </c>
    </row>
    <row r="2831" spans="1:19" x14ac:dyDescent="0.25">
      <c r="A2831" t="s">
        <v>122</v>
      </c>
      <c r="B2831">
        <v>1999</v>
      </c>
      <c r="C2831" t="s">
        <v>123</v>
      </c>
      <c r="D2831" s="1">
        <v>7.8210307135727168</v>
      </c>
      <c r="E2831" s="1">
        <v>7743976455.2820883</v>
      </c>
      <c r="F2831" s="1">
        <v>22137599986.105591</v>
      </c>
      <c r="G2831" s="1">
        <v>9147621844.5467567</v>
      </c>
      <c r="H2831" s="1">
        <v>33.158473792577922</v>
      </c>
      <c r="I2831" s="1">
        <v>185490005.493164</v>
      </c>
      <c r="J2831" s="1">
        <v>50.653044216190601</v>
      </c>
      <c r="K2831" s="3">
        <v>32792825479.090469</v>
      </c>
      <c r="L2831" s="1">
        <v>7.3680073766973004</v>
      </c>
      <c r="M2831">
        <f t="shared" si="176"/>
        <v>0.83789573219131552</v>
      </c>
      <c r="N2831" s="4">
        <f t="shared" si="177"/>
        <v>8.2059031088886165</v>
      </c>
      <c r="O2831">
        <f t="shared" si="178"/>
        <v>0.97421500617402723</v>
      </c>
      <c r="P2831">
        <f t="shared" si="179"/>
        <v>6.3405490665006612</v>
      </c>
      <c r="Q2831" t="str">
        <f>_xlfn.IFNA(VLOOKUP(B2831&amp;A2831,[1]Countries!$A:$H,6,FALSE),"")</f>
        <v>F</v>
      </c>
      <c r="R2831" t="str">
        <f>_xlfn.IFNA(VLOOKUP(B2831&amp;A2831,[1]Countries!$A:$H,7,FALSE),"")</f>
        <v>Floating</v>
      </c>
      <c r="S2831" t="str">
        <f>_xlfn.IFNA(VLOOKUP(B2831&amp;A2831,[1]Countries!$A:$H,8,FALSE),"")</f>
        <v>Floating</v>
      </c>
    </row>
    <row r="2832" spans="1:19" x14ac:dyDescent="0.25">
      <c r="A2832" t="s">
        <v>122</v>
      </c>
      <c r="B2832">
        <v>2000</v>
      </c>
      <c r="C2832" t="s">
        <v>123</v>
      </c>
      <c r="D2832" s="1">
        <v>6.718342047478937</v>
      </c>
      <c r="E2832" s="1">
        <v>8627787837.0277901</v>
      </c>
      <c r="F2832" s="1">
        <v>24305116729.185081</v>
      </c>
      <c r="G2832" s="1">
        <v>10646265271.69245</v>
      </c>
      <c r="H2832" s="1">
        <v>31.670424509310671</v>
      </c>
      <c r="I2832" s="1">
        <v>61299999.237060487</v>
      </c>
      <c r="J2832" s="1">
        <v>52.136273172353718</v>
      </c>
      <c r="K2832" s="3">
        <v>34321549047.825729</v>
      </c>
      <c r="L2832" s="1">
        <v>7.5654851630151079</v>
      </c>
      <c r="M2832">
        <f t="shared" si="176"/>
        <v>0.252210264694811</v>
      </c>
      <c r="N2832" s="4">
        <f t="shared" si="177"/>
        <v>7.8176954277099187</v>
      </c>
      <c r="O2832">
        <f t="shared" si="178"/>
        <v>0.91805040742779753</v>
      </c>
      <c r="P2832">
        <f t="shared" si="179"/>
        <v>8.304742812614899</v>
      </c>
      <c r="Q2832" t="str">
        <f>_xlfn.IFNA(VLOOKUP(B2832&amp;A2832,[1]Countries!$A:$H,6,FALSE),"")</f>
        <v>F</v>
      </c>
      <c r="R2832" t="str">
        <f>_xlfn.IFNA(VLOOKUP(B2832&amp;A2832,[1]Countries!$A:$H,7,FALSE),"")</f>
        <v>Floating</v>
      </c>
      <c r="S2832" t="str">
        <f>_xlfn.IFNA(VLOOKUP(B2832&amp;A2832,[1]Countries!$A:$H,8,FALSE),"")</f>
        <v>Floating</v>
      </c>
    </row>
    <row r="2833" spans="1:19" x14ac:dyDescent="0.25">
      <c r="A2833" t="s">
        <v>122</v>
      </c>
      <c r="B2833">
        <v>2001</v>
      </c>
      <c r="C2833" t="s">
        <v>123</v>
      </c>
      <c r="D2833" s="1">
        <v>6.9975186127097464</v>
      </c>
      <c r="E2833" s="1">
        <v>8163779159.6276207</v>
      </c>
      <c r="F2833" s="1">
        <v>25599311449.384762</v>
      </c>
      <c r="G2833" s="1">
        <v>9886440698.2734852</v>
      </c>
      <c r="H2833" s="1">
        <v>29.732772632897611</v>
      </c>
      <c r="I2833" s="1">
        <v>117290000.915527</v>
      </c>
      <c r="J2833" s="1">
        <v>53.959826950038433</v>
      </c>
      <c r="K2833" s="3">
        <v>35165693164.315193</v>
      </c>
      <c r="L2833" s="1">
        <v>7.741614472398747</v>
      </c>
      <c r="M2833">
        <f t="shared" si="176"/>
        <v>0.45817638942138766</v>
      </c>
      <c r="N2833" s="4">
        <f t="shared" si="177"/>
        <v>8.1997908618201354</v>
      </c>
      <c r="O2833">
        <f t="shared" si="178"/>
        <v>0.85323055414151538</v>
      </c>
      <c r="P2833">
        <f t="shared" si="179"/>
        <v>6.7293276307526071</v>
      </c>
      <c r="Q2833" t="str">
        <f>_xlfn.IFNA(VLOOKUP(B2833&amp;A2833,[1]Countries!$A:$H,6,FALSE),"")</f>
        <v>F</v>
      </c>
      <c r="R2833" t="str">
        <f>_xlfn.IFNA(VLOOKUP(B2833&amp;A2833,[1]Countries!$A:$H,7,FALSE),"")</f>
        <v>Floating</v>
      </c>
      <c r="S2833" t="str">
        <f>_xlfn.IFNA(VLOOKUP(B2833&amp;A2833,[1]Countries!$A:$H,8,FALSE),"")</f>
        <v>Floating</v>
      </c>
    </row>
    <row r="2834" spans="1:19" x14ac:dyDescent="0.25">
      <c r="A2834" t="s">
        <v>122</v>
      </c>
      <c r="B2834">
        <v>2002</v>
      </c>
      <c r="C2834" t="s">
        <v>123</v>
      </c>
      <c r="D2834" s="1">
        <v>6.8051192182903728</v>
      </c>
      <c r="E2834" s="1">
        <v>8406972678.9736414</v>
      </c>
      <c r="F2834" s="1">
        <v>27362875602.501129</v>
      </c>
      <c r="G2834" s="1">
        <v>10397693731.695709</v>
      </c>
      <c r="H2834" s="1">
        <v>31.088108747831019</v>
      </c>
      <c r="I2834" s="1">
        <v>161020004.272461</v>
      </c>
      <c r="J2834" s="1">
        <v>53.775040851009052</v>
      </c>
      <c r="K2834" s="3">
        <v>36746427434.405083</v>
      </c>
      <c r="L2834" s="1">
        <v>8.0192594955167209</v>
      </c>
      <c r="M2834">
        <f t="shared" si="176"/>
        <v>0.58846155868845451</v>
      </c>
      <c r="N2834" s="4">
        <f t="shared" si="177"/>
        <v>8.6077210542051752</v>
      </c>
      <c r="O2834">
        <f t="shared" si="178"/>
        <v>0.85959877328709766</v>
      </c>
      <c r="P2834">
        <f t="shared" si="179"/>
        <v>7.2752625916996241</v>
      </c>
      <c r="Q2834" t="str">
        <f>_xlfn.IFNA(VLOOKUP(B2834&amp;A2834,[1]Countries!$A:$H,6,FALSE),"")</f>
        <v>F</v>
      </c>
      <c r="R2834" t="str">
        <f>_xlfn.IFNA(VLOOKUP(B2834&amp;A2834,[1]Countries!$A:$H,7,FALSE),"")</f>
        <v>Floating</v>
      </c>
      <c r="S2834" t="str">
        <f>_xlfn.IFNA(VLOOKUP(B2834&amp;A2834,[1]Countries!$A:$H,8,FALSE),"")</f>
        <v>Floating</v>
      </c>
    </row>
    <row r="2835" spans="1:19" x14ac:dyDescent="0.25">
      <c r="A2835" t="s">
        <v>122</v>
      </c>
      <c r="B2835">
        <v>2003</v>
      </c>
      <c r="C2835" t="s">
        <v>123</v>
      </c>
      <c r="D2835" s="1">
        <v>6.6938498439482643</v>
      </c>
      <c r="E2835" s="1">
        <v>9123124012.2982864</v>
      </c>
      <c r="F2835" s="1">
        <v>21642882856.424751</v>
      </c>
      <c r="G2835" s="1">
        <v>9154183035.1148415</v>
      </c>
      <c r="H2835" s="1">
        <v>31.882302909545931</v>
      </c>
      <c r="I2835" s="1">
        <v>85709999.084472701</v>
      </c>
      <c r="J2835" s="1">
        <v>55.162248656257582</v>
      </c>
      <c r="K2835" s="3">
        <v>36251928487.630081</v>
      </c>
      <c r="L2835" s="1">
        <v>10.744409676965461</v>
      </c>
      <c r="M2835">
        <f t="shared" si="176"/>
        <v>0.3960193272451662</v>
      </c>
      <c r="N2835" s="4">
        <f t="shared" si="177"/>
        <v>11.140429004210628</v>
      </c>
      <c r="O2835">
        <f t="shared" si="178"/>
        <v>0.81283400216600932</v>
      </c>
      <c r="P2835">
        <f t="shared" si="179"/>
        <v>0.14350686561765066</v>
      </c>
      <c r="Q2835" t="str">
        <f>_xlfn.IFNA(VLOOKUP(B2835&amp;A2835,[1]Countries!$A:$H,6,FALSE),"")</f>
        <v>F</v>
      </c>
      <c r="R2835" t="str">
        <f>_xlfn.IFNA(VLOOKUP(B2835&amp;A2835,[1]Countries!$A:$H,7,FALSE),"")</f>
        <v>Floating</v>
      </c>
      <c r="S2835" t="str">
        <f>_xlfn.IFNA(VLOOKUP(B2835&amp;A2835,[1]Countries!$A:$H,8,FALSE),"")</f>
        <v>Floating</v>
      </c>
    </row>
    <row r="2836" spans="1:19" x14ac:dyDescent="0.25">
      <c r="A2836" t="s">
        <v>122</v>
      </c>
      <c r="B2836">
        <v>2004</v>
      </c>
      <c r="C2836" t="s">
        <v>123</v>
      </c>
      <c r="D2836" s="1">
        <v>7.020472992553918</v>
      </c>
      <c r="E2836" s="1">
        <v>9337421780.8627682</v>
      </c>
      <c r="F2836" s="1">
        <v>22692574473.346699</v>
      </c>
      <c r="G2836" s="1">
        <v>9123310454.5134945</v>
      </c>
      <c r="H2836" s="1">
        <v>31.812944509085899</v>
      </c>
      <c r="I2836" s="1">
        <v>104110000.61035199</v>
      </c>
      <c r="J2836" s="1">
        <v>55.141580399354261</v>
      </c>
      <c r="K2836" s="3">
        <v>37183651728.598701</v>
      </c>
      <c r="L2836" s="1">
        <v>11.02210770724915</v>
      </c>
      <c r="M2836">
        <f t="shared" si="176"/>
        <v>0.45878443952065989</v>
      </c>
      <c r="N2836" s="4">
        <f t="shared" si="177"/>
        <v>11.48089214676981</v>
      </c>
      <c r="O2836">
        <f t="shared" si="178"/>
        <v>0.81351349155692787</v>
      </c>
      <c r="P2836">
        <f t="shared" si="179"/>
        <v>-0.94353034557958892</v>
      </c>
      <c r="Q2836" t="str">
        <f>_xlfn.IFNA(VLOOKUP(B2836&amp;A2836,[1]Countries!$A:$H,6,FALSE),"")</f>
        <v>F</v>
      </c>
      <c r="R2836" t="str">
        <f>_xlfn.IFNA(VLOOKUP(B2836&amp;A2836,[1]Countries!$A:$H,7,FALSE),"")</f>
        <v>Floating</v>
      </c>
      <c r="S2836" t="str">
        <f>_xlfn.IFNA(VLOOKUP(B2836&amp;A2836,[1]Countries!$A:$H,8,FALSE),"")</f>
        <v>Floating</v>
      </c>
    </row>
    <row r="2837" spans="1:19" x14ac:dyDescent="0.25">
      <c r="A2837" t="s">
        <v>122</v>
      </c>
      <c r="B2837">
        <v>2005</v>
      </c>
      <c r="C2837" t="s">
        <v>123</v>
      </c>
      <c r="D2837" s="1">
        <v>7.2119352837562198</v>
      </c>
      <c r="E2837" s="1">
        <v>10232937176.00387</v>
      </c>
      <c r="F2837" s="1">
        <v>36119047252.17942</v>
      </c>
      <c r="G2837" s="1">
        <v>12035740836.43092</v>
      </c>
      <c r="H2837" s="1">
        <v>30.2693576810614</v>
      </c>
      <c r="I2837" s="1">
        <v>95000000</v>
      </c>
      <c r="J2837" s="1">
        <v>55.767972107314009</v>
      </c>
      <c r="K2837" s="3">
        <v>40689414519.042686</v>
      </c>
      <c r="L2837" s="1">
        <v>7.5284377824664901</v>
      </c>
      <c r="M2837">
        <f t="shared" si="176"/>
        <v>0.26301911934918965</v>
      </c>
      <c r="N2837" s="4">
        <f t="shared" si="177"/>
        <v>7.7914569018156801</v>
      </c>
      <c r="O2837">
        <f t="shared" si="178"/>
        <v>0.79314391793860706</v>
      </c>
      <c r="P2837">
        <f t="shared" si="179"/>
        <v>4.9912824328949279</v>
      </c>
      <c r="Q2837" t="str">
        <f>_xlfn.IFNA(VLOOKUP(B2837&amp;A2837,[1]Countries!$A:$H,6,FALSE),"")</f>
        <v>F</v>
      </c>
      <c r="R2837" t="str">
        <f>_xlfn.IFNA(VLOOKUP(B2837&amp;A2837,[1]Countries!$A:$H,7,FALSE),"")</f>
        <v>Floating</v>
      </c>
      <c r="S2837" t="str">
        <f>_xlfn.IFNA(VLOOKUP(B2837&amp;A2837,[1]Countries!$A:$H,8,FALSE),"")</f>
        <v>Floating</v>
      </c>
    </row>
    <row r="2838" spans="1:19" x14ac:dyDescent="0.25">
      <c r="A2838" t="s">
        <v>122</v>
      </c>
      <c r="B2838">
        <v>2006</v>
      </c>
      <c r="C2838" t="s">
        <v>123</v>
      </c>
      <c r="D2838" s="1">
        <v>6.8587193196752034</v>
      </c>
      <c r="E2838" s="1">
        <v>10758308303.166189</v>
      </c>
      <c r="F2838" s="1">
        <v>38116351526.286201</v>
      </c>
      <c r="G2838" s="1">
        <v>13547148373.996031</v>
      </c>
      <c r="H2838" s="1">
        <v>31.109861265988499</v>
      </c>
      <c r="I2838" s="1">
        <v>75000000</v>
      </c>
      <c r="J2838" s="1">
        <v>55.599825837467982</v>
      </c>
      <c r="K2838" s="3">
        <v>44422406019.575447</v>
      </c>
      <c r="L2838" s="1">
        <v>8.0117846481030757</v>
      </c>
      <c r="M2838">
        <f t="shared" si="176"/>
        <v>0.19676594688837862</v>
      </c>
      <c r="N2838" s="4">
        <f t="shared" si="177"/>
        <v>8.2085505949914541</v>
      </c>
      <c r="O2838">
        <f t="shared" si="178"/>
        <v>0.79856678494505884</v>
      </c>
      <c r="P2838">
        <f t="shared" si="179"/>
        <v>7.3166500967611556</v>
      </c>
      <c r="Q2838" t="str">
        <f>_xlfn.IFNA(VLOOKUP(B2838&amp;A2838,[1]Countries!$A:$H,6,FALSE),"")</f>
        <v>F</v>
      </c>
      <c r="R2838" t="str">
        <f>_xlfn.IFNA(VLOOKUP(B2838&amp;A2838,[1]Countries!$A:$H,7,FALSE),"")</f>
        <v>Floating</v>
      </c>
      <c r="S2838" t="str">
        <f>_xlfn.IFNA(VLOOKUP(B2838&amp;A2838,[1]Countries!$A:$H,8,FALSE),"")</f>
        <v>Floating</v>
      </c>
    </row>
    <row r="2839" spans="1:19" x14ac:dyDescent="0.25">
      <c r="A2839" t="s">
        <v>122</v>
      </c>
      <c r="B2839">
        <v>2007</v>
      </c>
      <c r="C2839" t="s">
        <v>123</v>
      </c>
      <c r="D2839" s="1">
        <v>6.5115739105670523</v>
      </c>
      <c r="E2839" s="1">
        <v>11766035397.42975</v>
      </c>
      <c r="F2839" s="1">
        <v>43965420072.410683</v>
      </c>
      <c r="G2839" s="1">
        <v>15469324792.972361</v>
      </c>
      <c r="H2839" s="1">
        <v>30.54694685441385</v>
      </c>
      <c r="I2839" s="1">
        <v>144630004.88281301</v>
      </c>
      <c r="J2839" s="1">
        <v>54.933173613785613</v>
      </c>
      <c r="K2839" s="3">
        <v>47716750200.546043</v>
      </c>
      <c r="L2839" s="1">
        <v>7.7265268804555243</v>
      </c>
      <c r="M2839">
        <f t="shared" si="176"/>
        <v>0.32896309109433869</v>
      </c>
      <c r="N2839" s="4">
        <f t="shared" si="177"/>
        <v>8.0554899715498625</v>
      </c>
      <c r="O2839">
        <f t="shared" si="178"/>
        <v>0.82039364233827483</v>
      </c>
      <c r="P2839">
        <f t="shared" si="179"/>
        <v>8.4231866531545094</v>
      </c>
      <c r="Q2839" t="str">
        <f>_xlfn.IFNA(VLOOKUP(B2839&amp;A2839,[1]Countries!$A:$H,6,FALSE),"")</f>
        <v>F</v>
      </c>
      <c r="R2839" t="str">
        <f>_xlfn.IFNA(VLOOKUP(B2839&amp;A2839,[1]Countries!$A:$H,7,FALSE),"")</f>
        <v>Floating</v>
      </c>
      <c r="S2839" t="str">
        <f>_xlfn.IFNA(VLOOKUP(B2839&amp;A2839,[1]Countries!$A:$H,8,FALSE),"")</f>
        <v>Floating</v>
      </c>
    </row>
    <row r="2840" spans="1:19" x14ac:dyDescent="0.25">
      <c r="A2840" t="s">
        <v>122</v>
      </c>
      <c r="B2840">
        <v>2008</v>
      </c>
      <c r="C2840" t="s">
        <v>123</v>
      </c>
      <c r="D2840" s="1">
        <v>6.3358221677551576</v>
      </c>
      <c r="E2840" s="1">
        <v>11504530547.880939</v>
      </c>
      <c r="F2840" s="1">
        <v>48122547177.188133</v>
      </c>
      <c r="G2840" s="1">
        <v>18038889164.01675</v>
      </c>
      <c r="H2840" s="1">
        <v>29.592188812340751</v>
      </c>
      <c r="I2840" s="1">
        <v>177339996.33789101</v>
      </c>
      <c r="J2840" s="1">
        <v>57.243576176905989</v>
      </c>
      <c r="K2840" s="3">
        <v>49248221331.719841</v>
      </c>
      <c r="L2840" s="1">
        <v>7.492329919121862</v>
      </c>
      <c r="M2840">
        <f t="shared" si="176"/>
        <v>0.36851747619452019</v>
      </c>
      <c r="N2840" s="4">
        <f t="shared" si="177"/>
        <v>7.860847395316382</v>
      </c>
      <c r="O2840">
        <f t="shared" si="178"/>
        <v>0.74692090673998479</v>
      </c>
      <c r="P2840">
        <f t="shared" si="179"/>
        <v>13.578580103160744</v>
      </c>
      <c r="Q2840" t="str">
        <f>_xlfn.IFNA(VLOOKUP(B2840&amp;A2840,[1]Countries!$A:$H,6,FALSE),"")</f>
        <v>O</v>
      </c>
      <c r="R2840" t="str">
        <f>_xlfn.IFNA(VLOOKUP(B2840&amp;A2840,[1]Countries!$A:$H,7,FALSE),"")</f>
        <v>Other Managed</v>
      </c>
      <c r="S2840" t="str">
        <f>_xlfn.IFNA(VLOOKUP(B2840&amp;A2840,[1]Countries!$A:$H,8,FALSE),"")</f>
        <v>Other</v>
      </c>
    </row>
    <row r="2841" spans="1:19" x14ac:dyDescent="0.25">
      <c r="A2841" t="s">
        <v>122</v>
      </c>
      <c r="B2841">
        <v>2009</v>
      </c>
      <c r="C2841" t="s">
        <v>123</v>
      </c>
      <c r="D2841" s="1">
        <v>6.1373525158971738</v>
      </c>
      <c r="E2841" s="1">
        <v>10149743213.452721</v>
      </c>
      <c r="F2841" s="1">
        <v>48261033298.213333</v>
      </c>
      <c r="G2841" s="1">
        <v>14276267347.56852</v>
      </c>
      <c r="H2841" s="1">
        <v>27.787023538019319</v>
      </c>
      <c r="I2841" s="1">
        <v>139630004.88281301</v>
      </c>
      <c r="J2841" s="1">
        <v>59.155294668621153</v>
      </c>
      <c r="K2841" s="3">
        <v>49714185922.894882</v>
      </c>
      <c r="L2841" s="1">
        <v>7.0754804997646321</v>
      </c>
      <c r="M2841">
        <f t="shared" si="176"/>
        <v>0.28932245196661016</v>
      </c>
      <c r="N2841" s="4">
        <f t="shared" si="177"/>
        <v>7.3648029517312423</v>
      </c>
      <c r="O2841">
        <f t="shared" si="178"/>
        <v>0.69046575729500792</v>
      </c>
      <c r="P2841">
        <f t="shared" si="179"/>
        <v>8.5504264042945124</v>
      </c>
      <c r="Q2841" t="str">
        <f>_xlfn.IFNA(VLOOKUP(B2841&amp;A2841,[1]Countries!$A:$H,6,FALSE),"")</f>
        <v>SP</v>
      </c>
      <c r="R2841" t="str">
        <f>_xlfn.IFNA(VLOOKUP(B2841&amp;A2841,[1]Countries!$A:$H,7,FALSE),"")</f>
        <v>Soft Peg</v>
      </c>
      <c r="S2841" t="str">
        <f>_xlfn.IFNA(VLOOKUP(B2841&amp;A2841,[1]Countries!$A:$H,8,FALSE),"")</f>
        <v>Pegged</v>
      </c>
    </row>
    <row r="2842" spans="1:19" x14ac:dyDescent="0.25">
      <c r="A2842" t="s">
        <v>122</v>
      </c>
      <c r="B2842">
        <v>2010</v>
      </c>
      <c r="C2842" t="s">
        <v>123</v>
      </c>
      <c r="D2842" s="1">
        <v>6.0574578258090188</v>
      </c>
      <c r="E2842" s="1">
        <v>12213199946.769939</v>
      </c>
      <c r="F2842" s="1">
        <v>53860175555.996117</v>
      </c>
      <c r="G2842" s="1">
        <v>17948463932.560768</v>
      </c>
      <c r="H2842" s="1">
        <v>27.923393614999629</v>
      </c>
      <c r="I2842" s="1">
        <v>193809997.55859399</v>
      </c>
      <c r="J2842" s="1">
        <v>59.292922270797767</v>
      </c>
      <c r="K2842" s="3">
        <v>53860175555.996117</v>
      </c>
      <c r="L2842" s="1">
        <v>7.2168349989109339</v>
      </c>
      <c r="M2842">
        <f t="shared" si="176"/>
        <v>0.35983914934903627</v>
      </c>
      <c r="N2842" s="4">
        <f t="shared" si="177"/>
        <v>7.5766741482599702</v>
      </c>
      <c r="O2842">
        <f t="shared" si="178"/>
        <v>0.68654193738821323</v>
      </c>
      <c r="P2842">
        <f t="shared" si="179"/>
        <v>10.648431659544297</v>
      </c>
      <c r="Q2842" t="str">
        <f>_xlfn.IFNA(VLOOKUP(B2842&amp;A2842,[1]Countries!$A:$H,6,FALSE),"")</f>
        <v>SP</v>
      </c>
      <c r="R2842" t="str">
        <f>_xlfn.IFNA(VLOOKUP(B2842&amp;A2842,[1]Countries!$A:$H,7,FALSE),"")</f>
        <v>Soft Peg</v>
      </c>
      <c r="S2842" t="str">
        <f>_xlfn.IFNA(VLOOKUP(B2842&amp;A2842,[1]Countries!$A:$H,8,FALSE),"")</f>
        <v>Pegged</v>
      </c>
    </row>
    <row r="2843" spans="1:19" x14ac:dyDescent="0.25">
      <c r="A2843" t="s">
        <v>122</v>
      </c>
      <c r="B2843">
        <v>2011</v>
      </c>
      <c r="C2843" t="s">
        <v>123</v>
      </c>
      <c r="D2843" s="1">
        <v>5.6368602493760092</v>
      </c>
      <c r="E2843" s="1">
        <v>14035641484.367611</v>
      </c>
      <c r="F2843" s="1">
        <v>58029750745.649498</v>
      </c>
      <c r="G2843" s="1">
        <v>20195914602.127731</v>
      </c>
      <c r="H2843" s="1">
        <v>28.39554288404112</v>
      </c>
      <c r="I2843" s="1">
        <v>242619995.11718801</v>
      </c>
      <c r="J2843" s="1">
        <v>59.638782704453178</v>
      </c>
      <c r="K2843" s="3">
        <v>55547842686.467987</v>
      </c>
      <c r="L2843" s="1">
        <v>7.3078032311174903</v>
      </c>
      <c r="M2843">
        <f t="shared" si="176"/>
        <v>0.41809587668335324</v>
      </c>
      <c r="N2843" s="4">
        <f t="shared" si="177"/>
        <v>7.7258991078008439</v>
      </c>
      <c r="O2843">
        <f t="shared" si="178"/>
        <v>0.67676125274993393</v>
      </c>
      <c r="P2843">
        <f t="shared" si="179"/>
        <v>10.615715281565219</v>
      </c>
      <c r="Q2843" t="str">
        <f>_xlfn.IFNA(VLOOKUP(B2843&amp;A2843,[1]Countries!$A:$H,6,FALSE),"")</f>
        <v>SP</v>
      </c>
      <c r="R2843" t="str">
        <f>_xlfn.IFNA(VLOOKUP(B2843&amp;A2843,[1]Countries!$A:$H,7,FALSE),"")</f>
        <v>Soft Peg</v>
      </c>
      <c r="S2843" t="str">
        <f>_xlfn.IFNA(VLOOKUP(B2843&amp;A2843,[1]Countries!$A:$H,8,FALSE),"")</f>
        <v>Pegged</v>
      </c>
    </row>
    <row r="2844" spans="1:19" x14ac:dyDescent="0.25">
      <c r="A2844" t="s">
        <v>122</v>
      </c>
      <c r="B2844">
        <v>2012</v>
      </c>
      <c r="C2844" t="s">
        <v>123</v>
      </c>
      <c r="D2844" s="1">
        <v>5.4010938509757764</v>
      </c>
      <c r="E2844" s="1">
        <v>14917450220.369631</v>
      </c>
      <c r="F2844" s="1">
        <v>60681537195.799622</v>
      </c>
      <c r="G2844" s="1">
        <v>20513694641.19043</v>
      </c>
      <c r="H2844" s="1">
        <v>28.420258514694009</v>
      </c>
      <c r="I2844" s="1">
        <v>260119995.11718801</v>
      </c>
      <c r="J2844" s="1">
        <v>59.909553402969763</v>
      </c>
      <c r="K2844" s="3">
        <v>57057281930.942619</v>
      </c>
      <c r="L2844" s="1">
        <v>7.0237179164522274</v>
      </c>
      <c r="M2844">
        <f t="shared" si="176"/>
        <v>0.42866414915934847</v>
      </c>
      <c r="N2844" s="4">
        <f t="shared" si="177"/>
        <v>7.4523820656115758</v>
      </c>
      <c r="O2844">
        <f t="shared" si="178"/>
        <v>0.6691828651662578</v>
      </c>
      <c r="P2844">
        <f t="shared" si="179"/>
        <v>9.2223181538126404</v>
      </c>
      <c r="Q2844" t="str">
        <f>_xlfn.IFNA(VLOOKUP(B2844&amp;A2844,[1]Countries!$A:$H,6,FALSE),"")</f>
        <v>SP</v>
      </c>
      <c r="R2844" t="str">
        <f>_xlfn.IFNA(VLOOKUP(B2844&amp;A2844,[1]Countries!$A:$H,7,FALSE),"")</f>
        <v>Soft Peg</v>
      </c>
      <c r="S2844" t="str">
        <f>_xlfn.IFNA(VLOOKUP(B2844&amp;A2844,[1]Countries!$A:$H,8,FALSE),"")</f>
        <v>Pegged</v>
      </c>
    </row>
    <row r="2845" spans="1:19" x14ac:dyDescent="0.25">
      <c r="A2845" t="s">
        <v>122</v>
      </c>
      <c r="B2845">
        <v>2013</v>
      </c>
      <c r="C2845" t="s">
        <v>123</v>
      </c>
      <c r="D2845" s="1">
        <v>5.3048659462574239</v>
      </c>
      <c r="E2845" s="1">
        <v>15775319666.463289</v>
      </c>
      <c r="F2845" s="1">
        <v>62682163837.347031</v>
      </c>
      <c r="G2845" s="1">
        <v>19754031568.747089</v>
      </c>
      <c r="H2845" s="1">
        <v>29.248933569378728</v>
      </c>
      <c r="I2845" s="1">
        <v>146910003.66210899</v>
      </c>
      <c r="J2845" s="1">
        <v>58.934229492107562</v>
      </c>
      <c r="K2845" s="3">
        <v>59838941445.751427</v>
      </c>
      <c r="L2845" s="1">
        <v>7.1559431350190046</v>
      </c>
      <c r="M2845">
        <f t="shared" si="176"/>
        <v>0.2343728975970317</v>
      </c>
      <c r="N2845" s="4">
        <f t="shared" si="177"/>
        <v>7.3903160326160364</v>
      </c>
      <c r="O2845">
        <f t="shared" si="178"/>
        <v>0.6968067770088</v>
      </c>
      <c r="P2845">
        <f t="shared" si="179"/>
        <v>6.3474386631069368</v>
      </c>
      <c r="Q2845" t="str">
        <f>_xlfn.IFNA(VLOOKUP(B2845&amp;A2845,[1]Countries!$A:$H,6,FALSE),"")</f>
        <v>SP</v>
      </c>
      <c r="R2845" t="str">
        <f>_xlfn.IFNA(VLOOKUP(B2845&amp;A2845,[1]Countries!$A:$H,7,FALSE),"")</f>
        <v>Soft Peg</v>
      </c>
      <c r="S2845" t="str">
        <f>_xlfn.IFNA(VLOOKUP(B2845&amp;A2845,[1]Countries!$A:$H,8,FALSE),"")</f>
        <v>Pegged</v>
      </c>
    </row>
    <row r="2846" spans="1:19" x14ac:dyDescent="0.25">
      <c r="A2846" t="s">
        <v>122</v>
      </c>
      <c r="B2846">
        <v>2014</v>
      </c>
      <c r="C2846" t="s">
        <v>123</v>
      </c>
      <c r="D2846" s="1">
        <v>5.1934562914027422</v>
      </c>
      <c r="E2846" s="1">
        <v>16896682553.496349</v>
      </c>
      <c r="F2846" s="1">
        <v>67179914026.962303</v>
      </c>
      <c r="G2846" s="1">
        <v>20385766873.250561</v>
      </c>
      <c r="H2846" s="1">
        <v>29.769058681199969</v>
      </c>
      <c r="I2846" s="1">
        <v>166210006.71386701</v>
      </c>
      <c r="J2846" s="1">
        <v>58.719571234736613</v>
      </c>
      <c r="K2846" s="3">
        <v>64057864284.660507</v>
      </c>
      <c r="L2846" s="1">
        <v>7.1604735874913032</v>
      </c>
      <c r="M2846">
        <f t="shared" si="176"/>
        <v>0.24741027005059801</v>
      </c>
      <c r="N2846" s="4">
        <f t="shared" si="177"/>
        <v>7.4078838575419015</v>
      </c>
      <c r="O2846">
        <f t="shared" si="178"/>
        <v>0.70300971034412474</v>
      </c>
      <c r="P2846">
        <f t="shared" si="179"/>
        <v>5.1936421329058051</v>
      </c>
      <c r="Q2846" t="str">
        <f>_xlfn.IFNA(VLOOKUP(B2846&amp;A2846,[1]Countries!$A:$H,6,FALSE),"")</f>
        <v>SP</v>
      </c>
      <c r="R2846" t="str">
        <f>_xlfn.IFNA(VLOOKUP(B2846&amp;A2846,[1]Countries!$A:$H,7,FALSE),"")</f>
        <v>Soft Peg</v>
      </c>
      <c r="S2846" t="str">
        <f>_xlfn.IFNA(VLOOKUP(B2846&amp;A2846,[1]Countries!$A:$H,8,FALSE),"")</f>
        <v>Pegged</v>
      </c>
    </row>
    <row r="2847" spans="1:19" x14ac:dyDescent="0.25">
      <c r="A2847" t="s">
        <v>122</v>
      </c>
      <c r="B2847">
        <v>2015</v>
      </c>
      <c r="C2847" t="s">
        <v>123</v>
      </c>
      <c r="D2847" s="1">
        <v>5.4846959306391012</v>
      </c>
      <c r="E2847" s="1">
        <v>16909888521.60594</v>
      </c>
      <c r="F2847" s="1">
        <v>71164825256.684906</v>
      </c>
      <c r="G2847" s="1">
        <v>20217567770.36552</v>
      </c>
      <c r="H2847" s="1">
        <v>28.49636817799928</v>
      </c>
      <c r="I2847" s="1">
        <v>279959991.45507801</v>
      </c>
      <c r="J2847" s="1">
        <v>59.061503259623827</v>
      </c>
      <c r="K2847" s="3">
        <v>68495164568.359154</v>
      </c>
      <c r="L2847" s="1">
        <v>7.3016409177677168</v>
      </c>
      <c r="M2847">
        <f t="shared" si="176"/>
        <v>0.39339658383940151</v>
      </c>
      <c r="N2847" s="4">
        <f t="shared" si="177"/>
        <v>7.6950375016071186</v>
      </c>
      <c r="O2847">
        <f t="shared" si="178"/>
        <v>0.69315026677221281</v>
      </c>
      <c r="P2847">
        <f t="shared" si="179"/>
        <v>4.6479131183545936</v>
      </c>
      <c r="Q2847" t="str">
        <f>_xlfn.IFNA(VLOOKUP(B2847&amp;A2847,[1]Countries!$A:$H,6,FALSE),"")</f>
        <v>SP</v>
      </c>
      <c r="R2847" t="str">
        <f>_xlfn.IFNA(VLOOKUP(B2847&amp;A2847,[1]Countries!$A:$H,7,FALSE),"")</f>
        <v>Soft Peg</v>
      </c>
      <c r="S2847" t="str">
        <f>_xlfn.IFNA(VLOOKUP(B2847&amp;A2847,[1]Countries!$A:$H,8,FALSE),"")</f>
        <v>Pegged</v>
      </c>
    </row>
    <row r="2848" spans="1:19" x14ac:dyDescent="0.25">
      <c r="A2848" t="s">
        <v>122</v>
      </c>
      <c r="B2848">
        <v>2016</v>
      </c>
      <c r="C2848" t="s">
        <v>123</v>
      </c>
      <c r="D2848" s="1">
        <v>5.5072732241581779</v>
      </c>
      <c r="E2848" s="1">
        <v>18100528866.109192</v>
      </c>
      <c r="F2848" s="1">
        <v>75704720189.560699</v>
      </c>
      <c r="G2848" s="1">
        <v>20952486330.007561</v>
      </c>
      <c r="H2848" s="1">
        <v>27.578087361400939</v>
      </c>
      <c r="I2848" s="1">
        <v>176699996.94824201</v>
      </c>
      <c r="J2848" s="1">
        <v>59.848495301132353</v>
      </c>
      <c r="K2848" s="3">
        <v>73056394747.229263</v>
      </c>
      <c r="L2848" s="1">
        <v>7.2761645326833673</v>
      </c>
      <c r="M2848">
        <f t="shared" si="176"/>
        <v>0.23340684240796922</v>
      </c>
      <c r="N2848" s="4">
        <f t="shared" si="177"/>
        <v>7.5095713750913369</v>
      </c>
      <c r="O2848">
        <f t="shared" si="178"/>
        <v>0.67088578412610433</v>
      </c>
      <c r="P2848">
        <f t="shared" si="179"/>
        <v>3.7672122118108553</v>
      </c>
      <c r="Q2848" t="str">
        <f>_xlfn.IFNA(VLOOKUP(B2848&amp;A2848,[1]Countries!$A:$H,6,FALSE),"")</f>
        <v>SP</v>
      </c>
      <c r="R2848" t="str">
        <f>_xlfn.IFNA(VLOOKUP(B2848&amp;A2848,[1]Countries!$A:$H,7,FALSE),"")</f>
        <v>Soft Peg</v>
      </c>
      <c r="S2848" t="str">
        <f>_xlfn.IFNA(VLOOKUP(B2848&amp;A2848,[1]Countries!$A:$H,8,FALSE),"")</f>
        <v>Pegged</v>
      </c>
    </row>
    <row r="2849" spans="1:19" x14ac:dyDescent="0.25">
      <c r="A2849" t="s">
        <v>122</v>
      </c>
      <c r="B2849">
        <v>2017</v>
      </c>
      <c r="C2849" t="s">
        <v>123</v>
      </c>
      <c r="D2849" s="1">
        <v>5.3426666429966128</v>
      </c>
      <c r="E2849" s="1">
        <v>18945236857.938671</v>
      </c>
      <c r="F2849" s="1">
        <v>79997975621.865433</v>
      </c>
      <c r="G2849" s="1">
        <v>21233814736.2752</v>
      </c>
      <c r="H2849" s="1">
        <v>28.068774001238339</v>
      </c>
      <c r="I2849" s="1">
        <v>117629997.253418</v>
      </c>
      <c r="J2849" s="1">
        <v>59.426002576977311</v>
      </c>
      <c r="K2849" s="3">
        <v>76465720937.982254</v>
      </c>
      <c r="L2849" s="1">
        <v>7.7224454143705286</v>
      </c>
      <c r="M2849">
        <f t="shared" si="176"/>
        <v>0.14704121740458992</v>
      </c>
      <c r="N2849" s="4">
        <f t="shared" si="177"/>
        <v>7.8694866317751186</v>
      </c>
      <c r="O2849">
        <f t="shared" si="178"/>
        <v>0.6827650466723767</v>
      </c>
      <c r="P2849">
        <f t="shared" si="179"/>
        <v>2.8607947395496387</v>
      </c>
      <c r="Q2849" t="str">
        <f>_xlfn.IFNA(VLOOKUP(B2849&amp;A2849,[1]Countries!$A:$H,6,FALSE),"")</f>
        <v>SP</v>
      </c>
      <c r="R2849" t="str">
        <f>_xlfn.IFNA(VLOOKUP(B2849&amp;A2849,[1]Countries!$A:$H,7,FALSE),"")</f>
        <v>Soft Peg</v>
      </c>
      <c r="S2849" t="str">
        <f>_xlfn.IFNA(VLOOKUP(B2849&amp;A2849,[1]Countries!$A:$H,8,FALSE),"")</f>
        <v>Pegged</v>
      </c>
    </row>
    <row r="2850" spans="1:19" x14ac:dyDescent="0.25">
      <c r="A2850" t="s">
        <v>122</v>
      </c>
      <c r="B2850">
        <v>2018</v>
      </c>
      <c r="C2850" t="s">
        <v>123</v>
      </c>
      <c r="D2850" s="1">
        <v>5.1477828188667276</v>
      </c>
      <c r="E2850" s="1">
        <v>20149516087.659061</v>
      </c>
      <c r="F2850" s="1">
        <v>85555378042.819641</v>
      </c>
      <c r="G2850" s="1">
        <v>24387162748.93961</v>
      </c>
      <c r="H2850" s="1">
        <v>28.811284776317571</v>
      </c>
      <c r="I2850" s="1">
        <v>86569999.694824204</v>
      </c>
      <c r="J2850" s="1">
        <v>58.627062758869322</v>
      </c>
      <c r="K2850" s="3">
        <v>81804960995.225266</v>
      </c>
      <c r="L2850" s="1">
        <v>7.9646658759307432</v>
      </c>
      <c r="M2850">
        <f t="shared" si="176"/>
        <v>0.10118592387201744</v>
      </c>
      <c r="N2850" s="4">
        <f t="shared" si="177"/>
        <v>8.0658517998027612</v>
      </c>
      <c r="O2850">
        <f t="shared" si="178"/>
        <v>0.70569691357890219</v>
      </c>
      <c r="P2850">
        <f t="shared" si="179"/>
        <v>4.9531037770175557</v>
      </c>
      <c r="Q2850" t="str">
        <f>_xlfn.IFNA(VLOOKUP(B2850&amp;A2850,[1]Countries!$A:$H,6,FALSE),"")</f>
        <v>SP</v>
      </c>
      <c r="R2850" t="str">
        <f>_xlfn.IFNA(VLOOKUP(B2850&amp;A2850,[1]Countries!$A:$H,7,FALSE),"")</f>
        <v>Soft Peg</v>
      </c>
      <c r="S2850" t="str">
        <f>_xlfn.IFNA(VLOOKUP(B2850&amp;A2850,[1]Countries!$A:$H,8,FALSE),"")</f>
        <v>Pegged</v>
      </c>
    </row>
    <row r="2851" spans="1:19" x14ac:dyDescent="0.25">
      <c r="A2851" t="s">
        <v>122</v>
      </c>
      <c r="B2851">
        <v>2019</v>
      </c>
      <c r="C2851" t="s">
        <v>123</v>
      </c>
      <c r="D2851" s="1">
        <v>5.1603604614204448</v>
      </c>
      <c r="E2851" s="1">
        <v>21054978175.218201</v>
      </c>
      <c r="F2851" s="1">
        <v>88941298257.721527</v>
      </c>
      <c r="G2851" s="1">
        <v>26048691000.46983</v>
      </c>
      <c r="H2851" s="1">
        <v>26.9279797232488</v>
      </c>
      <c r="J2851" s="1">
        <v>60.326276773904887</v>
      </c>
      <c r="K2851" s="3">
        <v>85966523368.281616</v>
      </c>
      <c r="L2851" s="1">
        <v>8.3431433376404325</v>
      </c>
      <c r="M2851" t="str">
        <f t="shared" si="176"/>
        <v/>
      </c>
      <c r="N2851" s="4">
        <f t="shared" si="177"/>
        <v>8.3431433376404325</v>
      </c>
      <c r="O2851">
        <f t="shared" si="178"/>
        <v>0.65765244181713911</v>
      </c>
      <c r="P2851">
        <f t="shared" si="179"/>
        <v>5.614616520192401</v>
      </c>
      <c r="Q2851" t="str">
        <f>_xlfn.IFNA(VLOOKUP(B2851&amp;A2851,[1]Countries!$A:$H,6,FALSE),"")</f>
        <v/>
      </c>
      <c r="R2851" t="str">
        <f>_xlfn.IFNA(VLOOKUP(B2851&amp;A2851,[1]Countries!$A:$H,7,FALSE),"")</f>
        <v/>
      </c>
      <c r="S2851" t="str">
        <f>_xlfn.IFNA(VLOOKUP(B2851&amp;A2851,[1]Countries!$A:$H,8,FALSE),"")</f>
        <v/>
      </c>
    </row>
    <row r="2852" spans="1:19" x14ac:dyDescent="0.25">
      <c r="A2852" t="s">
        <v>124</v>
      </c>
      <c r="B2852">
        <v>1970</v>
      </c>
      <c r="C2852" t="s">
        <v>125</v>
      </c>
      <c r="D2852" s="1">
        <v>26.029277922165068</v>
      </c>
      <c r="E2852" s="1">
        <v>270255549.70030433</v>
      </c>
      <c r="F2852" s="1">
        <v>2862504169.9989309</v>
      </c>
      <c r="G2852" s="1">
        <v>372412519.66542679</v>
      </c>
      <c r="H2852" s="1">
        <v>27.461368437387708</v>
      </c>
      <c r="I2852" s="1">
        <v>19100000.3814697</v>
      </c>
      <c r="J2852" s="1">
        <v>41.652464828606298</v>
      </c>
      <c r="K2852" s="3">
        <v>15098988653.7367</v>
      </c>
      <c r="M2852">
        <f t="shared" si="176"/>
        <v>0.66724794959781086</v>
      </c>
      <c r="N2852" s="4">
        <f t="shared" si="177"/>
        <v>0.66724794959781086</v>
      </c>
      <c r="O2852">
        <f t="shared" si="178"/>
        <v>1.4008183047866467</v>
      </c>
      <c r="P2852">
        <f t="shared" si="179"/>
        <v>3.5687972452861301</v>
      </c>
      <c r="Q2852" t="str">
        <f>_xlfn.IFNA(VLOOKUP(B2852&amp;A2852,[1]Countries!$A:$H,6,FALSE),"")</f>
        <v/>
      </c>
      <c r="R2852" t="str">
        <f>_xlfn.IFNA(VLOOKUP(B2852&amp;A2852,[1]Countries!$A:$H,7,FALSE),"")</f>
        <v/>
      </c>
      <c r="S2852" t="str">
        <f>_xlfn.IFNA(VLOOKUP(B2852&amp;A2852,[1]Countries!$A:$H,8,FALSE),"")</f>
        <v/>
      </c>
    </row>
    <row r="2853" spans="1:19" x14ac:dyDescent="0.25">
      <c r="A2853" t="s">
        <v>124</v>
      </c>
      <c r="B2853">
        <v>1971</v>
      </c>
      <c r="C2853" t="s">
        <v>125</v>
      </c>
      <c r="D2853" s="1">
        <v>25.25878164844346</v>
      </c>
      <c r="E2853" s="1">
        <v>291407689.18989009</v>
      </c>
      <c r="F2853" s="1">
        <v>2754220263.0252838</v>
      </c>
      <c r="G2853" s="1">
        <v>459682353.33289361</v>
      </c>
      <c r="H2853" s="1">
        <v>28.356278833230409</v>
      </c>
      <c r="I2853" s="1">
        <v>21739999.771118201</v>
      </c>
      <c r="J2853" s="1">
        <v>41.459115841476262</v>
      </c>
      <c r="K2853" s="3">
        <v>16049108549.33783</v>
      </c>
      <c r="M2853">
        <f t="shared" si="176"/>
        <v>0.78933410166834672</v>
      </c>
      <c r="N2853" s="4">
        <f t="shared" si="177"/>
        <v>0.78933410166834672</v>
      </c>
      <c r="O2853">
        <f t="shared" si="178"/>
        <v>1.4120147757699801</v>
      </c>
      <c r="P2853">
        <f t="shared" si="179"/>
        <v>6.1097024955501444</v>
      </c>
      <c r="Q2853" t="str">
        <f>_xlfn.IFNA(VLOOKUP(B2853&amp;A2853,[1]Countries!$A:$H,6,FALSE),"")</f>
        <v/>
      </c>
      <c r="R2853" t="str">
        <f>_xlfn.IFNA(VLOOKUP(B2853&amp;A2853,[1]Countries!$A:$H,7,FALSE),"")</f>
        <v/>
      </c>
      <c r="S2853" t="str">
        <f>_xlfn.IFNA(VLOOKUP(B2853&amp;A2853,[1]Countries!$A:$H,8,FALSE),"")</f>
        <v/>
      </c>
    </row>
    <row r="2854" spans="1:19" x14ac:dyDescent="0.25">
      <c r="A2854" t="s">
        <v>124</v>
      </c>
      <c r="B2854">
        <v>1972</v>
      </c>
      <c r="C2854" t="s">
        <v>125</v>
      </c>
      <c r="D2854" s="1">
        <v>25.835651884463928</v>
      </c>
      <c r="E2854" s="1">
        <v>395314497.95774102</v>
      </c>
      <c r="F2854" s="1">
        <v>3185987234.8408928</v>
      </c>
      <c r="G2854" s="1">
        <v>495423486.20234603</v>
      </c>
      <c r="H2854" s="1">
        <v>27.050802961883651</v>
      </c>
      <c r="I2854" s="1">
        <v>19159999.847412098</v>
      </c>
      <c r="J2854" s="1">
        <v>42.031867255358833</v>
      </c>
      <c r="K2854" s="3">
        <v>16854395152.474739</v>
      </c>
      <c r="M2854">
        <f t="shared" si="176"/>
        <v>0.60138344679742395</v>
      </c>
      <c r="N2854" s="4">
        <f t="shared" si="177"/>
        <v>0.60138344679742395</v>
      </c>
      <c r="O2854">
        <f t="shared" si="178"/>
        <v>1.3791472168596208</v>
      </c>
      <c r="P2854">
        <f t="shared" si="179"/>
        <v>3.142165390678485</v>
      </c>
      <c r="Q2854" t="str">
        <f>_xlfn.IFNA(VLOOKUP(B2854&amp;A2854,[1]Countries!$A:$H,6,FALSE),"")</f>
        <v/>
      </c>
      <c r="R2854" t="str">
        <f>_xlfn.IFNA(VLOOKUP(B2854&amp;A2854,[1]Countries!$A:$H,7,FALSE),"")</f>
        <v/>
      </c>
      <c r="S2854" t="str">
        <f>_xlfn.IFNA(VLOOKUP(B2854&amp;A2854,[1]Countries!$A:$H,8,FALSE),"")</f>
        <v/>
      </c>
    </row>
    <row r="2855" spans="1:19" x14ac:dyDescent="0.25">
      <c r="A2855" t="s">
        <v>124</v>
      </c>
      <c r="B2855">
        <v>1973</v>
      </c>
      <c r="C2855" t="s">
        <v>125</v>
      </c>
      <c r="D2855" s="1">
        <v>25.37549905010167</v>
      </c>
      <c r="E2855" s="1">
        <v>695769524.07906258</v>
      </c>
      <c r="F2855" s="1">
        <v>3891755551.9413781</v>
      </c>
      <c r="G2855" s="1">
        <v>648350793.43634164</v>
      </c>
      <c r="H2855" s="1">
        <v>24.382437549647939</v>
      </c>
      <c r="I2855" s="1">
        <v>29459999.084472701</v>
      </c>
      <c r="J2855" s="1">
        <v>44.555475861785297</v>
      </c>
      <c r="K2855" s="3">
        <v>19205698245.498459</v>
      </c>
      <c r="M2855">
        <f t="shared" si="176"/>
        <v>0.75698482834505787</v>
      </c>
      <c r="N2855" s="4">
        <f t="shared" si="177"/>
        <v>0.75698482834505787</v>
      </c>
      <c r="O2855">
        <f t="shared" si="178"/>
        <v>1.2443930418386309</v>
      </c>
      <c r="P2855">
        <f t="shared" si="179"/>
        <v>-1.2184406242850068</v>
      </c>
      <c r="Q2855" t="str">
        <f>_xlfn.IFNA(VLOOKUP(B2855&amp;A2855,[1]Countries!$A:$H,6,FALSE),"")</f>
        <v/>
      </c>
      <c r="R2855" t="str">
        <f>_xlfn.IFNA(VLOOKUP(B2855&amp;A2855,[1]Countries!$A:$H,7,FALSE),"")</f>
        <v/>
      </c>
      <c r="S2855" t="str">
        <f>_xlfn.IFNA(VLOOKUP(B2855&amp;A2855,[1]Countries!$A:$H,8,FALSE),"")</f>
        <v/>
      </c>
    </row>
    <row r="2856" spans="1:19" x14ac:dyDescent="0.25">
      <c r="A2856" t="s">
        <v>124</v>
      </c>
      <c r="B2856">
        <v>1974</v>
      </c>
      <c r="C2856" t="s">
        <v>125</v>
      </c>
      <c r="D2856" s="1">
        <v>24.09384278215478</v>
      </c>
      <c r="E2856" s="1">
        <v>1494867579.723016</v>
      </c>
      <c r="F2856" s="1">
        <v>6599259420.996048</v>
      </c>
      <c r="G2856" s="1">
        <v>1237514214.814013</v>
      </c>
      <c r="H2856" s="1">
        <v>26.462607578785999</v>
      </c>
      <c r="I2856" s="1">
        <v>28139999.3896484</v>
      </c>
      <c r="J2856" s="1">
        <v>45.733900780097812</v>
      </c>
      <c r="K2856" s="3">
        <v>21358370782.402119</v>
      </c>
      <c r="M2856">
        <f t="shared" si="176"/>
        <v>0.42641147429541626</v>
      </c>
      <c r="N2856" s="4">
        <f t="shared" si="177"/>
        <v>0.42641147429541626</v>
      </c>
      <c r="O2856">
        <f t="shared" si="178"/>
        <v>1.1865617910186521</v>
      </c>
      <c r="P2856">
        <f t="shared" si="179"/>
        <v>-3.8997309923930801</v>
      </c>
      <c r="Q2856" t="str">
        <f>_xlfn.IFNA(VLOOKUP(B2856&amp;A2856,[1]Countries!$A:$H,6,FALSE),"")</f>
        <v/>
      </c>
      <c r="R2856" t="str">
        <f>_xlfn.IFNA(VLOOKUP(B2856&amp;A2856,[1]Countries!$A:$H,7,FALSE),"")</f>
        <v/>
      </c>
      <c r="S2856" t="str">
        <f>_xlfn.IFNA(VLOOKUP(B2856&amp;A2856,[1]Countries!$A:$H,8,FALSE),"")</f>
        <v/>
      </c>
    </row>
    <row r="2857" spans="1:19" x14ac:dyDescent="0.25">
      <c r="A2857" t="s">
        <v>124</v>
      </c>
      <c r="B2857">
        <v>1975</v>
      </c>
      <c r="C2857" t="s">
        <v>125</v>
      </c>
      <c r="D2857" s="1">
        <v>22.355182233473709</v>
      </c>
      <c r="E2857" s="1">
        <v>1242549628.5899611</v>
      </c>
      <c r="F2857" s="1">
        <v>7731677256.8098249</v>
      </c>
      <c r="G2857" s="1">
        <v>1494854573.4883471</v>
      </c>
      <c r="H2857" s="1">
        <v>25.619790757496379</v>
      </c>
      <c r="I2857" s="1">
        <v>38849998.474121101</v>
      </c>
      <c r="J2857" s="1">
        <v>48.579685405134157</v>
      </c>
      <c r="K2857" s="3">
        <v>23701844116.87431</v>
      </c>
      <c r="M2857">
        <f t="shared" si="176"/>
        <v>0.50247827455424643</v>
      </c>
      <c r="N2857" s="4">
        <f t="shared" si="177"/>
        <v>0.50247827455424643</v>
      </c>
      <c r="O2857">
        <f t="shared" si="178"/>
        <v>1.0584736020013723</v>
      </c>
      <c r="P2857">
        <f t="shared" si="179"/>
        <v>3.2632627632789966</v>
      </c>
      <c r="Q2857" t="str">
        <f>_xlfn.IFNA(VLOOKUP(B2857&amp;A2857,[1]Countries!$A:$H,6,FALSE),"")</f>
        <v/>
      </c>
      <c r="R2857" t="str">
        <f>_xlfn.IFNA(VLOOKUP(B2857&amp;A2857,[1]Countries!$A:$H,7,FALSE),"")</f>
        <v/>
      </c>
      <c r="S2857" t="str">
        <f>_xlfn.IFNA(VLOOKUP(B2857&amp;A2857,[1]Countries!$A:$H,8,FALSE),"")</f>
        <v/>
      </c>
    </row>
    <row r="2858" spans="1:19" x14ac:dyDescent="0.25">
      <c r="A2858" t="s">
        <v>124</v>
      </c>
      <c r="B2858">
        <v>1976</v>
      </c>
      <c r="C2858" t="s">
        <v>125</v>
      </c>
      <c r="D2858" s="1">
        <v>20.11773009406479</v>
      </c>
      <c r="E2858" s="1">
        <v>1457947881.896666</v>
      </c>
      <c r="F2858" s="1">
        <v>9091924304.8347664</v>
      </c>
      <c r="G2858" s="1">
        <v>1634570547.7377639</v>
      </c>
      <c r="H2858" s="1">
        <v>26.981031004341538</v>
      </c>
      <c r="I2858" s="1">
        <v>45419998.168945298</v>
      </c>
      <c r="J2858" s="1">
        <v>49.340736562463483</v>
      </c>
      <c r="K2858" s="3">
        <v>25455113995.435108</v>
      </c>
      <c r="L2858" s="1">
        <v>3.6295946175499673E-2</v>
      </c>
      <c r="M2858">
        <f t="shared" si="176"/>
        <v>0.49956419176073141</v>
      </c>
      <c r="N2858" s="4">
        <f t="shared" si="177"/>
        <v>0.53586013793623111</v>
      </c>
      <c r="O2858">
        <f t="shared" si="178"/>
        <v>1.0267228859342996</v>
      </c>
      <c r="P2858">
        <f t="shared" si="179"/>
        <v>1.9426323836327597</v>
      </c>
      <c r="Q2858" t="str">
        <f>_xlfn.IFNA(VLOOKUP(B2858&amp;A2858,[1]Countries!$A:$H,6,FALSE),"")</f>
        <v/>
      </c>
      <c r="R2858" t="str">
        <f>_xlfn.IFNA(VLOOKUP(B2858&amp;A2858,[1]Countries!$A:$H,7,FALSE),"")</f>
        <v/>
      </c>
      <c r="S2858" t="str">
        <f>_xlfn.IFNA(VLOOKUP(B2858&amp;A2858,[1]Countries!$A:$H,8,FALSE),"")</f>
        <v/>
      </c>
    </row>
    <row r="2859" spans="1:19" x14ac:dyDescent="0.25">
      <c r="A2859" t="s">
        <v>124</v>
      </c>
      <c r="B2859">
        <v>1977</v>
      </c>
      <c r="C2859" t="s">
        <v>125</v>
      </c>
      <c r="D2859" s="1">
        <v>18.70307223596712</v>
      </c>
      <c r="E2859" s="1">
        <v>1797611703.1460199</v>
      </c>
      <c r="F2859" s="1">
        <v>11026346589.501141</v>
      </c>
      <c r="G2859" s="1">
        <v>2000105770.702244</v>
      </c>
      <c r="H2859" s="1">
        <v>27.915588163426371</v>
      </c>
      <c r="I2859" s="1">
        <v>32389999.3896484</v>
      </c>
      <c r="J2859" s="1">
        <v>49.271544726955057</v>
      </c>
      <c r="K2859" s="3">
        <v>25863628384.435841</v>
      </c>
      <c r="M2859">
        <f t="shared" si="176"/>
        <v>0.29375096390030858</v>
      </c>
      <c r="N2859" s="4">
        <f t="shared" si="177"/>
        <v>0.29375096390030858</v>
      </c>
      <c r="O2859">
        <f t="shared" si="178"/>
        <v>1.029569004872154</v>
      </c>
      <c r="P2859">
        <f t="shared" si="179"/>
        <v>1.8364565807230393</v>
      </c>
      <c r="Q2859" t="str">
        <f>_xlfn.IFNA(VLOOKUP(B2859&amp;A2859,[1]Countries!$A:$H,6,FALSE),"")</f>
        <v/>
      </c>
      <c r="R2859" t="str">
        <f>_xlfn.IFNA(VLOOKUP(B2859&amp;A2859,[1]Countries!$A:$H,7,FALSE),"")</f>
        <v/>
      </c>
      <c r="S2859" t="str">
        <f>_xlfn.IFNA(VLOOKUP(B2859&amp;A2859,[1]Countries!$A:$H,8,FALSE),"")</f>
        <v/>
      </c>
    </row>
    <row r="2860" spans="1:19" x14ac:dyDescent="0.25">
      <c r="A2860" t="s">
        <v>124</v>
      </c>
      <c r="B2860">
        <v>1978</v>
      </c>
      <c r="C2860" t="s">
        <v>125</v>
      </c>
      <c r="D2860" s="1">
        <v>18.20012390923829</v>
      </c>
      <c r="E2860" s="1">
        <v>1756420957.950403</v>
      </c>
      <c r="F2860" s="1">
        <v>11922502170.64052</v>
      </c>
      <c r="G2860" s="1">
        <v>2213274955.4826598</v>
      </c>
      <c r="H2860" s="1">
        <v>27.08589152428419</v>
      </c>
      <c r="I2860" s="1">
        <v>31180000.3051758</v>
      </c>
      <c r="J2860" s="1">
        <v>50.168472424656088</v>
      </c>
      <c r="K2860" s="3">
        <v>27339620380.6521</v>
      </c>
      <c r="M2860">
        <f t="shared" si="176"/>
        <v>0.26152228667198218</v>
      </c>
      <c r="N2860" s="4">
        <f t="shared" si="177"/>
        <v>0.26152228667198218</v>
      </c>
      <c r="O2860">
        <f t="shared" si="178"/>
        <v>0.99328373312904428</v>
      </c>
      <c r="P2860">
        <f t="shared" si="179"/>
        <v>3.8318634041205883</v>
      </c>
      <c r="Q2860" t="str">
        <f>_xlfn.IFNA(VLOOKUP(B2860&amp;A2860,[1]Countries!$A:$H,6,FALSE),"")</f>
        <v/>
      </c>
      <c r="R2860" t="str">
        <f>_xlfn.IFNA(VLOOKUP(B2860&amp;A2860,[1]Countries!$A:$H,7,FALSE),"")</f>
        <v/>
      </c>
      <c r="S2860" t="str">
        <f>_xlfn.IFNA(VLOOKUP(B2860&amp;A2860,[1]Countries!$A:$H,8,FALSE),"")</f>
        <v/>
      </c>
    </row>
    <row r="2861" spans="1:19" x14ac:dyDescent="0.25">
      <c r="A2861" t="s">
        <v>124</v>
      </c>
      <c r="B2861">
        <v>1979</v>
      </c>
      <c r="C2861" t="s">
        <v>125</v>
      </c>
      <c r="D2861" s="1">
        <v>16.022568861303821</v>
      </c>
      <c r="E2861" s="1">
        <v>2538499855.2906318</v>
      </c>
      <c r="F2861" s="1">
        <v>14175166007.577391</v>
      </c>
      <c r="G2861" s="1">
        <v>2575840755.0243292</v>
      </c>
      <c r="H2861" s="1">
        <v>28.697505168378221</v>
      </c>
      <c r="I2861" s="1">
        <v>58130001.068115197</v>
      </c>
      <c r="J2861" s="1">
        <v>51.132003813282417</v>
      </c>
      <c r="K2861" s="3">
        <v>28360495038.376308</v>
      </c>
      <c r="M2861">
        <f t="shared" si="176"/>
        <v>0.41008338835003116</v>
      </c>
      <c r="N2861" s="4">
        <f t="shared" si="177"/>
        <v>0.41008338835003116</v>
      </c>
      <c r="O2861">
        <f t="shared" si="178"/>
        <v>0.95572229801843367</v>
      </c>
      <c r="P2861">
        <f t="shared" si="179"/>
        <v>0.26342477903776712</v>
      </c>
      <c r="Q2861" t="str">
        <f>_xlfn.IFNA(VLOOKUP(B2861&amp;A2861,[1]Countries!$A:$H,6,FALSE),"")</f>
        <v/>
      </c>
      <c r="R2861" t="str">
        <f>_xlfn.IFNA(VLOOKUP(B2861&amp;A2861,[1]Countries!$A:$H,7,FALSE),"")</f>
        <v/>
      </c>
      <c r="S2861" t="str">
        <f>_xlfn.IFNA(VLOOKUP(B2861&amp;A2861,[1]Countries!$A:$H,8,FALSE),"")</f>
        <v/>
      </c>
    </row>
    <row r="2862" spans="1:19" x14ac:dyDescent="0.25">
      <c r="A2862" t="s">
        <v>124</v>
      </c>
      <c r="B2862">
        <v>1980</v>
      </c>
      <c r="C2862" t="s">
        <v>125</v>
      </c>
      <c r="D2862" s="1">
        <v>16.11089455161358</v>
      </c>
      <c r="E2862" s="1">
        <v>3066326874.4505372</v>
      </c>
      <c r="F2862" s="1">
        <v>17881514682.87838</v>
      </c>
      <c r="G2862" s="1">
        <v>3196675358.2997541</v>
      </c>
      <c r="H2862" s="1">
        <v>26.803711062022629</v>
      </c>
      <c r="I2862" s="1">
        <v>33040000.915527299</v>
      </c>
      <c r="J2862" s="1">
        <v>53.346692819419843</v>
      </c>
      <c r="K2862" s="3">
        <v>29412295887.749569</v>
      </c>
      <c r="M2862">
        <f t="shared" si="176"/>
        <v>0.18477182443142373</v>
      </c>
      <c r="N2862" s="4">
        <f t="shared" si="177"/>
        <v>0.18477182443142373</v>
      </c>
      <c r="O2862">
        <f t="shared" si="178"/>
        <v>0.87453044818547609</v>
      </c>
      <c r="P2862">
        <f t="shared" si="179"/>
        <v>0.72895661335684336</v>
      </c>
      <c r="Q2862" t="str">
        <f>_xlfn.IFNA(VLOOKUP(B2862&amp;A2862,[1]Countries!$A:$H,6,FALSE),"")</f>
        <v/>
      </c>
      <c r="R2862" t="str">
        <f>_xlfn.IFNA(VLOOKUP(B2862&amp;A2862,[1]Countries!$A:$H,7,FALSE),"")</f>
        <v/>
      </c>
      <c r="S2862" t="str">
        <f>_xlfn.IFNA(VLOOKUP(B2862&amp;A2862,[1]Countries!$A:$H,8,FALSE),"")</f>
        <v/>
      </c>
    </row>
    <row r="2863" spans="1:19" x14ac:dyDescent="0.25">
      <c r="A2863" t="s">
        <v>124</v>
      </c>
      <c r="B2863">
        <v>1981</v>
      </c>
      <c r="C2863" t="s">
        <v>125</v>
      </c>
      <c r="D2863" s="1">
        <v>15.766439489489869</v>
      </c>
      <c r="E2863" s="1">
        <v>3188264326.3874969</v>
      </c>
      <c r="F2863" s="1">
        <v>21810767209.369492</v>
      </c>
      <c r="G2863" s="1">
        <v>3336486378.1102109</v>
      </c>
      <c r="H2863" s="1">
        <v>28.232086770134291</v>
      </c>
      <c r="I2863" s="1">
        <v>34159999.847412102</v>
      </c>
      <c r="J2863" s="1">
        <v>53.013456871626417</v>
      </c>
      <c r="K2863" s="3">
        <v>31063168090.38081</v>
      </c>
      <c r="M2863">
        <f t="shared" si="176"/>
        <v>0.15661989108176633</v>
      </c>
      <c r="N2863" s="4">
        <f t="shared" si="177"/>
        <v>0.15661989108176633</v>
      </c>
      <c r="O2863">
        <f t="shared" si="178"/>
        <v>0.88631351172123762</v>
      </c>
      <c r="P2863">
        <f t="shared" si="179"/>
        <v>0.67958201699131693</v>
      </c>
      <c r="Q2863" t="str">
        <f>_xlfn.IFNA(VLOOKUP(B2863&amp;A2863,[1]Countries!$A:$H,6,FALSE),"")</f>
        <v/>
      </c>
      <c r="R2863" t="str">
        <f>_xlfn.IFNA(VLOOKUP(B2863&amp;A2863,[1]Countries!$A:$H,7,FALSE),"")</f>
        <v/>
      </c>
      <c r="S2863" t="str">
        <f>_xlfn.IFNA(VLOOKUP(B2863&amp;A2863,[1]Countries!$A:$H,8,FALSE),"")</f>
        <v/>
      </c>
    </row>
    <row r="2864" spans="1:19" x14ac:dyDescent="0.25">
      <c r="A2864" t="s">
        <v>124</v>
      </c>
      <c r="B2864">
        <v>1982</v>
      </c>
      <c r="C2864" t="s">
        <v>125</v>
      </c>
      <c r="D2864" s="1">
        <v>15.926065370501449</v>
      </c>
      <c r="E2864" s="1">
        <v>2921017218.8140111</v>
      </c>
      <c r="F2864" s="1">
        <v>19929853574.60952</v>
      </c>
      <c r="G2864" s="1">
        <v>3538835376.1258998</v>
      </c>
      <c r="H2864" s="1">
        <v>29.596376560593971</v>
      </c>
      <c r="I2864" s="1">
        <v>40020000.457763702</v>
      </c>
      <c r="J2864" s="1">
        <v>51.820514751283874</v>
      </c>
      <c r="K2864" s="3">
        <v>31254158536.080349</v>
      </c>
      <c r="M2864">
        <f t="shared" si="176"/>
        <v>0.20080428743715845</v>
      </c>
      <c r="N2864" s="4">
        <f t="shared" si="177"/>
        <v>0.20080428743715845</v>
      </c>
      <c r="O2864">
        <f t="shared" si="178"/>
        <v>0.92973768168758808</v>
      </c>
      <c r="P2864">
        <f t="shared" si="179"/>
        <v>3.0999633539655518</v>
      </c>
      <c r="Q2864" t="str">
        <f>_xlfn.IFNA(VLOOKUP(B2864&amp;A2864,[1]Countries!$A:$H,6,FALSE),"")</f>
        <v/>
      </c>
      <c r="R2864" t="str">
        <f>_xlfn.IFNA(VLOOKUP(B2864&amp;A2864,[1]Countries!$A:$H,7,FALSE),"")</f>
        <v/>
      </c>
      <c r="S2864" t="str">
        <f>_xlfn.IFNA(VLOOKUP(B2864&amp;A2864,[1]Countries!$A:$H,8,FALSE),"")</f>
        <v/>
      </c>
    </row>
    <row r="2865" spans="1:19" x14ac:dyDescent="0.25">
      <c r="A2865" t="s">
        <v>124</v>
      </c>
      <c r="B2865">
        <v>1983</v>
      </c>
      <c r="C2865" t="s">
        <v>125</v>
      </c>
      <c r="D2865" s="1">
        <v>16.900845128291039</v>
      </c>
      <c r="E2865" s="1">
        <v>2668860344.8949289</v>
      </c>
      <c r="F2865" s="1">
        <v>17152483214.35363</v>
      </c>
      <c r="G2865" s="1">
        <v>2627143347.4350271</v>
      </c>
      <c r="H2865" s="1">
        <v>27.727191040780351</v>
      </c>
      <c r="I2865" s="1">
        <v>48459999.084472701</v>
      </c>
      <c r="J2865" s="1">
        <v>52.553749619187442</v>
      </c>
      <c r="K2865" s="3">
        <v>31148873036.33773</v>
      </c>
      <c r="M2865">
        <f t="shared" si="176"/>
        <v>0.28252468449536305</v>
      </c>
      <c r="N2865" s="4">
        <f t="shared" si="177"/>
        <v>0.28252468449536305</v>
      </c>
      <c r="O2865">
        <f t="shared" si="178"/>
        <v>0.90281379967396025</v>
      </c>
      <c r="P2865">
        <f t="shared" si="179"/>
        <v>-0.24321258291622738</v>
      </c>
      <c r="Q2865" t="str">
        <f>_xlfn.IFNA(VLOOKUP(B2865&amp;A2865,[1]Countries!$A:$H,6,FALSE),"")</f>
        <v/>
      </c>
      <c r="R2865" t="str">
        <f>_xlfn.IFNA(VLOOKUP(B2865&amp;A2865,[1]Countries!$A:$H,7,FALSE),"")</f>
        <v/>
      </c>
      <c r="S2865" t="str">
        <f>_xlfn.IFNA(VLOOKUP(B2865&amp;A2865,[1]Countries!$A:$H,8,FALSE),"")</f>
        <v/>
      </c>
    </row>
    <row r="2866" spans="1:19" x14ac:dyDescent="0.25">
      <c r="A2866" t="s">
        <v>124</v>
      </c>
      <c r="B2866">
        <v>1984</v>
      </c>
      <c r="C2866" t="s">
        <v>125</v>
      </c>
      <c r="D2866" s="1">
        <v>18.613340378438568</v>
      </c>
      <c r="E2866" s="1">
        <v>2938789738.2489271</v>
      </c>
      <c r="F2866" s="1">
        <v>16912515183.278259</v>
      </c>
      <c r="G2866" s="1">
        <v>2652200358.7639771</v>
      </c>
      <c r="H2866" s="1">
        <v>29.52682519257699</v>
      </c>
      <c r="I2866" s="1">
        <v>68349998.474121094</v>
      </c>
      <c r="J2866" s="1">
        <v>48.36600607368208</v>
      </c>
      <c r="K2866" s="3">
        <v>31966616073.533909</v>
      </c>
      <c r="M2866">
        <f t="shared" si="176"/>
        <v>0.40413857864086411</v>
      </c>
      <c r="N2866" s="4">
        <f t="shared" si="177"/>
        <v>0.40413857864086411</v>
      </c>
      <c r="O2866">
        <f t="shared" si="178"/>
        <v>1.0675678667297295</v>
      </c>
      <c r="P2866">
        <f t="shared" si="179"/>
        <v>-1.6945402642908294</v>
      </c>
      <c r="Q2866" t="str">
        <f>_xlfn.IFNA(VLOOKUP(B2866&amp;A2866,[1]Countries!$A:$H,6,FALSE),"")</f>
        <v/>
      </c>
      <c r="R2866" t="str">
        <f>_xlfn.IFNA(VLOOKUP(B2866&amp;A2866,[1]Countries!$A:$H,7,FALSE),"")</f>
        <v/>
      </c>
      <c r="S2866" t="str">
        <f>_xlfn.IFNA(VLOOKUP(B2866&amp;A2866,[1]Countries!$A:$H,8,FALSE),"")</f>
        <v/>
      </c>
    </row>
    <row r="2867" spans="1:19" x14ac:dyDescent="0.25">
      <c r="A2867" t="s">
        <v>124</v>
      </c>
      <c r="B2867">
        <v>1985</v>
      </c>
      <c r="C2867" t="s">
        <v>125</v>
      </c>
      <c r="D2867" s="1">
        <v>18.878949813177549</v>
      </c>
      <c r="E2867" s="1">
        <v>3375176924.810678</v>
      </c>
      <c r="F2867" s="1">
        <v>17149094589.982651</v>
      </c>
      <c r="G2867" s="1">
        <v>2750018248.7477188</v>
      </c>
      <c r="H2867" s="1">
        <v>29.495217105032101</v>
      </c>
      <c r="I2867" s="1">
        <v>79129997.253417999</v>
      </c>
      <c r="J2867" s="1">
        <v>47.762348641031963</v>
      </c>
      <c r="K2867" s="3">
        <v>33224502867.242241</v>
      </c>
      <c r="M2867">
        <f t="shared" si="176"/>
        <v>0.46142376111004968</v>
      </c>
      <c r="N2867" s="4">
        <f t="shared" si="177"/>
        <v>0.46142376111004968</v>
      </c>
      <c r="O2867">
        <f t="shared" si="178"/>
        <v>1.0936993855049122</v>
      </c>
      <c r="P2867">
        <f t="shared" si="179"/>
        <v>-3.6454325491220678</v>
      </c>
      <c r="Q2867" t="str">
        <f>_xlfn.IFNA(VLOOKUP(B2867&amp;A2867,[1]Countries!$A:$H,6,FALSE),"")</f>
        <v/>
      </c>
      <c r="R2867" t="str">
        <f>_xlfn.IFNA(VLOOKUP(B2867&amp;A2867,[1]Countries!$A:$H,7,FALSE),"")</f>
        <v/>
      </c>
      <c r="S2867" t="str">
        <f>_xlfn.IFNA(VLOOKUP(B2867&amp;A2867,[1]Countries!$A:$H,8,FALSE),"")</f>
        <v/>
      </c>
    </row>
    <row r="2868" spans="1:19" x14ac:dyDescent="0.25">
      <c r="A2868" t="s">
        <v>124</v>
      </c>
      <c r="B2868">
        <v>1986</v>
      </c>
      <c r="C2868" t="s">
        <v>125</v>
      </c>
      <c r="D2868" s="1">
        <v>20.81149146559213</v>
      </c>
      <c r="E2868" s="1">
        <v>2393509352.6432829</v>
      </c>
      <c r="F2868" s="1">
        <v>15314143988.06212</v>
      </c>
      <c r="G2868" s="1">
        <v>2677096292.8789539</v>
      </c>
      <c r="H2868" s="1">
        <v>27.16390875351307</v>
      </c>
      <c r="I2868" s="1">
        <v>95980003.356933594</v>
      </c>
      <c r="J2868" s="1">
        <v>47.261652220911181</v>
      </c>
      <c r="K2868" s="3">
        <v>34375659633.560753</v>
      </c>
      <c r="L2868" s="1">
        <v>1.958973353220787E-2</v>
      </c>
      <c r="M2868">
        <f t="shared" si="176"/>
        <v>0.62674089672758182</v>
      </c>
      <c r="N2868" s="4">
        <f t="shared" si="177"/>
        <v>0.64633063025978965</v>
      </c>
      <c r="O2868">
        <f t="shared" si="178"/>
        <v>1.1158803237046893</v>
      </c>
      <c r="P2868">
        <f t="shared" si="179"/>
        <v>1.8517975308103178</v>
      </c>
      <c r="Q2868" t="str">
        <f>_xlfn.IFNA(VLOOKUP(B2868&amp;A2868,[1]Countries!$A:$H,6,FALSE),"")</f>
        <v/>
      </c>
      <c r="R2868" t="str">
        <f>_xlfn.IFNA(VLOOKUP(B2868&amp;A2868,[1]Countries!$A:$H,7,FALSE),"")</f>
        <v/>
      </c>
      <c r="S2868" t="str">
        <f>_xlfn.IFNA(VLOOKUP(B2868&amp;A2868,[1]Countries!$A:$H,8,FALSE),"")</f>
        <v/>
      </c>
    </row>
    <row r="2869" spans="1:19" x14ac:dyDescent="0.25">
      <c r="A2869" t="s">
        <v>124</v>
      </c>
      <c r="B2869">
        <v>1987</v>
      </c>
      <c r="C2869" t="s">
        <v>125</v>
      </c>
      <c r="D2869" s="1">
        <v>21.347571628927621</v>
      </c>
      <c r="E2869" s="1">
        <v>2142867204.8233039</v>
      </c>
      <c r="F2869" s="1">
        <v>13945431882.22706</v>
      </c>
      <c r="G2869" s="1">
        <v>3118845049.5629592</v>
      </c>
      <c r="H2869" s="1">
        <v>27.19621785229333</v>
      </c>
      <c r="I2869" s="1">
        <v>191759994.506836</v>
      </c>
      <c r="J2869" s="1">
        <v>46.92110417098467</v>
      </c>
      <c r="K2869" s="3">
        <v>34286592743.463261</v>
      </c>
      <c r="L2869" s="1">
        <v>2.15124208797247E-2</v>
      </c>
      <c r="M2869">
        <f t="shared" si="176"/>
        <v>1.3750739032415844</v>
      </c>
      <c r="N2869" s="4">
        <f t="shared" si="177"/>
        <v>1.396586324121309</v>
      </c>
      <c r="O2869">
        <f t="shared" si="178"/>
        <v>1.1312371430048005</v>
      </c>
      <c r="P2869">
        <f t="shared" si="179"/>
        <v>6.998548721775359</v>
      </c>
      <c r="Q2869" t="str">
        <f>_xlfn.IFNA(VLOOKUP(B2869&amp;A2869,[1]Countries!$A:$H,6,FALSE),"")</f>
        <v/>
      </c>
      <c r="R2869" t="str">
        <f>_xlfn.IFNA(VLOOKUP(B2869&amp;A2869,[1]Countries!$A:$H,7,FALSE),"")</f>
        <v/>
      </c>
      <c r="S2869" t="str">
        <f>_xlfn.IFNA(VLOOKUP(B2869&amp;A2869,[1]Countries!$A:$H,8,FALSE),"")</f>
        <v/>
      </c>
    </row>
    <row r="2870" spans="1:19" x14ac:dyDescent="0.25">
      <c r="A2870" t="s">
        <v>124</v>
      </c>
      <c r="B2870">
        <v>1988</v>
      </c>
      <c r="C2870" t="s">
        <v>125</v>
      </c>
      <c r="D2870" s="1">
        <v>22.010803617763191</v>
      </c>
      <c r="E2870" s="1">
        <v>2480622111.0151372</v>
      </c>
      <c r="F2870" s="1">
        <v>13051886552.33773</v>
      </c>
      <c r="G2870" s="1">
        <v>3087613078.2051678</v>
      </c>
      <c r="H2870" s="1">
        <v>29.113595893797392</v>
      </c>
      <c r="I2870" s="1">
        <v>149679992.67578101</v>
      </c>
      <c r="J2870" s="1">
        <v>44.418851370152311</v>
      </c>
      <c r="K2870" s="3">
        <v>36306233273.873016</v>
      </c>
      <c r="L2870" s="1">
        <v>1.53234552873261E-2</v>
      </c>
      <c r="M2870">
        <f t="shared" si="176"/>
        <v>1.1468073375873142</v>
      </c>
      <c r="N2870" s="4">
        <f t="shared" si="177"/>
        <v>1.1621307928746403</v>
      </c>
      <c r="O2870">
        <f t="shared" si="178"/>
        <v>1.251296395908067</v>
      </c>
      <c r="P2870">
        <f t="shared" si="179"/>
        <v>4.650599472773628</v>
      </c>
      <c r="Q2870" t="str">
        <f>_xlfn.IFNA(VLOOKUP(B2870&amp;A2870,[1]Countries!$A:$H,6,FALSE),"")</f>
        <v/>
      </c>
      <c r="R2870" t="str">
        <f>_xlfn.IFNA(VLOOKUP(B2870&amp;A2870,[1]Countries!$A:$H,7,FALSE),"")</f>
        <v/>
      </c>
      <c r="S2870" t="str">
        <f>_xlfn.IFNA(VLOOKUP(B2870&amp;A2870,[1]Countries!$A:$H,8,FALSE),"")</f>
        <v/>
      </c>
    </row>
    <row r="2871" spans="1:19" x14ac:dyDescent="0.25">
      <c r="A2871" t="s">
        <v>124</v>
      </c>
      <c r="B2871">
        <v>1989</v>
      </c>
      <c r="C2871" t="s">
        <v>125</v>
      </c>
      <c r="D2871" s="1">
        <v>22.400690858726161</v>
      </c>
      <c r="E2871" s="1">
        <v>2817483588.9331908</v>
      </c>
      <c r="F2871" s="1">
        <v>13890828707.6493</v>
      </c>
      <c r="G2871" s="1">
        <v>3449083352.595901</v>
      </c>
      <c r="H2871" s="1">
        <v>28.954247895264889</v>
      </c>
      <c r="I2871" s="1">
        <v>140000000</v>
      </c>
      <c r="J2871" s="1">
        <v>44.391576882161473</v>
      </c>
      <c r="K2871" s="3">
        <v>36671393361.236954</v>
      </c>
      <c r="L2871" s="1">
        <v>7.1989945383843599E-3</v>
      </c>
      <c r="M2871">
        <f t="shared" si="176"/>
        <v>1.0078592353738105</v>
      </c>
      <c r="N2871" s="4">
        <f t="shared" si="177"/>
        <v>1.0150582299121949</v>
      </c>
      <c r="O2871">
        <f t="shared" si="178"/>
        <v>1.2526796077880371</v>
      </c>
      <c r="P2871">
        <f t="shared" si="179"/>
        <v>4.546883249052704</v>
      </c>
      <c r="Q2871" t="str">
        <f>_xlfn.IFNA(VLOOKUP(B2871&amp;A2871,[1]Countries!$A:$H,6,FALSE),"")</f>
        <v/>
      </c>
      <c r="R2871" t="str">
        <f>_xlfn.IFNA(VLOOKUP(B2871&amp;A2871,[1]Countries!$A:$H,7,FALSE),"")</f>
        <v/>
      </c>
      <c r="S2871" t="str">
        <f>_xlfn.IFNA(VLOOKUP(B2871&amp;A2871,[1]Countries!$A:$H,8,FALSE),"")</f>
        <v/>
      </c>
    </row>
    <row r="2872" spans="1:19" x14ac:dyDescent="0.25">
      <c r="A2872" t="s">
        <v>124</v>
      </c>
      <c r="B2872">
        <v>1990</v>
      </c>
      <c r="C2872" t="s">
        <v>125</v>
      </c>
      <c r="D2872" s="1">
        <v>20.521005387811549</v>
      </c>
      <c r="E2872" s="1">
        <v>3469125960.2202911</v>
      </c>
      <c r="F2872" s="1">
        <v>15239278100.350189</v>
      </c>
      <c r="G2872" s="1">
        <v>3326816742.8738642</v>
      </c>
      <c r="H2872" s="1">
        <v>30.12981312401223</v>
      </c>
      <c r="I2872" s="1">
        <v>144699996.94824201</v>
      </c>
      <c r="J2872" s="1">
        <v>45.118127507185051</v>
      </c>
      <c r="K2872" s="3">
        <v>38020869118.888893</v>
      </c>
      <c r="L2872" s="1">
        <v>0.33466152178709868</v>
      </c>
      <c r="M2872">
        <f t="shared" si="176"/>
        <v>0.94952002316249406</v>
      </c>
      <c r="N2872" s="4">
        <f t="shared" si="177"/>
        <v>1.2841815449495928</v>
      </c>
      <c r="O2872">
        <f t="shared" si="178"/>
        <v>1.2164040381346728</v>
      </c>
      <c r="P2872">
        <f t="shared" si="179"/>
        <v>-0.93383174983306327</v>
      </c>
      <c r="Q2872" t="str">
        <f>_xlfn.IFNA(VLOOKUP(B2872&amp;A2872,[1]Countries!$A:$H,6,FALSE),"")</f>
        <v/>
      </c>
      <c r="R2872" t="str">
        <f>_xlfn.IFNA(VLOOKUP(B2872&amp;A2872,[1]Countries!$A:$H,7,FALSE),"")</f>
        <v/>
      </c>
      <c r="S2872" t="str">
        <f>_xlfn.IFNA(VLOOKUP(B2872&amp;A2872,[1]Countries!$A:$H,8,FALSE),"")</f>
        <v/>
      </c>
    </row>
    <row r="2873" spans="1:19" x14ac:dyDescent="0.25">
      <c r="A2873" t="s">
        <v>124</v>
      </c>
      <c r="B2873">
        <v>1991</v>
      </c>
      <c r="C2873" t="s">
        <v>125</v>
      </c>
      <c r="D2873" s="1">
        <v>20.863076832382209</v>
      </c>
      <c r="E2873" s="1">
        <v>4021964982.4912448</v>
      </c>
      <c r="F2873" s="1">
        <v>16988535267.63382</v>
      </c>
      <c r="G2873" s="1">
        <v>3656282141.0705361</v>
      </c>
      <c r="H2873" s="1">
        <v>30.440203295151051</v>
      </c>
      <c r="I2873" s="1">
        <v>197779998.77929699</v>
      </c>
      <c r="J2873" s="1">
        <v>44.688390328386127</v>
      </c>
      <c r="K2873" s="3">
        <v>39652474795.483818</v>
      </c>
      <c r="L2873" s="1">
        <v>0.32963406861031719</v>
      </c>
      <c r="M2873">
        <f t="shared" si="176"/>
        <v>1.1641968872743436</v>
      </c>
      <c r="N2873" s="4">
        <f t="shared" si="177"/>
        <v>1.4938309558846607</v>
      </c>
      <c r="O2873">
        <f t="shared" si="178"/>
        <v>1.2377176547457756</v>
      </c>
      <c r="P2873">
        <f t="shared" si="179"/>
        <v>-2.1525271935444574</v>
      </c>
      <c r="Q2873" t="str">
        <f>_xlfn.IFNA(VLOOKUP(B2873&amp;A2873,[1]Countries!$A:$H,6,FALSE),"")</f>
        <v/>
      </c>
      <c r="R2873" t="str">
        <f>_xlfn.IFNA(VLOOKUP(B2873&amp;A2873,[1]Countries!$A:$H,7,FALSE),"")</f>
        <v/>
      </c>
      <c r="S2873" t="str">
        <f>_xlfn.IFNA(VLOOKUP(B2873&amp;A2873,[1]Countries!$A:$H,8,FALSE),"")</f>
        <v/>
      </c>
    </row>
    <row r="2874" spans="1:19" x14ac:dyDescent="0.25">
      <c r="A2874" t="s">
        <v>124</v>
      </c>
      <c r="B2874">
        <v>1992</v>
      </c>
      <c r="C2874" t="s">
        <v>125</v>
      </c>
      <c r="D2874" s="1">
        <v>18.922116996165538</v>
      </c>
      <c r="E2874" s="1">
        <v>4366816408.2041016</v>
      </c>
      <c r="F2874" s="1">
        <v>18094238119.059521</v>
      </c>
      <c r="G2874" s="1">
        <v>3740586293.1465731</v>
      </c>
      <c r="H2874" s="1">
        <v>32.614900224166838</v>
      </c>
      <c r="I2874" s="1">
        <v>221320007.32421899</v>
      </c>
      <c r="J2874" s="1">
        <v>44.602055903086693</v>
      </c>
      <c r="K2874" s="3">
        <v>40490851303.03717</v>
      </c>
      <c r="L2874" s="1">
        <v>0.41449659005536638</v>
      </c>
      <c r="M2874">
        <f t="shared" si="176"/>
        <v>1.2231518446255669</v>
      </c>
      <c r="N2874" s="4">
        <f t="shared" si="177"/>
        <v>1.6376484346809332</v>
      </c>
      <c r="O2874">
        <f t="shared" si="178"/>
        <v>1.2420491157915319</v>
      </c>
      <c r="P2874">
        <f t="shared" si="179"/>
        <v>-3.4609366304176721</v>
      </c>
      <c r="Q2874" t="str">
        <f>_xlfn.IFNA(VLOOKUP(B2874&amp;A2874,[1]Countries!$A:$H,6,FALSE),"")</f>
        <v/>
      </c>
      <c r="R2874" t="str">
        <f>_xlfn.IFNA(VLOOKUP(B2874&amp;A2874,[1]Countries!$A:$H,7,FALSE),"")</f>
        <v/>
      </c>
      <c r="S2874" t="str">
        <f>_xlfn.IFNA(VLOOKUP(B2874&amp;A2874,[1]Countries!$A:$H,8,FALSE),"")</f>
        <v/>
      </c>
    </row>
    <row r="2875" spans="1:19" x14ac:dyDescent="0.25">
      <c r="A2875" t="s">
        <v>124</v>
      </c>
      <c r="B2875">
        <v>1993</v>
      </c>
      <c r="C2875" t="s">
        <v>125</v>
      </c>
      <c r="D2875" s="1">
        <v>23.40315896331434</v>
      </c>
      <c r="E2875" s="1">
        <v>3794531265.6328158</v>
      </c>
      <c r="F2875" s="1">
        <v>18938717358.67934</v>
      </c>
      <c r="G2875" s="1">
        <v>4381543771.8859425</v>
      </c>
      <c r="H2875" s="1">
        <v>28.582683263487279</v>
      </c>
      <c r="I2875" s="1">
        <v>185720001.22070301</v>
      </c>
      <c r="J2875" s="1">
        <v>44.287052502032829</v>
      </c>
      <c r="K2875" s="3">
        <v>41289824101.189217</v>
      </c>
      <c r="L2875" s="1">
        <v>1.0714558666086469</v>
      </c>
      <c r="M2875">
        <f t="shared" si="176"/>
        <v>0.98063663818072766</v>
      </c>
      <c r="N2875" s="4">
        <f t="shared" si="177"/>
        <v>2.0520925047893748</v>
      </c>
      <c r="O2875">
        <f t="shared" si="178"/>
        <v>1.2579962844763688</v>
      </c>
      <c r="P2875">
        <f t="shared" si="179"/>
        <v>3.0995367591993093</v>
      </c>
      <c r="Q2875" t="str">
        <f>_xlfn.IFNA(VLOOKUP(B2875&amp;A2875,[1]Countries!$A:$H,6,FALSE),"")</f>
        <v/>
      </c>
      <c r="R2875" t="str">
        <f>_xlfn.IFNA(VLOOKUP(B2875&amp;A2875,[1]Countries!$A:$H,7,FALSE),"")</f>
        <v/>
      </c>
      <c r="S2875" t="str">
        <f>_xlfn.IFNA(VLOOKUP(B2875&amp;A2875,[1]Countries!$A:$H,8,FALSE),"")</f>
        <v/>
      </c>
    </row>
    <row r="2876" spans="1:19" x14ac:dyDescent="0.25">
      <c r="A2876" t="s">
        <v>124</v>
      </c>
      <c r="B2876">
        <v>1994</v>
      </c>
      <c r="C2876" t="s">
        <v>125</v>
      </c>
      <c r="D2876" s="1">
        <v>22.145945959520599</v>
      </c>
      <c r="E2876" s="1">
        <v>4605277638.8194094</v>
      </c>
      <c r="F2876" s="1">
        <v>22708673336.668331</v>
      </c>
      <c r="G2876" s="1">
        <v>5336068034.0170069</v>
      </c>
      <c r="H2876" s="1">
        <v>28.250063366514791</v>
      </c>
      <c r="I2876" s="1">
        <v>192029998.77929699</v>
      </c>
      <c r="J2876" s="1">
        <v>46.034084466099287</v>
      </c>
      <c r="K2876" s="3">
        <v>43048048229.302208</v>
      </c>
      <c r="L2876" s="1">
        <v>1.2164075237013681</v>
      </c>
      <c r="M2876">
        <f t="shared" si="176"/>
        <v>0.84562403066153935</v>
      </c>
      <c r="N2876" s="4">
        <f t="shared" si="177"/>
        <v>2.0620315543629073</v>
      </c>
      <c r="O2876">
        <f t="shared" si="178"/>
        <v>1.172303439066821</v>
      </c>
      <c r="P2876">
        <f t="shared" si="179"/>
        <v>3.2181113549137623</v>
      </c>
      <c r="Q2876" t="str">
        <f>_xlfn.IFNA(VLOOKUP(B2876&amp;A2876,[1]Countries!$A:$H,6,FALSE),"")</f>
        <v/>
      </c>
      <c r="R2876" t="str">
        <f>_xlfn.IFNA(VLOOKUP(B2876&amp;A2876,[1]Countries!$A:$H,7,FALSE),"")</f>
        <v/>
      </c>
      <c r="S2876" t="str">
        <f>_xlfn.IFNA(VLOOKUP(B2876&amp;A2876,[1]Countries!$A:$H,8,FALSE),"")</f>
        <v/>
      </c>
    </row>
    <row r="2877" spans="1:19" x14ac:dyDescent="0.25">
      <c r="A2877" t="s">
        <v>124</v>
      </c>
      <c r="B2877">
        <v>1995</v>
      </c>
      <c r="C2877" t="s">
        <v>125</v>
      </c>
      <c r="D2877" s="1">
        <v>21.912168823555518</v>
      </c>
      <c r="E2877" s="1">
        <v>5201004502.2511263</v>
      </c>
      <c r="F2877" s="1">
        <v>24432884442.221111</v>
      </c>
      <c r="G2877" s="1">
        <v>6016443221.6108065</v>
      </c>
      <c r="H2877" s="1">
        <v>27.1405229373742</v>
      </c>
      <c r="I2877" s="1">
        <v>187619995.11718801</v>
      </c>
      <c r="J2877" s="1">
        <v>47.807119772481236</v>
      </c>
      <c r="K2877" s="3">
        <v>44017726512.024384</v>
      </c>
      <c r="L2877" s="1">
        <v>1.5803291703568469</v>
      </c>
      <c r="M2877">
        <f t="shared" si="176"/>
        <v>0.76789949038097327</v>
      </c>
      <c r="N2877" s="4">
        <f t="shared" si="177"/>
        <v>2.3482286607378202</v>
      </c>
      <c r="O2877">
        <f t="shared" si="178"/>
        <v>1.0917386463754728</v>
      </c>
      <c r="P2877">
        <f t="shared" si="179"/>
        <v>3.337463987471597</v>
      </c>
      <c r="Q2877" t="str">
        <f>_xlfn.IFNA(VLOOKUP(B2877&amp;A2877,[1]Countries!$A:$H,6,FALSE),"")</f>
        <v/>
      </c>
      <c r="R2877" t="str">
        <f>_xlfn.IFNA(VLOOKUP(B2877&amp;A2877,[1]Countries!$A:$H,7,FALSE),"")</f>
        <v/>
      </c>
      <c r="S2877" t="str">
        <f>_xlfn.IFNA(VLOOKUP(B2877&amp;A2877,[1]Countries!$A:$H,8,FALSE),"")</f>
        <v/>
      </c>
    </row>
    <row r="2878" spans="1:19" x14ac:dyDescent="0.25">
      <c r="A2878" t="s">
        <v>124</v>
      </c>
      <c r="B2878">
        <v>1996</v>
      </c>
      <c r="C2878" t="s">
        <v>125</v>
      </c>
      <c r="D2878" s="1">
        <v>20.750058103148358</v>
      </c>
      <c r="E2878" s="1">
        <v>5618746373.1865931</v>
      </c>
      <c r="F2878" s="1">
        <v>25226393196.598289</v>
      </c>
      <c r="G2878" s="1">
        <v>5535280640.320159</v>
      </c>
      <c r="H2878" s="1">
        <v>26.789180360897891</v>
      </c>
      <c r="I2878" s="1">
        <v>238429992.67578101</v>
      </c>
      <c r="J2878" s="1">
        <v>49.461175595249912</v>
      </c>
      <c r="K2878" s="3">
        <v>44780002396.826759</v>
      </c>
      <c r="L2878" s="1">
        <v>1.9382873968123779</v>
      </c>
      <c r="M2878">
        <f t="shared" si="176"/>
        <v>0.94516085124659288</v>
      </c>
      <c r="N2878" s="4">
        <f t="shared" si="177"/>
        <v>2.8834482480589707</v>
      </c>
      <c r="O2878">
        <f t="shared" si="178"/>
        <v>1.0217877718540047</v>
      </c>
      <c r="P2878">
        <f t="shared" si="179"/>
        <v>-0.33086669273707042</v>
      </c>
      <c r="Q2878" t="str">
        <f>_xlfn.IFNA(VLOOKUP(B2878&amp;A2878,[1]Countries!$A:$H,6,FALSE),"")</f>
        <v/>
      </c>
      <c r="R2878" t="str">
        <f>_xlfn.IFNA(VLOOKUP(B2878&amp;A2878,[1]Countries!$A:$H,7,FALSE),"")</f>
        <v/>
      </c>
      <c r="S2878" t="str">
        <f>_xlfn.IFNA(VLOOKUP(B2878&amp;A2878,[1]Countries!$A:$H,8,FALSE),"")</f>
        <v/>
      </c>
    </row>
    <row r="2879" spans="1:19" x14ac:dyDescent="0.25">
      <c r="A2879" t="s">
        <v>124</v>
      </c>
      <c r="B2879">
        <v>1997</v>
      </c>
      <c r="C2879" t="s">
        <v>125</v>
      </c>
      <c r="D2879" s="1">
        <v>20.108773733326149</v>
      </c>
      <c r="E2879" s="1">
        <v>6064677338.6693344</v>
      </c>
      <c r="F2879" s="1">
        <v>28162053026.51326</v>
      </c>
      <c r="G2879" s="1">
        <v>6613086543.2716341</v>
      </c>
      <c r="H2879" s="1">
        <v>25.873355991685649</v>
      </c>
      <c r="I2879" s="1">
        <v>158100006.10351601</v>
      </c>
      <c r="J2879" s="1">
        <v>50.186560509581291</v>
      </c>
      <c r="K2879" s="3">
        <v>46718020342.021713</v>
      </c>
      <c r="L2879" s="1">
        <v>2.2999743640500991</v>
      </c>
      <c r="M2879">
        <f t="shared" si="176"/>
        <v>0.56139375192097052</v>
      </c>
      <c r="N2879" s="4">
        <f t="shared" si="177"/>
        <v>2.8613681159710698</v>
      </c>
      <c r="O2879">
        <f t="shared" si="178"/>
        <v>0.99256531997064534</v>
      </c>
      <c r="P2879">
        <f t="shared" si="179"/>
        <v>1.9473338967368536</v>
      </c>
      <c r="Q2879" t="str">
        <f>_xlfn.IFNA(VLOOKUP(B2879&amp;A2879,[1]Countries!$A:$H,6,FALSE),"")</f>
        <v/>
      </c>
      <c r="R2879" t="str">
        <f>_xlfn.IFNA(VLOOKUP(B2879&amp;A2879,[1]Countries!$A:$H,7,FALSE),"")</f>
        <v/>
      </c>
      <c r="S2879" t="str">
        <f>_xlfn.IFNA(VLOOKUP(B2879&amp;A2879,[1]Countries!$A:$H,8,FALSE),"")</f>
        <v/>
      </c>
    </row>
    <row r="2880" spans="1:19" x14ac:dyDescent="0.25">
      <c r="A2880" t="s">
        <v>124</v>
      </c>
      <c r="B2880">
        <v>1998</v>
      </c>
      <c r="C2880" t="s">
        <v>125</v>
      </c>
      <c r="D2880" s="1">
        <v>17.47594546406156</v>
      </c>
      <c r="E2880" s="1">
        <v>5006507253.6268129</v>
      </c>
      <c r="F2880" s="1">
        <v>27981896948.474232</v>
      </c>
      <c r="G2880" s="1">
        <v>7136267133.566782</v>
      </c>
      <c r="H2880" s="1">
        <v>25.81631245471149</v>
      </c>
      <c r="I2880" s="1">
        <v>181059997.55859399</v>
      </c>
      <c r="J2880" s="1">
        <v>52.08548684338399</v>
      </c>
      <c r="K2880" s="3">
        <v>48244078213.342194</v>
      </c>
      <c r="L2880" s="1">
        <v>2.854416916303995</v>
      </c>
      <c r="M2880">
        <f t="shared" si="176"/>
        <v>0.64706119778797422</v>
      </c>
      <c r="N2880" s="4">
        <f t="shared" si="177"/>
        <v>3.5014781140919693</v>
      </c>
      <c r="O2880">
        <f t="shared" si="178"/>
        <v>0.9199206162878022</v>
      </c>
      <c r="P2880">
        <f t="shared" si="179"/>
        <v>7.6112062161536143</v>
      </c>
      <c r="Q2880" t="str">
        <f>_xlfn.IFNA(VLOOKUP(B2880&amp;A2880,[1]Countries!$A:$H,6,FALSE),"")</f>
        <v/>
      </c>
      <c r="R2880" t="str">
        <f>_xlfn.IFNA(VLOOKUP(B2880&amp;A2880,[1]Countries!$A:$H,7,FALSE),"")</f>
        <v/>
      </c>
      <c r="S2880" t="str">
        <f>_xlfn.IFNA(VLOOKUP(B2880&amp;A2880,[1]Countries!$A:$H,8,FALSE),"")</f>
        <v/>
      </c>
    </row>
    <row r="2881" spans="1:19" x14ac:dyDescent="0.25">
      <c r="A2881" t="s">
        <v>124</v>
      </c>
      <c r="B2881">
        <v>1999</v>
      </c>
      <c r="C2881" t="s">
        <v>125</v>
      </c>
      <c r="D2881" s="1">
        <v>17.57135181521177</v>
      </c>
      <c r="E2881" s="1">
        <v>5181939969.984992</v>
      </c>
      <c r="F2881" s="1">
        <v>19645272636.318161</v>
      </c>
      <c r="G2881" s="1">
        <v>4483779889.944972</v>
      </c>
      <c r="H2881" s="1">
        <v>28.780328436577719</v>
      </c>
      <c r="I2881" s="1">
        <v>153130004.88281301</v>
      </c>
      <c r="J2881" s="1">
        <v>49.518554451260357</v>
      </c>
      <c r="K2881" s="3">
        <v>45957605225.569656</v>
      </c>
      <c r="L2881" s="1">
        <v>5.5459652821809531</v>
      </c>
      <c r="M2881">
        <f t="shared" si="176"/>
        <v>0.77947508144896893</v>
      </c>
      <c r="N2881" s="4">
        <f t="shared" si="177"/>
        <v>6.3254403636299221</v>
      </c>
      <c r="O2881">
        <f t="shared" si="178"/>
        <v>1.0194450566691529</v>
      </c>
      <c r="P2881">
        <f t="shared" si="179"/>
        <v>-3.553832481557591</v>
      </c>
      <c r="Q2881" t="str">
        <f>_xlfn.IFNA(VLOOKUP(B2881&amp;A2881,[1]Countries!$A:$H,6,FALSE),"")</f>
        <v>HP</v>
      </c>
      <c r="R2881" t="str">
        <f>_xlfn.IFNA(VLOOKUP(B2881&amp;A2881,[1]Countries!$A:$H,7,FALSE),"")</f>
        <v>Hard Peg</v>
      </c>
      <c r="S2881" t="str">
        <f>_xlfn.IFNA(VLOOKUP(B2881&amp;A2881,[1]Countries!$A:$H,8,FALSE),"")</f>
        <v>Pegged</v>
      </c>
    </row>
    <row r="2882" spans="1:19" x14ac:dyDescent="0.25">
      <c r="A2882" t="s">
        <v>124</v>
      </c>
      <c r="B2882">
        <v>2000</v>
      </c>
      <c r="C2882" t="s">
        <v>125</v>
      </c>
      <c r="D2882" s="1">
        <v>15.404544266235179</v>
      </c>
      <c r="E2882" s="1">
        <v>5888259129.5647821</v>
      </c>
      <c r="F2882" s="1">
        <v>18327764882.441219</v>
      </c>
      <c r="G2882" s="1">
        <v>5010291145.5727863</v>
      </c>
      <c r="H2882" s="1">
        <v>33.617594487701332</v>
      </c>
      <c r="I2882" s="1">
        <v>155169998.16894501</v>
      </c>
      <c r="J2882" s="1">
        <v>45.267960146083212</v>
      </c>
      <c r="K2882" s="3">
        <v>46459371078.363701</v>
      </c>
      <c r="L2882" s="1">
        <v>7.2147422693468783</v>
      </c>
      <c r="M2882">
        <f t="shared" si="176"/>
        <v>0.84663896096574487</v>
      </c>
      <c r="N2882" s="4">
        <f t="shared" si="177"/>
        <v>8.0613812303126231</v>
      </c>
      <c r="O2882">
        <f t="shared" si="178"/>
        <v>1.2090679517542267</v>
      </c>
      <c r="P2882">
        <f t="shared" si="179"/>
        <v>-4.7903712734394945</v>
      </c>
      <c r="Q2882" t="str">
        <f>_xlfn.IFNA(VLOOKUP(B2882&amp;A2882,[1]Countries!$A:$H,6,FALSE),"")</f>
        <v>HP</v>
      </c>
      <c r="R2882" t="str">
        <f>_xlfn.IFNA(VLOOKUP(B2882&amp;A2882,[1]Countries!$A:$H,7,FALSE),"")</f>
        <v>Hard Peg</v>
      </c>
      <c r="S2882" t="str">
        <f>_xlfn.IFNA(VLOOKUP(B2882&amp;A2882,[1]Countries!$A:$H,8,FALSE),"")</f>
        <v>Pegged</v>
      </c>
    </row>
    <row r="2883" spans="1:19" x14ac:dyDescent="0.25">
      <c r="A2883" t="s">
        <v>124</v>
      </c>
      <c r="B2883">
        <v>2001</v>
      </c>
      <c r="C2883" t="s">
        <v>125</v>
      </c>
      <c r="D2883" s="1">
        <v>12.657266594965799</v>
      </c>
      <c r="E2883" s="1">
        <v>5682217000</v>
      </c>
      <c r="F2883" s="1">
        <v>24468324000</v>
      </c>
      <c r="G2883" s="1">
        <v>6734247999.999999</v>
      </c>
      <c r="H2883" s="1">
        <v>29.049598983567488</v>
      </c>
      <c r="I2883" s="1">
        <v>171250000</v>
      </c>
      <c r="J2883" s="1">
        <v>50.380352982084098</v>
      </c>
      <c r="K2883" s="3">
        <v>48325007474.545593</v>
      </c>
      <c r="L2883" s="1">
        <v>5.8057026975624071</v>
      </c>
      <c r="M2883">
        <f t="shared" ref="M2883:M2946" si="180">IF(I2883="","",IFERROR(I2883/F2883*100,""))</f>
        <v>0.69988447104100793</v>
      </c>
      <c r="N2883" s="4">
        <f t="shared" ref="N2883:N2946" si="181">IF(AND(L2883="",M2883=""),"",IFERROR(L2883+IF(M2883="",0,M2883),""))</f>
        <v>6.505587168603415</v>
      </c>
      <c r="O2883">
        <f t="shared" ref="O2883:O2946" si="182">IFERROR((100-J2883)/J2883,"")</f>
        <v>0.98490074167525754</v>
      </c>
      <c r="P2883">
        <f t="shared" ref="P2883:P2946" si="183">IFERROR(IF(AND(E2883="",G2883=""),"",(G2883-E2883)/F2883*100),"")</f>
        <v>4.2995629778320703</v>
      </c>
      <c r="Q2883" t="str">
        <f>_xlfn.IFNA(VLOOKUP(B2883&amp;A2883,[1]Countries!$A:$H,6,FALSE),"")</f>
        <v>HP</v>
      </c>
      <c r="R2883" t="str">
        <f>_xlfn.IFNA(VLOOKUP(B2883&amp;A2883,[1]Countries!$A:$H,7,FALSE),"")</f>
        <v>Hard Peg</v>
      </c>
      <c r="S2883" t="str">
        <f>_xlfn.IFNA(VLOOKUP(B2883&amp;A2883,[1]Countries!$A:$H,8,FALSE),"")</f>
        <v>Pegged</v>
      </c>
    </row>
    <row r="2884" spans="1:19" x14ac:dyDescent="0.25">
      <c r="A2884" t="s">
        <v>124</v>
      </c>
      <c r="B2884">
        <v>2002</v>
      </c>
      <c r="C2884" t="s">
        <v>125</v>
      </c>
      <c r="D2884" s="1">
        <v>11.230922893998359</v>
      </c>
      <c r="E2884" s="1">
        <v>6135845999.999999</v>
      </c>
      <c r="F2884" s="1">
        <v>28548945000</v>
      </c>
      <c r="G2884" s="1">
        <v>7960638000</v>
      </c>
      <c r="H2884" s="1">
        <v>28.807964707627551</v>
      </c>
      <c r="I2884" s="1">
        <v>233520004.272461</v>
      </c>
      <c r="J2884" s="1">
        <v>51.872887071658873</v>
      </c>
      <c r="K2884" s="3">
        <v>50304775101.152023</v>
      </c>
      <c r="L2884" s="1">
        <v>5.0370438181943333</v>
      </c>
      <c r="M2884">
        <f t="shared" si="180"/>
        <v>0.81796369103117816</v>
      </c>
      <c r="N2884" s="4">
        <f t="shared" si="181"/>
        <v>5.8550075092255112</v>
      </c>
      <c r="O2884">
        <f t="shared" si="182"/>
        <v>0.92778936444884563</v>
      </c>
      <c r="P2884">
        <f t="shared" si="183"/>
        <v>6.3918018686855191</v>
      </c>
      <c r="Q2884" t="str">
        <f>_xlfn.IFNA(VLOOKUP(B2884&amp;A2884,[1]Countries!$A:$H,6,FALSE),"")</f>
        <v>HP</v>
      </c>
      <c r="R2884" t="str">
        <f>_xlfn.IFNA(VLOOKUP(B2884&amp;A2884,[1]Countries!$A:$H,7,FALSE),"")</f>
        <v>Hard Peg</v>
      </c>
      <c r="S2884" t="str">
        <f>_xlfn.IFNA(VLOOKUP(B2884&amp;A2884,[1]Countries!$A:$H,8,FALSE),"")</f>
        <v>Pegged</v>
      </c>
    </row>
    <row r="2885" spans="1:19" x14ac:dyDescent="0.25">
      <c r="A2885" t="s">
        <v>124</v>
      </c>
      <c r="B2885">
        <v>2003</v>
      </c>
      <c r="C2885" t="s">
        <v>125</v>
      </c>
      <c r="D2885" s="1">
        <v>10.84329971783554</v>
      </c>
      <c r="E2885" s="1">
        <v>7329307000</v>
      </c>
      <c r="F2885" s="1">
        <v>32432858000</v>
      </c>
      <c r="G2885" s="1">
        <v>7992504000</v>
      </c>
      <c r="H2885" s="1">
        <v>27.999299352527</v>
      </c>
      <c r="I2885" s="1">
        <v>202830001.83105499</v>
      </c>
      <c r="J2885" s="1">
        <v>54.184210346186582</v>
      </c>
      <c r="K2885" s="3">
        <v>51674512421.787354</v>
      </c>
      <c r="L2885" s="1">
        <v>5.0363339783838974</v>
      </c>
      <c r="M2885">
        <f t="shared" si="180"/>
        <v>0.62538429956143549</v>
      </c>
      <c r="N2885" s="4">
        <f t="shared" si="181"/>
        <v>5.661718277945333</v>
      </c>
      <c r="O2885">
        <f t="shared" si="182"/>
        <v>0.84555610132718073</v>
      </c>
      <c r="P2885">
        <f t="shared" si="183"/>
        <v>2.0448305850813395</v>
      </c>
      <c r="Q2885" t="str">
        <f>_xlfn.IFNA(VLOOKUP(B2885&amp;A2885,[1]Countries!$A:$H,6,FALSE),"")</f>
        <v>HP</v>
      </c>
      <c r="R2885" t="str">
        <f>_xlfn.IFNA(VLOOKUP(B2885&amp;A2885,[1]Countries!$A:$H,7,FALSE),"")</f>
        <v>Hard Peg</v>
      </c>
      <c r="S2885" t="str">
        <f>_xlfn.IFNA(VLOOKUP(B2885&amp;A2885,[1]Countries!$A:$H,8,FALSE),"")</f>
        <v>Pegged</v>
      </c>
    </row>
    <row r="2886" spans="1:19" x14ac:dyDescent="0.25">
      <c r="A2886" t="s">
        <v>124</v>
      </c>
      <c r="B2886">
        <v>2004</v>
      </c>
      <c r="C2886" t="s">
        <v>125</v>
      </c>
      <c r="D2886" s="1">
        <v>9.6919213369406751</v>
      </c>
      <c r="E2886" s="1">
        <v>8984844000</v>
      </c>
      <c r="F2886" s="1">
        <v>36591661000</v>
      </c>
      <c r="G2886" s="1">
        <v>9554409000</v>
      </c>
      <c r="H2886" s="1">
        <v>29.711703986326281</v>
      </c>
      <c r="I2886" s="1">
        <v>184350006.10351601</v>
      </c>
      <c r="J2886" s="1">
        <v>54.055277785832132</v>
      </c>
      <c r="K2886" s="3">
        <v>55917517445.67395</v>
      </c>
      <c r="L2886" s="1">
        <v>5.0231165262051096</v>
      </c>
      <c r="M2886">
        <f t="shared" si="180"/>
        <v>0.50380332858766919</v>
      </c>
      <c r="N2886" s="4">
        <f t="shared" si="181"/>
        <v>5.5269198547927791</v>
      </c>
      <c r="O2886">
        <f t="shared" si="182"/>
        <v>0.84995811872804694</v>
      </c>
      <c r="P2886">
        <f t="shared" si="183"/>
        <v>1.5565431697675598</v>
      </c>
      <c r="Q2886" t="str">
        <f>_xlfn.IFNA(VLOOKUP(B2886&amp;A2886,[1]Countries!$A:$H,6,FALSE),"")</f>
        <v>HP</v>
      </c>
      <c r="R2886" t="str">
        <f>_xlfn.IFNA(VLOOKUP(B2886&amp;A2886,[1]Countries!$A:$H,7,FALSE),"")</f>
        <v>Hard Peg</v>
      </c>
      <c r="S2886" t="str">
        <f>_xlfn.IFNA(VLOOKUP(B2886&amp;A2886,[1]Countries!$A:$H,8,FALSE),"")</f>
        <v>Pegged</v>
      </c>
    </row>
    <row r="2887" spans="1:19" x14ac:dyDescent="0.25">
      <c r="A2887" t="s">
        <v>124</v>
      </c>
      <c r="B2887">
        <v>2005</v>
      </c>
      <c r="C2887" t="s">
        <v>125</v>
      </c>
      <c r="D2887" s="1">
        <v>9.4811692991690464</v>
      </c>
      <c r="E2887" s="1">
        <v>11463499000</v>
      </c>
      <c r="F2887" s="1">
        <v>41507085000</v>
      </c>
      <c r="G2887" s="1">
        <v>11821905000</v>
      </c>
      <c r="H2887" s="1">
        <v>31.544580882998648</v>
      </c>
      <c r="I2887" s="1">
        <v>257799987.79296899</v>
      </c>
      <c r="J2887" s="1">
        <v>53.428350846608467</v>
      </c>
      <c r="K2887" s="3">
        <v>58876285668.974716</v>
      </c>
      <c r="L2887" s="1">
        <v>5.9266990201793259</v>
      </c>
      <c r="M2887">
        <f t="shared" si="180"/>
        <v>0.62109875408732984</v>
      </c>
      <c r="N2887" s="4">
        <f t="shared" si="181"/>
        <v>6.5477977742666553</v>
      </c>
      <c r="O2887">
        <f t="shared" si="182"/>
        <v>0.87166548125540388</v>
      </c>
      <c r="P2887">
        <f t="shared" si="183"/>
        <v>0.86348149960422416</v>
      </c>
      <c r="Q2887" t="str">
        <f>_xlfn.IFNA(VLOOKUP(B2887&amp;A2887,[1]Countries!$A:$H,6,FALSE),"")</f>
        <v>HP</v>
      </c>
      <c r="R2887" t="str">
        <f>_xlfn.IFNA(VLOOKUP(B2887&amp;A2887,[1]Countries!$A:$H,7,FALSE),"")</f>
        <v>Hard Peg</v>
      </c>
      <c r="S2887" t="str">
        <f>_xlfn.IFNA(VLOOKUP(B2887&amp;A2887,[1]Countries!$A:$H,8,FALSE),"")</f>
        <v>Pegged</v>
      </c>
    </row>
    <row r="2888" spans="1:19" x14ac:dyDescent="0.25">
      <c r="A2888" t="s">
        <v>124</v>
      </c>
      <c r="B2888">
        <v>2006</v>
      </c>
      <c r="C2888" t="s">
        <v>125</v>
      </c>
      <c r="D2888" s="1">
        <v>9.4081361061922859</v>
      </c>
      <c r="E2888" s="1">
        <v>14196499000</v>
      </c>
      <c r="F2888" s="1">
        <v>46802044000</v>
      </c>
      <c r="G2888" s="1">
        <v>13748900000</v>
      </c>
      <c r="H2888" s="1">
        <v>33.886708024974297</v>
      </c>
      <c r="I2888" s="1">
        <v>213869995.11718801</v>
      </c>
      <c r="J2888" s="1">
        <v>51.78037736984308</v>
      </c>
      <c r="K2888" s="3">
        <v>61468918471.666389</v>
      </c>
      <c r="L2888" s="1">
        <v>6.2685484664485367</v>
      </c>
      <c r="M2888">
        <f t="shared" si="180"/>
        <v>0.45696721091324133</v>
      </c>
      <c r="N2888" s="4">
        <f t="shared" si="181"/>
        <v>6.7255156773617779</v>
      </c>
      <c r="O2888">
        <f t="shared" si="182"/>
        <v>0.93123351121500431</v>
      </c>
      <c r="P2888">
        <f t="shared" si="183"/>
        <v>-0.95636635015342497</v>
      </c>
      <c r="Q2888" t="str">
        <f>_xlfn.IFNA(VLOOKUP(B2888&amp;A2888,[1]Countries!$A:$H,6,FALSE),"")</f>
        <v>HP</v>
      </c>
      <c r="R2888" t="str">
        <f>_xlfn.IFNA(VLOOKUP(B2888&amp;A2888,[1]Countries!$A:$H,7,FALSE),"")</f>
        <v>Hard Peg</v>
      </c>
      <c r="S2888" t="str">
        <f>_xlfn.IFNA(VLOOKUP(B2888&amp;A2888,[1]Countries!$A:$H,8,FALSE),"")</f>
        <v>Pegged</v>
      </c>
    </row>
    <row r="2889" spans="1:19" x14ac:dyDescent="0.25">
      <c r="A2889" t="s">
        <v>124</v>
      </c>
      <c r="B2889">
        <v>2007</v>
      </c>
      <c r="C2889" t="s">
        <v>125</v>
      </c>
      <c r="D2889" s="1">
        <v>9.355655707167946</v>
      </c>
      <c r="E2889" s="1">
        <v>16287685000</v>
      </c>
      <c r="F2889" s="1">
        <v>51007777000.000008</v>
      </c>
      <c r="G2889" s="1">
        <v>15636623000</v>
      </c>
      <c r="H2889" s="1">
        <v>34.458131747243158</v>
      </c>
      <c r="I2889" s="1">
        <v>230059997.55859399</v>
      </c>
      <c r="J2889" s="1">
        <v>51.291127625499144</v>
      </c>
      <c r="K2889" s="3">
        <v>62815127109.243263</v>
      </c>
      <c r="L2889" s="1">
        <v>6.5506438623980614</v>
      </c>
      <c r="M2889">
        <f t="shared" si="180"/>
        <v>0.45102925688879547</v>
      </c>
      <c r="N2889" s="4">
        <f t="shared" si="181"/>
        <v>7.0016731192868571</v>
      </c>
      <c r="O2889">
        <f t="shared" si="182"/>
        <v>0.94965493311333382</v>
      </c>
      <c r="P2889">
        <f t="shared" si="183"/>
        <v>-1.276397518754836</v>
      </c>
      <c r="Q2889" t="str">
        <f>_xlfn.IFNA(VLOOKUP(B2889&amp;A2889,[1]Countries!$A:$H,6,FALSE),"")</f>
        <v>HP</v>
      </c>
      <c r="R2889" t="str">
        <f>_xlfn.IFNA(VLOOKUP(B2889&amp;A2889,[1]Countries!$A:$H,7,FALSE),"")</f>
        <v>Hard Peg</v>
      </c>
      <c r="S2889" t="str">
        <f>_xlfn.IFNA(VLOOKUP(B2889&amp;A2889,[1]Countries!$A:$H,8,FALSE),"")</f>
        <v>Pegged</v>
      </c>
    </row>
    <row r="2890" spans="1:19" x14ac:dyDescent="0.25">
      <c r="A2890" t="s">
        <v>124</v>
      </c>
      <c r="B2890">
        <v>2008</v>
      </c>
      <c r="C2890" t="s">
        <v>125</v>
      </c>
      <c r="D2890" s="1">
        <v>8.9656828922535432</v>
      </c>
      <c r="E2890" s="1">
        <v>21100364000</v>
      </c>
      <c r="F2890" s="1">
        <v>61762635000.000008</v>
      </c>
      <c r="G2890" s="1">
        <v>20933400000</v>
      </c>
      <c r="H2890" s="1">
        <v>37.919305094415087</v>
      </c>
      <c r="I2890" s="1">
        <v>248419998.16894501</v>
      </c>
      <c r="J2890" s="1">
        <v>49.533990899190087</v>
      </c>
      <c r="K2890" s="3">
        <v>66808366776.076263</v>
      </c>
      <c r="L2890" s="1">
        <v>5.0008117841960589</v>
      </c>
      <c r="M2890">
        <f t="shared" si="180"/>
        <v>0.40221729233045994</v>
      </c>
      <c r="N2890" s="4">
        <f t="shared" si="181"/>
        <v>5.4030290765265185</v>
      </c>
      <c r="O2890">
        <f t="shared" si="182"/>
        <v>1.0188157300613359</v>
      </c>
      <c r="P2890">
        <f t="shared" si="183"/>
        <v>-0.2703317305034022</v>
      </c>
      <c r="Q2890" t="str">
        <f>_xlfn.IFNA(VLOOKUP(B2890&amp;A2890,[1]Countries!$A:$H,6,FALSE),"")</f>
        <v>HP</v>
      </c>
      <c r="R2890" t="str">
        <f>_xlfn.IFNA(VLOOKUP(B2890&amp;A2890,[1]Countries!$A:$H,7,FALSE),"")</f>
        <v>Hard Peg</v>
      </c>
      <c r="S2890" t="str">
        <f>_xlfn.IFNA(VLOOKUP(B2890&amp;A2890,[1]Countries!$A:$H,8,FALSE),"")</f>
        <v>Pegged</v>
      </c>
    </row>
    <row r="2891" spans="1:19" x14ac:dyDescent="0.25">
      <c r="A2891" t="s">
        <v>124</v>
      </c>
      <c r="B2891">
        <v>2009</v>
      </c>
      <c r="C2891" t="s">
        <v>125</v>
      </c>
      <c r="D2891" s="1">
        <v>9.9139413464104731</v>
      </c>
      <c r="E2891" s="1">
        <v>15785663000</v>
      </c>
      <c r="F2891" s="1">
        <v>62519686000</v>
      </c>
      <c r="G2891" s="1">
        <v>16790125000</v>
      </c>
      <c r="H2891" s="1">
        <v>32.417614829351507</v>
      </c>
      <c r="I2891" s="1">
        <v>223559997.55859399</v>
      </c>
      <c r="J2891" s="1">
        <v>52.059952764318098</v>
      </c>
      <c r="K2891" s="3">
        <v>67186830556.682129</v>
      </c>
      <c r="L2891" s="1">
        <v>4.3865162902769539</v>
      </c>
      <c r="M2891">
        <f t="shared" si="180"/>
        <v>0.35758336591548778</v>
      </c>
      <c r="N2891" s="4">
        <f t="shared" si="181"/>
        <v>4.744099656192442</v>
      </c>
      <c r="O2891">
        <f t="shared" si="182"/>
        <v>0.92086228838340434</v>
      </c>
      <c r="P2891">
        <f t="shared" si="183"/>
        <v>1.6066331491172239</v>
      </c>
      <c r="Q2891" t="str">
        <f>_xlfn.IFNA(VLOOKUP(B2891&amp;A2891,[1]Countries!$A:$H,6,FALSE),"")</f>
        <v>HP</v>
      </c>
      <c r="R2891" t="str">
        <f>_xlfn.IFNA(VLOOKUP(B2891&amp;A2891,[1]Countries!$A:$H,7,FALSE),"")</f>
        <v>Hard Peg</v>
      </c>
      <c r="S2891" t="str">
        <f>_xlfn.IFNA(VLOOKUP(B2891&amp;A2891,[1]Countries!$A:$H,8,FALSE),"")</f>
        <v>Pegged</v>
      </c>
    </row>
    <row r="2892" spans="1:19" x14ac:dyDescent="0.25">
      <c r="A2892" t="s">
        <v>124</v>
      </c>
      <c r="B2892">
        <v>2010</v>
      </c>
      <c r="C2892" t="s">
        <v>125</v>
      </c>
      <c r="D2892" s="1">
        <v>9.7331180784367053</v>
      </c>
      <c r="E2892" s="1">
        <v>19402439000</v>
      </c>
      <c r="F2892" s="1">
        <v>69555367000</v>
      </c>
      <c r="G2892" s="1">
        <v>22541700000</v>
      </c>
      <c r="H2892" s="1">
        <v>34.724185985532927</v>
      </c>
      <c r="I2892" s="1">
        <v>168529998.77929699</v>
      </c>
      <c r="J2892" s="1">
        <v>51.149207508314923</v>
      </c>
      <c r="K2892" s="3">
        <v>69555367000</v>
      </c>
      <c r="L2892" s="1">
        <v>3.7366304726420321</v>
      </c>
      <c r="M2892">
        <f t="shared" si="180"/>
        <v>0.24229618223320851</v>
      </c>
      <c r="N2892" s="4">
        <f t="shared" si="181"/>
        <v>3.9789266548752407</v>
      </c>
      <c r="O2892">
        <f t="shared" si="182"/>
        <v>0.95506450385851605</v>
      </c>
      <c r="P2892">
        <f t="shared" si="183"/>
        <v>4.5133267717500507</v>
      </c>
      <c r="Q2892" t="str">
        <f>_xlfn.IFNA(VLOOKUP(B2892&amp;A2892,[1]Countries!$A:$H,6,FALSE),"")</f>
        <v>HP</v>
      </c>
      <c r="R2892" t="str">
        <f>_xlfn.IFNA(VLOOKUP(B2892&amp;A2892,[1]Countries!$A:$H,7,FALSE),"")</f>
        <v>Hard Peg</v>
      </c>
      <c r="S2892" t="str">
        <f>_xlfn.IFNA(VLOOKUP(B2892&amp;A2892,[1]Countries!$A:$H,8,FALSE),"")</f>
        <v>Pegged</v>
      </c>
    </row>
    <row r="2893" spans="1:19" x14ac:dyDescent="0.25">
      <c r="A2893" t="s">
        <v>124</v>
      </c>
      <c r="B2893">
        <v>2011</v>
      </c>
      <c r="C2893" t="s">
        <v>125</v>
      </c>
      <c r="D2893" s="1">
        <v>9.6011166665640726</v>
      </c>
      <c r="E2893" s="1">
        <v>24671849000</v>
      </c>
      <c r="F2893" s="1">
        <v>79276664000</v>
      </c>
      <c r="G2893" s="1">
        <v>26453861000</v>
      </c>
      <c r="H2893" s="1">
        <v>37.634639873342813</v>
      </c>
      <c r="I2893" s="1">
        <v>181300003.05175799</v>
      </c>
      <c r="J2893" s="1">
        <v>49.30742671008457</v>
      </c>
      <c r="K2893" s="3">
        <v>75028081292.364105</v>
      </c>
      <c r="L2893" s="1">
        <v>3.3813182867857181</v>
      </c>
      <c r="M2893">
        <f t="shared" si="180"/>
        <v>0.22869277528095533</v>
      </c>
      <c r="N2893" s="4">
        <f t="shared" si="181"/>
        <v>3.6100110620666737</v>
      </c>
      <c r="O2893">
        <f t="shared" si="182"/>
        <v>1.0280920476336186</v>
      </c>
      <c r="P2893">
        <f t="shared" si="183"/>
        <v>2.2478392884947835</v>
      </c>
      <c r="Q2893" t="str">
        <f>_xlfn.IFNA(VLOOKUP(B2893&amp;A2893,[1]Countries!$A:$H,6,FALSE),"")</f>
        <v>HP</v>
      </c>
      <c r="R2893" t="str">
        <f>_xlfn.IFNA(VLOOKUP(B2893&amp;A2893,[1]Countries!$A:$H,7,FALSE),"")</f>
        <v>Hard Peg</v>
      </c>
      <c r="S2893" t="str">
        <f>_xlfn.IFNA(VLOOKUP(B2893&amp;A2893,[1]Countries!$A:$H,8,FALSE),"")</f>
        <v>Pegged</v>
      </c>
    </row>
    <row r="2894" spans="1:19" x14ac:dyDescent="0.25">
      <c r="A2894" t="s">
        <v>124</v>
      </c>
      <c r="B2894">
        <v>2012</v>
      </c>
      <c r="C2894" t="s">
        <v>125</v>
      </c>
      <c r="D2894" s="1">
        <v>8.6424127488224443</v>
      </c>
      <c r="E2894" s="1">
        <v>26522271000</v>
      </c>
      <c r="F2894" s="1">
        <v>87924544000</v>
      </c>
      <c r="G2894" s="1">
        <v>27772113000</v>
      </c>
      <c r="H2894" s="1">
        <v>37.755274568156977</v>
      </c>
      <c r="I2894" s="1">
        <v>148059997.55859399</v>
      </c>
      <c r="J2894" s="1">
        <v>48.975194002712144</v>
      </c>
      <c r="K2894" s="3">
        <v>79261137178.261124</v>
      </c>
      <c r="L2894" s="1">
        <v>2.816307994506551</v>
      </c>
      <c r="M2894">
        <f t="shared" si="180"/>
        <v>0.16839438775888788</v>
      </c>
      <c r="N2894" s="4">
        <f t="shared" si="181"/>
        <v>2.9847023822654388</v>
      </c>
      <c r="O2894">
        <f t="shared" si="182"/>
        <v>1.041850002563792</v>
      </c>
      <c r="P2894">
        <f t="shared" si="183"/>
        <v>1.4214938663770609</v>
      </c>
      <c r="Q2894" t="str">
        <f>_xlfn.IFNA(VLOOKUP(B2894&amp;A2894,[1]Countries!$A:$H,6,FALSE),"")</f>
        <v>HP</v>
      </c>
      <c r="R2894" t="str">
        <f>_xlfn.IFNA(VLOOKUP(B2894&amp;A2894,[1]Countries!$A:$H,7,FALSE),"")</f>
        <v>Hard Peg</v>
      </c>
      <c r="S2894" t="str">
        <f>_xlfn.IFNA(VLOOKUP(B2894&amp;A2894,[1]Countries!$A:$H,8,FALSE),"")</f>
        <v>Pegged</v>
      </c>
    </row>
    <row r="2895" spans="1:19" x14ac:dyDescent="0.25">
      <c r="A2895" t="s">
        <v>124</v>
      </c>
      <c r="B2895">
        <v>2013</v>
      </c>
      <c r="C2895" t="s">
        <v>125</v>
      </c>
      <c r="D2895" s="1">
        <v>8.7693429028269705</v>
      </c>
      <c r="E2895" s="1">
        <v>27243506000</v>
      </c>
      <c r="F2895" s="1">
        <v>95129659000</v>
      </c>
      <c r="G2895" s="1">
        <v>29459627000</v>
      </c>
      <c r="H2895" s="1">
        <v>37.146128107113263</v>
      </c>
      <c r="I2895" s="1">
        <v>150520004.272461</v>
      </c>
      <c r="J2895" s="1">
        <v>49.253441558115959</v>
      </c>
      <c r="K2895" s="3">
        <v>83181798259.061844</v>
      </c>
      <c r="L2895" s="1">
        <v>2.5846861168930499</v>
      </c>
      <c r="M2895">
        <f t="shared" si="180"/>
        <v>0.15822615770383555</v>
      </c>
      <c r="N2895" s="4">
        <f t="shared" si="181"/>
        <v>2.7429122745968857</v>
      </c>
      <c r="O2895">
        <f t="shared" si="182"/>
        <v>1.0303149756957857</v>
      </c>
      <c r="P2895">
        <f t="shared" si="183"/>
        <v>2.3295794637506266</v>
      </c>
      <c r="Q2895" t="str">
        <f>_xlfn.IFNA(VLOOKUP(B2895&amp;A2895,[1]Countries!$A:$H,6,FALSE),"")</f>
        <v>HP</v>
      </c>
      <c r="R2895" t="str">
        <f>_xlfn.IFNA(VLOOKUP(B2895&amp;A2895,[1]Countries!$A:$H,7,FALSE),"")</f>
        <v>Hard Peg</v>
      </c>
      <c r="S2895" t="str">
        <f>_xlfn.IFNA(VLOOKUP(B2895&amp;A2895,[1]Countries!$A:$H,8,FALSE),"")</f>
        <v>Pegged</v>
      </c>
    </row>
    <row r="2896" spans="1:19" x14ac:dyDescent="0.25">
      <c r="A2896" t="s">
        <v>124</v>
      </c>
      <c r="B2896">
        <v>2014</v>
      </c>
      <c r="C2896" t="s">
        <v>125</v>
      </c>
      <c r="D2896" s="1">
        <v>9.1265082587122883</v>
      </c>
      <c r="E2896" s="1">
        <v>28536122000</v>
      </c>
      <c r="F2896" s="1">
        <v>101726331000</v>
      </c>
      <c r="G2896" s="1">
        <v>30168281000</v>
      </c>
      <c r="H2896" s="1">
        <v>36.778823763927939</v>
      </c>
      <c r="I2896" s="1">
        <v>165050003.05175799</v>
      </c>
      <c r="J2896" s="1">
        <v>49.34507172975696</v>
      </c>
      <c r="K2896" s="3">
        <v>86333447251.965363</v>
      </c>
      <c r="L2896" s="1">
        <v>2.4304910685217971</v>
      </c>
      <c r="M2896">
        <f t="shared" si="180"/>
        <v>0.16224904744845067</v>
      </c>
      <c r="N2896" s="4">
        <f t="shared" si="181"/>
        <v>2.5927401159702477</v>
      </c>
      <c r="O2896">
        <f t="shared" si="182"/>
        <v>1.0265448300016593</v>
      </c>
      <c r="P2896">
        <f t="shared" si="183"/>
        <v>1.6044606975946081</v>
      </c>
      <c r="Q2896" t="str">
        <f>_xlfn.IFNA(VLOOKUP(B2896&amp;A2896,[1]Countries!$A:$H,6,FALSE),"")</f>
        <v>HP</v>
      </c>
      <c r="R2896" t="str">
        <f>_xlfn.IFNA(VLOOKUP(B2896&amp;A2896,[1]Countries!$A:$H,7,FALSE),"")</f>
        <v>Hard Peg</v>
      </c>
      <c r="S2896" t="str">
        <f>_xlfn.IFNA(VLOOKUP(B2896&amp;A2896,[1]Countries!$A:$H,8,FALSE),"")</f>
        <v>Pegged</v>
      </c>
    </row>
    <row r="2897" spans="1:19" x14ac:dyDescent="0.25">
      <c r="A2897" t="s">
        <v>124</v>
      </c>
      <c r="B2897">
        <v>2015</v>
      </c>
      <c r="C2897" t="s">
        <v>125</v>
      </c>
      <c r="D2897" s="1">
        <v>9.4548514221130873</v>
      </c>
      <c r="E2897" s="1">
        <v>21107369000</v>
      </c>
      <c r="F2897" s="1">
        <v>99290380999.999985</v>
      </c>
      <c r="G2897" s="1">
        <v>23815449000</v>
      </c>
      <c r="H2897" s="1">
        <v>31.872127673676669</v>
      </c>
      <c r="I2897" s="1">
        <v>318160003.66210902</v>
      </c>
      <c r="J2897" s="1">
        <v>51.373345017177463</v>
      </c>
      <c r="K2897" s="3">
        <v>86418807383.138657</v>
      </c>
      <c r="L2897" s="1">
        <v>2.4046195290585</v>
      </c>
      <c r="M2897">
        <f t="shared" si="180"/>
        <v>0.32043386323808049</v>
      </c>
      <c r="N2897" s="4">
        <f t="shared" si="181"/>
        <v>2.7250533922965805</v>
      </c>
      <c r="O2897">
        <f t="shared" si="182"/>
        <v>0.94653472470136935</v>
      </c>
      <c r="P2897">
        <f t="shared" si="183"/>
        <v>2.7274343926628708</v>
      </c>
      <c r="Q2897" t="str">
        <f>_xlfn.IFNA(VLOOKUP(B2897&amp;A2897,[1]Countries!$A:$H,6,FALSE),"")</f>
        <v>HP</v>
      </c>
      <c r="R2897" t="str">
        <f>_xlfn.IFNA(VLOOKUP(B2897&amp;A2897,[1]Countries!$A:$H,7,FALSE),"")</f>
        <v>Hard Peg</v>
      </c>
      <c r="S2897" t="str">
        <f>_xlfn.IFNA(VLOOKUP(B2897&amp;A2897,[1]Countries!$A:$H,8,FALSE),"")</f>
        <v>Pegged</v>
      </c>
    </row>
    <row r="2898" spans="1:19" x14ac:dyDescent="0.25">
      <c r="A2898" t="s">
        <v>124</v>
      </c>
      <c r="B2898">
        <v>2016</v>
      </c>
      <c r="C2898" t="s">
        <v>125</v>
      </c>
      <c r="D2898" s="1">
        <v>9.5190167281823275</v>
      </c>
      <c r="E2898" s="1">
        <v>19492639000</v>
      </c>
      <c r="F2898" s="1">
        <v>99937695999.999985</v>
      </c>
      <c r="G2898" s="1">
        <v>19004701000</v>
      </c>
      <c r="H2898" s="1">
        <v>32.023009615911107</v>
      </c>
      <c r="I2898" s="1">
        <v>243710006.71386701</v>
      </c>
      <c r="J2898" s="1">
        <v>51.554262367625533</v>
      </c>
      <c r="K2898" s="3">
        <v>85358980969.676025</v>
      </c>
      <c r="L2898" s="1">
        <v>2.613707296035773</v>
      </c>
      <c r="M2898">
        <f t="shared" si="180"/>
        <v>0.24386194245849641</v>
      </c>
      <c r="N2898" s="4">
        <f t="shared" si="181"/>
        <v>2.8575692384942695</v>
      </c>
      <c r="O2898">
        <f t="shared" si="182"/>
        <v>0.93970382675471809</v>
      </c>
      <c r="P2898">
        <f t="shared" si="183"/>
        <v>-0.48824219441680949</v>
      </c>
      <c r="Q2898" t="str">
        <f>_xlfn.IFNA(VLOOKUP(B2898&amp;A2898,[1]Countries!$A:$H,6,FALSE),"")</f>
        <v>HP</v>
      </c>
      <c r="R2898" t="str">
        <f>_xlfn.IFNA(VLOOKUP(B2898&amp;A2898,[1]Countries!$A:$H,7,FALSE),"")</f>
        <v>Hard Peg</v>
      </c>
      <c r="S2898" t="str">
        <f>_xlfn.IFNA(VLOOKUP(B2898&amp;A2898,[1]Countries!$A:$H,8,FALSE),"")</f>
        <v>Pegged</v>
      </c>
    </row>
    <row r="2899" spans="1:19" x14ac:dyDescent="0.25">
      <c r="A2899" t="s">
        <v>124</v>
      </c>
      <c r="B2899">
        <v>2017</v>
      </c>
      <c r="C2899" t="s">
        <v>125</v>
      </c>
      <c r="D2899" s="1">
        <v>9.3292589115376447</v>
      </c>
      <c r="E2899" s="1">
        <v>21727767000</v>
      </c>
      <c r="F2899" s="1">
        <v>104295862000</v>
      </c>
      <c r="G2899" s="1">
        <v>22516333000</v>
      </c>
      <c r="H2899" s="1">
        <v>32.523587560933152</v>
      </c>
      <c r="I2899" s="1">
        <v>203210006.71386701</v>
      </c>
      <c r="J2899" s="1">
        <v>51.231127463139437</v>
      </c>
      <c r="K2899" s="3">
        <v>87380611573.97998</v>
      </c>
      <c r="L2899" s="1">
        <v>2.731717752304613</v>
      </c>
      <c r="M2899">
        <f t="shared" si="180"/>
        <v>0.1948399512857634</v>
      </c>
      <c r="N2899" s="4">
        <f t="shared" si="181"/>
        <v>2.9265577035903765</v>
      </c>
      <c r="O2899">
        <f t="shared" si="182"/>
        <v>0.95193830297702398</v>
      </c>
      <c r="P2899">
        <f t="shared" si="183"/>
        <v>0.75608560577408146</v>
      </c>
      <c r="Q2899" t="str">
        <f>_xlfn.IFNA(VLOOKUP(B2899&amp;A2899,[1]Countries!$A:$H,6,FALSE),"")</f>
        <v>HP</v>
      </c>
      <c r="R2899" t="str">
        <f>_xlfn.IFNA(VLOOKUP(B2899&amp;A2899,[1]Countries!$A:$H,7,FALSE),"")</f>
        <v>Hard Peg</v>
      </c>
      <c r="S2899" t="str">
        <f>_xlfn.IFNA(VLOOKUP(B2899&amp;A2899,[1]Countries!$A:$H,8,FALSE),"")</f>
        <v>Pegged</v>
      </c>
    </row>
    <row r="2900" spans="1:19" x14ac:dyDescent="0.25">
      <c r="A2900" t="s">
        <v>124</v>
      </c>
      <c r="B2900">
        <v>2018</v>
      </c>
      <c r="C2900" t="s">
        <v>125</v>
      </c>
      <c r="D2900" s="1">
        <v>8.9492695227482155</v>
      </c>
      <c r="E2900" s="1">
        <v>24314052000</v>
      </c>
      <c r="F2900" s="1">
        <v>107562008000</v>
      </c>
      <c r="G2900" s="1">
        <v>25553987000</v>
      </c>
      <c r="H2900" s="1">
        <v>32.542625087475123</v>
      </c>
      <c r="I2900" s="1">
        <v>396309997.55859399</v>
      </c>
      <c r="J2900" s="1">
        <v>51.436784259364153</v>
      </c>
      <c r="K2900" s="3">
        <v>88507202749.926346</v>
      </c>
      <c r="L2900" s="1">
        <v>2.8254200208685121</v>
      </c>
      <c r="M2900">
        <f t="shared" si="180"/>
        <v>0.36844793522132274</v>
      </c>
      <c r="N2900" s="4">
        <f t="shared" si="181"/>
        <v>3.1938679560898349</v>
      </c>
      <c r="O2900">
        <f t="shared" si="182"/>
        <v>0.94413397804499866</v>
      </c>
      <c r="P2900">
        <f t="shared" si="183"/>
        <v>1.1527629718478294</v>
      </c>
      <c r="Q2900" t="str">
        <f>_xlfn.IFNA(VLOOKUP(B2900&amp;A2900,[1]Countries!$A:$H,6,FALSE),"")</f>
        <v>HP</v>
      </c>
      <c r="R2900" t="str">
        <f>_xlfn.IFNA(VLOOKUP(B2900&amp;A2900,[1]Countries!$A:$H,7,FALSE),"")</f>
        <v>Hard Peg</v>
      </c>
      <c r="S2900" t="str">
        <f>_xlfn.IFNA(VLOOKUP(B2900&amp;A2900,[1]Countries!$A:$H,8,FALSE),"")</f>
        <v>Pegged</v>
      </c>
    </row>
    <row r="2901" spans="1:19" x14ac:dyDescent="0.25">
      <c r="A2901" t="s">
        <v>124</v>
      </c>
      <c r="B2901">
        <v>2019</v>
      </c>
      <c r="C2901" t="s">
        <v>125</v>
      </c>
      <c r="D2901" s="1">
        <v>8.9968391781258124</v>
      </c>
      <c r="E2901" s="1">
        <v>25129245000</v>
      </c>
      <c r="F2901" s="1">
        <v>107435665000</v>
      </c>
      <c r="G2901" s="1">
        <v>25086092000</v>
      </c>
      <c r="H2901" s="1">
        <v>32.266454533510817</v>
      </c>
      <c r="J2901" s="1">
        <v>51.853498556554747</v>
      </c>
      <c r="K2901" s="3">
        <v>88554747782.665833</v>
      </c>
      <c r="L2901" s="1">
        <v>3.018256848826673</v>
      </c>
      <c r="M2901" t="str">
        <f t="shared" si="180"/>
        <v/>
      </c>
      <c r="N2901" s="4">
        <f t="shared" si="181"/>
        <v>3.018256848826673</v>
      </c>
      <c r="O2901">
        <f t="shared" si="182"/>
        <v>0.92851018318336986</v>
      </c>
      <c r="P2901">
        <f t="shared" si="183"/>
        <v>-4.0166363748946866E-2</v>
      </c>
      <c r="Q2901" t="str">
        <f>_xlfn.IFNA(VLOOKUP(B2901&amp;A2901,[1]Countries!$A:$H,6,FALSE),"")</f>
        <v/>
      </c>
      <c r="R2901" t="str">
        <f>_xlfn.IFNA(VLOOKUP(B2901&amp;A2901,[1]Countries!$A:$H,7,FALSE),"")</f>
        <v/>
      </c>
      <c r="S2901" t="str">
        <f>_xlfn.IFNA(VLOOKUP(B2901&amp;A2901,[1]Countries!$A:$H,8,FALSE),"")</f>
        <v/>
      </c>
    </row>
    <row r="2902" spans="1:19" x14ac:dyDescent="0.25">
      <c r="A2902" t="s">
        <v>126</v>
      </c>
      <c r="B2902">
        <v>1970</v>
      </c>
      <c r="C2902" t="s">
        <v>127</v>
      </c>
      <c r="D2902" s="1">
        <v>24.109820089955019</v>
      </c>
      <c r="E2902" s="1">
        <v>1091183119.8191409</v>
      </c>
      <c r="F2902" s="1">
        <v>8042200452.1477013</v>
      </c>
      <c r="G2902" s="1">
        <v>1374780205.9783969</v>
      </c>
      <c r="H2902" s="1">
        <v>21.42053973013493</v>
      </c>
      <c r="I2902" s="1">
        <v>170940002.44140601</v>
      </c>
      <c r="J2902" s="1">
        <v>42.057096451774107</v>
      </c>
      <c r="K2902" s="3">
        <v>25198735285.881439</v>
      </c>
      <c r="M2902">
        <f t="shared" si="180"/>
        <v>2.1255376990231052</v>
      </c>
      <c r="N2902" s="4">
        <f t="shared" si="181"/>
        <v>2.1255376990231052</v>
      </c>
      <c r="O2902">
        <f t="shared" si="182"/>
        <v>1.3777200148533237</v>
      </c>
      <c r="P2902">
        <f t="shared" si="183"/>
        <v>3.5263618190904489</v>
      </c>
      <c r="Q2902" t="str">
        <f>_xlfn.IFNA(VLOOKUP(B2902&amp;A2902,[1]Countries!$A:$H,6,FALSE),"")</f>
        <v/>
      </c>
      <c r="R2902" t="str">
        <f>_xlfn.IFNA(VLOOKUP(B2902&amp;A2902,[1]Countries!$A:$H,7,FALSE),"")</f>
        <v/>
      </c>
      <c r="S2902" t="str">
        <f>_xlfn.IFNA(VLOOKUP(B2902&amp;A2902,[1]Countries!$A:$H,8,FALSE),"")</f>
        <v/>
      </c>
    </row>
    <row r="2903" spans="1:19" x14ac:dyDescent="0.25">
      <c r="A2903" t="s">
        <v>126</v>
      </c>
      <c r="B2903">
        <v>1971</v>
      </c>
      <c r="C2903" t="s">
        <v>127</v>
      </c>
      <c r="D2903" s="1">
        <v>22.931540125011111</v>
      </c>
      <c r="E2903" s="1">
        <v>1140015302.218822</v>
      </c>
      <c r="F2903" s="1">
        <v>8609283346.0851803</v>
      </c>
      <c r="G2903" s="1">
        <v>1530986993.114001</v>
      </c>
      <c r="H2903" s="1">
        <v>22.122818970880111</v>
      </c>
      <c r="I2903" s="1">
        <v>138710006.71386701</v>
      </c>
      <c r="J2903" s="1">
        <v>43.134757235536341</v>
      </c>
      <c r="K2903" s="3">
        <v>26221135246.412418</v>
      </c>
      <c r="M2903">
        <f t="shared" si="180"/>
        <v>1.6111678654059089</v>
      </c>
      <c r="N2903" s="4">
        <f t="shared" si="181"/>
        <v>1.6111678654059089</v>
      </c>
      <c r="O2903">
        <f t="shared" si="182"/>
        <v>1.3183160497218593</v>
      </c>
      <c r="P2903">
        <f t="shared" si="183"/>
        <v>4.541280327043272</v>
      </c>
      <c r="Q2903" t="str">
        <f>_xlfn.IFNA(VLOOKUP(B2903&amp;A2903,[1]Countries!$A:$H,6,FALSE),"")</f>
        <v/>
      </c>
      <c r="R2903" t="str">
        <f>_xlfn.IFNA(VLOOKUP(B2903&amp;A2903,[1]Countries!$A:$H,7,FALSE),"")</f>
        <v/>
      </c>
      <c r="S2903" t="str">
        <f>_xlfn.IFNA(VLOOKUP(B2903&amp;A2903,[1]Countries!$A:$H,8,FALSE),"")</f>
        <v/>
      </c>
    </row>
    <row r="2904" spans="1:19" x14ac:dyDescent="0.25">
      <c r="A2904" t="s">
        <v>126</v>
      </c>
      <c r="B2904">
        <v>1972</v>
      </c>
      <c r="C2904" t="s">
        <v>127</v>
      </c>
      <c r="D2904" s="1">
        <v>23.74968724806094</v>
      </c>
      <c r="E2904" s="1">
        <v>1182006204.7569799</v>
      </c>
      <c r="F2904" s="1">
        <v>9299638055.8428135</v>
      </c>
      <c r="G2904" s="1">
        <v>1615822130.299897</v>
      </c>
      <c r="H2904" s="1">
        <v>21.667454338216899</v>
      </c>
      <c r="I2904" s="1">
        <v>139940002.44140601</v>
      </c>
      <c r="J2904" s="1">
        <v>43.818631675516393</v>
      </c>
      <c r="K2904" s="3">
        <v>27022369395.61993</v>
      </c>
      <c r="M2904">
        <f t="shared" si="180"/>
        <v>1.5047897735491322</v>
      </c>
      <c r="N2904" s="4">
        <f t="shared" si="181"/>
        <v>1.5047897735491322</v>
      </c>
      <c r="O2904">
        <f t="shared" si="182"/>
        <v>1.2821342469229791</v>
      </c>
      <c r="P2904">
        <f t="shared" si="183"/>
        <v>4.6648689221873259</v>
      </c>
      <c r="Q2904" t="str">
        <f>_xlfn.IFNA(VLOOKUP(B2904&amp;A2904,[1]Countries!$A:$H,6,FALSE),"")</f>
        <v/>
      </c>
      <c r="R2904" t="str">
        <f>_xlfn.IFNA(VLOOKUP(B2904&amp;A2904,[1]Countries!$A:$H,7,FALSE),"")</f>
        <v/>
      </c>
      <c r="S2904" t="str">
        <f>_xlfn.IFNA(VLOOKUP(B2904&amp;A2904,[1]Countries!$A:$H,8,FALSE),"")</f>
        <v/>
      </c>
    </row>
    <row r="2905" spans="1:19" x14ac:dyDescent="0.25">
      <c r="A2905" t="s">
        <v>126</v>
      </c>
      <c r="B2905">
        <v>1973</v>
      </c>
      <c r="C2905" t="s">
        <v>127</v>
      </c>
      <c r="D2905" s="1">
        <v>26.574931198398801</v>
      </c>
      <c r="E2905" s="1">
        <v>1366851945.4269831</v>
      </c>
      <c r="F2905" s="1">
        <v>10098534613.44113</v>
      </c>
      <c r="G2905" s="1">
        <v>1834007074.2799389</v>
      </c>
      <c r="H2905" s="1">
        <v>20.495371528646491</v>
      </c>
      <c r="I2905" s="1">
        <v>886919982.91015601</v>
      </c>
      <c r="J2905" s="1">
        <v>41.148361270953217</v>
      </c>
      <c r="K2905" s="3">
        <v>27969997996.450779</v>
      </c>
      <c r="M2905">
        <f t="shared" si="180"/>
        <v>8.7826602260655449</v>
      </c>
      <c r="N2905" s="4">
        <f t="shared" si="181"/>
        <v>8.7826602260655449</v>
      </c>
      <c r="O2905">
        <f t="shared" si="182"/>
        <v>1.4302304371617922</v>
      </c>
      <c r="P2905">
        <f t="shared" si="183"/>
        <v>4.6259694771078292</v>
      </c>
      <c r="Q2905" t="str">
        <f>_xlfn.IFNA(VLOOKUP(B2905&amp;A2905,[1]Countries!$A:$H,6,FALSE),"")</f>
        <v/>
      </c>
      <c r="R2905" t="str">
        <f>_xlfn.IFNA(VLOOKUP(B2905&amp;A2905,[1]Countries!$A:$H,7,FALSE),"")</f>
        <v/>
      </c>
      <c r="S2905" t="str">
        <f>_xlfn.IFNA(VLOOKUP(B2905&amp;A2905,[1]Countries!$A:$H,8,FALSE),"")</f>
        <v/>
      </c>
    </row>
    <row r="2906" spans="1:19" x14ac:dyDescent="0.25">
      <c r="A2906" t="s">
        <v>126</v>
      </c>
      <c r="B2906">
        <v>1974</v>
      </c>
      <c r="C2906" t="s">
        <v>127</v>
      </c>
      <c r="D2906" s="1">
        <v>28.807492289335649</v>
      </c>
      <c r="E2906" s="1">
        <v>1879700810.305423</v>
      </c>
      <c r="F2906" s="1">
        <v>9228963224.6000385</v>
      </c>
      <c r="G2906" s="1">
        <v>2888427176.3972569</v>
      </c>
      <c r="H2906" s="1">
        <v>23.276075553254248</v>
      </c>
      <c r="I2906" s="1">
        <v>1376270019.53125</v>
      </c>
      <c r="J2906" s="1">
        <v>42.461559242666432</v>
      </c>
      <c r="K2906" s="3">
        <v>28406033083.544071</v>
      </c>
      <c r="M2906">
        <f t="shared" si="180"/>
        <v>14.912509520709399</v>
      </c>
      <c r="N2906" s="4">
        <f t="shared" si="181"/>
        <v>14.912509520709399</v>
      </c>
      <c r="O2906">
        <f t="shared" si="182"/>
        <v>1.3550713111711996</v>
      </c>
      <c r="P2906">
        <f t="shared" si="183"/>
        <v>10.930007429253243</v>
      </c>
      <c r="Q2906" t="str">
        <f>_xlfn.IFNA(VLOOKUP(B2906&amp;A2906,[1]Countries!$A:$H,6,FALSE),"")</f>
        <v/>
      </c>
      <c r="R2906" t="str">
        <f>_xlfn.IFNA(VLOOKUP(B2906&amp;A2906,[1]Countries!$A:$H,7,FALSE),"")</f>
        <v/>
      </c>
      <c r="S2906" t="str">
        <f>_xlfn.IFNA(VLOOKUP(B2906&amp;A2906,[1]Countries!$A:$H,8,FALSE),"")</f>
        <v/>
      </c>
    </row>
    <row r="2907" spans="1:19" x14ac:dyDescent="0.25">
      <c r="A2907" t="s">
        <v>126</v>
      </c>
      <c r="B2907">
        <v>1975</v>
      </c>
      <c r="C2907" t="s">
        <v>127</v>
      </c>
      <c r="D2907" s="1">
        <v>27.66554856216786</v>
      </c>
      <c r="E2907" s="1">
        <v>2113327487.9438839</v>
      </c>
      <c r="F2907" s="1">
        <v>11632178868.917139</v>
      </c>
      <c r="G2907" s="1">
        <v>4134809294.1692238</v>
      </c>
      <c r="H2907" s="1">
        <v>25.407982512343121</v>
      </c>
      <c r="I2907" s="1">
        <v>2513429931.6406298</v>
      </c>
      <c r="J2907" s="1">
        <v>42.303923416123318</v>
      </c>
      <c r="K2907" s="3">
        <v>30945290182.496181</v>
      </c>
      <c r="M2907">
        <f t="shared" si="180"/>
        <v>21.607559168101147</v>
      </c>
      <c r="N2907" s="4">
        <f t="shared" si="181"/>
        <v>21.607559168101147</v>
      </c>
      <c r="O2907">
        <f t="shared" si="182"/>
        <v>1.3638469419573256</v>
      </c>
      <c r="P2907">
        <f t="shared" si="183"/>
        <v>17.378359024610866</v>
      </c>
      <c r="Q2907" t="str">
        <f>_xlfn.IFNA(VLOOKUP(B2907&amp;A2907,[1]Countries!$A:$H,6,FALSE),"")</f>
        <v/>
      </c>
      <c r="R2907" t="str">
        <f>_xlfn.IFNA(VLOOKUP(B2907&amp;A2907,[1]Countries!$A:$H,7,FALSE),"")</f>
        <v/>
      </c>
      <c r="S2907" t="str">
        <f>_xlfn.IFNA(VLOOKUP(B2907&amp;A2907,[1]Countries!$A:$H,8,FALSE),"")</f>
        <v/>
      </c>
    </row>
    <row r="2908" spans="1:19" x14ac:dyDescent="0.25">
      <c r="A2908" t="s">
        <v>126</v>
      </c>
      <c r="B2908">
        <v>1976</v>
      </c>
      <c r="C2908" t="s">
        <v>127</v>
      </c>
      <c r="D2908" s="1">
        <v>26.014974793425409</v>
      </c>
      <c r="E2908" s="1">
        <v>2285998013.9026809</v>
      </c>
      <c r="F2908" s="1">
        <v>13315988083.41609</v>
      </c>
      <c r="G2908" s="1">
        <v>3717576961.2711029</v>
      </c>
      <c r="H2908" s="1">
        <v>23.77472183277153</v>
      </c>
      <c r="I2908" s="1">
        <v>2432879882.8125</v>
      </c>
      <c r="J2908" s="1">
        <v>42.150165557975122</v>
      </c>
      <c r="K2908" s="3">
        <v>35054728616.070427</v>
      </c>
      <c r="M2908">
        <f t="shared" si="180"/>
        <v>18.270366927126055</v>
      </c>
      <c r="N2908" s="4">
        <f t="shared" si="181"/>
        <v>18.270366927126055</v>
      </c>
      <c r="O2908">
        <f t="shared" si="182"/>
        <v>1.3724699221514509</v>
      </c>
      <c r="P2908">
        <f t="shared" si="183"/>
        <v>10.750827789875613</v>
      </c>
      <c r="Q2908" t="str">
        <f>_xlfn.IFNA(VLOOKUP(B2908&amp;A2908,[1]Countries!$A:$H,6,FALSE),"")</f>
        <v/>
      </c>
      <c r="R2908" t="str">
        <f>_xlfn.IFNA(VLOOKUP(B2908&amp;A2908,[1]Countries!$A:$H,7,FALSE),"")</f>
        <v/>
      </c>
      <c r="S2908" t="str">
        <f>_xlfn.IFNA(VLOOKUP(B2908&amp;A2908,[1]Countries!$A:$H,8,FALSE),"")</f>
        <v/>
      </c>
    </row>
    <row r="2909" spans="1:19" x14ac:dyDescent="0.25">
      <c r="A2909" t="s">
        <v>126</v>
      </c>
      <c r="B2909">
        <v>1977</v>
      </c>
      <c r="C2909" t="s">
        <v>127</v>
      </c>
      <c r="D2909" s="1">
        <v>24.818816307141379</v>
      </c>
      <c r="E2909" s="1">
        <v>3108577442.553937</v>
      </c>
      <c r="F2909" s="1">
        <v>14400806875.98667</v>
      </c>
      <c r="G2909" s="1">
        <v>4516926854.9377298</v>
      </c>
      <c r="H2909" s="1">
        <v>24.701884310405731</v>
      </c>
      <c r="I2909" s="1">
        <v>2639179931.6406298</v>
      </c>
      <c r="J2909" s="1">
        <v>40.613162157882563</v>
      </c>
      <c r="K2909" s="3">
        <v>38210721350.922737</v>
      </c>
      <c r="L2909" s="1">
        <v>6.4417577993277648</v>
      </c>
      <c r="M2909">
        <f t="shared" si="180"/>
        <v>18.326611518146667</v>
      </c>
      <c r="N2909" s="4">
        <f t="shared" si="181"/>
        <v>24.768369317474431</v>
      </c>
      <c r="O2909">
        <f t="shared" si="182"/>
        <v>1.4622559457757247</v>
      </c>
      <c r="P2909">
        <f t="shared" si="183"/>
        <v>9.7796562686512658</v>
      </c>
      <c r="Q2909" t="str">
        <f>_xlfn.IFNA(VLOOKUP(B2909&amp;A2909,[1]Countries!$A:$H,6,FALSE),"")</f>
        <v/>
      </c>
      <c r="R2909" t="str">
        <f>_xlfn.IFNA(VLOOKUP(B2909&amp;A2909,[1]Countries!$A:$H,7,FALSE),"")</f>
        <v/>
      </c>
      <c r="S2909" t="str">
        <f>_xlfn.IFNA(VLOOKUP(B2909&amp;A2909,[1]Countries!$A:$H,8,FALSE),"")</f>
        <v/>
      </c>
    </row>
    <row r="2910" spans="1:19" x14ac:dyDescent="0.25">
      <c r="A2910" t="s">
        <v>126</v>
      </c>
      <c r="B2910">
        <v>1978</v>
      </c>
      <c r="C2910" t="s">
        <v>127</v>
      </c>
      <c r="D2910" s="1">
        <v>23.394542365248011</v>
      </c>
      <c r="E2910" s="1">
        <v>2947998787.143723</v>
      </c>
      <c r="F2910" s="1">
        <v>14811704063.068529</v>
      </c>
      <c r="G2910" s="1">
        <v>5026531231.0491209</v>
      </c>
      <c r="H2910" s="1">
        <v>26.168396487133819</v>
      </c>
      <c r="I2910" s="1">
        <v>2697929931.6406298</v>
      </c>
      <c r="J2910" s="1">
        <v>42.690740854469901</v>
      </c>
      <c r="K2910" s="3">
        <v>41507835712.13015</v>
      </c>
      <c r="L2910" s="1">
        <v>11.972268615746479</v>
      </c>
      <c r="M2910">
        <f t="shared" si="180"/>
        <v>18.214851715594577</v>
      </c>
      <c r="N2910" s="4">
        <f t="shared" si="181"/>
        <v>30.187120331341056</v>
      </c>
      <c r="O2910">
        <f t="shared" si="182"/>
        <v>1.3424283111153734</v>
      </c>
      <c r="P2910">
        <f t="shared" si="183"/>
        <v>14.033040594485048</v>
      </c>
      <c r="Q2910" t="str">
        <f>_xlfn.IFNA(VLOOKUP(B2910&amp;A2910,[1]Countries!$A:$H,6,FALSE),"")</f>
        <v/>
      </c>
      <c r="R2910" t="str">
        <f>_xlfn.IFNA(VLOOKUP(B2910&amp;A2910,[1]Countries!$A:$H,7,FALSE),"")</f>
        <v/>
      </c>
      <c r="S2910" t="str">
        <f>_xlfn.IFNA(VLOOKUP(B2910&amp;A2910,[1]Countries!$A:$H,8,FALSE),"")</f>
        <v/>
      </c>
    </row>
    <row r="2911" spans="1:19" x14ac:dyDescent="0.25">
      <c r="A2911" t="s">
        <v>126</v>
      </c>
      <c r="B2911">
        <v>1979</v>
      </c>
      <c r="C2911" t="s">
        <v>127</v>
      </c>
      <c r="D2911" s="1">
        <v>20.056442636986301</v>
      </c>
      <c r="E2911" s="1">
        <v>4774142857.1428576</v>
      </c>
      <c r="F2911" s="1">
        <v>18020571428.57143</v>
      </c>
      <c r="G2911" s="1">
        <v>7743714285.7142859</v>
      </c>
      <c r="H2911" s="1">
        <v>34.729356925418571</v>
      </c>
      <c r="I2911" s="1">
        <v>1572469970.70313</v>
      </c>
      <c r="J2911" s="1">
        <v>40.880263825469306</v>
      </c>
      <c r="K2911" s="3">
        <v>43395483251.434738</v>
      </c>
      <c r="L2911" s="1">
        <v>12.28358124920725</v>
      </c>
      <c r="M2911">
        <f t="shared" si="180"/>
        <v>8.7259717425497119</v>
      </c>
      <c r="N2911" s="4">
        <f t="shared" si="181"/>
        <v>21.009552991756962</v>
      </c>
      <c r="O2911">
        <f t="shared" si="182"/>
        <v>1.446168166304685</v>
      </c>
      <c r="P2911">
        <f t="shared" si="183"/>
        <v>16.478786149162858</v>
      </c>
      <c r="Q2911" t="str">
        <f>_xlfn.IFNA(VLOOKUP(B2911&amp;A2911,[1]Countries!$A:$H,6,FALSE),"")</f>
        <v/>
      </c>
      <c r="R2911" t="str">
        <f>_xlfn.IFNA(VLOOKUP(B2911&amp;A2911,[1]Countries!$A:$H,7,FALSE),"")</f>
        <v/>
      </c>
      <c r="S2911" t="str">
        <f>_xlfn.IFNA(VLOOKUP(B2911&amp;A2911,[1]Countries!$A:$H,8,FALSE),"")</f>
        <v/>
      </c>
    </row>
    <row r="2912" spans="1:19" x14ac:dyDescent="0.25">
      <c r="A2912" t="s">
        <v>126</v>
      </c>
      <c r="B2912">
        <v>1980</v>
      </c>
      <c r="C2912" t="s">
        <v>127</v>
      </c>
      <c r="D2912" s="1">
        <v>16.58186085118513</v>
      </c>
      <c r="E2912" s="1">
        <v>6612494097.0088196</v>
      </c>
      <c r="F2912" s="1">
        <v>21669908177.066391</v>
      </c>
      <c r="G2912" s="1">
        <v>9289542760.040987</v>
      </c>
      <c r="H2912" s="1">
        <v>33.388658249568962</v>
      </c>
      <c r="I2912" s="1">
        <v>1383150024.4140601</v>
      </c>
      <c r="J2912" s="1">
        <v>40.811564307125579</v>
      </c>
      <c r="K2912" s="3">
        <v>47739947867.382507</v>
      </c>
      <c r="L2912" s="1">
        <v>12.44121561554755</v>
      </c>
      <c r="M2912">
        <f t="shared" si="180"/>
        <v>6.3828144222496972</v>
      </c>
      <c r="N2912" s="4">
        <f t="shared" si="181"/>
        <v>18.824030037797247</v>
      </c>
      <c r="O2912">
        <f t="shared" si="182"/>
        <v>1.4502858858203653</v>
      </c>
      <c r="P2912">
        <f t="shared" si="183"/>
        <v>12.353760990391878</v>
      </c>
      <c r="Q2912" t="str">
        <f>_xlfn.IFNA(VLOOKUP(B2912&amp;A2912,[1]Countries!$A:$H,6,FALSE),"")</f>
        <v/>
      </c>
      <c r="R2912" t="str">
        <f>_xlfn.IFNA(VLOOKUP(B2912&amp;A2912,[1]Countries!$A:$H,7,FALSE),"")</f>
        <v/>
      </c>
      <c r="S2912" t="str">
        <f>_xlfn.IFNA(VLOOKUP(B2912&amp;A2912,[1]Countries!$A:$H,8,FALSE),"")</f>
        <v/>
      </c>
    </row>
    <row r="2913" spans="1:19" x14ac:dyDescent="0.25">
      <c r="A2913" t="s">
        <v>126</v>
      </c>
      <c r="B2913">
        <v>1981</v>
      </c>
      <c r="C2913" t="s">
        <v>127</v>
      </c>
      <c r="D2913" s="1">
        <v>21.620565665691942</v>
      </c>
      <c r="E2913" s="1">
        <v>6853648648.6486483</v>
      </c>
      <c r="F2913" s="1">
        <v>22136081081.081081</v>
      </c>
      <c r="G2913" s="1">
        <v>9628783783.783783</v>
      </c>
      <c r="H2913" s="1">
        <v>31.281324973902219</v>
      </c>
      <c r="I2913" s="1">
        <v>1297709960.9375</v>
      </c>
      <c r="J2913" s="1">
        <v>41.685642249720708</v>
      </c>
      <c r="K2913" s="3">
        <v>51248143666.719421</v>
      </c>
      <c r="L2913" s="1">
        <v>9.8520472978566236</v>
      </c>
      <c r="M2913">
        <f t="shared" si="180"/>
        <v>5.862419622444401</v>
      </c>
      <c r="N2913" s="4">
        <f t="shared" si="181"/>
        <v>15.714466920301025</v>
      </c>
      <c r="O2913">
        <f t="shared" si="182"/>
        <v>1.3989075039540741</v>
      </c>
      <c r="P2913">
        <f t="shared" si="183"/>
        <v>12.536704780625978</v>
      </c>
      <c r="Q2913" t="str">
        <f>_xlfn.IFNA(VLOOKUP(B2913&amp;A2913,[1]Countries!$A:$H,6,FALSE),"")</f>
        <v/>
      </c>
      <c r="R2913" t="str">
        <f>_xlfn.IFNA(VLOOKUP(B2913&amp;A2913,[1]Countries!$A:$H,7,FALSE),"")</f>
        <v/>
      </c>
      <c r="S2913" t="str">
        <f>_xlfn.IFNA(VLOOKUP(B2913&amp;A2913,[1]Countries!$A:$H,8,FALSE),"")</f>
        <v/>
      </c>
    </row>
    <row r="2914" spans="1:19" x14ac:dyDescent="0.25">
      <c r="A2914" t="s">
        <v>126</v>
      </c>
      <c r="B2914">
        <v>1982</v>
      </c>
      <c r="C2914" t="s">
        <v>127</v>
      </c>
      <c r="D2914" s="1">
        <v>18.048628428927682</v>
      </c>
      <c r="E2914" s="1">
        <v>7282512315.2709341</v>
      </c>
      <c r="F2914" s="1">
        <v>27655172413.793098</v>
      </c>
      <c r="G2914" s="1">
        <v>10472660098.522169</v>
      </c>
      <c r="H2914" s="1">
        <v>30.045422158888488</v>
      </c>
      <c r="I2914" s="1">
        <v>1457030029.29688</v>
      </c>
      <c r="J2914" s="1">
        <v>47.764517278232987</v>
      </c>
      <c r="K2914" s="3">
        <v>56325384962.900597</v>
      </c>
      <c r="L2914" s="1">
        <v>8.819843121945139</v>
      </c>
      <c r="M2914">
        <f t="shared" si="180"/>
        <v>5.2685624500760007</v>
      </c>
      <c r="N2914" s="4">
        <f t="shared" si="181"/>
        <v>14.08840557202114</v>
      </c>
      <c r="O2914">
        <f t="shared" si="182"/>
        <v>1.0936043259369757</v>
      </c>
      <c r="P2914">
        <f t="shared" si="183"/>
        <v>11.535447096544369</v>
      </c>
      <c r="Q2914" t="str">
        <f>_xlfn.IFNA(VLOOKUP(B2914&amp;A2914,[1]Countries!$A:$H,6,FALSE),"")</f>
        <v/>
      </c>
      <c r="R2914" t="str">
        <f>_xlfn.IFNA(VLOOKUP(B2914&amp;A2914,[1]Countries!$A:$H,7,FALSE),"")</f>
        <v/>
      </c>
      <c r="S2914" t="str">
        <f>_xlfn.IFNA(VLOOKUP(B2914&amp;A2914,[1]Countries!$A:$H,8,FALSE),"")</f>
        <v/>
      </c>
    </row>
    <row r="2915" spans="1:19" x14ac:dyDescent="0.25">
      <c r="A2915" t="s">
        <v>126</v>
      </c>
      <c r="B2915">
        <v>1983</v>
      </c>
      <c r="C2915" t="s">
        <v>127</v>
      </c>
      <c r="D2915" s="1">
        <v>19.045112781954881</v>
      </c>
      <c r="E2915" s="1">
        <v>7101280558.7892904</v>
      </c>
      <c r="F2915" s="1">
        <v>30966239813.7369</v>
      </c>
      <c r="G2915" s="1">
        <v>10593713620.488939</v>
      </c>
      <c r="H2915" s="1">
        <v>28.58646616541353</v>
      </c>
      <c r="I2915" s="1">
        <v>1456780029.29688</v>
      </c>
      <c r="J2915" s="1">
        <v>47.902255639097753</v>
      </c>
      <c r="K2915" s="3">
        <v>59194829227.130966</v>
      </c>
      <c r="L2915" s="1">
        <v>11.838238029706771</v>
      </c>
      <c r="M2915">
        <f t="shared" si="180"/>
        <v>4.704413703631654</v>
      </c>
      <c r="N2915" s="4">
        <f t="shared" si="181"/>
        <v>16.542651733338424</v>
      </c>
      <c r="O2915">
        <f t="shared" si="182"/>
        <v>1.0875843666614342</v>
      </c>
      <c r="P2915">
        <f t="shared" si="183"/>
        <v>11.278195488721799</v>
      </c>
      <c r="Q2915" t="str">
        <f>_xlfn.IFNA(VLOOKUP(B2915&amp;A2915,[1]Countries!$A:$H,6,FALSE),"")</f>
        <v/>
      </c>
      <c r="R2915" t="str">
        <f>_xlfn.IFNA(VLOOKUP(B2915&amp;A2915,[1]Countries!$A:$H,7,FALSE),"")</f>
        <v/>
      </c>
      <c r="S2915" t="str">
        <f>_xlfn.IFNA(VLOOKUP(B2915&amp;A2915,[1]Countries!$A:$H,8,FALSE),"")</f>
        <v/>
      </c>
    </row>
    <row r="2916" spans="1:19" x14ac:dyDescent="0.25">
      <c r="A2916" t="s">
        <v>126</v>
      </c>
      <c r="B2916">
        <v>1984</v>
      </c>
      <c r="C2916" t="s">
        <v>127</v>
      </c>
      <c r="D2916" s="1">
        <v>18.10759493670886</v>
      </c>
      <c r="E2916" s="1">
        <v>6987744571.059988</v>
      </c>
      <c r="F2916" s="1">
        <v>33971188991.6147</v>
      </c>
      <c r="G2916" s="1">
        <v>10857880025.8009</v>
      </c>
      <c r="H2916" s="1">
        <v>28.76582278481013</v>
      </c>
      <c r="I2916" s="1">
        <v>1768050048.82813</v>
      </c>
      <c r="J2916" s="1">
        <v>48.316455696202532</v>
      </c>
      <c r="K2916" s="3">
        <v>64963816821.300529</v>
      </c>
      <c r="L2916" s="1">
        <v>11.664926876648741</v>
      </c>
      <c r="M2916">
        <f t="shared" si="180"/>
        <v>5.2045574538605281</v>
      </c>
      <c r="N2916" s="4">
        <f t="shared" si="181"/>
        <v>16.86948433050927</v>
      </c>
      <c r="O2916">
        <f t="shared" si="182"/>
        <v>1.069688236835211</v>
      </c>
      <c r="P2916">
        <f t="shared" si="183"/>
        <v>11.392405063291127</v>
      </c>
      <c r="Q2916" t="str">
        <f>_xlfn.IFNA(VLOOKUP(B2916&amp;A2916,[1]Countries!$A:$H,6,FALSE),"")</f>
        <v/>
      </c>
      <c r="R2916" t="str">
        <f>_xlfn.IFNA(VLOOKUP(B2916&amp;A2916,[1]Countries!$A:$H,7,FALSE),"")</f>
        <v/>
      </c>
      <c r="S2916" t="str">
        <f>_xlfn.IFNA(VLOOKUP(B2916&amp;A2916,[1]Countries!$A:$H,8,FALSE),"")</f>
        <v/>
      </c>
    </row>
    <row r="2917" spans="1:19" x14ac:dyDescent="0.25">
      <c r="A2917" t="s">
        <v>126</v>
      </c>
      <c r="B2917">
        <v>1985</v>
      </c>
      <c r="C2917" t="s">
        <v>127</v>
      </c>
      <c r="D2917" s="1">
        <v>17.10455764075067</v>
      </c>
      <c r="E2917" s="1">
        <v>7119673332.6353264</v>
      </c>
      <c r="F2917" s="1">
        <v>39053502251.073189</v>
      </c>
      <c r="G2917" s="1">
        <v>10888912155.79521</v>
      </c>
      <c r="H2917" s="1">
        <v>29.595174262734581</v>
      </c>
      <c r="I2917" s="1">
        <v>1774180053.7109399</v>
      </c>
      <c r="J2917" s="1">
        <v>48.844504021447719</v>
      </c>
      <c r="K2917" s="3">
        <v>68726200034.889343</v>
      </c>
      <c r="L2917" s="1">
        <v>8.2238830575348523</v>
      </c>
      <c r="M2917">
        <f t="shared" si="180"/>
        <v>4.5429473707756536</v>
      </c>
      <c r="N2917" s="4">
        <f t="shared" si="181"/>
        <v>12.766830428310506</v>
      </c>
      <c r="O2917">
        <f t="shared" si="182"/>
        <v>1.0473132444151712</v>
      </c>
      <c r="P2917">
        <f t="shared" si="183"/>
        <v>9.651474530831111</v>
      </c>
      <c r="Q2917" t="str">
        <f>_xlfn.IFNA(VLOOKUP(B2917&amp;A2917,[1]Countries!$A:$H,6,FALSE),"")</f>
        <v/>
      </c>
      <c r="R2917" t="str">
        <f>_xlfn.IFNA(VLOOKUP(B2917&amp;A2917,[1]Countries!$A:$H,7,FALSE),"")</f>
        <v/>
      </c>
      <c r="S2917" t="str">
        <f>_xlfn.IFNA(VLOOKUP(B2917&amp;A2917,[1]Countries!$A:$H,8,FALSE),"")</f>
        <v/>
      </c>
    </row>
    <row r="2918" spans="1:19" x14ac:dyDescent="0.25">
      <c r="A2918" t="s">
        <v>126</v>
      </c>
      <c r="B2918">
        <v>1986</v>
      </c>
      <c r="C2918" t="s">
        <v>127</v>
      </c>
      <c r="D2918" s="1">
        <v>17.390022675736962</v>
      </c>
      <c r="E2918" s="1">
        <v>5706267539.7567825</v>
      </c>
      <c r="F2918" s="1">
        <v>41253507951.356407</v>
      </c>
      <c r="G2918" s="1">
        <v>9167446211.4125347</v>
      </c>
      <c r="H2918" s="1">
        <v>27.886621315192741</v>
      </c>
      <c r="I2918" s="1">
        <v>1669439941.40625</v>
      </c>
      <c r="J2918" s="1">
        <v>48.67573696145125</v>
      </c>
      <c r="K2918" s="3">
        <v>71986932153.332993</v>
      </c>
      <c r="L2918" s="1">
        <v>6.0749811263446709</v>
      </c>
      <c r="M2918">
        <f t="shared" si="180"/>
        <v>4.0467829872183243</v>
      </c>
      <c r="N2918" s="4">
        <f t="shared" si="181"/>
        <v>10.121764113562996</v>
      </c>
      <c r="O2918">
        <f t="shared" si="182"/>
        <v>1.0544116276903008</v>
      </c>
      <c r="P2918">
        <f t="shared" si="183"/>
        <v>8.3900226757369598</v>
      </c>
      <c r="Q2918" t="str">
        <f>_xlfn.IFNA(VLOOKUP(B2918&amp;A2918,[1]Countries!$A:$H,6,FALSE),"")</f>
        <v/>
      </c>
      <c r="R2918" t="str">
        <f>_xlfn.IFNA(VLOOKUP(B2918&amp;A2918,[1]Countries!$A:$H,7,FALSE),"")</f>
        <v/>
      </c>
      <c r="S2918" t="str">
        <f>_xlfn.IFNA(VLOOKUP(B2918&amp;A2918,[1]Countries!$A:$H,8,FALSE),"")</f>
        <v/>
      </c>
    </row>
    <row r="2919" spans="1:19" x14ac:dyDescent="0.25">
      <c r="A2919" t="s">
        <v>126</v>
      </c>
      <c r="B2919">
        <v>1987</v>
      </c>
      <c r="C2919" t="s">
        <v>127</v>
      </c>
      <c r="D2919" s="1">
        <v>19.63300893203883</v>
      </c>
      <c r="E2919" s="1">
        <v>5106048703.8491764</v>
      </c>
      <c r="F2919" s="1">
        <v>40455616653.574242</v>
      </c>
      <c r="G2919" s="1">
        <v>9190887666.9285164</v>
      </c>
      <c r="H2919" s="1">
        <v>25.94174757281553</v>
      </c>
      <c r="I2919" s="1">
        <v>1723160034.1796899</v>
      </c>
      <c r="J2919" s="1">
        <v>50.22136213592232</v>
      </c>
      <c r="K2919" s="3">
        <v>74746013176.6315</v>
      </c>
      <c r="L2919" s="1">
        <v>8.909234225407765</v>
      </c>
      <c r="M2919">
        <f t="shared" si="180"/>
        <v>4.2593839291470772</v>
      </c>
      <c r="N2919" s="4">
        <f t="shared" si="181"/>
        <v>13.168618154554842</v>
      </c>
      <c r="O2919">
        <f t="shared" si="182"/>
        <v>0.99118454273210632</v>
      </c>
      <c r="P2919">
        <f t="shared" si="183"/>
        <v>10.097087378640774</v>
      </c>
      <c r="Q2919" t="str">
        <f>_xlfn.IFNA(VLOOKUP(B2919&amp;A2919,[1]Countries!$A:$H,6,FALSE),"")</f>
        <v/>
      </c>
      <c r="R2919" t="str">
        <f>_xlfn.IFNA(VLOOKUP(B2919&amp;A2919,[1]Countries!$A:$H,7,FALSE),"")</f>
        <v/>
      </c>
      <c r="S2919" t="str">
        <f>_xlfn.IFNA(VLOOKUP(B2919&amp;A2919,[1]Countries!$A:$H,8,FALSE),"")</f>
        <v/>
      </c>
    </row>
    <row r="2920" spans="1:19" x14ac:dyDescent="0.25">
      <c r="A2920" t="s">
        <v>126</v>
      </c>
      <c r="B2920">
        <v>1988</v>
      </c>
      <c r="C2920" t="s">
        <v>127</v>
      </c>
      <c r="D2920" s="1">
        <v>18.04545503246753</v>
      </c>
      <c r="E2920" s="1">
        <v>6076093128.9040318</v>
      </c>
      <c r="F2920" s="1">
        <v>34980124929.017609</v>
      </c>
      <c r="G2920" s="1">
        <v>12322544009.085751</v>
      </c>
      <c r="H2920" s="1">
        <v>27.449674837662339</v>
      </c>
      <c r="I2920" s="1">
        <v>1496810058.59375</v>
      </c>
      <c r="J2920" s="1">
        <v>49.683442532467517</v>
      </c>
      <c r="K2920" s="3">
        <v>78828132515.975327</v>
      </c>
      <c r="L2920" s="1">
        <v>10.776323814306821</v>
      </c>
      <c r="M2920">
        <f t="shared" si="180"/>
        <v>4.2790300538694694</v>
      </c>
      <c r="N2920" s="4">
        <f t="shared" si="181"/>
        <v>15.05535386817629</v>
      </c>
      <c r="O2920">
        <f t="shared" si="182"/>
        <v>1.0127429763879834</v>
      </c>
      <c r="P2920">
        <f t="shared" si="183"/>
        <v>17.857142857142865</v>
      </c>
      <c r="Q2920" t="str">
        <f>_xlfn.IFNA(VLOOKUP(B2920&amp;A2920,[1]Countries!$A:$H,6,FALSE),"")</f>
        <v/>
      </c>
      <c r="R2920" t="str">
        <f>_xlfn.IFNA(VLOOKUP(B2920&amp;A2920,[1]Countries!$A:$H,7,FALSE),"")</f>
        <v/>
      </c>
      <c r="S2920" t="str">
        <f>_xlfn.IFNA(VLOOKUP(B2920&amp;A2920,[1]Countries!$A:$H,8,FALSE),"")</f>
        <v/>
      </c>
    </row>
    <row r="2921" spans="1:19" x14ac:dyDescent="0.25">
      <c r="A2921" t="s">
        <v>126</v>
      </c>
      <c r="B2921">
        <v>1989</v>
      </c>
      <c r="C2921" t="s">
        <v>127</v>
      </c>
      <c r="D2921" s="1">
        <v>18.69480493506493</v>
      </c>
      <c r="E2921" s="1">
        <v>7073523337.4638577</v>
      </c>
      <c r="F2921" s="1">
        <v>39756299049.979347</v>
      </c>
      <c r="G2921" s="1">
        <v>12856257744.73358</v>
      </c>
      <c r="H2921" s="1">
        <v>26.589609610389608</v>
      </c>
      <c r="I2921" s="1">
        <v>1644199951.17188</v>
      </c>
      <c r="J2921" s="1">
        <v>49.741561948051952</v>
      </c>
      <c r="K2921" s="3">
        <v>82707161340.924591</v>
      </c>
      <c r="L2921" s="1">
        <v>8.2841075972883118</v>
      </c>
      <c r="M2921">
        <f t="shared" si="180"/>
        <v>4.135696708350256</v>
      </c>
      <c r="N2921" s="4">
        <f t="shared" si="181"/>
        <v>12.419804305638568</v>
      </c>
      <c r="O2921">
        <f t="shared" si="182"/>
        <v>1.0103912318723707</v>
      </c>
      <c r="P2921">
        <f t="shared" si="183"/>
        <v>14.545454545454541</v>
      </c>
      <c r="Q2921" t="str">
        <f>_xlfn.IFNA(VLOOKUP(B2921&amp;A2921,[1]Countries!$A:$H,6,FALSE),"")</f>
        <v/>
      </c>
      <c r="R2921" t="str">
        <f>_xlfn.IFNA(VLOOKUP(B2921&amp;A2921,[1]Countries!$A:$H,7,FALSE),"")</f>
        <v/>
      </c>
      <c r="S2921" t="str">
        <f>_xlfn.IFNA(VLOOKUP(B2921&amp;A2921,[1]Countries!$A:$H,8,FALSE),"")</f>
        <v/>
      </c>
    </row>
    <row r="2922" spans="1:19" x14ac:dyDescent="0.25">
      <c r="A2922" t="s">
        <v>126</v>
      </c>
      <c r="B2922">
        <v>1990</v>
      </c>
      <c r="C2922" t="s">
        <v>127</v>
      </c>
      <c r="D2922" s="1">
        <v>18.51252620041754</v>
      </c>
      <c r="E2922" s="1">
        <v>8748317631.2247639</v>
      </c>
      <c r="F2922" s="1">
        <v>42978914311.35038</v>
      </c>
      <c r="G2922" s="1">
        <v>13997308209.95962</v>
      </c>
      <c r="H2922" s="1">
        <v>27.406053862212939</v>
      </c>
      <c r="I2922" s="1">
        <v>6065200195.3125</v>
      </c>
      <c r="J2922" s="1">
        <v>49.629436638830889</v>
      </c>
      <c r="K2922" s="3">
        <v>87394200283.859528</v>
      </c>
      <c r="L2922" s="1">
        <v>9.9665151356993729</v>
      </c>
      <c r="M2922">
        <f t="shared" si="180"/>
        <v>14.112036780116455</v>
      </c>
      <c r="N2922" s="4">
        <f t="shared" si="181"/>
        <v>24.078551915815829</v>
      </c>
      <c r="O2922">
        <f t="shared" si="182"/>
        <v>1.0149332084450533</v>
      </c>
      <c r="P2922">
        <f t="shared" si="183"/>
        <v>12.212943632567844</v>
      </c>
      <c r="Q2922" t="str">
        <f>_xlfn.IFNA(VLOOKUP(B2922&amp;A2922,[1]Countries!$A:$H,6,FALSE),"")</f>
        <v/>
      </c>
      <c r="R2922" t="str">
        <f>_xlfn.IFNA(VLOOKUP(B2922&amp;A2922,[1]Countries!$A:$H,7,FALSE),"")</f>
        <v/>
      </c>
      <c r="S2922" t="str">
        <f>_xlfn.IFNA(VLOOKUP(B2922&amp;A2922,[1]Countries!$A:$H,8,FALSE),"")</f>
        <v/>
      </c>
    </row>
    <row r="2923" spans="1:19" x14ac:dyDescent="0.25">
      <c r="A2923" t="s">
        <v>126</v>
      </c>
      <c r="B2923">
        <v>1991</v>
      </c>
      <c r="C2923" t="s">
        <v>127</v>
      </c>
      <c r="D2923" s="1">
        <v>16.986667199999999</v>
      </c>
      <c r="E2923" s="1">
        <v>10269192422.73181</v>
      </c>
      <c r="F2923" s="1">
        <v>37387836490.528419</v>
      </c>
      <c r="G2923" s="1">
        <v>13226985709.53805</v>
      </c>
      <c r="H2923" s="1">
        <v>32.133334844444441</v>
      </c>
      <c r="I2923" s="1">
        <v>5408839843.75</v>
      </c>
      <c r="J2923" s="1">
        <v>48.667553511111109</v>
      </c>
      <c r="K2923" s="3">
        <v>88377738629.470749</v>
      </c>
      <c r="L2923" s="1">
        <v>10.84309866666667</v>
      </c>
      <c r="M2923">
        <f t="shared" si="180"/>
        <v>14.466843635416666</v>
      </c>
      <c r="N2923" s="4">
        <f t="shared" si="181"/>
        <v>25.309942302083336</v>
      </c>
      <c r="O2923">
        <f t="shared" si="182"/>
        <v>1.0547570770568808</v>
      </c>
      <c r="P2923">
        <f t="shared" si="183"/>
        <v>7.9111111111110892</v>
      </c>
      <c r="Q2923" t="str">
        <f>_xlfn.IFNA(VLOOKUP(B2923&amp;A2923,[1]Countries!$A:$H,6,FALSE),"")</f>
        <v/>
      </c>
      <c r="R2923" t="str">
        <f>_xlfn.IFNA(VLOOKUP(B2923&amp;A2923,[1]Countries!$A:$H,7,FALSE),"")</f>
        <v/>
      </c>
      <c r="S2923" t="str">
        <f>_xlfn.IFNA(VLOOKUP(B2923&amp;A2923,[1]Countries!$A:$H,8,FALSE),"")</f>
        <v/>
      </c>
    </row>
    <row r="2924" spans="1:19" x14ac:dyDescent="0.25">
      <c r="A2924" t="s">
        <v>126</v>
      </c>
      <c r="B2924">
        <v>1992</v>
      </c>
      <c r="C2924" t="s">
        <v>127</v>
      </c>
      <c r="D2924" s="1">
        <v>15.585909417685119</v>
      </c>
      <c r="E2924" s="1">
        <v>11885776186.320829</v>
      </c>
      <c r="F2924" s="1">
        <v>41855986519.423462</v>
      </c>
      <c r="G2924" s="1">
        <v>12938946228.146721</v>
      </c>
      <c r="H2924" s="1">
        <v>31.411214953271031</v>
      </c>
      <c r="I2924" s="1">
        <v>3737699951.1718798</v>
      </c>
      <c r="J2924" s="1">
        <v>47.220704529115743</v>
      </c>
      <c r="K2924" s="3">
        <v>92330750433.141449</v>
      </c>
      <c r="L2924" s="1">
        <v>14.58333803019411</v>
      </c>
      <c r="M2924">
        <f t="shared" si="180"/>
        <v>8.9299052823360956</v>
      </c>
      <c r="N2924" s="4">
        <f t="shared" si="181"/>
        <v>23.513243312530207</v>
      </c>
      <c r="O2924">
        <f t="shared" si="182"/>
        <v>1.1177151208817977</v>
      </c>
      <c r="P2924">
        <f t="shared" si="183"/>
        <v>2.5161754133716645</v>
      </c>
      <c r="Q2924" t="str">
        <f>_xlfn.IFNA(VLOOKUP(B2924&amp;A2924,[1]Countries!$A:$H,6,FALSE),"")</f>
        <v/>
      </c>
      <c r="R2924" t="str">
        <f>_xlfn.IFNA(VLOOKUP(B2924&amp;A2924,[1]Countries!$A:$H,7,FALSE),"")</f>
        <v/>
      </c>
      <c r="S2924" t="str">
        <f>_xlfn.IFNA(VLOOKUP(B2924&amp;A2924,[1]Countries!$A:$H,8,FALSE),"")</f>
        <v/>
      </c>
    </row>
    <row r="2925" spans="1:19" x14ac:dyDescent="0.25">
      <c r="A2925" t="s">
        <v>126</v>
      </c>
      <c r="B2925">
        <v>1993</v>
      </c>
      <c r="C2925" t="s">
        <v>127</v>
      </c>
      <c r="D2925" s="1">
        <v>15.739046391752581</v>
      </c>
      <c r="E2925" s="1">
        <v>12034813925.57023</v>
      </c>
      <c r="F2925" s="1">
        <v>46578631452.581032</v>
      </c>
      <c r="G2925" s="1">
        <v>14015606242.497</v>
      </c>
      <c r="H2925" s="1">
        <v>31.146907216494849</v>
      </c>
      <c r="I2925" s="1">
        <v>2485229980.46875</v>
      </c>
      <c r="J2925" s="1">
        <v>47.289304123711339</v>
      </c>
      <c r="K2925" s="3">
        <v>95009072341.305984</v>
      </c>
      <c r="L2925" s="1">
        <v>12.160082474226799</v>
      </c>
      <c r="M2925">
        <f t="shared" si="180"/>
        <v>5.3355581797177027</v>
      </c>
      <c r="N2925" s="4">
        <f t="shared" si="181"/>
        <v>17.495640653944502</v>
      </c>
      <c r="O2925">
        <f t="shared" si="182"/>
        <v>1.1146430858528742</v>
      </c>
      <c r="P2925">
        <f t="shared" si="183"/>
        <v>4.2525773195876253</v>
      </c>
      <c r="Q2925" t="str">
        <f>_xlfn.IFNA(VLOOKUP(B2925&amp;A2925,[1]Countries!$A:$H,6,FALSE),"")</f>
        <v/>
      </c>
      <c r="R2925" t="str">
        <f>_xlfn.IFNA(VLOOKUP(B2925&amp;A2925,[1]Countries!$A:$H,7,FALSE),"")</f>
        <v/>
      </c>
      <c r="S2925" t="str">
        <f>_xlfn.IFNA(VLOOKUP(B2925&amp;A2925,[1]Countries!$A:$H,8,FALSE),"")</f>
        <v/>
      </c>
    </row>
    <row r="2926" spans="1:19" x14ac:dyDescent="0.25">
      <c r="A2926" t="s">
        <v>126</v>
      </c>
      <c r="B2926">
        <v>1994</v>
      </c>
      <c r="C2926" t="s">
        <v>127</v>
      </c>
      <c r="D2926" s="1">
        <v>15.71428571428571</v>
      </c>
      <c r="E2926" s="1">
        <v>11714116251.4828</v>
      </c>
      <c r="F2926" s="1">
        <v>51897983392.645317</v>
      </c>
      <c r="G2926" s="1">
        <v>14561091340.450769</v>
      </c>
      <c r="H2926" s="1">
        <v>30.502857142857138</v>
      </c>
      <c r="I2926" s="1">
        <v>2692199951.1718798</v>
      </c>
      <c r="J2926" s="1">
        <v>46.906857142857149</v>
      </c>
      <c r="K2926" s="3">
        <v>98783946377.152679</v>
      </c>
      <c r="L2926" s="1">
        <v>7.0754194285714274</v>
      </c>
      <c r="M2926">
        <f t="shared" si="180"/>
        <v>5.1874847059151872</v>
      </c>
      <c r="N2926" s="4">
        <f t="shared" si="181"/>
        <v>12.262904134486615</v>
      </c>
      <c r="O2926">
        <f t="shared" si="182"/>
        <v>1.1318844640442454</v>
      </c>
      <c r="P2926">
        <f t="shared" si="183"/>
        <v>5.4857142857142822</v>
      </c>
      <c r="Q2926" t="str">
        <f>_xlfn.IFNA(VLOOKUP(B2926&amp;A2926,[1]Countries!$A:$H,6,FALSE),"")</f>
        <v/>
      </c>
      <c r="R2926" t="str">
        <f>_xlfn.IFNA(VLOOKUP(B2926&amp;A2926,[1]Countries!$A:$H,7,FALSE),"")</f>
        <v/>
      </c>
      <c r="S2926" t="str">
        <f>_xlfn.IFNA(VLOOKUP(B2926&amp;A2926,[1]Countries!$A:$H,8,FALSE),"")</f>
        <v/>
      </c>
    </row>
    <row r="2927" spans="1:19" x14ac:dyDescent="0.25">
      <c r="A2927" t="s">
        <v>126</v>
      </c>
      <c r="B2927">
        <v>1995</v>
      </c>
      <c r="C2927" t="s">
        <v>127</v>
      </c>
      <c r="D2927" s="1">
        <v>15.71078431372549</v>
      </c>
      <c r="E2927" s="1">
        <v>13565319964.612209</v>
      </c>
      <c r="F2927" s="1">
        <v>60159245060.454147</v>
      </c>
      <c r="G2927" s="1">
        <v>16661751695.665001</v>
      </c>
      <c r="H2927" s="1">
        <v>30.24509803921568</v>
      </c>
      <c r="I2927" s="1">
        <v>2028069946.2890601</v>
      </c>
      <c r="J2927" s="1">
        <v>47.67647058823529</v>
      </c>
      <c r="K2927" s="3">
        <v>103369950359.27271</v>
      </c>
      <c r="L2927" s="1">
        <v>5.3624343137254904</v>
      </c>
      <c r="M2927">
        <f t="shared" si="180"/>
        <v>3.3711692097383348</v>
      </c>
      <c r="N2927" s="4">
        <f t="shared" si="181"/>
        <v>8.7336035234638256</v>
      </c>
      <c r="O2927">
        <f t="shared" si="182"/>
        <v>1.0974706971005554</v>
      </c>
      <c r="P2927">
        <f t="shared" si="183"/>
        <v>5.1470588235294192</v>
      </c>
      <c r="Q2927" t="str">
        <f>_xlfn.IFNA(VLOOKUP(B2927&amp;A2927,[1]Countries!$A:$H,6,FALSE),"")</f>
        <v/>
      </c>
      <c r="R2927" t="str">
        <f>_xlfn.IFNA(VLOOKUP(B2927&amp;A2927,[1]Countries!$A:$H,7,FALSE),"")</f>
        <v/>
      </c>
      <c r="S2927" t="str">
        <f>_xlfn.IFNA(VLOOKUP(B2927&amp;A2927,[1]Countries!$A:$H,8,FALSE),"")</f>
        <v/>
      </c>
    </row>
    <row r="2928" spans="1:19" x14ac:dyDescent="0.25">
      <c r="A2928" t="s">
        <v>126</v>
      </c>
      <c r="B2928">
        <v>1996</v>
      </c>
      <c r="C2928" t="s">
        <v>127</v>
      </c>
      <c r="D2928" s="1">
        <v>16.11508282476024</v>
      </c>
      <c r="E2928" s="1">
        <v>14033018867.92453</v>
      </c>
      <c r="F2928" s="1">
        <v>67629716981.13208</v>
      </c>
      <c r="G2928" s="1">
        <v>17718160377.35849</v>
      </c>
      <c r="H2928" s="1">
        <v>29.518744551002619</v>
      </c>
      <c r="I2928" s="1">
        <v>2193899902.34375</v>
      </c>
      <c r="J2928" s="1">
        <v>47.733653007846549</v>
      </c>
      <c r="K2928" s="3">
        <v>108526798672.8895</v>
      </c>
      <c r="L2928" s="1">
        <v>4.5941342632955529</v>
      </c>
      <c r="M2928">
        <f t="shared" si="180"/>
        <v>3.2439879985832607</v>
      </c>
      <c r="N2928" s="4">
        <f t="shared" si="181"/>
        <v>7.838122261878814</v>
      </c>
      <c r="O2928">
        <f t="shared" si="182"/>
        <v>1.0949580369129053</v>
      </c>
      <c r="P2928">
        <f t="shared" si="183"/>
        <v>5.4489973844812516</v>
      </c>
      <c r="Q2928" t="str">
        <f>_xlfn.IFNA(VLOOKUP(B2928&amp;A2928,[1]Countries!$A:$H,6,FALSE),"")</f>
        <v/>
      </c>
      <c r="R2928" t="str">
        <f>_xlfn.IFNA(VLOOKUP(B2928&amp;A2928,[1]Countries!$A:$H,7,FALSE),"")</f>
        <v/>
      </c>
      <c r="S2928" t="str">
        <f>_xlfn.IFNA(VLOOKUP(B2928&amp;A2928,[1]Countries!$A:$H,8,FALSE),"")</f>
        <v/>
      </c>
    </row>
    <row r="2929" spans="1:19" x14ac:dyDescent="0.25">
      <c r="A2929" t="s">
        <v>126</v>
      </c>
      <c r="B2929">
        <v>1997</v>
      </c>
      <c r="C2929" t="s">
        <v>127</v>
      </c>
      <c r="D2929" s="1">
        <v>15.751034223392249</v>
      </c>
      <c r="E2929" s="1">
        <v>14778761061.946899</v>
      </c>
      <c r="F2929" s="1">
        <v>78436578171.091446</v>
      </c>
      <c r="G2929" s="1">
        <v>19528023598.820061</v>
      </c>
      <c r="H2929" s="1">
        <v>28.999623918766449</v>
      </c>
      <c r="I2929" s="1">
        <v>2009459960.9375</v>
      </c>
      <c r="J2929" s="1">
        <v>48.151936818352773</v>
      </c>
      <c r="K2929" s="3">
        <v>114487475444.093</v>
      </c>
      <c r="L2929" s="1">
        <v>4.7133621662279053</v>
      </c>
      <c r="M2929">
        <f t="shared" si="180"/>
        <v>2.5618914131546164</v>
      </c>
      <c r="N2929" s="4">
        <f t="shared" si="181"/>
        <v>7.2752535793825217</v>
      </c>
      <c r="O2929">
        <f t="shared" si="182"/>
        <v>1.0767596613452464</v>
      </c>
      <c r="P2929">
        <f t="shared" si="183"/>
        <v>6.0549078600977868</v>
      </c>
      <c r="Q2929" t="str">
        <f>_xlfn.IFNA(VLOOKUP(B2929&amp;A2929,[1]Countries!$A:$H,6,FALSE),"")</f>
        <v/>
      </c>
      <c r="R2929" t="str">
        <f>_xlfn.IFNA(VLOOKUP(B2929&amp;A2929,[1]Countries!$A:$H,7,FALSE),"")</f>
        <v/>
      </c>
      <c r="S2929" t="str">
        <f>_xlfn.IFNA(VLOOKUP(B2929&amp;A2929,[1]Countries!$A:$H,8,FALSE),"")</f>
        <v/>
      </c>
    </row>
    <row r="2930" spans="1:19" x14ac:dyDescent="0.25">
      <c r="A2930" t="s">
        <v>126</v>
      </c>
      <c r="B2930">
        <v>1998</v>
      </c>
      <c r="C2930" t="s">
        <v>127</v>
      </c>
      <c r="D2930" s="1">
        <v>15.88448155880306</v>
      </c>
      <c r="E2930" s="1">
        <v>13754427390.791031</v>
      </c>
      <c r="F2930" s="1">
        <v>84828807556.080292</v>
      </c>
      <c r="G2930" s="1">
        <v>21812278630.460449</v>
      </c>
      <c r="H2930" s="1">
        <v>28.645093945720252</v>
      </c>
      <c r="I2930" s="1">
        <v>1974140014.6484399</v>
      </c>
      <c r="J2930" s="1">
        <v>48.287891440501049</v>
      </c>
      <c r="K2930" s="3">
        <v>120870721730.8242</v>
      </c>
      <c r="L2930" s="1">
        <v>3.972707028531663</v>
      </c>
      <c r="M2930">
        <f t="shared" si="180"/>
        <v>2.3272047215131919</v>
      </c>
      <c r="N2930" s="4">
        <f t="shared" si="181"/>
        <v>6.2999117500448545</v>
      </c>
      <c r="O2930">
        <f t="shared" si="182"/>
        <v>1.0709125417749319</v>
      </c>
      <c r="P2930">
        <f t="shared" si="183"/>
        <v>9.4989561586638782</v>
      </c>
      <c r="Q2930" t="str">
        <f>_xlfn.IFNA(VLOOKUP(B2930&amp;A2930,[1]Countries!$A:$H,6,FALSE),"")</f>
        <v/>
      </c>
      <c r="R2930" t="str">
        <f>_xlfn.IFNA(VLOOKUP(B2930&amp;A2930,[1]Countries!$A:$H,7,FALSE),"")</f>
        <v/>
      </c>
      <c r="S2930" t="str">
        <f>_xlfn.IFNA(VLOOKUP(B2930&amp;A2930,[1]Countries!$A:$H,8,FALSE),"")</f>
        <v/>
      </c>
    </row>
    <row r="2931" spans="1:19" x14ac:dyDescent="0.25">
      <c r="A2931" t="s">
        <v>126</v>
      </c>
      <c r="B2931">
        <v>1999</v>
      </c>
      <c r="C2931" t="s">
        <v>127</v>
      </c>
      <c r="D2931" s="1">
        <v>15.90864759427828</v>
      </c>
      <c r="E2931" s="1">
        <v>13653789442.64229</v>
      </c>
      <c r="F2931" s="1">
        <v>90710704806.841644</v>
      </c>
      <c r="G2931" s="1">
        <v>21144205249.18903</v>
      </c>
      <c r="H2931" s="1">
        <v>28.400845253576069</v>
      </c>
      <c r="I2931" s="1">
        <v>1620250000</v>
      </c>
      <c r="J2931" s="1">
        <v>47.555819245773733</v>
      </c>
      <c r="K2931" s="3">
        <v>128187556876.8887</v>
      </c>
      <c r="L2931" s="1">
        <v>3.5666132314694412</v>
      </c>
      <c r="M2931">
        <f t="shared" si="180"/>
        <v>1.7861728706111832</v>
      </c>
      <c r="N2931" s="4">
        <f t="shared" si="181"/>
        <v>5.3527861020806249</v>
      </c>
      <c r="O2931">
        <f t="shared" si="182"/>
        <v>1.1027920785716874</v>
      </c>
      <c r="P2931">
        <f t="shared" si="183"/>
        <v>8.2574772431729482</v>
      </c>
      <c r="Q2931" t="str">
        <f>_xlfn.IFNA(VLOOKUP(B2931&amp;A2931,[1]Countries!$A:$H,6,FALSE),"")</f>
        <v/>
      </c>
      <c r="R2931" t="str">
        <f>_xlfn.IFNA(VLOOKUP(B2931&amp;A2931,[1]Countries!$A:$H,7,FALSE),"")</f>
        <v/>
      </c>
      <c r="S2931" t="str">
        <f>_xlfn.IFNA(VLOOKUP(B2931&amp;A2931,[1]Countries!$A:$H,8,FALSE),"")</f>
        <v/>
      </c>
    </row>
    <row r="2932" spans="1:19" x14ac:dyDescent="0.25">
      <c r="A2932" t="s">
        <v>126</v>
      </c>
      <c r="B2932">
        <v>2000</v>
      </c>
      <c r="C2932" t="s">
        <v>127</v>
      </c>
      <c r="D2932" s="1">
        <v>15.53807703616584</v>
      </c>
      <c r="E2932" s="1">
        <v>16174959635.990021</v>
      </c>
      <c r="F2932" s="1">
        <v>99838543960.076309</v>
      </c>
      <c r="G2932" s="1">
        <v>22779979451.049469</v>
      </c>
      <c r="H2932" s="1">
        <v>30.751867097912388</v>
      </c>
      <c r="I2932" s="1">
        <v>1370829956.0546899</v>
      </c>
      <c r="J2932" s="1">
        <v>46.525992355189658</v>
      </c>
      <c r="K2932" s="3">
        <v>136353109164.9543</v>
      </c>
      <c r="L2932" s="1">
        <v>2.8566121728903271</v>
      </c>
      <c r="M2932">
        <f t="shared" si="180"/>
        <v>1.3730468230815354</v>
      </c>
      <c r="N2932" s="4">
        <f t="shared" si="181"/>
        <v>4.229658995971862</v>
      </c>
      <c r="O2932">
        <f t="shared" si="182"/>
        <v>1.1493362083838643</v>
      </c>
      <c r="P2932">
        <f t="shared" si="183"/>
        <v>6.6157012643340227</v>
      </c>
      <c r="Q2932" t="str">
        <f>_xlfn.IFNA(VLOOKUP(B2932&amp;A2932,[1]Countries!$A:$H,6,FALSE),"")</f>
        <v/>
      </c>
      <c r="R2932" t="str">
        <f>_xlfn.IFNA(VLOOKUP(B2932&amp;A2932,[1]Countries!$A:$H,7,FALSE),"")</f>
        <v/>
      </c>
      <c r="S2932" t="str">
        <f>_xlfn.IFNA(VLOOKUP(B2932&amp;A2932,[1]Countries!$A:$H,8,FALSE),"")</f>
        <v/>
      </c>
    </row>
    <row r="2933" spans="1:19" x14ac:dyDescent="0.25">
      <c r="A2933" t="s">
        <v>126</v>
      </c>
      <c r="B2933">
        <v>2001</v>
      </c>
      <c r="C2933" t="s">
        <v>127</v>
      </c>
      <c r="D2933" s="1">
        <v>15.3512684694731</v>
      </c>
      <c r="E2933" s="1">
        <v>17065868263.473049</v>
      </c>
      <c r="F2933" s="1">
        <v>97632008709.853027</v>
      </c>
      <c r="G2933" s="1">
        <v>21801850843.76701</v>
      </c>
      <c r="H2933" s="1">
        <v>30.89885698355171</v>
      </c>
      <c r="I2933" s="1">
        <v>1300390014.6484399</v>
      </c>
      <c r="J2933" s="1">
        <v>46.457987175913011</v>
      </c>
      <c r="K2933" s="3">
        <v>141173535141.93451</v>
      </c>
      <c r="L2933" s="1">
        <v>2.982013827711179</v>
      </c>
      <c r="M2933">
        <f t="shared" si="180"/>
        <v>1.3319300010645017</v>
      </c>
      <c r="N2933" s="4">
        <f t="shared" si="181"/>
        <v>4.3139438287756811</v>
      </c>
      <c r="O2933">
        <f t="shared" si="182"/>
        <v>1.1524824056916272</v>
      </c>
      <c r="P2933">
        <f t="shared" si="183"/>
        <v>4.8508502927237274</v>
      </c>
      <c r="Q2933" t="str">
        <f>_xlfn.IFNA(VLOOKUP(B2933&amp;A2933,[1]Countries!$A:$H,6,FALSE),"")</f>
        <v/>
      </c>
      <c r="R2933" t="str">
        <f>_xlfn.IFNA(VLOOKUP(B2933&amp;A2933,[1]Countries!$A:$H,7,FALSE),"")</f>
        <v/>
      </c>
      <c r="S2933" t="str">
        <f>_xlfn.IFNA(VLOOKUP(B2933&amp;A2933,[1]Countries!$A:$H,8,FALSE),"")</f>
        <v/>
      </c>
    </row>
    <row r="2934" spans="1:19" x14ac:dyDescent="0.25">
      <c r="A2934" t="s">
        <v>126</v>
      </c>
      <c r="B2934">
        <v>2002</v>
      </c>
      <c r="C2934" t="s">
        <v>127</v>
      </c>
      <c r="D2934" s="1">
        <v>15.40485616257588</v>
      </c>
      <c r="E2934" s="1">
        <v>16090888012.983999</v>
      </c>
      <c r="F2934" s="1">
        <v>87850683978.669144</v>
      </c>
      <c r="G2934" s="1">
        <v>19916531416.647339</v>
      </c>
      <c r="H2934" s="1">
        <v>32.18176299815255</v>
      </c>
      <c r="I2934" s="1">
        <v>1308729980.46875</v>
      </c>
      <c r="J2934" s="1">
        <v>45.990525204539459</v>
      </c>
      <c r="K2934" s="3">
        <v>144547870665.14981</v>
      </c>
      <c r="L2934" s="1">
        <v>3.2932014515703352</v>
      </c>
      <c r="M2934">
        <f t="shared" si="180"/>
        <v>1.4897208777412823</v>
      </c>
      <c r="N2934" s="4">
        <f t="shared" si="181"/>
        <v>4.7829223293116172</v>
      </c>
      <c r="O2934">
        <f t="shared" si="182"/>
        <v>1.1743609048876349</v>
      </c>
      <c r="P2934">
        <f t="shared" si="183"/>
        <v>4.354711005542355</v>
      </c>
      <c r="Q2934" t="str">
        <f>_xlfn.IFNA(VLOOKUP(B2934&amp;A2934,[1]Countries!$A:$H,6,FALSE),"")</f>
        <v/>
      </c>
      <c r="R2934" t="str">
        <f>_xlfn.IFNA(VLOOKUP(B2934&amp;A2934,[1]Countries!$A:$H,7,FALSE),"")</f>
        <v/>
      </c>
      <c r="S2934" t="str">
        <f>_xlfn.IFNA(VLOOKUP(B2934&amp;A2934,[1]Countries!$A:$H,8,FALSE),"")</f>
        <v/>
      </c>
    </row>
    <row r="2935" spans="1:19" x14ac:dyDescent="0.25">
      <c r="A2935" t="s">
        <v>126</v>
      </c>
      <c r="B2935">
        <v>2003</v>
      </c>
      <c r="C2935" t="s">
        <v>127</v>
      </c>
      <c r="D2935" s="1">
        <v>15.28670658682635</v>
      </c>
      <c r="E2935" s="1">
        <v>18074562536.00016</v>
      </c>
      <c r="F2935" s="1">
        <v>82924503942.638107</v>
      </c>
      <c r="G2935" s="1">
        <v>20219675452.360619</v>
      </c>
      <c r="H2935" s="1">
        <v>33.370586826347299</v>
      </c>
      <c r="I2935" s="1">
        <v>1017179992.6757801</v>
      </c>
      <c r="J2935" s="1">
        <v>44.904239520958093</v>
      </c>
      <c r="K2935" s="3">
        <v>149163941490.99921</v>
      </c>
      <c r="L2935" s="1">
        <v>3.5705971808383219</v>
      </c>
      <c r="M2935">
        <f t="shared" si="180"/>
        <v>1.2266337985927542</v>
      </c>
      <c r="N2935" s="4">
        <f t="shared" si="181"/>
        <v>4.7972309794310757</v>
      </c>
      <c r="O2935">
        <f t="shared" si="182"/>
        <v>1.2269612194039528</v>
      </c>
      <c r="P2935">
        <f t="shared" si="183"/>
        <v>2.5868263473053887</v>
      </c>
      <c r="Q2935" t="str">
        <f>_xlfn.IFNA(VLOOKUP(B2935&amp;A2935,[1]Countries!$A:$H,6,FALSE),"")</f>
        <v/>
      </c>
      <c r="R2935" t="str">
        <f>_xlfn.IFNA(VLOOKUP(B2935&amp;A2935,[1]Countries!$A:$H,7,FALSE),"")</f>
        <v/>
      </c>
      <c r="S2935" t="str">
        <f>_xlfn.IFNA(VLOOKUP(B2935&amp;A2935,[1]Countries!$A:$H,8,FALSE),"")</f>
        <v/>
      </c>
    </row>
    <row r="2936" spans="1:19" x14ac:dyDescent="0.25">
      <c r="A2936" t="s">
        <v>126</v>
      </c>
      <c r="B2936">
        <v>2004</v>
      </c>
      <c r="C2936" t="s">
        <v>127</v>
      </c>
      <c r="D2936" s="1">
        <v>14.269936121986399</v>
      </c>
      <c r="E2936" s="1">
        <v>22257964939.643551</v>
      </c>
      <c r="F2936" s="1">
        <v>78845185293.496445</v>
      </c>
      <c r="G2936" s="1">
        <v>23330246462.28331</v>
      </c>
      <c r="H2936" s="1">
        <v>34.667916752524206</v>
      </c>
      <c r="I2936" s="1">
        <v>1502839965.8203101</v>
      </c>
      <c r="J2936" s="1">
        <v>45.09107768390686</v>
      </c>
      <c r="K2936" s="3">
        <v>155267836796.16019</v>
      </c>
      <c r="L2936" s="1">
        <v>4.2370374139707403</v>
      </c>
      <c r="M2936">
        <f t="shared" si="180"/>
        <v>1.9060643465115581</v>
      </c>
      <c r="N2936" s="4">
        <f t="shared" si="181"/>
        <v>6.1431017604822982</v>
      </c>
      <c r="O2936">
        <f t="shared" si="182"/>
        <v>1.2177336434717838</v>
      </c>
      <c r="P2936">
        <f t="shared" si="183"/>
        <v>1.3599835153513251</v>
      </c>
      <c r="Q2936" t="str">
        <f>_xlfn.IFNA(VLOOKUP(B2936&amp;A2936,[1]Countries!$A:$H,6,FALSE),"")</f>
        <v/>
      </c>
      <c r="R2936" t="str">
        <f>_xlfn.IFNA(VLOOKUP(B2936&amp;A2936,[1]Countries!$A:$H,7,FALSE),"")</f>
        <v/>
      </c>
      <c r="S2936" t="str">
        <f>_xlfn.IFNA(VLOOKUP(B2936&amp;A2936,[1]Countries!$A:$H,8,FALSE),"")</f>
        <v/>
      </c>
    </row>
    <row r="2937" spans="1:19" x14ac:dyDescent="0.25">
      <c r="A2937" t="s">
        <v>126</v>
      </c>
      <c r="B2937">
        <v>2005</v>
      </c>
      <c r="C2937" t="s">
        <v>127</v>
      </c>
      <c r="D2937" s="1">
        <v>13.981801299907151</v>
      </c>
      <c r="E2937" s="1">
        <v>27213830088.436619</v>
      </c>
      <c r="F2937" s="1">
        <v>89685725230.251663</v>
      </c>
      <c r="G2937" s="1">
        <v>29245707243.14241</v>
      </c>
      <c r="H2937" s="1">
        <v>34.148727948003717</v>
      </c>
      <c r="I2937" s="1">
        <v>1046310058.59375</v>
      </c>
      <c r="J2937" s="1">
        <v>45.929229340761367</v>
      </c>
      <c r="K2937" s="3">
        <v>162211017699.61459</v>
      </c>
      <c r="L2937" s="1">
        <v>5.5943127929433611</v>
      </c>
      <c r="M2937">
        <f t="shared" si="180"/>
        <v>1.1666405728531943</v>
      </c>
      <c r="N2937" s="4">
        <f t="shared" si="181"/>
        <v>6.7609533657965555</v>
      </c>
      <c r="O2937">
        <f t="shared" si="182"/>
        <v>1.1772627460842631</v>
      </c>
      <c r="P2937">
        <f t="shared" si="183"/>
        <v>2.2655524605385295</v>
      </c>
      <c r="Q2937" t="str">
        <f>_xlfn.IFNA(VLOOKUP(B2937&amp;A2937,[1]Countries!$A:$H,6,FALSE),"")</f>
        <v/>
      </c>
      <c r="R2937" t="str">
        <f>_xlfn.IFNA(VLOOKUP(B2937&amp;A2937,[1]Countries!$A:$H,7,FALSE),"")</f>
        <v/>
      </c>
      <c r="S2937" t="str">
        <f>_xlfn.IFNA(VLOOKUP(B2937&amp;A2937,[1]Countries!$A:$H,8,FALSE),"")</f>
        <v/>
      </c>
    </row>
    <row r="2938" spans="1:19" x14ac:dyDescent="0.25">
      <c r="A2938" t="s">
        <v>126</v>
      </c>
      <c r="B2938">
        <v>2006</v>
      </c>
      <c r="C2938" t="s">
        <v>127</v>
      </c>
      <c r="D2938" s="1">
        <v>13.237202525497819</v>
      </c>
      <c r="E2938" s="1">
        <v>32191268335.972431</v>
      </c>
      <c r="F2938" s="1">
        <v>107484034870.97391</v>
      </c>
      <c r="G2938" s="1">
        <v>33931336894.673649</v>
      </c>
      <c r="H2938" s="1">
        <v>36.154735308402138</v>
      </c>
      <c r="I2938" s="1">
        <v>909030029.296875</v>
      </c>
      <c r="J2938" s="1">
        <v>44.689995143273428</v>
      </c>
      <c r="K2938" s="3">
        <v>173312477288.6658</v>
      </c>
      <c r="L2938" s="1">
        <v>4.9584108062166106</v>
      </c>
      <c r="M2938">
        <f t="shared" si="180"/>
        <v>0.84573493206511441</v>
      </c>
      <c r="N2938" s="4">
        <f t="shared" si="181"/>
        <v>5.8041457382817248</v>
      </c>
      <c r="O2938">
        <f t="shared" si="182"/>
        <v>1.2376372984469126</v>
      </c>
      <c r="P2938">
        <f t="shared" si="183"/>
        <v>1.6189088554314439</v>
      </c>
      <c r="Q2938" t="str">
        <f>_xlfn.IFNA(VLOOKUP(B2938&amp;A2938,[1]Countries!$A:$H,6,FALSE),"")</f>
        <v/>
      </c>
      <c r="R2938" t="str">
        <f>_xlfn.IFNA(VLOOKUP(B2938&amp;A2938,[1]Countries!$A:$H,7,FALSE),"")</f>
        <v/>
      </c>
      <c r="S2938" t="str">
        <f>_xlfn.IFNA(VLOOKUP(B2938&amp;A2938,[1]Countries!$A:$H,8,FALSE),"")</f>
        <v/>
      </c>
    </row>
    <row r="2939" spans="1:19" x14ac:dyDescent="0.25">
      <c r="A2939" t="s">
        <v>126</v>
      </c>
      <c r="B2939">
        <v>2007</v>
      </c>
      <c r="C2939" t="s">
        <v>127</v>
      </c>
      <c r="D2939" s="1">
        <v>13.42012620837809</v>
      </c>
      <c r="E2939" s="1">
        <v>39469535054.833397</v>
      </c>
      <c r="F2939" s="1">
        <v>130478960092.4985</v>
      </c>
      <c r="G2939" s="1">
        <v>45443397218.037216</v>
      </c>
      <c r="H2939" s="1">
        <v>34.986170784103123</v>
      </c>
      <c r="I2939" s="1">
        <v>1138689941.40625</v>
      </c>
      <c r="J2939" s="1">
        <v>46.973267991407091</v>
      </c>
      <c r="K2939" s="3">
        <v>185596566589.03</v>
      </c>
      <c r="L2939" s="1">
        <v>5.8674593931256709</v>
      </c>
      <c r="M2939">
        <f t="shared" si="180"/>
        <v>0.87270004343919938</v>
      </c>
      <c r="N2939" s="4">
        <f t="shared" si="181"/>
        <v>6.7401594365648698</v>
      </c>
      <c r="O2939">
        <f t="shared" si="182"/>
        <v>1.1288704038708397</v>
      </c>
      <c r="P2939">
        <f t="shared" si="183"/>
        <v>4.5784103114930241</v>
      </c>
      <c r="Q2939" t="str">
        <f>_xlfn.IFNA(VLOOKUP(B2939&amp;A2939,[1]Countries!$A:$H,6,FALSE),"")</f>
        <v/>
      </c>
      <c r="R2939" t="str">
        <f>_xlfn.IFNA(VLOOKUP(B2939&amp;A2939,[1]Countries!$A:$H,7,FALSE),"")</f>
        <v/>
      </c>
      <c r="S2939" t="str">
        <f>_xlfn.IFNA(VLOOKUP(B2939&amp;A2939,[1]Countries!$A:$H,8,FALSE),"")</f>
        <v/>
      </c>
    </row>
    <row r="2940" spans="1:19" x14ac:dyDescent="0.25">
      <c r="A2940" t="s">
        <v>126</v>
      </c>
      <c r="B2940">
        <v>2008</v>
      </c>
      <c r="C2940" t="s">
        <v>127</v>
      </c>
      <c r="D2940" s="1">
        <v>12.630240089335571</v>
      </c>
      <c r="E2940" s="1">
        <v>53800000000</v>
      </c>
      <c r="F2940" s="1">
        <v>162818181818.18179</v>
      </c>
      <c r="G2940" s="1">
        <v>62909090909.090912</v>
      </c>
      <c r="H2940" s="1">
        <v>36.212551647124521</v>
      </c>
      <c r="I2940" s="1">
        <v>1688530029.29688</v>
      </c>
      <c r="J2940" s="1">
        <v>46.668297040759363</v>
      </c>
      <c r="K2940" s="3">
        <v>198878383178.29239</v>
      </c>
      <c r="L2940" s="1">
        <v>5.3396984924623112</v>
      </c>
      <c r="M2940">
        <f t="shared" si="180"/>
        <v>1.0370647862794911</v>
      </c>
      <c r="N2940" s="4">
        <f t="shared" si="181"/>
        <v>6.3767632787418025</v>
      </c>
      <c r="O2940">
        <f t="shared" si="182"/>
        <v>1.1427822813560469</v>
      </c>
      <c r="P2940">
        <f t="shared" si="183"/>
        <v>5.594639865996653</v>
      </c>
      <c r="Q2940" t="str">
        <f>_xlfn.IFNA(VLOOKUP(B2940&amp;A2940,[1]Countries!$A:$H,6,FALSE),"")</f>
        <v/>
      </c>
      <c r="R2940" t="str">
        <f>_xlfn.IFNA(VLOOKUP(B2940&amp;A2940,[1]Countries!$A:$H,7,FALSE),"")</f>
        <v/>
      </c>
      <c r="S2940" t="str">
        <f>_xlfn.IFNA(VLOOKUP(B2940&amp;A2940,[1]Countries!$A:$H,8,FALSE),"")</f>
        <v/>
      </c>
    </row>
    <row r="2941" spans="1:19" x14ac:dyDescent="0.25">
      <c r="A2941" t="s">
        <v>126</v>
      </c>
      <c r="B2941">
        <v>2009</v>
      </c>
      <c r="C2941" t="s">
        <v>127</v>
      </c>
      <c r="D2941" s="1">
        <v>12.99794665131453</v>
      </c>
      <c r="E2941" s="1">
        <v>47163995067.817497</v>
      </c>
      <c r="F2941" s="1">
        <v>188982374700.80511</v>
      </c>
      <c r="G2941" s="1">
        <v>59712047581.054619</v>
      </c>
      <c r="H2941" s="1">
        <v>35.816445979658411</v>
      </c>
      <c r="I2941" s="1">
        <v>982739990.234375</v>
      </c>
      <c r="J2941" s="1">
        <v>46.566062176165801</v>
      </c>
      <c r="K2941" s="3">
        <v>208173162897.56271</v>
      </c>
      <c r="L2941" s="1">
        <v>3.7832099481865291</v>
      </c>
      <c r="M2941">
        <f t="shared" si="180"/>
        <v>0.52001674324933134</v>
      </c>
      <c r="N2941" s="4">
        <f t="shared" si="181"/>
        <v>4.3032266914358601</v>
      </c>
      <c r="O2941">
        <f t="shared" si="182"/>
        <v>1.1474867172939442</v>
      </c>
      <c r="P2941">
        <f t="shared" si="183"/>
        <v>6.6398004221838489</v>
      </c>
      <c r="Q2941" t="str">
        <f>_xlfn.IFNA(VLOOKUP(B2941&amp;A2941,[1]Countries!$A:$H,6,FALSE),"")</f>
        <v/>
      </c>
      <c r="R2941" t="str">
        <f>_xlfn.IFNA(VLOOKUP(B2941&amp;A2941,[1]Countries!$A:$H,7,FALSE),"")</f>
        <v/>
      </c>
      <c r="S2941" t="str">
        <f>_xlfn.IFNA(VLOOKUP(B2941&amp;A2941,[1]Countries!$A:$H,8,FALSE),"")</f>
        <v/>
      </c>
    </row>
    <row r="2942" spans="1:19" x14ac:dyDescent="0.25">
      <c r="A2942" t="s">
        <v>126</v>
      </c>
      <c r="B2942">
        <v>2010</v>
      </c>
      <c r="C2942" t="s">
        <v>127</v>
      </c>
      <c r="D2942" s="1">
        <v>13.340759157964531</v>
      </c>
      <c r="E2942" s="1">
        <v>46731006458.167038</v>
      </c>
      <c r="F2942" s="1">
        <v>218888324504.7529</v>
      </c>
      <c r="G2942" s="1">
        <v>58196067048.83535</v>
      </c>
      <c r="H2942" s="1">
        <v>35.784518481684067</v>
      </c>
      <c r="I2942" s="1">
        <v>599159973.14453101</v>
      </c>
      <c r="J2942" s="1">
        <v>46.232720039781213</v>
      </c>
      <c r="K2942" s="3">
        <v>218888324504.7529</v>
      </c>
      <c r="L2942" s="1">
        <v>5.6892481717221948</v>
      </c>
      <c r="M2942">
        <f t="shared" si="180"/>
        <v>0.27372861229586548</v>
      </c>
      <c r="N2942" s="4">
        <f t="shared" si="181"/>
        <v>5.9629767840180605</v>
      </c>
      <c r="O2942">
        <f t="shared" si="182"/>
        <v>1.1629702927700212</v>
      </c>
      <c r="P2942">
        <f t="shared" si="183"/>
        <v>5.2378584452179684</v>
      </c>
      <c r="Q2942" t="str">
        <f>_xlfn.IFNA(VLOOKUP(B2942&amp;A2942,[1]Countries!$A:$H,6,FALSE),"")</f>
        <v/>
      </c>
      <c r="R2942" t="str">
        <f>_xlfn.IFNA(VLOOKUP(B2942&amp;A2942,[1]Countries!$A:$H,7,FALSE),"")</f>
        <v/>
      </c>
      <c r="S2942" t="str">
        <f>_xlfn.IFNA(VLOOKUP(B2942&amp;A2942,[1]Countries!$A:$H,8,FALSE),"")</f>
        <v/>
      </c>
    </row>
    <row r="2943" spans="1:19" x14ac:dyDescent="0.25">
      <c r="A2943" t="s">
        <v>126</v>
      </c>
      <c r="B2943">
        <v>2011</v>
      </c>
      <c r="C2943" t="s">
        <v>127</v>
      </c>
      <c r="D2943" s="1">
        <v>13.869105098096419</v>
      </c>
      <c r="E2943" s="1">
        <v>48539511506.61824</v>
      </c>
      <c r="F2943" s="1">
        <v>236001858960.01511</v>
      </c>
      <c r="G2943" s="1">
        <v>58264626400.674728</v>
      </c>
      <c r="H2943" s="1">
        <v>35.951717599008099</v>
      </c>
      <c r="I2943" s="1">
        <v>423730010.98632801</v>
      </c>
      <c r="J2943" s="1">
        <v>45.71602363066151</v>
      </c>
      <c r="K2943" s="3">
        <v>222750766479.16461</v>
      </c>
      <c r="L2943" s="1">
        <v>6.0695708343665684</v>
      </c>
      <c r="M2943">
        <f t="shared" si="180"/>
        <v>0.17954520055628839</v>
      </c>
      <c r="N2943" s="4">
        <f t="shared" si="181"/>
        <v>6.2491160349228565</v>
      </c>
      <c r="O2943">
        <f t="shared" si="182"/>
        <v>1.1874168411473673</v>
      </c>
      <c r="P2943">
        <f t="shared" si="183"/>
        <v>4.1207789366202316</v>
      </c>
      <c r="Q2943" t="str">
        <f>_xlfn.IFNA(VLOOKUP(B2943&amp;A2943,[1]Countries!$A:$H,6,FALSE),"")</f>
        <v/>
      </c>
      <c r="R2943" t="str">
        <f>_xlfn.IFNA(VLOOKUP(B2943&amp;A2943,[1]Countries!$A:$H,7,FALSE),"")</f>
        <v/>
      </c>
      <c r="S2943" t="str">
        <f>_xlfn.IFNA(VLOOKUP(B2943&amp;A2943,[1]Countries!$A:$H,8,FALSE),"")</f>
        <v/>
      </c>
    </row>
    <row r="2944" spans="1:19" x14ac:dyDescent="0.25">
      <c r="A2944" t="s">
        <v>126</v>
      </c>
      <c r="B2944">
        <v>2012</v>
      </c>
      <c r="C2944" t="s">
        <v>127</v>
      </c>
      <c r="D2944" s="1">
        <v>11.27276527139189</v>
      </c>
      <c r="E2944" s="1">
        <v>45808657936.441727</v>
      </c>
      <c r="F2944" s="1">
        <v>279372758361.83173</v>
      </c>
      <c r="G2944" s="1">
        <v>67928934856.952202</v>
      </c>
      <c r="H2944" s="1">
        <v>39.251304556039877</v>
      </c>
      <c r="I2944" s="1">
        <v>1813430053.7109399</v>
      </c>
      <c r="J2944" s="1">
        <v>51.771624768615283</v>
      </c>
      <c r="K2944" s="3">
        <v>227709643589.49631</v>
      </c>
      <c r="L2944" s="1">
        <v>6.8855675523974451</v>
      </c>
      <c r="M2944">
        <f t="shared" si="180"/>
        <v>0.64910768836031696</v>
      </c>
      <c r="N2944" s="4">
        <f t="shared" si="181"/>
        <v>7.5346752407577622</v>
      </c>
      <c r="O2944">
        <f t="shared" si="182"/>
        <v>0.93156000892252211</v>
      </c>
      <c r="P2944">
        <f t="shared" si="183"/>
        <v>7.9178360303337927</v>
      </c>
      <c r="Q2944" t="str">
        <f>_xlfn.IFNA(VLOOKUP(B2944&amp;A2944,[1]Countries!$A:$H,6,FALSE),"")</f>
        <v/>
      </c>
      <c r="R2944" t="str">
        <f>_xlfn.IFNA(VLOOKUP(B2944&amp;A2944,[1]Countries!$A:$H,7,FALSE),"")</f>
        <v/>
      </c>
      <c r="S2944" t="str">
        <f>_xlfn.IFNA(VLOOKUP(B2944&amp;A2944,[1]Countries!$A:$H,8,FALSE),"")</f>
        <v/>
      </c>
    </row>
    <row r="2945" spans="1:19" x14ac:dyDescent="0.25">
      <c r="A2945" t="s">
        <v>126</v>
      </c>
      <c r="B2945">
        <v>2013</v>
      </c>
      <c r="C2945" t="s">
        <v>127</v>
      </c>
      <c r="D2945" s="1">
        <v>11.274349602236081</v>
      </c>
      <c r="E2945" s="1">
        <v>49111159370.831139</v>
      </c>
      <c r="F2945" s="1">
        <v>288586231501.87701</v>
      </c>
      <c r="G2945" s="1">
        <v>67399869698.755943</v>
      </c>
      <c r="H2945" s="1">
        <v>39.886954418404649</v>
      </c>
      <c r="I2945" s="1">
        <v>5512509765.625</v>
      </c>
      <c r="J2945" s="1">
        <v>52.300736400774028</v>
      </c>
      <c r="K2945" s="3">
        <v>232686160553.45111</v>
      </c>
      <c r="L2945" s="1">
        <v>6.1794701386798536</v>
      </c>
      <c r="M2945">
        <f t="shared" si="180"/>
        <v>1.910177674429054</v>
      </c>
      <c r="N2945" s="4">
        <f t="shared" si="181"/>
        <v>8.0896478131089076</v>
      </c>
      <c r="O2945">
        <f t="shared" si="182"/>
        <v>0.91201896726104303</v>
      </c>
      <c r="P2945">
        <f t="shared" si="183"/>
        <v>6.3373468071382515</v>
      </c>
      <c r="Q2945" t="str">
        <f>_xlfn.IFNA(VLOOKUP(B2945&amp;A2945,[1]Countries!$A:$H,6,FALSE),"")</f>
        <v/>
      </c>
      <c r="R2945" t="str">
        <f>_xlfn.IFNA(VLOOKUP(B2945&amp;A2945,[1]Countries!$A:$H,7,FALSE),"")</f>
        <v/>
      </c>
      <c r="S2945" t="str">
        <f>_xlfn.IFNA(VLOOKUP(B2945&amp;A2945,[1]Countries!$A:$H,8,FALSE),"")</f>
        <v/>
      </c>
    </row>
    <row r="2946" spans="1:19" x14ac:dyDescent="0.25">
      <c r="A2946" t="s">
        <v>126</v>
      </c>
      <c r="B2946">
        <v>2014</v>
      </c>
      <c r="C2946" t="s">
        <v>127</v>
      </c>
      <c r="D2946" s="1">
        <v>11.33770892018779</v>
      </c>
      <c r="E2946" s="1">
        <v>43520045901.169037</v>
      </c>
      <c r="F2946" s="1">
        <v>305529656458.43793</v>
      </c>
      <c r="G2946" s="1">
        <v>69282077027.899307</v>
      </c>
      <c r="H2946" s="1">
        <v>39.890333333333331</v>
      </c>
      <c r="I2946" s="1">
        <v>3537600097.65625</v>
      </c>
      <c r="J2946" s="1">
        <v>52.320981220657274</v>
      </c>
      <c r="K2946" s="3">
        <v>239471083949.43619</v>
      </c>
      <c r="L2946" s="1">
        <v>6.4054011079812208</v>
      </c>
      <c r="M2946">
        <f t="shared" si="180"/>
        <v>1.1578581728080068</v>
      </c>
      <c r="N2946" s="4">
        <f t="shared" si="181"/>
        <v>7.5632592807892278</v>
      </c>
      <c r="O2946">
        <f t="shared" si="182"/>
        <v>0.91127914016486722</v>
      </c>
      <c r="P2946">
        <f t="shared" si="183"/>
        <v>8.4319248826291116</v>
      </c>
      <c r="Q2946" t="str">
        <f>_xlfn.IFNA(VLOOKUP(B2946&amp;A2946,[1]Countries!$A:$H,6,FALSE),"")</f>
        <v/>
      </c>
      <c r="R2946" t="str">
        <f>_xlfn.IFNA(VLOOKUP(B2946&amp;A2946,[1]Countries!$A:$H,7,FALSE),"")</f>
        <v/>
      </c>
      <c r="S2946" t="str">
        <f>_xlfn.IFNA(VLOOKUP(B2946&amp;A2946,[1]Countries!$A:$H,8,FALSE),"")</f>
        <v/>
      </c>
    </row>
    <row r="2947" spans="1:19" x14ac:dyDescent="0.25">
      <c r="A2947" t="s">
        <v>126</v>
      </c>
      <c r="B2947">
        <v>2015</v>
      </c>
      <c r="C2947" t="s">
        <v>127</v>
      </c>
      <c r="D2947" s="1">
        <v>11.39408322762797</v>
      </c>
      <c r="E2947" s="1">
        <v>43862395687.272827</v>
      </c>
      <c r="F2947" s="1">
        <v>332698041030.80713</v>
      </c>
      <c r="G2947" s="1">
        <v>72069373919.435867</v>
      </c>
      <c r="H2947" s="1">
        <v>36.630201726748233</v>
      </c>
      <c r="I2947" s="1">
        <v>2524530029.2968798</v>
      </c>
      <c r="J2947" s="1">
        <v>53.170547076394293</v>
      </c>
      <c r="K2947" s="3">
        <v>249940805429.35431</v>
      </c>
      <c r="L2947" s="1">
        <v>5.5081177945087774</v>
      </c>
      <c r="M2947">
        <f t="shared" ref="M2947:M3010" si="184">IF(I2947="","",IFERROR(I2947/F2947*100,""))</f>
        <v>0.75880519809346092</v>
      </c>
      <c r="N2947" s="4">
        <f t="shared" ref="N2947:N3010" si="185">IF(AND(L2947="",M2947=""),"",IFERROR(L2947+IF(M2947="",0,M2947),""))</f>
        <v>6.2669229926022378</v>
      </c>
      <c r="O2947">
        <f t="shared" ref="O2947:O3010" si="186">IFERROR((100-J2947)/J2947,"")</f>
        <v>0.88074047566827107</v>
      </c>
      <c r="P2947">
        <f t="shared" ref="P2947:P3010" si="187">IFERROR(IF(AND(E2947="",G2947=""),"",(G2947-E2947)/F2947*100),"")</f>
        <v>8.4782519743033689</v>
      </c>
      <c r="Q2947" t="str">
        <f>_xlfn.IFNA(VLOOKUP(B2947&amp;A2947,[1]Countries!$A:$H,6,FALSE),"")</f>
        <v/>
      </c>
      <c r="R2947" t="str">
        <f>_xlfn.IFNA(VLOOKUP(B2947&amp;A2947,[1]Countries!$A:$H,7,FALSE),"")</f>
        <v/>
      </c>
      <c r="S2947" t="str">
        <f>_xlfn.IFNA(VLOOKUP(B2947&amp;A2947,[1]Countries!$A:$H,8,FALSE),"")</f>
        <v/>
      </c>
    </row>
    <row r="2948" spans="1:19" x14ac:dyDescent="0.25">
      <c r="A2948" t="s">
        <v>126</v>
      </c>
      <c r="B2948">
        <v>2016</v>
      </c>
      <c r="C2948" t="s">
        <v>127</v>
      </c>
      <c r="D2948" s="1">
        <v>11.769315970325531</v>
      </c>
      <c r="E2948" s="1">
        <v>34442928939.187279</v>
      </c>
      <c r="F2948" s="1">
        <v>332927833278.0379</v>
      </c>
      <c r="G2948" s="1">
        <v>66256251459.185806</v>
      </c>
      <c r="H2948" s="1">
        <v>32.455957038458699</v>
      </c>
      <c r="I2948" s="1">
        <v>2437350097.65625</v>
      </c>
      <c r="J2948" s="1">
        <v>54.483280431091742</v>
      </c>
      <c r="K2948" s="3">
        <v>260804841085.87</v>
      </c>
      <c r="L2948" s="1">
        <v>5.5839128308850663</v>
      </c>
      <c r="M2948">
        <f t="shared" si="184"/>
        <v>0.73209562374460502</v>
      </c>
      <c r="N2948" s="4">
        <f t="shared" si="185"/>
        <v>6.3160084546296709</v>
      </c>
      <c r="O2948">
        <f t="shared" si="186"/>
        <v>0.83542545912733668</v>
      </c>
      <c r="P2948">
        <f t="shared" si="187"/>
        <v>9.5556211707389096</v>
      </c>
      <c r="Q2948" t="str">
        <f>_xlfn.IFNA(VLOOKUP(B2948&amp;A2948,[1]Countries!$A:$H,6,FALSE),"")</f>
        <v/>
      </c>
      <c r="R2948" t="str">
        <f>_xlfn.IFNA(VLOOKUP(B2948&amp;A2948,[1]Countries!$A:$H,7,FALSE),"")</f>
        <v/>
      </c>
      <c r="S2948" t="str">
        <f>_xlfn.IFNA(VLOOKUP(B2948&amp;A2948,[1]Countries!$A:$H,8,FALSE),"")</f>
        <v/>
      </c>
    </row>
    <row r="2949" spans="1:19" x14ac:dyDescent="0.25">
      <c r="A2949" t="s">
        <v>126</v>
      </c>
      <c r="B2949">
        <v>2017</v>
      </c>
      <c r="C2949" t="s">
        <v>127</v>
      </c>
      <c r="D2949" s="1">
        <v>11.48528530259366</v>
      </c>
      <c r="E2949" s="1">
        <v>37231733456.331223</v>
      </c>
      <c r="F2949" s="1">
        <v>235369129337.7106</v>
      </c>
      <c r="G2949" s="1">
        <v>68982825514.827576</v>
      </c>
      <c r="H2949" s="1">
        <v>33.750763688760813</v>
      </c>
      <c r="I2949" s="1">
        <v>32840000.152587902</v>
      </c>
      <c r="J2949" s="1">
        <v>53.240873198847261</v>
      </c>
      <c r="K2949" s="3">
        <v>271709667872.74289</v>
      </c>
      <c r="L2949" s="1">
        <v>10.51004440115274</v>
      </c>
      <c r="M2949">
        <f t="shared" si="184"/>
        <v>1.3952551995664926E-2</v>
      </c>
      <c r="N2949" s="4">
        <f t="shared" si="185"/>
        <v>10.523996953148405</v>
      </c>
      <c r="O2949">
        <f t="shared" si="186"/>
        <v>0.87825619663512844</v>
      </c>
      <c r="P2949">
        <f t="shared" si="187"/>
        <v>13.489913544668589</v>
      </c>
      <c r="Q2949" t="str">
        <f>_xlfn.IFNA(VLOOKUP(B2949&amp;A2949,[1]Countries!$A:$H,6,FALSE),"")</f>
        <v/>
      </c>
      <c r="R2949" t="str">
        <f>_xlfn.IFNA(VLOOKUP(B2949&amp;A2949,[1]Countries!$A:$H,7,FALSE),"")</f>
        <v/>
      </c>
      <c r="S2949" t="str">
        <f>_xlfn.IFNA(VLOOKUP(B2949&amp;A2949,[1]Countries!$A:$H,8,FALSE),"")</f>
        <v/>
      </c>
    </row>
    <row r="2950" spans="1:19" x14ac:dyDescent="0.25">
      <c r="A2950" t="s">
        <v>126</v>
      </c>
      <c r="B2950">
        <v>2018</v>
      </c>
      <c r="C2950" t="s">
        <v>127</v>
      </c>
      <c r="D2950" s="1">
        <v>11.22500112678595</v>
      </c>
      <c r="E2950" s="1">
        <v>47449155561.084007</v>
      </c>
      <c r="F2950" s="1">
        <v>250894760351.2323</v>
      </c>
      <c r="G2950" s="1">
        <v>73678496915.691803</v>
      </c>
      <c r="H2950" s="1">
        <v>34.96339119304097</v>
      </c>
      <c r="I2950" s="1">
        <v>2063739990.23438</v>
      </c>
      <c r="J2950" s="1">
        <v>51.501702499211262</v>
      </c>
      <c r="K2950" s="3">
        <v>286148648493.99182</v>
      </c>
      <c r="L2950" s="1">
        <v>10.16988157276784</v>
      </c>
      <c r="M2950">
        <f t="shared" si="184"/>
        <v>0.8225520482553369</v>
      </c>
      <c r="N2950" s="4">
        <f t="shared" si="185"/>
        <v>10.992433621023178</v>
      </c>
      <c r="O2950">
        <f t="shared" si="186"/>
        <v>0.94168338418582331</v>
      </c>
      <c r="P2950">
        <f t="shared" si="187"/>
        <v>10.454320097354303</v>
      </c>
      <c r="Q2950" t="str">
        <f>_xlfn.IFNA(VLOOKUP(B2950&amp;A2950,[1]Countries!$A:$H,6,FALSE),"")</f>
        <v/>
      </c>
      <c r="R2950" t="str">
        <f>_xlfn.IFNA(VLOOKUP(B2950&amp;A2950,[1]Countries!$A:$H,7,FALSE),"")</f>
        <v/>
      </c>
      <c r="S2950" t="str">
        <f>_xlfn.IFNA(VLOOKUP(B2950&amp;A2950,[1]Countries!$A:$H,8,FALSE),"")</f>
        <v/>
      </c>
    </row>
    <row r="2951" spans="1:19" x14ac:dyDescent="0.25">
      <c r="A2951" t="s">
        <v>126</v>
      </c>
      <c r="B2951">
        <v>2019</v>
      </c>
      <c r="C2951" t="s">
        <v>127</v>
      </c>
      <c r="D2951" s="1">
        <v>11.048560699321721</v>
      </c>
      <c r="F2951" s="1">
        <v>303175127597.52112</v>
      </c>
      <c r="H2951" s="1">
        <v>35.62210783495857</v>
      </c>
      <c r="J2951" s="1">
        <v>50.473467626777889</v>
      </c>
      <c r="K2951" s="3">
        <v>302051885826.8316</v>
      </c>
      <c r="L2951" s="1">
        <v>8.8369667549928206</v>
      </c>
      <c r="M2951" t="str">
        <f t="shared" si="184"/>
        <v/>
      </c>
      <c r="N2951" s="4">
        <f t="shared" si="185"/>
        <v>8.8369667549928206</v>
      </c>
      <c r="O2951">
        <f t="shared" si="186"/>
        <v>0.9812389499259726</v>
      </c>
      <c r="P2951" t="str">
        <f t="shared" si="187"/>
        <v/>
      </c>
      <c r="Q2951" t="str">
        <f>_xlfn.IFNA(VLOOKUP(B2951&amp;A2951,[1]Countries!$A:$H,6,FALSE),"")</f>
        <v/>
      </c>
      <c r="R2951" t="str">
        <f>_xlfn.IFNA(VLOOKUP(B2951&amp;A2951,[1]Countries!$A:$H,7,FALSE),"")</f>
        <v/>
      </c>
      <c r="S2951" t="str">
        <f>_xlfn.IFNA(VLOOKUP(B2951&amp;A2951,[1]Countries!$A:$H,8,FALSE),"")</f>
        <v/>
      </c>
    </row>
    <row r="2952" spans="1:19" x14ac:dyDescent="0.25">
      <c r="A2952" t="s">
        <v>128</v>
      </c>
      <c r="B2952">
        <v>1970</v>
      </c>
      <c r="C2952" t="s">
        <v>129</v>
      </c>
      <c r="D2952" s="1">
        <v>40.440631289058359</v>
      </c>
      <c r="E2952" s="1">
        <v>281360000</v>
      </c>
      <c r="F2952" s="1">
        <v>1132920000</v>
      </c>
      <c r="G2952" s="1">
        <v>278120000</v>
      </c>
      <c r="H2952" s="1">
        <v>24.26296649366239</v>
      </c>
      <c r="I2952" s="1">
        <v>14090000.1525879</v>
      </c>
      <c r="J2952" s="1">
        <v>35.296402217279237</v>
      </c>
      <c r="K2952" s="3">
        <v>9381802236.3446083</v>
      </c>
      <c r="M2952">
        <f t="shared" si="184"/>
        <v>1.2436888882346415</v>
      </c>
      <c r="N2952" s="4">
        <f t="shared" si="185"/>
        <v>1.2436888882346415</v>
      </c>
      <c r="O2952">
        <f t="shared" si="186"/>
        <v>1.8331499449834956</v>
      </c>
      <c r="P2952">
        <f t="shared" si="187"/>
        <v>-0.2859866539561487</v>
      </c>
      <c r="Q2952" t="str">
        <f>_xlfn.IFNA(VLOOKUP(B2952&amp;A2952,[1]Countries!$A:$H,6,FALSE),"")</f>
        <v/>
      </c>
      <c r="R2952" t="str">
        <f>_xlfn.IFNA(VLOOKUP(B2952&amp;A2952,[1]Countries!$A:$H,7,FALSE),"")</f>
        <v/>
      </c>
      <c r="S2952" t="str">
        <f>_xlfn.IFNA(VLOOKUP(B2952&amp;A2952,[1]Countries!$A:$H,8,FALSE),"")</f>
        <v/>
      </c>
    </row>
    <row r="2953" spans="1:19" x14ac:dyDescent="0.25">
      <c r="A2953" t="s">
        <v>128</v>
      </c>
      <c r="B2953">
        <v>1971</v>
      </c>
      <c r="C2953" t="s">
        <v>129</v>
      </c>
      <c r="D2953" s="1">
        <v>39.19670859609483</v>
      </c>
      <c r="E2953" s="1">
        <v>292160000</v>
      </c>
      <c r="F2953" s="1">
        <v>1186120000</v>
      </c>
      <c r="G2953" s="1">
        <v>315680000</v>
      </c>
      <c r="H2953" s="1">
        <v>24.806933531177279</v>
      </c>
      <c r="I2953" s="1">
        <v>10439999.580383301</v>
      </c>
      <c r="J2953" s="1">
        <v>35.996357872727877</v>
      </c>
      <c r="K2953" s="3">
        <v>9743776326.1435757</v>
      </c>
      <c r="M2953">
        <f t="shared" si="184"/>
        <v>0.88018072205032394</v>
      </c>
      <c r="N2953" s="4">
        <f t="shared" si="185"/>
        <v>0.88018072205032394</v>
      </c>
      <c r="O2953">
        <f t="shared" si="186"/>
        <v>1.7780588345512465</v>
      </c>
      <c r="P2953">
        <f t="shared" si="187"/>
        <v>1.9829359592621321</v>
      </c>
      <c r="Q2953" t="str">
        <f>_xlfn.IFNA(VLOOKUP(B2953&amp;A2953,[1]Countries!$A:$H,6,FALSE),"")</f>
        <v/>
      </c>
      <c r="R2953" t="str">
        <f>_xlfn.IFNA(VLOOKUP(B2953&amp;A2953,[1]Countries!$A:$H,7,FALSE),"")</f>
        <v/>
      </c>
      <c r="S2953" t="str">
        <f>_xlfn.IFNA(VLOOKUP(B2953&amp;A2953,[1]Countries!$A:$H,8,FALSE),"")</f>
        <v/>
      </c>
    </row>
    <row r="2954" spans="1:19" x14ac:dyDescent="0.25">
      <c r="A2954" t="s">
        <v>128</v>
      </c>
      <c r="B2954">
        <v>1972</v>
      </c>
      <c r="C2954" t="s">
        <v>129</v>
      </c>
      <c r="D2954" s="1">
        <v>38.059063716646087</v>
      </c>
      <c r="E2954" s="1">
        <v>367680000</v>
      </c>
      <c r="F2954" s="1">
        <v>1263720000</v>
      </c>
      <c r="G2954" s="1">
        <v>355440000</v>
      </c>
      <c r="H2954" s="1">
        <v>25.581616180799539</v>
      </c>
      <c r="I2954" s="1">
        <v>15890000.3433228</v>
      </c>
      <c r="J2954" s="1">
        <v>36.359320102554364</v>
      </c>
      <c r="K2954" s="3">
        <v>10339855125.19614</v>
      </c>
      <c r="M2954">
        <f t="shared" si="184"/>
        <v>1.2573988180390276</v>
      </c>
      <c r="N2954" s="4">
        <f t="shared" si="185"/>
        <v>1.2573988180390276</v>
      </c>
      <c r="O2954">
        <f t="shared" si="186"/>
        <v>1.7503264559937319</v>
      </c>
      <c r="P2954">
        <f t="shared" si="187"/>
        <v>-0.96856898680087367</v>
      </c>
      <c r="Q2954" t="str">
        <f>_xlfn.IFNA(VLOOKUP(B2954&amp;A2954,[1]Countries!$A:$H,6,FALSE),"")</f>
        <v/>
      </c>
      <c r="R2954" t="str">
        <f>_xlfn.IFNA(VLOOKUP(B2954&amp;A2954,[1]Countries!$A:$H,7,FALSE),"")</f>
        <v/>
      </c>
      <c r="S2954" t="str">
        <f>_xlfn.IFNA(VLOOKUP(B2954&amp;A2954,[1]Countries!$A:$H,8,FALSE),"")</f>
        <v/>
      </c>
    </row>
    <row r="2955" spans="1:19" x14ac:dyDescent="0.25">
      <c r="A2955" t="s">
        <v>128</v>
      </c>
      <c r="B2955">
        <v>1973</v>
      </c>
      <c r="C2955" t="s">
        <v>129</v>
      </c>
      <c r="D2955" s="1">
        <v>39.827500138665478</v>
      </c>
      <c r="E2955" s="1">
        <v>432120000</v>
      </c>
      <c r="F2955" s="1">
        <v>1442320000</v>
      </c>
      <c r="G2955" s="1">
        <v>475720000</v>
      </c>
      <c r="H2955" s="1">
        <v>24.277552831549169</v>
      </c>
      <c r="I2955" s="1">
        <v>12319999.6948242</v>
      </c>
      <c r="J2955" s="1">
        <v>35.894947029785342</v>
      </c>
      <c r="K2955" s="3">
        <v>10842545122.395969</v>
      </c>
      <c r="M2955">
        <f t="shared" si="184"/>
        <v>0.8541793565106357</v>
      </c>
      <c r="N2955" s="4">
        <f t="shared" si="185"/>
        <v>0.8541793565106357</v>
      </c>
      <c r="O2955">
        <f t="shared" si="186"/>
        <v>1.7859074403152286</v>
      </c>
      <c r="P2955">
        <f t="shared" si="187"/>
        <v>3.0229075378556769</v>
      </c>
      <c r="Q2955" t="str">
        <f>_xlfn.IFNA(VLOOKUP(B2955&amp;A2955,[1]Countries!$A:$H,6,FALSE),"")</f>
        <v/>
      </c>
      <c r="R2955" t="str">
        <f>_xlfn.IFNA(VLOOKUP(B2955&amp;A2955,[1]Countries!$A:$H,7,FALSE),"")</f>
        <v/>
      </c>
      <c r="S2955" t="str">
        <f>_xlfn.IFNA(VLOOKUP(B2955&amp;A2955,[1]Countries!$A:$H,8,FALSE),"")</f>
        <v/>
      </c>
    </row>
    <row r="2956" spans="1:19" x14ac:dyDescent="0.25">
      <c r="A2956" t="s">
        <v>128</v>
      </c>
      <c r="B2956">
        <v>1974</v>
      </c>
      <c r="C2956" t="s">
        <v>129</v>
      </c>
      <c r="D2956" s="1">
        <v>37.289600691526402</v>
      </c>
      <c r="E2956" s="1">
        <v>540040000</v>
      </c>
      <c r="F2956" s="1">
        <v>1665880000</v>
      </c>
      <c r="G2956" s="1">
        <v>680200000</v>
      </c>
      <c r="H2956" s="1">
        <v>25.132662616755109</v>
      </c>
      <c r="I2956" s="1">
        <v>9590000.1525878906</v>
      </c>
      <c r="J2956" s="1">
        <v>37.577736691718478</v>
      </c>
      <c r="K2956" s="3">
        <v>11421103449.46454</v>
      </c>
      <c r="M2956">
        <f t="shared" si="184"/>
        <v>0.57567172621004459</v>
      </c>
      <c r="N2956" s="4">
        <f t="shared" si="185"/>
        <v>0.57567172621004459</v>
      </c>
      <c r="O2956">
        <f t="shared" si="186"/>
        <v>1.6611501597444098</v>
      </c>
      <c r="P2956">
        <f t="shared" si="187"/>
        <v>8.4135712056090473</v>
      </c>
      <c r="Q2956" t="str">
        <f>_xlfn.IFNA(VLOOKUP(B2956&amp;A2956,[1]Countries!$A:$H,6,FALSE),"")</f>
        <v/>
      </c>
      <c r="R2956" t="str">
        <f>_xlfn.IFNA(VLOOKUP(B2956&amp;A2956,[1]Countries!$A:$H,7,FALSE),"")</f>
        <v/>
      </c>
      <c r="S2956" t="str">
        <f>_xlfn.IFNA(VLOOKUP(B2956&amp;A2956,[1]Countries!$A:$H,8,FALSE),"")</f>
        <v/>
      </c>
    </row>
    <row r="2957" spans="1:19" x14ac:dyDescent="0.25">
      <c r="A2957" t="s">
        <v>128</v>
      </c>
      <c r="B2957">
        <v>1975</v>
      </c>
      <c r="C2957" t="s">
        <v>129</v>
      </c>
      <c r="D2957" s="1">
        <v>35.33320938511298</v>
      </c>
      <c r="E2957" s="1">
        <v>622640000</v>
      </c>
      <c r="F2957" s="1">
        <v>1884120100</v>
      </c>
      <c r="G2957" s="1">
        <v>720040000</v>
      </c>
      <c r="H2957" s="1">
        <v>26.516356361783949</v>
      </c>
      <c r="I2957" s="1">
        <v>16879999.160766602</v>
      </c>
      <c r="J2957" s="1">
        <v>38.150434253103079</v>
      </c>
      <c r="K2957" s="3">
        <v>11755003050.75577</v>
      </c>
      <c r="M2957">
        <f t="shared" si="184"/>
        <v>0.8959088733656948</v>
      </c>
      <c r="N2957" s="4">
        <f t="shared" si="185"/>
        <v>0.8959088733656948</v>
      </c>
      <c r="O2957">
        <f t="shared" si="186"/>
        <v>1.621202142459655</v>
      </c>
      <c r="P2957">
        <f t="shared" si="187"/>
        <v>5.1695218367449076</v>
      </c>
      <c r="Q2957" t="str">
        <f>_xlfn.IFNA(VLOOKUP(B2957&amp;A2957,[1]Countries!$A:$H,6,FALSE),"")</f>
        <v/>
      </c>
      <c r="R2957" t="str">
        <f>_xlfn.IFNA(VLOOKUP(B2957&amp;A2957,[1]Countries!$A:$H,7,FALSE),"")</f>
        <v/>
      </c>
      <c r="S2957" t="str">
        <f>_xlfn.IFNA(VLOOKUP(B2957&amp;A2957,[1]Countries!$A:$H,8,FALSE),"")</f>
        <v/>
      </c>
    </row>
    <row r="2958" spans="1:19" x14ac:dyDescent="0.25">
      <c r="A2958" t="s">
        <v>128</v>
      </c>
      <c r="B2958">
        <v>1976</v>
      </c>
      <c r="C2958" t="s">
        <v>129</v>
      </c>
      <c r="D2958" s="1">
        <v>39.333759713876347</v>
      </c>
      <c r="E2958" s="1">
        <v>827560000</v>
      </c>
      <c r="F2958" s="1">
        <v>2328280100</v>
      </c>
      <c r="G2958" s="1">
        <v>857200000</v>
      </c>
      <c r="H2958" s="1">
        <v>23.997112718525571</v>
      </c>
      <c r="I2958" s="1">
        <v>17170000.076293901</v>
      </c>
      <c r="J2958" s="1">
        <v>36.669127567598068</v>
      </c>
      <c r="K2958" s="3">
        <v>12348543738.574841</v>
      </c>
      <c r="L2958" s="1">
        <v>0.45527169948323659</v>
      </c>
      <c r="M2958">
        <f t="shared" si="184"/>
        <v>0.73745422968198282</v>
      </c>
      <c r="N2958" s="4">
        <f t="shared" si="185"/>
        <v>1.1927259291652195</v>
      </c>
      <c r="O2958">
        <f t="shared" si="186"/>
        <v>1.727089697338831</v>
      </c>
      <c r="P2958">
        <f t="shared" si="187"/>
        <v>1.273042706502538</v>
      </c>
      <c r="Q2958" t="str">
        <f>_xlfn.IFNA(VLOOKUP(B2958&amp;A2958,[1]Countries!$A:$H,6,FALSE),"")</f>
        <v/>
      </c>
      <c r="R2958" t="str">
        <f>_xlfn.IFNA(VLOOKUP(B2958&amp;A2958,[1]Countries!$A:$H,7,FALSE),"")</f>
        <v/>
      </c>
      <c r="S2958" t="str">
        <f>_xlfn.IFNA(VLOOKUP(B2958&amp;A2958,[1]Countries!$A:$H,8,FALSE),"")</f>
        <v/>
      </c>
    </row>
    <row r="2959" spans="1:19" x14ac:dyDescent="0.25">
      <c r="A2959" t="s">
        <v>128</v>
      </c>
      <c r="B2959">
        <v>1977</v>
      </c>
      <c r="C2959" t="s">
        <v>129</v>
      </c>
      <c r="D2959" s="1">
        <v>43.00594420099182</v>
      </c>
      <c r="E2959" s="1">
        <v>1122680000</v>
      </c>
      <c r="F2959" s="1">
        <v>2941640100</v>
      </c>
      <c r="G2959" s="1">
        <v>1102320000</v>
      </c>
      <c r="H2959" s="1">
        <v>22.90422951468468</v>
      </c>
      <c r="I2959" s="1">
        <v>25879999.160766602</v>
      </c>
      <c r="J2959" s="1">
        <v>34.0898262843235</v>
      </c>
      <c r="K2959" s="3">
        <v>13185782626.805799</v>
      </c>
      <c r="L2959" s="1">
        <v>1.8357106295906149</v>
      </c>
      <c r="M2959">
        <f t="shared" si="184"/>
        <v>0.87978128802250821</v>
      </c>
      <c r="N2959" s="4">
        <f t="shared" si="185"/>
        <v>2.7154919176131234</v>
      </c>
      <c r="O2959">
        <f t="shared" si="186"/>
        <v>1.9334265057838054</v>
      </c>
      <c r="P2959">
        <f t="shared" si="187"/>
        <v>-0.69213089663823935</v>
      </c>
      <c r="Q2959" t="str">
        <f>_xlfn.IFNA(VLOOKUP(B2959&amp;A2959,[1]Countries!$A:$H,6,FALSE),"")</f>
        <v/>
      </c>
      <c r="R2959" t="str">
        <f>_xlfn.IFNA(VLOOKUP(B2959&amp;A2959,[1]Countries!$A:$H,7,FALSE),"")</f>
        <v/>
      </c>
      <c r="S2959" t="str">
        <f>_xlfn.IFNA(VLOOKUP(B2959&amp;A2959,[1]Countries!$A:$H,8,FALSE),"")</f>
        <v/>
      </c>
    </row>
    <row r="2960" spans="1:19" x14ac:dyDescent="0.25">
      <c r="A2960" t="s">
        <v>128</v>
      </c>
      <c r="B2960">
        <v>1978</v>
      </c>
      <c r="C2960" t="s">
        <v>129</v>
      </c>
      <c r="D2960" s="1">
        <v>37.036279236307372</v>
      </c>
      <c r="E2960" s="1">
        <v>946719900</v>
      </c>
      <c r="F2960" s="1">
        <v>3127960000</v>
      </c>
      <c r="G2960" s="1">
        <v>1236480000</v>
      </c>
      <c r="H2960" s="1">
        <v>25.024616683077792</v>
      </c>
      <c r="I2960" s="1">
        <v>33669998.168945298</v>
      </c>
      <c r="J2960" s="1">
        <v>37.939100883643007</v>
      </c>
      <c r="K2960" s="3">
        <v>13887630959.75342</v>
      </c>
      <c r="L2960" s="1">
        <v>2.168825571298866</v>
      </c>
      <c r="M2960">
        <f t="shared" si="184"/>
        <v>1.0764203560450036</v>
      </c>
      <c r="N2960" s="4">
        <f t="shared" si="185"/>
        <v>3.2452459273438699</v>
      </c>
      <c r="O2960">
        <f t="shared" si="186"/>
        <v>1.6358031073718411</v>
      </c>
      <c r="P2960">
        <f t="shared" si="187"/>
        <v>9.2635487666082685</v>
      </c>
      <c r="Q2960" t="str">
        <f>_xlfn.IFNA(VLOOKUP(B2960&amp;A2960,[1]Countries!$A:$H,6,FALSE),"")</f>
        <v/>
      </c>
      <c r="R2960" t="str">
        <f>_xlfn.IFNA(VLOOKUP(B2960&amp;A2960,[1]Countries!$A:$H,7,FALSE),"")</f>
        <v/>
      </c>
      <c r="S2960" t="str">
        <f>_xlfn.IFNA(VLOOKUP(B2960&amp;A2960,[1]Countries!$A:$H,8,FALSE),"")</f>
        <v/>
      </c>
    </row>
    <row r="2961" spans="1:19" x14ac:dyDescent="0.25">
      <c r="A2961" t="s">
        <v>128</v>
      </c>
      <c r="B2961">
        <v>1979</v>
      </c>
      <c r="C2961" t="s">
        <v>129</v>
      </c>
      <c r="D2961" s="1">
        <v>38.902424585188541</v>
      </c>
      <c r="E2961" s="1">
        <v>1280560000</v>
      </c>
      <c r="F2961" s="1">
        <v>3463639900</v>
      </c>
      <c r="G2961" s="1">
        <v>1286440000</v>
      </c>
      <c r="H2961" s="1">
        <v>23.653729130444539</v>
      </c>
      <c r="I2961" s="1">
        <v>37169998.168945298</v>
      </c>
      <c r="J2961" s="1">
        <v>37.443846284366913</v>
      </c>
      <c r="K2961" s="3">
        <v>13307091122.72831</v>
      </c>
      <c r="L2961" s="1">
        <v>2.8871361598531071</v>
      </c>
      <c r="M2961">
        <f t="shared" si="184"/>
        <v>1.0731484577523576</v>
      </c>
      <c r="N2961" s="4">
        <f t="shared" si="185"/>
        <v>3.9602846176054647</v>
      </c>
      <c r="O2961">
        <f t="shared" si="186"/>
        <v>1.6706658082225583</v>
      </c>
      <c r="P2961">
        <f t="shared" si="187"/>
        <v>0.1697636061993627</v>
      </c>
      <c r="Q2961" t="str">
        <f>_xlfn.IFNA(VLOOKUP(B2961&amp;A2961,[1]Countries!$A:$H,6,FALSE),"")</f>
        <v/>
      </c>
      <c r="R2961" t="str">
        <f>_xlfn.IFNA(VLOOKUP(B2961&amp;A2961,[1]Countries!$A:$H,7,FALSE),"")</f>
        <v/>
      </c>
      <c r="S2961" t="str">
        <f>_xlfn.IFNA(VLOOKUP(B2961&amp;A2961,[1]Countries!$A:$H,8,FALSE),"")</f>
        <v/>
      </c>
    </row>
    <row r="2962" spans="1:19" x14ac:dyDescent="0.25">
      <c r="A2962" t="s">
        <v>128</v>
      </c>
      <c r="B2962">
        <v>1980</v>
      </c>
      <c r="C2962" t="s">
        <v>129</v>
      </c>
      <c r="D2962" s="1">
        <v>37.957893707760967</v>
      </c>
      <c r="E2962" s="1">
        <v>1220920000</v>
      </c>
      <c r="F2962" s="1">
        <v>3573959900</v>
      </c>
      <c r="G2962" s="1">
        <v>1188160000</v>
      </c>
      <c r="H2962" s="1">
        <v>21.945405710903469</v>
      </c>
      <c r="I2962" s="1">
        <v>84160003.662109405</v>
      </c>
      <c r="J2962" s="1">
        <v>40.096700581335568</v>
      </c>
      <c r="K2962" s="3">
        <v>11740671155.994949</v>
      </c>
      <c r="L2962" s="1">
        <v>1.3721474860420231</v>
      </c>
      <c r="M2962">
        <f t="shared" si="184"/>
        <v>2.3548110783814167</v>
      </c>
      <c r="N2962" s="4">
        <f t="shared" si="185"/>
        <v>3.7269585644234398</v>
      </c>
      <c r="O2962">
        <f t="shared" si="186"/>
        <v>1.4939707893708478</v>
      </c>
      <c r="P2962">
        <f t="shared" si="187"/>
        <v>-0.91663031809618223</v>
      </c>
      <c r="Q2962" t="str">
        <f>_xlfn.IFNA(VLOOKUP(B2962&amp;A2962,[1]Countries!$A:$H,6,FALSE),"")</f>
        <v/>
      </c>
      <c r="R2962" t="str">
        <f>_xlfn.IFNA(VLOOKUP(B2962&amp;A2962,[1]Countries!$A:$H,7,FALSE),"")</f>
        <v/>
      </c>
      <c r="S2962" t="str">
        <f>_xlfn.IFNA(VLOOKUP(B2962&amp;A2962,[1]Countries!$A:$H,8,FALSE),"")</f>
        <v/>
      </c>
    </row>
    <row r="2963" spans="1:19" x14ac:dyDescent="0.25">
      <c r="A2963" t="s">
        <v>128</v>
      </c>
      <c r="B2963">
        <v>1981</v>
      </c>
      <c r="C2963" t="s">
        <v>129</v>
      </c>
      <c r="D2963" s="1">
        <v>34.389623275362311</v>
      </c>
      <c r="E2963" s="1">
        <v>917000000</v>
      </c>
      <c r="F2963" s="1">
        <v>3437200200</v>
      </c>
      <c r="G2963" s="1">
        <v>1154480000</v>
      </c>
      <c r="H2963" s="1">
        <v>22.478760474877198</v>
      </c>
      <c r="I2963" s="1">
        <v>118260002.13623001</v>
      </c>
      <c r="J2963" s="1">
        <v>43.131616249760491</v>
      </c>
      <c r="K2963" s="3">
        <v>10513661049.096279</v>
      </c>
      <c r="L2963" s="1">
        <v>2.1086930973645348</v>
      </c>
      <c r="M2963">
        <f t="shared" si="184"/>
        <v>3.440591040819502</v>
      </c>
      <c r="N2963" s="4">
        <f t="shared" si="185"/>
        <v>5.5492841381840368</v>
      </c>
      <c r="O2963">
        <f t="shared" si="186"/>
        <v>1.3184848771011519</v>
      </c>
      <c r="P2963">
        <f t="shared" si="187"/>
        <v>6.9091116659425316</v>
      </c>
      <c r="Q2963" t="str">
        <f>_xlfn.IFNA(VLOOKUP(B2963&amp;A2963,[1]Countries!$A:$H,6,FALSE),"")</f>
        <v/>
      </c>
      <c r="R2963" t="str">
        <f>_xlfn.IFNA(VLOOKUP(B2963&amp;A2963,[1]Countries!$A:$H,7,FALSE),"")</f>
        <v/>
      </c>
      <c r="S2963" t="str">
        <f>_xlfn.IFNA(VLOOKUP(B2963&amp;A2963,[1]Countries!$A:$H,8,FALSE),"")</f>
        <v/>
      </c>
    </row>
    <row r="2964" spans="1:19" x14ac:dyDescent="0.25">
      <c r="A2964" t="s">
        <v>128</v>
      </c>
      <c r="B2964">
        <v>1982</v>
      </c>
      <c r="C2964" t="s">
        <v>129</v>
      </c>
      <c r="D2964" s="1">
        <v>32.593514729733627</v>
      </c>
      <c r="E2964" s="1">
        <v>774247000</v>
      </c>
      <c r="F2964" s="1">
        <v>3399189100</v>
      </c>
      <c r="G2964" s="1">
        <v>967760600</v>
      </c>
      <c r="H2964" s="1">
        <v>22.159496804693799</v>
      </c>
      <c r="I2964" s="1">
        <v>186860000.61035201</v>
      </c>
      <c r="J2964" s="1">
        <v>45.246991407450679</v>
      </c>
      <c r="K2964" s="3">
        <v>9850691291.8299198</v>
      </c>
      <c r="L2964" s="1">
        <v>3.3007871465579841</v>
      </c>
      <c r="M2964">
        <f t="shared" si="184"/>
        <v>5.4971934515308964</v>
      </c>
      <c r="N2964" s="4">
        <f t="shared" si="185"/>
        <v>8.7979805980888806</v>
      </c>
      <c r="O2964">
        <f t="shared" si="186"/>
        <v>1.2100916964731785</v>
      </c>
      <c r="P2964">
        <f t="shared" si="187"/>
        <v>5.6929342354033787</v>
      </c>
      <c r="Q2964" t="str">
        <f>_xlfn.IFNA(VLOOKUP(B2964&amp;A2964,[1]Countries!$A:$H,6,FALSE),"")</f>
        <v/>
      </c>
      <c r="R2964" t="str">
        <f>_xlfn.IFNA(VLOOKUP(B2964&amp;A2964,[1]Countries!$A:$H,7,FALSE),"")</f>
        <v/>
      </c>
      <c r="S2964" t="str">
        <f>_xlfn.IFNA(VLOOKUP(B2964&amp;A2964,[1]Countries!$A:$H,8,FALSE),"")</f>
        <v/>
      </c>
    </row>
    <row r="2965" spans="1:19" x14ac:dyDescent="0.25">
      <c r="A2965" t="s">
        <v>128</v>
      </c>
      <c r="B2965">
        <v>1983</v>
      </c>
      <c r="C2965" t="s">
        <v>129</v>
      </c>
      <c r="D2965" s="1">
        <v>31.180534914420068</v>
      </c>
      <c r="E2965" s="1">
        <v>858652600</v>
      </c>
      <c r="F2965" s="1">
        <v>3506347800</v>
      </c>
      <c r="G2965" s="1">
        <v>1048723500</v>
      </c>
      <c r="H2965" s="1">
        <v>22.34852743358773</v>
      </c>
      <c r="I2965" s="1">
        <v>250110000.61035201</v>
      </c>
      <c r="J2965" s="1">
        <v>46.470937651992188</v>
      </c>
      <c r="K2965" s="3">
        <v>10001900756.52869</v>
      </c>
      <c r="L2965" s="1">
        <v>3.2923146528704321</v>
      </c>
      <c r="M2965">
        <f t="shared" si="184"/>
        <v>7.133063086621128</v>
      </c>
      <c r="N2965" s="4">
        <f t="shared" si="185"/>
        <v>10.425377739491561</v>
      </c>
      <c r="O2965">
        <f t="shared" si="186"/>
        <v>1.1518825539710849</v>
      </c>
      <c r="P2965">
        <f t="shared" si="187"/>
        <v>5.4207657323668803</v>
      </c>
      <c r="Q2965" t="str">
        <f>_xlfn.IFNA(VLOOKUP(B2965&amp;A2965,[1]Countries!$A:$H,6,FALSE),"")</f>
        <v/>
      </c>
      <c r="R2965" t="str">
        <f>_xlfn.IFNA(VLOOKUP(B2965&amp;A2965,[1]Countries!$A:$H,7,FALSE),"")</f>
        <v/>
      </c>
      <c r="S2965" t="str">
        <f>_xlfn.IFNA(VLOOKUP(B2965&amp;A2965,[1]Countries!$A:$H,8,FALSE),"")</f>
        <v/>
      </c>
    </row>
    <row r="2966" spans="1:19" x14ac:dyDescent="0.25">
      <c r="A2966" t="s">
        <v>128</v>
      </c>
      <c r="B2966">
        <v>1984</v>
      </c>
      <c r="C2966" t="s">
        <v>129</v>
      </c>
      <c r="D2966" s="1">
        <v>28.942125362340182</v>
      </c>
      <c r="E2966" s="1">
        <v>796567700</v>
      </c>
      <c r="F2966" s="1">
        <v>3661683400</v>
      </c>
      <c r="G2966" s="1">
        <v>1044917600</v>
      </c>
      <c r="H2966" s="1">
        <v>22.562619695629611</v>
      </c>
      <c r="I2966" s="1">
        <v>237850006.10351601</v>
      </c>
      <c r="J2966" s="1">
        <v>48.495254942030208</v>
      </c>
      <c r="K2966" s="3">
        <v>10135621743.230591</v>
      </c>
      <c r="L2966" s="1">
        <v>4.3455421378047054</v>
      </c>
      <c r="M2966">
        <f t="shared" si="184"/>
        <v>6.4956464041515991</v>
      </c>
      <c r="N2966" s="4">
        <f t="shared" si="185"/>
        <v>10.841188541956305</v>
      </c>
      <c r="O2966">
        <f t="shared" si="186"/>
        <v>1.0620574140611703</v>
      </c>
      <c r="P2966">
        <f t="shared" si="187"/>
        <v>6.7823968615091088</v>
      </c>
      <c r="Q2966" t="str">
        <f>_xlfn.IFNA(VLOOKUP(B2966&amp;A2966,[1]Countries!$A:$H,6,FALSE),"")</f>
        <v/>
      </c>
      <c r="R2966" t="str">
        <f>_xlfn.IFNA(VLOOKUP(B2966&amp;A2966,[1]Countries!$A:$H,7,FALSE),"")</f>
        <v/>
      </c>
      <c r="S2966" t="str">
        <f>_xlfn.IFNA(VLOOKUP(B2966&amp;A2966,[1]Countries!$A:$H,8,FALSE),"")</f>
        <v/>
      </c>
    </row>
    <row r="2967" spans="1:19" x14ac:dyDescent="0.25">
      <c r="A2967" t="s">
        <v>128</v>
      </c>
      <c r="B2967">
        <v>1985</v>
      </c>
      <c r="C2967" t="s">
        <v>129</v>
      </c>
      <c r="D2967" s="1">
        <v>26.91180797567899</v>
      </c>
      <c r="E2967" s="1">
        <v>848385400</v>
      </c>
      <c r="F2967" s="1">
        <v>3800368600</v>
      </c>
      <c r="G2967" s="1">
        <v>1135807500</v>
      </c>
      <c r="H2967" s="1">
        <v>23.356913326775729</v>
      </c>
      <c r="I2967" s="1">
        <v>325480010.98632801</v>
      </c>
      <c r="J2967" s="1">
        <v>49.731278697545292</v>
      </c>
      <c r="K2967" s="3">
        <v>10198117527.454439</v>
      </c>
      <c r="L2967" s="1">
        <v>4.1353884383741084</v>
      </c>
      <c r="M2967">
        <f t="shared" si="184"/>
        <v>8.5644326970370201</v>
      </c>
      <c r="N2967" s="4">
        <f t="shared" si="185"/>
        <v>12.699821135411128</v>
      </c>
      <c r="O2967">
        <f t="shared" si="186"/>
        <v>1.010806933161281</v>
      </c>
      <c r="P2967">
        <f t="shared" si="187"/>
        <v>7.5630058621155847</v>
      </c>
      <c r="Q2967" t="str">
        <f>_xlfn.IFNA(VLOOKUP(B2967&amp;A2967,[1]Countries!$A:$H,6,FALSE),"")</f>
        <v/>
      </c>
      <c r="R2967" t="str">
        <f>_xlfn.IFNA(VLOOKUP(B2967&amp;A2967,[1]Countries!$A:$H,7,FALSE),"")</f>
        <v/>
      </c>
      <c r="S2967" t="str">
        <f>_xlfn.IFNA(VLOOKUP(B2967&amp;A2967,[1]Countries!$A:$H,8,FALSE),"")</f>
        <v/>
      </c>
    </row>
    <row r="2968" spans="1:19" x14ac:dyDescent="0.25">
      <c r="A2968" t="s">
        <v>128</v>
      </c>
      <c r="B2968">
        <v>1986</v>
      </c>
      <c r="C2968" t="s">
        <v>129</v>
      </c>
      <c r="D2968" s="1">
        <v>27.428915179913201</v>
      </c>
      <c r="E2968" s="1">
        <v>930400000</v>
      </c>
      <c r="F2968" s="1">
        <v>3771663200</v>
      </c>
      <c r="G2968" s="1">
        <v>1095515800</v>
      </c>
      <c r="H2968" s="1">
        <v>22.692765886413191</v>
      </c>
      <c r="I2968" s="1">
        <v>328880004.88281298</v>
      </c>
      <c r="J2968" s="1">
        <v>49.878316282323397</v>
      </c>
      <c r="K2968" s="3">
        <v>10217432250.46994</v>
      </c>
      <c r="L2968" s="1">
        <v>4.1703376881583702</v>
      </c>
      <c r="M2968">
        <f t="shared" si="184"/>
        <v>8.7197606849628819</v>
      </c>
      <c r="N2968" s="4">
        <f t="shared" si="185"/>
        <v>12.890098373121251</v>
      </c>
      <c r="O2968">
        <f t="shared" si="186"/>
        <v>1.0048792231473029</v>
      </c>
      <c r="P2968">
        <f t="shared" si="187"/>
        <v>4.3777981024392636</v>
      </c>
      <c r="Q2968" t="str">
        <f>_xlfn.IFNA(VLOOKUP(B2968&amp;A2968,[1]Countries!$A:$H,6,FALSE),"")</f>
        <v/>
      </c>
      <c r="R2968" t="str">
        <f>_xlfn.IFNA(VLOOKUP(B2968&amp;A2968,[1]Countries!$A:$H,7,FALSE),"")</f>
        <v/>
      </c>
      <c r="S2968" t="str">
        <f>_xlfn.IFNA(VLOOKUP(B2968&amp;A2968,[1]Countries!$A:$H,8,FALSE),"")</f>
        <v/>
      </c>
    </row>
    <row r="2969" spans="1:19" x14ac:dyDescent="0.25">
      <c r="A2969" t="s">
        <v>128</v>
      </c>
      <c r="B2969">
        <v>1987</v>
      </c>
      <c r="C2969" t="s">
        <v>129</v>
      </c>
      <c r="D2969" s="1">
        <v>20.75359512009689</v>
      </c>
      <c r="E2969" s="1">
        <v>751724100</v>
      </c>
      <c r="F2969" s="1">
        <v>3958045800</v>
      </c>
      <c r="G2969" s="1">
        <v>1033141700</v>
      </c>
      <c r="H2969" s="1">
        <v>25.585401260389659</v>
      </c>
      <c r="I2969" s="1">
        <v>421459991.45507801</v>
      </c>
      <c r="J2969" s="1">
        <v>53.661003619513451</v>
      </c>
      <c r="K2969" s="3">
        <v>10474256454.625719</v>
      </c>
      <c r="L2969" s="1">
        <v>4.71545830520708</v>
      </c>
      <c r="M2969">
        <f t="shared" si="184"/>
        <v>10.64818379451491</v>
      </c>
      <c r="N2969" s="4">
        <f t="shared" si="185"/>
        <v>15.363642099721989</v>
      </c>
      <c r="O2969">
        <f t="shared" si="186"/>
        <v>0.86355068401358959</v>
      </c>
      <c r="P2969">
        <f t="shared" si="187"/>
        <v>7.1100137345555732</v>
      </c>
      <c r="Q2969" t="str">
        <f>_xlfn.IFNA(VLOOKUP(B2969&amp;A2969,[1]Countries!$A:$H,6,FALSE),"")</f>
        <v/>
      </c>
      <c r="R2969" t="str">
        <f>_xlfn.IFNA(VLOOKUP(B2969&amp;A2969,[1]Countries!$A:$H,7,FALSE),"")</f>
        <v/>
      </c>
      <c r="S2969" t="str">
        <f>_xlfn.IFNA(VLOOKUP(B2969&amp;A2969,[1]Countries!$A:$H,8,FALSE),"")</f>
        <v/>
      </c>
    </row>
    <row r="2970" spans="1:19" x14ac:dyDescent="0.25">
      <c r="A2970" t="s">
        <v>128</v>
      </c>
      <c r="B2970">
        <v>1988</v>
      </c>
      <c r="C2970" t="s">
        <v>129</v>
      </c>
      <c r="D2970" s="1">
        <v>20.975194993651371</v>
      </c>
      <c r="E2970" s="1">
        <v>662448600</v>
      </c>
      <c r="F2970" s="1">
        <v>4189880000</v>
      </c>
      <c r="G2970" s="1">
        <v>933715700</v>
      </c>
      <c r="H2970" s="1">
        <v>25.37956456986835</v>
      </c>
      <c r="I2970" s="1">
        <v>397200012.20703101</v>
      </c>
      <c r="J2970" s="1">
        <v>53.645240436480279</v>
      </c>
      <c r="K2970" s="3">
        <v>10670906085.37816</v>
      </c>
      <c r="L2970" s="1">
        <v>5.029738453129923</v>
      </c>
      <c r="M2970">
        <f t="shared" si="184"/>
        <v>9.4799853983176376</v>
      </c>
      <c r="N2970" s="4">
        <f t="shared" si="185"/>
        <v>14.509723851447561</v>
      </c>
      <c r="O2970">
        <f t="shared" si="186"/>
        <v>0.86409827202484069</v>
      </c>
      <c r="P2970">
        <f t="shared" si="187"/>
        <v>6.474340553906079</v>
      </c>
      <c r="Q2970" t="str">
        <f>_xlfn.IFNA(VLOOKUP(B2970&amp;A2970,[1]Countries!$A:$H,6,FALSE),"")</f>
        <v/>
      </c>
      <c r="R2970" t="str">
        <f>_xlfn.IFNA(VLOOKUP(B2970&amp;A2970,[1]Countries!$A:$H,7,FALSE),"")</f>
        <v/>
      </c>
      <c r="S2970" t="str">
        <f>_xlfn.IFNA(VLOOKUP(B2970&amp;A2970,[1]Countries!$A:$H,8,FALSE),"")</f>
        <v/>
      </c>
    </row>
    <row r="2971" spans="1:19" x14ac:dyDescent="0.25">
      <c r="A2971" t="s">
        <v>128</v>
      </c>
      <c r="B2971">
        <v>1989</v>
      </c>
      <c r="C2971" t="s">
        <v>129</v>
      </c>
      <c r="D2971" s="1">
        <v>18.310026955900369</v>
      </c>
      <c r="E2971" s="1">
        <v>578784600</v>
      </c>
      <c r="F2971" s="1">
        <v>4372215300</v>
      </c>
      <c r="G2971" s="1">
        <v>1035800000</v>
      </c>
      <c r="H2971" s="1">
        <v>26.515338803192058</v>
      </c>
      <c r="I2971" s="1">
        <v>380959991.45507801</v>
      </c>
      <c r="J2971" s="1">
        <v>55.174636528077663</v>
      </c>
      <c r="K2971" s="3">
        <v>10773580671.51252</v>
      </c>
      <c r="L2971" s="1">
        <v>5.4393480417124014</v>
      </c>
      <c r="M2971">
        <f t="shared" si="184"/>
        <v>8.7132029261019692</v>
      </c>
      <c r="N2971" s="4">
        <f t="shared" si="185"/>
        <v>14.152550967814371</v>
      </c>
      <c r="O2971">
        <f t="shared" si="186"/>
        <v>0.8124269826247299</v>
      </c>
      <c r="P2971">
        <f t="shared" si="187"/>
        <v>10.452719471522823</v>
      </c>
      <c r="Q2971" t="str">
        <f>_xlfn.IFNA(VLOOKUP(B2971&amp;A2971,[1]Countries!$A:$H,6,FALSE),"")</f>
        <v/>
      </c>
      <c r="R2971" t="str">
        <f>_xlfn.IFNA(VLOOKUP(B2971&amp;A2971,[1]Countries!$A:$H,7,FALSE),"")</f>
        <v/>
      </c>
      <c r="S2971" t="str">
        <f>_xlfn.IFNA(VLOOKUP(B2971&amp;A2971,[1]Countries!$A:$H,8,FALSE),"")</f>
        <v/>
      </c>
    </row>
    <row r="2972" spans="1:19" x14ac:dyDescent="0.25">
      <c r="A2972" t="s">
        <v>128</v>
      </c>
      <c r="B2972">
        <v>1990</v>
      </c>
      <c r="C2972" t="s">
        <v>129</v>
      </c>
      <c r="D2972" s="1">
        <v>16.013677169889309</v>
      </c>
      <c r="E2972" s="1">
        <v>891100175.39536703</v>
      </c>
      <c r="F2972" s="1">
        <v>4817542204.0267305</v>
      </c>
      <c r="G2972" s="1">
        <v>1499153633.1101401</v>
      </c>
      <c r="H2972" s="1">
        <v>23.307547542110949</v>
      </c>
      <c r="I2972" s="1">
        <v>328480010.98632801</v>
      </c>
      <c r="J2972" s="1">
        <v>54.659979639796397</v>
      </c>
      <c r="K2972" s="3">
        <v>11294112727.317511</v>
      </c>
      <c r="L2972" s="1">
        <v>7.603024210018269</v>
      </c>
      <c r="M2972">
        <f t="shared" si="184"/>
        <v>6.8184148072801278</v>
      </c>
      <c r="N2972" s="4">
        <f t="shared" si="185"/>
        <v>14.421439017298397</v>
      </c>
      <c r="O2972">
        <f t="shared" si="186"/>
        <v>0.8294920828545792</v>
      </c>
      <c r="P2972">
        <f t="shared" si="187"/>
        <v>12.621652950056838</v>
      </c>
      <c r="Q2972" t="str">
        <f>_xlfn.IFNA(VLOOKUP(B2972&amp;A2972,[1]Countries!$A:$H,6,FALSE),"")</f>
        <v/>
      </c>
      <c r="R2972" t="str">
        <f>_xlfn.IFNA(VLOOKUP(B2972&amp;A2972,[1]Countries!$A:$H,7,FALSE),"")</f>
        <v/>
      </c>
      <c r="S2972" t="str">
        <f>_xlfn.IFNA(VLOOKUP(B2972&amp;A2972,[1]Countries!$A:$H,8,FALSE),"")</f>
        <v/>
      </c>
    </row>
    <row r="2973" spans="1:19" x14ac:dyDescent="0.25">
      <c r="A2973" t="s">
        <v>128</v>
      </c>
      <c r="B2973">
        <v>1991</v>
      </c>
      <c r="C2973" t="s">
        <v>129</v>
      </c>
      <c r="D2973" s="1">
        <v>15.792391981147309</v>
      </c>
      <c r="E2973" s="1">
        <v>904756600</v>
      </c>
      <c r="F2973" s="1">
        <v>5252342400</v>
      </c>
      <c r="G2973" s="1">
        <v>1603417100</v>
      </c>
      <c r="H2973" s="1">
        <v>22.99988287130709</v>
      </c>
      <c r="I2973" s="1">
        <v>272220001.22070301</v>
      </c>
      <c r="J2973" s="1">
        <v>54.679704430541307</v>
      </c>
      <c r="K2973" s="3">
        <v>11462887288.897619</v>
      </c>
      <c r="L2973" s="1">
        <v>9.0480568117569806</v>
      </c>
      <c r="M2973">
        <f t="shared" si="184"/>
        <v>5.182830449528633</v>
      </c>
      <c r="N2973" s="4">
        <f t="shared" si="185"/>
        <v>14.230887261285613</v>
      </c>
      <c r="O2973">
        <f t="shared" si="186"/>
        <v>0.82883212412071994</v>
      </c>
      <c r="P2973">
        <f t="shared" si="187"/>
        <v>13.301884126975425</v>
      </c>
      <c r="Q2973" t="str">
        <f>_xlfn.IFNA(VLOOKUP(B2973&amp;A2973,[1]Countries!$A:$H,6,FALSE),"")</f>
        <v/>
      </c>
      <c r="R2973" t="str">
        <f>_xlfn.IFNA(VLOOKUP(B2973&amp;A2973,[1]Countries!$A:$H,7,FALSE),"")</f>
        <v/>
      </c>
      <c r="S2973" t="str">
        <f>_xlfn.IFNA(VLOOKUP(B2973&amp;A2973,[1]Countries!$A:$H,8,FALSE),"")</f>
        <v/>
      </c>
    </row>
    <row r="2974" spans="1:19" x14ac:dyDescent="0.25">
      <c r="A2974" t="s">
        <v>128</v>
      </c>
      <c r="B2974">
        <v>1992</v>
      </c>
      <c r="C2974" t="s">
        <v>129</v>
      </c>
      <c r="D2974" s="1">
        <v>12.965032352069811</v>
      </c>
      <c r="E2974" s="1">
        <v>937870800</v>
      </c>
      <c r="F2974" s="1">
        <v>5813399300</v>
      </c>
      <c r="G2974" s="1">
        <v>1891815600</v>
      </c>
      <c r="H2974" s="1">
        <v>24.94461029023071</v>
      </c>
      <c r="I2974" s="1">
        <v>362750000</v>
      </c>
      <c r="J2974" s="1">
        <v>54.932820458419229</v>
      </c>
      <c r="K2974" s="3">
        <v>12267358022.95146</v>
      </c>
      <c r="L2974" s="1">
        <v>11.94324939798992</v>
      </c>
      <c r="M2974">
        <f t="shared" si="184"/>
        <v>6.2398947892672707</v>
      </c>
      <c r="N2974" s="4">
        <f t="shared" si="185"/>
        <v>18.183144187257192</v>
      </c>
      <c r="O2974">
        <f t="shared" si="186"/>
        <v>0.82040534539263021</v>
      </c>
      <c r="P2974">
        <f t="shared" si="187"/>
        <v>16.409414711974112</v>
      </c>
      <c r="Q2974" t="str">
        <f>_xlfn.IFNA(VLOOKUP(B2974&amp;A2974,[1]Countries!$A:$H,6,FALSE),"")</f>
        <v/>
      </c>
      <c r="R2974" t="str">
        <f>_xlfn.IFNA(VLOOKUP(B2974&amp;A2974,[1]Countries!$A:$H,7,FALSE),"")</f>
        <v/>
      </c>
      <c r="S2974" t="str">
        <f>_xlfn.IFNA(VLOOKUP(B2974&amp;A2974,[1]Countries!$A:$H,8,FALSE),"")</f>
        <v/>
      </c>
    </row>
    <row r="2975" spans="1:19" x14ac:dyDescent="0.25">
      <c r="A2975" t="s">
        <v>128</v>
      </c>
      <c r="B2975">
        <v>1993</v>
      </c>
      <c r="C2975" t="s">
        <v>129</v>
      </c>
      <c r="D2975" s="1">
        <v>12.72881038985674</v>
      </c>
      <c r="E2975" s="1">
        <v>1294122000</v>
      </c>
      <c r="F2975" s="1">
        <v>6680269200</v>
      </c>
      <c r="G2975" s="1">
        <v>2281645100</v>
      </c>
      <c r="H2975" s="1">
        <v>26.266986366357809</v>
      </c>
      <c r="I2975" s="1">
        <v>341100006.10351598</v>
      </c>
      <c r="J2975" s="1">
        <v>53.50059395809977</v>
      </c>
      <c r="K2975" s="3">
        <v>12981224390.25349</v>
      </c>
      <c r="L2975" s="1">
        <v>11.911908559014361</v>
      </c>
      <c r="M2975">
        <f t="shared" si="184"/>
        <v>5.106081744482931</v>
      </c>
      <c r="N2975" s="4">
        <f t="shared" si="185"/>
        <v>17.017990303497292</v>
      </c>
      <c r="O2975">
        <f t="shared" si="186"/>
        <v>0.86913812729476081</v>
      </c>
      <c r="P2975">
        <f t="shared" si="187"/>
        <v>14.782684206798132</v>
      </c>
      <c r="Q2975" t="str">
        <f>_xlfn.IFNA(VLOOKUP(B2975&amp;A2975,[1]Countries!$A:$H,6,FALSE),"")</f>
        <v/>
      </c>
      <c r="R2975" t="str">
        <f>_xlfn.IFNA(VLOOKUP(B2975&amp;A2975,[1]Countries!$A:$H,7,FALSE),"")</f>
        <v/>
      </c>
      <c r="S2975" t="str">
        <f>_xlfn.IFNA(VLOOKUP(B2975&amp;A2975,[1]Countries!$A:$H,8,FALSE),"")</f>
        <v/>
      </c>
    </row>
    <row r="2976" spans="1:19" x14ac:dyDescent="0.25">
      <c r="A2976" t="s">
        <v>128</v>
      </c>
      <c r="B2976">
        <v>1994</v>
      </c>
      <c r="C2976" t="s">
        <v>129</v>
      </c>
      <c r="D2976" s="1">
        <v>12.4617820908552</v>
      </c>
      <c r="E2976" s="1">
        <v>1529942400</v>
      </c>
      <c r="F2976" s="1">
        <v>7679384000</v>
      </c>
      <c r="G2976" s="1">
        <v>2705134100</v>
      </c>
      <c r="H2976" s="1">
        <v>26.183253760978751</v>
      </c>
      <c r="I2976" s="1">
        <v>273380004.88281298</v>
      </c>
      <c r="J2976" s="1">
        <v>53.669876385918457</v>
      </c>
      <c r="K2976" s="3">
        <v>13590015821.654551</v>
      </c>
      <c r="L2976" s="1">
        <v>12.65376654169137</v>
      </c>
      <c r="M2976">
        <f t="shared" si="184"/>
        <v>3.5599210155764185</v>
      </c>
      <c r="N2976" s="4">
        <f t="shared" si="185"/>
        <v>16.213687557267789</v>
      </c>
      <c r="O2976">
        <f t="shared" si="186"/>
        <v>0.86324259964640671</v>
      </c>
      <c r="P2976">
        <f t="shared" si="187"/>
        <v>15.303202704800281</v>
      </c>
      <c r="Q2976" t="str">
        <f>_xlfn.IFNA(VLOOKUP(B2976&amp;A2976,[1]Countries!$A:$H,6,FALSE),"")</f>
        <v/>
      </c>
      <c r="R2976" t="str">
        <f>_xlfn.IFNA(VLOOKUP(B2976&amp;A2976,[1]Countries!$A:$H,7,FALSE),"")</f>
        <v/>
      </c>
      <c r="S2976" t="str">
        <f>_xlfn.IFNA(VLOOKUP(B2976&amp;A2976,[1]Countries!$A:$H,8,FALSE),"")</f>
        <v/>
      </c>
    </row>
    <row r="2977" spans="1:19" x14ac:dyDescent="0.25">
      <c r="A2977" t="s">
        <v>128</v>
      </c>
      <c r="B2977">
        <v>1995</v>
      </c>
      <c r="C2977" t="s">
        <v>129</v>
      </c>
      <c r="D2977" s="1">
        <v>11.528879161366021</v>
      </c>
      <c r="E2977" s="1">
        <v>1923081200</v>
      </c>
      <c r="F2977" s="1">
        <v>8921947100</v>
      </c>
      <c r="G2977" s="1">
        <v>3373053900</v>
      </c>
      <c r="H2977" s="1">
        <v>25.482945309101869</v>
      </c>
      <c r="I2977" s="1">
        <v>279190002.44140601</v>
      </c>
      <c r="J2977" s="1">
        <v>54.30695167425953</v>
      </c>
      <c r="K2977" s="3">
        <v>14233497576.96994</v>
      </c>
      <c r="L2977" s="1">
        <v>11.924525555380839</v>
      </c>
      <c r="M2977">
        <f t="shared" si="184"/>
        <v>3.1292496952980815</v>
      </c>
      <c r="N2977" s="4">
        <f t="shared" si="185"/>
        <v>15.053775250678921</v>
      </c>
      <c r="O2977">
        <f t="shared" si="186"/>
        <v>0.84138488567381908</v>
      </c>
      <c r="P2977">
        <f t="shared" si="187"/>
        <v>16.251751817717007</v>
      </c>
      <c r="Q2977" t="str">
        <f>_xlfn.IFNA(VLOOKUP(B2977&amp;A2977,[1]Countries!$A:$H,6,FALSE),"")</f>
        <v/>
      </c>
      <c r="R2977" t="str">
        <f>_xlfn.IFNA(VLOOKUP(B2977&amp;A2977,[1]Countries!$A:$H,7,FALSE),"")</f>
        <v/>
      </c>
      <c r="S2977" t="str">
        <f>_xlfn.IFNA(VLOOKUP(B2977&amp;A2977,[1]Countries!$A:$H,8,FALSE),"")</f>
        <v/>
      </c>
    </row>
    <row r="2978" spans="1:19" x14ac:dyDescent="0.25">
      <c r="A2978" t="s">
        <v>128</v>
      </c>
      <c r="B2978">
        <v>1996</v>
      </c>
      <c r="C2978" t="s">
        <v>129</v>
      </c>
      <c r="D2978" s="1">
        <v>10.850327901368029</v>
      </c>
      <c r="E2978" s="1">
        <v>2026644400</v>
      </c>
      <c r="F2978" s="1">
        <v>9586327800</v>
      </c>
      <c r="G2978" s="1">
        <v>3272855600</v>
      </c>
      <c r="H2978" s="1">
        <v>25.418255570188201</v>
      </c>
      <c r="I2978" s="1">
        <v>274070007.32421899</v>
      </c>
      <c r="J2978" s="1">
        <v>55.278087820030521</v>
      </c>
      <c r="K2978" s="3">
        <v>14349882108.39065</v>
      </c>
      <c r="L2978" s="1">
        <v>11.306079132485429</v>
      </c>
      <c r="M2978">
        <f t="shared" si="184"/>
        <v>2.8589676155682784</v>
      </c>
      <c r="N2978" s="4">
        <f t="shared" si="185"/>
        <v>14.165046748053708</v>
      </c>
      <c r="O2978">
        <f t="shared" si="186"/>
        <v>0.8090350796064274</v>
      </c>
      <c r="P2978">
        <f t="shared" si="187"/>
        <v>12.999880934595206</v>
      </c>
      <c r="Q2978" t="str">
        <f>_xlfn.IFNA(VLOOKUP(B2978&amp;A2978,[1]Countries!$A:$H,6,FALSE),"")</f>
        <v/>
      </c>
      <c r="R2978" t="str">
        <f>_xlfn.IFNA(VLOOKUP(B2978&amp;A2978,[1]Countries!$A:$H,7,FALSE),"")</f>
        <v/>
      </c>
      <c r="S2978" t="str">
        <f>_xlfn.IFNA(VLOOKUP(B2978&amp;A2978,[1]Countries!$A:$H,8,FALSE),"")</f>
        <v/>
      </c>
    </row>
    <row r="2979" spans="1:19" x14ac:dyDescent="0.25">
      <c r="A2979" t="s">
        <v>128</v>
      </c>
      <c r="B2979">
        <v>1997</v>
      </c>
      <c r="C2979" t="s">
        <v>129</v>
      </c>
      <c r="D2979" s="1">
        <v>10.91455683537129</v>
      </c>
      <c r="E2979" s="1">
        <v>2659875600</v>
      </c>
      <c r="F2979" s="1">
        <v>10221705900</v>
      </c>
      <c r="G2979" s="1">
        <v>3836743500</v>
      </c>
      <c r="H2979" s="1">
        <v>25.217032511178001</v>
      </c>
      <c r="I2979" s="1">
        <v>265940002.44140601</v>
      </c>
      <c r="J2979" s="1">
        <v>56.227006100811423</v>
      </c>
      <c r="K2979" s="3">
        <v>14799742243.5056</v>
      </c>
      <c r="L2979" s="1">
        <v>11.73469568685644</v>
      </c>
      <c r="M2979">
        <f t="shared" si="184"/>
        <v>2.6017183926354797</v>
      </c>
      <c r="N2979" s="4">
        <f t="shared" si="185"/>
        <v>14.33641407949192</v>
      </c>
      <c r="O2979">
        <f t="shared" si="186"/>
        <v>0.7785047957329686</v>
      </c>
      <c r="P2979">
        <f t="shared" si="187"/>
        <v>11.513419692499664</v>
      </c>
      <c r="Q2979" t="str">
        <f>_xlfn.IFNA(VLOOKUP(B2979&amp;A2979,[1]Countries!$A:$H,6,FALSE),"")</f>
        <v/>
      </c>
      <c r="R2979" t="str">
        <f>_xlfn.IFNA(VLOOKUP(B2979&amp;A2979,[1]Countries!$A:$H,7,FALSE),"")</f>
        <v/>
      </c>
      <c r="S2979" t="str">
        <f>_xlfn.IFNA(VLOOKUP(B2979&amp;A2979,[1]Countries!$A:$H,8,FALSE),"")</f>
        <v/>
      </c>
    </row>
    <row r="2980" spans="1:19" x14ac:dyDescent="0.25">
      <c r="A2980" t="s">
        <v>128</v>
      </c>
      <c r="B2980">
        <v>1998</v>
      </c>
      <c r="C2980" t="s">
        <v>129</v>
      </c>
      <c r="D2980" s="1">
        <v>9.4681846436637898</v>
      </c>
      <c r="E2980" s="1">
        <v>2667080400</v>
      </c>
      <c r="F2980" s="1">
        <v>10936669900</v>
      </c>
      <c r="G2980" s="1">
        <v>3990321100</v>
      </c>
      <c r="H2980" s="1">
        <v>26.183128193345219</v>
      </c>
      <c r="I2980" s="1">
        <v>187470001.22070301</v>
      </c>
      <c r="J2980" s="1">
        <v>56.910981650822237</v>
      </c>
      <c r="K2980" s="3">
        <v>15192553143.95756</v>
      </c>
      <c r="L2980" s="1">
        <v>12.237006069386259</v>
      </c>
      <c r="M2980">
        <f t="shared" si="184"/>
        <v>1.7141415342590072</v>
      </c>
      <c r="N2980" s="4">
        <f t="shared" si="185"/>
        <v>13.951147603645266</v>
      </c>
      <c r="O2980">
        <f t="shared" si="186"/>
        <v>0.75713011969378363</v>
      </c>
      <c r="P2980">
        <f t="shared" si="187"/>
        <v>12.099118946618294</v>
      </c>
      <c r="Q2980" t="str">
        <f>_xlfn.IFNA(VLOOKUP(B2980&amp;A2980,[1]Countries!$A:$H,6,FALSE),"")</f>
        <v/>
      </c>
      <c r="R2980" t="str">
        <f>_xlfn.IFNA(VLOOKUP(B2980&amp;A2980,[1]Countries!$A:$H,7,FALSE),"")</f>
        <v/>
      </c>
      <c r="S2980" t="str">
        <f>_xlfn.IFNA(VLOOKUP(B2980&amp;A2980,[1]Countries!$A:$H,8,FALSE),"")</f>
        <v/>
      </c>
    </row>
    <row r="2981" spans="1:19" x14ac:dyDescent="0.25">
      <c r="A2981" t="s">
        <v>128</v>
      </c>
      <c r="B2981">
        <v>1999</v>
      </c>
      <c r="C2981" t="s">
        <v>129</v>
      </c>
      <c r="D2981" s="1">
        <v>7.9337315716838326</v>
      </c>
      <c r="E2981" s="1">
        <v>2752938000</v>
      </c>
      <c r="F2981" s="1">
        <v>11284197000</v>
      </c>
      <c r="G2981" s="1">
        <v>4129349000</v>
      </c>
      <c r="H2981" s="1">
        <v>26.87414886500121</v>
      </c>
      <c r="I2981" s="1">
        <v>197940002.44140601</v>
      </c>
      <c r="J2981" s="1">
        <v>57.883785616291533</v>
      </c>
      <c r="K2981" s="3">
        <v>15520790788.05267</v>
      </c>
      <c r="L2981" s="1">
        <v>12.282663976887321</v>
      </c>
      <c r="M2981">
        <f t="shared" si="184"/>
        <v>1.7541345869928184</v>
      </c>
      <c r="N2981" s="4">
        <f t="shared" si="185"/>
        <v>14.03679856388014</v>
      </c>
      <c r="O2981">
        <f t="shared" si="186"/>
        <v>0.72759951574167181</v>
      </c>
      <c r="P2981">
        <f t="shared" si="187"/>
        <v>12.197686729503216</v>
      </c>
      <c r="Q2981" t="str">
        <f>_xlfn.IFNA(VLOOKUP(B2981&amp;A2981,[1]Countries!$A:$H,6,FALSE),"")</f>
        <v>SP</v>
      </c>
      <c r="R2981" t="str">
        <f>_xlfn.IFNA(VLOOKUP(B2981&amp;A2981,[1]Countries!$A:$H,7,FALSE),"")</f>
        <v>Soft Peg</v>
      </c>
      <c r="S2981" t="str">
        <f>_xlfn.IFNA(VLOOKUP(B2981&amp;A2981,[1]Countries!$A:$H,8,FALSE),"")</f>
        <v>Pegged</v>
      </c>
    </row>
    <row r="2982" spans="1:19" x14ac:dyDescent="0.25">
      <c r="A2982" t="s">
        <v>128</v>
      </c>
      <c r="B2982">
        <v>2000</v>
      </c>
      <c r="C2982" t="s">
        <v>129</v>
      </c>
      <c r="D2982" s="1">
        <v>7.1727847766091939</v>
      </c>
      <c r="E2982" s="1">
        <v>3161574400</v>
      </c>
      <c r="F2982" s="1">
        <v>11784927700</v>
      </c>
      <c r="G2982" s="1">
        <v>4935859900</v>
      </c>
      <c r="H2982" s="1">
        <v>26.877721108123559</v>
      </c>
      <c r="I2982" s="1">
        <v>192440002.44140601</v>
      </c>
      <c r="J2982" s="1">
        <v>58.573940169357172</v>
      </c>
      <c r="K2982" s="3">
        <v>15695563746.98369</v>
      </c>
      <c r="L2982" s="1">
        <v>14.96996880176024</v>
      </c>
      <c r="M2982">
        <f t="shared" si="184"/>
        <v>1.6329332460937034</v>
      </c>
      <c r="N2982" s="4">
        <f t="shared" si="185"/>
        <v>16.602902047853945</v>
      </c>
      <c r="O2982">
        <f t="shared" si="186"/>
        <v>0.70724386494857627</v>
      </c>
      <c r="P2982">
        <f t="shared" si="187"/>
        <v>15.05554845279195</v>
      </c>
      <c r="Q2982" t="str">
        <f>_xlfn.IFNA(VLOOKUP(B2982&amp;A2982,[1]Countries!$A:$H,6,FALSE),"")</f>
        <v>SP</v>
      </c>
      <c r="R2982" t="str">
        <f>_xlfn.IFNA(VLOOKUP(B2982&amp;A2982,[1]Countries!$A:$H,7,FALSE),"")</f>
        <v>Soft Peg</v>
      </c>
      <c r="S2982" t="str">
        <f>_xlfn.IFNA(VLOOKUP(B2982&amp;A2982,[1]Countries!$A:$H,8,FALSE),"")</f>
        <v>Pegged</v>
      </c>
    </row>
    <row r="2983" spans="1:19" x14ac:dyDescent="0.25">
      <c r="A2983" t="s">
        <v>128</v>
      </c>
      <c r="B2983">
        <v>2001</v>
      </c>
      <c r="C2983" t="s">
        <v>129</v>
      </c>
      <c r="D2983" s="1">
        <v>6.6864925979115588</v>
      </c>
      <c r="E2983" s="1">
        <v>3071774700</v>
      </c>
      <c r="F2983" s="1">
        <v>12282533600</v>
      </c>
      <c r="G2983" s="1">
        <v>5021277400</v>
      </c>
      <c r="H2983" s="1">
        <v>27.077945058501609</v>
      </c>
      <c r="I2983" s="1">
        <v>252949996.94824201</v>
      </c>
      <c r="J2983" s="1">
        <v>58.426424333168526</v>
      </c>
      <c r="K2983" s="3">
        <v>15833263892.94557</v>
      </c>
      <c r="L2983" s="1">
        <v>15.666963044171929</v>
      </c>
      <c r="M2983">
        <f t="shared" si="184"/>
        <v>2.059428495666741</v>
      </c>
      <c r="N2983" s="4">
        <f t="shared" si="185"/>
        <v>17.726391539838669</v>
      </c>
      <c r="O2983">
        <f t="shared" si="186"/>
        <v>0.71155433763606624</v>
      </c>
      <c r="P2983">
        <f t="shared" si="187"/>
        <v>15.872154422602188</v>
      </c>
      <c r="Q2983" t="str">
        <f>_xlfn.IFNA(VLOOKUP(B2983&amp;A2983,[1]Countries!$A:$H,6,FALSE),"")</f>
        <v>HP</v>
      </c>
      <c r="R2983" t="str">
        <f>_xlfn.IFNA(VLOOKUP(B2983&amp;A2983,[1]Countries!$A:$H,7,FALSE),"")</f>
        <v>Hard Peg</v>
      </c>
      <c r="S2983" t="str">
        <f>_xlfn.IFNA(VLOOKUP(B2983&amp;A2983,[1]Countries!$A:$H,8,FALSE),"")</f>
        <v>Pegged</v>
      </c>
    </row>
    <row r="2984" spans="1:19" x14ac:dyDescent="0.25">
      <c r="A2984" t="s">
        <v>128</v>
      </c>
      <c r="B2984">
        <v>2002</v>
      </c>
      <c r="C2984" t="s">
        <v>129</v>
      </c>
      <c r="D2984" s="1">
        <v>5.8229841982080766</v>
      </c>
      <c r="E2984" s="1">
        <v>3231026200</v>
      </c>
      <c r="F2984" s="1">
        <v>12664190300</v>
      </c>
      <c r="G2984" s="1">
        <v>5117092900</v>
      </c>
      <c r="H2984" s="1">
        <v>27.27513578187466</v>
      </c>
      <c r="I2984" s="1">
        <v>249460006.71386701</v>
      </c>
      <c r="J2984" s="1">
        <v>59.107294842213477</v>
      </c>
      <c r="K2984" s="3">
        <v>16083565987.188049</v>
      </c>
      <c r="L2984" s="1">
        <v>15.41827747171487</v>
      </c>
      <c r="M2984">
        <f t="shared" si="184"/>
        <v>1.9698062079331435</v>
      </c>
      <c r="N2984" s="4">
        <f t="shared" si="185"/>
        <v>17.388083679648012</v>
      </c>
      <c r="O2984">
        <f t="shared" si="186"/>
        <v>0.69183854999538252</v>
      </c>
      <c r="P2984">
        <f t="shared" si="187"/>
        <v>14.892911866619693</v>
      </c>
      <c r="Q2984" t="str">
        <f>_xlfn.IFNA(VLOOKUP(B2984&amp;A2984,[1]Countries!$A:$H,6,FALSE),"")</f>
        <v>HP</v>
      </c>
      <c r="R2984" t="str">
        <f>_xlfn.IFNA(VLOOKUP(B2984&amp;A2984,[1]Countries!$A:$H,7,FALSE),"")</f>
        <v>Hard Peg</v>
      </c>
      <c r="S2984" t="str">
        <f>_xlfn.IFNA(VLOOKUP(B2984&amp;A2984,[1]Countries!$A:$H,8,FALSE),"")</f>
        <v>Pegged</v>
      </c>
    </row>
    <row r="2985" spans="1:19" x14ac:dyDescent="0.25">
      <c r="A2985" t="s">
        <v>128</v>
      </c>
      <c r="B2985">
        <v>2003</v>
      </c>
      <c r="C2985" t="s">
        <v>129</v>
      </c>
      <c r="D2985" s="1">
        <v>5.4883971344919287</v>
      </c>
      <c r="E2985" s="1">
        <v>3433269900</v>
      </c>
      <c r="F2985" s="1">
        <v>13243892200</v>
      </c>
      <c r="G2985" s="1">
        <v>5603962500</v>
      </c>
      <c r="H2985" s="1">
        <v>26.952530616339509</v>
      </c>
      <c r="I2985" s="1">
        <v>211419998.16894501</v>
      </c>
      <c r="J2985" s="1">
        <v>59.225718403234957</v>
      </c>
      <c r="K2985" s="3">
        <v>16334828454.077419</v>
      </c>
      <c r="L2985" s="1">
        <v>16.017194703532851</v>
      </c>
      <c r="M2985">
        <f t="shared" si="184"/>
        <v>1.5963584947402774</v>
      </c>
      <c r="N2985" s="4">
        <f t="shared" si="185"/>
        <v>17.613553198273127</v>
      </c>
      <c r="O2985">
        <f t="shared" si="186"/>
        <v>0.68845566919350221</v>
      </c>
      <c r="P2985">
        <f t="shared" si="187"/>
        <v>16.39014095871303</v>
      </c>
      <c r="Q2985" t="str">
        <f>_xlfn.IFNA(VLOOKUP(B2985&amp;A2985,[1]Countries!$A:$H,6,FALSE),"")</f>
        <v>HP</v>
      </c>
      <c r="R2985" t="str">
        <f>_xlfn.IFNA(VLOOKUP(B2985&amp;A2985,[1]Countries!$A:$H,7,FALSE),"")</f>
        <v>Hard Peg</v>
      </c>
      <c r="S2985" t="str">
        <f>_xlfn.IFNA(VLOOKUP(B2985&amp;A2985,[1]Countries!$A:$H,8,FALSE),"")</f>
        <v>Pegged</v>
      </c>
    </row>
    <row r="2986" spans="1:19" x14ac:dyDescent="0.25">
      <c r="A2986" t="s">
        <v>128</v>
      </c>
      <c r="B2986">
        <v>2004</v>
      </c>
      <c r="C2986" t="s">
        <v>129</v>
      </c>
      <c r="D2986" s="1">
        <v>5.7279259126258708</v>
      </c>
      <c r="E2986" s="1">
        <v>3555578400</v>
      </c>
      <c r="F2986" s="1">
        <v>13724810900</v>
      </c>
      <c r="G2986" s="1">
        <v>6021905400</v>
      </c>
      <c r="H2986" s="1">
        <v>25.603921435449429</v>
      </c>
      <c r="I2986" s="1">
        <v>237339996.33789101</v>
      </c>
      <c r="J2986" s="1">
        <v>60.495201431154157</v>
      </c>
      <c r="K2986" s="3">
        <v>16480336827.510321</v>
      </c>
      <c r="L2986" s="1">
        <v>18.674209930280352</v>
      </c>
      <c r="M2986">
        <f t="shared" si="184"/>
        <v>1.7292769865258473</v>
      </c>
      <c r="N2986" s="4">
        <f t="shared" si="185"/>
        <v>20.403486916806198</v>
      </c>
      <c r="O2986">
        <f t="shared" si="186"/>
        <v>0.65302367186600419</v>
      </c>
      <c r="P2986">
        <f t="shared" si="187"/>
        <v>17.969843212921791</v>
      </c>
      <c r="Q2986" t="str">
        <f>_xlfn.IFNA(VLOOKUP(B2986&amp;A2986,[1]Countries!$A:$H,6,FALSE),"")</f>
        <v>HP</v>
      </c>
      <c r="R2986" t="str">
        <f>_xlfn.IFNA(VLOOKUP(B2986&amp;A2986,[1]Countries!$A:$H,7,FALSE),"")</f>
        <v>Hard Peg</v>
      </c>
      <c r="S2986" t="str">
        <f>_xlfn.IFNA(VLOOKUP(B2986&amp;A2986,[1]Countries!$A:$H,8,FALSE),"")</f>
        <v>Pegged</v>
      </c>
    </row>
    <row r="2987" spans="1:19" x14ac:dyDescent="0.25">
      <c r="A2987" t="s">
        <v>128</v>
      </c>
      <c r="B2987">
        <v>2005</v>
      </c>
      <c r="C2987" t="s">
        <v>129</v>
      </c>
      <c r="D2987" s="1">
        <v>6.1716554197633968</v>
      </c>
      <c r="E2987" s="1">
        <v>3713680000</v>
      </c>
      <c r="F2987" s="1">
        <v>14698001400</v>
      </c>
      <c r="G2987" s="1">
        <v>6533150000</v>
      </c>
      <c r="H2987" s="1">
        <v>24.471286279779509</v>
      </c>
      <c r="I2987" s="1">
        <v>218490005.493164</v>
      </c>
      <c r="J2987" s="1">
        <v>60.537686436742341</v>
      </c>
      <c r="K2987" s="3">
        <v>16926536635.095301</v>
      </c>
      <c r="L2987" s="1">
        <v>20.605522598467029</v>
      </c>
      <c r="M2987">
        <f t="shared" si="184"/>
        <v>1.4865286752058957</v>
      </c>
      <c r="N2987" s="4">
        <f t="shared" si="185"/>
        <v>22.092051273672926</v>
      </c>
      <c r="O2987">
        <f t="shared" si="186"/>
        <v>0.65186358921220133</v>
      </c>
      <c r="P2987">
        <f t="shared" si="187"/>
        <v>19.182676088192508</v>
      </c>
      <c r="Q2987" t="str">
        <f>_xlfn.IFNA(VLOOKUP(B2987&amp;A2987,[1]Countries!$A:$H,6,FALSE),"")</f>
        <v>HP</v>
      </c>
      <c r="R2987" t="str">
        <f>_xlfn.IFNA(VLOOKUP(B2987&amp;A2987,[1]Countries!$A:$H,7,FALSE),"")</f>
        <v>Hard Peg</v>
      </c>
      <c r="S2987" t="str">
        <f>_xlfn.IFNA(VLOOKUP(B2987&amp;A2987,[1]Countries!$A:$H,8,FALSE),"")</f>
        <v>Pegged</v>
      </c>
    </row>
    <row r="2988" spans="1:19" x14ac:dyDescent="0.25">
      <c r="A2988" t="s">
        <v>128</v>
      </c>
      <c r="B2988">
        <v>2006</v>
      </c>
      <c r="C2988" t="s">
        <v>129</v>
      </c>
      <c r="D2988" s="1">
        <v>6.046167927792288</v>
      </c>
      <c r="E2988" s="1">
        <v>4150320000</v>
      </c>
      <c r="F2988" s="1">
        <v>15999886400</v>
      </c>
      <c r="G2988" s="1">
        <v>7602490000</v>
      </c>
      <c r="H2988" s="1">
        <v>24.471861250214879</v>
      </c>
      <c r="I2988" s="1">
        <v>178240005.493164</v>
      </c>
      <c r="J2988" s="1">
        <v>60.282178003463827</v>
      </c>
      <c r="K2988" s="3">
        <v>17661638412.18314</v>
      </c>
      <c r="L2988" s="1">
        <v>21.767029545909779</v>
      </c>
      <c r="M2988">
        <f t="shared" si="184"/>
        <v>1.1140079437886758</v>
      </c>
      <c r="N2988" s="4">
        <f t="shared" si="185"/>
        <v>22.881037489698453</v>
      </c>
      <c r="O2988">
        <f t="shared" si="186"/>
        <v>0.65886507939799355</v>
      </c>
      <c r="P2988">
        <f t="shared" si="187"/>
        <v>21.576215691131406</v>
      </c>
      <c r="Q2988" t="str">
        <f>_xlfn.IFNA(VLOOKUP(B2988&amp;A2988,[1]Countries!$A:$H,6,FALSE),"")</f>
        <v>HP</v>
      </c>
      <c r="R2988" t="str">
        <f>_xlfn.IFNA(VLOOKUP(B2988&amp;A2988,[1]Countries!$A:$H,7,FALSE),"")</f>
        <v>Hard Peg</v>
      </c>
      <c r="S2988" t="str">
        <f>_xlfn.IFNA(VLOOKUP(B2988&amp;A2988,[1]Countries!$A:$H,8,FALSE),"")</f>
        <v>Pegged</v>
      </c>
    </row>
    <row r="2989" spans="1:19" x14ac:dyDescent="0.25">
      <c r="A2989" t="s">
        <v>128</v>
      </c>
      <c r="B2989">
        <v>2007</v>
      </c>
      <c r="C2989" t="s">
        <v>129</v>
      </c>
      <c r="D2989" s="1">
        <v>6.9931073350010076</v>
      </c>
      <c r="E2989" s="1">
        <v>4349400000</v>
      </c>
      <c r="F2989" s="1">
        <v>17011750900</v>
      </c>
      <c r="G2989" s="1">
        <v>8855300000</v>
      </c>
      <c r="H2989" s="1">
        <v>24.521873289362588</v>
      </c>
      <c r="I2989" s="1">
        <v>107529998.77929699</v>
      </c>
      <c r="J2989" s="1">
        <v>59.418986672324237</v>
      </c>
      <c r="K2989" s="3">
        <v>17990247173.19709</v>
      </c>
      <c r="L2989" s="1">
        <v>21.802870391195299</v>
      </c>
      <c r="M2989">
        <f t="shared" si="184"/>
        <v>0.63209248366843296</v>
      </c>
      <c r="N2989" s="4">
        <f t="shared" si="185"/>
        <v>22.434962874863732</v>
      </c>
      <c r="O2989">
        <f t="shared" si="186"/>
        <v>0.68296373937621024</v>
      </c>
      <c r="P2989">
        <f t="shared" si="187"/>
        <v>26.486985534216821</v>
      </c>
      <c r="Q2989" t="str">
        <f>_xlfn.IFNA(VLOOKUP(B2989&amp;A2989,[1]Countries!$A:$H,6,FALSE),"")</f>
        <v>HP</v>
      </c>
      <c r="R2989" t="str">
        <f>_xlfn.IFNA(VLOOKUP(B2989&amp;A2989,[1]Countries!$A:$H,7,FALSE),"")</f>
        <v>Hard Peg</v>
      </c>
      <c r="S2989" t="str">
        <f>_xlfn.IFNA(VLOOKUP(B2989&amp;A2989,[1]Countries!$A:$H,8,FALSE),"")</f>
        <v>Pegged</v>
      </c>
    </row>
    <row r="2990" spans="1:19" x14ac:dyDescent="0.25">
      <c r="A2990" t="s">
        <v>128</v>
      </c>
      <c r="B2990">
        <v>2008</v>
      </c>
      <c r="C2990" t="s">
        <v>129</v>
      </c>
      <c r="D2990" s="1">
        <v>7.0901084067340152</v>
      </c>
      <c r="E2990" s="1">
        <v>4809800000</v>
      </c>
      <c r="F2990" s="1">
        <v>17986890000</v>
      </c>
      <c r="G2990" s="1">
        <v>9699500000</v>
      </c>
      <c r="H2990" s="1">
        <v>25.881294654050809</v>
      </c>
      <c r="I2990" s="1">
        <v>243309997.55859399</v>
      </c>
      <c r="J2990" s="1">
        <v>58.719934352186513</v>
      </c>
      <c r="K2990" s="3">
        <v>18452748846.531731</v>
      </c>
      <c r="L2990" s="1">
        <v>20.874926126751209</v>
      </c>
      <c r="M2990">
        <f t="shared" si="184"/>
        <v>1.352707430570788</v>
      </c>
      <c r="N2990" s="4">
        <f t="shared" si="185"/>
        <v>22.227633557321997</v>
      </c>
      <c r="O2990">
        <f t="shared" si="186"/>
        <v>0.70299917912419074</v>
      </c>
      <c r="P2990">
        <f t="shared" si="187"/>
        <v>27.184799595705538</v>
      </c>
      <c r="Q2990" t="str">
        <f>_xlfn.IFNA(VLOOKUP(B2990&amp;A2990,[1]Countries!$A:$H,6,FALSE),"")</f>
        <v>HP</v>
      </c>
      <c r="R2990" t="str">
        <f>_xlfn.IFNA(VLOOKUP(B2990&amp;A2990,[1]Countries!$A:$H,7,FALSE),"")</f>
        <v>Hard Peg</v>
      </c>
      <c r="S2990" t="str">
        <f>_xlfn.IFNA(VLOOKUP(B2990&amp;A2990,[1]Countries!$A:$H,8,FALSE),"")</f>
        <v>Pegged</v>
      </c>
    </row>
    <row r="2991" spans="1:19" x14ac:dyDescent="0.25">
      <c r="A2991" t="s">
        <v>128</v>
      </c>
      <c r="B2991">
        <v>2009</v>
      </c>
      <c r="C2991" t="s">
        <v>129</v>
      </c>
      <c r="D2991" s="1">
        <v>6.6685907319894424</v>
      </c>
      <c r="E2991" s="1">
        <v>4215800000</v>
      </c>
      <c r="F2991" s="1">
        <v>17601620000</v>
      </c>
      <c r="G2991" s="1">
        <v>7413800000</v>
      </c>
      <c r="H2991" s="1">
        <v>24.970031167585709</v>
      </c>
      <c r="I2991" s="1">
        <v>292420013.42773402</v>
      </c>
      <c r="J2991" s="1">
        <v>60.982739088788421</v>
      </c>
      <c r="K2991" s="3">
        <v>18067802271.56612</v>
      </c>
      <c r="L2991" s="1">
        <v>19.32969806188294</v>
      </c>
      <c r="M2991">
        <f t="shared" si="184"/>
        <v>1.6613244316587565</v>
      </c>
      <c r="N2991" s="4">
        <f t="shared" si="185"/>
        <v>20.991022493541696</v>
      </c>
      <c r="O2991">
        <f t="shared" si="186"/>
        <v>0.63980827188500033</v>
      </c>
      <c r="P2991">
        <f t="shared" si="187"/>
        <v>18.168782191639181</v>
      </c>
      <c r="Q2991" t="str">
        <f>_xlfn.IFNA(VLOOKUP(B2991&amp;A2991,[1]Countries!$A:$H,6,FALSE),"")</f>
        <v>HP</v>
      </c>
      <c r="R2991" t="str">
        <f>_xlfn.IFNA(VLOOKUP(B2991&amp;A2991,[1]Countries!$A:$H,7,FALSE),"")</f>
        <v>Hard Peg</v>
      </c>
      <c r="S2991" t="str">
        <f>_xlfn.IFNA(VLOOKUP(B2991&amp;A2991,[1]Countries!$A:$H,8,FALSE),"")</f>
        <v>Pegged</v>
      </c>
    </row>
    <row r="2992" spans="1:19" x14ac:dyDescent="0.25">
      <c r="A2992" t="s">
        <v>128</v>
      </c>
      <c r="B2992">
        <v>2010</v>
      </c>
      <c r="C2992" t="s">
        <v>129</v>
      </c>
      <c r="D2992" s="1">
        <v>6.9817866435385953</v>
      </c>
      <c r="E2992" s="1">
        <v>4971100000</v>
      </c>
      <c r="F2992" s="1">
        <v>18448000000</v>
      </c>
      <c r="G2992" s="1">
        <v>8595000000</v>
      </c>
      <c r="H2992" s="1">
        <v>25.275802254986989</v>
      </c>
      <c r="I2992" s="1">
        <v>302420013.42773402</v>
      </c>
      <c r="J2992" s="1">
        <v>59.502385082393758</v>
      </c>
      <c r="K2992" s="3">
        <v>18448000000</v>
      </c>
      <c r="L2992" s="1">
        <v>18.81958325580009</v>
      </c>
      <c r="M2992">
        <f t="shared" si="184"/>
        <v>1.6393105671494688</v>
      </c>
      <c r="N2992" s="4">
        <f t="shared" si="185"/>
        <v>20.458893822949559</v>
      </c>
      <c r="O2992">
        <f t="shared" si="186"/>
        <v>0.68060490115696448</v>
      </c>
      <c r="P2992">
        <f t="shared" si="187"/>
        <v>19.643863833477884</v>
      </c>
      <c r="Q2992" t="str">
        <f>_xlfn.IFNA(VLOOKUP(B2992&amp;A2992,[1]Countries!$A:$H,6,FALSE),"")</f>
        <v>HP</v>
      </c>
      <c r="R2992" t="str">
        <f>_xlfn.IFNA(VLOOKUP(B2992&amp;A2992,[1]Countries!$A:$H,7,FALSE),"")</f>
        <v>Hard Peg</v>
      </c>
      <c r="S2992" t="str">
        <f>_xlfn.IFNA(VLOOKUP(B2992&amp;A2992,[1]Countries!$A:$H,8,FALSE),"")</f>
        <v>Pegged</v>
      </c>
    </row>
    <row r="2993" spans="1:19" x14ac:dyDescent="0.25">
      <c r="A2993" t="s">
        <v>128</v>
      </c>
      <c r="B2993">
        <v>2011</v>
      </c>
      <c r="C2993" t="s">
        <v>129</v>
      </c>
      <c r="D2993" s="1">
        <v>7.3309012029185574</v>
      </c>
      <c r="E2993" s="1">
        <v>5878600000</v>
      </c>
      <c r="F2993" s="1">
        <v>20284000000</v>
      </c>
      <c r="G2993" s="1">
        <v>10201710000</v>
      </c>
      <c r="H2993" s="1">
        <v>26.190840070991921</v>
      </c>
      <c r="I2993" s="1">
        <v>297390014.64843798</v>
      </c>
      <c r="J2993" s="1">
        <v>57.838690593571293</v>
      </c>
      <c r="K2993" s="3">
        <v>19152170563.961491</v>
      </c>
      <c r="L2993" s="1">
        <v>17.964648225455871</v>
      </c>
      <c r="M2993">
        <f t="shared" si="184"/>
        <v>1.4661310128595837</v>
      </c>
      <c r="N2993" s="4">
        <f t="shared" si="185"/>
        <v>19.430779238315456</v>
      </c>
      <c r="O2993">
        <f t="shared" si="186"/>
        <v>0.72894647118990774</v>
      </c>
      <c r="P2993">
        <f t="shared" si="187"/>
        <v>21.312906724511933</v>
      </c>
      <c r="Q2993" t="str">
        <f>_xlfn.IFNA(VLOOKUP(B2993&amp;A2993,[1]Countries!$A:$H,6,FALSE),"")</f>
        <v>HP</v>
      </c>
      <c r="R2993" t="str">
        <f>_xlfn.IFNA(VLOOKUP(B2993&amp;A2993,[1]Countries!$A:$H,7,FALSE),"")</f>
        <v>Hard Peg</v>
      </c>
      <c r="S2993" t="str">
        <f>_xlfn.IFNA(VLOOKUP(B2993&amp;A2993,[1]Countries!$A:$H,8,FALSE),"")</f>
        <v>Pegged</v>
      </c>
    </row>
    <row r="2994" spans="1:19" x14ac:dyDescent="0.25">
      <c r="A2994" t="s">
        <v>128</v>
      </c>
      <c r="B2994">
        <v>2012</v>
      </c>
      <c r="C2994" t="s">
        <v>129</v>
      </c>
      <c r="D2994" s="1">
        <v>6.5136070326381743</v>
      </c>
      <c r="E2994" s="1">
        <v>6110260000</v>
      </c>
      <c r="F2994" s="1">
        <v>21386000000</v>
      </c>
      <c r="G2994" s="1">
        <v>10495790000</v>
      </c>
      <c r="H2994" s="1">
        <v>26.591181146544471</v>
      </c>
      <c r="I2994" s="1">
        <v>219910003.66210899</v>
      </c>
      <c r="J2994" s="1">
        <v>58.346581875993643</v>
      </c>
      <c r="K2994" s="3">
        <v>19691400275.103161</v>
      </c>
      <c r="L2994" s="1">
        <v>18.301919640574351</v>
      </c>
      <c r="M2994">
        <f t="shared" si="184"/>
        <v>1.0282895523338118</v>
      </c>
      <c r="N2994" s="4">
        <f t="shared" si="185"/>
        <v>19.330209192908164</v>
      </c>
      <c r="O2994">
        <f t="shared" si="186"/>
        <v>0.71389645776566757</v>
      </c>
      <c r="P2994">
        <f t="shared" si="187"/>
        <v>20.50654633872627</v>
      </c>
      <c r="Q2994" t="str">
        <f>_xlfn.IFNA(VLOOKUP(B2994&amp;A2994,[1]Countries!$A:$H,6,FALSE),"")</f>
        <v>HP</v>
      </c>
      <c r="R2994" t="str">
        <f>_xlfn.IFNA(VLOOKUP(B2994&amp;A2994,[1]Countries!$A:$H,7,FALSE),"")</f>
        <v>Hard Peg</v>
      </c>
      <c r="S2994" t="str">
        <f>_xlfn.IFNA(VLOOKUP(B2994&amp;A2994,[1]Countries!$A:$H,8,FALSE),"")</f>
        <v>Pegged</v>
      </c>
    </row>
    <row r="2995" spans="1:19" x14ac:dyDescent="0.25">
      <c r="A2995" t="s">
        <v>128</v>
      </c>
      <c r="B2995">
        <v>2013</v>
      </c>
      <c r="C2995" t="s">
        <v>129</v>
      </c>
      <c r="D2995" s="1">
        <v>5.6133040061443404</v>
      </c>
      <c r="E2995" s="1">
        <v>6536780000</v>
      </c>
      <c r="F2995" s="1">
        <v>21990970000</v>
      </c>
      <c r="G2995" s="1">
        <v>11155200000</v>
      </c>
      <c r="H2995" s="1">
        <v>26.121630833019189</v>
      </c>
      <c r="I2995" s="1">
        <v>169139999.38964799</v>
      </c>
      <c r="J2995" s="1">
        <v>59.546486580628319</v>
      </c>
      <c r="K2995" s="3">
        <v>20131257653.76302</v>
      </c>
      <c r="L2995" s="1">
        <v>18.03685125229056</v>
      </c>
      <c r="M2995">
        <f t="shared" si="184"/>
        <v>0.76913387353831131</v>
      </c>
      <c r="N2995" s="4">
        <f t="shared" si="185"/>
        <v>18.805985125828872</v>
      </c>
      <c r="O2995">
        <f t="shared" si="186"/>
        <v>0.67936020649339257</v>
      </c>
      <c r="P2995">
        <f t="shared" si="187"/>
        <v>21.00143831763674</v>
      </c>
      <c r="Q2995" t="str">
        <f>_xlfn.IFNA(VLOOKUP(B2995&amp;A2995,[1]Countries!$A:$H,6,FALSE),"")</f>
        <v>HP</v>
      </c>
      <c r="R2995" t="str">
        <f>_xlfn.IFNA(VLOOKUP(B2995&amp;A2995,[1]Countries!$A:$H,7,FALSE),"")</f>
        <v>Hard Peg</v>
      </c>
      <c r="S2995" t="str">
        <f>_xlfn.IFNA(VLOOKUP(B2995&amp;A2995,[1]Countries!$A:$H,8,FALSE),"")</f>
        <v>Pegged</v>
      </c>
    </row>
    <row r="2996" spans="1:19" x14ac:dyDescent="0.25">
      <c r="A2996" t="s">
        <v>128</v>
      </c>
      <c r="B2996">
        <v>2014</v>
      </c>
      <c r="C2996" t="s">
        <v>129</v>
      </c>
      <c r="D2996" s="1">
        <v>5.8668252965014682</v>
      </c>
      <c r="E2996" s="1">
        <v>6677030000</v>
      </c>
      <c r="F2996" s="1">
        <v>22593480000</v>
      </c>
      <c r="G2996" s="1">
        <v>10969480000</v>
      </c>
      <c r="H2996" s="1">
        <v>26.013611006361121</v>
      </c>
      <c r="I2996" s="1">
        <v>98069999.694824204</v>
      </c>
      <c r="J2996" s="1">
        <v>59.418956265258828</v>
      </c>
      <c r="K2996" s="3">
        <v>20475748406.36668</v>
      </c>
      <c r="L2996" s="1">
        <v>18.414064594223689</v>
      </c>
      <c r="M2996">
        <f t="shared" si="184"/>
        <v>0.43406327708181391</v>
      </c>
      <c r="N2996" s="4">
        <f t="shared" si="185"/>
        <v>18.848127871305504</v>
      </c>
      <c r="O2996">
        <f t="shared" si="186"/>
        <v>0.68296460061632158</v>
      </c>
      <c r="P2996">
        <f t="shared" si="187"/>
        <v>18.998622611479064</v>
      </c>
      <c r="Q2996" t="str">
        <f>_xlfn.IFNA(VLOOKUP(B2996&amp;A2996,[1]Countries!$A:$H,6,FALSE),"")</f>
        <v>HP</v>
      </c>
      <c r="R2996" t="str">
        <f>_xlfn.IFNA(VLOOKUP(B2996&amp;A2996,[1]Countries!$A:$H,7,FALSE),"")</f>
        <v>Hard Peg</v>
      </c>
      <c r="S2996" t="str">
        <f>_xlfn.IFNA(VLOOKUP(B2996&amp;A2996,[1]Countries!$A:$H,8,FALSE),"")</f>
        <v>Pegged</v>
      </c>
    </row>
    <row r="2997" spans="1:19" x14ac:dyDescent="0.25">
      <c r="A2997" t="s">
        <v>128</v>
      </c>
      <c r="B2997">
        <v>2015</v>
      </c>
      <c r="C2997" t="s">
        <v>129</v>
      </c>
      <c r="D2997" s="1">
        <v>5.5297667401647903</v>
      </c>
      <c r="E2997" s="1">
        <v>6911040000</v>
      </c>
      <c r="F2997" s="1">
        <v>23438240000</v>
      </c>
      <c r="G2997" s="1">
        <v>11033350000</v>
      </c>
      <c r="H2997" s="1">
        <v>25.28888687887828</v>
      </c>
      <c r="I2997" s="1">
        <v>89699996.948242202</v>
      </c>
      <c r="J2997" s="1">
        <v>60.01286786038542</v>
      </c>
      <c r="K2997" s="3">
        <v>20966148374.926319</v>
      </c>
      <c r="L2997" s="1">
        <v>18.23780572274006</v>
      </c>
      <c r="M2997">
        <f t="shared" si="184"/>
        <v>0.3827079036149566</v>
      </c>
      <c r="N2997" s="4">
        <f t="shared" si="185"/>
        <v>18.620513626355017</v>
      </c>
      <c r="O2997">
        <f t="shared" si="186"/>
        <v>0.66630930274222311</v>
      </c>
      <c r="P2997">
        <f t="shared" si="187"/>
        <v>17.587967355910685</v>
      </c>
      <c r="Q2997" t="str">
        <f>_xlfn.IFNA(VLOOKUP(B2997&amp;A2997,[1]Countries!$A:$H,6,FALSE),"")</f>
        <v>HP</v>
      </c>
      <c r="R2997" t="str">
        <f>_xlfn.IFNA(VLOOKUP(B2997&amp;A2997,[1]Countries!$A:$H,7,FALSE),"")</f>
        <v>Hard Peg</v>
      </c>
      <c r="S2997" t="str">
        <f>_xlfn.IFNA(VLOOKUP(B2997&amp;A2997,[1]Countries!$A:$H,8,FALSE),"")</f>
        <v>Pegged</v>
      </c>
    </row>
    <row r="2998" spans="1:19" x14ac:dyDescent="0.25">
      <c r="A2998" t="s">
        <v>128</v>
      </c>
      <c r="B2998">
        <v>2016</v>
      </c>
      <c r="C2998" t="s">
        <v>129</v>
      </c>
      <c r="D2998" s="1">
        <v>5.7321515378993562</v>
      </c>
      <c r="E2998" s="1">
        <v>6884530000</v>
      </c>
      <c r="F2998" s="1">
        <v>24191440000</v>
      </c>
      <c r="G2998" s="1">
        <v>10731450000</v>
      </c>
      <c r="H2998" s="1">
        <v>24.834858941840579</v>
      </c>
      <c r="I2998" s="1">
        <v>128970001.22070301</v>
      </c>
      <c r="J2998" s="1">
        <v>60.332373765265743</v>
      </c>
      <c r="K2998" s="3">
        <v>21500058290.43034</v>
      </c>
      <c r="L2998" s="1">
        <v>18.856174212668371</v>
      </c>
      <c r="M2998">
        <f t="shared" si="184"/>
        <v>0.53312246489131276</v>
      </c>
      <c r="N2998" s="4">
        <f t="shared" si="185"/>
        <v>19.389296677559685</v>
      </c>
      <c r="O2998">
        <f t="shared" si="186"/>
        <v>0.65748492491060428</v>
      </c>
      <c r="P2998">
        <f t="shared" si="187"/>
        <v>15.90198847195537</v>
      </c>
      <c r="Q2998" t="str">
        <f>_xlfn.IFNA(VLOOKUP(B2998&amp;A2998,[1]Countries!$A:$H,6,FALSE),"")</f>
        <v>HP</v>
      </c>
      <c r="R2998" t="str">
        <f>_xlfn.IFNA(VLOOKUP(B2998&amp;A2998,[1]Countries!$A:$H,7,FALSE),"")</f>
        <v>Hard Peg</v>
      </c>
      <c r="S2998" t="str">
        <f>_xlfn.IFNA(VLOOKUP(B2998&amp;A2998,[1]Countries!$A:$H,8,FALSE),"")</f>
        <v>Pegged</v>
      </c>
    </row>
    <row r="2999" spans="1:19" x14ac:dyDescent="0.25">
      <c r="A2999" t="s">
        <v>128</v>
      </c>
      <c r="B2999">
        <v>2017</v>
      </c>
      <c r="C2999" t="s">
        <v>129</v>
      </c>
      <c r="D2999" s="1">
        <v>5.3930069818088651</v>
      </c>
      <c r="E2999" s="1">
        <v>7251410000</v>
      </c>
      <c r="F2999" s="1">
        <v>24979200000</v>
      </c>
      <c r="G2999" s="1">
        <v>11309300000</v>
      </c>
      <c r="H2999" s="1">
        <v>25.17138259031514</v>
      </c>
      <c r="I2999" s="1">
        <v>151619995.11718801</v>
      </c>
      <c r="J2999" s="1">
        <v>60.116056559057142</v>
      </c>
      <c r="K2999" s="3">
        <v>21983797186.08765</v>
      </c>
      <c r="L2999" s="1">
        <v>20.002055889372599</v>
      </c>
      <c r="M2999">
        <f t="shared" si="184"/>
        <v>0.60698499198208111</v>
      </c>
      <c r="N2999" s="4">
        <f t="shared" si="185"/>
        <v>20.60904088135468</v>
      </c>
      <c r="O2999">
        <f t="shared" si="186"/>
        <v>0.66344909702720523</v>
      </c>
      <c r="P2999">
        <f t="shared" si="187"/>
        <v>16.24507590315142</v>
      </c>
      <c r="Q2999" t="str">
        <f>_xlfn.IFNA(VLOOKUP(B2999&amp;A2999,[1]Countries!$A:$H,6,FALSE),"")</f>
        <v>HP</v>
      </c>
      <c r="R2999" t="str">
        <f>_xlfn.IFNA(VLOOKUP(B2999&amp;A2999,[1]Countries!$A:$H,7,FALSE),"")</f>
        <v>Hard Peg</v>
      </c>
      <c r="S2999" t="str">
        <f>_xlfn.IFNA(VLOOKUP(B2999&amp;A2999,[1]Countries!$A:$H,8,FALSE),"")</f>
        <v>Pegged</v>
      </c>
    </row>
    <row r="3000" spans="1:19" x14ac:dyDescent="0.25">
      <c r="A3000" t="s">
        <v>128</v>
      </c>
      <c r="B3000">
        <v>2018</v>
      </c>
      <c r="C3000" t="s">
        <v>129</v>
      </c>
      <c r="D3000" s="1">
        <v>5.0911269881381758</v>
      </c>
      <c r="E3000" s="1">
        <v>7517170000</v>
      </c>
      <c r="F3000" s="1">
        <v>26117400000</v>
      </c>
      <c r="G3000" s="1">
        <v>12638950000</v>
      </c>
      <c r="H3000" s="1">
        <v>25.523252697435431</v>
      </c>
      <c r="I3000" s="1">
        <v>248570007.32421899</v>
      </c>
      <c r="J3000" s="1">
        <v>59.85201436590166</v>
      </c>
      <c r="K3000" s="3">
        <v>22518214611.908051</v>
      </c>
      <c r="L3000" s="1">
        <v>20.631234575154991</v>
      </c>
      <c r="M3000">
        <f t="shared" si="184"/>
        <v>0.95174101298069103</v>
      </c>
      <c r="N3000" s="4">
        <f t="shared" si="185"/>
        <v>21.582975588135682</v>
      </c>
      <c r="O3000">
        <f t="shared" si="186"/>
        <v>0.67078754256550277</v>
      </c>
      <c r="P3000">
        <f t="shared" si="187"/>
        <v>19.610604424636449</v>
      </c>
      <c r="Q3000" t="str">
        <f>_xlfn.IFNA(VLOOKUP(B3000&amp;A3000,[1]Countries!$A:$H,6,FALSE),"")</f>
        <v>HP</v>
      </c>
      <c r="R3000" t="str">
        <f>_xlfn.IFNA(VLOOKUP(B3000&amp;A3000,[1]Countries!$A:$H,7,FALSE),"")</f>
        <v>Hard Peg</v>
      </c>
      <c r="S3000" t="str">
        <f>_xlfn.IFNA(VLOOKUP(B3000&amp;A3000,[1]Countries!$A:$H,8,FALSE),"")</f>
        <v>Pegged</v>
      </c>
    </row>
    <row r="3001" spans="1:19" x14ac:dyDescent="0.25">
      <c r="A3001" t="s">
        <v>128</v>
      </c>
      <c r="B3001">
        <v>2019</v>
      </c>
      <c r="C3001" t="s">
        <v>129</v>
      </c>
      <c r="D3001" s="1">
        <v>5.0808507236894691</v>
      </c>
      <c r="E3001" s="1">
        <v>7982940000</v>
      </c>
      <c r="F3001" s="1">
        <v>27022640000</v>
      </c>
      <c r="G3001" s="1">
        <v>12872830000</v>
      </c>
      <c r="H3001" s="1">
        <v>25.631803554352949</v>
      </c>
      <c r="J3001" s="1">
        <v>59.93270827720756</v>
      </c>
      <c r="K3001" s="3">
        <v>23054680204.362358</v>
      </c>
      <c r="L3001" s="1">
        <v>20.929710257819401</v>
      </c>
      <c r="M3001" t="str">
        <f t="shared" si="184"/>
        <v/>
      </c>
      <c r="N3001" s="4">
        <f t="shared" si="185"/>
        <v>20.929710257819401</v>
      </c>
      <c r="O3001">
        <f t="shared" si="186"/>
        <v>0.66853797992022412</v>
      </c>
      <c r="P3001">
        <f t="shared" si="187"/>
        <v>18.095530266472853</v>
      </c>
      <c r="Q3001" t="str">
        <f>_xlfn.IFNA(VLOOKUP(B3001&amp;A3001,[1]Countries!$A:$H,6,FALSE),"")</f>
        <v/>
      </c>
      <c r="R3001" t="str">
        <f>_xlfn.IFNA(VLOOKUP(B3001&amp;A3001,[1]Countries!$A:$H,7,FALSE),"")</f>
        <v/>
      </c>
      <c r="S3001" t="str">
        <f>_xlfn.IFNA(VLOOKUP(B3001&amp;A3001,[1]Countries!$A:$H,8,FALSE),"")</f>
        <v/>
      </c>
    </row>
    <row r="3002" spans="1:19" x14ac:dyDescent="0.25">
      <c r="A3002" t="s">
        <v>130</v>
      </c>
      <c r="B3002">
        <v>1970</v>
      </c>
      <c r="C3002" t="s">
        <v>131</v>
      </c>
      <c r="F3002" s="1">
        <v>66331428.571428567</v>
      </c>
      <c r="M3002" t="str">
        <f t="shared" si="184"/>
        <v/>
      </c>
      <c r="N3002" s="4" t="str">
        <f t="shared" si="185"/>
        <v/>
      </c>
      <c r="O3002" t="str">
        <f t="shared" si="186"/>
        <v/>
      </c>
      <c r="P3002" t="str">
        <f t="shared" si="187"/>
        <v/>
      </c>
      <c r="Q3002" t="str">
        <f>_xlfn.IFNA(VLOOKUP(B3002&amp;A3002,[1]Countries!$A:$H,6,FALSE),"")</f>
        <v/>
      </c>
      <c r="R3002" t="str">
        <f>_xlfn.IFNA(VLOOKUP(B3002&amp;A3002,[1]Countries!$A:$H,7,FALSE),"")</f>
        <v/>
      </c>
      <c r="S3002" t="str">
        <f>_xlfn.IFNA(VLOOKUP(B3002&amp;A3002,[1]Countries!$A:$H,8,FALSE),"")</f>
        <v/>
      </c>
    </row>
    <row r="3003" spans="1:19" x14ac:dyDescent="0.25">
      <c r="A3003" t="s">
        <v>130</v>
      </c>
      <c r="B3003">
        <v>1971</v>
      </c>
      <c r="C3003" t="s">
        <v>131</v>
      </c>
      <c r="F3003" s="1">
        <v>64946954.756797999</v>
      </c>
      <c r="M3003" t="str">
        <f t="shared" si="184"/>
        <v/>
      </c>
      <c r="N3003" s="4" t="str">
        <f t="shared" si="185"/>
        <v/>
      </c>
      <c r="O3003" t="str">
        <f t="shared" si="186"/>
        <v/>
      </c>
      <c r="P3003" t="str">
        <f t="shared" si="187"/>
        <v/>
      </c>
      <c r="Q3003" t="str">
        <f>_xlfn.IFNA(VLOOKUP(B3003&amp;A3003,[1]Countries!$A:$H,6,FALSE),"")</f>
        <v/>
      </c>
      <c r="R3003" t="str">
        <f>_xlfn.IFNA(VLOOKUP(B3003&amp;A3003,[1]Countries!$A:$H,7,FALSE),"")</f>
        <v/>
      </c>
      <c r="S3003" t="str">
        <f>_xlfn.IFNA(VLOOKUP(B3003&amp;A3003,[1]Countries!$A:$H,8,FALSE),"")</f>
        <v/>
      </c>
    </row>
    <row r="3004" spans="1:19" x14ac:dyDescent="0.25">
      <c r="A3004" t="s">
        <v>130</v>
      </c>
      <c r="B3004">
        <v>1972</v>
      </c>
      <c r="C3004" t="s">
        <v>131</v>
      </c>
      <c r="F3004" s="1">
        <v>65429198.23870796</v>
      </c>
      <c r="M3004" t="str">
        <f t="shared" si="184"/>
        <v/>
      </c>
      <c r="N3004" s="4" t="str">
        <f t="shared" si="185"/>
        <v/>
      </c>
      <c r="O3004" t="str">
        <f t="shared" si="186"/>
        <v/>
      </c>
      <c r="P3004" t="str">
        <f t="shared" si="187"/>
        <v/>
      </c>
      <c r="Q3004" t="str">
        <f>_xlfn.IFNA(VLOOKUP(B3004&amp;A3004,[1]Countries!$A:$H,6,FALSE),"")</f>
        <v/>
      </c>
      <c r="R3004" t="str">
        <f>_xlfn.IFNA(VLOOKUP(B3004&amp;A3004,[1]Countries!$A:$H,7,FALSE),"")</f>
        <v/>
      </c>
      <c r="S3004" t="str">
        <f>_xlfn.IFNA(VLOOKUP(B3004&amp;A3004,[1]Countries!$A:$H,8,FALSE),"")</f>
        <v/>
      </c>
    </row>
    <row r="3005" spans="1:19" x14ac:dyDescent="0.25">
      <c r="A3005" t="s">
        <v>130</v>
      </c>
      <c r="B3005">
        <v>1973</v>
      </c>
      <c r="C3005" t="s">
        <v>131</v>
      </c>
      <c r="F3005" s="1">
        <v>81203226.913834542</v>
      </c>
      <c r="I3005" s="1">
        <v>1009999.99046326</v>
      </c>
      <c r="M3005">
        <f t="shared" si="184"/>
        <v>1.2437929240607393</v>
      </c>
      <c r="N3005" s="4">
        <f t="shared" si="185"/>
        <v>1.2437929240607393</v>
      </c>
      <c r="O3005" t="str">
        <f t="shared" si="186"/>
        <v/>
      </c>
      <c r="P3005" t="str">
        <f t="shared" si="187"/>
        <v/>
      </c>
      <c r="Q3005" t="str">
        <f>_xlfn.IFNA(VLOOKUP(B3005&amp;A3005,[1]Countries!$A:$H,6,FALSE),"")</f>
        <v/>
      </c>
      <c r="R3005" t="str">
        <f>_xlfn.IFNA(VLOOKUP(B3005&amp;A3005,[1]Countries!$A:$H,7,FALSE),"")</f>
        <v/>
      </c>
      <c r="S3005" t="str">
        <f>_xlfn.IFNA(VLOOKUP(B3005&amp;A3005,[1]Countries!$A:$H,8,FALSE),"")</f>
        <v/>
      </c>
    </row>
    <row r="3006" spans="1:19" x14ac:dyDescent="0.25">
      <c r="A3006" t="s">
        <v>130</v>
      </c>
      <c r="B3006">
        <v>1974</v>
      </c>
      <c r="C3006" t="s">
        <v>131</v>
      </c>
      <c r="F3006" s="1">
        <v>94159862.707369089</v>
      </c>
      <c r="I3006" s="1">
        <v>15890000.3433228</v>
      </c>
      <c r="M3006">
        <f t="shared" si="184"/>
        <v>16.875555981539495</v>
      </c>
      <c r="N3006" s="4">
        <f t="shared" si="185"/>
        <v>16.875555981539495</v>
      </c>
      <c r="O3006" t="str">
        <f t="shared" si="186"/>
        <v/>
      </c>
      <c r="P3006" t="str">
        <f t="shared" si="187"/>
        <v/>
      </c>
      <c r="Q3006" t="str">
        <f>_xlfn.IFNA(VLOOKUP(B3006&amp;A3006,[1]Countries!$A:$H,6,FALSE),"")</f>
        <v/>
      </c>
      <c r="R3006" t="str">
        <f>_xlfn.IFNA(VLOOKUP(B3006&amp;A3006,[1]Countries!$A:$H,7,FALSE),"")</f>
        <v/>
      </c>
      <c r="S3006" t="str">
        <f>_xlfn.IFNA(VLOOKUP(B3006&amp;A3006,[1]Countries!$A:$H,8,FALSE),"")</f>
        <v/>
      </c>
    </row>
    <row r="3007" spans="1:19" x14ac:dyDescent="0.25">
      <c r="A3007" t="s">
        <v>130</v>
      </c>
      <c r="B3007">
        <v>1975</v>
      </c>
      <c r="C3007" t="s">
        <v>131</v>
      </c>
      <c r="F3007" s="1">
        <v>104295643.388437</v>
      </c>
      <c r="I3007" s="1">
        <v>2180000.0667571998</v>
      </c>
      <c r="M3007">
        <f t="shared" si="184"/>
        <v>2.0902120126322465</v>
      </c>
      <c r="N3007" s="4">
        <f t="shared" si="185"/>
        <v>2.0902120126322465</v>
      </c>
      <c r="O3007" t="str">
        <f t="shared" si="186"/>
        <v/>
      </c>
      <c r="P3007" t="str">
        <f t="shared" si="187"/>
        <v/>
      </c>
      <c r="Q3007" t="str">
        <f>_xlfn.IFNA(VLOOKUP(B3007&amp;A3007,[1]Countries!$A:$H,6,FALSE),"")</f>
        <v/>
      </c>
      <c r="R3007" t="str">
        <f>_xlfn.IFNA(VLOOKUP(B3007&amp;A3007,[1]Countries!$A:$H,7,FALSE),"")</f>
        <v/>
      </c>
      <c r="S3007" t="str">
        <f>_xlfn.IFNA(VLOOKUP(B3007&amp;A3007,[1]Countries!$A:$H,8,FALSE),"")</f>
        <v/>
      </c>
    </row>
    <row r="3008" spans="1:19" x14ac:dyDescent="0.25">
      <c r="A3008" t="s">
        <v>130</v>
      </c>
      <c r="B3008">
        <v>1976</v>
      </c>
      <c r="C3008" t="s">
        <v>131</v>
      </c>
      <c r="F3008" s="1">
        <v>103653049.93796989</v>
      </c>
      <c r="I3008" s="1">
        <v>419999.98688697797</v>
      </c>
      <c r="M3008">
        <f t="shared" si="184"/>
        <v>0.405197905067263</v>
      </c>
      <c r="N3008" s="4">
        <f t="shared" si="185"/>
        <v>0.405197905067263</v>
      </c>
      <c r="O3008" t="str">
        <f t="shared" si="186"/>
        <v/>
      </c>
      <c r="P3008" t="str">
        <f t="shared" si="187"/>
        <v/>
      </c>
      <c r="Q3008" t="str">
        <f>_xlfn.IFNA(VLOOKUP(B3008&amp;A3008,[1]Countries!$A:$H,6,FALSE),"")</f>
        <v/>
      </c>
      <c r="R3008" t="str">
        <f>_xlfn.IFNA(VLOOKUP(B3008&amp;A3008,[1]Countries!$A:$H,7,FALSE),"")</f>
        <v/>
      </c>
      <c r="S3008" t="str">
        <f>_xlfn.IFNA(VLOOKUP(B3008&amp;A3008,[1]Countries!$A:$H,8,FALSE),"")</f>
        <v/>
      </c>
    </row>
    <row r="3009" spans="1:19" x14ac:dyDescent="0.25">
      <c r="A3009" t="s">
        <v>130</v>
      </c>
      <c r="B3009">
        <v>1977</v>
      </c>
      <c r="C3009" t="s">
        <v>131</v>
      </c>
      <c r="F3009" s="1">
        <v>103987520.0758274</v>
      </c>
      <c r="I3009" s="1">
        <v>839999.97377395595</v>
      </c>
      <c r="M3009">
        <f t="shared" si="184"/>
        <v>0.80778921659198177</v>
      </c>
      <c r="N3009" s="4">
        <f t="shared" si="185"/>
        <v>0.80778921659198177</v>
      </c>
      <c r="O3009" t="str">
        <f t="shared" si="186"/>
        <v/>
      </c>
      <c r="P3009" t="str">
        <f t="shared" si="187"/>
        <v/>
      </c>
      <c r="Q3009" t="str">
        <f>_xlfn.IFNA(VLOOKUP(B3009&amp;A3009,[1]Countries!$A:$H,6,FALSE),"")</f>
        <v/>
      </c>
      <c r="R3009" t="str">
        <f>_xlfn.IFNA(VLOOKUP(B3009&amp;A3009,[1]Countries!$A:$H,7,FALSE),"")</f>
        <v/>
      </c>
      <c r="S3009" t="str">
        <f>_xlfn.IFNA(VLOOKUP(B3009&amp;A3009,[1]Countries!$A:$H,8,FALSE),"")</f>
        <v/>
      </c>
    </row>
    <row r="3010" spans="1:19" x14ac:dyDescent="0.25">
      <c r="A3010" t="s">
        <v>130</v>
      </c>
      <c r="B3010">
        <v>1978</v>
      </c>
      <c r="C3010" t="s">
        <v>131</v>
      </c>
      <c r="I3010" s="1">
        <v>589999.97377395595</v>
      </c>
      <c r="M3010" t="str">
        <f t="shared" si="184"/>
        <v/>
      </c>
      <c r="N3010" s="4" t="str">
        <f t="shared" si="185"/>
        <v/>
      </c>
      <c r="O3010" t="str">
        <f t="shared" si="186"/>
        <v/>
      </c>
      <c r="P3010" t="str">
        <f t="shared" si="187"/>
        <v/>
      </c>
      <c r="Q3010" t="str">
        <f>_xlfn.IFNA(VLOOKUP(B3010&amp;A3010,[1]Countries!$A:$H,6,FALSE),"")</f>
        <v/>
      </c>
      <c r="R3010" t="str">
        <f>_xlfn.IFNA(VLOOKUP(B3010&amp;A3010,[1]Countries!$A:$H,7,FALSE),"")</f>
        <v/>
      </c>
      <c r="S3010" t="str">
        <f>_xlfn.IFNA(VLOOKUP(B3010&amp;A3010,[1]Countries!$A:$H,8,FALSE),"")</f>
        <v/>
      </c>
    </row>
    <row r="3011" spans="1:19" x14ac:dyDescent="0.25">
      <c r="A3011" t="s">
        <v>130</v>
      </c>
      <c r="B3011">
        <v>1979</v>
      </c>
      <c r="C3011" t="s">
        <v>131</v>
      </c>
      <c r="I3011" s="1">
        <v>2630000.1144409198</v>
      </c>
      <c r="M3011" t="str">
        <f t="shared" ref="M3011:M3074" si="188">IF(I3011="","",IFERROR(I3011/F3011*100,""))</f>
        <v/>
      </c>
      <c r="N3011" s="4" t="str">
        <f t="shared" ref="N3011:N3074" si="189">IF(AND(L3011="",M3011=""),"",IFERROR(L3011+IF(M3011="",0,M3011),""))</f>
        <v/>
      </c>
      <c r="O3011" t="str">
        <f t="shared" ref="O3011:O3074" si="190">IFERROR((100-J3011)/J3011,"")</f>
        <v/>
      </c>
      <c r="P3011" t="str">
        <f t="shared" ref="P3011:P3074" si="191">IFERROR(IF(AND(E3011="",G3011=""),"",(G3011-E3011)/F3011*100),"")</f>
        <v/>
      </c>
      <c r="Q3011" t="str">
        <f>_xlfn.IFNA(VLOOKUP(B3011&amp;A3011,[1]Countries!$A:$H,6,FALSE),"")</f>
        <v/>
      </c>
      <c r="R3011" t="str">
        <f>_xlfn.IFNA(VLOOKUP(B3011&amp;A3011,[1]Countries!$A:$H,7,FALSE),"")</f>
        <v/>
      </c>
      <c r="S3011" t="str">
        <f>_xlfn.IFNA(VLOOKUP(B3011&amp;A3011,[1]Countries!$A:$H,8,FALSE),"")</f>
        <v/>
      </c>
    </row>
    <row r="3012" spans="1:19" x14ac:dyDescent="0.25">
      <c r="A3012" t="s">
        <v>130</v>
      </c>
      <c r="B3012">
        <v>1980</v>
      </c>
      <c r="C3012" t="s">
        <v>131</v>
      </c>
      <c r="F3012" s="1">
        <v>50642880.773750342</v>
      </c>
      <c r="I3012" s="1">
        <v>9229999.54223633</v>
      </c>
      <c r="K3012" s="3">
        <v>164984420.1724588</v>
      </c>
      <c r="M3012">
        <f t="shared" si="188"/>
        <v>18.225660549351101</v>
      </c>
      <c r="N3012" s="4">
        <f t="shared" si="189"/>
        <v>18.225660549351101</v>
      </c>
      <c r="O3012" t="str">
        <f t="shared" si="190"/>
        <v/>
      </c>
      <c r="P3012" t="str">
        <f t="shared" si="191"/>
        <v/>
      </c>
      <c r="Q3012" t="str">
        <f>_xlfn.IFNA(VLOOKUP(B3012&amp;A3012,[1]Countries!$A:$H,6,FALSE),"")</f>
        <v/>
      </c>
      <c r="R3012" t="str">
        <f>_xlfn.IFNA(VLOOKUP(B3012&amp;A3012,[1]Countries!$A:$H,7,FALSE),"")</f>
        <v/>
      </c>
      <c r="S3012" t="str">
        <f>_xlfn.IFNA(VLOOKUP(B3012&amp;A3012,[1]Countries!$A:$H,8,FALSE),"")</f>
        <v/>
      </c>
    </row>
    <row r="3013" spans="1:19" x14ac:dyDescent="0.25">
      <c r="A3013" t="s">
        <v>130</v>
      </c>
      <c r="B3013">
        <v>1981</v>
      </c>
      <c r="C3013" t="s">
        <v>131</v>
      </c>
      <c r="F3013" s="1">
        <v>36731422.84569139</v>
      </c>
      <c r="I3013" s="1">
        <v>10229999.5422363</v>
      </c>
      <c r="K3013" s="3">
        <v>174503065.1370655</v>
      </c>
      <c r="M3013">
        <f t="shared" si="188"/>
        <v>27.850812055967722</v>
      </c>
      <c r="N3013" s="4">
        <f t="shared" si="189"/>
        <v>27.850812055967722</v>
      </c>
      <c r="O3013" t="str">
        <f t="shared" si="190"/>
        <v/>
      </c>
      <c r="P3013" t="str">
        <f t="shared" si="191"/>
        <v/>
      </c>
      <c r="Q3013" t="str">
        <f>_xlfn.IFNA(VLOOKUP(B3013&amp;A3013,[1]Countries!$A:$H,6,FALSE),"")</f>
        <v/>
      </c>
      <c r="R3013" t="str">
        <f>_xlfn.IFNA(VLOOKUP(B3013&amp;A3013,[1]Countries!$A:$H,7,FALSE),"")</f>
        <v/>
      </c>
      <c r="S3013" t="str">
        <f>_xlfn.IFNA(VLOOKUP(B3013&amp;A3013,[1]Countries!$A:$H,8,FALSE),"")</f>
        <v/>
      </c>
    </row>
    <row r="3014" spans="1:19" x14ac:dyDescent="0.25">
      <c r="A3014" t="s">
        <v>130</v>
      </c>
      <c r="B3014">
        <v>1982</v>
      </c>
      <c r="C3014" t="s">
        <v>131</v>
      </c>
      <c r="F3014" s="1">
        <v>44294647.733478971</v>
      </c>
      <c r="I3014" s="1">
        <v>13960000.038147001</v>
      </c>
      <c r="K3014" s="3">
        <v>178345057.14791831</v>
      </c>
      <c r="M3014">
        <f t="shared" si="188"/>
        <v>31.516223183767849</v>
      </c>
      <c r="N3014" s="4">
        <f t="shared" si="189"/>
        <v>31.516223183767849</v>
      </c>
      <c r="O3014" t="str">
        <f t="shared" si="190"/>
        <v/>
      </c>
      <c r="P3014" t="str">
        <f t="shared" si="191"/>
        <v/>
      </c>
      <c r="Q3014" t="str">
        <f>_xlfn.IFNA(VLOOKUP(B3014&amp;A3014,[1]Countries!$A:$H,6,FALSE),"")</f>
        <v/>
      </c>
      <c r="R3014" t="str">
        <f>_xlfn.IFNA(VLOOKUP(B3014&amp;A3014,[1]Countries!$A:$H,7,FALSE),"")</f>
        <v/>
      </c>
      <c r="S3014" t="str">
        <f>_xlfn.IFNA(VLOOKUP(B3014&amp;A3014,[1]Countries!$A:$H,8,FALSE),"")</f>
        <v/>
      </c>
    </row>
    <row r="3015" spans="1:19" x14ac:dyDescent="0.25">
      <c r="A3015" t="s">
        <v>130</v>
      </c>
      <c r="B3015">
        <v>1983</v>
      </c>
      <c r="C3015" t="s">
        <v>131</v>
      </c>
      <c r="F3015" s="1">
        <v>44442456.947639957</v>
      </c>
      <c r="I3015" s="1">
        <v>11119999.885559101</v>
      </c>
      <c r="K3015" s="3">
        <v>187270134.3521522</v>
      </c>
      <c r="M3015">
        <f t="shared" si="188"/>
        <v>25.021118653858785</v>
      </c>
      <c r="N3015" s="4">
        <f t="shared" si="189"/>
        <v>25.021118653858785</v>
      </c>
      <c r="O3015" t="str">
        <f t="shared" si="190"/>
        <v/>
      </c>
      <c r="P3015" t="str">
        <f t="shared" si="191"/>
        <v/>
      </c>
      <c r="Q3015" t="str">
        <f>_xlfn.IFNA(VLOOKUP(B3015&amp;A3015,[1]Countries!$A:$H,6,FALSE),"")</f>
        <v/>
      </c>
      <c r="R3015" t="str">
        <f>_xlfn.IFNA(VLOOKUP(B3015&amp;A3015,[1]Countries!$A:$H,7,FALSE),"")</f>
        <v/>
      </c>
      <c r="S3015" t="str">
        <f>_xlfn.IFNA(VLOOKUP(B3015&amp;A3015,[1]Countries!$A:$H,8,FALSE),"")</f>
        <v/>
      </c>
    </row>
    <row r="3016" spans="1:19" x14ac:dyDescent="0.25">
      <c r="A3016" t="s">
        <v>130</v>
      </c>
      <c r="B3016">
        <v>1984</v>
      </c>
      <c r="C3016" t="s">
        <v>131</v>
      </c>
      <c r="F3016" s="1">
        <v>50320914.406568803</v>
      </c>
      <c r="I3016" s="1">
        <v>14970000.267028799</v>
      </c>
      <c r="K3016" s="3">
        <v>189164150.16568071</v>
      </c>
      <c r="M3016">
        <f t="shared" si="188"/>
        <v>29.749062479426332</v>
      </c>
      <c r="N3016" s="4">
        <f t="shared" si="189"/>
        <v>29.749062479426332</v>
      </c>
      <c r="O3016" t="str">
        <f t="shared" si="190"/>
        <v/>
      </c>
      <c r="P3016" t="str">
        <f t="shared" si="191"/>
        <v/>
      </c>
      <c r="Q3016" t="str">
        <f>_xlfn.IFNA(VLOOKUP(B3016&amp;A3016,[1]Countries!$A:$H,6,FALSE),"")</f>
        <v/>
      </c>
      <c r="R3016" t="str">
        <f>_xlfn.IFNA(VLOOKUP(B3016&amp;A3016,[1]Countries!$A:$H,7,FALSE),"")</f>
        <v/>
      </c>
      <c r="S3016" t="str">
        <f>_xlfn.IFNA(VLOOKUP(B3016&amp;A3016,[1]Countries!$A:$H,8,FALSE),"")</f>
        <v/>
      </c>
    </row>
    <row r="3017" spans="1:19" x14ac:dyDescent="0.25">
      <c r="A3017" t="s">
        <v>130</v>
      </c>
      <c r="B3017">
        <v>1985</v>
      </c>
      <c r="C3017" t="s">
        <v>131</v>
      </c>
      <c r="F3017" s="1">
        <v>62118564.849542484</v>
      </c>
      <c r="I3017" s="1">
        <v>17110000.6103516</v>
      </c>
      <c r="K3017" s="3">
        <v>213576122.09907669</v>
      </c>
      <c r="M3017">
        <f t="shared" si="188"/>
        <v>27.544101593128833</v>
      </c>
      <c r="N3017" s="4">
        <f t="shared" si="189"/>
        <v>27.544101593128833</v>
      </c>
      <c r="O3017" t="str">
        <f t="shared" si="190"/>
        <v/>
      </c>
      <c r="P3017" t="str">
        <f t="shared" si="191"/>
        <v/>
      </c>
      <c r="Q3017" t="str">
        <f>_xlfn.IFNA(VLOOKUP(B3017&amp;A3017,[1]Countries!$A:$H,6,FALSE),"")</f>
        <v/>
      </c>
      <c r="R3017" t="str">
        <f>_xlfn.IFNA(VLOOKUP(B3017&amp;A3017,[1]Countries!$A:$H,7,FALSE),"")</f>
        <v/>
      </c>
      <c r="S3017" t="str">
        <f>_xlfn.IFNA(VLOOKUP(B3017&amp;A3017,[1]Countries!$A:$H,8,FALSE),"")</f>
        <v/>
      </c>
    </row>
    <row r="3018" spans="1:19" x14ac:dyDescent="0.25">
      <c r="A3018" t="s">
        <v>130</v>
      </c>
      <c r="B3018">
        <v>1986</v>
      </c>
      <c r="C3018" t="s">
        <v>131</v>
      </c>
      <c r="F3018" s="1">
        <v>76407396.755296394</v>
      </c>
      <c r="I3018" s="1">
        <v>20399999.6185303</v>
      </c>
      <c r="K3018" s="3">
        <v>208598610.20863739</v>
      </c>
      <c r="M3018">
        <f t="shared" si="188"/>
        <v>26.698985287855937</v>
      </c>
      <c r="N3018" s="4">
        <f t="shared" si="189"/>
        <v>26.698985287855937</v>
      </c>
      <c r="O3018" t="str">
        <f t="shared" si="190"/>
        <v/>
      </c>
      <c r="P3018" t="str">
        <f t="shared" si="191"/>
        <v/>
      </c>
      <c r="Q3018" t="str">
        <f>_xlfn.IFNA(VLOOKUP(B3018&amp;A3018,[1]Countries!$A:$H,6,FALSE),"")</f>
        <v/>
      </c>
      <c r="R3018" t="str">
        <f>_xlfn.IFNA(VLOOKUP(B3018&amp;A3018,[1]Countries!$A:$H,7,FALSE),"")</f>
        <v/>
      </c>
      <c r="S3018" t="str">
        <f>_xlfn.IFNA(VLOOKUP(B3018&amp;A3018,[1]Countries!$A:$H,8,FALSE),"")</f>
        <v/>
      </c>
    </row>
    <row r="3019" spans="1:19" x14ac:dyDescent="0.25">
      <c r="A3019" t="s">
        <v>130</v>
      </c>
      <c r="B3019">
        <v>1987</v>
      </c>
      <c r="C3019" t="s">
        <v>131</v>
      </c>
      <c r="F3019" s="1">
        <v>93345847.727032259</v>
      </c>
      <c r="I3019" s="1">
        <v>53229999.542236298</v>
      </c>
      <c r="K3019" s="3">
        <v>217853582.6848062</v>
      </c>
      <c r="M3019">
        <f t="shared" si="188"/>
        <v>57.024496363132059</v>
      </c>
      <c r="N3019" s="4">
        <f t="shared" si="189"/>
        <v>57.024496363132059</v>
      </c>
      <c r="O3019" t="str">
        <f t="shared" si="190"/>
        <v/>
      </c>
      <c r="P3019" t="str">
        <f t="shared" si="191"/>
        <v/>
      </c>
      <c r="Q3019" t="str">
        <f>_xlfn.IFNA(VLOOKUP(B3019&amp;A3019,[1]Countries!$A:$H,6,FALSE),"")</f>
        <v/>
      </c>
      <c r="R3019" t="str">
        <f>_xlfn.IFNA(VLOOKUP(B3019&amp;A3019,[1]Countries!$A:$H,7,FALSE),"")</f>
        <v/>
      </c>
      <c r="S3019" t="str">
        <f>_xlfn.IFNA(VLOOKUP(B3019&amp;A3019,[1]Countries!$A:$H,8,FALSE),"")</f>
        <v/>
      </c>
    </row>
    <row r="3020" spans="1:19" x14ac:dyDescent="0.25">
      <c r="A3020" t="s">
        <v>130</v>
      </c>
      <c r="B3020">
        <v>1988</v>
      </c>
      <c r="C3020" t="s">
        <v>131</v>
      </c>
      <c r="F3020" s="1">
        <v>100534663.2949267</v>
      </c>
      <c r="I3020" s="1">
        <v>47909999.847412102</v>
      </c>
      <c r="K3020" s="3">
        <v>223638166.47760281</v>
      </c>
      <c r="M3020">
        <f t="shared" si="188"/>
        <v>47.655204958377567</v>
      </c>
      <c r="N3020" s="4">
        <f t="shared" si="189"/>
        <v>47.655204958377567</v>
      </c>
      <c r="O3020" t="str">
        <f t="shared" si="190"/>
        <v/>
      </c>
      <c r="P3020" t="str">
        <f t="shared" si="191"/>
        <v/>
      </c>
      <c r="Q3020" t="str">
        <f>_xlfn.IFNA(VLOOKUP(B3020&amp;A3020,[1]Countries!$A:$H,6,FALSE),"")</f>
        <v/>
      </c>
      <c r="R3020" t="str">
        <f>_xlfn.IFNA(VLOOKUP(B3020&amp;A3020,[1]Countries!$A:$H,7,FALSE),"")</f>
        <v/>
      </c>
      <c r="S3020" t="str">
        <f>_xlfn.IFNA(VLOOKUP(B3020&amp;A3020,[1]Countries!$A:$H,8,FALSE),"")</f>
        <v/>
      </c>
    </row>
    <row r="3021" spans="1:19" x14ac:dyDescent="0.25">
      <c r="A3021" t="s">
        <v>130</v>
      </c>
      <c r="B3021">
        <v>1989</v>
      </c>
      <c r="C3021" t="s">
        <v>131</v>
      </c>
      <c r="F3021" s="1">
        <v>88265974.584360346</v>
      </c>
      <c r="I3021" s="1">
        <v>56220001.220703103</v>
      </c>
      <c r="K3021" s="3">
        <v>220889255.15790009</v>
      </c>
      <c r="M3021">
        <f t="shared" si="188"/>
        <v>63.693854268805183</v>
      </c>
      <c r="N3021" s="4">
        <f t="shared" si="189"/>
        <v>63.693854268805183</v>
      </c>
      <c r="O3021" t="str">
        <f t="shared" si="190"/>
        <v/>
      </c>
      <c r="P3021" t="str">
        <f t="shared" si="191"/>
        <v/>
      </c>
      <c r="Q3021" t="str">
        <f>_xlfn.IFNA(VLOOKUP(B3021&amp;A3021,[1]Countries!$A:$H,6,FALSE),"")</f>
        <v/>
      </c>
      <c r="R3021" t="str">
        <f>_xlfn.IFNA(VLOOKUP(B3021&amp;A3021,[1]Countries!$A:$H,7,FALSE),"")</f>
        <v/>
      </c>
      <c r="S3021" t="str">
        <f>_xlfn.IFNA(VLOOKUP(B3021&amp;A3021,[1]Countries!$A:$H,8,FALSE),"")</f>
        <v/>
      </c>
    </row>
    <row r="3022" spans="1:19" x14ac:dyDescent="0.25">
      <c r="A3022" t="s">
        <v>130</v>
      </c>
      <c r="B3022">
        <v>1990</v>
      </c>
      <c r="C3022" t="s">
        <v>131</v>
      </c>
      <c r="F3022" s="1">
        <v>112119406.5483309</v>
      </c>
      <c r="I3022" s="1">
        <v>60229999.542236298</v>
      </c>
      <c r="K3022" s="3">
        <v>217004776.0511691</v>
      </c>
      <c r="M3022">
        <f t="shared" si="188"/>
        <v>53.719513326422373</v>
      </c>
      <c r="N3022" s="4">
        <f t="shared" si="189"/>
        <v>53.719513326422373</v>
      </c>
      <c r="O3022" t="str">
        <f t="shared" si="190"/>
        <v/>
      </c>
      <c r="P3022" t="str">
        <f t="shared" si="191"/>
        <v/>
      </c>
      <c r="Q3022" t="str">
        <f>_xlfn.IFNA(VLOOKUP(B3022&amp;A3022,[1]Countries!$A:$H,6,FALSE),"")</f>
        <v/>
      </c>
      <c r="R3022" t="str">
        <f>_xlfn.IFNA(VLOOKUP(B3022&amp;A3022,[1]Countries!$A:$H,7,FALSE),"")</f>
        <v/>
      </c>
      <c r="S3022" t="str">
        <f>_xlfn.IFNA(VLOOKUP(B3022&amp;A3022,[1]Countries!$A:$H,8,FALSE),"")</f>
        <v/>
      </c>
    </row>
    <row r="3023" spans="1:19" x14ac:dyDescent="0.25">
      <c r="A3023" t="s">
        <v>130</v>
      </c>
      <c r="B3023">
        <v>1991</v>
      </c>
      <c r="C3023" t="s">
        <v>131</v>
      </c>
      <c r="F3023" s="1">
        <v>110906032.0750751</v>
      </c>
      <c r="I3023" s="1">
        <v>62180000.305175804</v>
      </c>
      <c r="K3023" s="3">
        <v>214786468.86416349</v>
      </c>
      <c r="M3023">
        <f t="shared" si="188"/>
        <v>56.06548096778414</v>
      </c>
      <c r="N3023" s="4">
        <f t="shared" si="189"/>
        <v>56.06548096778414</v>
      </c>
      <c r="O3023" t="str">
        <f t="shared" si="190"/>
        <v/>
      </c>
      <c r="P3023" t="str">
        <f t="shared" si="191"/>
        <v/>
      </c>
      <c r="Q3023" t="str">
        <f>_xlfn.IFNA(VLOOKUP(B3023&amp;A3023,[1]Countries!$A:$H,6,FALSE),"")</f>
        <v/>
      </c>
      <c r="R3023" t="str">
        <f>_xlfn.IFNA(VLOOKUP(B3023&amp;A3023,[1]Countries!$A:$H,7,FALSE),"")</f>
        <v/>
      </c>
      <c r="S3023" t="str">
        <f>_xlfn.IFNA(VLOOKUP(B3023&amp;A3023,[1]Countries!$A:$H,8,FALSE),"")</f>
        <v/>
      </c>
    </row>
    <row r="3024" spans="1:19" x14ac:dyDescent="0.25">
      <c r="A3024" t="s">
        <v>130</v>
      </c>
      <c r="B3024">
        <v>1992</v>
      </c>
      <c r="C3024" t="s">
        <v>131</v>
      </c>
      <c r="F3024" s="1">
        <v>134707184.35554111</v>
      </c>
      <c r="I3024" s="1">
        <v>61819999.694824196</v>
      </c>
      <c r="K3024" s="3">
        <v>289414714.85014558</v>
      </c>
      <c r="L3024" s="1">
        <v>0.97880049331293462</v>
      </c>
      <c r="M3024">
        <f t="shared" si="188"/>
        <v>45.892132621270441</v>
      </c>
      <c r="N3024" s="4">
        <f t="shared" si="189"/>
        <v>46.870933114583373</v>
      </c>
      <c r="O3024" t="str">
        <f t="shared" si="190"/>
        <v/>
      </c>
      <c r="P3024" t="str">
        <f t="shared" si="191"/>
        <v/>
      </c>
      <c r="Q3024" t="str">
        <f>_xlfn.IFNA(VLOOKUP(B3024&amp;A3024,[1]Countries!$A:$H,6,FALSE),"")</f>
        <v/>
      </c>
      <c r="R3024" t="str">
        <f>_xlfn.IFNA(VLOOKUP(B3024&amp;A3024,[1]Countries!$A:$H,7,FALSE),"")</f>
        <v/>
      </c>
      <c r="S3024" t="str">
        <f>_xlfn.IFNA(VLOOKUP(B3024&amp;A3024,[1]Countries!$A:$H,8,FALSE),"")</f>
        <v/>
      </c>
    </row>
    <row r="3025" spans="1:19" x14ac:dyDescent="0.25">
      <c r="A3025" t="s">
        <v>130</v>
      </c>
      <c r="B3025">
        <v>1993</v>
      </c>
      <c r="C3025" t="s">
        <v>131</v>
      </c>
      <c r="F3025" s="1">
        <v>136047896.1557776</v>
      </c>
      <c r="I3025" s="1">
        <v>52659999.847412102</v>
      </c>
      <c r="K3025" s="3">
        <v>321346456.90151542</v>
      </c>
      <c r="L3025" s="1">
        <v>0.67064612785726818</v>
      </c>
      <c r="M3025">
        <f t="shared" si="188"/>
        <v>38.706956399469291</v>
      </c>
      <c r="N3025" s="4">
        <f t="shared" si="189"/>
        <v>39.377602527326559</v>
      </c>
      <c r="O3025" t="str">
        <f t="shared" si="190"/>
        <v/>
      </c>
      <c r="P3025" t="str">
        <f t="shared" si="191"/>
        <v/>
      </c>
      <c r="Q3025" t="str">
        <f>_xlfn.IFNA(VLOOKUP(B3025&amp;A3025,[1]Countries!$A:$H,6,FALSE),"")</f>
        <v/>
      </c>
      <c r="R3025" t="str">
        <f>_xlfn.IFNA(VLOOKUP(B3025&amp;A3025,[1]Countries!$A:$H,7,FALSE),"")</f>
        <v/>
      </c>
      <c r="S3025" t="str">
        <f>_xlfn.IFNA(VLOOKUP(B3025&amp;A3025,[1]Countries!$A:$H,8,FALSE),"")</f>
        <v/>
      </c>
    </row>
    <row r="3026" spans="1:19" x14ac:dyDescent="0.25">
      <c r="A3026" t="s">
        <v>130</v>
      </c>
      <c r="B3026">
        <v>1994</v>
      </c>
      <c r="C3026" t="s">
        <v>131</v>
      </c>
      <c r="F3026" s="1">
        <v>100807001.81392559</v>
      </c>
      <c r="I3026" s="1">
        <v>29729999.542236298</v>
      </c>
      <c r="K3026" s="3">
        <v>374911169.32196403</v>
      </c>
      <c r="L3026" s="1">
        <v>0.5022322270178472</v>
      </c>
      <c r="M3026">
        <f t="shared" si="188"/>
        <v>29.491998578742933</v>
      </c>
      <c r="N3026" s="4">
        <f t="shared" si="189"/>
        <v>29.994230805760779</v>
      </c>
      <c r="O3026" t="str">
        <f t="shared" si="190"/>
        <v/>
      </c>
      <c r="P3026" t="str">
        <f t="shared" si="191"/>
        <v/>
      </c>
      <c r="Q3026" t="str">
        <f>_xlfn.IFNA(VLOOKUP(B3026&amp;A3026,[1]Countries!$A:$H,6,FALSE),"")</f>
        <v/>
      </c>
      <c r="R3026" t="str">
        <f>_xlfn.IFNA(VLOOKUP(B3026&amp;A3026,[1]Countries!$A:$H,7,FALSE),"")</f>
        <v/>
      </c>
      <c r="S3026" t="str">
        <f>_xlfn.IFNA(VLOOKUP(B3026&amp;A3026,[1]Countries!$A:$H,8,FALSE),"")</f>
        <v/>
      </c>
    </row>
    <row r="3027" spans="1:19" x14ac:dyDescent="0.25">
      <c r="A3027" t="s">
        <v>130</v>
      </c>
      <c r="B3027">
        <v>1995</v>
      </c>
      <c r="C3027" t="s">
        <v>131</v>
      </c>
      <c r="F3027" s="1">
        <v>141853368.25681499</v>
      </c>
      <c r="I3027" s="1">
        <v>33400001.525878899</v>
      </c>
      <c r="K3027" s="3">
        <v>440469125.15180421</v>
      </c>
      <c r="L3027" s="1">
        <v>7.0615598781301081E-2</v>
      </c>
      <c r="M3027">
        <f t="shared" si="188"/>
        <v>23.545441279484233</v>
      </c>
      <c r="N3027" s="4">
        <f t="shared" si="189"/>
        <v>23.616056878265535</v>
      </c>
      <c r="O3027" t="str">
        <f t="shared" si="190"/>
        <v/>
      </c>
      <c r="P3027" t="str">
        <f t="shared" si="191"/>
        <v/>
      </c>
      <c r="Q3027" t="str">
        <f>_xlfn.IFNA(VLOOKUP(B3027&amp;A3027,[1]Countries!$A:$H,6,FALSE),"")</f>
        <v/>
      </c>
      <c r="R3027" t="str">
        <f>_xlfn.IFNA(VLOOKUP(B3027&amp;A3027,[1]Countries!$A:$H,7,FALSE),"")</f>
        <v/>
      </c>
      <c r="S3027" t="str">
        <f>_xlfn.IFNA(VLOOKUP(B3027&amp;A3027,[1]Countries!$A:$H,8,FALSE),"")</f>
        <v/>
      </c>
    </row>
    <row r="3028" spans="1:19" x14ac:dyDescent="0.25">
      <c r="A3028" t="s">
        <v>130</v>
      </c>
      <c r="B3028">
        <v>1996</v>
      </c>
      <c r="C3028" t="s">
        <v>131</v>
      </c>
      <c r="F3028" s="1">
        <v>232463036.4357591</v>
      </c>
      <c r="I3028" s="1">
        <v>30819999.6948242</v>
      </c>
      <c r="K3028" s="3">
        <v>733733456.43983555</v>
      </c>
      <c r="L3028" s="1">
        <v>7.0637484913677939E-2</v>
      </c>
      <c r="M3028">
        <f t="shared" si="188"/>
        <v>13.258021648246549</v>
      </c>
      <c r="N3028" s="4">
        <f t="shared" si="189"/>
        <v>13.328659133160228</v>
      </c>
      <c r="O3028" t="str">
        <f t="shared" si="190"/>
        <v/>
      </c>
      <c r="P3028" t="str">
        <f t="shared" si="191"/>
        <v/>
      </c>
      <c r="Q3028" t="str">
        <f>_xlfn.IFNA(VLOOKUP(B3028&amp;A3028,[1]Countries!$A:$H,6,FALSE),"")</f>
        <v/>
      </c>
      <c r="R3028" t="str">
        <f>_xlfn.IFNA(VLOOKUP(B3028&amp;A3028,[1]Countries!$A:$H,7,FALSE),"")</f>
        <v/>
      </c>
      <c r="S3028" t="str">
        <f>_xlfn.IFNA(VLOOKUP(B3028&amp;A3028,[1]Countries!$A:$H,8,FALSE),"")</f>
        <v/>
      </c>
    </row>
    <row r="3029" spans="1:19" x14ac:dyDescent="0.25">
      <c r="A3029" t="s">
        <v>130</v>
      </c>
      <c r="B3029">
        <v>1997</v>
      </c>
      <c r="C3029" t="s">
        <v>131</v>
      </c>
      <c r="F3029" s="1">
        <v>442337849.4743771</v>
      </c>
      <c r="I3029" s="1">
        <v>23889999.3896484</v>
      </c>
      <c r="K3029" s="3">
        <v>1834135265.1653349</v>
      </c>
      <c r="M3029">
        <f t="shared" si="188"/>
        <v>5.4008490157549254</v>
      </c>
      <c r="N3029" s="4">
        <f t="shared" si="189"/>
        <v>5.4008490157549254</v>
      </c>
      <c r="O3029" t="str">
        <f t="shared" si="190"/>
        <v/>
      </c>
      <c r="P3029" t="str">
        <f t="shared" si="191"/>
        <v/>
      </c>
      <c r="Q3029" t="str">
        <f>_xlfn.IFNA(VLOOKUP(B3029&amp;A3029,[1]Countries!$A:$H,6,FALSE),"")</f>
        <v/>
      </c>
      <c r="R3029" t="str">
        <f>_xlfn.IFNA(VLOOKUP(B3029&amp;A3029,[1]Countries!$A:$H,7,FALSE),"")</f>
        <v/>
      </c>
      <c r="S3029" t="str">
        <f>_xlfn.IFNA(VLOOKUP(B3029&amp;A3029,[1]Countries!$A:$H,8,FALSE),"")</f>
        <v/>
      </c>
    </row>
    <row r="3030" spans="1:19" x14ac:dyDescent="0.25">
      <c r="A3030" t="s">
        <v>130</v>
      </c>
      <c r="B3030">
        <v>1998</v>
      </c>
      <c r="C3030" t="s">
        <v>131</v>
      </c>
      <c r="F3030" s="1">
        <v>370687618.71732569</v>
      </c>
      <c r="I3030" s="1">
        <v>22159999.847412098</v>
      </c>
      <c r="K3030" s="3">
        <v>2270191429.6896439</v>
      </c>
      <c r="M3030">
        <f t="shared" si="188"/>
        <v>5.9780793121959093</v>
      </c>
      <c r="N3030" s="4">
        <f t="shared" si="189"/>
        <v>5.9780793121959093</v>
      </c>
      <c r="O3030" t="str">
        <f t="shared" si="190"/>
        <v/>
      </c>
      <c r="P3030" t="str">
        <f t="shared" si="191"/>
        <v/>
      </c>
      <c r="Q3030" t="str">
        <f>_xlfn.IFNA(VLOOKUP(B3030&amp;A3030,[1]Countries!$A:$H,6,FALSE),"")</f>
        <v/>
      </c>
      <c r="R3030" t="str">
        <f>_xlfn.IFNA(VLOOKUP(B3030&amp;A3030,[1]Countries!$A:$H,7,FALSE),"")</f>
        <v/>
      </c>
      <c r="S3030" t="str">
        <f>_xlfn.IFNA(VLOOKUP(B3030&amp;A3030,[1]Countries!$A:$H,8,FALSE),"")</f>
        <v/>
      </c>
    </row>
    <row r="3031" spans="1:19" x14ac:dyDescent="0.25">
      <c r="A3031" t="s">
        <v>130</v>
      </c>
      <c r="B3031">
        <v>1999</v>
      </c>
      <c r="C3031" t="s">
        <v>131</v>
      </c>
      <c r="F3031" s="1">
        <v>621117885.66850269</v>
      </c>
      <c r="I3031" s="1">
        <v>20239999.771118201</v>
      </c>
      <c r="K3031" s="3">
        <v>2852813708.7464032</v>
      </c>
      <c r="M3031">
        <f t="shared" si="188"/>
        <v>3.2586406281529152</v>
      </c>
      <c r="N3031" s="4">
        <f t="shared" si="189"/>
        <v>3.2586406281529152</v>
      </c>
      <c r="O3031" t="str">
        <f t="shared" si="190"/>
        <v/>
      </c>
      <c r="P3031" t="str">
        <f t="shared" si="191"/>
        <v/>
      </c>
      <c r="Q3031" t="str">
        <f>_xlfn.IFNA(VLOOKUP(B3031&amp;A3031,[1]Countries!$A:$H,6,FALSE),"")</f>
        <v>HP</v>
      </c>
      <c r="R3031" t="str">
        <f>_xlfn.IFNA(VLOOKUP(B3031&amp;A3031,[1]Countries!$A:$H,7,FALSE),"")</f>
        <v>Hard Peg</v>
      </c>
      <c r="S3031" t="str">
        <f>_xlfn.IFNA(VLOOKUP(B3031&amp;A3031,[1]Countries!$A:$H,8,FALSE),"")</f>
        <v>Pegged</v>
      </c>
    </row>
    <row r="3032" spans="1:19" x14ac:dyDescent="0.25">
      <c r="A3032" t="s">
        <v>130</v>
      </c>
      <c r="B3032">
        <v>2000</v>
      </c>
      <c r="C3032" t="s">
        <v>131</v>
      </c>
      <c r="F3032" s="1">
        <v>1045998496.4387161</v>
      </c>
      <c r="I3032" s="1">
        <v>21270000.457763702</v>
      </c>
      <c r="K3032" s="3">
        <v>3372418920.2396741</v>
      </c>
      <c r="M3032">
        <f t="shared" si="188"/>
        <v>2.0334637698028364</v>
      </c>
      <c r="N3032" s="4">
        <f t="shared" si="189"/>
        <v>2.0334637698028364</v>
      </c>
      <c r="O3032" t="str">
        <f t="shared" si="190"/>
        <v/>
      </c>
      <c r="P3032" t="str">
        <f t="shared" si="191"/>
        <v/>
      </c>
      <c r="Q3032" t="str">
        <f>_xlfn.IFNA(VLOOKUP(B3032&amp;A3032,[1]Countries!$A:$H,6,FALSE),"")</f>
        <v>HP</v>
      </c>
      <c r="R3032" t="str">
        <f>_xlfn.IFNA(VLOOKUP(B3032&amp;A3032,[1]Countries!$A:$H,7,FALSE),"")</f>
        <v>Hard Peg</v>
      </c>
      <c r="S3032" t="str">
        <f>_xlfn.IFNA(VLOOKUP(B3032&amp;A3032,[1]Countries!$A:$H,8,FALSE),"")</f>
        <v>Pegged</v>
      </c>
    </row>
    <row r="3033" spans="1:19" x14ac:dyDescent="0.25">
      <c r="A3033" t="s">
        <v>130</v>
      </c>
      <c r="B3033">
        <v>2001</v>
      </c>
      <c r="C3033" t="s">
        <v>131</v>
      </c>
      <c r="F3033" s="1">
        <v>1461139022.0295391</v>
      </c>
      <c r="I3033" s="1">
        <v>13239999.771118199</v>
      </c>
      <c r="K3033" s="3">
        <v>5509853830.69874</v>
      </c>
      <c r="M3033">
        <f t="shared" si="188"/>
        <v>0.90614237054101021</v>
      </c>
      <c r="N3033" s="4">
        <f t="shared" si="189"/>
        <v>0.90614237054101021</v>
      </c>
      <c r="O3033" t="str">
        <f t="shared" si="190"/>
        <v/>
      </c>
      <c r="P3033" t="str">
        <f t="shared" si="191"/>
        <v/>
      </c>
      <c r="Q3033" t="str">
        <f>_xlfn.IFNA(VLOOKUP(B3033&amp;A3033,[1]Countries!$A:$H,6,FALSE),"")</f>
        <v>HP</v>
      </c>
      <c r="R3033" t="str">
        <f>_xlfn.IFNA(VLOOKUP(B3033&amp;A3033,[1]Countries!$A:$H,7,FALSE),"")</f>
        <v>Hard Peg</v>
      </c>
      <c r="S3033" t="str">
        <f>_xlfn.IFNA(VLOOKUP(B3033&amp;A3033,[1]Countries!$A:$H,8,FALSE),"")</f>
        <v>Pegged</v>
      </c>
    </row>
    <row r="3034" spans="1:19" x14ac:dyDescent="0.25">
      <c r="A3034" t="s">
        <v>130</v>
      </c>
      <c r="B3034">
        <v>2002</v>
      </c>
      <c r="C3034" t="s">
        <v>131</v>
      </c>
      <c r="F3034" s="1">
        <v>1806742742.2731121</v>
      </c>
      <c r="I3034" s="1">
        <v>20149999.6185303</v>
      </c>
      <c r="K3034" s="3">
        <v>6582227537.389699</v>
      </c>
      <c r="M3034">
        <f t="shared" si="188"/>
        <v>1.1152666700727432</v>
      </c>
      <c r="N3034" s="4">
        <f t="shared" si="189"/>
        <v>1.1152666700727432</v>
      </c>
      <c r="O3034" t="str">
        <f t="shared" si="190"/>
        <v/>
      </c>
      <c r="P3034" t="str">
        <f t="shared" si="191"/>
        <v/>
      </c>
      <c r="Q3034" t="str">
        <f>_xlfn.IFNA(VLOOKUP(B3034&amp;A3034,[1]Countries!$A:$H,6,FALSE),"")</f>
        <v>HP</v>
      </c>
      <c r="R3034" t="str">
        <f>_xlfn.IFNA(VLOOKUP(B3034&amp;A3034,[1]Countries!$A:$H,7,FALSE),"")</f>
        <v>Hard Peg</v>
      </c>
      <c r="S3034" t="str">
        <f>_xlfn.IFNA(VLOOKUP(B3034&amp;A3034,[1]Countries!$A:$H,8,FALSE),"")</f>
        <v>Pegged</v>
      </c>
    </row>
    <row r="3035" spans="1:19" x14ac:dyDescent="0.25">
      <c r="A3035" t="s">
        <v>130</v>
      </c>
      <c r="B3035">
        <v>2003</v>
      </c>
      <c r="C3035" t="s">
        <v>131</v>
      </c>
      <c r="F3035" s="1">
        <v>2484745935.0932889</v>
      </c>
      <c r="I3035" s="1">
        <v>20930000.3051758</v>
      </c>
      <c r="K3035" s="3">
        <v>7500793866.6262894</v>
      </c>
      <c r="M3035">
        <f t="shared" si="188"/>
        <v>0.8423396537074922</v>
      </c>
      <c r="N3035" s="4">
        <f t="shared" si="189"/>
        <v>0.8423396537074922</v>
      </c>
      <c r="O3035" t="str">
        <f t="shared" si="190"/>
        <v/>
      </c>
      <c r="P3035" t="str">
        <f t="shared" si="191"/>
        <v/>
      </c>
      <c r="Q3035" t="str">
        <f>_xlfn.IFNA(VLOOKUP(B3035&amp;A3035,[1]Countries!$A:$H,6,FALSE),"")</f>
        <v>HP</v>
      </c>
      <c r="R3035" t="str">
        <f>_xlfn.IFNA(VLOOKUP(B3035&amp;A3035,[1]Countries!$A:$H,7,FALSE),"")</f>
        <v>Hard Peg</v>
      </c>
      <c r="S3035" t="str">
        <f>_xlfn.IFNA(VLOOKUP(B3035&amp;A3035,[1]Countries!$A:$H,8,FALSE),"")</f>
        <v>Pegged</v>
      </c>
    </row>
    <row r="3036" spans="1:19" x14ac:dyDescent="0.25">
      <c r="A3036" t="s">
        <v>130</v>
      </c>
      <c r="B3036">
        <v>2004</v>
      </c>
      <c r="C3036" t="s">
        <v>131</v>
      </c>
      <c r="F3036" s="1">
        <v>4410764338.667325</v>
      </c>
      <c r="I3036" s="1">
        <v>29149999.6185303</v>
      </c>
      <c r="K3036" s="3">
        <v>10351000040.01038</v>
      </c>
      <c r="M3036">
        <f t="shared" si="188"/>
        <v>0.66088317988300693</v>
      </c>
      <c r="N3036" s="4">
        <f t="shared" si="189"/>
        <v>0.66088317988300693</v>
      </c>
      <c r="O3036" t="str">
        <f t="shared" si="190"/>
        <v/>
      </c>
      <c r="P3036" t="str">
        <f t="shared" si="191"/>
        <v/>
      </c>
      <c r="Q3036" t="str">
        <f>_xlfn.IFNA(VLOOKUP(B3036&amp;A3036,[1]Countries!$A:$H,6,FALSE),"")</f>
        <v>HP</v>
      </c>
      <c r="R3036" t="str">
        <f>_xlfn.IFNA(VLOOKUP(B3036&amp;A3036,[1]Countries!$A:$H,7,FALSE),"")</f>
        <v>Hard Peg</v>
      </c>
      <c r="S3036" t="str">
        <f>_xlfn.IFNA(VLOOKUP(B3036&amp;A3036,[1]Countries!$A:$H,8,FALSE),"")</f>
        <v>Pegged</v>
      </c>
    </row>
    <row r="3037" spans="1:19" x14ac:dyDescent="0.25">
      <c r="A3037" t="s">
        <v>130</v>
      </c>
      <c r="B3037">
        <v>2005</v>
      </c>
      <c r="C3037" t="s">
        <v>131</v>
      </c>
      <c r="E3037" s="1">
        <v>7183409023.0290709</v>
      </c>
      <c r="F3037" s="1">
        <v>8217369092.6522388</v>
      </c>
      <c r="G3037" s="1">
        <v>3583355427.5604539</v>
      </c>
      <c r="I3037" s="1">
        <v>38130001.068115197</v>
      </c>
      <c r="K3037" s="3">
        <v>12084658046.371811</v>
      </c>
      <c r="M3037">
        <f t="shared" si="188"/>
        <v>0.46401714025733698</v>
      </c>
      <c r="N3037" s="4">
        <f t="shared" si="189"/>
        <v>0.46401714025733698</v>
      </c>
      <c r="O3037" t="str">
        <f t="shared" si="190"/>
        <v/>
      </c>
      <c r="P3037">
        <f t="shared" si="191"/>
        <v>-43.810294449201422</v>
      </c>
      <c r="Q3037" t="str">
        <f>_xlfn.IFNA(VLOOKUP(B3037&amp;A3037,[1]Countries!$A:$H,6,FALSE),"")</f>
        <v>HP</v>
      </c>
      <c r="R3037" t="str">
        <f>_xlfn.IFNA(VLOOKUP(B3037&amp;A3037,[1]Countries!$A:$H,7,FALSE),"")</f>
        <v>Hard Peg</v>
      </c>
      <c r="S3037" t="str">
        <f>_xlfn.IFNA(VLOOKUP(B3037&amp;A3037,[1]Countries!$A:$H,8,FALSE),"")</f>
        <v>Pegged</v>
      </c>
    </row>
    <row r="3038" spans="1:19" x14ac:dyDescent="0.25">
      <c r="A3038" t="s">
        <v>130</v>
      </c>
      <c r="B3038">
        <v>2006</v>
      </c>
      <c r="C3038" t="s">
        <v>131</v>
      </c>
      <c r="D3038" s="1">
        <v>1.5182552777264791</v>
      </c>
      <c r="E3038" s="1">
        <v>8303800358.8134499</v>
      </c>
      <c r="F3038" s="1">
        <v>10086528698.86043</v>
      </c>
      <c r="G3038" s="1">
        <v>3652042752.387166</v>
      </c>
      <c r="H3038" s="1">
        <v>82.914902241993289</v>
      </c>
      <c r="I3038" s="1">
        <v>26209999.084472701</v>
      </c>
      <c r="J3038" s="1">
        <v>15.6913934502382</v>
      </c>
      <c r="K3038" s="3">
        <v>13015770991.88262</v>
      </c>
      <c r="M3038">
        <f t="shared" si="188"/>
        <v>0.25985152937138711</v>
      </c>
      <c r="N3038" s="4">
        <f t="shared" si="189"/>
        <v>0.25985152937138711</v>
      </c>
      <c r="O3038">
        <f t="shared" si="190"/>
        <v>5.3729203092847033</v>
      </c>
      <c r="P3038">
        <f t="shared" si="191"/>
        <v>-46.11851852413642</v>
      </c>
      <c r="Q3038" t="str">
        <f>_xlfn.IFNA(VLOOKUP(B3038&amp;A3038,[1]Countries!$A:$H,6,FALSE),"")</f>
        <v>SP</v>
      </c>
      <c r="R3038" t="str">
        <f>_xlfn.IFNA(VLOOKUP(B3038&amp;A3038,[1]Countries!$A:$H,7,FALSE),"")</f>
        <v>Soft Peg</v>
      </c>
      <c r="S3038" t="str">
        <f>_xlfn.IFNA(VLOOKUP(B3038&amp;A3038,[1]Countries!$A:$H,8,FALSE),"")</f>
        <v>Pegged</v>
      </c>
    </row>
    <row r="3039" spans="1:19" x14ac:dyDescent="0.25">
      <c r="A3039" t="s">
        <v>130</v>
      </c>
      <c r="B3039">
        <v>2007</v>
      </c>
      <c r="C3039" t="s">
        <v>131</v>
      </c>
      <c r="D3039" s="1">
        <v>1.3728840440035319</v>
      </c>
      <c r="E3039" s="1">
        <v>11584326308.43614</v>
      </c>
      <c r="F3039" s="1">
        <v>13071718758.737301</v>
      </c>
      <c r="G3039" s="1">
        <v>5942729602.8016138</v>
      </c>
      <c r="H3039" s="1">
        <v>81.301698580108535</v>
      </c>
      <c r="I3039" s="1">
        <v>31360000.6103516</v>
      </c>
      <c r="J3039" s="1">
        <v>17.46909508867617</v>
      </c>
      <c r="K3039" s="3">
        <v>15004855942.3615</v>
      </c>
      <c r="M3039">
        <f t="shared" si="188"/>
        <v>0.2399072470052202</v>
      </c>
      <c r="N3039" s="4">
        <f t="shared" si="189"/>
        <v>0.2399072470052202</v>
      </c>
      <c r="O3039">
        <f t="shared" si="190"/>
        <v>4.7243949667903564</v>
      </c>
      <c r="P3039">
        <f t="shared" si="191"/>
        <v>-43.158798087387034</v>
      </c>
      <c r="Q3039" t="str">
        <f>_xlfn.IFNA(VLOOKUP(B3039&amp;A3039,[1]Countries!$A:$H,6,FALSE),"")</f>
        <v>SP</v>
      </c>
      <c r="R3039" t="str">
        <f>_xlfn.IFNA(VLOOKUP(B3039&amp;A3039,[1]Countries!$A:$H,7,FALSE),"")</f>
        <v>Soft Peg</v>
      </c>
      <c r="S3039" t="str">
        <f>_xlfn.IFNA(VLOOKUP(B3039&amp;A3039,[1]Countries!$A:$H,8,FALSE),"")</f>
        <v>Pegged</v>
      </c>
    </row>
    <row r="3040" spans="1:19" x14ac:dyDescent="0.25">
      <c r="A3040" t="s">
        <v>130</v>
      </c>
      <c r="B3040">
        <v>2008</v>
      </c>
      <c r="C3040" t="s">
        <v>131</v>
      </c>
      <c r="D3040" s="1">
        <v>0.89269611957431083</v>
      </c>
      <c r="E3040" s="1">
        <v>17621714169.08197</v>
      </c>
      <c r="F3040" s="1">
        <v>19749893536.320358</v>
      </c>
      <c r="G3040" s="1">
        <v>7794030128.7188873</v>
      </c>
      <c r="H3040" s="1">
        <v>84.349194327929325</v>
      </c>
      <c r="I3040" s="1">
        <v>32080001.831054699</v>
      </c>
      <c r="J3040" s="1">
        <v>15.414671034622261</v>
      </c>
      <c r="K3040" s="3">
        <v>17675586626.849049</v>
      </c>
      <c r="M3040">
        <f t="shared" si="188"/>
        <v>0.16243126461446022</v>
      </c>
      <c r="N3040" s="4">
        <f t="shared" si="189"/>
        <v>0.16243126461446022</v>
      </c>
      <c r="O3040">
        <f t="shared" si="190"/>
        <v>5.4873262475335416</v>
      </c>
      <c r="P3040">
        <f t="shared" si="191"/>
        <v>-49.760693759132529</v>
      </c>
      <c r="Q3040" t="str">
        <f>_xlfn.IFNA(VLOOKUP(B3040&amp;A3040,[1]Countries!$A:$H,6,FALSE),"")</f>
        <v>SP</v>
      </c>
      <c r="R3040" t="str">
        <f>_xlfn.IFNA(VLOOKUP(B3040&amp;A3040,[1]Countries!$A:$H,7,FALSE),"")</f>
        <v>Soft Peg</v>
      </c>
      <c r="S3040" t="str">
        <f>_xlfn.IFNA(VLOOKUP(B3040&amp;A3040,[1]Countries!$A:$H,8,FALSE),"")</f>
        <v>Pegged</v>
      </c>
    </row>
    <row r="3041" spans="1:19" x14ac:dyDescent="0.25">
      <c r="A3041" t="s">
        <v>130</v>
      </c>
      <c r="B3041">
        <v>2009</v>
      </c>
      <c r="C3041" t="s">
        <v>131</v>
      </c>
      <c r="D3041" s="1">
        <v>1.0581997906120411</v>
      </c>
      <c r="E3041" s="1">
        <v>11171995036.70479</v>
      </c>
      <c r="F3041" s="1">
        <v>15027795173.21871</v>
      </c>
      <c r="G3041" s="1">
        <v>7193785588.4425278</v>
      </c>
      <c r="H3041" s="1">
        <v>75.324732427188081</v>
      </c>
      <c r="I3041" s="1">
        <v>31780000.6866455</v>
      </c>
      <c r="J3041" s="1">
        <v>23.67710228935815</v>
      </c>
      <c r="K3041" s="3">
        <v>17913032731.252491</v>
      </c>
      <c r="M3041">
        <f t="shared" si="188"/>
        <v>0.21147480598671708</v>
      </c>
      <c r="N3041" s="4">
        <f t="shared" si="189"/>
        <v>0.21147480598671708</v>
      </c>
      <c r="O3041">
        <f t="shared" si="190"/>
        <v>3.2234897994652729</v>
      </c>
      <c r="P3041">
        <f t="shared" si="191"/>
        <v>-26.47234276490471</v>
      </c>
      <c r="Q3041" t="str">
        <f>_xlfn.IFNA(VLOOKUP(B3041&amp;A3041,[1]Countries!$A:$H,6,FALSE),"")</f>
        <v>SP</v>
      </c>
      <c r="R3041" t="str">
        <f>_xlfn.IFNA(VLOOKUP(B3041&amp;A3041,[1]Countries!$A:$H,7,FALSE),"")</f>
        <v>Soft Peg</v>
      </c>
      <c r="S3041" t="str">
        <f>_xlfn.IFNA(VLOOKUP(B3041&amp;A3041,[1]Countries!$A:$H,8,FALSE),"")</f>
        <v>Pegged</v>
      </c>
    </row>
    <row r="3042" spans="1:19" x14ac:dyDescent="0.25">
      <c r="A3042" t="s">
        <v>130</v>
      </c>
      <c r="B3042">
        <v>2010</v>
      </c>
      <c r="C3042" t="s">
        <v>131</v>
      </c>
      <c r="D3042" s="1">
        <v>1.061371285705313</v>
      </c>
      <c r="E3042" s="1">
        <v>13991010001.52993</v>
      </c>
      <c r="F3042" s="1">
        <v>16314442183.34771</v>
      </c>
      <c r="G3042" s="1">
        <v>9610803923.9740639</v>
      </c>
      <c r="H3042" s="1">
        <v>74.744561427589403</v>
      </c>
      <c r="I3042" s="1">
        <v>85069999.694824204</v>
      </c>
      <c r="J3042" s="1">
        <v>24.732551209427111</v>
      </c>
      <c r="K3042" s="3">
        <v>16314442183.34771</v>
      </c>
      <c r="M3042">
        <f t="shared" si="188"/>
        <v>0.52143983066522426</v>
      </c>
      <c r="N3042" s="4">
        <f t="shared" si="189"/>
        <v>0.52143983066522426</v>
      </c>
      <c r="O3042">
        <f t="shared" si="190"/>
        <v>3.0432545414839285</v>
      </c>
      <c r="P3042">
        <f t="shared" si="191"/>
        <v>-26.848641395945368</v>
      </c>
      <c r="Q3042" t="str">
        <f>_xlfn.IFNA(VLOOKUP(B3042&amp;A3042,[1]Countries!$A:$H,6,FALSE),"")</f>
        <v>SP</v>
      </c>
      <c r="R3042" t="str">
        <f>_xlfn.IFNA(VLOOKUP(B3042&amp;A3042,[1]Countries!$A:$H,7,FALSE),"")</f>
        <v>Soft Peg</v>
      </c>
      <c r="S3042" t="str">
        <f>_xlfn.IFNA(VLOOKUP(B3042&amp;A3042,[1]Countries!$A:$H,8,FALSE),"")</f>
        <v>Pegged</v>
      </c>
    </row>
    <row r="3043" spans="1:19" x14ac:dyDescent="0.25">
      <c r="A3043" t="s">
        <v>130</v>
      </c>
      <c r="B3043">
        <v>2011</v>
      </c>
      <c r="C3043" t="s">
        <v>131</v>
      </c>
      <c r="D3043" s="1">
        <v>1.0535023877643539</v>
      </c>
      <c r="E3043" s="1">
        <v>16038364888.51107</v>
      </c>
      <c r="F3043" s="1">
        <v>21357344847.49662</v>
      </c>
      <c r="G3043" s="1">
        <v>8389599459.8180237</v>
      </c>
      <c r="H3043" s="1">
        <v>78.064873692619742</v>
      </c>
      <c r="I3043" s="1">
        <v>24549999.237060498</v>
      </c>
      <c r="J3043" s="1">
        <v>22.131518651459238</v>
      </c>
      <c r="K3043" s="3">
        <v>17378783932.033291</v>
      </c>
      <c r="M3043">
        <f t="shared" si="188"/>
        <v>0.11494874204804584</v>
      </c>
      <c r="N3043" s="4">
        <f t="shared" si="189"/>
        <v>0.11494874204804584</v>
      </c>
      <c r="O3043">
        <f t="shared" si="190"/>
        <v>3.5184427501276114</v>
      </c>
      <c r="P3043">
        <f t="shared" si="191"/>
        <v>-35.813278679112535</v>
      </c>
      <c r="Q3043" t="str">
        <f>_xlfn.IFNA(VLOOKUP(B3043&amp;A3043,[1]Countries!$A:$H,6,FALSE),"")</f>
        <v>SP</v>
      </c>
      <c r="R3043" t="str">
        <f>_xlfn.IFNA(VLOOKUP(B3043&amp;A3043,[1]Countries!$A:$H,7,FALSE),"")</f>
        <v>Soft Peg</v>
      </c>
      <c r="S3043" t="str">
        <f>_xlfn.IFNA(VLOOKUP(B3043&amp;A3043,[1]Countries!$A:$H,8,FALSE),"")</f>
        <v>Pegged</v>
      </c>
    </row>
    <row r="3044" spans="1:19" x14ac:dyDescent="0.25">
      <c r="A3044" t="s">
        <v>130</v>
      </c>
      <c r="B3044">
        <v>2012</v>
      </c>
      <c r="C3044" t="s">
        <v>131</v>
      </c>
      <c r="D3044" s="1">
        <v>1.055657091795809</v>
      </c>
      <c r="E3044" s="1">
        <v>16098338224.40346</v>
      </c>
      <c r="F3044" s="1">
        <v>22388345810.24659</v>
      </c>
      <c r="G3044" s="1">
        <v>10023358834.275471</v>
      </c>
      <c r="H3044" s="1">
        <v>77.311504271331358</v>
      </c>
      <c r="I3044" s="1">
        <v>14449999.809265099</v>
      </c>
      <c r="J3044" s="1">
        <v>22.934346504718821</v>
      </c>
      <c r="K3044" s="3">
        <v>18823459968.428211</v>
      </c>
      <c r="M3044">
        <f t="shared" si="188"/>
        <v>6.4542507658836026E-2</v>
      </c>
      <c r="N3044" s="4">
        <f t="shared" si="189"/>
        <v>6.4542507658836026E-2</v>
      </c>
      <c r="O3044">
        <f t="shared" si="190"/>
        <v>3.3602724838671403</v>
      </c>
      <c r="P3044">
        <f t="shared" si="191"/>
        <v>-27.134561175786477</v>
      </c>
      <c r="Q3044" t="str">
        <f>_xlfn.IFNA(VLOOKUP(B3044&amp;A3044,[1]Countries!$A:$H,6,FALSE),"")</f>
        <v>SP</v>
      </c>
      <c r="R3044" t="str">
        <f>_xlfn.IFNA(VLOOKUP(B3044&amp;A3044,[1]Countries!$A:$H,7,FALSE),"")</f>
        <v>Soft Peg</v>
      </c>
      <c r="S3044" t="str">
        <f>_xlfn.IFNA(VLOOKUP(B3044&amp;A3044,[1]Countries!$A:$H,8,FALSE),"")</f>
        <v>Pegged</v>
      </c>
    </row>
    <row r="3045" spans="1:19" x14ac:dyDescent="0.25">
      <c r="A3045" t="s">
        <v>130</v>
      </c>
      <c r="B3045">
        <v>2013</v>
      </c>
      <c r="C3045" t="s">
        <v>131</v>
      </c>
      <c r="D3045" s="1">
        <v>1.191990680152734</v>
      </c>
      <c r="E3045" s="1">
        <v>14849115083.30843</v>
      </c>
      <c r="F3045" s="1">
        <v>21948835350.342461</v>
      </c>
      <c r="G3045" s="1">
        <v>8612716025.6861916</v>
      </c>
      <c r="H3045" s="1">
        <v>72.449257743239443</v>
      </c>
      <c r="I3045" s="1">
        <v>4630000.1144409198</v>
      </c>
      <c r="J3045" s="1">
        <v>27.166185093871409</v>
      </c>
      <c r="K3045" s="3">
        <v>18045449003.117352</v>
      </c>
      <c r="M3045">
        <f t="shared" si="188"/>
        <v>2.1094513857058385E-2</v>
      </c>
      <c r="N3045" s="4">
        <f t="shared" si="189"/>
        <v>2.1094513857058385E-2</v>
      </c>
      <c r="O3045">
        <f t="shared" si="190"/>
        <v>2.681046847559013</v>
      </c>
      <c r="P3045">
        <f t="shared" si="191"/>
        <v>-28.413348399029896</v>
      </c>
      <c r="Q3045" t="str">
        <f>_xlfn.IFNA(VLOOKUP(B3045&amp;A3045,[1]Countries!$A:$H,6,FALSE),"")</f>
        <v>SP</v>
      </c>
      <c r="R3045" t="str">
        <f>_xlfn.IFNA(VLOOKUP(B3045&amp;A3045,[1]Countries!$A:$H,7,FALSE),"")</f>
        <v>Soft Peg</v>
      </c>
      <c r="S3045" t="str">
        <f>_xlfn.IFNA(VLOOKUP(B3045&amp;A3045,[1]Countries!$A:$H,8,FALSE),"")</f>
        <v>Pegged</v>
      </c>
    </row>
    <row r="3046" spans="1:19" x14ac:dyDescent="0.25">
      <c r="A3046" t="s">
        <v>130</v>
      </c>
      <c r="B3046">
        <v>2014</v>
      </c>
      <c r="C3046" t="s">
        <v>131</v>
      </c>
      <c r="D3046" s="1">
        <v>1.2942487716402911</v>
      </c>
      <c r="E3046" s="1">
        <v>14357209503.53544</v>
      </c>
      <c r="F3046" s="1">
        <v>21765454404.420959</v>
      </c>
      <c r="G3046" s="1">
        <v>8361397390.9854088</v>
      </c>
      <c r="H3046" s="1">
        <v>70.190945218190407</v>
      </c>
      <c r="I3046" s="1">
        <v>519999.98092651402</v>
      </c>
      <c r="J3046" s="1">
        <v>29.01926071002001</v>
      </c>
      <c r="K3046" s="3">
        <v>18120349580.901131</v>
      </c>
      <c r="M3046">
        <f t="shared" si="188"/>
        <v>2.3891069364528985E-3</v>
      </c>
      <c r="N3046" s="4">
        <f t="shared" si="189"/>
        <v>2.3891069364528985E-3</v>
      </c>
      <c r="O3046">
        <f t="shared" si="190"/>
        <v>2.4459871669119115</v>
      </c>
      <c r="P3046">
        <f t="shared" si="191"/>
        <v>-27.547378525357935</v>
      </c>
      <c r="Q3046" t="str">
        <f>_xlfn.IFNA(VLOOKUP(B3046&amp;A3046,[1]Countries!$A:$H,6,FALSE),"")</f>
        <v>SP</v>
      </c>
      <c r="R3046" t="str">
        <f>_xlfn.IFNA(VLOOKUP(B3046&amp;A3046,[1]Countries!$A:$H,7,FALSE),"")</f>
        <v>Soft Peg</v>
      </c>
      <c r="S3046" t="str">
        <f>_xlfn.IFNA(VLOOKUP(B3046&amp;A3046,[1]Countries!$A:$H,8,FALSE),"")</f>
        <v>Pegged</v>
      </c>
    </row>
    <row r="3047" spans="1:19" x14ac:dyDescent="0.25">
      <c r="A3047" t="s">
        <v>130</v>
      </c>
      <c r="B3047">
        <v>2015</v>
      </c>
      <c r="C3047" t="s">
        <v>131</v>
      </c>
      <c r="D3047" s="1">
        <v>1.888390875668021</v>
      </c>
      <c r="E3047" s="1">
        <v>7470701273.3340693</v>
      </c>
      <c r="F3047" s="1">
        <v>13185496836.412399</v>
      </c>
      <c r="G3047" s="1">
        <v>5566862090.1785259</v>
      </c>
      <c r="H3047" s="1">
        <v>59.100587267908587</v>
      </c>
      <c r="I3047" s="1">
        <v>7489999.7711181594</v>
      </c>
      <c r="J3047" s="1">
        <v>39.122215352091352</v>
      </c>
      <c r="K3047" s="3">
        <v>16469578277.771851</v>
      </c>
      <c r="M3047">
        <f t="shared" si="188"/>
        <v>5.6804835373621687E-2</v>
      </c>
      <c r="N3047" s="4">
        <f t="shared" si="189"/>
        <v>5.6804835373621687E-2</v>
      </c>
      <c r="O3047">
        <f t="shared" si="190"/>
        <v>1.556092468180085</v>
      </c>
      <c r="P3047">
        <f t="shared" si="191"/>
        <v>-14.438888475540773</v>
      </c>
      <c r="Q3047" t="str">
        <f>_xlfn.IFNA(VLOOKUP(B3047&amp;A3047,[1]Countries!$A:$H,6,FALSE),"")</f>
        <v>SP</v>
      </c>
      <c r="R3047" t="str">
        <f>_xlfn.IFNA(VLOOKUP(B3047&amp;A3047,[1]Countries!$A:$H,7,FALSE),"")</f>
        <v>Soft Peg</v>
      </c>
      <c r="S3047" t="str">
        <f>_xlfn.IFNA(VLOOKUP(B3047&amp;A3047,[1]Countries!$A:$H,8,FALSE),"")</f>
        <v>Pegged</v>
      </c>
    </row>
    <row r="3048" spans="1:19" x14ac:dyDescent="0.25">
      <c r="A3048" t="s">
        <v>130</v>
      </c>
      <c r="B3048">
        <v>2016</v>
      </c>
      <c r="C3048" t="s">
        <v>131</v>
      </c>
      <c r="D3048" s="1">
        <v>2.3322392093276139</v>
      </c>
      <c r="E3048" s="1">
        <v>5779218083.663064</v>
      </c>
      <c r="F3048" s="1">
        <v>11240809132.414539</v>
      </c>
      <c r="G3048" s="1">
        <v>4629853312.2197971</v>
      </c>
      <c r="H3048" s="1">
        <v>52.330254328279821</v>
      </c>
      <c r="I3048" s="1">
        <v>6920000.07629395</v>
      </c>
      <c r="J3048" s="1">
        <v>45.180721813275262</v>
      </c>
      <c r="K3048" s="3">
        <v>15017551540.420099</v>
      </c>
      <c r="M3048">
        <f t="shared" si="188"/>
        <v>6.1561405364842503E-2</v>
      </c>
      <c r="N3048" s="4">
        <f t="shared" si="189"/>
        <v>6.1561405364842503E-2</v>
      </c>
      <c r="O3048">
        <f t="shared" si="190"/>
        <v>1.2133333861571334</v>
      </c>
      <c r="P3048">
        <f t="shared" si="191"/>
        <v>-10.224929165720848</v>
      </c>
      <c r="Q3048" t="str">
        <f>_xlfn.IFNA(VLOOKUP(B3048&amp;A3048,[1]Countries!$A:$H,6,FALSE),"")</f>
        <v>SP</v>
      </c>
      <c r="R3048" t="str">
        <f>_xlfn.IFNA(VLOOKUP(B3048&amp;A3048,[1]Countries!$A:$H,7,FALSE),"")</f>
        <v>Soft Peg</v>
      </c>
      <c r="S3048" t="str">
        <f>_xlfn.IFNA(VLOOKUP(B3048&amp;A3048,[1]Countries!$A:$H,8,FALSE),"")</f>
        <v>Pegged</v>
      </c>
    </row>
    <row r="3049" spans="1:19" x14ac:dyDescent="0.25">
      <c r="A3049" t="s">
        <v>130</v>
      </c>
      <c r="B3049">
        <v>2017</v>
      </c>
      <c r="C3049" t="s">
        <v>131</v>
      </c>
      <c r="D3049" s="1">
        <v>2.315463396862719</v>
      </c>
      <c r="E3049" s="1">
        <v>7181837392.0424929</v>
      </c>
      <c r="F3049" s="1">
        <v>12200914929.59609</v>
      </c>
      <c r="G3049" s="1">
        <v>5315347261.1269274</v>
      </c>
      <c r="H3049" s="1">
        <v>56.862228092905923</v>
      </c>
      <c r="I3049" s="1">
        <v>6929999.8283386203</v>
      </c>
      <c r="J3049" s="1">
        <v>40.8999564262649</v>
      </c>
      <c r="K3049" s="3">
        <v>14166431362.86878</v>
      </c>
      <c r="M3049">
        <f t="shared" si="188"/>
        <v>5.6799017682914357E-2</v>
      </c>
      <c r="N3049" s="4">
        <f t="shared" si="189"/>
        <v>5.6799017682914357E-2</v>
      </c>
      <c r="O3049">
        <f t="shared" si="190"/>
        <v>1.4449903798866293</v>
      </c>
      <c r="P3049">
        <f t="shared" si="191"/>
        <v>-15.297952175602584</v>
      </c>
      <c r="Q3049" t="str">
        <f>_xlfn.IFNA(VLOOKUP(B3049&amp;A3049,[1]Countries!$A:$H,6,FALSE),"")</f>
        <v>SP</v>
      </c>
      <c r="R3049" t="str">
        <f>_xlfn.IFNA(VLOOKUP(B3049&amp;A3049,[1]Countries!$A:$H,7,FALSE),"")</f>
        <v>Soft Peg</v>
      </c>
      <c r="S3049" t="str">
        <f>_xlfn.IFNA(VLOOKUP(B3049&amp;A3049,[1]Countries!$A:$H,8,FALSE),"")</f>
        <v>Pegged</v>
      </c>
    </row>
    <row r="3050" spans="1:19" x14ac:dyDescent="0.25">
      <c r="A3050" t="s">
        <v>130</v>
      </c>
      <c r="B3050">
        <v>2018</v>
      </c>
      <c r="C3050" t="s">
        <v>131</v>
      </c>
      <c r="D3050" s="1">
        <v>2.2189305388523342</v>
      </c>
      <c r="E3050" s="1">
        <v>7809387582.7825003</v>
      </c>
      <c r="F3050" s="1">
        <v>13278488567.305759</v>
      </c>
      <c r="G3050" s="1">
        <v>6068571860.6562471</v>
      </c>
      <c r="H3050" s="1">
        <v>57.503325202800077</v>
      </c>
      <c r="I3050" s="1">
        <v>5519999.9809265099</v>
      </c>
      <c r="J3050" s="1">
        <v>40.389655466958807</v>
      </c>
      <c r="K3050" s="3">
        <v>13265964945.245449</v>
      </c>
      <c r="M3050">
        <f t="shared" si="188"/>
        <v>4.1570996224056939E-2</v>
      </c>
      <c r="N3050" s="4">
        <f t="shared" si="189"/>
        <v>4.1570996224056939E-2</v>
      </c>
      <c r="O3050">
        <f t="shared" si="190"/>
        <v>1.475881481133358</v>
      </c>
      <c r="P3050">
        <f t="shared" si="191"/>
        <v>-13.110044214011543</v>
      </c>
      <c r="Q3050" t="str">
        <f>_xlfn.IFNA(VLOOKUP(B3050&amp;A3050,[1]Countries!$A:$H,6,FALSE),"")</f>
        <v>SP</v>
      </c>
      <c r="R3050" t="str">
        <f>_xlfn.IFNA(VLOOKUP(B3050&amp;A3050,[1]Countries!$A:$H,7,FALSE),"")</f>
        <v>Soft Peg</v>
      </c>
      <c r="S3050" t="str">
        <f>_xlfn.IFNA(VLOOKUP(B3050&amp;A3050,[1]Countries!$A:$H,8,FALSE),"")</f>
        <v>Pegged</v>
      </c>
    </row>
    <row r="3051" spans="1:19" x14ac:dyDescent="0.25">
      <c r="A3051" t="s">
        <v>130</v>
      </c>
      <c r="B3051">
        <v>2019</v>
      </c>
      <c r="C3051" t="s">
        <v>131</v>
      </c>
      <c r="D3051" s="1">
        <v>2.5253576146549501</v>
      </c>
      <c r="E3051" s="1">
        <v>6079488181.6521616</v>
      </c>
      <c r="F3051" s="1">
        <v>11026774945.34153</v>
      </c>
      <c r="G3051" s="1">
        <v>5761207760.2229671</v>
      </c>
      <c r="H3051" s="1">
        <v>50.481438937674071</v>
      </c>
      <c r="J3051" s="1">
        <v>46.730523288324648</v>
      </c>
      <c r="K3051" s="3">
        <v>12526213820.513741</v>
      </c>
      <c r="M3051" t="str">
        <f t="shared" si="188"/>
        <v/>
      </c>
      <c r="N3051" s="4" t="str">
        <f t="shared" si="189"/>
        <v/>
      </c>
      <c r="O3051">
        <f t="shared" si="190"/>
        <v>1.1399289578463681</v>
      </c>
      <c r="P3051">
        <f t="shared" si="191"/>
        <v>-2.8864325517376961</v>
      </c>
      <c r="Q3051" t="str">
        <f>_xlfn.IFNA(VLOOKUP(B3051&amp;A3051,[1]Countries!$A:$H,6,FALSE),"")</f>
        <v/>
      </c>
      <c r="R3051" t="str">
        <f>_xlfn.IFNA(VLOOKUP(B3051&amp;A3051,[1]Countries!$A:$H,7,FALSE),"")</f>
        <v/>
      </c>
      <c r="S3051" t="str">
        <f>_xlfn.IFNA(VLOOKUP(B3051&amp;A3051,[1]Countries!$A:$H,8,FALSE),"")</f>
        <v/>
      </c>
    </row>
    <row r="3052" spans="1:19" x14ac:dyDescent="0.25">
      <c r="A3052" t="s">
        <v>132</v>
      </c>
      <c r="B3052">
        <v>1970</v>
      </c>
      <c r="C3052" t="s">
        <v>133</v>
      </c>
      <c r="M3052" t="str">
        <f t="shared" si="188"/>
        <v/>
      </c>
      <c r="N3052" s="4" t="str">
        <f t="shared" si="189"/>
        <v/>
      </c>
      <c r="O3052" t="str">
        <f t="shared" si="190"/>
        <v/>
      </c>
      <c r="P3052" t="str">
        <f t="shared" si="191"/>
        <v/>
      </c>
      <c r="Q3052" t="str">
        <f>_xlfn.IFNA(VLOOKUP(B3052&amp;A3052,[1]Countries!$A:$H,6,FALSE),"")</f>
        <v/>
      </c>
      <c r="R3052" t="str">
        <f>_xlfn.IFNA(VLOOKUP(B3052&amp;A3052,[1]Countries!$A:$H,7,FALSE),"")</f>
        <v/>
      </c>
      <c r="S3052" t="str">
        <f>_xlfn.IFNA(VLOOKUP(B3052&amp;A3052,[1]Countries!$A:$H,8,FALSE),"")</f>
        <v/>
      </c>
    </row>
    <row r="3053" spans="1:19" x14ac:dyDescent="0.25">
      <c r="A3053" t="s">
        <v>132</v>
      </c>
      <c r="B3053">
        <v>1971</v>
      </c>
      <c r="C3053" t="s">
        <v>133</v>
      </c>
      <c r="I3053" s="1">
        <v>29999.999329447699</v>
      </c>
      <c r="M3053" t="str">
        <f t="shared" si="188"/>
        <v/>
      </c>
      <c r="N3053" s="4" t="str">
        <f t="shared" si="189"/>
        <v/>
      </c>
      <c r="O3053" t="str">
        <f t="shared" si="190"/>
        <v/>
      </c>
      <c r="P3053" t="str">
        <f t="shared" si="191"/>
        <v/>
      </c>
      <c r="Q3053" t="str">
        <f>_xlfn.IFNA(VLOOKUP(B3053&amp;A3053,[1]Countries!$A:$H,6,FALSE),"")</f>
        <v/>
      </c>
      <c r="R3053" t="str">
        <f>_xlfn.IFNA(VLOOKUP(B3053&amp;A3053,[1]Countries!$A:$H,7,FALSE),"")</f>
        <v/>
      </c>
      <c r="S3053" t="str">
        <f>_xlfn.IFNA(VLOOKUP(B3053&amp;A3053,[1]Countries!$A:$H,8,FALSE),"")</f>
        <v/>
      </c>
    </row>
    <row r="3054" spans="1:19" x14ac:dyDescent="0.25">
      <c r="A3054" t="s">
        <v>132</v>
      </c>
      <c r="B3054">
        <v>1972</v>
      </c>
      <c r="C3054" t="s">
        <v>133</v>
      </c>
      <c r="M3054" t="str">
        <f t="shared" si="188"/>
        <v/>
      </c>
      <c r="N3054" s="4" t="str">
        <f t="shared" si="189"/>
        <v/>
      </c>
      <c r="O3054" t="str">
        <f t="shared" si="190"/>
        <v/>
      </c>
      <c r="P3054" t="str">
        <f t="shared" si="191"/>
        <v/>
      </c>
      <c r="Q3054" t="str">
        <f>_xlfn.IFNA(VLOOKUP(B3054&amp;A3054,[1]Countries!$A:$H,6,FALSE),"")</f>
        <v/>
      </c>
      <c r="R3054" t="str">
        <f>_xlfn.IFNA(VLOOKUP(B3054&amp;A3054,[1]Countries!$A:$H,7,FALSE),"")</f>
        <v/>
      </c>
      <c r="S3054" t="str">
        <f>_xlfn.IFNA(VLOOKUP(B3054&amp;A3054,[1]Countries!$A:$H,8,FALSE),"")</f>
        <v/>
      </c>
    </row>
    <row r="3055" spans="1:19" x14ac:dyDescent="0.25">
      <c r="A3055" t="s">
        <v>132</v>
      </c>
      <c r="B3055">
        <v>1973</v>
      </c>
      <c r="C3055" t="s">
        <v>133</v>
      </c>
      <c r="I3055" s="1">
        <v>620000.00476837205</v>
      </c>
      <c r="M3055" t="str">
        <f t="shared" si="188"/>
        <v/>
      </c>
      <c r="N3055" s="4" t="str">
        <f t="shared" si="189"/>
        <v/>
      </c>
      <c r="O3055" t="str">
        <f t="shared" si="190"/>
        <v/>
      </c>
      <c r="P3055" t="str">
        <f t="shared" si="191"/>
        <v/>
      </c>
      <c r="Q3055" t="str">
        <f>_xlfn.IFNA(VLOOKUP(B3055&amp;A3055,[1]Countries!$A:$H,6,FALSE),"")</f>
        <v/>
      </c>
      <c r="R3055" t="str">
        <f>_xlfn.IFNA(VLOOKUP(B3055&amp;A3055,[1]Countries!$A:$H,7,FALSE),"")</f>
        <v/>
      </c>
      <c r="S3055" t="str">
        <f>_xlfn.IFNA(VLOOKUP(B3055&amp;A3055,[1]Countries!$A:$H,8,FALSE),"")</f>
        <v/>
      </c>
    </row>
    <row r="3056" spans="1:19" x14ac:dyDescent="0.25">
      <c r="A3056" t="s">
        <v>132</v>
      </c>
      <c r="B3056">
        <v>1974</v>
      </c>
      <c r="C3056" t="s">
        <v>133</v>
      </c>
      <c r="I3056" s="1">
        <v>2150000.0953674298</v>
      </c>
      <c r="M3056" t="str">
        <f t="shared" si="188"/>
        <v/>
      </c>
      <c r="N3056" s="4" t="str">
        <f t="shared" si="189"/>
        <v/>
      </c>
      <c r="O3056" t="str">
        <f t="shared" si="190"/>
        <v/>
      </c>
      <c r="P3056" t="str">
        <f t="shared" si="191"/>
        <v/>
      </c>
      <c r="Q3056" t="str">
        <f>_xlfn.IFNA(VLOOKUP(B3056&amp;A3056,[1]Countries!$A:$H,6,FALSE),"")</f>
        <v/>
      </c>
      <c r="R3056" t="str">
        <f>_xlfn.IFNA(VLOOKUP(B3056&amp;A3056,[1]Countries!$A:$H,7,FALSE),"")</f>
        <v/>
      </c>
      <c r="S3056" t="str">
        <f>_xlfn.IFNA(VLOOKUP(B3056&amp;A3056,[1]Countries!$A:$H,8,FALSE),"")</f>
        <v/>
      </c>
    </row>
    <row r="3057" spans="1:19" x14ac:dyDescent="0.25">
      <c r="A3057" t="s">
        <v>132</v>
      </c>
      <c r="B3057">
        <v>1975</v>
      </c>
      <c r="C3057" t="s">
        <v>133</v>
      </c>
      <c r="I3057" s="1">
        <v>1620000.00476837</v>
      </c>
      <c r="M3057" t="str">
        <f t="shared" si="188"/>
        <v/>
      </c>
      <c r="N3057" s="4" t="str">
        <f t="shared" si="189"/>
        <v/>
      </c>
      <c r="O3057" t="str">
        <f t="shared" si="190"/>
        <v/>
      </c>
      <c r="P3057" t="str">
        <f t="shared" si="191"/>
        <v/>
      </c>
      <c r="Q3057" t="str">
        <f>_xlfn.IFNA(VLOOKUP(B3057&amp;A3057,[1]Countries!$A:$H,6,FALSE),"")</f>
        <v/>
      </c>
      <c r="R3057" t="str">
        <f>_xlfn.IFNA(VLOOKUP(B3057&amp;A3057,[1]Countries!$A:$H,7,FALSE),"")</f>
        <v/>
      </c>
      <c r="S3057" t="str">
        <f>_xlfn.IFNA(VLOOKUP(B3057&amp;A3057,[1]Countries!$A:$H,8,FALSE),"")</f>
        <v/>
      </c>
    </row>
    <row r="3058" spans="1:19" x14ac:dyDescent="0.25">
      <c r="A3058" t="s">
        <v>132</v>
      </c>
      <c r="B3058">
        <v>1976</v>
      </c>
      <c r="C3058" t="s">
        <v>133</v>
      </c>
      <c r="M3058" t="str">
        <f t="shared" si="188"/>
        <v/>
      </c>
      <c r="N3058" s="4" t="str">
        <f t="shared" si="189"/>
        <v/>
      </c>
      <c r="O3058" t="str">
        <f t="shared" si="190"/>
        <v/>
      </c>
      <c r="P3058" t="str">
        <f t="shared" si="191"/>
        <v/>
      </c>
      <c r="Q3058" t="str">
        <f>_xlfn.IFNA(VLOOKUP(B3058&amp;A3058,[1]Countries!$A:$H,6,FALSE),"")</f>
        <v/>
      </c>
      <c r="R3058" t="str">
        <f>_xlfn.IFNA(VLOOKUP(B3058&amp;A3058,[1]Countries!$A:$H,7,FALSE),"")</f>
        <v/>
      </c>
      <c r="S3058" t="str">
        <f>_xlfn.IFNA(VLOOKUP(B3058&amp;A3058,[1]Countries!$A:$H,8,FALSE),"")</f>
        <v/>
      </c>
    </row>
    <row r="3059" spans="1:19" x14ac:dyDescent="0.25">
      <c r="A3059" t="s">
        <v>132</v>
      </c>
      <c r="B3059">
        <v>1977</v>
      </c>
      <c r="C3059" t="s">
        <v>133</v>
      </c>
      <c r="I3059" s="1">
        <v>2119999.8855590802</v>
      </c>
      <c r="M3059" t="str">
        <f t="shared" si="188"/>
        <v/>
      </c>
      <c r="N3059" s="4" t="str">
        <f t="shared" si="189"/>
        <v/>
      </c>
      <c r="O3059" t="str">
        <f t="shared" si="190"/>
        <v/>
      </c>
      <c r="P3059" t="str">
        <f t="shared" si="191"/>
        <v/>
      </c>
      <c r="Q3059" t="str">
        <f>_xlfn.IFNA(VLOOKUP(B3059&amp;A3059,[1]Countries!$A:$H,6,FALSE),"")</f>
        <v/>
      </c>
      <c r="R3059" t="str">
        <f>_xlfn.IFNA(VLOOKUP(B3059&amp;A3059,[1]Countries!$A:$H,7,FALSE),"")</f>
        <v/>
      </c>
      <c r="S3059" t="str">
        <f>_xlfn.IFNA(VLOOKUP(B3059&amp;A3059,[1]Countries!$A:$H,8,FALSE),"")</f>
        <v/>
      </c>
    </row>
    <row r="3060" spans="1:19" x14ac:dyDescent="0.25">
      <c r="A3060" t="s">
        <v>132</v>
      </c>
      <c r="B3060">
        <v>1978</v>
      </c>
      <c r="C3060" t="s">
        <v>133</v>
      </c>
      <c r="I3060" s="1">
        <v>4929999.8283386203</v>
      </c>
      <c r="M3060" t="str">
        <f t="shared" si="188"/>
        <v/>
      </c>
      <c r="N3060" s="4" t="str">
        <f t="shared" si="189"/>
        <v/>
      </c>
      <c r="O3060" t="str">
        <f t="shared" si="190"/>
        <v/>
      </c>
      <c r="P3060" t="str">
        <f t="shared" si="191"/>
        <v/>
      </c>
      <c r="Q3060" t="str">
        <f>_xlfn.IFNA(VLOOKUP(B3060&amp;A3060,[1]Countries!$A:$H,6,FALSE),"")</f>
        <v/>
      </c>
      <c r="R3060" t="str">
        <f>_xlfn.IFNA(VLOOKUP(B3060&amp;A3060,[1]Countries!$A:$H,7,FALSE),"")</f>
        <v/>
      </c>
      <c r="S3060" t="str">
        <f>_xlfn.IFNA(VLOOKUP(B3060&amp;A3060,[1]Countries!$A:$H,8,FALSE),"")</f>
        <v/>
      </c>
    </row>
    <row r="3061" spans="1:19" x14ac:dyDescent="0.25">
      <c r="A3061" t="s">
        <v>132</v>
      </c>
      <c r="B3061">
        <v>1979</v>
      </c>
      <c r="C3061" t="s">
        <v>133</v>
      </c>
      <c r="I3061" s="1">
        <v>4139999.8664855999</v>
      </c>
      <c r="M3061" t="str">
        <f t="shared" si="188"/>
        <v/>
      </c>
      <c r="N3061" s="4" t="str">
        <f t="shared" si="189"/>
        <v/>
      </c>
      <c r="O3061" t="str">
        <f t="shared" si="190"/>
        <v/>
      </c>
      <c r="P3061" t="str">
        <f t="shared" si="191"/>
        <v/>
      </c>
      <c r="Q3061" t="str">
        <f>_xlfn.IFNA(VLOOKUP(B3061&amp;A3061,[1]Countries!$A:$H,6,FALSE),"")</f>
        <v/>
      </c>
      <c r="R3061" t="str">
        <f>_xlfn.IFNA(VLOOKUP(B3061&amp;A3061,[1]Countries!$A:$H,7,FALSE),"")</f>
        <v/>
      </c>
      <c r="S3061" t="str">
        <f>_xlfn.IFNA(VLOOKUP(B3061&amp;A3061,[1]Countries!$A:$H,8,FALSE),"")</f>
        <v/>
      </c>
    </row>
    <row r="3062" spans="1:19" x14ac:dyDescent="0.25">
      <c r="A3062" t="s">
        <v>132</v>
      </c>
      <c r="B3062">
        <v>1980</v>
      </c>
      <c r="C3062" t="s">
        <v>133</v>
      </c>
      <c r="I3062" s="1">
        <v>4679999.8283386203</v>
      </c>
      <c r="M3062" t="str">
        <f t="shared" si="188"/>
        <v/>
      </c>
      <c r="N3062" s="4" t="str">
        <f t="shared" si="189"/>
        <v/>
      </c>
      <c r="O3062" t="str">
        <f t="shared" si="190"/>
        <v/>
      </c>
      <c r="P3062" t="str">
        <f t="shared" si="191"/>
        <v/>
      </c>
      <c r="Q3062" t="str">
        <f>_xlfn.IFNA(VLOOKUP(B3062&amp;A3062,[1]Countries!$A:$H,6,FALSE),"")</f>
        <v/>
      </c>
      <c r="R3062" t="str">
        <f>_xlfn.IFNA(VLOOKUP(B3062&amp;A3062,[1]Countries!$A:$H,7,FALSE),"")</f>
        <v/>
      </c>
      <c r="S3062" t="str">
        <f>_xlfn.IFNA(VLOOKUP(B3062&amp;A3062,[1]Countries!$A:$H,8,FALSE),"")</f>
        <v/>
      </c>
    </row>
    <row r="3063" spans="1:19" x14ac:dyDescent="0.25">
      <c r="A3063" t="s">
        <v>132</v>
      </c>
      <c r="B3063">
        <v>1981</v>
      </c>
      <c r="C3063" t="s">
        <v>133</v>
      </c>
      <c r="I3063" s="1">
        <v>5610000.1335143996</v>
      </c>
      <c r="M3063" t="str">
        <f t="shared" si="188"/>
        <v/>
      </c>
      <c r="N3063" s="4" t="str">
        <f t="shared" si="189"/>
        <v/>
      </c>
      <c r="O3063" t="str">
        <f t="shared" si="190"/>
        <v/>
      </c>
      <c r="P3063" t="str">
        <f t="shared" si="191"/>
        <v/>
      </c>
      <c r="Q3063" t="str">
        <f>_xlfn.IFNA(VLOOKUP(B3063&amp;A3063,[1]Countries!$A:$H,6,FALSE),"")</f>
        <v/>
      </c>
      <c r="R3063" t="str">
        <f>_xlfn.IFNA(VLOOKUP(B3063&amp;A3063,[1]Countries!$A:$H,7,FALSE),"")</f>
        <v/>
      </c>
      <c r="S3063" t="str">
        <f>_xlfn.IFNA(VLOOKUP(B3063&amp;A3063,[1]Countries!$A:$H,8,FALSE),"")</f>
        <v/>
      </c>
    </row>
    <row r="3064" spans="1:19" x14ac:dyDescent="0.25">
      <c r="A3064" t="s">
        <v>132</v>
      </c>
      <c r="B3064">
        <v>1982</v>
      </c>
      <c r="C3064" t="s">
        <v>133</v>
      </c>
      <c r="I3064" s="1">
        <v>4500000</v>
      </c>
      <c r="M3064" t="str">
        <f t="shared" si="188"/>
        <v/>
      </c>
      <c r="N3064" s="4" t="str">
        <f t="shared" si="189"/>
        <v/>
      </c>
      <c r="O3064" t="str">
        <f t="shared" si="190"/>
        <v/>
      </c>
      <c r="P3064" t="str">
        <f t="shared" si="191"/>
        <v/>
      </c>
      <c r="Q3064" t="str">
        <f>_xlfn.IFNA(VLOOKUP(B3064&amp;A3064,[1]Countries!$A:$H,6,FALSE),"")</f>
        <v/>
      </c>
      <c r="R3064" t="str">
        <f>_xlfn.IFNA(VLOOKUP(B3064&amp;A3064,[1]Countries!$A:$H,7,FALSE),"")</f>
        <v/>
      </c>
      <c r="S3064" t="str">
        <f>_xlfn.IFNA(VLOOKUP(B3064&amp;A3064,[1]Countries!$A:$H,8,FALSE),"")</f>
        <v/>
      </c>
    </row>
    <row r="3065" spans="1:19" x14ac:dyDescent="0.25">
      <c r="A3065" t="s">
        <v>132</v>
      </c>
      <c r="B3065">
        <v>1983</v>
      </c>
      <c r="C3065" t="s">
        <v>133</v>
      </c>
      <c r="I3065" s="1">
        <v>4500000</v>
      </c>
      <c r="M3065" t="str">
        <f t="shared" si="188"/>
        <v/>
      </c>
      <c r="N3065" s="4" t="str">
        <f t="shared" si="189"/>
        <v/>
      </c>
      <c r="O3065" t="str">
        <f t="shared" si="190"/>
        <v/>
      </c>
      <c r="P3065" t="str">
        <f t="shared" si="191"/>
        <v/>
      </c>
      <c r="Q3065" t="str">
        <f>_xlfn.IFNA(VLOOKUP(B3065&amp;A3065,[1]Countries!$A:$H,6,FALSE),"")</f>
        <v/>
      </c>
      <c r="R3065" t="str">
        <f>_xlfn.IFNA(VLOOKUP(B3065&amp;A3065,[1]Countries!$A:$H,7,FALSE),"")</f>
        <v/>
      </c>
      <c r="S3065" t="str">
        <f>_xlfn.IFNA(VLOOKUP(B3065&amp;A3065,[1]Countries!$A:$H,8,FALSE),"")</f>
        <v/>
      </c>
    </row>
    <row r="3066" spans="1:19" x14ac:dyDescent="0.25">
      <c r="A3066" t="s">
        <v>132</v>
      </c>
      <c r="B3066">
        <v>1984</v>
      </c>
      <c r="C3066" t="s">
        <v>133</v>
      </c>
      <c r="I3066" s="1">
        <v>4500000</v>
      </c>
      <c r="M3066" t="str">
        <f t="shared" si="188"/>
        <v/>
      </c>
      <c r="N3066" s="4" t="str">
        <f t="shared" si="189"/>
        <v/>
      </c>
      <c r="O3066" t="str">
        <f t="shared" si="190"/>
        <v/>
      </c>
      <c r="P3066" t="str">
        <f t="shared" si="191"/>
        <v/>
      </c>
      <c r="Q3066" t="str">
        <f>_xlfn.IFNA(VLOOKUP(B3066&amp;A3066,[1]Countries!$A:$H,6,FALSE),"")</f>
        <v/>
      </c>
      <c r="R3066" t="str">
        <f>_xlfn.IFNA(VLOOKUP(B3066&amp;A3066,[1]Countries!$A:$H,7,FALSE),"")</f>
        <v/>
      </c>
      <c r="S3066" t="str">
        <f>_xlfn.IFNA(VLOOKUP(B3066&amp;A3066,[1]Countries!$A:$H,8,FALSE),"")</f>
        <v/>
      </c>
    </row>
    <row r="3067" spans="1:19" x14ac:dyDescent="0.25">
      <c r="A3067" t="s">
        <v>132</v>
      </c>
      <c r="B3067">
        <v>1985</v>
      </c>
      <c r="C3067" t="s">
        <v>133</v>
      </c>
      <c r="M3067" t="str">
        <f t="shared" si="188"/>
        <v/>
      </c>
      <c r="N3067" s="4" t="str">
        <f t="shared" si="189"/>
        <v/>
      </c>
      <c r="O3067" t="str">
        <f t="shared" si="190"/>
        <v/>
      </c>
      <c r="P3067" t="str">
        <f t="shared" si="191"/>
        <v/>
      </c>
      <c r="Q3067" t="str">
        <f>_xlfn.IFNA(VLOOKUP(B3067&amp;A3067,[1]Countries!$A:$H,6,FALSE),"")</f>
        <v/>
      </c>
      <c r="R3067" t="str">
        <f>_xlfn.IFNA(VLOOKUP(B3067&amp;A3067,[1]Countries!$A:$H,7,FALSE),"")</f>
        <v/>
      </c>
      <c r="S3067" t="str">
        <f>_xlfn.IFNA(VLOOKUP(B3067&amp;A3067,[1]Countries!$A:$H,8,FALSE),"")</f>
        <v/>
      </c>
    </row>
    <row r="3068" spans="1:19" x14ac:dyDescent="0.25">
      <c r="A3068" t="s">
        <v>132</v>
      </c>
      <c r="B3068">
        <v>1986</v>
      </c>
      <c r="C3068" t="s">
        <v>133</v>
      </c>
      <c r="I3068" s="1">
        <v>1000000</v>
      </c>
      <c r="M3068" t="str">
        <f t="shared" si="188"/>
        <v/>
      </c>
      <c r="N3068" s="4" t="str">
        <f t="shared" si="189"/>
        <v/>
      </c>
      <c r="O3068" t="str">
        <f t="shared" si="190"/>
        <v/>
      </c>
      <c r="P3068" t="str">
        <f t="shared" si="191"/>
        <v/>
      </c>
      <c r="Q3068" t="str">
        <f>_xlfn.IFNA(VLOOKUP(B3068&amp;A3068,[1]Countries!$A:$H,6,FALSE),"")</f>
        <v/>
      </c>
      <c r="R3068" t="str">
        <f>_xlfn.IFNA(VLOOKUP(B3068&amp;A3068,[1]Countries!$A:$H,7,FALSE),"")</f>
        <v/>
      </c>
      <c r="S3068" t="str">
        <f>_xlfn.IFNA(VLOOKUP(B3068&amp;A3068,[1]Countries!$A:$H,8,FALSE),"")</f>
        <v/>
      </c>
    </row>
    <row r="3069" spans="1:19" x14ac:dyDescent="0.25">
      <c r="A3069" t="s">
        <v>132</v>
      </c>
      <c r="B3069">
        <v>1987</v>
      </c>
      <c r="C3069" t="s">
        <v>133</v>
      </c>
      <c r="I3069" s="1">
        <v>2000000</v>
      </c>
      <c r="M3069" t="str">
        <f t="shared" si="188"/>
        <v/>
      </c>
      <c r="N3069" s="4" t="str">
        <f t="shared" si="189"/>
        <v/>
      </c>
      <c r="O3069" t="str">
        <f t="shared" si="190"/>
        <v/>
      </c>
      <c r="P3069" t="str">
        <f t="shared" si="191"/>
        <v/>
      </c>
      <c r="Q3069" t="str">
        <f>_xlfn.IFNA(VLOOKUP(B3069&amp;A3069,[1]Countries!$A:$H,6,FALSE),"")</f>
        <v/>
      </c>
      <c r="R3069" t="str">
        <f>_xlfn.IFNA(VLOOKUP(B3069&amp;A3069,[1]Countries!$A:$H,7,FALSE),"")</f>
        <v/>
      </c>
      <c r="S3069" t="str">
        <f>_xlfn.IFNA(VLOOKUP(B3069&amp;A3069,[1]Countries!$A:$H,8,FALSE),"")</f>
        <v/>
      </c>
    </row>
    <row r="3070" spans="1:19" x14ac:dyDescent="0.25">
      <c r="A3070" t="s">
        <v>132</v>
      </c>
      <c r="B3070">
        <v>1988</v>
      </c>
      <c r="C3070" t="s">
        <v>133</v>
      </c>
      <c r="I3070" s="1">
        <v>2000000</v>
      </c>
      <c r="M3070" t="str">
        <f t="shared" si="188"/>
        <v/>
      </c>
      <c r="N3070" s="4" t="str">
        <f t="shared" si="189"/>
        <v/>
      </c>
      <c r="O3070" t="str">
        <f t="shared" si="190"/>
        <v/>
      </c>
      <c r="P3070" t="str">
        <f t="shared" si="191"/>
        <v/>
      </c>
      <c r="Q3070" t="str">
        <f>_xlfn.IFNA(VLOOKUP(B3070&amp;A3070,[1]Countries!$A:$H,6,FALSE),"")</f>
        <v/>
      </c>
      <c r="R3070" t="str">
        <f>_xlfn.IFNA(VLOOKUP(B3070&amp;A3070,[1]Countries!$A:$H,7,FALSE),"")</f>
        <v/>
      </c>
      <c r="S3070" t="str">
        <f>_xlfn.IFNA(VLOOKUP(B3070&amp;A3070,[1]Countries!$A:$H,8,FALSE),"")</f>
        <v/>
      </c>
    </row>
    <row r="3071" spans="1:19" x14ac:dyDescent="0.25">
      <c r="A3071" t="s">
        <v>132</v>
      </c>
      <c r="B3071">
        <v>1989</v>
      </c>
      <c r="C3071" t="s">
        <v>133</v>
      </c>
      <c r="M3071" t="str">
        <f t="shared" si="188"/>
        <v/>
      </c>
      <c r="N3071" s="4" t="str">
        <f t="shared" si="189"/>
        <v/>
      </c>
      <c r="O3071" t="str">
        <f t="shared" si="190"/>
        <v/>
      </c>
      <c r="P3071" t="str">
        <f t="shared" si="191"/>
        <v/>
      </c>
      <c r="Q3071" t="str">
        <f>_xlfn.IFNA(VLOOKUP(B3071&amp;A3071,[1]Countries!$A:$H,6,FALSE),"")</f>
        <v/>
      </c>
      <c r="R3071" t="str">
        <f>_xlfn.IFNA(VLOOKUP(B3071&amp;A3071,[1]Countries!$A:$H,7,FALSE),"")</f>
        <v/>
      </c>
      <c r="S3071" t="str">
        <f>_xlfn.IFNA(VLOOKUP(B3071&amp;A3071,[1]Countries!$A:$H,8,FALSE),"")</f>
        <v/>
      </c>
    </row>
    <row r="3072" spans="1:19" x14ac:dyDescent="0.25">
      <c r="A3072" t="s">
        <v>132</v>
      </c>
      <c r="B3072">
        <v>1990</v>
      </c>
      <c r="C3072" t="s">
        <v>133</v>
      </c>
      <c r="I3072" s="1">
        <v>4500000</v>
      </c>
      <c r="M3072" t="str">
        <f t="shared" si="188"/>
        <v/>
      </c>
      <c r="N3072" s="4" t="str">
        <f t="shared" si="189"/>
        <v/>
      </c>
      <c r="O3072" t="str">
        <f t="shared" si="190"/>
        <v/>
      </c>
      <c r="P3072" t="str">
        <f t="shared" si="191"/>
        <v/>
      </c>
      <c r="Q3072" t="str">
        <f>_xlfn.IFNA(VLOOKUP(B3072&amp;A3072,[1]Countries!$A:$H,6,FALSE),"")</f>
        <v/>
      </c>
      <c r="R3072" t="str">
        <f>_xlfn.IFNA(VLOOKUP(B3072&amp;A3072,[1]Countries!$A:$H,7,FALSE),"")</f>
        <v/>
      </c>
      <c r="S3072" t="str">
        <f>_xlfn.IFNA(VLOOKUP(B3072&amp;A3072,[1]Countries!$A:$H,8,FALSE),"")</f>
        <v/>
      </c>
    </row>
    <row r="3073" spans="1:19" x14ac:dyDescent="0.25">
      <c r="A3073" t="s">
        <v>132</v>
      </c>
      <c r="B3073">
        <v>1991</v>
      </c>
      <c r="C3073" t="s">
        <v>133</v>
      </c>
      <c r="M3073" t="str">
        <f t="shared" si="188"/>
        <v/>
      </c>
      <c r="N3073" s="4" t="str">
        <f t="shared" si="189"/>
        <v/>
      </c>
      <c r="O3073" t="str">
        <f t="shared" si="190"/>
        <v/>
      </c>
      <c r="P3073" t="str">
        <f t="shared" si="191"/>
        <v/>
      </c>
      <c r="Q3073" t="str">
        <f>_xlfn.IFNA(VLOOKUP(B3073&amp;A3073,[1]Countries!$A:$H,6,FALSE),"")</f>
        <v/>
      </c>
      <c r="R3073" t="str">
        <f>_xlfn.IFNA(VLOOKUP(B3073&amp;A3073,[1]Countries!$A:$H,7,FALSE),"")</f>
        <v/>
      </c>
      <c r="S3073" t="str">
        <f>_xlfn.IFNA(VLOOKUP(B3073&amp;A3073,[1]Countries!$A:$H,8,FALSE),"")</f>
        <v/>
      </c>
    </row>
    <row r="3074" spans="1:19" x14ac:dyDescent="0.25">
      <c r="A3074" t="s">
        <v>132</v>
      </c>
      <c r="B3074">
        <v>1992</v>
      </c>
      <c r="C3074" t="s">
        <v>133</v>
      </c>
      <c r="D3074" s="1">
        <v>27.35171719943293</v>
      </c>
      <c r="E3074" s="1">
        <v>54502214.561560437</v>
      </c>
      <c r="F3074" s="1">
        <v>477101651.64837557</v>
      </c>
      <c r="G3074" s="1">
        <v>214474287.0857242</v>
      </c>
      <c r="H3074" s="1">
        <v>10.760506699592989</v>
      </c>
      <c r="I3074" s="1">
        <v>1000000</v>
      </c>
      <c r="K3074" s="3">
        <v>885542139.31242251</v>
      </c>
      <c r="M3074">
        <f t="shared" si="188"/>
        <v>0.20959893904056343</v>
      </c>
      <c r="N3074" s="4">
        <f t="shared" si="189"/>
        <v>0.20959893904056343</v>
      </c>
      <c r="O3074" t="str">
        <f t="shared" si="190"/>
        <v/>
      </c>
      <c r="P3074">
        <f t="shared" si="191"/>
        <v>33.529976677184798</v>
      </c>
      <c r="Q3074" t="str">
        <f>_xlfn.IFNA(VLOOKUP(B3074&amp;A3074,[1]Countries!$A:$H,6,FALSE),"")</f>
        <v/>
      </c>
      <c r="R3074" t="str">
        <f>_xlfn.IFNA(VLOOKUP(B3074&amp;A3074,[1]Countries!$A:$H,7,FALSE),"")</f>
        <v/>
      </c>
      <c r="S3074" t="str">
        <f>_xlfn.IFNA(VLOOKUP(B3074&amp;A3074,[1]Countries!$A:$H,8,FALSE),"")</f>
        <v/>
      </c>
    </row>
    <row r="3075" spans="1:19" x14ac:dyDescent="0.25">
      <c r="A3075" t="s">
        <v>132</v>
      </c>
      <c r="B3075">
        <v>1993</v>
      </c>
      <c r="C3075" t="s">
        <v>133</v>
      </c>
      <c r="D3075" s="1">
        <v>19.435134472328951</v>
      </c>
      <c r="E3075" s="1">
        <v>142966419.33756599</v>
      </c>
      <c r="F3075" s="1">
        <v>467872714.75560319</v>
      </c>
      <c r="G3075" s="1">
        <v>334544480.99135631</v>
      </c>
      <c r="H3075" s="1">
        <v>13.61072508787705</v>
      </c>
      <c r="I3075" s="1">
        <v>67709999.084472701</v>
      </c>
      <c r="K3075" s="3">
        <v>1004689731.18505</v>
      </c>
      <c r="M3075">
        <f t="shared" ref="M3075:M3138" si="192">IF(I3075="","",IFERROR(I3075/F3075*100,""))</f>
        <v>14.471884542325048</v>
      </c>
      <c r="N3075" s="4">
        <f t="shared" ref="N3075:N3138" si="193">IF(AND(L3075="",M3075=""),"",IFERROR(L3075+IF(M3075="",0,M3075),""))</f>
        <v>14.471884542325048</v>
      </c>
      <c r="O3075" t="str">
        <f t="shared" ref="O3075:O3138" si="194">IFERROR((100-J3075)/J3075,"")</f>
        <v/>
      </c>
      <c r="P3075">
        <f t="shared" ref="P3075:P3138" si="195">IFERROR(IF(AND(E3075="",G3075=""),"",(G3075-E3075)/F3075*100),"")</f>
        <v>40.946619798904614</v>
      </c>
      <c r="Q3075" t="str">
        <f>_xlfn.IFNA(VLOOKUP(B3075&amp;A3075,[1]Countries!$A:$H,6,FALSE),"")</f>
        <v/>
      </c>
      <c r="R3075" t="str">
        <f>_xlfn.IFNA(VLOOKUP(B3075&amp;A3075,[1]Countries!$A:$H,7,FALSE),"")</f>
        <v/>
      </c>
      <c r="S3075" t="str">
        <f>_xlfn.IFNA(VLOOKUP(B3075&amp;A3075,[1]Countries!$A:$H,8,FALSE),"")</f>
        <v/>
      </c>
    </row>
    <row r="3076" spans="1:19" x14ac:dyDescent="0.25">
      <c r="A3076" t="s">
        <v>132</v>
      </c>
      <c r="B3076">
        <v>1994</v>
      </c>
      <c r="C3076" t="s">
        <v>133</v>
      </c>
      <c r="D3076" s="1">
        <v>21.91316560820713</v>
      </c>
      <c r="E3076" s="1">
        <v>148977272.72727269</v>
      </c>
      <c r="F3076" s="1">
        <v>531688311.6883117</v>
      </c>
      <c r="G3076" s="1">
        <v>440568181.81818181</v>
      </c>
      <c r="H3076" s="1">
        <v>12.79921836834392</v>
      </c>
      <c r="I3076" s="1">
        <v>154149993.89648399</v>
      </c>
      <c r="K3076" s="3">
        <v>1217899071.948705</v>
      </c>
      <c r="M3076">
        <f t="shared" si="192"/>
        <v>28.992548925327959</v>
      </c>
      <c r="N3076" s="4">
        <f t="shared" si="193"/>
        <v>28.992548925327959</v>
      </c>
      <c r="O3076" t="str">
        <f t="shared" si="194"/>
        <v/>
      </c>
      <c r="P3076">
        <f t="shared" si="195"/>
        <v>54.842452369320959</v>
      </c>
      <c r="Q3076" t="str">
        <f>_xlfn.IFNA(VLOOKUP(B3076&amp;A3076,[1]Countries!$A:$H,6,FALSE),"")</f>
        <v/>
      </c>
      <c r="R3076" t="str">
        <f>_xlfn.IFNA(VLOOKUP(B3076&amp;A3076,[1]Countries!$A:$H,7,FALSE),"")</f>
        <v/>
      </c>
      <c r="S3076" t="str">
        <f>_xlfn.IFNA(VLOOKUP(B3076&amp;A3076,[1]Countries!$A:$H,8,FALSE),"")</f>
        <v/>
      </c>
    </row>
    <row r="3077" spans="1:19" x14ac:dyDescent="0.25">
      <c r="A3077" t="s">
        <v>132</v>
      </c>
      <c r="B3077">
        <v>1995</v>
      </c>
      <c r="C3077" t="s">
        <v>133</v>
      </c>
      <c r="D3077" s="1">
        <v>18.81166707214879</v>
      </c>
      <c r="E3077" s="1">
        <v>129406250</v>
      </c>
      <c r="F3077" s="1">
        <v>578015625</v>
      </c>
      <c r="G3077" s="1">
        <v>479375000</v>
      </c>
      <c r="H3077" s="1">
        <v>15.08393479847539</v>
      </c>
      <c r="I3077" s="1">
        <v>148289993.28613299</v>
      </c>
      <c r="K3077" s="3">
        <v>1252711243.71578</v>
      </c>
      <c r="M3077">
        <f t="shared" si="192"/>
        <v>25.655014652265322</v>
      </c>
      <c r="N3077" s="4">
        <f t="shared" si="193"/>
        <v>25.655014652265322</v>
      </c>
      <c r="O3077" t="str">
        <f t="shared" si="194"/>
        <v/>
      </c>
      <c r="P3077">
        <f t="shared" si="195"/>
        <v>60.546589895385615</v>
      </c>
      <c r="Q3077" t="str">
        <f>_xlfn.IFNA(VLOOKUP(B3077&amp;A3077,[1]Countries!$A:$H,6,FALSE),"")</f>
        <v/>
      </c>
      <c r="R3077" t="str">
        <f>_xlfn.IFNA(VLOOKUP(B3077&amp;A3077,[1]Countries!$A:$H,7,FALSE),"")</f>
        <v/>
      </c>
      <c r="S3077" t="str">
        <f>_xlfn.IFNA(VLOOKUP(B3077&amp;A3077,[1]Countries!$A:$H,8,FALSE),"")</f>
        <v/>
      </c>
    </row>
    <row r="3078" spans="1:19" x14ac:dyDescent="0.25">
      <c r="A3078" t="s">
        <v>132</v>
      </c>
      <c r="B3078">
        <v>1996</v>
      </c>
      <c r="C3078" t="s">
        <v>133</v>
      </c>
      <c r="D3078" s="1">
        <v>16.227373769450619</v>
      </c>
      <c r="E3078" s="1">
        <v>202746708.19764969</v>
      </c>
      <c r="F3078" s="1">
        <v>693535954.19006717</v>
      </c>
      <c r="G3078" s="1">
        <v>606037723.97627699</v>
      </c>
      <c r="H3078" s="1">
        <v>18.906228734745721</v>
      </c>
      <c r="I3078" s="1">
        <v>157490005.493164</v>
      </c>
      <c r="K3078" s="3">
        <v>1368697753.0329139</v>
      </c>
      <c r="M3078">
        <f t="shared" si="192"/>
        <v>22.708268337304261</v>
      </c>
      <c r="N3078" s="4">
        <f t="shared" si="193"/>
        <v>22.708268337304261</v>
      </c>
      <c r="O3078" t="str">
        <f t="shared" si="194"/>
        <v/>
      </c>
      <c r="P3078">
        <f t="shared" si="195"/>
        <v>58.149979585355894</v>
      </c>
      <c r="Q3078" t="str">
        <f>_xlfn.IFNA(VLOOKUP(B3078&amp;A3078,[1]Countries!$A:$H,6,FALSE),"")</f>
        <v/>
      </c>
      <c r="R3078" t="str">
        <f>_xlfn.IFNA(VLOOKUP(B3078&amp;A3078,[1]Countries!$A:$H,7,FALSE),"")</f>
        <v/>
      </c>
      <c r="S3078" t="str">
        <f>_xlfn.IFNA(VLOOKUP(B3078&amp;A3078,[1]Countries!$A:$H,8,FALSE),"")</f>
        <v/>
      </c>
    </row>
    <row r="3079" spans="1:19" x14ac:dyDescent="0.25">
      <c r="A3079" t="s">
        <v>132</v>
      </c>
      <c r="B3079">
        <v>1997</v>
      </c>
      <c r="C3079" t="s">
        <v>133</v>
      </c>
      <c r="D3079" s="1">
        <v>15.11534275066462</v>
      </c>
      <c r="E3079" s="1">
        <v>203302823.65032849</v>
      </c>
      <c r="F3079" s="1">
        <v>686490090.14014077</v>
      </c>
      <c r="G3079" s="1">
        <v>589008180.66917598</v>
      </c>
      <c r="H3079" s="1">
        <v>20.98060558484703</v>
      </c>
      <c r="I3079" s="1">
        <v>123510002.13623001</v>
      </c>
      <c r="K3079" s="3">
        <v>1476943745.6806631</v>
      </c>
      <c r="M3079">
        <f t="shared" si="192"/>
        <v>17.991520039424977</v>
      </c>
      <c r="N3079" s="4">
        <f t="shared" si="193"/>
        <v>17.991520039424977</v>
      </c>
      <c r="O3079" t="str">
        <f t="shared" si="194"/>
        <v/>
      </c>
      <c r="P3079">
        <f t="shared" si="195"/>
        <v>56.18513108326286</v>
      </c>
      <c r="Q3079" t="str">
        <f>_xlfn.IFNA(VLOOKUP(B3079&amp;A3079,[1]Countries!$A:$H,6,FALSE),"")</f>
        <v/>
      </c>
      <c r="R3079" t="str">
        <f>_xlfn.IFNA(VLOOKUP(B3079&amp;A3079,[1]Countries!$A:$H,7,FALSE),"")</f>
        <v/>
      </c>
      <c r="S3079" t="str">
        <f>_xlfn.IFNA(VLOOKUP(B3079&amp;A3079,[1]Countries!$A:$H,8,FALSE),"")</f>
        <v/>
      </c>
    </row>
    <row r="3080" spans="1:19" x14ac:dyDescent="0.25">
      <c r="A3080" t="s">
        <v>132</v>
      </c>
      <c r="B3080">
        <v>1998</v>
      </c>
      <c r="C3080" t="s">
        <v>133</v>
      </c>
      <c r="D3080" s="1">
        <v>23.367087007006841</v>
      </c>
      <c r="E3080" s="1">
        <v>110594955.10669801</v>
      </c>
      <c r="F3080" s="1">
        <v>745526154.93282986</v>
      </c>
      <c r="G3080" s="1">
        <v>597114875.23601246</v>
      </c>
      <c r="H3080" s="1">
        <v>19.28035202402701</v>
      </c>
      <c r="I3080" s="1">
        <v>168809997.55859399</v>
      </c>
      <c r="K3080" s="3">
        <v>1503123796.3672531</v>
      </c>
      <c r="L3080" s="1">
        <v>0.35977138094767303</v>
      </c>
      <c r="M3080">
        <f t="shared" si="192"/>
        <v>22.643068447920971</v>
      </c>
      <c r="N3080" s="4">
        <f t="shared" si="193"/>
        <v>23.002839828868645</v>
      </c>
      <c r="O3080" t="str">
        <f t="shared" si="194"/>
        <v/>
      </c>
      <c r="P3080">
        <f t="shared" si="195"/>
        <v>65.258598495870174</v>
      </c>
      <c r="Q3080" t="str">
        <f>_xlfn.IFNA(VLOOKUP(B3080&amp;A3080,[1]Countries!$A:$H,6,FALSE),"")</f>
        <v/>
      </c>
      <c r="R3080" t="str">
        <f>_xlfn.IFNA(VLOOKUP(B3080&amp;A3080,[1]Countries!$A:$H,7,FALSE),"")</f>
        <v/>
      </c>
      <c r="S3080" t="str">
        <f>_xlfn.IFNA(VLOOKUP(B3080&amp;A3080,[1]Countries!$A:$H,8,FALSE),"")</f>
        <v/>
      </c>
    </row>
    <row r="3081" spans="1:19" x14ac:dyDescent="0.25">
      <c r="A3081" t="s">
        <v>132</v>
      </c>
      <c r="B3081">
        <v>1999</v>
      </c>
      <c r="C3081" t="s">
        <v>133</v>
      </c>
      <c r="D3081" s="1">
        <v>22.722335974361261</v>
      </c>
      <c r="E3081" s="1">
        <v>65684566.886637397</v>
      </c>
      <c r="F3081" s="1">
        <v>688921325.71204281</v>
      </c>
      <c r="G3081" s="1">
        <v>597465839.11880875</v>
      </c>
      <c r="H3081" s="1">
        <v>20.87420991720823</v>
      </c>
      <c r="I3081" s="1">
        <v>149869995.11718801</v>
      </c>
      <c r="K3081" s="3">
        <v>1503326421.0780051</v>
      </c>
      <c r="L3081" s="1">
        <v>0.52749208844885742</v>
      </c>
      <c r="M3081">
        <f t="shared" si="192"/>
        <v>21.754297555281525</v>
      </c>
      <c r="N3081" s="4">
        <f t="shared" si="193"/>
        <v>22.281789643730381</v>
      </c>
      <c r="O3081" t="str">
        <f t="shared" si="194"/>
        <v/>
      </c>
      <c r="P3081">
        <f t="shared" si="195"/>
        <v>77.19042108074423</v>
      </c>
      <c r="Q3081" t="str">
        <f>_xlfn.IFNA(VLOOKUP(B3081&amp;A3081,[1]Countries!$A:$H,6,FALSE),"")</f>
        <v>F</v>
      </c>
      <c r="R3081" t="str">
        <f>_xlfn.IFNA(VLOOKUP(B3081&amp;A3081,[1]Countries!$A:$H,7,FALSE),"")</f>
        <v>Floating</v>
      </c>
      <c r="S3081" t="str">
        <f>_xlfn.IFNA(VLOOKUP(B3081&amp;A3081,[1]Countries!$A:$H,8,FALSE),"")</f>
        <v>Floating</v>
      </c>
    </row>
    <row r="3082" spans="1:19" x14ac:dyDescent="0.25">
      <c r="A3082" t="s">
        <v>132</v>
      </c>
      <c r="B3082">
        <v>2000</v>
      </c>
      <c r="C3082" t="s">
        <v>133</v>
      </c>
      <c r="D3082" s="1">
        <v>12.590421768980439</v>
      </c>
      <c r="E3082" s="1">
        <v>68310441.558441564</v>
      </c>
      <c r="F3082" s="1">
        <v>706370815.58441556</v>
      </c>
      <c r="G3082" s="1">
        <v>411183688.3116883</v>
      </c>
      <c r="H3082" s="1">
        <v>19.16068041875096</v>
      </c>
      <c r="I3082" s="1">
        <v>178020004.272461</v>
      </c>
      <c r="K3082" s="3">
        <v>1456092118.790288</v>
      </c>
      <c r="L3082" s="1">
        <v>0.46501791787489027</v>
      </c>
      <c r="M3082">
        <f t="shared" si="192"/>
        <v>25.2020610626695</v>
      </c>
      <c r="N3082" s="4">
        <f t="shared" si="193"/>
        <v>25.667078980544389</v>
      </c>
      <c r="O3082" t="str">
        <f t="shared" si="194"/>
        <v/>
      </c>
      <c r="P3082">
        <f t="shared" si="195"/>
        <v>48.540120739497247</v>
      </c>
      <c r="Q3082" t="str">
        <f>_xlfn.IFNA(VLOOKUP(B3082&amp;A3082,[1]Countries!$A:$H,6,FALSE),"")</f>
        <v>SP</v>
      </c>
      <c r="R3082" t="str">
        <f>_xlfn.IFNA(VLOOKUP(B3082&amp;A3082,[1]Countries!$A:$H,7,FALSE),"")</f>
        <v>Soft Peg</v>
      </c>
      <c r="S3082" t="str">
        <f>_xlfn.IFNA(VLOOKUP(B3082&amp;A3082,[1]Countries!$A:$H,8,FALSE),"")</f>
        <v>Pegged</v>
      </c>
    </row>
    <row r="3083" spans="1:19" x14ac:dyDescent="0.25">
      <c r="A3083" t="s">
        <v>132</v>
      </c>
      <c r="B3083">
        <v>2001</v>
      </c>
      <c r="C3083" t="s">
        <v>133</v>
      </c>
      <c r="D3083" s="1">
        <v>15.16384440007397</v>
      </c>
      <c r="E3083" s="1">
        <v>81308766.965825185</v>
      </c>
      <c r="F3083" s="1">
        <v>752368495.51262212</v>
      </c>
      <c r="G3083" s="1">
        <v>460868367.30182588</v>
      </c>
      <c r="H3083" s="1">
        <v>18.533510426098569</v>
      </c>
      <c r="I3083" s="1">
        <v>284700012.20703101</v>
      </c>
      <c r="K3083" s="3">
        <v>1583579320.5607049</v>
      </c>
      <c r="M3083">
        <f t="shared" si="192"/>
        <v>37.84050155011505</v>
      </c>
      <c r="N3083" s="4">
        <f t="shared" si="193"/>
        <v>37.84050155011505</v>
      </c>
      <c r="O3083" t="str">
        <f t="shared" si="194"/>
        <v/>
      </c>
      <c r="P3083">
        <f t="shared" si="195"/>
        <v>50.448630239014705</v>
      </c>
      <c r="Q3083" t="str">
        <f>_xlfn.IFNA(VLOOKUP(B3083&amp;A3083,[1]Countries!$A:$H,6,FALSE),"")</f>
        <v>SP</v>
      </c>
      <c r="R3083" t="str">
        <f>_xlfn.IFNA(VLOOKUP(B3083&amp;A3083,[1]Countries!$A:$H,7,FALSE),"")</f>
        <v>Soft Peg</v>
      </c>
      <c r="S3083" t="str">
        <f>_xlfn.IFNA(VLOOKUP(B3083&amp;A3083,[1]Countries!$A:$H,8,FALSE),"")</f>
        <v>Pegged</v>
      </c>
    </row>
    <row r="3084" spans="1:19" x14ac:dyDescent="0.25">
      <c r="A3084" t="s">
        <v>132</v>
      </c>
      <c r="B3084">
        <v>2002</v>
      </c>
      <c r="C3084" t="s">
        <v>133</v>
      </c>
      <c r="D3084" s="1">
        <v>13.60181005653873</v>
      </c>
      <c r="E3084" s="1">
        <v>85922669.112063155</v>
      </c>
      <c r="F3084" s="1">
        <v>729321366.65186059</v>
      </c>
      <c r="G3084" s="1">
        <v>472665759.19531173</v>
      </c>
      <c r="H3084" s="1">
        <v>19.173844906983671</v>
      </c>
      <c r="I3084" s="1">
        <v>226669998.16894501</v>
      </c>
      <c r="K3084" s="3">
        <v>1631172676.1488891</v>
      </c>
      <c r="M3084">
        <f t="shared" si="192"/>
        <v>31.079577334959019</v>
      </c>
      <c r="N3084" s="4">
        <f t="shared" si="193"/>
        <v>31.079577334959019</v>
      </c>
      <c r="O3084" t="str">
        <f t="shared" si="194"/>
        <v/>
      </c>
      <c r="P3084">
        <f t="shared" si="195"/>
        <v>53.027801976883424</v>
      </c>
      <c r="Q3084" t="str">
        <f>_xlfn.IFNA(VLOOKUP(B3084&amp;A3084,[1]Countries!$A:$H,6,FALSE),"")</f>
        <v>SP</v>
      </c>
      <c r="R3084" t="str">
        <f>_xlfn.IFNA(VLOOKUP(B3084&amp;A3084,[1]Countries!$A:$H,7,FALSE),"")</f>
        <v>Soft Peg</v>
      </c>
      <c r="S3084" t="str">
        <f>_xlfn.IFNA(VLOOKUP(B3084&amp;A3084,[1]Countries!$A:$H,8,FALSE),"")</f>
        <v>Pegged</v>
      </c>
    </row>
    <row r="3085" spans="1:19" x14ac:dyDescent="0.25">
      <c r="A3085" t="s">
        <v>132</v>
      </c>
      <c r="B3085">
        <v>2003</v>
      </c>
      <c r="C3085" t="s">
        <v>133</v>
      </c>
      <c r="D3085" s="1">
        <v>11.829921223697131</v>
      </c>
      <c r="E3085" s="1">
        <v>56064210.002954327</v>
      </c>
      <c r="F3085" s="1">
        <v>870247703.18275821</v>
      </c>
      <c r="G3085" s="1">
        <v>587987181.05765283</v>
      </c>
      <c r="H3085" s="1">
        <v>19.696601134040009</v>
      </c>
      <c r="I3085" s="1">
        <v>316959991.45507801</v>
      </c>
      <c r="K3085" s="3">
        <v>1587856627.3313539</v>
      </c>
      <c r="M3085">
        <f t="shared" si="192"/>
        <v>36.421813041948838</v>
      </c>
      <c r="N3085" s="4">
        <f t="shared" si="193"/>
        <v>36.421813041948838</v>
      </c>
      <c r="O3085" t="str">
        <f t="shared" si="194"/>
        <v/>
      </c>
      <c r="P3085">
        <f t="shared" si="195"/>
        <v>61.123168623059378</v>
      </c>
      <c r="Q3085" t="str">
        <f>_xlfn.IFNA(VLOOKUP(B3085&amp;A3085,[1]Countries!$A:$H,6,FALSE),"")</f>
        <v>SP</v>
      </c>
      <c r="R3085" t="str">
        <f>_xlfn.IFNA(VLOOKUP(B3085&amp;A3085,[1]Countries!$A:$H,7,FALSE),"")</f>
        <v>Soft Peg</v>
      </c>
      <c r="S3085" t="str">
        <f>_xlfn.IFNA(VLOOKUP(B3085&amp;A3085,[1]Countries!$A:$H,8,FALSE),"")</f>
        <v>Pegged</v>
      </c>
    </row>
    <row r="3086" spans="1:19" x14ac:dyDescent="0.25">
      <c r="A3086" t="s">
        <v>132</v>
      </c>
      <c r="B3086">
        <v>2004</v>
      </c>
      <c r="C3086" t="s">
        <v>133</v>
      </c>
      <c r="D3086" s="1">
        <v>10.642274296598019</v>
      </c>
      <c r="E3086" s="1">
        <v>64052293.74433364</v>
      </c>
      <c r="F3086" s="1">
        <v>1109054005.4397099</v>
      </c>
      <c r="G3086" s="1">
        <v>663164475.06799638</v>
      </c>
      <c r="H3086" s="1">
        <v>19.6127388525368</v>
      </c>
      <c r="I3086" s="1">
        <v>263519989.01367199</v>
      </c>
      <c r="K3086" s="3">
        <v>1610908106.2235761</v>
      </c>
      <c r="M3086">
        <f t="shared" si="192"/>
        <v>23.76078962080782</v>
      </c>
      <c r="N3086" s="4">
        <f t="shared" si="193"/>
        <v>23.76078962080782</v>
      </c>
      <c r="O3086" t="str">
        <f t="shared" si="194"/>
        <v/>
      </c>
      <c r="P3086">
        <f t="shared" si="195"/>
        <v>54.020108884249595</v>
      </c>
      <c r="Q3086" t="str">
        <f>_xlfn.IFNA(VLOOKUP(B3086&amp;A3086,[1]Countries!$A:$H,6,FALSE),"")</f>
        <v>SP</v>
      </c>
      <c r="R3086" t="str">
        <f>_xlfn.IFNA(VLOOKUP(B3086&amp;A3086,[1]Countries!$A:$H,7,FALSE),"")</f>
        <v>Soft Peg</v>
      </c>
      <c r="S3086" t="str">
        <f>_xlfn.IFNA(VLOOKUP(B3086&amp;A3086,[1]Countries!$A:$H,8,FALSE),"")</f>
        <v>Pegged</v>
      </c>
    </row>
    <row r="3087" spans="1:19" x14ac:dyDescent="0.25">
      <c r="A3087" t="s">
        <v>132</v>
      </c>
      <c r="B3087">
        <v>2005</v>
      </c>
      <c r="C3087" t="s">
        <v>133</v>
      </c>
      <c r="D3087" s="1">
        <v>22.60000021089423</v>
      </c>
      <c r="E3087" s="1">
        <v>67725792.073087409</v>
      </c>
      <c r="F3087" s="1">
        <v>1098425900.7411549</v>
      </c>
      <c r="G3087" s="1">
        <v>603478679.58536947</v>
      </c>
      <c r="H3087" s="1">
        <v>20.462387504957348</v>
      </c>
      <c r="I3087" s="1">
        <v>349739990.234375</v>
      </c>
      <c r="K3087" s="3">
        <v>1652380122.3970921</v>
      </c>
      <c r="M3087">
        <f t="shared" si="192"/>
        <v>31.840107739483425</v>
      </c>
      <c r="N3087" s="4">
        <f t="shared" si="193"/>
        <v>31.840107739483425</v>
      </c>
      <c r="O3087" t="str">
        <f t="shared" si="194"/>
        <v/>
      </c>
      <c r="P3087">
        <f t="shared" si="195"/>
        <v>48.774604381668958</v>
      </c>
      <c r="Q3087" t="str">
        <f>_xlfn.IFNA(VLOOKUP(B3087&amp;A3087,[1]Countries!$A:$H,6,FALSE),"")</f>
        <v>SP</v>
      </c>
      <c r="R3087" t="str">
        <f>_xlfn.IFNA(VLOOKUP(B3087&amp;A3087,[1]Countries!$A:$H,7,FALSE),"")</f>
        <v>Soft Peg</v>
      </c>
      <c r="S3087" t="str">
        <f>_xlfn.IFNA(VLOOKUP(B3087&amp;A3087,[1]Countries!$A:$H,8,FALSE),"")</f>
        <v>Pegged</v>
      </c>
    </row>
    <row r="3088" spans="1:19" x14ac:dyDescent="0.25">
      <c r="A3088" t="s">
        <v>132</v>
      </c>
      <c r="B3088">
        <v>2006</v>
      </c>
      <c r="C3088" t="s">
        <v>133</v>
      </c>
      <c r="D3088" s="1">
        <v>24.59999989581998</v>
      </c>
      <c r="E3088" s="1">
        <v>83564227.642276421</v>
      </c>
      <c r="F3088" s="1">
        <v>1211161879.6747971</v>
      </c>
      <c r="G3088" s="1">
        <v>464617886.1788618</v>
      </c>
      <c r="H3088" s="1">
        <v>18.152907251503049</v>
      </c>
      <c r="I3088" s="1">
        <v>126190002.441406</v>
      </c>
      <c r="K3088" s="3">
        <v>1636364974.5184629</v>
      </c>
      <c r="M3088">
        <f t="shared" si="192"/>
        <v>10.418921249014925</v>
      </c>
      <c r="N3088" s="4">
        <f t="shared" si="193"/>
        <v>10.418921249014925</v>
      </c>
      <c r="O3088" t="str">
        <f t="shared" si="194"/>
        <v/>
      </c>
      <c r="P3088">
        <f t="shared" si="195"/>
        <v>31.461827269439834</v>
      </c>
      <c r="Q3088" t="str">
        <f>_xlfn.IFNA(VLOOKUP(B3088&amp;A3088,[1]Countries!$A:$H,6,FALSE),"")</f>
        <v>SP</v>
      </c>
      <c r="R3088" t="str">
        <f>_xlfn.IFNA(VLOOKUP(B3088&amp;A3088,[1]Countries!$A:$H,7,FALSE),"")</f>
        <v>Soft Peg</v>
      </c>
      <c r="S3088" t="str">
        <f>_xlfn.IFNA(VLOOKUP(B3088&amp;A3088,[1]Countries!$A:$H,8,FALSE),"")</f>
        <v>Pegged</v>
      </c>
    </row>
    <row r="3089" spans="1:19" x14ac:dyDescent="0.25">
      <c r="A3089" t="s">
        <v>132</v>
      </c>
      <c r="B3089">
        <v>2007</v>
      </c>
      <c r="C3089" t="s">
        <v>133</v>
      </c>
      <c r="D3089" s="1">
        <v>24.265980587368709</v>
      </c>
      <c r="E3089" s="1">
        <v>76071544.715447158</v>
      </c>
      <c r="F3089" s="1">
        <v>1317974491.056911</v>
      </c>
      <c r="G3089" s="1">
        <v>379414634.14634138</v>
      </c>
      <c r="H3089" s="1">
        <v>19.195208229303699</v>
      </c>
      <c r="I3089" s="1">
        <v>158529998.77929699</v>
      </c>
      <c r="K3089" s="3">
        <v>1659712990.9590471</v>
      </c>
      <c r="M3089">
        <f t="shared" si="192"/>
        <v>12.028305544227075</v>
      </c>
      <c r="N3089" s="4">
        <f t="shared" si="193"/>
        <v>12.028305544227075</v>
      </c>
      <c r="O3089" t="str">
        <f t="shared" si="194"/>
        <v/>
      </c>
      <c r="P3089">
        <f t="shared" si="195"/>
        <v>23.015854365105138</v>
      </c>
      <c r="Q3089" t="str">
        <f>_xlfn.IFNA(VLOOKUP(B3089&amp;A3089,[1]Countries!$A:$H,6,FALSE),"")</f>
        <v>SP</v>
      </c>
      <c r="R3089" t="str">
        <f>_xlfn.IFNA(VLOOKUP(B3089&amp;A3089,[1]Countries!$A:$H,7,FALSE),"")</f>
        <v>Soft Peg</v>
      </c>
      <c r="S3089" t="str">
        <f>_xlfn.IFNA(VLOOKUP(B3089&amp;A3089,[1]Countries!$A:$H,8,FALSE),"")</f>
        <v>Pegged</v>
      </c>
    </row>
    <row r="3090" spans="1:19" x14ac:dyDescent="0.25">
      <c r="A3090" t="s">
        <v>132</v>
      </c>
      <c r="B3090">
        <v>2008</v>
      </c>
      <c r="C3090" t="s">
        <v>133</v>
      </c>
      <c r="D3090" s="1">
        <v>16.776307375277529</v>
      </c>
      <c r="E3090" s="1">
        <v>61125203.252032518</v>
      </c>
      <c r="F3090" s="1">
        <v>1380188800</v>
      </c>
      <c r="G3090" s="1">
        <v>360673606.50406498</v>
      </c>
      <c r="H3090" s="1">
        <v>25.914682448911861</v>
      </c>
      <c r="I3090" s="1">
        <v>145419998.16894501</v>
      </c>
      <c r="K3090" s="3">
        <v>1497342770.5192089</v>
      </c>
      <c r="M3090">
        <f t="shared" si="192"/>
        <v>10.536239547005817</v>
      </c>
      <c r="N3090" s="4">
        <f t="shared" si="193"/>
        <v>10.536239547005817</v>
      </c>
      <c r="O3090" t="str">
        <f t="shared" si="194"/>
        <v/>
      </c>
      <c r="P3090">
        <f t="shared" si="195"/>
        <v>21.70343675097439</v>
      </c>
      <c r="Q3090" t="str">
        <f>_xlfn.IFNA(VLOOKUP(B3090&amp;A3090,[1]Countries!$A:$H,6,FALSE),"")</f>
        <v>SP</v>
      </c>
      <c r="R3090" t="str">
        <f>_xlfn.IFNA(VLOOKUP(B3090&amp;A3090,[1]Countries!$A:$H,7,FALSE),"")</f>
        <v>Soft Peg</v>
      </c>
      <c r="S3090" t="str">
        <f>_xlfn.IFNA(VLOOKUP(B3090&amp;A3090,[1]Countries!$A:$H,8,FALSE),"")</f>
        <v>Pegged</v>
      </c>
    </row>
    <row r="3091" spans="1:19" x14ac:dyDescent="0.25">
      <c r="A3091" t="s">
        <v>132</v>
      </c>
      <c r="B3091">
        <v>2009</v>
      </c>
      <c r="C3091" t="s">
        <v>133</v>
      </c>
      <c r="D3091" s="1">
        <v>14.124227435498391</v>
      </c>
      <c r="E3091" s="1">
        <v>84082757.723577231</v>
      </c>
      <c r="F3091" s="1">
        <v>1856695551.219512</v>
      </c>
      <c r="G3091" s="1">
        <v>435274751.21951222</v>
      </c>
      <c r="H3091" s="1">
        <v>21.81933914372242</v>
      </c>
      <c r="I3091" s="1">
        <v>142619995.11718801</v>
      </c>
      <c r="K3091" s="3">
        <v>1555387286.381155</v>
      </c>
      <c r="M3091">
        <f t="shared" si="192"/>
        <v>7.681388315037033</v>
      </c>
      <c r="N3091" s="4">
        <f t="shared" si="193"/>
        <v>7.681388315037033</v>
      </c>
      <c r="O3091" t="str">
        <f t="shared" si="194"/>
        <v/>
      </c>
      <c r="P3091">
        <f t="shared" si="195"/>
        <v>18.914893896593092</v>
      </c>
      <c r="Q3091" t="str">
        <f>_xlfn.IFNA(VLOOKUP(B3091&amp;A3091,[1]Countries!$A:$H,6,FALSE),"")</f>
        <v>SP</v>
      </c>
      <c r="R3091" t="str">
        <f>_xlfn.IFNA(VLOOKUP(B3091&amp;A3091,[1]Countries!$A:$H,7,FALSE),"")</f>
        <v>Soft Peg</v>
      </c>
      <c r="S3091" t="str">
        <f>_xlfn.IFNA(VLOOKUP(B3091&amp;A3091,[1]Countries!$A:$H,8,FALSE),"")</f>
        <v>Pegged</v>
      </c>
    </row>
    <row r="3092" spans="1:19" x14ac:dyDescent="0.25">
      <c r="A3092" t="s">
        <v>132</v>
      </c>
      <c r="B3092">
        <v>2010</v>
      </c>
      <c r="C3092" t="s">
        <v>133</v>
      </c>
      <c r="E3092" s="1">
        <v>101385281.300813</v>
      </c>
      <c r="F3092" s="1">
        <v>1589515447.1544721</v>
      </c>
      <c r="G3092" s="1">
        <v>494229450.40650409</v>
      </c>
      <c r="I3092" s="1">
        <v>162309997.55859399</v>
      </c>
      <c r="K3092" s="3">
        <v>1589515447.1544721</v>
      </c>
      <c r="M3092">
        <f t="shared" si="192"/>
        <v>10.211287839269447</v>
      </c>
      <c r="N3092" s="4">
        <f t="shared" si="193"/>
        <v>10.211287839269447</v>
      </c>
      <c r="O3092" t="str">
        <f t="shared" si="194"/>
        <v/>
      </c>
      <c r="P3092">
        <f t="shared" si="195"/>
        <v>24.714712260831128</v>
      </c>
      <c r="Q3092" t="str">
        <f>_xlfn.IFNA(VLOOKUP(B3092&amp;A3092,[1]Countries!$A:$H,6,FALSE),"")</f>
        <v>SP</v>
      </c>
      <c r="R3092" t="str">
        <f>_xlfn.IFNA(VLOOKUP(B3092&amp;A3092,[1]Countries!$A:$H,7,FALSE),"")</f>
        <v>Soft Peg</v>
      </c>
      <c r="S3092" t="str">
        <f>_xlfn.IFNA(VLOOKUP(B3092&amp;A3092,[1]Countries!$A:$H,8,FALSE),"")</f>
        <v>Pegged</v>
      </c>
    </row>
    <row r="3093" spans="1:19" x14ac:dyDescent="0.25">
      <c r="A3093" t="s">
        <v>132</v>
      </c>
      <c r="B3093">
        <v>2011</v>
      </c>
      <c r="C3093" t="s">
        <v>133</v>
      </c>
      <c r="E3093" s="1">
        <v>374897684.55284548</v>
      </c>
      <c r="F3093" s="1">
        <v>2065001626.0162599</v>
      </c>
      <c r="G3093" s="1">
        <v>603784852.03252029</v>
      </c>
      <c r="I3093" s="1">
        <v>133410003.662109</v>
      </c>
      <c r="K3093" s="3">
        <v>1727482207.926738</v>
      </c>
      <c r="M3093">
        <f t="shared" si="192"/>
        <v>6.4605277778632857</v>
      </c>
      <c r="N3093" s="4">
        <f t="shared" si="193"/>
        <v>6.4605277778632857</v>
      </c>
      <c r="O3093" t="str">
        <f t="shared" si="194"/>
        <v/>
      </c>
      <c r="P3093">
        <f t="shared" si="195"/>
        <v>11.084115605334276</v>
      </c>
      <c r="Q3093" t="str">
        <f>_xlfn.IFNA(VLOOKUP(B3093&amp;A3093,[1]Countries!$A:$H,6,FALSE),"")</f>
        <v>SP</v>
      </c>
      <c r="R3093" t="str">
        <f>_xlfn.IFNA(VLOOKUP(B3093&amp;A3093,[1]Countries!$A:$H,7,FALSE),"")</f>
        <v>Soft Peg</v>
      </c>
      <c r="S3093" t="str">
        <f>_xlfn.IFNA(VLOOKUP(B3093&amp;A3093,[1]Countries!$A:$H,8,FALSE),"")</f>
        <v>Pegged</v>
      </c>
    </row>
    <row r="3094" spans="1:19" x14ac:dyDescent="0.25">
      <c r="A3094" t="s">
        <v>132</v>
      </c>
      <c r="B3094">
        <v>2012</v>
      </c>
      <c r="C3094" t="s">
        <v>133</v>
      </c>
      <c r="I3094" s="1">
        <v>135970001.22070301</v>
      </c>
      <c r="M3094" t="str">
        <f t="shared" si="192"/>
        <v/>
      </c>
      <c r="N3094" s="4" t="str">
        <f t="shared" si="193"/>
        <v/>
      </c>
      <c r="O3094" t="str">
        <f t="shared" si="194"/>
        <v/>
      </c>
      <c r="P3094" t="str">
        <f t="shared" si="195"/>
        <v/>
      </c>
      <c r="Q3094" t="str">
        <f>_xlfn.IFNA(VLOOKUP(B3094&amp;A3094,[1]Countries!$A:$H,6,FALSE),"")</f>
        <v>SP</v>
      </c>
      <c r="R3094" t="str">
        <f>_xlfn.IFNA(VLOOKUP(B3094&amp;A3094,[1]Countries!$A:$H,7,FALSE),"")</f>
        <v>Soft Peg</v>
      </c>
      <c r="S3094" t="str">
        <f>_xlfn.IFNA(VLOOKUP(B3094&amp;A3094,[1]Countries!$A:$H,8,FALSE),"")</f>
        <v>Pegged</v>
      </c>
    </row>
    <row r="3095" spans="1:19" x14ac:dyDescent="0.25">
      <c r="A3095" t="s">
        <v>132</v>
      </c>
      <c r="B3095">
        <v>2013</v>
      </c>
      <c r="C3095" t="s">
        <v>133</v>
      </c>
      <c r="I3095" s="1">
        <v>81309997.55859381</v>
      </c>
      <c r="M3095" t="str">
        <f t="shared" si="192"/>
        <v/>
      </c>
      <c r="N3095" s="4" t="str">
        <f t="shared" si="193"/>
        <v/>
      </c>
      <c r="O3095" t="str">
        <f t="shared" si="194"/>
        <v/>
      </c>
      <c r="P3095" t="str">
        <f t="shared" si="195"/>
        <v/>
      </c>
      <c r="Q3095" t="str">
        <f>_xlfn.IFNA(VLOOKUP(B3095&amp;A3095,[1]Countries!$A:$H,6,FALSE),"")</f>
        <v>SP</v>
      </c>
      <c r="R3095" t="str">
        <f>_xlfn.IFNA(VLOOKUP(B3095&amp;A3095,[1]Countries!$A:$H,7,FALSE),"")</f>
        <v>Soft Peg</v>
      </c>
      <c r="S3095" t="str">
        <f>_xlfn.IFNA(VLOOKUP(B3095&amp;A3095,[1]Countries!$A:$H,8,FALSE),"")</f>
        <v>Pegged</v>
      </c>
    </row>
    <row r="3096" spans="1:19" x14ac:dyDescent="0.25">
      <c r="A3096" t="s">
        <v>132</v>
      </c>
      <c r="B3096">
        <v>2014</v>
      </c>
      <c r="C3096" t="s">
        <v>133</v>
      </c>
      <c r="I3096" s="1">
        <v>84190002.44140631</v>
      </c>
      <c r="M3096" t="str">
        <f t="shared" si="192"/>
        <v/>
      </c>
      <c r="N3096" s="4" t="str">
        <f t="shared" si="193"/>
        <v/>
      </c>
      <c r="O3096" t="str">
        <f t="shared" si="194"/>
        <v/>
      </c>
      <c r="P3096" t="str">
        <f t="shared" si="195"/>
        <v/>
      </c>
      <c r="Q3096" t="str">
        <f>_xlfn.IFNA(VLOOKUP(B3096&amp;A3096,[1]Countries!$A:$H,6,FALSE),"")</f>
        <v>SP</v>
      </c>
      <c r="R3096" t="str">
        <f>_xlfn.IFNA(VLOOKUP(B3096&amp;A3096,[1]Countries!$A:$H,7,FALSE),"")</f>
        <v>Soft Peg</v>
      </c>
      <c r="S3096" t="str">
        <f>_xlfn.IFNA(VLOOKUP(B3096&amp;A3096,[1]Countries!$A:$H,8,FALSE),"")</f>
        <v>Pegged</v>
      </c>
    </row>
    <row r="3097" spans="1:19" x14ac:dyDescent="0.25">
      <c r="A3097" t="s">
        <v>132</v>
      </c>
      <c r="B3097">
        <v>2015</v>
      </c>
      <c r="C3097" t="s">
        <v>133</v>
      </c>
      <c r="I3097" s="1">
        <v>93919998.168945298</v>
      </c>
      <c r="M3097" t="str">
        <f t="shared" si="192"/>
        <v/>
      </c>
      <c r="N3097" s="4" t="str">
        <f t="shared" si="193"/>
        <v/>
      </c>
      <c r="O3097" t="str">
        <f t="shared" si="194"/>
        <v/>
      </c>
      <c r="P3097" t="str">
        <f t="shared" si="195"/>
        <v/>
      </c>
      <c r="Q3097" t="str">
        <f>_xlfn.IFNA(VLOOKUP(B3097&amp;A3097,[1]Countries!$A:$H,6,FALSE),"")</f>
        <v>SP</v>
      </c>
      <c r="R3097" t="str">
        <f>_xlfn.IFNA(VLOOKUP(B3097&amp;A3097,[1]Countries!$A:$H,7,FALSE),"")</f>
        <v>Soft Peg</v>
      </c>
      <c r="S3097" t="str">
        <f>_xlfn.IFNA(VLOOKUP(B3097&amp;A3097,[1]Countries!$A:$H,8,FALSE),"")</f>
        <v>Pegged</v>
      </c>
    </row>
    <row r="3098" spans="1:19" x14ac:dyDescent="0.25">
      <c r="A3098" t="s">
        <v>132</v>
      </c>
      <c r="B3098">
        <v>2016</v>
      </c>
      <c r="C3098" t="s">
        <v>133</v>
      </c>
      <c r="I3098" s="1">
        <v>66819999.694824196</v>
      </c>
      <c r="M3098" t="str">
        <f t="shared" si="192"/>
        <v/>
      </c>
      <c r="N3098" s="4" t="str">
        <f t="shared" si="193"/>
        <v/>
      </c>
      <c r="O3098" t="str">
        <f t="shared" si="194"/>
        <v/>
      </c>
      <c r="P3098" t="str">
        <f t="shared" si="195"/>
        <v/>
      </c>
      <c r="Q3098" t="str">
        <f>_xlfn.IFNA(VLOOKUP(B3098&amp;A3098,[1]Countries!$A:$H,6,FALSE),"")</f>
        <v>SP</v>
      </c>
      <c r="R3098" t="str">
        <f>_xlfn.IFNA(VLOOKUP(B3098&amp;A3098,[1]Countries!$A:$H,7,FALSE),"")</f>
        <v>Soft Peg</v>
      </c>
      <c r="S3098" t="str">
        <f>_xlfn.IFNA(VLOOKUP(B3098&amp;A3098,[1]Countries!$A:$H,8,FALSE),"")</f>
        <v>Pegged</v>
      </c>
    </row>
    <row r="3099" spans="1:19" x14ac:dyDescent="0.25">
      <c r="A3099" t="s">
        <v>132</v>
      </c>
      <c r="B3099">
        <v>2017</v>
      </c>
      <c r="C3099" t="s">
        <v>133</v>
      </c>
      <c r="I3099" s="1">
        <v>79129997.253417999</v>
      </c>
      <c r="M3099" t="str">
        <f t="shared" si="192"/>
        <v/>
      </c>
      <c r="N3099" s="4" t="str">
        <f t="shared" si="193"/>
        <v/>
      </c>
      <c r="O3099" t="str">
        <f t="shared" si="194"/>
        <v/>
      </c>
      <c r="P3099" t="str">
        <f t="shared" si="195"/>
        <v/>
      </c>
      <c r="Q3099" t="str">
        <f>_xlfn.IFNA(VLOOKUP(B3099&amp;A3099,[1]Countries!$A:$H,6,FALSE),"")</f>
        <v>SP</v>
      </c>
      <c r="R3099" t="str">
        <f>_xlfn.IFNA(VLOOKUP(B3099&amp;A3099,[1]Countries!$A:$H,7,FALSE),"")</f>
        <v>Soft Peg</v>
      </c>
      <c r="S3099" t="str">
        <f>_xlfn.IFNA(VLOOKUP(B3099&amp;A3099,[1]Countries!$A:$H,8,FALSE),"")</f>
        <v>Pegged</v>
      </c>
    </row>
    <row r="3100" spans="1:19" x14ac:dyDescent="0.25">
      <c r="A3100" t="s">
        <v>132</v>
      </c>
      <c r="B3100">
        <v>2018</v>
      </c>
      <c r="C3100" t="s">
        <v>133</v>
      </c>
      <c r="I3100" s="1">
        <v>83720001.220703095</v>
      </c>
      <c r="M3100" t="str">
        <f t="shared" si="192"/>
        <v/>
      </c>
      <c r="N3100" s="4" t="str">
        <f t="shared" si="193"/>
        <v/>
      </c>
      <c r="O3100" t="str">
        <f t="shared" si="194"/>
        <v/>
      </c>
      <c r="P3100" t="str">
        <f t="shared" si="195"/>
        <v/>
      </c>
      <c r="Q3100" t="str">
        <f>_xlfn.IFNA(VLOOKUP(B3100&amp;A3100,[1]Countries!$A:$H,6,FALSE),"")</f>
        <v>SP</v>
      </c>
      <c r="R3100" t="str">
        <f>_xlfn.IFNA(VLOOKUP(B3100&amp;A3100,[1]Countries!$A:$H,7,FALSE),"")</f>
        <v>Soft Peg</v>
      </c>
      <c r="S3100" t="str">
        <f>_xlfn.IFNA(VLOOKUP(B3100&amp;A3100,[1]Countries!$A:$H,8,FALSE),"")</f>
        <v>Pegged</v>
      </c>
    </row>
    <row r="3101" spans="1:19" x14ac:dyDescent="0.25">
      <c r="A3101" t="s">
        <v>132</v>
      </c>
      <c r="B3101">
        <v>2019</v>
      </c>
      <c r="C3101" t="s">
        <v>133</v>
      </c>
      <c r="M3101" t="str">
        <f t="shared" si="192"/>
        <v/>
      </c>
      <c r="N3101" s="4" t="str">
        <f t="shared" si="193"/>
        <v/>
      </c>
      <c r="O3101" t="str">
        <f t="shared" si="194"/>
        <v/>
      </c>
      <c r="P3101" t="str">
        <f t="shared" si="195"/>
        <v/>
      </c>
      <c r="Q3101" t="str">
        <f>_xlfn.IFNA(VLOOKUP(B3101&amp;A3101,[1]Countries!$A:$H,6,FALSE),"")</f>
        <v/>
      </c>
      <c r="R3101" t="str">
        <f>_xlfn.IFNA(VLOOKUP(B3101&amp;A3101,[1]Countries!$A:$H,7,FALSE),"")</f>
        <v/>
      </c>
      <c r="S3101" t="str">
        <f>_xlfn.IFNA(VLOOKUP(B3101&amp;A3101,[1]Countries!$A:$H,8,FALSE),"")</f>
        <v/>
      </c>
    </row>
    <row r="3102" spans="1:19" x14ac:dyDescent="0.25">
      <c r="A3102" t="s">
        <v>134</v>
      </c>
      <c r="B3102">
        <v>1970</v>
      </c>
      <c r="C3102" t="s">
        <v>135</v>
      </c>
      <c r="M3102" t="str">
        <f t="shared" si="192"/>
        <v/>
      </c>
      <c r="N3102" s="4" t="str">
        <f t="shared" si="193"/>
        <v/>
      </c>
      <c r="O3102" t="str">
        <f t="shared" si="194"/>
        <v/>
      </c>
      <c r="P3102" t="str">
        <f t="shared" si="195"/>
        <v/>
      </c>
      <c r="Q3102" t="str">
        <f>_xlfn.IFNA(VLOOKUP(B3102&amp;A3102,[1]Countries!$A:$H,6,FALSE),"")</f>
        <v/>
      </c>
      <c r="R3102" t="str">
        <f>_xlfn.IFNA(VLOOKUP(B3102&amp;A3102,[1]Countries!$A:$H,7,FALSE),"")</f>
        <v/>
      </c>
      <c r="S3102" t="str">
        <f>_xlfn.IFNA(VLOOKUP(B3102&amp;A3102,[1]Countries!$A:$H,8,FALSE),"")</f>
        <v/>
      </c>
    </row>
    <row r="3103" spans="1:19" x14ac:dyDescent="0.25">
      <c r="A3103" t="s">
        <v>134</v>
      </c>
      <c r="B3103">
        <v>1971</v>
      </c>
      <c r="C3103" t="s">
        <v>135</v>
      </c>
      <c r="M3103" t="str">
        <f t="shared" si="192"/>
        <v/>
      </c>
      <c r="N3103" s="4" t="str">
        <f t="shared" si="193"/>
        <v/>
      </c>
      <c r="O3103" t="str">
        <f t="shared" si="194"/>
        <v/>
      </c>
      <c r="P3103" t="str">
        <f t="shared" si="195"/>
        <v/>
      </c>
      <c r="Q3103" t="str">
        <f>_xlfn.IFNA(VLOOKUP(B3103&amp;A3103,[1]Countries!$A:$H,6,FALSE),"")</f>
        <v/>
      </c>
      <c r="R3103" t="str">
        <f>_xlfn.IFNA(VLOOKUP(B3103&amp;A3103,[1]Countries!$A:$H,7,FALSE),"")</f>
        <v/>
      </c>
      <c r="S3103" t="str">
        <f>_xlfn.IFNA(VLOOKUP(B3103&amp;A3103,[1]Countries!$A:$H,8,FALSE),"")</f>
        <v/>
      </c>
    </row>
    <row r="3104" spans="1:19" x14ac:dyDescent="0.25">
      <c r="A3104" t="s">
        <v>134</v>
      </c>
      <c r="B3104">
        <v>1972</v>
      </c>
      <c r="C3104" t="s">
        <v>135</v>
      </c>
      <c r="M3104" t="str">
        <f t="shared" si="192"/>
        <v/>
      </c>
      <c r="N3104" s="4" t="str">
        <f t="shared" si="193"/>
        <v/>
      </c>
      <c r="O3104" t="str">
        <f t="shared" si="194"/>
        <v/>
      </c>
      <c r="P3104" t="str">
        <f t="shared" si="195"/>
        <v/>
      </c>
      <c r="Q3104" t="str">
        <f>_xlfn.IFNA(VLOOKUP(B3104&amp;A3104,[1]Countries!$A:$H,6,FALSE),"")</f>
        <v/>
      </c>
      <c r="R3104" t="str">
        <f>_xlfn.IFNA(VLOOKUP(B3104&amp;A3104,[1]Countries!$A:$H,7,FALSE),"")</f>
        <v/>
      </c>
      <c r="S3104" t="str">
        <f>_xlfn.IFNA(VLOOKUP(B3104&amp;A3104,[1]Countries!$A:$H,8,FALSE),"")</f>
        <v/>
      </c>
    </row>
    <row r="3105" spans="1:19" x14ac:dyDescent="0.25">
      <c r="A3105" t="s">
        <v>134</v>
      </c>
      <c r="B3105">
        <v>1973</v>
      </c>
      <c r="C3105" t="s">
        <v>135</v>
      </c>
      <c r="M3105" t="str">
        <f t="shared" si="192"/>
        <v/>
      </c>
      <c r="N3105" s="4" t="str">
        <f t="shared" si="193"/>
        <v/>
      </c>
      <c r="O3105" t="str">
        <f t="shared" si="194"/>
        <v/>
      </c>
      <c r="P3105" t="str">
        <f t="shared" si="195"/>
        <v/>
      </c>
      <c r="Q3105" t="str">
        <f>_xlfn.IFNA(VLOOKUP(B3105&amp;A3105,[1]Countries!$A:$H,6,FALSE),"")</f>
        <v/>
      </c>
      <c r="R3105" t="str">
        <f>_xlfn.IFNA(VLOOKUP(B3105&amp;A3105,[1]Countries!$A:$H,7,FALSE),"")</f>
        <v/>
      </c>
      <c r="S3105" t="str">
        <f>_xlfn.IFNA(VLOOKUP(B3105&amp;A3105,[1]Countries!$A:$H,8,FALSE),"")</f>
        <v/>
      </c>
    </row>
    <row r="3106" spans="1:19" x14ac:dyDescent="0.25">
      <c r="A3106" t="s">
        <v>134</v>
      </c>
      <c r="B3106">
        <v>1974</v>
      </c>
      <c r="C3106" t="s">
        <v>135</v>
      </c>
      <c r="M3106" t="str">
        <f t="shared" si="192"/>
        <v/>
      </c>
      <c r="N3106" s="4" t="str">
        <f t="shared" si="193"/>
        <v/>
      </c>
      <c r="O3106" t="str">
        <f t="shared" si="194"/>
        <v/>
      </c>
      <c r="P3106" t="str">
        <f t="shared" si="195"/>
        <v/>
      </c>
      <c r="Q3106" t="str">
        <f>_xlfn.IFNA(VLOOKUP(B3106&amp;A3106,[1]Countries!$A:$H,6,FALSE),"")</f>
        <v/>
      </c>
      <c r="R3106" t="str">
        <f>_xlfn.IFNA(VLOOKUP(B3106&amp;A3106,[1]Countries!$A:$H,7,FALSE),"")</f>
        <v/>
      </c>
      <c r="S3106" t="str">
        <f>_xlfn.IFNA(VLOOKUP(B3106&amp;A3106,[1]Countries!$A:$H,8,FALSE),"")</f>
        <v/>
      </c>
    </row>
    <row r="3107" spans="1:19" x14ac:dyDescent="0.25">
      <c r="A3107" t="s">
        <v>134</v>
      </c>
      <c r="B3107">
        <v>1975</v>
      </c>
      <c r="C3107" t="s">
        <v>135</v>
      </c>
      <c r="M3107" t="str">
        <f t="shared" si="192"/>
        <v/>
      </c>
      <c r="N3107" s="4" t="str">
        <f t="shared" si="193"/>
        <v/>
      </c>
      <c r="O3107" t="str">
        <f t="shared" si="194"/>
        <v/>
      </c>
      <c r="P3107" t="str">
        <f t="shared" si="195"/>
        <v/>
      </c>
      <c r="Q3107" t="str">
        <f>_xlfn.IFNA(VLOOKUP(B3107&amp;A3107,[1]Countries!$A:$H,6,FALSE),"")</f>
        <v/>
      </c>
      <c r="R3107" t="str">
        <f>_xlfn.IFNA(VLOOKUP(B3107&amp;A3107,[1]Countries!$A:$H,7,FALSE),"")</f>
        <v/>
      </c>
      <c r="S3107" t="str">
        <f>_xlfn.IFNA(VLOOKUP(B3107&amp;A3107,[1]Countries!$A:$H,8,FALSE),"")</f>
        <v/>
      </c>
    </row>
    <row r="3108" spans="1:19" x14ac:dyDescent="0.25">
      <c r="A3108" t="s">
        <v>134</v>
      </c>
      <c r="B3108">
        <v>1976</v>
      </c>
      <c r="C3108" t="s">
        <v>135</v>
      </c>
      <c r="M3108" t="str">
        <f t="shared" si="192"/>
        <v/>
      </c>
      <c r="N3108" s="4" t="str">
        <f t="shared" si="193"/>
        <v/>
      </c>
      <c r="O3108" t="str">
        <f t="shared" si="194"/>
        <v/>
      </c>
      <c r="P3108" t="str">
        <f t="shared" si="195"/>
        <v/>
      </c>
      <c r="Q3108" t="str">
        <f>_xlfn.IFNA(VLOOKUP(B3108&amp;A3108,[1]Countries!$A:$H,6,FALSE),"")</f>
        <v/>
      </c>
      <c r="R3108" t="str">
        <f>_xlfn.IFNA(VLOOKUP(B3108&amp;A3108,[1]Countries!$A:$H,7,FALSE),"")</f>
        <v/>
      </c>
      <c r="S3108" t="str">
        <f>_xlfn.IFNA(VLOOKUP(B3108&amp;A3108,[1]Countries!$A:$H,8,FALSE),"")</f>
        <v/>
      </c>
    </row>
    <row r="3109" spans="1:19" x14ac:dyDescent="0.25">
      <c r="A3109" t="s">
        <v>134</v>
      </c>
      <c r="B3109">
        <v>1977</v>
      </c>
      <c r="C3109" t="s">
        <v>135</v>
      </c>
      <c r="M3109" t="str">
        <f t="shared" si="192"/>
        <v/>
      </c>
      <c r="N3109" s="4" t="str">
        <f t="shared" si="193"/>
        <v/>
      </c>
      <c r="O3109" t="str">
        <f t="shared" si="194"/>
        <v/>
      </c>
      <c r="P3109" t="str">
        <f t="shared" si="195"/>
        <v/>
      </c>
      <c r="Q3109" t="str">
        <f>_xlfn.IFNA(VLOOKUP(B3109&amp;A3109,[1]Countries!$A:$H,6,FALSE),"")</f>
        <v/>
      </c>
      <c r="R3109" t="str">
        <f>_xlfn.IFNA(VLOOKUP(B3109&amp;A3109,[1]Countries!$A:$H,7,FALSE),"")</f>
        <v/>
      </c>
      <c r="S3109" t="str">
        <f>_xlfn.IFNA(VLOOKUP(B3109&amp;A3109,[1]Countries!$A:$H,8,FALSE),"")</f>
        <v/>
      </c>
    </row>
    <row r="3110" spans="1:19" x14ac:dyDescent="0.25">
      <c r="A3110" t="s">
        <v>134</v>
      </c>
      <c r="B3110">
        <v>1978</v>
      </c>
      <c r="C3110" t="s">
        <v>135</v>
      </c>
      <c r="M3110" t="str">
        <f t="shared" si="192"/>
        <v/>
      </c>
      <c r="N3110" s="4" t="str">
        <f t="shared" si="193"/>
        <v/>
      </c>
      <c r="O3110" t="str">
        <f t="shared" si="194"/>
        <v/>
      </c>
      <c r="P3110" t="str">
        <f t="shared" si="195"/>
        <v/>
      </c>
      <c r="Q3110" t="str">
        <f>_xlfn.IFNA(VLOOKUP(B3110&amp;A3110,[1]Countries!$A:$H,6,FALSE),"")</f>
        <v/>
      </c>
      <c r="R3110" t="str">
        <f>_xlfn.IFNA(VLOOKUP(B3110&amp;A3110,[1]Countries!$A:$H,7,FALSE),"")</f>
        <v/>
      </c>
      <c r="S3110" t="str">
        <f>_xlfn.IFNA(VLOOKUP(B3110&amp;A3110,[1]Countries!$A:$H,8,FALSE),"")</f>
        <v/>
      </c>
    </row>
    <row r="3111" spans="1:19" x14ac:dyDescent="0.25">
      <c r="A3111" t="s">
        <v>134</v>
      </c>
      <c r="B3111">
        <v>1979</v>
      </c>
      <c r="C3111" t="s">
        <v>135</v>
      </c>
      <c r="M3111" t="str">
        <f t="shared" si="192"/>
        <v/>
      </c>
      <c r="N3111" s="4" t="str">
        <f t="shared" si="193"/>
        <v/>
      </c>
      <c r="O3111" t="str">
        <f t="shared" si="194"/>
        <v/>
      </c>
      <c r="P3111" t="str">
        <f t="shared" si="195"/>
        <v/>
      </c>
      <c r="Q3111" t="str">
        <f>_xlfn.IFNA(VLOOKUP(B3111&amp;A3111,[1]Countries!$A:$H,6,FALSE),"")</f>
        <v/>
      </c>
      <c r="R3111" t="str">
        <f>_xlfn.IFNA(VLOOKUP(B3111&amp;A3111,[1]Countries!$A:$H,7,FALSE),"")</f>
        <v/>
      </c>
      <c r="S3111" t="str">
        <f>_xlfn.IFNA(VLOOKUP(B3111&amp;A3111,[1]Countries!$A:$H,8,FALSE),"")</f>
        <v/>
      </c>
    </row>
    <row r="3112" spans="1:19" x14ac:dyDescent="0.25">
      <c r="A3112" t="s">
        <v>134</v>
      </c>
      <c r="B3112">
        <v>1980</v>
      </c>
      <c r="C3112" t="s">
        <v>135</v>
      </c>
      <c r="M3112" t="str">
        <f t="shared" si="192"/>
        <v/>
      </c>
      <c r="N3112" s="4" t="str">
        <f t="shared" si="193"/>
        <v/>
      </c>
      <c r="O3112" t="str">
        <f t="shared" si="194"/>
        <v/>
      </c>
      <c r="P3112" t="str">
        <f t="shared" si="195"/>
        <v/>
      </c>
      <c r="Q3112" t="str">
        <f>_xlfn.IFNA(VLOOKUP(B3112&amp;A3112,[1]Countries!$A:$H,6,FALSE),"")</f>
        <v/>
      </c>
      <c r="R3112" t="str">
        <f>_xlfn.IFNA(VLOOKUP(B3112&amp;A3112,[1]Countries!$A:$H,7,FALSE),"")</f>
        <v/>
      </c>
      <c r="S3112" t="str">
        <f>_xlfn.IFNA(VLOOKUP(B3112&amp;A3112,[1]Countries!$A:$H,8,FALSE),"")</f>
        <v/>
      </c>
    </row>
    <row r="3113" spans="1:19" x14ac:dyDescent="0.25">
      <c r="A3113" t="s">
        <v>134</v>
      </c>
      <c r="B3113">
        <v>1981</v>
      </c>
      <c r="C3113" t="s">
        <v>135</v>
      </c>
      <c r="M3113" t="str">
        <f t="shared" si="192"/>
        <v/>
      </c>
      <c r="N3113" s="4" t="str">
        <f t="shared" si="193"/>
        <v/>
      </c>
      <c r="O3113" t="str">
        <f t="shared" si="194"/>
        <v/>
      </c>
      <c r="P3113" t="str">
        <f t="shared" si="195"/>
        <v/>
      </c>
      <c r="Q3113" t="str">
        <f>_xlfn.IFNA(VLOOKUP(B3113&amp;A3113,[1]Countries!$A:$H,6,FALSE),"")</f>
        <v/>
      </c>
      <c r="R3113" t="str">
        <f>_xlfn.IFNA(VLOOKUP(B3113&amp;A3113,[1]Countries!$A:$H,7,FALSE),"")</f>
        <v/>
      </c>
      <c r="S3113" t="str">
        <f>_xlfn.IFNA(VLOOKUP(B3113&amp;A3113,[1]Countries!$A:$H,8,FALSE),"")</f>
        <v/>
      </c>
    </row>
    <row r="3114" spans="1:19" x14ac:dyDescent="0.25">
      <c r="A3114" t="s">
        <v>134</v>
      </c>
      <c r="B3114">
        <v>1982</v>
      </c>
      <c r="C3114" t="s">
        <v>135</v>
      </c>
      <c r="M3114" t="str">
        <f t="shared" si="192"/>
        <v/>
      </c>
      <c r="N3114" s="4" t="str">
        <f t="shared" si="193"/>
        <v/>
      </c>
      <c r="O3114" t="str">
        <f t="shared" si="194"/>
        <v/>
      </c>
      <c r="P3114" t="str">
        <f t="shared" si="195"/>
        <v/>
      </c>
      <c r="Q3114" t="str">
        <f>_xlfn.IFNA(VLOOKUP(B3114&amp;A3114,[1]Countries!$A:$H,6,FALSE),"")</f>
        <v/>
      </c>
      <c r="R3114" t="str">
        <f>_xlfn.IFNA(VLOOKUP(B3114&amp;A3114,[1]Countries!$A:$H,7,FALSE),"")</f>
        <v/>
      </c>
      <c r="S3114" t="str">
        <f>_xlfn.IFNA(VLOOKUP(B3114&amp;A3114,[1]Countries!$A:$H,8,FALSE),"")</f>
        <v/>
      </c>
    </row>
    <row r="3115" spans="1:19" x14ac:dyDescent="0.25">
      <c r="A3115" t="s">
        <v>134</v>
      </c>
      <c r="B3115">
        <v>1983</v>
      </c>
      <c r="C3115" t="s">
        <v>135</v>
      </c>
      <c r="M3115" t="str">
        <f t="shared" si="192"/>
        <v/>
      </c>
      <c r="N3115" s="4" t="str">
        <f t="shared" si="193"/>
        <v/>
      </c>
      <c r="O3115" t="str">
        <f t="shared" si="194"/>
        <v/>
      </c>
      <c r="P3115" t="str">
        <f t="shared" si="195"/>
        <v/>
      </c>
      <c r="Q3115" t="str">
        <f>_xlfn.IFNA(VLOOKUP(B3115&amp;A3115,[1]Countries!$A:$H,6,FALSE),"")</f>
        <v/>
      </c>
      <c r="R3115" t="str">
        <f>_xlfn.IFNA(VLOOKUP(B3115&amp;A3115,[1]Countries!$A:$H,7,FALSE),"")</f>
        <v/>
      </c>
      <c r="S3115" t="str">
        <f>_xlfn.IFNA(VLOOKUP(B3115&amp;A3115,[1]Countries!$A:$H,8,FALSE),"")</f>
        <v/>
      </c>
    </row>
    <row r="3116" spans="1:19" x14ac:dyDescent="0.25">
      <c r="A3116" t="s">
        <v>134</v>
      </c>
      <c r="B3116">
        <v>1984</v>
      </c>
      <c r="C3116" t="s">
        <v>135</v>
      </c>
      <c r="M3116" t="str">
        <f t="shared" si="192"/>
        <v/>
      </c>
      <c r="N3116" s="4" t="str">
        <f t="shared" si="193"/>
        <v/>
      </c>
      <c r="O3116" t="str">
        <f t="shared" si="194"/>
        <v/>
      </c>
      <c r="P3116" t="str">
        <f t="shared" si="195"/>
        <v/>
      </c>
      <c r="Q3116" t="str">
        <f>_xlfn.IFNA(VLOOKUP(B3116&amp;A3116,[1]Countries!$A:$H,6,FALSE),"")</f>
        <v/>
      </c>
      <c r="R3116" t="str">
        <f>_xlfn.IFNA(VLOOKUP(B3116&amp;A3116,[1]Countries!$A:$H,7,FALSE),"")</f>
        <v/>
      </c>
      <c r="S3116" t="str">
        <f>_xlfn.IFNA(VLOOKUP(B3116&amp;A3116,[1]Countries!$A:$H,8,FALSE),"")</f>
        <v/>
      </c>
    </row>
    <row r="3117" spans="1:19" x14ac:dyDescent="0.25">
      <c r="A3117" t="s">
        <v>134</v>
      </c>
      <c r="B3117">
        <v>1985</v>
      </c>
      <c r="C3117" t="s">
        <v>135</v>
      </c>
      <c r="M3117" t="str">
        <f t="shared" si="192"/>
        <v/>
      </c>
      <c r="N3117" s="4" t="str">
        <f t="shared" si="193"/>
        <v/>
      </c>
      <c r="O3117" t="str">
        <f t="shared" si="194"/>
        <v/>
      </c>
      <c r="P3117" t="str">
        <f t="shared" si="195"/>
        <v/>
      </c>
      <c r="Q3117" t="str">
        <f>_xlfn.IFNA(VLOOKUP(B3117&amp;A3117,[1]Countries!$A:$H,6,FALSE),"")</f>
        <v/>
      </c>
      <c r="R3117" t="str">
        <f>_xlfn.IFNA(VLOOKUP(B3117&amp;A3117,[1]Countries!$A:$H,7,FALSE),"")</f>
        <v/>
      </c>
      <c r="S3117" t="str">
        <f>_xlfn.IFNA(VLOOKUP(B3117&amp;A3117,[1]Countries!$A:$H,8,FALSE),"")</f>
        <v/>
      </c>
    </row>
    <row r="3118" spans="1:19" x14ac:dyDescent="0.25">
      <c r="A3118" t="s">
        <v>134</v>
      </c>
      <c r="B3118">
        <v>1986</v>
      </c>
      <c r="C3118" t="s">
        <v>135</v>
      </c>
      <c r="M3118" t="str">
        <f t="shared" si="192"/>
        <v/>
      </c>
      <c r="N3118" s="4" t="str">
        <f t="shared" si="193"/>
        <v/>
      </c>
      <c r="O3118" t="str">
        <f t="shared" si="194"/>
        <v/>
      </c>
      <c r="P3118" t="str">
        <f t="shared" si="195"/>
        <v/>
      </c>
      <c r="Q3118" t="str">
        <f>_xlfn.IFNA(VLOOKUP(B3118&amp;A3118,[1]Countries!$A:$H,6,FALSE),"")</f>
        <v/>
      </c>
      <c r="R3118" t="str">
        <f>_xlfn.IFNA(VLOOKUP(B3118&amp;A3118,[1]Countries!$A:$H,7,FALSE),"")</f>
        <v/>
      </c>
      <c r="S3118" t="str">
        <f>_xlfn.IFNA(VLOOKUP(B3118&amp;A3118,[1]Countries!$A:$H,8,FALSE),"")</f>
        <v/>
      </c>
    </row>
    <row r="3119" spans="1:19" x14ac:dyDescent="0.25">
      <c r="A3119" t="s">
        <v>134</v>
      </c>
      <c r="B3119">
        <v>1987</v>
      </c>
      <c r="C3119" t="s">
        <v>135</v>
      </c>
      <c r="M3119" t="str">
        <f t="shared" si="192"/>
        <v/>
      </c>
      <c r="N3119" s="4" t="str">
        <f t="shared" si="193"/>
        <v/>
      </c>
      <c r="O3119" t="str">
        <f t="shared" si="194"/>
        <v/>
      </c>
      <c r="P3119" t="str">
        <f t="shared" si="195"/>
        <v/>
      </c>
      <c r="Q3119" t="str">
        <f>_xlfn.IFNA(VLOOKUP(B3119&amp;A3119,[1]Countries!$A:$H,6,FALSE),"")</f>
        <v/>
      </c>
      <c r="R3119" t="str">
        <f>_xlfn.IFNA(VLOOKUP(B3119&amp;A3119,[1]Countries!$A:$H,7,FALSE),"")</f>
        <v/>
      </c>
      <c r="S3119" t="str">
        <f>_xlfn.IFNA(VLOOKUP(B3119&amp;A3119,[1]Countries!$A:$H,8,FALSE),"")</f>
        <v/>
      </c>
    </row>
    <row r="3120" spans="1:19" x14ac:dyDescent="0.25">
      <c r="A3120" t="s">
        <v>134</v>
      </c>
      <c r="B3120">
        <v>1988</v>
      </c>
      <c r="C3120" t="s">
        <v>135</v>
      </c>
      <c r="M3120" t="str">
        <f t="shared" si="192"/>
        <v/>
      </c>
      <c r="N3120" s="4" t="str">
        <f t="shared" si="193"/>
        <v/>
      </c>
      <c r="O3120" t="str">
        <f t="shared" si="194"/>
        <v/>
      </c>
      <c r="P3120" t="str">
        <f t="shared" si="195"/>
        <v/>
      </c>
      <c r="Q3120" t="str">
        <f>_xlfn.IFNA(VLOOKUP(B3120&amp;A3120,[1]Countries!$A:$H,6,FALSE),"")</f>
        <v/>
      </c>
      <c r="R3120" t="str">
        <f>_xlfn.IFNA(VLOOKUP(B3120&amp;A3120,[1]Countries!$A:$H,7,FALSE),"")</f>
        <v/>
      </c>
      <c r="S3120" t="str">
        <f>_xlfn.IFNA(VLOOKUP(B3120&amp;A3120,[1]Countries!$A:$H,8,FALSE),"")</f>
        <v/>
      </c>
    </row>
    <row r="3121" spans="1:19" x14ac:dyDescent="0.25">
      <c r="A3121" t="s">
        <v>134</v>
      </c>
      <c r="B3121">
        <v>1989</v>
      </c>
      <c r="C3121" t="s">
        <v>135</v>
      </c>
      <c r="M3121" t="str">
        <f t="shared" si="192"/>
        <v/>
      </c>
      <c r="N3121" s="4" t="str">
        <f t="shared" si="193"/>
        <v/>
      </c>
      <c r="O3121" t="str">
        <f t="shared" si="194"/>
        <v/>
      </c>
      <c r="P3121" t="str">
        <f t="shared" si="195"/>
        <v/>
      </c>
      <c r="Q3121" t="str">
        <f>_xlfn.IFNA(VLOOKUP(B3121&amp;A3121,[1]Countries!$A:$H,6,FALSE),"")</f>
        <v/>
      </c>
      <c r="R3121" t="str">
        <f>_xlfn.IFNA(VLOOKUP(B3121&amp;A3121,[1]Countries!$A:$H,7,FALSE),"")</f>
        <v/>
      </c>
      <c r="S3121" t="str">
        <f>_xlfn.IFNA(VLOOKUP(B3121&amp;A3121,[1]Countries!$A:$H,8,FALSE),"")</f>
        <v/>
      </c>
    </row>
    <row r="3122" spans="1:19" x14ac:dyDescent="0.25">
      <c r="A3122" t="s">
        <v>134</v>
      </c>
      <c r="B3122">
        <v>1990</v>
      </c>
      <c r="C3122" t="s">
        <v>135</v>
      </c>
      <c r="M3122" t="str">
        <f t="shared" si="192"/>
        <v/>
      </c>
      <c r="N3122" s="4" t="str">
        <f t="shared" si="193"/>
        <v/>
      </c>
      <c r="O3122" t="str">
        <f t="shared" si="194"/>
        <v/>
      </c>
      <c r="P3122" t="str">
        <f t="shared" si="195"/>
        <v/>
      </c>
      <c r="Q3122" t="str">
        <f>_xlfn.IFNA(VLOOKUP(B3122&amp;A3122,[1]Countries!$A:$H,6,FALSE),"")</f>
        <v/>
      </c>
      <c r="R3122" t="str">
        <f>_xlfn.IFNA(VLOOKUP(B3122&amp;A3122,[1]Countries!$A:$H,7,FALSE),"")</f>
        <v/>
      </c>
      <c r="S3122" t="str">
        <f>_xlfn.IFNA(VLOOKUP(B3122&amp;A3122,[1]Countries!$A:$H,8,FALSE),"")</f>
        <v/>
      </c>
    </row>
    <row r="3123" spans="1:19" x14ac:dyDescent="0.25">
      <c r="A3123" t="s">
        <v>134</v>
      </c>
      <c r="B3123">
        <v>1991</v>
      </c>
      <c r="C3123" t="s">
        <v>135</v>
      </c>
      <c r="I3123" s="1">
        <v>15369999.885559101</v>
      </c>
      <c r="M3123" t="str">
        <f t="shared" si="192"/>
        <v/>
      </c>
      <c r="N3123" s="4" t="str">
        <f t="shared" si="193"/>
        <v/>
      </c>
      <c r="O3123" t="str">
        <f t="shared" si="194"/>
        <v/>
      </c>
      <c r="P3123" t="str">
        <f t="shared" si="195"/>
        <v/>
      </c>
      <c r="Q3123" t="str">
        <f>_xlfn.IFNA(VLOOKUP(B3123&amp;A3123,[1]Countries!$A:$H,6,FALSE),"")</f>
        <v/>
      </c>
      <c r="R3123" t="str">
        <f>_xlfn.IFNA(VLOOKUP(B3123&amp;A3123,[1]Countries!$A:$H,7,FALSE),"")</f>
        <v/>
      </c>
      <c r="S3123" t="str">
        <f>_xlfn.IFNA(VLOOKUP(B3123&amp;A3123,[1]Countries!$A:$H,8,FALSE),"")</f>
        <v/>
      </c>
    </row>
    <row r="3124" spans="1:19" x14ac:dyDescent="0.25">
      <c r="A3124" t="s">
        <v>134</v>
      </c>
      <c r="B3124">
        <v>1992</v>
      </c>
      <c r="C3124" t="s">
        <v>135</v>
      </c>
      <c r="I3124" s="1">
        <v>104370002.746582</v>
      </c>
      <c r="M3124" t="str">
        <f t="shared" si="192"/>
        <v/>
      </c>
      <c r="N3124" s="4" t="str">
        <f t="shared" si="193"/>
        <v/>
      </c>
      <c r="O3124" t="str">
        <f t="shared" si="194"/>
        <v/>
      </c>
      <c r="P3124" t="str">
        <f t="shared" si="195"/>
        <v/>
      </c>
      <c r="Q3124" t="str">
        <f>_xlfn.IFNA(VLOOKUP(B3124&amp;A3124,[1]Countries!$A:$H,6,FALSE),"")</f>
        <v/>
      </c>
      <c r="R3124" t="str">
        <f>_xlfn.IFNA(VLOOKUP(B3124&amp;A3124,[1]Countries!$A:$H,7,FALSE),"")</f>
        <v/>
      </c>
      <c r="S3124" t="str">
        <f>_xlfn.IFNA(VLOOKUP(B3124&amp;A3124,[1]Countries!$A:$H,8,FALSE),"")</f>
        <v/>
      </c>
    </row>
    <row r="3125" spans="1:19" x14ac:dyDescent="0.25">
      <c r="A3125" t="s">
        <v>134</v>
      </c>
      <c r="B3125">
        <v>1993</v>
      </c>
      <c r="C3125" t="s">
        <v>135</v>
      </c>
      <c r="E3125" s="1">
        <v>2573467584.0169358</v>
      </c>
      <c r="F3125" s="1">
        <v>4006982535.0621858</v>
      </c>
      <c r="G3125" s="1">
        <v>2728886213.283937</v>
      </c>
      <c r="I3125" s="1">
        <v>42310001.373291001</v>
      </c>
      <c r="K3125" s="3">
        <v>10074197508.288071</v>
      </c>
      <c r="M3125">
        <f t="shared" si="192"/>
        <v>1.0559068077553868</v>
      </c>
      <c r="N3125" s="4">
        <f t="shared" si="193"/>
        <v>1.0559068077553868</v>
      </c>
      <c r="O3125" t="str">
        <f t="shared" si="194"/>
        <v/>
      </c>
      <c r="P3125">
        <f t="shared" si="195"/>
        <v>3.8786949508026534</v>
      </c>
      <c r="Q3125" t="str">
        <f>_xlfn.IFNA(VLOOKUP(B3125&amp;A3125,[1]Countries!$A:$H,6,FALSE),"")</f>
        <v/>
      </c>
      <c r="R3125" t="str">
        <f>_xlfn.IFNA(VLOOKUP(B3125&amp;A3125,[1]Countries!$A:$H,7,FALSE),"")</f>
        <v/>
      </c>
      <c r="S3125" t="str">
        <f>_xlfn.IFNA(VLOOKUP(B3125&amp;A3125,[1]Countries!$A:$H,8,FALSE),"")</f>
        <v/>
      </c>
    </row>
    <row r="3126" spans="1:19" x14ac:dyDescent="0.25">
      <c r="A3126" t="s">
        <v>134</v>
      </c>
      <c r="B3126">
        <v>1994</v>
      </c>
      <c r="C3126" t="s">
        <v>135</v>
      </c>
      <c r="E3126" s="1">
        <v>2848889768.4543839</v>
      </c>
      <c r="F3126" s="1">
        <v>4116735206.807837</v>
      </c>
      <c r="G3126" s="1">
        <v>3259065307.737978</v>
      </c>
      <c r="I3126" s="1">
        <v>43810001.373291001</v>
      </c>
      <c r="K3126" s="3">
        <v>9908736414.619854</v>
      </c>
      <c r="L3126" s="1">
        <v>7.056598510868474E-2</v>
      </c>
      <c r="M3126">
        <f t="shared" si="192"/>
        <v>1.0641928414740518</v>
      </c>
      <c r="N3126" s="4">
        <f t="shared" si="193"/>
        <v>1.1347588265827366</v>
      </c>
      <c r="O3126" t="str">
        <f t="shared" si="194"/>
        <v/>
      </c>
      <c r="P3126">
        <f t="shared" si="195"/>
        <v>9.9636123937553158</v>
      </c>
      <c r="Q3126" t="str">
        <f>_xlfn.IFNA(VLOOKUP(B3126&amp;A3126,[1]Countries!$A:$H,6,FALSE),"")</f>
        <v/>
      </c>
      <c r="R3126" t="str">
        <f>_xlfn.IFNA(VLOOKUP(B3126&amp;A3126,[1]Countries!$A:$H,7,FALSE),"")</f>
        <v/>
      </c>
      <c r="S3126" t="str">
        <f>_xlfn.IFNA(VLOOKUP(B3126&amp;A3126,[1]Countries!$A:$H,8,FALSE),"")</f>
        <v/>
      </c>
    </row>
    <row r="3127" spans="1:19" x14ac:dyDescent="0.25">
      <c r="A3127" t="s">
        <v>134</v>
      </c>
      <c r="B3127">
        <v>1995</v>
      </c>
      <c r="C3127" t="s">
        <v>135</v>
      </c>
      <c r="D3127" s="1">
        <v>4.1353575613153399</v>
      </c>
      <c r="E3127" s="1">
        <v>2967518174.6656179</v>
      </c>
      <c r="F3127" s="1">
        <v>4497823918.1746664</v>
      </c>
      <c r="G3127" s="1">
        <v>3295550118.0173101</v>
      </c>
      <c r="H3127" s="1">
        <v>27.412773537730679</v>
      </c>
      <c r="I3127" s="1">
        <v>58049999.237060487</v>
      </c>
      <c r="J3127" s="1">
        <v>56.996177992672813</v>
      </c>
      <c r="K3127" s="3">
        <v>10357273391.239691</v>
      </c>
      <c r="L3127" s="1">
        <v>2.8543249395342699E-2</v>
      </c>
      <c r="M3127">
        <f t="shared" si="192"/>
        <v>1.2906240949649865</v>
      </c>
      <c r="N3127" s="4">
        <f t="shared" si="193"/>
        <v>1.3191673443603293</v>
      </c>
      <c r="O3127">
        <f t="shared" si="194"/>
        <v>0.75450360922193027</v>
      </c>
      <c r="P3127">
        <f t="shared" si="195"/>
        <v>7.2931255051179518</v>
      </c>
      <c r="Q3127" t="str">
        <f>_xlfn.IFNA(VLOOKUP(B3127&amp;A3127,[1]Countries!$A:$H,6,FALSE),"")</f>
        <v/>
      </c>
      <c r="R3127" t="str">
        <f>_xlfn.IFNA(VLOOKUP(B3127&amp;A3127,[1]Countries!$A:$H,7,FALSE),"")</f>
        <v/>
      </c>
      <c r="S3127" t="str">
        <f>_xlfn.IFNA(VLOOKUP(B3127&amp;A3127,[1]Countries!$A:$H,8,FALSE),"")</f>
        <v/>
      </c>
    </row>
    <row r="3128" spans="1:19" x14ac:dyDescent="0.25">
      <c r="A3128" t="s">
        <v>134</v>
      </c>
      <c r="B3128">
        <v>1996</v>
      </c>
      <c r="C3128" t="s">
        <v>135</v>
      </c>
      <c r="D3128" s="1">
        <v>4.1331827640342089</v>
      </c>
      <c r="E3128" s="1">
        <v>2932836649.759397</v>
      </c>
      <c r="F3128" s="1">
        <v>4780169853.0368061</v>
      </c>
      <c r="G3128" s="1">
        <v>3431489400.4421902</v>
      </c>
      <c r="H3128" s="1">
        <v>26.590994039786889</v>
      </c>
      <c r="I3128" s="1">
        <v>59369998.931884803</v>
      </c>
      <c r="J3128" s="1">
        <v>57.250441752715012</v>
      </c>
      <c r="K3128" s="3">
        <v>10868505359.83629</v>
      </c>
      <c r="L3128" s="1">
        <v>3.523812066824878E-2</v>
      </c>
      <c r="M3128">
        <f t="shared" si="192"/>
        <v>1.2420060532821335</v>
      </c>
      <c r="N3128" s="4">
        <f t="shared" si="193"/>
        <v>1.2772441739503824</v>
      </c>
      <c r="O3128">
        <f t="shared" si="194"/>
        <v>0.74671141284700493</v>
      </c>
      <c r="P3128">
        <f t="shared" si="195"/>
        <v>10.431695232879703</v>
      </c>
      <c r="Q3128" t="str">
        <f>_xlfn.IFNA(VLOOKUP(B3128&amp;A3128,[1]Countries!$A:$H,6,FALSE),"")</f>
        <v/>
      </c>
      <c r="R3128" t="str">
        <f>_xlfn.IFNA(VLOOKUP(B3128&amp;A3128,[1]Countries!$A:$H,7,FALSE),"")</f>
        <v/>
      </c>
      <c r="S3128" t="str">
        <f>_xlfn.IFNA(VLOOKUP(B3128&amp;A3128,[1]Countries!$A:$H,8,FALSE),"")</f>
        <v/>
      </c>
    </row>
    <row r="3129" spans="1:19" x14ac:dyDescent="0.25">
      <c r="A3129" t="s">
        <v>134</v>
      </c>
      <c r="B3129">
        <v>1997</v>
      </c>
      <c r="C3129" t="s">
        <v>135</v>
      </c>
      <c r="D3129" s="1">
        <v>4.094059065794208</v>
      </c>
      <c r="E3129" s="1">
        <v>3627803313.7962132</v>
      </c>
      <c r="F3129" s="1">
        <v>5147711226.3300276</v>
      </c>
      <c r="G3129" s="1">
        <v>4158018485.1217308</v>
      </c>
      <c r="H3129" s="1">
        <v>26.144869376713991</v>
      </c>
      <c r="I3129" s="1">
        <v>65910003.662109397</v>
      </c>
      <c r="J3129" s="1">
        <v>57.468287949764672</v>
      </c>
      <c r="K3129" s="3">
        <v>12286468804.954901</v>
      </c>
      <c r="L3129" s="1">
        <v>3.3750419949360122E-2</v>
      </c>
      <c r="M3129">
        <f t="shared" si="192"/>
        <v>1.2803749232277508</v>
      </c>
      <c r="N3129" s="4">
        <f t="shared" si="193"/>
        <v>1.3141253431771109</v>
      </c>
      <c r="O3129">
        <f t="shared" si="194"/>
        <v>0.74009011870014285</v>
      </c>
      <c r="P3129">
        <f t="shared" si="195"/>
        <v>10.300017775152579</v>
      </c>
      <c r="Q3129" t="str">
        <f>_xlfn.IFNA(VLOOKUP(B3129&amp;A3129,[1]Countries!$A:$H,6,FALSE),"")</f>
        <v/>
      </c>
      <c r="R3129" t="str">
        <f>_xlfn.IFNA(VLOOKUP(B3129&amp;A3129,[1]Countries!$A:$H,7,FALSE),"")</f>
        <v/>
      </c>
      <c r="S3129" t="str">
        <f>_xlfn.IFNA(VLOOKUP(B3129&amp;A3129,[1]Countries!$A:$H,8,FALSE),"")</f>
        <v/>
      </c>
    </row>
    <row r="3130" spans="1:19" x14ac:dyDescent="0.25">
      <c r="A3130" t="s">
        <v>134</v>
      </c>
      <c r="B3130">
        <v>1998</v>
      </c>
      <c r="C3130" t="s">
        <v>135</v>
      </c>
      <c r="D3130" s="1">
        <v>5.0591124096889653</v>
      </c>
      <c r="E3130" s="1">
        <v>4178071976.8606071</v>
      </c>
      <c r="F3130" s="1">
        <v>5665917232.1726551</v>
      </c>
      <c r="G3130" s="1">
        <v>4721056068.5282011</v>
      </c>
      <c r="H3130" s="1">
        <v>25.27343404096489</v>
      </c>
      <c r="I3130" s="1">
        <v>90989997.863769501</v>
      </c>
      <c r="J3130" s="1">
        <v>58.756447211939779</v>
      </c>
      <c r="K3130" s="3">
        <v>12818509182.51351</v>
      </c>
      <c r="L3130" s="1">
        <v>4.6668630776349189E-2</v>
      </c>
      <c r="M3130">
        <f t="shared" si="192"/>
        <v>1.605918232393212</v>
      </c>
      <c r="N3130" s="4">
        <f t="shared" si="193"/>
        <v>1.652586863169561</v>
      </c>
      <c r="O3130">
        <f t="shared" si="194"/>
        <v>0.70194088895965789</v>
      </c>
      <c r="P3130">
        <f t="shared" si="195"/>
        <v>9.583339632714349</v>
      </c>
      <c r="Q3130" t="str">
        <f>_xlfn.IFNA(VLOOKUP(B3130&amp;A3130,[1]Countries!$A:$H,6,FALSE),"")</f>
        <v/>
      </c>
      <c r="R3130" t="str">
        <f>_xlfn.IFNA(VLOOKUP(B3130&amp;A3130,[1]Countries!$A:$H,7,FALSE),"")</f>
        <v/>
      </c>
      <c r="S3130" t="str">
        <f>_xlfn.IFNA(VLOOKUP(B3130&amp;A3130,[1]Countries!$A:$H,8,FALSE),"")</f>
        <v/>
      </c>
    </row>
    <row r="3131" spans="1:19" x14ac:dyDescent="0.25">
      <c r="A3131" t="s">
        <v>134</v>
      </c>
      <c r="B3131">
        <v>1999</v>
      </c>
      <c r="C3131" t="s">
        <v>135</v>
      </c>
      <c r="D3131" s="1">
        <v>3.624913326930927</v>
      </c>
      <c r="E3131" s="1">
        <v>4022130536.6269159</v>
      </c>
      <c r="F3131" s="1">
        <v>5762048126.0647354</v>
      </c>
      <c r="G3131" s="1">
        <v>4274527576.6609879</v>
      </c>
      <c r="H3131" s="1">
        <v>23.82194844089738</v>
      </c>
      <c r="I3131" s="1">
        <v>83620002.746582001</v>
      </c>
      <c r="J3131" s="1">
        <v>62.510010688662213</v>
      </c>
      <c r="K3131" s="3">
        <v>12766794868.618811</v>
      </c>
      <c r="L3131" s="1">
        <v>4.0170420767754539E-2</v>
      </c>
      <c r="M3131">
        <f t="shared" si="192"/>
        <v>1.4512201376508</v>
      </c>
      <c r="N3131" s="4">
        <f t="shared" si="193"/>
        <v>1.4913905584185545</v>
      </c>
      <c r="O3131">
        <f t="shared" si="194"/>
        <v>0.5997437674112821</v>
      </c>
      <c r="P3131">
        <f t="shared" si="195"/>
        <v>4.3803355076530703</v>
      </c>
      <c r="Q3131" t="str">
        <f>_xlfn.IFNA(VLOOKUP(B3131&amp;A3131,[1]Countries!$A:$H,6,FALSE),"")</f>
        <v>HP</v>
      </c>
      <c r="R3131" t="str">
        <f>_xlfn.IFNA(VLOOKUP(B3131&amp;A3131,[1]Countries!$A:$H,7,FALSE),"")</f>
        <v>Hard Peg</v>
      </c>
      <c r="S3131" t="str">
        <f>_xlfn.IFNA(VLOOKUP(B3131&amp;A3131,[1]Countries!$A:$H,8,FALSE),"")</f>
        <v>Pegged</v>
      </c>
    </row>
    <row r="3132" spans="1:19" x14ac:dyDescent="0.25">
      <c r="A3132" t="s">
        <v>134</v>
      </c>
      <c r="B3132">
        <v>2000</v>
      </c>
      <c r="C3132" t="s">
        <v>135</v>
      </c>
      <c r="D3132" s="1">
        <v>3.879897549651492</v>
      </c>
      <c r="E3132" s="1">
        <v>3504491200.5896988</v>
      </c>
      <c r="F3132" s="1">
        <v>5694069842.4398785</v>
      </c>
      <c r="G3132" s="1">
        <v>3688783285.7274489</v>
      </c>
      <c r="H3132" s="1">
        <v>24.84995729617297</v>
      </c>
      <c r="I3132" s="1">
        <v>63830001.831054702</v>
      </c>
      <c r="J3132" s="1">
        <v>60.609724562742898</v>
      </c>
      <c r="K3132" s="3">
        <v>14057073484.922001</v>
      </c>
      <c r="L3132" s="1">
        <v>7.1172893195223047E-2</v>
      </c>
      <c r="M3132">
        <f t="shared" si="192"/>
        <v>1.1209908483262279</v>
      </c>
      <c r="N3132" s="4">
        <f t="shared" si="193"/>
        <v>1.192163741521451</v>
      </c>
      <c r="O3132">
        <f t="shared" si="194"/>
        <v>0.64990025480944857</v>
      </c>
      <c r="P3132">
        <f t="shared" si="195"/>
        <v>3.2365617253964341</v>
      </c>
      <c r="Q3132" t="str">
        <f>_xlfn.IFNA(VLOOKUP(B3132&amp;A3132,[1]Countries!$A:$H,6,FALSE),"")</f>
        <v>HP</v>
      </c>
      <c r="R3132" t="str">
        <f>_xlfn.IFNA(VLOOKUP(B3132&amp;A3132,[1]Countries!$A:$H,7,FALSE),"")</f>
        <v>Hard Peg</v>
      </c>
      <c r="S3132" t="str">
        <f>_xlfn.IFNA(VLOOKUP(B3132&amp;A3132,[1]Countries!$A:$H,8,FALSE),"")</f>
        <v>Pegged</v>
      </c>
    </row>
    <row r="3133" spans="1:19" x14ac:dyDescent="0.25">
      <c r="A3133" t="s">
        <v>134</v>
      </c>
      <c r="B3133">
        <v>2001</v>
      </c>
      <c r="C3133" t="s">
        <v>135</v>
      </c>
      <c r="D3133" s="1">
        <v>3.4914031706165201</v>
      </c>
      <c r="E3133" s="1">
        <v>3831095246.6207142</v>
      </c>
      <c r="F3133" s="1">
        <v>6259258257.9894371</v>
      </c>
      <c r="G3133" s="1">
        <v>4078346074.6575961</v>
      </c>
      <c r="H3133" s="1">
        <v>25.499760633872739</v>
      </c>
      <c r="I3133" s="1">
        <v>68500000</v>
      </c>
      <c r="J3133" s="1">
        <v>60.280565647172239</v>
      </c>
      <c r="K3133" s="3">
        <v>14897630702.94911</v>
      </c>
      <c r="L3133" s="1">
        <v>0.17607035249203801</v>
      </c>
      <c r="M3133">
        <f t="shared" si="192"/>
        <v>1.0943788732884649</v>
      </c>
      <c r="N3133" s="4">
        <f t="shared" si="193"/>
        <v>1.2704492257805029</v>
      </c>
      <c r="O3133">
        <f t="shared" si="194"/>
        <v>0.65890944994294365</v>
      </c>
      <c r="P3133">
        <f t="shared" si="195"/>
        <v>3.9501617898779977</v>
      </c>
      <c r="Q3133" t="str">
        <f>_xlfn.IFNA(VLOOKUP(B3133&amp;A3133,[1]Countries!$A:$H,6,FALSE),"")</f>
        <v>HP</v>
      </c>
      <c r="R3133" t="str">
        <f>_xlfn.IFNA(VLOOKUP(B3133&amp;A3133,[1]Countries!$A:$H,7,FALSE),"")</f>
        <v>Hard Peg</v>
      </c>
      <c r="S3133" t="str">
        <f>_xlfn.IFNA(VLOOKUP(B3133&amp;A3133,[1]Countries!$A:$H,8,FALSE),"")</f>
        <v>Pegged</v>
      </c>
    </row>
    <row r="3134" spans="1:19" x14ac:dyDescent="0.25">
      <c r="A3134" t="s">
        <v>134</v>
      </c>
      <c r="B3134">
        <v>2002</v>
      </c>
      <c r="C3134" t="s">
        <v>135</v>
      </c>
      <c r="D3134" s="1">
        <v>3.551364552070309</v>
      </c>
      <c r="E3134" s="1">
        <v>4270175190.7318449</v>
      </c>
      <c r="F3134" s="1">
        <v>7372457191.2969761</v>
      </c>
      <c r="G3134" s="1">
        <v>4815880757.2760658</v>
      </c>
      <c r="H3134" s="1">
        <v>25.474746982300928</v>
      </c>
      <c r="I3134" s="1">
        <v>54409999.847412102</v>
      </c>
      <c r="J3134" s="1">
        <v>59.986675163042023</v>
      </c>
      <c r="K3134" s="3">
        <v>15911025756.11886</v>
      </c>
      <c r="L3134" s="1">
        <v>0.25973674595289681</v>
      </c>
      <c r="M3134">
        <f t="shared" si="192"/>
        <v>0.73801716897918257</v>
      </c>
      <c r="N3134" s="4">
        <f t="shared" si="193"/>
        <v>0.99775391493207932</v>
      </c>
      <c r="O3134">
        <f t="shared" si="194"/>
        <v>0.66703688324453614</v>
      </c>
      <c r="P3134">
        <f t="shared" si="195"/>
        <v>7.4019496130600038</v>
      </c>
      <c r="Q3134" t="str">
        <f>_xlfn.IFNA(VLOOKUP(B3134&amp;A3134,[1]Countries!$A:$H,6,FALSE),"")</f>
        <v>HP</v>
      </c>
      <c r="R3134" t="str">
        <f>_xlfn.IFNA(VLOOKUP(B3134&amp;A3134,[1]Countries!$A:$H,7,FALSE),"")</f>
        <v>Hard Peg</v>
      </c>
      <c r="S3134" t="str">
        <f>_xlfn.IFNA(VLOOKUP(B3134&amp;A3134,[1]Countries!$A:$H,8,FALSE),"")</f>
        <v>Pegged</v>
      </c>
    </row>
    <row r="3135" spans="1:19" x14ac:dyDescent="0.25">
      <c r="A3135" t="s">
        <v>134</v>
      </c>
      <c r="B3135">
        <v>2003</v>
      </c>
      <c r="C3135" t="s">
        <v>135</v>
      </c>
      <c r="D3135" s="1">
        <v>3.4589189359057499</v>
      </c>
      <c r="E3135" s="1">
        <v>5644211833.7850046</v>
      </c>
      <c r="F3135" s="1">
        <v>9877636517.6151752</v>
      </c>
      <c r="G3135" s="1">
        <v>6478792682.9268293</v>
      </c>
      <c r="H3135" s="1">
        <v>26.10304872234666</v>
      </c>
      <c r="I3135" s="1">
        <v>84300003.051757798</v>
      </c>
      <c r="J3135" s="1">
        <v>59.729009723531099</v>
      </c>
      <c r="K3135" s="3">
        <v>17114964029.374479</v>
      </c>
      <c r="L3135" s="1">
        <v>0.51841627300281157</v>
      </c>
      <c r="M3135">
        <f t="shared" si="192"/>
        <v>0.85344305696430833</v>
      </c>
      <c r="N3135" s="4">
        <f t="shared" si="193"/>
        <v>1.37185932996712</v>
      </c>
      <c r="O3135">
        <f t="shared" si="194"/>
        <v>0.67422832661837295</v>
      </c>
      <c r="P3135">
        <f t="shared" si="195"/>
        <v>8.4491957934824189</v>
      </c>
      <c r="Q3135" t="str">
        <f>_xlfn.IFNA(VLOOKUP(B3135&amp;A3135,[1]Countries!$A:$H,6,FALSE),"")</f>
        <v>HP</v>
      </c>
      <c r="R3135" t="str">
        <f>_xlfn.IFNA(VLOOKUP(B3135&amp;A3135,[1]Countries!$A:$H,7,FALSE),"")</f>
        <v>Hard Peg</v>
      </c>
      <c r="S3135" t="str">
        <f>_xlfn.IFNA(VLOOKUP(B3135&amp;A3135,[1]Countries!$A:$H,8,FALSE),"")</f>
        <v>Pegged</v>
      </c>
    </row>
    <row r="3136" spans="1:19" x14ac:dyDescent="0.25">
      <c r="A3136" t="s">
        <v>134</v>
      </c>
      <c r="B3136">
        <v>2004</v>
      </c>
      <c r="C3136" t="s">
        <v>135</v>
      </c>
      <c r="D3136" s="1">
        <v>3.6199540927800462</v>
      </c>
      <c r="E3136" s="1">
        <v>7418642236.0248442</v>
      </c>
      <c r="F3136" s="1">
        <v>12144397515.52795</v>
      </c>
      <c r="G3136" s="1">
        <v>8368395900.6211176</v>
      </c>
      <c r="H3136" s="1">
        <v>25.434883963568819</v>
      </c>
      <c r="I3136" s="1">
        <v>135429992.67578101</v>
      </c>
      <c r="J3136" s="1">
        <v>59.562670310876157</v>
      </c>
      <c r="K3136" s="3">
        <v>18273211886.740601</v>
      </c>
      <c r="L3136" s="1">
        <v>1.374117538001862</v>
      </c>
      <c r="M3136">
        <f t="shared" si="192"/>
        <v>1.1151643587310021</v>
      </c>
      <c r="N3136" s="4">
        <f t="shared" si="193"/>
        <v>2.489281896732864</v>
      </c>
      <c r="O3136">
        <f t="shared" si="194"/>
        <v>0.67890390874131068</v>
      </c>
      <c r="P3136">
        <f t="shared" si="195"/>
        <v>7.8205087027323401</v>
      </c>
      <c r="Q3136" t="str">
        <f>_xlfn.IFNA(VLOOKUP(B3136&amp;A3136,[1]Countries!$A:$H,6,FALSE),"")</f>
        <v>HP</v>
      </c>
      <c r="R3136" t="str">
        <f>_xlfn.IFNA(VLOOKUP(B3136&amp;A3136,[1]Countries!$A:$H,7,FALSE),"")</f>
        <v>Hard Peg</v>
      </c>
      <c r="S3136" t="str">
        <f>_xlfn.IFNA(VLOOKUP(B3136&amp;A3136,[1]Countries!$A:$H,8,FALSE),"")</f>
        <v>Pegged</v>
      </c>
    </row>
    <row r="3137" spans="1:19" x14ac:dyDescent="0.25">
      <c r="A3137" t="s">
        <v>134</v>
      </c>
      <c r="B3137">
        <v>2005</v>
      </c>
      <c r="C3137" t="s">
        <v>135</v>
      </c>
      <c r="D3137" s="1">
        <v>3.2892857369055162</v>
      </c>
      <c r="E3137" s="1">
        <v>9230780624.3004589</v>
      </c>
      <c r="F3137" s="1">
        <v>14098326327.571199</v>
      </c>
      <c r="G3137" s="1">
        <v>9945822285.7853489</v>
      </c>
      <c r="H3137" s="1">
        <v>26.276080861261839</v>
      </c>
      <c r="J3137" s="1">
        <v>59.050551229191903</v>
      </c>
      <c r="K3137" s="3">
        <v>20007393926.6049</v>
      </c>
      <c r="L3137" s="1">
        <v>1.805957594437603</v>
      </c>
      <c r="M3137" t="str">
        <f t="shared" si="192"/>
        <v/>
      </c>
      <c r="N3137" s="4">
        <f t="shared" si="193"/>
        <v>1.805957594437603</v>
      </c>
      <c r="O3137">
        <f t="shared" si="194"/>
        <v>0.69346429319299152</v>
      </c>
      <c r="P3137">
        <f t="shared" si="195"/>
        <v>5.0718194831859478</v>
      </c>
      <c r="Q3137" t="str">
        <f>_xlfn.IFNA(VLOOKUP(B3137&amp;A3137,[1]Countries!$A:$H,6,FALSE),"")</f>
        <v>HP</v>
      </c>
      <c r="R3137" t="str">
        <f>_xlfn.IFNA(VLOOKUP(B3137&amp;A3137,[1]Countries!$A:$H,7,FALSE),"")</f>
        <v>Hard Peg</v>
      </c>
      <c r="S3137" t="str">
        <f>_xlfn.IFNA(VLOOKUP(B3137&amp;A3137,[1]Countries!$A:$H,8,FALSE),"")</f>
        <v>Pegged</v>
      </c>
    </row>
    <row r="3138" spans="1:19" x14ac:dyDescent="0.25">
      <c r="A3138" t="s">
        <v>134</v>
      </c>
      <c r="B3138">
        <v>2006</v>
      </c>
      <c r="C3138" t="s">
        <v>135</v>
      </c>
      <c r="D3138" s="1">
        <v>3.1462867685982912</v>
      </c>
      <c r="E3138" s="1">
        <v>10769818968.761761</v>
      </c>
      <c r="F3138" s="1">
        <v>17012321791.494169</v>
      </c>
      <c r="G3138" s="1">
        <v>12490779199.598551</v>
      </c>
      <c r="H3138" s="1">
        <v>26.964255364894999</v>
      </c>
      <c r="J3138" s="1">
        <v>57.841933913206297</v>
      </c>
      <c r="K3138" s="3">
        <v>21951864272.381088</v>
      </c>
      <c r="L3138" s="1">
        <v>2.3050281186938739</v>
      </c>
      <c r="M3138" t="str">
        <f t="shared" si="192"/>
        <v/>
      </c>
      <c r="N3138" s="4">
        <f t="shared" si="193"/>
        <v>2.3050281186938739</v>
      </c>
      <c r="O3138">
        <f t="shared" si="194"/>
        <v>0.7288495255026094</v>
      </c>
      <c r="P3138">
        <f t="shared" si="195"/>
        <v>10.11596331135258</v>
      </c>
      <c r="Q3138" t="str">
        <f>_xlfn.IFNA(VLOOKUP(B3138&amp;A3138,[1]Countries!$A:$H,6,FALSE),"")</f>
        <v>HP</v>
      </c>
      <c r="R3138" t="str">
        <f>_xlfn.IFNA(VLOOKUP(B3138&amp;A3138,[1]Countries!$A:$H,7,FALSE),"")</f>
        <v>Hard Peg</v>
      </c>
      <c r="S3138" t="str">
        <f>_xlfn.IFNA(VLOOKUP(B3138&amp;A3138,[1]Countries!$A:$H,8,FALSE),"")</f>
        <v>Pegged</v>
      </c>
    </row>
    <row r="3139" spans="1:19" x14ac:dyDescent="0.25">
      <c r="A3139" t="s">
        <v>134</v>
      </c>
      <c r="B3139">
        <v>2007</v>
      </c>
      <c r="C3139" t="s">
        <v>135</v>
      </c>
      <c r="D3139" s="1">
        <v>3.9261613156945101</v>
      </c>
      <c r="E3139" s="1">
        <v>14052834656.44676</v>
      </c>
      <c r="F3139" s="1">
        <v>22445582945.524231</v>
      </c>
      <c r="G3139" s="1">
        <v>16026215849.986309</v>
      </c>
      <c r="H3139" s="1">
        <v>26.88666397715156</v>
      </c>
      <c r="J3139" s="1">
        <v>57.057023560019353</v>
      </c>
      <c r="K3139" s="3">
        <v>23614406436.665451</v>
      </c>
      <c r="L3139" s="1">
        <v>1.6986983950197601</v>
      </c>
      <c r="M3139" t="str">
        <f t="shared" ref="M3139:M3202" si="196">IF(I3139="","",IFERROR(I3139/F3139*100,""))</f>
        <v/>
      </c>
      <c r="N3139" s="4">
        <f t="shared" ref="N3139:N3202" si="197">IF(AND(L3139="",M3139=""),"",IFERROR(L3139+IF(M3139="",0,M3139),""))</f>
        <v>1.6986983950197601</v>
      </c>
      <c r="O3139">
        <f t="shared" ref="O3139:O3202" si="198">IFERROR((100-J3139)/J3139,"")</f>
        <v>0.75263260788232544</v>
      </c>
      <c r="P3139">
        <f t="shared" ref="P3139:P3202" si="199">IFERROR(IF(AND(E3139="",G3139=""),"",(G3139-E3139)/F3139*100),"")</f>
        <v>8.7918464774515979</v>
      </c>
      <c r="Q3139" t="str">
        <f>_xlfn.IFNA(VLOOKUP(B3139&amp;A3139,[1]Countries!$A:$H,6,FALSE),"")</f>
        <v>HP</v>
      </c>
      <c r="R3139" t="str">
        <f>_xlfn.IFNA(VLOOKUP(B3139&amp;A3139,[1]Countries!$A:$H,7,FALSE),"")</f>
        <v>Hard Peg</v>
      </c>
      <c r="S3139" t="str">
        <f>_xlfn.IFNA(VLOOKUP(B3139&amp;A3139,[1]Countries!$A:$H,8,FALSE),"")</f>
        <v>Pegged</v>
      </c>
    </row>
    <row r="3140" spans="1:19" x14ac:dyDescent="0.25">
      <c r="A3140" t="s">
        <v>134</v>
      </c>
      <c r="B3140">
        <v>2008</v>
      </c>
      <c r="C3140" t="s">
        <v>135</v>
      </c>
      <c r="D3140" s="1">
        <v>3.3973053655495109</v>
      </c>
      <c r="E3140" s="1">
        <v>16160988574.776621</v>
      </c>
      <c r="F3140" s="1">
        <v>24371299985.35228</v>
      </c>
      <c r="G3140" s="1">
        <v>17111420096.674971</v>
      </c>
      <c r="H3140" s="1">
        <v>26.187410584617592</v>
      </c>
      <c r="J3140" s="1">
        <v>59.600558627236047</v>
      </c>
      <c r="K3140" s="3">
        <v>22412682982.797939</v>
      </c>
      <c r="L3140" s="1">
        <v>1.708276696879274</v>
      </c>
      <c r="M3140" t="str">
        <f t="shared" si="196"/>
        <v/>
      </c>
      <c r="N3140" s="4">
        <f t="shared" si="197"/>
        <v>1.708276696879274</v>
      </c>
      <c r="O3140">
        <f t="shared" si="198"/>
        <v>0.6778366227309548</v>
      </c>
      <c r="P3140">
        <f t="shared" si="199"/>
        <v>3.8997982153991839</v>
      </c>
      <c r="Q3140" t="str">
        <f>_xlfn.IFNA(VLOOKUP(B3140&amp;A3140,[1]Countries!$A:$H,6,FALSE),"")</f>
        <v>HP</v>
      </c>
      <c r="R3140" t="str">
        <f>_xlfn.IFNA(VLOOKUP(B3140&amp;A3140,[1]Countries!$A:$H,7,FALSE),"")</f>
        <v>Hard Peg</v>
      </c>
      <c r="S3140" t="str">
        <f>_xlfn.IFNA(VLOOKUP(B3140&amp;A3140,[1]Countries!$A:$H,8,FALSE),"")</f>
        <v>Pegged</v>
      </c>
    </row>
    <row r="3141" spans="1:19" x14ac:dyDescent="0.25">
      <c r="A3141" t="s">
        <v>134</v>
      </c>
      <c r="B3141">
        <v>2009</v>
      </c>
      <c r="C3141" t="s">
        <v>135</v>
      </c>
      <c r="D3141" s="1">
        <v>2.4572688686319188</v>
      </c>
      <c r="E3141" s="1">
        <v>11949521950.541821</v>
      </c>
      <c r="F3141" s="1">
        <v>19744110447.346489</v>
      </c>
      <c r="G3141" s="1">
        <v>10974937899.4165</v>
      </c>
      <c r="H3141" s="1">
        <v>23.34294038971403</v>
      </c>
      <c r="J3141" s="1">
        <v>61.068661011647173</v>
      </c>
      <c r="K3141" s="3">
        <v>19177665818.189339</v>
      </c>
      <c r="L3141" s="1">
        <v>1.7222924498496881</v>
      </c>
      <c r="M3141" t="str">
        <f t="shared" si="196"/>
        <v/>
      </c>
      <c r="N3141" s="4">
        <f t="shared" si="197"/>
        <v>1.7222924498496881</v>
      </c>
      <c r="O3141">
        <f t="shared" si="198"/>
        <v>0.63750110684312766</v>
      </c>
      <c r="P3141">
        <f t="shared" si="199"/>
        <v>-4.9360747536554612</v>
      </c>
      <c r="Q3141" t="str">
        <f>_xlfn.IFNA(VLOOKUP(B3141&amp;A3141,[1]Countries!$A:$H,6,FALSE),"")</f>
        <v>HP</v>
      </c>
      <c r="R3141" t="str">
        <f>_xlfn.IFNA(VLOOKUP(B3141&amp;A3141,[1]Countries!$A:$H,7,FALSE),"")</f>
        <v>Hard Peg</v>
      </c>
      <c r="S3141" t="str">
        <f>_xlfn.IFNA(VLOOKUP(B3141&amp;A3141,[1]Countries!$A:$H,8,FALSE),"")</f>
        <v>Pegged</v>
      </c>
    </row>
    <row r="3142" spans="1:19" x14ac:dyDescent="0.25">
      <c r="A3142" t="s">
        <v>134</v>
      </c>
      <c r="B3142">
        <v>2010</v>
      </c>
      <c r="C3142" t="s">
        <v>135</v>
      </c>
      <c r="D3142" s="1">
        <v>3.145549396110936</v>
      </c>
      <c r="E3142" s="1">
        <v>14660971017.41765</v>
      </c>
      <c r="F3142" s="1">
        <v>19693608686.641491</v>
      </c>
      <c r="G3142" s="1">
        <v>13406736320.61907</v>
      </c>
      <c r="H3142" s="1">
        <v>24.204858353488341</v>
      </c>
      <c r="J3142" s="1">
        <v>60.244593571098832</v>
      </c>
      <c r="K3142" s="3">
        <v>19693608686.641491</v>
      </c>
      <c r="L3142" s="1">
        <v>1.8131976208498151</v>
      </c>
      <c r="M3142" t="str">
        <f t="shared" si="196"/>
        <v/>
      </c>
      <c r="N3142" s="4">
        <f t="shared" si="197"/>
        <v>1.8131976208498151</v>
      </c>
      <c r="O3142">
        <f t="shared" si="198"/>
        <v>0.65989998558099738</v>
      </c>
      <c r="P3142">
        <f t="shared" si="199"/>
        <v>-6.3687398117611069</v>
      </c>
      <c r="Q3142" t="str">
        <f>_xlfn.IFNA(VLOOKUP(B3142&amp;A3142,[1]Countries!$A:$H,6,FALSE),"")</f>
        <v>F</v>
      </c>
      <c r="R3142" t="str">
        <f>_xlfn.IFNA(VLOOKUP(B3142&amp;A3142,[1]Countries!$A:$H,7,FALSE),"")</f>
        <v>Floating</v>
      </c>
      <c r="S3142" t="str">
        <f>_xlfn.IFNA(VLOOKUP(B3142&amp;A3142,[1]Countries!$A:$H,8,FALSE),"")</f>
        <v>Floating</v>
      </c>
    </row>
    <row r="3143" spans="1:19" x14ac:dyDescent="0.25">
      <c r="A3143" t="s">
        <v>134</v>
      </c>
      <c r="B3143">
        <v>2011</v>
      </c>
      <c r="C3143" t="s">
        <v>135</v>
      </c>
      <c r="D3143" s="1">
        <v>3.6471568498134781</v>
      </c>
      <c r="E3143" s="1">
        <v>20077890760.560661</v>
      </c>
      <c r="F3143" s="1">
        <v>23391529311.249722</v>
      </c>
      <c r="G3143" s="1">
        <v>18729623690.661751</v>
      </c>
      <c r="H3143" s="1">
        <v>25.49376250217696</v>
      </c>
      <c r="J3143" s="1">
        <v>58.661142707331003</v>
      </c>
      <c r="K3143" s="3">
        <v>21159588085.684799</v>
      </c>
      <c r="L3143" s="1">
        <v>1.875254036763758</v>
      </c>
      <c r="M3143" t="str">
        <f t="shared" si="196"/>
        <v/>
      </c>
      <c r="N3143" s="4">
        <f t="shared" si="197"/>
        <v>1.875254036763758</v>
      </c>
      <c r="O3143">
        <f t="shared" si="198"/>
        <v>0.70470596692796428</v>
      </c>
      <c r="P3143">
        <f t="shared" si="199"/>
        <v>-5.7639115936318301</v>
      </c>
      <c r="Q3143" t="str">
        <f>_xlfn.IFNA(VLOOKUP(B3143&amp;A3143,[1]Countries!$A:$H,6,FALSE),"")</f>
        <v>F</v>
      </c>
      <c r="R3143" t="str">
        <f>_xlfn.IFNA(VLOOKUP(B3143&amp;A3143,[1]Countries!$A:$H,7,FALSE),"")</f>
        <v>Floating</v>
      </c>
      <c r="S3143" t="str">
        <f>_xlfn.IFNA(VLOOKUP(B3143&amp;A3143,[1]Countries!$A:$H,8,FALSE),"")</f>
        <v>Floating</v>
      </c>
    </row>
    <row r="3144" spans="1:19" x14ac:dyDescent="0.25">
      <c r="A3144" t="s">
        <v>134</v>
      </c>
      <c r="B3144">
        <v>2012</v>
      </c>
      <c r="C3144" t="s">
        <v>135</v>
      </c>
      <c r="D3144" s="1">
        <v>3.2908417723792471</v>
      </c>
      <c r="E3144" s="1">
        <v>19845436184.958141</v>
      </c>
      <c r="F3144" s="1">
        <v>23192709238.81699</v>
      </c>
      <c r="G3144" s="1">
        <v>19464295315.41803</v>
      </c>
      <c r="H3144" s="1">
        <v>25.07875523222398</v>
      </c>
      <c r="J3144" s="1">
        <v>59.109217434066913</v>
      </c>
      <c r="K3144" s="3">
        <v>21820792033.344501</v>
      </c>
      <c r="L3144" s="1">
        <v>1.98629486057744</v>
      </c>
      <c r="M3144" t="str">
        <f t="shared" si="196"/>
        <v/>
      </c>
      <c r="N3144" s="4">
        <f t="shared" si="197"/>
        <v>1.98629486057744</v>
      </c>
      <c r="O3144">
        <f t="shared" si="198"/>
        <v>0.69178352109879493</v>
      </c>
      <c r="P3144">
        <f t="shared" si="199"/>
        <v>-1.6433650144770784</v>
      </c>
      <c r="Q3144" t="str">
        <f>_xlfn.IFNA(VLOOKUP(B3144&amp;A3144,[1]Countries!$A:$H,6,FALSE),"")</f>
        <v>F</v>
      </c>
      <c r="R3144" t="str">
        <f>_xlfn.IFNA(VLOOKUP(B3144&amp;A3144,[1]Countries!$A:$H,7,FALSE),"")</f>
        <v>Floating</v>
      </c>
      <c r="S3144" t="str">
        <f>_xlfn.IFNA(VLOOKUP(B3144&amp;A3144,[1]Countries!$A:$H,8,FALSE),"")</f>
        <v>Floating</v>
      </c>
    </row>
    <row r="3145" spans="1:19" x14ac:dyDescent="0.25">
      <c r="A3145" t="s">
        <v>134</v>
      </c>
      <c r="B3145">
        <v>2013</v>
      </c>
      <c r="C3145" t="s">
        <v>135</v>
      </c>
      <c r="D3145" s="1">
        <v>3.0682176236749048</v>
      </c>
      <c r="E3145" s="1">
        <v>21233896214.045029</v>
      </c>
      <c r="F3145" s="1">
        <v>25271407238.662201</v>
      </c>
      <c r="G3145" s="1">
        <v>20560105318.001881</v>
      </c>
      <c r="H3145" s="1">
        <v>25.186697143910092</v>
      </c>
      <c r="J3145" s="1">
        <v>59.436878420055059</v>
      </c>
      <c r="K3145" s="3">
        <v>22114540881.364029</v>
      </c>
      <c r="L3145" s="1">
        <v>2.2349229072837371</v>
      </c>
      <c r="M3145" t="str">
        <f t="shared" si="196"/>
        <v/>
      </c>
      <c r="N3145" s="4">
        <f t="shared" si="197"/>
        <v>2.2349229072837371</v>
      </c>
      <c r="O3145">
        <f t="shared" si="198"/>
        <v>0.68245713197243252</v>
      </c>
      <c r="P3145">
        <f t="shared" si="199"/>
        <v>-2.6662183458162523</v>
      </c>
      <c r="Q3145" t="str">
        <f>_xlfn.IFNA(VLOOKUP(B3145&amp;A3145,[1]Countries!$A:$H,6,FALSE),"")</f>
        <v>F</v>
      </c>
      <c r="R3145" t="str">
        <f>_xlfn.IFNA(VLOOKUP(B3145&amp;A3145,[1]Countries!$A:$H,7,FALSE),"")</f>
        <v>Floating</v>
      </c>
      <c r="S3145" t="str">
        <f>_xlfn.IFNA(VLOOKUP(B3145&amp;A3145,[1]Countries!$A:$H,8,FALSE),"")</f>
        <v>Floating</v>
      </c>
    </row>
    <row r="3146" spans="1:19" x14ac:dyDescent="0.25">
      <c r="A3146" t="s">
        <v>134</v>
      </c>
      <c r="B3146">
        <v>2014</v>
      </c>
      <c r="C3146" t="s">
        <v>135</v>
      </c>
      <c r="D3146" s="1">
        <v>3.143610158964651</v>
      </c>
      <c r="E3146" s="1">
        <v>21775106016.61134</v>
      </c>
      <c r="F3146" s="1">
        <v>26773472961.82526</v>
      </c>
      <c r="G3146" s="1">
        <v>20846974834.05312</v>
      </c>
      <c r="H3146" s="1">
        <v>24.610896353538731</v>
      </c>
      <c r="J3146" s="1">
        <v>59.531144453766927</v>
      </c>
      <c r="K3146" s="3">
        <v>22775174270.834251</v>
      </c>
      <c r="L3146" s="1">
        <v>2.0315764877670182</v>
      </c>
      <c r="M3146" t="str">
        <f t="shared" si="196"/>
        <v/>
      </c>
      <c r="N3146" s="4">
        <f t="shared" si="197"/>
        <v>2.0315764877670182</v>
      </c>
      <c r="O3146">
        <f t="shared" si="198"/>
        <v>0.67979300444428703</v>
      </c>
      <c r="P3146">
        <f t="shared" si="199"/>
        <v>-3.4666073537848017</v>
      </c>
      <c r="Q3146" t="str">
        <f>_xlfn.IFNA(VLOOKUP(B3146&amp;A3146,[1]Countries!$A:$H,6,FALSE),"")</f>
        <v>F</v>
      </c>
      <c r="R3146" t="str">
        <f>_xlfn.IFNA(VLOOKUP(B3146&amp;A3146,[1]Countries!$A:$H,7,FALSE),"")</f>
        <v>Floating</v>
      </c>
      <c r="S3146" t="str">
        <f>_xlfn.IFNA(VLOOKUP(B3146&amp;A3146,[1]Countries!$A:$H,8,FALSE),"")</f>
        <v>Floating</v>
      </c>
    </row>
    <row r="3147" spans="1:19" x14ac:dyDescent="0.25">
      <c r="A3147" t="s">
        <v>134</v>
      </c>
      <c r="B3147">
        <v>2015</v>
      </c>
      <c r="C3147" t="s">
        <v>135</v>
      </c>
      <c r="D3147" s="1">
        <v>2.83730150996898</v>
      </c>
      <c r="E3147" s="1">
        <v>17718448637.07571</v>
      </c>
      <c r="F3147" s="1">
        <v>23048864242.607208</v>
      </c>
      <c r="G3147" s="1">
        <v>16818332146.77581</v>
      </c>
      <c r="H3147" s="1">
        <v>23.69006239229072</v>
      </c>
      <c r="J3147" s="1">
        <v>60.285043244909161</v>
      </c>
      <c r="K3147" s="3">
        <v>23195350085.619999</v>
      </c>
      <c r="L3147" s="1">
        <v>1.9839704362108199</v>
      </c>
      <c r="M3147" t="str">
        <f t="shared" si="196"/>
        <v/>
      </c>
      <c r="N3147" s="4">
        <f t="shared" si="197"/>
        <v>1.9839704362108199</v>
      </c>
      <c r="O3147">
        <f t="shared" si="198"/>
        <v>0.65878623647573831</v>
      </c>
      <c r="P3147">
        <f t="shared" si="199"/>
        <v>-3.9052531214791082</v>
      </c>
      <c r="Q3147" t="str">
        <f>_xlfn.IFNA(VLOOKUP(B3147&amp;A3147,[1]Countries!$A:$H,6,FALSE),"")</f>
        <v>F</v>
      </c>
      <c r="R3147" t="str">
        <f>_xlfn.IFNA(VLOOKUP(B3147&amp;A3147,[1]Countries!$A:$H,7,FALSE),"")</f>
        <v>Floating</v>
      </c>
      <c r="S3147" t="str">
        <f>_xlfn.IFNA(VLOOKUP(B3147&amp;A3147,[1]Countries!$A:$H,8,FALSE),"")</f>
        <v>Floating</v>
      </c>
    </row>
    <row r="3148" spans="1:19" x14ac:dyDescent="0.25">
      <c r="A3148" t="s">
        <v>134</v>
      </c>
      <c r="B3148">
        <v>2016</v>
      </c>
      <c r="C3148" t="s">
        <v>135</v>
      </c>
      <c r="D3148" s="1">
        <v>2.059482875693802</v>
      </c>
      <c r="E3148" s="1">
        <v>18586162175.019642</v>
      </c>
      <c r="F3148" s="1">
        <v>23996451497.613941</v>
      </c>
      <c r="G3148" s="1">
        <v>17648008807.10474</v>
      </c>
      <c r="H3148" s="1">
        <v>24.01321482539365</v>
      </c>
      <c r="J3148" s="1">
        <v>60.090794557524383</v>
      </c>
      <c r="K3148" s="3">
        <v>23805751474.050468</v>
      </c>
      <c r="L3148" s="1">
        <v>2.0273107399746961</v>
      </c>
      <c r="M3148" t="str">
        <f t="shared" si="196"/>
        <v/>
      </c>
      <c r="N3148" s="4">
        <f t="shared" si="197"/>
        <v>2.0273107399746961</v>
      </c>
      <c r="O3148">
        <f t="shared" si="198"/>
        <v>0.66414840636315586</v>
      </c>
      <c r="P3148">
        <f t="shared" si="199"/>
        <v>-3.9095504100186891</v>
      </c>
      <c r="Q3148" t="str">
        <f>_xlfn.IFNA(VLOOKUP(B3148&amp;A3148,[1]Countries!$A:$H,6,FALSE),"")</f>
        <v>F</v>
      </c>
      <c r="R3148" t="str">
        <f>_xlfn.IFNA(VLOOKUP(B3148&amp;A3148,[1]Countries!$A:$H,7,FALSE),"")</f>
        <v>Floating</v>
      </c>
      <c r="S3148" t="str">
        <f>_xlfn.IFNA(VLOOKUP(B3148&amp;A3148,[1]Countries!$A:$H,8,FALSE),"")</f>
        <v>Floating</v>
      </c>
    </row>
    <row r="3149" spans="1:19" x14ac:dyDescent="0.25">
      <c r="A3149" t="s">
        <v>134</v>
      </c>
      <c r="B3149">
        <v>2017</v>
      </c>
      <c r="C3149" t="s">
        <v>135</v>
      </c>
      <c r="D3149" s="1">
        <v>2.3708868944278279</v>
      </c>
      <c r="E3149" s="1">
        <v>20449898165.897091</v>
      </c>
      <c r="F3149" s="1">
        <v>26859101053.813931</v>
      </c>
      <c r="G3149" s="1">
        <v>19300259363.954269</v>
      </c>
      <c r="H3149" s="1">
        <v>24.007726302081249</v>
      </c>
      <c r="J3149" s="1">
        <v>60.34168144631554</v>
      </c>
      <c r="K3149" s="3">
        <v>25174297012.697788</v>
      </c>
      <c r="L3149" s="1">
        <v>1.8835517740896051</v>
      </c>
      <c r="M3149" t="str">
        <f t="shared" si="196"/>
        <v/>
      </c>
      <c r="N3149" s="4">
        <f t="shared" si="197"/>
        <v>1.8835517740896051</v>
      </c>
      <c r="O3149">
        <f t="shared" si="198"/>
        <v>0.65722925850131397</v>
      </c>
      <c r="P3149">
        <f t="shared" si="199"/>
        <v>-4.2802579268734515</v>
      </c>
      <c r="Q3149" t="str">
        <f>_xlfn.IFNA(VLOOKUP(B3149&amp;A3149,[1]Countries!$A:$H,6,FALSE),"")</f>
        <v>F</v>
      </c>
      <c r="R3149" t="str">
        <f>_xlfn.IFNA(VLOOKUP(B3149&amp;A3149,[1]Countries!$A:$H,7,FALSE),"")</f>
        <v>Floating</v>
      </c>
      <c r="S3149" t="str">
        <f>_xlfn.IFNA(VLOOKUP(B3149&amp;A3149,[1]Countries!$A:$H,8,FALSE),"")</f>
        <v>Floating</v>
      </c>
    </row>
    <row r="3150" spans="1:19" x14ac:dyDescent="0.25">
      <c r="A3150" t="s">
        <v>134</v>
      </c>
      <c r="B3150">
        <v>2018</v>
      </c>
      <c r="C3150" t="s">
        <v>135</v>
      </c>
      <c r="D3150" s="1">
        <v>2.6605061620025978</v>
      </c>
      <c r="E3150" s="1">
        <v>22831828247.39426</v>
      </c>
      <c r="F3150" s="1">
        <v>30747159197.89645</v>
      </c>
      <c r="G3150" s="1">
        <v>21751706822.214569</v>
      </c>
      <c r="H3150" s="1">
        <v>24.14478357422038</v>
      </c>
      <c r="J3150" s="1">
        <v>60.235865126605788</v>
      </c>
      <c r="K3150" s="3">
        <v>26372885186.811649</v>
      </c>
      <c r="L3150" s="1">
        <v>1.8424325688741079</v>
      </c>
      <c r="M3150" t="str">
        <f t="shared" si="196"/>
        <v/>
      </c>
      <c r="N3150" s="4">
        <f t="shared" si="197"/>
        <v>1.8424325688741079</v>
      </c>
      <c r="O3150">
        <f t="shared" si="198"/>
        <v>0.66014051246407113</v>
      </c>
      <c r="P3150">
        <f t="shared" si="199"/>
        <v>-3.5129145370073318</v>
      </c>
      <c r="Q3150" t="str">
        <f>_xlfn.IFNA(VLOOKUP(B3150&amp;A3150,[1]Countries!$A:$H,6,FALSE),"")</f>
        <v>F</v>
      </c>
      <c r="R3150" t="str">
        <f>_xlfn.IFNA(VLOOKUP(B3150&amp;A3150,[1]Countries!$A:$H,7,FALSE),"")</f>
        <v>Floating</v>
      </c>
      <c r="S3150" t="str">
        <f>_xlfn.IFNA(VLOOKUP(B3150&amp;A3150,[1]Countries!$A:$H,8,FALSE),"")</f>
        <v>Floating</v>
      </c>
    </row>
    <row r="3151" spans="1:19" x14ac:dyDescent="0.25">
      <c r="A3151" t="s">
        <v>134</v>
      </c>
      <c r="B3151">
        <v>2019</v>
      </c>
      <c r="C3151" t="s">
        <v>135</v>
      </c>
      <c r="D3151" s="1">
        <v>2.8818459201436011</v>
      </c>
      <c r="E3151" s="1">
        <v>22778438964.447811</v>
      </c>
      <c r="F3151" s="1">
        <v>31386949981.236031</v>
      </c>
      <c r="G3151" s="1">
        <v>21525548281.251732</v>
      </c>
      <c r="H3151" s="1">
        <v>22.736206145308881</v>
      </c>
      <c r="J3151" s="1">
        <v>61.383265597414571</v>
      </c>
      <c r="K3151" s="3">
        <v>27516014591.495049</v>
      </c>
      <c r="L3151" s="1">
        <v>1.730241609091588</v>
      </c>
      <c r="M3151" t="str">
        <f t="shared" si="196"/>
        <v/>
      </c>
      <c r="N3151" s="4">
        <f t="shared" si="197"/>
        <v>1.730241609091588</v>
      </c>
      <c r="O3151">
        <f t="shared" si="198"/>
        <v>0.62910850419486231</v>
      </c>
      <c r="P3151">
        <f t="shared" si="199"/>
        <v>-3.9917567140008545</v>
      </c>
      <c r="Q3151" t="str">
        <f>_xlfn.IFNA(VLOOKUP(B3151&amp;A3151,[1]Countries!$A:$H,6,FALSE),"")</f>
        <v/>
      </c>
      <c r="R3151" t="str">
        <f>_xlfn.IFNA(VLOOKUP(B3151&amp;A3151,[1]Countries!$A:$H,7,FALSE),"")</f>
        <v/>
      </c>
      <c r="S3151" t="str">
        <f>_xlfn.IFNA(VLOOKUP(B3151&amp;A3151,[1]Countries!$A:$H,8,FALSE),"")</f>
        <v/>
      </c>
    </row>
    <row r="3152" spans="1:19" x14ac:dyDescent="0.25">
      <c r="A3152" t="s">
        <v>136</v>
      </c>
      <c r="B3152">
        <v>1970</v>
      </c>
      <c r="C3152" t="s">
        <v>137</v>
      </c>
      <c r="D3152" s="1">
        <v>30.087390761548061</v>
      </c>
      <c r="E3152" s="1">
        <v>78398432.031359375</v>
      </c>
      <c r="F3152" s="1">
        <v>112137757.24485511</v>
      </c>
      <c r="G3152" s="1">
        <v>67758644.827103436</v>
      </c>
      <c r="H3152" s="1">
        <v>25.96754057428215</v>
      </c>
      <c r="I3152" s="1">
        <v>6000000</v>
      </c>
      <c r="J3152" s="1">
        <v>34.831460674157299</v>
      </c>
      <c r="K3152" s="3">
        <v>528635780.45880878</v>
      </c>
      <c r="M3152">
        <f t="shared" si="196"/>
        <v>5.3505617977528095</v>
      </c>
      <c r="N3152" s="4">
        <f t="shared" si="197"/>
        <v>5.3505617977528095</v>
      </c>
      <c r="O3152">
        <f t="shared" si="198"/>
        <v>1.8709677419354842</v>
      </c>
      <c r="P3152">
        <f t="shared" si="199"/>
        <v>-9.4881398252184965</v>
      </c>
      <c r="Q3152" t="str">
        <f>_xlfn.IFNA(VLOOKUP(B3152&amp;A3152,[1]Countries!$A:$H,6,FALSE),"")</f>
        <v/>
      </c>
      <c r="R3152" t="str">
        <f>_xlfn.IFNA(VLOOKUP(B3152&amp;A3152,[1]Countries!$A:$H,7,FALSE),"")</f>
        <v/>
      </c>
      <c r="S3152" t="str">
        <f>_xlfn.IFNA(VLOOKUP(B3152&amp;A3152,[1]Countries!$A:$H,8,FALSE),"")</f>
        <v/>
      </c>
    </row>
    <row r="3153" spans="1:19" x14ac:dyDescent="0.25">
      <c r="A3153" t="s">
        <v>136</v>
      </c>
      <c r="B3153">
        <v>1971</v>
      </c>
      <c r="C3153" t="s">
        <v>137</v>
      </c>
      <c r="D3153" s="1">
        <v>33.504098360655753</v>
      </c>
      <c r="E3153" s="1">
        <v>92561521.252796426</v>
      </c>
      <c r="F3153" s="1">
        <v>136465324.3847875</v>
      </c>
      <c r="G3153" s="1">
        <v>74944071.588366896</v>
      </c>
      <c r="H3153" s="1">
        <v>22.33606557377049</v>
      </c>
      <c r="I3153" s="1">
        <v>2059999.9427795401</v>
      </c>
      <c r="J3153" s="1">
        <v>34.528688524590173</v>
      </c>
      <c r="K3153" s="3">
        <v>601289545.89426172</v>
      </c>
      <c r="M3153">
        <f t="shared" si="196"/>
        <v>1.5095409416761545</v>
      </c>
      <c r="N3153" s="4">
        <f t="shared" si="197"/>
        <v>1.5095409416761545</v>
      </c>
      <c r="O3153">
        <f t="shared" si="198"/>
        <v>1.8961424332344208</v>
      </c>
      <c r="P3153">
        <f t="shared" si="199"/>
        <v>-12.909836065573769</v>
      </c>
      <c r="Q3153" t="str">
        <f>_xlfn.IFNA(VLOOKUP(B3153&amp;A3153,[1]Countries!$A:$H,6,FALSE),"")</f>
        <v/>
      </c>
      <c r="R3153" t="str">
        <f>_xlfn.IFNA(VLOOKUP(B3153&amp;A3153,[1]Countries!$A:$H,7,FALSE),"")</f>
        <v/>
      </c>
      <c r="S3153" t="str">
        <f>_xlfn.IFNA(VLOOKUP(B3153&amp;A3153,[1]Countries!$A:$H,8,FALSE),"")</f>
        <v/>
      </c>
    </row>
    <row r="3154" spans="1:19" x14ac:dyDescent="0.25">
      <c r="A3154" t="s">
        <v>136</v>
      </c>
      <c r="B3154">
        <v>1972</v>
      </c>
      <c r="C3154" t="s">
        <v>137</v>
      </c>
      <c r="D3154" s="1">
        <v>35.90425531914893</v>
      </c>
      <c r="E3154" s="1">
        <v>98347860.023416132</v>
      </c>
      <c r="F3154" s="1">
        <v>146741251.4635098</v>
      </c>
      <c r="G3154" s="1">
        <v>85989332.639521256</v>
      </c>
      <c r="H3154" s="1">
        <v>24.202127659574469</v>
      </c>
      <c r="I3154" s="1">
        <v>8710000.0381469708</v>
      </c>
      <c r="J3154" s="1">
        <v>29.698581560283682</v>
      </c>
      <c r="K3154" s="3">
        <v>633905260.35433841</v>
      </c>
      <c r="M3154">
        <f t="shared" si="196"/>
        <v>5.9356179337974977</v>
      </c>
      <c r="N3154" s="4">
        <f t="shared" si="197"/>
        <v>5.9356179337974977</v>
      </c>
      <c r="O3154">
        <f t="shared" si="198"/>
        <v>2.3671641791044782</v>
      </c>
      <c r="P3154">
        <f t="shared" si="199"/>
        <v>-8.4219858156028291</v>
      </c>
      <c r="Q3154" t="str">
        <f>_xlfn.IFNA(VLOOKUP(B3154&amp;A3154,[1]Countries!$A:$H,6,FALSE),"")</f>
        <v/>
      </c>
      <c r="R3154" t="str">
        <f>_xlfn.IFNA(VLOOKUP(B3154&amp;A3154,[1]Countries!$A:$H,7,FALSE),"")</f>
        <v/>
      </c>
      <c r="S3154" t="str">
        <f>_xlfn.IFNA(VLOOKUP(B3154&amp;A3154,[1]Countries!$A:$H,8,FALSE),"")</f>
        <v/>
      </c>
    </row>
    <row r="3155" spans="1:19" x14ac:dyDescent="0.25">
      <c r="A3155" t="s">
        <v>136</v>
      </c>
      <c r="B3155">
        <v>1973</v>
      </c>
      <c r="C3155" t="s">
        <v>137</v>
      </c>
      <c r="D3155" s="1">
        <v>29.870129870129858</v>
      </c>
      <c r="E3155" s="1">
        <v>156195965.41786751</v>
      </c>
      <c r="F3155" s="1">
        <v>221902017.29106629</v>
      </c>
      <c r="G3155" s="1">
        <v>124639769.4524496</v>
      </c>
      <c r="H3155" s="1">
        <v>28.961038961038959</v>
      </c>
      <c r="I3155" s="1">
        <v>10449999.809265099</v>
      </c>
      <c r="J3155" s="1">
        <v>30.779220779220779</v>
      </c>
      <c r="K3155" s="3">
        <v>691075107.5974437</v>
      </c>
      <c r="M3155">
        <f t="shared" si="196"/>
        <v>4.7092856283311546</v>
      </c>
      <c r="N3155" s="4">
        <f t="shared" si="197"/>
        <v>4.7092856283311546</v>
      </c>
      <c r="O3155">
        <f t="shared" si="198"/>
        <v>2.2489451476793247</v>
      </c>
      <c r="P3155">
        <f t="shared" si="199"/>
        <v>-14.220779220779239</v>
      </c>
      <c r="Q3155" t="str">
        <f>_xlfn.IFNA(VLOOKUP(B3155&amp;A3155,[1]Countries!$A:$H,6,FALSE),"")</f>
        <v/>
      </c>
      <c r="R3155" t="str">
        <f>_xlfn.IFNA(VLOOKUP(B3155&amp;A3155,[1]Countries!$A:$H,7,FALSE),"")</f>
        <v/>
      </c>
      <c r="S3155" t="str">
        <f>_xlfn.IFNA(VLOOKUP(B3155&amp;A3155,[1]Countries!$A:$H,8,FALSE),"")</f>
        <v/>
      </c>
    </row>
    <row r="3156" spans="1:19" x14ac:dyDescent="0.25">
      <c r="A3156" t="s">
        <v>136</v>
      </c>
      <c r="B3156">
        <v>1974</v>
      </c>
      <c r="C3156" t="s">
        <v>137</v>
      </c>
      <c r="D3156" s="1">
        <v>27.728285077951</v>
      </c>
      <c r="E3156" s="1">
        <v>215452538.63134661</v>
      </c>
      <c r="F3156" s="1">
        <v>264311994.11331859</v>
      </c>
      <c r="G3156" s="1">
        <v>156585724.7976453</v>
      </c>
      <c r="H3156" s="1">
        <v>28.507795100222712</v>
      </c>
      <c r="I3156" s="1">
        <v>14319999.6948242</v>
      </c>
      <c r="J3156" s="1">
        <v>31.069042316258351</v>
      </c>
      <c r="K3156" s="3">
        <v>730766915.90437829</v>
      </c>
      <c r="L3156" s="1">
        <v>1.336348108548441</v>
      </c>
      <c r="M3156">
        <f t="shared" si="196"/>
        <v>5.4178395281921183</v>
      </c>
      <c r="N3156" s="4">
        <f t="shared" si="197"/>
        <v>6.7541876367405589</v>
      </c>
      <c r="O3156">
        <f t="shared" si="198"/>
        <v>2.2186379928315416</v>
      </c>
      <c r="P3156">
        <f t="shared" si="199"/>
        <v>-22.271714922049025</v>
      </c>
      <c r="Q3156" t="str">
        <f>_xlfn.IFNA(VLOOKUP(B3156&amp;A3156,[1]Countries!$A:$H,6,FALSE),"")</f>
        <v/>
      </c>
      <c r="R3156" t="str">
        <f>_xlfn.IFNA(VLOOKUP(B3156&amp;A3156,[1]Countries!$A:$H,7,FALSE),"")</f>
        <v/>
      </c>
      <c r="S3156" t="str">
        <f>_xlfn.IFNA(VLOOKUP(B3156&amp;A3156,[1]Countries!$A:$H,8,FALSE),"")</f>
        <v/>
      </c>
    </row>
    <row r="3157" spans="1:19" x14ac:dyDescent="0.25">
      <c r="A3157" t="s">
        <v>136</v>
      </c>
      <c r="B3157">
        <v>1975</v>
      </c>
      <c r="C3157" t="s">
        <v>137</v>
      </c>
      <c r="D3157" s="1">
        <v>24.859287054409009</v>
      </c>
      <c r="E3157" s="1">
        <v>210277214.33400941</v>
      </c>
      <c r="F3157" s="1">
        <v>288302907.36984438</v>
      </c>
      <c r="G3157" s="1">
        <v>164029749.8309668</v>
      </c>
      <c r="H3157" s="1">
        <v>24.859287054409009</v>
      </c>
      <c r="I3157" s="1">
        <v>14460000.038147001</v>
      </c>
      <c r="J3157" s="1">
        <v>25.79737335834897</v>
      </c>
      <c r="K3157" s="3">
        <v>832405223.95251012</v>
      </c>
      <c r="L3157" s="1">
        <v>2.767325567329503</v>
      </c>
      <c r="M3157">
        <f t="shared" si="196"/>
        <v>5.0155581745824165</v>
      </c>
      <c r="N3157" s="4">
        <f t="shared" si="197"/>
        <v>7.7828837419119195</v>
      </c>
      <c r="O3157">
        <f t="shared" si="198"/>
        <v>2.8763636363636356</v>
      </c>
      <c r="P3157">
        <f t="shared" si="199"/>
        <v>-16.04127579737337</v>
      </c>
      <c r="Q3157" t="str">
        <f>_xlfn.IFNA(VLOOKUP(B3157&amp;A3157,[1]Countries!$A:$H,6,FALSE),"")</f>
        <v/>
      </c>
      <c r="R3157" t="str">
        <f>_xlfn.IFNA(VLOOKUP(B3157&amp;A3157,[1]Countries!$A:$H,7,FALSE),"")</f>
        <v/>
      </c>
      <c r="S3157" t="str">
        <f>_xlfn.IFNA(VLOOKUP(B3157&amp;A3157,[1]Countries!$A:$H,8,FALSE),"")</f>
        <v/>
      </c>
    </row>
    <row r="3158" spans="1:19" x14ac:dyDescent="0.25">
      <c r="A3158" t="s">
        <v>136</v>
      </c>
      <c r="B3158">
        <v>1976</v>
      </c>
      <c r="C3158" t="s">
        <v>137</v>
      </c>
      <c r="D3158" s="1">
        <v>25.738396624472571</v>
      </c>
      <c r="E3158" s="1">
        <v>206301747.9300828</v>
      </c>
      <c r="F3158" s="1">
        <v>272539098.43606257</v>
      </c>
      <c r="G3158" s="1">
        <v>184222631.09475619</v>
      </c>
      <c r="H3158" s="1">
        <v>27.004219409282701</v>
      </c>
      <c r="I3158" s="1">
        <v>13270000.4577637</v>
      </c>
      <c r="J3158" s="1">
        <v>26.582278481012651</v>
      </c>
      <c r="K3158" s="3">
        <v>814762913.27284658</v>
      </c>
      <c r="L3158" s="1">
        <v>3.5866412104145149</v>
      </c>
      <c r="M3158">
        <f t="shared" si="196"/>
        <v>4.8690263283001318</v>
      </c>
      <c r="N3158" s="4">
        <f t="shared" si="197"/>
        <v>8.4556675387146463</v>
      </c>
      <c r="O3158">
        <f t="shared" si="198"/>
        <v>2.7619047619047632</v>
      </c>
      <c r="P3158">
        <f t="shared" si="199"/>
        <v>-8.1012658227848178</v>
      </c>
      <c r="Q3158" t="str">
        <f>_xlfn.IFNA(VLOOKUP(B3158&amp;A3158,[1]Countries!$A:$H,6,FALSE),"")</f>
        <v/>
      </c>
      <c r="R3158" t="str">
        <f>_xlfn.IFNA(VLOOKUP(B3158&amp;A3158,[1]Countries!$A:$H,7,FALSE),"")</f>
        <v/>
      </c>
      <c r="S3158" t="str">
        <f>_xlfn.IFNA(VLOOKUP(B3158&amp;A3158,[1]Countries!$A:$H,8,FALSE),"")</f>
        <v/>
      </c>
    </row>
    <row r="3159" spans="1:19" x14ac:dyDescent="0.25">
      <c r="A3159" t="s">
        <v>136</v>
      </c>
      <c r="B3159">
        <v>1977</v>
      </c>
      <c r="C3159" t="s">
        <v>137</v>
      </c>
      <c r="D3159" s="1">
        <v>26.096822995461419</v>
      </c>
      <c r="E3159" s="1">
        <v>198827046.9181233</v>
      </c>
      <c r="F3159" s="1">
        <v>304047838.0864765</v>
      </c>
      <c r="G3159" s="1">
        <v>208716651.33394659</v>
      </c>
      <c r="H3159" s="1">
        <v>28.744326777609679</v>
      </c>
      <c r="I3159" s="1">
        <v>27469999.3133545</v>
      </c>
      <c r="J3159" s="1">
        <v>26.475037821482601</v>
      </c>
      <c r="K3159" s="3">
        <v>822988701.86122096</v>
      </c>
      <c r="L3159" s="1">
        <v>3.9714144609591542</v>
      </c>
      <c r="M3159">
        <f t="shared" si="196"/>
        <v>9.0347622552545683</v>
      </c>
      <c r="N3159" s="4">
        <f t="shared" si="197"/>
        <v>13.006176716213723</v>
      </c>
      <c r="O3159">
        <f t="shared" si="198"/>
        <v>2.7771428571428571</v>
      </c>
      <c r="P3159">
        <f t="shared" si="199"/>
        <v>3.2526475037821205</v>
      </c>
      <c r="Q3159" t="str">
        <f>_xlfn.IFNA(VLOOKUP(B3159&amp;A3159,[1]Countries!$A:$H,6,FALSE),"")</f>
        <v/>
      </c>
      <c r="R3159" t="str">
        <f>_xlfn.IFNA(VLOOKUP(B3159&amp;A3159,[1]Countries!$A:$H,7,FALSE),"")</f>
        <v/>
      </c>
      <c r="S3159" t="str">
        <f>_xlfn.IFNA(VLOOKUP(B3159&amp;A3159,[1]Countries!$A:$H,8,FALSE),"")</f>
        <v/>
      </c>
    </row>
    <row r="3160" spans="1:19" x14ac:dyDescent="0.25">
      <c r="A3160" t="s">
        <v>136</v>
      </c>
      <c r="B3160">
        <v>1978</v>
      </c>
      <c r="C3160" t="s">
        <v>137</v>
      </c>
      <c r="D3160" s="1">
        <v>31.397704253882509</v>
      </c>
      <c r="E3160" s="1">
        <v>214351425.94296229</v>
      </c>
      <c r="F3160" s="1">
        <v>340616375.3449862</v>
      </c>
      <c r="G3160" s="1">
        <v>295193192.27230912</v>
      </c>
      <c r="H3160" s="1">
        <v>32.072923700202573</v>
      </c>
      <c r="I3160" s="1">
        <v>43450000.762939513</v>
      </c>
      <c r="J3160" s="1">
        <v>24.983119513841999</v>
      </c>
      <c r="K3160" s="3">
        <v>833910821.35527778</v>
      </c>
      <c r="L3160" s="1">
        <v>4.1865280891316674</v>
      </c>
      <c r="M3160">
        <f t="shared" si="196"/>
        <v>12.756286517033152</v>
      </c>
      <c r="N3160" s="4">
        <f t="shared" si="197"/>
        <v>16.94281460616482</v>
      </c>
      <c r="O3160">
        <f t="shared" si="198"/>
        <v>3.0027027027027029</v>
      </c>
      <c r="P3160">
        <f t="shared" si="199"/>
        <v>23.733963538149901</v>
      </c>
      <c r="Q3160" t="str">
        <f>_xlfn.IFNA(VLOOKUP(B3160&amp;A3160,[1]Countries!$A:$H,6,FALSE),"")</f>
        <v/>
      </c>
      <c r="R3160" t="str">
        <f>_xlfn.IFNA(VLOOKUP(B3160&amp;A3160,[1]Countries!$A:$H,7,FALSE),"")</f>
        <v/>
      </c>
      <c r="S3160" t="str">
        <f>_xlfn.IFNA(VLOOKUP(B3160&amp;A3160,[1]Countries!$A:$H,8,FALSE),"")</f>
        <v/>
      </c>
    </row>
    <row r="3161" spans="1:19" x14ac:dyDescent="0.25">
      <c r="A3161" t="s">
        <v>136</v>
      </c>
      <c r="B3161">
        <v>1979</v>
      </c>
      <c r="C3161" t="s">
        <v>137</v>
      </c>
      <c r="D3161" s="1">
        <v>28.538483712885562</v>
      </c>
      <c r="E3161" s="1">
        <v>259206462.34259921</v>
      </c>
      <c r="F3161" s="1">
        <v>412093133.76098841</v>
      </c>
      <c r="G3161" s="1">
        <v>408885721.07388932</v>
      </c>
      <c r="H3161" s="1">
        <v>31.132891323147881</v>
      </c>
      <c r="I3161" s="1">
        <v>48470001.220703103</v>
      </c>
      <c r="J3161" s="1">
        <v>26.80887863937734</v>
      </c>
      <c r="K3161" s="3">
        <v>859819972.35114717</v>
      </c>
      <c r="L3161" s="1">
        <v>4.0934082293600458</v>
      </c>
      <c r="M3161">
        <f t="shared" si="196"/>
        <v>11.761904591406131</v>
      </c>
      <c r="N3161" s="4">
        <f t="shared" si="197"/>
        <v>15.855312820766176</v>
      </c>
      <c r="O3161">
        <f t="shared" si="198"/>
        <v>2.7301075268817208</v>
      </c>
      <c r="P3161">
        <f t="shared" si="199"/>
        <v>36.321706543672526</v>
      </c>
      <c r="Q3161" t="str">
        <f>_xlfn.IFNA(VLOOKUP(B3161&amp;A3161,[1]Countries!$A:$H,6,FALSE),"")</f>
        <v/>
      </c>
      <c r="R3161" t="str">
        <f>_xlfn.IFNA(VLOOKUP(B3161&amp;A3161,[1]Countries!$A:$H,7,FALSE),"")</f>
        <v/>
      </c>
      <c r="S3161" t="str">
        <f>_xlfn.IFNA(VLOOKUP(B3161&amp;A3161,[1]Countries!$A:$H,8,FALSE),"")</f>
        <v/>
      </c>
    </row>
    <row r="3162" spans="1:19" x14ac:dyDescent="0.25">
      <c r="A3162" t="s">
        <v>136</v>
      </c>
      <c r="B3162">
        <v>1980</v>
      </c>
      <c r="C3162" t="s">
        <v>137</v>
      </c>
      <c r="D3162" s="1">
        <v>19.517163772476369</v>
      </c>
      <c r="E3162" s="1">
        <v>404340010.27221358</v>
      </c>
      <c r="F3162" s="1">
        <v>542000513.61068308</v>
      </c>
      <c r="G3162" s="1">
        <v>618130457.11350787</v>
      </c>
      <c r="H3162" s="1">
        <v>25.942076709862359</v>
      </c>
      <c r="I3162" s="1">
        <v>48139999.3896484</v>
      </c>
      <c r="J3162" s="1">
        <v>40.489019449906422</v>
      </c>
      <c r="K3162" s="3">
        <v>966859409.29158914</v>
      </c>
      <c r="L3162" s="1">
        <v>6.5149731140963256</v>
      </c>
      <c r="M3162">
        <f t="shared" si="196"/>
        <v>8.8819102898908273</v>
      </c>
      <c r="N3162" s="4">
        <f t="shared" si="197"/>
        <v>15.396883403987154</v>
      </c>
      <c r="O3162">
        <f t="shared" si="198"/>
        <v>1.4698054277091444</v>
      </c>
      <c r="P3162">
        <f t="shared" si="199"/>
        <v>39.444694510909478</v>
      </c>
      <c r="Q3162" t="str">
        <f>_xlfn.IFNA(VLOOKUP(B3162&amp;A3162,[1]Countries!$A:$H,6,FALSE),"")</f>
        <v/>
      </c>
      <c r="R3162" t="str">
        <f>_xlfn.IFNA(VLOOKUP(B3162&amp;A3162,[1]Countries!$A:$H,7,FALSE),"")</f>
        <v/>
      </c>
      <c r="S3162" t="str">
        <f>_xlfn.IFNA(VLOOKUP(B3162&amp;A3162,[1]Countries!$A:$H,8,FALSE),"")</f>
        <v/>
      </c>
    </row>
    <row r="3163" spans="1:19" x14ac:dyDescent="0.25">
      <c r="A3163" t="s">
        <v>136</v>
      </c>
      <c r="B3163">
        <v>1981</v>
      </c>
      <c r="C3163" t="s">
        <v>137</v>
      </c>
      <c r="D3163" s="1">
        <v>19.285286484328211</v>
      </c>
      <c r="E3163" s="1">
        <v>429712460.06389779</v>
      </c>
      <c r="F3163" s="1">
        <v>571542674.57781839</v>
      </c>
      <c r="G3163" s="1">
        <v>604860794.15791881</v>
      </c>
      <c r="H3163" s="1">
        <v>25.63385905370334</v>
      </c>
      <c r="I3163" s="1">
        <v>35209999.084472701</v>
      </c>
      <c r="J3163" s="1">
        <v>40.007985625873417</v>
      </c>
      <c r="K3163" s="3">
        <v>1108421559.9705801</v>
      </c>
      <c r="L3163" s="1">
        <v>6.9870771836063081</v>
      </c>
      <c r="M3163">
        <f t="shared" si="196"/>
        <v>6.1605197040590687</v>
      </c>
      <c r="N3163" s="4">
        <f t="shared" si="197"/>
        <v>13.147596887665376</v>
      </c>
      <c r="O3163">
        <f t="shared" si="198"/>
        <v>1.4995009980039926</v>
      </c>
      <c r="P3163">
        <f t="shared" si="199"/>
        <v>30.644839289279304</v>
      </c>
      <c r="Q3163" t="str">
        <f>_xlfn.IFNA(VLOOKUP(B3163&amp;A3163,[1]Countries!$A:$H,6,FALSE),"")</f>
        <v/>
      </c>
      <c r="R3163" t="str">
        <f>_xlfn.IFNA(VLOOKUP(B3163&amp;A3163,[1]Countries!$A:$H,7,FALSE),"")</f>
        <v/>
      </c>
      <c r="S3163" t="str">
        <f>_xlfn.IFNA(VLOOKUP(B3163&amp;A3163,[1]Countries!$A:$H,8,FALSE),"")</f>
        <v/>
      </c>
    </row>
    <row r="3164" spans="1:19" x14ac:dyDescent="0.25">
      <c r="A3164" t="s">
        <v>136</v>
      </c>
      <c r="B3164">
        <v>1982</v>
      </c>
      <c r="C3164" t="s">
        <v>137</v>
      </c>
      <c r="D3164" s="1">
        <v>16.412540688709949</v>
      </c>
      <c r="E3164" s="1">
        <v>356879720.02210349</v>
      </c>
      <c r="F3164" s="1">
        <v>537575980.84361756</v>
      </c>
      <c r="G3164" s="1">
        <v>546417388.10093927</v>
      </c>
      <c r="H3164" s="1">
        <v>23.93352749700189</v>
      </c>
      <c r="I3164" s="1">
        <v>26360000.6103516</v>
      </c>
      <c r="J3164" s="1">
        <v>40.346068185711843</v>
      </c>
      <c r="K3164" s="3">
        <v>1121418555.1550601</v>
      </c>
      <c r="L3164" s="1">
        <v>6.9212628234637652</v>
      </c>
      <c r="M3164">
        <f t="shared" si="196"/>
        <v>4.9034930037210502</v>
      </c>
      <c r="N3164" s="4">
        <f t="shared" si="197"/>
        <v>11.824755827184816</v>
      </c>
      <c r="O3164">
        <f t="shared" si="198"/>
        <v>1.4785562632696387</v>
      </c>
      <c r="P3164">
        <f t="shared" si="199"/>
        <v>35.257837930443706</v>
      </c>
      <c r="Q3164" t="str">
        <f>_xlfn.IFNA(VLOOKUP(B3164&amp;A3164,[1]Countries!$A:$H,6,FALSE),"")</f>
        <v/>
      </c>
      <c r="R3164" t="str">
        <f>_xlfn.IFNA(VLOOKUP(B3164&amp;A3164,[1]Countries!$A:$H,7,FALSE),"")</f>
        <v/>
      </c>
      <c r="S3164" t="str">
        <f>_xlfn.IFNA(VLOOKUP(B3164&amp;A3164,[1]Countries!$A:$H,8,FALSE),"")</f>
        <v/>
      </c>
    </row>
    <row r="3165" spans="1:19" x14ac:dyDescent="0.25">
      <c r="A3165" t="s">
        <v>136</v>
      </c>
      <c r="B3165">
        <v>1983</v>
      </c>
      <c r="C3165" t="s">
        <v>137</v>
      </c>
      <c r="D3165" s="1">
        <v>13.93243898496848</v>
      </c>
      <c r="E3165" s="1">
        <v>345031864.2850731</v>
      </c>
      <c r="F3165" s="1">
        <v>555336145.76788437</v>
      </c>
      <c r="G3165" s="1">
        <v>557759626.60443401</v>
      </c>
      <c r="H3165" s="1">
        <v>22.628091158881521</v>
      </c>
      <c r="I3165" s="1">
        <v>32380001.068115201</v>
      </c>
      <c r="J3165" s="1">
        <v>44.448036204945858</v>
      </c>
      <c r="K3165" s="3">
        <v>1134901986.0848329</v>
      </c>
      <c r="L3165" s="1">
        <v>9.5522869624575719</v>
      </c>
      <c r="M3165">
        <f t="shared" si="196"/>
        <v>5.8307029561964034</v>
      </c>
      <c r="N3165" s="4">
        <f t="shared" si="197"/>
        <v>15.382989918653976</v>
      </c>
      <c r="O3165">
        <f t="shared" si="198"/>
        <v>1.2498181818181817</v>
      </c>
      <c r="P3165">
        <f t="shared" si="199"/>
        <v>38.306125747535155</v>
      </c>
      <c r="Q3165" t="str">
        <f>_xlfn.IFNA(VLOOKUP(B3165&amp;A3165,[1]Countries!$A:$H,6,FALSE),"")</f>
        <v/>
      </c>
      <c r="R3165" t="str">
        <f>_xlfn.IFNA(VLOOKUP(B3165&amp;A3165,[1]Countries!$A:$H,7,FALSE),"")</f>
        <v/>
      </c>
      <c r="S3165" t="str">
        <f>_xlfn.IFNA(VLOOKUP(B3165&amp;A3165,[1]Countries!$A:$H,8,FALSE),"")</f>
        <v/>
      </c>
    </row>
    <row r="3166" spans="1:19" x14ac:dyDescent="0.25">
      <c r="A3166" t="s">
        <v>136</v>
      </c>
      <c r="B3166">
        <v>1984</v>
      </c>
      <c r="C3166" t="s">
        <v>137</v>
      </c>
      <c r="D3166" s="1">
        <v>17.779300891021251</v>
      </c>
      <c r="E3166" s="1">
        <v>274452653.69755298</v>
      </c>
      <c r="F3166" s="1">
        <v>494475699.85765612</v>
      </c>
      <c r="G3166" s="1">
        <v>458618586.05029482</v>
      </c>
      <c r="H3166" s="1">
        <v>22.508567511994521</v>
      </c>
      <c r="I3166" s="1">
        <v>28930000.3051758</v>
      </c>
      <c r="J3166" s="1">
        <v>41.795750514050717</v>
      </c>
      <c r="K3166" s="3">
        <v>1204831866.9438391</v>
      </c>
      <c r="L3166" s="1">
        <v>10.651293178848119</v>
      </c>
      <c r="M3166">
        <f t="shared" si="196"/>
        <v>5.8506414599350043</v>
      </c>
      <c r="N3166" s="4">
        <f t="shared" si="197"/>
        <v>16.501934638783123</v>
      </c>
      <c r="O3166">
        <f t="shared" si="198"/>
        <v>1.3925877336831749</v>
      </c>
      <c r="P3166">
        <f t="shared" si="199"/>
        <v>37.244688142563398</v>
      </c>
      <c r="Q3166" t="str">
        <f>_xlfn.IFNA(VLOOKUP(B3166&amp;A3166,[1]Countries!$A:$H,6,FALSE),"")</f>
        <v/>
      </c>
      <c r="R3166" t="str">
        <f>_xlfn.IFNA(VLOOKUP(B3166&amp;A3166,[1]Countries!$A:$H,7,FALSE),"")</f>
        <v/>
      </c>
      <c r="S3166" t="str">
        <f>_xlfn.IFNA(VLOOKUP(B3166&amp;A3166,[1]Countries!$A:$H,8,FALSE),"")</f>
        <v/>
      </c>
    </row>
    <row r="3167" spans="1:19" x14ac:dyDescent="0.25">
      <c r="A3167" t="s">
        <v>136</v>
      </c>
      <c r="B3167">
        <v>1985</v>
      </c>
      <c r="C3167" t="s">
        <v>137</v>
      </c>
      <c r="D3167" s="1">
        <v>16.947040498442369</v>
      </c>
      <c r="E3167" s="1">
        <v>204597597.7326915</v>
      </c>
      <c r="F3167" s="1">
        <v>361014890.45841008</v>
      </c>
      <c r="G3167" s="1">
        <v>335179270.32255173</v>
      </c>
      <c r="H3167" s="1">
        <v>21.34579439252337</v>
      </c>
      <c r="I3167" s="1">
        <v>23969999.3133545</v>
      </c>
      <c r="J3167" s="1">
        <v>43.763239875389409</v>
      </c>
      <c r="K3167" s="3">
        <v>1250524099.7238309</v>
      </c>
      <c r="L3167" s="1">
        <v>13.17124603631215</v>
      </c>
      <c r="M3167">
        <f t="shared" si="196"/>
        <v>6.6396151369041405</v>
      </c>
      <c r="N3167" s="4">
        <f t="shared" si="197"/>
        <v>19.810861173216288</v>
      </c>
      <c r="O3167">
        <f t="shared" si="198"/>
        <v>1.2850227790432802</v>
      </c>
      <c r="P3167">
        <f t="shared" si="199"/>
        <v>36.170716510903475</v>
      </c>
      <c r="Q3167" t="str">
        <f>_xlfn.IFNA(VLOOKUP(B3167&amp;A3167,[1]Countries!$A:$H,6,FALSE),"")</f>
        <v/>
      </c>
      <c r="R3167" t="str">
        <f>_xlfn.IFNA(VLOOKUP(B3167&amp;A3167,[1]Countries!$A:$H,7,FALSE),"")</f>
        <v/>
      </c>
      <c r="S3167" t="str">
        <f>_xlfn.IFNA(VLOOKUP(B3167&amp;A3167,[1]Countries!$A:$H,8,FALSE),"")</f>
        <v/>
      </c>
    </row>
    <row r="3168" spans="1:19" x14ac:dyDescent="0.25">
      <c r="A3168" t="s">
        <v>136</v>
      </c>
      <c r="B3168">
        <v>1986</v>
      </c>
      <c r="C3168" t="s">
        <v>137</v>
      </c>
      <c r="D3168" s="1">
        <v>18.971061093247592</v>
      </c>
      <c r="E3168" s="1">
        <v>308884026.25820571</v>
      </c>
      <c r="F3168" s="1">
        <v>449146608.31509852</v>
      </c>
      <c r="G3168" s="1">
        <v>358293216.63019693</v>
      </c>
      <c r="H3168" s="1">
        <v>25.20705446750463</v>
      </c>
      <c r="I3168" s="1">
        <v>32930000.3051758</v>
      </c>
      <c r="J3168" s="1">
        <v>41.401149761278383</v>
      </c>
      <c r="K3168" s="3">
        <v>1403894353.3179159</v>
      </c>
      <c r="L3168" s="1">
        <v>12.247710790105231</v>
      </c>
      <c r="M3168">
        <f t="shared" si="196"/>
        <v>7.3316818374088166</v>
      </c>
      <c r="N3168" s="4">
        <f t="shared" si="197"/>
        <v>19.579392627514046</v>
      </c>
      <c r="O3168">
        <f t="shared" si="198"/>
        <v>1.4153918569075075</v>
      </c>
      <c r="P3168">
        <f t="shared" si="199"/>
        <v>11.000682061775301</v>
      </c>
      <c r="Q3168" t="str">
        <f>_xlfn.IFNA(VLOOKUP(B3168&amp;A3168,[1]Countries!$A:$H,6,FALSE),"")</f>
        <v/>
      </c>
      <c r="R3168" t="str">
        <f>_xlfn.IFNA(VLOOKUP(B3168&amp;A3168,[1]Countries!$A:$H,7,FALSE),"")</f>
        <v/>
      </c>
      <c r="S3168" t="str">
        <f>_xlfn.IFNA(VLOOKUP(B3168&amp;A3168,[1]Countries!$A:$H,8,FALSE),"")</f>
        <v/>
      </c>
    </row>
    <row r="3169" spans="1:19" x14ac:dyDescent="0.25">
      <c r="A3169" t="s">
        <v>136</v>
      </c>
      <c r="B3169">
        <v>1987</v>
      </c>
      <c r="C3169" t="s">
        <v>137</v>
      </c>
      <c r="D3169" s="1">
        <v>14.17640628941394</v>
      </c>
      <c r="E3169" s="1">
        <v>478094302.5540275</v>
      </c>
      <c r="F3169" s="1">
        <v>584135559.92141449</v>
      </c>
      <c r="G3169" s="1">
        <v>479616895.87426323</v>
      </c>
      <c r="H3169" s="1">
        <v>31.926343227108379</v>
      </c>
      <c r="I3169" s="1">
        <v>43540000.915527299</v>
      </c>
      <c r="J3169" s="1">
        <v>39.897418649625827</v>
      </c>
      <c r="K3169" s="3">
        <v>1608955448.8643889</v>
      </c>
      <c r="L3169" s="1">
        <v>13.503521016698899</v>
      </c>
      <c r="M3169">
        <f t="shared" si="196"/>
        <v>7.4537494210050941</v>
      </c>
      <c r="N3169" s="4">
        <f t="shared" si="197"/>
        <v>20.957270437703993</v>
      </c>
      <c r="O3169">
        <f t="shared" si="198"/>
        <v>1.506427818756586</v>
      </c>
      <c r="P3169">
        <f t="shared" si="199"/>
        <v>0.26065752963927902</v>
      </c>
      <c r="Q3169" t="str">
        <f>_xlfn.IFNA(VLOOKUP(B3169&amp;A3169,[1]Countries!$A:$H,6,FALSE),"")</f>
        <v/>
      </c>
      <c r="R3169" t="str">
        <f>_xlfn.IFNA(VLOOKUP(B3169&amp;A3169,[1]Countries!$A:$H,7,FALSE),"")</f>
        <v/>
      </c>
      <c r="S3169" t="str">
        <f>_xlfn.IFNA(VLOOKUP(B3169&amp;A3169,[1]Countries!$A:$H,8,FALSE),"")</f>
        <v/>
      </c>
    </row>
    <row r="3170" spans="1:19" x14ac:dyDescent="0.25">
      <c r="A3170" t="s">
        <v>136</v>
      </c>
      <c r="B3170">
        <v>1988</v>
      </c>
      <c r="C3170" t="s">
        <v>137</v>
      </c>
      <c r="D3170" s="1">
        <v>13.81173329943431</v>
      </c>
      <c r="E3170" s="1">
        <v>531955179.23905867</v>
      </c>
      <c r="F3170" s="1">
        <v>692016714.31713223</v>
      </c>
      <c r="G3170" s="1">
        <v>555487134.37431288</v>
      </c>
      <c r="H3170" s="1">
        <v>35.269815038454198</v>
      </c>
      <c r="I3170" s="1">
        <v>38270000.457763702</v>
      </c>
      <c r="J3170" s="1">
        <v>36.661793682069529</v>
      </c>
      <c r="K3170" s="3">
        <v>1714660951.012538</v>
      </c>
      <c r="L3170" s="1">
        <v>13.69751937762601</v>
      </c>
      <c r="M3170">
        <f t="shared" si="196"/>
        <v>5.5302133121925747</v>
      </c>
      <c r="N3170" s="4">
        <f t="shared" si="197"/>
        <v>19.227732689818584</v>
      </c>
      <c r="O3170">
        <f t="shared" si="198"/>
        <v>1.7276352288488215</v>
      </c>
      <c r="P3170">
        <f t="shared" si="199"/>
        <v>3.4004894171486959</v>
      </c>
      <c r="Q3170" t="str">
        <f>_xlfn.IFNA(VLOOKUP(B3170&amp;A3170,[1]Countries!$A:$H,6,FALSE),"")</f>
        <v/>
      </c>
      <c r="R3170" t="str">
        <f>_xlfn.IFNA(VLOOKUP(B3170&amp;A3170,[1]Countries!$A:$H,7,FALSE),"")</f>
        <v/>
      </c>
      <c r="S3170" t="str">
        <f>_xlfn.IFNA(VLOOKUP(B3170&amp;A3170,[1]Countries!$A:$H,8,FALSE),"")</f>
        <v/>
      </c>
    </row>
    <row r="3171" spans="1:19" x14ac:dyDescent="0.25">
      <c r="A3171" t="s">
        <v>136</v>
      </c>
      <c r="B3171">
        <v>1989</v>
      </c>
      <c r="C3171" t="s">
        <v>137</v>
      </c>
      <c r="D3171" s="1">
        <v>13.048472860899841</v>
      </c>
      <c r="E3171" s="1">
        <v>586189842.52869189</v>
      </c>
      <c r="F3171" s="1">
        <v>696915430.66305709</v>
      </c>
      <c r="G3171" s="1">
        <v>605559118.46570325</v>
      </c>
      <c r="H3171" s="1">
        <v>37.383737970032954</v>
      </c>
      <c r="I3171" s="1">
        <v>29659999.847412098</v>
      </c>
      <c r="J3171" s="1">
        <v>34.850643678157148</v>
      </c>
      <c r="K3171" s="3">
        <v>1936042610.8936839</v>
      </c>
      <c r="L3171" s="1">
        <v>15.75131078609636</v>
      </c>
      <c r="M3171">
        <f t="shared" si="196"/>
        <v>4.2558965611068578</v>
      </c>
      <c r="N3171" s="4">
        <f t="shared" si="197"/>
        <v>20.007207347203217</v>
      </c>
      <c r="O3171">
        <f t="shared" si="198"/>
        <v>1.8693874616346211</v>
      </c>
      <c r="P3171">
        <f t="shared" si="199"/>
        <v>2.7792864219670248</v>
      </c>
      <c r="Q3171" t="str">
        <f>_xlfn.IFNA(VLOOKUP(B3171&amp;A3171,[1]Countries!$A:$H,6,FALSE),"")</f>
        <v/>
      </c>
      <c r="R3171" t="str">
        <f>_xlfn.IFNA(VLOOKUP(B3171&amp;A3171,[1]Countries!$A:$H,7,FALSE),"")</f>
        <v/>
      </c>
      <c r="S3171" t="str">
        <f>_xlfn.IFNA(VLOOKUP(B3171&amp;A3171,[1]Countries!$A:$H,8,FALSE),"")</f>
        <v/>
      </c>
    </row>
    <row r="3172" spans="1:19" x14ac:dyDescent="0.25">
      <c r="A3172" t="s">
        <v>136</v>
      </c>
      <c r="B3172">
        <v>1990</v>
      </c>
      <c r="C3172" t="s">
        <v>137</v>
      </c>
      <c r="D3172" s="1">
        <v>8.8714866376569823</v>
      </c>
      <c r="E3172" s="1">
        <v>657911722.64522862</v>
      </c>
      <c r="F3172" s="1">
        <v>1114703088.1614039</v>
      </c>
      <c r="G3172" s="1">
        <v>767813396.20453751</v>
      </c>
      <c r="H3172" s="1">
        <v>36.828493109723048</v>
      </c>
      <c r="I3172" s="1">
        <v>53630001.068115197</v>
      </c>
      <c r="J3172" s="1">
        <v>39.643652360466973</v>
      </c>
      <c r="K3172" s="3">
        <v>2342960057.2312078</v>
      </c>
      <c r="L3172" s="1">
        <v>10.12102736577906</v>
      </c>
      <c r="M3172">
        <f t="shared" si="196"/>
        <v>4.8111467203856728</v>
      </c>
      <c r="N3172" s="4">
        <f t="shared" si="197"/>
        <v>14.932174086164732</v>
      </c>
      <c r="O3172">
        <f t="shared" si="198"/>
        <v>1.5224719228877346</v>
      </c>
      <c r="P3172">
        <f t="shared" si="199"/>
        <v>9.8592777508655853</v>
      </c>
      <c r="Q3172" t="str">
        <f>_xlfn.IFNA(VLOOKUP(B3172&amp;A3172,[1]Countries!$A:$H,6,FALSE),"")</f>
        <v/>
      </c>
      <c r="R3172" t="str">
        <f>_xlfn.IFNA(VLOOKUP(B3172&amp;A3172,[1]Countries!$A:$H,7,FALSE),"")</f>
        <v/>
      </c>
      <c r="S3172" t="str">
        <f>_xlfn.IFNA(VLOOKUP(B3172&amp;A3172,[1]Countries!$A:$H,8,FALSE),"")</f>
        <v/>
      </c>
    </row>
    <row r="3173" spans="1:19" x14ac:dyDescent="0.25">
      <c r="A3173" t="s">
        <v>136</v>
      </c>
      <c r="B3173">
        <v>1991</v>
      </c>
      <c r="C3173" t="s">
        <v>137</v>
      </c>
      <c r="D3173" s="1">
        <v>9.8319321597933911</v>
      </c>
      <c r="E3173" s="1">
        <v>685120414.2976135</v>
      </c>
      <c r="F3173" s="1">
        <v>1156141998.3341179</v>
      </c>
      <c r="G3173" s="1">
        <v>816658349.328215</v>
      </c>
      <c r="H3173" s="1">
        <v>36.224514870985338</v>
      </c>
      <c r="I3173" s="1">
        <v>52919998.168945298</v>
      </c>
      <c r="J3173" s="1">
        <v>39.844681909210379</v>
      </c>
      <c r="K3173" s="3">
        <v>2384204971.9525251</v>
      </c>
      <c r="L3173" s="1">
        <v>9.397106112964039</v>
      </c>
      <c r="M3173">
        <f t="shared" si="196"/>
        <v>4.5772922569370884</v>
      </c>
      <c r="N3173" s="4">
        <f t="shared" si="197"/>
        <v>13.974398369901127</v>
      </c>
      <c r="O3173">
        <f t="shared" si="198"/>
        <v>1.5097452209019717</v>
      </c>
      <c r="P3173">
        <f t="shared" si="199"/>
        <v>11.377316559742159</v>
      </c>
      <c r="Q3173" t="str">
        <f>_xlfn.IFNA(VLOOKUP(B3173&amp;A3173,[1]Countries!$A:$H,6,FALSE),"")</f>
        <v/>
      </c>
      <c r="R3173" t="str">
        <f>_xlfn.IFNA(VLOOKUP(B3173&amp;A3173,[1]Countries!$A:$H,7,FALSE),"")</f>
        <v/>
      </c>
      <c r="S3173" t="str">
        <f>_xlfn.IFNA(VLOOKUP(B3173&amp;A3173,[1]Countries!$A:$H,8,FALSE),"")</f>
        <v/>
      </c>
    </row>
    <row r="3174" spans="1:19" x14ac:dyDescent="0.25">
      <c r="A3174" t="s">
        <v>136</v>
      </c>
      <c r="B3174">
        <v>1992</v>
      </c>
      <c r="C3174" t="s">
        <v>137</v>
      </c>
      <c r="D3174" s="1">
        <v>7.7196551792742953</v>
      </c>
      <c r="E3174" s="1">
        <v>736802699.85974753</v>
      </c>
      <c r="F3174" s="1">
        <v>1284766234.2215991</v>
      </c>
      <c r="G3174" s="1">
        <v>977615497.89621317</v>
      </c>
      <c r="H3174" s="1">
        <v>36.129195249554662</v>
      </c>
      <c r="I3174" s="1">
        <v>56009998.321533203</v>
      </c>
      <c r="J3174" s="1">
        <v>42.022371170987853</v>
      </c>
      <c r="K3174" s="3">
        <v>2461124356.816803</v>
      </c>
      <c r="L3174" s="1">
        <v>8.6158633182841999</v>
      </c>
      <c r="M3174">
        <f t="shared" si="196"/>
        <v>4.3595478173091902</v>
      </c>
      <c r="N3174" s="4">
        <f t="shared" si="197"/>
        <v>12.97541113559339</v>
      </c>
      <c r="O3174">
        <f t="shared" si="198"/>
        <v>1.3796848491272136</v>
      </c>
      <c r="P3174">
        <f t="shared" si="199"/>
        <v>18.7437054011905</v>
      </c>
      <c r="Q3174" t="str">
        <f>_xlfn.IFNA(VLOOKUP(B3174&amp;A3174,[1]Countries!$A:$H,6,FALSE),"")</f>
        <v/>
      </c>
      <c r="R3174" t="str">
        <f>_xlfn.IFNA(VLOOKUP(B3174&amp;A3174,[1]Countries!$A:$H,7,FALSE),"")</f>
        <v/>
      </c>
      <c r="S3174" t="str">
        <f>_xlfn.IFNA(VLOOKUP(B3174&amp;A3174,[1]Countries!$A:$H,8,FALSE),"")</f>
        <v/>
      </c>
    </row>
    <row r="3175" spans="1:19" x14ac:dyDescent="0.25">
      <c r="A3175" t="s">
        <v>136</v>
      </c>
      <c r="B3175">
        <v>1993</v>
      </c>
      <c r="C3175" t="s">
        <v>137</v>
      </c>
      <c r="D3175" s="1">
        <v>8.8700079344834322</v>
      </c>
      <c r="E3175" s="1">
        <v>777483857.14722896</v>
      </c>
      <c r="F3175" s="1">
        <v>1357206995.746243</v>
      </c>
      <c r="G3175" s="1">
        <v>1036592098.417847</v>
      </c>
      <c r="H3175" s="1">
        <v>36.834981933148079</v>
      </c>
      <c r="I3175" s="1">
        <v>54209999.084472701</v>
      </c>
      <c r="J3175" s="1">
        <v>41.327542416363059</v>
      </c>
      <c r="K3175" s="3">
        <v>2537569688.87959</v>
      </c>
      <c r="L3175" s="1">
        <v>6.0961645481725331</v>
      </c>
      <c r="M3175">
        <f t="shared" si="196"/>
        <v>3.9942322176630114</v>
      </c>
      <c r="N3175" s="4">
        <f t="shared" si="197"/>
        <v>10.090396765835544</v>
      </c>
      <c r="O3175">
        <f t="shared" si="198"/>
        <v>1.4196938446648695</v>
      </c>
      <c r="P3175">
        <f t="shared" si="199"/>
        <v>19.091283944358885</v>
      </c>
      <c r="Q3175" t="str">
        <f>_xlfn.IFNA(VLOOKUP(B3175&amp;A3175,[1]Countries!$A:$H,6,FALSE),"")</f>
        <v/>
      </c>
      <c r="R3175" t="str">
        <f>_xlfn.IFNA(VLOOKUP(B3175&amp;A3175,[1]Countries!$A:$H,7,FALSE),"")</f>
        <v/>
      </c>
      <c r="S3175" t="str">
        <f>_xlfn.IFNA(VLOOKUP(B3175&amp;A3175,[1]Countries!$A:$H,8,FALSE),"")</f>
        <v/>
      </c>
    </row>
    <row r="3176" spans="1:19" x14ac:dyDescent="0.25">
      <c r="A3176" t="s">
        <v>136</v>
      </c>
      <c r="B3176">
        <v>1994</v>
      </c>
      <c r="C3176" t="s">
        <v>137</v>
      </c>
      <c r="D3176" s="1">
        <v>11.421082892798101</v>
      </c>
      <c r="E3176" s="1">
        <v>903787315.53452742</v>
      </c>
      <c r="F3176" s="1">
        <v>1419293454.996057</v>
      </c>
      <c r="G3176" s="1">
        <v>1034169651.909429</v>
      </c>
      <c r="H3176" s="1">
        <v>36.009014714421731</v>
      </c>
      <c r="I3176" s="1">
        <v>57779998.779296897</v>
      </c>
      <c r="J3176" s="1">
        <v>37.882306056289252</v>
      </c>
      <c r="K3176" s="3">
        <v>2598488897.009634</v>
      </c>
      <c r="L3176" s="1">
        <v>5.430066654553416</v>
      </c>
      <c r="M3176">
        <f t="shared" si="196"/>
        <v>4.07103961311915</v>
      </c>
      <c r="N3176" s="4">
        <f t="shared" si="197"/>
        <v>9.5011062676725651</v>
      </c>
      <c r="O3176">
        <f t="shared" si="198"/>
        <v>1.6397548198731666</v>
      </c>
      <c r="P3176">
        <f t="shared" si="199"/>
        <v>9.186425535603119</v>
      </c>
      <c r="Q3176" t="str">
        <f>_xlfn.IFNA(VLOOKUP(B3176&amp;A3176,[1]Countries!$A:$H,6,FALSE),"")</f>
        <v/>
      </c>
      <c r="R3176" t="str">
        <f>_xlfn.IFNA(VLOOKUP(B3176&amp;A3176,[1]Countries!$A:$H,7,FALSE),"")</f>
        <v/>
      </c>
      <c r="S3176" t="str">
        <f>_xlfn.IFNA(VLOOKUP(B3176&amp;A3176,[1]Countries!$A:$H,8,FALSE),"")</f>
        <v/>
      </c>
    </row>
    <row r="3177" spans="1:19" x14ac:dyDescent="0.25">
      <c r="A3177" t="s">
        <v>136</v>
      </c>
      <c r="B3177">
        <v>1995</v>
      </c>
      <c r="C3177" t="s">
        <v>137</v>
      </c>
      <c r="D3177" s="1">
        <v>10.079480340969599</v>
      </c>
      <c r="E3177" s="1">
        <v>1019656474.8697309</v>
      </c>
      <c r="F3177" s="1">
        <v>1698982437.7601941</v>
      </c>
      <c r="G3177" s="1">
        <v>1252954674.5333741</v>
      </c>
      <c r="H3177" s="1">
        <v>37.742717942446653</v>
      </c>
      <c r="I3177" s="1">
        <v>57750000</v>
      </c>
      <c r="J3177" s="1">
        <v>36.081744206847901</v>
      </c>
      <c r="K3177" s="3">
        <v>2723882916.7438402</v>
      </c>
      <c r="L3177" s="1">
        <v>4.8395956120031149</v>
      </c>
      <c r="M3177">
        <f t="shared" si="196"/>
        <v>3.3990934053522706</v>
      </c>
      <c r="N3177" s="4">
        <f t="shared" si="197"/>
        <v>8.2386890173553855</v>
      </c>
      <c r="O3177">
        <f t="shared" si="198"/>
        <v>1.7714846440550163</v>
      </c>
      <c r="P3177">
        <f t="shared" si="199"/>
        <v>13.731642804454486</v>
      </c>
      <c r="Q3177" t="str">
        <f>_xlfn.IFNA(VLOOKUP(B3177&amp;A3177,[1]Countries!$A:$H,6,FALSE),"")</f>
        <v/>
      </c>
      <c r="R3177" t="str">
        <f>_xlfn.IFNA(VLOOKUP(B3177&amp;A3177,[1]Countries!$A:$H,7,FALSE),"")</f>
        <v/>
      </c>
      <c r="S3177" t="str">
        <f>_xlfn.IFNA(VLOOKUP(B3177&amp;A3177,[1]Countries!$A:$H,8,FALSE),"")</f>
        <v/>
      </c>
    </row>
    <row r="3178" spans="1:19" x14ac:dyDescent="0.25">
      <c r="A3178" t="s">
        <v>136</v>
      </c>
      <c r="B3178">
        <v>1996</v>
      </c>
      <c r="C3178" t="s">
        <v>137</v>
      </c>
      <c r="D3178" s="1">
        <v>11.984187779945181</v>
      </c>
      <c r="E3178" s="1">
        <v>951315562.99862778</v>
      </c>
      <c r="F3178" s="1">
        <v>1602760100.4814739</v>
      </c>
      <c r="G3178" s="1">
        <v>1292343776.893913</v>
      </c>
      <c r="H3178" s="1">
        <v>36.353836264329267</v>
      </c>
      <c r="I3178" s="1">
        <v>33049999.237060498</v>
      </c>
      <c r="J3178" s="1">
        <v>35.917670168246637</v>
      </c>
      <c r="K3178" s="3">
        <v>2828535959.4337978</v>
      </c>
      <c r="L3178" s="1">
        <v>4.7041244811189191</v>
      </c>
      <c r="M3178">
        <f t="shared" si="196"/>
        <v>2.0620677559375342</v>
      </c>
      <c r="N3178" s="4">
        <f t="shared" si="197"/>
        <v>6.7661922370564529</v>
      </c>
      <c r="O3178">
        <f t="shared" si="198"/>
        <v>1.7841449495910222</v>
      </c>
      <c r="P3178">
        <f t="shared" si="199"/>
        <v>21.277558244233767</v>
      </c>
      <c r="Q3178" t="str">
        <f>_xlfn.IFNA(VLOOKUP(B3178&amp;A3178,[1]Countries!$A:$H,6,FALSE),"")</f>
        <v/>
      </c>
      <c r="R3178" t="str">
        <f>_xlfn.IFNA(VLOOKUP(B3178&amp;A3178,[1]Countries!$A:$H,7,FALSE),"")</f>
        <v/>
      </c>
      <c r="S3178" t="str">
        <f>_xlfn.IFNA(VLOOKUP(B3178&amp;A3178,[1]Countries!$A:$H,8,FALSE),"")</f>
        <v/>
      </c>
    </row>
    <row r="3179" spans="1:19" x14ac:dyDescent="0.25">
      <c r="A3179" t="s">
        <v>136</v>
      </c>
      <c r="B3179">
        <v>1997</v>
      </c>
      <c r="C3179" t="s">
        <v>137</v>
      </c>
      <c r="D3179" s="1">
        <v>10.87054189838455</v>
      </c>
      <c r="E3179" s="1">
        <v>1053208550.347222</v>
      </c>
      <c r="F3179" s="1">
        <v>1716699913.1944449</v>
      </c>
      <c r="G3179" s="1">
        <v>1307297829.8611109</v>
      </c>
      <c r="H3179" s="1">
        <v>37.649561600824583</v>
      </c>
      <c r="I3179" s="1">
        <v>28440000.534057599</v>
      </c>
      <c r="J3179" s="1">
        <v>35.159924087230721</v>
      </c>
      <c r="K3179" s="3">
        <v>2916299924.5209918</v>
      </c>
      <c r="L3179" s="1">
        <v>4.8786248029825572</v>
      </c>
      <c r="M3179">
        <f t="shared" si="196"/>
        <v>1.6566669757171644</v>
      </c>
      <c r="N3179" s="4">
        <f t="shared" si="197"/>
        <v>6.5352917786997216</v>
      </c>
      <c r="O3179">
        <f t="shared" si="198"/>
        <v>1.8441472100992877</v>
      </c>
      <c r="P3179">
        <f t="shared" si="199"/>
        <v>14.80103060301775</v>
      </c>
      <c r="Q3179" t="str">
        <f>_xlfn.IFNA(VLOOKUP(B3179&amp;A3179,[1]Countries!$A:$H,6,FALSE),"")</f>
        <v/>
      </c>
      <c r="R3179" t="str">
        <f>_xlfn.IFNA(VLOOKUP(B3179&amp;A3179,[1]Countries!$A:$H,7,FALSE),"")</f>
        <v/>
      </c>
      <c r="S3179" t="str">
        <f>_xlfn.IFNA(VLOOKUP(B3179&amp;A3179,[1]Countries!$A:$H,8,FALSE),"")</f>
        <v/>
      </c>
    </row>
    <row r="3180" spans="1:19" x14ac:dyDescent="0.25">
      <c r="A3180" t="s">
        <v>136</v>
      </c>
      <c r="B3180">
        <v>1998</v>
      </c>
      <c r="C3180" t="s">
        <v>137</v>
      </c>
      <c r="D3180" s="1">
        <v>11.024364503991929</v>
      </c>
      <c r="E3180" s="1">
        <v>1059266139.681276</v>
      </c>
      <c r="F3180" s="1">
        <v>1576904292.4588029</v>
      </c>
      <c r="G3180" s="1">
        <v>1336847692.7807829</v>
      </c>
      <c r="H3180" s="1">
        <v>37.672712673212807</v>
      </c>
      <c r="I3180" s="1">
        <v>34959999.084472701</v>
      </c>
      <c r="J3180" s="1">
        <v>34.957827842525461</v>
      </c>
      <c r="K3180" s="3">
        <v>2992241523.6164598</v>
      </c>
      <c r="L3180" s="1">
        <v>4.9695586030795473</v>
      </c>
      <c r="M3180">
        <f t="shared" si="196"/>
        <v>2.217001960845765</v>
      </c>
      <c r="N3180" s="4">
        <f t="shared" si="197"/>
        <v>7.1865605639253118</v>
      </c>
      <c r="O3180">
        <f t="shared" si="198"/>
        <v>1.8605896353306055</v>
      </c>
      <c r="P3180">
        <f t="shared" si="199"/>
        <v>17.602942323575345</v>
      </c>
      <c r="Q3180" t="str">
        <f>_xlfn.IFNA(VLOOKUP(B3180&amp;A3180,[1]Countries!$A:$H,6,FALSE),"")</f>
        <v/>
      </c>
      <c r="R3180" t="str">
        <f>_xlfn.IFNA(VLOOKUP(B3180&amp;A3180,[1]Countries!$A:$H,7,FALSE),"")</f>
        <v/>
      </c>
      <c r="S3180" t="str">
        <f>_xlfn.IFNA(VLOOKUP(B3180&amp;A3180,[1]Countries!$A:$H,8,FALSE),"")</f>
        <v/>
      </c>
    </row>
    <row r="3181" spans="1:19" x14ac:dyDescent="0.25">
      <c r="A3181" t="s">
        <v>136</v>
      </c>
      <c r="B3181">
        <v>1999</v>
      </c>
      <c r="C3181" t="s">
        <v>137</v>
      </c>
      <c r="D3181" s="1">
        <v>11.11877167752305</v>
      </c>
      <c r="E3181" s="1">
        <v>1006123414.354694</v>
      </c>
      <c r="F3181" s="1">
        <v>1547884442.2620511</v>
      </c>
      <c r="G3181" s="1">
        <v>1257913675.423521</v>
      </c>
      <c r="H3181" s="1">
        <v>36.741261314609588</v>
      </c>
      <c r="I3181" s="1">
        <v>29149999.6185303</v>
      </c>
      <c r="J3181" s="1">
        <v>35.09826156839523</v>
      </c>
      <c r="K3181" s="3">
        <v>3080538837.004632</v>
      </c>
      <c r="L3181" s="1">
        <v>4.5229370240367732</v>
      </c>
      <c r="M3181">
        <f t="shared" si="196"/>
        <v>1.8832154922321593</v>
      </c>
      <c r="N3181" s="4">
        <f t="shared" si="197"/>
        <v>6.4061525162689321</v>
      </c>
      <c r="O3181">
        <f t="shared" si="198"/>
        <v>1.8491439613079452</v>
      </c>
      <c r="P3181">
        <f t="shared" si="199"/>
        <v>16.266735047796281</v>
      </c>
      <c r="Q3181" t="str">
        <f>_xlfn.IFNA(VLOOKUP(B3181&amp;A3181,[1]Countries!$A:$H,6,FALSE),"")</f>
        <v/>
      </c>
      <c r="R3181" t="str">
        <f>_xlfn.IFNA(VLOOKUP(B3181&amp;A3181,[1]Countries!$A:$H,7,FALSE),"")</f>
        <v/>
      </c>
      <c r="S3181" t="str">
        <f>_xlfn.IFNA(VLOOKUP(B3181&amp;A3181,[1]Countries!$A:$H,8,FALSE),"")</f>
        <v/>
      </c>
    </row>
    <row r="3182" spans="1:19" x14ac:dyDescent="0.25">
      <c r="A3182" t="s">
        <v>136</v>
      </c>
      <c r="B3182">
        <v>2000</v>
      </c>
      <c r="C3182" t="s">
        <v>137</v>
      </c>
      <c r="D3182" s="1">
        <v>12.31597575484604</v>
      </c>
      <c r="E3182" s="1">
        <v>1238728118.965965</v>
      </c>
      <c r="F3182" s="1">
        <v>1738100853.0505199</v>
      </c>
      <c r="G3182" s="1">
        <v>1479696792.414767</v>
      </c>
      <c r="H3182" s="1">
        <v>39.394108092023288</v>
      </c>
      <c r="I3182" s="1">
        <v>13130000.114440899</v>
      </c>
      <c r="J3182" s="1">
        <v>45.557536576861672</v>
      </c>
      <c r="K3182" s="3">
        <v>3134761673.2870431</v>
      </c>
      <c r="L3182" s="1">
        <v>3.2677087400472469</v>
      </c>
      <c r="M3182">
        <f t="shared" si="196"/>
        <v>0.75542222371024059</v>
      </c>
      <c r="N3182" s="4">
        <f t="shared" si="197"/>
        <v>4.0231309637574872</v>
      </c>
      <c r="O3182">
        <f t="shared" si="198"/>
        <v>1.1950264986625558</v>
      </c>
      <c r="P3182">
        <f t="shared" si="199"/>
        <v>13.863906287479278</v>
      </c>
      <c r="Q3182" t="str">
        <f>_xlfn.IFNA(VLOOKUP(B3182&amp;A3182,[1]Countries!$A:$H,6,FALSE),"")</f>
        <v/>
      </c>
      <c r="R3182" t="str">
        <f>_xlfn.IFNA(VLOOKUP(B3182&amp;A3182,[1]Countries!$A:$H,7,FALSE),"")</f>
        <v/>
      </c>
      <c r="S3182" t="str">
        <f>_xlfn.IFNA(VLOOKUP(B3182&amp;A3182,[1]Countries!$A:$H,8,FALSE),"")</f>
        <v/>
      </c>
    </row>
    <row r="3183" spans="1:19" x14ac:dyDescent="0.25">
      <c r="A3183" t="s">
        <v>136</v>
      </c>
      <c r="B3183">
        <v>2001</v>
      </c>
      <c r="C3183" t="s">
        <v>137</v>
      </c>
      <c r="D3183" s="1">
        <v>12.09922015863768</v>
      </c>
      <c r="E3183" s="1">
        <v>1141012626.174629</v>
      </c>
      <c r="F3183" s="1">
        <v>1542477355.3565409</v>
      </c>
      <c r="G3183" s="1">
        <v>1264818761.5430191</v>
      </c>
      <c r="H3183" s="1">
        <v>39.471256022644127</v>
      </c>
      <c r="I3183" s="1">
        <v>29149999.6185303</v>
      </c>
      <c r="J3183" s="1">
        <v>45.123859226215558</v>
      </c>
      <c r="K3183" s="3">
        <v>3167826039.3057742</v>
      </c>
      <c r="L3183" s="1">
        <v>3.4176900145873468</v>
      </c>
      <c r="M3183">
        <f t="shared" si="196"/>
        <v>1.8898170217735437</v>
      </c>
      <c r="N3183" s="4">
        <f t="shared" si="197"/>
        <v>5.3075070363608905</v>
      </c>
      <c r="O3183">
        <f t="shared" si="198"/>
        <v>1.216122506248382</v>
      </c>
      <c r="P3183">
        <f t="shared" si="199"/>
        <v>8.0264475156442412</v>
      </c>
      <c r="Q3183" t="str">
        <f>_xlfn.IFNA(VLOOKUP(B3183&amp;A3183,[1]Countries!$A:$H,6,FALSE),"")</f>
        <v/>
      </c>
      <c r="R3183" t="str">
        <f>_xlfn.IFNA(VLOOKUP(B3183&amp;A3183,[1]Countries!$A:$H,7,FALSE),"")</f>
        <v/>
      </c>
      <c r="S3183" t="str">
        <f>_xlfn.IFNA(VLOOKUP(B3183&amp;A3183,[1]Countries!$A:$H,8,FALSE),"")</f>
        <v/>
      </c>
    </row>
    <row r="3184" spans="1:19" x14ac:dyDescent="0.25">
      <c r="A3184" t="s">
        <v>136</v>
      </c>
      <c r="B3184">
        <v>2002</v>
      </c>
      <c r="C3184" t="s">
        <v>137</v>
      </c>
      <c r="D3184" s="1">
        <v>12.502543355951429</v>
      </c>
      <c r="E3184" s="1">
        <v>1160646199.9677441</v>
      </c>
      <c r="F3184" s="1">
        <v>1432228172.702003</v>
      </c>
      <c r="G3184" s="1">
        <v>1357182103.655355</v>
      </c>
      <c r="H3184" s="1">
        <v>39.282230621783746</v>
      </c>
      <c r="I3184" s="1">
        <v>22159999.847412098</v>
      </c>
      <c r="J3184" s="1">
        <v>44.447088144336291</v>
      </c>
      <c r="K3184" s="3">
        <v>3306579958.7596941</v>
      </c>
      <c r="L3184" s="1">
        <v>3.081278197991391</v>
      </c>
      <c r="M3184">
        <f t="shared" si="196"/>
        <v>1.5472394880772133</v>
      </c>
      <c r="N3184" s="4">
        <f t="shared" si="197"/>
        <v>4.6285176860686041</v>
      </c>
      <c r="O3184">
        <f t="shared" si="198"/>
        <v>1.2498661706535794</v>
      </c>
      <c r="P3184">
        <f t="shared" si="199"/>
        <v>13.722387775463984</v>
      </c>
      <c r="Q3184" t="str">
        <f>_xlfn.IFNA(VLOOKUP(B3184&amp;A3184,[1]Countries!$A:$H,6,FALSE),"")</f>
        <v/>
      </c>
      <c r="R3184" t="str">
        <f>_xlfn.IFNA(VLOOKUP(B3184&amp;A3184,[1]Countries!$A:$H,7,FALSE),"")</f>
        <v/>
      </c>
      <c r="S3184" t="str">
        <f>_xlfn.IFNA(VLOOKUP(B3184&amp;A3184,[1]Countries!$A:$H,8,FALSE),"")</f>
        <v/>
      </c>
    </row>
    <row r="3185" spans="1:19" x14ac:dyDescent="0.25">
      <c r="A3185" t="s">
        <v>136</v>
      </c>
      <c r="B3185">
        <v>2003</v>
      </c>
      <c r="C3185" t="s">
        <v>137</v>
      </c>
      <c r="D3185" s="1">
        <v>12.385263235409759</v>
      </c>
      <c r="E3185" s="1">
        <v>1840996073.8694201</v>
      </c>
      <c r="F3185" s="1">
        <v>2197612767.1949968</v>
      </c>
      <c r="G3185" s="1">
        <v>1940920261.2132671</v>
      </c>
      <c r="H3185" s="1">
        <v>38.326178347331023</v>
      </c>
      <c r="I3185" s="1">
        <v>34189998.626708999</v>
      </c>
      <c r="J3185" s="1">
        <v>45.933974300591281</v>
      </c>
      <c r="K3185" s="3">
        <v>3434882323.5504899</v>
      </c>
      <c r="L3185" s="1">
        <v>2.9680067618299768</v>
      </c>
      <c r="M3185">
        <f t="shared" si="196"/>
        <v>1.5557790315510702</v>
      </c>
      <c r="N3185" s="4">
        <f t="shared" si="197"/>
        <v>4.5237857933810472</v>
      </c>
      <c r="O3185">
        <f t="shared" si="198"/>
        <v>1.1770378357770963</v>
      </c>
      <c r="P3185">
        <f t="shared" si="199"/>
        <v>4.5469424293247487</v>
      </c>
      <c r="Q3185" t="str">
        <f>_xlfn.IFNA(VLOOKUP(B3185&amp;A3185,[1]Countries!$A:$H,6,FALSE),"")</f>
        <v/>
      </c>
      <c r="R3185" t="str">
        <f>_xlfn.IFNA(VLOOKUP(B3185&amp;A3185,[1]Countries!$A:$H,7,FALSE),"")</f>
        <v/>
      </c>
      <c r="S3185" t="str">
        <f>_xlfn.IFNA(VLOOKUP(B3185&amp;A3185,[1]Countries!$A:$H,8,FALSE),"")</f>
        <v/>
      </c>
    </row>
    <row r="3186" spans="1:19" x14ac:dyDescent="0.25">
      <c r="A3186" t="s">
        <v>136</v>
      </c>
      <c r="B3186">
        <v>2004</v>
      </c>
      <c r="C3186" t="s">
        <v>137</v>
      </c>
      <c r="D3186" s="1">
        <v>9.6594726155854271</v>
      </c>
      <c r="E3186" s="1">
        <v>1981737785.6214011</v>
      </c>
      <c r="F3186" s="1">
        <v>2770082822.4657869</v>
      </c>
      <c r="G3186" s="1">
        <v>2178217691.4979262</v>
      </c>
      <c r="H3186" s="1">
        <v>39.824847136916397</v>
      </c>
      <c r="I3186" s="1">
        <v>21920000.076293901</v>
      </c>
      <c r="J3186" s="1">
        <v>47.512166203084483</v>
      </c>
      <c r="K3186" s="3">
        <v>3559359512.7188358</v>
      </c>
      <c r="L3186" s="1">
        <v>2.9889929594698761</v>
      </c>
      <c r="M3186">
        <f t="shared" si="196"/>
        <v>0.79131208274783016</v>
      </c>
      <c r="N3186" s="4">
        <f t="shared" si="197"/>
        <v>3.780305042217706</v>
      </c>
      <c r="O3186">
        <f t="shared" si="198"/>
        <v>1.1047240736733239</v>
      </c>
      <c r="P3186">
        <f t="shared" si="199"/>
        <v>7.0929253191653219</v>
      </c>
      <c r="Q3186" t="str">
        <f>_xlfn.IFNA(VLOOKUP(B3186&amp;A3186,[1]Countries!$A:$H,6,FALSE),"")</f>
        <v/>
      </c>
      <c r="R3186" t="str">
        <f>_xlfn.IFNA(VLOOKUP(B3186&amp;A3186,[1]Countries!$A:$H,7,FALSE),"")</f>
        <v/>
      </c>
      <c r="S3186" t="str">
        <f>_xlfn.IFNA(VLOOKUP(B3186&amp;A3186,[1]Countries!$A:$H,8,FALSE),"")</f>
        <v/>
      </c>
    </row>
    <row r="3187" spans="1:19" x14ac:dyDescent="0.25">
      <c r="A3187" t="s">
        <v>136</v>
      </c>
      <c r="B3187">
        <v>2005</v>
      </c>
      <c r="C3187" t="s">
        <v>137</v>
      </c>
      <c r="D3187" s="1">
        <v>10.97175638032844</v>
      </c>
      <c r="E3187" s="1">
        <v>1804665324.7998991</v>
      </c>
      <c r="F3187" s="1">
        <v>3178126554.8094912</v>
      </c>
      <c r="G3187" s="1">
        <v>2153311024.798327</v>
      </c>
      <c r="H3187" s="1">
        <v>39.781723706383431</v>
      </c>
      <c r="I3187" s="1">
        <v>46709999.084472701</v>
      </c>
      <c r="J3187" s="1">
        <v>46.570294621053513</v>
      </c>
      <c r="K3187" s="3">
        <v>3772877536.4937091</v>
      </c>
      <c r="L3187" s="1">
        <v>3.0024565767542648</v>
      </c>
      <c r="M3187">
        <f t="shared" si="196"/>
        <v>1.4697337654407119</v>
      </c>
      <c r="N3187" s="4">
        <f t="shared" si="197"/>
        <v>4.4721903421949767</v>
      </c>
      <c r="O3187">
        <f t="shared" si="198"/>
        <v>1.1472915474061005</v>
      </c>
      <c r="P3187">
        <f t="shared" si="199"/>
        <v>10.970164151292805</v>
      </c>
      <c r="Q3187" t="str">
        <f>_xlfn.IFNA(VLOOKUP(B3187&amp;A3187,[1]Countries!$A:$H,6,FALSE),"")</f>
        <v/>
      </c>
      <c r="R3187" t="str">
        <f>_xlfn.IFNA(VLOOKUP(B3187&amp;A3187,[1]Countries!$A:$H,7,FALSE),"")</f>
        <v/>
      </c>
      <c r="S3187" t="str">
        <f>_xlfn.IFNA(VLOOKUP(B3187&amp;A3187,[1]Countries!$A:$H,8,FALSE),"")</f>
        <v/>
      </c>
    </row>
    <row r="3188" spans="1:19" x14ac:dyDescent="0.25">
      <c r="A3188" t="s">
        <v>136</v>
      </c>
      <c r="B3188">
        <v>2006</v>
      </c>
      <c r="C3188" t="s">
        <v>137</v>
      </c>
      <c r="D3188" s="1">
        <v>11.184215937090171</v>
      </c>
      <c r="E3188" s="1">
        <v>1837879805.065347</v>
      </c>
      <c r="F3188" s="1">
        <v>3291353806.3944468</v>
      </c>
      <c r="G3188" s="1">
        <v>1681386945.285387</v>
      </c>
      <c r="H3188" s="1">
        <v>39.824925671126778</v>
      </c>
      <c r="I3188" s="1">
        <v>34779998.779296897</v>
      </c>
      <c r="J3188" s="1">
        <v>46.932141122610773</v>
      </c>
      <c r="K3188" s="3">
        <v>3998954653.067615</v>
      </c>
      <c r="L3188" s="1">
        <v>2.9062529954831349</v>
      </c>
      <c r="M3188">
        <f t="shared" si="196"/>
        <v>1.0567079938876904</v>
      </c>
      <c r="N3188" s="4">
        <f t="shared" si="197"/>
        <v>3.9629609893708251</v>
      </c>
      <c r="O3188">
        <f t="shared" si="198"/>
        <v>1.1307359435988402</v>
      </c>
      <c r="P3188">
        <f t="shared" si="199"/>
        <v>-4.7546653743491616</v>
      </c>
      <c r="Q3188" t="str">
        <f>_xlfn.IFNA(VLOOKUP(B3188&amp;A3188,[1]Countries!$A:$H,6,FALSE),"")</f>
        <v/>
      </c>
      <c r="R3188" t="str">
        <f>_xlfn.IFNA(VLOOKUP(B3188&amp;A3188,[1]Countries!$A:$H,7,FALSE),"")</f>
        <v/>
      </c>
      <c r="S3188" t="str">
        <f>_xlfn.IFNA(VLOOKUP(B3188&amp;A3188,[1]Countries!$A:$H,8,FALSE),"")</f>
        <v/>
      </c>
    </row>
    <row r="3189" spans="1:19" x14ac:dyDescent="0.25">
      <c r="A3189" t="s">
        <v>136</v>
      </c>
      <c r="B3189">
        <v>2007</v>
      </c>
      <c r="C3189" t="s">
        <v>137</v>
      </c>
      <c r="D3189" s="1">
        <v>10.75417548229218</v>
      </c>
      <c r="E3189" s="1">
        <v>2118881695.8582909</v>
      </c>
      <c r="F3189" s="1">
        <v>3469363925.3981318</v>
      </c>
      <c r="G3189" s="1">
        <v>1865728929.514293</v>
      </c>
      <c r="H3189" s="1">
        <v>40.417043423284468</v>
      </c>
      <c r="I3189" s="1">
        <v>50669998.168945298</v>
      </c>
      <c r="J3189" s="1">
        <v>47.054505450026248</v>
      </c>
      <c r="K3189" s="3">
        <v>4176323311.0798731</v>
      </c>
      <c r="L3189" s="1">
        <v>2.7417758762478628</v>
      </c>
      <c r="M3189">
        <f t="shared" si="196"/>
        <v>1.4604982140387763</v>
      </c>
      <c r="N3189" s="4">
        <f t="shared" si="197"/>
        <v>4.2022740902866396</v>
      </c>
      <c r="O3189">
        <f t="shared" si="198"/>
        <v>1.1251950061658595</v>
      </c>
      <c r="P3189">
        <f t="shared" si="199"/>
        <v>-7.2968063249503885</v>
      </c>
      <c r="Q3189" t="str">
        <f>_xlfn.IFNA(VLOOKUP(B3189&amp;A3189,[1]Countries!$A:$H,6,FALSE),"")</f>
        <v/>
      </c>
      <c r="R3189" t="str">
        <f>_xlfn.IFNA(VLOOKUP(B3189&amp;A3189,[1]Countries!$A:$H,7,FALSE),"")</f>
        <v/>
      </c>
      <c r="S3189" t="str">
        <f>_xlfn.IFNA(VLOOKUP(B3189&amp;A3189,[1]Countries!$A:$H,8,FALSE),"")</f>
        <v/>
      </c>
    </row>
    <row r="3190" spans="1:19" x14ac:dyDescent="0.25">
      <c r="A3190" t="s">
        <v>136</v>
      </c>
      <c r="B3190">
        <v>2008</v>
      </c>
      <c r="C3190" t="s">
        <v>137</v>
      </c>
      <c r="D3190" s="1">
        <v>9.9994542714715031</v>
      </c>
      <c r="E3190" s="1">
        <v>1744257989.1541181</v>
      </c>
      <c r="F3190" s="1">
        <v>3294093364.160171</v>
      </c>
      <c r="G3190" s="1">
        <v>1977703614.486999</v>
      </c>
      <c r="H3190" s="1">
        <v>39.591439864943887</v>
      </c>
      <c r="I3190" s="1">
        <v>70010002.136230499</v>
      </c>
      <c r="J3190" s="1">
        <v>48.489489320354323</v>
      </c>
      <c r="K3190" s="3">
        <v>4210638652.6506348</v>
      </c>
      <c r="L3190" s="1">
        <v>2.7211543859446272</v>
      </c>
      <c r="M3190">
        <f t="shared" si="196"/>
        <v>2.1253193032699467</v>
      </c>
      <c r="N3190" s="4">
        <f t="shared" si="197"/>
        <v>4.8464736892145739</v>
      </c>
      <c r="O3190">
        <f t="shared" si="198"/>
        <v>1.0623026021027453</v>
      </c>
      <c r="P3190">
        <f t="shared" si="199"/>
        <v>7.0867944385783348</v>
      </c>
      <c r="Q3190" t="str">
        <f>_xlfn.IFNA(VLOOKUP(B3190&amp;A3190,[1]Countries!$A:$H,6,FALSE),"")</f>
        <v/>
      </c>
      <c r="R3190" t="str">
        <f>_xlfn.IFNA(VLOOKUP(B3190&amp;A3190,[1]Countries!$A:$H,7,FALSE),"")</f>
        <v/>
      </c>
      <c r="S3190" t="str">
        <f>_xlfn.IFNA(VLOOKUP(B3190&amp;A3190,[1]Countries!$A:$H,8,FALSE),"")</f>
        <v/>
      </c>
    </row>
    <row r="3191" spans="1:19" x14ac:dyDescent="0.25">
      <c r="A3191" t="s">
        <v>136</v>
      </c>
      <c r="B3191">
        <v>2009</v>
      </c>
      <c r="C3191" t="s">
        <v>137</v>
      </c>
      <c r="D3191" s="1">
        <v>9.2503855278075235</v>
      </c>
      <c r="E3191" s="1">
        <v>1775447608.482717</v>
      </c>
      <c r="F3191" s="1">
        <v>3580417161.3344822</v>
      </c>
      <c r="G3191" s="1">
        <v>2068282320.591949</v>
      </c>
      <c r="H3191" s="1">
        <v>39.909763287226468</v>
      </c>
      <c r="I3191" s="1">
        <v>55770000.457763702</v>
      </c>
      <c r="J3191" s="1">
        <v>48.5631471801061</v>
      </c>
      <c r="K3191" s="3">
        <v>4276537204.5641351</v>
      </c>
      <c r="L3191" s="1">
        <v>2.6102478680184351</v>
      </c>
      <c r="M3191">
        <f t="shared" si="196"/>
        <v>1.5576397370684392</v>
      </c>
      <c r="N3191" s="4">
        <f t="shared" si="197"/>
        <v>4.1678876050868743</v>
      </c>
      <c r="O3191">
        <f t="shared" si="198"/>
        <v>1.05917461710482</v>
      </c>
      <c r="P3191">
        <f t="shared" si="199"/>
        <v>8.1787875243031039</v>
      </c>
      <c r="Q3191" t="str">
        <f>_xlfn.IFNA(VLOOKUP(B3191&amp;A3191,[1]Countries!$A:$H,6,FALSE),"")</f>
        <v/>
      </c>
      <c r="R3191" t="str">
        <f>_xlfn.IFNA(VLOOKUP(B3191&amp;A3191,[1]Countries!$A:$H,7,FALSE),"")</f>
        <v/>
      </c>
      <c r="S3191" t="str">
        <f>_xlfn.IFNA(VLOOKUP(B3191&amp;A3191,[1]Countries!$A:$H,8,FALSE),"")</f>
        <v/>
      </c>
    </row>
    <row r="3192" spans="1:19" x14ac:dyDescent="0.25">
      <c r="A3192" t="s">
        <v>136</v>
      </c>
      <c r="B3192">
        <v>2010</v>
      </c>
      <c r="C3192" t="s">
        <v>137</v>
      </c>
      <c r="D3192" s="1">
        <v>10.15621245107519</v>
      </c>
      <c r="E3192" s="1">
        <v>2062831284.4888821</v>
      </c>
      <c r="F3192" s="1">
        <v>4438778547.2326937</v>
      </c>
      <c r="G3192" s="1">
        <v>2671900180.2983122</v>
      </c>
      <c r="H3192" s="1">
        <v>37.705562840203513</v>
      </c>
      <c r="I3192" s="1">
        <v>91139999.389648393</v>
      </c>
      <c r="J3192" s="1">
        <v>49.552575253016919</v>
      </c>
      <c r="K3192" s="3">
        <v>4438778547.2326937</v>
      </c>
      <c r="L3192" s="1">
        <v>1.2321030045430781</v>
      </c>
      <c r="M3192">
        <f t="shared" si="196"/>
        <v>2.0532675469126205</v>
      </c>
      <c r="N3192" s="4">
        <f t="shared" si="197"/>
        <v>3.2853705514556983</v>
      </c>
      <c r="O3192">
        <f t="shared" si="198"/>
        <v>1.0180585870541952</v>
      </c>
      <c r="P3192">
        <f t="shared" si="199"/>
        <v>13.721542747140363</v>
      </c>
      <c r="Q3192" t="str">
        <f>_xlfn.IFNA(VLOOKUP(B3192&amp;A3192,[1]Countries!$A:$H,6,FALSE),"")</f>
        <v/>
      </c>
      <c r="R3192" t="str">
        <f>_xlfn.IFNA(VLOOKUP(B3192&amp;A3192,[1]Countries!$A:$H,7,FALSE),"")</f>
        <v/>
      </c>
      <c r="S3192" t="str">
        <f>_xlfn.IFNA(VLOOKUP(B3192&amp;A3192,[1]Countries!$A:$H,8,FALSE),"")</f>
        <v/>
      </c>
    </row>
    <row r="3193" spans="1:19" x14ac:dyDescent="0.25">
      <c r="A3193" t="s">
        <v>136</v>
      </c>
      <c r="B3193">
        <v>2011</v>
      </c>
      <c r="C3193" t="s">
        <v>137</v>
      </c>
      <c r="D3193" s="1">
        <v>9.7198847810654154</v>
      </c>
      <c r="E3193" s="1">
        <v>1678871396.895787</v>
      </c>
      <c r="F3193" s="1">
        <v>4820499497.3213425</v>
      </c>
      <c r="G3193" s="1">
        <v>2214226990.4009042</v>
      </c>
      <c r="H3193" s="1">
        <v>36.777489554356791</v>
      </c>
      <c r="I3193" s="1">
        <v>124089996.337891</v>
      </c>
      <c r="J3193" s="1">
        <v>50.154673877565223</v>
      </c>
      <c r="K3193" s="3">
        <v>4538528099.7740078</v>
      </c>
      <c r="L3193" s="1">
        <v>1.31742509712319</v>
      </c>
      <c r="M3193">
        <f t="shared" si="196"/>
        <v>2.5742144855910762</v>
      </c>
      <c r="N3193" s="4">
        <f t="shared" si="197"/>
        <v>3.8916395827142662</v>
      </c>
      <c r="O3193">
        <f t="shared" si="198"/>
        <v>0.99383212507999541</v>
      </c>
      <c r="P3193">
        <f t="shared" si="199"/>
        <v>11.105811623932413</v>
      </c>
      <c r="Q3193" t="str">
        <f>_xlfn.IFNA(VLOOKUP(B3193&amp;A3193,[1]Countries!$A:$H,6,FALSE),"")</f>
        <v/>
      </c>
      <c r="R3193" t="str">
        <f>_xlfn.IFNA(VLOOKUP(B3193&amp;A3193,[1]Countries!$A:$H,7,FALSE),"")</f>
        <v/>
      </c>
      <c r="S3193" t="str">
        <f>_xlfn.IFNA(VLOOKUP(B3193&amp;A3193,[1]Countries!$A:$H,8,FALSE),"")</f>
        <v/>
      </c>
    </row>
    <row r="3194" spans="1:19" x14ac:dyDescent="0.25">
      <c r="A3194" t="s">
        <v>136</v>
      </c>
      <c r="B3194">
        <v>2012</v>
      </c>
      <c r="C3194" t="s">
        <v>137</v>
      </c>
      <c r="D3194" s="1">
        <v>10.20307302772663</v>
      </c>
      <c r="E3194" s="1">
        <v>1793016565.164433</v>
      </c>
      <c r="F3194" s="1">
        <v>4886658806.3337402</v>
      </c>
      <c r="G3194" s="1">
        <v>2099931242.387332</v>
      </c>
      <c r="H3194" s="1">
        <v>36.805341998944897</v>
      </c>
      <c r="I3194" s="1">
        <v>89620002.746582001</v>
      </c>
      <c r="J3194" s="1">
        <v>48.3822390489876</v>
      </c>
      <c r="K3194" s="3">
        <v>4783214187.5966139</v>
      </c>
      <c r="L3194" s="1">
        <v>1.8119881774002471</v>
      </c>
      <c r="M3194">
        <f t="shared" si="196"/>
        <v>1.8339729925572645</v>
      </c>
      <c r="N3194" s="4">
        <f t="shared" si="197"/>
        <v>3.6459611699575118</v>
      </c>
      <c r="O3194">
        <f t="shared" si="198"/>
        <v>1.0668741663391972</v>
      </c>
      <c r="P3194">
        <f t="shared" si="199"/>
        <v>6.2806651617481046</v>
      </c>
      <c r="Q3194" t="str">
        <f>_xlfn.IFNA(VLOOKUP(B3194&amp;A3194,[1]Countries!$A:$H,6,FALSE),"")</f>
        <v/>
      </c>
      <c r="R3194" t="str">
        <f>_xlfn.IFNA(VLOOKUP(B3194&amp;A3194,[1]Countries!$A:$H,7,FALSE),"")</f>
        <v/>
      </c>
      <c r="S3194" t="str">
        <f>_xlfn.IFNA(VLOOKUP(B3194&amp;A3194,[1]Countries!$A:$H,8,FALSE),"")</f>
        <v/>
      </c>
    </row>
    <row r="3195" spans="1:19" x14ac:dyDescent="0.25">
      <c r="A3195" t="s">
        <v>136</v>
      </c>
      <c r="B3195">
        <v>2013</v>
      </c>
      <c r="C3195" t="s">
        <v>137</v>
      </c>
      <c r="D3195" s="1">
        <v>10.115434536916601</v>
      </c>
      <c r="E3195" s="1">
        <v>1863608072.417686</v>
      </c>
      <c r="F3195" s="1">
        <v>4597702903.1289167</v>
      </c>
      <c r="G3195" s="1">
        <v>2127109310.10554</v>
      </c>
      <c r="H3195" s="1">
        <v>35.645121601840323</v>
      </c>
      <c r="I3195" s="1">
        <v>117790000.915527</v>
      </c>
      <c r="J3195" s="1">
        <v>49.430234625825051</v>
      </c>
      <c r="K3195" s="3">
        <v>4967954924.2286959</v>
      </c>
      <c r="L3195" s="1">
        <v>1.633868364145457</v>
      </c>
      <c r="M3195">
        <f t="shared" si="196"/>
        <v>2.5619315427137823</v>
      </c>
      <c r="N3195" s="4">
        <f t="shared" si="197"/>
        <v>4.1957999068592393</v>
      </c>
      <c r="O3195">
        <f t="shared" si="198"/>
        <v>1.0230533145750951</v>
      </c>
      <c r="P3195">
        <f t="shared" si="199"/>
        <v>5.7311497336752915</v>
      </c>
      <c r="Q3195" t="str">
        <f>_xlfn.IFNA(VLOOKUP(B3195&amp;A3195,[1]Countries!$A:$H,6,FALSE),"")</f>
        <v/>
      </c>
      <c r="R3195" t="str">
        <f>_xlfn.IFNA(VLOOKUP(B3195&amp;A3195,[1]Countries!$A:$H,7,FALSE),"")</f>
        <v/>
      </c>
      <c r="S3195" t="str">
        <f>_xlfn.IFNA(VLOOKUP(B3195&amp;A3195,[1]Countries!$A:$H,8,FALSE),"")</f>
        <v/>
      </c>
    </row>
    <row r="3196" spans="1:19" x14ac:dyDescent="0.25">
      <c r="A3196" t="s">
        <v>136</v>
      </c>
      <c r="B3196">
        <v>2014</v>
      </c>
      <c r="C3196" t="s">
        <v>137</v>
      </c>
      <c r="D3196" s="1">
        <v>9.2356340202985407</v>
      </c>
      <c r="E3196" s="1">
        <v>1939667087.4528921</v>
      </c>
      <c r="F3196" s="1">
        <v>4422304974.7988987</v>
      </c>
      <c r="G3196" s="1">
        <v>1967628341.334414</v>
      </c>
      <c r="H3196" s="1">
        <v>35.615518799607337</v>
      </c>
      <c r="I3196" s="1">
        <v>86370002.746582001</v>
      </c>
      <c r="J3196" s="1">
        <v>50.25403327301099</v>
      </c>
      <c r="K3196" s="3">
        <v>5013322114.4586945</v>
      </c>
      <c r="L3196" s="1">
        <v>2.166844170540895</v>
      </c>
      <c r="M3196">
        <f t="shared" si="196"/>
        <v>1.9530539670776466</v>
      </c>
      <c r="N3196" s="4">
        <f t="shared" si="197"/>
        <v>4.1198981376185415</v>
      </c>
      <c r="O3196">
        <f t="shared" si="198"/>
        <v>0.98989003443242363</v>
      </c>
      <c r="P3196">
        <f t="shared" si="199"/>
        <v>0.63227782888929907</v>
      </c>
      <c r="Q3196" t="str">
        <f>_xlfn.IFNA(VLOOKUP(B3196&amp;A3196,[1]Countries!$A:$H,6,FALSE),"")</f>
        <v/>
      </c>
      <c r="R3196" t="str">
        <f>_xlfn.IFNA(VLOOKUP(B3196&amp;A3196,[1]Countries!$A:$H,7,FALSE),"")</f>
        <v/>
      </c>
      <c r="S3196" t="str">
        <f>_xlfn.IFNA(VLOOKUP(B3196&amp;A3196,[1]Countries!$A:$H,8,FALSE),"")</f>
        <v/>
      </c>
    </row>
    <row r="3197" spans="1:19" x14ac:dyDescent="0.25">
      <c r="A3197" t="s">
        <v>136</v>
      </c>
      <c r="B3197">
        <v>2015</v>
      </c>
      <c r="C3197" t="s">
        <v>137</v>
      </c>
      <c r="D3197" s="1">
        <v>9.3217984504164146</v>
      </c>
      <c r="E3197" s="1">
        <v>1749808133.9300411</v>
      </c>
      <c r="F3197" s="1">
        <v>4073390989.818871</v>
      </c>
      <c r="G3197" s="1">
        <v>1663589212.236165</v>
      </c>
      <c r="H3197" s="1">
        <v>35.627890149432673</v>
      </c>
      <c r="I3197" s="1">
        <v>92629997.253417999</v>
      </c>
      <c r="J3197" s="1">
        <v>50.233272295260633</v>
      </c>
      <c r="K3197" s="3">
        <v>5129253464.5654926</v>
      </c>
      <c r="L3197" s="1">
        <v>2.3511468105264748</v>
      </c>
      <c r="M3197">
        <f t="shared" si="196"/>
        <v>2.2740266643918936</v>
      </c>
      <c r="N3197" s="4">
        <f t="shared" si="197"/>
        <v>4.6251734749183679</v>
      </c>
      <c r="O3197">
        <f t="shared" si="198"/>
        <v>0.99071243880392634</v>
      </c>
      <c r="P3197">
        <f t="shared" si="199"/>
        <v>-2.1166375118267222</v>
      </c>
      <c r="Q3197" t="str">
        <f>_xlfn.IFNA(VLOOKUP(B3197&amp;A3197,[1]Countries!$A:$H,6,FALSE),"")</f>
        <v/>
      </c>
      <c r="R3197" t="str">
        <f>_xlfn.IFNA(VLOOKUP(B3197&amp;A3197,[1]Countries!$A:$H,7,FALSE),"")</f>
        <v/>
      </c>
      <c r="S3197" t="str">
        <f>_xlfn.IFNA(VLOOKUP(B3197&amp;A3197,[1]Countries!$A:$H,8,FALSE),"")</f>
        <v/>
      </c>
    </row>
    <row r="3198" spans="1:19" x14ac:dyDescent="0.25">
      <c r="A3198" t="s">
        <v>136</v>
      </c>
      <c r="B3198">
        <v>2016</v>
      </c>
      <c r="C3198" t="s">
        <v>137</v>
      </c>
      <c r="D3198" s="1">
        <v>8.902101678527103</v>
      </c>
      <c r="E3198" s="1">
        <v>1681256770.9041469</v>
      </c>
      <c r="F3198" s="1">
        <v>3840677845.0033979</v>
      </c>
      <c r="G3198" s="1">
        <v>1625298878.3140719</v>
      </c>
      <c r="H3198" s="1">
        <v>35.113327836378517</v>
      </c>
      <c r="I3198" s="1">
        <v>147490005.493164</v>
      </c>
      <c r="J3198" s="1">
        <v>51.66383544942412</v>
      </c>
      <c r="K3198" s="3">
        <v>5194307616.4095526</v>
      </c>
      <c r="L3198" s="1">
        <v>2.5625956657949271</v>
      </c>
      <c r="M3198">
        <f t="shared" si="196"/>
        <v>3.8402076780546404</v>
      </c>
      <c r="N3198" s="4">
        <f t="shared" si="197"/>
        <v>6.402803343849568</v>
      </c>
      <c r="O3198">
        <f t="shared" si="198"/>
        <v>0.93558993694717385</v>
      </c>
      <c r="P3198">
        <f t="shared" si="199"/>
        <v>-1.4569795970488515</v>
      </c>
      <c r="Q3198" t="str">
        <f>_xlfn.IFNA(VLOOKUP(B3198&amp;A3198,[1]Countries!$A:$H,6,FALSE),"")</f>
        <v/>
      </c>
      <c r="R3198" t="str">
        <f>_xlfn.IFNA(VLOOKUP(B3198&amp;A3198,[1]Countries!$A:$H,7,FALSE),"")</f>
        <v/>
      </c>
      <c r="S3198" t="str">
        <f>_xlfn.IFNA(VLOOKUP(B3198&amp;A3198,[1]Countries!$A:$H,8,FALSE),"")</f>
        <v/>
      </c>
    </row>
    <row r="3199" spans="1:19" x14ac:dyDescent="0.25">
      <c r="A3199" t="s">
        <v>136</v>
      </c>
      <c r="B3199">
        <v>2017</v>
      </c>
      <c r="C3199" t="s">
        <v>137</v>
      </c>
      <c r="D3199" s="1">
        <v>8.3429727795366837</v>
      </c>
      <c r="E3199" s="1">
        <v>1915236534.221302</v>
      </c>
      <c r="F3199" s="1">
        <v>4446248676.2963285</v>
      </c>
      <c r="G3199" s="1">
        <v>1949222937.1971979</v>
      </c>
      <c r="H3199" s="1">
        <v>33.538129543840768</v>
      </c>
      <c r="I3199" s="1">
        <v>146610000.61035201</v>
      </c>
      <c r="J3199" s="1">
        <v>53.540801669273307</v>
      </c>
      <c r="K3199" s="3">
        <v>5299490415.6984634</v>
      </c>
      <c r="L3199" s="1">
        <v>3.2480278112403571</v>
      </c>
      <c r="M3199">
        <f t="shared" si="196"/>
        <v>3.2973864325662587</v>
      </c>
      <c r="N3199" s="4">
        <f t="shared" si="197"/>
        <v>6.5454142438066159</v>
      </c>
      <c r="O3199">
        <f t="shared" si="198"/>
        <v>0.86773445451395437</v>
      </c>
      <c r="P3199">
        <f t="shared" si="199"/>
        <v>0.76438376371260786</v>
      </c>
      <c r="Q3199" t="str">
        <f>_xlfn.IFNA(VLOOKUP(B3199&amp;A3199,[1]Countries!$A:$H,6,FALSE),"")</f>
        <v/>
      </c>
      <c r="R3199" t="str">
        <f>_xlfn.IFNA(VLOOKUP(B3199&amp;A3199,[1]Countries!$A:$H,7,FALSE),"")</f>
        <v/>
      </c>
      <c r="S3199" t="str">
        <f>_xlfn.IFNA(VLOOKUP(B3199&amp;A3199,[1]Countries!$A:$H,8,FALSE),"")</f>
        <v/>
      </c>
    </row>
    <row r="3200" spans="1:19" x14ac:dyDescent="0.25">
      <c r="A3200" t="s">
        <v>136</v>
      </c>
      <c r="B3200">
        <v>2018</v>
      </c>
      <c r="C3200" t="s">
        <v>137</v>
      </c>
      <c r="D3200" s="1">
        <v>8.5902741036685484</v>
      </c>
      <c r="E3200" s="1">
        <v>1907865145.118535</v>
      </c>
      <c r="F3200" s="1">
        <v>4710618470.0435772</v>
      </c>
      <c r="G3200" s="1">
        <v>2068525304.1711669</v>
      </c>
      <c r="H3200" s="1">
        <v>32.879405062602899</v>
      </c>
      <c r="I3200" s="1">
        <v>119569999.694824</v>
      </c>
      <c r="J3200" s="1">
        <v>53.67593040085351</v>
      </c>
      <c r="K3200" s="3">
        <v>5424081955.8420935</v>
      </c>
      <c r="L3200" s="1">
        <v>2.6692317140156931</v>
      </c>
      <c r="M3200">
        <f t="shared" si="196"/>
        <v>2.5383078773033785</v>
      </c>
      <c r="N3200" s="4">
        <f t="shared" si="197"/>
        <v>5.2075395913190716</v>
      </c>
      <c r="O3200">
        <f t="shared" si="198"/>
        <v>0.86303244775073118</v>
      </c>
      <c r="P3200">
        <f t="shared" si="199"/>
        <v>3.4105958713133822</v>
      </c>
      <c r="Q3200" t="str">
        <f>_xlfn.IFNA(VLOOKUP(B3200&amp;A3200,[1]Countries!$A:$H,6,FALSE),"")</f>
        <v/>
      </c>
      <c r="R3200" t="str">
        <f>_xlfn.IFNA(VLOOKUP(B3200&amp;A3200,[1]Countries!$A:$H,7,FALSE),"")</f>
        <v/>
      </c>
      <c r="S3200" t="str">
        <f>_xlfn.IFNA(VLOOKUP(B3200&amp;A3200,[1]Countries!$A:$H,8,FALSE),"")</f>
        <v/>
      </c>
    </row>
    <row r="3201" spans="1:19" x14ac:dyDescent="0.25">
      <c r="A3201" t="s">
        <v>136</v>
      </c>
      <c r="B3201">
        <v>2019</v>
      </c>
      <c r="C3201" t="s">
        <v>137</v>
      </c>
      <c r="D3201" s="1">
        <v>8.769744041916617</v>
      </c>
      <c r="F3201" s="1">
        <v>4405405802.4429388</v>
      </c>
      <c r="H3201" s="1">
        <v>33.795504025928587</v>
      </c>
      <c r="J3201" s="1">
        <v>53.146256901002467</v>
      </c>
      <c r="K3201" s="3">
        <v>5533318540.6516409</v>
      </c>
      <c r="L3201" s="1">
        <v>2.6944641908654789</v>
      </c>
      <c r="M3201" t="str">
        <f t="shared" si="196"/>
        <v/>
      </c>
      <c r="N3201" s="4">
        <f t="shared" si="197"/>
        <v>2.6944641908654789</v>
      </c>
      <c r="O3201">
        <f t="shared" si="198"/>
        <v>0.88160005673162956</v>
      </c>
      <c r="P3201" t="str">
        <f t="shared" si="199"/>
        <v/>
      </c>
      <c r="Q3201" t="str">
        <f>_xlfn.IFNA(VLOOKUP(B3201&amp;A3201,[1]Countries!$A:$H,6,FALSE),"")</f>
        <v/>
      </c>
      <c r="R3201" t="str">
        <f>_xlfn.IFNA(VLOOKUP(B3201&amp;A3201,[1]Countries!$A:$H,7,FALSE),"")</f>
        <v/>
      </c>
      <c r="S3201" t="str">
        <f>_xlfn.IFNA(VLOOKUP(B3201&amp;A3201,[1]Countries!$A:$H,8,FALSE),"")</f>
        <v/>
      </c>
    </row>
    <row r="3202" spans="1:19" x14ac:dyDescent="0.25">
      <c r="A3202" t="s">
        <v>138</v>
      </c>
      <c r="B3202">
        <v>1970</v>
      </c>
      <c r="C3202" t="s">
        <v>139</v>
      </c>
      <c r="I3202" s="1">
        <v>39680000.305175804</v>
      </c>
      <c r="M3202" t="str">
        <f t="shared" si="196"/>
        <v/>
      </c>
      <c r="N3202" s="4" t="str">
        <f t="shared" si="197"/>
        <v/>
      </c>
      <c r="O3202" t="str">
        <f t="shared" si="198"/>
        <v/>
      </c>
      <c r="P3202" t="str">
        <f t="shared" si="199"/>
        <v/>
      </c>
      <c r="Q3202" t="str">
        <f>_xlfn.IFNA(VLOOKUP(B3202&amp;A3202,[1]Countries!$A:$H,6,FALSE),"")</f>
        <v/>
      </c>
      <c r="R3202" t="str">
        <f>_xlfn.IFNA(VLOOKUP(B3202&amp;A3202,[1]Countries!$A:$H,7,FALSE),"")</f>
        <v/>
      </c>
      <c r="S3202" t="str">
        <f>_xlfn.IFNA(VLOOKUP(B3202&amp;A3202,[1]Countries!$A:$H,8,FALSE),"")</f>
        <v/>
      </c>
    </row>
    <row r="3203" spans="1:19" x14ac:dyDescent="0.25">
      <c r="A3203" t="s">
        <v>138</v>
      </c>
      <c r="B3203">
        <v>1971</v>
      </c>
      <c r="C3203" t="s">
        <v>139</v>
      </c>
      <c r="I3203" s="1">
        <v>46979999.542236298</v>
      </c>
      <c r="M3203" t="str">
        <f t="shared" ref="M3203:M3266" si="200">IF(I3203="","",IFERROR(I3203/F3203*100,""))</f>
        <v/>
      </c>
      <c r="N3203" s="4" t="str">
        <f t="shared" ref="N3203:N3266" si="201">IF(AND(L3203="",M3203=""),"",IFERROR(L3203+IF(M3203="",0,M3203),""))</f>
        <v/>
      </c>
      <c r="O3203" t="str">
        <f t="shared" ref="O3203:O3266" si="202">IFERROR((100-J3203)/J3203,"")</f>
        <v/>
      </c>
      <c r="P3203" t="str">
        <f t="shared" ref="P3203:P3266" si="203">IFERROR(IF(AND(E3203="",G3203=""),"",(G3203-E3203)/F3203*100),"")</f>
        <v/>
      </c>
      <c r="Q3203" t="str">
        <f>_xlfn.IFNA(VLOOKUP(B3203&amp;A3203,[1]Countries!$A:$H,6,FALSE),"")</f>
        <v/>
      </c>
      <c r="R3203" t="str">
        <f>_xlfn.IFNA(VLOOKUP(B3203&amp;A3203,[1]Countries!$A:$H,7,FALSE),"")</f>
        <v/>
      </c>
      <c r="S3203" t="str">
        <f>_xlfn.IFNA(VLOOKUP(B3203&amp;A3203,[1]Countries!$A:$H,8,FALSE),"")</f>
        <v/>
      </c>
    </row>
    <row r="3204" spans="1:19" x14ac:dyDescent="0.25">
      <c r="A3204" t="s">
        <v>138</v>
      </c>
      <c r="B3204">
        <v>1972</v>
      </c>
      <c r="C3204" t="s">
        <v>139</v>
      </c>
      <c r="I3204" s="1">
        <v>47319999.694824196</v>
      </c>
      <c r="M3204" t="str">
        <f t="shared" si="200"/>
        <v/>
      </c>
      <c r="N3204" s="4" t="str">
        <f t="shared" si="201"/>
        <v/>
      </c>
      <c r="O3204" t="str">
        <f t="shared" si="202"/>
        <v/>
      </c>
      <c r="P3204" t="str">
        <f t="shared" si="203"/>
        <v/>
      </c>
      <c r="Q3204" t="str">
        <f>_xlfn.IFNA(VLOOKUP(B3204&amp;A3204,[1]Countries!$A:$H,6,FALSE),"")</f>
        <v/>
      </c>
      <c r="R3204" t="str">
        <f>_xlfn.IFNA(VLOOKUP(B3204&amp;A3204,[1]Countries!$A:$H,7,FALSE),"")</f>
        <v/>
      </c>
      <c r="S3204" t="str">
        <f>_xlfn.IFNA(VLOOKUP(B3204&amp;A3204,[1]Countries!$A:$H,8,FALSE),"")</f>
        <v/>
      </c>
    </row>
    <row r="3205" spans="1:19" x14ac:dyDescent="0.25">
      <c r="A3205" t="s">
        <v>138</v>
      </c>
      <c r="B3205">
        <v>1973</v>
      </c>
      <c r="C3205" t="s">
        <v>139</v>
      </c>
      <c r="I3205" s="1">
        <v>66279998.779296897</v>
      </c>
      <c r="M3205" t="str">
        <f t="shared" si="200"/>
        <v/>
      </c>
      <c r="N3205" s="4" t="str">
        <f t="shared" si="201"/>
        <v/>
      </c>
      <c r="O3205" t="str">
        <f t="shared" si="202"/>
        <v/>
      </c>
      <c r="P3205" t="str">
        <f t="shared" si="203"/>
        <v/>
      </c>
      <c r="Q3205" t="str">
        <f>_xlfn.IFNA(VLOOKUP(B3205&amp;A3205,[1]Countries!$A:$H,6,FALSE),"")</f>
        <v/>
      </c>
      <c r="R3205" t="str">
        <f>_xlfn.IFNA(VLOOKUP(B3205&amp;A3205,[1]Countries!$A:$H,7,FALSE),"")</f>
        <v/>
      </c>
      <c r="S3205" t="str">
        <f>_xlfn.IFNA(VLOOKUP(B3205&amp;A3205,[1]Countries!$A:$H,8,FALSE),"")</f>
        <v/>
      </c>
    </row>
    <row r="3206" spans="1:19" x14ac:dyDescent="0.25">
      <c r="A3206" t="s">
        <v>138</v>
      </c>
      <c r="B3206">
        <v>1974</v>
      </c>
      <c r="C3206" t="s">
        <v>139</v>
      </c>
      <c r="I3206" s="1">
        <v>116900001.525879</v>
      </c>
      <c r="M3206" t="str">
        <f t="shared" si="200"/>
        <v/>
      </c>
      <c r="N3206" s="4" t="str">
        <f t="shared" si="201"/>
        <v/>
      </c>
      <c r="O3206" t="str">
        <f t="shared" si="202"/>
        <v/>
      </c>
      <c r="P3206" t="str">
        <f t="shared" si="203"/>
        <v/>
      </c>
      <c r="Q3206" t="str">
        <f>_xlfn.IFNA(VLOOKUP(B3206&amp;A3206,[1]Countries!$A:$H,6,FALSE),"")</f>
        <v/>
      </c>
      <c r="R3206" t="str">
        <f>_xlfn.IFNA(VLOOKUP(B3206&amp;A3206,[1]Countries!$A:$H,7,FALSE),"")</f>
        <v/>
      </c>
      <c r="S3206" t="str">
        <f>_xlfn.IFNA(VLOOKUP(B3206&amp;A3206,[1]Countries!$A:$H,8,FALSE),"")</f>
        <v/>
      </c>
    </row>
    <row r="3207" spans="1:19" x14ac:dyDescent="0.25">
      <c r="A3207" t="s">
        <v>138</v>
      </c>
      <c r="B3207">
        <v>1975</v>
      </c>
      <c r="C3207" t="s">
        <v>139</v>
      </c>
      <c r="I3207" s="1">
        <v>131949996.94824199</v>
      </c>
      <c r="M3207" t="str">
        <f t="shared" si="200"/>
        <v/>
      </c>
      <c r="N3207" s="4" t="str">
        <f t="shared" si="201"/>
        <v/>
      </c>
      <c r="O3207" t="str">
        <f t="shared" si="202"/>
        <v/>
      </c>
      <c r="P3207" t="str">
        <f t="shared" si="203"/>
        <v/>
      </c>
      <c r="Q3207" t="str">
        <f>_xlfn.IFNA(VLOOKUP(B3207&amp;A3207,[1]Countries!$A:$H,6,FALSE),"")</f>
        <v/>
      </c>
      <c r="R3207" t="str">
        <f>_xlfn.IFNA(VLOOKUP(B3207&amp;A3207,[1]Countries!$A:$H,7,FALSE),"")</f>
        <v/>
      </c>
      <c r="S3207" t="str">
        <f>_xlfn.IFNA(VLOOKUP(B3207&amp;A3207,[1]Countries!$A:$H,8,FALSE),"")</f>
        <v/>
      </c>
    </row>
    <row r="3208" spans="1:19" x14ac:dyDescent="0.25">
      <c r="A3208" t="s">
        <v>138</v>
      </c>
      <c r="B3208">
        <v>1976</v>
      </c>
      <c r="C3208" t="s">
        <v>139</v>
      </c>
      <c r="I3208" s="1">
        <v>139750000</v>
      </c>
      <c r="M3208" t="str">
        <f t="shared" si="200"/>
        <v/>
      </c>
      <c r="N3208" s="4" t="str">
        <f t="shared" si="201"/>
        <v/>
      </c>
      <c r="O3208" t="str">
        <f t="shared" si="202"/>
        <v/>
      </c>
      <c r="P3208" t="str">
        <f t="shared" si="203"/>
        <v/>
      </c>
      <c r="Q3208" t="str">
        <f>_xlfn.IFNA(VLOOKUP(B3208&amp;A3208,[1]Countries!$A:$H,6,FALSE),"")</f>
        <v/>
      </c>
      <c r="R3208" t="str">
        <f>_xlfn.IFNA(VLOOKUP(B3208&amp;A3208,[1]Countries!$A:$H,7,FALSE),"")</f>
        <v/>
      </c>
      <c r="S3208" t="str">
        <f>_xlfn.IFNA(VLOOKUP(B3208&amp;A3208,[1]Countries!$A:$H,8,FALSE),"")</f>
        <v/>
      </c>
    </row>
    <row r="3209" spans="1:19" x14ac:dyDescent="0.25">
      <c r="A3209" t="s">
        <v>138</v>
      </c>
      <c r="B3209">
        <v>1977</v>
      </c>
      <c r="C3209" t="s">
        <v>139</v>
      </c>
      <c r="I3209" s="1">
        <v>115089996.337891</v>
      </c>
      <c r="M3209" t="str">
        <f t="shared" si="200"/>
        <v/>
      </c>
      <c r="N3209" s="4" t="str">
        <f t="shared" si="201"/>
        <v/>
      </c>
      <c r="O3209" t="str">
        <f t="shared" si="202"/>
        <v/>
      </c>
      <c r="P3209" t="str">
        <f t="shared" si="203"/>
        <v/>
      </c>
      <c r="Q3209" t="str">
        <f>_xlfn.IFNA(VLOOKUP(B3209&amp;A3209,[1]Countries!$A:$H,6,FALSE),"")</f>
        <v/>
      </c>
      <c r="R3209" t="str">
        <f>_xlfn.IFNA(VLOOKUP(B3209&amp;A3209,[1]Countries!$A:$H,7,FALSE),"")</f>
        <v/>
      </c>
      <c r="S3209" t="str">
        <f>_xlfn.IFNA(VLOOKUP(B3209&amp;A3209,[1]Countries!$A:$H,8,FALSE),"")</f>
        <v/>
      </c>
    </row>
    <row r="3210" spans="1:19" x14ac:dyDescent="0.25">
      <c r="A3210" t="s">
        <v>138</v>
      </c>
      <c r="B3210">
        <v>1978</v>
      </c>
      <c r="C3210" t="s">
        <v>139</v>
      </c>
      <c r="I3210" s="1">
        <v>139320007.32421899</v>
      </c>
      <c r="M3210" t="str">
        <f t="shared" si="200"/>
        <v/>
      </c>
      <c r="N3210" s="4" t="str">
        <f t="shared" si="201"/>
        <v/>
      </c>
      <c r="O3210" t="str">
        <f t="shared" si="202"/>
        <v/>
      </c>
      <c r="P3210" t="str">
        <f t="shared" si="203"/>
        <v/>
      </c>
      <c r="Q3210" t="str">
        <f>_xlfn.IFNA(VLOOKUP(B3210&amp;A3210,[1]Countries!$A:$H,6,FALSE),"")</f>
        <v/>
      </c>
      <c r="R3210" t="str">
        <f>_xlfn.IFNA(VLOOKUP(B3210&amp;A3210,[1]Countries!$A:$H,7,FALSE),"")</f>
        <v/>
      </c>
      <c r="S3210" t="str">
        <f>_xlfn.IFNA(VLOOKUP(B3210&amp;A3210,[1]Countries!$A:$H,8,FALSE),"")</f>
        <v/>
      </c>
    </row>
    <row r="3211" spans="1:19" x14ac:dyDescent="0.25">
      <c r="A3211" t="s">
        <v>138</v>
      </c>
      <c r="B3211">
        <v>1979</v>
      </c>
      <c r="C3211" t="s">
        <v>139</v>
      </c>
      <c r="I3211" s="1">
        <v>190580001.83105499</v>
      </c>
      <c r="M3211" t="str">
        <f t="shared" si="200"/>
        <v/>
      </c>
      <c r="N3211" s="4" t="str">
        <f t="shared" si="201"/>
        <v/>
      </c>
      <c r="O3211" t="str">
        <f t="shared" si="202"/>
        <v/>
      </c>
      <c r="P3211" t="str">
        <f t="shared" si="203"/>
        <v/>
      </c>
      <c r="Q3211" t="str">
        <f>_xlfn.IFNA(VLOOKUP(B3211&amp;A3211,[1]Countries!$A:$H,6,FALSE),"")</f>
        <v/>
      </c>
      <c r="R3211" t="str">
        <f>_xlfn.IFNA(VLOOKUP(B3211&amp;A3211,[1]Countries!$A:$H,7,FALSE),"")</f>
        <v/>
      </c>
      <c r="S3211" t="str">
        <f>_xlfn.IFNA(VLOOKUP(B3211&amp;A3211,[1]Countries!$A:$H,8,FALSE),"")</f>
        <v/>
      </c>
    </row>
    <row r="3212" spans="1:19" x14ac:dyDescent="0.25">
      <c r="A3212" t="s">
        <v>138</v>
      </c>
      <c r="B3212">
        <v>1980</v>
      </c>
      <c r="C3212" t="s">
        <v>139</v>
      </c>
      <c r="I3212" s="1">
        <v>211100006.10351601</v>
      </c>
      <c r="M3212" t="str">
        <f t="shared" si="200"/>
        <v/>
      </c>
      <c r="N3212" s="4" t="str">
        <f t="shared" si="201"/>
        <v/>
      </c>
      <c r="O3212" t="str">
        <f t="shared" si="202"/>
        <v/>
      </c>
      <c r="P3212" t="str">
        <f t="shared" si="203"/>
        <v/>
      </c>
      <c r="Q3212" t="str">
        <f>_xlfn.IFNA(VLOOKUP(B3212&amp;A3212,[1]Countries!$A:$H,6,FALSE),"")</f>
        <v/>
      </c>
      <c r="R3212" t="str">
        <f>_xlfn.IFNA(VLOOKUP(B3212&amp;A3212,[1]Countries!$A:$H,7,FALSE),"")</f>
        <v/>
      </c>
      <c r="S3212" t="str">
        <f>_xlfn.IFNA(VLOOKUP(B3212&amp;A3212,[1]Countries!$A:$H,8,FALSE),"")</f>
        <v/>
      </c>
    </row>
    <row r="3213" spans="1:19" x14ac:dyDescent="0.25">
      <c r="A3213" t="s">
        <v>138</v>
      </c>
      <c r="B3213">
        <v>1981</v>
      </c>
      <c r="C3213" t="s">
        <v>139</v>
      </c>
      <c r="D3213" s="1">
        <v>54.739136352107963</v>
      </c>
      <c r="F3213" s="1">
        <v>7324903188.405798</v>
      </c>
      <c r="H3213" s="1">
        <v>8.7406553314753879</v>
      </c>
      <c r="I3213" s="1">
        <v>244850006.10351601</v>
      </c>
      <c r="J3213" s="1">
        <v>30.766987235444891</v>
      </c>
      <c r="K3213" s="3">
        <v>8227603581.9633589</v>
      </c>
      <c r="L3213" s="1">
        <v>0.14311576658914929</v>
      </c>
      <c r="M3213">
        <f t="shared" si="200"/>
        <v>3.3427063785781654</v>
      </c>
      <c r="N3213" s="4">
        <f t="shared" si="201"/>
        <v>3.4858221451673148</v>
      </c>
      <c r="O3213">
        <f t="shared" si="202"/>
        <v>2.2502369905362625</v>
      </c>
      <c r="P3213" t="str">
        <f t="shared" si="203"/>
        <v/>
      </c>
      <c r="Q3213" t="str">
        <f>_xlfn.IFNA(VLOOKUP(B3213&amp;A3213,[1]Countries!$A:$H,6,FALSE),"")</f>
        <v/>
      </c>
      <c r="R3213" t="str">
        <f>_xlfn.IFNA(VLOOKUP(B3213&amp;A3213,[1]Countries!$A:$H,7,FALSE),"")</f>
        <v/>
      </c>
      <c r="S3213" t="str">
        <f>_xlfn.IFNA(VLOOKUP(B3213&amp;A3213,[1]Countries!$A:$H,8,FALSE),"")</f>
        <v/>
      </c>
    </row>
    <row r="3214" spans="1:19" x14ac:dyDescent="0.25">
      <c r="A3214" t="s">
        <v>138</v>
      </c>
      <c r="B3214">
        <v>1982</v>
      </c>
      <c r="C3214" t="s">
        <v>139</v>
      </c>
      <c r="D3214" s="1">
        <v>53.256509672095262</v>
      </c>
      <c r="F3214" s="1">
        <v>7707678019.3236723</v>
      </c>
      <c r="H3214" s="1">
        <v>8.8333030866047455</v>
      </c>
      <c r="I3214" s="1">
        <v>199330001.83105499</v>
      </c>
      <c r="J3214" s="1">
        <v>32.449166771310637</v>
      </c>
      <c r="K3214" s="3">
        <v>8302969570.962225</v>
      </c>
      <c r="L3214" s="1">
        <v>0.13224782255362591</v>
      </c>
      <c r="M3214">
        <f t="shared" si="200"/>
        <v>2.5861225823305167</v>
      </c>
      <c r="N3214" s="4">
        <f t="shared" si="201"/>
        <v>2.7183704048841428</v>
      </c>
      <c r="O3214">
        <f t="shared" si="202"/>
        <v>2.0817432294875826</v>
      </c>
      <c r="P3214" t="str">
        <f t="shared" si="203"/>
        <v/>
      </c>
      <c r="Q3214" t="str">
        <f>_xlfn.IFNA(VLOOKUP(B3214&amp;A3214,[1]Countries!$A:$H,6,FALSE),"")</f>
        <v/>
      </c>
      <c r="R3214" t="str">
        <f>_xlfn.IFNA(VLOOKUP(B3214&amp;A3214,[1]Countries!$A:$H,7,FALSE),"")</f>
        <v/>
      </c>
      <c r="S3214" t="str">
        <f>_xlfn.IFNA(VLOOKUP(B3214&amp;A3214,[1]Countries!$A:$H,8,FALSE),"")</f>
        <v/>
      </c>
    </row>
    <row r="3215" spans="1:19" x14ac:dyDescent="0.25">
      <c r="A3215" t="s">
        <v>138</v>
      </c>
      <c r="B3215">
        <v>1983</v>
      </c>
      <c r="C3215" t="s">
        <v>139</v>
      </c>
      <c r="D3215" s="1">
        <v>54.377091775189847</v>
      </c>
      <c r="F3215" s="1">
        <v>8567890821.2560396</v>
      </c>
      <c r="H3215" s="1">
        <v>8.4834868800680017</v>
      </c>
      <c r="I3215" s="1">
        <v>338149993.89648402</v>
      </c>
      <c r="J3215" s="1">
        <v>31.761601877902301</v>
      </c>
      <c r="K3215" s="3">
        <v>8986719589.9333344</v>
      </c>
      <c r="L3215" s="1">
        <v>0.12855547788580821</v>
      </c>
      <c r="M3215">
        <f t="shared" si="200"/>
        <v>3.946712218339306</v>
      </c>
      <c r="N3215" s="4">
        <f t="shared" si="201"/>
        <v>4.0752676962251142</v>
      </c>
      <c r="O3215">
        <f t="shared" si="202"/>
        <v>2.1484558110267611</v>
      </c>
      <c r="P3215" t="str">
        <f t="shared" si="203"/>
        <v/>
      </c>
      <c r="Q3215" t="str">
        <f>_xlfn.IFNA(VLOOKUP(B3215&amp;A3215,[1]Countries!$A:$H,6,FALSE),"")</f>
        <v/>
      </c>
      <c r="R3215" t="str">
        <f>_xlfn.IFNA(VLOOKUP(B3215&amp;A3215,[1]Countries!$A:$H,7,FALSE),"")</f>
        <v/>
      </c>
      <c r="S3215" t="str">
        <f>_xlfn.IFNA(VLOOKUP(B3215&amp;A3215,[1]Countries!$A:$H,8,FALSE),"")</f>
        <v/>
      </c>
    </row>
    <row r="3216" spans="1:19" x14ac:dyDescent="0.25">
      <c r="A3216" t="s">
        <v>138</v>
      </c>
      <c r="B3216">
        <v>1984</v>
      </c>
      <c r="C3216" t="s">
        <v>139</v>
      </c>
      <c r="D3216" s="1">
        <v>47.898258368186077</v>
      </c>
      <c r="F3216" s="1">
        <v>8096302367.1497593</v>
      </c>
      <c r="H3216" s="1">
        <v>10.14246385355648</v>
      </c>
      <c r="I3216" s="1">
        <v>359410003.66210902</v>
      </c>
      <c r="J3216" s="1">
        <v>35.547750703086813</v>
      </c>
      <c r="K3216" s="3">
        <v>8730775888.1234226</v>
      </c>
      <c r="L3216" s="1">
        <v>0.1420103130862643</v>
      </c>
      <c r="M3216">
        <f t="shared" si="200"/>
        <v>4.4391870185134472</v>
      </c>
      <c r="N3216" s="4">
        <f t="shared" si="201"/>
        <v>4.5811973315997117</v>
      </c>
      <c r="O3216">
        <f t="shared" si="202"/>
        <v>1.8131175115762368</v>
      </c>
      <c r="P3216" t="str">
        <f t="shared" si="203"/>
        <v/>
      </c>
      <c r="Q3216" t="str">
        <f>_xlfn.IFNA(VLOOKUP(B3216&amp;A3216,[1]Countries!$A:$H,6,FALSE),"")</f>
        <v/>
      </c>
      <c r="R3216" t="str">
        <f>_xlfn.IFNA(VLOOKUP(B3216&amp;A3216,[1]Countries!$A:$H,7,FALSE),"")</f>
        <v/>
      </c>
      <c r="S3216" t="str">
        <f>_xlfn.IFNA(VLOOKUP(B3216&amp;A3216,[1]Countries!$A:$H,8,FALSE),"")</f>
        <v/>
      </c>
    </row>
    <row r="3217" spans="1:19" x14ac:dyDescent="0.25">
      <c r="A3217" t="s">
        <v>138</v>
      </c>
      <c r="B3217">
        <v>1985</v>
      </c>
      <c r="C3217" t="s">
        <v>139</v>
      </c>
      <c r="D3217" s="1">
        <v>52.578448093928053</v>
      </c>
      <c r="F3217" s="1">
        <v>9480840483.0917873</v>
      </c>
      <c r="H3217" s="1">
        <v>9.1740572053687455</v>
      </c>
      <c r="I3217" s="1">
        <v>718409973.14453101</v>
      </c>
      <c r="J3217" s="1">
        <v>33.205543783756553</v>
      </c>
      <c r="K3217" s="3">
        <v>7757787405.4644461</v>
      </c>
      <c r="L3217" s="1">
        <v>0.149806327881263</v>
      </c>
      <c r="M3217">
        <f t="shared" si="200"/>
        <v>7.577492464151776</v>
      </c>
      <c r="N3217" s="4">
        <f t="shared" si="201"/>
        <v>7.7272987920330394</v>
      </c>
      <c r="O3217">
        <f t="shared" si="202"/>
        <v>2.0115453206014915</v>
      </c>
      <c r="P3217" t="str">
        <f t="shared" si="203"/>
        <v/>
      </c>
      <c r="Q3217" t="str">
        <f>_xlfn.IFNA(VLOOKUP(B3217&amp;A3217,[1]Countries!$A:$H,6,FALSE),"")</f>
        <v/>
      </c>
      <c r="R3217" t="str">
        <f>_xlfn.IFNA(VLOOKUP(B3217&amp;A3217,[1]Countries!$A:$H,7,FALSE),"")</f>
        <v/>
      </c>
      <c r="S3217" t="str">
        <f>_xlfn.IFNA(VLOOKUP(B3217&amp;A3217,[1]Countries!$A:$H,8,FALSE),"")</f>
        <v/>
      </c>
    </row>
    <row r="3218" spans="1:19" x14ac:dyDescent="0.25">
      <c r="A3218" t="s">
        <v>138</v>
      </c>
      <c r="B3218">
        <v>1986</v>
      </c>
      <c r="C3218" t="s">
        <v>139</v>
      </c>
      <c r="D3218" s="1">
        <v>50.986366351025062</v>
      </c>
      <c r="F3218" s="1">
        <v>9848600869.5652199</v>
      </c>
      <c r="H3218" s="1">
        <v>9.7041911414396527</v>
      </c>
      <c r="I3218" s="1">
        <v>631109985.35156298</v>
      </c>
      <c r="J3218" s="1">
        <v>33.864200078288647</v>
      </c>
      <c r="K3218" s="3">
        <v>8507314752.2364273</v>
      </c>
      <c r="L3218" s="1">
        <v>0.1378356157365456</v>
      </c>
      <c r="M3218">
        <f t="shared" si="200"/>
        <v>6.4081182059256729</v>
      </c>
      <c r="N3218" s="4">
        <f t="shared" si="201"/>
        <v>6.5459538216622182</v>
      </c>
      <c r="O3218">
        <f t="shared" si="202"/>
        <v>1.9529709772803108</v>
      </c>
      <c r="P3218" t="str">
        <f t="shared" si="203"/>
        <v/>
      </c>
      <c r="Q3218" t="str">
        <f>_xlfn.IFNA(VLOOKUP(B3218&amp;A3218,[1]Countries!$A:$H,6,FALSE),"")</f>
        <v/>
      </c>
      <c r="R3218" t="str">
        <f>_xlfn.IFNA(VLOOKUP(B3218&amp;A3218,[1]Countries!$A:$H,7,FALSE),"")</f>
        <v/>
      </c>
      <c r="S3218" t="str">
        <f>_xlfn.IFNA(VLOOKUP(B3218&amp;A3218,[1]Countries!$A:$H,8,FALSE),"")</f>
        <v/>
      </c>
    </row>
    <row r="3219" spans="1:19" x14ac:dyDescent="0.25">
      <c r="A3219" t="s">
        <v>138</v>
      </c>
      <c r="B3219">
        <v>1987</v>
      </c>
      <c r="C3219" t="s">
        <v>139</v>
      </c>
      <c r="D3219" s="1">
        <v>49.124769733426056</v>
      </c>
      <c r="F3219" s="1">
        <v>10527338647.343</v>
      </c>
      <c r="H3219" s="1">
        <v>11.004829798797161</v>
      </c>
      <c r="I3219" s="1">
        <v>623280029.296875</v>
      </c>
      <c r="J3219" s="1">
        <v>34.428393043903959</v>
      </c>
      <c r="K3219" s="3">
        <v>9686371611.6320705</v>
      </c>
      <c r="L3219" s="1">
        <v>8.1223994681296999E-2</v>
      </c>
      <c r="M3219">
        <f t="shared" si="200"/>
        <v>5.9205849662125667</v>
      </c>
      <c r="N3219" s="4">
        <f t="shared" si="201"/>
        <v>6.0018089608938636</v>
      </c>
      <c r="O3219">
        <f t="shared" si="202"/>
        <v>1.9045793648421949</v>
      </c>
      <c r="P3219" t="str">
        <f t="shared" si="203"/>
        <v/>
      </c>
      <c r="Q3219" t="str">
        <f>_xlfn.IFNA(VLOOKUP(B3219&amp;A3219,[1]Countries!$A:$H,6,FALSE),"")</f>
        <v/>
      </c>
      <c r="R3219" t="str">
        <f>_xlfn.IFNA(VLOOKUP(B3219&amp;A3219,[1]Countries!$A:$H,7,FALSE),"")</f>
        <v/>
      </c>
      <c r="S3219" t="str">
        <f>_xlfn.IFNA(VLOOKUP(B3219&amp;A3219,[1]Countries!$A:$H,8,FALSE),"")</f>
        <v/>
      </c>
    </row>
    <row r="3220" spans="1:19" x14ac:dyDescent="0.25">
      <c r="A3220" t="s">
        <v>138</v>
      </c>
      <c r="B3220">
        <v>1988</v>
      </c>
      <c r="C3220" t="s">
        <v>139</v>
      </c>
      <c r="D3220" s="1">
        <v>48.593053861752402</v>
      </c>
      <c r="F3220" s="1">
        <v>10908935748.792271</v>
      </c>
      <c r="H3220" s="1">
        <v>10.27591749120973</v>
      </c>
      <c r="I3220" s="1">
        <v>965440002.44140601</v>
      </c>
      <c r="J3220" s="1">
        <v>35.351960943953358</v>
      </c>
      <c r="K3220" s="3">
        <v>9735159432.1336975</v>
      </c>
      <c r="L3220" s="1">
        <v>0.1036246637647628</v>
      </c>
      <c r="M3220">
        <f t="shared" si="200"/>
        <v>8.8499925627327123</v>
      </c>
      <c r="N3220" s="4">
        <f t="shared" si="201"/>
        <v>8.9536172264974745</v>
      </c>
      <c r="O3220">
        <f t="shared" si="202"/>
        <v>1.8286973998002258</v>
      </c>
      <c r="P3220" t="str">
        <f t="shared" si="203"/>
        <v/>
      </c>
      <c r="Q3220" t="str">
        <f>_xlfn.IFNA(VLOOKUP(B3220&amp;A3220,[1]Countries!$A:$H,6,FALSE),"")</f>
        <v/>
      </c>
      <c r="R3220" t="str">
        <f>_xlfn.IFNA(VLOOKUP(B3220&amp;A3220,[1]Countries!$A:$H,7,FALSE),"")</f>
        <v/>
      </c>
      <c r="S3220" t="str">
        <f>_xlfn.IFNA(VLOOKUP(B3220&amp;A3220,[1]Countries!$A:$H,8,FALSE),"")</f>
        <v/>
      </c>
    </row>
    <row r="3221" spans="1:19" x14ac:dyDescent="0.25">
      <c r="A3221" t="s">
        <v>138</v>
      </c>
      <c r="B3221">
        <v>1989</v>
      </c>
      <c r="C3221" t="s">
        <v>139</v>
      </c>
      <c r="D3221" s="1">
        <v>48.390914250791681</v>
      </c>
      <c r="F3221" s="1">
        <v>11476584879.227051</v>
      </c>
      <c r="H3221" s="1">
        <v>10.317855039330301</v>
      </c>
      <c r="I3221" s="1">
        <v>727789978.02734399</v>
      </c>
      <c r="J3221" s="1">
        <v>35.781166902455169</v>
      </c>
      <c r="K3221" s="3">
        <v>9700011205.5530415</v>
      </c>
      <c r="L3221" s="1">
        <v>5.6405544202588469E-2</v>
      </c>
      <c r="M3221">
        <f t="shared" si="200"/>
        <v>6.341520458273826</v>
      </c>
      <c r="N3221" s="4">
        <f t="shared" si="201"/>
        <v>6.3979260024764146</v>
      </c>
      <c r="O3221">
        <f t="shared" si="202"/>
        <v>1.7947663158279608</v>
      </c>
      <c r="P3221" t="str">
        <f t="shared" si="203"/>
        <v/>
      </c>
      <c r="Q3221" t="str">
        <f>_xlfn.IFNA(VLOOKUP(B3221&amp;A3221,[1]Countries!$A:$H,6,FALSE),"")</f>
        <v/>
      </c>
      <c r="R3221" t="str">
        <f>_xlfn.IFNA(VLOOKUP(B3221&amp;A3221,[1]Countries!$A:$H,7,FALSE),"")</f>
        <v/>
      </c>
      <c r="S3221" t="str">
        <f>_xlfn.IFNA(VLOOKUP(B3221&amp;A3221,[1]Countries!$A:$H,8,FALSE),"")</f>
        <v/>
      </c>
    </row>
    <row r="3222" spans="1:19" x14ac:dyDescent="0.25">
      <c r="A3222" t="s">
        <v>138</v>
      </c>
      <c r="B3222">
        <v>1990</v>
      </c>
      <c r="C3222" t="s">
        <v>139</v>
      </c>
      <c r="D3222" s="1">
        <v>49.491248028298287</v>
      </c>
      <c r="F3222" s="1">
        <v>12175166763.285021</v>
      </c>
      <c r="H3222" s="1">
        <v>9.3038668493949395</v>
      </c>
      <c r="I3222" s="1">
        <v>1009250000</v>
      </c>
      <c r="J3222" s="1">
        <v>36.30578647710059</v>
      </c>
      <c r="K3222" s="3">
        <v>9964477334.0190296</v>
      </c>
      <c r="L3222" s="1">
        <v>4.2852731239241583E-2</v>
      </c>
      <c r="M3222">
        <f t="shared" si="200"/>
        <v>8.2894141790604188</v>
      </c>
      <c r="N3222" s="4">
        <f t="shared" si="201"/>
        <v>8.3322669102996603</v>
      </c>
      <c r="O3222">
        <f t="shared" si="202"/>
        <v>1.7543818686609012</v>
      </c>
      <c r="P3222" t="str">
        <f t="shared" si="203"/>
        <v/>
      </c>
      <c r="Q3222" t="str">
        <f>_xlfn.IFNA(VLOOKUP(B3222&amp;A3222,[1]Countries!$A:$H,6,FALSE),"")</f>
        <v/>
      </c>
      <c r="R3222" t="str">
        <f>_xlfn.IFNA(VLOOKUP(B3222&amp;A3222,[1]Countries!$A:$H,7,FALSE),"")</f>
        <v/>
      </c>
      <c r="S3222" t="str">
        <f>_xlfn.IFNA(VLOOKUP(B3222&amp;A3222,[1]Countries!$A:$H,8,FALSE),"")</f>
        <v/>
      </c>
    </row>
    <row r="3223" spans="1:19" x14ac:dyDescent="0.25">
      <c r="A3223" t="s">
        <v>138</v>
      </c>
      <c r="B3223">
        <v>1991</v>
      </c>
      <c r="C3223" t="s">
        <v>139</v>
      </c>
      <c r="D3223" s="1">
        <v>58.666062317620003</v>
      </c>
      <c r="F3223" s="1">
        <v>13463868357.487921</v>
      </c>
      <c r="H3223" s="1">
        <v>7.2771054897958694</v>
      </c>
      <c r="I3223" s="1">
        <v>1091869995.1171899</v>
      </c>
      <c r="J3223" s="1">
        <v>29.67222185195428</v>
      </c>
      <c r="K3223" s="3">
        <v>9253264787.0428467</v>
      </c>
      <c r="L3223" s="1">
        <v>7.2478830480935605E-2</v>
      </c>
      <c r="M3223">
        <f t="shared" si="200"/>
        <v>8.1096306509113116</v>
      </c>
      <c r="N3223" s="4">
        <f t="shared" si="201"/>
        <v>8.1821094813922475</v>
      </c>
      <c r="O3223">
        <f t="shared" si="202"/>
        <v>2.3701554436650243</v>
      </c>
      <c r="P3223" t="str">
        <f t="shared" si="203"/>
        <v/>
      </c>
      <c r="Q3223" t="str">
        <f>_xlfn.IFNA(VLOOKUP(B3223&amp;A3223,[1]Countries!$A:$H,6,FALSE),"")</f>
        <v/>
      </c>
      <c r="R3223" t="str">
        <f>_xlfn.IFNA(VLOOKUP(B3223&amp;A3223,[1]Countries!$A:$H,7,FALSE),"")</f>
        <v/>
      </c>
      <c r="S3223" t="str">
        <f>_xlfn.IFNA(VLOOKUP(B3223&amp;A3223,[1]Countries!$A:$H,8,FALSE),"")</f>
        <v/>
      </c>
    </row>
    <row r="3224" spans="1:19" x14ac:dyDescent="0.25">
      <c r="A3224" t="s">
        <v>138</v>
      </c>
      <c r="B3224">
        <v>1992</v>
      </c>
      <c r="C3224" t="s">
        <v>139</v>
      </c>
      <c r="D3224" s="1">
        <v>63.83133629217572</v>
      </c>
      <c r="F3224" s="1">
        <v>10492993077.60928</v>
      </c>
      <c r="H3224" s="1">
        <v>6.0940156348709191</v>
      </c>
      <c r="I3224" s="1">
        <v>1162510009.76563</v>
      </c>
      <c r="J3224" s="1">
        <v>26.828439484586539</v>
      </c>
      <c r="K3224" s="3">
        <v>8450777235.3550062</v>
      </c>
      <c r="L3224" s="1">
        <v>0.14313485769898129</v>
      </c>
      <c r="M3224">
        <f t="shared" si="200"/>
        <v>11.078917151353881</v>
      </c>
      <c r="N3224" s="4">
        <f t="shared" si="201"/>
        <v>11.222052009052863</v>
      </c>
      <c r="O3224">
        <f t="shared" si="202"/>
        <v>2.7273878735083321</v>
      </c>
      <c r="P3224" t="str">
        <f t="shared" si="203"/>
        <v/>
      </c>
      <c r="Q3224" t="str">
        <f>_xlfn.IFNA(VLOOKUP(B3224&amp;A3224,[1]Countries!$A:$H,6,FALSE),"")</f>
        <v/>
      </c>
      <c r="R3224" t="str">
        <f>_xlfn.IFNA(VLOOKUP(B3224&amp;A3224,[1]Countries!$A:$H,7,FALSE),"")</f>
        <v/>
      </c>
      <c r="S3224" t="str">
        <f>_xlfn.IFNA(VLOOKUP(B3224&amp;A3224,[1]Countries!$A:$H,8,FALSE),"")</f>
        <v/>
      </c>
    </row>
    <row r="3225" spans="1:19" x14ac:dyDescent="0.25">
      <c r="A3225" t="s">
        <v>138</v>
      </c>
      <c r="B3225">
        <v>1993</v>
      </c>
      <c r="C3225" t="s">
        <v>139</v>
      </c>
      <c r="D3225" s="1">
        <v>59.945298194849968</v>
      </c>
      <c r="F3225" s="1">
        <v>8830712713.9078121</v>
      </c>
      <c r="H3225" s="1">
        <v>7.4546665287989713</v>
      </c>
      <c r="I3225" s="1">
        <v>1081219970.70313</v>
      </c>
      <c r="J3225" s="1">
        <v>28.708179202537881</v>
      </c>
      <c r="K3225" s="3">
        <v>9561448857.1228695</v>
      </c>
      <c r="L3225" s="1">
        <v>0.20813721106624461</v>
      </c>
      <c r="M3225">
        <f t="shared" si="200"/>
        <v>12.243858516654916</v>
      </c>
      <c r="N3225" s="4">
        <f t="shared" si="201"/>
        <v>12.45199572772116</v>
      </c>
      <c r="O3225">
        <f t="shared" si="202"/>
        <v>2.4833278451584881</v>
      </c>
      <c r="P3225" t="str">
        <f t="shared" si="203"/>
        <v/>
      </c>
      <c r="Q3225" t="str">
        <f>_xlfn.IFNA(VLOOKUP(B3225&amp;A3225,[1]Countries!$A:$H,6,FALSE),"")</f>
        <v/>
      </c>
      <c r="R3225" t="str">
        <f>_xlfn.IFNA(VLOOKUP(B3225&amp;A3225,[1]Countries!$A:$H,7,FALSE),"")</f>
        <v/>
      </c>
      <c r="S3225" t="str">
        <f>_xlfn.IFNA(VLOOKUP(B3225&amp;A3225,[1]Countries!$A:$H,8,FALSE),"")</f>
        <v/>
      </c>
    </row>
    <row r="3226" spans="1:19" x14ac:dyDescent="0.25">
      <c r="A3226" t="s">
        <v>138</v>
      </c>
      <c r="B3226">
        <v>1994</v>
      </c>
      <c r="C3226" t="s">
        <v>139</v>
      </c>
      <c r="D3226" s="1">
        <v>52.69945117252999</v>
      </c>
      <c r="F3226" s="1">
        <v>6927950564.5565681</v>
      </c>
      <c r="H3226" s="1">
        <v>8.1834575847330893</v>
      </c>
      <c r="I3226" s="1">
        <v>1063579956.05469</v>
      </c>
      <c r="J3226" s="1">
        <v>33.797673670167143</v>
      </c>
      <c r="K3226" s="3">
        <v>9866455689.2083073</v>
      </c>
      <c r="L3226" s="1">
        <v>0.3554538856842463</v>
      </c>
      <c r="M3226">
        <f t="shared" si="200"/>
        <v>15.352014223311159</v>
      </c>
      <c r="N3226" s="4">
        <f t="shared" si="201"/>
        <v>15.707468108995405</v>
      </c>
      <c r="O3226">
        <f t="shared" si="202"/>
        <v>1.9587835238574116</v>
      </c>
      <c r="P3226" t="str">
        <f t="shared" si="203"/>
        <v/>
      </c>
      <c r="Q3226" t="str">
        <f>_xlfn.IFNA(VLOOKUP(B3226&amp;A3226,[1]Countries!$A:$H,6,FALSE),"")</f>
        <v/>
      </c>
      <c r="R3226" t="str">
        <f>_xlfn.IFNA(VLOOKUP(B3226&amp;A3226,[1]Countries!$A:$H,7,FALSE),"")</f>
        <v/>
      </c>
      <c r="S3226" t="str">
        <f>_xlfn.IFNA(VLOOKUP(B3226&amp;A3226,[1]Countries!$A:$H,8,FALSE),"")</f>
        <v/>
      </c>
    </row>
    <row r="3227" spans="1:19" x14ac:dyDescent="0.25">
      <c r="A3227" t="s">
        <v>138</v>
      </c>
      <c r="B3227">
        <v>1995</v>
      </c>
      <c r="C3227" t="s">
        <v>139</v>
      </c>
      <c r="D3227" s="1">
        <v>51.92470391973356</v>
      </c>
      <c r="F3227" s="1">
        <v>7663984567.9012346</v>
      </c>
      <c r="H3227" s="1">
        <v>9.2862021684252412</v>
      </c>
      <c r="I3227" s="1">
        <v>876979980.46875</v>
      </c>
      <c r="J3227" s="1">
        <v>33.13146564963823</v>
      </c>
      <c r="K3227" s="3">
        <v>10471023887.69866</v>
      </c>
      <c r="L3227" s="1">
        <v>0.35699014267227042</v>
      </c>
      <c r="M3227">
        <f t="shared" si="200"/>
        <v>11.442872473174996</v>
      </c>
      <c r="N3227" s="4">
        <f t="shared" si="201"/>
        <v>11.799862615847266</v>
      </c>
      <c r="O3227">
        <f t="shared" si="202"/>
        <v>2.0182787884330109</v>
      </c>
      <c r="P3227" t="str">
        <f t="shared" si="203"/>
        <v/>
      </c>
      <c r="Q3227" t="str">
        <f>_xlfn.IFNA(VLOOKUP(B3227&amp;A3227,[1]Countries!$A:$H,6,FALSE),"")</f>
        <v/>
      </c>
      <c r="R3227" t="str">
        <f>_xlfn.IFNA(VLOOKUP(B3227&amp;A3227,[1]Countries!$A:$H,7,FALSE),"")</f>
        <v/>
      </c>
      <c r="S3227" t="str">
        <f>_xlfn.IFNA(VLOOKUP(B3227&amp;A3227,[1]Countries!$A:$H,8,FALSE),"")</f>
        <v/>
      </c>
    </row>
    <row r="3228" spans="1:19" x14ac:dyDescent="0.25">
      <c r="A3228" t="s">
        <v>138</v>
      </c>
      <c r="B3228">
        <v>1996</v>
      </c>
      <c r="C3228" t="s">
        <v>139</v>
      </c>
      <c r="D3228" s="1">
        <v>51.165368433955869</v>
      </c>
      <c r="F3228" s="1">
        <v>8547939730.623744</v>
      </c>
      <c r="H3228" s="1">
        <v>9.7836911350142195</v>
      </c>
      <c r="I3228" s="1">
        <v>816500000</v>
      </c>
      <c r="J3228" s="1">
        <v>33.27439039369834</v>
      </c>
      <c r="K3228" s="3">
        <v>11772171512.26391</v>
      </c>
      <c r="L3228" s="1">
        <v>0.18732245274171799</v>
      </c>
      <c r="M3228">
        <f t="shared" si="200"/>
        <v>9.5520093230748593</v>
      </c>
      <c r="N3228" s="4">
        <f t="shared" si="201"/>
        <v>9.7393317758165772</v>
      </c>
      <c r="O3228">
        <f t="shared" si="202"/>
        <v>2.0053142617133708</v>
      </c>
      <c r="P3228" t="str">
        <f t="shared" si="203"/>
        <v/>
      </c>
      <c r="Q3228" t="str">
        <f>_xlfn.IFNA(VLOOKUP(B3228&amp;A3228,[1]Countries!$A:$H,6,FALSE),"")</f>
        <v/>
      </c>
      <c r="R3228" t="str">
        <f>_xlfn.IFNA(VLOOKUP(B3228&amp;A3228,[1]Countries!$A:$H,7,FALSE),"")</f>
        <v/>
      </c>
      <c r="S3228" t="str">
        <f>_xlfn.IFNA(VLOOKUP(B3228&amp;A3228,[1]Countries!$A:$H,8,FALSE),"")</f>
        <v/>
      </c>
    </row>
    <row r="3229" spans="1:19" x14ac:dyDescent="0.25">
      <c r="A3229" t="s">
        <v>138</v>
      </c>
      <c r="B3229">
        <v>1997</v>
      </c>
      <c r="C3229" t="s">
        <v>139</v>
      </c>
      <c r="D3229" s="1">
        <v>54.028989286113429</v>
      </c>
      <c r="F3229" s="1">
        <v>8589211390.4961224</v>
      </c>
      <c r="H3229" s="1">
        <v>12.20217281522698</v>
      </c>
      <c r="I3229" s="1">
        <v>578909973.14453101</v>
      </c>
      <c r="J3229" s="1">
        <v>27.36944418073633</v>
      </c>
      <c r="K3229" s="3">
        <v>12141100401.783621</v>
      </c>
      <c r="L3229" s="1">
        <v>0.1074890342510641</v>
      </c>
      <c r="M3229">
        <f t="shared" si="200"/>
        <v>6.739966532726033</v>
      </c>
      <c r="N3229" s="4">
        <f t="shared" si="201"/>
        <v>6.8474555669770973</v>
      </c>
      <c r="O3229">
        <f t="shared" si="202"/>
        <v>2.6537095652963187</v>
      </c>
      <c r="P3229" t="str">
        <f t="shared" si="203"/>
        <v/>
      </c>
      <c r="Q3229" t="str">
        <f>_xlfn.IFNA(VLOOKUP(B3229&amp;A3229,[1]Countries!$A:$H,6,FALSE),"")</f>
        <v/>
      </c>
      <c r="R3229" t="str">
        <f>_xlfn.IFNA(VLOOKUP(B3229&amp;A3229,[1]Countries!$A:$H,7,FALSE),"")</f>
        <v/>
      </c>
      <c r="S3229" t="str">
        <f>_xlfn.IFNA(VLOOKUP(B3229&amp;A3229,[1]Countries!$A:$H,8,FALSE),"")</f>
        <v/>
      </c>
    </row>
    <row r="3230" spans="1:19" x14ac:dyDescent="0.25">
      <c r="A3230" t="s">
        <v>138</v>
      </c>
      <c r="B3230">
        <v>1998</v>
      </c>
      <c r="C3230" t="s">
        <v>139</v>
      </c>
      <c r="D3230" s="1">
        <v>49.061907858499993</v>
      </c>
      <c r="F3230" s="1">
        <v>7818224905.5507135</v>
      </c>
      <c r="H3230" s="1">
        <v>11.57037979044626</v>
      </c>
      <c r="I3230" s="1">
        <v>660239990.234375</v>
      </c>
      <c r="J3230" s="1">
        <v>32.840275223519178</v>
      </c>
      <c r="K3230" s="3">
        <v>11721244257.52562</v>
      </c>
      <c r="L3230" s="1">
        <v>0.34935342485817328</v>
      </c>
      <c r="M3230">
        <f t="shared" si="200"/>
        <v>8.4448835664170225</v>
      </c>
      <c r="N3230" s="4">
        <f t="shared" si="201"/>
        <v>8.794236991275195</v>
      </c>
      <c r="O3230">
        <f t="shared" si="202"/>
        <v>2.0450414717713188</v>
      </c>
      <c r="P3230" t="str">
        <f t="shared" si="203"/>
        <v/>
      </c>
      <c r="Q3230" t="str">
        <f>_xlfn.IFNA(VLOOKUP(B3230&amp;A3230,[1]Countries!$A:$H,6,FALSE),"")</f>
        <v/>
      </c>
      <c r="R3230" t="str">
        <f>_xlfn.IFNA(VLOOKUP(B3230&amp;A3230,[1]Countries!$A:$H,7,FALSE),"")</f>
        <v/>
      </c>
      <c r="S3230" t="str">
        <f>_xlfn.IFNA(VLOOKUP(B3230&amp;A3230,[1]Countries!$A:$H,8,FALSE),"")</f>
        <v/>
      </c>
    </row>
    <row r="3231" spans="1:19" x14ac:dyDescent="0.25">
      <c r="A3231" t="s">
        <v>138</v>
      </c>
      <c r="B3231">
        <v>1999</v>
      </c>
      <c r="C3231" t="s">
        <v>139</v>
      </c>
      <c r="D3231" s="1">
        <v>45.485463151191382</v>
      </c>
      <c r="F3231" s="1">
        <v>7700833482.0061493</v>
      </c>
      <c r="H3231" s="1">
        <v>12.194791330406099</v>
      </c>
      <c r="I3231" s="1">
        <v>643289978.02734399</v>
      </c>
      <c r="J3231" s="1">
        <v>35.85854218024339</v>
      </c>
      <c r="K3231" s="3">
        <v>12326311978.141171</v>
      </c>
      <c r="L3231" s="1">
        <v>0.4379999475350656</v>
      </c>
      <c r="M3231">
        <f t="shared" si="200"/>
        <v>8.353511078125015</v>
      </c>
      <c r="N3231" s="4">
        <f t="shared" si="201"/>
        <v>8.7915110256600801</v>
      </c>
      <c r="O3231">
        <f t="shared" si="202"/>
        <v>1.7887357912474191</v>
      </c>
      <c r="P3231" t="str">
        <f t="shared" si="203"/>
        <v/>
      </c>
      <c r="Q3231" t="str">
        <f>_xlfn.IFNA(VLOOKUP(B3231&amp;A3231,[1]Countries!$A:$H,6,FALSE),"")</f>
        <v>F</v>
      </c>
      <c r="R3231" t="str">
        <f>_xlfn.IFNA(VLOOKUP(B3231&amp;A3231,[1]Countries!$A:$H,7,FALSE),"")</f>
        <v>Floating</v>
      </c>
      <c r="S3231" t="str">
        <f>_xlfn.IFNA(VLOOKUP(B3231&amp;A3231,[1]Countries!$A:$H,8,FALSE),"")</f>
        <v>Floating</v>
      </c>
    </row>
    <row r="3232" spans="1:19" x14ac:dyDescent="0.25">
      <c r="A3232" t="s">
        <v>138</v>
      </c>
      <c r="B3232">
        <v>2000</v>
      </c>
      <c r="C3232" t="s">
        <v>139</v>
      </c>
      <c r="D3232" s="1">
        <v>44.666017948575927</v>
      </c>
      <c r="F3232" s="1">
        <v>8242392103.6806145</v>
      </c>
      <c r="H3232" s="1">
        <v>11.4104671171237</v>
      </c>
      <c r="I3232" s="1">
        <v>687799987.79296899</v>
      </c>
      <c r="J3232" s="1">
        <v>37.447992781030521</v>
      </c>
      <c r="K3232" s="3">
        <v>13074915711.785139</v>
      </c>
      <c r="L3232" s="1">
        <v>0.64494483773994782</v>
      </c>
      <c r="M3232">
        <f t="shared" si="200"/>
        <v>8.3446647422395017</v>
      </c>
      <c r="N3232" s="4">
        <f t="shared" si="201"/>
        <v>8.9896095799794491</v>
      </c>
      <c r="O3232">
        <f t="shared" si="202"/>
        <v>1.6703700939254487</v>
      </c>
      <c r="P3232" t="str">
        <f t="shared" si="203"/>
        <v/>
      </c>
      <c r="Q3232" t="str">
        <f>_xlfn.IFNA(VLOOKUP(B3232&amp;A3232,[1]Countries!$A:$H,6,FALSE),"")</f>
        <v>F</v>
      </c>
      <c r="R3232" t="str">
        <f>_xlfn.IFNA(VLOOKUP(B3232&amp;A3232,[1]Countries!$A:$H,7,FALSE),"")</f>
        <v>Floating</v>
      </c>
      <c r="S3232" t="str">
        <f>_xlfn.IFNA(VLOOKUP(B3232&amp;A3232,[1]Countries!$A:$H,8,FALSE),"")</f>
        <v>Floating</v>
      </c>
    </row>
    <row r="3233" spans="1:19" x14ac:dyDescent="0.25">
      <c r="A3233" t="s">
        <v>138</v>
      </c>
      <c r="B3233">
        <v>2001</v>
      </c>
      <c r="C3233" t="s">
        <v>139</v>
      </c>
      <c r="D3233" s="1">
        <v>42.340571124031086</v>
      </c>
      <c r="F3233" s="1">
        <v>8231326016.4749403</v>
      </c>
      <c r="H3233" s="1">
        <v>11.92792946123339</v>
      </c>
      <c r="I3233" s="1">
        <v>1103599975.5859399</v>
      </c>
      <c r="J3233" s="1">
        <v>38.499283331383957</v>
      </c>
      <c r="K3233" s="3">
        <v>14160304516.17066</v>
      </c>
      <c r="L3233" s="1">
        <v>0.22248806734534049</v>
      </c>
      <c r="M3233">
        <f t="shared" si="200"/>
        <v>13.407317039527925</v>
      </c>
      <c r="N3233" s="4">
        <f t="shared" si="201"/>
        <v>13.629805106873265</v>
      </c>
      <c r="O3233">
        <f t="shared" si="202"/>
        <v>1.5974509483526336</v>
      </c>
      <c r="P3233" t="str">
        <f t="shared" si="203"/>
        <v/>
      </c>
      <c r="Q3233" t="str">
        <f>_xlfn.IFNA(VLOOKUP(B3233&amp;A3233,[1]Countries!$A:$H,6,FALSE),"")</f>
        <v>F</v>
      </c>
      <c r="R3233" t="str">
        <f>_xlfn.IFNA(VLOOKUP(B3233&amp;A3233,[1]Countries!$A:$H,7,FALSE),"")</f>
        <v>Floating</v>
      </c>
      <c r="S3233" t="str">
        <f>_xlfn.IFNA(VLOOKUP(B3233&amp;A3233,[1]Countries!$A:$H,8,FALSE),"")</f>
        <v>Floating</v>
      </c>
    </row>
    <row r="3234" spans="1:19" x14ac:dyDescent="0.25">
      <c r="A3234" t="s">
        <v>138</v>
      </c>
      <c r="B3234">
        <v>2002</v>
      </c>
      <c r="C3234" t="s">
        <v>139</v>
      </c>
      <c r="D3234" s="1">
        <v>38.692371691463798</v>
      </c>
      <c r="F3234" s="1">
        <v>7850809498.1680269</v>
      </c>
      <c r="H3234" s="1">
        <v>12.740279641957381</v>
      </c>
      <c r="I3234" s="1">
        <v>1324739990.23438</v>
      </c>
      <c r="J3234" s="1">
        <v>41.443141318703873</v>
      </c>
      <c r="K3234" s="3">
        <v>14374794288.769011</v>
      </c>
      <c r="L3234" s="1">
        <v>0.42017188711639403</v>
      </c>
      <c r="M3234">
        <f t="shared" si="200"/>
        <v>16.873928612629129</v>
      </c>
      <c r="N3234" s="4">
        <f t="shared" si="201"/>
        <v>17.294100499745522</v>
      </c>
      <c r="O3234">
        <f t="shared" si="202"/>
        <v>1.412944502227407</v>
      </c>
      <c r="P3234" t="str">
        <f t="shared" si="203"/>
        <v/>
      </c>
      <c r="Q3234" t="str">
        <f>_xlfn.IFNA(VLOOKUP(B3234&amp;A3234,[1]Countries!$A:$H,6,FALSE),"")</f>
        <v>F</v>
      </c>
      <c r="R3234" t="str">
        <f>_xlfn.IFNA(VLOOKUP(B3234&amp;A3234,[1]Countries!$A:$H,7,FALSE),"")</f>
        <v>Floating</v>
      </c>
      <c r="S3234" t="str">
        <f>_xlfn.IFNA(VLOOKUP(B3234&amp;A3234,[1]Countries!$A:$H,8,FALSE),"")</f>
        <v>Floating</v>
      </c>
    </row>
    <row r="3235" spans="1:19" x14ac:dyDescent="0.25">
      <c r="A3235" t="s">
        <v>138</v>
      </c>
      <c r="B3235">
        <v>2003</v>
      </c>
      <c r="C3235" t="s">
        <v>139</v>
      </c>
      <c r="D3235" s="1">
        <v>37.285055413956123</v>
      </c>
      <c r="F3235" s="1">
        <v>8623691300.0407887</v>
      </c>
      <c r="H3235" s="1">
        <v>12.899502223262431</v>
      </c>
      <c r="I3235" s="1">
        <v>1621160034.1796899</v>
      </c>
      <c r="J3235" s="1">
        <v>42.750155795785389</v>
      </c>
      <c r="K3235" s="3">
        <v>14064103274.88287</v>
      </c>
      <c r="L3235" s="1">
        <v>0.53886660419629817</v>
      </c>
      <c r="M3235">
        <f t="shared" si="200"/>
        <v>18.79891078860884</v>
      </c>
      <c r="N3235" s="4">
        <f t="shared" si="201"/>
        <v>19.337777392805137</v>
      </c>
      <c r="O3235">
        <f t="shared" si="202"/>
        <v>1.3391727617951443</v>
      </c>
      <c r="P3235" t="str">
        <f t="shared" si="203"/>
        <v/>
      </c>
      <c r="Q3235" t="str">
        <f>_xlfn.IFNA(VLOOKUP(B3235&amp;A3235,[1]Countries!$A:$H,6,FALSE),"")</f>
        <v>F</v>
      </c>
      <c r="R3235" t="str">
        <f>_xlfn.IFNA(VLOOKUP(B3235&amp;A3235,[1]Countries!$A:$H,7,FALSE),"")</f>
        <v>Floating</v>
      </c>
      <c r="S3235" t="str">
        <f>_xlfn.IFNA(VLOOKUP(B3235&amp;A3235,[1]Countries!$A:$H,8,FALSE),"")</f>
        <v>Floating</v>
      </c>
    </row>
    <row r="3236" spans="1:19" x14ac:dyDescent="0.25">
      <c r="A3236" t="s">
        <v>138</v>
      </c>
      <c r="B3236">
        <v>2004</v>
      </c>
      <c r="C3236" t="s">
        <v>139</v>
      </c>
      <c r="D3236" s="1">
        <v>38.679754946926401</v>
      </c>
      <c r="F3236" s="1">
        <v>10131187261.44208</v>
      </c>
      <c r="H3236" s="1">
        <v>12.68554033660117</v>
      </c>
      <c r="I3236" s="1">
        <v>1830300048.82813</v>
      </c>
      <c r="J3236" s="1">
        <v>40.073657822921241</v>
      </c>
      <c r="K3236" s="3">
        <v>15972968197.142179</v>
      </c>
      <c r="L3236" s="1">
        <v>1.320109902072593</v>
      </c>
      <c r="M3236">
        <f t="shared" si="200"/>
        <v>18.065997613073474</v>
      </c>
      <c r="N3236" s="4">
        <f t="shared" si="201"/>
        <v>19.386107515146065</v>
      </c>
      <c r="O3236">
        <f t="shared" si="202"/>
        <v>1.4954048477901167</v>
      </c>
      <c r="P3236" t="str">
        <f t="shared" si="203"/>
        <v/>
      </c>
      <c r="Q3236" t="str">
        <f>_xlfn.IFNA(VLOOKUP(B3236&amp;A3236,[1]Countries!$A:$H,6,FALSE),"")</f>
        <v>F</v>
      </c>
      <c r="R3236" t="str">
        <f>_xlfn.IFNA(VLOOKUP(B3236&amp;A3236,[1]Countries!$A:$H,7,FALSE),"")</f>
        <v>Floating</v>
      </c>
      <c r="S3236" t="str">
        <f>_xlfn.IFNA(VLOOKUP(B3236&amp;A3236,[1]Countries!$A:$H,8,FALSE),"")</f>
        <v>Floating</v>
      </c>
    </row>
    <row r="3237" spans="1:19" x14ac:dyDescent="0.25">
      <c r="A3237" t="s">
        <v>138</v>
      </c>
      <c r="B3237">
        <v>2005</v>
      </c>
      <c r="C3237" t="s">
        <v>139</v>
      </c>
      <c r="D3237" s="1">
        <v>41.174498560733667</v>
      </c>
      <c r="F3237" s="1">
        <v>12401139453.973829</v>
      </c>
      <c r="H3237" s="1">
        <v>11.788833526412921</v>
      </c>
      <c r="I3237" s="1">
        <v>1929119995.1171899</v>
      </c>
      <c r="J3237" s="1">
        <v>39.144950301617079</v>
      </c>
      <c r="K3237" s="3">
        <v>17860775923.095161</v>
      </c>
      <c r="L3237" s="1">
        <v>1.399221469348741</v>
      </c>
      <c r="M3237">
        <f t="shared" si="200"/>
        <v>15.555989853005173</v>
      </c>
      <c r="N3237" s="4">
        <f t="shared" si="201"/>
        <v>16.955211322353914</v>
      </c>
      <c r="O3237">
        <f t="shared" si="202"/>
        <v>1.5546079182496495</v>
      </c>
      <c r="P3237" t="str">
        <f t="shared" si="203"/>
        <v/>
      </c>
      <c r="Q3237" t="str">
        <f>_xlfn.IFNA(VLOOKUP(B3237&amp;A3237,[1]Countries!$A:$H,6,FALSE),"")</f>
        <v>F</v>
      </c>
      <c r="R3237" t="str">
        <f>_xlfn.IFNA(VLOOKUP(B3237&amp;A3237,[1]Countries!$A:$H,7,FALSE),"")</f>
        <v>Floating</v>
      </c>
      <c r="S3237" t="str">
        <f>_xlfn.IFNA(VLOOKUP(B3237&amp;A3237,[1]Countries!$A:$H,8,FALSE),"")</f>
        <v>Floating</v>
      </c>
    </row>
    <row r="3238" spans="1:19" x14ac:dyDescent="0.25">
      <c r="A3238" t="s">
        <v>138</v>
      </c>
      <c r="B3238">
        <v>2006</v>
      </c>
      <c r="C3238" t="s">
        <v>139</v>
      </c>
      <c r="D3238" s="1">
        <v>42.524170122639312</v>
      </c>
      <c r="F3238" s="1">
        <v>15280861834.6024</v>
      </c>
      <c r="H3238" s="1">
        <v>11.59231604939113</v>
      </c>
      <c r="I3238" s="1">
        <v>2034550048.82813</v>
      </c>
      <c r="J3238" s="1">
        <v>38.572635142107018</v>
      </c>
      <c r="K3238" s="3">
        <v>19795942246.2104</v>
      </c>
      <c r="L3238" s="1">
        <v>1.1265942708278751</v>
      </c>
      <c r="M3238">
        <f t="shared" si="200"/>
        <v>13.314367153173517</v>
      </c>
      <c r="N3238" s="4">
        <f t="shared" si="201"/>
        <v>14.440961424001392</v>
      </c>
      <c r="O3238">
        <f t="shared" si="202"/>
        <v>1.5925114950426882</v>
      </c>
      <c r="P3238" t="str">
        <f t="shared" si="203"/>
        <v/>
      </c>
      <c r="Q3238" t="str">
        <f>_xlfn.IFNA(VLOOKUP(B3238&amp;A3238,[1]Countries!$A:$H,6,FALSE),"")</f>
        <v>SP</v>
      </c>
      <c r="R3238" t="str">
        <f>_xlfn.IFNA(VLOOKUP(B3238&amp;A3238,[1]Countries!$A:$H,7,FALSE),"")</f>
        <v>Soft Peg</v>
      </c>
      <c r="S3238" t="str">
        <f>_xlfn.IFNA(VLOOKUP(B3238&amp;A3238,[1]Countries!$A:$H,8,FALSE),"")</f>
        <v>Pegged</v>
      </c>
    </row>
    <row r="3239" spans="1:19" x14ac:dyDescent="0.25">
      <c r="A3239" t="s">
        <v>138</v>
      </c>
      <c r="B3239">
        <v>2007</v>
      </c>
      <c r="C3239" t="s">
        <v>139</v>
      </c>
      <c r="D3239" s="1">
        <v>42.265012192091341</v>
      </c>
      <c r="F3239" s="1">
        <v>19707616772.799641</v>
      </c>
      <c r="H3239" s="1">
        <v>11.58949666589284</v>
      </c>
      <c r="I3239" s="1">
        <v>2606550048.8281298</v>
      </c>
      <c r="J3239" s="1">
        <v>39.114110581605793</v>
      </c>
      <c r="K3239" s="3">
        <v>22063798449.164478</v>
      </c>
      <c r="L3239" s="1">
        <v>1.815735657513083</v>
      </c>
      <c r="M3239">
        <f t="shared" si="200"/>
        <v>13.226104804441285</v>
      </c>
      <c r="N3239" s="4">
        <f t="shared" si="201"/>
        <v>15.041840461954367</v>
      </c>
      <c r="O3239">
        <f t="shared" si="202"/>
        <v>1.5566221118939885</v>
      </c>
      <c r="P3239" t="str">
        <f t="shared" si="203"/>
        <v/>
      </c>
      <c r="Q3239" t="str">
        <f>_xlfn.IFNA(VLOOKUP(B3239&amp;A3239,[1]Countries!$A:$H,6,FALSE),"")</f>
        <v>SP</v>
      </c>
      <c r="R3239" t="str">
        <f>_xlfn.IFNA(VLOOKUP(B3239&amp;A3239,[1]Countries!$A:$H,7,FALSE),"")</f>
        <v>Soft Peg</v>
      </c>
      <c r="S3239" t="str">
        <f>_xlfn.IFNA(VLOOKUP(B3239&amp;A3239,[1]Countries!$A:$H,8,FALSE),"")</f>
        <v>Pegged</v>
      </c>
    </row>
    <row r="3240" spans="1:19" x14ac:dyDescent="0.25">
      <c r="A3240" t="s">
        <v>138</v>
      </c>
      <c r="B3240">
        <v>2008</v>
      </c>
      <c r="C3240" t="s">
        <v>139</v>
      </c>
      <c r="D3240" s="1">
        <v>45.184558372959302</v>
      </c>
      <c r="F3240" s="1">
        <v>27066912635.222851</v>
      </c>
      <c r="H3240" s="1">
        <v>10.206854288929691</v>
      </c>
      <c r="I3240" s="1">
        <v>3316250000</v>
      </c>
      <c r="J3240" s="1">
        <v>37.900129608282612</v>
      </c>
      <c r="K3240" s="3">
        <v>24444156129.469479</v>
      </c>
      <c r="L3240" s="1">
        <v>1.42866780210322</v>
      </c>
      <c r="M3240">
        <f t="shared" si="200"/>
        <v>12.252043831864595</v>
      </c>
      <c r="N3240" s="4">
        <f t="shared" si="201"/>
        <v>13.680711633967816</v>
      </c>
      <c r="O3240">
        <f t="shared" si="202"/>
        <v>1.638513404401293</v>
      </c>
      <c r="P3240" t="str">
        <f t="shared" si="203"/>
        <v/>
      </c>
      <c r="Q3240" t="str">
        <f>_xlfn.IFNA(VLOOKUP(B3240&amp;A3240,[1]Countries!$A:$H,6,FALSE),"")</f>
        <v>SP</v>
      </c>
      <c r="R3240" t="str">
        <f>_xlfn.IFNA(VLOOKUP(B3240&amp;A3240,[1]Countries!$A:$H,7,FALSE),"")</f>
        <v>Soft Peg</v>
      </c>
      <c r="S3240" t="str">
        <f>_xlfn.IFNA(VLOOKUP(B3240&amp;A3240,[1]Countries!$A:$H,8,FALSE),"")</f>
        <v>Pegged</v>
      </c>
    </row>
    <row r="3241" spans="1:19" x14ac:dyDescent="0.25">
      <c r="A3241" t="s">
        <v>138</v>
      </c>
      <c r="B3241">
        <v>2009</v>
      </c>
      <c r="C3241" t="s">
        <v>139</v>
      </c>
      <c r="D3241" s="1">
        <v>45.882694264910448</v>
      </c>
      <c r="F3241" s="1">
        <v>32437389116.03801</v>
      </c>
      <c r="H3241" s="1">
        <v>9.6834804425217822</v>
      </c>
      <c r="I3241" s="1">
        <v>3823760009.7656298</v>
      </c>
      <c r="J3241" s="1">
        <v>38.770815484525933</v>
      </c>
      <c r="K3241" s="3">
        <v>26595865976.525589</v>
      </c>
      <c r="L3241" s="1">
        <v>0.80648276148154352</v>
      </c>
      <c r="M3241">
        <f t="shared" si="200"/>
        <v>11.788125104911879</v>
      </c>
      <c r="N3241" s="4">
        <f t="shared" si="201"/>
        <v>12.594607866393423</v>
      </c>
      <c r="O3241">
        <f t="shared" si="202"/>
        <v>1.5792596505975387</v>
      </c>
      <c r="P3241" t="str">
        <f t="shared" si="203"/>
        <v/>
      </c>
      <c r="Q3241" t="str">
        <f>_xlfn.IFNA(VLOOKUP(B3241&amp;A3241,[1]Countries!$A:$H,6,FALSE),"")</f>
        <v>SP</v>
      </c>
      <c r="R3241" t="str">
        <f>_xlfn.IFNA(VLOOKUP(B3241&amp;A3241,[1]Countries!$A:$H,7,FALSE),"")</f>
        <v>Soft Peg</v>
      </c>
      <c r="S3241" t="str">
        <f>_xlfn.IFNA(VLOOKUP(B3241&amp;A3241,[1]Countries!$A:$H,8,FALSE),"")</f>
        <v>Pegged</v>
      </c>
    </row>
    <row r="3242" spans="1:19" x14ac:dyDescent="0.25">
      <c r="A3242" t="s">
        <v>138</v>
      </c>
      <c r="B3242">
        <v>2010</v>
      </c>
      <c r="C3242" t="s">
        <v>139</v>
      </c>
      <c r="D3242" s="1">
        <v>41.446820069975807</v>
      </c>
      <c r="F3242" s="1">
        <v>29933790334.341789</v>
      </c>
      <c r="H3242" s="1">
        <v>9.4351281382233143</v>
      </c>
      <c r="I3242" s="1">
        <v>3455159912.1093798</v>
      </c>
      <c r="J3242" s="1">
        <v>41.755074090919379</v>
      </c>
      <c r="K3242" s="3">
        <v>29933790334.341789</v>
      </c>
      <c r="L3242" s="1">
        <v>1.457028566825479</v>
      </c>
      <c r="M3242">
        <f t="shared" si="200"/>
        <v>11.542674260484208</v>
      </c>
      <c r="N3242" s="4">
        <f t="shared" si="201"/>
        <v>12.999702827309687</v>
      </c>
      <c r="O3242">
        <f t="shared" si="202"/>
        <v>1.3949185141488551</v>
      </c>
      <c r="P3242" t="str">
        <f t="shared" si="203"/>
        <v/>
      </c>
      <c r="Q3242" t="str">
        <f>_xlfn.IFNA(VLOOKUP(B3242&amp;A3242,[1]Countries!$A:$H,6,FALSE),"")</f>
        <v>SP</v>
      </c>
      <c r="R3242" t="str">
        <f>_xlfn.IFNA(VLOOKUP(B3242&amp;A3242,[1]Countries!$A:$H,7,FALSE),"")</f>
        <v>Soft Peg</v>
      </c>
      <c r="S3242" t="str">
        <f>_xlfn.IFNA(VLOOKUP(B3242&amp;A3242,[1]Countries!$A:$H,8,FALSE),"")</f>
        <v>Pegged</v>
      </c>
    </row>
    <row r="3243" spans="1:19" x14ac:dyDescent="0.25">
      <c r="A3243" t="s">
        <v>138</v>
      </c>
      <c r="B3243">
        <v>2011</v>
      </c>
      <c r="C3243" t="s">
        <v>139</v>
      </c>
      <c r="D3243" s="1">
        <v>41.249963857453743</v>
      </c>
      <c r="E3243" s="1">
        <v>5331910669.9751854</v>
      </c>
      <c r="F3243" s="1">
        <v>31952763089.330021</v>
      </c>
      <c r="G3243" s="1">
        <v>10079844913.15136</v>
      </c>
      <c r="H3243" s="1">
        <v>9.6646421928884045</v>
      </c>
      <c r="I3243" s="1">
        <v>3495889892.5781298</v>
      </c>
      <c r="J3243" s="1">
        <v>41.430056586263419</v>
      </c>
      <c r="K3243" s="3">
        <v>33279878089.932739</v>
      </c>
      <c r="L3243" s="1">
        <v>1.6847991930058519</v>
      </c>
      <c r="M3243">
        <f t="shared" si="200"/>
        <v>10.940806223251196</v>
      </c>
      <c r="N3243" s="4">
        <f t="shared" si="201"/>
        <v>12.625605416257047</v>
      </c>
      <c r="O3243">
        <f t="shared" si="202"/>
        <v>1.4137065753648059</v>
      </c>
      <c r="P3243">
        <f t="shared" si="203"/>
        <v>14.85922901222164</v>
      </c>
      <c r="Q3243" t="str">
        <f>_xlfn.IFNA(VLOOKUP(B3243&amp;A3243,[1]Countries!$A:$H,6,FALSE),"")</f>
        <v>SP</v>
      </c>
      <c r="R3243" t="str">
        <f>_xlfn.IFNA(VLOOKUP(B3243&amp;A3243,[1]Countries!$A:$H,7,FALSE),"")</f>
        <v>Soft Peg</v>
      </c>
      <c r="S3243" t="str">
        <f>_xlfn.IFNA(VLOOKUP(B3243&amp;A3243,[1]Countries!$A:$H,8,FALSE),"")</f>
        <v>Pegged</v>
      </c>
    </row>
    <row r="3244" spans="1:19" x14ac:dyDescent="0.25">
      <c r="A3244" t="s">
        <v>138</v>
      </c>
      <c r="B3244">
        <v>2012</v>
      </c>
      <c r="C3244" t="s">
        <v>139</v>
      </c>
      <c r="D3244" s="1">
        <v>44.330942752146321</v>
      </c>
      <c r="E3244" s="1">
        <v>5962716169.2263117</v>
      </c>
      <c r="F3244" s="1">
        <v>43310721414.082893</v>
      </c>
      <c r="G3244" s="1">
        <v>13699443639.52478</v>
      </c>
      <c r="H3244" s="1">
        <v>9.4761379650691833</v>
      </c>
      <c r="I3244" s="1">
        <v>3243290039.0625</v>
      </c>
      <c r="J3244" s="1">
        <v>38.581520496279794</v>
      </c>
      <c r="K3244" s="3">
        <v>36157859258.966682</v>
      </c>
      <c r="L3244" s="1">
        <v>1.441584553461664</v>
      </c>
      <c r="M3244">
        <f t="shared" si="200"/>
        <v>7.4884230351515537</v>
      </c>
      <c r="N3244" s="4">
        <f t="shared" si="201"/>
        <v>8.9300075886132184</v>
      </c>
      <c r="O3244">
        <f t="shared" si="202"/>
        <v>1.5919144376293426</v>
      </c>
      <c r="P3244">
        <f t="shared" si="203"/>
        <v>17.863307785454708</v>
      </c>
      <c r="Q3244" t="str">
        <f>_xlfn.IFNA(VLOOKUP(B3244&amp;A3244,[1]Countries!$A:$H,6,FALSE),"")</f>
        <v>SP</v>
      </c>
      <c r="R3244" t="str">
        <f>_xlfn.IFNA(VLOOKUP(B3244&amp;A3244,[1]Countries!$A:$H,7,FALSE),"")</f>
        <v>Soft Peg</v>
      </c>
      <c r="S3244" t="str">
        <f>_xlfn.IFNA(VLOOKUP(B3244&amp;A3244,[1]Countries!$A:$H,8,FALSE),"")</f>
        <v>Pegged</v>
      </c>
    </row>
    <row r="3245" spans="1:19" x14ac:dyDescent="0.25">
      <c r="A3245" t="s">
        <v>138</v>
      </c>
      <c r="B3245">
        <v>2013</v>
      </c>
      <c r="C3245" t="s">
        <v>139</v>
      </c>
      <c r="D3245" s="1">
        <v>41.239505534092537</v>
      </c>
      <c r="E3245" s="1">
        <v>5948437727.4076366</v>
      </c>
      <c r="F3245" s="1">
        <v>47648211133.218277</v>
      </c>
      <c r="G3245" s="1">
        <v>13812126941.552799</v>
      </c>
      <c r="H3245" s="1">
        <v>10.94455699146955</v>
      </c>
      <c r="I3245" s="1">
        <v>3885540039.0625</v>
      </c>
      <c r="J3245" s="1">
        <v>39.670097975919226</v>
      </c>
      <c r="K3245" s="3">
        <v>39984181569.422928</v>
      </c>
      <c r="L3245" s="1">
        <v>1.7482950507964741</v>
      </c>
      <c r="M3245">
        <f t="shared" si="200"/>
        <v>8.1546399049463361</v>
      </c>
      <c r="N3245" s="4">
        <f t="shared" si="201"/>
        <v>9.9029349557428095</v>
      </c>
      <c r="O3245">
        <f t="shared" si="202"/>
        <v>1.5207903459351821</v>
      </c>
      <c r="P3245">
        <f t="shared" si="203"/>
        <v>16.50363996280846</v>
      </c>
      <c r="Q3245" t="str">
        <f>_xlfn.IFNA(VLOOKUP(B3245&amp;A3245,[1]Countries!$A:$H,6,FALSE),"")</f>
        <v>SP</v>
      </c>
      <c r="R3245" t="str">
        <f>_xlfn.IFNA(VLOOKUP(B3245&amp;A3245,[1]Countries!$A:$H,7,FALSE),"")</f>
        <v>Soft Peg</v>
      </c>
      <c r="S3245" t="str">
        <f>_xlfn.IFNA(VLOOKUP(B3245&amp;A3245,[1]Countries!$A:$H,8,FALSE),"")</f>
        <v>Pegged</v>
      </c>
    </row>
    <row r="3246" spans="1:19" x14ac:dyDescent="0.25">
      <c r="A3246" t="s">
        <v>138</v>
      </c>
      <c r="B3246">
        <v>2014</v>
      </c>
      <c r="C3246" t="s">
        <v>139</v>
      </c>
      <c r="D3246" s="1">
        <v>38.520449688928423</v>
      </c>
      <c r="E3246" s="1">
        <v>6474164234.1888952</v>
      </c>
      <c r="F3246" s="1">
        <v>55612228233.51786</v>
      </c>
      <c r="G3246" s="1">
        <v>16182860468.04228</v>
      </c>
      <c r="H3246" s="1">
        <v>13.471324506258391</v>
      </c>
      <c r="I3246" s="1">
        <v>3583959960.9375</v>
      </c>
      <c r="J3246" s="1">
        <v>39.892008495933133</v>
      </c>
      <c r="K3246" s="3">
        <v>44085556179.421997</v>
      </c>
      <c r="L3246" s="1">
        <v>3.2301848780269902</v>
      </c>
      <c r="M3246">
        <f t="shared" si="200"/>
        <v>6.4445537875021222</v>
      </c>
      <c r="N3246" s="4">
        <f t="shared" si="201"/>
        <v>9.6747386655291123</v>
      </c>
      <c r="O3246">
        <f t="shared" si="202"/>
        <v>1.5067677404659805</v>
      </c>
      <c r="P3246">
        <f t="shared" si="203"/>
        <v>17.457844330722018</v>
      </c>
      <c r="Q3246" t="str">
        <f>_xlfn.IFNA(VLOOKUP(B3246&amp;A3246,[1]Countries!$A:$H,6,FALSE),"")</f>
        <v>SP</v>
      </c>
      <c r="R3246" t="str">
        <f>_xlfn.IFNA(VLOOKUP(B3246&amp;A3246,[1]Countries!$A:$H,7,FALSE),"")</f>
        <v>Soft Peg</v>
      </c>
      <c r="S3246" t="str">
        <f>_xlfn.IFNA(VLOOKUP(B3246&amp;A3246,[1]Countries!$A:$H,8,FALSE),"")</f>
        <v>Pegged</v>
      </c>
    </row>
    <row r="3247" spans="1:19" x14ac:dyDescent="0.25">
      <c r="A3247" t="s">
        <v>138</v>
      </c>
      <c r="B3247">
        <v>2015</v>
      </c>
      <c r="C3247" t="s">
        <v>139</v>
      </c>
      <c r="D3247" s="1">
        <v>36.056975390578643</v>
      </c>
      <c r="E3247" s="1">
        <v>6047701984.5140228</v>
      </c>
      <c r="F3247" s="1">
        <v>64589334978.801323</v>
      </c>
      <c r="G3247" s="1">
        <v>19565924879.078011</v>
      </c>
      <c r="H3247" s="1">
        <v>16.297793638615339</v>
      </c>
      <c r="I3247" s="1">
        <v>3238889892.5781298</v>
      </c>
      <c r="J3247" s="1">
        <v>39.545709154503093</v>
      </c>
      <c r="K3247" s="3">
        <v>48667131302.632652</v>
      </c>
      <c r="L3247" s="1">
        <v>1.682919868432299</v>
      </c>
      <c r="M3247">
        <f t="shared" si="200"/>
        <v>5.0145893182537895</v>
      </c>
      <c r="N3247" s="4">
        <f t="shared" si="201"/>
        <v>6.697509186686089</v>
      </c>
      <c r="O3247">
        <f t="shared" si="202"/>
        <v>1.528719351303198</v>
      </c>
      <c r="P3247">
        <f t="shared" si="203"/>
        <v>20.929496950232981</v>
      </c>
      <c r="Q3247" t="str">
        <f>_xlfn.IFNA(VLOOKUP(B3247&amp;A3247,[1]Countries!$A:$H,6,FALSE),"")</f>
        <v>SP</v>
      </c>
      <c r="R3247" t="str">
        <f>_xlfn.IFNA(VLOOKUP(B3247&amp;A3247,[1]Countries!$A:$H,7,FALSE),"")</f>
        <v>Soft Peg</v>
      </c>
      <c r="S3247" t="str">
        <f>_xlfn.IFNA(VLOOKUP(B3247&amp;A3247,[1]Countries!$A:$H,8,FALSE),"")</f>
        <v>Pegged</v>
      </c>
    </row>
    <row r="3248" spans="1:19" x14ac:dyDescent="0.25">
      <c r="A3248" t="s">
        <v>138</v>
      </c>
      <c r="B3248">
        <v>2016</v>
      </c>
      <c r="C3248" t="s">
        <v>139</v>
      </c>
      <c r="D3248" s="1">
        <v>34.698879597371842</v>
      </c>
      <c r="E3248" s="1">
        <v>5804111646.5064278</v>
      </c>
      <c r="F3248" s="1">
        <v>74296618481.088226</v>
      </c>
      <c r="G3248" s="1">
        <v>20124704466.523579</v>
      </c>
      <c r="H3248" s="1">
        <v>21.93256820209464</v>
      </c>
      <c r="I3248" s="1">
        <v>4084250000</v>
      </c>
      <c r="J3248" s="1">
        <v>36.724589932893181</v>
      </c>
      <c r="K3248" s="3">
        <v>53258136694.136688</v>
      </c>
      <c r="L3248" s="1">
        <v>1.039395819597883</v>
      </c>
      <c r="M3248">
        <f t="shared" si="200"/>
        <v>5.4972219240901552</v>
      </c>
      <c r="N3248" s="4">
        <f t="shared" si="201"/>
        <v>6.5366177436880379</v>
      </c>
      <c r="O3248">
        <f t="shared" si="202"/>
        <v>1.7229711804197114</v>
      </c>
      <c r="P3248">
        <f t="shared" si="203"/>
        <v>19.274891795596826</v>
      </c>
      <c r="Q3248" t="str">
        <f>_xlfn.IFNA(VLOOKUP(B3248&amp;A3248,[1]Countries!$A:$H,6,FALSE),"")</f>
        <v>SP</v>
      </c>
      <c r="R3248" t="str">
        <f>_xlfn.IFNA(VLOOKUP(B3248&amp;A3248,[1]Countries!$A:$H,7,FALSE),"")</f>
        <v>Soft Peg</v>
      </c>
      <c r="S3248" t="str">
        <f>_xlfn.IFNA(VLOOKUP(B3248&amp;A3248,[1]Countries!$A:$H,8,FALSE),"")</f>
        <v>Pegged</v>
      </c>
    </row>
    <row r="3249" spans="1:19" x14ac:dyDescent="0.25">
      <c r="A3249" t="s">
        <v>138</v>
      </c>
      <c r="B3249">
        <v>2017</v>
      </c>
      <c r="C3249" t="s">
        <v>139</v>
      </c>
      <c r="D3249" s="1">
        <v>33.779280668883317</v>
      </c>
      <c r="E3249" s="1">
        <v>6238595144.9336796</v>
      </c>
      <c r="F3249" s="1">
        <v>81770791970.98204</v>
      </c>
      <c r="G3249" s="1">
        <v>19195090502.683632</v>
      </c>
      <c r="H3249" s="1">
        <v>23.581906179990469</v>
      </c>
      <c r="I3249" s="1">
        <v>4124270019.53125</v>
      </c>
      <c r="J3249" s="1">
        <v>36.633654556505782</v>
      </c>
      <c r="K3249" s="3">
        <v>58351845887.86869</v>
      </c>
      <c r="L3249" s="1">
        <v>0.48107540665993459</v>
      </c>
      <c r="M3249">
        <f t="shared" si="200"/>
        <v>5.0436958235586467</v>
      </c>
      <c r="N3249" s="4">
        <f t="shared" si="201"/>
        <v>5.5247712302185814</v>
      </c>
      <c r="O3249">
        <f t="shared" si="202"/>
        <v>1.7297303861877731</v>
      </c>
      <c r="P3249">
        <f t="shared" si="203"/>
        <v>15.84489405746225</v>
      </c>
      <c r="Q3249" t="str">
        <f>_xlfn.IFNA(VLOOKUP(B3249&amp;A3249,[1]Countries!$A:$H,6,FALSE),"")</f>
        <v>SP</v>
      </c>
      <c r="R3249" t="str">
        <f>_xlfn.IFNA(VLOOKUP(B3249&amp;A3249,[1]Countries!$A:$H,7,FALSE),"")</f>
        <v>Soft Peg</v>
      </c>
      <c r="S3249" t="str">
        <f>_xlfn.IFNA(VLOOKUP(B3249&amp;A3249,[1]Countries!$A:$H,8,FALSE),"")</f>
        <v>Pegged</v>
      </c>
    </row>
    <row r="3250" spans="1:19" x14ac:dyDescent="0.25">
      <c r="A3250" t="s">
        <v>138</v>
      </c>
      <c r="B3250">
        <v>2018</v>
      </c>
      <c r="C3250" t="s">
        <v>139</v>
      </c>
      <c r="D3250" s="1">
        <v>31.21880078413869</v>
      </c>
      <c r="E3250" s="1">
        <v>7055599390.2298899</v>
      </c>
      <c r="F3250" s="1">
        <v>84269348327.345428</v>
      </c>
      <c r="G3250" s="1">
        <v>19235910556.836552</v>
      </c>
      <c r="H3250" s="1">
        <v>27.3057021409277</v>
      </c>
      <c r="I3250" s="1">
        <v>4930049804.6875</v>
      </c>
      <c r="J3250" s="1">
        <v>36.409727146825112</v>
      </c>
      <c r="K3250" s="3">
        <v>62329193945.756721</v>
      </c>
      <c r="L3250" s="1">
        <v>0.51777481581543716</v>
      </c>
      <c r="M3250">
        <f t="shared" si="200"/>
        <v>5.850347608642533</v>
      </c>
      <c r="N3250" s="4">
        <f t="shared" si="201"/>
        <v>6.3681224244579706</v>
      </c>
      <c r="O3250">
        <f t="shared" si="202"/>
        <v>1.7465187969341838</v>
      </c>
      <c r="P3250">
        <f t="shared" si="203"/>
        <v>14.454023210541605</v>
      </c>
      <c r="Q3250" t="str">
        <f>_xlfn.IFNA(VLOOKUP(B3250&amp;A3250,[1]Countries!$A:$H,6,FALSE),"")</f>
        <v>SP</v>
      </c>
      <c r="R3250" t="str">
        <f>_xlfn.IFNA(VLOOKUP(B3250&amp;A3250,[1]Countries!$A:$H,7,FALSE),"")</f>
        <v>Soft Peg</v>
      </c>
      <c r="S3250" t="str">
        <f>_xlfn.IFNA(VLOOKUP(B3250&amp;A3250,[1]Countries!$A:$H,8,FALSE),"")</f>
        <v>Pegged</v>
      </c>
    </row>
    <row r="3251" spans="1:19" x14ac:dyDescent="0.25">
      <c r="A3251" t="s">
        <v>138</v>
      </c>
      <c r="B3251">
        <v>2019</v>
      </c>
      <c r="C3251" t="s">
        <v>139</v>
      </c>
      <c r="D3251" s="1">
        <v>33.884796138895027</v>
      </c>
      <c r="E3251" s="1">
        <v>7608024684.6344872</v>
      </c>
      <c r="F3251" s="1">
        <v>96107662398.174881</v>
      </c>
      <c r="G3251" s="1">
        <v>20015260506.465519</v>
      </c>
      <c r="H3251" s="1">
        <v>24.771990373199841</v>
      </c>
      <c r="J3251" s="1">
        <v>36.866004369816586</v>
      </c>
      <c r="K3251" s="3">
        <v>67490899534.2136</v>
      </c>
      <c r="L3251" s="1">
        <v>0.55255133332543493</v>
      </c>
      <c r="M3251" t="str">
        <f t="shared" si="200"/>
        <v/>
      </c>
      <c r="N3251" s="4">
        <f t="shared" si="201"/>
        <v>0.55255133332543493</v>
      </c>
      <c r="O3251">
        <f t="shared" si="202"/>
        <v>1.7125261256105448</v>
      </c>
      <c r="P3251">
        <f t="shared" si="203"/>
        <v>12.909725938841115</v>
      </c>
      <c r="Q3251" t="str">
        <f>_xlfn.IFNA(VLOOKUP(B3251&amp;A3251,[1]Countries!$A:$H,6,FALSE),"")</f>
        <v/>
      </c>
      <c r="R3251" t="str">
        <f>_xlfn.IFNA(VLOOKUP(B3251&amp;A3251,[1]Countries!$A:$H,7,FALSE),"")</f>
        <v/>
      </c>
      <c r="S3251" t="str">
        <f>_xlfn.IFNA(VLOOKUP(B3251&amp;A3251,[1]Countries!$A:$H,8,FALSE),"")</f>
        <v/>
      </c>
    </row>
    <row r="3252" spans="1:19" x14ac:dyDescent="0.25">
      <c r="A3252" t="s">
        <v>140</v>
      </c>
      <c r="B3252">
        <v>1970</v>
      </c>
      <c r="C3252" t="s">
        <v>141</v>
      </c>
      <c r="M3252" t="str">
        <f t="shared" si="200"/>
        <v/>
      </c>
      <c r="N3252" s="4" t="str">
        <f t="shared" si="201"/>
        <v/>
      </c>
      <c r="O3252" t="str">
        <f t="shared" si="202"/>
        <v/>
      </c>
      <c r="P3252" t="str">
        <f t="shared" si="203"/>
        <v/>
      </c>
      <c r="Q3252" t="str">
        <f>_xlfn.IFNA(VLOOKUP(B3252&amp;A3252,[1]Countries!$A:$H,6,FALSE),"")</f>
        <v/>
      </c>
      <c r="R3252" t="str">
        <f>_xlfn.IFNA(VLOOKUP(B3252&amp;A3252,[1]Countries!$A:$H,7,FALSE),"")</f>
        <v/>
      </c>
      <c r="S3252" t="str">
        <f>_xlfn.IFNA(VLOOKUP(B3252&amp;A3252,[1]Countries!$A:$H,8,FALSE),"")</f>
        <v/>
      </c>
    </row>
    <row r="3253" spans="1:19" x14ac:dyDescent="0.25">
      <c r="A3253" t="s">
        <v>140</v>
      </c>
      <c r="B3253">
        <v>1971</v>
      </c>
      <c r="C3253" t="s">
        <v>141</v>
      </c>
      <c r="M3253" t="str">
        <f t="shared" si="200"/>
        <v/>
      </c>
      <c r="N3253" s="4" t="str">
        <f t="shared" si="201"/>
        <v/>
      </c>
      <c r="O3253" t="str">
        <f t="shared" si="202"/>
        <v/>
      </c>
      <c r="P3253" t="str">
        <f t="shared" si="203"/>
        <v/>
      </c>
      <c r="Q3253" t="str">
        <f>_xlfn.IFNA(VLOOKUP(B3253&amp;A3253,[1]Countries!$A:$H,6,FALSE),"")</f>
        <v/>
      </c>
      <c r="R3253" t="str">
        <f>_xlfn.IFNA(VLOOKUP(B3253&amp;A3253,[1]Countries!$A:$H,7,FALSE),"")</f>
        <v/>
      </c>
      <c r="S3253" t="str">
        <f>_xlfn.IFNA(VLOOKUP(B3253&amp;A3253,[1]Countries!$A:$H,8,FALSE),"")</f>
        <v/>
      </c>
    </row>
    <row r="3254" spans="1:19" x14ac:dyDescent="0.25">
      <c r="A3254" t="s">
        <v>140</v>
      </c>
      <c r="B3254">
        <v>1972</v>
      </c>
      <c r="C3254" t="s">
        <v>141</v>
      </c>
      <c r="M3254" t="str">
        <f t="shared" si="200"/>
        <v/>
      </c>
      <c r="N3254" s="4" t="str">
        <f t="shared" si="201"/>
        <v/>
      </c>
      <c r="O3254" t="str">
        <f t="shared" si="202"/>
        <v/>
      </c>
      <c r="P3254" t="str">
        <f t="shared" si="203"/>
        <v/>
      </c>
      <c r="Q3254" t="str">
        <f>_xlfn.IFNA(VLOOKUP(B3254&amp;A3254,[1]Countries!$A:$H,6,FALSE),"")</f>
        <v/>
      </c>
      <c r="R3254" t="str">
        <f>_xlfn.IFNA(VLOOKUP(B3254&amp;A3254,[1]Countries!$A:$H,7,FALSE),"")</f>
        <v/>
      </c>
      <c r="S3254" t="str">
        <f>_xlfn.IFNA(VLOOKUP(B3254&amp;A3254,[1]Countries!$A:$H,8,FALSE),"")</f>
        <v/>
      </c>
    </row>
    <row r="3255" spans="1:19" x14ac:dyDescent="0.25">
      <c r="A3255" t="s">
        <v>140</v>
      </c>
      <c r="B3255">
        <v>1973</v>
      </c>
      <c r="C3255" t="s">
        <v>141</v>
      </c>
      <c r="M3255" t="str">
        <f t="shared" si="200"/>
        <v/>
      </c>
      <c r="N3255" s="4" t="str">
        <f t="shared" si="201"/>
        <v/>
      </c>
      <c r="O3255" t="str">
        <f t="shared" si="202"/>
        <v/>
      </c>
      <c r="P3255" t="str">
        <f t="shared" si="203"/>
        <v/>
      </c>
      <c r="Q3255" t="str">
        <f>_xlfn.IFNA(VLOOKUP(B3255&amp;A3255,[1]Countries!$A:$H,6,FALSE),"")</f>
        <v/>
      </c>
      <c r="R3255" t="str">
        <f>_xlfn.IFNA(VLOOKUP(B3255&amp;A3255,[1]Countries!$A:$H,7,FALSE),"")</f>
        <v/>
      </c>
      <c r="S3255" t="str">
        <f>_xlfn.IFNA(VLOOKUP(B3255&amp;A3255,[1]Countries!$A:$H,8,FALSE),"")</f>
        <v/>
      </c>
    </row>
    <row r="3256" spans="1:19" x14ac:dyDescent="0.25">
      <c r="A3256" t="s">
        <v>140</v>
      </c>
      <c r="B3256">
        <v>1974</v>
      </c>
      <c r="C3256" t="s">
        <v>141</v>
      </c>
      <c r="M3256" t="str">
        <f t="shared" si="200"/>
        <v/>
      </c>
      <c r="N3256" s="4" t="str">
        <f t="shared" si="201"/>
        <v/>
      </c>
      <c r="O3256" t="str">
        <f t="shared" si="202"/>
        <v/>
      </c>
      <c r="P3256" t="str">
        <f t="shared" si="203"/>
        <v/>
      </c>
      <c r="Q3256" t="str">
        <f>_xlfn.IFNA(VLOOKUP(B3256&amp;A3256,[1]Countries!$A:$H,6,FALSE),"")</f>
        <v/>
      </c>
      <c r="R3256" t="str">
        <f>_xlfn.IFNA(VLOOKUP(B3256&amp;A3256,[1]Countries!$A:$H,7,FALSE),"")</f>
        <v/>
      </c>
      <c r="S3256" t="str">
        <f>_xlfn.IFNA(VLOOKUP(B3256&amp;A3256,[1]Countries!$A:$H,8,FALSE),"")</f>
        <v/>
      </c>
    </row>
    <row r="3257" spans="1:19" x14ac:dyDescent="0.25">
      <c r="A3257" t="s">
        <v>140</v>
      </c>
      <c r="B3257">
        <v>1975</v>
      </c>
      <c r="C3257" t="s">
        <v>141</v>
      </c>
      <c r="M3257" t="str">
        <f t="shared" si="200"/>
        <v/>
      </c>
      <c r="N3257" s="4" t="str">
        <f t="shared" si="201"/>
        <v/>
      </c>
      <c r="O3257" t="str">
        <f t="shared" si="202"/>
        <v/>
      </c>
      <c r="P3257" t="str">
        <f t="shared" si="203"/>
        <v/>
      </c>
      <c r="Q3257" t="str">
        <f>_xlfn.IFNA(VLOOKUP(B3257&amp;A3257,[1]Countries!$A:$H,6,FALSE),"")</f>
        <v/>
      </c>
      <c r="R3257" t="str">
        <f>_xlfn.IFNA(VLOOKUP(B3257&amp;A3257,[1]Countries!$A:$H,7,FALSE),"")</f>
        <v/>
      </c>
      <c r="S3257" t="str">
        <f>_xlfn.IFNA(VLOOKUP(B3257&amp;A3257,[1]Countries!$A:$H,8,FALSE),"")</f>
        <v/>
      </c>
    </row>
    <row r="3258" spans="1:19" x14ac:dyDescent="0.25">
      <c r="A3258" t="s">
        <v>140</v>
      </c>
      <c r="B3258">
        <v>1976</v>
      </c>
      <c r="C3258" t="s">
        <v>141</v>
      </c>
      <c r="M3258" t="str">
        <f t="shared" si="200"/>
        <v/>
      </c>
      <c r="N3258" s="4" t="str">
        <f t="shared" si="201"/>
        <v/>
      </c>
      <c r="O3258" t="str">
        <f t="shared" si="202"/>
        <v/>
      </c>
      <c r="P3258" t="str">
        <f t="shared" si="203"/>
        <v/>
      </c>
      <c r="Q3258" t="str">
        <f>_xlfn.IFNA(VLOOKUP(B3258&amp;A3258,[1]Countries!$A:$H,6,FALSE),"")</f>
        <v/>
      </c>
      <c r="R3258" t="str">
        <f>_xlfn.IFNA(VLOOKUP(B3258&amp;A3258,[1]Countries!$A:$H,7,FALSE),"")</f>
        <v/>
      </c>
      <c r="S3258" t="str">
        <f>_xlfn.IFNA(VLOOKUP(B3258&amp;A3258,[1]Countries!$A:$H,8,FALSE),"")</f>
        <v/>
      </c>
    </row>
    <row r="3259" spans="1:19" x14ac:dyDescent="0.25">
      <c r="A3259" t="s">
        <v>140</v>
      </c>
      <c r="B3259">
        <v>1977</v>
      </c>
      <c r="C3259" t="s">
        <v>141</v>
      </c>
      <c r="M3259" t="str">
        <f t="shared" si="200"/>
        <v/>
      </c>
      <c r="N3259" s="4" t="str">
        <f t="shared" si="201"/>
        <v/>
      </c>
      <c r="O3259" t="str">
        <f t="shared" si="202"/>
        <v/>
      </c>
      <c r="P3259" t="str">
        <f t="shared" si="203"/>
        <v/>
      </c>
      <c r="Q3259" t="str">
        <f>_xlfn.IFNA(VLOOKUP(B3259&amp;A3259,[1]Countries!$A:$H,6,FALSE),"")</f>
        <v/>
      </c>
      <c r="R3259" t="str">
        <f>_xlfn.IFNA(VLOOKUP(B3259&amp;A3259,[1]Countries!$A:$H,7,FALSE),"")</f>
        <v/>
      </c>
      <c r="S3259" t="str">
        <f>_xlfn.IFNA(VLOOKUP(B3259&amp;A3259,[1]Countries!$A:$H,8,FALSE),"")</f>
        <v/>
      </c>
    </row>
    <row r="3260" spans="1:19" x14ac:dyDescent="0.25">
      <c r="A3260" t="s">
        <v>140</v>
      </c>
      <c r="B3260">
        <v>1978</v>
      </c>
      <c r="C3260" t="s">
        <v>141</v>
      </c>
      <c r="M3260" t="str">
        <f t="shared" si="200"/>
        <v/>
      </c>
      <c r="N3260" s="4" t="str">
        <f t="shared" si="201"/>
        <v/>
      </c>
      <c r="O3260" t="str">
        <f t="shared" si="202"/>
        <v/>
      </c>
      <c r="P3260" t="str">
        <f t="shared" si="203"/>
        <v/>
      </c>
      <c r="Q3260" t="str">
        <f>_xlfn.IFNA(VLOOKUP(B3260&amp;A3260,[1]Countries!$A:$H,6,FALSE),"")</f>
        <v/>
      </c>
      <c r="R3260" t="str">
        <f>_xlfn.IFNA(VLOOKUP(B3260&amp;A3260,[1]Countries!$A:$H,7,FALSE),"")</f>
        <v/>
      </c>
      <c r="S3260" t="str">
        <f>_xlfn.IFNA(VLOOKUP(B3260&amp;A3260,[1]Countries!$A:$H,8,FALSE),"")</f>
        <v/>
      </c>
    </row>
    <row r="3261" spans="1:19" x14ac:dyDescent="0.25">
      <c r="A3261" t="s">
        <v>140</v>
      </c>
      <c r="B3261">
        <v>1979</v>
      </c>
      <c r="C3261" t="s">
        <v>141</v>
      </c>
      <c r="M3261" t="str">
        <f t="shared" si="200"/>
        <v/>
      </c>
      <c r="N3261" s="4" t="str">
        <f t="shared" si="201"/>
        <v/>
      </c>
      <c r="O3261" t="str">
        <f t="shared" si="202"/>
        <v/>
      </c>
      <c r="P3261" t="str">
        <f t="shared" si="203"/>
        <v/>
      </c>
      <c r="Q3261" t="str">
        <f>_xlfn.IFNA(VLOOKUP(B3261&amp;A3261,[1]Countries!$A:$H,6,FALSE),"")</f>
        <v/>
      </c>
      <c r="R3261" t="str">
        <f>_xlfn.IFNA(VLOOKUP(B3261&amp;A3261,[1]Countries!$A:$H,7,FALSE),"")</f>
        <v/>
      </c>
      <c r="S3261" t="str">
        <f>_xlfn.IFNA(VLOOKUP(B3261&amp;A3261,[1]Countries!$A:$H,8,FALSE),"")</f>
        <v/>
      </c>
    </row>
    <row r="3262" spans="1:19" x14ac:dyDescent="0.25">
      <c r="A3262" t="s">
        <v>140</v>
      </c>
      <c r="B3262">
        <v>1980</v>
      </c>
      <c r="C3262" t="s">
        <v>141</v>
      </c>
      <c r="M3262" t="str">
        <f t="shared" si="200"/>
        <v/>
      </c>
      <c r="N3262" s="4" t="str">
        <f t="shared" si="201"/>
        <v/>
      </c>
      <c r="O3262" t="str">
        <f t="shared" si="202"/>
        <v/>
      </c>
      <c r="P3262" t="str">
        <f t="shared" si="203"/>
        <v/>
      </c>
      <c r="Q3262" t="str">
        <f>_xlfn.IFNA(VLOOKUP(B3262&amp;A3262,[1]Countries!$A:$H,6,FALSE),"")</f>
        <v/>
      </c>
      <c r="R3262" t="str">
        <f>_xlfn.IFNA(VLOOKUP(B3262&amp;A3262,[1]Countries!$A:$H,7,FALSE),"")</f>
        <v/>
      </c>
      <c r="S3262" t="str">
        <f>_xlfn.IFNA(VLOOKUP(B3262&amp;A3262,[1]Countries!$A:$H,8,FALSE),"")</f>
        <v/>
      </c>
    </row>
    <row r="3263" spans="1:19" x14ac:dyDescent="0.25">
      <c r="A3263" t="s">
        <v>140</v>
      </c>
      <c r="B3263">
        <v>1981</v>
      </c>
      <c r="C3263" t="s">
        <v>141</v>
      </c>
      <c r="M3263" t="str">
        <f t="shared" si="200"/>
        <v/>
      </c>
      <c r="N3263" s="4" t="str">
        <f t="shared" si="201"/>
        <v/>
      </c>
      <c r="O3263" t="str">
        <f t="shared" si="202"/>
        <v/>
      </c>
      <c r="P3263" t="str">
        <f t="shared" si="203"/>
        <v/>
      </c>
      <c r="Q3263" t="str">
        <f>_xlfn.IFNA(VLOOKUP(B3263&amp;A3263,[1]Countries!$A:$H,6,FALSE),"")</f>
        <v/>
      </c>
      <c r="R3263" t="str">
        <f>_xlfn.IFNA(VLOOKUP(B3263&amp;A3263,[1]Countries!$A:$H,7,FALSE),"")</f>
        <v/>
      </c>
      <c r="S3263" t="str">
        <f>_xlfn.IFNA(VLOOKUP(B3263&amp;A3263,[1]Countries!$A:$H,8,FALSE),"")</f>
        <v/>
      </c>
    </row>
    <row r="3264" spans="1:19" x14ac:dyDescent="0.25">
      <c r="A3264" t="s">
        <v>140</v>
      </c>
      <c r="B3264">
        <v>1982</v>
      </c>
      <c r="C3264" t="s">
        <v>141</v>
      </c>
      <c r="M3264" t="str">
        <f t="shared" si="200"/>
        <v/>
      </c>
      <c r="N3264" s="4" t="str">
        <f t="shared" si="201"/>
        <v/>
      </c>
      <c r="O3264" t="str">
        <f t="shared" si="202"/>
        <v/>
      </c>
      <c r="P3264" t="str">
        <f t="shared" si="203"/>
        <v/>
      </c>
      <c r="Q3264" t="str">
        <f>_xlfn.IFNA(VLOOKUP(B3264&amp;A3264,[1]Countries!$A:$H,6,FALSE),"")</f>
        <v/>
      </c>
      <c r="R3264" t="str">
        <f>_xlfn.IFNA(VLOOKUP(B3264&amp;A3264,[1]Countries!$A:$H,7,FALSE),"")</f>
        <v/>
      </c>
      <c r="S3264" t="str">
        <f>_xlfn.IFNA(VLOOKUP(B3264&amp;A3264,[1]Countries!$A:$H,8,FALSE),"")</f>
        <v/>
      </c>
    </row>
    <row r="3265" spans="1:19" x14ac:dyDescent="0.25">
      <c r="A3265" t="s">
        <v>140</v>
      </c>
      <c r="B3265">
        <v>1983</v>
      </c>
      <c r="C3265" t="s">
        <v>141</v>
      </c>
      <c r="M3265" t="str">
        <f t="shared" si="200"/>
        <v/>
      </c>
      <c r="N3265" s="4" t="str">
        <f t="shared" si="201"/>
        <v/>
      </c>
      <c r="O3265" t="str">
        <f t="shared" si="202"/>
        <v/>
      </c>
      <c r="P3265" t="str">
        <f t="shared" si="203"/>
        <v/>
      </c>
      <c r="Q3265" t="str">
        <f>_xlfn.IFNA(VLOOKUP(B3265&amp;A3265,[1]Countries!$A:$H,6,FALSE),"")</f>
        <v/>
      </c>
      <c r="R3265" t="str">
        <f>_xlfn.IFNA(VLOOKUP(B3265&amp;A3265,[1]Countries!$A:$H,7,FALSE),"")</f>
        <v/>
      </c>
      <c r="S3265" t="str">
        <f>_xlfn.IFNA(VLOOKUP(B3265&amp;A3265,[1]Countries!$A:$H,8,FALSE),"")</f>
        <v/>
      </c>
    </row>
    <row r="3266" spans="1:19" x14ac:dyDescent="0.25">
      <c r="A3266" t="s">
        <v>140</v>
      </c>
      <c r="B3266">
        <v>1984</v>
      </c>
      <c r="C3266" t="s">
        <v>141</v>
      </c>
      <c r="M3266" t="str">
        <f t="shared" si="200"/>
        <v/>
      </c>
      <c r="N3266" s="4" t="str">
        <f t="shared" si="201"/>
        <v/>
      </c>
      <c r="O3266" t="str">
        <f t="shared" si="202"/>
        <v/>
      </c>
      <c r="P3266" t="str">
        <f t="shared" si="203"/>
        <v/>
      </c>
      <c r="Q3266" t="str">
        <f>_xlfn.IFNA(VLOOKUP(B3266&amp;A3266,[1]Countries!$A:$H,6,FALSE),"")</f>
        <v/>
      </c>
      <c r="R3266" t="str">
        <f>_xlfn.IFNA(VLOOKUP(B3266&amp;A3266,[1]Countries!$A:$H,7,FALSE),"")</f>
        <v/>
      </c>
      <c r="S3266" t="str">
        <f>_xlfn.IFNA(VLOOKUP(B3266&amp;A3266,[1]Countries!$A:$H,8,FALSE),"")</f>
        <v/>
      </c>
    </row>
    <row r="3267" spans="1:19" x14ac:dyDescent="0.25">
      <c r="A3267" t="s">
        <v>140</v>
      </c>
      <c r="B3267">
        <v>1985</v>
      </c>
      <c r="C3267" t="s">
        <v>141</v>
      </c>
      <c r="M3267" t="str">
        <f t="shared" ref="M3267:M3330" si="204">IF(I3267="","",IFERROR(I3267/F3267*100,""))</f>
        <v/>
      </c>
      <c r="N3267" s="4" t="str">
        <f t="shared" ref="N3267:N3330" si="205">IF(AND(L3267="",M3267=""),"",IFERROR(L3267+IF(M3267="",0,M3267),""))</f>
        <v/>
      </c>
      <c r="O3267" t="str">
        <f t="shared" ref="O3267:O3330" si="206">IFERROR((100-J3267)/J3267,"")</f>
        <v/>
      </c>
      <c r="P3267" t="str">
        <f t="shared" ref="P3267:P3330" si="207">IFERROR(IF(AND(E3267="",G3267=""),"",(G3267-E3267)/F3267*100),"")</f>
        <v/>
      </c>
      <c r="Q3267" t="str">
        <f>_xlfn.IFNA(VLOOKUP(B3267&amp;A3267,[1]Countries!$A:$H,6,FALSE),"")</f>
        <v/>
      </c>
      <c r="R3267" t="str">
        <f>_xlfn.IFNA(VLOOKUP(B3267&amp;A3267,[1]Countries!$A:$H,7,FALSE),"")</f>
        <v/>
      </c>
      <c r="S3267" t="str">
        <f>_xlfn.IFNA(VLOOKUP(B3267&amp;A3267,[1]Countries!$A:$H,8,FALSE),"")</f>
        <v/>
      </c>
    </row>
    <row r="3268" spans="1:19" x14ac:dyDescent="0.25">
      <c r="A3268" t="s">
        <v>140</v>
      </c>
      <c r="B3268">
        <v>1986</v>
      </c>
      <c r="C3268" t="s">
        <v>141</v>
      </c>
      <c r="M3268" t="str">
        <f t="shared" si="204"/>
        <v/>
      </c>
      <c r="N3268" s="4" t="str">
        <f t="shared" si="205"/>
        <v/>
      </c>
      <c r="O3268" t="str">
        <f t="shared" si="206"/>
        <v/>
      </c>
      <c r="P3268" t="str">
        <f t="shared" si="207"/>
        <v/>
      </c>
      <c r="Q3268" t="str">
        <f>_xlfn.IFNA(VLOOKUP(B3268&amp;A3268,[1]Countries!$A:$H,6,FALSE),"")</f>
        <v/>
      </c>
      <c r="R3268" t="str">
        <f>_xlfn.IFNA(VLOOKUP(B3268&amp;A3268,[1]Countries!$A:$H,7,FALSE),"")</f>
        <v/>
      </c>
      <c r="S3268" t="str">
        <f>_xlfn.IFNA(VLOOKUP(B3268&amp;A3268,[1]Countries!$A:$H,8,FALSE),"")</f>
        <v/>
      </c>
    </row>
    <row r="3269" spans="1:19" x14ac:dyDescent="0.25">
      <c r="A3269" t="s">
        <v>140</v>
      </c>
      <c r="B3269">
        <v>1987</v>
      </c>
      <c r="C3269" t="s">
        <v>141</v>
      </c>
      <c r="M3269" t="str">
        <f t="shared" si="204"/>
        <v/>
      </c>
      <c r="N3269" s="4" t="str">
        <f t="shared" si="205"/>
        <v/>
      </c>
      <c r="O3269" t="str">
        <f t="shared" si="206"/>
        <v/>
      </c>
      <c r="P3269" t="str">
        <f t="shared" si="207"/>
        <v/>
      </c>
      <c r="Q3269" t="str">
        <f>_xlfn.IFNA(VLOOKUP(B3269&amp;A3269,[1]Countries!$A:$H,6,FALSE),"")</f>
        <v/>
      </c>
      <c r="R3269" t="str">
        <f>_xlfn.IFNA(VLOOKUP(B3269&amp;A3269,[1]Countries!$A:$H,7,FALSE),"")</f>
        <v/>
      </c>
      <c r="S3269" t="str">
        <f>_xlfn.IFNA(VLOOKUP(B3269&amp;A3269,[1]Countries!$A:$H,8,FALSE),"")</f>
        <v/>
      </c>
    </row>
    <row r="3270" spans="1:19" x14ac:dyDescent="0.25">
      <c r="A3270" t="s">
        <v>140</v>
      </c>
      <c r="B3270">
        <v>1988</v>
      </c>
      <c r="C3270" t="s">
        <v>141</v>
      </c>
      <c r="M3270" t="str">
        <f t="shared" si="204"/>
        <v/>
      </c>
      <c r="N3270" s="4" t="str">
        <f t="shared" si="205"/>
        <v/>
      </c>
      <c r="O3270" t="str">
        <f t="shared" si="206"/>
        <v/>
      </c>
      <c r="P3270" t="str">
        <f t="shared" si="207"/>
        <v/>
      </c>
      <c r="Q3270" t="str">
        <f>_xlfn.IFNA(VLOOKUP(B3270&amp;A3270,[1]Countries!$A:$H,6,FALSE),"")</f>
        <v/>
      </c>
      <c r="R3270" t="str">
        <f>_xlfn.IFNA(VLOOKUP(B3270&amp;A3270,[1]Countries!$A:$H,7,FALSE),"")</f>
        <v/>
      </c>
      <c r="S3270" t="str">
        <f>_xlfn.IFNA(VLOOKUP(B3270&amp;A3270,[1]Countries!$A:$H,8,FALSE),"")</f>
        <v/>
      </c>
    </row>
    <row r="3271" spans="1:19" x14ac:dyDescent="0.25">
      <c r="A3271" t="s">
        <v>140</v>
      </c>
      <c r="B3271">
        <v>1989</v>
      </c>
      <c r="C3271" t="s">
        <v>141</v>
      </c>
      <c r="M3271" t="str">
        <f t="shared" si="204"/>
        <v/>
      </c>
      <c r="N3271" s="4" t="str">
        <f t="shared" si="205"/>
        <v/>
      </c>
      <c r="O3271" t="str">
        <f t="shared" si="206"/>
        <v/>
      </c>
      <c r="P3271" t="str">
        <f t="shared" si="207"/>
        <v/>
      </c>
      <c r="Q3271" t="str">
        <f>_xlfn.IFNA(VLOOKUP(B3271&amp;A3271,[1]Countries!$A:$H,6,FALSE),"")</f>
        <v/>
      </c>
      <c r="R3271" t="str">
        <f>_xlfn.IFNA(VLOOKUP(B3271&amp;A3271,[1]Countries!$A:$H,7,FALSE),"")</f>
        <v/>
      </c>
      <c r="S3271" t="str">
        <f>_xlfn.IFNA(VLOOKUP(B3271&amp;A3271,[1]Countries!$A:$H,8,FALSE),"")</f>
        <v/>
      </c>
    </row>
    <row r="3272" spans="1:19" x14ac:dyDescent="0.25">
      <c r="A3272" t="s">
        <v>140</v>
      </c>
      <c r="B3272">
        <v>1990</v>
      </c>
      <c r="C3272" t="s">
        <v>141</v>
      </c>
      <c r="M3272" t="str">
        <f t="shared" si="204"/>
        <v/>
      </c>
      <c r="N3272" s="4" t="str">
        <f t="shared" si="205"/>
        <v/>
      </c>
      <c r="O3272" t="str">
        <f t="shared" si="206"/>
        <v/>
      </c>
      <c r="P3272" t="str">
        <f t="shared" si="207"/>
        <v/>
      </c>
      <c r="Q3272" t="str">
        <f>_xlfn.IFNA(VLOOKUP(B3272&amp;A3272,[1]Countries!$A:$H,6,FALSE),"")</f>
        <v/>
      </c>
      <c r="R3272" t="str">
        <f>_xlfn.IFNA(VLOOKUP(B3272&amp;A3272,[1]Countries!$A:$H,7,FALSE),"")</f>
        <v/>
      </c>
      <c r="S3272" t="str">
        <f>_xlfn.IFNA(VLOOKUP(B3272&amp;A3272,[1]Countries!$A:$H,8,FALSE),"")</f>
        <v/>
      </c>
    </row>
    <row r="3273" spans="1:19" x14ac:dyDescent="0.25">
      <c r="A3273" t="s">
        <v>140</v>
      </c>
      <c r="B3273">
        <v>1991</v>
      </c>
      <c r="C3273" t="s">
        <v>141</v>
      </c>
      <c r="M3273" t="str">
        <f t="shared" si="204"/>
        <v/>
      </c>
      <c r="N3273" s="4" t="str">
        <f t="shared" si="205"/>
        <v/>
      </c>
      <c r="O3273" t="str">
        <f t="shared" si="206"/>
        <v/>
      </c>
      <c r="P3273" t="str">
        <f t="shared" si="207"/>
        <v/>
      </c>
      <c r="Q3273" t="str">
        <f>_xlfn.IFNA(VLOOKUP(B3273&amp;A3273,[1]Countries!$A:$H,6,FALSE),"")</f>
        <v/>
      </c>
      <c r="R3273" t="str">
        <f>_xlfn.IFNA(VLOOKUP(B3273&amp;A3273,[1]Countries!$A:$H,7,FALSE),"")</f>
        <v/>
      </c>
      <c r="S3273" t="str">
        <f>_xlfn.IFNA(VLOOKUP(B3273&amp;A3273,[1]Countries!$A:$H,8,FALSE),"")</f>
        <v/>
      </c>
    </row>
    <row r="3274" spans="1:19" x14ac:dyDescent="0.25">
      <c r="A3274" t="s">
        <v>140</v>
      </c>
      <c r="B3274">
        <v>1992</v>
      </c>
      <c r="C3274" t="s">
        <v>141</v>
      </c>
      <c r="M3274" t="str">
        <f t="shared" si="204"/>
        <v/>
      </c>
      <c r="N3274" s="4" t="str">
        <f t="shared" si="205"/>
        <v/>
      </c>
      <c r="O3274" t="str">
        <f t="shared" si="206"/>
        <v/>
      </c>
      <c r="P3274" t="str">
        <f t="shared" si="207"/>
        <v/>
      </c>
      <c r="Q3274" t="str">
        <f>_xlfn.IFNA(VLOOKUP(B3274&amp;A3274,[1]Countries!$A:$H,6,FALSE),"")</f>
        <v/>
      </c>
      <c r="R3274" t="str">
        <f>_xlfn.IFNA(VLOOKUP(B3274&amp;A3274,[1]Countries!$A:$H,7,FALSE),"")</f>
        <v/>
      </c>
      <c r="S3274" t="str">
        <f>_xlfn.IFNA(VLOOKUP(B3274&amp;A3274,[1]Countries!$A:$H,8,FALSE),"")</f>
        <v/>
      </c>
    </row>
    <row r="3275" spans="1:19" x14ac:dyDescent="0.25">
      <c r="A3275" t="s">
        <v>140</v>
      </c>
      <c r="B3275">
        <v>1993</v>
      </c>
      <c r="C3275" t="s">
        <v>141</v>
      </c>
      <c r="M3275" t="str">
        <f t="shared" si="204"/>
        <v/>
      </c>
      <c r="N3275" s="4" t="str">
        <f t="shared" si="205"/>
        <v/>
      </c>
      <c r="O3275" t="str">
        <f t="shared" si="206"/>
        <v/>
      </c>
      <c r="P3275" t="str">
        <f t="shared" si="207"/>
        <v/>
      </c>
      <c r="Q3275" t="str">
        <f>_xlfn.IFNA(VLOOKUP(B3275&amp;A3275,[1]Countries!$A:$H,6,FALSE),"")</f>
        <v/>
      </c>
      <c r="R3275" t="str">
        <f>_xlfn.IFNA(VLOOKUP(B3275&amp;A3275,[1]Countries!$A:$H,7,FALSE),"")</f>
        <v/>
      </c>
      <c r="S3275" t="str">
        <f>_xlfn.IFNA(VLOOKUP(B3275&amp;A3275,[1]Countries!$A:$H,8,FALSE),"")</f>
        <v/>
      </c>
    </row>
    <row r="3276" spans="1:19" x14ac:dyDescent="0.25">
      <c r="A3276" t="s">
        <v>140</v>
      </c>
      <c r="B3276">
        <v>1994</v>
      </c>
      <c r="C3276" t="s">
        <v>141</v>
      </c>
      <c r="M3276" t="str">
        <f t="shared" si="204"/>
        <v/>
      </c>
      <c r="N3276" s="4" t="str">
        <f t="shared" si="205"/>
        <v/>
      </c>
      <c r="O3276" t="str">
        <f t="shared" si="206"/>
        <v/>
      </c>
      <c r="P3276" t="str">
        <f t="shared" si="207"/>
        <v/>
      </c>
      <c r="Q3276" t="str">
        <f>_xlfn.IFNA(VLOOKUP(B3276&amp;A3276,[1]Countries!$A:$H,6,FALSE),"")</f>
        <v/>
      </c>
      <c r="R3276" t="str">
        <f>_xlfn.IFNA(VLOOKUP(B3276&amp;A3276,[1]Countries!$A:$H,7,FALSE),"")</f>
        <v/>
      </c>
      <c r="S3276" t="str">
        <f>_xlfn.IFNA(VLOOKUP(B3276&amp;A3276,[1]Countries!$A:$H,8,FALSE),"")</f>
        <v/>
      </c>
    </row>
    <row r="3277" spans="1:19" x14ac:dyDescent="0.25">
      <c r="A3277" t="s">
        <v>140</v>
      </c>
      <c r="B3277">
        <v>1995</v>
      </c>
      <c r="C3277" t="s">
        <v>141</v>
      </c>
      <c r="M3277" t="str">
        <f t="shared" si="204"/>
        <v/>
      </c>
      <c r="N3277" s="4" t="str">
        <f t="shared" si="205"/>
        <v/>
      </c>
      <c r="O3277" t="str">
        <f t="shared" si="206"/>
        <v/>
      </c>
      <c r="P3277" t="str">
        <f t="shared" si="207"/>
        <v/>
      </c>
      <c r="Q3277" t="str">
        <f>_xlfn.IFNA(VLOOKUP(B3277&amp;A3277,[1]Countries!$A:$H,6,FALSE),"")</f>
        <v/>
      </c>
      <c r="R3277" t="str">
        <f>_xlfn.IFNA(VLOOKUP(B3277&amp;A3277,[1]Countries!$A:$H,7,FALSE),"")</f>
        <v/>
      </c>
      <c r="S3277" t="str">
        <f>_xlfn.IFNA(VLOOKUP(B3277&amp;A3277,[1]Countries!$A:$H,8,FALSE),"")</f>
        <v/>
      </c>
    </row>
    <row r="3278" spans="1:19" x14ac:dyDescent="0.25">
      <c r="A3278" t="s">
        <v>140</v>
      </c>
      <c r="B3278">
        <v>1996</v>
      </c>
      <c r="C3278" t="s">
        <v>141</v>
      </c>
      <c r="M3278" t="str">
        <f t="shared" si="204"/>
        <v/>
      </c>
      <c r="N3278" s="4" t="str">
        <f t="shared" si="205"/>
        <v/>
      </c>
      <c r="O3278" t="str">
        <f t="shared" si="206"/>
        <v/>
      </c>
      <c r="P3278" t="str">
        <f t="shared" si="207"/>
        <v/>
      </c>
      <c r="Q3278" t="str">
        <f>_xlfn.IFNA(VLOOKUP(B3278&amp;A3278,[1]Countries!$A:$H,6,FALSE),"")</f>
        <v/>
      </c>
      <c r="R3278" t="str">
        <f>_xlfn.IFNA(VLOOKUP(B3278&amp;A3278,[1]Countries!$A:$H,7,FALSE),"")</f>
        <v/>
      </c>
      <c r="S3278" t="str">
        <f>_xlfn.IFNA(VLOOKUP(B3278&amp;A3278,[1]Countries!$A:$H,8,FALSE),"")</f>
        <v/>
      </c>
    </row>
    <row r="3279" spans="1:19" x14ac:dyDescent="0.25">
      <c r="A3279" t="s">
        <v>140</v>
      </c>
      <c r="B3279">
        <v>1997</v>
      </c>
      <c r="C3279" t="s">
        <v>141</v>
      </c>
      <c r="M3279" t="str">
        <f t="shared" si="204"/>
        <v/>
      </c>
      <c r="N3279" s="4" t="str">
        <f t="shared" si="205"/>
        <v/>
      </c>
      <c r="O3279" t="str">
        <f t="shared" si="206"/>
        <v/>
      </c>
      <c r="P3279" t="str">
        <f t="shared" si="207"/>
        <v/>
      </c>
      <c r="Q3279" t="str">
        <f>_xlfn.IFNA(VLOOKUP(B3279&amp;A3279,[1]Countries!$A:$H,6,FALSE),"")</f>
        <v/>
      </c>
      <c r="R3279" t="str">
        <f>_xlfn.IFNA(VLOOKUP(B3279&amp;A3279,[1]Countries!$A:$H,7,FALSE),"")</f>
        <v/>
      </c>
      <c r="S3279" t="str">
        <f>_xlfn.IFNA(VLOOKUP(B3279&amp;A3279,[1]Countries!$A:$H,8,FALSE),"")</f>
        <v/>
      </c>
    </row>
    <row r="3280" spans="1:19" x14ac:dyDescent="0.25">
      <c r="A3280" t="s">
        <v>140</v>
      </c>
      <c r="B3280">
        <v>1998</v>
      </c>
      <c r="C3280" t="s">
        <v>141</v>
      </c>
      <c r="D3280" s="1">
        <v>17.926370947101852</v>
      </c>
      <c r="E3280" s="1">
        <v>489628104.10697228</v>
      </c>
      <c r="F3280" s="1">
        <v>1107882640.878701</v>
      </c>
      <c r="G3280" s="1">
        <v>463123806.11270303</v>
      </c>
      <c r="H3280" s="1">
        <v>17.941188356210521</v>
      </c>
      <c r="J3280" s="1">
        <v>50.72268545334537</v>
      </c>
      <c r="L3280" s="1">
        <v>4.37591475948651</v>
      </c>
      <c r="M3280" t="str">
        <f t="shared" si="204"/>
        <v/>
      </c>
      <c r="N3280" s="4">
        <f t="shared" si="205"/>
        <v>4.37591475948651</v>
      </c>
      <c r="O3280">
        <f t="shared" si="206"/>
        <v>0.97150444828044069</v>
      </c>
      <c r="P3280">
        <f t="shared" si="207"/>
        <v>-2.3923380524536202</v>
      </c>
      <c r="Q3280" t="str">
        <f>_xlfn.IFNA(VLOOKUP(B3280&amp;A3280,[1]Countries!$A:$H,6,FALSE),"")</f>
        <v/>
      </c>
      <c r="R3280" t="str">
        <f>_xlfn.IFNA(VLOOKUP(B3280&amp;A3280,[1]Countries!$A:$H,7,FALSE),"")</f>
        <v/>
      </c>
      <c r="S3280" t="str">
        <f>_xlfn.IFNA(VLOOKUP(B3280&amp;A3280,[1]Countries!$A:$H,8,FALSE),"")</f>
        <v/>
      </c>
    </row>
    <row r="3281" spans="1:19" x14ac:dyDescent="0.25">
      <c r="A3281" t="s">
        <v>140</v>
      </c>
      <c r="B3281">
        <v>1999</v>
      </c>
      <c r="C3281" t="s">
        <v>141</v>
      </c>
      <c r="D3281" s="1">
        <v>16.296239427789079</v>
      </c>
      <c r="E3281" s="1">
        <v>525171296.69447547</v>
      </c>
      <c r="F3281" s="1">
        <v>1120280381.869786</v>
      </c>
      <c r="G3281" s="1">
        <v>559631317.90946352</v>
      </c>
      <c r="H3281" s="1">
        <v>18.06328611825522</v>
      </c>
      <c r="J3281" s="1">
        <v>52.145151177817873</v>
      </c>
      <c r="L3281" s="1">
        <v>4.4667389351656368</v>
      </c>
      <c r="M3281" t="str">
        <f t="shared" si="204"/>
        <v/>
      </c>
      <c r="N3281" s="4">
        <f t="shared" si="205"/>
        <v>4.4667389351656368</v>
      </c>
      <c r="O3281">
        <f t="shared" si="206"/>
        <v>0.91772384855102684</v>
      </c>
      <c r="P3281">
        <f t="shared" si="207"/>
        <v>3.0760175553081726</v>
      </c>
      <c r="Q3281" t="str">
        <f>_xlfn.IFNA(VLOOKUP(B3281&amp;A3281,[1]Countries!$A:$H,6,FALSE),"")</f>
        <v/>
      </c>
      <c r="R3281" t="str">
        <f>_xlfn.IFNA(VLOOKUP(B3281&amp;A3281,[1]Countries!$A:$H,7,FALSE),"")</f>
        <v/>
      </c>
      <c r="S3281" t="str">
        <f>_xlfn.IFNA(VLOOKUP(B3281&amp;A3281,[1]Countries!$A:$H,8,FALSE),"")</f>
        <v/>
      </c>
    </row>
    <row r="3282" spans="1:19" x14ac:dyDescent="0.25">
      <c r="A3282" t="s">
        <v>140</v>
      </c>
      <c r="B3282">
        <v>2000</v>
      </c>
      <c r="C3282" t="s">
        <v>141</v>
      </c>
      <c r="D3282" s="1">
        <v>18.156959895297749</v>
      </c>
      <c r="E3282" s="1">
        <v>527606982.46959698</v>
      </c>
      <c r="F3282" s="1">
        <v>1058702725.439497</v>
      </c>
      <c r="G3282" s="1">
        <v>611176405.09210575</v>
      </c>
      <c r="H3282" s="1">
        <v>17.56567261849117</v>
      </c>
      <c r="J3282" s="1">
        <v>50.892773674862113</v>
      </c>
      <c r="L3282" s="1">
        <v>4.0587408502383848</v>
      </c>
      <c r="M3282" t="str">
        <f t="shared" si="204"/>
        <v/>
      </c>
      <c r="N3282" s="4">
        <f t="shared" si="205"/>
        <v>4.0587408502383848</v>
      </c>
      <c r="O3282">
        <f t="shared" si="206"/>
        <v>0.96491550330639231</v>
      </c>
      <c r="P3282">
        <f t="shared" si="207"/>
        <v>7.8935682901748239</v>
      </c>
      <c r="Q3282" t="str">
        <f>_xlfn.IFNA(VLOOKUP(B3282&amp;A3282,[1]Countries!$A:$H,6,FALSE),"")</f>
        <v/>
      </c>
      <c r="R3282" t="str">
        <f>_xlfn.IFNA(VLOOKUP(B3282&amp;A3282,[1]Countries!$A:$H,7,FALSE),"")</f>
        <v/>
      </c>
      <c r="S3282" t="str">
        <f>_xlfn.IFNA(VLOOKUP(B3282&amp;A3282,[1]Countries!$A:$H,8,FALSE),"")</f>
        <v/>
      </c>
    </row>
    <row r="3283" spans="1:19" x14ac:dyDescent="0.25">
      <c r="A3283" t="s">
        <v>140</v>
      </c>
      <c r="B3283">
        <v>2001</v>
      </c>
      <c r="C3283" t="s">
        <v>141</v>
      </c>
      <c r="D3283" s="1">
        <v>18.13813247903515</v>
      </c>
      <c r="E3283" s="1">
        <v>569880328.73552167</v>
      </c>
      <c r="F3283" s="1">
        <v>1147654635.4592199</v>
      </c>
      <c r="G3283" s="1">
        <v>584514826.74100053</v>
      </c>
      <c r="H3283" s="1">
        <v>18.473151376194821</v>
      </c>
      <c r="J3283" s="1">
        <v>50.750128249421557</v>
      </c>
      <c r="L3283" s="1">
        <v>3.4017202382821909</v>
      </c>
      <c r="M3283" t="str">
        <f t="shared" si="204"/>
        <v/>
      </c>
      <c r="N3283" s="4">
        <f t="shared" si="205"/>
        <v>3.4017202382821909</v>
      </c>
      <c r="O3283">
        <f t="shared" si="206"/>
        <v>0.9704383702939664</v>
      </c>
      <c r="P3283">
        <f t="shared" si="207"/>
        <v>1.2751656773139808</v>
      </c>
      <c r="Q3283" t="str">
        <f>_xlfn.IFNA(VLOOKUP(B3283&amp;A3283,[1]Countries!$A:$H,6,FALSE),"")</f>
        <v/>
      </c>
      <c r="R3283" t="str">
        <f>_xlfn.IFNA(VLOOKUP(B3283&amp;A3283,[1]Countries!$A:$H,7,FALSE),"")</f>
        <v/>
      </c>
      <c r="S3283" t="str">
        <f>_xlfn.IFNA(VLOOKUP(B3283&amp;A3283,[1]Countries!$A:$H,8,FALSE),"")</f>
        <v/>
      </c>
    </row>
    <row r="3284" spans="1:19" x14ac:dyDescent="0.25">
      <c r="A3284" t="s">
        <v>140</v>
      </c>
      <c r="B3284">
        <v>2002</v>
      </c>
      <c r="C3284" t="s">
        <v>141</v>
      </c>
      <c r="D3284" s="1">
        <v>15.58123670799727</v>
      </c>
      <c r="E3284" s="1">
        <v>597768122.91790688</v>
      </c>
      <c r="F3284" s="1">
        <v>1262669892.4594979</v>
      </c>
      <c r="G3284" s="1">
        <v>610599516.13107526</v>
      </c>
      <c r="H3284" s="1">
        <v>19.062236667870469</v>
      </c>
      <c r="J3284" s="1">
        <v>52.067533405561583</v>
      </c>
      <c r="L3284" s="1">
        <v>3.148091218249669</v>
      </c>
      <c r="M3284" t="str">
        <f t="shared" si="204"/>
        <v/>
      </c>
      <c r="N3284" s="4">
        <f t="shared" si="205"/>
        <v>3.148091218249669</v>
      </c>
      <c r="O3284">
        <f t="shared" si="206"/>
        <v>0.92058262528177526</v>
      </c>
      <c r="P3284">
        <f t="shared" si="207"/>
        <v>1.0162112274788375</v>
      </c>
      <c r="Q3284" t="str">
        <f>_xlfn.IFNA(VLOOKUP(B3284&amp;A3284,[1]Countries!$A:$H,6,FALSE),"")</f>
        <v/>
      </c>
      <c r="R3284" t="str">
        <f>_xlfn.IFNA(VLOOKUP(B3284&amp;A3284,[1]Countries!$A:$H,7,FALSE),"")</f>
        <v/>
      </c>
      <c r="S3284" t="str">
        <f>_xlfn.IFNA(VLOOKUP(B3284&amp;A3284,[1]Countries!$A:$H,8,FALSE),"")</f>
        <v/>
      </c>
    </row>
    <row r="3285" spans="1:19" x14ac:dyDescent="0.25">
      <c r="A3285" t="s">
        <v>140</v>
      </c>
      <c r="B3285">
        <v>2003</v>
      </c>
      <c r="C3285" t="s">
        <v>141</v>
      </c>
      <c r="D3285" s="1">
        <v>12.05128986699993</v>
      </c>
      <c r="E3285" s="1">
        <v>667653353.97786784</v>
      </c>
      <c r="F3285" s="1">
        <v>1494011567.0112481</v>
      </c>
      <c r="G3285" s="1">
        <v>869681375.89750588</v>
      </c>
      <c r="H3285" s="1">
        <v>18.680972556669818</v>
      </c>
      <c r="J3285" s="1">
        <v>55.23719531400819</v>
      </c>
      <c r="L3285" s="1">
        <v>2.970525863382814</v>
      </c>
      <c r="M3285" t="str">
        <f t="shared" si="204"/>
        <v/>
      </c>
      <c r="N3285" s="4">
        <f t="shared" si="205"/>
        <v>2.970525863382814</v>
      </c>
      <c r="O3285">
        <f t="shared" si="206"/>
        <v>0.81037432171433821</v>
      </c>
      <c r="P3285">
        <f t="shared" si="207"/>
        <v>13.522520600278392</v>
      </c>
      <c r="Q3285" t="str">
        <f>_xlfn.IFNA(VLOOKUP(B3285&amp;A3285,[1]Countries!$A:$H,6,FALSE),"")</f>
        <v/>
      </c>
      <c r="R3285" t="str">
        <f>_xlfn.IFNA(VLOOKUP(B3285&amp;A3285,[1]Countries!$A:$H,7,FALSE),"")</f>
        <v/>
      </c>
      <c r="S3285" t="str">
        <f>_xlfn.IFNA(VLOOKUP(B3285&amp;A3285,[1]Countries!$A:$H,8,FALSE),"")</f>
        <v/>
      </c>
    </row>
    <row r="3286" spans="1:19" x14ac:dyDescent="0.25">
      <c r="A3286" t="s">
        <v>140</v>
      </c>
      <c r="B3286">
        <v>2004</v>
      </c>
      <c r="C3286" t="s">
        <v>141</v>
      </c>
      <c r="D3286" s="1">
        <v>12.05410108360357</v>
      </c>
      <c r="E3286" s="1">
        <v>704995743.68646824</v>
      </c>
      <c r="F3286" s="1">
        <v>1688237552.369348</v>
      </c>
      <c r="G3286" s="1">
        <v>769608252.24082386</v>
      </c>
      <c r="H3286" s="1">
        <v>18.29965198133355</v>
      </c>
      <c r="J3286" s="1">
        <v>56.003321996361613</v>
      </c>
      <c r="L3286" s="1">
        <v>2.9153417852313681</v>
      </c>
      <c r="M3286" t="str">
        <f t="shared" si="204"/>
        <v/>
      </c>
      <c r="N3286" s="4">
        <f t="shared" si="205"/>
        <v>2.9153417852313681</v>
      </c>
      <c r="O3286">
        <f t="shared" si="206"/>
        <v>0.7856083609914557</v>
      </c>
      <c r="P3286">
        <f t="shared" si="207"/>
        <v>3.8272166416198674</v>
      </c>
      <c r="Q3286" t="str">
        <f>_xlfn.IFNA(VLOOKUP(B3286&amp;A3286,[1]Countries!$A:$H,6,FALSE),"")</f>
        <v/>
      </c>
      <c r="R3286" t="str">
        <f>_xlfn.IFNA(VLOOKUP(B3286&amp;A3286,[1]Countries!$A:$H,7,FALSE),"")</f>
        <v/>
      </c>
      <c r="S3286" t="str">
        <f>_xlfn.IFNA(VLOOKUP(B3286&amp;A3286,[1]Countries!$A:$H,8,FALSE),"")</f>
        <v/>
      </c>
    </row>
    <row r="3287" spans="1:19" x14ac:dyDescent="0.25">
      <c r="A3287" t="s">
        <v>140</v>
      </c>
      <c r="B3287">
        <v>2005</v>
      </c>
      <c r="C3287" t="s">
        <v>141</v>
      </c>
      <c r="D3287" s="1">
        <v>11.649004960719591</v>
      </c>
      <c r="E3287" s="1">
        <v>735796828.36132002</v>
      </c>
      <c r="F3287" s="1">
        <v>1727792692.8913269</v>
      </c>
      <c r="G3287" s="1">
        <v>908686154.51316512</v>
      </c>
      <c r="H3287" s="1">
        <v>17.479298164340729</v>
      </c>
      <c r="J3287" s="1">
        <v>57.013530990020662</v>
      </c>
      <c r="L3287" s="1">
        <v>4.646524171467747</v>
      </c>
      <c r="M3287" t="str">
        <f t="shared" si="204"/>
        <v/>
      </c>
      <c r="N3287" s="4">
        <f t="shared" si="205"/>
        <v>4.646524171467747</v>
      </c>
      <c r="O3287">
        <f t="shared" si="206"/>
        <v>0.75396959745404046</v>
      </c>
      <c r="P3287">
        <f t="shared" si="207"/>
        <v>10.006369795587469</v>
      </c>
      <c r="Q3287" t="str">
        <f>_xlfn.IFNA(VLOOKUP(B3287&amp;A3287,[1]Countries!$A:$H,6,FALSE),"")</f>
        <v/>
      </c>
      <c r="R3287" t="str">
        <f>_xlfn.IFNA(VLOOKUP(B3287&amp;A3287,[1]Countries!$A:$H,7,FALSE),"")</f>
        <v/>
      </c>
      <c r="S3287" t="str">
        <f>_xlfn.IFNA(VLOOKUP(B3287&amp;A3287,[1]Countries!$A:$H,8,FALSE),"")</f>
        <v/>
      </c>
    </row>
    <row r="3288" spans="1:19" x14ac:dyDescent="0.25">
      <c r="A3288" t="s">
        <v>140</v>
      </c>
      <c r="B3288">
        <v>2006</v>
      </c>
      <c r="C3288" t="s">
        <v>141</v>
      </c>
      <c r="D3288" s="1">
        <v>14.05292726949183</v>
      </c>
      <c r="E3288" s="1">
        <v>825082397.25566697</v>
      </c>
      <c r="F3288" s="1">
        <v>1984445416.0220621</v>
      </c>
      <c r="G3288" s="1">
        <v>1025526333.490281</v>
      </c>
      <c r="H3288" s="1">
        <v>17.231444526357709</v>
      </c>
      <c r="J3288" s="1">
        <v>54.534746760895167</v>
      </c>
      <c r="L3288" s="1">
        <v>4.4876828272156573</v>
      </c>
      <c r="M3288" t="str">
        <f t="shared" si="204"/>
        <v/>
      </c>
      <c r="N3288" s="4">
        <f t="shared" si="205"/>
        <v>4.4876828272156573</v>
      </c>
      <c r="O3288">
        <f t="shared" si="206"/>
        <v>0.83369330453563728</v>
      </c>
      <c r="P3288">
        <f t="shared" si="207"/>
        <v>10.100753319605822</v>
      </c>
      <c r="Q3288" t="str">
        <f>_xlfn.IFNA(VLOOKUP(B3288&amp;A3288,[1]Countries!$A:$H,6,FALSE),"")</f>
        <v/>
      </c>
      <c r="R3288" t="str">
        <f>_xlfn.IFNA(VLOOKUP(B3288&amp;A3288,[1]Countries!$A:$H,7,FALSE),"")</f>
        <v/>
      </c>
      <c r="S3288" t="str">
        <f>_xlfn.IFNA(VLOOKUP(B3288&amp;A3288,[1]Countries!$A:$H,8,FALSE),"")</f>
        <v/>
      </c>
    </row>
    <row r="3289" spans="1:19" x14ac:dyDescent="0.25">
      <c r="A3289" t="s">
        <v>140</v>
      </c>
      <c r="B3289">
        <v>2007</v>
      </c>
      <c r="C3289" t="s">
        <v>141</v>
      </c>
      <c r="D3289" s="1">
        <v>12.722591202233129</v>
      </c>
      <c r="E3289" s="1">
        <v>959770009.36862803</v>
      </c>
      <c r="F3289" s="1">
        <v>2290133548.8730092</v>
      </c>
      <c r="G3289" s="1">
        <v>1336921579.0730569</v>
      </c>
      <c r="H3289" s="1">
        <v>17.173613116437259</v>
      </c>
      <c r="J3289" s="1">
        <v>55.059036801745442</v>
      </c>
      <c r="L3289" s="1">
        <v>4.7673188941005327</v>
      </c>
      <c r="M3289" t="str">
        <f t="shared" si="204"/>
        <v/>
      </c>
      <c r="N3289" s="4">
        <f t="shared" si="205"/>
        <v>4.7673188941005327</v>
      </c>
      <c r="O3289">
        <f t="shared" si="206"/>
        <v>0.81623228099823697</v>
      </c>
      <c r="P3289">
        <f t="shared" si="207"/>
        <v>16.468540443417716</v>
      </c>
      <c r="Q3289" t="str">
        <f>_xlfn.IFNA(VLOOKUP(B3289&amp;A3289,[1]Countries!$A:$H,6,FALSE),"")</f>
        <v/>
      </c>
      <c r="R3289" t="str">
        <f>_xlfn.IFNA(VLOOKUP(B3289&amp;A3289,[1]Countries!$A:$H,7,FALSE),"")</f>
        <v/>
      </c>
      <c r="S3289" t="str">
        <f>_xlfn.IFNA(VLOOKUP(B3289&amp;A3289,[1]Countries!$A:$H,8,FALSE),"")</f>
        <v/>
      </c>
    </row>
    <row r="3290" spans="1:19" x14ac:dyDescent="0.25">
      <c r="A3290" t="s">
        <v>140</v>
      </c>
      <c r="B3290">
        <v>2008</v>
      </c>
      <c r="C3290" t="s">
        <v>141</v>
      </c>
      <c r="D3290" s="1">
        <v>9.7397727547638446</v>
      </c>
      <c r="E3290" s="1">
        <v>1115768619.6818421</v>
      </c>
      <c r="F3290" s="1">
        <v>2432415998.1169462</v>
      </c>
      <c r="G3290" s="1">
        <v>1327573017.398639</v>
      </c>
      <c r="H3290" s="1">
        <v>17.573201512817821</v>
      </c>
      <c r="J3290" s="1">
        <v>58.340254985605647</v>
      </c>
      <c r="L3290" s="1">
        <v>5.6145651172519964</v>
      </c>
      <c r="M3290" t="str">
        <f t="shared" si="204"/>
        <v/>
      </c>
      <c r="N3290" s="4">
        <f t="shared" si="205"/>
        <v>5.6145651172519964</v>
      </c>
      <c r="O3290">
        <f t="shared" si="206"/>
        <v>0.71408232659718585</v>
      </c>
      <c r="P3290">
        <f t="shared" si="207"/>
        <v>8.7075729595910065</v>
      </c>
      <c r="Q3290" t="str">
        <f>_xlfn.IFNA(VLOOKUP(B3290&amp;A3290,[1]Countries!$A:$H,6,FALSE),"")</f>
        <v/>
      </c>
      <c r="R3290" t="str">
        <f>_xlfn.IFNA(VLOOKUP(B3290&amp;A3290,[1]Countries!$A:$H,7,FALSE),"")</f>
        <v/>
      </c>
      <c r="S3290" t="str">
        <f>_xlfn.IFNA(VLOOKUP(B3290&amp;A3290,[1]Countries!$A:$H,8,FALSE),"")</f>
        <v/>
      </c>
    </row>
    <row r="3291" spans="1:19" x14ac:dyDescent="0.25">
      <c r="A3291" t="s">
        <v>140</v>
      </c>
      <c r="B3291">
        <v>2009</v>
      </c>
      <c r="C3291" t="s">
        <v>141</v>
      </c>
      <c r="D3291" s="1">
        <v>10.09983060046379</v>
      </c>
      <c r="E3291" s="1">
        <v>941819470.61127794</v>
      </c>
      <c r="F3291" s="1">
        <v>2268387770.7101421</v>
      </c>
      <c r="G3291" s="1">
        <v>1085675912.626611</v>
      </c>
      <c r="H3291" s="1">
        <v>16.166143117938262</v>
      </c>
      <c r="J3291" s="1">
        <v>60.67052612535565</v>
      </c>
      <c r="L3291" s="1">
        <v>6.1163015938696654</v>
      </c>
      <c r="M3291" t="str">
        <f t="shared" si="204"/>
        <v/>
      </c>
      <c r="N3291" s="4">
        <f t="shared" si="205"/>
        <v>6.1163015938696654</v>
      </c>
      <c r="O3291">
        <f t="shared" si="206"/>
        <v>0.64824679109231642</v>
      </c>
      <c r="P3291">
        <f t="shared" si="207"/>
        <v>6.3417923457724044</v>
      </c>
      <c r="Q3291" t="str">
        <f>_xlfn.IFNA(VLOOKUP(B3291&amp;A3291,[1]Countries!$A:$H,6,FALSE),"")</f>
        <v/>
      </c>
      <c r="R3291" t="str">
        <f>_xlfn.IFNA(VLOOKUP(B3291&amp;A3291,[1]Countries!$A:$H,7,FALSE),"")</f>
        <v/>
      </c>
      <c r="S3291" t="str">
        <f>_xlfn.IFNA(VLOOKUP(B3291&amp;A3291,[1]Countries!$A:$H,8,FALSE),"")</f>
        <v/>
      </c>
    </row>
    <row r="3292" spans="1:19" x14ac:dyDescent="0.25">
      <c r="A3292" t="s">
        <v>140</v>
      </c>
      <c r="B3292">
        <v>2010</v>
      </c>
      <c r="C3292" t="s">
        <v>141</v>
      </c>
      <c r="D3292" s="1">
        <v>14.70157774150786</v>
      </c>
      <c r="E3292" s="1">
        <v>1028893511.850785</v>
      </c>
      <c r="F3292" s="1">
        <v>2320424601.269536</v>
      </c>
      <c r="G3292" s="1">
        <v>1098380185.2740879</v>
      </c>
      <c r="H3292" s="1">
        <v>14.18588078434979</v>
      </c>
      <c r="J3292" s="1">
        <v>58.33352489981074</v>
      </c>
      <c r="K3292" s="3">
        <v>2320424601.269536</v>
      </c>
      <c r="L3292" s="1">
        <v>6.3088808917082888</v>
      </c>
      <c r="M3292" t="str">
        <f t="shared" si="204"/>
        <v/>
      </c>
      <c r="N3292" s="4">
        <f t="shared" si="205"/>
        <v>6.3088808917082888</v>
      </c>
      <c r="O3292">
        <f t="shared" si="206"/>
        <v>0.71428008459547843</v>
      </c>
      <c r="P3292">
        <f t="shared" si="207"/>
        <v>2.9945671747009484</v>
      </c>
      <c r="Q3292" t="str">
        <f>_xlfn.IFNA(VLOOKUP(B3292&amp;A3292,[1]Countries!$A:$H,6,FALSE),"")</f>
        <v/>
      </c>
      <c r="R3292" t="str">
        <f>_xlfn.IFNA(VLOOKUP(B3292&amp;A3292,[1]Countries!$A:$H,7,FALSE),"")</f>
        <v/>
      </c>
      <c r="S3292" t="str">
        <f>_xlfn.IFNA(VLOOKUP(B3292&amp;A3292,[1]Countries!$A:$H,8,FALSE),"")</f>
        <v/>
      </c>
    </row>
    <row r="3293" spans="1:19" x14ac:dyDescent="0.25">
      <c r="A3293" t="s">
        <v>140</v>
      </c>
      <c r="B3293">
        <v>2011</v>
      </c>
      <c r="C3293" t="s">
        <v>141</v>
      </c>
      <c r="D3293" s="1">
        <v>14.439442433669351</v>
      </c>
      <c r="E3293" s="1">
        <v>1260249222.3443291</v>
      </c>
      <c r="F3293" s="1">
        <v>2490807830.5735102</v>
      </c>
      <c r="G3293" s="1">
        <v>1342317507.031497</v>
      </c>
      <c r="H3293" s="1">
        <v>14.497023720498939</v>
      </c>
      <c r="J3293" s="1">
        <v>58.708234871825553</v>
      </c>
      <c r="L3293" s="1">
        <v>6.3598543427223611</v>
      </c>
      <c r="M3293" t="str">
        <f t="shared" si="204"/>
        <v/>
      </c>
      <c r="N3293" s="4">
        <f t="shared" si="205"/>
        <v>6.3598543427223611</v>
      </c>
      <c r="O3293">
        <f t="shared" si="206"/>
        <v>0.7033385557975721</v>
      </c>
      <c r="P3293">
        <f t="shared" si="207"/>
        <v>3.2948461009242771</v>
      </c>
      <c r="Q3293" t="str">
        <f>_xlfn.IFNA(VLOOKUP(B3293&amp;A3293,[1]Countries!$A:$H,6,FALSE),"")</f>
        <v/>
      </c>
      <c r="R3293" t="str">
        <f>_xlfn.IFNA(VLOOKUP(B3293&amp;A3293,[1]Countries!$A:$H,7,FALSE),"")</f>
        <v/>
      </c>
      <c r="S3293" t="str">
        <f>_xlfn.IFNA(VLOOKUP(B3293&amp;A3293,[1]Countries!$A:$H,8,FALSE),"")</f>
        <v/>
      </c>
    </row>
    <row r="3294" spans="1:19" x14ac:dyDescent="0.25">
      <c r="A3294" t="s">
        <v>140</v>
      </c>
      <c r="B3294">
        <v>2012</v>
      </c>
      <c r="C3294" t="s">
        <v>141</v>
      </c>
      <c r="D3294" s="1">
        <v>12.48942130913124</v>
      </c>
      <c r="E3294" s="1">
        <v>1238757013.37937</v>
      </c>
      <c r="F3294" s="1">
        <v>2366301251.6184721</v>
      </c>
      <c r="G3294" s="1">
        <v>1481743634.009495</v>
      </c>
      <c r="H3294" s="1">
        <v>14.633612513496949</v>
      </c>
      <c r="J3294" s="1">
        <v>60.40943181486562</v>
      </c>
      <c r="L3294" s="1">
        <v>6.6944878591283157</v>
      </c>
      <c r="M3294" t="str">
        <f t="shared" si="204"/>
        <v/>
      </c>
      <c r="N3294" s="4">
        <f t="shared" si="205"/>
        <v>6.6944878591283157</v>
      </c>
      <c r="O3294">
        <f t="shared" si="206"/>
        <v>0.65537064322117811</v>
      </c>
      <c r="P3294">
        <f t="shared" si="207"/>
        <v>10.268625791577898</v>
      </c>
      <c r="Q3294" t="str">
        <f>_xlfn.IFNA(VLOOKUP(B3294&amp;A3294,[1]Countries!$A:$H,6,FALSE),"")</f>
        <v/>
      </c>
      <c r="R3294" t="str">
        <f>_xlfn.IFNA(VLOOKUP(B3294&amp;A3294,[1]Countries!$A:$H,7,FALSE),"")</f>
        <v/>
      </c>
      <c r="S3294" t="str">
        <f>_xlfn.IFNA(VLOOKUP(B3294&amp;A3294,[1]Countries!$A:$H,8,FALSE),"")</f>
        <v/>
      </c>
    </row>
    <row r="3295" spans="1:19" x14ac:dyDescent="0.25">
      <c r="A3295" t="s">
        <v>140</v>
      </c>
      <c r="B3295">
        <v>2013</v>
      </c>
      <c r="C3295" t="s">
        <v>141</v>
      </c>
      <c r="D3295" s="1">
        <v>15.19963671607599</v>
      </c>
      <c r="E3295" s="1">
        <v>1406228299.7703111</v>
      </c>
      <c r="F3295" s="1">
        <v>2627049837.0813522</v>
      </c>
      <c r="G3295" s="1">
        <v>1496999804.1415169</v>
      </c>
      <c r="H3295" s="1">
        <v>14.32802640586134</v>
      </c>
      <c r="J3295" s="1">
        <v>59.077014836352802</v>
      </c>
      <c r="L3295" s="1">
        <v>6.0300245455562109</v>
      </c>
      <c r="M3295" t="str">
        <f t="shared" si="204"/>
        <v/>
      </c>
      <c r="N3295" s="4">
        <f t="shared" si="205"/>
        <v>6.0300245455562109</v>
      </c>
      <c r="O3295">
        <f t="shared" si="206"/>
        <v>0.69270570418980282</v>
      </c>
      <c r="P3295">
        <f t="shared" si="207"/>
        <v>3.4552638891713143</v>
      </c>
      <c r="Q3295" t="str">
        <f>_xlfn.IFNA(VLOOKUP(B3295&amp;A3295,[1]Countries!$A:$H,6,FALSE),"")</f>
        <v/>
      </c>
      <c r="R3295" t="str">
        <f>_xlfn.IFNA(VLOOKUP(B3295&amp;A3295,[1]Countries!$A:$H,7,FALSE),"")</f>
        <v/>
      </c>
      <c r="S3295" t="str">
        <f>_xlfn.IFNA(VLOOKUP(B3295&amp;A3295,[1]Countries!$A:$H,8,FALSE),"")</f>
        <v/>
      </c>
    </row>
    <row r="3296" spans="1:19" x14ac:dyDescent="0.25">
      <c r="A3296" t="s">
        <v>140</v>
      </c>
      <c r="B3296">
        <v>2014</v>
      </c>
      <c r="C3296" t="s">
        <v>141</v>
      </c>
      <c r="D3296" s="1">
        <v>15.09956374454681</v>
      </c>
      <c r="E3296" s="1">
        <v>1464071269.487751</v>
      </c>
      <c r="F3296" s="1">
        <v>2850743875.2783961</v>
      </c>
      <c r="G3296" s="1">
        <v>1464516703.7861919</v>
      </c>
      <c r="H3296" s="1">
        <v>15.9833247915599</v>
      </c>
      <c r="J3296" s="1">
        <v>57.373842173027171</v>
      </c>
      <c r="L3296" s="1">
        <v>5.5568566286766092</v>
      </c>
      <c r="M3296" t="str">
        <f t="shared" si="204"/>
        <v/>
      </c>
      <c r="N3296" s="4">
        <f t="shared" si="205"/>
        <v>5.5568566286766092</v>
      </c>
      <c r="O3296">
        <f t="shared" si="206"/>
        <v>0.74295456278527594</v>
      </c>
      <c r="P3296">
        <f t="shared" si="207"/>
        <v>1.5625195314939798E-2</v>
      </c>
      <c r="Q3296" t="str">
        <f>_xlfn.IFNA(VLOOKUP(B3296&amp;A3296,[1]Countries!$A:$H,6,FALSE),"")</f>
        <v/>
      </c>
      <c r="R3296" t="str">
        <f>_xlfn.IFNA(VLOOKUP(B3296&amp;A3296,[1]Countries!$A:$H,7,FALSE),"")</f>
        <v/>
      </c>
      <c r="S3296" t="str">
        <f>_xlfn.IFNA(VLOOKUP(B3296&amp;A3296,[1]Countries!$A:$H,8,FALSE),"")</f>
        <v/>
      </c>
    </row>
    <row r="3297" spans="1:19" x14ac:dyDescent="0.25">
      <c r="A3297" t="s">
        <v>140</v>
      </c>
      <c r="B3297">
        <v>2015</v>
      </c>
      <c r="C3297" t="s">
        <v>141</v>
      </c>
      <c r="D3297" s="1">
        <v>15.865183130183279</v>
      </c>
      <c r="E3297" s="1">
        <v>1289555433.3447289</v>
      </c>
      <c r="F3297" s="1">
        <v>2518096285.616611</v>
      </c>
      <c r="G3297" s="1">
        <v>1268924924.5678439</v>
      </c>
      <c r="H3297" s="1">
        <v>16.574683469586521</v>
      </c>
      <c r="J3297" s="1">
        <v>56.413540713632187</v>
      </c>
      <c r="L3297" s="1">
        <v>6.2909329919133494</v>
      </c>
      <c r="M3297" t="str">
        <f t="shared" si="204"/>
        <v/>
      </c>
      <c r="N3297" s="4">
        <f t="shared" si="205"/>
        <v>6.2909329919133494</v>
      </c>
      <c r="O3297">
        <f t="shared" si="206"/>
        <v>0.77262406746675372</v>
      </c>
      <c r="P3297">
        <f t="shared" si="207"/>
        <v>-0.81928990939412005</v>
      </c>
      <c r="Q3297" t="str">
        <f>_xlfn.IFNA(VLOOKUP(B3297&amp;A3297,[1]Countries!$A:$H,6,FALSE),"")</f>
        <v/>
      </c>
      <c r="R3297" t="str">
        <f>_xlfn.IFNA(VLOOKUP(B3297&amp;A3297,[1]Countries!$A:$H,7,FALSE),"")</f>
        <v/>
      </c>
      <c r="S3297" t="str">
        <f>_xlfn.IFNA(VLOOKUP(B3297&amp;A3297,[1]Countries!$A:$H,8,FALSE),"")</f>
        <v/>
      </c>
    </row>
    <row r="3298" spans="1:19" x14ac:dyDescent="0.25">
      <c r="A3298" t="s">
        <v>140</v>
      </c>
      <c r="B3298">
        <v>2016</v>
      </c>
      <c r="C3298" t="s">
        <v>141</v>
      </c>
      <c r="D3298" s="1">
        <v>20.970468330516059</v>
      </c>
      <c r="F3298" s="1">
        <v>2689157270.8231211</v>
      </c>
      <c r="H3298" s="1">
        <v>14.909460519483391</v>
      </c>
      <c r="J3298" s="1">
        <v>52.888535348513479</v>
      </c>
      <c r="L3298" s="1">
        <v>5.8907581091942589</v>
      </c>
      <c r="M3298" t="str">
        <f t="shared" si="204"/>
        <v/>
      </c>
      <c r="N3298" s="4">
        <f t="shared" si="205"/>
        <v>5.8907581091942589</v>
      </c>
      <c r="O3298">
        <f t="shared" si="206"/>
        <v>0.89076894153036268</v>
      </c>
      <c r="P3298" t="str">
        <f t="shared" si="207"/>
        <v/>
      </c>
      <c r="Q3298" t="str">
        <f>_xlfn.IFNA(VLOOKUP(B3298&amp;A3298,[1]Countries!$A:$H,6,FALSE),"")</f>
        <v/>
      </c>
      <c r="R3298" t="str">
        <f>_xlfn.IFNA(VLOOKUP(B3298&amp;A3298,[1]Countries!$A:$H,7,FALSE),"")</f>
        <v/>
      </c>
      <c r="S3298" t="str">
        <f>_xlfn.IFNA(VLOOKUP(B3298&amp;A3298,[1]Countries!$A:$H,8,FALSE),"")</f>
        <v/>
      </c>
    </row>
    <row r="3299" spans="1:19" x14ac:dyDescent="0.25">
      <c r="A3299" t="s">
        <v>140</v>
      </c>
      <c r="B3299">
        <v>2017</v>
      </c>
      <c r="C3299" t="s">
        <v>141</v>
      </c>
      <c r="D3299" s="1">
        <v>19.280521701945691</v>
      </c>
      <c r="F3299" s="1">
        <v>2833300519.468719</v>
      </c>
      <c r="H3299" s="1">
        <v>16.644216378020101</v>
      </c>
      <c r="J3299" s="1">
        <v>52.641116100064153</v>
      </c>
      <c r="L3299" s="1">
        <v>5.5910676933664734</v>
      </c>
      <c r="M3299" t="str">
        <f t="shared" si="204"/>
        <v/>
      </c>
      <c r="N3299" s="4">
        <f t="shared" si="205"/>
        <v>5.5910676933664734</v>
      </c>
      <c r="O3299">
        <f t="shared" si="206"/>
        <v>0.89965577116398054</v>
      </c>
      <c r="P3299" t="str">
        <f t="shared" si="207"/>
        <v/>
      </c>
      <c r="Q3299" t="str">
        <f>_xlfn.IFNA(VLOOKUP(B3299&amp;A3299,[1]Countries!$A:$H,6,FALSE),"")</f>
        <v/>
      </c>
      <c r="R3299" t="str">
        <f>_xlfn.IFNA(VLOOKUP(B3299&amp;A3299,[1]Countries!$A:$H,7,FALSE),"")</f>
        <v/>
      </c>
      <c r="S3299" t="str">
        <f>_xlfn.IFNA(VLOOKUP(B3299&amp;A3299,[1]Countries!$A:$H,8,FALSE),"")</f>
        <v/>
      </c>
    </row>
    <row r="3300" spans="1:19" x14ac:dyDescent="0.25">
      <c r="A3300" t="s">
        <v>140</v>
      </c>
      <c r="B3300">
        <v>2018</v>
      </c>
      <c r="C3300" t="s">
        <v>141</v>
      </c>
      <c r="M3300" t="str">
        <f t="shared" si="204"/>
        <v/>
      </c>
      <c r="N3300" s="4" t="str">
        <f t="shared" si="205"/>
        <v/>
      </c>
      <c r="O3300" t="str">
        <f t="shared" si="206"/>
        <v/>
      </c>
      <c r="P3300" t="str">
        <f t="shared" si="207"/>
        <v/>
      </c>
      <c r="Q3300" t="str">
        <f>_xlfn.IFNA(VLOOKUP(B3300&amp;A3300,[1]Countries!$A:$H,6,FALSE),"")</f>
        <v/>
      </c>
      <c r="R3300" t="str">
        <f>_xlfn.IFNA(VLOOKUP(B3300&amp;A3300,[1]Countries!$A:$H,7,FALSE),"")</f>
        <v/>
      </c>
      <c r="S3300" t="str">
        <f>_xlfn.IFNA(VLOOKUP(B3300&amp;A3300,[1]Countries!$A:$H,8,FALSE),"")</f>
        <v/>
      </c>
    </row>
    <row r="3301" spans="1:19" x14ac:dyDescent="0.25">
      <c r="A3301" t="s">
        <v>140</v>
      </c>
      <c r="B3301">
        <v>2019</v>
      </c>
      <c r="C3301" t="s">
        <v>141</v>
      </c>
      <c r="M3301" t="str">
        <f t="shared" si="204"/>
        <v/>
      </c>
      <c r="N3301" s="4" t="str">
        <f t="shared" si="205"/>
        <v/>
      </c>
      <c r="O3301" t="str">
        <f t="shared" si="206"/>
        <v/>
      </c>
      <c r="P3301" t="str">
        <f t="shared" si="207"/>
        <v/>
      </c>
      <c r="Q3301" t="str">
        <f>_xlfn.IFNA(VLOOKUP(B3301&amp;A3301,[1]Countries!$A:$H,6,FALSE),"")</f>
        <v/>
      </c>
      <c r="R3301" t="str">
        <f>_xlfn.IFNA(VLOOKUP(B3301&amp;A3301,[1]Countries!$A:$H,7,FALSE),"")</f>
        <v/>
      </c>
      <c r="S3301" t="str">
        <f>_xlfn.IFNA(VLOOKUP(B3301&amp;A3301,[1]Countries!$A:$H,8,FALSE),"")</f>
        <v/>
      </c>
    </row>
    <row r="3302" spans="1:19" x14ac:dyDescent="0.25">
      <c r="A3302" t="s">
        <v>142</v>
      </c>
      <c r="B3302">
        <v>1970</v>
      </c>
      <c r="C3302" t="s">
        <v>143</v>
      </c>
      <c r="D3302" s="1">
        <v>25.130344108446291</v>
      </c>
      <c r="F3302" s="1">
        <v>219878482.1735642</v>
      </c>
      <c r="H3302" s="1">
        <v>20.750782064650672</v>
      </c>
      <c r="I3302" s="1">
        <v>6960000.0381469699</v>
      </c>
      <c r="J3302" s="1">
        <v>42.179353493222102</v>
      </c>
      <c r="K3302" s="3">
        <v>1149133555.6674531</v>
      </c>
      <c r="M3302">
        <f t="shared" si="204"/>
        <v>3.165384793157247</v>
      </c>
      <c r="N3302" s="4">
        <f t="shared" si="205"/>
        <v>3.165384793157247</v>
      </c>
      <c r="O3302">
        <f t="shared" si="206"/>
        <v>1.3708281829419038</v>
      </c>
      <c r="P3302" t="str">
        <f t="shared" si="207"/>
        <v/>
      </c>
      <c r="Q3302" t="str">
        <f>_xlfn.IFNA(VLOOKUP(B3302&amp;A3302,[1]Countries!$A:$H,6,FALSE),"")</f>
        <v/>
      </c>
      <c r="R3302" t="str">
        <f>_xlfn.IFNA(VLOOKUP(B3302&amp;A3302,[1]Countries!$A:$H,7,FALSE),"")</f>
        <v/>
      </c>
      <c r="S3302" t="str">
        <f>_xlfn.IFNA(VLOOKUP(B3302&amp;A3302,[1]Countries!$A:$H,8,FALSE),"")</f>
        <v/>
      </c>
    </row>
    <row r="3303" spans="1:19" x14ac:dyDescent="0.25">
      <c r="A3303" t="s">
        <v>142</v>
      </c>
      <c r="B3303">
        <v>1971</v>
      </c>
      <c r="C3303" t="s">
        <v>143</v>
      </c>
      <c r="D3303" s="1">
        <v>21.56677678150071</v>
      </c>
      <c r="F3303" s="1">
        <v>247749327.7212674</v>
      </c>
      <c r="H3303" s="1">
        <v>18.782444549315709</v>
      </c>
      <c r="I3303" s="1">
        <v>10640000.3433228</v>
      </c>
      <c r="J3303" s="1">
        <v>46.767343086361493</v>
      </c>
      <c r="K3303" s="3">
        <v>1228297213.08077</v>
      </c>
      <c r="M3303">
        <f t="shared" si="204"/>
        <v>4.2946636591052343</v>
      </c>
      <c r="N3303" s="4">
        <f t="shared" si="205"/>
        <v>4.2946636591052343</v>
      </c>
      <c r="O3303">
        <f t="shared" si="206"/>
        <v>1.1382441977800202</v>
      </c>
      <c r="P3303" t="str">
        <f t="shared" si="207"/>
        <v/>
      </c>
      <c r="Q3303" t="str">
        <f>_xlfn.IFNA(VLOOKUP(B3303&amp;A3303,[1]Countries!$A:$H,6,FALSE),"")</f>
        <v/>
      </c>
      <c r="R3303" t="str">
        <f>_xlfn.IFNA(VLOOKUP(B3303&amp;A3303,[1]Countries!$A:$H,7,FALSE),"")</f>
        <v/>
      </c>
      <c r="S3303" t="str">
        <f>_xlfn.IFNA(VLOOKUP(B3303&amp;A3303,[1]Countries!$A:$H,8,FALSE),"")</f>
        <v/>
      </c>
    </row>
    <row r="3304" spans="1:19" x14ac:dyDescent="0.25">
      <c r="A3304" t="s">
        <v>142</v>
      </c>
      <c r="B3304">
        <v>1972</v>
      </c>
      <c r="C3304" t="s">
        <v>143</v>
      </c>
      <c r="D3304" s="1">
        <v>22.043628013777269</v>
      </c>
      <c r="F3304" s="1">
        <v>316650508.96752298</v>
      </c>
      <c r="H3304" s="1">
        <v>20.053578262533481</v>
      </c>
      <c r="I3304" s="1">
        <v>8460000.0381469708</v>
      </c>
      <c r="J3304" s="1">
        <v>46.115575966322233</v>
      </c>
      <c r="K3304" s="3">
        <v>1320238657.8363299</v>
      </c>
      <c r="M3304">
        <f t="shared" si="204"/>
        <v>2.6717152818518488</v>
      </c>
      <c r="N3304" s="4">
        <f t="shared" si="205"/>
        <v>2.6717152818518488</v>
      </c>
      <c r="O3304">
        <f t="shared" si="206"/>
        <v>1.1684647302904565</v>
      </c>
      <c r="P3304" t="str">
        <f t="shared" si="207"/>
        <v/>
      </c>
      <c r="Q3304" t="str">
        <f>_xlfn.IFNA(VLOOKUP(B3304&amp;A3304,[1]Countries!$A:$H,6,FALSE),"")</f>
        <v/>
      </c>
      <c r="R3304" t="str">
        <f>_xlfn.IFNA(VLOOKUP(B3304&amp;A3304,[1]Countries!$A:$H,7,FALSE),"")</f>
        <v/>
      </c>
      <c r="S3304" t="str">
        <f>_xlfn.IFNA(VLOOKUP(B3304&amp;A3304,[1]Countries!$A:$H,8,FALSE),"")</f>
        <v/>
      </c>
    </row>
    <row r="3305" spans="1:19" x14ac:dyDescent="0.25">
      <c r="A3305" t="s">
        <v>142</v>
      </c>
      <c r="B3305">
        <v>1973</v>
      </c>
      <c r="C3305" t="s">
        <v>143</v>
      </c>
      <c r="D3305" s="1">
        <v>22.376582212065561</v>
      </c>
      <c r="F3305" s="1">
        <v>425963359.35532612</v>
      </c>
      <c r="H3305" s="1">
        <v>19.68666281801276</v>
      </c>
      <c r="I3305" s="1">
        <v>14569999.6948242</v>
      </c>
      <c r="J3305" s="1">
        <v>46.792803194560094</v>
      </c>
      <c r="K3305" s="3">
        <v>1473556237.1185801</v>
      </c>
      <c r="M3305">
        <f t="shared" si="204"/>
        <v>3.4204819205283647</v>
      </c>
      <c r="N3305" s="4">
        <f t="shared" si="205"/>
        <v>3.4204819205283647</v>
      </c>
      <c r="O3305">
        <f t="shared" si="206"/>
        <v>1.137080772532677</v>
      </c>
      <c r="P3305" t="str">
        <f t="shared" si="207"/>
        <v/>
      </c>
      <c r="Q3305" t="str">
        <f>_xlfn.IFNA(VLOOKUP(B3305&amp;A3305,[1]Countries!$A:$H,6,FALSE),"")</f>
        <v/>
      </c>
      <c r="R3305" t="str">
        <f>_xlfn.IFNA(VLOOKUP(B3305&amp;A3305,[1]Countries!$A:$H,7,FALSE),"")</f>
        <v/>
      </c>
      <c r="S3305" t="str">
        <f>_xlfn.IFNA(VLOOKUP(B3305&amp;A3305,[1]Countries!$A:$H,8,FALSE),"")</f>
        <v/>
      </c>
    </row>
    <row r="3306" spans="1:19" x14ac:dyDescent="0.25">
      <c r="A3306" t="s">
        <v>142</v>
      </c>
      <c r="B3306">
        <v>1974</v>
      </c>
      <c r="C3306" t="s">
        <v>143</v>
      </c>
      <c r="D3306" s="1">
        <v>23.333333333333329</v>
      </c>
      <c r="F3306" s="1">
        <v>558589870.90367424</v>
      </c>
      <c r="H3306" s="1">
        <v>20.222222222222221</v>
      </c>
      <c r="I3306" s="1">
        <v>14850000.3814697</v>
      </c>
      <c r="J3306" s="1">
        <v>47.666666666666671</v>
      </c>
      <c r="K3306" s="3">
        <v>1511885643.8526759</v>
      </c>
      <c r="M3306">
        <f t="shared" si="204"/>
        <v>2.6584800682915537</v>
      </c>
      <c r="N3306" s="4">
        <f t="shared" si="205"/>
        <v>2.6584800682915537</v>
      </c>
      <c r="O3306">
        <f t="shared" si="206"/>
        <v>1.0979020979020977</v>
      </c>
      <c r="P3306" t="str">
        <f t="shared" si="207"/>
        <v/>
      </c>
      <c r="Q3306" t="str">
        <f>_xlfn.IFNA(VLOOKUP(B3306&amp;A3306,[1]Countries!$A:$H,6,FALSE),"")</f>
        <v/>
      </c>
      <c r="R3306" t="str">
        <f>_xlfn.IFNA(VLOOKUP(B3306&amp;A3306,[1]Countries!$A:$H,7,FALSE),"")</f>
        <v/>
      </c>
      <c r="S3306" t="str">
        <f>_xlfn.IFNA(VLOOKUP(B3306&amp;A3306,[1]Countries!$A:$H,8,FALSE),"")</f>
        <v/>
      </c>
    </row>
    <row r="3307" spans="1:19" x14ac:dyDescent="0.25">
      <c r="A3307" t="s">
        <v>142</v>
      </c>
      <c r="B3307">
        <v>1975</v>
      </c>
      <c r="C3307" t="s">
        <v>143</v>
      </c>
      <c r="D3307" s="1">
        <v>23.470835086978109</v>
      </c>
      <c r="F3307" s="1">
        <v>684268280.81275094</v>
      </c>
      <c r="H3307" s="1">
        <v>20.448076022746079</v>
      </c>
      <c r="I3307" s="1">
        <v>19360000.6103516</v>
      </c>
      <c r="J3307" s="1">
        <v>47.724049124457842</v>
      </c>
      <c r="K3307" s="3">
        <v>1519901830.6965301</v>
      </c>
      <c r="M3307">
        <f t="shared" si="204"/>
        <v>2.8292997283691772</v>
      </c>
      <c r="N3307" s="4">
        <f t="shared" si="205"/>
        <v>2.8292997283691772</v>
      </c>
      <c r="O3307">
        <f t="shared" si="206"/>
        <v>1.095379621691646</v>
      </c>
      <c r="P3307" t="str">
        <f t="shared" si="207"/>
        <v/>
      </c>
      <c r="Q3307" t="str">
        <f>_xlfn.IFNA(VLOOKUP(B3307&amp;A3307,[1]Countries!$A:$H,6,FALSE),"")</f>
        <v/>
      </c>
      <c r="R3307" t="str">
        <f>_xlfn.IFNA(VLOOKUP(B3307&amp;A3307,[1]Countries!$A:$H,7,FALSE),"")</f>
        <v/>
      </c>
      <c r="S3307" t="str">
        <f>_xlfn.IFNA(VLOOKUP(B3307&amp;A3307,[1]Countries!$A:$H,8,FALSE),"")</f>
        <v/>
      </c>
    </row>
    <row r="3308" spans="1:19" x14ac:dyDescent="0.25">
      <c r="A3308" t="s">
        <v>142</v>
      </c>
      <c r="B3308">
        <v>1976</v>
      </c>
      <c r="C3308" t="s">
        <v>143</v>
      </c>
      <c r="D3308" s="1">
        <v>23.576595145113941</v>
      </c>
      <c r="F3308" s="1">
        <v>694552411.71883702</v>
      </c>
      <c r="H3308" s="1">
        <v>20.529280126357719</v>
      </c>
      <c r="I3308" s="1">
        <v>23159999.847412098</v>
      </c>
      <c r="J3308" s="1">
        <v>47.409758176307058</v>
      </c>
      <c r="K3308" s="3">
        <v>1561488825.9861641</v>
      </c>
      <c r="M3308">
        <f t="shared" si="204"/>
        <v>3.3345215503747383</v>
      </c>
      <c r="N3308" s="4">
        <f t="shared" si="205"/>
        <v>3.3345215503747383</v>
      </c>
      <c r="O3308">
        <f t="shared" si="206"/>
        <v>1.1092704085964906</v>
      </c>
      <c r="P3308" t="str">
        <f t="shared" si="207"/>
        <v/>
      </c>
      <c r="Q3308" t="str">
        <f>_xlfn.IFNA(VLOOKUP(B3308&amp;A3308,[1]Countries!$A:$H,6,FALSE),"")</f>
        <v/>
      </c>
      <c r="R3308" t="str">
        <f>_xlfn.IFNA(VLOOKUP(B3308&amp;A3308,[1]Countries!$A:$H,7,FALSE),"")</f>
        <v/>
      </c>
      <c r="S3308" t="str">
        <f>_xlfn.IFNA(VLOOKUP(B3308&amp;A3308,[1]Countries!$A:$H,8,FALSE),"")</f>
        <v/>
      </c>
    </row>
    <row r="3309" spans="1:19" x14ac:dyDescent="0.25">
      <c r="A3309" t="s">
        <v>142</v>
      </c>
      <c r="B3309">
        <v>1977</v>
      </c>
      <c r="C3309" t="s">
        <v>143</v>
      </c>
      <c r="D3309" s="1">
        <v>21.4058573273098</v>
      </c>
      <c r="F3309" s="1">
        <v>719533137.12666225</v>
      </c>
      <c r="H3309" s="1">
        <v>18.997130281986191</v>
      </c>
      <c r="I3309" s="1">
        <v>22979999.542236298</v>
      </c>
      <c r="J3309" s="1">
        <v>51.355833065823241</v>
      </c>
      <c r="K3309" s="3">
        <v>1653679311.2161541</v>
      </c>
      <c r="M3309">
        <f t="shared" si="204"/>
        <v>3.1937374884502421</v>
      </c>
      <c r="N3309" s="4">
        <f t="shared" si="205"/>
        <v>3.1937374884502421</v>
      </c>
      <c r="O3309">
        <f t="shared" si="206"/>
        <v>0.94719847834673587</v>
      </c>
      <c r="P3309" t="str">
        <f t="shared" si="207"/>
        <v/>
      </c>
      <c r="Q3309" t="str">
        <f>_xlfn.IFNA(VLOOKUP(B3309&amp;A3309,[1]Countries!$A:$H,6,FALSE),"")</f>
        <v/>
      </c>
      <c r="R3309" t="str">
        <f>_xlfn.IFNA(VLOOKUP(B3309&amp;A3309,[1]Countries!$A:$H,7,FALSE),"")</f>
        <v/>
      </c>
      <c r="S3309" t="str">
        <f>_xlfn.IFNA(VLOOKUP(B3309&amp;A3309,[1]Countries!$A:$H,8,FALSE),"")</f>
        <v/>
      </c>
    </row>
    <row r="3310" spans="1:19" x14ac:dyDescent="0.25">
      <c r="A3310" t="s">
        <v>142</v>
      </c>
      <c r="B3310">
        <v>1978</v>
      </c>
      <c r="C3310" t="s">
        <v>143</v>
      </c>
      <c r="D3310" s="1">
        <v>20.093990316149242</v>
      </c>
      <c r="F3310" s="1">
        <v>829239489.84411907</v>
      </c>
      <c r="H3310" s="1">
        <v>17.957846767302762</v>
      </c>
      <c r="I3310" s="1">
        <v>26319999.6948242</v>
      </c>
      <c r="J3310" s="1">
        <v>53.517516377100527</v>
      </c>
      <c r="K3310" s="3">
        <v>1684493995.498354</v>
      </c>
      <c r="M3310">
        <f t="shared" si="204"/>
        <v>3.1739925579004744</v>
      </c>
      <c r="N3310" s="4">
        <f t="shared" si="205"/>
        <v>3.1739925579004744</v>
      </c>
      <c r="O3310">
        <f t="shared" si="206"/>
        <v>0.86854709952102227</v>
      </c>
      <c r="P3310" t="str">
        <f t="shared" si="207"/>
        <v/>
      </c>
      <c r="Q3310" t="str">
        <f>_xlfn.IFNA(VLOOKUP(B3310&amp;A3310,[1]Countries!$A:$H,6,FALSE),"")</f>
        <v/>
      </c>
      <c r="R3310" t="str">
        <f>_xlfn.IFNA(VLOOKUP(B3310&amp;A3310,[1]Countries!$A:$H,7,FALSE),"")</f>
        <v/>
      </c>
      <c r="S3310" t="str">
        <f>_xlfn.IFNA(VLOOKUP(B3310&amp;A3310,[1]Countries!$A:$H,8,FALSE),"")</f>
        <v/>
      </c>
    </row>
    <row r="3311" spans="1:19" x14ac:dyDescent="0.25">
      <c r="A3311" t="s">
        <v>142</v>
      </c>
      <c r="B3311">
        <v>1979</v>
      </c>
      <c r="C3311" t="s">
        <v>143</v>
      </c>
      <c r="D3311" s="1">
        <v>19.71368223421732</v>
      </c>
      <c r="F3311" s="1">
        <v>1019743927.2466201</v>
      </c>
      <c r="H3311" s="1">
        <v>19.701947899554089</v>
      </c>
      <c r="I3311" s="1">
        <v>30709999.084472701</v>
      </c>
      <c r="J3311" s="1">
        <v>52.041774231401071</v>
      </c>
      <c r="K3311" s="3">
        <v>1890420350.439254</v>
      </c>
      <c r="L3311" s="1">
        <v>0.35201182023140098</v>
      </c>
      <c r="M3311">
        <f t="shared" si="204"/>
        <v>3.0115402763311221</v>
      </c>
      <c r="N3311" s="4">
        <f t="shared" si="205"/>
        <v>3.3635520965625232</v>
      </c>
      <c r="O3311">
        <f t="shared" si="206"/>
        <v>0.92153325817361931</v>
      </c>
      <c r="P3311" t="str">
        <f t="shared" si="207"/>
        <v/>
      </c>
      <c r="Q3311" t="str">
        <f>_xlfn.IFNA(VLOOKUP(B3311&amp;A3311,[1]Countries!$A:$H,6,FALSE),"")</f>
        <v/>
      </c>
      <c r="R3311" t="str">
        <f>_xlfn.IFNA(VLOOKUP(B3311&amp;A3311,[1]Countries!$A:$H,7,FALSE),"")</f>
        <v/>
      </c>
      <c r="S3311" t="str">
        <f>_xlfn.IFNA(VLOOKUP(B3311&amp;A3311,[1]Countries!$A:$H,8,FALSE),"")</f>
        <v/>
      </c>
    </row>
    <row r="3312" spans="1:19" x14ac:dyDescent="0.25">
      <c r="A3312" t="s">
        <v>142</v>
      </c>
      <c r="B3312">
        <v>1980</v>
      </c>
      <c r="C3312" t="s">
        <v>143</v>
      </c>
      <c r="D3312" s="1">
        <v>20.28057128386995</v>
      </c>
      <c r="F3312" s="1">
        <v>1202567359.413203</v>
      </c>
      <c r="H3312" s="1">
        <v>20.158582885169981</v>
      </c>
      <c r="I3312" s="1">
        <v>35869998.931884803</v>
      </c>
      <c r="J3312" s="1">
        <v>51.153812020553822</v>
      </c>
      <c r="K3312" s="3">
        <v>1860108274.2480919</v>
      </c>
      <c r="L3312" s="1">
        <v>0.40664556115893441</v>
      </c>
      <c r="M3312">
        <f t="shared" si="204"/>
        <v>2.9827850100128854</v>
      </c>
      <c r="N3312" s="4">
        <f t="shared" si="205"/>
        <v>3.38943057117182</v>
      </c>
      <c r="O3312">
        <f t="shared" si="206"/>
        <v>0.9548885224784337</v>
      </c>
      <c r="P3312" t="str">
        <f t="shared" si="207"/>
        <v/>
      </c>
      <c r="Q3312" t="str">
        <f>_xlfn.IFNA(VLOOKUP(B3312&amp;A3312,[1]Countries!$A:$H,6,FALSE),"")</f>
        <v/>
      </c>
      <c r="R3312" t="str">
        <f>_xlfn.IFNA(VLOOKUP(B3312&amp;A3312,[1]Countries!$A:$H,7,FALSE),"")</f>
        <v/>
      </c>
      <c r="S3312" t="str">
        <f>_xlfn.IFNA(VLOOKUP(B3312&amp;A3312,[1]Countries!$A:$H,8,FALSE),"")</f>
        <v/>
      </c>
    </row>
    <row r="3313" spans="1:19" x14ac:dyDescent="0.25">
      <c r="A3313" t="s">
        <v>142</v>
      </c>
      <c r="B3313">
        <v>1981</v>
      </c>
      <c r="C3313" t="s">
        <v>143</v>
      </c>
      <c r="D3313" s="1">
        <v>17.960613520166639</v>
      </c>
      <c r="F3313" s="1">
        <v>1235899836.1806691</v>
      </c>
      <c r="H3313" s="1">
        <v>19.181973111153191</v>
      </c>
      <c r="I3313" s="1">
        <v>40159999.847412102</v>
      </c>
      <c r="J3313" s="1">
        <v>53.152802499526608</v>
      </c>
      <c r="K3313" s="3">
        <v>1977852952.1928549</v>
      </c>
      <c r="L3313" s="1">
        <v>0.75267491836127653</v>
      </c>
      <c r="M3313">
        <f t="shared" si="204"/>
        <v>3.2494542576783179</v>
      </c>
      <c r="N3313" s="4">
        <f t="shared" si="205"/>
        <v>4.0021291760395945</v>
      </c>
      <c r="O3313">
        <f t="shared" si="206"/>
        <v>0.88136834367088401</v>
      </c>
      <c r="P3313" t="str">
        <f t="shared" si="207"/>
        <v/>
      </c>
      <c r="Q3313" t="str">
        <f>_xlfn.IFNA(VLOOKUP(B3313&amp;A3313,[1]Countries!$A:$H,6,FALSE),"")</f>
        <v/>
      </c>
      <c r="R3313" t="str">
        <f>_xlfn.IFNA(VLOOKUP(B3313&amp;A3313,[1]Countries!$A:$H,7,FALSE),"")</f>
        <v/>
      </c>
      <c r="S3313" t="str">
        <f>_xlfn.IFNA(VLOOKUP(B3313&amp;A3313,[1]Countries!$A:$H,8,FALSE),"")</f>
        <v/>
      </c>
    </row>
    <row r="3314" spans="1:19" x14ac:dyDescent="0.25">
      <c r="A3314" t="s">
        <v>142</v>
      </c>
      <c r="B3314">
        <v>1982</v>
      </c>
      <c r="C3314" t="s">
        <v>143</v>
      </c>
      <c r="D3314" s="1">
        <v>18.579717955627419</v>
      </c>
      <c r="F3314" s="1">
        <v>1194015444.015444</v>
      </c>
      <c r="H3314" s="1">
        <v>19.54217192131501</v>
      </c>
      <c r="I3314" s="1">
        <v>35029998.779296897</v>
      </c>
      <c r="J3314" s="1">
        <v>53.539028114614197</v>
      </c>
      <c r="K3314" s="3">
        <v>1859607286.397418</v>
      </c>
      <c r="L3314" s="1">
        <v>0.67723043621665313</v>
      </c>
      <c r="M3314">
        <f t="shared" si="204"/>
        <v>2.9337977959055443</v>
      </c>
      <c r="N3314" s="4">
        <f t="shared" si="205"/>
        <v>3.6110282321221976</v>
      </c>
      <c r="O3314">
        <f t="shared" si="206"/>
        <v>0.86779632581159338</v>
      </c>
      <c r="P3314" t="str">
        <f t="shared" si="207"/>
        <v/>
      </c>
      <c r="Q3314" t="str">
        <f>_xlfn.IFNA(VLOOKUP(B3314&amp;A3314,[1]Countries!$A:$H,6,FALSE),"")</f>
        <v/>
      </c>
      <c r="R3314" t="str">
        <f>_xlfn.IFNA(VLOOKUP(B3314&amp;A3314,[1]Countries!$A:$H,7,FALSE),"")</f>
        <v/>
      </c>
      <c r="S3314" t="str">
        <f>_xlfn.IFNA(VLOOKUP(B3314&amp;A3314,[1]Countries!$A:$H,8,FALSE),"")</f>
        <v/>
      </c>
    </row>
    <row r="3315" spans="1:19" x14ac:dyDescent="0.25">
      <c r="A3315" t="s">
        <v>142</v>
      </c>
      <c r="B3315">
        <v>1983</v>
      </c>
      <c r="C3315" t="s">
        <v>143</v>
      </c>
      <c r="D3315" s="1">
        <v>16.626596338067209</v>
      </c>
      <c r="F3315" s="1">
        <v>1123107276.3028519</v>
      </c>
      <c r="H3315" s="1">
        <v>17.81255315946829</v>
      </c>
      <c r="I3315" s="1">
        <v>31620000.839233398</v>
      </c>
      <c r="J3315" s="1">
        <v>55.890907381289843</v>
      </c>
      <c r="K3315" s="3">
        <v>1785964550.362612</v>
      </c>
      <c r="L3315" s="1">
        <v>0.71089451020946315</v>
      </c>
      <c r="M3315">
        <f t="shared" si="204"/>
        <v>2.8154034353087831</v>
      </c>
      <c r="N3315" s="4">
        <f t="shared" si="205"/>
        <v>3.5262979455182464</v>
      </c>
      <c r="O3315">
        <f t="shared" si="206"/>
        <v>0.78919979448170863</v>
      </c>
      <c r="P3315" t="str">
        <f t="shared" si="207"/>
        <v/>
      </c>
      <c r="Q3315" t="str">
        <f>_xlfn.IFNA(VLOOKUP(B3315&amp;A3315,[1]Countries!$A:$H,6,FALSE),"")</f>
        <v/>
      </c>
      <c r="R3315" t="str">
        <f>_xlfn.IFNA(VLOOKUP(B3315&amp;A3315,[1]Countries!$A:$H,7,FALSE),"")</f>
        <v/>
      </c>
      <c r="S3315" t="str">
        <f>_xlfn.IFNA(VLOOKUP(B3315&amp;A3315,[1]Countries!$A:$H,8,FALSE),"")</f>
        <v/>
      </c>
    </row>
    <row r="3316" spans="1:19" x14ac:dyDescent="0.25">
      <c r="A3316" t="s">
        <v>142</v>
      </c>
      <c r="B3316">
        <v>1984</v>
      </c>
      <c r="C3316" t="s">
        <v>143</v>
      </c>
      <c r="D3316" s="1">
        <v>13.90065082725633</v>
      </c>
      <c r="F3316" s="1">
        <v>1177997413.6338451</v>
      </c>
      <c r="H3316" s="1">
        <v>16.960636712930292</v>
      </c>
      <c r="I3316" s="1">
        <v>30530000.6866455</v>
      </c>
      <c r="J3316" s="1">
        <v>56.080608484278201</v>
      </c>
      <c r="K3316" s="3">
        <v>1935860992.1210401</v>
      </c>
      <c r="L3316" s="1">
        <v>0.90096724977181819</v>
      </c>
      <c r="M3316">
        <f t="shared" si="204"/>
        <v>2.5916865634252648</v>
      </c>
      <c r="N3316" s="4">
        <f t="shared" si="205"/>
        <v>3.4926538131970828</v>
      </c>
      <c r="O3316">
        <f t="shared" si="206"/>
        <v>0.78314755675367331</v>
      </c>
      <c r="P3316" t="str">
        <f t="shared" si="207"/>
        <v/>
      </c>
      <c r="Q3316" t="str">
        <f>_xlfn.IFNA(VLOOKUP(B3316&amp;A3316,[1]Countries!$A:$H,6,FALSE),"")</f>
        <v/>
      </c>
      <c r="R3316" t="str">
        <f>_xlfn.IFNA(VLOOKUP(B3316&amp;A3316,[1]Countries!$A:$H,7,FALSE),"")</f>
        <v/>
      </c>
      <c r="S3316" t="str">
        <f>_xlfn.IFNA(VLOOKUP(B3316&amp;A3316,[1]Countries!$A:$H,8,FALSE),"")</f>
        <v/>
      </c>
    </row>
    <row r="3317" spans="1:19" x14ac:dyDescent="0.25">
      <c r="A3317" t="s">
        <v>142</v>
      </c>
      <c r="B3317">
        <v>1985</v>
      </c>
      <c r="C3317" t="s">
        <v>143</v>
      </c>
      <c r="D3317" s="1">
        <v>16.38412457273073</v>
      </c>
      <c r="F3317" s="1">
        <v>1141210124.8266301</v>
      </c>
      <c r="H3317" s="1">
        <v>17.442461071021651</v>
      </c>
      <c r="I3317" s="1">
        <v>31360000.6103516</v>
      </c>
      <c r="J3317" s="1">
        <v>55.631978731484999</v>
      </c>
      <c r="K3317" s="3">
        <v>1846550531.788178</v>
      </c>
      <c r="L3317" s="1">
        <v>2.4231877231374099</v>
      </c>
      <c r="M3317">
        <f t="shared" si="204"/>
        <v>2.747960250976194</v>
      </c>
      <c r="N3317" s="4">
        <f t="shared" si="205"/>
        <v>5.1711479741136035</v>
      </c>
      <c r="O3317">
        <f t="shared" si="206"/>
        <v>0.79752729060138305</v>
      </c>
      <c r="P3317" t="str">
        <f t="shared" si="207"/>
        <v/>
      </c>
      <c r="Q3317" t="str">
        <f>_xlfn.IFNA(VLOOKUP(B3317&amp;A3317,[1]Countries!$A:$H,6,FALSE),"")</f>
        <v/>
      </c>
      <c r="R3317" t="str">
        <f>_xlfn.IFNA(VLOOKUP(B3317&amp;A3317,[1]Countries!$A:$H,7,FALSE),"")</f>
        <v/>
      </c>
      <c r="S3317" t="str">
        <f>_xlfn.IFNA(VLOOKUP(B3317&amp;A3317,[1]Countries!$A:$H,8,FALSE),"")</f>
        <v/>
      </c>
    </row>
    <row r="3318" spans="1:19" x14ac:dyDescent="0.25">
      <c r="A3318" t="s">
        <v>142</v>
      </c>
      <c r="B3318">
        <v>1986</v>
      </c>
      <c r="C3318" t="s">
        <v>143</v>
      </c>
      <c r="D3318" s="1">
        <v>18.958473010877739</v>
      </c>
      <c r="F3318" s="1">
        <v>1290228616.82408</v>
      </c>
      <c r="H3318" s="1">
        <v>18.22193336525963</v>
      </c>
      <c r="I3318" s="1">
        <v>41659999.847412102</v>
      </c>
      <c r="J3318" s="1">
        <v>53.543682014093172</v>
      </c>
      <c r="K3318" s="3">
        <v>1989656498.536413</v>
      </c>
      <c r="L3318" s="1">
        <v>2.305604133415065</v>
      </c>
      <c r="M3318">
        <f t="shared" si="204"/>
        <v>3.2288851219219512</v>
      </c>
      <c r="N3318" s="4">
        <f t="shared" si="205"/>
        <v>5.5344892553370162</v>
      </c>
      <c r="O3318">
        <f t="shared" si="206"/>
        <v>0.86763398104895206</v>
      </c>
      <c r="P3318" t="str">
        <f t="shared" si="207"/>
        <v/>
      </c>
      <c r="Q3318" t="str">
        <f>_xlfn.IFNA(VLOOKUP(B3318&amp;A3318,[1]Countries!$A:$H,6,FALSE),"")</f>
        <v/>
      </c>
      <c r="R3318" t="str">
        <f>_xlfn.IFNA(VLOOKUP(B3318&amp;A3318,[1]Countries!$A:$H,7,FALSE),"")</f>
        <v/>
      </c>
      <c r="S3318" t="str">
        <f>_xlfn.IFNA(VLOOKUP(B3318&amp;A3318,[1]Countries!$A:$H,8,FALSE),"")</f>
        <v/>
      </c>
    </row>
    <row r="3319" spans="1:19" x14ac:dyDescent="0.25">
      <c r="A3319" t="s">
        <v>142</v>
      </c>
      <c r="B3319">
        <v>1987</v>
      </c>
      <c r="C3319" t="s">
        <v>143</v>
      </c>
      <c r="D3319" s="1">
        <v>20.89578214578215</v>
      </c>
      <c r="F3319" s="1">
        <v>1177908191.9768469</v>
      </c>
      <c r="H3319" s="1">
        <v>19.252252252252251</v>
      </c>
      <c r="I3319" s="1">
        <v>35490001.678466797</v>
      </c>
      <c r="J3319" s="1">
        <v>50.572140322140307</v>
      </c>
      <c r="K3319" s="3">
        <v>1858040323.3510971</v>
      </c>
      <c r="L3319" s="1">
        <v>2.2932790691153428</v>
      </c>
      <c r="M3319">
        <f t="shared" si="204"/>
        <v>3.0129684062138171</v>
      </c>
      <c r="N3319" s="4">
        <f t="shared" si="205"/>
        <v>5.30624747532916</v>
      </c>
      <c r="O3319">
        <f t="shared" si="206"/>
        <v>0.97737330006221523</v>
      </c>
      <c r="P3319" t="str">
        <f t="shared" si="207"/>
        <v/>
      </c>
      <c r="Q3319" t="str">
        <f>_xlfn.IFNA(VLOOKUP(B3319&amp;A3319,[1]Countries!$A:$H,6,FALSE),"")</f>
        <v/>
      </c>
      <c r="R3319" t="str">
        <f>_xlfn.IFNA(VLOOKUP(B3319&amp;A3319,[1]Countries!$A:$H,7,FALSE),"")</f>
        <v/>
      </c>
      <c r="S3319" t="str">
        <f>_xlfn.IFNA(VLOOKUP(B3319&amp;A3319,[1]Countries!$A:$H,8,FALSE),"")</f>
        <v/>
      </c>
    </row>
    <row r="3320" spans="1:19" x14ac:dyDescent="0.25">
      <c r="A3320" t="s">
        <v>142</v>
      </c>
      <c r="B3320">
        <v>1988</v>
      </c>
      <c r="C3320" t="s">
        <v>143</v>
      </c>
      <c r="D3320" s="1">
        <v>17.63164525069287</v>
      </c>
      <c r="F3320" s="1">
        <v>1109976927.9172201</v>
      </c>
      <c r="H3320" s="1">
        <v>19.573003275384231</v>
      </c>
      <c r="I3320" s="1">
        <v>52290000.915527299</v>
      </c>
      <c r="J3320" s="1">
        <v>53.074389014865218</v>
      </c>
      <c r="K3320" s="3">
        <v>1875798634.257087</v>
      </c>
      <c r="L3320" s="1">
        <v>2.040875730859284</v>
      </c>
      <c r="M3320">
        <f t="shared" si="204"/>
        <v>4.7109088126403815</v>
      </c>
      <c r="N3320" s="4">
        <f t="shared" si="205"/>
        <v>6.7517845434996655</v>
      </c>
      <c r="O3320">
        <f t="shared" si="206"/>
        <v>0.8841479262623585</v>
      </c>
      <c r="P3320" t="str">
        <f t="shared" si="207"/>
        <v/>
      </c>
      <c r="Q3320" t="str">
        <f>_xlfn.IFNA(VLOOKUP(B3320&amp;A3320,[1]Countries!$A:$H,6,FALSE),"")</f>
        <v/>
      </c>
      <c r="R3320" t="str">
        <f>_xlfn.IFNA(VLOOKUP(B3320&amp;A3320,[1]Countries!$A:$H,7,FALSE),"")</f>
        <v/>
      </c>
      <c r="S3320" t="str">
        <f>_xlfn.IFNA(VLOOKUP(B3320&amp;A3320,[1]Countries!$A:$H,8,FALSE),"")</f>
        <v/>
      </c>
    </row>
    <row r="3321" spans="1:19" x14ac:dyDescent="0.25">
      <c r="A3321" t="s">
        <v>142</v>
      </c>
      <c r="B3321">
        <v>1989</v>
      </c>
      <c r="C3321" t="s">
        <v>143</v>
      </c>
      <c r="D3321" s="1">
        <v>19.642941630151189</v>
      </c>
      <c r="F3321" s="1">
        <v>1182686577.226454</v>
      </c>
      <c r="H3321" s="1">
        <v>21.366441711951179</v>
      </c>
      <c r="I3321" s="1">
        <v>40529998.779296897</v>
      </c>
      <c r="J3321" s="1">
        <v>47.646925033019258</v>
      </c>
      <c r="K3321" s="3">
        <v>2015332399.89483</v>
      </c>
      <c r="L3321" s="1">
        <v>1.943774813434636</v>
      </c>
      <c r="M3321">
        <f t="shared" si="204"/>
        <v>3.4269433305267354</v>
      </c>
      <c r="N3321" s="4">
        <f t="shared" si="205"/>
        <v>5.3707181439613709</v>
      </c>
      <c r="O3321">
        <f t="shared" si="206"/>
        <v>1.0987713253415645</v>
      </c>
      <c r="P3321" t="str">
        <f t="shared" si="207"/>
        <v/>
      </c>
      <c r="Q3321" t="str">
        <f>_xlfn.IFNA(VLOOKUP(B3321&amp;A3321,[1]Countries!$A:$H,6,FALSE),"")</f>
        <v/>
      </c>
      <c r="R3321" t="str">
        <f>_xlfn.IFNA(VLOOKUP(B3321&amp;A3321,[1]Countries!$A:$H,7,FALSE),"")</f>
        <v/>
      </c>
      <c r="S3321" t="str">
        <f>_xlfn.IFNA(VLOOKUP(B3321&amp;A3321,[1]Countries!$A:$H,8,FALSE),"")</f>
        <v/>
      </c>
    </row>
    <row r="3322" spans="1:19" x14ac:dyDescent="0.25">
      <c r="A3322" t="s">
        <v>142</v>
      </c>
      <c r="B3322">
        <v>1990</v>
      </c>
      <c r="C3322" t="s">
        <v>143</v>
      </c>
      <c r="D3322" s="1">
        <v>17.957934343434339</v>
      </c>
      <c r="F3322" s="1">
        <v>1337024782.2270241</v>
      </c>
      <c r="H3322" s="1">
        <v>21.08781313131313</v>
      </c>
      <c r="I3322" s="1">
        <v>49220001.220703103</v>
      </c>
      <c r="J3322" s="1">
        <v>48.9340505050505</v>
      </c>
      <c r="K3322" s="3">
        <v>2132221733.89098</v>
      </c>
      <c r="L3322" s="1">
        <v>1.6414048491640909</v>
      </c>
      <c r="M3322">
        <f t="shared" si="204"/>
        <v>3.6813080710979404</v>
      </c>
      <c r="N3322" s="4">
        <f t="shared" si="205"/>
        <v>5.3227129202620311</v>
      </c>
      <c r="O3322">
        <f t="shared" si="206"/>
        <v>1.0435667795307271</v>
      </c>
      <c r="P3322" t="str">
        <f t="shared" si="207"/>
        <v/>
      </c>
      <c r="Q3322" t="str">
        <f>_xlfn.IFNA(VLOOKUP(B3322&amp;A3322,[1]Countries!$A:$H,6,FALSE),"")</f>
        <v/>
      </c>
      <c r="R3322" t="str">
        <f>_xlfn.IFNA(VLOOKUP(B3322&amp;A3322,[1]Countries!$A:$H,7,FALSE),"")</f>
        <v/>
      </c>
      <c r="S3322" t="str">
        <f>_xlfn.IFNA(VLOOKUP(B3322&amp;A3322,[1]Countries!$A:$H,8,FALSE),"")</f>
        <v/>
      </c>
    </row>
    <row r="3323" spans="1:19" x14ac:dyDescent="0.25">
      <c r="A3323" t="s">
        <v>142</v>
      </c>
      <c r="B3323">
        <v>1991</v>
      </c>
      <c r="C3323" t="s">
        <v>143</v>
      </c>
      <c r="D3323" s="1">
        <v>18.256704211557299</v>
      </c>
      <c r="F3323" s="1">
        <v>1383843860.1246951</v>
      </c>
      <c r="H3323" s="1">
        <v>21.452247796278161</v>
      </c>
      <c r="I3323" s="1">
        <v>44810001.373291001</v>
      </c>
      <c r="J3323" s="1">
        <v>48.699466209598427</v>
      </c>
      <c r="K3323" s="3">
        <v>2074651667.5611441</v>
      </c>
      <c r="L3323" s="1">
        <v>1.3859360974634669</v>
      </c>
      <c r="M3323">
        <f t="shared" si="204"/>
        <v>3.2380821756331146</v>
      </c>
      <c r="N3323" s="4">
        <f t="shared" si="205"/>
        <v>4.6240182730965813</v>
      </c>
      <c r="O3323">
        <f t="shared" si="206"/>
        <v>1.0534105973484056</v>
      </c>
      <c r="P3323" t="str">
        <f t="shared" si="207"/>
        <v/>
      </c>
      <c r="Q3323" t="str">
        <f>_xlfn.IFNA(VLOOKUP(B3323&amp;A3323,[1]Countries!$A:$H,6,FALSE),"")</f>
        <v/>
      </c>
      <c r="R3323" t="str">
        <f>_xlfn.IFNA(VLOOKUP(B3323&amp;A3323,[1]Countries!$A:$H,7,FALSE),"")</f>
        <v/>
      </c>
      <c r="S3323" t="str">
        <f>_xlfn.IFNA(VLOOKUP(B3323&amp;A3323,[1]Countries!$A:$H,8,FALSE),"")</f>
        <v/>
      </c>
    </row>
    <row r="3324" spans="1:19" x14ac:dyDescent="0.25">
      <c r="A3324" t="s">
        <v>142</v>
      </c>
      <c r="B3324">
        <v>1992</v>
      </c>
      <c r="C3324" t="s">
        <v>143</v>
      </c>
      <c r="D3324" s="1">
        <v>17.582856274160619</v>
      </c>
      <c r="F3324" s="1">
        <v>1531803060.5455761</v>
      </c>
      <c r="H3324" s="1">
        <v>21.968079746340621</v>
      </c>
      <c r="I3324" s="1">
        <v>62740001.678466797</v>
      </c>
      <c r="J3324" s="1">
        <v>47.744377361768663</v>
      </c>
      <c r="K3324" s="3">
        <v>2201205458.905664</v>
      </c>
      <c r="L3324" s="1">
        <v>1.481136555630022</v>
      </c>
      <c r="M3324">
        <f t="shared" si="204"/>
        <v>4.0958268914883185</v>
      </c>
      <c r="N3324" s="4">
        <f t="shared" si="205"/>
        <v>5.5769634471183407</v>
      </c>
      <c r="O3324">
        <f t="shared" si="206"/>
        <v>1.0944874669174145</v>
      </c>
      <c r="P3324" t="str">
        <f t="shared" si="207"/>
        <v/>
      </c>
      <c r="Q3324" t="str">
        <f>_xlfn.IFNA(VLOOKUP(B3324&amp;A3324,[1]Countries!$A:$H,6,FALSE),"")</f>
        <v/>
      </c>
      <c r="R3324" t="str">
        <f>_xlfn.IFNA(VLOOKUP(B3324&amp;A3324,[1]Countries!$A:$H,7,FALSE),"")</f>
        <v/>
      </c>
      <c r="S3324" t="str">
        <f>_xlfn.IFNA(VLOOKUP(B3324&amp;A3324,[1]Countries!$A:$H,8,FALSE),"")</f>
        <v/>
      </c>
    </row>
    <row r="3325" spans="1:19" x14ac:dyDescent="0.25">
      <c r="A3325" t="s">
        <v>142</v>
      </c>
      <c r="B3325">
        <v>1993</v>
      </c>
      <c r="C3325" t="s">
        <v>143</v>
      </c>
      <c r="D3325" s="1">
        <v>17.019004560777319</v>
      </c>
      <c r="F3325" s="1">
        <v>1635426125.3080809</v>
      </c>
      <c r="H3325" s="1">
        <v>22.26879635137815</v>
      </c>
      <c r="I3325" s="1">
        <v>59840000.152587898</v>
      </c>
      <c r="J3325" s="1">
        <v>46.744322823716047</v>
      </c>
      <c r="K3325" s="3">
        <v>2248091848.8416009</v>
      </c>
      <c r="L3325" s="1">
        <v>1.598280955373389</v>
      </c>
      <c r="M3325">
        <f t="shared" si="204"/>
        <v>3.6589852165480883</v>
      </c>
      <c r="N3325" s="4">
        <f t="shared" si="205"/>
        <v>5.2572661719214775</v>
      </c>
      <c r="O3325">
        <f t="shared" si="206"/>
        <v>1.1392972228333218</v>
      </c>
      <c r="P3325" t="str">
        <f t="shared" si="207"/>
        <v/>
      </c>
      <c r="Q3325" t="str">
        <f>_xlfn.IFNA(VLOOKUP(B3325&amp;A3325,[1]Countries!$A:$H,6,FALSE),"")</f>
        <v/>
      </c>
      <c r="R3325" t="str">
        <f>_xlfn.IFNA(VLOOKUP(B3325&amp;A3325,[1]Countries!$A:$H,7,FALSE),"")</f>
        <v/>
      </c>
      <c r="S3325" t="str">
        <f>_xlfn.IFNA(VLOOKUP(B3325&amp;A3325,[1]Countries!$A:$H,8,FALSE),"")</f>
        <v/>
      </c>
    </row>
    <row r="3326" spans="1:19" x14ac:dyDescent="0.25">
      <c r="A3326" t="s">
        <v>142</v>
      </c>
      <c r="B3326">
        <v>1994</v>
      </c>
      <c r="C3326" t="s">
        <v>143</v>
      </c>
      <c r="D3326" s="1">
        <v>17.922983086364319</v>
      </c>
      <c r="F3326" s="1">
        <v>1825285158.117615</v>
      </c>
      <c r="H3326" s="1">
        <v>21.968563837748839</v>
      </c>
      <c r="I3326" s="1">
        <v>39110000.6103516</v>
      </c>
      <c r="J3326" s="1">
        <v>45.926444394551723</v>
      </c>
      <c r="K3326" s="3">
        <v>2362744524.3317332</v>
      </c>
      <c r="L3326" s="1">
        <v>1.623980699025108</v>
      </c>
      <c r="M3326">
        <f t="shared" si="204"/>
        <v>2.142678936297552</v>
      </c>
      <c r="N3326" s="4">
        <f t="shared" si="205"/>
        <v>3.76665963532266</v>
      </c>
      <c r="O3326">
        <f t="shared" si="206"/>
        <v>1.1773947737147936</v>
      </c>
      <c r="P3326" t="str">
        <f t="shared" si="207"/>
        <v/>
      </c>
      <c r="Q3326" t="str">
        <f>_xlfn.IFNA(VLOOKUP(B3326&amp;A3326,[1]Countries!$A:$H,6,FALSE),"")</f>
        <v/>
      </c>
      <c r="R3326" t="str">
        <f>_xlfn.IFNA(VLOOKUP(B3326&amp;A3326,[1]Countries!$A:$H,7,FALSE),"")</f>
        <v/>
      </c>
      <c r="S3326" t="str">
        <f>_xlfn.IFNA(VLOOKUP(B3326&amp;A3326,[1]Countries!$A:$H,8,FALSE),"")</f>
        <v/>
      </c>
    </row>
    <row r="3327" spans="1:19" x14ac:dyDescent="0.25">
      <c r="A3327" t="s">
        <v>142</v>
      </c>
      <c r="B3327">
        <v>1995</v>
      </c>
      <c r="C3327" t="s">
        <v>143</v>
      </c>
      <c r="D3327" s="1">
        <v>17.17496120394096</v>
      </c>
      <c r="F3327" s="1">
        <v>1970347720.9699211</v>
      </c>
      <c r="H3327" s="1">
        <v>20.819192320184779</v>
      </c>
      <c r="I3327" s="1">
        <v>42799999.237060487</v>
      </c>
      <c r="J3327" s="1">
        <v>47.645422065033017</v>
      </c>
      <c r="K3327" s="3">
        <v>2421813102.9077749</v>
      </c>
      <c r="L3327" s="1">
        <v>1.6600710849991149</v>
      </c>
      <c r="M3327">
        <f t="shared" si="204"/>
        <v>2.1722053819003992</v>
      </c>
      <c r="N3327" s="4">
        <f t="shared" si="205"/>
        <v>3.832276466899514</v>
      </c>
      <c r="O3327">
        <f t="shared" si="206"/>
        <v>1.098837530781158</v>
      </c>
      <c r="P3327" t="str">
        <f t="shared" si="207"/>
        <v/>
      </c>
      <c r="Q3327" t="str">
        <f>_xlfn.IFNA(VLOOKUP(B3327&amp;A3327,[1]Countries!$A:$H,6,FALSE),"")</f>
        <v/>
      </c>
      <c r="R3327" t="str">
        <f>_xlfn.IFNA(VLOOKUP(B3327&amp;A3327,[1]Countries!$A:$H,7,FALSE),"")</f>
        <v/>
      </c>
      <c r="S3327" t="str">
        <f>_xlfn.IFNA(VLOOKUP(B3327&amp;A3327,[1]Countries!$A:$H,8,FALSE),"")</f>
        <v/>
      </c>
    </row>
    <row r="3328" spans="1:19" x14ac:dyDescent="0.25">
      <c r="A3328" t="s">
        <v>142</v>
      </c>
      <c r="B3328">
        <v>1996</v>
      </c>
      <c r="C3328" t="s">
        <v>143</v>
      </c>
      <c r="D3328" s="1">
        <v>17.302543507362781</v>
      </c>
      <c r="F3328" s="1">
        <v>2129266728.425853</v>
      </c>
      <c r="H3328" s="1">
        <v>20.766398929049529</v>
      </c>
      <c r="I3328" s="1">
        <v>46790000.915527299</v>
      </c>
      <c r="J3328" s="1">
        <v>48.222891566265069</v>
      </c>
      <c r="K3328" s="3">
        <v>2538060142.266222</v>
      </c>
      <c r="L3328" s="1">
        <v>1.566265060240964</v>
      </c>
      <c r="M3328">
        <f t="shared" si="204"/>
        <v>2.1974701567857919</v>
      </c>
      <c r="N3328" s="4">
        <f t="shared" si="205"/>
        <v>3.7637352170267562</v>
      </c>
      <c r="O3328">
        <f t="shared" si="206"/>
        <v>1.0737039350405992</v>
      </c>
      <c r="P3328" t="str">
        <f t="shared" si="207"/>
        <v/>
      </c>
      <c r="Q3328" t="str">
        <f>_xlfn.IFNA(VLOOKUP(B3328&amp;A3328,[1]Countries!$A:$H,6,FALSE),"")</f>
        <v/>
      </c>
      <c r="R3328" t="str">
        <f>_xlfn.IFNA(VLOOKUP(B3328&amp;A3328,[1]Countries!$A:$H,7,FALSE),"")</f>
        <v/>
      </c>
      <c r="S3328" t="str">
        <f>_xlfn.IFNA(VLOOKUP(B3328&amp;A3328,[1]Countries!$A:$H,8,FALSE),"")</f>
        <v/>
      </c>
    </row>
    <row r="3329" spans="1:19" x14ac:dyDescent="0.25">
      <c r="A3329" t="s">
        <v>142</v>
      </c>
      <c r="B3329">
        <v>1997</v>
      </c>
      <c r="C3329" t="s">
        <v>143</v>
      </c>
      <c r="D3329" s="1">
        <v>14.78945453342596</v>
      </c>
      <c r="F3329" s="1">
        <v>2093994597.215488</v>
      </c>
      <c r="H3329" s="1">
        <v>21.312559955013061</v>
      </c>
      <c r="I3329" s="1">
        <v>44509998.321533203</v>
      </c>
      <c r="J3329" s="1">
        <v>49.220998312989977</v>
      </c>
      <c r="K3329" s="3">
        <v>2482222835.1593289</v>
      </c>
      <c r="L3329" s="1">
        <v>1.6539600359182549</v>
      </c>
      <c r="M3329">
        <f t="shared" si="204"/>
        <v>2.1256023478150734</v>
      </c>
      <c r="N3329" s="4">
        <f t="shared" si="205"/>
        <v>3.7795623837333281</v>
      </c>
      <c r="O3329">
        <f t="shared" si="206"/>
        <v>1.0316532258064517</v>
      </c>
      <c r="P3329" t="str">
        <f t="shared" si="207"/>
        <v/>
      </c>
      <c r="Q3329" t="str">
        <f>_xlfn.IFNA(VLOOKUP(B3329&amp;A3329,[1]Countries!$A:$H,6,FALSE),"")</f>
        <v/>
      </c>
      <c r="R3329" t="str">
        <f>_xlfn.IFNA(VLOOKUP(B3329&amp;A3329,[1]Countries!$A:$H,7,FALSE),"")</f>
        <v/>
      </c>
      <c r="S3329" t="str">
        <f>_xlfn.IFNA(VLOOKUP(B3329&amp;A3329,[1]Countries!$A:$H,8,FALSE),"")</f>
        <v/>
      </c>
    </row>
    <row r="3330" spans="1:19" x14ac:dyDescent="0.25">
      <c r="A3330" t="s">
        <v>142</v>
      </c>
      <c r="B3330">
        <v>1998</v>
      </c>
      <c r="C3330" t="s">
        <v>143</v>
      </c>
      <c r="D3330" s="1">
        <v>14.339095300300761</v>
      </c>
      <c r="F3330" s="1">
        <v>1656784779.544997</v>
      </c>
      <c r="H3330" s="1">
        <v>20.913205942218308</v>
      </c>
      <c r="I3330" s="1">
        <v>36889999.3896484</v>
      </c>
      <c r="J3330" s="1">
        <v>50.268858036880651</v>
      </c>
      <c r="K3330" s="3">
        <v>2514491743.2245831</v>
      </c>
      <c r="L3330" s="1">
        <v>1.5614900757815531</v>
      </c>
      <c r="M3330">
        <f t="shared" si="204"/>
        <v>2.2266017798509412</v>
      </c>
      <c r="N3330" s="4">
        <f t="shared" si="205"/>
        <v>3.7880918556324943</v>
      </c>
      <c r="O3330">
        <f t="shared" si="206"/>
        <v>0.98930319695413016</v>
      </c>
      <c r="P3330" t="str">
        <f t="shared" si="207"/>
        <v/>
      </c>
      <c r="Q3330" t="str">
        <f>_xlfn.IFNA(VLOOKUP(B3330&amp;A3330,[1]Countries!$A:$H,6,FALSE),"")</f>
        <v/>
      </c>
      <c r="R3330" t="str">
        <f>_xlfn.IFNA(VLOOKUP(B3330&amp;A3330,[1]Countries!$A:$H,7,FALSE),"")</f>
        <v/>
      </c>
      <c r="S3330" t="str">
        <f>_xlfn.IFNA(VLOOKUP(B3330&amp;A3330,[1]Countries!$A:$H,8,FALSE),"")</f>
        <v/>
      </c>
    </row>
    <row r="3331" spans="1:19" x14ac:dyDescent="0.25">
      <c r="A3331" t="s">
        <v>142</v>
      </c>
      <c r="B3331">
        <v>1999</v>
      </c>
      <c r="C3331" t="s">
        <v>143</v>
      </c>
      <c r="D3331" s="1">
        <v>16.35688704153922</v>
      </c>
      <c r="F3331" s="1">
        <v>1942170999.1876521</v>
      </c>
      <c r="H3331" s="1">
        <v>18.96844691919588</v>
      </c>
      <c r="I3331" s="1">
        <v>35200000.762939513</v>
      </c>
      <c r="J3331" s="1">
        <v>50.474472590385069</v>
      </c>
      <c r="K3331" s="3">
        <v>2735766984.4245558</v>
      </c>
      <c r="L3331" s="1">
        <v>1.194662377861708</v>
      </c>
      <c r="M3331">
        <f t="shared" ref="M3331:M3394" si="208">IF(I3331="","",IFERROR(I3331/F3331*100,""))</f>
        <v>1.8124048179929857</v>
      </c>
      <c r="N3331" s="4">
        <f t="shared" ref="N3331:N3394" si="209">IF(AND(L3331="",M3331=""),"",IFERROR(L3331+IF(M3331="",0,M3331),""))</f>
        <v>3.0070671958546935</v>
      </c>
      <c r="O3331">
        <f t="shared" ref="O3331:O3394" si="210">IFERROR((100-J3331)/J3331,"")</f>
        <v>0.98119950279676815</v>
      </c>
      <c r="P3331" t="str">
        <f t="shared" ref="P3331:P3394" si="211">IFERROR(IF(AND(E3331="",G3331=""),"",(G3331-E3331)/F3331*100),"")</f>
        <v/>
      </c>
      <c r="Q3331" t="str">
        <f>_xlfn.IFNA(VLOOKUP(B3331&amp;A3331,[1]Countries!$A:$H,6,FALSE),"")</f>
        <v>SP</v>
      </c>
      <c r="R3331" t="str">
        <f>_xlfn.IFNA(VLOOKUP(B3331&amp;A3331,[1]Countries!$A:$H,7,FALSE),"")</f>
        <v>Soft Peg</v>
      </c>
      <c r="S3331" t="str">
        <f>_xlfn.IFNA(VLOOKUP(B3331&amp;A3331,[1]Countries!$A:$H,8,FALSE),"")</f>
        <v>Pegged</v>
      </c>
    </row>
    <row r="3332" spans="1:19" x14ac:dyDescent="0.25">
      <c r="A3332" t="s">
        <v>142</v>
      </c>
      <c r="B3332">
        <v>2000</v>
      </c>
      <c r="C3332" t="s">
        <v>143</v>
      </c>
      <c r="D3332" s="1">
        <v>14.935298968197911</v>
      </c>
      <c r="F3332" s="1">
        <v>1684109743.493376</v>
      </c>
      <c r="H3332" s="1">
        <v>19.51907444663518</v>
      </c>
      <c r="I3332" s="1">
        <v>29370000.839233398</v>
      </c>
      <c r="J3332" s="1">
        <v>53.085838078373207</v>
      </c>
      <c r="K3332" s="3">
        <v>2689258989.0223799</v>
      </c>
      <c r="L3332" s="1">
        <v>2.57117051169626</v>
      </c>
      <c r="M3332">
        <f t="shared" si="208"/>
        <v>1.7439481573398377</v>
      </c>
      <c r="N3332" s="4">
        <f t="shared" si="209"/>
        <v>4.3151186690360976</v>
      </c>
      <c r="O3332">
        <f t="shared" si="210"/>
        <v>0.88374157063066672</v>
      </c>
      <c r="P3332" t="str">
        <f t="shared" si="211"/>
        <v/>
      </c>
      <c r="Q3332" t="str">
        <f>_xlfn.IFNA(VLOOKUP(B3332&amp;A3332,[1]Countries!$A:$H,6,FALSE),"")</f>
        <v>SP</v>
      </c>
      <c r="R3332" t="str">
        <f>_xlfn.IFNA(VLOOKUP(B3332&amp;A3332,[1]Countries!$A:$H,7,FALSE),"")</f>
        <v>Soft Peg</v>
      </c>
      <c r="S3332" t="str">
        <f>_xlfn.IFNA(VLOOKUP(B3332&amp;A3332,[1]Countries!$A:$H,8,FALSE),"")</f>
        <v>Pegged</v>
      </c>
    </row>
    <row r="3333" spans="1:19" x14ac:dyDescent="0.25">
      <c r="A3333" t="s">
        <v>142</v>
      </c>
      <c r="B3333">
        <v>2001</v>
      </c>
      <c r="C3333" t="s">
        <v>143</v>
      </c>
      <c r="D3333" s="1">
        <v>12.952940276854269</v>
      </c>
      <c r="F3333" s="1">
        <v>1660102345.603092</v>
      </c>
      <c r="H3333" s="1">
        <v>20.52945595174246</v>
      </c>
      <c r="I3333" s="1">
        <v>26180000.3051758</v>
      </c>
      <c r="J3333" s="1">
        <v>53.727520506621559</v>
      </c>
      <c r="K3333" s="3">
        <v>2743044172.7493711</v>
      </c>
      <c r="L3333" s="1">
        <v>4.673499348825545</v>
      </c>
      <c r="M3333">
        <f t="shared" si="208"/>
        <v>1.5770112231041375</v>
      </c>
      <c r="N3333" s="4">
        <f t="shared" si="209"/>
        <v>6.2505105719296825</v>
      </c>
      <c r="O3333">
        <f t="shared" si="210"/>
        <v>0.86124353137933596</v>
      </c>
      <c r="P3333" t="str">
        <f t="shared" si="211"/>
        <v/>
      </c>
      <c r="Q3333" t="str">
        <f>_xlfn.IFNA(VLOOKUP(B3333&amp;A3333,[1]Countries!$A:$H,6,FALSE),"")</f>
        <v>SP</v>
      </c>
      <c r="R3333" t="str">
        <f>_xlfn.IFNA(VLOOKUP(B3333&amp;A3333,[1]Countries!$A:$H,7,FALSE),"")</f>
        <v>Soft Peg</v>
      </c>
      <c r="S3333" t="str">
        <f>_xlfn.IFNA(VLOOKUP(B3333&amp;A3333,[1]Countries!$A:$H,8,FALSE),"")</f>
        <v>Pegged</v>
      </c>
    </row>
    <row r="3334" spans="1:19" x14ac:dyDescent="0.25">
      <c r="A3334" t="s">
        <v>142</v>
      </c>
      <c r="B3334">
        <v>2002</v>
      </c>
      <c r="C3334" t="s">
        <v>143</v>
      </c>
      <c r="D3334" s="1">
        <v>13.242924803376461</v>
      </c>
      <c r="F3334" s="1">
        <v>1842691481.0919571</v>
      </c>
      <c r="H3334" s="1">
        <v>19.798961829696989</v>
      </c>
      <c r="I3334" s="1">
        <v>34169998.168945298</v>
      </c>
      <c r="J3334" s="1">
        <v>53.415073073431763</v>
      </c>
      <c r="K3334" s="3">
        <v>2830821561.9666462</v>
      </c>
      <c r="L3334" s="1">
        <v>5.3943875268376571</v>
      </c>
      <c r="M3334">
        <f t="shared" si="208"/>
        <v>1.8543526422934653</v>
      </c>
      <c r="N3334" s="4">
        <f t="shared" si="209"/>
        <v>7.2487401691311222</v>
      </c>
      <c r="O3334">
        <f t="shared" si="210"/>
        <v>0.87213073475582703</v>
      </c>
      <c r="P3334" t="str">
        <f t="shared" si="211"/>
        <v/>
      </c>
      <c r="Q3334" t="str">
        <f>_xlfn.IFNA(VLOOKUP(B3334&amp;A3334,[1]Countries!$A:$H,6,FALSE),"")</f>
        <v>SP</v>
      </c>
      <c r="R3334" t="str">
        <f>_xlfn.IFNA(VLOOKUP(B3334&amp;A3334,[1]Countries!$A:$H,7,FALSE),"")</f>
        <v>Soft Peg</v>
      </c>
      <c r="S3334" t="str">
        <f>_xlfn.IFNA(VLOOKUP(B3334&amp;A3334,[1]Countries!$A:$H,8,FALSE),"")</f>
        <v>Pegged</v>
      </c>
    </row>
    <row r="3335" spans="1:19" x14ac:dyDescent="0.25">
      <c r="A3335" t="s">
        <v>142</v>
      </c>
      <c r="B3335">
        <v>2003</v>
      </c>
      <c r="C3335" t="s">
        <v>143</v>
      </c>
      <c r="D3335" s="1">
        <v>12.43069491733497</v>
      </c>
      <c r="F3335" s="1">
        <v>2315935752.7165308</v>
      </c>
      <c r="H3335" s="1">
        <v>18.531113748593281</v>
      </c>
      <c r="I3335" s="1">
        <v>51250000</v>
      </c>
      <c r="J3335" s="1">
        <v>53.239058150104611</v>
      </c>
      <c r="K3335" s="3">
        <v>2859129759.0375609</v>
      </c>
      <c r="L3335" s="1">
        <v>5.3403226105245567</v>
      </c>
      <c r="M3335">
        <f t="shared" si="208"/>
        <v>2.2129284001028577</v>
      </c>
      <c r="N3335" s="4">
        <f t="shared" si="209"/>
        <v>7.5532510106274149</v>
      </c>
      <c r="O3335">
        <f t="shared" si="210"/>
        <v>0.87832023094877965</v>
      </c>
      <c r="P3335" t="str">
        <f t="shared" si="211"/>
        <v/>
      </c>
      <c r="Q3335" t="str">
        <f>_xlfn.IFNA(VLOOKUP(B3335&amp;A3335,[1]Countries!$A:$H,6,FALSE),"")</f>
        <v>SP</v>
      </c>
      <c r="R3335" t="str">
        <f>_xlfn.IFNA(VLOOKUP(B3335&amp;A3335,[1]Countries!$A:$H,7,FALSE),"")</f>
        <v>Soft Peg</v>
      </c>
      <c r="S3335" t="str">
        <f>_xlfn.IFNA(VLOOKUP(B3335&amp;A3335,[1]Countries!$A:$H,8,FALSE),"")</f>
        <v>Pegged</v>
      </c>
    </row>
    <row r="3336" spans="1:19" x14ac:dyDescent="0.25">
      <c r="A3336" t="s">
        <v>142</v>
      </c>
      <c r="B3336">
        <v>2004</v>
      </c>
      <c r="C3336" t="s">
        <v>143</v>
      </c>
      <c r="D3336" s="1">
        <v>12.26192516242592</v>
      </c>
      <c r="F3336" s="1">
        <v>2727507212.9255629</v>
      </c>
      <c r="H3336" s="1">
        <v>19.620861603166642</v>
      </c>
      <c r="I3336" s="1">
        <v>65529998.779296897</v>
      </c>
      <c r="J3336" s="1">
        <v>52.519225602261173</v>
      </c>
      <c r="K3336" s="3">
        <v>3010663627.82095</v>
      </c>
      <c r="L3336" s="1">
        <v>6.3297801411891523</v>
      </c>
      <c r="M3336">
        <f t="shared" si="208"/>
        <v>2.4025600544245123</v>
      </c>
      <c r="N3336" s="4">
        <f t="shared" si="209"/>
        <v>8.7323401956136646</v>
      </c>
      <c r="O3336">
        <f t="shared" si="210"/>
        <v>0.90406463258465453</v>
      </c>
      <c r="P3336" t="str">
        <f t="shared" si="211"/>
        <v/>
      </c>
      <c r="Q3336" t="str">
        <f>_xlfn.IFNA(VLOOKUP(B3336&amp;A3336,[1]Countries!$A:$H,6,FALSE),"")</f>
        <v>SP</v>
      </c>
      <c r="R3336" t="str">
        <f>_xlfn.IFNA(VLOOKUP(B3336&amp;A3336,[1]Countries!$A:$H,7,FALSE),"")</f>
        <v>Soft Peg</v>
      </c>
      <c r="S3336" t="str">
        <f>_xlfn.IFNA(VLOOKUP(B3336&amp;A3336,[1]Countries!$A:$H,8,FALSE),"")</f>
        <v>Pegged</v>
      </c>
    </row>
    <row r="3337" spans="1:19" x14ac:dyDescent="0.25">
      <c r="A3337" t="s">
        <v>142</v>
      </c>
      <c r="B3337">
        <v>2005</v>
      </c>
      <c r="C3337" t="s">
        <v>143</v>
      </c>
      <c r="D3337" s="1">
        <v>11.968957031468189</v>
      </c>
      <c r="F3337" s="1">
        <v>3006725014.7841511</v>
      </c>
      <c r="H3337" s="1">
        <v>16.307359099609549</v>
      </c>
      <c r="I3337" s="1">
        <v>66080001.831054702</v>
      </c>
      <c r="J3337" s="1">
        <v>56.833860700987259</v>
      </c>
      <c r="K3337" s="3">
        <v>3031738285.331583</v>
      </c>
      <c r="L3337" s="1">
        <v>6.7619122847866251</v>
      </c>
      <c r="M3337">
        <f t="shared" si="208"/>
        <v>2.1977401161109675</v>
      </c>
      <c r="N3337" s="4">
        <f t="shared" si="209"/>
        <v>8.9596524008975926</v>
      </c>
      <c r="O3337">
        <f t="shared" si="210"/>
        <v>0.7595144649088198</v>
      </c>
      <c r="P3337" t="str">
        <f t="shared" si="211"/>
        <v/>
      </c>
      <c r="Q3337" t="str">
        <f>_xlfn.IFNA(VLOOKUP(B3337&amp;A3337,[1]Countries!$A:$H,6,FALSE),"")</f>
        <v>SP</v>
      </c>
      <c r="R3337" t="str">
        <f>_xlfn.IFNA(VLOOKUP(B3337&amp;A3337,[1]Countries!$A:$H,7,FALSE),"")</f>
        <v>Soft Peg</v>
      </c>
      <c r="S3337" t="str">
        <f>_xlfn.IFNA(VLOOKUP(B3337&amp;A3337,[1]Countries!$A:$H,8,FALSE),"")</f>
        <v>Pegged</v>
      </c>
    </row>
    <row r="3338" spans="1:19" x14ac:dyDescent="0.25">
      <c r="A3338" t="s">
        <v>142</v>
      </c>
      <c r="B3338">
        <v>2006</v>
      </c>
      <c r="C3338" t="s">
        <v>143</v>
      </c>
      <c r="D3338" s="1">
        <v>12.267239520831</v>
      </c>
      <c r="F3338" s="1">
        <v>3102741451.0166359</v>
      </c>
      <c r="H3338" s="1">
        <v>16.02420084200477</v>
      </c>
      <c r="I3338" s="1">
        <v>55799999.237060487</v>
      </c>
      <c r="J3338" s="1">
        <v>56.321791853471638</v>
      </c>
      <c r="K3338" s="3">
        <v>3087900748.1084442</v>
      </c>
      <c r="L3338" s="1">
        <v>6.5935154254539299</v>
      </c>
      <c r="M3338">
        <f t="shared" si="208"/>
        <v>1.7984095715992452</v>
      </c>
      <c r="N3338" s="4">
        <f t="shared" si="209"/>
        <v>8.3919249970531755</v>
      </c>
      <c r="O3338">
        <f t="shared" si="210"/>
        <v>0.7755116928836856</v>
      </c>
      <c r="P3338" t="str">
        <f t="shared" si="211"/>
        <v/>
      </c>
      <c r="Q3338" t="str">
        <f>_xlfn.IFNA(VLOOKUP(B3338&amp;A3338,[1]Countries!$A:$H,6,FALSE),"")</f>
        <v>SP</v>
      </c>
      <c r="R3338" t="str">
        <f>_xlfn.IFNA(VLOOKUP(B3338&amp;A3338,[1]Countries!$A:$H,7,FALSE),"")</f>
        <v>Soft Peg</v>
      </c>
      <c r="S3338" t="str">
        <f>_xlfn.IFNA(VLOOKUP(B3338&amp;A3338,[1]Countries!$A:$H,8,FALSE),"")</f>
        <v>Pegged</v>
      </c>
    </row>
    <row r="3339" spans="1:19" x14ac:dyDescent="0.25">
      <c r="A3339" t="s">
        <v>142</v>
      </c>
      <c r="B3339">
        <v>2007</v>
      </c>
      <c r="C3339" t="s">
        <v>143</v>
      </c>
      <c r="D3339" s="1">
        <v>11.78960718404174</v>
      </c>
      <c r="F3339" s="1">
        <v>3405050611.687263</v>
      </c>
      <c r="H3339" s="1">
        <v>15.35927594944004</v>
      </c>
      <c r="I3339" s="1">
        <v>50880001.068115197</v>
      </c>
      <c r="J3339" s="1">
        <v>57.630750044727918</v>
      </c>
      <c r="K3339" s="3">
        <v>3061633387.3047218</v>
      </c>
      <c r="L3339" s="1">
        <v>5.3806095583428926</v>
      </c>
      <c r="M3339">
        <f t="shared" si="208"/>
        <v>1.4942509486783591</v>
      </c>
      <c r="N3339" s="4">
        <f t="shared" si="209"/>
        <v>6.8748605070212516</v>
      </c>
      <c r="O3339">
        <f t="shared" si="210"/>
        <v>0.73518477414208205</v>
      </c>
      <c r="P3339" t="str">
        <f t="shared" si="211"/>
        <v/>
      </c>
      <c r="Q3339" t="str">
        <f>_xlfn.IFNA(VLOOKUP(B3339&amp;A3339,[1]Countries!$A:$H,6,FALSE),"")</f>
        <v>SP</v>
      </c>
      <c r="R3339" t="str">
        <f>_xlfn.IFNA(VLOOKUP(B3339&amp;A3339,[1]Countries!$A:$H,7,FALSE),"")</f>
        <v>Soft Peg</v>
      </c>
      <c r="S3339" t="str">
        <f>_xlfn.IFNA(VLOOKUP(B3339&amp;A3339,[1]Countries!$A:$H,8,FALSE),"")</f>
        <v>Pegged</v>
      </c>
    </row>
    <row r="3340" spans="1:19" x14ac:dyDescent="0.25">
      <c r="A3340" t="s">
        <v>142</v>
      </c>
      <c r="B3340">
        <v>2008</v>
      </c>
      <c r="C3340" t="s">
        <v>143</v>
      </c>
      <c r="D3340" s="1">
        <v>10.697495061979181</v>
      </c>
      <c r="F3340" s="1">
        <v>3523185919.5582609</v>
      </c>
      <c r="H3340" s="1">
        <v>16.08609369347073</v>
      </c>
      <c r="I3340" s="1">
        <v>45080001.831054702</v>
      </c>
      <c r="J3340" s="1">
        <v>57.46719434823914</v>
      </c>
      <c r="K3340" s="3">
        <v>3093253759.9743462</v>
      </c>
      <c r="L3340" s="1">
        <v>4.1632018072018893</v>
      </c>
      <c r="M3340">
        <f t="shared" si="208"/>
        <v>1.2795237850152075</v>
      </c>
      <c r="N3340" s="4">
        <f t="shared" si="209"/>
        <v>5.442725592217097</v>
      </c>
      <c r="O3340">
        <f t="shared" si="210"/>
        <v>0.74012323263984292</v>
      </c>
      <c r="P3340" t="str">
        <f t="shared" si="211"/>
        <v/>
      </c>
      <c r="Q3340" t="str">
        <f>_xlfn.IFNA(VLOOKUP(B3340&amp;A3340,[1]Countries!$A:$H,6,FALSE),"")</f>
        <v>SP</v>
      </c>
      <c r="R3340" t="str">
        <f>_xlfn.IFNA(VLOOKUP(B3340&amp;A3340,[1]Countries!$A:$H,7,FALSE),"")</f>
        <v>Soft Peg</v>
      </c>
      <c r="S3340" t="str">
        <f>_xlfn.IFNA(VLOOKUP(B3340&amp;A3340,[1]Countries!$A:$H,8,FALSE),"")</f>
        <v>Pegged</v>
      </c>
    </row>
    <row r="3341" spans="1:19" x14ac:dyDescent="0.25">
      <c r="A3341" t="s">
        <v>142</v>
      </c>
      <c r="B3341">
        <v>2009</v>
      </c>
      <c r="C3341" t="s">
        <v>143</v>
      </c>
      <c r="D3341" s="1">
        <v>10.08844440174229</v>
      </c>
      <c r="F3341" s="1">
        <v>2870624635.6803188</v>
      </c>
      <c r="H3341" s="1">
        <v>16.677811857563999</v>
      </c>
      <c r="I3341" s="1">
        <v>66410003.662109397</v>
      </c>
      <c r="J3341" s="1">
        <v>58.483830816394047</v>
      </c>
      <c r="K3341" s="3">
        <v>3050380096.4682388</v>
      </c>
      <c r="L3341" s="1">
        <v>5.9588846059345739</v>
      </c>
      <c r="M3341">
        <f t="shared" si="208"/>
        <v>2.3134339069158956</v>
      </c>
      <c r="N3341" s="4">
        <f t="shared" si="209"/>
        <v>8.2723185128504699</v>
      </c>
      <c r="O3341">
        <f t="shared" si="210"/>
        <v>0.70987431233673981</v>
      </c>
      <c r="P3341" t="str">
        <f t="shared" si="211"/>
        <v/>
      </c>
      <c r="Q3341" t="str">
        <f>_xlfn.IFNA(VLOOKUP(B3341&amp;A3341,[1]Countries!$A:$H,6,FALSE),"")</f>
        <v>SP</v>
      </c>
      <c r="R3341" t="str">
        <f>_xlfn.IFNA(VLOOKUP(B3341&amp;A3341,[1]Countries!$A:$H,7,FALSE),"")</f>
        <v>Soft Peg</v>
      </c>
      <c r="S3341" t="str">
        <f>_xlfn.IFNA(VLOOKUP(B3341&amp;A3341,[1]Countries!$A:$H,8,FALSE),"")</f>
        <v>Pegged</v>
      </c>
    </row>
    <row r="3342" spans="1:19" x14ac:dyDescent="0.25">
      <c r="A3342" t="s">
        <v>142</v>
      </c>
      <c r="B3342">
        <v>2010</v>
      </c>
      <c r="C3342" t="s">
        <v>143</v>
      </c>
      <c r="D3342" s="1">
        <v>9.3818973756241242</v>
      </c>
      <c r="F3342" s="1">
        <v>3140508835.9484968</v>
      </c>
      <c r="H3342" s="1">
        <v>16.972580397165999</v>
      </c>
      <c r="I3342" s="1">
        <v>75839996.337890595</v>
      </c>
      <c r="J3342" s="1">
        <v>57.487998756265753</v>
      </c>
      <c r="K3342" s="3">
        <v>3140508835.9484968</v>
      </c>
      <c r="L3342" s="1">
        <v>5.5924419335615356</v>
      </c>
      <c r="M3342">
        <f t="shared" si="208"/>
        <v>2.4148951746217708</v>
      </c>
      <c r="N3342" s="4">
        <f t="shared" si="209"/>
        <v>8.0073371081833074</v>
      </c>
      <c r="O3342">
        <f t="shared" si="210"/>
        <v>0.7394934971379703</v>
      </c>
      <c r="P3342" t="str">
        <f t="shared" si="211"/>
        <v/>
      </c>
      <c r="Q3342" t="str">
        <f>_xlfn.IFNA(VLOOKUP(B3342&amp;A3342,[1]Countries!$A:$H,6,FALSE),"")</f>
        <v/>
      </c>
      <c r="R3342" t="str">
        <f>_xlfn.IFNA(VLOOKUP(B3342&amp;A3342,[1]Countries!$A:$H,7,FALSE),"")</f>
        <v/>
      </c>
      <c r="S3342" t="str">
        <f>_xlfn.IFNA(VLOOKUP(B3342&amp;A3342,[1]Countries!$A:$H,8,FALSE),"")</f>
        <v/>
      </c>
    </row>
    <row r="3343" spans="1:19" x14ac:dyDescent="0.25">
      <c r="A3343" t="s">
        <v>142</v>
      </c>
      <c r="B3343">
        <v>2011</v>
      </c>
      <c r="C3343" t="s">
        <v>143</v>
      </c>
      <c r="D3343" s="1">
        <v>9.217167443430462</v>
      </c>
      <c r="F3343" s="1">
        <v>3774530615.6591568</v>
      </c>
      <c r="H3343" s="1">
        <v>17.413013774434681</v>
      </c>
      <c r="I3343" s="1">
        <v>75389999.389648393</v>
      </c>
      <c r="J3343" s="1">
        <v>58.15736728096288</v>
      </c>
      <c r="K3343" s="3">
        <v>3225464091.7996159</v>
      </c>
      <c r="L3343" s="1">
        <v>4.2536853137500259</v>
      </c>
      <c r="M3343">
        <f t="shared" si="208"/>
        <v>1.9973344255543368</v>
      </c>
      <c r="N3343" s="4">
        <f t="shared" si="209"/>
        <v>6.2510197393043629</v>
      </c>
      <c r="O3343">
        <f t="shared" si="210"/>
        <v>0.719472608120172</v>
      </c>
      <c r="P3343" t="str">
        <f t="shared" si="211"/>
        <v/>
      </c>
      <c r="Q3343" t="str">
        <f>_xlfn.IFNA(VLOOKUP(B3343&amp;A3343,[1]Countries!$A:$H,6,FALSE),"")</f>
        <v>SP</v>
      </c>
      <c r="R3343" t="str">
        <f>_xlfn.IFNA(VLOOKUP(B3343&amp;A3343,[1]Countries!$A:$H,7,FALSE),"")</f>
        <v>Soft Peg</v>
      </c>
      <c r="S3343" t="str">
        <f>_xlfn.IFNA(VLOOKUP(B3343&amp;A3343,[1]Countries!$A:$H,8,FALSE),"")</f>
        <v>Pegged</v>
      </c>
    </row>
    <row r="3344" spans="1:19" x14ac:dyDescent="0.25">
      <c r="A3344" t="s">
        <v>142</v>
      </c>
      <c r="B3344">
        <v>2012</v>
      </c>
      <c r="C3344" t="s">
        <v>143</v>
      </c>
      <c r="D3344" s="1">
        <v>9.6758996719504502</v>
      </c>
      <c r="F3344" s="1">
        <v>3972012570.534667</v>
      </c>
      <c r="H3344" s="1">
        <v>16.722674079728161</v>
      </c>
      <c r="I3344" s="1">
        <v>105370002.746582</v>
      </c>
      <c r="J3344" s="1">
        <v>57.996042284404787</v>
      </c>
      <c r="K3344" s="3">
        <v>3270985530.406323</v>
      </c>
      <c r="L3344" s="1">
        <v>4.7987727862505372</v>
      </c>
      <c r="M3344">
        <f t="shared" si="208"/>
        <v>2.6528114117322215</v>
      </c>
      <c r="N3344" s="4">
        <f t="shared" si="209"/>
        <v>7.4515841979827586</v>
      </c>
      <c r="O3344">
        <f t="shared" si="210"/>
        <v>0.72425558815916191</v>
      </c>
      <c r="P3344" t="str">
        <f t="shared" si="211"/>
        <v/>
      </c>
      <c r="Q3344" t="str">
        <f>_xlfn.IFNA(VLOOKUP(B3344&amp;A3344,[1]Countries!$A:$H,6,FALSE),"")</f>
        <v>SP</v>
      </c>
      <c r="R3344" t="str">
        <f>_xlfn.IFNA(VLOOKUP(B3344&amp;A3344,[1]Countries!$A:$H,7,FALSE),"")</f>
        <v>Soft Peg</v>
      </c>
      <c r="S3344" t="str">
        <f>_xlfn.IFNA(VLOOKUP(B3344&amp;A3344,[1]Countries!$A:$H,8,FALSE),"")</f>
        <v>Pegged</v>
      </c>
    </row>
    <row r="3345" spans="1:19" x14ac:dyDescent="0.25">
      <c r="A3345" t="s">
        <v>142</v>
      </c>
      <c r="B3345">
        <v>2013</v>
      </c>
      <c r="C3345" t="s">
        <v>143</v>
      </c>
      <c r="D3345" s="1">
        <v>10.11352173210526</v>
      </c>
      <c r="F3345" s="1">
        <v>4190143206.2561102</v>
      </c>
      <c r="H3345" s="1">
        <v>16.338314702755849</v>
      </c>
      <c r="I3345" s="1">
        <v>91220001.220703095</v>
      </c>
      <c r="J3345" s="1">
        <v>56.871721413465274</v>
      </c>
      <c r="K3345" s="3">
        <v>3425841164.887681</v>
      </c>
      <c r="L3345" s="1">
        <v>4.8583081493485922</v>
      </c>
      <c r="M3345">
        <f t="shared" si="208"/>
        <v>2.1770139284143486</v>
      </c>
      <c r="N3345" s="4">
        <f t="shared" si="209"/>
        <v>7.0353220777629408</v>
      </c>
      <c r="O3345">
        <f t="shared" si="210"/>
        <v>0.75834311877050775</v>
      </c>
      <c r="P3345" t="str">
        <f t="shared" si="211"/>
        <v/>
      </c>
      <c r="Q3345" t="str">
        <f>_xlfn.IFNA(VLOOKUP(B3345&amp;A3345,[1]Countries!$A:$H,6,FALSE),"")</f>
        <v>SP</v>
      </c>
      <c r="R3345" t="str">
        <f>_xlfn.IFNA(VLOOKUP(B3345&amp;A3345,[1]Countries!$A:$H,7,FALSE),"")</f>
        <v>Soft Peg</v>
      </c>
      <c r="S3345" t="str">
        <f>_xlfn.IFNA(VLOOKUP(B3345&amp;A3345,[1]Countries!$A:$H,8,FALSE),"")</f>
        <v>Pegged</v>
      </c>
    </row>
    <row r="3346" spans="1:19" x14ac:dyDescent="0.25">
      <c r="A3346" t="s">
        <v>142</v>
      </c>
      <c r="B3346">
        <v>2014</v>
      </c>
      <c r="C3346" t="s">
        <v>143</v>
      </c>
      <c r="D3346" s="1">
        <v>8.0985227018506016</v>
      </c>
      <c r="F3346" s="1">
        <v>4856963229.8399916</v>
      </c>
      <c r="H3346" s="1">
        <v>15.012765745215431</v>
      </c>
      <c r="I3346" s="1">
        <v>94239997.863769501</v>
      </c>
      <c r="J3346" s="1">
        <v>55.543680635403867</v>
      </c>
      <c r="K3346" s="3">
        <v>3617808668.0951118</v>
      </c>
      <c r="L3346" s="1">
        <v>4.5495039587639123</v>
      </c>
      <c r="M3346">
        <f t="shared" si="208"/>
        <v>1.9403070067482093</v>
      </c>
      <c r="N3346" s="4">
        <f t="shared" si="209"/>
        <v>6.4898109655121221</v>
      </c>
      <c r="O3346">
        <f t="shared" si="210"/>
        <v>0.80038482966970348</v>
      </c>
      <c r="P3346" t="str">
        <f t="shared" si="211"/>
        <v/>
      </c>
      <c r="Q3346" t="str">
        <f>_xlfn.IFNA(VLOOKUP(B3346&amp;A3346,[1]Countries!$A:$H,6,FALSE),"")</f>
        <v>SP</v>
      </c>
      <c r="R3346" t="str">
        <f>_xlfn.IFNA(VLOOKUP(B3346&amp;A3346,[1]Countries!$A:$H,7,FALSE),"")</f>
        <v>Soft Peg</v>
      </c>
      <c r="S3346" t="str">
        <f>_xlfn.IFNA(VLOOKUP(B3346&amp;A3346,[1]Countries!$A:$H,8,FALSE),"")</f>
        <v>Pegged</v>
      </c>
    </row>
    <row r="3347" spans="1:19" x14ac:dyDescent="0.25">
      <c r="A3347" t="s">
        <v>142</v>
      </c>
      <c r="B3347">
        <v>2015</v>
      </c>
      <c r="C3347" t="s">
        <v>143</v>
      </c>
      <c r="D3347" s="1">
        <v>7.871624084693897</v>
      </c>
      <c r="F3347" s="1">
        <v>4682546863.0816174</v>
      </c>
      <c r="H3347" s="1">
        <v>15.17127027172562</v>
      </c>
      <c r="I3347" s="1">
        <v>102480003.356934</v>
      </c>
      <c r="J3347" s="1">
        <v>55.437236334028952</v>
      </c>
      <c r="K3347" s="3">
        <v>3786536321.9577708</v>
      </c>
      <c r="L3347" s="1">
        <v>5.3640702391154473</v>
      </c>
      <c r="M3347">
        <f t="shared" si="208"/>
        <v>2.1885526478103667</v>
      </c>
      <c r="N3347" s="4">
        <f t="shared" si="209"/>
        <v>7.5526228869258141</v>
      </c>
      <c r="O3347">
        <f t="shared" si="210"/>
        <v>0.8038417246751739</v>
      </c>
      <c r="P3347" t="str">
        <f t="shared" si="211"/>
        <v/>
      </c>
      <c r="Q3347" t="str">
        <f>_xlfn.IFNA(VLOOKUP(B3347&amp;A3347,[1]Countries!$A:$H,6,FALSE),"")</f>
        <v>SP</v>
      </c>
      <c r="R3347" t="str">
        <f>_xlfn.IFNA(VLOOKUP(B3347&amp;A3347,[1]Countries!$A:$H,7,FALSE),"")</f>
        <v>Soft Peg</v>
      </c>
      <c r="S3347" t="str">
        <f>_xlfn.IFNA(VLOOKUP(B3347&amp;A3347,[1]Countries!$A:$H,8,FALSE),"")</f>
        <v>Pegged</v>
      </c>
    </row>
    <row r="3348" spans="1:19" x14ac:dyDescent="0.25">
      <c r="A3348" t="s">
        <v>142</v>
      </c>
      <c r="B3348">
        <v>2016</v>
      </c>
      <c r="C3348" t="s">
        <v>143</v>
      </c>
      <c r="D3348" s="1">
        <v>10.66433363969289</v>
      </c>
      <c r="F3348" s="1">
        <v>4930204229.7226334</v>
      </c>
      <c r="H3348" s="1">
        <v>16.202686030542662</v>
      </c>
      <c r="I3348" s="1">
        <v>117419998.168945</v>
      </c>
      <c r="J3348" s="1">
        <v>54.535348585053043</v>
      </c>
      <c r="K3348" s="3">
        <v>3881570259.0804658</v>
      </c>
      <c r="L3348" s="1">
        <v>5.4583837094215619</v>
      </c>
      <c r="M3348">
        <f t="shared" si="208"/>
        <v>2.381645722930851</v>
      </c>
      <c r="N3348" s="4">
        <f t="shared" si="209"/>
        <v>7.8400294323524129</v>
      </c>
      <c r="O3348">
        <f t="shared" si="210"/>
        <v>0.83367306883608761</v>
      </c>
      <c r="P3348" t="str">
        <f t="shared" si="211"/>
        <v/>
      </c>
      <c r="Q3348" t="str">
        <f>_xlfn.IFNA(VLOOKUP(B3348&amp;A3348,[1]Countries!$A:$H,6,FALSE),"")</f>
        <v>SP</v>
      </c>
      <c r="R3348" t="str">
        <f>_xlfn.IFNA(VLOOKUP(B3348&amp;A3348,[1]Countries!$A:$H,7,FALSE),"")</f>
        <v>Soft Peg</v>
      </c>
      <c r="S3348" t="str">
        <f>_xlfn.IFNA(VLOOKUP(B3348&amp;A3348,[1]Countries!$A:$H,8,FALSE),"")</f>
        <v>Pegged</v>
      </c>
    </row>
    <row r="3349" spans="1:19" x14ac:dyDescent="0.25">
      <c r="A3349" t="s">
        <v>142</v>
      </c>
      <c r="B3349">
        <v>2017</v>
      </c>
      <c r="C3349" t="s">
        <v>143</v>
      </c>
      <c r="D3349" s="1">
        <v>10.531827360184749</v>
      </c>
      <c r="F3349" s="1">
        <v>5353404422.081378</v>
      </c>
      <c r="H3349" s="1">
        <v>15.694048765653889</v>
      </c>
      <c r="I3349" s="1">
        <v>145899993.89648399</v>
      </c>
      <c r="J3349" s="1">
        <v>54.486365760515397</v>
      </c>
      <c r="K3349" s="3">
        <v>4092174206.1262012</v>
      </c>
      <c r="L3349" s="1">
        <v>5.1225904291701081</v>
      </c>
      <c r="M3349">
        <f t="shared" si="208"/>
        <v>2.7253684271392813</v>
      </c>
      <c r="N3349" s="4">
        <f t="shared" si="209"/>
        <v>7.8479588563093898</v>
      </c>
      <c r="O3349">
        <f t="shared" si="210"/>
        <v>0.83532152684822558</v>
      </c>
      <c r="P3349" t="str">
        <f t="shared" si="211"/>
        <v/>
      </c>
      <c r="Q3349" t="str">
        <f>_xlfn.IFNA(VLOOKUP(B3349&amp;A3349,[1]Countries!$A:$H,6,FALSE),"")</f>
        <v>SP</v>
      </c>
      <c r="R3349" t="str">
        <f>_xlfn.IFNA(VLOOKUP(B3349&amp;A3349,[1]Countries!$A:$H,7,FALSE),"")</f>
        <v>Soft Peg</v>
      </c>
      <c r="S3349" t="str">
        <f>_xlfn.IFNA(VLOOKUP(B3349&amp;A3349,[1]Countries!$A:$H,8,FALSE),"")</f>
        <v>Pegged</v>
      </c>
    </row>
    <row r="3350" spans="1:19" x14ac:dyDescent="0.25">
      <c r="A3350" t="s">
        <v>142</v>
      </c>
      <c r="B3350">
        <v>2018</v>
      </c>
      <c r="C3350" t="s">
        <v>143</v>
      </c>
      <c r="D3350" s="1">
        <v>10.74524764026085</v>
      </c>
      <c r="F3350" s="1">
        <v>5536759653.1570368</v>
      </c>
      <c r="H3350" s="1">
        <v>15.55841889826028</v>
      </c>
      <c r="I3350" s="1">
        <v>111110000.61035199</v>
      </c>
      <c r="J3350" s="1">
        <v>53.908124625711629</v>
      </c>
      <c r="K3350" s="3">
        <v>4236472838.3358588</v>
      </c>
      <c r="L3350" s="1">
        <v>5.1555744480032226</v>
      </c>
      <c r="M3350">
        <f t="shared" si="208"/>
        <v>2.0067694386372277</v>
      </c>
      <c r="N3350" s="4">
        <f t="shared" si="209"/>
        <v>7.1623438866404499</v>
      </c>
      <c r="O3350">
        <f t="shared" si="210"/>
        <v>0.85500795463221746</v>
      </c>
      <c r="P3350" t="str">
        <f t="shared" si="211"/>
        <v/>
      </c>
      <c r="Q3350" t="str">
        <f>_xlfn.IFNA(VLOOKUP(B3350&amp;A3350,[1]Countries!$A:$H,6,FALSE),"")</f>
        <v>SP</v>
      </c>
      <c r="R3350" t="str">
        <f>_xlfn.IFNA(VLOOKUP(B3350&amp;A3350,[1]Countries!$A:$H,7,FALSE),"")</f>
        <v>Soft Peg</v>
      </c>
      <c r="S3350" t="str">
        <f>_xlfn.IFNA(VLOOKUP(B3350&amp;A3350,[1]Countries!$A:$H,8,FALSE),"")</f>
        <v>Pegged</v>
      </c>
    </row>
    <row r="3351" spans="1:19" x14ac:dyDescent="0.25">
      <c r="A3351" t="s">
        <v>142</v>
      </c>
      <c r="B3351">
        <v>2019</v>
      </c>
      <c r="C3351" t="s">
        <v>143</v>
      </c>
      <c r="F3351" s="1">
        <v>5535548972.4125156</v>
      </c>
      <c r="K3351" s="3">
        <v>4281517574.0250349</v>
      </c>
      <c r="L3351" s="1">
        <v>5.1772371783848632</v>
      </c>
      <c r="M3351" t="str">
        <f t="shared" si="208"/>
        <v/>
      </c>
      <c r="N3351" s="4">
        <f t="shared" si="209"/>
        <v>5.1772371783848632</v>
      </c>
      <c r="O3351" t="str">
        <f t="shared" si="210"/>
        <v/>
      </c>
      <c r="P3351" t="str">
        <f t="shared" si="211"/>
        <v/>
      </c>
      <c r="Q3351" t="str">
        <f>_xlfn.IFNA(VLOOKUP(B3351&amp;A3351,[1]Countries!$A:$H,6,FALSE),"")</f>
        <v/>
      </c>
      <c r="R3351" t="str">
        <f>_xlfn.IFNA(VLOOKUP(B3351&amp;A3351,[1]Countries!$A:$H,7,FALSE),"")</f>
        <v/>
      </c>
      <c r="S3351" t="str">
        <f>_xlfn.IFNA(VLOOKUP(B3351&amp;A3351,[1]Countries!$A:$H,8,FALSE),"")</f>
        <v/>
      </c>
    </row>
    <row r="3352" spans="1:19" x14ac:dyDescent="0.25">
      <c r="A3352" t="s">
        <v>144</v>
      </c>
      <c r="B3352">
        <v>1970</v>
      </c>
      <c r="C3352" t="s">
        <v>145</v>
      </c>
      <c r="E3352" s="1">
        <v>2711046432.6160812</v>
      </c>
      <c r="F3352" s="1">
        <v>11357517270.66818</v>
      </c>
      <c r="G3352" s="1">
        <v>2901994620.6115508</v>
      </c>
      <c r="K3352" s="3">
        <v>84144524612.637039</v>
      </c>
      <c r="M3352" t="str">
        <f t="shared" si="208"/>
        <v/>
      </c>
      <c r="N3352" s="4" t="str">
        <f t="shared" si="209"/>
        <v/>
      </c>
      <c r="O3352" t="str">
        <f t="shared" si="210"/>
        <v/>
      </c>
      <c r="P3352">
        <f t="shared" si="211"/>
        <v>1.6812493738275935</v>
      </c>
      <c r="Q3352" t="str">
        <f>_xlfn.IFNA(VLOOKUP(B3352&amp;A3352,[1]Countries!$A:$H,6,FALSE),"")</f>
        <v/>
      </c>
      <c r="R3352" t="str">
        <f>_xlfn.IFNA(VLOOKUP(B3352&amp;A3352,[1]Countries!$A:$H,7,FALSE),"")</f>
        <v/>
      </c>
      <c r="S3352" t="str">
        <f>_xlfn.IFNA(VLOOKUP(B3352&amp;A3352,[1]Countries!$A:$H,8,FALSE),"")</f>
        <v/>
      </c>
    </row>
    <row r="3353" spans="1:19" x14ac:dyDescent="0.25">
      <c r="A3353" t="s">
        <v>144</v>
      </c>
      <c r="B3353">
        <v>1971</v>
      </c>
      <c r="C3353" t="s">
        <v>145</v>
      </c>
      <c r="E3353" s="1">
        <v>2827196504.6888318</v>
      </c>
      <c r="F3353" s="1">
        <v>12527405086.67235</v>
      </c>
      <c r="G3353" s="1">
        <v>3116110542.7678318</v>
      </c>
      <c r="K3353" s="3">
        <v>86127743958.705322</v>
      </c>
      <c r="M3353" t="str">
        <f t="shared" si="208"/>
        <v/>
      </c>
      <c r="N3353" s="4" t="str">
        <f t="shared" si="209"/>
        <v/>
      </c>
      <c r="O3353" t="str">
        <f t="shared" si="210"/>
        <v/>
      </c>
      <c r="P3353">
        <f t="shared" si="211"/>
        <v>2.3062560528705962</v>
      </c>
      <c r="Q3353" t="str">
        <f>_xlfn.IFNA(VLOOKUP(B3353&amp;A3353,[1]Countries!$A:$H,6,FALSE),"")</f>
        <v/>
      </c>
      <c r="R3353" t="str">
        <f>_xlfn.IFNA(VLOOKUP(B3353&amp;A3353,[1]Countries!$A:$H,7,FALSE),"")</f>
        <v/>
      </c>
      <c r="S3353" t="str">
        <f>_xlfn.IFNA(VLOOKUP(B3353&amp;A3353,[1]Countries!$A:$H,8,FALSE),"")</f>
        <v/>
      </c>
    </row>
    <row r="3354" spans="1:19" x14ac:dyDescent="0.25">
      <c r="A3354" t="s">
        <v>144</v>
      </c>
      <c r="B3354">
        <v>1972</v>
      </c>
      <c r="C3354" t="s">
        <v>145</v>
      </c>
      <c r="E3354" s="1">
        <v>3487225838.8299398</v>
      </c>
      <c r="F3354" s="1">
        <v>14743185402.92515</v>
      </c>
      <c r="G3354" s="1">
        <v>3558591482.6498418</v>
      </c>
      <c r="K3354" s="3">
        <v>92790143299.337189</v>
      </c>
      <c r="M3354" t="str">
        <f t="shared" si="208"/>
        <v/>
      </c>
      <c r="N3354" s="4" t="str">
        <f t="shared" si="209"/>
        <v/>
      </c>
      <c r="O3354" t="str">
        <f t="shared" si="210"/>
        <v/>
      </c>
      <c r="P3354">
        <f t="shared" si="211"/>
        <v>0.48405851157337076</v>
      </c>
      <c r="Q3354" t="str">
        <f>_xlfn.IFNA(VLOOKUP(B3354&amp;A3354,[1]Countries!$A:$H,6,FALSE),"")</f>
        <v/>
      </c>
      <c r="R3354" t="str">
        <f>_xlfn.IFNA(VLOOKUP(B3354&amp;A3354,[1]Countries!$A:$H,7,FALSE),"")</f>
        <v/>
      </c>
      <c r="S3354" t="str">
        <f>_xlfn.IFNA(VLOOKUP(B3354&amp;A3354,[1]Countries!$A:$H,8,FALSE),"")</f>
        <v/>
      </c>
    </row>
    <row r="3355" spans="1:19" x14ac:dyDescent="0.25">
      <c r="A3355" t="s">
        <v>144</v>
      </c>
      <c r="B3355">
        <v>1973</v>
      </c>
      <c r="C3355" t="s">
        <v>145</v>
      </c>
      <c r="E3355" s="1">
        <v>4596304963.4355059</v>
      </c>
      <c r="F3355" s="1">
        <v>19472363155.438</v>
      </c>
      <c r="G3355" s="1">
        <v>4849296250.1944914</v>
      </c>
      <c r="K3355" s="3">
        <v>99270447207.897964</v>
      </c>
      <c r="M3355" t="str">
        <f t="shared" si="208"/>
        <v/>
      </c>
      <c r="N3355" s="4" t="str">
        <f t="shared" si="209"/>
        <v/>
      </c>
      <c r="O3355" t="str">
        <f t="shared" si="210"/>
        <v/>
      </c>
      <c r="P3355">
        <f t="shared" si="211"/>
        <v>1.2992325828122884</v>
      </c>
      <c r="Q3355" t="str">
        <f>_xlfn.IFNA(VLOOKUP(B3355&amp;A3355,[1]Countries!$A:$H,6,FALSE),"")</f>
        <v/>
      </c>
      <c r="R3355" t="str">
        <f>_xlfn.IFNA(VLOOKUP(B3355&amp;A3355,[1]Countries!$A:$H,7,FALSE),"")</f>
        <v/>
      </c>
      <c r="S3355" t="str">
        <f>_xlfn.IFNA(VLOOKUP(B3355&amp;A3355,[1]Countries!$A:$H,8,FALSE),"")</f>
        <v/>
      </c>
    </row>
    <row r="3356" spans="1:19" x14ac:dyDescent="0.25">
      <c r="A3356" t="s">
        <v>144</v>
      </c>
      <c r="B3356">
        <v>1974</v>
      </c>
      <c r="C3356" t="s">
        <v>145</v>
      </c>
      <c r="E3356" s="1">
        <v>6381401607.0584526</v>
      </c>
      <c r="F3356" s="1">
        <v>24848821332.913189</v>
      </c>
      <c r="G3356" s="1">
        <v>7338853316.5274925</v>
      </c>
      <c r="K3356" s="3">
        <v>102483368664.73399</v>
      </c>
      <c r="M3356" t="str">
        <f t="shared" si="208"/>
        <v/>
      </c>
      <c r="N3356" s="4" t="str">
        <f t="shared" si="209"/>
        <v/>
      </c>
      <c r="O3356" t="str">
        <f t="shared" si="210"/>
        <v/>
      </c>
      <c r="P3356">
        <f t="shared" si="211"/>
        <v>3.8531071419506708</v>
      </c>
      <c r="Q3356" t="str">
        <f>_xlfn.IFNA(VLOOKUP(B3356&amp;A3356,[1]Countries!$A:$H,6,FALSE),"")</f>
        <v/>
      </c>
      <c r="R3356" t="str">
        <f>_xlfn.IFNA(VLOOKUP(B3356&amp;A3356,[1]Countries!$A:$H,7,FALSE),"")</f>
        <v/>
      </c>
      <c r="S3356" t="str">
        <f>_xlfn.IFNA(VLOOKUP(B3356&amp;A3356,[1]Countries!$A:$H,8,FALSE),"")</f>
        <v/>
      </c>
    </row>
    <row r="3357" spans="1:19" x14ac:dyDescent="0.25">
      <c r="A3357" t="s">
        <v>144</v>
      </c>
      <c r="B3357">
        <v>1975</v>
      </c>
      <c r="C3357" t="s">
        <v>145</v>
      </c>
      <c r="D3357" s="1">
        <v>9.7991631049753387</v>
      </c>
      <c r="E3357" s="1">
        <v>6523355422.6604166</v>
      </c>
      <c r="F3357" s="1">
        <v>29472623727.169868</v>
      </c>
      <c r="G3357" s="1">
        <v>8310974624.2120571</v>
      </c>
      <c r="H3357" s="1">
        <v>35.486465009925062</v>
      </c>
      <c r="J3357" s="1">
        <v>45.659025286623248</v>
      </c>
      <c r="K3357" s="3">
        <v>104333088665.3696</v>
      </c>
      <c r="L3357" s="1">
        <v>6.2820827054266157E-2</v>
      </c>
      <c r="M3357" t="str">
        <f t="shared" si="208"/>
        <v/>
      </c>
      <c r="N3357" s="4">
        <f t="shared" si="209"/>
        <v>6.2820827054266157E-2</v>
      </c>
      <c r="O3357">
        <f t="shared" si="210"/>
        <v>1.1901474981617064</v>
      </c>
      <c r="P3357">
        <f t="shared" si="211"/>
        <v>6.0653548123158494</v>
      </c>
      <c r="Q3357" t="str">
        <f>_xlfn.IFNA(VLOOKUP(B3357&amp;A3357,[1]Countries!$A:$H,6,FALSE),"")</f>
        <v/>
      </c>
      <c r="R3357" t="str">
        <f>_xlfn.IFNA(VLOOKUP(B3357&amp;A3357,[1]Countries!$A:$H,7,FALSE),"")</f>
        <v/>
      </c>
      <c r="S3357" t="str">
        <f>_xlfn.IFNA(VLOOKUP(B3357&amp;A3357,[1]Countries!$A:$H,8,FALSE),"")</f>
        <v/>
      </c>
    </row>
    <row r="3358" spans="1:19" x14ac:dyDescent="0.25">
      <c r="A3358" t="s">
        <v>144</v>
      </c>
      <c r="B3358">
        <v>1976</v>
      </c>
      <c r="C3358" t="s">
        <v>145</v>
      </c>
      <c r="D3358" s="1">
        <v>9.3048247023226871</v>
      </c>
      <c r="E3358" s="1">
        <v>7499615325.4346819</v>
      </c>
      <c r="F3358" s="1">
        <v>31849514232.95892</v>
      </c>
      <c r="G3358" s="1">
        <v>8192029543.0066156</v>
      </c>
      <c r="H3358" s="1">
        <v>34.055518809549397</v>
      </c>
      <c r="J3358" s="1">
        <v>47.37700822087568</v>
      </c>
      <c r="K3358" s="3">
        <v>104692393900.60539</v>
      </c>
      <c r="L3358" s="1">
        <v>7.4750749810064493E-2</v>
      </c>
      <c r="M3358" t="str">
        <f t="shared" si="208"/>
        <v/>
      </c>
      <c r="N3358" s="4">
        <f t="shared" si="209"/>
        <v>7.4750749810064493E-2</v>
      </c>
      <c r="O3358">
        <f t="shared" si="210"/>
        <v>1.1107284684121761</v>
      </c>
      <c r="P3358">
        <f t="shared" si="211"/>
        <v>2.1740181420267972</v>
      </c>
      <c r="Q3358" t="str">
        <f>_xlfn.IFNA(VLOOKUP(B3358&amp;A3358,[1]Countries!$A:$H,6,FALSE),"")</f>
        <v/>
      </c>
      <c r="R3358" t="str">
        <f>_xlfn.IFNA(VLOOKUP(B3358&amp;A3358,[1]Countries!$A:$H,7,FALSE),"")</f>
        <v/>
      </c>
      <c r="S3358" t="str">
        <f>_xlfn.IFNA(VLOOKUP(B3358&amp;A3358,[1]Countries!$A:$H,8,FALSE),"")</f>
        <v/>
      </c>
    </row>
    <row r="3359" spans="1:19" x14ac:dyDescent="0.25">
      <c r="A3359" t="s">
        <v>144</v>
      </c>
      <c r="B3359">
        <v>1977</v>
      </c>
      <c r="C3359" t="s">
        <v>145</v>
      </c>
      <c r="D3359" s="1">
        <v>8.6612206251666457</v>
      </c>
      <c r="E3359" s="1">
        <v>8995130588.7560863</v>
      </c>
      <c r="F3359" s="1">
        <v>33499799173.675671</v>
      </c>
      <c r="G3359" s="1">
        <v>8555407997.6390734</v>
      </c>
      <c r="H3359" s="1">
        <v>33.497458215961501</v>
      </c>
      <c r="J3359" s="1">
        <v>47.498213426310123</v>
      </c>
      <c r="K3359" s="3">
        <v>104943143133.3775</v>
      </c>
      <c r="L3359" s="1">
        <v>0.13941573409998309</v>
      </c>
      <c r="M3359" t="str">
        <f t="shared" si="208"/>
        <v/>
      </c>
      <c r="N3359" s="4">
        <f t="shared" si="209"/>
        <v>0.13941573409998309</v>
      </c>
      <c r="O3359">
        <f t="shared" si="210"/>
        <v>1.1053423441945331</v>
      </c>
      <c r="P3359">
        <f t="shared" si="211"/>
        <v>-1.3126126184736937</v>
      </c>
      <c r="Q3359" t="str">
        <f>_xlfn.IFNA(VLOOKUP(B3359&amp;A3359,[1]Countries!$A:$H,6,FALSE),"")</f>
        <v/>
      </c>
      <c r="R3359" t="str">
        <f>_xlfn.IFNA(VLOOKUP(B3359&amp;A3359,[1]Countries!$A:$H,7,FALSE),"")</f>
        <v/>
      </c>
      <c r="S3359" t="str">
        <f>_xlfn.IFNA(VLOOKUP(B3359&amp;A3359,[1]Countries!$A:$H,8,FALSE),"")</f>
        <v/>
      </c>
    </row>
    <row r="3360" spans="1:19" x14ac:dyDescent="0.25">
      <c r="A3360" t="s">
        <v>144</v>
      </c>
      <c r="B3360">
        <v>1978</v>
      </c>
      <c r="C3360" t="s">
        <v>145</v>
      </c>
      <c r="D3360" s="1">
        <v>8.253428941460756</v>
      </c>
      <c r="E3360" s="1">
        <v>10101083032.490971</v>
      </c>
      <c r="F3360" s="1">
        <v>36256160722.02166</v>
      </c>
      <c r="G3360" s="1">
        <v>8979061371.841156</v>
      </c>
      <c r="H3360" s="1">
        <v>33.629909611517469</v>
      </c>
      <c r="J3360" s="1">
        <v>47.296413068609013</v>
      </c>
      <c r="K3360" s="3">
        <v>108007176501.7612</v>
      </c>
      <c r="L3360" s="1">
        <v>0.1805993791842086</v>
      </c>
      <c r="M3360" t="str">
        <f t="shared" si="208"/>
        <v/>
      </c>
      <c r="N3360" s="4">
        <f t="shared" si="209"/>
        <v>0.1805993791842086</v>
      </c>
      <c r="O3360">
        <f t="shared" si="210"/>
        <v>1.1143252418516016</v>
      </c>
      <c r="P3360">
        <f t="shared" si="211"/>
        <v>-3.0947062190407517</v>
      </c>
      <c r="Q3360" t="str">
        <f>_xlfn.IFNA(VLOOKUP(B3360&amp;A3360,[1]Countries!$A:$H,6,FALSE),"")</f>
        <v/>
      </c>
      <c r="R3360" t="str">
        <f>_xlfn.IFNA(VLOOKUP(B3360&amp;A3360,[1]Countries!$A:$H,7,FALSE),"")</f>
        <v/>
      </c>
      <c r="S3360" t="str">
        <f>_xlfn.IFNA(VLOOKUP(B3360&amp;A3360,[1]Countries!$A:$H,8,FALSE),"")</f>
        <v/>
      </c>
    </row>
    <row r="3361" spans="1:19" x14ac:dyDescent="0.25">
      <c r="A3361" t="s">
        <v>144</v>
      </c>
      <c r="B3361">
        <v>1979</v>
      </c>
      <c r="C3361" t="s">
        <v>145</v>
      </c>
      <c r="D3361" s="1">
        <v>8.1316524681250311</v>
      </c>
      <c r="E3361" s="1">
        <v>13152190505.266371</v>
      </c>
      <c r="F3361" s="1">
        <v>44465255380.85788</v>
      </c>
      <c r="G3361" s="1">
        <v>12688139215.386959</v>
      </c>
      <c r="H3361" s="1">
        <v>34.31216045398422</v>
      </c>
      <c r="J3361" s="1">
        <v>47.084068815538053</v>
      </c>
      <c r="K3361" s="3">
        <v>115699368061.95711</v>
      </c>
      <c r="L3361" s="1">
        <v>0.2056453608031337</v>
      </c>
      <c r="M3361" t="str">
        <f t="shared" si="208"/>
        <v/>
      </c>
      <c r="N3361" s="4">
        <f t="shared" si="209"/>
        <v>0.2056453608031337</v>
      </c>
      <c r="O3361">
        <f t="shared" si="210"/>
        <v>1.1238606287781003</v>
      </c>
      <c r="P3361">
        <f t="shared" si="211"/>
        <v>-1.0436267281154175</v>
      </c>
      <c r="Q3361" t="str">
        <f>_xlfn.IFNA(VLOOKUP(B3361&amp;A3361,[1]Countries!$A:$H,6,FALSE),"")</f>
        <v/>
      </c>
      <c r="R3361" t="str">
        <f>_xlfn.IFNA(VLOOKUP(B3361&amp;A3361,[1]Countries!$A:$H,7,FALSE),"")</f>
        <v/>
      </c>
      <c r="S3361" t="str">
        <f>_xlfn.IFNA(VLOOKUP(B3361&amp;A3361,[1]Countries!$A:$H,8,FALSE),"")</f>
        <v/>
      </c>
    </row>
    <row r="3362" spans="1:19" x14ac:dyDescent="0.25">
      <c r="A3362" t="s">
        <v>144</v>
      </c>
      <c r="B3362">
        <v>1980</v>
      </c>
      <c r="C3362" t="s">
        <v>145</v>
      </c>
      <c r="D3362" s="1">
        <v>8.580681581840329</v>
      </c>
      <c r="E3362" s="1">
        <v>16534905961.109341</v>
      </c>
      <c r="F3362" s="1">
        <v>53645202422.696854</v>
      </c>
      <c r="G3362" s="1">
        <v>17233025183.296139</v>
      </c>
      <c r="H3362" s="1">
        <v>34.043438214932998</v>
      </c>
      <c r="J3362" s="1">
        <v>46.759960780818247</v>
      </c>
      <c r="K3362" s="3">
        <v>121934462008.3989</v>
      </c>
      <c r="L3362" s="1">
        <v>0.19806762170971859</v>
      </c>
      <c r="M3362" t="str">
        <f t="shared" si="208"/>
        <v/>
      </c>
      <c r="N3362" s="4">
        <f t="shared" si="209"/>
        <v>0.19806762170971859</v>
      </c>
      <c r="O3362">
        <f t="shared" si="210"/>
        <v>1.1385817765916892</v>
      </c>
      <c r="P3362">
        <f t="shared" si="211"/>
        <v>1.3013637579106785</v>
      </c>
      <c r="Q3362" t="str">
        <f>_xlfn.IFNA(VLOOKUP(B3362&amp;A3362,[1]Countries!$A:$H,6,FALSE),"")</f>
        <v/>
      </c>
      <c r="R3362" t="str">
        <f>_xlfn.IFNA(VLOOKUP(B3362&amp;A3362,[1]Countries!$A:$H,7,FALSE),"")</f>
        <v/>
      </c>
      <c r="S3362" t="str">
        <f>_xlfn.IFNA(VLOOKUP(B3362&amp;A3362,[1]Countries!$A:$H,8,FALSE),"")</f>
        <v/>
      </c>
    </row>
    <row r="3363" spans="1:19" x14ac:dyDescent="0.25">
      <c r="A3363" t="s">
        <v>144</v>
      </c>
      <c r="B3363">
        <v>1981</v>
      </c>
      <c r="C3363" t="s">
        <v>145</v>
      </c>
      <c r="D3363" s="1">
        <v>7.6628050542464603</v>
      </c>
      <c r="E3363" s="1">
        <v>16409479195.37063</v>
      </c>
      <c r="F3363" s="1">
        <v>52448332874.069992</v>
      </c>
      <c r="G3363" s="1">
        <v>15896941306.144939</v>
      </c>
      <c r="H3363" s="1">
        <v>33.582893319673197</v>
      </c>
      <c r="J3363" s="1">
        <v>47.847216749415509</v>
      </c>
      <c r="K3363" s="3">
        <v>123539664381.7924</v>
      </c>
      <c r="L3363" s="1">
        <v>0.18257967272272049</v>
      </c>
      <c r="M3363" t="str">
        <f t="shared" si="208"/>
        <v/>
      </c>
      <c r="N3363" s="4">
        <f t="shared" si="209"/>
        <v>0.18257967272272049</v>
      </c>
      <c r="O3363">
        <f t="shared" si="210"/>
        <v>1.0899857252662786</v>
      </c>
      <c r="P3363">
        <f t="shared" si="211"/>
        <v>-0.97722436756247244</v>
      </c>
      <c r="Q3363" t="str">
        <f>_xlfn.IFNA(VLOOKUP(B3363&amp;A3363,[1]Countries!$A:$H,6,FALSE),"")</f>
        <v/>
      </c>
      <c r="R3363" t="str">
        <f>_xlfn.IFNA(VLOOKUP(B3363&amp;A3363,[1]Countries!$A:$H,7,FALSE),"")</f>
        <v/>
      </c>
      <c r="S3363" t="str">
        <f>_xlfn.IFNA(VLOOKUP(B3363&amp;A3363,[1]Countries!$A:$H,8,FALSE),"")</f>
        <v/>
      </c>
    </row>
    <row r="3364" spans="1:19" x14ac:dyDescent="0.25">
      <c r="A3364" t="s">
        <v>144</v>
      </c>
      <c r="B3364">
        <v>1982</v>
      </c>
      <c r="C3364" t="s">
        <v>145</v>
      </c>
      <c r="D3364" s="1">
        <v>7.770483377333365</v>
      </c>
      <c r="E3364" s="1">
        <v>15244850129.5177</v>
      </c>
      <c r="F3364" s="1">
        <v>52797582336.252617</v>
      </c>
      <c r="G3364" s="1">
        <v>15153570988.03503</v>
      </c>
      <c r="H3364" s="1">
        <v>32.743032030465152</v>
      </c>
      <c r="J3364" s="1">
        <v>48.4218395906829</v>
      </c>
      <c r="K3364" s="3">
        <v>127379170911.1433</v>
      </c>
      <c r="L3364" s="1">
        <v>0.2037005929836927</v>
      </c>
      <c r="M3364" t="str">
        <f t="shared" si="208"/>
        <v/>
      </c>
      <c r="N3364" s="4">
        <f t="shared" si="209"/>
        <v>0.2037005929836927</v>
      </c>
      <c r="O3364">
        <f t="shared" si="210"/>
        <v>1.065183827077101</v>
      </c>
      <c r="P3364">
        <f t="shared" si="211"/>
        <v>-0.17288507814872892</v>
      </c>
      <c r="Q3364" t="str">
        <f>_xlfn.IFNA(VLOOKUP(B3364&amp;A3364,[1]Countries!$A:$H,6,FALSE),"")</f>
        <v/>
      </c>
      <c r="R3364" t="str">
        <f>_xlfn.IFNA(VLOOKUP(B3364&amp;A3364,[1]Countries!$A:$H,7,FALSE),"")</f>
        <v/>
      </c>
      <c r="S3364" t="str">
        <f>_xlfn.IFNA(VLOOKUP(B3364&amp;A3364,[1]Countries!$A:$H,8,FALSE),"")</f>
        <v/>
      </c>
    </row>
    <row r="3365" spans="1:19" x14ac:dyDescent="0.25">
      <c r="A3365" t="s">
        <v>144</v>
      </c>
      <c r="B3365">
        <v>1983</v>
      </c>
      <c r="C3365" t="s">
        <v>145</v>
      </c>
      <c r="D3365" s="1">
        <v>7.5661752387334564</v>
      </c>
      <c r="E3365" s="1">
        <v>14631725021.349279</v>
      </c>
      <c r="F3365" s="1">
        <v>50973526900.085403</v>
      </c>
      <c r="G3365" s="1">
        <v>14637062339.880449</v>
      </c>
      <c r="H3365" s="1">
        <v>32.597587535600603</v>
      </c>
      <c r="J3365" s="1">
        <v>48.936170212765958</v>
      </c>
      <c r="K3365" s="3">
        <v>131348471001.672</v>
      </c>
      <c r="L3365" s="1">
        <v>0.19064431482342101</v>
      </c>
      <c r="M3365" t="str">
        <f t="shared" si="208"/>
        <v/>
      </c>
      <c r="N3365" s="4">
        <f t="shared" si="209"/>
        <v>0.19064431482342101</v>
      </c>
      <c r="O3365">
        <f t="shared" si="210"/>
        <v>1.0434782608695652</v>
      </c>
      <c r="P3365">
        <f t="shared" si="211"/>
        <v>1.0470765622382212E-2</v>
      </c>
      <c r="Q3365" t="str">
        <f>_xlfn.IFNA(VLOOKUP(B3365&amp;A3365,[1]Countries!$A:$H,6,FALSE),"")</f>
        <v/>
      </c>
      <c r="R3365" t="str">
        <f>_xlfn.IFNA(VLOOKUP(B3365&amp;A3365,[1]Countries!$A:$H,7,FALSE),"")</f>
        <v/>
      </c>
      <c r="S3365" t="str">
        <f>_xlfn.IFNA(VLOOKUP(B3365&amp;A3365,[1]Countries!$A:$H,8,FALSE),"")</f>
        <v/>
      </c>
    </row>
    <row r="3366" spans="1:19" x14ac:dyDescent="0.25">
      <c r="A3366" t="s">
        <v>144</v>
      </c>
      <c r="B3366">
        <v>1984</v>
      </c>
      <c r="C3366" t="s">
        <v>145</v>
      </c>
      <c r="D3366" s="1">
        <v>7.2427983539094649</v>
      </c>
      <c r="E3366" s="1">
        <v>15594578551.642269</v>
      </c>
      <c r="F3366" s="1">
        <v>52888800949.742783</v>
      </c>
      <c r="G3366" s="1">
        <v>14340126632.370399</v>
      </c>
      <c r="H3366" s="1">
        <v>32.044519266741489</v>
      </c>
      <c r="J3366" s="1">
        <v>49.094650205761312</v>
      </c>
      <c r="K3366" s="3">
        <v>135601197915.8582</v>
      </c>
      <c r="L3366" s="1">
        <v>9.3432269256692846E-2</v>
      </c>
      <c r="M3366" t="str">
        <f t="shared" si="208"/>
        <v/>
      </c>
      <c r="N3366" s="4">
        <f t="shared" si="209"/>
        <v>9.3432269256692846E-2</v>
      </c>
      <c r="O3366">
        <f t="shared" si="210"/>
        <v>1.0368818105616096</v>
      </c>
      <c r="P3366">
        <f t="shared" si="211"/>
        <v>-2.3718668163112717</v>
      </c>
      <c r="Q3366" t="str">
        <f>_xlfn.IFNA(VLOOKUP(B3366&amp;A3366,[1]Countries!$A:$H,6,FALSE),"")</f>
        <v/>
      </c>
      <c r="R3366" t="str">
        <f>_xlfn.IFNA(VLOOKUP(B3366&amp;A3366,[1]Countries!$A:$H,7,FALSE),"")</f>
        <v/>
      </c>
      <c r="S3366" t="str">
        <f>_xlfn.IFNA(VLOOKUP(B3366&amp;A3366,[1]Countries!$A:$H,8,FALSE),"")</f>
        <v/>
      </c>
    </row>
    <row r="3367" spans="1:19" x14ac:dyDescent="0.25">
      <c r="A3367" t="s">
        <v>144</v>
      </c>
      <c r="B3367">
        <v>1985</v>
      </c>
      <c r="C3367" t="s">
        <v>145</v>
      </c>
      <c r="D3367" s="1">
        <v>6.877843591724611</v>
      </c>
      <c r="E3367" s="1">
        <v>15638910207.214121</v>
      </c>
      <c r="F3367" s="1">
        <v>55875863392.171913</v>
      </c>
      <c r="G3367" s="1">
        <v>15264773599.38603</v>
      </c>
      <c r="H3367" s="1">
        <v>30.9245428792171</v>
      </c>
      <c r="J3367" s="1">
        <v>50.294445875182411</v>
      </c>
      <c r="K3367" s="3">
        <v>140412831949.7012</v>
      </c>
      <c r="L3367" s="1">
        <v>9.1043861860266112E-2</v>
      </c>
      <c r="M3367" t="str">
        <f t="shared" si="208"/>
        <v/>
      </c>
      <c r="N3367" s="4">
        <f t="shared" si="209"/>
        <v>9.1043861860266112E-2</v>
      </c>
      <c r="O3367">
        <f t="shared" si="210"/>
        <v>0.98829111763501087</v>
      </c>
      <c r="P3367">
        <f t="shared" si="211"/>
        <v>-0.66958537213495006</v>
      </c>
      <c r="Q3367" t="str">
        <f>_xlfn.IFNA(VLOOKUP(B3367&amp;A3367,[1]Countries!$A:$H,6,FALSE),"")</f>
        <v/>
      </c>
      <c r="R3367" t="str">
        <f>_xlfn.IFNA(VLOOKUP(B3367&amp;A3367,[1]Countries!$A:$H,7,FALSE),"")</f>
        <v/>
      </c>
      <c r="S3367" t="str">
        <f>_xlfn.IFNA(VLOOKUP(B3367&amp;A3367,[1]Countries!$A:$H,8,FALSE),"")</f>
        <v/>
      </c>
    </row>
    <row r="3368" spans="1:19" x14ac:dyDescent="0.25">
      <c r="A3368" t="s">
        <v>144</v>
      </c>
      <c r="B3368">
        <v>1986</v>
      </c>
      <c r="C3368" t="s">
        <v>145</v>
      </c>
      <c r="D3368" s="1">
        <v>6.5573509004195047</v>
      </c>
      <c r="E3368" s="1">
        <v>18858784893.267651</v>
      </c>
      <c r="F3368" s="1">
        <v>73531550551.25499</v>
      </c>
      <c r="G3368" s="1">
        <v>17894675111.423882</v>
      </c>
      <c r="H3368" s="1">
        <v>30.124575311438281</v>
      </c>
      <c r="J3368" s="1">
        <v>51.122134847590637</v>
      </c>
      <c r="K3368" s="3">
        <v>144281475826.01639</v>
      </c>
      <c r="L3368" s="1">
        <v>0.1006971997528975</v>
      </c>
      <c r="M3368" t="str">
        <f t="shared" si="208"/>
        <v/>
      </c>
      <c r="N3368" s="4">
        <f t="shared" si="209"/>
        <v>0.1006971997528975</v>
      </c>
      <c r="O3368">
        <f t="shared" si="210"/>
        <v>0.95609984399375991</v>
      </c>
      <c r="P3368">
        <f t="shared" si="211"/>
        <v>-1.3111511652018526</v>
      </c>
      <c r="Q3368" t="str">
        <f>_xlfn.IFNA(VLOOKUP(B3368&amp;A3368,[1]Countries!$A:$H,6,FALSE),"")</f>
        <v/>
      </c>
      <c r="R3368" t="str">
        <f>_xlfn.IFNA(VLOOKUP(B3368&amp;A3368,[1]Countries!$A:$H,7,FALSE),"")</f>
        <v/>
      </c>
      <c r="S3368" t="str">
        <f>_xlfn.IFNA(VLOOKUP(B3368&amp;A3368,[1]Countries!$A:$H,8,FALSE),"")</f>
        <v/>
      </c>
    </row>
    <row r="3369" spans="1:19" x14ac:dyDescent="0.25">
      <c r="A3369" t="s">
        <v>144</v>
      </c>
      <c r="B3369">
        <v>1987</v>
      </c>
      <c r="C3369" t="s">
        <v>145</v>
      </c>
      <c r="D3369" s="1">
        <v>5.2808789650894914</v>
      </c>
      <c r="E3369" s="1">
        <v>22897335317.19194</v>
      </c>
      <c r="F3369" s="1">
        <v>91594751792.235901</v>
      </c>
      <c r="G3369" s="1">
        <v>22422561882.862171</v>
      </c>
      <c r="H3369" s="1">
        <v>30.477287494831359</v>
      </c>
      <c r="J3369" s="1">
        <v>51.683501683501689</v>
      </c>
      <c r="K3369" s="3">
        <v>149438784700.4382</v>
      </c>
      <c r="L3369" s="1">
        <v>8.4875455404192501E-2</v>
      </c>
      <c r="M3369" t="str">
        <f t="shared" si="208"/>
        <v/>
      </c>
      <c r="N3369" s="4">
        <f t="shared" si="209"/>
        <v>8.4875455404192501E-2</v>
      </c>
      <c r="O3369">
        <f t="shared" si="210"/>
        <v>0.9348534201954396</v>
      </c>
      <c r="P3369">
        <f t="shared" si="211"/>
        <v>-0.51834130781498955</v>
      </c>
      <c r="Q3369" t="str">
        <f>_xlfn.IFNA(VLOOKUP(B3369&amp;A3369,[1]Countries!$A:$H,6,FALSE),"")</f>
        <v/>
      </c>
      <c r="R3369" t="str">
        <f>_xlfn.IFNA(VLOOKUP(B3369&amp;A3369,[1]Countries!$A:$H,7,FALSE),"")</f>
        <v/>
      </c>
      <c r="S3369" t="str">
        <f>_xlfn.IFNA(VLOOKUP(B3369&amp;A3369,[1]Countries!$A:$H,8,FALSE),"")</f>
        <v/>
      </c>
    </row>
    <row r="3370" spans="1:19" x14ac:dyDescent="0.25">
      <c r="A3370" t="s">
        <v>144</v>
      </c>
      <c r="B3370">
        <v>1988</v>
      </c>
      <c r="C3370" t="s">
        <v>145</v>
      </c>
      <c r="D3370" s="1">
        <v>5.1953130091367647</v>
      </c>
      <c r="E3370" s="1">
        <v>26071073205.401562</v>
      </c>
      <c r="F3370" s="1">
        <v>109058990760.48331</v>
      </c>
      <c r="G3370" s="1">
        <v>26449182658.137878</v>
      </c>
      <c r="H3370" s="1">
        <v>30.087457476897409</v>
      </c>
      <c r="J3370" s="1">
        <v>50.561109445668187</v>
      </c>
      <c r="K3370" s="3">
        <v>157235671469.66699</v>
      </c>
      <c r="L3370" s="1">
        <v>9.6557960848246291E-2</v>
      </c>
      <c r="M3370" t="str">
        <f t="shared" si="208"/>
        <v/>
      </c>
      <c r="N3370" s="4">
        <f t="shared" si="209"/>
        <v>9.6557960848246291E-2</v>
      </c>
      <c r="O3370">
        <f t="shared" si="210"/>
        <v>0.97780470200041225</v>
      </c>
      <c r="P3370">
        <f t="shared" si="211"/>
        <v>0.34670177130716834</v>
      </c>
      <c r="Q3370" t="str">
        <f>_xlfn.IFNA(VLOOKUP(B3370&amp;A3370,[1]Countries!$A:$H,6,FALSE),"")</f>
        <v/>
      </c>
      <c r="R3370" t="str">
        <f>_xlfn.IFNA(VLOOKUP(B3370&amp;A3370,[1]Countries!$A:$H,7,FALSE),"")</f>
        <v/>
      </c>
      <c r="S3370" t="str">
        <f>_xlfn.IFNA(VLOOKUP(B3370&amp;A3370,[1]Countries!$A:$H,8,FALSE),"")</f>
        <v/>
      </c>
    </row>
    <row r="3371" spans="1:19" x14ac:dyDescent="0.25">
      <c r="A3371" t="s">
        <v>144</v>
      </c>
      <c r="B3371">
        <v>1989</v>
      </c>
      <c r="C3371" t="s">
        <v>145</v>
      </c>
      <c r="D3371" s="1">
        <v>5.2205702576521409</v>
      </c>
      <c r="E3371" s="1">
        <v>27400581959.262852</v>
      </c>
      <c r="F3371" s="1">
        <v>119012054870.44479</v>
      </c>
      <c r="G3371" s="1">
        <v>29576001108.493839</v>
      </c>
      <c r="H3371" s="1">
        <v>30.396665541209209</v>
      </c>
      <c r="J3371" s="1">
        <v>50.479095597908973</v>
      </c>
      <c r="K3371" s="3">
        <v>165233870667.32321</v>
      </c>
      <c r="L3371" s="1">
        <v>5.9532687085461812E-2</v>
      </c>
      <c r="M3371" t="str">
        <f t="shared" si="208"/>
        <v/>
      </c>
      <c r="N3371" s="4">
        <f t="shared" si="209"/>
        <v>5.9532687085461812E-2</v>
      </c>
      <c r="O3371">
        <f t="shared" si="210"/>
        <v>0.98101805936757636</v>
      </c>
      <c r="P3371">
        <f t="shared" si="211"/>
        <v>1.8278981499807938</v>
      </c>
      <c r="Q3371" t="str">
        <f>_xlfn.IFNA(VLOOKUP(B3371&amp;A3371,[1]Countries!$A:$H,6,FALSE),"")</f>
        <v/>
      </c>
      <c r="R3371" t="str">
        <f>_xlfn.IFNA(VLOOKUP(B3371&amp;A3371,[1]Countries!$A:$H,7,FALSE),"")</f>
        <v/>
      </c>
      <c r="S3371" t="str">
        <f>_xlfn.IFNA(VLOOKUP(B3371&amp;A3371,[1]Countries!$A:$H,8,FALSE),"")</f>
        <v/>
      </c>
    </row>
    <row r="3372" spans="1:19" x14ac:dyDescent="0.25">
      <c r="A3372" t="s">
        <v>144</v>
      </c>
      <c r="B3372">
        <v>1990</v>
      </c>
      <c r="C3372" t="s">
        <v>145</v>
      </c>
      <c r="D3372" s="1">
        <v>5.3969370815422337</v>
      </c>
      <c r="E3372" s="1">
        <v>31323277872.803612</v>
      </c>
      <c r="F3372" s="1">
        <v>141438345513.91699</v>
      </c>
      <c r="G3372" s="1">
        <v>33514227958.326851</v>
      </c>
      <c r="H3372" s="1">
        <v>29.22305654195846</v>
      </c>
      <c r="J3372" s="1">
        <v>52.268604536109677</v>
      </c>
      <c r="K3372" s="3">
        <v>166342413937.9812</v>
      </c>
      <c r="L3372" s="1">
        <v>4.4460080405714662E-2</v>
      </c>
      <c r="M3372" t="str">
        <f t="shared" si="208"/>
        <v/>
      </c>
      <c r="N3372" s="4">
        <f t="shared" si="209"/>
        <v>4.4460080405714662E-2</v>
      </c>
      <c r="O3372">
        <f t="shared" si="210"/>
        <v>0.91319437141114357</v>
      </c>
      <c r="P3372">
        <f t="shared" si="211"/>
        <v>1.5490495717850843</v>
      </c>
      <c r="Q3372" t="str">
        <f>_xlfn.IFNA(VLOOKUP(B3372&amp;A3372,[1]Countries!$A:$H,6,FALSE),"")</f>
        <v/>
      </c>
      <c r="R3372" t="str">
        <f>_xlfn.IFNA(VLOOKUP(B3372&amp;A3372,[1]Countries!$A:$H,7,FALSE),"")</f>
        <v/>
      </c>
      <c r="S3372" t="str">
        <f>_xlfn.IFNA(VLOOKUP(B3372&amp;A3372,[1]Countries!$A:$H,8,FALSE),"")</f>
        <v/>
      </c>
    </row>
    <row r="3373" spans="1:19" x14ac:dyDescent="0.25">
      <c r="A3373" t="s">
        <v>144</v>
      </c>
      <c r="B3373">
        <v>1991</v>
      </c>
      <c r="C3373" t="s">
        <v>145</v>
      </c>
      <c r="D3373" s="1">
        <v>4.8251418313214192</v>
      </c>
      <c r="E3373" s="1">
        <v>27176885752.09528</v>
      </c>
      <c r="F3373" s="1">
        <v>127773856785.7668</v>
      </c>
      <c r="G3373" s="1">
        <v>28389942655.49184</v>
      </c>
      <c r="H3373" s="1">
        <v>26.513538705853922</v>
      </c>
      <c r="J3373" s="1">
        <v>55.654265296493627</v>
      </c>
      <c r="K3373" s="3">
        <v>156550943993.49741</v>
      </c>
      <c r="L3373" s="1">
        <v>7.9190933846235295E-2</v>
      </c>
      <c r="M3373" t="str">
        <f t="shared" si="208"/>
        <v/>
      </c>
      <c r="N3373" s="4">
        <f t="shared" si="209"/>
        <v>7.9190933846235295E-2</v>
      </c>
      <c r="O3373">
        <f t="shared" si="210"/>
        <v>0.79680747679010822</v>
      </c>
      <c r="P3373">
        <f t="shared" si="211"/>
        <v>0.9493780135559684</v>
      </c>
      <c r="Q3373" t="str">
        <f>_xlfn.IFNA(VLOOKUP(B3373&amp;A3373,[1]Countries!$A:$H,6,FALSE),"")</f>
        <v/>
      </c>
      <c r="R3373" t="str">
        <f>_xlfn.IFNA(VLOOKUP(B3373&amp;A3373,[1]Countries!$A:$H,7,FALSE),"")</f>
        <v/>
      </c>
      <c r="S3373" t="str">
        <f>_xlfn.IFNA(VLOOKUP(B3373&amp;A3373,[1]Countries!$A:$H,8,FALSE),"")</f>
        <v/>
      </c>
    </row>
    <row r="3374" spans="1:19" x14ac:dyDescent="0.25">
      <c r="A3374" t="s">
        <v>144</v>
      </c>
      <c r="B3374">
        <v>1992</v>
      </c>
      <c r="C3374" t="s">
        <v>145</v>
      </c>
      <c r="D3374" s="1">
        <v>4.2780307140666647</v>
      </c>
      <c r="E3374" s="1">
        <v>28745686222.458191</v>
      </c>
      <c r="F3374" s="1">
        <v>112532519246.0844</v>
      </c>
      <c r="G3374" s="1">
        <v>27792673214.759762</v>
      </c>
      <c r="H3374" s="1">
        <v>26.25793210823052</v>
      </c>
      <c r="J3374" s="1">
        <v>56.658252931046682</v>
      </c>
      <c r="K3374" s="3">
        <v>151393635119.07571</v>
      </c>
      <c r="L3374" s="1">
        <v>9.1629648292609264E-2</v>
      </c>
      <c r="M3374" t="str">
        <f t="shared" si="208"/>
        <v/>
      </c>
      <c r="N3374" s="4">
        <f t="shared" si="209"/>
        <v>9.1629648292609264E-2</v>
      </c>
      <c r="O3374">
        <f t="shared" si="210"/>
        <v>0.76496794071113339</v>
      </c>
      <c r="P3374">
        <f t="shared" si="211"/>
        <v>-0.84687787502063727</v>
      </c>
      <c r="Q3374" t="str">
        <f>_xlfn.IFNA(VLOOKUP(B3374&amp;A3374,[1]Countries!$A:$H,6,FALSE),"")</f>
        <v/>
      </c>
      <c r="R3374" t="str">
        <f>_xlfn.IFNA(VLOOKUP(B3374&amp;A3374,[1]Countries!$A:$H,7,FALSE),"")</f>
        <v/>
      </c>
      <c r="S3374" t="str">
        <f>_xlfn.IFNA(VLOOKUP(B3374&amp;A3374,[1]Countries!$A:$H,8,FALSE),"")</f>
        <v/>
      </c>
    </row>
    <row r="3375" spans="1:19" x14ac:dyDescent="0.25">
      <c r="A3375" t="s">
        <v>144</v>
      </c>
      <c r="B3375">
        <v>1993</v>
      </c>
      <c r="C3375" t="s">
        <v>145</v>
      </c>
      <c r="D3375" s="1">
        <v>4.3729873524058434</v>
      </c>
      <c r="E3375" s="1">
        <v>27996252732.382641</v>
      </c>
      <c r="F3375" s="1">
        <v>89214114708.025406</v>
      </c>
      <c r="G3375" s="1">
        <v>23895076506.71386</v>
      </c>
      <c r="H3375" s="1">
        <v>26.95897699164605</v>
      </c>
      <c r="J3375" s="1">
        <v>56.096280393895547</v>
      </c>
      <c r="K3375" s="3">
        <v>150392370267.6192</v>
      </c>
      <c r="L3375" s="1">
        <v>8.6366518148129678E-2</v>
      </c>
      <c r="M3375" t="str">
        <f t="shared" si="208"/>
        <v/>
      </c>
      <c r="N3375" s="4">
        <f t="shared" si="209"/>
        <v>8.6366518148129678E-2</v>
      </c>
      <c r="O3375">
        <f t="shared" si="210"/>
        <v>0.78264938954637175</v>
      </c>
      <c r="P3375">
        <f t="shared" si="211"/>
        <v>-4.5970037802772179</v>
      </c>
      <c r="Q3375" t="str">
        <f>_xlfn.IFNA(VLOOKUP(B3375&amp;A3375,[1]Countries!$A:$H,6,FALSE),"")</f>
        <v/>
      </c>
      <c r="R3375" t="str">
        <f>_xlfn.IFNA(VLOOKUP(B3375&amp;A3375,[1]Countries!$A:$H,7,FALSE),"")</f>
        <v/>
      </c>
      <c r="S3375" t="str">
        <f>_xlfn.IFNA(VLOOKUP(B3375&amp;A3375,[1]Countries!$A:$H,8,FALSE),"")</f>
        <v/>
      </c>
    </row>
    <row r="3376" spans="1:19" x14ac:dyDescent="0.25">
      <c r="A3376" t="s">
        <v>144</v>
      </c>
      <c r="B3376">
        <v>1994</v>
      </c>
      <c r="C3376" t="s">
        <v>145</v>
      </c>
      <c r="D3376" s="1">
        <v>4.1862720250360894</v>
      </c>
      <c r="E3376" s="1">
        <v>35158793397.837227</v>
      </c>
      <c r="F3376" s="1">
        <v>103299943084.8036</v>
      </c>
      <c r="G3376" s="1">
        <v>29329538986.909512</v>
      </c>
      <c r="H3376" s="1">
        <v>28.221798587312261</v>
      </c>
      <c r="J3376" s="1">
        <v>55.111351089268197</v>
      </c>
      <c r="K3376" s="3">
        <v>156353604769.73541</v>
      </c>
      <c r="L3376" s="1">
        <v>6.4756815011102045E-2</v>
      </c>
      <c r="M3376" t="str">
        <f t="shared" si="208"/>
        <v/>
      </c>
      <c r="N3376" s="4">
        <f t="shared" si="209"/>
        <v>6.4756815011102045E-2</v>
      </c>
      <c r="O3376">
        <f t="shared" si="210"/>
        <v>0.81450822786075638</v>
      </c>
      <c r="P3376">
        <f t="shared" si="211"/>
        <v>-5.6430373888417495</v>
      </c>
      <c r="Q3376" t="str">
        <f>_xlfn.IFNA(VLOOKUP(B3376&amp;A3376,[1]Countries!$A:$H,6,FALSE),"")</f>
        <v/>
      </c>
      <c r="R3376" t="str">
        <f>_xlfn.IFNA(VLOOKUP(B3376&amp;A3376,[1]Countries!$A:$H,7,FALSE),"")</f>
        <v/>
      </c>
      <c r="S3376" t="str">
        <f>_xlfn.IFNA(VLOOKUP(B3376&amp;A3376,[1]Countries!$A:$H,8,FALSE),"")</f>
        <v/>
      </c>
    </row>
    <row r="3377" spans="1:19" x14ac:dyDescent="0.25">
      <c r="A3377" t="s">
        <v>144</v>
      </c>
      <c r="B3377">
        <v>1995</v>
      </c>
      <c r="C3377" t="s">
        <v>145</v>
      </c>
      <c r="D3377" s="1">
        <v>3.7970958609422731</v>
      </c>
      <c r="E3377" s="1">
        <v>47992919389.97821</v>
      </c>
      <c r="F3377" s="1">
        <v>134189814814.8148</v>
      </c>
      <c r="G3377" s="1">
        <v>37987472766.884529</v>
      </c>
      <c r="H3377" s="1">
        <v>29.490913149803649</v>
      </c>
      <c r="J3377" s="1">
        <v>54.328303686490983</v>
      </c>
      <c r="K3377" s="3">
        <v>162947914140.75281</v>
      </c>
      <c r="L3377" s="1">
        <v>5.5338673488265662E-2</v>
      </c>
      <c r="M3377" t="str">
        <f t="shared" si="208"/>
        <v/>
      </c>
      <c r="N3377" s="4">
        <f t="shared" si="209"/>
        <v>5.5338673488265662E-2</v>
      </c>
      <c r="O3377">
        <f t="shared" si="210"/>
        <v>0.84066118789689959</v>
      </c>
      <c r="P3377">
        <f t="shared" si="211"/>
        <v>-7.4561893068422815</v>
      </c>
      <c r="Q3377" t="str">
        <f>_xlfn.IFNA(VLOOKUP(B3377&amp;A3377,[1]Countries!$A:$H,6,FALSE),"")</f>
        <v/>
      </c>
      <c r="R3377" t="str">
        <f>_xlfn.IFNA(VLOOKUP(B3377&amp;A3377,[1]Countries!$A:$H,7,FALSE),"")</f>
        <v/>
      </c>
      <c r="S3377" t="str">
        <f>_xlfn.IFNA(VLOOKUP(B3377&amp;A3377,[1]Countries!$A:$H,8,FALSE),"")</f>
        <v/>
      </c>
    </row>
    <row r="3378" spans="1:19" x14ac:dyDescent="0.25">
      <c r="A3378" t="s">
        <v>144</v>
      </c>
      <c r="B3378">
        <v>1996</v>
      </c>
      <c r="C3378" t="s">
        <v>145</v>
      </c>
      <c r="D3378" s="1">
        <v>3.4491541196869222</v>
      </c>
      <c r="E3378" s="1">
        <v>47988609888.687553</v>
      </c>
      <c r="F3378" s="1">
        <v>132129174216.9299</v>
      </c>
      <c r="G3378" s="1">
        <v>38849339891.276207</v>
      </c>
      <c r="H3378" s="1">
        <v>28.84025743757531</v>
      </c>
      <c r="J3378" s="1">
        <v>55.08458803130786</v>
      </c>
      <c r="K3378" s="3">
        <v>168923717257.18729</v>
      </c>
      <c r="L3378" s="1">
        <v>0.1100896690139323</v>
      </c>
      <c r="M3378" t="str">
        <f t="shared" si="208"/>
        <v/>
      </c>
      <c r="N3378" s="4">
        <f t="shared" si="209"/>
        <v>0.1100896690139323</v>
      </c>
      <c r="O3378">
        <f t="shared" si="210"/>
        <v>0.81538981362925023</v>
      </c>
      <c r="P3378">
        <f t="shared" si="211"/>
        <v>-6.9169205450466817</v>
      </c>
      <c r="Q3378" t="str">
        <f>_xlfn.IFNA(VLOOKUP(B3378&amp;A3378,[1]Countries!$A:$H,6,FALSE),"")</f>
        <v/>
      </c>
      <c r="R3378" t="str">
        <f>_xlfn.IFNA(VLOOKUP(B3378&amp;A3378,[1]Countries!$A:$H,7,FALSE),"")</f>
        <v/>
      </c>
      <c r="S3378" t="str">
        <f>_xlfn.IFNA(VLOOKUP(B3378&amp;A3378,[1]Countries!$A:$H,8,FALSE),"")</f>
        <v/>
      </c>
    </row>
    <row r="3379" spans="1:19" x14ac:dyDescent="0.25">
      <c r="A3379" t="s">
        <v>144</v>
      </c>
      <c r="B3379">
        <v>1997</v>
      </c>
      <c r="C3379" t="s">
        <v>145</v>
      </c>
      <c r="D3379" s="1">
        <v>3.4230689396879259</v>
      </c>
      <c r="E3379" s="1">
        <v>47944107204.214867</v>
      </c>
      <c r="F3379" s="1">
        <v>126912152101.7066</v>
      </c>
      <c r="G3379" s="1">
        <v>38637040430.649406</v>
      </c>
      <c r="H3379" s="1">
        <v>29.02704702771485</v>
      </c>
      <c r="J3379" s="1">
        <v>54.307038364002267</v>
      </c>
      <c r="K3379" s="3">
        <v>179623742484.89951</v>
      </c>
      <c r="L3379" s="1">
        <v>0.18536757149361241</v>
      </c>
      <c r="M3379" t="str">
        <f t="shared" si="208"/>
        <v/>
      </c>
      <c r="N3379" s="4">
        <f t="shared" si="209"/>
        <v>0.18536757149361241</v>
      </c>
      <c r="O3379">
        <f t="shared" si="210"/>
        <v>0.84138194629088037</v>
      </c>
      <c r="P3379">
        <f t="shared" si="211"/>
        <v>-7.3334717120759523</v>
      </c>
      <c r="Q3379" t="str">
        <f>_xlfn.IFNA(VLOOKUP(B3379&amp;A3379,[1]Countries!$A:$H,6,FALSE),"")</f>
        <v/>
      </c>
      <c r="R3379" t="str">
        <f>_xlfn.IFNA(VLOOKUP(B3379&amp;A3379,[1]Countries!$A:$H,7,FALSE),"")</f>
        <v/>
      </c>
      <c r="S3379" t="str">
        <f>_xlfn.IFNA(VLOOKUP(B3379&amp;A3379,[1]Countries!$A:$H,8,FALSE),"")</f>
        <v/>
      </c>
    </row>
    <row r="3380" spans="1:19" x14ac:dyDescent="0.25">
      <c r="A3380" t="s">
        <v>144</v>
      </c>
      <c r="B3380">
        <v>1998</v>
      </c>
      <c r="C3380" t="s">
        <v>145</v>
      </c>
      <c r="D3380" s="1">
        <v>2.8993807792552748</v>
      </c>
      <c r="E3380" s="1">
        <v>50182465509.568314</v>
      </c>
      <c r="F3380" s="1">
        <v>134038718291.0547</v>
      </c>
      <c r="G3380" s="1">
        <v>39579439252.336449</v>
      </c>
      <c r="H3380" s="1">
        <v>30.52940883510135</v>
      </c>
      <c r="J3380" s="1">
        <v>53.536862725567353</v>
      </c>
      <c r="K3380" s="3">
        <v>189425807839.0365</v>
      </c>
      <c r="L3380" s="1">
        <v>0.2800772646317774</v>
      </c>
      <c r="M3380" t="str">
        <f t="shared" si="208"/>
        <v/>
      </c>
      <c r="N3380" s="4">
        <f t="shared" si="209"/>
        <v>0.2800772646317774</v>
      </c>
      <c r="O3380">
        <f t="shared" si="210"/>
        <v>0.86787187199603055</v>
      </c>
      <c r="P3380">
        <f t="shared" si="211"/>
        <v>-7.9104205056692756</v>
      </c>
      <c r="Q3380" t="str">
        <f>_xlfn.IFNA(VLOOKUP(B3380&amp;A3380,[1]Countries!$A:$H,6,FALSE),"")</f>
        <v/>
      </c>
      <c r="R3380" t="str">
        <f>_xlfn.IFNA(VLOOKUP(B3380&amp;A3380,[1]Countries!$A:$H,7,FALSE),"")</f>
        <v/>
      </c>
      <c r="S3380" t="str">
        <f>_xlfn.IFNA(VLOOKUP(B3380&amp;A3380,[1]Countries!$A:$H,8,FALSE),"")</f>
        <v/>
      </c>
    </row>
    <row r="3381" spans="1:19" x14ac:dyDescent="0.25">
      <c r="A3381" t="s">
        <v>144</v>
      </c>
      <c r="B3381">
        <v>1999</v>
      </c>
      <c r="C3381" t="s">
        <v>145</v>
      </c>
      <c r="D3381" s="1">
        <v>2.8861609253364429</v>
      </c>
      <c r="E3381" s="1">
        <v>50848071595.994034</v>
      </c>
      <c r="F3381" s="1">
        <v>135218410398.46581</v>
      </c>
      <c r="G3381" s="1">
        <v>38720434689.963783</v>
      </c>
      <c r="H3381" s="1">
        <v>30.435878849002489</v>
      </c>
      <c r="J3381" s="1">
        <v>53.686690409404648</v>
      </c>
      <c r="K3381" s="3">
        <v>197722002592.996</v>
      </c>
      <c r="L3381" s="1">
        <v>0.32807145669919979</v>
      </c>
      <c r="M3381" t="str">
        <f t="shared" si="208"/>
        <v/>
      </c>
      <c r="N3381" s="4">
        <f t="shared" si="209"/>
        <v>0.32807145669919979</v>
      </c>
      <c r="O3381">
        <f t="shared" si="210"/>
        <v>0.86265905455185865</v>
      </c>
      <c r="P3381">
        <f t="shared" si="211"/>
        <v>-8.9689243279019149</v>
      </c>
      <c r="Q3381" t="str">
        <f>_xlfn.IFNA(VLOOKUP(B3381&amp;A3381,[1]Countries!$A:$H,6,FALSE),"")</f>
        <v>HP</v>
      </c>
      <c r="R3381" t="str">
        <f>_xlfn.IFNA(VLOOKUP(B3381&amp;A3381,[1]Countries!$A:$H,7,FALSE),"")</f>
        <v>Hard Peg</v>
      </c>
      <c r="S3381" t="str">
        <f>_xlfn.IFNA(VLOOKUP(B3381&amp;A3381,[1]Countries!$A:$H,8,FALSE),"")</f>
        <v>Pegged</v>
      </c>
    </row>
    <row r="3382" spans="1:19" x14ac:dyDescent="0.25">
      <c r="A3382" t="s">
        <v>144</v>
      </c>
      <c r="B3382">
        <v>2000</v>
      </c>
      <c r="C3382" t="s">
        <v>145</v>
      </c>
      <c r="D3382" s="1">
        <v>2.953635977191774</v>
      </c>
      <c r="E3382" s="1">
        <v>52835820895.522392</v>
      </c>
      <c r="F3382" s="1">
        <v>125706651925.5574</v>
      </c>
      <c r="G3382" s="1">
        <v>41311958724.894051</v>
      </c>
      <c r="H3382" s="1">
        <v>31.58997962504214</v>
      </c>
      <c r="J3382" s="1">
        <v>52.952170152885479</v>
      </c>
      <c r="K3382" s="3">
        <v>209137216966.51208</v>
      </c>
      <c r="L3382" s="1">
        <v>0.37605680204137132</v>
      </c>
      <c r="M3382" t="str">
        <f t="shared" si="208"/>
        <v/>
      </c>
      <c r="N3382" s="4">
        <f t="shared" si="209"/>
        <v>0.37605680204137132</v>
      </c>
      <c r="O3382">
        <f t="shared" si="210"/>
        <v>0.88849672659829193</v>
      </c>
      <c r="P3382">
        <f t="shared" si="211"/>
        <v>-9.1672652115917401</v>
      </c>
      <c r="Q3382" t="str">
        <f>_xlfn.IFNA(VLOOKUP(B3382&amp;A3382,[1]Countries!$A:$H,6,FALSE),"")</f>
        <v>HP</v>
      </c>
      <c r="R3382" t="str">
        <f>_xlfn.IFNA(VLOOKUP(B3382&amp;A3382,[1]Countries!$A:$H,7,FALSE),"")</f>
        <v>Hard Peg</v>
      </c>
      <c r="S3382" t="str">
        <f>_xlfn.IFNA(VLOOKUP(B3382&amp;A3382,[1]Countries!$A:$H,8,FALSE),"")</f>
        <v>Pegged</v>
      </c>
    </row>
    <row r="3383" spans="1:19" x14ac:dyDescent="0.25">
      <c r="A3383" t="s">
        <v>144</v>
      </c>
      <c r="B3383">
        <v>2001</v>
      </c>
      <c r="C3383" t="s">
        <v>145</v>
      </c>
      <c r="D3383" s="1">
        <v>2.7643333241142791</v>
      </c>
      <c r="E3383" s="1">
        <v>51463087248.322151</v>
      </c>
      <c r="F3383" s="1">
        <v>129421029082.77409</v>
      </c>
      <c r="G3383" s="1">
        <v>39489932885.906036</v>
      </c>
      <c r="H3383" s="1">
        <v>30.94628979174157</v>
      </c>
      <c r="J3383" s="1">
        <v>54.309677240921538</v>
      </c>
      <c r="K3383" s="3">
        <v>214595170160.90479</v>
      </c>
      <c r="L3383" s="1">
        <v>0.37916406873631142</v>
      </c>
      <c r="M3383" t="str">
        <f t="shared" si="208"/>
        <v/>
      </c>
      <c r="N3383" s="4">
        <f t="shared" si="209"/>
        <v>0.37916406873631142</v>
      </c>
      <c r="O3383">
        <f t="shared" si="210"/>
        <v>0.84129247456936607</v>
      </c>
      <c r="P3383">
        <f t="shared" si="211"/>
        <v>-9.2513206294770054</v>
      </c>
      <c r="Q3383" t="str">
        <f>_xlfn.IFNA(VLOOKUP(B3383&amp;A3383,[1]Countries!$A:$H,6,FALSE),"")</f>
        <v>HP</v>
      </c>
      <c r="R3383" t="str">
        <f>_xlfn.IFNA(VLOOKUP(B3383&amp;A3383,[1]Countries!$A:$H,7,FALSE),"")</f>
        <v>Hard Peg</v>
      </c>
      <c r="S3383" t="str">
        <f>_xlfn.IFNA(VLOOKUP(B3383&amp;A3383,[1]Countries!$A:$H,8,FALSE),"")</f>
        <v>Pegged</v>
      </c>
    </row>
    <row r="3384" spans="1:19" x14ac:dyDescent="0.25">
      <c r="A3384" t="s">
        <v>144</v>
      </c>
      <c r="B3384">
        <v>2002</v>
      </c>
      <c r="C3384" t="s">
        <v>145</v>
      </c>
      <c r="D3384" s="1">
        <v>2.6723058066080312</v>
      </c>
      <c r="E3384" s="1">
        <v>54686617730.095993</v>
      </c>
      <c r="F3384" s="1">
        <v>139738377564.46451</v>
      </c>
      <c r="G3384" s="1">
        <v>42151326933.935631</v>
      </c>
      <c r="H3384" s="1">
        <v>30.109909351723399</v>
      </c>
      <c r="J3384" s="1">
        <v>54.914941475964063</v>
      </c>
      <c r="K3384" s="3">
        <v>218258528285.7999</v>
      </c>
      <c r="L3384" s="1">
        <v>0.34146134775842851</v>
      </c>
      <c r="M3384" t="str">
        <f t="shared" si="208"/>
        <v/>
      </c>
      <c r="N3384" s="4">
        <f t="shared" si="209"/>
        <v>0.34146134775842851</v>
      </c>
      <c r="O3384">
        <f t="shared" si="210"/>
        <v>0.82099802553316736</v>
      </c>
      <c r="P3384">
        <f t="shared" si="211"/>
        <v>-8.9705426774241364</v>
      </c>
      <c r="Q3384" t="str">
        <f>_xlfn.IFNA(VLOOKUP(B3384&amp;A3384,[1]Countries!$A:$H,6,FALSE),"")</f>
        <v>HP</v>
      </c>
      <c r="R3384" t="str">
        <f>_xlfn.IFNA(VLOOKUP(B3384&amp;A3384,[1]Countries!$A:$H,7,FALSE),"")</f>
        <v>Hard Peg</v>
      </c>
      <c r="S3384" t="str">
        <f>_xlfn.IFNA(VLOOKUP(B3384&amp;A3384,[1]Countries!$A:$H,8,FALSE),"")</f>
        <v>Pegged</v>
      </c>
    </row>
    <row r="3385" spans="1:19" x14ac:dyDescent="0.25">
      <c r="A3385" t="s">
        <v>144</v>
      </c>
      <c r="B3385">
        <v>2003</v>
      </c>
      <c r="C3385" t="s">
        <v>145</v>
      </c>
      <c r="D3385" s="1">
        <v>2.5357662982952109</v>
      </c>
      <c r="E3385" s="1">
        <v>63920993227.990967</v>
      </c>
      <c r="F3385" s="1">
        <v>171274266365.68851</v>
      </c>
      <c r="G3385" s="1">
        <v>52641083521.444687</v>
      </c>
      <c r="H3385" s="1">
        <v>29.52902490296476</v>
      </c>
      <c r="J3385" s="1">
        <v>55.199704775649259</v>
      </c>
      <c r="K3385" s="3">
        <v>222631777792.50839</v>
      </c>
      <c r="L3385" s="1">
        <v>0.30733276540948978</v>
      </c>
      <c r="M3385" t="str">
        <f t="shared" si="208"/>
        <v/>
      </c>
      <c r="N3385" s="4">
        <f t="shared" si="209"/>
        <v>0.30733276540948978</v>
      </c>
      <c r="O3385">
        <f t="shared" si="210"/>
        <v>0.81160389184026749</v>
      </c>
      <c r="P3385">
        <f t="shared" si="211"/>
        <v>-6.5858753599694246</v>
      </c>
      <c r="Q3385" t="str">
        <f>_xlfn.IFNA(VLOOKUP(B3385&amp;A3385,[1]Countries!$A:$H,6,FALSE),"")</f>
        <v>HP</v>
      </c>
      <c r="R3385" t="str">
        <f>_xlfn.IFNA(VLOOKUP(B3385&amp;A3385,[1]Countries!$A:$H,7,FALSE),"")</f>
        <v>Hard Peg</v>
      </c>
      <c r="S3385" t="str">
        <f>_xlfn.IFNA(VLOOKUP(B3385&amp;A3385,[1]Countries!$A:$H,8,FALSE),"")</f>
        <v>Pegged</v>
      </c>
    </row>
    <row r="3386" spans="1:19" x14ac:dyDescent="0.25">
      <c r="A3386" t="s">
        <v>144</v>
      </c>
      <c r="B3386">
        <v>2004</v>
      </c>
      <c r="C3386" t="s">
        <v>145</v>
      </c>
      <c r="D3386" s="1">
        <v>2.379722596656547</v>
      </c>
      <c r="E3386" s="1">
        <v>76117457164.142044</v>
      </c>
      <c r="F3386" s="1">
        <v>197116960516.51349</v>
      </c>
      <c r="G3386" s="1">
        <v>63757139309.659798</v>
      </c>
      <c r="H3386" s="1">
        <v>29.37300797440129</v>
      </c>
      <c r="J3386" s="1">
        <v>55.822698698648253</v>
      </c>
      <c r="K3386" s="3">
        <v>231519990336.08179</v>
      </c>
      <c r="L3386" s="1">
        <v>0.33833408604014131</v>
      </c>
      <c r="M3386" t="str">
        <f t="shared" si="208"/>
        <v/>
      </c>
      <c r="N3386" s="4">
        <f t="shared" si="209"/>
        <v>0.33833408604014131</v>
      </c>
      <c r="O3386">
        <f t="shared" si="210"/>
        <v>0.7913859833226139</v>
      </c>
      <c r="P3386">
        <f t="shared" si="211"/>
        <v>-6.2705501455044805</v>
      </c>
      <c r="Q3386" t="str">
        <f>_xlfn.IFNA(VLOOKUP(B3386&amp;A3386,[1]Countries!$A:$H,6,FALSE),"")</f>
        <v>HP</v>
      </c>
      <c r="R3386" t="str">
        <f>_xlfn.IFNA(VLOOKUP(B3386&amp;A3386,[1]Countries!$A:$H,7,FALSE),"")</f>
        <v>Hard Peg</v>
      </c>
      <c r="S3386" t="str">
        <f>_xlfn.IFNA(VLOOKUP(B3386&amp;A3386,[1]Countries!$A:$H,8,FALSE),"")</f>
        <v>Pegged</v>
      </c>
    </row>
    <row r="3387" spans="1:19" x14ac:dyDescent="0.25">
      <c r="A3387" t="s">
        <v>144</v>
      </c>
      <c r="B3387">
        <v>2005</v>
      </c>
      <c r="C3387" t="s">
        <v>145</v>
      </c>
      <c r="D3387" s="1">
        <v>2.278261186371723</v>
      </c>
      <c r="E3387" s="1">
        <v>82483521950.00621</v>
      </c>
      <c r="F3387" s="1">
        <v>204809103345.35501</v>
      </c>
      <c r="G3387" s="1">
        <v>74357666956.846161</v>
      </c>
      <c r="H3387" s="1">
        <v>29.251853516063811</v>
      </c>
      <c r="J3387" s="1">
        <v>55.860511151456997</v>
      </c>
      <c r="K3387" s="3">
        <v>237955368798.95709</v>
      </c>
      <c r="L3387" s="1">
        <v>0.33801089136829687</v>
      </c>
      <c r="M3387" t="str">
        <f t="shared" si="208"/>
        <v/>
      </c>
      <c r="N3387" s="4">
        <f t="shared" si="209"/>
        <v>0.33801089136829687</v>
      </c>
      <c r="O3387">
        <f t="shared" si="210"/>
        <v>0.79017337898798878</v>
      </c>
      <c r="P3387">
        <f t="shared" si="211"/>
        <v>-3.9675262771196254</v>
      </c>
      <c r="Q3387" t="str">
        <f>_xlfn.IFNA(VLOOKUP(B3387&amp;A3387,[1]Countries!$A:$H,6,FALSE),"")</f>
        <v>HP</v>
      </c>
      <c r="R3387" t="str">
        <f>_xlfn.IFNA(VLOOKUP(B3387&amp;A3387,[1]Countries!$A:$H,7,FALSE),"")</f>
        <v>Hard Peg</v>
      </c>
      <c r="S3387" t="str">
        <f>_xlfn.IFNA(VLOOKUP(B3387&amp;A3387,[1]Countries!$A:$H,8,FALSE),"")</f>
        <v>Pegged</v>
      </c>
    </row>
    <row r="3388" spans="1:19" x14ac:dyDescent="0.25">
      <c r="A3388" t="s">
        <v>144</v>
      </c>
      <c r="B3388">
        <v>2006</v>
      </c>
      <c r="C3388" t="s">
        <v>145</v>
      </c>
      <c r="D3388" s="1">
        <v>2.001191460811929</v>
      </c>
      <c r="E3388" s="1">
        <v>93431188056.705551</v>
      </c>
      <c r="F3388" s="1">
        <v>216907539831.89059</v>
      </c>
      <c r="G3388" s="1">
        <v>84397189813.072388</v>
      </c>
      <c r="H3388" s="1">
        <v>30.241126219656788</v>
      </c>
      <c r="J3388" s="1">
        <v>54.952948865509519</v>
      </c>
      <c r="K3388" s="3">
        <v>247538904110.0257</v>
      </c>
      <c r="L3388" s="1">
        <v>0.32954082173340998</v>
      </c>
      <c r="M3388" t="str">
        <f t="shared" si="208"/>
        <v/>
      </c>
      <c r="N3388" s="4">
        <f t="shared" si="209"/>
        <v>0.32954082173340998</v>
      </c>
      <c r="O3388">
        <f t="shared" si="210"/>
        <v>0.81973855933987294</v>
      </c>
      <c r="P3388">
        <f t="shared" si="211"/>
        <v>-4.1649074304354583</v>
      </c>
      <c r="Q3388" t="str">
        <f>_xlfn.IFNA(VLOOKUP(B3388&amp;A3388,[1]Countries!$A:$H,6,FALSE),"")</f>
        <v>F</v>
      </c>
      <c r="R3388" t="str">
        <f>_xlfn.IFNA(VLOOKUP(B3388&amp;A3388,[1]Countries!$A:$H,7,FALSE),"")</f>
        <v>Floating</v>
      </c>
      <c r="S3388" t="str">
        <f>_xlfn.IFNA(VLOOKUP(B3388&amp;A3388,[1]Countries!$A:$H,8,FALSE),"")</f>
        <v>Floating</v>
      </c>
    </row>
    <row r="3389" spans="1:19" x14ac:dyDescent="0.25">
      <c r="A3389" t="s">
        <v>144</v>
      </c>
      <c r="B3389">
        <v>2007</v>
      </c>
      <c r="C3389" t="s">
        <v>145</v>
      </c>
      <c r="D3389" s="1">
        <v>2.3803669175504618</v>
      </c>
      <c r="E3389" s="1">
        <v>112217355598.1385</v>
      </c>
      <c r="F3389" s="1">
        <v>256052559540.104</v>
      </c>
      <c r="G3389" s="1">
        <v>99941144264.987671</v>
      </c>
      <c r="H3389" s="1">
        <v>30.67000940814232</v>
      </c>
      <c r="J3389" s="1">
        <v>54.692310981867941</v>
      </c>
      <c r="K3389" s="3">
        <v>260656003984.81131</v>
      </c>
      <c r="L3389" s="1">
        <v>0.31475960107988832</v>
      </c>
      <c r="M3389" t="str">
        <f t="shared" si="208"/>
        <v/>
      </c>
      <c r="N3389" s="4">
        <f t="shared" si="209"/>
        <v>0.31475960107988832</v>
      </c>
      <c r="O3389">
        <f t="shared" si="210"/>
        <v>0.82841057919737293</v>
      </c>
      <c r="P3389">
        <f t="shared" si="211"/>
        <v>-4.7944107081765308</v>
      </c>
      <c r="Q3389" t="str">
        <f>_xlfn.IFNA(VLOOKUP(B3389&amp;A3389,[1]Countries!$A:$H,6,FALSE),"")</f>
        <v>F</v>
      </c>
      <c r="R3389" t="str">
        <f>_xlfn.IFNA(VLOOKUP(B3389&amp;A3389,[1]Countries!$A:$H,7,FALSE),"")</f>
        <v>Floating</v>
      </c>
      <c r="S3389" t="str">
        <f>_xlfn.IFNA(VLOOKUP(B3389&amp;A3389,[1]Countries!$A:$H,8,FALSE),"")</f>
        <v>Floating</v>
      </c>
    </row>
    <row r="3390" spans="1:19" x14ac:dyDescent="0.25">
      <c r="A3390" t="s">
        <v>144</v>
      </c>
      <c r="B3390">
        <v>2008</v>
      </c>
      <c r="C3390" t="s">
        <v>145</v>
      </c>
      <c r="D3390" s="1">
        <v>2.205235116979384</v>
      </c>
      <c r="E3390" s="1">
        <v>127764757580.1963</v>
      </c>
      <c r="F3390" s="1">
        <v>284553976856.59882</v>
      </c>
      <c r="G3390" s="1">
        <v>117476197451.2963</v>
      </c>
      <c r="H3390" s="1">
        <v>29.56322549095308</v>
      </c>
      <c r="J3390" s="1">
        <v>56.224744549970403</v>
      </c>
      <c r="K3390" s="3">
        <v>262699590885.33929</v>
      </c>
      <c r="L3390" s="1">
        <v>0.33708504890218732</v>
      </c>
      <c r="M3390" t="str">
        <f t="shared" si="208"/>
        <v/>
      </c>
      <c r="N3390" s="4">
        <f t="shared" si="209"/>
        <v>0.33708504890218732</v>
      </c>
      <c r="O3390">
        <f t="shared" si="210"/>
        <v>0.77857633325703812</v>
      </c>
      <c r="P3390">
        <f t="shared" si="211"/>
        <v>-3.6156796128999233</v>
      </c>
      <c r="Q3390" t="str">
        <f>_xlfn.IFNA(VLOOKUP(B3390&amp;A3390,[1]Countries!$A:$H,6,FALSE),"")</f>
        <v>F</v>
      </c>
      <c r="R3390" t="str">
        <f>_xlfn.IFNA(VLOOKUP(B3390&amp;A3390,[1]Countries!$A:$H,7,FALSE),"")</f>
        <v>Floating</v>
      </c>
      <c r="S3390" t="str">
        <f>_xlfn.IFNA(VLOOKUP(B3390&amp;A3390,[1]Countries!$A:$H,8,FALSE),"")</f>
        <v>Floating</v>
      </c>
    </row>
    <row r="3391" spans="1:19" x14ac:dyDescent="0.25">
      <c r="A3391" t="s">
        <v>144</v>
      </c>
      <c r="B3391">
        <v>2009</v>
      </c>
      <c r="C3391" t="s">
        <v>145</v>
      </c>
      <c r="D3391" s="1">
        <v>2.2536823166269602</v>
      </c>
      <c r="E3391" s="1">
        <v>91103084190.052795</v>
      </c>
      <c r="F3391" s="1">
        <v>252496526813.0036</v>
      </c>
      <c r="G3391" s="1">
        <v>85955821061.405945</v>
      </c>
      <c r="H3391" s="1">
        <v>25.660396045051641</v>
      </c>
      <c r="J3391" s="1">
        <v>59.606485939245211</v>
      </c>
      <c r="K3391" s="3">
        <v>241487608803.349</v>
      </c>
      <c r="L3391" s="1">
        <v>0.34288339603515922</v>
      </c>
      <c r="M3391" t="str">
        <f t="shared" si="208"/>
        <v/>
      </c>
      <c r="N3391" s="4">
        <f t="shared" si="209"/>
        <v>0.34288339603515922</v>
      </c>
      <c r="O3391">
        <f t="shared" si="210"/>
        <v>0.67766977744546919</v>
      </c>
      <c r="P3391">
        <f t="shared" si="211"/>
        <v>-2.0385480915778542</v>
      </c>
      <c r="Q3391" t="str">
        <f>_xlfn.IFNA(VLOOKUP(B3391&amp;A3391,[1]Countries!$A:$H,6,FALSE),"")</f>
        <v>F</v>
      </c>
      <c r="R3391" t="str">
        <f>_xlfn.IFNA(VLOOKUP(B3391&amp;A3391,[1]Countries!$A:$H,7,FALSE),"")</f>
        <v>Floating</v>
      </c>
      <c r="S3391" t="str">
        <f>_xlfn.IFNA(VLOOKUP(B3391&amp;A3391,[1]Countries!$A:$H,8,FALSE),"")</f>
        <v>Floating</v>
      </c>
    </row>
    <row r="3392" spans="1:19" x14ac:dyDescent="0.25">
      <c r="A3392" t="s">
        <v>144</v>
      </c>
      <c r="B3392">
        <v>2010</v>
      </c>
      <c r="C3392" t="s">
        <v>145</v>
      </c>
      <c r="D3392" s="1">
        <v>2.4189047692446701</v>
      </c>
      <c r="E3392" s="1">
        <v>95721453152.597214</v>
      </c>
      <c r="F3392" s="1">
        <v>249181190476.36899</v>
      </c>
      <c r="G3392" s="1">
        <v>92321655573.347168</v>
      </c>
      <c r="H3392" s="1">
        <v>26.158294488766529</v>
      </c>
      <c r="J3392" s="1">
        <v>58.942931706202202</v>
      </c>
      <c r="K3392" s="3">
        <v>249181190476.36899</v>
      </c>
      <c r="L3392" s="1">
        <v>0.35870092141876392</v>
      </c>
      <c r="M3392" t="str">
        <f t="shared" si="208"/>
        <v/>
      </c>
      <c r="N3392" s="4">
        <f t="shared" si="209"/>
        <v>0.35870092141876392</v>
      </c>
      <c r="O3392">
        <f t="shared" si="210"/>
        <v>0.69655626392057479</v>
      </c>
      <c r="P3392">
        <f t="shared" si="211"/>
        <v>-1.3643877263570841</v>
      </c>
      <c r="Q3392" t="str">
        <f>_xlfn.IFNA(VLOOKUP(B3392&amp;A3392,[1]Countries!$A:$H,6,FALSE),"")</f>
        <v>F</v>
      </c>
      <c r="R3392" t="str">
        <f>_xlfn.IFNA(VLOOKUP(B3392&amp;A3392,[1]Countries!$A:$H,7,FALSE),"")</f>
        <v>Floating</v>
      </c>
      <c r="S3392" t="str">
        <f>_xlfn.IFNA(VLOOKUP(B3392&amp;A3392,[1]Countries!$A:$H,8,FALSE),"")</f>
        <v>Floating</v>
      </c>
    </row>
    <row r="3393" spans="1:19" x14ac:dyDescent="0.25">
      <c r="A3393" t="s">
        <v>144</v>
      </c>
      <c r="B3393">
        <v>2011</v>
      </c>
      <c r="C3393" t="s">
        <v>145</v>
      </c>
      <c r="D3393" s="1">
        <v>2.321235568036041</v>
      </c>
      <c r="E3393" s="1">
        <v>107070879949.1833</v>
      </c>
      <c r="F3393" s="1">
        <v>275243697751.01123</v>
      </c>
      <c r="G3393" s="1">
        <v>109214466156.7816</v>
      </c>
      <c r="H3393" s="1">
        <v>25.03106091980727</v>
      </c>
      <c r="J3393" s="1">
        <v>59.30665966322892</v>
      </c>
      <c r="K3393" s="3">
        <v>255529156898.35141</v>
      </c>
      <c r="L3393" s="1">
        <v>0.2746897845519114</v>
      </c>
      <c r="M3393" t="str">
        <f t="shared" si="208"/>
        <v/>
      </c>
      <c r="N3393" s="4">
        <f t="shared" si="209"/>
        <v>0.2746897845519114</v>
      </c>
      <c r="O3393">
        <f t="shared" si="210"/>
        <v>0.68615127825183519</v>
      </c>
      <c r="P3393">
        <f t="shared" si="211"/>
        <v>0.77879574541154839</v>
      </c>
      <c r="Q3393" t="str">
        <f>_xlfn.IFNA(VLOOKUP(B3393&amp;A3393,[1]Countries!$A:$H,6,FALSE),"")</f>
        <v>F</v>
      </c>
      <c r="R3393" t="str">
        <f>_xlfn.IFNA(VLOOKUP(B3393&amp;A3393,[1]Countries!$A:$H,7,FALSE),"")</f>
        <v>Floating</v>
      </c>
      <c r="S3393" t="str">
        <f>_xlfn.IFNA(VLOOKUP(B3393&amp;A3393,[1]Countries!$A:$H,8,FALSE),"")</f>
        <v>Floating</v>
      </c>
    </row>
    <row r="3394" spans="1:19" x14ac:dyDescent="0.25">
      <c r="A3394" t="s">
        <v>144</v>
      </c>
      <c r="B3394">
        <v>2012</v>
      </c>
      <c r="C3394" t="s">
        <v>145</v>
      </c>
      <c r="D3394" s="1">
        <v>2.314499321020508</v>
      </c>
      <c r="E3394" s="1">
        <v>100243661079.0202</v>
      </c>
      <c r="F3394" s="1">
        <v>258304834621.60489</v>
      </c>
      <c r="G3394" s="1">
        <v>104257570475.5885</v>
      </c>
      <c r="H3394" s="1">
        <v>23.378781020409178</v>
      </c>
      <c r="J3394" s="1">
        <v>60.689325845491133</v>
      </c>
      <c r="K3394" s="3">
        <v>251958508578.3396</v>
      </c>
      <c r="L3394" s="1">
        <v>0.33376184417727778</v>
      </c>
      <c r="M3394" t="str">
        <f t="shared" si="208"/>
        <v/>
      </c>
      <c r="N3394" s="4">
        <f t="shared" si="209"/>
        <v>0.33376184417727778</v>
      </c>
      <c r="O3394">
        <f t="shared" si="210"/>
        <v>0.6477362140187527</v>
      </c>
      <c r="P3394">
        <f t="shared" si="211"/>
        <v>1.5539428065480625</v>
      </c>
      <c r="Q3394" t="str">
        <f>_xlfn.IFNA(VLOOKUP(B3394&amp;A3394,[1]Countries!$A:$H,6,FALSE),"")</f>
        <v>F</v>
      </c>
      <c r="R3394" t="str">
        <f>_xlfn.IFNA(VLOOKUP(B3394&amp;A3394,[1]Countries!$A:$H,7,FALSE),"")</f>
        <v>Floating</v>
      </c>
      <c r="S3394" t="str">
        <f>_xlfn.IFNA(VLOOKUP(B3394&amp;A3394,[1]Countries!$A:$H,8,FALSE),"")</f>
        <v>Floating</v>
      </c>
    </row>
    <row r="3395" spans="1:19" x14ac:dyDescent="0.25">
      <c r="A3395" t="s">
        <v>144</v>
      </c>
      <c r="B3395">
        <v>2013</v>
      </c>
      <c r="C3395" t="s">
        <v>145</v>
      </c>
      <c r="D3395" s="1">
        <v>2.3673533312777439</v>
      </c>
      <c r="E3395" s="1">
        <v>103136231851.3857</v>
      </c>
      <c r="F3395" s="1">
        <v>271285280621.3725</v>
      </c>
      <c r="G3395" s="1">
        <v>106008134700.256</v>
      </c>
      <c r="H3395" s="1">
        <v>23.321636053073352</v>
      </c>
      <c r="J3395" s="1">
        <v>60.442636831260607</v>
      </c>
      <c r="K3395" s="3">
        <v>249685796225.09009</v>
      </c>
      <c r="L3395" s="1">
        <v>0.35874229712555661</v>
      </c>
      <c r="M3395" t="str">
        <f t="shared" ref="M3395:M3458" si="212">IF(I3395="","",IFERROR(I3395/F3395*100,""))</f>
        <v/>
      </c>
      <c r="N3395" s="4">
        <f t="shared" ref="N3395:N3458" si="213">IF(AND(L3395="",M3395=""),"",IFERROR(L3395+IF(M3395="",0,M3395),""))</f>
        <v>0.35874229712555661</v>
      </c>
      <c r="O3395">
        <f t="shared" ref="O3395:O3458" si="214">IFERROR((100-J3395)/J3395,"")</f>
        <v>0.65446124197348943</v>
      </c>
      <c r="P3395">
        <f t="shared" ref="P3395:P3458" si="215">IFERROR(IF(AND(E3395="",G3395=""),"",(G3395-E3395)/F3395*100),"")</f>
        <v>1.0586283348260823</v>
      </c>
      <c r="Q3395" t="str">
        <f>_xlfn.IFNA(VLOOKUP(B3395&amp;A3395,[1]Countries!$A:$H,6,FALSE),"")</f>
        <v>F</v>
      </c>
      <c r="R3395" t="str">
        <f>_xlfn.IFNA(VLOOKUP(B3395&amp;A3395,[1]Countries!$A:$H,7,FALSE),"")</f>
        <v>Floating</v>
      </c>
      <c r="S3395" t="str">
        <f>_xlfn.IFNA(VLOOKUP(B3395&amp;A3395,[1]Countries!$A:$H,8,FALSE),"")</f>
        <v>Floating</v>
      </c>
    </row>
    <row r="3396" spans="1:19" x14ac:dyDescent="0.25">
      <c r="A3396" t="s">
        <v>144</v>
      </c>
      <c r="B3396">
        <v>2014</v>
      </c>
      <c r="C3396" t="s">
        <v>145</v>
      </c>
      <c r="D3396" s="1">
        <v>2.3982948036945921</v>
      </c>
      <c r="E3396" s="1">
        <v>100140536033.7581</v>
      </c>
      <c r="F3396" s="1">
        <v>274497230802.95761</v>
      </c>
      <c r="G3396" s="1">
        <v>103296835603.4968</v>
      </c>
      <c r="H3396" s="1">
        <v>23.097483288786211</v>
      </c>
      <c r="J3396" s="1">
        <v>60.735535073007341</v>
      </c>
      <c r="K3396" s="3">
        <v>248774592178.19409</v>
      </c>
      <c r="L3396" s="1">
        <v>0.33052914262232053</v>
      </c>
      <c r="M3396" t="str">
        <f t="shared" si="212"/>
        <v/>
      </c>
      <c r="N3396" s="4">
        <f t="shared" si="213"/>
        <v>0.33052914262232053</v>
      </c>
      <c r="O3396">
        <f t="shared" si="214"/>
        <v>0.6464825720197358</v>
      </c>
      <c r="P3396">
        <f t="shared" si="215"/>
        <v>1.1498475086637141</v>
      </c>
      <c r="Q3396" t="str">
        <f>_xlfn.IFNA(VLOOKUP(B3396&amp;A3396,[1]Countries!$A:$H,6,FALSE),"")</f>
        <v>F</v>
      </c>
      <c r="R3396" t="str">
        <f>_xlfn.IFNA(VLOOKUP(B3396&amp;A3396,[1]Countries!$A:$H,7,FALSE),"")</f>
        <v>Floating</v>
      </c>
      <c r="S3396" t="str">
        <f>_xlfn.IFNA(VLOOKUP(B3396&amp;A3396,[1]Countries!$A:$H,8,FALSE),"")</f>
        <v>Floating</v>
      </c>
    </row>
    <row r="3397" spans="1:19" x14ac:dyDescent="0.25">
      <c r="A3397" t="s">
        <v>144</v>
      </c>
      <c r="B3397">
        <v>2015</v>
      </c>
      <c r="C3397" t="s">
        <v>145</v>
      </c>
      <c r="D3397" s="1">
        <v>2.25370768976039</v>
      </c>
      <c r="E3397" s="1">
        <v>83008103045.702148</v>
      </c>
      <c r="F3397" s="1">
        <v>234440080998.2731</v>
      </c>
      <c r="G3397" s="1">
        <v>84341201313.601593</v>
      </c>
      <c r="H3397" s="1">
        <v>23.305816401352981</v>
      </c>
      <c r="J3397" s="1">
        <v>60.82266953662748</v>
      </c>
      <c r="K3397" s="3">
        <v>250126829515.89209</v>
      </c>
      <c r="L3397" s="1">
        <v>0.36916692835424808</v>
      </c>
      <c r="M3397" t="str">
        <f t="shared" si="212"/>
        <v/>
      </c>
      <c r="N3397" s="4">
        <f t="shared" si="213"/>
        <v>0.36916692835424808</v>
      </c>
      <c r="O3397">
        <f t="shared" si="214"/>
        <v>0.64412382359803999</v>
      </c>
      <c r="P3397">
        <f t="shared" si="215"/>
        <v>0.56863069754239859</v>
      </c>
      <c r="Q3397" t="str">
        <f>_xlfn.IFNA(VLOOKUP(B3397&amp;A3397,[1]Countries!$A:$H,6,FALSE),"")</f>
        <v>F</v>
      </c>
      <c r="R3397" t="str">
        <f>_xlfn.IFNA(VLOOKUP(B3397&amp;A3397,[1]Countries!$A:$H,7,FALSE),"")</f>
        <v>Floating</v>
      </c>
      <c r="S3397" t="str">
        <f>_xlfn.IFNA(VLOOKUP(B3397&amp;A3397,[1]Countries!$A:$H,8,FALSE),"")</f>
        <v>Floating</v>
      </c>
    </row>
    <row r="3398" spans="1:19" x14ac:dyDescent="0.25">
      <c r="A3398" t="s">
        <v>144</v>
      </c>
      <c r="B3398">
        <v>2016</v>
      </c>
      <c r="C3398" t="s">
        <v>145</v>
      </c>
      <c r="D3398" s="1">
        <v>2.3106133745253268</v>
      </c>
      <c r="E3398" s="1">
        <v>83756701104.824509</v>
      </c>
      <c r="F3398" s="1">
        <v>240607907010.38339</v>
      </c>
      <c r="G3398" s="1">
        <v>86830696698.668945</v>
      </c>
      <c r="H3398" s="1">
        <v>23.497365735249499</v>
      </c>
      <c r="J3398" s="1">
        <v>60.343052069254043</v>
      </c>
      <c r="K3398" s="3">
        <v>256906558260.021</v>
      </c>
      <c r="L3398" s="1">
        <v>0.35832084071613662</v>
      </c>
      <c r="M3398" t="str">
        <f t="shared" si="212"/>
        <v/>
      </c>
      <c r="N3398" s="4">
        <f t="shared" si="213"/>
        <v>0.35832084071613662</v>
      </c>
      <c r="O3398">
        <f t="shared" si="214"/>
        <v>0.65719161644712276</v>
      </c>
      <c r="P3398">
        <f t="shared" si="215"/>
        <v>1.2775954173907422</v>
      </c>
      <c r="Q3398" t="str">
        <f>_xlfn.IFNA(VLOOKUP(B3398&amp;A3398,[1]Countries!$A:$H,6,FALSE),"")</f>
        <v>F</v>
      </c>
      <c r="R3398" t="str">
        <f>_xlfn.IFNA(VLOOKUP(B3398&amp;A3398,[1]Countries!$A:$H,7,FALSE),"")</f>
        <v>Floating</v>
      </c>
      <c r="S3398" t="str">
        <f>_xlfn.IFNA(VLOOKUP(B3398&amp;A3398,[1]Countries!$A:$H,8,FALSE),"")</f>
        <v>Floating</v>
      </c>
    </row>
    <row r="3399" spans="1:19" x14ac:dyDescent="0.25">
      <c r="A3399" t="s">
        <v>144</v>
      </c>
      <c r="B3399">
        <v>2017</v>
      </c>
      <c r="C3399" t="s">
        <v>145</v>
      </c>
      <c r="D3399" s="1">
        <v>2.320711808513364</v>
      </c>
      <c r="E3399" s="1">
        <v>96118922900.000168</v>
      </c>
      <c r="F3399" s="1">
        <v>255122545770.77829</v>
      </c>
      <c r="G3399" s="1">
        <v>95826335475.294281</v>
      </c>
      <c r="H3399" s="1">
        <v>24.313673858740749</v>
      </c>
      <c r="J3399" s="1">
        <v>59.81860859535648</v>
      </c>
      <c r="K3399" s="3">
        <v>264871647024.37521</v>
      </c>
      <c r="L3399" s="1">
        <v>0.34454918904490223</v>
      </c>
      <c r="M3399" t="str">
        <f t="shared" si="212"/>
        <v/>
      </c>
      <c r="N3399" s="4">
        <f t="shared" si="213"/>
        <v>0.34454918904490223</v>
      </c>
      <c r="O3399">
        <f t="shared" si="214"/>
        <v>0.67172059578401278</v>
      </c>
      <c r="P3399">
        <f t="shared" si="215"/>
        <v>-0.11468505216656542</v>
      </c>
      <c r="Q3399" t="str">
        <f>_xlfn.IFNA(VLOOKUP(B3399&amp;A3399,[1]Countries!$A:$H,6,FALSE),"")</f>
        <v>F</v>
      </c>
      <c r="R3399" t="str">
        <f>_xlfn.IFNA(VLOOKUP(B3399&amp;A3399,[1]Countries!$A:$H,7,FALSE),"")</f>
        <v>Floating</v>
      </c>
      <c r="S3399" t="str">
        <f>_xlfn.IFNA(VLOOKUP(B3399&amp;A3399,[1]Countries!$A:$H,8,FALSE),"")</f>
        <v>Floating</v>
      </c>
    </row>
    <row r="3400" spans="1:19" x14ac:dyDescent="0.25">
      <c r="A3400" t="s">
        <v>144</v>
      </c>
      <c r="B3400">
        <v>2018</v>
      </c>
      <c r="C3400" t="s">
        <v>145</v>
      </c>
      <c r="D3400" s="1">
        <v>2.3837935079833521</v>
      </c>
      <c r="E3400" s="1">
        <v>106491391967.0587</v>
      </c>
      <c r="F3400" s="1">
        <v>275893681355.89221</v>
      </c>
      <c r="G3400" s="1">
        <v>109237111202.35291</v>
      </c>
      <c r="H3400" s="1">
        <v>24.00102097075499</v>
      </c>
      <c r="J3400" s="1">
        <v>59.902175415283587</v>
      </c>
      <c r="K3400" s="3">
        <v>269189270719.15039</v>
      </c>
      <c r="L3400" s="1">
        <v>0.34423723450502458</v>
      </c>
      <c r="M3400" t="str">
        <f t="shared" si="212"/>
        <v/>
      </c>
      <c r="N3400" s="4">
        <f t="shared" si="213"/>
        <v>0.34423723450502458</v>
      </c>
      <c r="O3400">
        <f t="shared" si="214"/>
        <v>0.66938845387050427</v>
      </c>
      <c r="P3400">
        <f t="shared" si="215"/>
        <v>0.99520917688300825</v>
      </c>
      <c r="Q3400" t="str">
        <f>_xlfn.IFNA(VLOOKUP(B3400&amp;A3400,[1]Countries!$A:$H,6,FALSE),"")</f>
        <v>F</v>
      </c>
      <c r="R3400" t="str">
        <f>_xlfn.IFNA(VLOOKUP(B3400&amp;A3400,[1]Countries!$A:$H,7,FALSE),"")</f>
        <v>Floating</v>
      </c>
      <c r="S3400" t="str">
        <f>_xlfn.IFNA(VLOOKUP(B3400&amp;A3400,[1]Countries!$A:$H,8,FALSE),"")</f>
        <v>Floating</v>
      </c>
    </row>
    <row r="3401" spans="1:19" x14ac:dyDescent="0.25">
      <c r="A3401" t="s">
        <v>144</v>
      </c>
      <c r="B3401">
        <v>2019</v>
      </c>
      <c r="C3401" t="s">
        <v>145</v>
      </c>
      <c r="D3401" s="1">
        <v>2.2217779221752929</v>
      </c>
      <c r="E3401" s="1">
        <v>107441566078.4312</v>
      </c>
      <c r="F3401" s="1">
        <v>268761201364.70541</v>
      </c>
      <c r="G3401" s="1">
        <v>106134019850.98019</v>
      </c>
      <c r="H3401" s="1">
        <v>23.97345862594657</v>
      </c>
      <c r="J3401" s="1">
        <v>60.348303468039553</v>
      </c>
      <c r="K3401" s="3">
        <v>271826199850.28989</v>
      </c>
      <c r="L3401" s="1">
        <v>0.33534961234696481</v>
      </c>
      <c r="M3401" t="str">
        <f t="shared" si="212"/>
        <v/>
      </c>
      <c r="N3401" s="4">
        <f t="shared" si="213"/>
        <v>0.33534961234696481</v>
      </c>
      <c r="O3401">
        <f t="shared" si="214"/>
        <v>0.65704741066929873</v>
      </c>
      <c r="P3401">
        <f t="shared" si="215"/>
        <v>-0.48650855138747534</v>
      </c>
      <c r="Q3401" t="str">
        <f>_xlfn.IFNA(VLOOKUP(B3401&amp;A3401,[1]Countries!$A:$H,6,FALSE),"")</f>
        <v/>
      </c>
      <c r="R3401" t="str">
        <f>_xlfn.IFNA(VLOOKUP(B3401&amp;A3401,[1]Countries!$A:$H,7,FALSE),"")</f>
        <v/>
      </c>
      <c r="S3401" t="str">
        <f>_xlfn.IFNA(VLOOKUP(B3401&amp;A3401,[1]Countries!$A:$H,8,FALSE),"")</f>
        <v/>
      </c>
    </row>
    <row r="3402" spans="1:19" x14ac:dyDescent="0.25">
      <c r="A3402" t="s">
        <v>146</v>
      </c>
      <c r="B3402">
        <v>1970</v>
      </c>
      <c r="C3402" t="s">
        <v>147</v>
      </c>
      <c r="D3402" s="1">
        <v>6.6277904183041896</v>
      </c>
      <c r="E3402" s="1">
        <v>23725050194.874222</v>
      </c>
      <c r="F3402" s="1">
        <v>148456359985.8273</v>
      </c>
      <c r="G3402" s="1">
        <v>22918389039.801579</v>
      </c>
      <c r="H3402" s="1">
        <v>29.04501264936594</v>
      </c>
      <c r="J3402" s="1">
        <v>52.599882257474263</v>
      </c>
      <c r="K3402" s="3">
        <v>1038354070711.209</v>
      </c>
      <c r="M3402" t="str">
        <f t="shared" si="212"/>
        <v/>
      </c>
      <c r="N3402" s="4" t="str">
        <f t="shared" si="213"/>
        <v/>
      </c>
      <c r="O3402">
        <f t="shared" si="214"/>
        <v>0.9011449400305519</v>
      </c>
      <c r="P3402">
        <f t="shared" si="215"/>
        <v>-0.54336584512085095</v>
      </c>
      <c r="Q3402" t="str">
        <f>_xlfn.IFNA(VLOOKUP(B3402&amp;A3402,[1]Countries!$A:$H,6,FALSE),"")</f>
        <v/>
      </c>
      <c r="R3402" t="str">
        <f>_xlfn.IFNA(VLOOKUP(B3402&amp;A3402,[1]Countries!$A:$H,7,FALSE),"")</f>
        <v/>
      </c>
      <c r="S3402" t="str">
        <f>_xlfn.IFNA(VLOOKUP(B3402&amp;A3402,[1]Countries!$A:$H,8,FALSE),"")</f>
        <v/>
      </c>
    </row>
    <row r="3403" spans="1:19" x14ac:dyDescent="0.25">
      <c r="A3403" t="s">
        <v>146</v>
      </c>
      <c r="B3403">
        <v>1971</v>
      </c>
      <c r="C3403" t="s">
        <v>147</v>
      </c>
      <c r="D3403" s="1">
        <v>6.0666799817393304</v>
      </c>
      <c r="E3403" s="1">
        <v>27354090209.541851</v>
      </c>
      <c r="F3403" s="1">
        <v>165966615366.40231</v>
      </c>
      <c r="G3403" s="1">
        <v>25770095892.032669</v>
      </c>
      <c r="H3403" s="1">
        <v>29.50311002054325</v>
      </c>
      <c r="J3403" s="1">
        <v>52.82041771285094</v>
      </c>
      <c r="K3403" s="3">
        <v>1093560406401.603</v>
      </c>
      <c r="M3403" t="str">
        <f t="shared" si="212"/>
        <v/>
      </c>
      <c r="N3403" s="4" t="str">
        <f t="shared" si="213"/>
        <v/>
      </c>
      <c r="O3403">
        <f t="shared" si="214"/>
        <v>0.8932072923700205</v>
      </c>
      <c r="P3403">
        <f t="shared" si="215"/>
        <v>-0.9544053868979725</v>
      </c>
      <c r="Q3403" t="str">
        <f>_xlfn.IFNA(VLOOKUP(B3403&amp;A3403,[1]Countries!$A:$H,6,FALSE),"")</f>
        <v/>
      </c>
      <c r="R3403" t="str">
        <f>_xlfn.IFNA(VLOOKUP(B3403&amp;A3403,[1]Countries!$A:$H,7,FALSE),"")</f>
        <v/>
      </c>
      <c r="S3403" t="str">
        <f>_xlfn.IFNA(VLOOKUP(B3403&amp;A3403,[1]Countries!$A:$H,8,FALSE),"")</f>
        <v/>
      </c>
    </row>
    <row r="3404" spans="1:19" x14ac:dyDescent="0.25">
      <c r="A3404" t="s">
        <v>146</v>
      </c>
      <c r="B3404">
        <v>1972</v>
      </c>
      <c r="C3404" t="s">
        <v>147</v>
      </c>
      <c r="D3404" s="1">
        <v>6.7762817358630434</v>
      </c>
      <c r="E3404" s="1">
        <v>33827048114.43433</v>
      </c>
      <c r="F3404" s="1">
        <v>203494148244.4733</v>
      </c>
      <c r="G3404" s="1">
        <v>32248374512.35371</v>
      </c>
      <c r="H3404" s="1">
        <v>28.883549432221201</v>
      </c>
      <c r="J3404" s="1">
        <v>52.607564845642131</v>
      </c>
      <c r="K3404" s="3">
        <v>1142895007224.3811</v>
      </c>
      <c r="M3404" t="str">
        <f t="shared" si="212"/>
        <v/>
      </c>
      <c r="N3404" s="4" t="str">
        <f t="shared" si="213"/>
        <v/>
      </c>
      <c r="O3404">
        <f t="shared" si="214"/>
        <v>0.90086730479568533</v>
      </c>
      <c r="P3404">
        <f t="shared" si="215"/>
        <v>-0.77578329190283979</v>
      </c>
      <c r="Q3404" t="str">
        <f>_xlfn.IFNA(VLOOKUP(B3404&amp;A3404,[1]Countries!$A:$H,6,FALSE),"")</f>
        <v/>
      </c>
      <c r="R3404" t="str">
        <f>_xlfn.IFNA(VLOOKUP(B3404&amp;A3404,[1]Countries!$A:$H,7,FALSE),"")</f>
        <v/>
      </c>
      <c r="S3404" t="str">
        <f>_xlfn.IFNA(VLOOKUP(B3404&amp;A3404,[1]Countries!$A:$H,8,FALSE),"")</f>
        <v/>
      </c>
    </row>
    <row r="3405" spans="1:19" x14ac:dyDescent="0.25">
      <c r="A3405" t="s">
        <v>146</v>
      </c>
      <c r="B3405">
        <v>1973</v>
      </c>
      <c r="C3405" t="s">
        <v>147</v>
      </c>
      <c r="D3405" s="1">
        <v>6.7751190840970503</v>
      </c>
      <c r="E3405" s="1">
        <v>46340601060.695351</v>
      </c>
      <c r="F3405" s="1">
        <v>264429876252.20981</v>
      </c>
      <c r="G3405" s="1">
        <v>44639068945.197411</v>
      </c>
      <c r="H3405" s="1">
        <v>29.187999665728849</v>
      </c>
      <c r="J3405" s="1">
        <v>52.998690771330679</v>
      </c>
      <c r="K3405" s="3">
        <v>1215406902952.719</v>
      </c>
      <c r="M3405" t="str">
        <f t="shared" si="212"/>
        <v/>
      </c>
      <c r="N3405" s="4" t="str">
        <f t="shared" si="213"/>
        <v/>
      </c>
      <c r="O3405">
        <f t="shared" si="214"/>
        <v>0.88683906233575105</v>
      </c>
      <c r="P3405">
        <f t="shared" si="215"/>
        <v>-0.64347196300732701</v>
      </c>
      <c r="Q3405" t="str">
        <f>_xlfn.IFNA(VLOOKUP(B3405&amp;A3405,[1]Countries!$A:$H,6,FALSE),"")</f>
        <v/>
      </c>
      <c r="R3405" t="str">
        <f>_xlfn.IFNA(VLOOKUP(B3405&amp;A3405,[1]Countries!$A:$H,7,FALSE),"")</f>
        <v/>
      </c>
      <c r="S3405" t="str">
        <f>_xlfn.IFNA(VLOOKUP(B3405&amp;A3405,[1]Countries!$A:$H,8,FALSE),"")</f>
        <v/>
      </c>
    </row>
    <row r="3406" spans="1:19" x14ac:dyDescent="0.25">
      <c r="A3406" t="s">
        <v>146</v>
      </c>
      <c r="B3406">
        <v>1974</v>
      </c>
      <c r="C3406" t="s">
        <v>147</v>
      </c>
      <c r="D3406" s="1">
        <v>5.4120276834458148</v>
      </c>
      <c r="E3406" s="1">
        <v>58910256410.256416</v>
      </c>
      <c r="F3406" s="1">
        <v>285552373158.75623</v>
      </c>
      <c r="G3406" s="1">
        <v>62037643207.85598</v>
      </c>
      <c r="H3406" s="1">
        <v>28.752859810762921</v>
      </c>
      <c r="J3406" s="1">
        <v>54.898336414048053</v>
      </c>
      <c r="K3406" s="3">
        <v>1267680569947.7871</v>
      </c>
      <c r="M3406" t="str">
        <f t="shared" si="212"/>
        <v/>
      </c>
      <c r="N3406" s="4" t="str">
        <f t="shared" si="213"/>
        <v/>
      </c>
      <c r="O3406">
        <f t="shared" si="214"/>
        <v>0.82154882154882169</v>
      </c>
      <c r="P3406">
        <f t="shared" si="215"/>
        <v>1.0952060257824774</v>
      </c>
      <c r="Q3406" t="str">
        <f>_xlfn.IFNA(VLOOKUP(B3406&amp;A3406,[1]Countries!$A:$H,6,FALSE),"")</f>
        <v/>
      </c>
      <c r="R3406" t="str">
        <f>_xlfn.IFNA(VLOOKUP(B3406&amp;A3406,[1]Countries!$A:$H,7,FALSE),"")</f>
        <v/>
      </c>
      <c r="S3406" t="str">
        <f>_xlfn.IFNA(VLOOKUP(B3406&amp;A3406,[1]Countries!$A:$H,8,FALSE),"")</f>
        <v/>
      </c>
    </row>
    <row r="3407" spans="1:19" x14ac:dyDescent="0.25">
      <c r="A3407" t="s">
        <v>146</v>
      </c>
      <c r="B3407">
        <v>1975</v>
      </c>
      <c r="C3407" t="s">
        <v>147</v>
      </c>
      <c r="D3407" s="1">
        <v>4.8131221489257063</v>
      </c>
      <c r="E3407" s="1">
        <v>67956249043.903938</v>
      </c>
      <c r="F3407" s="1">
        <v>360832186018.05109</v>
      </c>
      <c r="G3407" s="1">
        <v>64439345265.412277</v>
      </c>
      <c r="H3407" s="1">
        <v>28.648951143821328</v>
      </c>
      <c r="J3407" s="1">
        <v>55.829334056877343</v>
      </c>
      <c r="K3407" s="3">
        <v>1255512298279.0271</v>
      </c>
      <c r="L3407" s="1">
        <v>0.1740315857157447</v>
      </c>
      <c r="M3407" t="str">
        <f t="shared" si="212"/>
        <v/>
      </c>
      <c r="N3407" s="4">
        <f t="shared" si="213"/>
        <v>0.1740315857157447</v>
      </c>
      <c r="O3407">
        <f t="shared" si="214"/>
        <v>0.79117307575481444</v>
      </c>
      <c r="P3407">
        <f t="shared" si="215"/>
        <v>-0.97466465430989124</v>
      </c>
      <c r="Q3407" t="str">
        <f>_xlfn.IFNA(VLOOKUP(B3407&amp;A3407,[1]Countries!$A:$H,6,FALSE),"")</f>
        <v/>
      </c>
      <c r="R3407" t="str">
        <f>_xlfn.IFNA(VLOOKUP(B3407&amp;A3407,[1]Countries!$A:$H,7,FALSE),"")</f>
        <v/>
      </c>
      <c r="S3407" t="str">
        <f>_xlfn.IFNA(VLOOKUP(B3407&amp;A3407,[1]Countries!$A:$H,8,FALSE),"")</f>
        <v/>
      </c>
    </row>
    <row r="3408" spans="1:19" x14ac:dyDescent="0.25">
      <c r="A3408" t="s">
        <v>146</v>
      </c>
      <c r="B3408">
        <v>1976</v>
      </c>
      <c r="C3408" t="s">
        <v>147</v>
      </c>
      <c r="D3408" s="1">
        <v>4.5592270332927383</v>
      </c>
      <c r="E3408" s="1">
        <v>71988527724.66539</v>
      </c>
      <c r="F3408" s="1">
        <v>372319038514.0672</v>
      </c>
      <c r="G3408" s="1">
        <v>75449330783.938812</v>
      </c>
      <c r="H3408" s="1">
        <v>28.168972752483381</v>
      </c>
      <c r="J3408" s="1">
        <v>56.190483177556381</v>
      </c>
      <c r="K3408" s="3">
        <v>1310211942483.675</v>
      </c>
      <c r="L3408" s="1">
        <v>0.17539180709270319</v>
      </c>
      <c r="M3408" t="str">
        <f t="shared" si="212"/>
        <v/>
      </c>
      <c r="N3408" s="4">
        <f t="shared" si="213"/>
        <v>0.17539180709270319</v>
      </c>
      <c r="O3408">
        <f t="shared" si="214"/>
        <v>0.77966079565484192</v>
      </c>
      <c r="P3408">
        <f t="shared" si="215"/>
        <v>0.92952621307939476</v>
      </c>
      <c r="Q3408" t="str">
        <f>_xlfn.IFNA(VLOOKUP(B3408&amp;A3408,[1]Countries!$A:$H,6,FALSE),"")</f>
        <v/>
      </c>
      <c r="R3408" t="str">
        <f>_xlfn.IFNA(VLOOKUP(B3408&amp;A3408,[1]Countries!$A:$H,7,FALSE),"")</f>
        <v/>
      </c>
      <c r="S3408" t="str">
        <f>_xlfn.IFNA(VLOOKUP(B3408&amp;A3408,[1]Countries!$A:$H,8,FALSE),"")</f>
        <v/>
      </c>
    </row>
    <row r="3409" spans="1:19" x14ac:dyDescent="0.25">
      <c r="A3409" t="s">
        <v>146</v>
      </c>
      <c r="B3409">
        <v>1977</v>
      </c>
      <c r="C3409" t="s">
        <v>147</v>
      </c>
      <c r="D3409" s="1">
        <v>4.3157424700218714</v>
      </c>
      <c r="E3409" s="1">
        <v>83014174913.078354</v>
      </c>
      <c r="F3409" s="1">
        <v>410279486493.7149</v>
      </c>
      <c r="G3409" s="1">
        <v>83706873495.587051</v>
      </c>
      <c r="H3409" s="1">
        <v>28.112135642276741</v>
      </c>
      <c r="J3409" s="1">
        <v>57.255864435948332</v>
      </c>
      <c r="K3409" s="3">
        <v>1355601771312.145</v>
      </c>
      <c r="L3409" s="1">
        <v>0.30727984666601482</v>
      </c>
      <c r="M3409" t="str">
        <f t="shared" si="212"/>
        <v/>
      </c>
      <c r="N3409" s="4">
        <f t="shared" si="213"/>
        <v>0.30727984666601482</v>
      </c>
      <c r="O3409">
        <f t="shared" si="214"/>
        <v>0.74654598240970027</v>
      </c>
      <c r="P3409">
        <f t="shared" si="215"/>
        <v>0.16883578275593583</v>
      </c>
      <c r="Q3409" t="str">
        <f>_xlfn.IFNA(VLOOKUP(B3409&amp;A3409,[1]Countries!$A:$H,6,FALSE),"")</f>
        <v/>
      </c>
      <c r="R3409" t="str">
        <f>_xlfn.IFNA(VLOOKUP(B3409&amp;A3409,[1]Countries!$A:$H,7,FALSE),"")</f>
        <v/>
      </c>
      <c r="S3409" t="str">
        <f>_xlfn.IFNA(VLOOKUP(B3409&amp;A3409,[1]Countries!$A:$H,8,FALSE),"")</f>
        <v/>
      </c>
    </row>
    <row r="3410" spans="1:19" x14ac:dyDescent="0.25">
      <c r="A3410" t="s">
        <v>146</v>
      </c>
      <c r="B3410">
        <v>1978</v>
      </c>
      <c r="C3410" t="s">
        <v>147</v>
      </c>
      <c r="D3410" s="1">
        <v>4.1705032772542774</v>
      </c>
      <c r="E3410" s="1">
        <v>102571220930.2326</v>
      </c>
      <c r="F3410" s="1">
        <v>506707848837.20941</v>
      </c>
      <c r="G3410" s="1">
        <v>97265988372.093033</v>
      </c>
      <c r="H3410" s="1">
        <v>28.012277153880351</v>
      </c>
      <c r="J3410" s="1">
        <v>57.094502531445869</v>
      </c>
      <c r="K3410" s="3">
        <v>1409534980874.467</v>
      </c>
      <c r="L3410" s="1">
        <v>0.3122355561751502</v>
      </c>
      <c r="M3410" t="str">
        <f t="shared" si="212"/>
        <v/>
      </c>
      <c r="N3410" s="4">
        <f t="shared" si="213"/>
        <v>0.3122355561751502</v>
      </c>
      <c r="O3410">
        <f t="shared" si="214"/>
        <v>0.75148211414790977</v>
      </c>
      <c r="P3410">
        <f t="shared" si="215"/>
        <v>-1.0470002725069274</v>
      </c>
      <c r="Q3410" t="str">
        <f>_xlfn.IFNA(VLOOKUP(B3410&amp;A3410,[1]Countries!$A:$H,6,FALSE),"")</f>
        <v/>
      </c>
      <c r="R3410" t="str">
        <f>_xlfn.IFNA(VLOOKUP(B3410&amp;A3410,[1]Countries!$A:$H,7,FALSE),"")</f>
        <v/>
      </c>
      <c r="S3410" t="str">
        <f>_xlfn.IFNA(VLOOKUP(B3410&amp;A3410,[1]Countries!$A:$H,8,FALSE),"")</f>
        <v/>
      </c>
    </row>
    <row r="3411" spans="1:19" x14ac:dyDescent="0.25">
      <c r="A3411" t="s">
        <v>146</v>
      </c>
      <c r="B3411">
        <v>1979</v>
      </c>
      <c r="C3411" t="s">
        <v>147</v>
      </c>
      <c r="D3411" s="1">
        <v>4.1334974008688876</v>
      </c>
      <c r="E3411" s="1">
        <v>127186247301.881</v>
      </c>
      <c r="F3411" s="1">
        <v>613953129818.0697</v>
      </c>
      <c r="G3411" s="1">
        <v>124740980573.543</v>
      </c>
      <c r="H3411" s="1">
        <v>27.628889279525879</v>
      </c>
      <c r="J3411" s="1">
        <v>56.965169131865103</v>
      </c>
      <c r="K3411" s="3">
        <v>1459573319724.293</v>
      </c>
      <c r="L3411" s="1">
        <v>0.31294620463443912</v>
      </c>
      <c r="M3411" t="str">
        <f t="shared" si="212"/>
        <v/>
      </c>
      <c r="N3411" s="4">
        <f t="shared" si="213"/>
        <v>0.31294620463443912</v>
      </c>
      <c r="O3411">
        <f t="shared" si="214"/>
        <v>0.75545866928817962</v>
      </c>
      <c r="P3411">
        <f t="shared" si="215"/>
        <v>-0.39828231335225767</v>
      </c>
      <c r="Q3411" t="str">
        <f>_xlfn.IFNA(VLOOKUP(B3411&amp;A3411,[1]Countries!$A:$H,6,FALSE),"")</f>
        <v/>
      </c>
      <c r="R3411" t="str">
        <f>_xlfn.IFNA(VLOOKUP(B3411&amp;A3411,[1]Countries!$A:$H,7,FALSE),"")</f>
        <v/>
      </c>
      <c r="S3411" t="str">
        <f>_xlfn.IFNA(VLOOKUP(B3411&amp;A3411,[1]Countries!$A:$H,8,FALSE),"")</f>
        <v/>
      </c>
    </row>
    <row r="3412" spans="1:19" x14ac:dyDescent="0.25">
      <c r="A3412" t="s">
        <v>146</v>
      </c>
      <c r="B3412">
        <v>1980</v>
      </c>
      <c r="C3412" t="s">
        <v>147</v>
      </c>
      <c r="D3412" s="1">
        <v>3.607366580339554</v>
      </c>
      <c r="E3412" s="1">
        <v>147148401117.66531</v>
      </c>
      <c r="F3412" s="1">
        <v>701288419745.42065</v>
      </c>
      <c r="G3412" s="1">
        <v>157930766842.59549</v>
      </c>
      <c r="H3412" s="1">
        <v>27.76988290501804</v>
      </c>
      <c r="J3412" s="1">
        <v>57.830754587511343</v>
      </c>
      <c r="K3412" s="3">
        <v>1482616264577.3159</v>
      </c>
      <c r="L3412" s="1">
        <v>0.20538840674467099</v>
      </c>
      <c r="M3412" t="str">
        <f t="shared" si="212"/>
        <v/>
      </c>
      <c r="N3412" s="4">
        <f t="shared" si="213"/>
        <v>0.20538840674467099</v>
      </c>
      <c r="O3412">
        <f t="shared" si="214"/>
        <v>0.72918373127358749</v>
      </c>
      <c r="P3412">
        <f t="shared" si="215"/>
        <v>1.5375080239945149</v>
      </c>
      <c r="Q3412" t="str">
        <f>_xlfn.IFNA(VLOOKUP(B3412&amp;A3412,[1]Countries!$A:$H,6,FALSE),"")</f>
        <v/>
      </c>
      <c r="R3412" t="str">
        <f>_xlfn.IFNA(VLOOKUP(B3412&amp;A3412,[1]Countries!$A:$H,7,FALSE),"")</f>
        <v/>
      </c>
      <c r="S3412" t="str">
        <f>_xlfn.IFNA(VLOOKUP(B3412&amp;A3412,[1]Countries!$A:$H,8,FALSE),"")</f>
        <v/>
      </c>
    </row>
    <row r="3413" spans="1:19" x14ac:dyDescent="0.25">
      <c r="A3413" t="s">
        <v>146</v>
      </c>
      <c r="B3413">
        <v>1981</v>
      </c>
      <c r="C3413" t="s">
        <v>147</v>
      </c>
      <c r="D3413" s="1">
        <v>3.5316725001715739</v>
      </c>
      <c r="E3413" s="1">
        <v>135235968617.9843</v>
      </c>
      <c r="F3413" s="1">
        <v>615552202776.10132</v>
      </c>
      <c r="G3413" s="1">
        <v>144292094146.04709</v>
      </c>
      <c r="H3413" s="1">
        <v>27.06765885271135</v>
      </c>
      <c r="J3413" s="1">
        <v>58.744865045050346</v>
      </c>
      <c r="K3413" s="3">
        <v>1498465726445.811</v>
      </c>
      <c r="L3413" s="1">
        <v>0.20766716441512989</v>
      </c>
      <c r="M3413" t="str">
        <f t="shared" si="212"/>
        <v/>
      </c>
      <c r="N3413" s="4">
        <f t="shared" si="213"/>
        <v>0.20766716441512989</v>
      </c>
      <c r="O3413">
        <f t="shared" si="214"/>
        <v>0.70227644447411453</v>
      </c>
      <c r="P3413">
        <f t="shared" si="215"/>
        <v>1.4712197417571149</v>
      </c>
      <c r="Q3413" t="str">
        <f>_xlfn.IFNA(VLOOKUP(B3413&amp;A3413,[1]Countries!$A:$H,6,FALSE),"")</f>
        <v/>
      </c>
      <c r="R3413" t="str">
        <f>_xlfn.IFNA(VLOOKUP(B3413&amp;A3413,[1]Countries!$A:$H,7,FALSE),"")</f>
        <v/>
      </c>
      <c r="S3413" t="str">
        <f>_xlfn.IFNA(VLOOKUP(B3413&amp;A3413,[1]Countries!$A:$H,8,FALSE),"")</f>
        <v/>
      </c>
    </row>
    <row r="3414" spans="1:19" x14ac:dyDescent="0.25">
      <c r="A3414" t="s">
        <v>146</v>
      </c>
      <c r="B3414">
        <v>1982</v>
      </c>
      <c r="C3414" t="s">
        <v>147</v>
      </c>
      <c r="D3414" s="1">
        <v>4.052635800330723</v>
      </c>
      <c r="E3414" s="1">
        <v>125156203213.8936</v>
      </c>
      <c r="F3414" s="1">
        <v>584877732308.61365</v>
      </c>
      <c r="G3414" s="1">
        <v>139514921648.86719</v>
      </c>
      <c r="H3414" s="1">
        <v>26.446571522673629</v>
      </c>
      <c r="J3414" s="1">
        <v>58.718679019572043</v>
      </c>
      <c r="K3414" s="3">
        <v>1536008235544.5161</v>
      </c>
      <c r="L3414" s="1">
        <v>0.22874618473148811</v>
      </c>
      <c r="M3414" t="str">
        <f t="shared" si="212"/>
        <v/>
      </c>
      <c r="N3414" s="4">
        <f t="shared" si="213"/>
        <v>0.22874618473148811</v>
      </c>
      <c r="O3414">
        <f t="shared" si="214"/>
        <v>0.70303558713689918</v>
      </c>
      <c r="P3414">
        <f t="shared" si="215"/>
        <v>2.4549948889825637</v>
      </c>
      <c r="Q3414" t="str">
        <f>_xlfn.IFNA(VLOOKUP(B3414&amp;A3414,[1]Countries!$A:$H,6,FALSE),"")</f>
        <v/>
      </c>
      <c r="R3414" t="str">
        <f>_xlfn.IFNA(VLOOKUP(B3414&amp;A3414,[1]Countries!$A:$H,7,FALSE),"")</f>
        <v/>
      </c>
      <c r="S3414" t="str">
        <f>_xlfn.IFNA(VLOOKUP(B3414&amp;A3414,[1]Countries!$A:$H,8,FALSE),"")</f>
        <v/>
      </c>
    </row>
    <row r="3415" spans="1:19" x14ac:dyDescent="0.25">
      <c r="A3415" t="s">
        <v>146</v>
      </c>
      <c r="B3415">
        <v>1983</v>
      </c>
      <c r="C3415" t="s">
        <v>147</v>
      </c>
      <c r="D3415" s="1">
        <v>3.5954755638635412</v>
      </c>
      <c r="E3415" s="1">
        <v>125614080385.57539</v>
      </c>
      <c r="F3415" s="1">
        <v>559869179791.72046</v>
      </c>
      <c r="G3415" s="1">
        <v>127109906188.14011</v>
      </c>
      <c r="H3415" s="1">
        <v>26.242713431881349</v>
      </c>
      <c r="J3415" s="1">
        <v>59.37430823720392</v>
      </c>
      <c r="K3415" s="3">
        <v>1555068022655.8601</v>
      </c>
      <c r="L3415" s="1">
        <v>0.22843527866202321</v>
      </c>
      <c r="M3415" t="str">
        <f t="shared" si="212"/>
        <v/>
      </c>
      <c r="N3415" s="4">
        <f t="shared" si="213"/>
        <v>0.22843527866202321</v>
      </c>
      <c r="O3415">
        <f t="shared" si="214"/>
        <v>0.68423014884643385</v>
      </c>
      <c r="P3415">
        <f t="shared" si="215"/>
        <v>0.26717416435053304</v>
      </c>
      <c r="Q3415" t="str">
        <f>_xlfn.IFNA(VLOOKUP(B3415&amp;A3415,[1]Countries!$A:$H,6,FALSE),"")</f>
        <v/>
      </c>
      <c r="R3415" t="str">
        <f>_xlfn.IFNA(VLOOKUP(B3415&amp;A3415,[1]Countries!$A:$H,7,FALSE),"")</f>
        <v/>
      </c>
      <c r="S3415" t="str">
        <f>_xlfn.IFNA(VLOOKUP(B3415&amp;A3415,[1]Countries!$A:$H,8,FALSE),"")</f>
        <v/>
      </c>
    </row>
    <row r="3416" spans="1:19" x14ac:dyDescent="0.25">
      <c r="A3416" t="s">
        <v>146</v>
      </c>
      <c r="B3416">
        <v>1984</v>
      </c>
      <c r="C3416" t="s">
        <v>147</v>
      </c>
      <c r="D3416" s="1">
        <v>3.3589805241644628</v>
      </c>
      <c r="E3416" s="1">
        <v>126491030548.6752</v>
      </c>
      <c r="F3416" s="1">
        <v>530683779929.44531</v>
      </c>
      <c r="G3416" s="1">
        <v>125805749455.82829</v>
      </c>
      <c r="H3416" s="1">
        <v>25.77839695628191</v>
      </c>
      <c r="J3416" s="1">
        <v>60.067323875931713</v>
      </c>
      <c r="K3416" s="3">
        <v>1578607422753.1589</v>
      </c>
      <c r="L3416" s="1">
        <v>0.23783372843387129</v>
      </c>
      <c r="M3416" t="str">
        <f t="shared" si="212"/>
        <v/>
      </c>
      <c r="N3416" s="4">
        <f t="shared" si="213"/>
        <v>0.23783372843387129</v>
      </c>
      <c r="O3416">
        <f t="shared" si="214"/>
        <v>0.66479865503162283</v>
      </c>
      <c r="P3416">
        <f t="shared" si="215"/>
        <v>-0.12913172001187168</v>
      </c>
      <c r="Q3416" t="str">
        <f>_xlfn.IFNA(VLOOKUP(B3416&amp;A3416,[1]Countries!$A:$H,6,FALSE),"")</f>
        <v/>
      </c>
      <c r="R3416" t="str">
        <f>_xlfn.IFNA(VLOOKUP(B3416&amp;A3416,[1]Countries!$A:$H,7,FALSE),"")</f>
        <v/>
      </c>
      <c r="S3416" t="str">
        <f>_xlfn.IFNA(VLOOKUP(B3416&amp;A3416,[1]Countries!$A:$H,8,FALSE),"")</f>
        <v/>
      </c>
    </row>
    <row r="3417" spans="1:19" x14ac:dyDescent="0.25">
      <c r="A3417" t="s">
        <v>146</v>
      </c>
      <c r="B3417">
        <v>1985</v>
      </c>
      <c r="C3417" t="s">
        <v>147</v>
      </c>
      <c r="D3417" s="1">
        <v>3.337649088214294</v>
      </c>
      <c r="E3417" s="1">
        <v>129015184698.49609</v>
      </c>
      <c r="F3417" s="1">
        <v>553138414367.06091</v>
      </c>
      <c r="G3417" s="1">
        <v>131050518323.8429</v>
      </c>
      <c r="H3417" s="1">
        <v>25.638619539151289</v>
      </c>
      <c r="J3417" s="1">
        <v>60.057622586575746</v>
      </c>
      <c r="K3417" s="3">
        <v>1604224769621.251</v>
      </c>
      <c r="L3417" s="1">
        <v>0.25191817107739461</v>
      </c>
      <c r="M3417" t="str">
        <f t="shared" si="212"/>
        <v/>
      </c>
      <c r="N3417" s="4">
        <f t="shared" si="213"/>
        <v>0.25191817107739461</v>
      </c>
      <c r="O3417">
        <f t="shared" si="214"/>
        <v>0.6650675749917595</v>
      </c>
      <c r="P3417">
        <f t="shared" si="215"/>
        <v>0.36796099719014647</v>
      </c>
      <c r="Q3417" t="str">
        <f>_xlfn.IFNA(VLOOKUP(B3417&amp;A3417,[1]Countries!$A:$H,6,FALSE),"")</f>
        <v/>
      </c>
      <c r="R3417" t="str">
        <f>_xlfn.IFNA(VLOOKUP(B3417&amp;A3417,[1]Countries!$A:$H,7,FALSE),"")</f>
        <v/>
      </c>
      <c r="S3417" t="str">
        <f>_xlfn.IFNA(VLOOKUP(B3417&amp;A3417,[1]Countries!$A:$H,8,FALSE),"")</f>
        <v/>
      </c>
    </row>
    <row r="3418" spans="1:19" x14ac:dyDescent="0.25">
      <c r="A3418" t="s">
        <v>146</v>
      </c>
      <c r="B3418">
        <v>1986</v>
      </c>
      <c r="C3418" t="s">
        <v>147</v>
      </c>
      <c r="D3418" s="1">
        <v>3.2346095487824642</v>
      </c>
      <c r="E3418" s="1">
        <v>157252580736.81219</v>
      </c>
      <c r="F3418" s="1">
        <v>771470783218.10779</v>
      </c>
      <c r="G3418" s="1">
        <v>158186381286.1066</v>
      </c>
      <c r="H3418" s="1">
        <v>25.4599826171501</v>
      </c>
      <c r="J3418" s="1">
        <v>60.56265928141066</v>
      </c>
      <c r="K3418" s="3">
        <v>1641719936403.627</v>
      </c>
      <c r="L3418" s="1">
        <v>0.2619570201440346</v>
      </c>
      <c r="M3418" t="str">
        <f t="shared" si="212"/>
        <v/>
      </c>
      <c r="N3418" s="4">
        <f t="shared" si="213"/>
        <v>0.2619570201440346</v>
      </c>
      <c r="O3418">
        <f t="shared" si="214"/>
        <v>0.65118244784033763</v>
      </c>
      <c r="P3418">
        <f t="shared" si="215"/>
        <v>0.12104159607952411</v>
      </c>
      <c r="Q3418" t="str">
        <f>_xlfn.IFNA(VLOOKUP(B3418&amp;A3418,[1]Countries!$A:$H,6,FALSE),"")</f>
        <v/>
      </c>
      <c r="R3418" t="str">
        <f>_xlfn.IFNA(VLOOKUP(B3418&amp;A3418,[1]Countries!$A:$H,7,FALSE),"")</f>
        <v/>
      </c>
      <c r="S3418" t="str">
        <f>_xlfn.IFNA(VLOOKUP(B3418&amp;A3418,[1]Countries!$A:$H,8,FALSE),"")</f>
        <v/>
      </c>
    </row>
    <row r="3419" spans="1:19" x14ac:dyDescent="0.25">
      <c r="A3419" t="s">
        <v>146</v>
      </c>
      <c r="B3419">
        <v>1987</v>
      </c>
      <c r="C3419" t="s">
        <v>147</v>
      </c>
      <c r="D3419" s="1">
        <v>3.0881454421407901</v>
      </c>
      <c r="E3419" s="1">
        <v>183073229291.71671</v>
      </c>
      <c r="F3419" s="1">
        <v>934173305685.91077</v>
      </c>
      <c r="G3419" s="1">
        <v>193330786860.19861</v>
      </c>
      <c r="H3419" s="1">
        <v>25.050614322948</v>
      </c>
      <c r="J3419" s="1">
        <v>61.067100631671423</v>
      </c>
      <c r="K3419" s="3">
        <v>1683779164563.146</v>
      </c>
      <c r="L3419" s="1">
        <v>0.26467374521953119</v>
      </c>
      <c r="M3419" t="str">
        <f t="shared" si="212"/>
        <v/>
      </c>
      <c r="N3419" s="4">
        <f t="shared" si="213"/>
        <v>0.26467374521953119</v>
      </c>
      <c r="O3419">
        <f t="shared" si="214"/>
        <v>0.63754294809497936</v>
      </c>
      <c r="P3419">
        <f t="shared" si="215"/>
        <v>1.0980358254778386</v>
      </c>
      <c r="Q3419" t="str">
        <f>_xlfn.IFNA(VLOOKUP(B3419&amp;A3419,[1]Countries!$A:$H,6,FALSE),"")</f>
        <v/>
      </c>
      <c r="R3419" t="str">
        <f>_xlfn.IFNA(VLOOKUP(B3419&amp;A3419,[1]Countries!$A:$H,7,FALSE),"")</f>
        <v/>
      </c>
      <c r="S3419" t="str">
        <f>_xlfn.IFNA(VLOOKUP(B3419&amp;A3419,[1]Countries!$A:$H,8,FALSE),"")</f>
        <v/>
      </c>
    </row>
    <row r="3420" spans="1:19" x14ac:dyDescent="0.25">
      <c r="A3420" t="s">
        <v>146</v>
      </c>
      <c r="B3420">
        <v>1988</v>
      </c>
      <c r="C3420" t="s">
        <v>147</v>
      </c>
      <c r="D3420" s="1">
        <v>2.8493917629956278</v>
      </c>
      <c r="E3420" s="1">
        <v>207505781301.6188</v>
      </c>
      <c r="F3420" s="1">
        <v>1018847043277.172</v>
      </c>
      <c r="G3420" s="1">
        <v>214217597180.92719</v>
      </c>
      <c r="H3420" s="1">
        <v>24.981220581162219</v>
      </c>
      <c r="J3420" s="1">
        <v>61.297211999373111</v>
      </c>
      <c r="K3420" s="3">
        <v>1763643204322.9709</v>
      </c>
      <c r="L3420" s="1">
        <v>0.33551187153713458</v>
      </c>
      <c r="M3420" t="str">
        <f t="shared" si="212"/>
        <v/>
      </c>
      <c r="N3420" s="4">
        <f t="shared" si="213"/>
        <v>0.33551187153713458</v>
      </c>
      <c r="O3420">
        <f t="shared" si="214"/>
        <v>0.63139556821968845</v>
      </c>
      <c r="P3420">
        <f t="shared" si="215"/>
        <v>0.65876580038152655</v>
      </c>
      <c r="Q3420" t="str">
        <f>_xlfn.IFNA(VLOOKUP(B3420&amp;A3420,[1]Countries!$A:$H,6,FALSE),"")</f>
        <v/>
      </c>
      <c r="R3420" t="str">
        <f>_xlfn.IFNA(VLOOKUP(B3420&amp;A3420,[1]Countries!$A:$H,7,FALSE),"")</f>
        <v/>
      </c>
      <c r="S3420" t="str">
        <f>_xlfn.IFNA(VLOOKUP(B3420&amp;A3420,[1]Countries!$A:$H,8,FALSE),"")</f>
        <v/>
      </c>
    </row>
    <row r="3421" spans="1:19" x14ac:dyDescent="0.25">
      <c r="A3421" t="s">
        <v>146</v>
      </c>
      <c r="B3421">
        <v>1989</v>
      </c>
      <c r="C3421" t="s">
        <v>147</v>
      </c>
      <c r="D3421" s="1">
        <v>3.124996865977149</v>
      </c>
      <c r="E3421" s="1">
        <v>222041949413.94199</v>
      </c>
      <c r="F3421" s="1">
        <v>1025211803413.531</v>
      </c>
      <c r="G3421" s="1">
        <v>229069504421.13919</v>
      </c>
      <c r="H3421" s="1">
        <v>24.38670933617886</v>
      </c>
      <c r="J3421" s="1">
        <v>61.837028805932277</v>
      </c>
      <c r="K3421" s="3">
        <v>1840253414782.072</v>
      </c>
      <c r="L3421" s="1">
        <v>0.31445988743650971</v>
      </c>
      <c r="M3421" t="str">
        <f t="shared" si="212"/>
        <v/>
      </c>
      <c r="N3421" s="4">
        <f t="shared" si="213"/>
        <v>0.31445988743650971</v>
      </c>
      <c r="O3421">
        <f t="shared" si="214"/>
        <v>0.61715402455440416</v>
      </c>
      <c r="P3421">
        <f t="shared" si="215"/>
        <v>0.68547347814357529</v>
      </c>
      <c r="Q3421" t="str">
        <f>_xlfn.IFNA(VLOOKUP(B3421&amp;A3421,[1]Countries!$A:$H,6,FALSE),"")</f>
        <v/>
      </c>
      <c r="R3421" t="str">
        <f>_xlfn.IFNA(VLOOKUP(B3421&amp;A3421,[1]Countries!$A:$H,7,FALSE),"")</f>
        <v/>
      </c>
      <c r="S3421" t="str">
        <f>_xlfn.IFNA(VLOOKUP(B3421&amp;A3421,[1]Countries!$A:$H,8,FALSE),"")</f>
        <v/>
      </c>
    </row>
    <row r="3422" spans="1:19" x14ac:dyDescent="0.25">
      <c r="A3422" t="s">
        <v>146</v>
      </c>
      <c r="B3422">
        <v>1990</v>
      </c>
      <c r="C3422" t="s">
        <v>147</v>
      </c>
      <c r="D3422" s="1">
        <v>3.1368350314082161</v>
      </c>
      <c r="E3422" s="1">
        <v>266219732562.34189</v>
      </c>
      <c r="F3422" s="1">
        <v>1269179616913.625</v>
      </c>
      <c r="G3422" s="1">
        <v>276177568967.5943</v>
      </c>
      <c r="H3422" s="1">
        <v>24.45645467782138</v>
      </c>
      <c r="J3422" s="1">
        <v>61.994920012984721</v>
      </c>
      <c r="K3422" s="3">
        <v>1894061230987.3269</v>
      </c>
      <c r="L3422" s="1">
        <v>0.31790291769825901</v>
      </c>
      <c r="M3422" t="str">
        <f t="shared" si="212"/>
        <v/>
      </c>
      <c r="N3422" s="4">
        <f t="shared" si="213"/>
        <v>0.31790291769825901</v>
      </c>
      <c r="O3422">
        <f t="shared" si="214"/>
        <v>0.61303539030383758</v>
      </c>
      <c r="P3422">
        <f t="shared" si="215"/>
        <v>0.78458842803257045</v>
      </c>
      <c r="Q3422" t="str">
        <f>_xlfn.IFNA(VLOOKUP(B3422&amp;A3422,[1]Countries!$A:$H,6,FALSE),"")</f>
        <v/>
      </c>
      <c r="R3422" t="str">
        <f>_xlfn.IFNA(VLOOKUP(B3422&amp;A3422,[1]Countries!$A:$H,7,FALSE),"")</f>
        <v/>
      </c>
      <c r="S3422" t="str">
        <f>_xlfn.IFNA(VLOOKUP(B3422&amp;A3422,[1]Countries!$A:$H,8,FALSE),"")</f>
        <v/>
      </c>
    </row>
    <row r="3423" spans="1:19" x14ac:dyDescent="0.25">
      <c r="A3423" t="s">
        <v>146</v>
      </c>
      <c r="B3423">
        <v>1991</v>
      </c>
      <c r="C3423" t="s">
        <v>147</v>
      </c>
      <c r="D3423" s="1">
        <v>2.614350946455315</v>
      </c>
      <c r="E3423" s="1">
        <v>270798744332.05441</v>
      </c>
      <c r="F3423" s="1">
        <v>1269276828275.782</v>
      </c>
      <c r="G3423" s="1">
        <v>274783164748.2851</v>
      </c>
      <c r="H3423" s="1">
        <v>24.2996963465405</v>
      </c>
      <c r="J3423" s="1">
        <v>62.819259781717577</v>
      </c>
      <c r="K3423" s="3">
        <v>1913914322953.926</v>
      </c>
      <c r="L3423" s="1">
        <v>0.36394839896945602</v>
      </c>
      <c r="M3423" t="str">
        <f t="shared" si="212"/>
        <v/>
      </c>
      <c r="N3423" s="4">
        <f t="shared" si="213"/>
        <v>0.36394839896945602</v>
      </c>
      <c r="O3423">
        <f t="shared" si="214"/>
        <v>0.59186848663096181</v>
      </c>
      <c r="P3423">
        <f t="shared" si="215"/>
        <v>0.31391264123549945</v>
      </c>
      <c r="Q3423" t="str">
        <f>_xlfn.IFNA(VLOOKUP(B3423&amp;A3423,[1]Countries!$A:$H,6,FALSE),"")</f>
        <v/>
      </c>
      <c r="R3423" t="str">
        <f>_xlfn.IFNA(VLOOKUP(B3423&amp;A3423,[1]Countries!$A:$H,7,FALSE),"")</f>
        <v/>
      </c>
      <c r="S3423" t="str">
        <f>_xlfn.IFNA(VLOOKUP(B3423&amp;A3423,[1]Countries!$A:$H,8,FALSE),"")</f>
        <v/>
      </c>
    </row>
    <row r="3424" spans="1:19" x14ac:dyDescent="0.25">
      <c r="A3424" t="s">
        <v>146</v>
      </c>
      <c r="B3424">
        <v>1992</v>
      </c>
      <c r="C3424" t="s">
        <v>147</v>
      </c>
      <c r="D3424" s="1">
        <v>2.5927887510245511</v>
      </c>
      <c r="E3424" s="1">
        <v>298940520446.09662</v>
      </c>
      <c r="F3424" s="1">
        <v>1401465923172.2429</v>
      </c>
      <c r="G3424" s="1">
        <v>289557620817.84387</v>
      </c>
      <c r="H3424" s="1">
        <v>24.00663847290366</v>
      </c>
      <c r="J3424" s="1">
        <v>63.578762899177093</v>
      </c>
      <c r="K3424" s="3">
        <v>1944524371770.6809</v>
      </c>
      <c r="L3424" s="1">
        <v>0.37196856582857568</v>
      </c>
      <c r="M3424" t="str">
        <f t="shared" si="212"/>
        <v/>
      </c>
      <c r="N3424" s="4">
        <f t="shared" si="213"/>
        <v>0.37196856582857568</v>
      </c>
      <c r="O3424">
        <f t="shared" si="214"/>
        <v>0.57285224562452619</v>
      </c>
      <c r="P3424">
        <f t="shared" si="215"/>
        <v>-0.66950608453000326</v>
      </c>
      <c r="Q3424" t="str">
        <f>_xlfn.IFNA(VLOOKUP(B3424&amp;A3424,[1]Countries!$A:$H,6,FALSE),"")</f>
        <v/>
      </c>
      <c r="R3424" t="str">
        <f>_xlfn.IFNA(VLOOKUP(B3424&amp;A3424,[1]Countries!$A:$H,7,FALSE),"")</f>
        <v/>
      </c>
      <c r="S3424" t="str">
        <f>_xlfn.IFNA(VLOOKUP(B3424&amp;A3424,[1]Countries!$A:$H,8,FALSE),"")</f>
        <v/>
      </c>
    </row>
    <row r="3425" spans="1:19" x14ac:dyDescent="0.25">
      <c r="A3425" t="s">
        <v>146</v>
      </c>
      <c r="B3425">
        <v>1993</v>
      </c>
      <c r="C3425" t="s">
        <v>147</v>
      </c>
      <c r="D3425" s="1">
        <v>2.295732756394036</v>
      </c>
      <c r="E3425" s="1">
        <v>275047486680.56519</v>
      </c>
      <c r="F3425" s="1">
        <v>1322815612694</v>
      </c>
      <c r="G3425" s="1">
        <v>252823720176.04819</v>
      </c>
      <c r="H3425" s="1">
        <v>23.061957641891951</v>
      </c>
      <c r="J3425" s="1">
        <v>64.836151049058813</v>
      </c>
      <c r="K3425" s="3">
        <v>1932299800963.6069</v>
      </c>
      <c r="L3425" s="1">
        <v>0.38039546976257288</v>
      </c>
      <c r="M3425" t="str">
        <f t="shared" si="212"/>
        <v/>
      </c>
      <c r="N3425" s="4">
        <f t="shared" si="213"/>
        <v>0.38039546976257288</v>
      </c>
      <c r="O3425">
        <f t="shared" si="214"/>
        <v>0.54234942053136637</v>
      </c>
      <c r="P3425">
        <f t="shared" si="215"/>
        <v>-1.6800350926654737</v>
      </c>
      <c r="Q3425" t="str">
        <f>_xlfn.IFNA(VLOOKUP(B3425&amp;A3425,[1]Countries!$A:$H,6,FALSE),"")</f>
        <v/>
      </c>
      <c r="R3425" t="str">
        <f>_xlfn.IFNA(VLOOKUP(B3425&amp;A3425,[1]Countries!$A:$H,7,FALSE),"")</f>
        <v/>
      </c>
      <c r="S3425" t="str">
        <f>_xlfn.IFNA(VLOOKUP(B3425&amp;A3425,[1]Countries!$A:$H,8,FALSE),"")</f>
        <v/>
      </c>
    </row>
    <row r="3426" spans="1:19" x14ac:dyDescent="0.25">
      <c r="A3426" t="s">
        <v>146</v>
      </c>
      <c r="B3426">
        <v>1994</v>
      </c>
      <c r="C3426" t="s">
        <v>147</v>
      </c>
      <c r="D3426" s="1">
        <v>2.400694315545735</v>
      </c>
      <c r="E3426" s="1">
        <v>301941162570.88843</v>
      </c>
      <c r="F3426" s="1">
        <v>1393982750472.5901</v>
      </c>
      <c r="G3426" s="1">
        <v>281109404536.862</v>
      </c>
      <c r="H3426" s="1">
        <v>22.24437161137654</v>
      </c>
      <c r="J3426" s="1">
        <v>64.950456280241752</v>
      </c>
      <c r="K3426" s="3">
        <v>1977870042741.459</v>
      </c>
      <c r="L3426" s="1">
        <v>0.28364148183752907</v>
      </c>
      <c r="M3426" t="str">
        <f t="shared" si="212"/>
        <v/>
      </c>
      <c r="N3426" s="4">
        <f t="shared" si="213"/>
        <v>0.28364148183752907</v>
      </c>
      <c r="O3426">
        <f t="shared" si="214"/>
        <v>0.53963506535704642</v>
      </c>
      <c r="P3426">
        <f t="shared" si="215"/>
        <v>-1.4944057253910792</v>
      </c>
      <c r="Q3426" t="str">
        <f>_xlfn.IFNA(VLOOKUP(B3426&amp;A3426,[1]Countries!$A:$H,6,FALSE),"")</f>
        <v/>
      </c>
      <c r="R3426" t="str">
        <f>_xlfn.IFNA(VLOOKUP(B3426&amp;A3426,[1]Countries!$A:$H,7,FALSE),"")</f>
        <v/>
      </c>
      <c r="S3426" t="str">
        <f>_xlfn.IFNA(VLOOKUP(B3426&amp;A3426,[1]Countries!$A:$H,8,FALSE),"")</f>
        <v/>
      </c>
    </row>
    <row r="3427" spans="1:19" x14ac:dyDescent="0.25">
      <c r="A3427" t="s">
        <v>146</v>
      </c>
      <c r="B3427">
        <v>1995</v>
      </c>
      <c r="C3427" t="s">
        <v>147</v>
      </c>
      <c r="D3427" s="1">
        <v>2.4447722308546611</v>
      </c>
      <c r="E3427" s="1">
        <v>362214482849.25739</v>
      </c>
      <c r="F3427" s="1">
        <v>1601094756209.751</v>
      </c>
      <c r="G3427" s="1">
        <v>336601393087.13373</v>
      </c>
      <c r="H3427" s="1">
        <v>22.309777857672291</v>
      </c>
      <c r="J3427" s="1">
        <v>64.773823272780405</v>
      </c>
      <c r="K3427" s="3">
        <v>2019537736657.342</v>
      </c>
      <c r="L3427" s="1">
        <v>0.27695439691371038</v>
      </c>
      <c r="M3427" t="str">
        <f t="shared" si="212"/>
        <v/>
      </c>
      <c r="N3427" s="4">
        <f t="shared" si="213"/>
        <v>0.27695439691371038</v>
      </c>
      <c r="O3427">
        <f t="shared" si="214"/>
        <v>0.54383352637488247</v>
      </c>
      <c r="P3427">
        <f t="shared" si="215"/>
        <v>-1.5997235430810579</v>
      </c>
      <c r="Q3427" t="str">
        <f>_xlfn.IFNA(VLOOKUP(B3427&amp;A3427,[1]Countries!$A:$H,6,FALSE),"")</f>
        <v/>
      </c>
      <c r="R3427" t="str">
        <f>_xlfn.IFNA(VLOOKUP(B3427&amp;A3427,[1]Countries!$A:$H,7,FALSE),"")</f>
        <v/>
      </c>
      <c r="S3427" t="str">
        <f>_xlfn.IFNA(VLOOKUP(B3427&amp;A3427,[1]Countries!$A:$H,8,FALSE),"")</f>
        <v/>
      </c>
    </row>
    <row r="3428" spans="1:19" x14ac:dyDescent="0.25">
      <c r="A3428" t="s">
        <v>146</v>
      </c>
      <c r="B3428">
        <v>1996</v>
      </c>
      <c r="C3428" t="s">
        <v>147</v>
      </c>
      <c r="D3428" s="1">
        <v>2.4042815184633302</v>
      </c>
      <c r="E3428" s="1">
        <v>370197461212.97601</v>
      </c>
      <c r="F3428" s="1">
        <v>1605675086549.5581</v>
      </c>
      <c r="G3428" s="1">
        <v>341586100782.15161</v>
      </c>
      <c r="H3428" s="1">
        <v>21.675187220606489</v>
      </c>
      <c r="J3428" s="1">
        <v>65.107812557395945</v>
      </c>
      <c r="K3428" s="3">
        <v>2048073677341.2971</v>
      </c>
      <c r="L3428" s="1">
        <v>0.26997389225578028</v>
      </c>
      <c r="M3428" t="str">
        <f t="shared" si="212"/>
        <v/>
      </c>
      <c r="N3428" s="4">
        <f t="shared" si="213"/>
        <v>0.26997389225578028</v>
      </c>
      <c r="O3428">
        <f t="shared" si="214"/>
        <v>0.53591398746263763</v>
      </c>
      <c r="P3428">
        <f t="shared" si="215"/>
        <v>-1.7818897901883421</v>
      </c>
      <c r="Q3428" t="str">
        <f>_xlfn.IFNA(VLOOKUP(B3428&amp;A3428,[1]Countries!$A:$H,6,FALSE),"")</f>
        <v/>
      </c>
      <c r="R3428" t="str">
        <f>_xlfn.IFNA(VLOOKUP(B3428&amp;A3428,[1]Countries!$A:$H,7,FALSE),"")</f>
        <v/>
      </c>
      <c r="S3428" t="str">
        <f>_xlfn.IFNA(VLOOKUP(B3428&amp;A3428,[1]Countries!$A:$H,8,FALSE),"")</f>
        <v/>
      </c>
    </row>
    <row r="3429" spans="1:19" x14ac:dyDescent="0.25">
      <c r="A3429" t="s">
        <v>146</v>
      </c>
      <c r="B3429">
        <v>1997</v>
      </c>
      <c r="C3429" t="s">
        <v>147</v>
      </c>
      <c r="D3429" s="1">
        <v>2.3442558151947321</v>
      </c>
      <c r="E3429" s="1">
        <v>370822656776.80377</v>
      </c>
      <c r="F3429" s="1">
        <v>1452884917959.092</v>
      </c>
      <c r="G3429" s="1">
        <v>327048775005.6192</v>
      </c>
      <c r="H3429" s="1">
        <v>21.52730130563895</v>
      </c>
      <c r="J3429" s="1">
        <v>65.397048369517705</v>
      </c>
      <c r="K3429" s="3">
        <v>2095922750942.7271</v>
      </c>
      <c r="L3429" s="1">
        <v>0.67046516107706988</v>
      </c>
      <c r="M3429" t="str">
        <f t="shared" si="212"/>
        <v/>
      </c>
      <c r="N3429" s="4">
        <f t="shared" si="213"/>
        <v>0.67046516107706988</v>
      </c>
      <c r="O3429">
        <f t="shared" si="214"/>
        <v>0.52912100000236584</v>
      </c>
      <c r="P3429">
        <f t="shared" si="215"/>
        <v>-3.0128939484536024</v>
      </c>
      <c r="Q3429" t="str">
        <f>_xlfn.IFNA(VLOOKUP(B3429&amp;A3429,[1]Countries!$A:$H,6,FALSE),"")</f>
        <v/>
      </c>
      <c r="R3429" t="str">
        <f>_xlfn.IFNA(VLOOKUP(B3429&amp;A3429,[1]Countries!$A:$H,7,FALSE),"")</f>
        <v/>
      </c>
      <c r="S3429" t="str">
        <f>_xlfn.IFNA(VLOOKUP(B3429&amp;A3429,[1]Countries!$A:$H,8,FALSE),"")</f>
        <v/>
      </c>
    </row>
    <row r="3430" spans="1:19" x14ac:dyDescent="0.25">
      <c r="A3430" t="s">
        <v>146</v>
      </c>
      <c r="B3430">
        <v>1998</v>
      </c>
      <c r="C3430" t="s">
        <v>147</v>
      </c>
      <c r="D3430" s="1">
        <v>2.3624598341884289</v>
      </c>
      <c r="E3430" s="1">
        <v>392709584167.2226</v>
      </c>
      <c r="F3430" s="1">
        <v>1503108739159.4399</v>
      </c>
      <c r="G3430" s="1">
        <v>351430953969.31293</v>
      </c>
      <c r="H3430" s="1">
        <v>21.44484486972371</v>
      </c>
      <c r="J3430" s="1">
        <v>65.487064093687678</v>
      </c>
      <c r="K3430" s="3">
        <v>2171138280554.6819</v>
      </c>
      <c r="L3430" s="1">
        <v>0.66668861123683698</v>
      </c>
      <c r="M3430" t="str">
        <f t="shared" si="212"/>
        <v/>
      </c>
      <c r="N3430" s="4">
        <f t="shared" si="213"/>
        <v>0.66668861123683698</v>
      </c>
      <c r="O3430">
        <f t="shared" si="214"/>
        <v>0.52701913551868995</v>
      </c>
      <c r="P3430">
        <f t="shared" si="215"/>
        <v>-2.7462171646339621</v>
      </c>
      <c r="Q3430" t="str">
        <f>_xlfn.IFNA(VLOOKUP(B3430&amp;A3430,[1]Countries!$A:$H,6,FALSE),"")</f>
        <v/>
      </c>
      <c r="R3430" t="str">
        <f>_xlfn.IFNA(VLOOKUP(B3430&amp;A3430,[1]Countries!$A:$H,7,FALSE),"")</f>
        <v/>
      </c>
      <c r="S3430" t="str">
        <f>_xlfn.IFNA(VLOOKUP(B3430&amp;A3430,[1]Countries!$A:$H,8,FALSE),"")</f>
        <v/>
      </c>
    </row>
    <row r="3431" spans="1:19" x14ac:dyDescent="0.25">
      <c r="A3431" t="s">
        <v>146</v>
      </c>
      <c r="B3431">
        <v>1999</v>
      </c>
      <c r="C3431" t="s">
        <v>147</v>
      </c>
      <c r="D3431" s="1">
        <v>2.236261410607717</v>
      </c>
      <c r="E3431" s="1">
        <v>389230769230.76923</v>
      </c>
      <c r="F3431" s="1">
        <v>1492647560196.0371</v>
      </c>
      <c r="G3431" s="1">
        <v>353524398039.63348</v>
      </c>
      <c r="H3431" s="1">
        <v>21.201728195380579</v>
      </c>
      <c r="J3431" s="1">
        <v>65.889554525021083</v>
      </c>
      <c r="K3431" s="3">
        <v>2245421037201.3672</v>
      </c>
      <c r="L3431" s="1">
        <v>0.63285753307281445</v>
      </c>
      <c r="M3431" t="str">
        <f t="shared" si="212"/>
        <v/>
      </c>
      <c r="N3431" s="4">
        <f t="shared" si="213"/>
        <v>0.63285753307281445</v>
      </c>
      <c r="O3431">
        <f t="shared" si="214"/>
        <v>0.5176912443993793</v>
      </c>
      <c r="P3431">
        <f t="shared" si="215"/>
        <v>-2.3921501728409513</v>
      </c>
      <c r="Q3431" t="str">
        <f>_xlfn.IFNA(VLOOKUP(B3431&amp;A3431,[1]Countries!$A:$H,6,FALSE),"")</f>
        <v>HP</v>
      </c>
      <c r="R3431" t="str">
        <f>_xlfn.IFNA(VLOOKUP(B3431&amp;A3431,[1]Countries!$A:$H,7,FALSE),"")</f>
        <v>Hard Peg</v>
      </c>
      <c r="S3431" t="str">
        <f>_xlfn.IFNA(VLOOKUP(B3431&amp;A3431,[1]Countries!$A:$H,8,FALSE),"")</f>
        <v>Pegged</v>
      </c>
    </row>
    <row r="3432" spans="1:19" x14ac:dyDescent="0.25">
      <c r="A3432" t="s">
        <v>146</v>
      </c>
      <c r="B3432">
        <v>2000</v>
      </c>
      <c r="C3432" t="s">
        <v>147</v>
      </c>
      <c r="D3432" s="1">
        <v>2.0983575513075001</v>
      </c>
      <c r="E3432" s="1">
        <v>389534733738.71393</v>
      </c>
      <c r="F3432" s="1">
        <v>1362248940482.771</v>
      </c>
      <c r="G3432" s="1">
        <v>371434494195.68817</v>
      </c>
      <c r="H3432" s="1">
        <v>21.293939814079</v>
      </c>
      <c r="J3432" s="1">
        <v>66.311101492305141</v>
      </c>
      <c r="K3432" s="3">
        <v>2333523930934.5918</v>
      </c>
      <c r="L3432" s="1">
        <v>0.65109623822831841</v>
      </c>
      <c r="M3432" t="str">
        <f t="shared" si="212"/>
        <v/>
      </c>
      <c r="N3432" s="4">
        <f t="shared" si="213"/>
        <v>0.65109623822831841</v>
      </c>
      <c r="O3432">
        <f t="shared" si="214"/>
        <v>0.50804311419263903</v>
      </c>
      <c r="P3432">
        <f t="shared" si="215"/>
        <v>-1.3287027800228031</v>
      </c>
      <c r="Q3432" t="str">
        <f>_xlfn.IFNA(VLOOKUP(B3432&amp;A3432,[1]Countries!$A:$H,6,FALSE),"")</f>
        <v>HP</v>
      </c>
      <c r="R3432" t="str">
        <f>_xlfn.IFNA(VLOOKUP(B3432&amp;A3432,[1]Countries!$A:$H,7,FALSE),"")</f>
        <v>Hard Peg</v>
      </c>
      <c r="S3432" t="str">
        <f>_xlfn.IFNA(VLOOKUP(B3432&amp;A3432,[1]Countries!$A:$H,8,FALSE),"")</f>
        <v>Pegged</v>
      </c>
    </row>
    <row r="3433" spans="1:19" x14ac:dyDescent="0.25">
      <c r="A3433" t="s">
        <v>146</v>
      </c>
      <c r="B3433">
        <v>2001</v>
      </c>
      <c r="C3433" t="s">
        <v>147</v>
      </c>
      <c r="D3433" s="1">
        <v>2.107008191392536</v>
      </c>
      <c r="E3433" s="1">
        <v>389070246085.01123</v>
      </c>
      <c r="F3433" s="1">
        <v>1376465324384.7881</v>
      </c>
      <c r="G3433" s="1">
        <v>367426398210.29077</v>
      </c>
      <c r="H3433" s="1">
        <v>20.938369522818881</v>
      </c>
      <c r="J3433" s="1">
        <v>66.930958262904696</v>
      </c>
      <c r="K3433" s="3">
        <v>2379814544584.439</v>
      </c>
      <c r="L3433" s="1">
        <v>0.6679601712681672</v>
      </c>
      <c r="M3433" t="str">
        <f t="shared" si="212"/>
        <v/>
      </c>
      <c r="N3433" s="4">
        <f t="shared" si="213"/>
        <v>0.6679601712681672</v>
      </c>
      <c r="O3433">
        <f t="shared" si="214"/>
        <v>0.49407692038712731</v>
      </c>
      <c r="P3433">
        <f t="shared" si="215"/>
        <v>-1.5724223117930116</v>
      </c>
      <c r="Q3433" t="str">
        <f>_xlfn.IFNA(VLOOKUP(B3433&amp;A3433,[1]Countries!$A:$H,6,FALSE),"")</f>
        <v>HP</v>
      </c>
      <c r="R3433" t="str">
        <f>_xlfn.IFNA(VLOOKUP(B3433&amp;A3433,[1]Countries!$A:$H,7,FALSE),"")</f>
        <v>Hard Peg</v>
      </c>
      <c r="S3433" t="str">
        <f>_xlfn.IFNA(VLOOKUP(B3433&amp;A3433,[1]Countries!$A:$H,8,FALSE),"")</f>
        <v>Pegged</v>
      </c>
    </row>
    <row r="3434" spans="1:19" x14ac:dyDescent="0.25">
      <c r="A3434" t="s">
        <v>146</v>
      </c>
      <c r="B3434">
        <v>2002</v>
      </c>
      <c r="C3434" t="s">
        <v>147</v>
      </c>
      <c r="D3434" s="1">
        <v>2.0108588519292701</v>
      </c>
      <c r="E3434" s="1">
        <v>411392810088.46228</v>
      </c>
      <c r="F3434" s="1">
        <v>1494286655373.6121</v>
      </c>
      <c r="G3434" s="1">
        <v>381655373611.89532</v>
      </c>
      <c r="H3434" s="1">
        <v>20.649452806316049</v>
      </c>
      <c r="J3434" s="1">
        <v>67.413619476656493</v>
      </c>
      <c r="K3434" s="3">
        <v>2406838088087.144</v>
      </c>
      <c r="L3434" s="1">
        <v>0.70932303411561848</v>
      </c>
      <c r="M3434" t="str">
        <f t="shared" si="212"/>
        <v/>
      </c>
      <c r="N3434" s="4">
        <f t="shared" si="213"/>
        <v>0.70932303411561848</v>
      </c>
      <c r="O3434">
        <f t="shared" si="214"/>
        <v>0.4833797795804049</v>
      </c>
      <c r="P3434">
        <f t="shared" si="215"/>
        <v>-1.9900757575280488</v>
      </c>
      <c r="Q3434" t="str">
        <f>_xlfn.IFNA(VLOOKUP(B3434&amp;A3434,[1]Countries!$A:$H,6,FALSE),"")</f>
        <v>HP</v>
      </c>
      <c r="R3434" t="str">
        <f>_xlfn.IFNA(VLOOKUP(B3434&amp;A3434,[1]Countries!$A:$H,7,FALSE),"")</f>
        <v>Hard Peg</v>
      </c>
      <c r="S3434" t="str">
        <f>_xlfn.IFNA(VLOOKUP(B3434&amp;A3434,[1]Countries!$A:$H,8,FALSE),"")</f>
        <v>Pegged</v>
      </c>
    </row>
    <row r="3435" spans="1:19" x14ac:dyDescent="0.25">
      <c r="A3435" t="s">
        <v>146</v>
      </c>
      <c r="B3435">
        <v>2003</v>
      </c>
      <c r="C3435" t="s">
        <v>147</v>
      </c>
      <c r="D3435" s="1">
        <v>1.850164288701672</v>
      </c>
      <c r="E3435" s="1">
        <v>480585778781.03839</v>
      </c>
      <c r="F3435" s="1">
        <v>1840480812641.083</v>
      </c>
      <c r="G3435" s="1">
        <v>454338600451.46729</v>
      </c>
      <c r="H3435" s="1">
        <v>20.191811198614559</v>
      </c>
      <c r="J3435" s="1">
        <v>68.058204439167795</v>
      </c>
      <c r="K3435" s="3">
        <v>2426650235214.377</v>
      </c>
      <c r="L3435" s="1">
        <v>0.66459567992630542</v>
      </c>
      <c r="M3435" t="str">
        <f t="shared" si="212"/>
        <v/>
      </c>
      <c r="N3435" s="4">
        <f t="shared" si="213"/>
        <v>0.66459567992630542</v>
      </c>
      <c r="O3435">
        <f t="shared" si="214"/>
        <v>0.46933056527200356</v>
      </c>
      <c r="P3435">
        <f t="shared" si="215"/>
        <v>-1.4261044260443283</v>
      </c>
      <c r="Q3435" t="str">
        <f>_xlfn.IFNA(VLOOKUP(B3435&amp;A3435,[1]Countries!$A:$H,6,FALSE),"")</f>
        <v>HP</v>
      </c>
      <c r="R3435" t="str">
        <f>_xlfn.IFNA(VLOOKUP(B3435&amp;A3435,[1]Countries!$A:$H,7,FALSE),"")</f>
        <v>Hard Peg</v>
      </c>
      <c r="S3435" t="str">
        <f>_xlfn.IFNA(VLOOKUP(B3435&amp;A3435,[1]Countries!$A:$H,8,FALSE),"")</f>
        <v>Pegged</v>
      </c>
    </row>
    <row r="3436" spans="1:19" x14ac:dyDescent="0.25">
      <c r="A3436" t="s">
        <v>146</v>
      </c>
      <c r="B3436">
        <v>2004</v>
      </c>
      <c r="C3436" t="s">
        <v>147</v>
      </c>
      <c r="D3436" s="1">
        <v>1.822690944173744</v>
      </c>
      <c r="E3436" s="1">
        <v>560012416190.71265</v>
      </c>
      <c r="F3436" s="1">
        <v>2115742488204.6189</v>
      </c>
      <c r="G3436" s="1">
        <v>538587037496.89587</v>
      </c>
      <c r="H3436" s="1">
        <v>19.957523947796361</v>
      </c>
      <c r="J3436" s="1">
        <v>68.165378437681738</v>
      </c>
      <c r="K3436" s="3">
        <v>2495318441311.0562</v>
      </c>
      <c r="L3436" s="1">
        <v>0.63063507076178749</v>
      </c>
      <c r="M3436" t="str">
        <f t="shared" si="212"/>
        <v/>
      </c>
      <c r="N3436" s="4">
        <f t="shared" si="213"/>
        <v>0.63063507076178749</v>
      </c>
      <c r="O3436">
        <f t="shared" si="214"/>
        <v>0.46702038911765392</v>
      </c>
      <c r="P3436">
        <f t="shared" si="215"/>
        <v>-1.0126647648881866</v>
      </c>
      <c r="Q3436" t="str">
        <f>_xlfn.IFNA(VLOOKUP(B3436&amp;A3436,[1]Countries!$A:$H,6,FALSE),"")</f>
        <v>HP</v>
      </c>
      <c r="R3436" t="str">
        <f>_xlfn.IFNA(VLOOKUP(B3436&amp;A3436,[1]Countries!$A:$H,7,FALSE),"")</f>
        <v>Hard Peg</v>
      </c>
      <c r="S3436" t="str">
        <f>_xlfn.IFNA(VLOOKUP(B3436&amp;A3436,[1]Countries!$A:$H,8,FALSE),"")</f>
        <v>Pegged</v>
      </c>
    </row>
    <row r="3437" spans="1:19" x14ac:dyDescent="0.25">
      <c r="A3437" t="s">
        <v>146</v>
      </c>
      <c r="B3437">
        <v>2005</v>
      </c>
      <c r="C3437" t="s">
        <v>147</v>
      </c>
      <c r="D3437" s="1">
        <v>1.6801017042253119</v>
      </c>
      <c r="E3437" s="1">
        <v>593679890560.87549</v>
      </c>
      <c r="F3437" s="1">
        <v>2196126103718.4431</v>
      </c>
      <c r="G3437" s="1">
        <v>591804501927.62097</v>
      </c>
      <c r="H3437" s="1">
        <v>19.60960527321685</v>
      </c>
      <c r="J3437" s="1">
        <v>68.527412290015604</v>
      </c>
      <c r="K3437" s="3">
        <v>2536821076703.0171</v>
      </c>
      <c r="L3437" s="1">
        <v>0.6468242624390288</v>
      </c>
      <c r="M3437" t="str">
        <f t="shared" si="212"/>
        <v/>
      </c>
      <c r="N3437" s="4">
        <f t="shared" si="213"/>
        <v>0.6468242624390288</v>
      </c>
      <c r="O3437">
        <f t="shared" si="214"/>
        <v>0.4592700447638226</v>
      </c>
      <c r="P3437">
        <f t="shared" si="215"/>
        <v>-8.5395307222073474E-2</v>
      </c>
      <c r="Q3437" t="str">
        <f>_xlfn.IFNA(VLOOKUP(B3437&amp;A3437,[1]Countries!$A:$H,6,FALSE),"")</f>
        <v>HP</v>
      </c>
      <c r="R3437" t="str">
        <f>_xlfn.IFNA(VLOOKUP(B3437&amp;A3437,[1]Countries!$A:$H,7,FALSE),"")</f>
        <v>Hard Peg</v>
      </c>
      <c r="S3437" t="str">
        <f>_xlfn.IFNA(VLOOKUP(B3437&amp;A3437,[1]Countries!$A:$H,8,FALSE),"")</f>
        <v>Pegged</v>
      </c>
    </row>
    <row r="3438" spans="1:19" x14ac:dyDescent="0.25">
      <c r="A3438" t="s">
        <v>146</v>
      </c>
      <c r="B3438">
        <v>2006</v>
      </c>
      <c r="C3438" t="s">
        <v>147</v>
      </c>
      <c r="D3438" s="1">
        <v>1.51849064281003</v>
      </c>
      <c r="E3438" s="1">
        <v>647700414000.75269</v>
      </c>
      <c r="F3438" s="1">
        <v>2318593651988.458</v>
      </c>
      <c r="G3438" s="1">
        <v>653110023836.40698</v>
      </c>
      <c r="H3438" s="1">
        <v>19.284084471452822</v>
      </c>
      <c r="J3438" s="1">
        <v>68.71738294111249</v>
      </c>
      <c r="K3438" s="3">
        <v>2598956034037.3672</v>
      </c>
      <c r="L3438" s="1">
        <v>0.67002847346096051</v>
      </c>
      <c r="M3438" t="str">
        <f t="shared" si="212"/>
        <v/>
      </c>
      <c r="N3438" s="4">
        <f t="shared" si="213"/>
        <v>0.67002847346096051</v>
      </c>
      <c r="O3438">
        <f t="shared" si="214"/>
        <v>0.4552358620190064</v>
      </c>
      <c r="P3438">
        <f t="shared" si="215"/>
        <v>0.23331426923449655</v>
      </c>
      <c r="Q3438" t="str">
        <f>_xlfn.IFNA(VLOOKUP(B3438&amp;A3438,[1]Countries!$A:$H,6,FALSE),"")</f>
        <v>F</v>
      </c>
      <c r="R3438" t="str">
        <f>_xlfn.IFNA(VLOOKUP(B3438&amp;A3438,[1]Countries!$A:$H,7,FALSE),"")</f>
        <v>Floating</v>
      </c>
      <c r="S3438" t="str">
        <f>_xlfn.IFNA(VLOOKUP(B3438&amp;A3438,[1]Countries!$A:$H,8,FALSE),"")</f>
        <v>Floating</v>
      </c>
    </row>
    <row r="3439" spans="1:19" x14ac:dyDescent="0.25">
      <c r="A3439" t="s">
        <v>146</v>
      </c>
      <c r="B3439">
        <v>2007</v>
      </c>
      <c r="C3439" t="s">
        <v>147</v>
      </c>
      <c r="D3439" s="1">
        <v>1.612992953393497</v>
      </c>
      <c r="E3439" s="1">
        <v>740120448946.07166</v>
      </c>
      <c r="F3439" s="1">
        <v>2657213249384.0679</v>
      </c>
      <c r="G3439" s="1">
        <v>759099370380.50916</v>
      </c>
      <c r="H3439" s="1">
        <v>19.136739193142951</v>
      </c>
      <c r="J3439" s="1">
        <v>69.007499896979439</v>
      </c>
      <c r="K3439" s="3">
        <v>2661973862802.1519</v>
      </c>
      <c r="L3439" s="1">
        <v>0.6618368425403216</v>
      </c>
      <c r="M3439" t="str">
        <f t="shared" si="212"/>
        <v/>
      </c>
      <c r="N3439" s="4">
        <f t="shared" si="213"/>
        <v>0.6618368425403216</v>
      </c>
      <c r="O3439">
        <f t="shared" si="214"/>
        <v>0.44911785167248391</v>
      </c>
      <c r="P3439">
        <f t="shared" si="215"/>
        <v>0.71424156261590011</v>
      </c>
      <c r="Q3439" t="str">
        <f>_xlfn.IFNA(VLOOKUP(B3439&amp;A3439,[1]Countries!$A:$H,6,FALSE),"")</f>
        <v>F</v>
      </c>
      <c r="R3439" t="str">
        <f>_xlfn.IFNA(VLOOKUP(B3439&amp;A3439,[1]Countries!$A:$H,7,FALSE),"")</f>
        <v>Floating</v>
      </c>
      <c r="S3439" t="str">
        <f>_xlfn.IFNA(VLOOKUP(B3439&amp;A3439,[1]Countries!$A:$H,8,FALSE),"")</f>
        <v>Floating</v>
      </c>
    </row>
    <row r="3440" spans="1:19" x14ac:dyDescent="0.25">
      <c r="A3440" t="s">
        <v>146</v>
      </c>
      <c r="B3440">
        <v>2008</v>
      </c>
      <c r="C3440" t="s">
        <v>147</v>
      </c>
      <c r="D3440" s="1">
        <v>1.5152229996285851</v>
      </c>
      <c r="E3440" s="1">
        <v>820631316830.23291</v>
      </c>
      <c r="F3440" s="1">
        <v>2918382891460.3779</v>
      </c>
      <c r="G3440" s="1">
        <v>854435330306.13745</v>
      </c>
      <c r="H3440" s="1">
        <v>18.81383069494775</v>
      </c>
      <c r="J3440" s="1">
        <v>69.654031861391914</v>
      </c>
      <c r="K3440" s="3">
        <v>2668760457244.0962</v>
      </c>
      <c r="L3440" s="1">
        <v>0.68824745996764614</v>
      </c>
      <c r="M3440" t="str">
        <f t="shared" si="212"/>
        <v/>
      </c>
      <c r="N3440" s="4">
        <f t="shared" si="213"/>
        <v>0.68824745996764614</v>
      </c>
      <c r="O3440">
        <f t="shared" si="214"/>
        <v>0.43566707235261076</v>
      </c>
      <c r="P3440">
        <f t="shared" si="215"/>
        <v>1.1583131731898548</v>
      </c>
      <c r="Q3440" t="str">
        <f>_xlfn.IFNA(VLOOKUP(B3440&amp;A3440,[1]Countries!$A:$H,6,FALSE),"")</f>
        <v>F</v>
      </c>
      <c r="R3440" t="str">
        <f>_xlfn.IFNA(VLOOKUP(B3440&amp;A3440,[1]Countries!$A:$H,7,FALSE),"")</f>
        <v>Floating</v>
      </c>
      <c r="S3440" t="str">
        <f>_xlfn.IFNA(VLOOKUP(B3440&amp;A3440,[1]Countries!$A:$H,8,FALSE),"")</f>
        <v>Floating</v>
      </c>
    </row>
    <row r="3441" spans="1:19" x14ac:dyDescent="0.25">
      <c r="A3441" t="s">
        <v>146</v>
      </c>
      <c r="B3441">
        <v>2009</v>
      </c>
      <c r="C3441" t="s">
        <v>147</v>
      </c>
      <c r="D3441" s="1">
        <v>1.323161996713526</v>
      </c>
      <c r="E3441" s="1">
        <v>668131425395.94336</v>
      </c>
      <c r="F3441" s="1">
        <v>2690222283967.769</v>
      </c>
      <c r="G3441" s="1">
        <v>689420672409.00256</v>
      </c>
      <c r="H3441" s="1">
        <v>18.30484264277105</v>
      </c>
      <c r="J3441" s="1">
        <v>70.751416788282711</v>
      </c>
      <c r="K3441" s="3">
        <v>2592078593347.7329</v>
      </c>
      <c r="L3441" s="1">
        <v>0.73099424947093361</v>
      </c>
      <c r="M3441" t="str">
        <f t="shared" si="212"/>
        <v/>
      </c>
      <c r="N3441" s="4">
        <f t="shared" si="213"/>
        <v>0.73099424947093361</v>
      </c>
      <c r="O3441">
        <f t="shared" si="214"/>
        <v>0.41339925812709954</v>
      </c>
      <c r="P3441">
        <f t="shared" si="215"/>
        <v>0.7913564295386033</v>
      </c>
      <c r="Q3441" t="str">
        <f>_xlfn.IFNA(VLOOKUP(B3441&amp;A3441,[1]Countries!$A:$H,6,FALSE),"")</f>
        <v>F</v>
      </c>
      <c r="R3441" t="str">
        <f>_xlfn.IFNA(VLOOKUP(B3441&amp;A3441,[1]Countries!$A:$H,7,FALSE),"")</f>
        <v>Floating</v>
      </c>
      <c r="S3441" t="str">
        <f>_xlfn.IFNA(VLOOKUP(B3441&amp;A3441,[1]Countries!$A:$H,8,FALSE),"")</f>
        <v>Floating</v>
      </c>
    </row>
    <row r="3442" spans="1:19" x14ac:dyDescent="0.25">
      <c r="A3442" t="s">
        <v>146</v>
      </c>
      <c r="B3442">
        <v>2010</v>
      </c>
      <c r="C3442" t="s">
        <v>147</v>
      </c>
      <c r="D3442" s="1">
        <v>1.604028288633877</v>
      </c>
      <c r="E3442" s="1">
        <v>707910169575.1698</v>
      </c>
      <c r="F3442" s="1">
        <v>2642609548930.356</v>
      </c>
      <c r="G3442" s="1">
        <v>742031316842.10339</v>
      </c>
      <c r="H3442" s="1">
        <v>17.845735630277119</v>
      </c>
      <c r="J3442" s="1">
        <v>70.651970717023943</v>
      </c>
      <c r="K3442" s="3">
        <v>2642609548930.356</v>
      </c>
      <c r="L3442" s="1">
        <v>0.75297761192853019</v>
      </c>
      <c r="M3442" t="str">
        <f t="shared" si="212"/>
        <v/>
      </c>
      <c r="N3442" s="4">
        <f t="shared" si="213"/>
        <v>0.75297761192853019</v>
      </c>
      <c r="O3442">
        <f t="shared" si="214"/>
        <v>0.41538868604983586</v>
      </c>
      <c r="P3442">
        <f t="shared" si="215"/>
        <v>1.2911914013458683</v>
      </c>
      <c r="Q3442" t="str">
        <f>_xlfn.IFNA(VLOOKUP(B3442&amp;A3442,[1]Countries!$A:$H,6,FALSE),"")</f>
        <v>F</v>
      </c>
      <c r="R3442" t="str">
        <f>_xlfn.IFNA(VLOOKUP(B3442&amp;A3442,[1]Countries!$A:$H,7,FALSE),"")</f>
        <v>Floating</v>
      </c>
      <c r="S3442" t="str">
        <f>_xlfn.IFNA(VLOOKUP(B3442&amp;A3442,[1]Countries!$A:$H,8,FALSE),"")</f>
        <v>Floating</v>
      </c>
    </row>
    <row r="3443" spans="1:19" x14ac:dyDescent="0.25">
      <c r="A3443" t="s">
        <v>146</v>
      </c>
      <c r="B3443">
        <v>2011</v>
      </c>
      <c r="C3443" t="s">
        <v>147</v>
      </c>
      <c r="D3443" s="1">
        <v>1.6502871934040979</v>
      </c>
      <c r="E3443" s="1">
        <v>813250472648.74182</v>
      </c>
      <c r="F3443" s="1">
        <v>2861408170264.605</v>
      </c>
      <c r="G3443" s="1">
        <v>868987884447.4812</v>
      </c>
      <c r="H3443" s="1">
        <v>17.978166208294041</v>
      </c>
      <c r="J3443" s="1">
        <v>70.179690813454727</v>
      </c>
      <c r="K3443" s="3">
        <v>2700554065740.2559</v>
      </c>
      <c r="L3443" s="1">
        <v>0.80178285967145835</v>
      </c>
      <c r="M3443" t="str">
        <f t="shared" si="212"/>
        <v/>
      </c>
      <c r="N3443" s="4">
        <f t="shared" si="213"/>
        <v>0.80178285967145835</v>
      </c>
      <c r="O3443">
        <f t="shared" si="214"/>
        <v>0.42491365865106057</v>
      </c>
      <c r="P3443">
        <f t="shared" si="215"/>
        <v>1.9479014695615808</v>
      </c>
      <c r="Q3443" t="str">
        <f>_xlfn.IFNA(VLOOKUP(B3443&amp;A3443,[1]Countries!$A:$H,6,FALSE),"")</f>
        <v>F</v>
      </c>
      <c r="R3443" t="str">
        <f>_xlfn.IFNA(VLOOKUP(B3443&amp;A3443,[1]Countries!$A:$H,7,FALSE),"")</f>
        <v>Floating</v>
      </c>
      <c r="S3443" t="str">
        <f>_xlfn.IFNA(VLOOKUP(B3443&amp;A3443,[1]Countries!$A:$H,8,FALSE),"")</f>
        <v>Floating</v>
      </c>
    </row>
    <row r="3444" spans="1:19" x14ac:dyDescent="0.25">
      <c r="A3444" t="s">
        <v>146</v>
      </c>
      <c r="B3444">
        <v>2012</v>
      </c>
      <c r="C3444" t="s">
        <v>147</v>
      </c>
      <c r="D3444" s="1">
        <v>1.631795036777026</v>
      </c>
      <c r="E3444" s="1">
        <v>783758210131.32532</v>
      </c>
      <c r="F3444" s="1">
        <v>2683825225092.6279</v>
      </c>
      <c r="G3444" s="1">
        <v>818540713740.32007</v>
      </c>
      <c r="H3444" s="1">
        <v>17.868550615567571</v>
      </c>
      <c r="J3444" s="1">
        <v>70.27949965626263</v>
      </c>
      <c r="K3444" s="3">
        <v>2709010438737.8989</v>
      </c>
      <c r="L3444" s="1">
        <v>0.84455450179919977</v>
      </c>
      <c r="M3444" t="str">
        <f t="shared" si="212"/>
        <v/>
      </c>
      <c r="N3444" s="4">
        <f t="shared" si="213"/>
        <v>0.84455450179919977</v>
      </c>
      <c r="O3444">
        <f t="shared" si="214"/>
        <v>0.42289003890324323</v>
      </c>
      <c r="P3444">
        <f t="shared" si="215"/>
        <v>1.2960047950884839</v>
      </c>
      <c r="Q3444" t="str">
        <f>_xlfn.IFNA(VLOOKUP(B3444&amp;A3444,[1]Countries!$A:$H,6,FALSE),"")</f>
        <v>F</v>
      </c>
      <c r="R3444" t="str">
        <f>_xlfn.IFNA(VLOOKUP(B3444&amp;A3444,[1]Countries!$A:$H,7,FALSE),"")</f>
        <v>Floating</v>
      </c>
      <c r="S3444" t="str">
        <f>_xlfn.IFNA(VLOOKUP(B3444&amp;A3444,[1]Countries!$A:$H,8,FALSE),"")</f>
        <v>Floating</v>
      </c>
    </row>
    <row r="3445" spans="1:19" x14ac:dyDescent="0.25">
      <c r="A3445" t="s">
        <v>146</v>
      </c>
      <c r="B3445">
        <v>2013</v>
      </c>
      <c r="C3445" t="s">
        <v>147</v>
      </c>
      <c r="D3445" s="1">
        <v>1.4586321769100441</v>
      </c>
      <c r="E3445" s="1">
        <v>825465605391.86694</v>
      </c>
      <c r="F3445" s="1">
        <v>2811077725703.5889</v>
      </c>
      <c r="G3445" s="1">
        <v>854548434796.23828</v>
      </c>
      <c r="H3445" s="1">
        <v>17.97180128935112</v>
      </c>
      <c r="J3445" s="1">
        <v>70.303690412145542</v>
      </c>
      <c r="K3445" s="3">
        <v>2724623188645.21</v>
      </c>
      <c r="L3445" s="1">
        <v>0.86843141795229128</v>
      </c>
      <c r="M3445" t="str">
        <f t="shared" si="212"/>
        <v/>
      </c>
      <c r="N3445" s="4">
        <f t="shared" si="213"/>
        <v>0.86843141795229128</v>
      </c>
      <c r="O3445">
        <f t="shared" si="214"/>
        <v>0.42240043749857226</v>
      </c>
      <c r="P3445">
        <f t="shared" si="215"/>
        <v>1.0345793408146391</v>
      </c>
      <c r="Q3445" t="str">
        <f>_xlfn.IFNA(VLOOKUP(B3445&amp;A3445,[1]Countries!$A:$H,6,FALSE),"")</f>
        <v>F</v>
      </c>
      <c r="R3445" t="str">
        <f>_xlfn.IFNA(VLOOKUP(B3445&amp;A3445,[1]Countries!$A:$H,7,FALSE),"")</f>
        <v>Floating</v>
      </c>
      <c r="S3445" t="str">
        <f>_xlfn.IFNA(VLOOKUP(B3445&amp;A3445,[1]Countries!$A:$H,8,FALSE),"")</f>
        <v>Floating</v>
      </c>
    </row>
    <row r="3446" spans="1:19" x14ac:dyDescent="0.25">
      <c r="A3446" t="s">
        <v>146</v>
      </c>
      <c r="B3446">
        <v>2014</v>
      </c>
      <c r="C3446" t="s">
        <v>147</v>
      </c>
      <c r="D3446" s="1">
        <v>1.556356159859333</v>
      </c>
      <c r="E3446" s="1">
        <v>846143017568.24646</v>
      </c>
      <c r="F3446" s="1">
        <v>2852165760630.2671</v>
      </c>
      <c r="G3446" s="1">
        <v>878812509205.59265</v>
      </c>
      <c r="H3446" s="1">
        <v>17.745939672475831</v>
      </c>
      <c r="J3446" s="1">
        <v>70.346107597807205</v>
      </c>
      <c r="K3446" s="3">
        <v>2750675573688.2988</v>
      </c>
      <c r="L3446" s="1">
        <v>0.8890918991551372</v>
      </c>
      <c r="M3446" t="str">
        <f t="shared" si="212"/>
        <v/>
      </c>
      <c r="N3446" s="4">
        <f t="shared" si="213"/>
        <v>0.8890918991551372</v>
      </c>
      <c r="O3446">
        <f t="shared" si="214"/>
        <v>0.42154276071299152</v>
      </c>
      <c r="P3446">
        <f t="shared" si="215"/>
        <v>1.1454275234734932</v>
      </c>
      <c r="Q3446" t="str">
        <f>_xlfn.IFNA(VLOOKUP(B3446&amp;A3446,[1]Countries!$A:$H,6,FALSE),"")</f>
        <v>F</v>
      </c>
      <c r="R3446" t="str">
        <f>_xlfn.IFNA(VLOOKUP(B3446&amp;A3446,[1]Countries!$A:$H,7,FALSE),"")</f>
        <v>Floating</v>
      </c>
      <c r="S3446" t="str">
        <f>_xlfn.IFNA(VLOOKUP(B3446&amp;A3446,[1]Countries!$A:$H,8,FALSE),"")</f>
        <v>Floating</v>
      </c>
    </row>
    <row r="3447" spans="1:19" x14ac:dyDescent="0.25">
      <c r="A3447" t="s">
        <v>146</v>
      </c>
      <c r="B3447">
        <v>2015</v>
      </c>
      <c r="C3447" t="s">
        <v>147</v>
      </c>
      <c r="D3447" s="1">
        <v>1.605644386544592</v>
      </c>
      <c r="E3447" s="1">
        <v>745911734494.10571</v>
      </c>
      <c r="F3447" s="1">
        <v>2438207896251.8408</v>
      </c>
      <c r="G3447" s="1">
        <v>759722943088.24194</v>
      </c>
      <c r="H3447" s="1">
        <v>17.67969170754429</v>
      </c>
      <c r="J3447" s="1">
        <v>70.20872148877018</v>
      </c>
      <c r="K3447" s="3">
        <v>2781288181597.0498</v>
      </c>
      <c r="L3447" s="1">
        <v>0.98707701972791206</v>
      </c>
      <c r="M3447" t="str">
        <f t="shared" si="212"/>
        <v/>
      </c>
      <c r="N3447" s="4">
        <f t="shared" si="213"/>
        <v>0.98707701972791206</v>
      </c>
      <c r="O3447">
        <f t="shared" si="214"/>
        <v>0.42432446966001092</v>
      </c>
      <c r="P3447">
        <f t="shared" si="215"/>
        <v>0.56644917832345831</v>
      </c>
      <c r="Q3447" t="str">
        <f>_xlfn.IFNA(VLOOKUP(B3447&amp;A3447,[1]Countries!$A:$H,6,FALSE),"")</f>
        <v>F</v>
      </c>
      <c r="R3447" t="str">
        <f>_xlfn.IFNA(VLOOKUP(B3447&amp;A3447,[1]Countries!$A:$H,7,FALSE),"")</f>
        <v>Floating</v>
      </c>
      <c r="S3447" t="str">
        <f>_xlfn.IFNA(VLOOKUP(B3447&amp;A3447,[1]Countries!$A:$H,8,FALSE),"")</f>
        <v>Floating</v>
      </c>
    </row>
    <row r="3448" spans="1:19" x14ac:dyDescent="0.25">
      <c r="A3448" t="s">
        <v>146</v>
      </c>
      <c r="B3448">
        <v>2016</v>
      </c>
      <c r="C3448" t="s">
        <v>147</v>
      </c>
      <c r="D3448" s="1">
        <v>1.4371148666885389</v>
      </c>
      <c r="E3448" s="1">
        <v>747503032909.91895</v>
      </c>
      <c r="F3448" s="1">
        <v>2471285607081.7158</v>
      </c>
      <c r="G3448" s="1">
        <v>762455991685.58972</v>
      </c>
      <c r="H3448" s="1">
        <v>17.43413204877605</v>
      </c>
      <c r="J3448" s="1">
        <v>70.505418442713022</v>
      </c>
      <c r="K3448" s="3">
        <v>2811756203338.3052</v>
      </c>
      <c r="L3448" s="1">
        <v>0.97286808042181128</v>
      </c>
      <c r="M3448" t="str">
        <f t="shared" si="212"/>
        <v/>
      </c>
      <c r="N3448" s="4">
        <f t="shared" si="213"/>
        <v>0.97286808042181128</v>
      </c>
      <c r="O3448">
        <f t="shared" si="214"/>
        <v>0.41833070718177329</v>
      </c>
      <c r="P3448">
        <f t="shared" si="215"/>
        <v>0.6050680153205108</v>
      </c>
      <c r="Q3448" t="str">
        <f>_xlfn.IFNA(VLOOKUP(B3448&amp;A3448,[1]Countries!$A:$H,6,FALSE),"")</f>
        <v>F</v>
      </c>
      <c r="R3448" t="str">
        <f>_xlfn.IFNA(VLOOKUP(B3448&amp;A3448,[1]Countries!$A:$H,7,FALSE),"")</f>
        <v>Floating</v>
      </c>
      <c r="S3448" t="str">
        <f>_xlfn.IFNA(VLOOKUP(B3448&amp;A3448,[1]Countries!$A:$H,8,FALSE),"")</f>
        <v>Floating</v>
      </c>
    </row>
    <row r="3449" spans="1:19" x14ac:dyDescent="0.25">
      <c r="A3449" t="s">
        <v>146</v>
      </c>
      <c r="B3449">
        <v>2017</v>
      </c>
      <c r="C3449" t="s">
        <v>147</v>
      </c>
      <c r="D3449" s="1">
        <v>1.542414773889734</v>
      </c>
      <c r="E3449" s="1">
        <v>803163777629.41321</v>
      </c>
      <c r="F3449" s="1">
        <v>2595151045197.6509</v>
      </c>
      <c r="G3449" s="1">
        <v>830791260481.17786</v>
      </c>
      <c r="H3449" s="1">
        <v>17.241152651745011</v>
      </c>
      <c r="J3449" s="1">
        <v>70.285368280747079</v>
      </c>
      <c r="K3449" s="3">
        <v>2876185346921.6919</v>
      </c>
      <c r="L3449" s="1">
        <v>0.97275758493870745</v>
      </c>
      <c r="M3449" t="str">
        <f t="shared" si="212"/>
        <v/>
      </c>
      <c r="N3449" s="4">
        <f t="shared" si="213"/>
        <v>0.97275758493870745</v>
      </c>
      <c r="O3449">
        <f t="shared" si="214"/>
        <v>0.42277123171014958</v>
      </c>
      <c r="P3449">
        <f t="shared" si="215"/>
        <v>1.0645809192065927</v>
      </c>
      <c r="Q3449" t="str">
        <f>_xlfn.IFNA(VLOOKUP(B3449&amp;A3449,[1]Countries!$A:$H,6,FALSE),"")</f>
        <v>F</v>
      </c>
      <c r="R3449" t="str">
        <f>_xlfn.IFNA(VLOOKUP(B3449&amp;A3449,[1]Countries!$A:$H,7,FALSE),"")</f>
        <v>Floating</v>
      </c>
      <c r="S3449" t="str">
        <f>_xlfn.IFNA(VLOOKUP(B3449&amp;A3449,[1]Countries!$A:$H,8,FALSE),"")</f>
        <v>Floating</v>
      </c>
    </row>
    <row r="3450" spans="1:19" x14ac:dyDescent="0.25">
      <c r="A3450" t="s">
        <v>146</v>
      </c>
      <c r="B3450">
        <v>2018</v>
      </c>
      <c r="C3450" t="s">
        <v>147</v>
      </c>
      <c r="D3450" s="1">
        <v>1.651129522888888</v>
      </c>
      <c r="E3450" s="1">
        <v>884286927396.07776</v>
      </c>
      <c r="F3450" s="1">
        <v>2787863958885.4878</v>
      </c>
      <c r="G3450" s="1">
        <v>913305341610.97974</v>
      </c>
      <c r="H3450" s="1">
        <v>17.0747329061413</v>
      </c>
      <c r="J3450" s="1">
        <v>70.202487665666808</v>
      </c>
      <c r="K3450" s="3">
        <v>2927751437251.7178</v>
      </c>
      <c r="L3450" s="1">
        <v>0.96885149360567313</v>
      </c>
      <c r="M3450" t="str">
        <f t="shared" si="212"/>
        <v/>
      </c>
      <c r="N3450" s="4">
        <f t="shared" si="213"/>
        <v>0.96885149360567313</v>
      </c>
      <c r="O3450">
        <f t="shared" si="214"/>
        <v>0.42445094647131637</v>
      </c>
      <c r="P3450">
        <f t="shared" si="215"/>
        <v>1.0408834377450307</v>
      </c>
      <c r="Q3450" t="str">
        <f>_xlfn.IFNA(VLOOKUP(B3450&amp;A3450,[1]Countries!$A:$H,6,FALSE),"")</f>
        <v>F</v>
      </c>
      <c r="R3450" t="str">
        <f>_xlfn.IFNA(VLOOKUP(B3450&amp;A3450,[1]Countries!$A:$H,7,FALSE),"")</f>
        <v>Floating</v>
      </c>
      <c r="S3450" t="str">
        <f>_xlfn.IFNA(VLOOKUP(B3450&amp;A3450,[1]Countries!$A:$H,8,FALSE),"")</f>
        <v>Floating</v>
      </c>
    </row>
    <row r="3451" spans="1:19" x14ac:dyDescent="0.25">
      <c r="A3451" t="s">
        <v>146</v>
      </c>
      <c r="B3451">
        <v>2019</v>
      </c>
      <c r="C3451" t="s">
        <v>147</v>
      </c>
      <c r="D3451" s="1">
        <v>1.5971419478354361</v>
      </c>
      <c r="E3451" s="1">
        <v>862766690486.27307</v>
      </c>
      <c r="F3451" s="1">
        <v>2715518274227.4468</v>
      </c>
      <c r="G3451" s="1">
        <v>889359807466.66528</v>
      </c>
      <c r="H3451" s="1">
        <v>17.135203412776811</v>
      </c>
      <c r="J3451" s="1">
        <v>70.19472253049419</v>
      </c>
      <c r="K3451" s="3">
        <v>2971919320779.9248</v>
      </c>
      <c r="L3451" s="1">
        <v>0.97350969783526808</v>
      </c>
      <c r="M3451" t="str">
        <f t="shared" si="212"/>
        <v/>
      </c>
      <c r="N3451" s="4">
        <f t="shared" si="213"/>
        <v>0.97350969783526808</v>
      </c>
      <c r="O3451">
        <f t="shared" si="214"/>
        <v>0.42460852319143677</v>
      </c>
      <c r="P3451">
        <f t="shared" si="215"/>
        <v>0.97930171314931902</v>
      </c>
      <c r="Q3451" t="str">
        <f>_xlfn.IFNA(VLOOKUP(B3451&amp;A3451,[1]Countries!$A:$H,6,FALSE),"")</f>
        <v/>
      </c>
      <c r="R3451" t="str">
        <f>_xlfn.IFNA(VLOOKUP(B3451&amp;A3451,[1]Countries!$A:$H,7,FALSE),"")</f>
        <v/>
      </c>
      <c r="S3451" t="str">
        <f>_xlfn.IFNA(VLOOKUP(B3451&amp;A3451,[1]Countries!$A:$H,8,FALSE),"")</f>
        <v/>
      </c>
    </row>
    <row r="3452" spans="1:19" x14ac:dyDescent="0.25">
      <c r="A3452" t="s">
        <v>148</v>
      </c>
      <c r="B3452">
        <v>1970</v>
      </c>
      <c r="C3452" t="s">
        <v>149</v>
      </c>
      <c r="F3452" s="1">
        <v>254035999.21719679</v>
      </c>
      <c r="I3452" s="1">
        <v>19770000.457763702</v>
      </c>
      <c r="M3452">
        <f t="shared" si="212"/>
        <v>7.7823617592326606</v>
      </c>
      <c r="N3452" s="4">
        <f t="shared" si="213"/>
        <v>7.7823617592326606</v>
      </c>
      <c r="O3452" t="str">
        <f t="shared" si="214"/>
        <v/>
      </c>
      <c r="P3452" t="str">
        <f t="shared" si="215"/>
        <v/>
      </c>
      <c r="Q3452" t="str">
        <f>_xlfn.IFNA(VLOOKUP(B3452&amp;A3452,[1]Countries!$A:$H,6,FALSE),"")</f>
        <v/>
      </c>
      <c r="R3452" t="str">
        <f>_xlfn.IFNA(VLOOKUP(B3452&amp;A3452,[1]Countries!$A:$H,7,FALSE),"")</f>
        <v/>
      </c>
      <c r="S3452" t="str">
        <f>_xlfn.IFNA(VLOOKUP(B3452&amp;A3452,[1]Countries!$A:$H,8,FALSE),"")</f>
        <v/>
      </c>
    </row>
    <row r="3453" spans="1:19" x14ac:dyDescent="0.25">
      <c r="A3453" t="s">
        <v>148</v>
      </c>
      <c r="B3453">
        <v>1971</v>
      </c>
      <c r="C3453" t="s">
        <v>149</v>
      </c>
      <c r="F3453" s="1">
        <v>296613496.87326908</v>
      </c>
      <c r="I3453" s="1">
        <v>19670000.076293901</v>
      </c>
      <c r="M3453">
        <f t="shared" si="212"/>
        <v>6.6315256330692502</v>
      </c>
      <c r="N3453" s="4">
        <f t="shared" si="213"/>
        <v>6.6315256330692502</v>
      </c>
      <c r="O3453" t="str">
        <f t="shared" si="214"/>
        <v/>
      </c>
      <c r="P3453" t="str">
        <f t="shared" si="215"/>
        <v/>
      </c>
      <c r="Q3453" t="str">
        <f>_xlfn.IFNA(VLOOKUP(B3453&amp;A3453,[1]Countries!$A:$H,6,FALSE),"")</f>
        <v/>
      </c>
      <c r="R3453" t="str">
        <f>_xlfn.IFNA(VLOOKUP(B3453&amp;A3453,[1]Countries!$A:$H,7,FALSE),"")</f>
        <v/>
      </c>
      <c r="S3453" t="str">
        <f>_xlfn.IFNA(VLOOKUP(B3453&amp;A3453,[1]Countries!$A:$H,8,FALSE),"")</f>
        <v/>
      </c>
    </row>
    <row r="3454" spans="1:19" x14ac:dyDescent="0.25">
      <c r="A3454" t="s">
        <v>148</v>
      </c>
      <c r="B3454">
        <v>1972</v>
      </c>
      <c r="C3454" t="s">
        <v>149</v>
      </c>
      <c r="F3454" s="1">
        <v>325843254.66712272</v>
      </c>
      <c r="I3454" s="1">
        <v>27489999.771118201</v>
      </c>
      <c r="M3454">
        <f t="shared" si="212"/>
        <v>8.4365716881884314</v>
      </c>
      <c r="N3454" s="4">
        <f t="shared" si="213"/>
        <v>8.4365716881884314</v>
      </c>
      <c r="O3454" t="str">
        <f t="shared" si="214"/>
        <v/>
      </c>
      <c r="P3454" t="str">
        <f t="shared" si="215"/>
        <v/>
      </c>
      <c r="Q3454" t="str">
        <f>_xlfn.IFNA(VLOOKUP(B3454&amp;A3454,[1]Countries!$A:$H,6,FALSE),"")</f>
        <v/>
      </c>
      <c r="R3454" t="str">
        <f>_xlfn.IFNA(VLOOKUP(B3454&amp;A3454,[1]Countries!$A:$H,7,FALSE),"")</f>
        <v/>
      </c>
      <c r="S3454" t="str">
        <f>_xlfn.IFNA(VLOOKUP(B3454&amp;A3454,[1]Countries!$A:$H,8,FALSE),"")</f>
        <v/>
      </c>
    </row>
    <row r="3455" spans="1:19" x14ac:dyDescent="0.25">
      <c r="A3455" t="s">
        <v>148</v>
      </c>
      <c r="B3455">
        <v>1973</v>
      </c>
      <c r="C3455" t="s">
        <v>149</v>
      </c>
      <c r="F3455" s="1">
        <v>431254103.0464766</v>
      </c>
      <c r="I3455" s="1">
        <v>50349998.474121101</v>
      </c>
      <c r="M3455">
        <f t="shared" si="212"/>
        <v>11.675250883049532</v>
      </c>
      <c r="N3455" s="4">
        <f t="shared" si="213"/>
        <v>11.675250883049532</v>
      </c>
      <c r="O3455" t="str">
        <f t="shared" si="214"/>
        <v/>
      </c>
      <c r="P3455" t="str">
        <f t="shared" si="215"/>
        <v/>
      </c>
      <c r="Q3455" t="str">
        <f>_xlfn.IFNA(VLOOKUP(B3455&amp;A3455,[1]Countries!$A:$H,6,FALSE),"")</f>
        <v/>
      </c>
      <c r="R3455" t="str">
        <f>_xlfn.IFNA(VLOOKUP(B3455&amp;A3455,[1]Countries!$A:$H,7,FALSE),"")</f>
        <v/>
      </c>
      <c r="S3455" t="str">
        <f>_xlfn.IFNA(VLOOKUP(B3455&amp;A3455,[1]Countries!$A:$H,8,FALSE),"")</f>
        <v/>
      </c>
    </row>
    <row r="3456" spans="1:19" x14ac:dyDescent="0.25">
      <c r="A3456" t="s">
        <v>148</v>
      </c>
      <c r="B3456">
        <v>1974</v>
      </c>
      <c r="C3456" t="s">
        <v>149</v>
      </c>
      <c r="F3456" s="1">
        <v>555337985.68299127</v>
      </c>
      <c r="I3456" s="1">
        <v>37659999.847412102</v>
      </c>
      <c r="M3456">
        <f t="shared" si="212"/>
        <v>6.7814557653741891</v>
      </c>
      <c r="N3456" s="4">
        <f t="shared" si="213"/>
        <v>6.7814557653741891</v>
      </c>
      <c r="O3456" t="str">
        <f t="shared" si="214"/>
        <v/>
      </c>
      <c r="P3456" t="str">
        <f t="shared" si="215"/>
        <v/>
      </c>
      <c r="Q3456" t="str">
        <f>_xlfn.IFNA(VLOOKUP(B3456&amp;A3456,[1]Countries!$A:$H,6,FALSE),"")</f>
        <v/>
      </c>
      <c r="R3456" t="str">
        <f>_xlfn.IFNA(VLOOKUP(B3456&amp;A3456,[1]Countries!$A:$H,7,FALSE),"")</f>
        <v/>
      </c>
      <c r="S3456" t="str">
        <f>_xlfn.IFNA(VLOOKUP(B3456&amp;A3456,[1]Countries!$A:$H,8,FALSE),"")</f>
        <v/>
      </c>
    </row>
    <row r="3457" spans="1:19" x14ac:dyDescent="0.25">
      <c r="A3457" t="s">
        <v>148</v>
      </c>
      <c r="B3457">
        <v>1975</v>
      </c>
      <c r="C3457" t="s">
        <v>149</v>
      </c>
      <c r="F3457" s="1">
        <v>690319754.91119242</v>
      </c>
      <c r="I3457" s="1">
        <v>71739997.863769501</v>
      </c>
      <c r="M3457">
        <f t="shared" si="212"/>
        <v>10.392285220491573</v>
      </c>
      <c r="N3457" s="4">
        <f t="shared" si="213"/>
        <v>10.392285220491573</v>
      </c>
      <c r="O3457" t="str">
        <f t="shared" si="214"/>
        <v/>
      </c>
      <c r="P3457" t="str">
        <f t="shared" si="215"/>
        <v/>
      </c>
      <c r="Q3457" t="str">
        <f>_xlfn.IFNA(VLOOKUP(B3457&amp;A3457,[1]Countries!$A:$H,6,FALSE),"")</f>
        <v/>
      </c>
      <c r="R3457" t="str">
        <f>_xlfn.IFNA(VLOOKUP(B3457&amp;A3457,[1]Countries!$A:$H,7,FALSE),"")</f>
        <v/>
      </c>
      <c r="S3457" t="str">
        <f>_xlfn.IFNA(VLOOKUP(B3457&amp;A3457,[1]Countries!$A:$H,8,FALSE),"")</f>
        <v/>
      </c>
    </row>
    <row r="3458" spans="1:19" x14ac:dyDescent="0.25">
      <c r="A3458" t="s">
        <v>148</v>
      </c>
      <c r="B3458">
        <v>1976</v>
      </c>
      <c r="C3458" t="s">
        <v>149</v>
      </c>
      <c r="F3458" s="1">
        <v>732286143.34291017</v>
      </c>
      <c r="I3458" s="1">
        <v>77650001.525878906</v>
      </c>
      <c r="M3458">
        <f t="shared" si="212"/>
        <v>10.603778622848727</v>
      </c>
      <c r="N3458" s="4">
        <f t="shared" si="213"/>
        <v>10.603778622848727</v>
      </c>
      <c r="O3458" t="str">
        <f t="shared" si="214"/>
        <v/>
      </c>
      <c r="P3458" t="str">
        <f t="shared" si="215"/>
        <v/>
      </c>
      <c r="Q3458" t="str">
        <f>_xlfn.IFNA(VLOOKUP(B3458&amp;A3458,[1]Countries!$A:$H,6,FALSE),"")</f>
        <v/>
      </c>
      <c r="R3458" t="str">
        <f>_xlfn.IFNA(VLOOKUP(B3458&amp;A3458,[1]Countries!$A:$H,7,FALSE),"")</f>
        <v/>
      </c>
      <c r="S3458" t="str">
        <f>_xlfn.IFNA(VLOOKUP(B3458&amp;A3458,[1]Countries!$A:$H,8,FALSE),"")</f>
        <v/>
      </c>
    </row>
    <row r="3459" spans="1:19" x14ac:dyDescent="0.25">
      <c r="A3459" t="s">
        <v>148</v>
      </c>
      <c r="B3459">
        <v>1977</v>
      </c>
      <c r="C3459" t="s">
        <v>149</v>
      </c>
      <c r="F3459" s="1">
        <v>793193187.4155699</v>
      </c>
      <c r="I3459" s="1">
        <v>83230003.356933594</v>
      </c>
      <c r="M3459">
        <f t="shared" ref="M3459:M3522" si="216">IF(I3459="","",IFERROR(I3459/F3459*100,""))</f>
        <v>10.493030534984628</v>
      </c>
      <c r="N3459" s="4">
        <f t="shared" ref="N3459:N3522" si="217">IF(AND(L3459="",M3459=""),"",IFERROR(L3459+IF(M3459="",0,M3459),""))</f>
        <v>10.493030534984628</v>
      </c>
      <c r="O3459" t="str">
        <f t="shared" ref="O3459:O3522" si="218">IFERROR((100-J3459)/J3459,"")</f>
        <v/>
      </c>
      <c r="P3459" t="str">
        <f t="shared" ref="P3459:P3522" si="219">IFERROR(IF(AND(E3459="",G3459=""),"",(G3459-E3459)/F3459*100),"")</f>
        <v/>
      </c>
      <c r="Q3459" t="str">
        <f>_xlfn.IFNA(VLOOKUP(B3459&amp;A3459,[1]Countries!$A:$H,6,FALSE),"")</f>
        <v/>
      </c>
      <c r="R3459" t="str">
        <f>_xlfn.IFNA(VLOOKUP(B3459&amp;A3459,[1]Countries!$A:$H,7,FALSE),"")</f>
        <v/>
      </c>
      <c r="S3459" t="str">
        <f>_xlfn.IFNA(VLOOKUP(B3459&amp;A3459,[1]Countries!$A:$H,8,FALSE),"")</f>
        <v/>
      </c>
    </row>
    <row r="3460" spans="1:19" x14ac:dyDescent="0.25">
      <c r="A3460" t="s">
        <v>148</v>
      </c>
      <c r="B3460">
        <v>1978</v>
      </c>
      <c r="C3460" t="s">
        <v>149</v>
      </c>
      <c r="F3460" s="1">
        <v>1005573294.20763</v>
      </c>
      <c r="I3460" s="1">
        <v>90650001.525878906</v>
      </c>
      <c r="M3460">
        <f t="shared" si="216"/>
        <v>9.0147582526352945</v>
      </c>
      <c r="N3460" s="4">
        <f t="shared" si="217"/>
        <v>9.0147582526352945</v>
      </c>
      <c r="O3460" t="str">
        <f t="shared" si="218"/>
        <v/>
      </c>
      <c r="P3460" t="str">
        <f t="shared" si="219"/>
        <v/>
      </c>
      <c r="Q3460" t="str">
        <f>_xlfn.IFNA(VLOOKUP(B3460&amp;A3460,[1]Countries!$A:$H,6,FALSE),"")</f>
        <v/>
      </c>
      <c r="R3460" t="str">
        <f>_xlfn.IFNA(VLOOKUP(B3460&amp;A3460,[1]Countries!$A:$H,7,FALSE),"")</f>
        <v/>
      </c>
      <c r="S3460" t="str">
        <f>_xlfn.IFNA(VLOOKUP(B3460&amp;A3460,[1]Countries!$A:$H,8,FALSE),"")</f>
        <v/>
      </c>
    </row>
    <row r="3461" spans="1:19" x14ac:dyDescent="0.25">
      <c r="A3461" t="s">
        <v>148</v>
      </c>
      <c r="B3461">
        <v>1979</v>
      </c>
      <c r="C3461" t="s">
        <v>149</v>
      </c>
      <c r="F3461" s="1">
        <v>1215031775.2679529</v>
      </c>
      <c r="I3461" s="1">
        <v>143919998.16894501</v>
      </c>
      <c r="M3461">
        <f t="shared" si="216"/>
        <v>11.844957563945693</v>
      </c>
      <c r="N3461" s="4">
        <f t="shared" si="217"/>
        <v>11.844957563945693</v>
      </c>
      <c r="O3461" t="str">
        <f t="shared" si="218"/>
        <v/>
      </c>
      <c r="P3461" t="str">
        <f t="shared" si="219"/>
        <v/>
      </c>
      <c r="Q3461" t="str">
        <f>_xlfn.IFNA(VLOOKUP(B3461&amp;A3461,[1]Countries!$A:$H,6,FALSE),"")</f>
        <v/>
      </c>
      <c r="R3461" t="str">
        <f>_xlfn.IFNA(VLOOKUP(B3461&amp;A3461,[1]Countries!$A:$H,7,FALSE),"")</f>
        <v/>
      </c>
      <c r="S3461" t="str">
        <f>_xlfn.IFNA(VLOOKUP(B3461&amp;A3461,[1]Countries!$A:$H,8,FALSE),"")</f>
        <v/>
      </c>
    </row>
    <row r="3462" spans="1:19" x14ac:dyDescent="0.25">
      <c r="A3462" t="s">
        <v>148</v>
      </c>
      <c r="B3462">
        <v>1980</v>
      </c>
      <c r="C3462" t="s">
        <v>149</v>
      </c>
      <c r="F3462" s="1">
        <v>1362151523.6899331</v>
      </c>
      <c r="I3462" s="1">
        <v>159460006.71386701</v>
      </c>
      <c r="M3462">
        <f t="shared" si="216"/>
        <v>11.706480809264574</v>
      </c>
      <c r="N3462" s="4">
        <f t="shared" si="217"/>
        <v>11.706480809264574</v>
      </c>
      <c r="O3462" t="str">
        <f t="shared" si="218"/>
        <v/>
      </c>
      <c r="P3462" t="str">
        <f t="shared" si="219"/>
        <v/>
      </c>
      <c r="Q3462" t="str">
        <f>_xlfn.IFNA(VLOOKUP(B3462&amp;A3462,[1]Countries!$A:$H,6,FALSE),"")</f>
        <v/>
      </c>
      <c r="R3462" t="str">
        <f>_xlfn.IFNA(VLOOKUP(B3462&amp;A3462,[1]Countries!$A:$H,7,FALSE),"")</f>
        <v/>
      </c>
      <c r="S3462" t="str">
        <f>_xlfn.IFNA(VLOOKUP(B3462&amp;A3462,[1]Countries!$A:$H,8,FALSE),"")</f>
        <v/>
      </c>
    </row>
    <row r="3463" spans="1:19" x14ac:dyDescent="0.25">
      <c r="A3463" t="s">
        <v>148</v>
      </c>
      <c r="B3463">
        <v>1981</v>
      </c>
      <c r="C3463" t="s">
        <v>149</v>
      </c>
      <c r="F3463" s="1">
        <v>1279972866.3817179</v>
      </c>
      <c r="I3463" s="1">
        <v>146679992.67578101</v>
      </c>
      <c r="M3463">
        <f t="shared" si="216"/>
        <v>11.459617350360112</v>
      </c>
      <c r="N3463" s="4">
        <f t="shared" si="217"/>
        <v>11.459617350360112</v>
      </c>
      <c r="O3463" t="str">
        <f t="shared" si="218"/>
        <v/>
      </c>
      <c r="P3463" t="str">
        <f t="shared" si="219"/>
        <v/>
      </c>
      <c r="Q3463" t="str">
        <f>_xlfn.IFNA(VLOOKUP(B3463&amp;A3463,[1]Countries!$A:$H,6,FALSE),"")</f>
        <v/>
      </c>
      <c r="R3463" t="str">
        <f>_xlfn.IFNA(VLOOKUP(B3463&amp;A3463,[1]Countries!$A:$H,7,FALSE),"")</f>
        <v/>
      </c>
      <c r="S3463" t="str">
        <f>_xlfn.IFNA(VLOOKUP(B3463&amp;A3463,[1]Countries!$A:$H,8,FALSE),"")</f>
        <v/>
      </c>
    </row>
    <row r="3464" spans="1:19" x14ac:dyDescent="0.25">
      <c r="A3464" t="s">
        <v>148</v>
      </c>
      <c r="B3464">
        <v>1982</v>
      </c>
      <c r="C3464" t="s">
        <v>149</v>
      </c>
      <c r="F3464" s="1">
        <v>1286462642.636975</v>
      </c>
      <c r="I3464" s="1">
        <v>173220001.22070301</v>
      </c>
      <c r="M3464">
        <f t="shared" si="216"/>
        <v>13.464829485109556</v>
      </c>
      <c r="N3464" s="4">
        <f t="shared" si="217"/>
        <v>13.464829485109556</v>
      </c>
      <c r="O3464" t="str">
        <f t="shared" si="218"/>
        <v/>
      </c>
      <c r="P3464" t="str">
        <f t="shared" si="219"/>
        <v/>
      </c>
      <c r="Q3464" t="str">
        <f>_xlfn.IFNA(VLOOKUP(B3464&amp;A3464,[1]Countries!$A:$H,6,FALSE),"")</f>
        <v/>
      </c>
      <c r="R3464" t="str">
        <f>_xlfn.IFNA(VLOOKUP(B3464&amp;A3464,[1]Countries!$A:$H,7,FALSE),"")</f>
        <v/>
      </c>
      <c r="S3464" t="str">
        <f>_xlfn.IFNA(VLOOKUP(B3464&amp;A3464,[1]Countries!$A:$H,8,FALSE),"")</f>
        <v/>
      </c>
    </row>
    <row r="3465" spans="1:19" x14ac:dyDescent="0.25">
      <c r="A3465" t="s">
        <v>148</v>
      </c>
      <c r="B3465">
        <v>1983</v>
      </c>
      <c r="C3465" t="s">
        <v>149</v>
      </c>
      <c r="F3465" s="1">
        <v>1335895286.3917971</v>
      </c>
      <c r="I3465" s="1">
        <v>177800003.05175799</v>
      </c>
      <c r="M3465">
        <f t="shared" si="216"/>
        <v>13.309426634177976</v>
      </c>
      <c r="N3465" s="4">
        <f t="shared" si="217"/>
        <v>13.309426634177976</v>
      </c>
      <c r="O3465" t="str">
        <f t="shared" si="218"/>
        <v/>
      </c>
      <c r="P3465" t="str">
        <f t="shared" si="219"/>
        <v/>
      </c>
      <c r="Q3465" t="str">
        <f>_xlfn.IFNA(VLOOKUP(B3465&amp;A3465,[1]Countries!$A:$H,6,FALSE),"")</f>
        <v/>
      </c>
      <c r="R3465" t="str">
        <f>_xlfn.IFNA(VLOOKUP(B3465&amp;A3465,[1]Countries!$A:$H,7,FALSE),"")</f>
        <v/>
      </c>
      <c r="S3465" t="str">
        <f>_xlfn.IFNA(VLOOKUP(B3465&amp;A3465,[1]Countries!$A:$H,8,FALSE),"")</f>
        <v/>
      </c>
    </row>
    <row r="3466" spans="1:19" x14ac:dyDescent="0.25">
      <c r="A3466" t="s">
        <v>148</v>
      </c>
      <c r="B3466">
        <v>1984</v>
      </c>
      <c r="C3466" t="s">
        <v>149</v>
      </c>
      <c r="F3466" s="1">
        <v>1378991403.378813</v>
      </c>
      <c r="I3466" s="1">
        <v>172039993.28613299</v>
      </c>
      <c r="M3466">
        <f t="shared" si="216"/>
        <v>12.47578432067086</v>
      </c>
      <c r="N3466" s="4">
        <f t="shared" si="217"/>
        <v>12.47578432067086</v>
      </c>
      <c r="O3466" t="str">
        <f t="shared" si="218"/>
        <v/>
      </c>
      <c r="P3466" t="str">
        <f t="shared" si="219"/>
        <v/>
      </c>
      <c r="Q3466" t="str">
        <f>_xlfn.IFNA(VLOOKUP(B3466&amp;A3466,[1]Countries!$A:$H,6,FALSE),"")</f>
        <v/>
      </c>
      <c r="R3466" t="str">
        <f>_xlfn.IFNA(VLOOKUP(B3466&amp;A3466,[1]Countries!$A:$H,7,FALSE),"")</f>
        <v/>
      </c>
      <c r="S3466" t="str">
        <f>_xlfn.IFNA(VLOOKUP(B3466&amp;A3466,[1]Countries!$A:$H,8,FALSE),"")</f>
        <v/>
      </c>
    </row>
    <row r="3467" spans="1:19" x14ac:dyDescent="0.25">
      <c r="A3467" t="s">
        <v>148</v>
      </c>
      <c r="B3467">
        <v>1985</v>
      </c>
      <c r="C3467" t="s">
        <v>149</v>
      </c>
      <c r="F3467" s="1">
        <v>1507230778.8992119</v>
      </c>
      <c r="I3467" s="1">
        <v>171990005.493164</v>
      </c>
      <c r="M3467">
        <f t="shared" si="216"/>
        <v>11.410993452427693</v>
      </c>
      <c r="N3467" s="4">
        <f t="shared" si="217"/>
        <v>11.410993452427693</v>
      </c>
      <c r="O3467" t="str">
        <f t="shared" si="218"/>
        <v/>
      </c>
      <c r="P3467" t="str">
        <f t="shared" si="219"/>
        <v/>
      </c>
      <c r="Q3467" t="str">
        <f>_xlfn.IFNA(VLOOKUP(B3467&amp;A3467,[1]Countries!$A:$H,6,FALSE),"")</f>
        <v/>
      </c>
      <c r="R3467" t="str">
        <f>_xlfn.IFNA(VLOOKUP(B3467&amp;A3467,[1]Countries!$A:$H,7,FALSE),"")</f>
        <v/>
      </c>
      <c r="S3467" t="str">
        <f>_xlfn.IFNA(VLOOKUP(B3467&amp;A3467,[1]Countries!$A:$H,8,FALSE),"")</f>
        <v/>
      </c>
    </row>
    <row r="3468" spans="1:19" x14ac:dyDescent="0.25">
      <c r="A3468" t="s">
        <v>148</v>
      </c>
      <c r="B3468">
        <v>1986</v>
      </c>
      <c r="C3468" t="s">
        <v>149</v>
      </c>
      <c r="F3468" s="1">
        <v>2301514717.2980652</v>
      </c>
      <c r="I3468" s="1">
        <v>247600006.10351601</v>
      </c>
      <c r="M3468">
        <f t="shared" si="216"/>
        <v>10.758132643800502</v>
      </c>
      <c r="N3468" s="4">
        <f t="shared" si="217"/>
        <v>10.758132643800502</v>
      </c>
      <c r="O3468" t="str">
        <f t="shared" si="218"/>
        <v/>
      </c>
      <c r="P3468" t="str">
        <f t="shared" si="219"/>
        <v/>
      </c>
      <c r="Q3468" t="str">
        <f>_xlfn.IFNA(VLOOKUP(B3468&amp;A3468,[1]Countries!$A:$H,6,FALSE),"")</f>
        <v/>
      </c>
      <c r="R3468" t="str">
        <f>_xlfn.IFNA(VLOOKUP(B3468&amp;A3468,[1]Countries!$A:$H,7,FALSE),"")</f>
        <v/>
      </c>
      <c r="S3468" t="str">
        <f>_xlfn.IFNA(VLOOKUP(B3468&amp;A3468,[1]Countries!$A:$H,8,FALSE),"")</f>
        <v/>
      </c>
    </row>
    <row r="3469" spans="1:19" x14ac:dyDescent="0.25">
      <c r="A3469" t="s">
        <v>148</v>
      </c>
      <c r="B3469">
        <v>1987</v>
      </c>
      <c r="C3469" t="s">
        <v>149</v>
      </c>
      <c r="F3469" s="1">
        <v>2543199148.389297</v>
      </c>
      <c r="I3469" s="1">
        <v>294480010.98632801</v>
      </c>
      <c r="M3469">
        <f t="shared" si="216"/>
        <v>11.579117237941558</v>
      </c>
      <c r="N3469" s="4">
        <f t="shared" si="217"/>
        <v>11.579117237941558</v>
      </c>
      <c r="O3469" t="str">
        <f t="shared" si="218"/>
        <v/>
      </c>
      <c r="P3469" t="str">
        <f t="shared" si="219"/>
        <v/>
      </c>
      <c r="Q3469" t="str">
        <f>_xlfn.IFNA(VLOOKUP(B3469&amp;A3469,[1]Countries!$A:$H,6,FALSE),"")</f>
        <v/>
      </c>
      <c r="R3469" t="str">
        <f>_xlfn.IFNA(VLOOKUP(B3469&amp;A3469,[1]Countries!$A:$H,7,FALSE),"")</f>
        <v/>
      </c>
      <c r="S3469" t="str">
        <f>_xlfn.IFNA(VLOOKUP(B3469&amp;A3469,[1]Countries!$A:$H,8,FALSE),"")</f>
        <v/>
      </c>
    </row>
    <row r="3470" spans="1:19" x14ac:dyDescent="0.25">
      <c r="A3470" t="s">
        <v>148</v>
      </c>
      <c r="B3470">
        <v>1988</v>
      </c>
      <c r="C3470" t="s">
        <v>149</v>
      </c>
      <c r="F3470" s="1">
        <v>2687472829.62988</v>
      </c>
      <c r="I3470" s="1">
        <v>331179992.67578101</v>
      </c>
      <c r="M3470">
        <f t="shared" si="216"/>
        <v>12.323101057039944</v>
      </c>
      <c r="N3470" s="4">
        <f t="shared" si="217"/>
        <v>12.323101057039944</v>
      </c>
      <c r="O3470" t="str">
        <f t="shared" si="218"/>
        <v/>
      </c>
      <c r="P3470" t="str">
        <f t="shared" si="219"/>
        <v/>
      </c>
      <c r="Q3470" t="str">
        <f>_xlfn.IFNA(VLOOKUP(B3470&amp;A3470,[1]Countries!$A:$H,6,FALSE),"")</f>
        <v/>
      </c>
      <c r="R3470" t="str">
        <f>_xlfn.IFNA(VLOOKUP(B3470&amp;A3470,[1]Countries!$A:$H,7,FALSE),"")</f>
        <v/>
      </c>
      <c r="S3470" t="str">
        <f>_xlfn.IFNA(VLOOKUP(B3470&amp;A3470,[1]Countries!$A:$H,8,FALSE),"")</f>
        <v/>
      </c>
    </row>
    <row r="3471" spans="1:19" x14ac:dyDescent="0.25">
      <c r="A3471" t="s">
        <v>148</v>
      </c>
      <c r="B3471">
        <v>1989</v>
      </c>
      <c r="C3471" t="s">
        <v>149</v>
      </c>
      <c r="F3471" s="1">
        <v>2636461517.105197</v>
      </c>
      <c r="I3471" s="1">
        <v>288619995.11718798</v>
      </c>
      <c r="M3471">
        <f t="shared" si="216"/>
        <v>10.9472485467601</v>
      </c>
      <c r="N3471" s="4">
        <f t="shared" si="217"/>
        <v>10.9472485467601</v>
      </c>
      <c r="O3471" t="str">
        <f t="shared" si="218"/>
        <v/>
      </c>
      <c r="P3471" t="str">
        <f t="shared" si="219"/>
        <v/>
      </c>
      <c r="Q3471" t="str">
        <f>_xlfn.IFNA(VLOOKUP(B3471&amp;A3471,[1]Countries!$A:$H,6,FALSE),"")</f>
        <v/>
      </c>
      <c r="R3471" t="str">
        <f>_xlfn.IFNA(VLOOKUP(B3471&amp;A3471,[1]Countries!$A:$H,7,FALSE),"")</f>
        <v/>
      </c>
      <c r="S3471" t="str">
        <f>_xlfn.IFNA(VLOOKUP(B3471&amp;A3471,[1]Countries!$A:$H,8,FALSE),"")</f>
        <v/>
      </c>
    </row>
    <row r="3472" spans="1:19" x14ac:dyDescent="0.25">
      <c r="A3472" t="s">
        <v>148</v>
      </c>
      <c r="B3472">
        <v>1990</v>
      </c>
      <c r="C3472" t="s">
        <v>149</v>
      </c>
      <c r="D3472" s="1">
        <v>1.193186346297582</v>
      </c>
      <c r="F3472" s="1">
        <v>3181206304.8154922</v>
      </c>
      <c r="I3472" s="1">
        <v>259660003.66210899</v>
      </c>
      <c r="M3472">
        <f t="shared" si="216"/>
        <v>8.1623126192430053</v>
      </c>
      <c r="N3472" s="4">
        <f t="shared" si="217"/>
        <v>8.1623126192430053</v>
      </c>
      <c r="O3472" t="str">
        <f t="shared" si="218"/>
        <v/>
      </c>
      <c r="P3472" t="str">
        <f t="shared" si="219"/>
        <v/>
      </c>
      <c r="Q3472" t="str">
        <f>_xlfn.IFNA(VLOOKUP(B3472&amp;A3472,[1]Countries!$A:$H,6,FALSE),"")</f>
        <v/>
      </c>
      <c r="R3472" t="str">
        <f>_xlfn.IFNA(VLOOKUP(B3472&amp;A3472,[1]Countries!$A:$H,7,FALSE),"")</f>
        <v/>
      </c>
      <c r="S3472" t="str">
        <f>_xlfn.IFNA(VLOOKUP(B3472&amp;A3472,[1]Countries!$A:$H,8,FALSE),"")</f>
        <v/>
      </c>
    </row>
    <row r="3473" spans="1:19" x14ac:dyDescent="0.25">
      <c r="A3473" t="s">
        <v>148</v>
      </c>
      <c r="B3473">
        <v>1991</v>
      </c>
      <c r="C3473" t="s">
        <v>149</v>
      </c>
      <c r="D3473" s="1">
        <v>1.3198918004084721</v>
      </c>
      <c r="E3473" s="1">
        <v>43125717.17221009</v>
      </c>
      <c r="F3473" s="1">
        <v>3267367609.8952808</v>
      </c>
      <c r="G3473" s="1">
        <v>914657050.71185243</v>
      </c>
      <c r="I3473" s="1">
        <v>311470001.22070301</v>
      </c>
      <c r="M3473">
        <f t="shared" si="216"/>
        <v>9.5327504709727346</v>
      </c>
      <c r="N3473" s="4">
        <f t="shared" si="217"/>
        <v>9.5327504709727346</v>
      </c>
      <c r="O3473" t="str">
        <f t="shared" si="218"/>
        <v/>
      </c>
      <c r="P3473">
        <f t="shared" si="219"/>
        <v>26.673807100865975</v>
      </c>
      <c r="Q3473" t="str">
        <f>_xlfn.IFNA(VLOOKUP(B3473&amp;A3473,[1]Countries!$A:$H,6,FALSE),"")</f>
        <v/>
      </c>
      <c r="R3473" t="str">
        <f>_xlfn.IFNA(VLOOKUP(B3473&amp;A3473,[1]Countries!$A:$H,7,FALSE),"")</f>
        <v/>
      </c>
      <c r="S3473" t="str">
        <f>_xlfn.IFNA(VLOOKUP(B3473&amp;A3473,[1]Countries!$A:$H,8,FALSE),"")</f>
        <v/>
      </c>
    </row>
    <row r="3474" spans="1:19" x14ac:dyDescent="0.25">
      <c r="A3474" t="s">
        <v>148</v>
      </c>
      <c r="B3474">
        <v>1992</v>
      </c>
      <c r="C3474" t="s">
        <v>149</v>
      </c>
      <c r="D3474" s="1">
        <v>1.233007171109709</v>
      </c>
      <c r="E3474" s="1">
        <v>50636330.695307612</v>
      </c>
      <c r="F3474" s="1">
        <v>3558215110.248086</v>
      </c>
      <c r="G3474" s="1">
        <v>893678246.06057441</v>
      </c>
      <c r="I3474" s="1">
        <v>326790008.54492199</v>
      </c>
      <c r="M3474">
        <f t="shared" si="216"/>
        <v>9.1840992862890047</v>
      </c>
      <c r="N3474" s="4">
        <f t="shared" si="217"/>
        <v>9.1840992862890047</v>
      </c>
      <c r="O3474" t="str">
        <f t="shared" si="218"/>
        <v/>
      </c>
      <c r="P3474">
        <f t="shared" si="219"/>
        <v>23.692831637334262</v>
      </c>
      <c r="Q3474" t="str">
        <f>_xlfn.IFNA(VLOOKUP(B3474&amp;A3474,[1]Countries!$A:$H,6,FALSE),"")</f>
        <v/>
      </c>
      <c r="R3474" t="str">
        <f>_xlfn.IFNA(VLOOKUP(B3474&amp;A3474,[1]Countries!$A:$H,7,FALSE),"")</f>
        <v/>
      </c>
      <c r="S3474" t="str">
        <f>_xlfn.IFNA(VLOOKUP(B3474&amp;A3474,[1]Countries!$A:$H,8,FALSE),"")</f>
        <v/>
      </c>
    </row>
    <row r="3475" spans="1:19" x14ac:dyDescent="0.25">
      <c r="A3475" t="s">
        <v>148</v>
      </c>
      <c r="B3475">
        <v>1993</v>
      </c>
      <c r="C3475" t="s">
        <v>149</v>
      </c>
      <c r="D3475" s="1">
        <v>2.2224446339303698</v>
      </c>
      <c r="E3475" s="1">
        <v>90636322.346507803</v>
      </c>
      <c r="F3475" s="1">
        <v>3694600399.8922482</v>
      </c>
      <c r="G3475" s="1">
        <v>909585578.47118831</v>
      </c>
      <c r="I3475" s="1">
        <v>333489990.234375</v>
      </c>
      <c r="M3475">
        <f t="shared" si="216"/>
        <v>9.0264156915075606</v>
      </c>
      <c r="N3475" s="4">
        <f t="shared" si="217"/>
        <v>9.0264156915075606</v>
      </c>
      <c r="O3475" t="str">
        <f t="shared" si="218"/>
        <v/>
      </c>
      <c r="P3475">
        <f t="shared" si="219"/>
        <v>22.16611182493687</v>
      </c>
      <c r="Q3475" t="str">
        <f>_xlfn.IFNA(VLOOKUP(B3475&amp;A3475,[1]Countries!$A:$H,6,FALSE),"")</f>
        <v/>
      </c>
      <c r="R3475" t="str">
        <f>_xlfn.IFNA(VLOOKUP(B3475&amp;A3475,[1]Countries!$A:$H,7,FALSE),"")</f>
        <v/>
      </c>
      <c r="S3475" t="str">
        <f>_xlfn.IFNA(VLOOKUP(B3475&amp;A3475,[1]Countries!$A:$H,8,FALSE),"")</f>
        <v/>
      </c>
    </row>
    <row r="3476" spans="1:19" x14ac:dyDescent="0.25">
      <c r="A3476" t="s">
        <v>148</v>
      </c>
      <c r="B3476">
        <v>1994</v>
      </c>
      <c r="C3476" t="s">
        <v>149</v>
      </c>
      <c r="D3476" s="1">
        <v>3.3490830885747909</v>
      </c>
      <c r="E3476" s="1">
        <v>129108379.092131</v>
      </c>
      <c r="F3476" s="1">
        <v>3522272321.4076638</v>
      </c>
      <c r="G3476" s="1">
        <v>870433963.35458148</v>
      </c>
      <c r="I3476" s="1">
        <v>367910003.66210902</v>
      </c>
      <c r="M3476">
        <f t="shared" si="216"/>
        <v>10.445245855240264</v>
      </c>
      <c r="N3476" s="4">
        <f t="shared" si="217"/>
        <v>10.445245855240264</v>
      </c>
      <c r="O3476" t="str">
        <f t="shared" si="218"/>
        <v/>
      </c>
      <c r="P3476">
        <f t="shared" si="219"/>
        <v>21.04679924254642</v>
      </c>
      <c r="Q3476" t="str">
        <f>_xlfn.IFNA(VLOOKUP(B3476&amp;A3476,[1]Countries!$A:$H,6,FALSE),"")</f>
        <v/>
      </c>
      <c r="R3476" t="str">
        <f>_xlfn.IFNA(VLOOKUP(B3476&amp;A3476,[1]Countries!$A:$H,7,FALSE),"")</f>
        <v/>
      </c>
      <c r="S3476" t="str">
        <f>_xlfn.IFNA(VLOOKUP(B3476&amp;A3476,[1]Countries!$A:$H,8,FALSE),"")</f>
        <v/>
      </c>
    </row>
    <row r="3477" spans="1:19" x14ac:dyDescent="0.25">
      <c r="A3477" t="s">
        <v>148</v>
      </c>
      <c r="B3477">
        <v>1995</v>
      </c>
      <c r="C3477" t="s">
        <v>149</v>
      </c>
      <c r="D3477" s="1">
        <v>2.6537212300713029</v>
      </c>
      <c r="E3477" s="1">
        <v>116788057.72961161</v>
      </c>
      <c r="F3477" s="1">
        <v>3982374845.9270849</v>
      </c>
      <c r="G3477" s="1">
        <v>1004626344.473047</v>
      </c>
      <c r="I3477" s="1">
        <v>450929992.67578101</v>
      </c>
      <c r="M3477">
        <f t="shared" si="216"/>
        <v>11.323142851230166</v>
      </c>
      <c r="N3477" s="4">
        <f t="shared" si="217"/>
        <v>11.323142851230166</v>
      </c>
      <c r="O3477" t="str">
        <f t="shared" si="218"/>
        <v/>
      </c>
      <c r="P3477">
        <f t="shared" si="219"/>
        <v>22.294191809981395</v>
      </c>
      <c r="Q3477" t="str">
        <f>_xlfn.IFNA(VLOOKUP(B3477&amp;A3477,[1]Countries!$A:$H,6,FALSE),"")</f>
        <v/>
      </c>
      <c r="R3477" t="str">
        <f>_xlfn.IFNA(VLOOKUP(B3477&amp;A3477,[1]Countries!$A:$H,7,FALSE),"")</f>
        <v/>
      </c>
      <c r="S3477" t="str">
        <f>_xlfn.IFNA(VLOOKUP(B3477&amp;A3477,[1]Countries!$A:$H,8,FALSE),"")</f>
        <v/>
      </c>
    </row>
    <row r="3478" spans="1:19" x14ac:dyDescent="0.25">
      <c r="A3478" t="s">
        <v>148</v>
      </c>
      <c r="B3478">
        <v>1996</v>
      </c>
      <c r="C3478" t="s">
        <v>149</v>
      </c>
      <c r="D3478" s="1">
        <v>3.929324826384589</v>
      </c>
      <c r="E3478" s="1">
        <v>166187495.86026269</v>
      </c>
      <c r="F3478" s="1">
        <v>3954696873.7489181</v>
      </c>
      <c r="G3478" s="1">
        <v>1015821962.566167</v>
      </c>
      <c r="I3478" s="1">
        <v>404070007.32421899</v>
      </c>
      <c r="M3478">
        <f t="shared" si="216"/>
        <v>10.217471028093598</v>
      </c>
      <c r="N3478" s="4">
        <f t="shared" si="217"/>
        <v>10.217471028093598</v>
      </c>
      <c r="O3478" t="str">
        <f t="shared" si="218"/>
        <v/>
      </c>
      <c r="P3478">
        <f t="shared" si="219"/>
        <v>21.484186875250433</v>
      </c>
      <c r="Q3478" t="str">
        <f>_xlfn.IFNA(VLOOKUP(B3478&amp;A3478,[1]Countries!$A:$H,6,FALSE),"")</f>
        <v/>
      </c>
      <c r="R3478" t="str">
        <f>_xlfn.IFNA(VLOOKUP(B3478&amp;A3478,[1]Countries!$A:$H,7,FALSE),"")</f>
        <v/>
      </c>
      <c r="S3478" t="str">
        <f>_xlfn.IFNA(VLOOKUP(B3478&amp;A3478,[1]Countries!$A:$H,8,FALSE),"")</f>
        <v/>
      </c>
    </row>
    <row r="3479" spans="1:19" x14ac:dyDescent="0.25">
      <c r="A3479" t="s">
        <v>148</v>
      </c>
      <c r="B3479">
        <v>1997</v>
      </c>
      <c r="C3479" t="s">
        <v>149</v>
      </c>
      <c r="D3479" s="1">
        <v>3.8726448982393982</v>
      </c>
      <c r="E3479" s="1">
        <v>155319954.32287401</v>
      </c>
      <c r="F3479" s="1">
        <v>3567062511.8729272</v>
      </c>
      <c r="G3479" s="1">
        <v>935821309.70520771</v>
      </c>
      <c r="I3479" s="1">
        <v>367390014.64843798</v>
      </c>
      <c r="M3479">
        <f t="shared" si="216"/>
        <v>10.299511528760274</v>
      </c>
      <c r="N3479" s="4">
        <f t="shared" si="217"/>
        <v>10.299511528760274</v>
      </c>
      <c r="O3479" t="str">
        <f t="shared" si="218"/>
        <v/>
      </c>
      <c r="P3479">
        <f t="shared" si="219"/>
        <v>21.880787140243374</v>
      </c>
      <c r="Q3479" t="str">
        <f>_xlfn.IFNA(VLOOKUP(B3479&amp;A3479,[1]Countries!$A:$H,6,FALSE),"")</f>
        <v/>
      </c>
      <c r="R3479" t="str">
        <f>_xlfn.IFNA(VLOOKUP(B3479&amp;A3479,[1]Countries!$A:$H,7,FALSE),"")</f>
        <v/>
      </c>
      <c r="S3479" t="str">
        <f>_xlfn.IFNA(VLOOKUP(B3479&amp;A3479,[1]Countries!$A:$H,8,FALSE),"")</f>
        <v/>
      </c>
    </row>
    <row r="3480" spans="1:19" x14ac:dyDescent="0.25">
      <c r="A3480" t="s">
        <v>148</v>
      </c>
      <c r="B3480">
        <v>1998</v>
      </c>
      <c r="C3480" t="s">
        <v>149</v>
      </c>
      <c r="D3480" s="1">
        <v>4.0576853390298258</v>
      </c>
      <c r="E3480" s="1">
        <v>154358972.5687646</v>
      </c>
      <c r="F3480" s="1">
        <v>3775160797.389277</v>
      </c>
      <c r="G3480" s="1">
        <v>1084895088.783217</v>
      </c>
      <c r="I3480" s="1">
        <v>370369995.11718798</v>
      </c>
      <c r="M3480">
        <f t="shared" si="216"/>
        <v>9.8107078080837873</v>
      </c>
      <c r="N3480" s="4">
        <f t="shared" si="217"/>
        <v>9.8107078080837873</v>
      </c>
      <c r="O3480" t="str">
        <f t="shared" si="218"/>
        <v/>
      </c>
      <c r="P3480">
        <f t="shared" si="219"/>
        <v>24.648913414707188</v>
      </c>
      <c r="Q3480" t="str">
        <f>_xlfn.IFNA(VLOOKUP(B3480&amp;A3480,[1]Countries!$A:$H,6,FALSE),"")</f>
        <v/>
      </c>
      <c r="R3480" t="str">
        <f>_xlfn.IFNA(VLOOKUP(B3480&amp;A3480,[1]Countries!$A:$H,7,FALSE),"")</f>
        <v/>
      </c>
      <c r="S3480" t="str">
        <f>_xlfn.IFNA(VLOOKUP(B3480&amp;A3480,[1]Countries!$A:$H,8,FALSE),"")</f>
        <v/>
      </c>
    </row>
    <row r="3481" spans="1:19" x14ac:dyDescent="0.25">
      <c r="A3481" t="s">
        <v>148</v>
      </c>
      <c r="B3481">
        <v>1999</v>
      </c>
      <c r="C3481" t="s">
        <v>149</v>
      </c>
      <c r="D3481" s="1">
        <v>4.4941176044264104</v>
      </c>
      <c r="E3481" s="1">
        <v>190458327.36421591</v>
      </c>
      <c r="F3481" s="1">
        <v>3797016068.6968808</v>
      </c>
      <c r="G3481" s="1">
        <v>919967818.52271867</v>
      </c>
      <c r="I3481" s="1">
        <v>351500000</v>
      </c>
      <c r="M3481">
        <f t="shared" si="216"/>
        <v>9.2572692251111075</v>
      </c>
      <c r="N3481" s="4">
        <f t="shared" si="217"/>
        <v>9.2572692251111075</v>
      </c>
      <c r="O3481" t="str">
        <f t="shared" si="218"/>
        <v/>
      </c>
      <c r="P3481">
        <f t="shared" si="219"/>
        <v>19.212704870350134</v>
      </c>
      <c r="Q3481" t="str">
        <f>_xlfn.IFNA(VLOOKUP(B3481&amp;A3481,[1]Countries!$A:$H,6,FALSE),"")</f>
        <v/>
      </c>
      <c r="R3481" t="str">
        <f>_xlfn.IFNA(VLOOKUP(B3481&amp;A3481,[1]Countries!$A:$H,7,FALSE),"")</f>
        <v/>
      </c>
      <c r="S3481" t="str">
        <f>_xlfn.IFNA(VLOOKUP(B3481&amp;A3481,[1]Countries!$A:$H,8,FALSE),"")</f>
        <v/>
      </c>
    </row>
    <row r="3482" spans="1:19" x14ac:dyDescent="0.25">
      <c r="A3482" t="s">
        <v>148</v>
      </c>
      <c r="B3482">
        <v>2000</v>
      </c>
      <c r="C3482" t="s">
        <v>149</v>
      </c>
      <c r="D3482" s="1">
        <v>4.7058823205457232</v>
      </c>
      <c r="E3482" s="1">
        <v>168811807.94083619</v>
      </c>
      <c r="F3482" s="1">
        <v>3447543137.9414978</v>
      </c>
      <c r="G3482" s="1">
        <v>835298175.59253728</v>
      </c>
      <c r="I3482" s="1">
        <v>402589996.33789098</v>
      </c>
      <c r="M3482">
        <f t="shared" si="216"/>
        <v>11.677591265131332</v>
      </c>
      <c r="N3482" s="4">
        <f t="shared" si="217"/>
        <v>11.677591265131332</v>
      </c>
      <c r="O3482" t="str">
        <f t="shared" si="218"/>
        <v/>
      </c>
      <c r="P3482">
        <f t="shared" si="219"/>
        <v>19.332212563688326</v>
      </c>
      <c r="Q3482" t="str">
        <f>_xlfn.IFNA(VLOOKUP(B3482&amp;A3482,[1]Countries!$A:$H,6,FALSE),"")</f>
        <v/>
      </c>
      <c r="R3482" t="str">
        <f>_xlfn.IFNA(VLOOKUP(B3482&amp;A3482,[1]Countries!$A:$H,7,FALSE),"")</f>
        <v/>
      </c>
      <c r="S3482" t="str">
        <f>_xlfn.IFNA(VLOOKUP(B3482&amp;A3482,[1]Countries!$A:$H,8,FALSE),"")</f>
        <v/>
      </c>
    </row>
    <row r="3483" spans="1:19" x14ac:dyDescent="0.25">
      <c r="A3483" t="s">
        <v>148</v>
      </c>
      <c r="B3483">
        <v>2001</v>
      </c>
      <c r="C3483" t="s">
        <v>149</v>
      </c>
      <c r="I3483" s="1">
        <v>388329986.57226598</v>
      </c>
      <c r="M3483" t="str">
        <f t="shared" si="216"/>
        <v/>
      </c>
      <c r="N3483" s="4" t="str">
        <f t="shared" si="217"/>
        <v/>
      </c>
      <c r="O3483" t="str">
        <f t="shared" si="218"/>
        <v/>
      </c>
      <c r="P3483" t="str">
        <f t="shared" si="219"/>
        <v/>
      </c>
      <c r="Q3483" t="str">
        <f>_xlfn.IFNA(VLOOKUP(B3483&amp;A3483,[1]Countries!$A:$H,6,FALSE),"")</f>
        <v/>
      </c>
      <c r="R3483" t="str">
        <f>_xlfn.IFNA(VLOOKUP(B3483&amp;A3483,[1]Countries!$A:$H,7,FALSE),"")</f>
        <v/>
      </c>
      <c r="S3483" t="str">
        <f>_xlfn.IFNA(VLOOKUP(B3483&amp;A3483,[1]Countries!$A:$H,8,FALSE),"")</f>
        <v/>
      </c>
    </row>
    <row r="3484" spans="1:19" x14ac:dyDescent="0.25">
      <c r="A3484" t="s">
        <v>148</v>
      </c>
      <c r="B3484">
        <v>2002</v>
      </c>
      <c r="C3484" t="s">
        <v>149</v>
      </c>
      <c r="I3484" s="1">
        <v>418390014.64843798</v>
      </c>
      <c r="M3484" t="str">
        <f t="shared" si="216"/>
        <v/>
      </c>
      <c r="N3484" s="4" t="str">
        <f t="shared" si="217"/>
        <v/>
      </c>
      <c r="O3484" t="str">
        <f t="shared" si="218"/>
        <v/>
      </c>
      <c r="P3484" t="str">
        <f t="shared" si="219"/>
        <v/>
      </c>
      <c r="Q3484" t="str">
        <f>_xlfn.IFNA(VLOOKUP(B3484&amp;A3484,[1]Countries!$A:$H,6,FALSE),"")</f>
        <v/>
      </c>
      <c r="R3484" t="str">
        <f>_xlfn.IFNA(VLOOKUP(B3484&amp;A3484,[1]Countries!$A:$H,7,FALSE),"")</f>
        <v/>
      </c>
      <c r="S3484" t="str">
        <f>_xlfn.IFNA(VLOOKUP(B3484&amp;A3484,[1]Countries!$A:$H,8,FALSE),"")</f>
        <v/>
      </c>
    </row>
    <row r="3485" spans="1:19" x14ac:dyDescent="0.25">
      <c r="A3485" t="s">
        <v>148</v>
      </c>
      <c r="B3485">
        <v>2003</v>
      </c>
      <c r="C3485" t="s">
        <v>149</v>
      </c>
      <c r="I3485" s="1">
        <v>518539978.02734399</v>
      </c>
      <c r="M3485" t="str">
        <f t="shared" si="216"/>
        <v/>
      </c>
      <c r="N3485" s="4" t="str">
        <f t="shared" si="217"/>
        <v/>
      </c>
      <c r="O3485" t="str">
        <f t="shared" si="218"/>
        <v/>
      </c>
      <c r="P3485" t="str">
        <f t="shared" si="219"/>
        <v/>
      </c>
      <c r="Q3485" t="str">
        <f>_xlfn.IFNA(VLOOKUP(B3485&amp;A3485,[1]Countries!$A:$H,6,FALSE),"")</f>
        <v/>
      </c>
      <c r="R3485" t="str">
        <f>_xlfn.IFNA(VLOOKUP(B3485&amp;A3485,[1]Countries!$A:$H,7,FALSE),"")</f>
        <v/>
      </c>
      <c r="S3485" t="str">
        <f>_xlfn.IFNA(VLOOKUP(B3485&amp;A3485,[1]Countries!$A:$H,8,FALSE),"")</f>
        <v/>
      </c>
    </row>
    <row r="3486" spans="1:19" x14ac:dyDescent="0.25">
      <c r="A3486" t="s">
        <v>148</v>
      </c>
      <c r="B3486">
        <v>2004</v>
      </c>
      <c r="C3486" t="s">
        <v>149</v>
      </c>
      <c r="I3486" s="1">
        <v>579750000</v>
      </c>
      <c r="M3486" t="str">
        <f t="shared" si="216"/>
        <v/>
      </c>
      <c r="N3486" s="4" t="str">
        <f t="shared" si="217"/>
        <v/>
      </c>
      <c r="O3486" t="str">
        <f t="shared" si="218"/>
        <v/>
      </c>
      <c r="P3486" t="str">
        <f t="shared" si="219"/>
        <v/>
      </c>
      <c r="Q3486" t="str">
        <f>_xlfn.IFNA(VLOOKUP(B3486&amp;A3486,[1]Countries!$A:$H,6,FALSE),"")</f>
        <v/>
      </c>
      <c r="R3486" t="str">
        <f>_xlfn.IFNA(VLOOKUP(B3486&amp;A3486,[1]Countries!$A:$H,7,FALSE),"")</f>
        <v/>
      </c>
      <c r="S3486" t="str">
        <f>_xlfn.IFNA(VLOOKUP(B3486&amp;A3486,[1]Countries!$A:$H,8,FALSE),"")</f>
        <v/>
      </c>
    </row>
    <row r="3487" spans="1:19" x14ac:dyDescent="0.25">
      <c r="A3487" t="s">
        <v>148</v>
      </c>
      <c r="B3487">
        <v>2005</v>
      </c>
      <c r="C3487" t="s">
        <v>149</v>
      </c>
      <c r="M3487" t="str">
        <f t="shared" si="216"/>
        <v/>
      </c>
      <c r="N3487" s="4" t="str">
        <f t="shared" si="217"/>
        <v/>
      </c>
      <c r="O3487" t="str">
        <f t="shared" si="218"/>
        <v/>
      </c>
      <c r="P3487" t="str">
        <f t="shared" si="219"/>
        <v/>
      </c>
      <c r="Q3487" t="str">
        <f>_xlfn.IFNA(VLOOKUP(B3487&amp;A3487,[1]Countries!$A:$H,6,FALSE),"")</f>
        <v/>
      </c>
      <c r="R3487" t="str">
        <f>_xlfn.IFNA(VLOOKUP(B3487&amp;A3487,[1]Countries!$A:$H,7,FALSE),"")</f>
        <v/>
      </c>
      <c r="S3487" t="str">
        <f>_xlfn.IFNA(VLOOKUP(B3487&amp;A3487,[1]Countries!$A:$H,8,FALSE),"")</f>
        <v/>
      </c>
    </row>
    <row r="3488" spans="1:19" x14ac:dyDescent="0.25">
      <c r="A3488" t="s">
        <v>148</v>
      </c>
      <c r="B3488">
        <v>2006</v>
      </c>
      <c r="C3488" t="s">
        <v>149</v>
      </c>
      <c r="M3488" t="str">
        <f t="shared" si="216"/>
        <v/>
      </c>
      <c r="N3488" s="4" t="str">
        <f t="shared" si="217"/>
        <v/>
      </c>
      <c r="O3488" t="str">
        <f t="shared" si="218"/>
        <v/>
      </c>
      <c r="P3488" t="str">
        <f t="shared" si="219"/>
        <v/>
      </c>
      <c r="Q3488" t="str">
        <f>_xlfn.IFNA(VLOOKUP(B3488&amp;A3488,[1]Countries!$A:$H,6,FALSE),"")</f>
        <v/>
      </c>
      <c r="R3488" t="str">
        <f>_xlfn.IFNA(VLOOKUP(B3488&amp;A3488,[1]Countries!$A:$H,7,FALSE),"")</f>
        <v/>
      </c>
      <c r="S3488" t="str">
        <f>_xlfn.IFNA(VLOOKUP(B3488&amp;A3488,[1]Countries!$A:$H,8,FALSE),"")</f>
        <v/>
      </c>
    </row>
    <row r="3489" spans="1:19" x14ac:dyDescent="0.25">
      <c r="A3489" t="s">
        <v>148</v>
      </c>
      <c r="B3489">
        <v>2007</v>
      </c>
      <c r="C3489" t="s">
        <v>149</v>
      </c>
      <c r="M3489" t="str">
        <f t="shared" si="216"/>
        <v/>
      </c>
      <c r="N3489" s="4" t="str">
        <f t="shared" si="217"/>
        <v/>
      </c>
      <c r="O3489" t="str">
        <f t="shared" si="218"/>
        <v/>
      </c>
      <c r="P3489" t="str">
        <f t="shared" si="219"/>
        <v/>
      </c>
      <c r="Q3489" t="str">
        <f>_xlfn.IFNA(VLOOKUP(B3489&amp;A3489,[1]Countries!$A:$H,6,FALSE),"")</f>
        <v/>
      </c>
      <c r="R3489" t="str">
        <f>_xlfn.IFNA(VLOOKUP(B3489&amp;A3489,[1]Countries!$A:$H,7,FALSE),"")</f>
        <v/>
      </c>
      <c r="S3489" t="str">
        <f>_xlfn.IFNA(VLOOKUP(B3489&amp;A3489,[1]Countries!$A:$H,8,FALSE),"")</f>
        <v/>
      </c>
    </row>
    <row r="3490" spans="1:19" x14ac:dyDescent="0.25">
      <c r="A3490" t="s">
        <v>148</v>
      </c>
      <c r="B3490">
        <v>2008</v>
      </c>
      <c r="C3490" t="s">
        <v>149</v>
      </c>
      <c r="M3490" t="str">
        <f t="shared" si="216"/>
        <v/>
      </c>
      <c r="N3490" s="4" t="str">
        <f t="shared" si="217"/>
        <v/>
      </c>
      <c r="O3490" t="str">
        <f t="shared" si="218"/>
        <v/>
      </c>
      <c r="P3490" t="str">
        <f t="shared" si="219"/>
        <v/>
      </c>
      <c r="Q3490" t="str">
        <f>_xlfn.IFNA(VLOOKUP(B3490&amp;A3490,[1]Countries!$A:$H,6,FALSE),"")</f>
        <v/>
      </c>
      <c r="R3490" t="str">
        <f>_xlfn.IFNA(VLOOKUP(B3490&amp;A3490,[1]Countries!$A:$H,7,FALSE),"")</f>
        <v/>
      </c>
      <c r="S3490" t="str">
        <f>_xlfn.IFNA(VLOOKUP(B3490&amp;A3490,[1]Countries!$A:$H,8,FALSE),"")</f>
        <v/>
      </c>
    </row>
    <row r="3491" spans="1:19" x14ac:dyDescent="0.25">
      <c r="A3491" t="s">
        <v>148</v>
      </c>
      <c r="B3491">
        <v>2009</v>
      </c>
      <c r="C3491" t="s">
        <v>149</v>
      </c>
      <c r="M3491" t="str">
        <f t="shared" si="216"/>
        <v/>
      </c>
      <c r="N3491" s="4" t="str">
        <f t="shared" si="217"/>
        <v/>
      </c>
      <c r="O3491" t="str">
        <f t="shared" si="218"/>
        <v/>
      </c>
      <c r="P3491" t="str">
        <f t="shared" si="219"/>
        <v/>
      </c>
      <c r="Q3491" t="str">
        <f>_xlfn.IFNA(VLOOKUP(B3491&amp;A3491,[1]Countries!$A:$H,6,FALSE),"")</f>
        <v/>
      </c>
      <c r="R3491" t="str">
        <f>_xlfn.IFNA(VLOOKUP(B3491&amp;A3491,[1]Countries!$A:$H,7,FALSE),"")</f>
        <v/>
      </c>
      <c r="S3491" t="str">
        <f>_xlfn.IFNA(VLOOKUP(B3491&amp;A3491,[1]Countries!$A:$H,8,FALSE),"")</f>
        <v/>
      </c>
    </row>
    <row r="3492" spans="1:19" x14ac:dyDescent="0.25">
      <c r="A3492" t="s">
        <v>148</v>
      </c>
      <c r="B3492">
        <v>2010</v>
      </c>
      <c r="C3492" t="s">
        <v>149</v>
      </c>
      <c r="M3492" t="str">
        <f t="shared" si="216"/>
        <v/>
      </c>
      <c r="N3492" s="4" t="str">
        <f t="shared" si="217"/>
        <v/>
      </c>
      <c r="O3492" t="str">
        <f t="shared" si="218"/>
        <v/>
      </c>
      <c r="P3492" t="str">
        <f t="shared" si="219"/>
        <v/>
      </c>
      <c r="Q3492" t="str">
        <f>_xlfn.IFNA(VLOOKUP(B3492&amp;A3492,[1]Countries!$A:$H,6,FALSE),"")</f>
        <v/>
      </c>
      <c r="R3492" t="str">
        <f>_xlfn.IFNA(VLOOKUP(B3492&amp;A3492,[1]Countries!$A:$H,7,FALSE),"")</f>
        <v/>
      </c>
      <c r="S3492" t="str">
        <f>_xlfn.IFNA(VLOOKUP(B3492&amp;A3492,[1]Countries!$A:$H,8,FALSE),"")</f>
        <v/>
      </c>
    </row>
    <row r="3493" spans="1:19" x14ac:dyDescent="0.25">
      <c r="A3493" t="s">
        <v>148</v>
      </c>
      <c r="B3493">
        <v>2011</v>
      </c>
      <c r="C3493" t="s">
        <v>149</v>
      </c>
      <c r="M3493" t="str">
        <f t="shared" si="216"/>
        <v/>
      </c>
      <c r="N3493" s="4" t="str">
        <f t="shared" si="217"/>
        <v/>
      </c>
      <c r="O3493" t="str">
        <f t="shared" si="218"/>
        <v/>
      </c>
      <c r="P3493" t="str">
        <f t="shared" si="219"/>
        <v/>
      </c>
      <c r="Q3493" t="str">
        <f>_xlfn.IFNA(VLOOKUP(B3493&amp;A3493,[1]Countries!$A:$H,6,FALSE),"")</f>
        <v/>
      </c>
      <c r="R3493" t="str">
        <f>_xlfn.IFNA(VLOOKUP(B3493&amp;A3493,[1]Countries!$A:$H,7,FALSE),"")</f>
        <v/>
      </c>
      <c r="S3493" t="str">
        <f>_xlfn.IFNA(VLOOKUP(B3493&amp;A3493,[1]Countries!$A:$H,8,FALSE),"")</f>
        <v/>
      </c>
    </row>
    <row r="3494" spans="1:19" x14ac:dyDescent="0.25">
      <c r="A3494" t="s">
        <v>148</v>
      </c>
      <c r="B3494">
        <v>2012</v>
      </c>
      <c r="C3494" t="s">
        <v>149</v>
      </c>
      <c r="M3494" t="str">
        <f t="shared" si="216"/>
        <v/>
      </c>
      <c r="N3494" s="4" t="str">
        <f t="shared" si="217"/>
        <v/>
      </c>
      <c r="O3494" t="str">
        <f t="shared" si="218"/>
        <v/>
      </c>
      <c r="P3494" t="str">
        <f t="shared" si="219"/>
        <v/>
      </c>
      <c r="Q3494" t="str">
        <f>_xlfn.IFNA(VLOOKUP(B3494&amp;A3494,[1]Countries!$A:$H,6,FALSE),"")</f>
        <v/>
      </c>
      <c r="R3494" t="str">
        <f>_xlfn.IFNA(VLOOKUP(B3494&amp;A3494,[1]Countries!$A:$H,7,FALSE),"")</f>
        <v/>
      </c>
      <c r="S3494" t="str">
        <f>_xlfn.IFNA(VLOOKUP(B3494&amp;A3494,[1]Countries!$A:$H,8,FALSE),"")</f>
        <v/>
      </c>
    </row>
    <row r="3495" spans="1:19" x14ac:dyDescent="0.25">
      <c r="A3495" t="s">
        <v>148</v>
      </c>
      <c r="B3495">
        <v>2013</v>
      </c>
      <c r="C3495" t="s">
        <v>149</v>
      </c>
      <c r="M3495" t="str">
        <f t="shared" si="216"/>
        <v/>
      </c>
      <c r="N3495" s="4" t="str">
        <f t="shared" si="217"/>
        <v/>
      </c>
      <c r="O3495" t="str">
        <f t="shared" si="218"/>
        <v/>
      </c>
      <c r="P3495" t="str">
        <f t="shared" si="219"/>
        <v/>
      </c>
      <c r="Q3495" t="str">
        <f>_xlfn.IFNA(VLOOKUP(B3495&amp;A3495,[1]Countries!$A:$H,6,FALSE),"")</f>
        <v/>
      </c>
      <c r="R3495" t="str">
        <f>_xlfn.IFNA(VLOOKUP(B3495&amp;A3495,[1]Countries!$A:$H,7,FALSE),"")</f>
        <v/>
      </c>
      <c r="S3495" t="str">
        <f>_xlfn.IFNA(VLOOKUP(B3495&amp;A3495,[1]Countries!$A:$H,8,FALSE),"")</f>
        <v/>
      </c>
    </row>
    <row r="3496" spans="1:19" x14ac:dyDescent="0.25">
      <c r="A3496" t="s">
        <v>148</v>
      </c>
      <c r="B3496">
        <v>2014</v>
      </c>
      <c r="C3496" t="s">
        <v>149</v>
      </c>
      <c r="M3496" t="str">
        <f t="shared" si="216"/>
        <v/>
      </c>
      <c r="N3496" s="4" t="str">
        <f t="shared" si="217"/>
        <v/>
      </c>
      <c r="O3496" t="str">
        <f t="shared" si="218"/>
        <v/>
      </c>
      <c r="P3496" t="str">
        <f t="shared" si="219"/>
        <v/>
      </c>
      <c r="Q3496" t="str">
        <f>_xlfn.IFNA(VLOOKUP(B3496&amp;A3496,[1]Countries!$A:$H,6,FALSE),"")</f>
        <v/>
      </c>
      <c r="R3496" t="str">
        <f>_xlfn.IFNA(VLOOKUP(B3496&amp;A3496,[1]Countries!$A:$H,7,FALSE),"")</f>
        <v/>
      </c>
      <c r="S3496" t="str">
        <f>_xlfn.IFNA(VLOOKUP(B3496&amp;A3496,[1]Countries!$A:$H,8,FALSE),"")</f>
        <v/>
      </c>
    </row>
    <row r="3497" spans="1:19" x14ac:dyDescent="0.25">
      <c r="A3497" t="s">
        <v>148</v>
      </c>
      <c r="B3497">
        <v>2015</v>
      </c>
      <c r="C3497" t="s">
        <v>149</v>
      </c>
      <c r="M3497" t="str">
        <f t="shared" si="216"/>
        <v/>
      </c>
      <c r="N3497" s="4" t="str">
        <f t="shared" si="217"/>
        <v/>
      </c>
      <c r="O3497" t="str">
        <f t="shared" si="218"/>
        <v/>
      </c>
      <c r="P3497" t="str">
        <f t="shared" si="219"/>
        <v/>
      </c>
      <c r="Q3497" t="str">
        <f>_xlfn.IFNA(VLOOKUP(B3497&amp;A3497,[1]Countries!$A:$H,6,FALSE),"")</f>
        <v/>
      </c>
      <c r="R3497" t="str">
        <f>_xlfn.IFNA(VLOOKUP(B3497&amp;A3497,[1]Countries!$A:$H,7,FALSE),"")</f>
        <v/>
      </c>
      <c r="S3497" t="str">
        <f>_xlfn.IFNA(VLOOKUP(B3497&amp;A3497,[1]Countries!$A:$H,8,FALSE),"")</f>
        <v/>
      </c>
    </row>
    <row r="3498" spans="1:19" x14ac:dyDescent="0.25">
      <c r="A3498" t="s">
        <v>148</v>
      </c>
      <c r="B3498">
        <v>2016</v>
      </c>
      <c r="C3498" t="s">
        <v>149</v>
      </c>
      <c r="M3498" t="str">
        <f t="shared" si="216"/>
        <v/>
      </c>
      <c r="N3498" s="4" t="str">
        <f t="shared" si="217"/>
        <v/>
      </c>
      <c r="O3498" t="str">
        <f t="shared" si="218"/>
        <v/>
      </c>
      <c r="P3498" t="str">
        <f t="shared" si="219"/>
        <v/>
      </c>
      <c r="Q3498" t="str">
        <f>_xlfn.IFNA(VLOOKUP(B3498&amp;A3498,[1]Countries!$A:$H,6,FALSE),"")</f>
        <v/>
      </c>
      <c r="R3498" t="str">
        <f>_xlfn.IFNA(VLOOKUP(B3498&amp;A3498,[1]Countries!$A:$H,7,FALSE),"")</f>
        <v/>
      </c>
      <c r="S3498" t="str">
        <f>_xlfn.IFNA(VLOOKUP(B3498&amp;A3498,[1]Countries!$A:$H,8,FALSE),"")</f>
        <v/>
      </c>
    </row>
    <row r="3499" spans="1:19" x14ac:dyDescent="0.25">
      <c r="A3499" t="s">
        <v>148</v>
      </c>
      <c r="B3499">
        <v>2017</v>
      </c>
      <c r="C3499" t="s">
        <v>149</v>
      </c>
      <c r="M3499" t="str">
        <f t="shared" si="216"/>
        <v/>
      </c>
      <c r="N3499" s="4" t="str">
        <f t="shared" si="217"/>
        <v/>
      </c>
      <c r="O3499" t="str">
        <f t="shared" si="218"/>
        <v/>
      </c>
      <c r="P3499" t="str">
        <f t="shared" si="219"/>
        <v/>
      </c>
      <c r="Q3499" t="str">
        <f>_xlfn.IFNA(VLOOKUP(B3499&amp;A3499,[1]Countries!$A:$H,6,FALSE),"")</f>
        <v/>
      </c>
      <c r="R3499" t="str">
        <f>_xlfn.IFNA(VLOOKUP(B3499&amp;A3499,[1]Countries!$A:$H,7,FALSE),"")</f>
        <v/>
      </c>
      <c r="S3499" t="str">
        <f>_xlfn.IFNA(VLOOKUP(B3499&amp;A3499,[1]Countries!$A:$H,8,FALSE),"")</f>
        <v/>
      </c>
    </row>
    <row r="3500" spans="1:19" x14ac:dyDescent="0.25">
      <c r="A3500" t="s">
        <v>148</v>
      </c>
      <c r="B3500">
        <v>2018</v>
      </c>
      <c r="C3500" t="s">
        <v>149</v>
      </c>
      <c r="M3500" t="str">
        <f t="shared" si="216"/>
        <v/>
      </c>
      <c r="N3500" s="4" t="str">
        <f t="shared" si="217"/>
        <v/>
      </c>
      <c r="O3500" t="str">
        <f t="shared" si="218"/>
        <v/>
      </c>
      <c r="P3500" t="str">
        <f t="shared" si="219"/>
        <v/>
      </c>
      <c r="Q3500" t="str">
        <f>_xlfn.IFNA(VLOOKUP(B3500&amp;A3500,[1]Countries!$A:$H,6,FALSE),"")</f>
        <v/>
      </c>
      <c r="R3500" t="str">
        <f>_xlfn.IFNA(VLOOKUP(B3500&amp;A3500,[1]Countries!$A:$H,7,FALSE),"")</f>
        <v/>
      </c>
      <c r="S3500" t="str">
        <f>_xlfn.IFNA(VLOOKUP(B3500&amp;A3500,[1]Countries!$A:$H,8,FALSE),"")</f>
        <v/>
      </c>
    </row>
    <row r="3501" spans="1:19" x14ac:dyDescent="0.25">
      <c r="A3501" t="s">
        <v>148</v>
      </c>
      <c r="B3501">
        <v>2019</v>
      </c>
      <c r="C3501" t="s">
        <v>149</v>
      </c>
      <c r="M3501" t="str">
        <f t="shared" si="216"/>
        <v/>
      </c>
      <c r="N3501" s="4" t="str">
        <f t="shared" si="217"/>
        <v/>
      </c>
      <c r="O3501" t="str">
        <f t="shared" si="218"/>
        <v/>
      </c>
      <c r="P3501" t="str">
        <f t="shared" si="219"/>
        <v/>
      </c>
      <c r="Q3501" t="str">
        <f>_xlfn.IFNA(VLOOKUP(B3501&amp;A3501,[1]Countries!$A:$H,6,FALSE),"")</f>
        <v/>
      </c>
      <c r="R3501" t="str">
        <f>_xlfn.IFNA(VLOOKUP(B3501&amp;A3501,[1]Countries!$A:$H,7,FALSE),"")</f>
        <v/>
      </c>
      <c r="S3501" t="str">
        <f>_xlfn.IFNA(VLOOKUP(B3501&amp;A3501,[1]Countries!$A:$H,8,FALSE),"")</f>
        <v/>
      </c>
    </row>
    <row r="3502" spans="1:19" x14ac:dyDescent="0.25">
      <c r="A3502" t="s">
        <v>150</v>
      </c>
      <c r="B3502">
        <v>1970</v>
      </c>
      <c r="C3502" t="s">
        <v>151</v>
      </c>
      <c r="D3502" s="1">
        <v>18.54749306201272</v>
      </c>
      <c r="E3502" s="1">
        <v>160996725.57509831</v>
      </c>
      <c r="F3502" s="1">
        <v>323802475.48102939</v>
      </c>
      <c r="G3502" s="1">
        <v>123008734.1472661</v>
      </c>
      <c r="H3502" s="1">
        <v>47.597754726758708</v>
      </c>
      <c r="I3502" s="1">
        <v>23760000.228881799</v>
      </c>
      <c r="J3502" s="1">
        <v>33.854752211228544</v>
      </c>
      <c r="K3502" s="3">
        <v>4246541810.4816618</v>
      </c>
      <c r="M3502">
        <f t="shared" si="216"/>
        <v>7.3378068507922283</v>
      </c>
      <c r="N3502" s="4">
        <f t="shared" si="217"/>
        <v>7.3378068507922283</v>
      </c>
      <c r="O3502">
        <f t="shared" si="218"/>
        <v>1.9537950647541051</v>
      </c>
      <c r="P3502">
        <f t="shared" si="219"/>
        <v>-11.731840953778566</v>
      </c>
      <c r="Q3502" t="str">
        <f>_xlfn.IFNA(VLOOKUP(B3502&amp;A3502,[1]Countries!$A:$H,6,FALSE),"")</f>
        <v/>
      </c>
      <c r="R3502" t="str">
        <f>_xlfn.IFNA(VLOOKUP(B3502&amp;A3502,[1]Countries!$A:$H,7,FALSE),"")</f>
        <v/>
      </c>
      <c r="S3502" t="str">
        <f>_xlfn.IFNA(VLOOKUP(B3502&amp;A3502,[1]Countries!$A:$H,8,FALSE),"")</f>
        <v/>
      </c>
    </row>
    <row r="3503" spans="1:19" x14ac:dyDescent="0.25">
      <c r="A3503" t="s">
        <v>150</v>
      </c>
      <c r="B3503">
        <v>1971</v>
      </c>
      <c r="C3503" t="s">
        <v>151</v>
      </c>
      <c r="D3503" s="1">
        <v>13.79638439581351</v>
      </c>
      <c r="E3503" s="1">
        <v>253126078.24431291</v>
      </c>
      <c r="F3503" s="1">
        <v>381687073.05860251</v>
      </c>
      <c r="G3503" s="1">
        <v>199741094.3693924</v>
      </c>
      <c r="H3503" s="1">
        <v>45.575632730732629</v>
      </c>
      <c r="I3503" s="1">
        <v>23719999.3133545</v>
      </c>
      <c r="J3503" s="1">
        <v>40.627982873453853</v>
      </c>
      <c r="K3503" s="3">
        <v>4682183107.8713789</v>
      </c>
      <c r="M3503">
        <f t="shared" si="216"/>
        <v>6.214514713133247</v>
      </c>
      <c r="N3503" s="4">
        <f t="shared" si="217"/>
        <v>6.214514713133247</v>
      </c>
      <c r="O3503">
        <f t="shared" si="218"/>
        <v>1.4613577373869469</v>
      </c>
      <c r="P3503">
        <f t="shared" si="219"/>
        <v>-13.986584205518543</v>
      </c>
      <c r="Q3503" t="str">
        <f>_xlfn.IFNA(VLOOKUP(B3503&amp;A3503,[1]Countries!$A:$H,6,FALSE),"")</f>
        <v/>
      </c>
      <c r="R3503" t="str">
        <f>_xlfn.IFNA(VLOOKUP(B3503&amp;A3503,[1]Countries!$A:$H,7,FALSE),"")</f>
        <v/>
      </c>
      <c r="S3503" t="str">
        <f>_xlfn.IFNA(VLOOKUP(B3503&amp;A3503,[1]Countries!$A:$H,8,FALSE),"")</f>
        <v/>
      </c>
    </row>
    <row r="3504" spans="1:19" x14ac:dyDescent="0.25">
      <c r="A3504" t="s">
        <v>150</v>
      </c>
      <c r="B3504">
        <v>1972</v>
      </c>
      <c r="C3504" t="s">
        <v>151</v>
      </c>
      <c r="D3504" s="1">
        <v>13.08755760368663</v>
      </c>
      <c r="E3504" s="1">
        <v>314647528.12374818</v>
      </c>
      <c r="F3504" s="1">
        <v>430508357.72399998</v>
      </c>
      <c r="G3504" s="1">
        <v>311076213.30774242</v>
      </c>
      <c r="H3504" s="1">
        <v>51.244248847926279</v>
      </c>
      <c r="I3504" s="1">
        <v>26819999.6948242</v>
      </c>
      <c r="J3504" s="1">
        <v>35.668193548387087</v>
      </c>
      <c r="K3504" s="3">
        <v>5213000834.1382332</v>
      </c>
      <c r="M3504">
        <f t="shared" si="216"/>
        <v>6.2298441397550226</v>
      </c>
      <c r="N3504" s="4">
        <f t="shared" si="217"/>
        <v>6.2298441397550226</v>
      </c>
      <c r="O3504">
        <f t="shared" si="218"/>
        <v>1.8036182955086044</v>
      </c>
      <c r="P3504">
        <f t="shared" si="219"/>
        <v>-0.82955760368660392</v>
      </c>
      <c r="Q3504" t="str">
        <f>_xlfn.IFNA(VLOOKUP(B3504&amp;A3504,[1]Countries!$A:$H,6,FALSE),"")</f>
        <v/>
      </c>
      <c r="R3504" t="str">
        <f>_xlfn.IFNA(VLOOKUP(B3504&amp;A3504,[1]Countries!$A:$H,7,FALSE),"")</f>
        <v/>
      </c>
      <c r="S3504" t="str">
        <f>_xlfn.IFNA(VLOOKUP(B3504&amp;A3504,[1]Countries!$A:$H,8,FALSE),"")</f>
        <v/>
      </c>
    </row>
    <row r="3505" spans="1:19" x14ac:dyDescent="0.25">
      <c r="A3505" t="s">
        <v>150</v>
      </c>
      <c r="B3505">
        <v>1973</v>
      </c>
      <c r="C3505" t="s">
        <v>151</v>
      </c>
      <c r="D3505" s="1">
        <v>11.60769708255742</v>
      </c>
      <c r="E3505" s="1">
        <v>425323421.71747649</v>
      </c>
      <c r="F3505" s="1">
        <v>722780701.12333834</v>
      </c>
      <c r="G3505" s="1">
        <v>416798916.51730043</v>
      </c>
      <c r="H3505" s="1">
        <v>47.858404717566728</v>
      </c>
      <c r="I3505" s="1">
        <v>39189998.626708999</v>
      </c>
      <c r="J3505" s="1">
        <v>40.53389819987585</v>
      </c>
      <c r="K3505" s="3">
        <v>5743811183.6128445</v>
      </c>
      <c r="M3505">
        <f t="shared" si="216"/>
        <v>5.4221146975562995</v>
      </c>
      <c r="N3505" s="4">
        <f t="shared" si="217"/>
        <v>5.4221146975562995</v>
      </c>
      <c r="O3505">
        <f t="shared" si="218"/>
        <v>1.4670708824227097</v>
      </c>
      <c r="P3505">
        <f t="shared" si="219"/>
        <v>-1.1794040968342627</v>
      </c>
      <c r="Q3505" t="str">
        <f>_xlfn.IFNA(VLOOKUP(B3505&amp;A3505,[1]Countries!$A:$H,6,FALSE),"")</f>
        <v/>
      </c>
      <c r="R3505" t="str">
        <f>_xlfn.IFNA(VLOOKUP(B3505&amp;A3505,[1]Countries!$A:$H,7,FALSE),"")</f>
        <v/>
      </c>
      <c r="S3505" t="str">
        <f>_xlfn.IFNA(VLOOKUP(B3505&amp;A3505,[1]Countries!$A:$H,8,FALSE),"")</f>
        <v/>
      </c>
    </row>
    <row r="3506" spans="1:19" x14ac:dyDescent="0.25">
      <c r="A3506" t="s">
        <v>150</v>
      </c>
      <c r="B3506">
        <v>1974</v>
      </c>
      <c r="C3506" t="s">
        <v>151</v>
      </c>
      <c r="D3506" s="1">
        <v>8.2055421038471881</v>
      </c>
      <c r="E3506" s="1">
        <v>888640848.13621366</v>
      </c>
      <c r="F3506" s="1">
        <v>1544216003.9842479</v>
      </c>
      <c r="G3506" s="1">
        <v>668038561.85274971</v>
      </c>
      <c r="H3506" s="1">
        <v>63.357546408393858</v>
      </c>
      <c r="I3506" s="1">
        <v>24620000.839233398</v>
      </c>
      <c r="J3506" s="1">
        <v>28.436911487758952</v>
      </c>
      <c r="K3506" s="3">
        <v>8011875372.5791836</v>
      </c>
      <c r="M3506">
        <f t="shared" si="216"/>
        <v>1.5943365938256744</v>
      </c>
      <c r="N3506" s="4">
        <f t="shared" si="217"/>
        <v>1.5943365938256744</v>
      </c>
      <c r="O3506">
        <f t="shared" si="218"/>
        <v>2.516556291390728</v>
      </c>
      <c r="P3506">
        <f t="shared" si="219"/>
        <v>-14.285714285714283</v>
      </c>
      <c r="Q3506" t="str">
        <f>_xlfn.IFNA(VLOOKUP(B3506&amp;A3506,[1]Countries!$A:$H,6,FALSE),"")</f>
        <v/>
      </c>
      <c r="R3506" t="str">
        <f>_xlfn.IFNA(VLOOKUP(B3506&amp;A3506,[1]Countries!$A:$H,7,FALSE),"")</f>
        <v/>
      </c>
      <c r="S3506" t="str">
        <f>_xlfn.IFNA(VLOOKUP(B3506&amp;A3506,[1]Countries!$A:$H,8,FALSE),"")</f>
        <v/>
      </c>
    </row>
    <row r="3507" spans="1:19" x14ac:dyDescent="0.25">
      <c r="A3507" t="s">
        <v>150</v>
      </c>
      <c r="B3507">
        <v>1975</v>
      </c>
      <c r="C3507" t="s">
        <v>151</v>
      </c>
      <c r="D3507" s="1">
        <v>6.4013862456747397</v>
      </c>
      <c r="E3507" s="1">
        <v>1068531103.985888</v>
      </c>
      <c r="F3507" s="1">
        <v>2157592936.6073132</v>
      </c>
      <c r="G3507" s="1">
        <v>1033535543.8116781</v>
      </c>
      <c r="H3507" s="1">
        <v>62.283737024221438</v>
      </c>
      <c r="I3507" s="1">
        <v>60400001.525878899</v>
      </c>
      <c r="J3507" s="1">
        <v>31.314876730103801</v>
      </c>
      <c r="K3507" s="3">
        <v>9549363463.0232544</v>
      </c>
      <c r="M3507">
        <f t="shared" si="216"/>
        <v>2.7994159834827008</v>
      </c>
      <c r="N3507" s="4">
        <f t="shared" si="217"/>
        <v>2.7994159834827008</v>
      </c>
      <c r="O3507">
        <f t="shared" si="218"/>
        <v>2.1933703862824858</v>
      </c>
      <c r="P3507">
        <f t="shared" si="219"/>
        <v>-1.6219723183390835</v>
      </c>
      <c r="Q3507" t="str">
        <f>_xlfn.IFNA(VLOOKUP(B3507&amp;A3507,[1]Countries!$A:$H,6,FALSE),"")</f>
        <v/>
      </c>
      <c r="R3507" t="str">
        <f>_xlfn.IFNA(VLOOKUP(B3507&amp;A3507,[1]Countries!$A:$H,7,FALSE),"")</f>
        <v/>
      </c>
      <c r="S3507" t="str">
        <f>_xlfn.IFNA(VLOOKUP(B3507&amp;A3507,[1]Countries!$A:$H,8,FALSE),"")</f>
        <v/>
      </c>
    </row>
    <row r="3508" spans="1:19" x14ac:dyDescent="0.25">
      <c r="A3508" t="s">
        <v>150</v>
      </c>
      <c r="B3508">
        <v>1976</v>
      </c>
      <c r="C3508" t="s">
        <v>151</v>
      </c>
      <c r="D3508" s="1">
        <v>5.0062578222778482</v>
      </c>
      <c r="E3508" s="1">
        <v>1371832274.318645</v>
      </c>
      <c r="F3508" s="1">
        <v>3009409970.9046278</v>
      </c>
      <c r="G3508" s="1">
        <v>1387316653.253907</v>
      </c>
      <c r="H3508" s="1">
        <v>62.355722430816293</v>
      </c>
      <c r="I3508" s="1">
        <v>33959999.084472701</v>
      </c>
      <c r="J3508" s="1">
        <v>32.638019746905869</v>
      </c>
      <c r="K3508" s="3">
        <v>12951356470.687731</v>
      </c>
      <c r="M3508">
        <f t="shared" si="216"/>
        <v>1.1284603763795045</v>
      </c>
      <c r="N3508" s="4">
        <f t="shared" si="217"/>
        <v>1.1284603763795045</v>
      </c>
      <c r="O3508">
        <f t="shared" si="218"/>
        <v>2.0639113762249668</v>
      </c>
      <c r="P3508">
        <f t="shared" si="219"/>
        <v>0.51453205395632307</v>
      </c>
      <c r="Q3508" t="str">
        <f>_xlfn.IFNA(VLOOKUP(B3508&amp;A3508,[1]Countries!$A:$H,6,FALSE),"")</f>
        <v/>
      </c>
      <c r="R3508" t="str">
        <f>_xlfn.IFNA(VLOOKUP(B3508&amp;A3508,[1]Countries!$A:$H,7,FALSE),"")</f>
        <v/>
      </c>
      <c r="S3508" t="str">
        <f>_xlfn.IFNA(VLOOKUP(B3508&amp;A3508,[1]Countries!$A:$H,8,FALSE),"")</f>
        <v/>
      </c>
    </row>
    <row r="3509" spans="1:19" x14ac:dyDescent="0.25">
      <c r="A3509" t="s">
        <v>150</v>
      </c>
      <c r="B3509">
        <v>1977</v>
      </c>
      <c r="C3509" t="s">
        <v>151</v>
      </c>
      <c r="D3509" s="1">
        <v>5.4621848739495809</v>
      </c>
      <c r="E3509" s="1">
        <v>1449448283.5619659</v>
      </c>
      <c r="F3509" s="1">
        <v>2809349074.1771078</v>
      </c>
      <c r="G3509" s="1">
        <v>1440086500.2084341</v>
      </c>
      <c r="H3509" s="1">
        <v>58.258475804114759</v>
      </c>
      <c r="I3509" s="1">
        <v>27170000.076293901</v>
      </c>
      <c r="J3509" s="1">
        <v>36.279339321935673</v>
      </c>
      <c r="K3509" s="3">
        <v>11321804992.02775</v>
      </c>
      <c r="M3509">
        <f t="shared" si="216"/>
        <v>0.96712794882039788</v>
      </c>
      <c r="N3509" s="4">
        <f t="shared" si="217"/>
        <v>0.96712794882039788</v>
      </c>
      <c r="O3509">
        <f t="shared" si="218"/>
        <v>1.7563897763578273</v>
      </c>
      <c r="P3509">
        <f t="shared" si="219"/>
        <v>-0.33323674297306816</v>
      </c>
      <c r="Q3509" t="str">
        <f>_xlfn.IFNA(VLOOKUP(B3509&amp;A3509,[1]Countries!$A:$H,6,FALSE),"")</f>
        <v/>
      </c>
      <c r="R3509" t="str">
        <f>_xlfn.IFNA(VLOOKUP(B3509&amp;A3509,[1]Countries!$A:$H,7,FALSE),"")</f>
        <v/>
      </c>
      <c r="S3509" t="str">
        <f>_xlfn.IFNA(VLOOKUP(B3509&amp;A3509,[1]Countries!$A:$H,8,FALSE),"")</f>
        <v/>
      </c>
    </row>
    <row r="3510" spans="1:19" x14ac:dyDescent="0.25">
      <c r="A3510" t="s">
        <v>150</v>
      </c>
      <c r="B3510">
        <v>1978</v>
      </c>
      <c r="C3510" t="s">
        <v>151</v>
      </c>
      <c r="D3510" s="1">
        <v>6.5096439169139471</v>
      </c>
      <c r="E3510" s="1">
        <v>1475698435.9045081</v>
      </c>
      <c r="F3510" s="1">
        <v>2389479269.1883202</v>
      </c>
      <c r="G3510" s="1">
        <v>1121176289.140662</v>
      </c>
      <c r="H3510" s="1">
        <v>57.826409495548958</v>
      </c>
      <c r="I3510" s="1">
        <v>43430000.305175804</v>
      </c>
      <c r="J3510" s="1">
        <v>35.66394658753709</v>
      </c>
      <c r="K3510" s="3">
        <v>8599000778.6506195</v>
      </c>
      <c r="L3510" s="1">
        <v>3.7091987297344E-3</v>
      </c>
      <c r="M3510">
        <f t="shared" si="216"/>
        <v>1.8175508306430503</v>
      </c>
      <c r="N3510" s="4">
        <f t="shared" si="217"/>
        <v>1.8212600293727848</v>
      </c>
      <c r="O3510">
        <f t="shared" si="218"/>
        <v>1.8039521580863238</v>
      </c>
      <c r="P3510">
        <f t="shared" si="219"/>
        <v>-14.836795252225537</v>
      </c>
      <c r="Q3510" t="str">
        <f>_xlfn.IFNA(VLOOKUP(B3510&amp;A3510,[1]Countries!$A:$H,6,FALSE),"")</f>
        <v/>
      </c>
      <c r="R3510" t="str">
        <f>_xlfn.IFNA(VLOOKUP(B3510&amp;A3510,[1]Countries!$A:$H,7,FALSE),"")</f>
        <v/>
      </c>
      <c r="S3510" t="str">
        <f>_xlfn.IFNA(VLOOKUP(B3510&amp;A3510,[1]Countries!$A:$H,8,FALSE),"")</f>
        <v/>
      </c>
    </row>
    <row r="3511" spans="1:19" x14ac:dyDescent="0.25">
      <c r="A3511" t="s">
        <v>150</v>
      </c>
      <c r="B3511">
        <v>1979</v>
      </c>
      <c r="C3511" t="s">
        <v>151</v>
      </c>
      <c r="D3511" s="1">
        <v>7.4464784362395289</v>
      </c>
      <c r="E3511" s="1">
        <v>1772269113.9739251</v>
      </c>
      <c r="F3511" s="1">
        <v>3030251116.3596601</v>
      </c>
      <c r="G3511" s="1">
        <v>1133406056.708523</v>
      </c>
      <c r="H3511" s="1">
        <v>61.759230530561602</v>
      </c>
      <c r="I3511" s="1">
        <v>36619998.931884803</v>
      </c>
      <c r="J3511" s="1">
        <v>30.794291033198881</v>
      </c>
      <c r="K3511" s="3">
        <v>8639794892.3479462</v>
      </c>
      <c r="L3511" s="1">
        <v>3.1026994394097881E-3</v>
      </c>
      <c r="M3511">
        <f t="shared" si="216"/>
        <v>1.2084806679611955</v>
      </c>
      <c r="N3511" s="4">
        <f t="shared" si="217"/>
        <v>1.2115833674006053</v>
      </c>
      <c r="O3511">
        <f t="shared" si="218"/>
        <v>2.2473551637279603</v>
      </c>
      <c r="P3511">
        <f t="shared" si="219"/>
        <v>-21.082842072603185</v>
      </c>
      <c r="Q3511" t="str">
        <f>_xlfn.IFNA(VLOOKUP(B3511&amp;A3511,[1]Countries!$A:$H,6,FALSE),"")</f>
        <v/>
      </c>
      <c r="R3511" t="str">
        <f>_xlfn.IFNA(VLOOKUP(B3511&amp;A3511,[1]Countries!$A:$H,7,FALSE),"")</f>
        <v/>
      </c>
      <c r="S3511" t="str">
        <f>_xlfn.IFNA(VLOOKUP(B3511&amp;A3511,[1]Countries!$A:$H,8,FALSE),"")</f>
        <v/>
      </c>
    </row>
    <row r="3512" spans="1:19" x14ac:dyDescent="0.25">
      <c r="A3512" t="s">
        <v>150</v>
      </c>
      <c r="B3512">
        <v>1980</v>
      </c>
      <c r="C3512" t="s">
        <v>151</v>
      </c>
      <c r="D3512" s="1">
        <v>6.7573556735235574</v>
      </c>
      <c r="E3512" s="1">
        <v>2769790000.9840899</v>
      </c>
      <c r="F3512" s="1">
        <v>4279637933.851357</v>
      </c>
      <c r="G3512" s="1">
        <v>1353656767.3982389</v>
      </c>
      <c r="H3512" s="1">
        <v>60.429108604291081</v>
      </c>
      <c r="I3512" s="1">
        <v>55580001.831054702</v>
      </c>
      <c r="J3512" s="1">
        <v>32.813535722185357</v>
      </c>
      <c r="K3512" s="3">
        <v>8860363426.4996357</v>
      </c>
      <c r="L3512" s="1">
        <v>1.1059499876291149E-3</v>
      </c>
      <c r="M3512">
        <f t="shared" si="216"/>
        <v>1.298708037692264</v>
      </c>
      <c r="N3512" s="4">
        <f t="shared" si="217"/>
        <v>1.2998139876798931</v>
      </c>
      <c r="O3512">
        <f t="shared" si="218"/>
        <v>2.0475228529667295</v>
      </c>
      <c r="P3512">
        <f t="shared" si="219"/>
        <v>-33.090024330900256</v>
      </c>
      <c r="Q3512" t="str">
        <f>_xlfn.IFNA(VLOOKUP(B3512&amp;A3512,[1]Countries!$A:$H,6,FALSE),"")</f>
        <v/>
      </c>
      <c r="R3512" t="str">
        <f>_xlfn.IFNA(VLOOKUP(B3512&amp;A3512,[1]Countries!$A:$H,7,FALSE),"")</f>
        <v/>
      </c>
      <c r="S3512" t="str">
        <f>_xlfn.IFNA(VLOOKUP(B3512&amp;A3512,[1]Countries!$A:$H,8,FALSE),"")</f>
        <v/>
      </c>
    </row>
    <row r="3513" spans="1:19" x14ac:dyDescent="0.25">
      <c r="A3513" t="s">
        <v>150</v>
      </c>
      <c r="B3513">
        <v>1981</v>
      </c>
      <c r="C3513" t="s">
        <v>151</v>
      </c>
      <c r="D3513" s="1">
        <v>6.1171986660314444</v>
      </c>
      <c r="E3513" s="1">
        <v>2447269146.647285</v>
      </c>
      <c r="F3513" s="1">
        <v>3862269126.926805</v>
      </c>
      <c r="G3513" s="1">
        <v>1571772409.8241439</v>
      </c>
      <c r="H3513" s="1">
        <v>58.408766079085282</v>
      </c>
      <c r="I3513" s="1">
        <v>43169998.168945298</v>
      </c>
      <c r="J3513" s="1">
        <v>35.474035254883283</v>
      </c>
      <c r="K3513" s="3">
        <v>9311828118.3921432</v>
      </c>
      <c r="L3513" s="1">
        <v>4.7641734652088394E-3</v>
      </c>
      <c r="M3513">
        <f t="shared" si="216"/>
        <v>1.1177366659400954</v>
      </c>
      <c r="N3513" s="4">
        <f t="shared" si="217"/>
        <v>1.1225008394053042</v>
      </c>
      <c r="O3513">
        <f t="shared" si="218"/>
        <v>1.8189632017190431</v>
      </c>
      <c r="P3513">
        <f t="shared" si="219"/>
        <v>-22.667937112910902</v>
      </c>
      <c r="Q3513" t="str">
        <f>_xlfn.IFNA(VLOOKUP(B3513&amp;A3513,[1]Countries!$A:$H,6,FALSE),"")</f>
        <v/>
      </c>
      <c r="R3513" t="str">
        <f>_xlfn.IFNA(VLOOKUP(B3513&amp;A3513,[1]Countries!$A:$H,7,FALSE),"")</f>
        <v/>
      </c>
      <c r="S3513" t="str">
        <f>_xlfn.IFNA(VLOOKUP(B3513&amp;A3513,[1]Countries!$A:$H,8,FALSE),"")</f>
        <v/>
      </c>
    </row>
    <row r="3514" spans="1:19" x14ac:dyDescent="0.25">
      <c r="A3514" t="s">
        <v>150</v>
      </c>
      <c r="B3514">
        <v>1982</v>
      </c>
      <c r="C3514" t="s">
        <v>151</v>
      </c>
      <c r="D3514" s="1">
        <v>6.1233080999242997</v>
      </c>
      <c r="E3514" s="1">
        <v>2228502939.263238</v>
      </c>
      <c r="F3514" s="1">
        <v>3618007844.4490838</v>
      </c>
      <c r="G3514" s="1">
        <v>1435152241.0986531</v>
      </c>
      <c r="H3514" s="1">
        <v>60.635881907645732</v>
      </c>
      <c r="I3514" s="1">
        <v>61849998.474121101</v>
      </c>
      <c r="J3514" s="1">
        <v>33.240809992429973</v>
      </c>
      <c r="K3514" s="3">
        <v>9023392343.0163727</v>
      </c>
      <c r="L3514" s="1">
        <v>1.682227278566546E-3</v>
      </c>
      <c r="M3514">
        <f t="shared" si="216"/>
        <v>1.7095042668029106</v>
      </c>
      <c r="N3514" s="4">
        <f t="shared" si="217"/>
        <v>1.7111864940814772</v>
      </c>
      <c r="O3514">
        <f t="shared" si="218"/>
        <v>2.0083502785513736</v>
      </c>
      <c r="P3514">
        <f t="shared" si="219"/>
        <v>-21.92783245016399</v>
      </c>
      <c r="Q3514" t="str">
        <f>_xlfn.IFNA(VLOOKUP(B3514&amp;A3514,[1]Countries!$A:$H,6,FALSE),"")</f>
        <v/>
      </c>
      <c r="R3514" t="str">
        <f>_xlfn.IFNA(VLOOKUP(B3514&amp;A3514,[1]Countries!$A:$H,7,FALSE),"")</f>
        <v/>
      </c>
      <c r="S3514" t="str">
        <f>_xlfn.IFNA(VLOOKUP(B3514&amp;A3514,[1]Countries!$A:$H,8,FALSE),"")</f>
        <v/>
      </c>
    </row>
    <row r="3515" spans="1:19" x14ac:dyDescent="0.25">
      <c r="A3515" t="s">
        <v>150</v>
      </c>
      <c r="B3515">
        <v>1983</v>
      </c>
      <c r="C3515" t="s">
        <v>151</v>
      </c>
      <c r="D3515" s="1">
        <v>6.5000371430782327</v>
      </c>
      <c r="E3515" s="1">
        <v>2079692035.185313</v>
      </c>
      <c r="F3515" s="1">
        <v>3391275731.3185859</v>
      </c>
      <c r="G3515" s="1">
        <v>1476646950.4085491</v>
      </c>
      <c r="H3515" s="1">
        <v>56.836647837189503</v>
      </c>
      <c r="I3515" s="1">
        <v>63459999.084472701</v>
      </c>
      <c r="J3515" s="1">
        <v>36.663315019732259</v>
      </c>
      <c r="K3515" s="3">
        <v>9529445903.0460224</v>
      </c>
      <c r="L3515" s="1">
        <v>8.5119549977660646E-3</v>
      </c>
      <c r="M3515">
        <f t="shared" si="216"/>
        <v>1.8712721734306863</v>
      </c>
      <c r="N3515" s="4">
        <f t="shared" si="217"/>
        <v>1.8797841284284524</v>
      </c>
      <c r="O3515">
        <f t="shared" si="218"/>
        <v>1.7275220461155743</v>
      </c>
      <c r="P3515">
        <f t="shared" si="219"/>
        <v>-17.782248703861356</v>
      </c>
      <c r="Q3515" t="str">
        <f>_xlfn.IFNA(VLOOKUP(B3515&amp;A3515,[1]Countries!$A:$H,6,FALSE),"")</f>
        <v/>
      </c>
      <c r="R3515" t="str">
        <f>_xlfn.IFNA(VLOOKUP(B3515&amp;A3515,[1]Countries!$A:$H,7,FALSE),"")</f>
        <v/>
      </c>
      <c r="S3515" t="str">
        <f>_xlfn.IFNA(VLOOKUP(B3515&amp;A3515,[1]Countries!$A:$H,8,FALSE),"")</f>
        <v/>
      </c>
    </row>
    <row r="3516" spans="1:19" x14ac:dyDescent="0.25">
      <c r="A3516" t="s">
        <v>150</v>
      </c>
      <c r="B3516">
        <v>1984</v>
      </c>
      <c r="C3516" t="s">
        <v>151</v>
      </c>
      <c r="D3516" s="1">
        <v>6.1046138028531027</v>
      </c>
      <c r="E3516" s="1">
        <v>2104556520.1336601</v>
      </c>
      <c r="F3516" s="1">
        <v>3561451562.2357569</v>
      </c>
      <c r="G3516" s="1">
        <v>1431720921.0478661</v>
      </c>
      <c r="H3516" s="1">
        <v>59.696697082637193</v>
      </c>
      <c r="I3516" s="1">
        <v>75279998.779296905</v>
      </c>
      <c r="J3516" s="1">
        <v>34.198689114509698</v>
      </c>
      <c r="K3516" s="3">
        <v>10245002686.43717</v>
      </c>
      <c r="L3516" s="1">
        <v>2.570363721092781E-3</v>
      </c>
      <c r="M3516">
        <f t="shared" si="216"/>
        <v>2.1137448443083335</v>
      </c>
      <c r="N3516" s="4">
        <f t="shared" si="217"/>
        <v>2.1163152080294263</v>
      </c>
      <c r="O3516">
        <f t="shared" si="218"/>
        <v>1.9240886884629842</v>
      </c>
      <c r="P3516">
        <f t="shared" si="219"/>
        <v>-18.892173242513817</v>
      </c>
      <c r="Q3516" t="str">
        <f>_xlfn.IFNA(VLOOKUP(B3516&amp;A3516,[1]Countries!$A:$H,6,FALSE),"")</f>
        <v/>
      </c>
      <c r="R3516" t="str">
        <f>_xlfn.IFNA(VLOOKUP(B3516&amp;A3516,[1]Countries!$A:$H,7,FALSE),"")</f>
        <v/>
      </c>
      <c r="S3516" t="str">
        <f>_xlfn.IFNA(VLOOKUP(B3516&amp;A3516,[1]Countries!$A:$H,8,FALSE),"")</f>
        <v/>
      </c>
    </row>
    <row r="3517" spans="1:19" x14ac:dyDescent="0.25">
      <c r="A3517" t="s">
        <v>150</v>
      </c>
      <c r="B3517">
        <v>1985</v>
      </c>
      <c r="C3517" t="s">
        <v>151</v>
      </c>
      <c r="D3517" s="1">
        <v>6.7510829723425534</v>
      </c>
      <c r="E3517" s="1">
        <v>2089867355.9314029</v>
      </c>
      <c r="F3517" s="1">
        <v>3339914759.372745</v>
      </c>
      <c r="G3517" s="1">
        <v>1913133445.971926</v>
      </c>
      <c r="H3517" s="1">
        <v>66.527824058647127</v>
      </c>
      <c r="I3517" s="1">
        <v>60750000</v>
      </c>
      <c r="J3517" s="1">
        <v>26.721092969010328</v>
      </c>
      <c r="K3517" s="3">
        <v>10005991964.629431</v>
      </c>
      <c r="L3517" s="1">
        <v>3.9986671523641474E-3</v>
      </c>
      <c r="M3517">
        <f t="shared" si="216"/>
        <v>1.8189086960832854</v>
      </c>
      <c r="N3517" s="4">
        <f t="shared" si="217"/>
        <v>1.8229073632356496</v>
      </c>
      <c r="O3517">
        <f t="shared" si="218"/>
        <v>2.7423618905100389</v>
      </c>
      <c r="P3517">
        <f t="shared" si="219"/>
        <v>-5.2915694768410368</v>
      </c>
      <c r="Q3517" t="str">
        <f>_xlfn.IFNA(VLOOKUP(B3517&amp;A3517,[1]Countries!$A:$H,6,FALSE),"")</f>
        <v/>
      </c>
      <c r="R3517" t="str">
        <f>_xlfn.IFNA(VLOOKUP(B3517&amp;A3517,[1]Countries!$A:$H,7,FALSE),"")</f>
        <v/>
      </c>
      <c r="S3517" t="str">
        <f>_xlfn.IFNA(VLOOKUP(B3517&amp;A3517,[1]Countries!$A:$H,8,FALSE),"")</f>
        <v/>
      </c>
    </row>
    <row r="3518" spans="1:19" x14ac:dyDescent="0.25">
      <c r="A3518" t="s">
        <v>150</v>
      </c>
      <c r="B3518">
        <v>1986</v>
      </c>
      <c r="C3518" t="s">
        <v>151</v>
      </c>
      <c r="D3518" s="1">
        <v>9.2449308560278283</v>
      </c>
      <c r="E3518" s="1">
        <v>1197784951.8084249</v>
      </c>
      <c r="F3518" s="1">
        <v>3403638193.5790529</v>
      </c>
      <c r="G3518" s="1">
        <v>1861937649.2914</v>
      </c>
      <c r="H3518" s="1">
        <v>47.500636294222453</v>
      </c>
      <c r="I3518" s="1">
        <v>78650001.525878906</v>
      </c>
      <c r="J3518" s="1">
        <v>43.254432849749733</v>
      </c>
      <c r="K3518" s="3">
        <v>9925584039.9471626</v>
      </c>
      <c r="L3518" s="1">
        <v>6.7871383255658181E-3</v>
      </c>
      <c r="M3518">
        <f t="shared" si="216"/>
        <v>2.3107626913533803</v>
      </c>
      <c r="N3518" s="4">
        <f t="shared" si="217"/>
        <v>2.3175498296789461</v>
      </c>
      <c r="O3518">
        <f t="shared" si="218"/>
        <v>1.3119017731052875</v>
      </c>
      <c r="P3518">
        <f t="shared" si="219"/>
        <v>19.513022821752791</v>
      </c>
      <c r="Q3518" t="str">
        <f>_xlfn.IFNA(VLOOKUP(B3518&amp;A3518,[1]Countries!$A:$H,6,FALSE),"")</f>
        <v/>
      </c>
      <c r="R3518" t="str">
        <f>_xlfn.IFNA(VLOOKUP(B3518&amp;A3518,[1]Countries!$A:$H,7,FALSE),"")</f>
        <v/>
      </c>
      <c r="S3518" t="str">
        <f>_xlfn.IFNA(VLOOKUP(B3518&amp;A3518,[1]Countries!$A:$H,8,FALSE),"")</f>
        <v/>
      </c>
    </row>
    <row r="3519" spans="1:19" x14ac:dyDescent="0.25">
      <c r="A3519" t="s">
        <v>150</v>
      </c>
      <c r="B3519">
        <v>1987</v>
      </c>
      <c r="C3519" t="s">
        <v>151</v>
      </c>
      <c r="D3519" s="1">
        <v>10.99259859525875</v>
      </c>
      <c r="E3519" s="1">
        <v>1401160632.952985</v>
      </c>
      <c r="F3519" s="1">
        <v>3281797038.665659</v>
      </c>
      <c r="G3519" s="1">
        <v>1484012449.05493</v>
      </c>
      <c r="H3519" s="1">
        <v>48.848220597765277</v>
      </c>
      <c r="I3519" s="1">
        <v>82260002.136230499</v>
      </c>
      <c r="J3519" s="1">
        <v>40.159180806975982</v>
      </c>
      <c r="K3519" s="3">
        <v>8223739210.3826857</v>
      </c>
      <c r="L3519" s="1">
        <v>9.1250129447907231E-3</v>
      </c>
      <c r="M3519">
        <f t="shared" si="216"/>
        <v>2.5065536097161107</v>
      </c>
      <c r="N3519" s="4">
        <f t="shared" si="217"/>
        <v>2.5156786226609014</v>
      </c>
      <c r="O3519">
        <f t="shared" si="218"/>
        <v>1.4900906340855731</v>
      </c>
      <c r="P3519">
        <f t="shared" si="219"/>
        <v>2.5245868384240944</v>
      </c>
      <c r="Q3519" t="str">
        <f>_xlfn.IFNA(VLOOKUP(B3519&amp;A3519,[1]Countries!$A:$H,6,FALSE),"")</f>
        <v/>
      </c>
      <c r="R3519" t="str">
        <f>_xlfn.IFNA(VLOOKUP(B3519&amp;A3519,[1]Countries!$A:$H,7,FALSE),"")</f>
        <v/>
      </c>
      <c r="S3519" t="str">
        <f>_xlfn.IFNA(VLOOKUP(B3519&amp;A3519,[1]Countries!$A:$H,8,FALSE),"")</f>
        <v/>
      </c>
    </row>
    <row r="3520" spans="1:19" x14ac:dyDescent="0.25">
      <c r="A3520" t="s">
        <v>150</v>
      </c>
      <c r="B3520">
        <v>1988</v>
      </c>
      <c r="C3520" t="s">
        <v>151</v>
      </c>
      <c r="D3520" s="1">
        <v>10.07617545477714</v>
      </c>
      <c r="E3520" s="1">
        <v>1408435483.2229619</v>
      </c>
      <c r="F3520" s="1">
        <v>3834503378.3549709</v>
      </c>
      <c r="G3520" s="1">
        <v>1602494055.166435</v>
      </c>
      <c r="H3520" s="1">
        <v>35.949566546944723</v>
      </c>
      <c r="I3520" s="1">
        <v>105739997.86376999</v>
      </c>
      <c r="J3520" s="1">
        <v>53.974257998278141</v>
      </c>
      <c r="K3520" s="3">
        <v>9280107562.1577606</v>
      </c>
      <c r="L3520" s="1">
        <v>3.502320453232048E-3</v>
      </c>
      <c r="M3520">
        <f t="shared" si="216"/>
        <v>2.7575930291430124</v>
      </c>
      <c r="N3520" s="4">
        <f t="shared" si="217"/>
        <v>2.7610953495962445</v>
      </c>
      <c r="O3520">
        <f t="shared" si="218"/>
        <v>0.85273505757485635</v>
      </c>
      <c r="P3520">
        <f t="shared" si="219"/>
        <v>5.0608528092293819</v>
      </c>
      <c r="Q3520" t="str">
        <f>_xlfn.IFNA(VLOOKUP(B3520&amp;A3520,[1]Countries!$A:$H,6,FALSE),"")</f>
        <v/>
      </c>
      <c r="R3520" t="str">
        <f>_xlfn.IFNA(VLOOKUP(B3520&amp;A3520,[1]Countries!$A:$H,7,FALSE),"")</f>
        <v/>
      </c>
      <c r="S3520" t="str">
        <f>_xlfn.IFNA(VLOOKUP(B3520&amp;A3520,[1]Countries!$A:$H,8,FALSE),"")</f>
        <v/>
      </c>
    </row>
    <row r="3521" spans="1:19" x14ac:dyDescent="0.25">
      <c r="A3521" t="s">
        <v>150</v>
      </c>
      <c r="B3521">
        <v>1989</v>
      </c>
      <c r="C3521" t="s">
        <v>151</v>
      </c>
      <c r="D3521" s="1">
        <v>8.6858854361662292</v>
      </c>
      <c r="E3521" s="1">
        <v>1917191499.349057</v>
      </c>
      <c r="F3521" s="1">
        <v>4186411457.4569421</v>
      </c>
      <c r="G3521" s="1">
        <v>1724720017.8905351</v>
      </c>
      <c r="H3521" s="1">
        <v>41.729689254960689</v>
      </c>
      <c r="I3521" s="1">
        <v>132059997.558594</v>
      </c>
      <c r="J3521" s="1">
        <v>49.58442530887308</v>
      </c>
      <c r="K3521" s="3">
        <v>10073121520.733379</v>
      </c>
      <c r="L3521" s="1">
        <v>3.7439161150970559E-3</v>
      </c>
      <c r="M3521">
        <f t="shared" si="216"/>
        <v>3.154491595023833</v>
      </c>
      <c r="N3521" s="4">
        <f t="shared" si="217"/>
        <v>3.1582355111389302</v>
      </c>
      <c r="O3521">
        <f t="shared" si="218"/>
        <v>1.0167623074599819</v>
      </c>
      <c r="P3521">
        <f t="shared" si="219"/>
        <v>-4.5975290153500508</v>
      </c>
      <c r="Q3521" t="str">
        <f>_xlfn.IFNA(VLOOKUP(B3521&amp;A3521,[1]Countries!$A:$H,6,FALSE),"")</f>
        <v/>
      </c>
      <c r="R3521" t="str">
        <f>_xlfn.IFNA(VLOOKUP(B3521&amp;A3521,[1]Countries!$A:$H,7,FALSE),"")</f>
        <v/>
      </c>
      <c r="S3521" t="str">
        <f>_xlfn.IFNA(VLOOKUP(B3521&amp;A3521,[1]Countries!$A:$H,8,FALSE),"")</f>
        <v/>
      </c>
    </row>
    <row r="3522" spans="1:19" x14ac:dyDescent="0.25">
      <c r="A3522" t="s">
        <v>150</v>
      </c>
      <c r="B3522">
        <v>1990</v>
      </c>
      <c r="C3522" t="s">
        <v>151</v>
      </c>
      <c r="D3522" s="1">
        <v>7.3244477354066388</v>
      </c>
      <c r="E3522" s="1">
        <v>2740347018.8181648</v>
      </c>
      <c r="F3522" s="1">
        <v>5952293765.8446846</v>
      </c>
      <c r="G3522" s="1">
        <v>1836814829.2601049</v>
      </c>
      <c r="H3522" s="1">
        <v>42.996421078612862</v>
      </c>
      <c r="I3522" s="1">
        <v>131229995.727539</v>
      </c>
      <c r="J3522" s="1">
        <v>49.679131185980502</v>
      </c>
      <c r="K3522" s="3">
        <v>10596141891.242451</v>
      </c>
      <c r="L3522" s="1">
        <v>1.471503964112067E-2</v>
      </c>
      <c r="M3522">
        <f t="shared" si="216"/>
        <v>2.2046962211535988</v>
      </c>
      <c r="N3522" s="4">
        <f t="shared" si="217"/>
        <v>2.2194112607947196</v>
      </c>
      <c r="O3522">
        <f t="shared" si="218"/>
        <v>1.0129176499813688</v>
      </c>
      <c r="P3522">
        <f t="shared" si="219"/>
        <v>-15.179563124768599</v>
      </c>
      <c r="Q3522" t="str">
        <f>_xlfn.IFNA(VLOOKUP(B3522&amp;A3522,[1]Countries!$A:$H,6,FALSE),"")</f>
        <v/>
      </c>
      <c r="R3522" t="str">
        <f>_xlfn.IFNA(VLOOKUP(B3522&amp;A3522,[1]Countries!$A:$H,7,FALSE),"")</f>
        <v/>
      </c>
      <c r="S3522" t="str">
        <f>_xlfn.IFNA(VLOOKUP(B3522&amp;A3522,[1]Countries!$A:$H,8,FALSE),"")</f>
        <v/>
      </c>
    </row>
    <row r="3523" spans="1:19" x14ac:dyDescent="0.25">
      <c r="A3523" t="s">
        <v>150</v>
      </c>
      <c r="B3523">
        <v>1991</v>
      </c>
      <c r="C3523" t="s">
        <v>151</v>
      </c>
      <c r="D3523" s="1">
        <v>7.6236664324455887</v>
      </c>
      <c r="E3523" s="1">
        <v>2553606874.557127</v>
      </c>
      <c r="F3523" s="1">
        <v>5402919956.9383097</v>
      </c>
      <c r="G3523" s="1">
        <v>1797631392.567853</v>
      </c>
      <c r="H3523" s="1">
        <v>44.612226340226783</v>
      </c>
      <c r="I3523" s="1">
        <v>142710006.71386701</v>
      </c>
      <c r="J3523" s="1">
        <v>47.764107227327628</v>
      </c>
      <c r="K3523" s="3">
        <v>11243831433.409519</v>
      </c>
      <c r="L3523" s="1">
        <v>2.952161291880142E-2</v>
      </c>
      <c r="M3523">
        <f t="shared" ref="M3523:M3586" si="220">IF(I3523="","",IFERROR(I3523/F3523*100,""))</f>
        <v>2.6413496378120871</v>
      </c>
      <c r="N3523" s="4">
        <f t="shared" ref="N3523:N3586" si="221">IF(AND(L3523="",M3523=""),"",IFERROR(L3523+IF(M3523="",0,M3523),""))</f>
        <v>2.6708712507308885</v>
      </c>
      <c r="O3523">
        <f t="shared" ref="O3523:O3586" si="222">IFERROR((100-J3523)/J3523,"")</f>
        <v>1.0936222993567495</v>
      </c>
      <c r="P3523">
        <f t="shared" ref="P3523:P3586" si="223">IFERROR(IF(AND(E3523="",G3523=""),"",(G3523-E3523)/F3523*100),"")</f>
        <v>-13.991980040690166</v>
      </c>
      <c r="Q3523" t="str">
        <f>_xlfn.IFNA(VLOOKUP(B3523&amp;A3523,[1]Countries!$A:$H,6,FALSE),"")</f>
        <v/>
      </c>
      <c r="R3523" t="str">
        <f>_xlfn.IFNA(VLOOKUP(B3523&amp;A3523,[1]Countries!$A:$H,7,FALSE),"")</f>
        <v/>
      </c>
      <c r="S3523" t="str">
        <f>_xlfn.IFNA(VLOOKUP(B3523&amp;A3523,[1]Countries!$A:$H,8,FALSE),"")</f>
        <v/>
      </c>
    </row>
    <row r="3524" spans="1:19" x14ac:dyDescent="0.25">
      <c r="A3524" t="s">
        <v>150</v>
      </c>
      <c r="B3524">
        <v>1992</v>
      </c>
      <c r="C3524" t="s">
        <v>151</v>
      </c>
      <c r="D3524" s="1">
        <v>8.2513882696283076</v>
      </c>
      <c r="E3524" s="1">
        <v>2576725001.3034029</v>
      </c>
      <c r="F3524" s="1">
        <v>5592390848.5264759</v>
      </c>
      <c r="G3524" s="1">
        <v>1889852814.4808409</v>
      </c>
      <c r="H3524" s="1">
        <v>43.319822193398451</v>
      </c>
      <c r="I3524" s="1">
        <v>68510002.136230499</v>
      </c>
      <c r="J3524" s="1">
        <v>48.428789536973227</v>
      </c>
      <c r="K3524" s="3">
        <v>10896380665.30308</v>
      </c>
      <c r="L3524" s="1">
        <v>4.1380795918614238E-2</v>
      </c>
      <c r="M3524">
        <f t="shared" si="220"/>
        <v>1.2250574752707424</v>
      </c>
      <c r="N3524" s="4">
        <f t="shared" si="221"/>
        <v>1.2664382711893567</v>
      </c>
      <c r="O3524">
        <f t="shared" si="222"/>
        <v>1.0648874555011218</v>
      </c>
      <c r="P3524">
        <f t="shared" si="223"/>
        <v>-12.282263622606852</v>
      </c>
      <c r="Q3524" t="str">
        <f>_xlfn.IFNA(VLOOKUP(B3524&amp;A3524,[1]Countries!$A:$H,6,FALSE),"")</f>
        <v/>
      </c>
      <c r="R3524" t="str">
        <f>_xlfn.IFNA(VLOOKUP(B3524&amp;A3524,[1]Countries!$A:$H,7,FALSE),"")</f>
        <v/>
      </c>
      <c r="S3524" t="str">
        <f>_xlfn.IFNA(VLOOKUP(B3524&amp;A3524,[1]Countries!$A:$H,8,FALSE),"")</f>
        <v/>
      </c>
    </row>
    <row r="3525" spans="1:19" x14ac:dyDescent="0.25">
      <c r="A3525" t="s">
        <v>150</v>
      </c>
      <c r="B3525">
        <v>1993</v>
      </c>
      <c r="C3525" t="s">
        <v>151</v>
      </c>
      <c r="D3525" s="1">
        <v>8.4842308797784227</v>
      </c>
      <c r="E3525" s="1">
        <v>2136542944.3816769</v>
      </c>
      <c r="F3525" s="1">
        <v>4378645081.0176907</v>
      </c>
      <c r="G3525" s="1">
        <v>1512752825.5366621</v>
      </c>
      <c r="H3525" s="1">
        <v>45.24836037730919</v>
      </c>
      <c r="I3525" s="1">
        <v>100860000.61035199</v>
      </c>
      <c r="J3525" s="1">
        <v>46.267408742912387</v>
      </c>
      <c r="K3525" s="3">
        <v>11326412322.129709</v>
      </c>
      <c r="L3525" s="1">
        <v>6.9275369820451196E-2</v>
      </c>
      <c r="M3525">
        <f t="shared" si="220"/>
        <v>2.3034522950398615</v>
      </c>
      <c r="N3525" s="4">
        <f t="shared" si="221"/>
        <v>2.3727276648603128</v>
      </c>
      <c r="O3525">
        <f t="shared" si="222"/>
        <v>1.1613486191901508</v>
      </c>
      <c r="P3525">
        <f t="shared" si="223"/>
        <v>-14.246190483656024</v>
      </c>
      <c r="Q3525" t="str">
        <f>_xlfn.IFNA(VLOOKUP(B3525&amp;A3525,[1]Countries!$A:$H,6,FALSE),"")</f>
        <v/>
      </c>
      <c r="R3525" t="str">
        <f>_xlfn.IFNA(VLOOKUP(B3525&amp;A3525,[1]Countries!$A:$H,7,FALSE),"")</f>
        <v/>
      </c>
      <c r="S3525" t="str">
        <f>_xlfn.IFNA(VLOOKUP(B3525&amp;A3525,[1]Countries!$A:$H,8,FALSE),"")</f>
        <v/>
      </c>
    </row>
    <row r="3526" spans="1:19" x14ac:dyDescent="0.25">
      <c r="A3526" t="s">
        <v>150</v>
      </c>
      <c r="B3526">
        <v>1994</v>
      </c>
      <c r="C3526" t="s">
        <v>151</v>
      </c>
      <c r="D3526" s="1">
        <v>9.0860151275081957</v>
      </c>
      <c r="E3526" s="1">
        <v>2584714632.2788701</v>
      </c>
      <c r="F3526" s="1">
        <v>4190819314.029582</v>
      </c>
      <c r="G3526" s="1">
        <v>1603032258.0122249</v>
      </c>
      <c r="H3526" s="1">
        <v>52.619034297861191</v>
      </c>
      <c r="I3526" s="1">
        <v>181029998.77929699</v>
      </c>
      <c r="J3526" s="1">
        <v>38.294950574630612</v>
      </c>
      <c r="K3526" s="3">
        <v>11746934243.94136</v>
      </c>
      <c r="L3526" s="1">
        <v>8.9540225474237956E-2</v>
      </c>
      <c r="M3526">
        <f t="shared" si="220"/>
        <v>4.3196803587609685</v>
      </c>
      <c r="N3526" s="4">
        <f t="shared" si="221"/>
        <v>4.4092205842352064</v>
      </c>
      <c r="O3526">
        <f t="shared" si="222"/>
        <v>1.6113103294157884</v>
      </c>
      <c r="P3526">
        <f t="shared" si="223"/>
        <v>-23.424593157244281</v>
      </c>
      <c r="Q3526" t="str">
        <f>_xlfn.IFNA(VLOOKUP(B3526&amp;A3526,[1]Countries!$A:$H,6,FALSE),"")</f>
        <v/>
      </c>
      <c r="R3526" t="str">
        <f>_xlfn.IFNA(VLOOKUP(B3526&amp;A3526,[1]Countries!$A:$H,7,FALSE),"")</f>
        <v/>
      </c>
      <c r="S3526" t="str">
        <f>_xlfn.IFNA(VLOOKUP(B3526&amp;A3526,[1]Countries!$A:$H,8,FALSE),"")</f>
        <v/>
      </c>
    </row>
    <row r="3527" spans="1:19" x14ac:dyDescent="0.25">
      <c r="A3527" t="s">
        <v>150</v>
      </c>
      <c r="B3527">
        <v>1995</v>
      </c>
      <c r="C3527" t="s">
        <v>151</v>
      </c>
      <c r="D3527" s="1">
        <v>8.0316742081447963</v>
      </c>
      <c r="E3527" s="1">
        <v>2944909770.3208098</v>
      </c>
      <c r="F3527" s="1">
        <v>4958845906.3476915</v>
      </c>
      <c r="G3527" s="1">
        <v>1772673217.0232339</v>
      </c>
      <c r="H3527" s="1">
        <v>52.363445378151262</v>
      </c>
      <c r="I3527" s="1">
        <v>143740005.493164</v>
      </c>
      <c r="J3527" s="1">
        <v>39.604880413703938</v>
      </c>
      <c r="K3527" s="3">
        <v>12331208870.095949</v>
      </c>
      <c r="L3527" s="1">
        <v>9.01745266717556E-2</v>
      </c>
      <c r="M3527">
        <f t="shared" si="220"/>
        <v>2.8986584420614103</v>
      </c>
      <c r="N3527" s="4">
        <f t="shared" si="221"/>
        <v>2.9888329687331661</v>
      </c>
      <c r="O3527">
        <f t="shared" si="222"/>
        <v>1.524941344486382</v>
      </c>
      <c r="P3527">
        <f t="shared" si="223"/>
        <v>-23.639301874595983</v>
      </c>
      <c r="Q3527" t="str">
        <f>_xlfn.IFNA(VLOOKUP(B3527&amp;A3527,[1]Countries!$A:$H,6,FALSE),"")</f>
        <v/>
      </c>
      <c r="R3527" t="str">
        <f>_xlfn.IFNA(VLOOKUP(B3527&amp;A3527,[1]Countries!$A:$H,7,FALSE),"")</f>
        <v/>
      </c>
      <c r="S3527" t="str">
        <f>_xlfn.IFNA(VLOOKUP(B3527&amp;A3527,[1]Countries!$A:$H,8,FALSE),"")</f>
        <v/>
      </c>
    </row>
    <row r="3528" spans="1:19" x14ac:dyDescent="0.25">
      <c r="A3528" t="s">
        <v>150</v>
      </c>
      <c r="B3528">
        <v>1996</v>
      </c>
      <c r="C3528" t="s">
        <v>151</v>
      </c>
      <c r="D3528" s="1">
        <v>7.0928316396594333</v>
      </c>
      <c r="E3528" s="1">
        <v>3568070445.9601789</v>
      </c>
      <c r="F3528" s="1">
        <v>5694040336.8257103</v>
      </c>
      <c r="G3528" s="1">
        <v>1879469239.1238899</v>
      </c>
      <c r="H3528" s="1">
        <v>55.365970887118912</v>
      </c>
      <c r="I3528" s="1">
        <v>126510002.13623001</v>
      </c>
      <c r="J3528" s="1">
        <v>37.541197473221636</v>
      </c>
      <c r="K3528" s="3">
        <v>12778221236.430031</v>
      </c>
      <c r="L3528" s="1">
        <v>0.1005904911634587</v>
      </c>
      <c r="M3528">
        <f t="shared" si="220"/>
        <v>2.2217967322436687</v>
      </c>
      <c r="N3528" s="4">
        <f t="shared" si="221"/>
        <v>2.3223872234071274</v>
      </c>
      <c r="O3528">
        <f t="shared" si="222"/>
        <v>1.6637402834933703</v>
      </c>
      <c r="P3528">
        <f t="shared" si="223"/>
        <v>-29.655589123867067</v>
      </c>
      <c r="Q3528" t="str">
        <f>_xlfn.IFNA(VLOOKUP(B3528&amp;A3528,[1]Countries!$A:$H,6,FALSE),"")</f>
        <v/>
      </c>
      <c r="R3528" t="str">
        <f>_xlfn.IFNA(VLOOKUP(B3528&amp;A3528,[1]Countries!$A:$H,7,FALSE),"")</f>
        <v/>
      </c>
      <c r="S3528" t="str">
        <f>_xlfn.IFNA(VLOOKUP(B3528&amp;A3528,[1]Countries!$A:$H,8,FALSE),"")</f>
        <v/>
      </c>
    </row>
    <row r="3529" spans="1:19" x14ac:dyDescent="0.25">
      <c r="A3529" t="s">
        <v>150</v>
      </c>
      <c r="B3529">
        <v>1997</v>
      </c>
      <c r="C3529" t="s">
        <v>151</v>
      </c>
      <c r="D3529" s="1">
        <v>7.2175227557814168</v>
      </c>
      <c r="E3529" s="1">
        <v>3265552382.9071732</v>
      </c>
      <c r="F3529" s="1">
        <v>5326816858.995863</v>
      </c>
      <c r="G3529" s="1">
        <v>1983293967.4411581</v>
      </c>
      <c r="H3529" s="1">
        <v>53.652182303560522</v>
      </c>
      <c r="I3529" s="1">
        <v>38830001.831054702</v>
      </c>
      <c r="J3529" s="1">
        <v>39.130294940658068</v>
      </c>
      <c r="K3529" s="3">
        <v>13511482517.50165</v>
      </c>
      <c r="L3529" s="1">
        <v>0.1153710131518782</v>
      </c>
      <c r="M3529">
        <f t="shared" si="220"/>
        <v>0.72895319773344691</v>
      </c>
      <c r="N3529" s="4">
        <f t="shared" si="221"/>
        <v>0.84432421088532505</v>
      </c>
      <c r="O3529">
        <f t="shared" si="222"/>
        <v>1.555564688476081</v>
      </c>
      <c r="P3529">
        <f t="shared" si="223"/>
        <v>-24.071757100125431</v>
      </c>
      <c r="Q3529" t="str">
        <f>_xlfn.IFNA(VLOOKUP(B3529&amp;A3529,[1]Countries!$A:$H,6,FALSE),"")</f>
        <v/>
      </c>
      <c r="R3529" t="str">
        <f>_xlfn.IFNA(VLOOKUP(B3529&amp;A3529,[1]Countries!$A:$H,7,FALSE),"")</f>
        <v/>
      </c>
      <c r="S3529" t="str">
        <f>_xlfn.IFNA(VLOOKUP(B3529&amp;A3529,[1]Countries!$A:$H,8,FALSE),"")</f>
        <v/>
      </c>
    </row>
    <row r="3530" spans="1:19" x14ac:dyDescent="0.25">
      <c r="A3530" t="s">
        <v>150</v>
      </c>
      <c r="B3530">
        <v>1998</v>
      </c>
      <c r="C3530" t="s">
        <v>151</v>
      </c>
      <c r="D3530" s="1">
        <v>7.0207939508506616</v>
      </c>
      <c r="E3530" s="1">
        <v>2125424483.830713</v>
      </c>
      <c r="F3530" s="1">
        <v>4483417119.8392801</v>
      </c>
      <c r="G3530" s="1">
        <v>2177525350.3760819</v>
      </c>
      <c r="H3530" s="1">
        <v>43.141776937618147</v>
      </c>
      <c r="I3530" s="1">
        <v>44639999.3896484</v>
      </c>
      <c r="J3530" s="1">
        <v>49.8374291115312</v>
      </c>
      <c r="K3530" s="3">
        <v>13981389394.622499</v>
      </c>
      <c r="L3530" s="1">
        <v>0.1240831811525963</v>
      </c>
      <c r="M3530">
        <f t="shared" si="220"/>
        <v>0.99566911122578383</v>
      </c>
      <c r="N3530" s="4">
        <f t="shared" si="221"/>
        <v>1.11975229237838</v>
      </c>
      <c r="O3530">
        <f t="shared" si="222"/>
        <v>1.0065240479441659</v>
      </c>
      <c r="P3530">
        <f t="shared" si="223"/>
        <v>1.162079395085073</v>
      </c>
      <c r="Q3530" t="str">
        <f>_xlfn.IFNA(VLOOKUP(B3530&amp;A3530,[1]Countries!$A:$H,6,FALSE),"")</f>
        <v/>
      </c>
      <c r="R3530" t="str">
        <f>_xlfn.IFNA(VLOOKUP(B3530&amp;A3530,[1]Countries!$A:$H,7,FALSE),"")</f>
        <v/>
      </c>
      <c r="S3530" t="str">
        <f>_xlfn.IFNA(VLOOKUP(B3530&amp;A3530,[1]Countries!$A:$H,8,FALSE),"")</f>
        <v/>
      </c>
    </row>
    <row r="3531" spans="1:19" x14ac:dyDescent="0.25">
      <c r="A3531" t="s">
        <v>150</v>
      </c>
      <c r="B3531">
        <v>1999</v>
      </c>
      <c r="C3531" t="s">
        <v>151</v>
      </c>
      <c r="D3531" s="1">
        <v>7.2936259143155704</v>
      </c>
      <c r="E3531" s="1">
        <v>2779726330.6053228</v>
      </c>
      <c r="F3531" s="1">
        <v>4662992036.2072964</v>
      </c>
      <c r="G3531" s="1">
        <v>1777483514.2685771</v>
      </c>
      <c r="H3531" s="1">
        <v>48.815743643329853</v>
      </c>
      <c r="I3531" s="1">
        <v>47799999.237060487</v>
      </c>
      <c r="J3531" s="1">
        <v>43.890630442354578</v>
      </c>
      <c r="K3531" s="3">
        <v>12732484617.47995</v>
      </c>
      <c r="L3531" s="1">
        <v>9.1083241525625844E-2</v>
      </c>
      <c r="M3531">
        <f t="shared" si="220"/>
        <v>1.0250928774036514</v>
      </c>
      <c r="N3531" s="4">
        <f t="shared" si="221"/>
        <v>1.1161761189292772</v>
      </c>
      <c r="O3531">
        <f t="shared" si="222"/>
        <v>1.2783906039203239</v>
      </c>
      <c r="P3531">
        <f t="shared" si="223"/>
        <v>-21.493556252176933</v>
      </c>
      <c r="Q3531" t="str">
        <f>_xlfn.IFNA(VLOOKUP(B3531&amp;A3531,[1]Countries!$A:$H,6,FALSE),"")</f>
        <v>HP</v>
      </c>
      <c r="R3531" t="str">
        <f>_xlfn.IFNA(VLOOKUP(B3531&amp;A3531,[1]Countries!$A:$H,7,FALSE),"")</f>
        <v>Hard Peg</v>
      </c>
      <c r="S3531" t="str">
        <f>_xlfn.IFNA(VLOOKUP(B3531&amp;A3531,[1]Countries!$A:$H,8,FALSE),"")</f>
        <v>Pegged</v>
      </c>
    </row>
    <row r="3532" spans="1:19" x14ac:dyDescent="0.25">
      <c r="A3532" t="s">
        <v>150</v>
      </c>
      <c r="B3532">
        <v>2000</v>
      </c>
      <c r="C3532" t="s">
        <v>151</v>
      </c>
      <c r="D3532" s="1">
        <v>6.2136245219222879</v>
      </c>
      <c r="E3532" s="1">
        <v>3498457743.6074772</v>
      </c>
      <c r="F3532" s="1">
        <v>5067865320.7978973</v>
      </c>
      <c r="G3532" s="1">
        <v>1655659043.7069321</v>
      </c>
      <c r="H3532" s="1">
        <v>56.255196496868237</v>
      </c>
      <c r="I3532" s="1">
        <v>11850000.3814697</v>
      </c>
      <c r="J3532" s="1">
        <v>37.531178981209457</v>
      </c>
      <c r="K3532" s="3">
        <v>12492736210.552071</v>
      </c>
      <c r="L3532" s="1">
        <v>0.1193947163326028</v>
      </c>
      <c r="M3532">
        <f t="shared" si="220"/>
        <v>0.23382626868237311</v>
      </c>
      <c r="N3532" s="4">
        <f t="shared" si="221"/>
        <v>0.3532209850149759</v>
      </c>
      <c r="O3532">
        <f t="shared" si="222"/>
        <v>1.6644513365824849</v>
      </c>
      <c r="P3532">
        <f t="shared" si="223"/>
        <v>-36.362424477578863</v>
      </c>
      <c r="Q3532" t="str">
        <f>_xlfn.IFNA(VLOOKUP(B3532&amp;A3532,[1]Countries!$A:$H,6,FALSE),"")</f>
        <v>HP</v>
      </c>
      <c r="R3532" t="str">
        <f>_xlfn.IFNA(VLOOKUP(B3532&amp;A3532,[1]Countries!$A:$H,7,FALSE),"")</f>
        <v>Hard Peg</v>
      </c>
      <c r="S3532" t="str">
        <f>_xlfn.IFNA(VLOOKUP(B3532&amp;A3532,[1]Countries!$A:$H,8,FALSE),"")</f>
        <v>Pegged</v>
      </c>
    </row>
    <row r="3533" spans="1:19" x14ac:dyDescent="0.25">
      <c r="A3533" t="s">
        <v>150</v>
      </c>
      <c r="B3533">
        <v>2001</v>
      </c>
      <c r="C3533" t="s">
        <v>151</v>
      </c>
      <c r="D3533" s="1">
        <v>6.1439325821929058</v>
      </c>
      <c r="E3533" s="1">
        <v>2724005628.6265998</v>
      </c>
      <c r="F3533" s="1">
        <v>5018874179.1870413</v>
      </c>
      <c r="G3533" s="1">
        <v>1473711135.226867</v>
      </c>
      <c r="H3533" s="1">
        <v>47.710074508810479</v>
      </c>
      <c r="I3533" s="1">
        <v>8640000.3433227502</v>
      </c>
      <c r="J3533" s="1">
        <v>37.941733523093603</v>
      </c>
      <c r="K3533" s="3">
        <v>12759485289.43886</v>
      </c>
      <c r="L3533" s="1">
        <v>0.1068760542751155</v>
      </c>
      <c r="M3533">
        <f t="shared" si="220"/>
        <v>0.17215016824195939</v>
      </c>
      <c r="N3533" s="4">
        <f t="shared" si="221"/>
        <v>0.27902622251707487</v>
      </c>
      <c r="O3533">
        <f t="shared" si="222"/>
        <v>1.635620218542045</v>
      </c>
      <c r="P3533">
        <f t="shared" si="223"/>
        <v>-24.911851717355781</v>
      </c>
      <c r="Q3533" t="str">
        <f>_xlfn.IFNA(VLOOKUP(B3533&amp;A3533,[1]Countries!$A:$H,6,FALSE),"")</f>
        <v>HP</v>
      </c>
      <c r="R3533" t="str">
        <f>_xlfn.IFNA(VLOOKUP(B3533&amp;A3533,[1]Countries!$A:$H,7,FALSE),"")</f>
        <v>Hard Peg</v>
      </c>
      <c r="S3533" t="str">
        <f>_xlfn.IFNA(VLOOKUP(B3533&amp;A3533,[1]Countries!$A:$H,8,FALSE),"")</f>
        <v>Pegged</v>
      </c>
    </row>
    <row r="3534" spans="1:19" x14ac:dyDescent="0.25">
      <c r="A3534" t="s">
        <v>150</v>
      </c>
      <c r="B3534">
        <v>2002</v>
      </c>
      <c r="C3534" t="s">
        <v>151</v>
      </c>
      <c r="D3534" s="1">
        <v>5.7438616389550301</v>
      </c>
      <c r="E3534" s="1">
        <v>2793733093.3292699</v>
      </c>
      <c r="F3534" s="1">
        <v>5310381151.3595209</v>
      </c>
      <c r="G3534" s="1">
        <v>1707297196.710073</v>
      </c>
      <c r="H3534" s="1">
        <v>47.315666798963491</v>
      </c>
      <c r="I3534" s="1">
        <v>71660003.662109405</v>
      </c>
      <c r="J3534" s="1">
        <v>38.865303910303297</v>
      </c>
      <c r="K3534" s="3">
        <v>12727709938.932739</v>
      </c>
      <c r="L3534" s="1">
        <v>5.3603178952735323E-2</v>
      </c>
      <c r="M3534">
        <f t="shared" si="220"/>
        <v>1.3494323970279156</v>
      </c>
      <c r="N3534" s="4">
        <f t="shared" si="221"/>
        <v>1.403035575980651</v>
      </c>
      <c r="O3534">
        <f t="shared" si="222"/>
        <v>1.5729890143349614</v>
      </c>
      <c r="P3534">
        <f t="shared" si="223"/>
        <v>-20.458717851939053</v>
      </c>
      <c r="Q3534" t="str">
        <f>_xlfn.IFNA(VLOOKUP(B3534&amp;A3534,[1]Countries!$A:$H,6,FALSE),"")</f>
        <v>HP</v>
      </c>
      <c r="R3534" t="str">
        <f>_xlfn.IFNA(VLOOKUP(B3534&amp;A3534,[1]Countries!$A:$H,7,FALSE),"")</f>
        <v>Hard Peg</v>
      </c>
      <c r="S3534" t="str">
        <f>_xlfn.IFNA(VLOOKUP(B3534&amp;A3534,[1]Countries!$A:$H,8,FALSE),"")</f>
        <v>Pegged</v>
      </c>
    </row>
    <row r="3535" spans="1:19" x14ac:dyDescent="0.25">
      <c r="A3535" t="s">
        <v>150</v>
      </c>
      <c r="B3535">
        <v>2003</v>
      </c>
      <c r="C3535" t="s">
        <v>151</v>
      </c>
      <c r="D3535" s="1">
        <v>6.0040209351322327</v>
      </c>
      <c r="E3535" s="1">
        <v>3374014087.7422118</v>
      </c>
      <c r="F3535" s="1">
        <v>6497305662.092742</v>
      </c>
      <c r="G3535" s="1">
        <v>1843491822.010416</v>
      </c>
      <c r="H3535" s="1">
        <v>47.039168102841018</v>
      </c>
      <c r="I3535" s="1">
        <v>-10920000.076293901</v>
      </c>
      <c r="J3535" s="1">
        <v>38.816350461147017</v>
      </c>
      <c r="K3535" s="3">
        <v>13013743584.16761</v>
      </c>
      <c r="L3535" s="1">
        <v>9.2181736442397633E-2</v>
      </c>
      <c r="M3535">
        <f t="shared" si="220"/>
        <v>-0.16806966832427944</v>
      </c>
      <c r="N3535" s="4">
        <f t="shared" si="221"/>
        <v>-7.5887931881881809E-2</v>
      </c>
      <c r="O3535">
        <f t="shared" si="222"/>
        <v>1.5762339532691094</v>
      </c>
      <c r="P3535">
        <f t="shared" si="223"/>
        <v>-23.556260784548407</v>
      </c>
      <c r="Q3535" t="str">
        <f>_xlfn.IFNA(VLOOKUP(B3535&amp;A3535,[1]Countries!$A:$H,6,FALSE),"")</f>
        <v>HP</v>
      </c>
      <c r="R3535" t="str">
        <f>_xlfn.IFNA(VLOOKUP(B3535&amp;A3535,[1]Countries!$A:$H,7,FALSE),"")</f>
        <v>Hard Peg</v>
      </c>
      <c r="S3535" t="str">
        <f>_xlfn.IFNA(VLOOKUP(B3535&amp;A3535,[1]Countries!$A:$H,8,FALSE),"")</f>
        <v>Pegged</v>
      </c>
    </row>
    <row r="3536" spans="1:19" x14ac:dyDescent="0.25">
      <c r="A3536" t="s">
        <v>150</v>
      </c>
      <c r="B3536">
        <v>2004</v>
      </c>
      <c r="C3536" t="s">
        <v>151</v>
      </c>
      <c r="D3536" s="1">
        <v>5.4672910425104666</v>
      </c>
      <c r="E3536" s="1">
        <v>4268998464.464622</v>
      </c>
      <c r="F3536" s="1">
        <v>7756293574.9807673</v>
      </c>
      <c r="G3536" s="1">
        <v>2073131765.2902369</v>
      </c>
      <c r="H3536" s="1">
        <v>51.500537396657307</v>
      </c>
      <c r="I3536" s="1">
        <v>40040000.915527299</v>
      </c>
      <c r="J3536" s="1">
        <v>36.284914919517398</v>
      </c>
      <c r="K3536" s="3">
        <v>13103478949.69865</v>
      </c>
      <c r="L3536" s="1">
        <v>8.8345861270607604E-2</v>
      </c>
      <c r="M3536">
        <f t="shared" si="220"/>
        <v>0.51622595932525139</v>
      </c>
      <c r="N3536" s="4">
        <f t="shared" si="221"/>
        <v>0.60457182059585901</v>
      </c>
      <c r="O3536">
        <f t="shared" si="222"/>
        <v>1.7559662251326023</v>
      </c>
      <c r="P3536">
        <f t="shared" si="223"/>
        <v>-28.310773411897706</v>
      </c>
      <c r="Q3536" t="str">
        <f>_xlfn.IFNA(VLOOKUP(B3536&amp;A3536,[1]Countries!$A:$H,6,FALSE),"")</f>
        <v>HP</v>
      </c>
      <c r="R3536" t="str">
        <f>_xlfn.IFNA(VLOOKUP(B3536&amp;A3536,[1]Countries!$A:$H,7,FALSE),"")</f>
        <v>Hard Peg</v>
      </c>
      <c r="S3536" t="str">
        <f>_xlfn.IFNA(VLOOKUP(B3536&amp;A3536,[1]Countries!$A:$H,8,FALSE),"")</f>
        <v>Pegged</v>
      </c>
    </row>
    <row r="3537" spans="1:19" x14ac:dyDescent="0.25">
      <c r="A3537" t="s">
        <v>150</v>
      </c>
      <c r="B3537">
        <v>2005</v>
      </c>
      <c r="C3537" t="s">
        <v>151</v>
      </c>
      <c r="D3537" s="1">
        <v>4.9846386110288101</v>
      </c>
      <c r="E3537" s="1">
        <v>5748214915.745616</v>
      </c>
      <c r="F3537" s="1">
        <v>9578973591.0095806</v>
      </c>
      <c r="G3537" s="1">
        <v>2293295082.6789341</v>
      </c>
      <c r="H3537" s="1">
        <v>59.922360810853327</v>
      </c>
      <c r="I3537" s="1">
        <v>50299999.237060487</v>
      </c>
      <c r="J3537" s="1">
        <v>29.5650974359157</v>
      </c>
      <c r="K3537" s="3">
        <v>13454154690.10376</v>
      </c>
      <c r="L3537" s="1">
        <v>0.1151287668465916</v>
      </c>
      <c r="M3537">
        <f t="shared" si="220"/>
        <v>0.52510844464870365</v>
      </c>
      <c r="N3537" s="4">
        <f t="shared" si="221"/>
        <v>0.64023721149529522</v>
      </c>
      <c r="O3537">
        <f t="shared" si="222"/>
        <v>2.3823666645021753</v>
      </c>
      <c r="P3537">
        <f t="shared" si="223"/>
        <v>-36.067745674853136</v>
      </c>
      <c r="Q3537" t="str">
        <f>_xlfn.IFNA(VLOOKUP(B3537&amp;A3537,[1]Countries!$A:$H,6,FALSE),"")</f>
        <v>HP</v>
      </c>
      <c r="R3537" t="str">
        <f>_xlfn.IFNA(VLOOKUP(B3537&amp;A3537,[1]Countries!$A:$H,7,FALSE),"")</f>
        <v>Hard Peg</v>
      </c>
      <c r="S3537" t="str">
        <f>_xlfn.IFNA(VLOOKUP(B3537&amp;A3537,[1]Countries!$A:$H,8,FALSE),"")</f>
        <v>Pegged</v>
      </c>
    </row>
    <row r="3538" spans="1:19" x14ac:dyDescent="0.25">
      <c r="A3538" t="s">
        <v>150</v>
      </c>
      <c r="B3538">
        <v>2006</v>
      </c>
      <c r="C3538" t="s">
        <v>151</v>
      </c>
      <c r="D3538" s="1">
        <v>4.9112003146382781</v>
      </c>
      <c r="E3538" s="1">
        <v>6250057134.3768034</v>
      </c>
      <c r="F3538" s="1">
        <v>10318424464.33773</v>
      </c>
      <c r="G3538" s="1">
        <v>2897165197.8111649</v>
      </c>
      <c r="H3538" s="1">
        <v>59.466319655143387</v>
      </c>
      <c r="I3538" s="1">
        <v>31209999.084472701</v>
      </c>
      <c r="J3538" s="1">
        <v>30.921310404674198</v>
      </c>
      <c r="K3538" s="3">
        <v>13076553296.63018</v>
      </c>
      <c r="M3538">
        <f t="shared" si="220"/>
        <v>0.30246864908823906</v>
      </c>
      <c r="N3538" s="4">
        <f t="shared" si="221"/>
        <v>0.30246864908823906</v>
      </c>
      <c r="O3538">
        <f t="shared" si="222"/>
        <v>2.2340155928476939</v>
      </c>
      <c r="P3538">
        <f t="shared" si="223"/>
        <v>-32.4942237853639</v>
      </c>
      <c r="Q3538" t="str">
        <f>_xlfn.IFNA(VLOOKUP(B3538&amp;A3538,[1]Countries!$A:$H,6,FALSE),"")</f>
        <v>SP</v>
      </c>
      <c r="R3538" t="str">
        <f>_xlfn.IFNA(VLOOKUP(B3538&amp;A3538,[1]Countries!$A:$H,7,FALSE),"")</f>
        <v>Soft Peg</v>
      </c>
      <c r="S3538" t="str">
        <f>_xlfn.IFNA(VLOOKUP(B3538&amp;A3538,[1]Countries!$A:$H,8,FALSE),"")</f>
        <v>Pegged</v>
      </c>
    </row>
    <row r="3539" spans="1:19" x14ac:dyDescent="0.25">
      <c r="A3539" t="s">
        <v>150</v>
      </c>
      <c r="B3539">
        <v>2007</v>
      </c>
      <c r="C3539" t="s">
        <v>151</v>
      </c>
      <c r="D3539" s="1">
        <v>4.9578308028795721</v>
      </c>
      <c r="E3539" s="1">
        <v>7280347814.6201668</v>
      </c>
      <c r="F3539" s="1">
        <v>12438956756.445471</v>
      </c>
      <c r="G3539" s="1">
        <v>3309244454.2371812</v>
      </c>
      <c r="H3539" s="1">
        <v>57.22220572771073</v>
      </c>
      <c r="I3539" s="1">
        <v>53209999.084472701</v>
      </c>
      <c r="J3539" s="1">
        <v>31.348439733835619</v>
      </c>
      <c r="K3539" s="3">
        <v>13862206744.622299</v>
      </c>
      <c r="L3539" s="1">
        <v>0.11584179712967931</v>
      </c>
      <c r="M3539">
        <f t="shared" si="220"/>
        <v>0.42776898518359252</v>
      </c>
      <c r="N3539" s="4">
        <f t="shared" si="221"/>
        <v>0.54361078231327187</v>
      </c>
      <c r="O3539">
        <f t="shared" si="222"/>
        <v>2.1899514249848302</v>
      </c>
      <c r="P3539">
        <f t="shared" si="223"/>
        <v>-31.92473000861014</v>
      </c>
      <c r="Q3539" t="str">
        <f>_xlfn.IFNA(VLOOKUP(B3539&amp;A3539,[1]Countries!$A:$H,6,FALSE),"")</f>
        <v>SP</v>
      </c>
      <c r="R3539" t="str">
        <f>_xlfn.IFNA(VLOOKUP(B3539&amp;A3539,[1]Countries!$A:$H,7,FALSE),"")</f>
        <v>Soft Peg</v>
      </c>
      <c r="S3539" t="str">
        <f>_xlfn.IFNA(VLOOKUP(B3539&amp;A3539,[1]Countries!$A:$H,8,FALSE),"")</f>
        <v>Pegged</v>
      </c>
    </row>
    <row r="3540" spans="1:19" x14ac:dyDescent="0.25">
      <c r="A3540" t="s">
        <v>150</v>
      </c>
      <c r="B3540">
        <v>2008</v>
      </c>
      <c r="C3540" t="s">
        <v>151</v>
      </c>
      <c r="D3540" s="1">
        <v>4.2298420319484071</v>
      </c>
      <c r="E3540" s="1">
        <v>9646288875.3214836</v>
      </c>
      <c r="F3540" s="1">
        <v>15508574820.35161</v>
      </c>
      <c r="G3540" s="1">
        <v>4156167870.2775521</v>
      </c>
      <c r="H3540" s="1">
        <v>61.742000010943407</v>
      </c>
      <c r="I3540" s="1">
        <v>64120002.746582001</v>
      </c>
      <c r="J3540" s="1">
        <v>28.983118645805469</v>
      </c>
      <c r="K3540" s="3">
        <v>13403585248.084921</v>
      </c>
      <c r="L3540" s="1">
        <v>0.1331783725752908</v>
      </c>
      <c r="M3540">
        <f t="shared" si="220"/>
        <v>0.41344871136990952</v>
      </c>
      <c r="N3540" s="4">
        <f t="shared" si="221"/>
        <v>0.54662708394520032</v>
      </c>
      <c r="O3540">
        <f t="shared" si="222"/>
        <v>2.4502843266134278</v>
      </c>
      <c r="P3540">
        <f t="shared" si="223"/>
        <v>-35.400551428099952</v>
      </c>
      <c r="Q3540" t="str">
        <f>_xlfn.IFNA(VLOOKUP(B3540&amp;A3540,[1]Countries!$A:$H,6,FALSE),"")</f>
        <v>SP</v>
      </c>
      <c r="R3540" t="str">
        <f>_xlfn.IFNA(VLOOKUP(B3540&amp;A3540,[1]Countries!$A:$H,7,FALSE),"")</f>
        <v>Soft Peg</v>
      </c>
      <c r="S3540" t="str">
        <f>_xlfn.IFNA(VLOOKUP(B3540&amp;A3540,[1]Countries!$A:$H,8,FALSE),"")</f>
        <v>Pegged</v>
      </c>
    </row>
    <row r="3541" spans="1:19" x14ac:dyDescent="0.25">
      <c r="A3541" t="s">
        <v>150</v>
      </c>
      <c r="B3541">
        <v>2009</v>
      </c>
      <c r="C3541" t="s">
        <v>151</v>
      </c>
      <c r="D3541" s="1">
        <v>5.0441697927310063</v>
      </c>
      <c r="E3541" s="1">
        <v>6294591627.2877884</v>
      </c>
      <c r="F3541" s="1">
        <v>12065138272.75379</v>
      </c>
      <c r="G3541" s="1">
        <v>3780351102.943902</v>
      </c>
      <c r="H3541" s="1">
        <v>50.446753225780682</v>
      </c>
      <c r="I3541" s="1">
        <v>77949996.948242202</v>
      </c>
      <c r="J3541" s="1">
        <v>36.818212695715083</v>
      </c>
      <c r="K3541" s="3">
        <v>13421054290.83433</v>
      </c>
      <c r="L3541" s="1">
        <v>0.1147622987777917</v>
      </c>
      <c r="M3541">
        <f t="shared" si="220"/>
        <v>0.64607628347097767</v>
      </c>
      <c r="N3541" s="4">
        <f t="shared" si="221"/>
        <v>0.76083858224876932</v>
      </c>
      <c r="O3541">
        <f t="shared" si="222"/>
        <v>1.7160471049057207</v>
      </c>
      <c r="P3541">
        <f t="shared" si="223"/>
        <v>-20.838886944393277</v>
      </c>
      <c r="Q3541" t="str">
        <f>_xlfn.IFNA(VLOOKUP(B3541&amp;A3541,[1]Countries!$A:$H,6,FALSE),"")</f>
        <v>SP</v>
      </c>
      <c r="R3541" t="str">
        <f>_xlfn.IFNA(VLOOKUP(B3541&amp;A3541,[1]Countries!$A:$H,7,FALSE),"")</f>
        <v>Soft Peg</v>
      </c>
      <c r="S3541" t="str">
        <f>_xlfn.IFNA(VLOOKUP(B3541&amp;A3541,[1]Countries!$A:$H,8,FALSE),"")</f>
        <v>Pegged</v>
      </c>
    </row>
    <row r="3542" spans="1:19" x14ac:dyDescent="0.25">
      <c r="A3542" t="s">
        <v>150</v>
      </c>
      <c r="B3542">
        <v>2010</v>
      </c>
      <c r="C3542" t="s">
        <v>151</v>
      </c>
      <c r="D3542" s="1">
        <v>3.914454417283574</v>
      </c>
      <c r="E3542" s="1">
        <v>8287738444.0362387</v>
      </c>
      <c r="F3542" s="1">
        <v>14372591916.479231</v>
      </c>
      <c r="G3542" s="1">
        <v>4526528581.6752539</v>
      </c>
      <c r="H3542" s="1">
        <v>55.192462812979258</v>
      </c>
      <c r="I3542" s="1">
        <v>106269996.643066</v>
      </c>
      <c r="J3542" s="1">
        <v>32.433771551869981</v>
      </c>
      <c r="K3542" s="3">
        <v>14372591916.479231</v>
      </c>
      <c r="L3542" s="1">
        <v>0.26737695529573441</v>
      </c>
      <c r="M3542">
        <f t="shared" si="220"/>
        <v>0.73939340420025179</v>
      </c>
      <c r="N3542" s="4">
        <f t="shared" si="221"/>
        <v>1.0067703594959863</v>
      </c>
      <c r="O3542">
        <f t="shared" si="222"/>
        <v>2.0832060292486849</v>
      </c>
      <c r="P3542">
        <f t="shared" si="223"/>
        <v>-26.169322027772051</v>
      </c>
      <c r="Q3542" t="str">
        <f>_xlfn.IFNA(VLOOKUP(B3542&amp;A3542,[1]Countries!$A:$H,6,FALSE),"")</f>
        <v>SP</v>
      </c>
      <c r="R3542" t="str">
        <f>_xlfn.IFNA(VLOOKUP(B3542&amp;A3542,[1]Countries!$A:$H,7,FALSE),"")</f>
        <v>Soft Peg</v>
      </c>
      <c r="S3542" t="str">
        <f>_xlfn.IFNA(VLOOKUP(B3542&amp;A3542,[1]Countries!$A:$H,8,FALSE),"")</f>
        <v>Pegged</v>
      </c>
    </row>
    <row r="3543" spans="1:19" x14ac:dyDescent="0.25">
      <c r="A3543" t="s">
        <v>150</v>
      </c>
      <c r="B3543">
        <v>2011</v>
      </c>
      <c r="C3543" t="s">
        <v>151</v>
      </c>
      <c r="D3543" s="1">
        <v>3.4322897797715828</v>
      </c>
      <c r="E3543" s="1">
        <v>11243840799.10264</v>
      </c>
      <c r="F3543" s="1">
        <v>18210308748.291241</v>
      </c>
      <c r="G3543" s="1">
        <v>5236193125.4543791</v>
      </c>
      <c r="H3543" s="1">
        <v>60.881210460329449</v>
      </c>
      <c r="I3543" s="1">
        <v>69449996.948242202</v>
      </c>
      <c r="J3543" s="1">
        <v>27.52313047178955</v>
      </c>
      <c r="K3543" s="3">
        <v>15391860684.132469</v>
      </c>
      <c r="L3543" s="1">
        <v>0.1196695715101352</v>
      </c>
      <c r="M3543">
        <f t="shared" si="220"/>
        <v>0.38137737205998234</v>
      </c>
      <c r="N3543" s="4">
        <f t="shared" si="221"/>
        <v>0.50104694357011759</v>
      </c>
      <c r="O3543">
        <f t="shared" si="222"/>
        <v>2.6333076320114546</v>
      </c>
      <c r="P3543">
        <f t="shared" si="223"/>
        <v>-32.990366921768896</v>
      </c>
      <c r="Q3543" t="str">
        <f>_xlfn.IFNA(VLOOKUP(B3543&amp;A3543,[1]Countries!$A:$H,6,FALSE),"")</f>
        <v>SP</v>
      </c>
      <c r="R3543" t="str">
        <f>_xlfn.IFNA(VLOOKUP(B3543&amp;A3543,[1]Countries!$A:$H,7,FALSE),"")</f>
        <v>Soft Peg</v>
      </c>
      <c r="S3543" t="str">
        <f>_xlfn.IFNA(VLOOKUP(B3543&amp;A3543,[1]Countries!$A:$H,8,FALSE),"")</f>
        <v>Pegged</v>
      </c>
    </row>
    <row r="3544" spans="1:19" x14ac:dyDescent="0.25">
      <c r="A3544" t="s">
        <v>150</v>
      </c>
      <c r="B3544">
        <v>2012</v>
      </c>
      <c r="C3544" t="s">
        <v>151</v>
      </c>
      <c r="D3544" s="1">
        <v>3.3536977767633371</v>
      </c>
      <c r="E3544" s="1">
        <v>10465457223.228861</v>
      </c>
      <c r="F3544" s="1">
        <v>17170465294.033199</v>
      </c>
      <c r="G3544" s="1">
        <v>5390232737.701992</v>
      </c>
      <c r="H3544" s="1">
        <v>58.824601616691297</v>
      </c>
      <c r="I3544" s="1">
        <v>68849998.474121094</v>
      </c>
      <c r="J3544" s="1">
        <v>29.57431047866751</v>
      </c>
      <c r="K3544" s="3">
        <v>16200099127.69133</v>
      </c>
      <c r="L3544" s="1">
        <v>0.13154249564913639</v>
      </c>
      <c r="M3544">
        <f t="shared" si="220"/>
        <v>0.40097922388886414</v>
      </c>
      <c r="N3544" s="4">
        <f t="shared" si="221"/>
        <v>0.53252171953800054</v>
      </c>
      <c r="O3544">
        <f t="shared" si="222"/>
        <v>2.3813129835142504</v>
      </c>
      <c r="P3544">
        <f t="shared" si="223"/>
        <v>-29.557873934205663</v>
      </c>
      <c r="Q3544" t="str">
        <f>_xlfn.IFNA(VLOOKUP(B3544&amp;A3544,[1]Countries!$A:$H,6,FALSE),"")</f>
        <v>SP</v>
      </c>
      <c r="R3544" t="str">
        <f>_xlfn.IFNA(VLOOKUP(B3544&amp;A3544,[1]Countries!$A:$H,7,FALSE),"")</f>
        <v>Soft Peg</v>
      </c>
      <c r="S3544" t="str">
        <f>_xlfn.IFNA(VLOOKUP(B3544&amp;A3544,[1]Countries!$A:$H,8,FALSE),"")</f>
        <v>Pegged</v>
      </c>
    </row>
    <row r="3545" spans="1:19" x14ac:dyDescent="0.25">
      <c r="A3545" t="s">
        <v>150</v>
      </c>
      <c r="B3545">
        <v>2013</v>
      </c>
      <c r="C3545" t="s">
        <v>151</v>
      </c>
      <c r="D3545" s="1">
        <v>3.3290806507465689</v>
      </c>
      <c r="E3545" s="1">
        <v>10092463252.24803</v>
      </c>
      <c r="F3545" s="1">
        <v>17595745653.367611</v>
      </c>
      <c r="G3545" s="1">
        <v>5855447181.1679935</v>
      </c>
      <c r="H3545" s="1">
        <v>56.608616874536708</v>
      </c>
      <c r="I3545" s="1">
        <v>87209999.084472701</v>
      </c>
      <c r="J3545" s="1">
        <v>31.862021524955178</v>
      </c>
      <c r="K3545" s="3">
        <v>17113573955.752159</v>
      </c>
      <c r="L3545" s="1">
        <v>9.3926116773171461E-2</v>
      </c>
      <c r="M3545">
        <f t="shared" si="220"/>
        <v>0.49563116450129957</v>
      </c>
      <c r="N3545" s="4">
        <f t="shared" si="221"/>
        <v>0.58955728127447105</v>
      </c>
      <c r="O3545">
        <f t="shared" si="222"/>
        <v>2.1385328116007125</v>
      </c>
      <c r="P3545">
        <f t="shared" si="223"/>
        <v>-24.079775614789721</v>
      </c>
      <c r="Q3545" t="str">
        <f>_xlfn.IFNA(VLOOKUP(B3545&amp;A3545,[1]Countries!$A:$H,6,FALSE),"")</f>
        <v>SP</v>
      </c>
      <c r="R3545" t="str">
        <f>_xlfn.IFNA(VLOOKUP(B3545&amp;A3545,[1]Countries!$A:$H,7,FALSE),"")</f>
        <v>Soft Peg</v>
      </c>
      <c r="S3545" t="str">
        <f>_xlfn.IFNA(VLOOKUP(B3545&amp;A3545,[1]Countries!$A:$H,8,FALSE),"")</f>
        <v>Pegged</v>
      </c>
    </row>
    <row r="3546" spans="1:19" x14ac:dyDescent="0.25">
      <c r="A3546" t="s">
        <v>150</v>
      </c>
      <c r="B3546">
        <v>2014</v>
      </c>
      <c r="C3546" t="s">
        <v>151</v>
      </c>
      <c r="D3546" s="1">
        <v>3.6212047699624361</v>
      </c>
      <c r="E3546" s="1">
        <v>8104569005.6633091</v>
      </c>
      <c r="F3546" s="1">
        <v>18203968001.890808</v>
      </c>
      <c r="G3546" s="1">
        <v>5279048163.3385477</v>
      </c>
      <c r="H3546" s="1">
        <v>52.722241649268632</v>
      </c>
      <c r="I3546" s="1">
        <v>111269996.643066</v>
      </c>
      <c r="J3546" s="1">
        <v>35.347400279414018</v>
      </c>
      <c r="K3546" s="3">
        <v>17852018586.53989</v>
      </c>
      <c r="L3546" s="1">
        <v>0.16187213056976479</v>
      </c>
      <c r="M3546">
        <f t="shared" si="220"/>
        <v>0.61124034403657823</v>
      </c>
      <c r="N3546" s="4">
        <f t="shared" si="221"/>
        <v>0.77311247460634303</v>
      </c>
      <c r="O3546">
        <f t="shared" si="222"/>
        <v>1.8290623697788329</v>
      </c>
      <c r="P3546">
        <f t="shared" si="223"/>
        <v>-15.521455772891276</v>
      </c>
      <c r="Q3546" t="str">
        <f>_xlfn.IFNA(VLOOKUP(B3546&amp;A3546,[1]Countries!$A:$H,6,FALSE),"")</f>
        <v>SP</v>
      </c>
      <c r="R3546" t="str">
        <f>_xlfn.IFNA(VLOOKUP(B3546&amp;A3546,[1]Countries!$A:$H,7,FALSE),"")</f>
        <v>Soft Peg</v>
      </c>
      <c r="S3546" t="str">
        <f>_xlfn.IFNA(VLOOKUP(B3546&amp;A3546,[1]Countries!$A:$H,8,FALSE),"")</f>
        <v>Pegged</v>
      </c>
    </row>
    <row r="3547" spans="1:19" x14ac:dyDescent="0.25">
      <c r="A3547" t="s">
        <v>150</v>
      </c>
      <c r="B3547">
        <v>2015</v>
      </c>
      <c r="C3547" t="s">
        <v>151</v>
      </c>
      <c r="D3547" s="1">
        <v>4.3116290441014566</v>
      </c>
      <c r="E3547" s="1">
        <v>6620833366.1191063</v>
      </c>
      <c r="F3547" s="1">
        <v>14383107714.038811</v>
      </c>
      <c r="G3547" s="1">
        <v>4015443355.4004431</v>
      </c>
      <c r="H3547" s="1">
        <v>48.183627295690101</v>
      </c>
      <c r="I3547" s="1">
        <v>98779998.779296905</v>
      </c>
      <c r="J3547" s="1">
        <v>39.029192980419069</v>
      </c>
      <c r="K3547" s="3">
        <v>18544480427.50256</v>
      </c>
      <c r="L3547" s="1">
        <v>0.1283313913795216</v>
      </c>
      <c r="M3547">
        <f t="shared" si="220"/>
        <v>0.68677785596280749</v>
      </c>
      <c r="N3547" s="4">
        <f t="shared" si="221"/>
        <v>0.81510924734232915</v>
      </c>
      <c r="O3547">
        <f t="shared" si="222"/>
        <v>1.562184671616704</v>
      </c>
      <c r="P3547">
        <f t="shared" si="223"/>
        <v>-18.114235549912763</v>
      </c>
      <c r="Q3547" t="str">
        <f>_xlfn.IFNA(VLOOKUP(B3547&amp;A3547,[1]Countries!$A:$H,6,FALSE),"")</f>
        <v>SP</v>
      </c>
      <c r="R3547" t="str">
        <f>_xlfn.IFNA(VLOOKUP(B3547&amp;A3547,[1]Countries!$A:$H,7,FALSE),"")</f>
        <v>Soft Peg</v>
      </c>
      <c r="S3547" t="str">
        <f>_xlfn.IFNA(VLOOKUP(B3547&amp;A3547,[1]Countries!$A:$H,8,FALSE),"")</f>
        <v>Pegged</v>
      </c>
    </row>
    <row r="3548" spans="1:19" x14ac:dyDescent="0.25">
      <c r="A3548" t="s">
        <v>150</v>
      </c>
      <c r="B3548">
        <v>2016</v>
      </c>
      <c r="C3548" t="s">
        <v>151</v>
      </c>
      <c r="D3548" s="1">
        <v>4.9731369098706759</v>
      </c>
      <c r="E3548" s="1">
        <v>6175468938.5317993</v>
      </c>
      <c r="F3548" s="1">
        <v>14023890620.338381</v>
      </c>
      <c r="G3548" s="1">
        <v>3659959710.3031092</v>
      </c>
      <c r="H3548" s="1">
        <v>45.037850906071696</v>
      </c>
      <c r="I3548" s="1">
        <v>41500000</v>
      </c>
      <c r="J3548" s="1">
        <v>41.742812479439543</v>
      </c>
      <c r="K3548" s="3">
        <v>18932327518.472469</v>
      </c>
      <c r="L3548" s="1">
        <v>0.13161855543304729</v>
      </c>
      <c r="M3548">
        <f t="shared" si="220"/>
        <v>0.29592358585437006</v>
      </c>
      <c r="N3548" s="4">
        <f t="shared" si="221"/>
        <v>0.42754214128741735</v>
      </c>
      <c r="O3548">
        <f t="shared" si="222"/>
        <v>1.3956220019735155</v>
      </c>
      <c r="P3548">
        <f t="shared" si="223"/>
        <v>-17.937313519691397</v>
      </c>
      <c r="Q3548" t="str">
        <f>_xlfn.IFNA(VLOOKUP(B3548&amp;A3548,[1]Countries!$A:$H,6,FALSE),"")</f>
        <v>SP</v>
      </c>
      <c r="R3548" t="str">
        <f>_xlfn.IFNA(VLOOKUP(B3548&amp;A3548,[1]Countries!$A:$H,7,FALSE),"")</f>
        <v>Soft Peg</v>
      </c>
      <c r="S3548" t="str">
        <f>_xlfn.IFNA(VLOOKUP(B3548&amp;A3548,[1]Countries!$A:$H,8,FALSE),"")</f>
        <v>Pegged</v>
      </c>
    </row>
    <row r="3549" spans="1:19" x14ac:dyDescent="0.25">
      <c r="A3549" t="s">
        <v>150</v>
      </c>
      <c r="B3549">
        <v>2017</v>
      </c>
      <c r="C3549" t="s">
        <v>151</v>
      </c>
      <c r="D3549" s="1">
        <v>5.2657648440764966</v>
      </c>
      <c r="E3549" s="1">
        <v>7498597594.2411404</v>
      </c>
      <c r="F3549" s="1">
        <v>14929488770.73148</v>
      </c>
      <c r="G3549" s="1">
        <v>3708781580.9238062</v>
      </c>
      <c r="H3549" s="1">
        <v>45.467308993816069</v>
      </c>
      <c r="I3549" s="1">
        <v>106349998.474121</v>
      </c>
      <c r="J3549" s="1">
        <v>42.649691255208481</v>
      </c>
      <c r="K3549" s="3">
        <v>19023157682.861511</v>
      </c>
      <c r="L3549" s="1">
        <v>0.1236347910732621</v>
      </c>
      <c r="M3549">
        <f t="shared" si="220"/>
        <v>0.71234856134266888</v>
      </c>
      <c r="N3549" s="4">
        <f t="shared" si="221"/>
        <v>0.83598335241593102</v>
      </c>
      <c r="O3549">
        <f t="shared" si="222"/>
        <v>1.3446828583498307</v>
      </c>
      <c r="P3549">
        <f t="shared" si="223"/>
        <v>-25.384767499521349</v>
      </c>
      <c r="Q3549" t="str">
        <f>_xlfn.IFNA(VLOOKUP(B3549&amp;A3549,[1]Countries!$A:$H,6,FALSE),"")</f>
        <v>SP</v>
      </c>
      <c r="R3549" t="str">
        <f>_xlfn.IFNA(VLOOKUP(B3549&amp;A3549,[1]Countries!$A:$H,7,FALSE),"")</f>
        <v>Soft Peg</v>
      </c>
      <c r="S3549" t="str">
        <f>_xlfn.IFNA(VLOOKUP(B3549&amp;A3549,[1]Countries!$A:$H,8,FALSE),"")</f>
        <v>Pegged</v>
      </c>
    </row>
    <row r="3550" spans="1:19" x14ac:dyDescent="0.25">
      <c r="A3550" t="s">
        <v>150</v>
      </c>
      <c r="B3550">
        <v>2018</v>
      </c>
      <c r="C3550" t="s">
        <v>151</v>
      </c>
      <c r="D3550" s="1">
        <v>5.4375784399305429</v>
      </c>
      <c r="E3550" s="1">
        <v>8521609542.23314</v>
      </c>
      <c r="F3550" s="1">
        <v>16862282413.87784</v>
      </c>
      <c r="G3550" s="1">
        <v>3627476390.9755492</v>
      </c>
      <c r="H3550" s="1">
        <v>48.783982216767413</v>
      </c>
      <c r="I3550" s="1">
        <v>116230003.356934</v>
      </c>
      <c r="J3550" s="1">
        <v>40.634134925298078</v>
      </c>
      <c r="K3550" s="3">
        <v>19182154180.117279</v>
      </c>
      <c r="L3550" s="1">
        <v>0.1094634865966236</v>
      </c>
      <c r="M3550">
        <f t="shared" si="220"/>
        <v>0.68928986304532203</v>
      </c>
      <c r="N3550" s="4">
        <f t="shared" si="221"/>
        <v>0.79875334964194566</v>
      </c>
      <c r="O3550">
        <f t="shared" si="222"/>
        <v>1.460985085171379</v>
      </c>
      <c r="P3550">
        <f t="shared" si="223"/>
        <v>-29.024144129086981</v>
      </c>
      <c r="Q3550" t="str">
        <f>_xlfn.IFNA(VLOOKUP(B3550&amp;A3550,[1]Countries!$A:$H,6,FALSE),"")</f>
        <v>SP</v>
      </c>
      <c r="R3550" t="str">
        <f>_xlfn.IFNA(VLOOKUP(B3550&amp;A3550,[1]Countries!$A:$H,7,FALSE),"")</f>
        <v>Soft Peg</v>
      </c>
      <c r="S3550" t="str">
        <f>_xlfn.IFNA(VLOOKUP(B3550&amp;A3550,[1]Countries!$A:$H,8,FALSE),"")</f>
        <v>Pegged</v>
      </c>
    </row>
    <row r="3551" spans="1:19" x14ac:dyDescent="0.25">
      <c r="A3551" t="s">
        <v>150</v>
      </c>
      <c r="B3551">
        <v>2019</v>
      </c>
      <c r="C3551" t="s">
        <v>151</v>
      </c>
      <c r="D3551" s="1">
        <v>5.7066058172940446</v>
      </c>
      <c r="E3551" s="1">
        <v>8558569684.6449366</v>
      </c>
      <c r="F3551" s="1">
        <v>16657960228.089239</v>
      </c>
      <c r="G3551" s="1">
        <v>3591606369.2267251</v>
      </c>
      <c r="H3551" s="1">
        <v>48.472618966367499</v>
      </c>
      <c r="J3551" s="1">
        <v>40.114508653361568</v>
      </c>
      <c r="K3551" s="3">
        <v>19833217622.550289</v>
      </c>
      <c r="L3551" s="1">
        <v>0.1108061371096048</v>
      </c>
      <c r="M3551" t="str">
        <f t="shared" si="220"/>
        <v/>
      </c>
      <c r="N3551" s="4">
        <f t="shared" si="221"/>
        <v>0.1108061371096048</v>
      </c>
      <c r="O3551">
        <f t="shared" si="222"/>
        <v>1.4928636385434093</v>
      </c>
      <c r="P3551">
        <f t="shared" si="223"/>
        <v>-29.817356071259809</v>
      </c>
      <c r="Q3551" t="str">
        <f>_xlfn.IFNA(VLOOKUP(B3551&amp;A3551,[1]Countries!$A:$H,6,FALSE),"")</f>
        <v/>
      </c>
      <c r="R3551" t="str">
        <f>_xlfn.IFNA(VLOOKUP(B3551&amp;A3551,[1]Countries!$A:$H,7,FALSE),"")</f>
        <v/>
      </c>
      <c r="S3551" t="str">
        <f>_xlfn.IFNA(VLOOKUP(B3551&amp;A3551,[1]Countries!$A:$H,8,FALSE),"")</f>
        <v/>
      </c>
    </row>
    <row r="3552" spans="1:19" x14ac:dyDescent="0.25">
      <c r="A3552" t="s">
        <v>152</v>
      </c>
      <c r="B3552">
        <v>1970</v>
      </c>
      <c r="C3552" t="s">
        <v>153</v>
      </c>
      <c r="D3552" s="1">
        <v>30.243230839834791</v>
      </c>
      <c r="E3552" s="1">
        <v>19763788.220611539</v>
      </c>
      <c r="F3552" s="1">
        <v>52296836.749387987</v>
      </c>
      <c r="G3552" s="1">
        <v>21394038.304612871</v>
      </c>
      <c r="H3552" s="1">
        <v>8.2147774208352455</v>
      </c>
      <c r="I3552" s="1">
        <v>1309999.9427795401</v>
      </c>
      <c r="J3552" s="1">
        <v>61.541991739329951</v>
      </c>
      <c r="K3552" s="3">
        <v>345152700.75392717</v>
      </c>
      <c r="M3552">
        <f t="shared" si="220"/>
        <v>2.5049315105944157</v>
      </c>
      <c r="N3552" s="4">
        <f t="shared" si="221"/>
        <v>2.5049315105944157</v>
      </c>
      <c r="O3552">
        <f t="shared" si="222"/>
        <v>0.62490678598061189</v>
      </c>
      <c r="P3552">
        <f t="shared" si="223"/>
        <v>3.1173015144561509</v>
      </c>
      <c r="Q3552" t="str">
        <f>_xlfn.IFNA(VLOOKUP(B3552&amp;A3552,[1]Countries!$A:$H,6,FALSE),"")</f>
        <v/>
      </c>
      <c r="R3552" t="str">
        <f>_xlfn.IFNA(VLOOKUP(B3552&amp;A3552,[1]Countries!$A:$H,7,FALSE),"")</f>
        <v/>
      </c>
      <c r="S3552" t="str">
        <f>_xlfn.IFNA(VLOOKUP(B3552&amp;A3552,[1]Countries!$A:$H,8,FALSE),"")</f>
        <v/>
      </c>
    </row>
    <row r="3553" spans="1:19" x14ac:dyDescent="0.25">
      <c r="A3553" t="s">
        <v>152</v>
      </c>
      <c r="B3553">
        <v>1971</v>
      </c>
      <c r="C3553" t="s">
        <v>153</v>
      </c>
      <c r="D3553" s="1">
        <v>30.349344978165941</v>
      </c>
      <c r="E3553" s="1">
        <v>18037817.580064241</v>
      </c>
      <c r="F3553" s="1">
        <v>55728608.974982962</v>
      </c>
      <c r="G3553" s="1">
        <v>20720626.886011869</v>
      </c>
      <c r="H3553" s="1">
        <v>8.2096069868995638</v>
      </c>
      <c r="I3553" s="1">
        <v>3529999.97138977</v>
      </c>
      <c r="J3553" s="1">
        <v>61.441048034934489</v>
      </c>
      <c r="K3553" s="3">
        <v>344925324.39439023</v>
      </c>
      <c r="M3553">
        <f t="shared" si="220"/>
        <v>6.334268944294692</v>
      </c>
      <c r="N3553" s="4">
        <f t="shared" si="221"/>
        <v>6.334268944294692</v>
      </c>
      <c r="O3553">
        <f t="shared" si="222"/>
        <v>0.62757640369580692</v>
      </c>
      <c r="P3553">
        <f t="shared" si="223"/>
        <v>4.8140611353711762</v>
      </c>
      <c r="Q3553" t="str">
        <f>_xlfn.IFNA(VLOOKUP(B3553&amp;A3553,[1]Countries!$A:$H,6,FALSE),"")</f>
        <v/>
      </c>
      <c r="R3553" t="str">
        <f>_xlfn.IFNA(VLOOKUP(B3553&amp;A3553,[1]Countries!$A:$H,7,FALSE),"")</f>
        <v/>
      </c>
      <c r="S3553" t="str">
        <f>_xlfn.IFNA(VLOOKUP(B3553&amp;A3553,[1]Countries!$A:$H,8,FALSE),"")</f>
        <v/>
      </c>
    </row>
    <row r="3554" spans="1:19" x14ac:dyDescent="0.25">
      <c r="A3554" t="s">
        <v>152</v>
      </c>
      <c r="B3554">
        <v>1972</v>
      </c>
      <c r="C3554" t="s">
        <v>153</v>
      </c>
      <c r="D3554" s="1">
        <v>32.263513513513523</v>
      </c>
      <c r="E3554" s="1">
        <v>19980662.569329929</v>
      </c>
      <c r="F3554" s="1">
        <v>59161544.995752767</v>
      </c>
      <c r="G3554" s="1">
        <v>24111727.377204821</v>
      </c>
      <c r="H3554" s="1">
        <v>8.2770270270270263</v>
      </c>
      <c r="I3554" s="1">
        <v>4880000.1144409198</v>
      </c>
      <c r="J3554" s="1">
        <v>59.45945945945946</v>
      </c>
      <c r="K3554" s="3">
        <v>345759025.3915804</v>
      </c>
      <c r="M3554">
        <f t="shared" si="220"/>
        <v>8.2486015447893681</v>
      </c>
      <c r="N3554" s="4">
        <f t="shared" si="221"/>
        <v>8.2486015447893681</v>
      </c>
      <c r="O3554">
        <f t="shared" si="222"/>
        <v>0.68181818181818177</v>
      </c>
      <c r="P3554">
        <f t="shared" si="223"/>
        <v>6.9826858108108274</v>
      </c>
      <c r="Q3554" t="str">
        <f>_xlfn.IFNA(VLOOKUP(B3554&amp;A3554,[1]Countries!$A:$H,6,FALSE),"")</f>
        <v/>
      </c>
      <c r="R3554" t="str">
        <f>_xlfn.IFNA(VLOOKUP(B3554&amp;A3554,[1]Countries!$A:$H,7,FALSE),"")</f>
        <v/>
      </c>
      <c r="S3554" t="str">
        <f>_xlfn.IFNA(VLOOKUP(B3554&amp;A3554,[1]Countries!$A:$H,8,FALSE),"")</f>
        <v/>
      </c>
    </row>
    <row r="3555" spans="1:19" x14ac:dyDescent="0.25">
      <c r="A3555" t="s">
        <v>152</v>
      </c>
      <c r="B3555">
        <v>1973</v>
      </c>
      <c r="C3555" t="s">
        <v>153</v>
      </c>
      <c r="D3555" s="1">
        <v>32.2265625</v>
      </c>
      <c r="E3555" s="1">
        <v>26392974.62406015</v>
      </c>
      <c r="F3555" s="1">
        <v>75187969.924812034</v>
      </c>
      <c r="G3555" s="1">
        <v>31865484.022556391</v>
      </c>
      <c r="H3555" s="1">
        <v>8.2421875000000018</v>
      </c>
      <c r="I3555" s="1">
        <v>6440000.0572204599</v>
      </c>
      <c r="J3555" s="1">
        <v>59.53125</v>
      </c>
      <c r="K3555" s="3">
        <v>377742873.65607888</v>
      </c>
      <c r="M3555">
        <f t="shared" si="220"/>
        <v>8.5652000761032117</v>
      </c>
      <c r="N3555" s="4">
        <f t="shared" si="221"/>
        <v>8.5652000761032117</v>
      </c>
      <c r="O3555">
        <f t="shared" si="222"/>
        <v>0.67979002624671914</v>
      </c>
      <c r="P3555">
        <f t="shared" si="223"/>
        <v>7.2784374999999999</v>
      </c>
      <c r="Q3555" t="str">
        <f>_xlfn.IFNA(VLOOKUP(B3555&amp;A3555,[1]Countries!$A:$H,6,FALSE),"")</f>
        <v/>
      </c>
      <c r="R3555" t="str">
        <f>_xlfn.IFNA(VLOOKUP(B3555&amp;A3555,[1]Countries!$A:$H,7,FALSE),"")</f>
        <v/>
      </c>
      <c r="S3555" t="str">
        <f>_xlfn.IFNA(VLOOKUP(B3555&amp;A3555,[1]Countries!$A:$H,8,FALSE),"")</f>
        <v/>
      </c>
    </row>
    <row r="3556" spans="1:19" x14ac:dyDescent="0.25">
      <c r="A3556" t="s">
        <v>152</v>
      </c>
      <c r="B3556">
        <v>1974</v>
      </c>
      <c r="C3556" t="s">
        <v>153</v>
      </c>
      <c r="D3556" s="1">
        <v>32.214765100671137</v>
      </c>
      <c r="E3556" s="1">
        <v>37335203.693962239</v>
      </c>
      <c r="F3556" s="1">
        <v>95797533.461920619</v>
      </c>
      <c r="G3556" s="1">
        <v>41878368.110351257</v>
      </c>
      <c r="H3556" s="1">
        <v>8.2977425259304454</v>
      </c>
      <c r="I3556" s="1">
        <v>10189999.580383301</v>
      </c>
      <c r="J3556" s="1">
        <v>59.48749237339841</v>
      </c>
      <c r="K3556" s="3">
        <v>399949597.60176361</v>
      </c>
      <c r="M3556">
        <f t="shared" si="220"/>
        <v>10.637016645563021</v>
      </c>
      <c r="N3556" s="4">
        <f t="shared" si="221"/>
        <v>10.637016645563021</v>
      </c>
      <c r="O3556">
        <f t="shared" si="222"/>
        <v>0.68102564102564112</v>
      </c>
      <c r="P3556">
        <f t="shared" si="223"/>
        <v>4.7424649176326854</v>
      </c>
      <c r="Q3556" t="str">
        <f>_xlfn.IFNA(VLOOKUP(B3556&amp;A3556,[1]Countries!$A:$H,6,FALSE),"")</f>
        <v/>
      </c>
      <c r="R3556" t="str">
        <f>_xlfn.IFNA(VLOOKUP(B3556&amp;A3556,[1]Countries!$A:$H,7,FALSE),"")</f>
        <v/>
      </c>
      <c r="S3556" t="str">
        <f>_xlfn.IFNA(VLOOKUP(B3556&amp;A3556,[1]Countries!$A:$H,8,FALSE),"")</f>
        <v/>
      </c>
    </row>
    <row r="3557" spans="1:19" x14ac:dyDescent="0.25">
      <c r="A3557" t="s">
        <v>152</v>
      </c>
      <c r="B3557">
        <v>1975</v>
      </c>
      <c r="C3557" t="s">
        <v>153</v>
      </c>
      <c r="D3557" s="1">
        <v>32.052821128451377</v>
      </c>
      <c r="E3557" s="1">
        <v>51496460.176991142</v>
      </c>
      <c r="F3557" s="1">
        <v>115182522.1238938</v>
      </c>
      <c r="G3557" s="1">
        <v>50236393.805309728</v>
      </c>
      <c r="H3557" s="1">
        <v>8.9075630252100844</v>
      </c>
      <c r="I3557" s="1">
        <v>8039999.9618530292</v>
      </c>
      <c r="J3557" s="1">
        <v>59.039615846338528</v>
      </c>
      <c r="K3557" s="3">
        <v>449517067.35298222</v>
      </c>
      <c r="M3557">
        <f t="shared" si="220"/>
        <v>6.980225657157396</v>
      </c>
      <c r="N3557" s="4">
        <f t="shared" si="221"/>
        <v>6.980225657157396</v>
      </c>
      <c r="O3557">
        <f t="shared" si="222"/>
        <v>0.69377795851972368</v>
      </c>
      <c r="P3557">
        <f t="shared" si="223"/>
        <v>-1.0939735894357732</v>
      </c>
      <c r="Q3557" t="str">
        <f>_xlfn.IFNA(VLOOKUP(B3557&amp;A3557,[1]Countries!$A:$H,6,FALSE),"")</f>
        <v/>
      </c>
      <c r="R3557" t="str">
        <f>_xlfn.IFNA(VLOOKUP(B3557&amp;A3557,[1]Countries!$A:$H,7,FALSE),"")</f>
        <v/>
      </c>
      <c r="S3557" t="str">
        <f>_xlfn.IFNA(VLOOKUP(B3557&amp;A3557,[1]Countries!$A:$H,8,FALSE),"")</f>
        <v/>
      </c>
    </row>
    <row r="3558" spans="1:19" x14ac:dyDescent="0.25">
      <c r="A3558" t="s">
        <v>152</v>
      </c>
      <c r="B3558">
        <v>1976</v>
      </c>
      <c r="C3558" t="s">
        <v>153</v>
      </c>
      <c r="D3558" s="1">
        <v>32.639153929053293</v>
      </c>
      <c r="E3558" s="1">
        <v>46061463.809138708</v>
      </c>
      <c r="F3558" s="1">
        <v>112189468.4818259</v>
      </c>
      <c r="G3558" s="1">
        <v>52005301.702835068</v>
      </c>
      <c r="H3558" s="1">
        <v>9.6115299913776582</v>
      </c>
      <c r="I3558" s="1">
        <v>10850000.3814697</v>
      </c>
      <c r="J3558" s="1">
        <v>57.749316079569063</v>
      </c>
      <c r="K3558" s="3">
        <v>482562081.6862542</v>
      </c>
      <c r="M3558">
        <f t="shared" si="220"/>
        <v>9.6711398389656722</v>
      </c>
      <c r="N3558" s="4">
        <f t="shared" si="221"/>
        <v>9.6711398389656722</v>
      </c>
      <c r="O3558">
        <f t="shared" si="222"/>
        <v>0.73162223881952893</v>
      </c>
      <c r="P3558">
        <f t="shared" si="223"/>
        <v>5.2980355234138843</v>
      </c>
      <c r="Q3558" t="str">
        <f>_xlfn.IFNA(VLOOKUP(B3558&amp;A3558,[1]Countries!$A:$H,6,FALSE),"")</f>
        <v/>
      </c>
      <c r="R3558" t="str">
        <f>_xlfn.IFNA(VLOOKUP(B3558&amp;A3558,[1]Countries!$A:$H,7,FALSE),"")</f>
        <v/>
      </c>
      <c r="S3558" t="str">
        <f>_xlfn.IFNA(VLOOKUP(B3558&amp;A3558,[1]Countries!$A:$H,8,FALSE),"")</f>
        <v/>
      </c>
    </row>
    <row r="3559" spans="1:19" x14ac:dyDescent="0.25">
      <c r="A3559" t="s">
        <v>152</v>
      </c>
      <c r="B3559">
        <v>1977</v>
      </c>
      <c r="C3559" t="s">
        <v>153</v>
      </c>
      <c r="D3559" s="1">
        <v>30.996358441067908</v>
      </c>
      <c r="E3559" s="1">
        <v>50729611.862189263</v>
      </c>
      <c r="F3559" s="1">
        <v>138094243.34932399</v>
      </c>
      <c r="G3559" s="1">
        <v>65618403.837767117</v>
      </c>
      <c r="H3559" s="1">
        <v>9.5531313585563353</v>
      </c>
      <c r="I3559" s="1">
        <v>21250000</v>
      </c>
      <c r="J3559" s="1">
        <v>59.450510200375739</v>
      </c>
      <c r="K3559" s="3">
        <v>499160171.51374662</v>
      </c>
      <c r="M3559">
        <f t="shared" si="220"/>
        <v>15.388041879664657</v>
      </c>
      <c r="N3559" s="4">
        <f t="shared" si="221"/>
        <v>15.388041879664657</v>
      </c>
      <c r="O3559">
        <f t="shared" si="222"/>
        <v>0.6820713508253119</v>
      </c>
      <c r="P3559">
        <f t="shared" si="223"/>
        <v>10.781616680367392</v>
      </c>
      <c r="Q3559" t="str">
        <f>_xlfn.IFNA(VLOOKUP(B3559&amp;A3559,[1]Countries!$A:$H,6,FALSE),"")</f>
        <v/>
      </c>
      <c r="R3559" t="str">
        <f>_xlfn.IFNA(VLOOKUP(B3559&amp;A3559,[1]Countries!$A:$H,7,FALSE),"")</f>
        <v/>
      </c>
      <c r="S3559" t="str">
        <f>_xlfn.IFNA(VLOOKUP(B3559&amp;A3559,[1]Countries!$A:$H,8,FALSE),"")</f>
        <v/>
      </c>
    </row>
    <row r="3560" spans="1:19" x14ac:dyDescent="0.25">
      <c r="A3560" t="s">
        <v>152</v>
      </c>
      <c r="B3560">
        <v>1978</v>
      </c>
      <c r="C3560" t="s">
        <v>153</v>
      </c>
      <c r="D3560" s="1">
        <v>27.943638392857149</v>
      </c>
      <c r="E3560" s="1">
        <v>57876732.03241118</v>
      </c>
      <c r="F3560" s="1">
        <v>171836793.40269449</v>
      </c>
      <c r="G3560" s="1">
        <v>102909574.72311451</v>
      </c>
      <c r="H3560" s="1">
        <v>10.64453125</v>
      </c>
      <c r="I3560" s="1">
        <v>34180000.305175804</v>
      </c>
      <c r="J3560" s="1">
        <v>61.411830357142868</v>
      </c>
      <c r="K3560" s="3">
        <v>530689355.77120799</v>
      </c>
      <c r="L3560" s="1">
        <v>0.2008885017954409</v>
      </c>
      <c r="M3560">
        <f t="shared" si="220"/>
        <v>19.890967253489173</v>
      </c>
      <c r="N3560" s="4">
        <f t="shared" si="221"/>
        <v>20.091855755284612</v>
      </c>
      <c r="O3560">
        <f t="shared" si="222"/>
        <v>0.62835074965924553</v>
      </c>
      <c r="P3560">
        <f t="shared" si="223"/>
        <v>26.206752232142843</v>
      </c>
      <c r="Q3560" t="str">
        <f>_xlfn.IFNA(VLOOKUP(B3560&amp;A3560,[1]Countries!$A:$H,6,FALSE),"")</f>
        <v/>
      </c>
      <c r="R3560" t="str">
        <f>_xlfn.IFNA(VLOOKUP(B3560&amp;A3560,[1]Countries!$A:$H,7,FALSE),"")</f>
        <v/>
      </c>
      <c r="S3560" t="str">
        <f>_xlfn.IFNA(VLOOKUP(B3560&amp;A3560,[1]Countries!$A:$H,8,FALSE),"")</f>
        <v/>
      </c>
    </row>
    <row r="3561" spans="1:19" x14ac:dyDescent="0.25">
      <c r="A3561" t="s">
        <v>152</v>
      </c>
      <c r="B3561">
        <v>1979</v>
      </c>
      <c r="C3561" t="s">
        <v>153</v>
      </c>
      <c r="D3561" s="1">
        <v>26.692930055318801</v>
      </c>
      <c r="E3561" s="1">
        <v>72406269.858080909</v>
      </c>
      <c r="F3561" s="1">
        <v>207114382.54607069</v>
      </c>
      <c r="G3561" s="1">
        <v>131010643.9313705</v>
      </c>
      <c r="H3561" s="1">
        <v>11.646196973369451</v>
      </c>
      <c r="I3561" s="1">
        <v>34310001.373291001</v>
      </c>
      <c r="J3561" s="1">
        <v>61.660872971311747</v>
      </c>
      <c r="K3561" s="3">
        <v>523640829.08623523</v>
      </c>
      <c r="L3561" s="1">
        <v>0.23777985789589151</v>
      </c>
      <c r="M3561">
        <f t="shared" si="220"/>
        <v>16.565726122694088</v>
      </c>
      <c r="N3561" s="4">
        <f t="shared" si="221"/>
        <v>16.803505980589978</v>
      </c>
      <c r="O3561">
        <f t="shared" si="222"/>
        <v>0.62177399023406399</v>
      </c>
      <c r="P3561">
        <f t="shared" si="223"/>
        <v>28.295656415967919</v>
      </c>
      <c r="Q3561" t="str">
        <f>_xlfn.IFNA(VLOOKUP(B3561&amp;A3561,[1]Countries!$A:$H,6,FALSE),"")</f>
        <v/>
      </c>
      <c r="R3561" t="str">
        <f>_xlfn.IFNA(VLOOKUP(B3561&amp;A3561,[1]Countries!$A:$H,7,FALSE),"")</f>
        <v/>
      </c>
      <c r="S3561" t="str">
        <f>_xlfn.IFNA(VLOOKUP(B3561&amp;A3561,[1]Countries!$A:$H,8,FALSE),"")</f>
        <v/>
      </c>
    </row>
    <row r="3562" spans="1:19" x14ac:dyDescent="0.25">
      <c r="A3562" t="s">
        <v>152</v>
      </c>
      <c r="B3562">
        <v>1980</v>
      </c>
      <c r="C3562" t="s">
        <v>153</v>
      </c>
      <c r="D3562" s="1">
        <v>27.018565200907499</v>
      </c>
      <c r="E3562" s="1">
        <v>103028762.3474724</v>
      </c>
      <c r="F3562" s="1">
        <v>241080708.89018011</v>
      </c>
      <c r="G3562" s="1">
        <v>153323649.04125509</v>
      </c>
      <c r="H3562" s="1">
        <v>13.015187518724399</v>
      </c>
      <c r="I3562" s="1">
        <v>52639999.3896484</v>
      </c>
      <c r="J3562" s="1">
        <v>59.966247280368123</v>
      </c>
      <c r="K3562" s="3">
        <v>556473525.92931223</v>
      </c>
      <c r="L3562" s="1">
        <v>0.16215394939711969</v>
      </c>
      <c r="M3562">
        <f t="shared" si="220"/>
        <v>21.835011035091814</v>
      </c>
      <c r="N3562" s="4">
        <f t="shared" si="221"/>
        <v>21.997164984488933</v>
      </c>
      <c r="O3562">
        <f t="shared" si="222"/>
        <v>0.66760476993760809</v>
      </c>
      <c r="P3562">
        <f t="shared" si="223"/>
        <v>20.862260993555314</v>
      </c>
      <c r="Q3562" t="str">
        <f>_xlfn.IFNA(VLOOKUP(B3562&amp;A3562,[1]Countries!$A:$H,6,FALSE),"")</f>
        <v/>
      </c>
      <c r="R3562" t="str">
        <f>_xlfn.IFNA(VLOOKUP(B3562&amp;A3562,[1]Countries!$A:$H,7,FALSE),"")</f>
        <v/>
      </c>
      <c r="S3562" t="str">
        <f>_xlfn.IFNA(VLOOKUP(B3562&amp;A3562,[1]Countries!$A:$H,8,FALSE),"")</f>
        <v/>
      </c>
    </row>
    <row r="3563" spans="1:19" x14ac:dyDescent="0.25">
      <c r="A3563" t="s">
        <v>152</v>
      </c>
      <c r="B3563">
        <v>1981</v>
      </c>
      <c r="C3563" t="s">
        <v>153</v>
      </c>
      <c r="D3563" s="1">
        <v>30.628064816197149</v>
      </c>
      <c r="E3563" s="1">
        <v>96171239.071450114</v>
      </c>
      <c r="F3563" s="1">
        <v>218764445.7843433</v>
      </c>
      <c r="G3563" s="1">
        <v>146040649.18098691</v>
      </c>
      <c r="H3563" s="1">
        <v>12.483204520137351</v>
      </c>
      <c r="I3563" s="1">
        <v>67379997.253417999</v>
      </c>
      <c r="J3563" s="1">
        <v>56.888730663665477</v>
      </c>
      <c r="K3563" s="3">
        <v>574958986.6551168</v>
      </c>
      <c r="L3563" s="1">
        <v>0.1322735492792356</v>
      </c>
      <c r="M3563">
        <f t="shared" si="220"/>
        <v>30.800250475728951</v>
      </c>
      <c r="N3563" s="4">
        <f t="shared" si="221"/>
        <v>30.932524025008188</v>
      </c>
      <c r="O3563">
        <f t="shared" si="222"/>
        <v>0.75781738902234741</v>
      </c>
      <c r="P3563">
        <f t="shared" si="223"/>
        <v>22.795939226202126</v>
      </c>
      <c r="Q3563" t="str">
        <f>_xlfn.IFNA(VLOOKUP(B3563&amp;A3563,[1]Countries!$A:$H,6,FALSE),"")</f>
        <v/>
      </c>
      <c r="R3563" t="str">
        <f>_xlfn.IFNA(VLOOKUP(B3563&amp;A3563,[1]Countries!$A:$H,7,FALSE),"")</f>
        <v/>
      </c>
      <c r="S3563" t="str">
        <f>_xlfn.IFNA(VLOOKUP(B3563&amp;A3563,[1]Countries!$A:$H,8,FALSE),"")</f>
        <v/>
      </c>
    </row>
    <row r="3564" spans="1:19" x14ac:dyDescent="0.25">
      <c r="A3564" t="s">
        <v>152</v>
      </c>
      <c r="B3564">
        <v>1982</v>
      </c>
      <c r="C3564" t="s">
        <v>153</v>
      </c>
      <c r="D3564" s="1">
        <v>35.449314757771099</v>
      </c>
      <c r="E3564" s="1">
        <v>95785105.918322787</v>
      </c>
      <c r="F3564" s="1">
        <v>216051495.9598166</v>
      </c>
      <c r="G3564" s="1">
        <v>128849137.3662371</v>
      </c>
      <c r="H3564" s="1">
        <v>9.552210563471256</v>
      </c>
      <c r="I3564" s="1">
        <v>46110000.6103516</v>
      </c>
      <c r="J3564" s="1">
        <v>54.998474678757653</v>
      </c>
      <c r="K3564" s="3">
        <v>570562950.0635401</v>
      </c>
      <c r="L3564" s="1">
        <v>8.6929786051993529E-2</v>
      </c>
      <c r="M3564">
        <f t="shared" si="220"/>
        <v>21.342134385835308</v>
      </c>
      <c r="N3564" s="4">
        <f t="shared" si="221"/>
        <v>21.429064171887301</v>
      </c>
      <c r="O3564">
        <f t="shared" si="222"/>
        <v>0.81823224342298939</v>
      </c>
      <c r="P3564">
        <f t="shared" si="223"/>
        <v>15.303773436525473</v>
      </c>
      <c r="Q3564" t="str">
        <f>_xlfn.IFNA(VLOOKUP(B3564&amp;A3564,[1]Countries!$A:$H,6,FALSE),"")</f>
        <v/>
      </c>
      <c r="R3564" t="str">
        <f>_xlfn.IFNA(VLOOKUP(B3564&amp;A3564,[1]Countries!$A:$H,7,FALSE),"")</f>
        <v/>
      </c>
      <c r="S3564" t="str">
        <f>_xlfn.IFNA(VLOOKUP(B3564&amp;A3564,[1]Countries!$A:$H,8,FALSE),"")</f>
        <v/>
      </c>
    </row>
    <row r="3565" spans="1:19" x14ac:dyDescent="0.25">
      <c r="A3565" t="s">
        <v>152</v>
      </c>
      <c r="B3565">
        <v>1983</v>
      </c>
      <c r="C3565" t="s">
        <v>153</v>
      </c>
      <c r="D3565" s="1">
        <v>32.288701653284512</v>
      </c>
      <c r="E3565" s="1">
        <v>107765519.593724</v>
      </c>
      <c r="F3565" s="1">
        <v>213446562.57106039</v>
      </c>
      <c r="G3565" s="1">
        <v>133366216.9332222</v>
      </c>
      <c r="H3565" s="1">
        <v>10.91974237930711</v>
      </c>
      <c r="I3565" s="1">
        <v>40380001.068115197</v>
      </c>
      <c r="J3565" s="1">
        <v>56.791555967408392</v>
      </c>
      <c r="K3565" s="3">
        <v>632658615.48503482</v>
      </c>
      <c r="L3565" s="1">
        <v>0.32848320617324461</v>
      </c>
      <c r="M3565">
        <f t="shared" si="220"/>
        <v>18.918084499333148</v>
      </c>
      <c r="N3565" s="4">
        <f t="shared" si="221"/>
        <v>19.246567705506394</v>
      </c>
      <c r="O3565">
        <f t="shared" si="222"/>
        <v>0.76082514903074894</v>
      </c>
      <c r="P3565">
        <f t="shared" si="223"/>
        <v>11.993960938572272</v>
      </c>
      <c r="Q3565" t="str">
        <f>_xlfn.IFNA(VLOOKUP(B3565&amp;A3565,[1]Countries!$A:$H,6,FALSE),"")</f>
        <v/>
      </c>
      <c r="R3565" t="str">
        <f>_xlfn.IFNA(VLOOKUP(B3565&amp;A3565,[1]Countries!$A:$H,7,FALSE),"")</f>
        <v/>
      </c>
      <c r="S3565" t="str">
        <f>_xlfn.IFNA(VLOOKUP(B3565&amp;A3565,[1]Countries!$A:$H,8,FALSE),"")</f>
        <v/>
      </c>
    </row>
    <row r="3566" spans="1:19" x14ac:dyDescent="0.25">
      <c r="A3566" t="s">
        <v>152</v>
      </c>
      <c r="B3566">
        <v>1984</v>
      </c>
      <c r="C3566" t="s">
        <v>153</v>
      </c>
      <c r="D3566" s="1">
        <v>28.005034612964121</v>
      </c>
      <c r="E3566" s="1">
        <v>90664350.883066893</v>
      </c>
      <c r="F3566" s="1">
        <v>177338801.93074971</v>
      </c>
      <c r="G3566" s="1">
        <v>114896375.6591613</v>
      </c>
      <c r="H3566" s="1">
        <v>16.64568911264946</v>
      </c>
      <c r="I3566" s="1">
        <v>51750000</v>
      </c>
      <c r="J3566" s="1">
        <v>55.349276274386398</v>
      </c>
      <c r="K3566" s="3">
        <v>655024725.40177333</v>
      </c>
      <c r="M3566">
        <f t="shared" si="220"/>
        <v>29.181430931403398</v>
      </c>
      <c r="N3566" s="4">
        <f t="shared" si="221"/>
        <v>29.181430931403398</v>
      </c>
      <c r="O3566">
        <f t="shared" si="222"/>
        <v>0.80670835702103494</v>
      </c>
      <c r="P3566">
        <f t="shared" si="223"/>
        <v>13.664254247954682</v>
      </c>
      <c r="Q3566" t="str">
        <f>_xlfn.IFNA(VLOOKUP(B3566&amp;A3566,[1]Countries!$A:$H,6,FALSE),"")</f>
        <v/>
      </c>
      <c r="R3566" t="str">
        <f>_xlfn.IFNA(VLOOKUP(B3566&amp;A3566,[1]Countries!$A:$H,7,FALSE),"")</f>
        <v/>
      </c>
      <c r="S3566" t="str">
        <f>_xlfn.IFNA(VLOOKUP(B3566&amp;A3566,[1]Countries!$A:$H,8,FALSE),"")</f>
        <v/>
      </c>
    </row>
    <row r="3567" spans="1:19" x14ac:dyDescent="0.25">
      <c r="A3567" t="s">
        <v>152</v>
      </c>
      <c r="B3567">
        <v>1985</v>
      </c>
      <c r="C3567" t="s">
        <v>153</v>
      </c>
      <c r="D3567" s="1">
        <v>26.378064736333119</v>
      </c>
      <c r="E3567" s="1">
        <v>99013867.844577402</v>
      </c>
      <c r="F3567" s="1">
        <v>225724851.69110659</v>
      </c>
      <c r="G3567" s="1">
        <v>121703202.4448496</v>
      </c>
      <c r="H3567" s="1">
        <v>13.64696512884692</v>
      </c>
      <c r="I3567" s="1">
        <v>48040000.915527299</v>
      </c>
      <c r="J3567" s="1">
        <v>59.974970134819948</v>
      </c>
      <c r="K3567" s="3">
        <v>649704191.03673029</v>
      </c>
      <c r="M3567">
        <f t="shared" si="220"/>
        <v>21.282548445869704</v>
      </c>
      <c r="N3567" s="4">
        <f t="shared" si="221"/>
        <v>21.282548445869704</v>
      </c>
      <c r="O3567">
        <f t="shared" si="222"/>
        <v>0.66736223086408064</v>
      </c>
      <c r="P3567">
        <f t="shared" si="223"/>
        <v>10.051766312076898</v>
      </c>
      <c r="Q3567" t="str">
        <f>_xlfn.IFNA(VLOOKUP(B3567&amp;A3567,[1]Countries!$A:$H,6,FALSE),"")</f>
        <v/>
      </c>
      <c r="R3567" t="str">
        <f>_xlfn.IFNA(VLOOKUP(B3567&amp;A3567,[1]Countries!$A:$H,7,FALSE),"")</f>
        <v/>
      </c>
      <c r="S3567" t="str">
        <f>_xlfn.IFNA(VLOOKUP(B3567&amp;A3567,[1]Countries!$A:$H,8,FALSE),"")</f>
        <v/>
      </c>
    </row>
    <row r="3568" spans="1:19" x14ac:dyDescent="0.25">
      <c r="A3568" t="s">
        <v>152</v>
      </c>
      <c r="B3568">
        <v>1986</v>
      </c>
      <c r="C3568" t="s">
        <v>153</v>
      </c>
      <c r="D3568" s="1">
        <v>28.811449906658371</v>
      </c>
      <c r="E3568" s="1">
        <v>86555971.119133577</v>
      </c>
      <c r="F3568" s="1">
        <v>185646209.38628161</v>
      </c>
      <c r="G3568" s="1">
        <v>104144404.33213</v>
      </c>
      <c r="H3568" s="1">
        <v>11.31767268201618</v>
      </c>
      <c r="I3568" s="1">
        <v>101400001.525879</v>
      </c>
      <c r="J3568" s="1">
        <v>59.870877411325452</v>
      </c>
      <c r="K3568" s="3">
        <v>676284049.08148813</v>
      </c>
      <c r="M3568">
        <f t="shared" si="220"/>
        <v>54.620022601642191</v>
      </c>
      <c r="N3568" s="4">
        <f t="shared" si="221"/>
        <v>54.620022601642191</v>
      </c>
      <c r="O3568">
        <f t="shared" si="222"/>
        <v>0.67026114070417042</v>
      </c>
      <c r="P3568">
        <f t="shared" si="223"/>
        <v>9.47416770379591</v>
      </c>
      <c r="Q3568" t="str">
        <f>_xlfn.IFNA(VLOOKUP(B3568&amp;A3568,[1]Countries!$A:$H,6,FALSE),"")</f>
        <v/>
      </c>
      <c r="R3568" t="str">
        <f>_xlfn.IFNA(VLOOKUP(B3568&amp;A3568,[1]Countries!$A:$H,7,FALSE),"")</f>
        <v/>
      </c>
      <c r="S3568" t="str">
        <f>_xlfn.IFNA(VLOOKUP(B3568&amp;A3568,[1]Countries!$A:$H,8,FALSE),"")</f>
        <v/>
      </c>
    </row>
    <row r="3569" spans="1:19" x14ac:dyDescent="0.25">
      <c r="A3569" t="s">
        <v>152</v>
      </c>
      <c r="B3569">
        <v>1987</v>
      </c>
      <c r="C3569" t="s">
        <v>153</v>
      </c>
      <c r="D3569" s="1">
        <v>30.561244233726299</v>
      </c>
      <c r="E3569" s="1">
        <v>109029387.6512496</v>
      </c>
      <c r="F3569" s="1">
        <v>220626484.2248106</v>
      </c>
      <c r="G3569" s="1">
        <v>130802612.2356666</v>
      </c>
      <c r="H3569" s="1">
        <v>10.837391081496669</v>
      </c>
      <c r="I3569" s="1">
        <v>103290000.915527</v>
      </c>
      <c r="J3569" s="1">
        <v>58.601364684777039</v>
      </c>
      <c r="K3569" s="3">
        <v>692882308.94039536</v>
      </c>
      <c r="M3569">
        <f t="shared" si="220"/>
        <v>46.816682629216054</v>
      </c>
      <c r="N3569" s="4">
        <f t="shared" si="221"/>
        <v>46.816682629216054</v>
      </c>
      <c r="O3569">
        <f t="shared" si="222"/>
        <v>0.70644490171706098</v>
      </c>
      <c r="P3569">
        <f t="shared" si="223"/>
        <v>9.8688172731932102</v>
      </c>
      <c r="Q3569" t="str">
        <f>_xlfn.IFNA(VLOOKUP(B3569&amp;A3569,[1]Countries!$A:$H,6,FALSE),"")</f>
        <v/>
      </c>
      <c r="R3569" t="str">
        <f>_xlfn.IFNA(VLOOKUP(B3569&amp;A3569,[1]Countries!$A:$H,7,FALSE),"")</f>
        <v/>
      </c>
      <c r="S3569" t="str">
        <f>_xlfn.IFNA(VLOOKUP(B3569&amp;A3569,[1]Countries!$A:$H,8,FALSE),"")</f>
        <v/>
      </c>
    </row>
    <row r="3570" spans="1:19" x14ac:dyDescent="0.25">
      <c r="A3570" t="s">
        <v>152</v>
      </c>
      <c r="B3570">
        <v>1988</v>
      </c>
      <c r="C3570" t="s">
        <v>153</v>
      </c>
      <c r="D3570" s="1">
        <v>27.404343329886249</v>
      </c>
      <c r="E3570" s="1">
        <v>134311832.92588389</v>
      </c>
      <c r="F3570" s="1">
        <v>266673126.22980139</v>
      </c>
      <c r="G3570" s="1">
        <v>155879196.23159021</v>
      </c>
      <c r="H3570" s="1">
        <v>9.488806283015176</v>
      </c>
      <c r="I3570" s="1">
        <v>83220001.220703095</v>
      </c>
      <c r="J3570" s="1">
        <v>63.106850387098582</v>
      </c>
      <c r="K3570" s="3">
        <v>723901450.69782186</v>
      </c>
      <c r="M3570">
        <f t="shared" si="220"/>
        <v>31.206744525501819</v>
      </c>
      <c r="N3570" s="4">
        <f t="shared" si="221"/>
        <v>31.206744525501819</v>
      </c>
      <c r="O3570">
        <f t="shared" si="222"/>
        <v>0.58461402187873679</v>
      </c>
      <c r="P3570">
        <f t="shared" si="223"/>
        <v>8.0875653316191247</v>
      </c>
      <c r="Q3570" t="str">
        <f>_xlfn.IFNA(VLOOKUP(B3570&amp;A3570,[1]Countries!$A:$H,6,FALSE),"")</f>
        <v/>
      </c>
      <c r="R3570" t="str">
        <f>_xlfn.IFNA(VLOOKUP(B3570&amp;A3570,[1]Countries!$A:$H,7,FALSE),"")</f>
        <v/>
      </c>
      <c r="S3570" t="str">
        <f>_xlfn.IFNA(VLOOKUP(B3570&amp;A3570,[1]Countries!$A:$H,8,FALSE),"")</f>
        <v/>
      </c>
    </row>
    <row r="3571" spans="1:19" x14ac:dyDescent="0.25">
      <c r="A3571" t="s">
        <v>152</v>
      </c>
      <c r="B3571">
        <v>1989</v>
      </c>
      <c r="C3571" t="s">
        <v>153</v>
      </c>
      <c r="D3571" s="1">
        <v>25.916040845796729</v>
      </c>
      <c r="E3571" s="1">
        <v>156436257.18656051</v>
      </c>
      <c r="F3571" s="1">
        <v>284119692.49432981</v>
      </c>
      <c r="G3571" s="1">
        <v>185466005.59101221</v>
      </c>
      <c r="H3571" s="1">
        <v>10.35202885145946</v>
      </c>
      <c r="I3571" s="1">
        <v>98660003.662109405</v>
      </c>
      <c r="J3571" s="1">
        <v>63.731930302743827</v>
      </c>
      <c r="K3571" s="3">
        <v>766580666.85555184</v>
      </c>
      <c r="M3571">
        <f t="shared" si="220"/>
        <v>34.724803056049474</v>
      </c>
      <c r="N3571" s="4">
        <f t="shared" si="221"/>
        <v>34.724803056049474</v>
      </c>
      <c r="O3571">
        <f t="shared" si="222"/>
        <v>0.56907219858198366</v>
      </c>
      <c r="P3571">
        <f t="shared" si="223"/>
        <v>10.217436232453704</v>
      </c>
      <c r="Q3571" t="str">
        <f>_xlfn.IFNA(VLOOKUP(B3571&amp;A3571,[1]Countries!$A:$H,6,FALSE),"")</f>
        <v/>
      </c>
      <c r="R3571" t="str">
        <f>_xlfn.IFNA(VLOOKUP(B3571&amp;A3571,[1]Countries!$A:$H,7,FALSE),"")</f>
        <v/>
      </c>
      <c r="S3571" t="str">
        <f>_xlfn.IFNA(VLOOKUP(B3571&amp;A3571,[1]Countries!$A:$H,8,FALSE),"")</f>
        <v/>
      </c>
    </row>
    <row r="3572" spans="1:19" x14ac:dyDescent="0.25">
      <c r="A3572" t="s">
        <v>152</v>
      </c>
      <c r="B3572">
        <v>1990</v>
      </c>
      <c r="C3572" t="s">
        <v>153</v>
      </c>
      <c r="D3572" s="1">
        <v>24.3425539103612</v>
      </c>
      <c r="E3572" s="1">
        <v>189941616.95646659</v>
      </c>
      <c r="F3572" s="1">
        <v>317083373.52455902</v>
      </c>
      <c r="G3572" s="1">
        <v>226976773.70224649</v>
      </c>
      <c r="H3572" s="1">
        <v>11.00948689146567</v>
      </c>
      <c r="I3572" s="1">
        <v>97260002.136230499</v>
      </c>
      <c r="J3572" s="1">
        <v>64.647959198173126</v>
      </c>
      <c r="K3572" s="3">
        <v>793862348.05253267</v>
      </c>
      <c r="M3572">
        <f t="shared" si="220"/>
        <v>30.673321358711174</v>
      </c>
      <c r="N3572" s="4">
        <f t="shared" si="221"/>
        <v>30.673321358711174</v>
      </c>
      <c r="O3572">
        <f t="shared" si="222"/>
        <v>0.54683923886070451</v>
      </c>
      <c r="P3572">
        <f t="shared" si="223"/>
        <v>11.679942828320963</v>
      </c>
      <c r="Q3572" t="str">
        <f>_xlfn.IFNA(VLOOKUP(B3572&amp;A3572,[1]Countries!$A:$H,6,FALSE),"")</f>
        <v/>
      </c>
      <c r="R3572" t="str">
        <f>_xlfn.IFNA(VLOOKUP(B3572&amp;A3572,[1]Countries!$A:$H,7,FALSE),"")</f>
        <v/>
      </c>
      <c r="S3572" t="str">
        <f>_xlfn.IFNA(VLOOKUP(B3572&amp;A3572,[1]Countries!$A:$H,8,FALSE),"")</f>
        <v/>
      </c>
    </row>
    <row r="3573" spans="1:19" x14ac:dyDescent="0.25">
      <c r="A3573" t="s">
        <v>152</v>
      </c>
      <c r="B3573">
        <v>1991</v>
      </c>
      <c r="C3573" t="s">
        <v>153</v>
      </c>
      <c r="D3573" s="1">
        <v>18.158871137899052</v>
      </c>
      <c r="E3573" s="1">
        <v>203221078.42575949</v>
      </c>
      <c r="F3573" s="1">
        <v>690314321.37499857</v>
      </c>
      <c r="G3573" s="1">
        <v>239290744.4092018</v>
      </c>
      <c r="H3573" s="1">
        <v>15.36000825401122</v>
      </c>
      <c r="I3573" s="1">
        <v>99540000.915527299</v>
      </c>
      <c r="J3573" s="1">
        <v>66.481120608089711</v>
      </c>
      <c r="K3573" s="3">
        <v>818527962.57733428</v>
      </c>
      <c r="M3573">
        <f t="shared" si="220"/>
        <v>14.419518447373239</v>
      </c>
      <c r="N3573" s="4">
        <f t="shared" si="221"/>
        <v>14.419518447373239</v>
      </c>
      <c r="O3573">
        <f t="shared" si="222"/>
        <v>0.50418643797396467</v>
      </c>
      <c r="P3573">
        <f t="shared" si="223"/>
        <v>5.2251075874533726</v>
      </c>
      <c r="Q3573" t="str">
        <f>_xlfn.IFNA(VLOOKUP(B3573&amp;A3573,[1]Countries!$A:$H,6,FALSE),"")</f>
        <v/>
      </c>
      <c r="R3573" t="str">
        <f>_xlfn.IFNA(VLOOKUP(B3573&amp;A3573,[1]Countries!$A:$H,7,FALSE),"")</f>
        <v/>
      </c>
      <c r="S3573" t="str">
        <f>_xlfn.IFNA(VLOOKUP(B3573&amp;A3573,[1]Countries!$A:$H,8,FALSE),"")</f>
        <v/>
      </c>
    </row>
    <row r="3574" spans="1:19" x14ac:dyDescent="0.25">
      <c r="A3574" t="s">
        <v>152</v>
      </c>
      <c r="B3574">
        <v>1992</v>
      </c>
      <c r="C3574" t="s">
        <v>153</v>
      </c>
      <c r="D3574" s="1">
        <v>17.325688588075831</v>
      </c>
      <c r="E3574" s="1">
        <v>218510077.902807</v>
      </c>
      <c r="F3574" s="1">
        <v>714255460.50338936</v>
      </c>
      <c r="G3574" s="1">
        <v>263205829.78292879</v>
      </c>
      <c r="H3574" s="1">
        <v>15.170034484705321</v>
      </c>
      <c r="I3574" s="1">
        <v>108839996.337891</v>
      </c>
      <c r="J3574" s="1">
        <v>67.504276927218839</v>
      </c>
      <c r="K3574" s="3">
        <v>846183475.10192072</v>
      </c>
      <c r="M3574">
        <f t="shared" si="220"/>
        <v>15.238244907666971</v>
      </c>
      <c r="N3574" s="4">
        <f t="shared" si="221"/>
        <v>15.238244907666971</v>
      </c>
      <c r="O3574">
        <f t="shared" si="222"/>
        <v>0.48138761797000079</v>
      </c>
      <c r="P3574">
        <f t="shared" si="223"/>
        <v>6.2576703086905843</v>
      </c>
      <c r="Q3574" t="str">
        <f>_xlfn.IFNA(VLOOKUP(B3574&amp;A3574,[1]Countries!$A:$H,6,FALSE),"")</f>
        <v/>
      </c>
      <c r="R3574" t="str">
        <f>_xlfn.IFNA(VLOOKUP(B3574&amp;A3574,[1]Countries!$A:$H,7,FALSE),"")</f>
        <v/>
      </c>
      <c r="S3574" t="str">
        <f>_xlfn.IFNA(VLOOKUP(B3574&amp;A3574,[1]Countries!$A:$H,8,FALSE),"")</f>
        <v/>
      </c>
    </row>
    <row r="3575" spans="1:19" x14ac:dyDescent="0.25">
      <c r="A3575" t="s">
        <v>152</v>
      </c>
      <c r="B3575">
        <v>1993</v>
      </c>
      <c r="C3575" t="s">
        <v>153</v>
      </c>
      <c r="D3575" s="1">
        <v>17.20643170370462</v>
      </c>
      <c r="E3575" s="1">
        <v>212861713.3327482</v>
      </c>
      <c r="F3575" s="1">
        <v>755042548.0558238</v>
      </c>
      <c r="G3575" s="1">
        <v>275121697.53357321</v>
      </c>
      <c r="H3575" s="1">
        <v>15.200113494225709</v>
      </c>
      <c r="I3575" s="1">
        <v>84900001.525878906</v>
      </c>
      <c r="J3575" s="1">
        <v>67.593454802069658</v>
      </c>
      <c r="K3575" s="3">
        <v>871671379.18519986</v>
      </c>
      <c r="M3575">
        <f t="shared" si="220"/>
        <v>11.24439963608539</v>
      </c>
      <c r="N3575" s="4">
        <f t="shared" si="221"/>
        <v>11.24439963608539</v>
      </c>
      <c r="O3575">
        <f t="shared" si="222"/>
        <v>0.47943318318060107</v>
      </c>
      <c r="P3575">
        <f t="shared" si="223"/>
        <v>8.2458908257739445</v>
      </c>
      <c r="Q3575" t="str">
        <f>_xlfn.IFNA(VLOOKUP(B3575&amp;A3575,[1]Countries!$A:$H,6,FALSE),"")</f>
        <v/>
      </c>
      <c r="R3575" t="str">
        <f>_xlfn.IFNA(VLOOKUP(B3575&amp;A3575,[1]Countries!$A:$H,7,FALSE),"")</f>
        <v/>
      </c>
      <c r="S3575" t="str">
        <f>_xlfn.IFNA(VLOOKUP(B3575&amp;A3575,[1]Countries!$A:$H,8,FALSE),"")</f>
        <v/>
      </c>
    </row>
    <row r="3576" spans="1:19" x14ac:dyDescent="0.25">
      <c r="A3576" t="s">
        <v>152</v>
      </c>
      <c r="B3576">
        <v>1994</v>
      </c>
      <c r="C3576" t="s">
        <v>153</v>
      </c>
      <c r="D3576" s="1">
        <v>19.230727450080941</v>
      </c>
      <c r="E3576" s="1">
        <v>158551983.96960911</v>
      </c>
      <c r="F3576" s="1">
        <v>746491692.58385694</v>
      </c>
      <c r="G3576" s="1">
        <v>214067398.6098645</v>
      </c>
      <c r="H3576" s="1">
        <v>14.62553319296463</v>
      </c>
      <c r="I3576" s="1">
        <v>68889999.389648393</v>
      </c>
      <c r="J3576" s="1">
        <v>66.143739356954427</v>
      </c>
      <c r="K3576" s="3">
        <v>873016768.74209857</v>
      </c>
      <c r="M3576">
        <f t="shared" si="220"/>
        <v>9.2285018137572443</v>
      </c>
      <c r="N3576" s="4">
        <f t="shared" si="221"/>
        <v>9.2285018137572443</v>
      </c>
      <c r="O3576">
        <f t="shared" si="222"/>
        <v>0.5118588844869395</v>
      </c>
      <c r="P3576">
        <f t="shared" si="223"/>
        <v>7.436842926958505</v>
      </c>
      <c r="Q3576" t="str">
        <f>_xlfn.IFNA(VLOOKUP(B3576&amp;A3576,[1]Countries!$A:$H,6,FALSE),"")</f>
        <v/>
      </c>
      <c r="R3576" t="str">
        <f>_xlfn.IFNA(VLOOKUP(B3576&amp;A3576,[1]Countries!$A:$H,7,FALSE),"")</f>
        <v/>
      </c>
      <c r="S3576" t="str">
        <f>_xlfn.IFNA(VLOOKUP(B3576&amp;A3576,[1]Countries!$A:$H,8,FALSE),"")</f>
        <v/>
      </c>
    </row>
    <row r="3577" spans="1:19" x14ac:dyDescent="0.25">
      <c r="A3577" t="s">
        <v>152</v>
      </c>
      <c r="B3577">
        <v>1995</v>
      </c>
      <c r="C3577" t="s">
        <v>153</v>
      </c>
      <c r="D3577" s="1">
        <v>21.358738199984511</v>
      </c>
      <c r="E3577" s="1">
        <v>186875884.03549761</v>
      </c>
      <c r="F3577" s="1">
        <v>785996982.49216807</v>
      </c>
      <c r="G3577" s="1">
        <v>279037959.829427</v>
      </c>
      <c r="H3577" s="1">
        <v>14.8739294389833</v>
      </c>
      <c r="I3577" s="1">
        <v>45430000.305175804</v>
      </c>
      <c r="J3577" s="1">
        <v>63.767332361032182</v>
      </c>
      <c r="K3577" s="3">
        <v>880715451.75874388</v>
      </c>
      <c r="M3577">
        <f t="shared" si="220"/>
        <v>5.7799204471664094</v>
      </c>
      <c r="N3577" s="4">
        <f t="shared" si="221"/>
        <v>5.7799204471664094</v>
      </c>
      <c r="O3577">
        <f t="shared" si="222"/>
        <v>0.56820108819714987</v>
      </c>
      <c r="P3577">
        <f t="shared" si="223"/>
        <v>11.7254999506118</v>
      </c>
      <c r="Q3577" t="str">
        <f>_xlfn.IFNA(VLOOKUP(B3577&amp;A3577,[1]Countries!$A:$H,6,FALSE),"")</f>
        <v/>
      </c>
      <c r="R3577" t="str">
        <f>_xlfn.IFNA(VLOOKUP(B3577&amp;A3577,[1]Countries!$A:$H,7,FALSE),"")</f>
        <v/>
      </c>
      <c r="S3577" t="str">
        <f>_xlfn.IFNA(VLOOKUP(B3577&amp;A3577,[1]Countries!$A:$H,8,FALSE),"")</f>
        <v/>
      </c>
    </row>
    <row r="3578" spans="1:19" x14ac:dyDescent="0.25">
      <c r="A3578" t="s">
        <v>152</v>
      </c>
      <c r="B3578">
        <v>1996</v>
      </c>
      <c r="C3578" t="s">
        <v>153</v>
      </c>
      <c r="D3578" s="1">
        <v>17.945886168962879</v>
      </c>
      <c r="E3578" s="1">
        <v>184904421.671498</v>
      </c>
      <c r="F3578" s="1">
        <v>848237108.56162977</v>
      </c>
      <c r="G3578" s="1">
        <v>247309659.90282941</v>
      </c>
      <c r="H3578" s="1">
        <v>20.703664585141471</v>
      </c>
      <c r="I3578" s="1">
        <v>36060001.373291001</v>
      </c>
      <c r="J3578" s="1">
        <v>61.350449245895668</v>
      </c>
      <c r="K3578" s="3">
        <v>900298561.77291942</v>
      </c>
      <c r="M3578">
        <f t="shared" si="220"/>
        <v>4.2511699864721271</v>
      </c>
      <c r="N3578" s="4">
        <f t="shared" si="221"/>
        <v>4.2511699864721271</v>
      </c>
      <c r="O3578">
        <f t="shared" si="222"/>
        <v>0.62997991423330901</v>
      </c>
      <c r="P3578">
        <f t="shared" si="223"/>
        <v>7.3570511831477212</v>
      </c>
      <c r="Q3578" t="str">
        <f>_xlfn.IFNA(VLOOKUP(B3578&amp;A3578,[1]Countries!$A:$H,6,FALSE),"")</f>
        <v/>
      </c>
      <c r="R3578" t="str">
        <f>_xlfn.IFNA(VLOOKUP(B3578&amp;A3578,[1]Countries!$A:$H,7,FALSE),"")</f>
        <v/>
      </c>
      <c r="S3578" t="str">
        <f>_xlfn.IFNA(VLOOKUP(B3578&amp;A3578,[1]Countries!$A:$H,8,FALSE),"")</f>
        <v/>
      </c>
    </row>
    <row r="3579" spans="1:19" x14ac:dyDescent="0.25">
      <c r="A3579" t="s">
        <v>152</v>
      </c>
      <c r="B3579">
        <v>1997</v>
      </c>
      <c r="C3579" t="s">
        <v>153</v>
      </c>
      <c r="D3579" s="1">
        <v>20.580341739612049</v>
      </c>
      <c r="E3579" s="1">
        <v>184290229.6033411</v>
      </c>
      <c r="F3579" s="1">
        <v>803630742.53446007</v>
      </c>
      <c r="G3579" s="1">
        <v>204004039.13648751</v>
      </c>
      <c r="H3579" s="1">
        <v>15.574345968595621</v>
      </c>
      <c r="I3579" s="1">
        <v>38900001.525878899</v>
      </c>
      <c r="J3579" s="1">
        <v>63.845312291792332</v>
      </c>
      <c r="K3579" s="3">
        <v>944413183.28710651</v>
      </c>
      <c r="M3579">
        <f t="shared" si="220"/>
        <v>4.8405317849336571</v>
      </c>
      <c r="N3579" s="4">
        <f t="shared" si="221"/>
        <v>4.8405317849336571</v>
      </c>
      <c r="O3579">
        <f t="shared" si="222"/>
        <v>0.56628570540887702</v>
      </c>
      <c r="P3579">
        <f t="shared" si="223"/>
        <v>2.4530930052493698</v>
      </c>
      <c r="Q3579" t="str">
        <f>_xlfn.IFNA(VLOOKUP(B3579&amp;A3579,[1]Countries!$A:$H,6,FALSE),"")</f>
        <v/>
      </c>
      <c r="R3579" t="str">
        <f>_xlfn.IFNA(VLOOKUP(B3579&amp;A3579,[1]Countries!$A:$H,7,FALSE),"")</f>
        <v/>
      </c>
      <c r="S3579" t="str">
        <f>_xlfn.IFNA(VLOOKUP(B3579&amp;A3579,[1]Countries!$A:$H,8,FALSE),"")</f>
        <v/>
      </c>
    </row>
    <row r="3580" spans="1:19" x14ac:dyDescent="0.25">
      <c r="A3580" t="s">
        <v>152</v>
      </c>
      <c r="B3580">
        <v>1998</v>
      </c>
      <c r="C3580" t="s">
        <v>153</v>
      </c>
      <c r="D3580" s="1">
        <v>19.203538994776618</v>
      </c>
      <c r="E3580" s="1">
        <v>212639014.94865221</v>
      </c>
      <c r="F3580" s="1">
        <v>840285264.63154542</v>
      </c>
      <c r="G3580" s="1">
        <v>240030742.92264479</v>
      </c>
      <c r="H3580" s="1">
        <v>16.068709818044582</v>
      </c>
      <c r="I3580" s="1">
        <v>39450000.762939513</v>
      </c>
      <c r="J3580" s="1">
        <v>64.727751187178782</v>
      </c>
      <c r="K3580" s="3">
        <v>977467632.44417322</v>
      </c>
      <c r="M3580">
        <f t="shared" si="220"/>
        <v>4.6948342929990377</v>
      </c>
      <c r="N3580" s="4">
        <f t="shared" si="221"/>
        <v>4.6948342929990377</v>
      </c>
      <c r="O3580">
        <f t="shared" si="222"/>
        <v>0.54493240018213263</v>
      </c>
      <c r="P3580">
        <f t="shared" si="223"/>
        <v>3.2598129619711367</v>
      </c>
      <c r="Q3580" t="str">
        <f>_xlfn.IFNA(VLOOKUP(B3580&amp;A3580,[1]Countries!$A:$H,6,FALSE),"")</f>
        <v/>
      </c>
      <c r="R3580" t="str">
        <f>_xlfn.IFNA(VLOOKUP(B3580&amp;A3580,[1]Countries!$A:$H,7,FALSE),"")</f>
        <v/>
      </c>
      <c r="S3580" t="str">
        <f>_xlfn.IFNA(VLOOKUP(B3580&amp;A3580,[1]Countries!$A:$H,8,FALSE),"")</f>
        <v/>
      </c>
    </row>
    <row r="3581" spans="1:19" x14ac:dyDescent="0.25">
      <c r="A3581" t="s">
        <v>152</v>
      </c>
      <c r="B3581">
        <v>1999</v>
      </c>
      <c r="C3581" t="s">
        <v>153</v>
      </c>
      <c r="D3581" s="1">
        <v>24.012245214550038</v>
      </c>
      <c r="E3581" s="1">
        <v>198771024.3876754</v>
      </c>
      <c r="F3581" s="1">
        <v>814723460.08372021</v>
      </c>
      <c r="G3581" s="1">
        <v>228252406.7362287</v>
      </c>
      <c r="H3581" s="1">
        <v>15.594206859299071</v>
      </c>
      <c r="I3581" s="1">
        <v>34349998.474121101</v>
      </c>
      <c r="J3581" s="1">
        <v>60.393547926150887</v>
      </c>
      <c r="K3581" s="3">
        <v>1040025551.6355669</v>
      </c>
      <c r="M3581">
        <f t="shared" si="220"/>
        <v>4.2161543342070118</v>
      </c>
      <c r="N3581" s="4">
        <f t="shared" si="221"/>
        <v>4.2161543342070118</v>
      </c>
      <c r="O3581">
        <f t="shared" si="222"/>
        <v>0.65580601626981416</v>
      </c>
      <c r="P3581">
        <f t="shared" si="223"/>
        <v>3.6185753562962115</v>
      </c>
      <c r="Q3581" t="str">
        <f>_xlfn.IFNA(VLOOKUP(B3581&amp;A3581,[1]Countries!$A:$H,6,FALSE),"")</f>
        <v/>
      </c>
      <c r="R3581" t="str">
        <f>_xlfn.IFNA(VLOOKUP(B3581&amp;A3581,[1]Countries!$A:$H,7,FALSE),"")</f>
        <v/>
      </c>
      <c r="S3581" t="str">
        <f>_xlfn.IFNA(VLOOKUP(B3581&amp;A3581,[1]Countries!$A:$H,8,FALSE),"")</f>
        <v/>
      </c>
    </row>
    <row r="3582" spans="1:19" x14ac:dyDescent="0.25">
      <c r="A3582" t="s">
        <v>152</v>
      </c>
      <c r="B3582">
        <v>2000</v>
      </c>
      <c r="C3582" t="s">
        <v>153</v>
      </c>
      <c r="D3582" s="1">
        <v>24.53228447095767</v>
      </c>
      <c r="E3582" s="1">
        <v>201981794.8637743</v>
      </c>
      <c r="F3582" s="1">
        <v>782915402.42109549</v>
      </c>
      <c r="G3582" s="1">
        <v>239267915.7934249</v>
      </c>
      <c r="H3582" s="1">
        <v>14.82267335849812</v>
      </c>
      <c r="I3582" s="1">
        <v>49639999.3896484</v>
      </c>
      <c r="J3582" s="1">
        <v>60.645042170544222</v>
      </c>
      <c r="K3582" s="3">
        <v>1097226959.2254059</v>
      </c>
      <c r="M3582">
        <f t="shared" si="220"/>
        <v>6.3404039869622135</v>
      </c>
      <c r="N3582" s="4">
        <f t="shared" si="221"/>
        <v>6.3404039869622135</v>
      </c>
      <c r="O3582">
        <f t="shared" si="222"/>
        <v>0.64893940907457714</v>
      </c>
      <c r="P3582">
        <f t="shared" si="223"/>
        <v>4.7624712471292083</v>
      </c>
      <c r="Q3582" t="str">
        <f>_xlfn.IFNA(VLOOKUP(B3582&amp;A3582,[1]Countries!$A:$H,6,FALSE),"")</f>
        <v/>
      </c>
      <c r="R3582" t="str">
        <f>_xlfn.IFNA(VLOOKUP(B3582&amp;A3582,[1]Countries!$A:$H,7,FALSE),"")</f>
        <v/>
      </c>
      <c r="S3582" t="str">
        <f>_xlfn.IFNA(VLOOKUP(B3582&amp;A3582,[1]Countries!$A:$H,8,FALSE),"")</f>
        <v/>
      </c>
    </row>
    <row r="3583" spans="1:19" x14ac:dyDescent="0.25">
      <c r="A3583" t="s">
        <v>152</v>
      </c>
      <c r="B3583">
        <v>2001</v>
      </c>
      <c r="C3583" t="s">
        <v>153</v>
      </c>
      <c r="D3583" s="1">
        <v>25.425632377496349</v>
      </c>
      <c r="E3583" s="1">
        <v>149998087.61283079</v>
      </c>
      <c r="F3583" s="1">
        <v>687408804.63052678</v>
      </c>
      <c r="G3583" s="1">
        <v>172597799.47983071</v>
      </c>
      <c r="H3583" s="1">
        <v>14.766824641684231</v>
      </c>
      <c r="I3583" s="1">
        <v>52729999.542236298</v>
      </c>
      <c r="J3583" s="1">
        <v>59.80754298081942</v>
      </c>
      <c r="K3583" s="3">
        <v>1160866125.5293059</v>
      </c>
      <c r="M3583">
        <f t="shared" si="220"/>
        <v>7.6708356347832911</v>
      </c>
      <c r="N3583" s="4">
        <f t="shared" si="221"/>
        <v>7.6708356347832911</v>
      </c>
      <c r="O3583">
        <f t="shared" si="222"/>
        <v>0.67202989816970915</v>
      </c>
      <c r="P3583">
        <f t="shared" si="223"/>
        <v>3.2876669188354337</v>
      </c>
      <c r="Q3583" t="str">
        <f>_xlfn.IFNA(VLOOKUP(B3583&amp;A3583,[1]Countries!$A:$H,6,FALSE),"")</f>
        <v/>
      </c>
      <c r="R3583" t="str">
        <f>_xlfn.IFNA(VLOOKUP(B3583&amp;A3583,[1]Countries!$A:$H,7,FALSE),"")</f>
        <v/>
      </c>
      <c r="S3583" t="str">
        <f>_xlfn.IFNA(VLOOKUP(B3583&amp;A3583,[1]Countries!$A:$H,8,FALSE),"")</f>
        <v/>
      </c>
    </row>
    <row r="3584" spans="1:19" x14ac:dyDescent="0.25">
      <c r="A3584" t="s">
        <v>152</v>
      </c>
      <c r="B3584">
        <v>2002</v>
      </c>
      <c r="C3584" t="s">
        <v>153</v>
      </c>
      <c r="D3584" s="1">
        <v>24.12493214381977</v>
      </c>
      <c r="E3584" s="1">
        <v>157033783.85163021</v>
      </c>
      <c r="F3584" s="1">
        <v>578236035.10427868</v>
      </c>
      <c r="G3584" s="1">
        <v>187843250.7606262</v>
      </c>
      <c r="H3584" s="1">
        <v>15.806976766215801</v>
      </c>
      <c r="I3584" s="1">
        <v>64470001.220703103</v>
      </c>
      <c r="J3584" s="1">
        <v>60.068091089964412</v>
      </c>
      <c r="K3584" s="3">
        <v>1123137974.7117629</v>
      </c>
      <c r="M3584">
        <f t="shared" si="220"/>
        <v>11.149426411841771</v>
      </c>
      <c r="N3584" s="4">
        <f t="shared" si="221"/>
        <v>11.149426411841771</v>
      </c>
      <c r="O3584">
        <f t="shared" si="222"/>
        <v>0.66477739154769011</v>
      </c>
      <c r="P3584">
        <f t="shared" si="223"/>
        <v>5.3281817525329132</v>
      </c>
      <c r="Q3584" t="str">
        <f>_xlfn.IFNA(VLOOKUP(B3584&amp;A3584,[1]Countries!$A:$H,6,FALSE),"")</f>
        <v/>
      </c>
      <c r="R3584" t="str">
        <f>_xlfn.IFNA(VLOOKUP(B3584&amp;A3584,[1]Countries!$A:$H,7,FALSE),"")</f>
        <v/>
      </c>
      <c r="S3584" t="str">
        <f>_xlfn.IFNA(VLOOKUP(B3584&amp;A3584,[1]Countries!$A:$H,8,FALSE),"")</f>
        <v/>
      </c>
    </row>
    <row r="3585" spans="1:19" x14ac:dyDescent="0.25">
      <c r="A3585" t="s">
        <v>152</v>
      </c>
      <c r="B3585">
        <v>2003</v>
      </c>
      <c r="C3585" t="s">
        <v>153</v>
      </c>
      <c r="D3585" s="1">
        <v>26.748290490338601</v>
      </c>
      <c r="E3585" s="1">
        <v>151438811.09689629</v>
      </c>
      <c r="F3585" s="1">
        <v>487038821.61195922</v>
      </c>
      <c r="G3585" s="1">
        <v>183930243.0732024</v>
      </c>
      <c r="H3585" s="1">
        <v>14.849025053224031</v>
      </c>
      <c r="I3585" s="1">
        <v>63290000.915527299</v>
      </c>
      <c r="J3585" s="1">
        <v>58.402684456437363</v>
      </c>
      <c r="K3585" s="3">
        <v>1200297549.326061</v>
      </c>
      <c r="L3585" s="1">
        <v>11.101751415921029</v>
      </c>
      <c r="M3585">
        <f t="shared" si="220"/>
        <v>12.994857515886618</v>
      </c>
      <c r="N3585" s="4">
        <f t="shared" si="221"/>
        <v>24.096608931807648</v>
      </c>
      <c r="O3585">
        <f t="shared" si="222"/>
        <v>0.7122500606044937</v>
      </c>
      <c r="P3585">
        <f t="shared" si="223"/>
        <v>6.6712201439648604</v>
      </c>
      <c r="Q3585" t="str">
        <f>_xlfn.IFNA(VLOOKUP(B3585&amp;A3585,[1]Countries!$A:$H,6,FALSE),"")</f>
        <v/>
      </c>
      <c r="R3585" t="str">
        <f>_xlfn.IFNA(VLOOKUP(B3585&amp;A3585,[1]Countries!$A:$H,7,FALSE),"")</f>
        <v/>
      </c>
      <c r="S3585" t="str">
        <f>_xlfn.IFNA(VLOOKUP(B3585&amp;A3585,[1]Countries!$A:$H,8,FALSE),"")</f>
        <v/>
      </c>
    </row>
    <row r="3586" spans="1:19" x14ac:dyDescent="0.25">
      <c r="A3586" t="s">
        <v>152</v>
      </c>
      <c r="B3586">
        <v>2004</v>
      </c>
      <c r="C3586" t="s">
        <v>153</v>
      </c>
      <c r="D3586" s="1">
        <v>31.502618345016959</v>
      </c>
      <c r="E3586" s="1">
        <v>198101238.4241145</v>
      </c>
      <c r="F3586" s="1">
        <v>961900106.89275086</v>
      </c>
      <c r="G3586" s="1">
        <v>282216842.43475711</v>
      </c>
      <c r="H3586" s="1">
        <v>11.451664449649311</v>
      </c>
      <c r="I3586" s="1">
        <v>61340000.152587898</v>
      </c>
      <c r="J3586" s="1">
        <v>51.058306658664073</v>
      </c>
      <c r="K3586" s="3">
        <v>1284918526.561307</v>
      </c>
      <c r="L3586" s="1">
        <v>6.3154945857328633</v>
      </c>
      <c r="M3586">
        <f t="shared" si="220"/>
        <v>6.3769615694020443</v>
      </c>
      <c r="N3586" s="4">
        <f t="shared" si="221"/>
        <v>12.692456155134908</v>
      </c>
      <c r="O3586">
        <f t="shared" si="222"/>
        <v>0.9585451720622431</v>
      </c>
      <c r="P3586">
        <f t="shared" si="223"/>
        <v>8.7447338250500142</v>
      </c>
      <c r="Q3586" t="str">
        <f>_xlfn.IFNA(VLOOKUP(B3586&amp;A3586,[1]Countries!$A:$H,6,FALSE),"")</f>
        <v/>
      </c>
      <c r="R3586" t="str">
        <f>_xlfn.IFNA(VLOOKUP(B3586&amp;A3586,[1]Countries!$A:$H,7,FALSE),"")</f>
        <v/>
      </c>
      <c r="S3586" t="str">
        <f>_xlfn.IFNA(VLOOKUP(B3586&amp;A3586,[1]Countries!$A:$H,8,FALSE),"")</f>
        <v/>
      </c>
    </row>
    <row r="3587" spans="1:19" x14ac:dyDescent="0.25">
      <c r="A3587" t="s">
        <v>152</v>
      </c>
      <c r="B3587">
        <v>2005</v>
      </c>
      <c r="C3587" t="s">
        <v>153</v>
      </c>
      <c r="D3587" s="1">
        <v>32.090632809892107</v>
      </c>
      <c r="E3587" s="1">
        <v>204546568.0270443</v>
      </c>
      <c r="F3587" s="1">
        <v>1027702254.38664</v>
      </c>
      <c r="G3587" s="1">
        <v>309496979.91979122</v>
      </c>
      <c r="H3587" s="1">
        <v>11.494079596750129</v>
      </c>
      <c r="I3587" s="1">
        <v>60759998.321533203</v>
      </c>
      <c r="J3587" s="1">
        <v>50.740706840258767</v>
      </c>
      <c r="K3587" s="3">
        <v>1254700720.2974679</v>
      </c>
      <c r="L3587" s="1">
        <v>5.7705514696105764</v>
      </c>
      <c r="M3587">
        <f t="shared" ref="M3587:M3650" si="224">IF(I3587="","",IFERROR(I3587/F3587*100,""))</f>
        <v>5.9122180633724879</v>
      </c>
      <c r="N3587" s="4">
        <f t="shared" ref="N3587:N3650" si="225">IF(AND(L3587="",M3587=""),"",IFERROR(L3587+IF(M3587="",0,M3587),""))</f>
        <v>11.682769532983064</v>
      </c>
      <c r="O3587">
        <f t="shared" ref="O3587:O3650" si="226">IFERROR((100-J3587)/J3587,"")</f>
        <v>0.97080423642537539</v>
      </c>
      <c r="P3587">
        <f t="shared" ref="P3587:P3650" si="227">IFERROR(IF(AND(E3587="",G3587=""),"",(G3587-E3587)/F3587*100),"")</f>
        <v>10.212141838239337</v>
      </c>
      <c r="Q3587" t="str">
        <f>_xlfn.IFNA(VLOOKUP(B3587&amp;A3587,[1]Countries!$A:$H,6,FALSE),"")</f>
        <v/>
      </c>
      <c r="R3587" t="str">
        <f>_xlfn.IFNA(VLOOKUP(B3587&amp;A3587,[1]Countries!$A:$H,7,FALSE),"")</f>
        <v/>
      </c>
      <c r="S3587" t="str">
        <f>_xlfn.IFNA(VLOOKUP(B3587&amp;A3587,[1]Countries!$A:$H,8,FALSE),"")</f>
        <v/>
      </c>
    </row>
    <row r="3588" spans="1:19" x14ac:dyDescent="0.25">
      <c r="A3588" t="s">
        <v>152</v>
      </c>
      <c r="B3588">
        <v>2006</v>
      </c>
      <c r="C3588" t="s">
        <v>153</v>
      </c>
      <c r="D3588" s="1">
        <v>25.600225837703452</v>
      </c>
      <c r="E3588" s="1">
        <v>221729727.03335389</v>
      </c>
      <c r="F3588" s="1">
        <v>1054113426.709471</v>
      </c>
      <c r="G3588" s="1">
        <v>309274309.92278832</v>
      </c>
      <c r="H3588" s="1">
        <v>12.12389238025979</v>
      </c>
      <c r="I3588" s="1">
        <v>75199996.948242202</v>
      </c>
      <c r="J3588" s="1">
        <v>55.604171967315033</v>
      </c>
      <c r="K3588" s="3">
        <v>1247729841.7741201</v>
      </c>
      <c r="L3588" s="1">
        <v>6.0499672735369892</v>
      </c>
      <c r="M3588">
        <f t="shared" si="224"/>
        <v>7.1339568439980061</v>
      </c>
      <c r="N3588" s="4">
        <f t="shared" si="225"/>
        <v>13.183924117534996</v>
      </c>
      <c r="O3588">
        <f t="shared" si="226"/>
        <v>0.79842620547935683</v>
      </c>
      <c r="P3588">
        <f t="shared" si="227"/>
        <v>8.305043904308695</v>
      </c>
      <c r="Q3588" t="str">
        <f>_xlfn.IFNA(VLOOKUP(B3588&amp;A3588,[1]Countries!$A:$H,6,FALSE),"")</f>
        <v/>
      </c>
      <c r="R3588" t="str">
        <f>_xlfn.IFNA(VLOOKUP(B3588&amp;A3588,[1]Countries!$A:$H,7,FALSE),"")</f>
        <v/>
      </c>
      <c r="S3588" t="str">
        <f>_xlfn.IFNA(VLOOKUP(B3588&amp;A3588,[1]Countries!$A:$H,8,FALSE),"")</f>
        <v/>
      </c>
    </row>
    <row r="3589" spans="1:19" x14ac:dyDescent="0.25">
      <c r="A3589" t="s">
        <v>152</v>
      </c>
      <c r="B3589">
        <v>2007</v>
      </c>
      <c r="C3589" t="s">
        <v>153</v>
      </c>
      <c r="D3589" s="1">
        <v>23.56619703902609</v>
      </c>
      <c r="E3589" s="1">
        <v>230768612.25244641</v>
      </c>
      <c r="F3589" s="1">
        <v>1279704744.8278079</v>
      </c>
      <c r="G3589" s="1">
        <v>336061817.04149812</v>
      </c>
      <c r="H3589" s="1">
        <v>11.879539969830301</v>
      </c>
      <c r="I3589" s="1">
        <v>97199996.948242202</v>
      </c>
      <c r="J3589" s="1">
        <v>57.357355536532637</v>
      </c>
      <c r="K3589" s="3">
        <v>1285701374.0487909</v>
      </c>
      <c r="L3589" s="1">
        <v>4.349639289436098</v>
      </c>
      <c r="M3589">
        <f t="shared" si="224"/>
        <v>7.5955018015754137</v>
      </c>
      <c r="N3589" s="4">
        <f t="shared" si="225"/>
        <v>11.945141091011511</v>
      </c>
      <c r="O3589">
        <f t="shared" si="226"/>
        <v>0.74345555272866393</v>
      </c>
      <c r="P3589">
        <f t="shared" si="227"/>
        <v>8.2279295450467007</v>
      </c>
      <c r="Q3589" t="str">
        <f>_xlfn.IFNA(VLOOKUP(B3589&amp;A3589,[1]Countries!$A:$H,6,FALSE),"")</f>
        <v/>
      </c>
      <c r="R3589" t="str">
        <f>_xlfn.IFNA(VLOOKUP(B3589&amp;A3589,[1]Countries!$A:$H,7,FALSE),"")</f>
        <v/>
      </c>
      <c r="S3589" t="str">
        <f>_xlfn.IFNA(VLOOKUP(B3589&amp;A3589,[1]Countries!$A:$H,8,FALSE),"")</f>
        <v/>
      </c>
    </row>
    <row r="3590" spans="1:19" x14ac:dyDescent="0.25">
      <c r="A3590" t="s">
        <v>152</v>
      </c>
      <c r="B3590">
        <v>2008</v>
      </c>
      <c r="C3590" t="s">
        <v>153</v>
      </c>
      <c r="D3590" s="1">
        <v>29.775711519491541</v>
      </c>
      <c r="E3590" s="1">
        <v>226068383.77102071</v>
      </c>
      <c r="F3590" s="1">
        <v>1561763437.0324979</v>
      </c>
      <c r="G3590" s="1">
        <v>384410879.40015501</v>
      </c>
      <c r="H3590" s="1">
        <v>11.16205074884002</v>
      </c>
      <c r="I3590" s="1">
        <v>94629997.253417999</v>
      </c>
      <c r="J3590" s="1">
        <v>52.988606753731403</v>
      </c>
      <c r="K3590" s="3">
        <v>1366133637.4578891</v>
      </c>
      <c r="L3590" s="1">
        <v>4.1498960364234838</v>
      </c>
      <c r="M3590">
        <f t="shared" si="224"/>
        <v>6.0591761216554136</v>
      </c>
      <c r="N3590" s="4">
        <f t="shared" si="225"/>
        <v>10.209072158078897</v>
      </c>
      <c r="O3590">
        <f t="shared" si="226"/>
        <v>0.88719813798384317</v>
      </c>
      <c r="P3590">
        <f t="shared" si="227"/>
        <v>10.138699106056704</v>
      </c>
      <c r="Q3590" t="str">
        <f>_xlfn.IFNA(VLOOKUP(B3590&amp;A3590,[1]Countries!$A:$H,6,FALSE),"")</f>
        <v/>
      </c>
      <c r="R3590" t="str">
        <f>_xlfn.IFNA(VLOOKUP(B3590&amp;A3590,[1]Countries!$A:$H,7,FALSE),"")</f>
        <v/>
      </c>
      <c r="S3590" t="str">
        <f>_xlfn.IFNA(VLOOKUP(B3590&amp;A3590,[1]Countries!$A:$H,8,FALSE),"")</f>
        <v/>
      </c>
    </row>
    <row r="3591" spans="1:19" x14ac:dyDescent="0.25">
      <c r="A3591" t="s">
        <v>152</v>
      </c>
      <c r="B3591">
        <v>2009</v>
      </c>
      <c r="C3591" t="s">
        <v>153</v>
      </c>
      <c r="D3591" s="1">
        <v>31.734225788751811</v>
      </c>
      <c r="E3591" s="1">
        <v>228340664.4548198</v>
      </c>
      <c r="F3591" s="1">
        <v>1450140385.9722869</v>
      </c>
      <c r="G3591" s="1">
        <v>377490204.32060772</v>
      </c>
      <c r="H3591" s="1">
        <v>10.211007546290981</v>
      </c>
      <c r="I3591" s="1">
        <v>125169998.168945</v>
      </c>
      <c r="J3591" s="1">
        <v>51.100415715096702</v>
      </c>
      <c r="K3591" s="3">
        <v>1457196339.4074531</v>
      </c>
      <c r="L3591" s="1">
        <v>5.5029950133404988</v>
      </c>
      <c r="M3591">
        <f t="shared" si="224"/>
        <v>8.6315779754676161</v>
      </c>
      <c r="N3591" s="4">
        <f t="shared" si="225"/>
        <v>14.134572988808115</v>
      </c>
      <c r="O3591">
        <f t="shared" si="226"/>
        <v>0.9569312421553704</v>
      </c>
      <c r="P3591">
        <f t="shared" si="227"/>
        <v>10.285179373567095</v>
      </c>
      <c r="Q3591" t="str">
        <f>_xlfn.IFNA(VLOOKUP(B3591&amp;A3591,[1]Countries!$A:$H,6,FALSE),"")</f>
        <v/>
      </c>
      <c r="R3591" t="str">
        <f>_xlfn.IFNA(VLOOKUP(B3591&amp;A3591,[1]Countries!$A:$H,7,FALSE),"")</f>
        <v/>
      </c>
      <c r="S3591" t="str">
        <f>_xlfn.IFNA(VLOOKUP(B3591&amp;A3591,[1]Countries!$A:$H,8,FALSE),"")</f>
        <v/>
      </c>
    </row>
    <row r="3592" spans="1:19" x14ac:dyDescent="0.25">
      <c r="A3592" t="s">
        <v>152</v>
      </c>
      <c r="B3592">
        <v>2010</v>
      </c>
      <c r="C3592" t="s">
        <v>153</v>
      </c>
      <c r="D3592" s="1">
        <v>35.193243487704741</v>
      </c>
      <c r="E3592" s="1">
        <v>226367271.1694988</v>
      </c>
      <c r="F3592" s="1">
        <v>1543292392.546052</v>
      </c>
      <c r="G3592" s="1">
        <v>406575753.24860781</v>
      </c>
      <c r="H3592" s="1">
        <v>9.8281662364227156</v>
      </c>
      <c r="I3592" s="1">
        <v>121099998.474121</v>
      </c>
      <c r="J3592" s="1">
        <v>49.20053712284345</v>
      </c>
      <c r="K3592" s="3">
        <v>1543292392.546052</v>
      </c>
      <c r="L3592" s="1">
        <v>7.4968982906826938</v>
      </c>
      <c r="M3592">
        <f t="shared" si="224"/>
        <v>7.8468603265992822</v>
      </c>
      <c r="N3592" s="4">
        <f t="shared" si="225"/>
        <v>15.343758617281976</v>
      </c>
      <c r="O3592">
        <f t="shared" si="226"/>
        <v>1.0324981361549146</v>
      </c>
      <c r="P3592">
        <f t="shared" si="227"/>
        <v>11.676885271352205</v>
      </c>
      <c r="Q3592" t="str">
        <f>_xlfn.IFNA(VLOOKUP(B3592&amp;A3592,[1]Countries!$A:$H,6,FALSE),"")</f>
        <v/>
      </c>
      <c r="R3592" t="str">
        <f>_xlfn.IFNA(VLOOKUP(B3592&amp;A3592,[1]Countries!$A:$H,7,FALSE),"")</f>
        <v/>
      </c>
      <c r="S3592" t="str">
        <f>_xlfn.IFNA(VLOOKUP(B3592&amp;A3592,[1]Countries!$A:$H,8,FALSE),"")</f>
        <v/>
      </c>
    </row>
    <row r="3593" spans="1:19" x14ac:dyDescent="0.25">
      <c r="A3593" t="s">
        <v>152</v>
      </c>
      <c r="B3593">
        <v>2011</v>
      </c>
      <c r="C3593" t="s">
        <v>153</v>
      </c>
      <c r="D3593" s="1">
        <v>27.202420609824021</v>
      </c>
      <c r="E3593" s="1">
        <v>237666106.61371621</v>
      </c>
      <c r="F3593" s="1">
        <v>1409694553.909339</v>
      </c>
      <c r="G3593" s="1">
        <v>363423450.94445288</v>
      </c>
      <c r="H3593" s="1">
        <v>11.512660320819251</v>
      </c>
      <c r="I3593" s="1">
        <v>135710006.71386701</v>
      </c>
      <c r="J3593" s="1">
        <v>54.900200957503898</v>
      </c>
      <c r="K3593" s="3">
        <v>1417815865.3698759</v>
      </c>
      <c r="L3593" s="1">
        <v>6.4807623411215376</v>
      </c>
      <c r="M3593">
        <f t="shared" si="224"/>
        <v>9.626908633329009</v>
      </c>
      <c r="N3593" s="4">
        <f t="shared" si="225"/>
        <v>16.107670974450546</v>
      </c>
      <c r="O3593">
        <f t="shared" si="226"/>
        <v>0.8214869573502307</v>
      </c>
      <c r="P3593">
        <f t="shared" si="227"/>
        <v>8.9208931099285813</v>
      </c>
      <c r="Q3593" t="str">
        <f>_xlfn.IFNA(VLOOKUP(B3593&amp;A3593,[1]Countries!$A:$H,6,FALSE),"")</f>
        <v/>
      </c>
      <c r="R3593" t="str">
        <f>_xlfn.IFNA(VLOOKUP(B3593&amp;A3593,[1]Countries!$A:$H,7,FALSE),"")</f>
        <v/>
      </c>
      <c r="S3593" t="str">
        <f>_xlfn.IFNA(VLOOKUP(B3593&amp;A3593,[1]Countries!$A:$H,8,FALSE),"")</f>
        <v/>
      </c>
    </row>
    <row r="3594" spans="1:19" x14ac:dyDescent="0.25">
      <c r="A3594" t="s">
        <v>152</v>
      </c>
      <c r="B3594">
        <v>2012</v>
      </c>
      <c r="C3594" t="s">
        <v>153</v>
      </c>
      <c r="D3594" s="1">
        <v>27.393571461515009</v>
      </c>
      <c r="E3594" s="1">
        <v>280761041.36595893</v>
      </c>
      <c r="F3594" s="1">
        <v>1415006238.0950899</v>
      </c>
      <c r="G3594" s="1">
        <v>394206458.81329668</v>
      </c>
      <c r="H3594" s="1">
        <v>11.958368837114779</v>
      </c>
      <c r="I3594" s="1">
        <v>138979995.727539</v>
      </c>
      <c r="J3594" s="1">
        <v>54.451216368926943</v>
      </c>
      <c r="K3594" s="3">
        <v>1492131665.7383709</v>
      </c>
      <c r="L3594" s="1">
        <v>7.5158292754658671</v>
      </c>
      <c r="M3594">
        <f t="shared" si="224"/>
        <v>9.8218645251088574</v>
      </c>
      <c r="N3594" s="4">
        <f t="shared" si="225"/>
        <v>17.337693800574726</v>
      </c>
      <c r="O3594">
        <f t="shared" si="226"/>
        <v>0.83650626502929448</v>
      </c>
      <c r="P3594">
        <f t="shared" si="227"/>
        <v>8.0173086445230286</v>
      </c>
      <c r="Q3594" t="str">
        <f>_xlfn.IFNA(VLOOKUP(B3594&amp;A3594,[1]Countries!$A:$H,6,FALSE),"")</f>
        <v/>
      </c>
      <c r="R3594" t="str">
        <f>_xlfn.IFNA(VLOOKUP(B3594&amp;A3594,[1]Countries!$A:$H,7,FALSE),"")</f>
        <v/>
      </c>
      <c r="S3594" t="str">
        <f>_xlfn.IFNA(VLOOKUP(B3594&amp;A3594,[1]Countries!$A:$H,8,FALSE),"")</f>
        <v/>
      </c>
    </row>
    <row r="3595" spans="1:19" x14ac:dyDescent="0.25">
      <c r="A3595" t="s">
        <v>152</v>
      </c>
      <c r="B3595">
        <v>2013</v>
      </c>
      <c r="C3595" t="s">
        <v>153</v>
      </c>
      <c r="D3595" s="1">
        <v>26.222122513428388</v>
      </c>
      <c r="E3595" s="1">
        <v>263866331.4570494</v>
      </c>
      <c r="F3595" s="1">
        <v>1375608956.1038561</v>
      </c>
      <c r="G3595" s="1">
        <v>370408481.09996217</v>
      </c>
      <c r="H3595" s="1">
        <v>11.89469631086228</v>
      </c>
      <c r="I3595" s="1">
        <v>112300003.05175801</v>
      </c>
      <c r="J3595" s="1">
        <v>55.126297063485261</v>
      </c>
      <c r="K3595" s="3">
        <v>1534997158.542289</v>
      </c>
      <c r="L3595" s="1">
        <v>7.9840438278106216</v>
      </c>
      <c r="M3595">
        <f t="shared" si="224"/>
        <v>8.1636574517387448</v>
      </c>
      <c r="N3595" s="4">
        <f t="shared" si="225"/>
        <v>16.147701279549366</v>
      </c>
      <c r="O3595">
        <f t="shared" si="226"/>
        <v>0.81401627402683518</v>
      </c>
      <c r="P3595">
        <f t="shared" si="227"/>
        <v>7.7450898505831649</v>
      </c>
      <c r="Q3595" t="str">
        <f>_xlfn.IFNA(VLOOKUP(B3595&amp;A3595,[1]Countries!$A:$H,6,FALSE),"")</f>
        <v/>
      </c>
      <c r="R3595" t="str">
        <f>_xlfn.IFNA(VLOOKUP(B3595&amp;A3595,[1]Countries!$A:$H,7,FALSE),"")</f>
        <v/>
      </c>
      <c r="S3595" t="str">
        <f>_xlfn.IFNA(VLOOKUP(B3595&amp;A3595,[1]Countries!$A:$H,8,FALSE),"")</f>
        <v/>
      </c>
    </row>
    <row r="3596" spans="1:19" x14ac:dyDescent="0.25">
      <c r="A3596" t="s">
        <v>152</v>
      </c>
      <c r="B3596">
        <v>2014</v>
      </c>
      <c r="C3596" t="s">
        <v>153</v>
      </c>
      <c r="D3596" s="1">
        <v>22.458839170789801</v>
      </c>
      <c r="E3596" s="1">
        <v>243620156.7105169</v>
      </c>
      <c r="F3596" s="1">
        <v>1229460601.921741</v>
      </c>
      <c r="G3596" s="1">
        <v>404404188.53185731</v>
      </c>
      <c r="H3596" s="1">
        <v>13.21483427982696</v>
      </c>
      <c r="I3596" s="1">
        <v>100339996.337891</v>
      </c>
      <c r="J3596" s="1">
        <v>56.438731887360142</v>
      </c>
      <c r="K3596" s="3">
        <v>1513393877.2325361</v>
      </c>
      <c r="L3596" s="1">
        <v>11.20582548067617</v>
      </c>
      <c r="M3596">
        <f t="shared" si="224"/>
        <v>8.1613022963933854</v>
      </c>
      <c r="N3596" s="4">
        <f t="shared" si="225"/>
        <v>19.367127777069555</v>
      </c>
      <c r="O3596">
        <f t="shared" si="226"/>
        <v>0.77183286469970658</v>
      </c>
      <c r="P3596">
        <f t="shared" si="227"/>
        <v>13.077607494703178</v>
      </c>
      <c r="Q3596" t="str">
        <f>_xlfn.IFNA(VLOOKUP(B3596&amp;A3596,[1]Countries!$A:$H,6,FALSE),"")</f>
        <v/>
      </c>
      <c r="R3596" t="str">
        <f>_xlfn.IFNA(VLOOKUP(B3596&amp;A3596,[1]Countries!$A:$H,7,FALSE),"")</f>
        <v/>
      </c>
      <c r="S3596" t="str">
        <f>_xlfn.IFNA(VLOOKUP(B3596&amp;A3596,[1]Countries!$A:$H,8,FALSE),"")</f>
        <v/>
      </c>
    </row>
    <row r="3597" spans="1:19" x14ac:dyDescent="0.25">
      <c r="A3597" t="s">
        <v>152</v>
      </c>
      <c r="B3597">
        <v>2015</v>
      </c>
      <c r="C3597" t="s">
        <v>153</v>
      </c>
      <c r="D3597" s="1">
        <v>22.208886019914669</v>
      </c>
      <c r="E3597" s="1">
        <v>220397779.83348751</v>
      </c>
      <c r="F3597" s="1">
        <v>1354788658.649399</v>
      </c>
      <c r="G3597" s="1">
        <v>442275670.6753006</v>
      </c>
      <c r="H3597" s="1">
        <v>17.143453064360308</v>
      </c>
      <c r="I3597" s="1">
        <v>113940002.441406</v>
      </c>
      <c r="J3597" s="1">
        <v>51.889787364317748</v>
      </c>
      <c r="K3597" s="3">
        <v>1574808517.715843</v>
      </c>
      <c r="L3597" s="1">
        <v>10.03579934186507</v>
      </c>
      <c r="M3597">
        <f t="shared" si="224"/>
        <v>8.4101680150610214</v>
      </c>
      <c r="N3597" s="4">
        <f t="shared" si="225"/>
        <v>18.44596735692609</v>
      </c>
      <c r="O3597">
        <f t="shared" si="226"/>
        <v>0.92716149129501857</v>
      </c>
      <c r="P3597">
        <f t="shared" si="227"/>
        <v>16.37730648431949</v>
      </c>
      <c r="Q3597" t="str">
        <f>_xlfn.IFNA(VLOOKUP(B3597&amp;A3597,[1]Countries!$A:$H,6,FALSE),"")</f>
        <v/>
      </c>
      <c r="R3597" t="str">
        <f>_xlfn.IFNA(VLOOKUP(B3597&amp;A3597,[1]Countries!$A:$H,7,FALSE),"")</f>
        <v/>
      </c>
      <c r="S3597" t="str">
        <f>_xlfn.IFNA(VLOOKUP(B3597&amp;A3597,[1]Countries!$A:$H,8,FALSE),"")</f>
        <v/>
      </c>
    </row>
    <row r="3598" spans="1:19" x14ac:dyDescent="0.25">
      <c r="A3598" t="s">
        <v>152</v>
      </c>
      <c r="B3598">
        <v>2016</v>
      </c>
      <c r="C3598" t="s">
        <v>153</v>
      </c>
      <c r="D3598" s="1">
        <v>21.86137935992743</v>
      </c>
      <c r="E3598" s="1">
        <v>241652873.69442379</v>
      </c>
      <c r="F3598" s="1">
        <v>1470006033.902174</v>
      </c>
      <c r="G3598" s="1">
        <v>465270247.13201302</v>
      </c>
      <c r="H3598" s="1">
        <v>20.935592961492361</v>
      </c>
      <c r="I3598" s="1">
        <v>91989997.863769501</v>
      </c>
      <c r="J3598" s="1">
        <v>48.798034353792289</v>
      </c>
      <c r="K3598" s="3">
        <v>1605412711.089294</v>
      </c>
      <c r="L3598" s="1">
        <v>14.1066928766421</v>
      </c>
      <c r="M3598">
        <f t="shared" si="224"/>
        <v>6.2577972975783895</v>
      </c>
      <c r="N3598" s="4">
        <f t="shared" si="225"/>
        <v>20.364490174220489</v>
      </c>
      <c r="O3598">
        <f t="shared" si="226"/>
        <v>1.0492628714301604</v>
      </c>
      <c r="P3598">
        <f t="shared" si="227"/>
        <v>15.21200377960289</v>
      </c>
      <c r="Q3598" t="str">
        <f>_xlfn.IFNA(VLOOKUP(B3598&amp;A3598,[1]Countries!$A:$H,6,FALSE),"")</f>
        <v/>
      </c>
      <c r="R3598" t="str">
        <f>_xlfn.IFNA(VLOOKUP(B3598&amp;A3598,[1]Countries!$A:$H,7,FALSE),"")</f>
        <v/>
      </c>
      <c r="S3598" t="str">
        <f>_xlfn.IFNA(VLOOKUP(B3598&amp;A3598,[1]Countries!$A:$H,8,FALSE),"")</f>
        <v/>
      </c>
    </row>
    <row r="3599" spans="1:19" x14ac:dyDescent="0.25">
      <c r="A3599" t="s">
        <v>152</v>
      </c>
      <c r="B3599">
        <v>2017</v>
      </c>
      <c r="C3599" t="s">
        <v>153</v>
      </c>
      <c r="D3599" s="1">
        <v>21.001894691389172</v>
      </c>
      <c r="E3599" s="1">
        <v>336932030.54087251</v>
      </c>
      <c r="F3599" s="1">
        <v>1498044491.430402</v>
      </c>
      <c r="G3599" s="1">
        <v>584099524.80111063</v>
      </c>
      <c r="H3599" s="1">
        <v>17.892755019581781</v>
      </c>
      <c r="I3599" s="1">
        <v>278450012.20703101</v>
      </c>
      <c r="J3599" s="1">
        <v>53.425357066348269</v>
      </c>
      <c r="K3599" s="3">
        <v>1682835525.091588</v>
      </c>
      <c r="L3599" s="1">
        <v>15.231938085398861</v>
      </c>
      <c r="M3599">
        <f t="shared" si="224"/>
        <v>18.587566243853949</v>
      </c>
      <c r="N3599" s="4">
        <f t="shared" si="225"/>
        <v>33.819504329252808</v>
      </c>
      <c r="O3599">
        <f t="shared" si="226"/>
        <v>0.8717703631968482</v>
      </c>
      <c r="P3599">
        <f t="shared" si="227"/>
        <v>16.499342688028655</v>
      </c>
      <c r="Q3599" t="str">
        <f>_xlfn.IFNA(VLOOKUP(B3599&amp;A3599,[1]Countries!$A:$H,6,FALSE),"")</f>
        <v/>
      </c>
      <c r="R3599" t="str">
        <f>_xlfn.IFNA(VLOOKUP(B3599&amp;A3599,[1]Countries!$A:$H,7,FALSE),"")</f>
        <v/>
      </c>
      <c r="S3599" t="str">
        <f>_xlfn.IFNA(VLOOKUP(B3599&amp;A3599,[1]Countries!$A:$H,8,FALSE),"")</f>
        <v/>
      </c>
    </row>
    <row r="3600" spans="1:19" x14ac:dyDescent="0.25">
      <c r="A3600" t="s">
        <v>152</v>
      </c>
      <c r="B3600">
        <v>2018</v>
      </c>
      <c r="C3600" t="s">
        <v>153</v>
      </c>
      <c r="D3600" s="1">
        <v>19.86609550693629</v>
      </c>
      <c r="E3600" s="1">
        <v>355036677.34270072</v>
      </c>
      <c r="F3600" s="1">
        <v>1624600882.3225541</v>
      </c>
      <c r="G3600" s="1">
        <v>674387849.98450243</v>
      </c>
      <c r="H3600" s="1">
        <v>15.566681302033469</v>
      </c>
      <c r="I3600" s="1">
        <v>232630004.88281301</v>
      </c>
      <c r="J3600" s="1">
        <v>56.509802491205328</v>
      </c>
      <c r="K3600" s="3">
        <v>1793011213.9637499</v>
      </c>
      <c r="L3600" s="1">
        <v>12.53250416352993</v>
      </c>
      <c r="M3600">
        <f t="shared" si="224"/>
        <v>14.319209561811983</v>
      </c>
      <c r="N3600" s="4">
        <f t="shared" si="225"/>
        <v>26.851713725341913</v>
      </c>
      <c r="O3600">
        <f t="shared" si="226"/>
        <v>0.76960448615199273</v>
      </c>
      <c r="P3600">
        <f t="shared" si="227"/>
        <v>19.657207878974706</v>
      </c>
      <c r="Q3600" t="str">
        <f>_xlfn.IFNA(VLOOKUP(B3600&amp;A3600,[1]Countries!$A:$H,6,FALSE),"")</f>
        <v/>
      </c>
      <c r="R3600" t="str">
        <f>_xlfn.IFNA(VLOOKUP(B3600&amp;A3600,[1]Countries!$A:$H,7,FALSE),"")</f>
        <v/>
      </c>
      <c r="S3600" t="str">
        <f>_xlfn.IFNA(VLOOKUP(B3600&amp;A3600,[1]Countries!$A:$H,8,FALSE),"")</f>
        <v/>
      </c>
    </row>
    <row r="3601" spans="1:19" x14ac:dyDescent="0.25">
      <c r="A3601" t="s">
        <v>152</v>
      </c>
      <c r="B3601">
        <v>2019</v>
      </c>
      <c r="C3601" t="s">
        <v>153</v>
      </c>
      <c r="D3601" s="1">
        <v>16.789246235860659</v>
      </c>
      <c r="E3601" s="1">
        <v>376419317.91735041</v>
      </c>
      <c r="F3601" s="1">
        <v>1763819047.69838</v>
      </c>
      <c r="G3601" s="1">
        <v>778607851.60873222</v>
      </c>
      <c r="H3601" s="1">
        <v>16.345443182799581</v>
      </c>
      <c r="J3601" s="1">
        <v>58.520228956308038</v>
      </c>
      <c r="K3601" s="3">
        <v>1900147297.696151</v>
      </c>
      <c r="L3601" s="1">
        <v>15.618263575590261</v>
      </c>
      <c r="M3601" t="str">
        <f t="shared" si="224"/>
        <v/>
      </c>
      <c r="N3601" s="4">
        <f t="shared" si="225"/>
        <v>15.618263575590261</v>
      </c>
      <c r="O3601">
        <f t="shared" si="226"/>
        <v>0.70881081266208468</v>
      </c>
      <c r="P3601">
        <f t="shared" si="227"/>
        <v>22.802142556301366</v>
      </c>
      <c r="Q3601" t="str">
        <f>_xlfn.IFNA(VLOOKUP(B3601&amp;A3601,[1]Countries!$A:$H,6,FALSE),"")</f>
        <v/>
      </c>
      <c r="R3601" t="str">
        <f>_xlfn.IFNA(VLOOKUP(B3601&amp;A3601,[1]Countries!$A:$H,7,FALSE),"")</f>
        <v/>
      </c>
      <c r="S3601" t="str">
        <f>_xlfn.IFNA(VLOOKUP(B3601&amp;A3601,[1]Countries!$A:$H,8,FALSE),"")</f>
        <v/>
      </c>
    </row>
    <row r="3602" spans="1:19" x14ac:dyDescent="0.25">
      <c r="A3602" t="s">
        <v>154</v>
      </c>
      <c r="B3602">
        <v>1970</v>
      </c>
      <c r="C3602" t="s">
        <v>155</v>
      </c>
      <c r="K3602" s="3">
        <v>10292014320.589081</v>
      </c>
      <c r="M3602" t="str">
        <f t="shared" si="224"/>
        <v/>
      </c>
      <c r="N3602" s="4" t="str">
        <f t="shared" si="225"/>
        <v/>
      </c>
      <c r="O3602" t="str">
        <f t="shared" si="226"/>
        <v/>
      </c>
      <c r="P3602" t="str">
        <f t="shared" si="227"/>
        <v/>
      </c>
      <c r="Q3602" t="str">
        <f>_xlfn.IFNA(VLOOKUP(B3602&amp;A3602,[1]Countries!$A:$H,6,FALSE),"")</f>
        <v/>
      </c>
      <c r="R3602" t="str">
        <f>_xlfn.IFNA(VLOOKUP(B3602&amp;A3602,[1]Countries!$A:$H,7,FALSE),"")</f>
        <v/>
      </c>
      <c r="S3602" t="str">
        <f>_xlfn.IFNA(VLOOKUP(B3602&amp;A3602,[1]Countries!$A:$H,8,FALSE),"")</f>
        <v/>
      </c>
    </row>
    <row r="3603" spans="1:19" x14ac:dyDescent="0.25">
      <c r="A3603" t="s">
        <v>154</v>
      </c>
      <c r="B3603">
        <v>1971</v>
      </c>
      <c r="C3603" t="s">
        <v>155</v>
      </c>
      <c r="K3603" s="3">
        <v>10546323420.42012</v>
      </c>
      <c r="M3603" t="str">
        <f t="shared" si="224"/>
        <v/>
      </c>
      <c r="N3603" s="4" t="str">
        <f t="shared" si="225"/>
        <v/>
      </c>
      <c r="O3603" t="str">
        <f t="shared" si="226"/>
        <v/>
      </c>
      <c r="P3603" t="str">
        <f t="shared" si="227"/>
        <v/>
      </c>
      <c r="Q3603" t="str">
        <f>_xlfn.IFNA(VLOOKUP(B3603&amp;A3603,[1]Countries!$A:$H,6,FALSE),"")</f>
        <v/>
      </c>
      <c r="R3603" t="str">
        <f>_xlfn.IFNA(VLOOKUP(B3603&amp;A3603,[1]Countries!$A:$H,7,FALSE),"")</f>
        <v/>
      </c>
      <c r="S3603" t="str">
        <f>_xlfn.IFNA(VLOOKUP(B3603&amp;A3603,[1]Countries!$A:$H,8,FALSE),"")</f>
        <v/>
      </c>
    </row>
    <row r="3604" spans="1:19" x14ac:dyDescent="0.25">
      <c r="A3604" t="s">
        <v>154</v>
      </c>
      <c r="B3604">
        <v>1972</v>
      </c>
      <c r="C3604" t="s">
        <v>155</v>
      </c>
      <c r="K3604" s="3">
        <v>10845509307.17909</v>
      </c>
      <c r="M3604" t="str">
        <f t="shared" si="224"/>
        <v/>
      </c>
      <c r="N3604" s="4" t="str">
        <f t="shared" si="225"/>
        <v/>
      </c>
      <c r="O3604" t="str">
        <f t="shared" si="226"/>
        <v/>
      </c>
      <c r="P3604" t="str">
        <f t="shared" si="227"/>
        <v/>
      </c>
      <c r="Q3604" t="str">
        <f>_xlfn.IFNA(VLOOKUP(B3604&amp;A3604,[1]Countries!$A:$H,6,FALSE),"")</f>
        <v/>
      </c>
      <c r="R3604" t="str">
        <f>_xlfn.IFNA(VLOOKUP(B3604&amp;A3604,[1]Countries!$A:$H,7,FALSE),"")</f>
        <v/>
      </c>
      <c r="S3604" t="str">
        <f>_xlfn.IFNA(VLOOKUP(B3604&amp;A3604,[1]Countries!$A:$H,8,FALSE),"")</f>
        <v/>
      </c>
    </row>
    <row r="3605" spans="1:19" x14ac:dyDescent="0.25">
      <c r="A3605" t="s">
        <v>154</v>
      </c>
      <c r="B3605">
        <v>1973</v>
      </c>
      <c r="C3605" t="s">
        <v>155</v>
      </c>
      <c r="K3605" s="3">
        <v>11548597814.03602</v>
      </c>
      <c r="M3605" t="str">
        <f t="shared" si="224"/>
        <v/>
      </c>
      <c r="N3605" s="4" t="str">
        <f t="shared" si="225"/>
        <v/>
      </c>
      <c r="O3605" t="str">
        <f t="shared" si="226"/>
        <v/>
      </c>
      <c r="P3605" t="str">
        <f t="shared" si="227"/>
        <v/>
      </c>
      <c r="Q3605" t="str">
        <f>_xlfn.IFNA(VLOOKUP(B3605&amp;A3605,[1]Countries!$A:$H,6,FALSE),"")</f>
        <v/>
      </c>
      <c r="R3605" t="str">
        <f>_xlfn.IFNA(VLOOKUP(B3605&amp;A3605,[1]Countries!$A:$H,7,FALSE),"")</f>
        <v/>
      </c>
      <c r="S3605" t="str">
        <f>_xlfn.IFNA(VLOOKUP(B3605&amp;A3605,[1]Countries!$A:$H,8,FALSE),"")</f>
        <v/>
      </c>
    </row>
    <row r="3606" spans="1:19" x14ac:dyDescent="0.25">
      <c r="A3606" t="s">
        <v>154</v>
      </c>
      <c r="B3606">
        <v>1974</v>
      </c>
      <c r="C3606" t="s">
        <v>155</v>
      </c>
      <c r="K3606" s="3">
        <v>12565832194.254709</v>
      </c>
      <c r="M3606" t="str">
        <f t="shared" si="224"/>
        <v/>
      </c>
      <c r="N3606" s="4" t="str">
        <f t="shared" si="225"/>
        <v/>
      </c>
      <c r="O3606" t="str">
        <f t="shared" si="226"/>
        <v/>
      </c>
      <c r="P3606" t="str">
        <f t="shared" si="227"/>
        <v/>
      </c>
      <c r="Q3606" t="str">
        <f>_xlfn.IFNA(VLOOKUP(B3606&amp;A3606,[1]Countries!$A:$H,6,FALSE),"")</f>
        <v/>
      </c>
      <c r="R3606" t="str">
        <f>_xlfn.IFNA(VLOOKUP(B3606&amp;A3606,[1]Countries!$A:$H,7,FALSE),"")</f>
        <v/>
      </c>
      <c r="S3606" t="str">
        <f>_xlfn.IFNA(VLOOKUP(B3606&amp;A3606,[1]Countries!$A:$H,8,FALSE),"")</f>
        <v/>
      </c>
    </row>
    <row r="3607" spans="1:19" x14ac:dyDescent="0.25">
      <c r="A3607" t="s">
        <v>154</v>
      </c>
      <c r="B3607">
        <v>1975</v>
      </c>
      <c r="C3607" t="s">
        <v>155</v>
      </c>
      <c r="K3607" s="3">
        <v>13493309395.07163</v>
      </c>
      <c r="M3607" t="str">
        <f t="shared" si="224"/>
        <v/>
      </c>
      <c r="N3607" s="4" t="str">
        <f t="shared" si="225"/>
        <v/>
      </c>
      <c r="O3607" t="str">
        <f t="shared" si="226"/>
        <v/>
      </c>
      <c r="P3607" t="str">
        <f t="shared" si="227"/>
        <v/>
      </c>
      <c r="Q3607" t="str">
        <f>_xlfn.IFNA(VLOOKUP(B3607&amp;A3607,[1]Countries!$A:$H,6,FALSE),"")</f>
        <v/>
      </c>
      <c r="R3607" t="str">
        <f>_xlfn.IFNA(VLOOKUP(B3607&amp;A3607,[1]Countries!$A:$H,7,FALSE),"")</f>
        <v/>
      </c>
      <c r="S3607" t="str">
        <f>_xlfn.IFNA(VLOOKUP(B3607&amp;A3607,[1]Countries!$A:$H,8,FALSE),"")</f>
        <v/>
      </c>
    </row>
    <row r="3608" spans="1:19" x14ac:dyDescent="0.25">
      <c r="A3608" t="s">
        <v>154</v>
      </c>
      <c r="B3608">
        <v>1976</v>
      </c>
      <c r="C3608" t="s">
        <v>155</v>
      </c>
      <c r="K3608" s="3">
        <v>14316072602.764521</v>
      </c>
      <c r="M3608" t="str">
        <f t="shared" si="224"/>
        <v/>
      </c>
      <c r="N3608" s="4" t="str">
        <f t="shared" si="225"/>
        <v/>
      </c>
      <c r="O3608" t="str">
        <f t="shared" si="226"/>
        <v/>
      </c>
      <c r="P3608" t="str">
        <f t="shared" si="227"/>
        <v/>
      </c>
      <c r="Q3608" t="str">
        <f>_xlfn.IFNA(VLOOKUP(B3608&amp;A3608,[1]Countries!$A:$H,6,FALSE),"")</f>
        <v/>
      </c>
      <c r="R3608" t="str">
        <f>_xlfn.IFNA(VLOOKUP(B3608&amp;A3608,[1]Countries!$A:$H,7,FALSE),"")</f>
        <v/>
      </c>
      <c r="S3608" t="str">
        <f>_xlfn.IFNA(VLOOKUP(B3608&amp;A3608,[1]Countries!$A:$H,8,FALSE),"")</f>
        <v/>
      </c>
    </row>
    <row r="3609" spans="1:19" x14ac:dyDescent="0.25">
      <c r="A3609" t="s">
        <v>154</v>
      </c>
      <c r="B3609">
        <v>1977</v>
      </c>
      <c r="C3609" t="s">
        <v>155</v>
      </c>
      <c r="K3609" s="3">
        <v>15303387730.88677</v>
      </c>
      <c r="M3609" t="str">
        <f t="shared" si="224"/>
        <v/>
      </c>
      <c r="N3609" s="4" t="str">
        <f t="shared" si="225"/>
        <v/>
      </c>
      <c r="O3609" t="str">
        <f t="shared" si="226"/>
        <v/>
      </c>
      <c r="P3609" t="str">
        <f t="shared" si="227"/>
        <v/>
      </c>
      <c r="Q3609" t="str">
        <f>_xlfn.IFNA(VLOOKUP(B3609&amp;A3609,[1]Countries!$A:$H,6,FALSE),"")</f>
        <v/>
      </c>
      <c r="R3609" t="str">
        <f>_xlfn.IFNA(VLOOKUP(B3609&amp;A3609,[1]Countries!$A:$H,7,FALSE),"")</f>
        <v/>
      </c>
      <c r="S3609" t="str">
        <f>_xlfn.IFNA(VLOOKUP(B3609&amp;A3609,[1]Countries!$A:$H,8,FALSE),"")</f>
        <v/>
      </c>
    </row>
    <row r="3610" spans="1:19" x14ac:dyDescent="0.25">
      <c r="A3610" t="s">
        <v>154</v>
      </c>
      <c r="B3610">
        <v>1978</v>
      </c>
      <c r="C3610" t="s">
        <v>155</v>
      </c>
      <c r="K3610" s="3">
        <v>16440295946.61043</v>
      </c>
      <c r="M3610" t="str">
        <f t="shared" si="224"/>
        <v/>
      </c>
      <c r="N3610" s="4" t="str">
        <f t="shared" si="225"/>
        <v/>
      </c>
      <c r="O3610" t="str">
        <f t="shared" si="226"/>
        <v/>
      </c>
      <c r="P3610" t="str">
        <f t="shared" si="227"/>
        <v/>
      </c>
      <c r="Q3610" t="str">
        <f>_xlfn.IFNA(VLOOKUP(B3610&amp;A3610,[1]Countries!$A:$H,6,FALSE),"")</f>
        <v/>
      </c>
      <c r="R3610" t="str">
        <f>_xlfn.IFNA(VLOOKUP(B3610&amp;A3610,[1]Countries!$A:$H,7,FALSE),"")</f>
        <v/>
      </c>
      <c r="S3610" t="str">
        <f>_xlfn.IFNA(VLOOKUP(B3610&amp;A3610,[1]Countries!$A:$H,8,FALSE),"")</f>
        <v/>
      </c>
    </row>
    <row r="3611" spans="1:19" x14ac:dyDescent="0.25">
      <c r="A3611" t="s">
        <v>154</v>
      </c>
      <c r="B3611">
        <v>1979</v>
      </c>
      <c r="C3611" t="s">
        <v>155</v>
      </c>
      <c r="K3611" s="3">
        <v>17652002653.129452</v>
      </c>
      <c r="M3611" t="str">
        <f t="shared" si="224"/>
        <v/>
      </c>
      <c r="N3611" s="4" t="str">
        <f t="shared" si="225"/>
        <v/>
      </c>
      <c r="O3611" t="str">
        <f t="shared" si="226"/>
        <v/>
      </c>
      <c r="P3611" t="str">
        <f t="shared" si="227"/>
        <v/>
      </c>
      <c r="Q3611" t="str">
        <f>_xlfn.IFNA(VLOOKUP(B3611&amp;A3611,[1]Countries!$A:$H,6,FALSE),"")</f>
        <v/>
      </c>
      <c r="R3611" t="str">
        <f>_xlfn.IFNA(VLOOKUP(B3611&amp;A3611,[1]Countries!$A:$H,7,FALSE),"")</f>
        <v/>
      </c>
      <c r="S3611" t="str">
        <f>_xlfn.IFNA(VLOOKUP(B3611&amp;A3611,[1]Countries!$A:$H,8,FALSE),"")</f>
        <v/>
      </c>
    </row>
    <row r="3612" spans="1:19" x14ac:dyDescent="0.25">
      <c r="A3612" t="s">
        <v>154</v>
      </c>
      <c r="B3612">
        <v>1980</v>
      </c>
      <c r="C3612" t="s">
        <v>155</v>
      </c>
      <c r="D3612" s="1">
        <v>23.008849557522119</v>
      </c>
      <c r="H3612" s="1">
        <v>32.743362831858413</v>
      </c>
      <c r="J3612" s="1">
        <v>37.168141592920357</v>
      </c>
      <c r="K3612" s="3">
        <v>18459805297.33226</v>
      </c>
      <c r="M3612" t="str">
        <f t="shared" si="224"/>
        <v/>
      </c>
      <c r="N3612" s="4" t="str">
        <f t="shared" si="225"/>
        <v/>
      </c>
      <c r="O3612">
        <f t="shared" si="226"/>
        <v>1.6904761904761902</v>
      </c>
      <c r="P3612" t="str">
        <f t="shared" si="227"/>
        <v/>
      </c>
      <c r="Q3612" t="str">
        <f>_xlfn.IFNA(VLOOKUP(B3612&amp;A3612,[1]Countries!$A:$H,6,FALSE),"")</f>
        <v/>
      </c>
      <c r="R3612" t="str">
        <f>_xlfn.IFNA(VLOOKUP(B3612&amp;A3612,[1]Countries!$A:$H,7,FALSE),"")</f>
        <v/>
      </c>
      <c r="S3612" t="str">
        <f>_xlfn.IFNA(VLOOKUP(B3612&amp;A3612,[1]Countries!$A:$H,8,FALSE),"")</f>
        <v/>
      </c>
    </row>
    <row r="3613" spans="1:19" x14ac:dyDescent="0.25">
      <c r="A3613" t="s">
        <v>154</v>
      </c>
      <c r="B3613">
        <v>1981</v>
      </c>
      <c r="C3613" t="s">
        <v>155</v>
      </c>
      <c r="D3613" s="1">
        <v>23.577235772357721</v>
      </c>
      <c r="H3613" s="1">
        <v>33.333333333333329</v>
      </c>
      <c r="J3613" s="1">
        <v>36.585365853658537</v>
      </c>
      <c r="K3613" s="3">
        <v>19432161448.40461</v>
      </c>
      <c r="M3613" t="str">
        <f t="shared" si="224"/>
        <v/>
      </c>
      <c r="N3613" s="4" t="str">
        <f t="shared" si="225"/>
        <v/>
      </c>
      <c r="O3613">
        <f t="shared" si="226"/>
        <v>1.7333333333333334</v>
      </c>
      <c r="P3613" t="str">
        <f t="shared" si="227"/>
        <v/>
      </c>
      <c r="Q3613" t="str">
        <f>_xlfn.IFNA(VLOOKUP(B3613&amp;A3613,[1]Countries!$A:$H,6,FALSE),"")</f>
        <v/>
      </c>
      <c r="R3613" t="str">
        <f>_xlfn.IFNA(VLOOKUP(B3613&amp;A3613,[1]Countries!$A:$H,7,FALSE),"")</f>
        <v/>
      </c>
      <c r="S3613" t="str">
        <f>_xlfn.IFNA(VLOOKUP(B3613&amp;A3613,[1]Countries!$A:$H,8,FALSE),"")</f>
        <v/>
      </c>
    </row>
    <row r="3614" spans="1:19" x14ac:dyDescent="0.25">
      <c r="A3614" t="s">
        <v>154</v>
      </c>
      <c r="B3614">
        <v>1982</v>
      </c>
      <c r="C3614" t="s">
        <v>155</v>
      </c>
      <c r="D3614" s="1">
        <v>21.53846153846154</v>
      </c>
      <c r="H3614" s="1">
        <v>35.384615384615387</v>
      </c>
      <c r="J3614" s="1">
        <v>36.153846153846153</v>
      </c>
      <c r="K3614" s="3">
        <v>19821103649.234261</v>
      </c>
      <c r="M3614" t="str">
        <f t="shared" si="224"/>
        <v/>
      </c>
      <c r="N3614" s="4" t="str">
        <f t="shared" si="225"/>
        <v/>
      </c>
      <c r="O3614">
        <f t="shared" si="226"/>
        <v>1.7659574468085106</v>
      </c>
      <c r="P3614" t="str">
        <f t="shared" si="227"/>
        <v/>
      </c>
      <c r="Q3614" t="str">
        <f>_xlfn.IFNA(VLOOKUP(B3614&amp;A3614,[1]Countries!$A:$H,6,FALSE),"")</f>
        <v/>
      </c>
      <c r="R3614" t="str">
        <f>_xlfn.IFNA(VLOOKUP(B3614&amp;A3614,[1]Countries!$A:$H,7,FALSE),"")</f>
        <v/>
      </c>
      <c r="S3614" t="str">
        <f>_xlfn.IFNA(VLOOKUP(B3614&amp;A3614,[1]Countries!$A:$H,8,FALSE),"")</f>
        <v/>
      </c>
    </row>
    <row r="3615" spans="1:19" x14ac:dyDescent="0.25">
      <c r="A3615" t="s">
        <v>154</v>
      </c>
      <c r="B3615">
        <v>1983</v>
      </c>
      <c r="C3615" t="s">
        <v>155</v>
      </c>
      <c r="D3615" s="1">
        <v>21.969696969696969</v>
      </c>
      <c r="H3615" s="1">
        <v>34.090909090909093</v>
      </c>
      <c r="J3615" s="1">
        <v>37.121212121212118</v>
      </c>
      <c r="K3615" s="3">
        <v>20673785099.47065</v>
      </c>
      <c r="M3615" t="str">
        <f t="shared" si="224"/>
        <v/>
      </c>
      <c r="N3615" s="4" t="str">
        <f t="shared" si="225"/>
        <v/>
      </c>
      <c r="O3615">
        <f t="shared" si="226"/>
        <v>1.6938775510204085</v>
      </c>
      <c r="P3615" t="str">
        <f t="shared" si="227"/>
        <v/>
      </c>
      <c r="Q3615" t="str">
        <f>_xlfn.IFNA(VLOOKUP(B3615&amp;A3615,[1]Countries!$A:$H,6,FALSE),"")</f>
        <v/>
      </c>
      <c r="R3615" t="str">
        <f>_xlfn.IFNA(VLOOKUP(B3615&amp;A3615,[1]Countries!$A:$H,7,FALSE),"")</f>
        <v/>
      </c>
      <c r="S3615" t="str">
        <f>_xlfn.IFNA(VLOOKUP(B3615&amp;A3615,[1]Countries!$A:$H,8,FALSE),"")</f>
        <v/>
      </c>
    </row>
    <row r="3616" spans="1:19" x14ac:dyDescent="0.25">
      <c r="A3616" t="s">
        <v>154</v>
      </c>
      <c r="B3616">
        <v>1984</v>
      </c>
      <c r="C3616" t="s">
        <v>155</v>
      </c>
      <c r="D3616" s="1">
        <v>24.285714285714281</v>
      </c>
      <c r="H3616" s="1">
        <v>33.571428571428569</v>
      </c>
      <c r="J3616" s="1">
        <v>35.714285714285722</v>
      </c>
      <c r="K3616" s="3">
        <v>21795735491.91898</v>
      </c>
      <c r="M3616" t="str">
        <f t="shared" si="224"/>
        <v/>
      </c>
      <c r="N3616" s="4" t="str">
        <f t="shared" si="225"/>
        <v/>
      </c>
      <c r="O3616">
        <f t="shared" si="226"/>
        <v>1.7999999999999994</v>
      </c>
      <c r="P3616" t="str">
        <f t="shared" si="227"/>
        <v/>
      </c>
      <c r="Q3616" t="str">
        <f>_xlfn.IFNA(VLOOKUP(B3616&amp;A3616,[1]Countries!$A:$H,6,FALSE),"")</f>
        <v/>
      </c>
      <c r="R3616" t="str">
        <f>_xlfn.IFNA(VLOOKUP(B3616&amp;A3616,[1]Countries!$A:$H,7,FALSE),"")</f>
        <v/>
      </c>
      <c r="S3616" t="str">
        <f>_xlfn.IFNA(VLOOKUP(B3616&amp;A3616,[1]Countries!$A:$H,8,FALSE),"")</f>
        <v/>
      </c>
    </row>
    <row r="3617" spans="1:19" x14ac:dyDescent="0.25">
      <c r="A3617" t="s">
        <v>154</v>
      </c>
      <c r="B3617">
        <v>1985</v>
      </c>
      <c r="C3617" t="s">
        <v>155</v>
      </c>
      <c r="D3617" s="1">
        <v>24.285714285714281</v>
      </c>
      <c r="H3617" s="1">
        <v>37.142857142857153</v>
      </c>
      <c r="J3617" s="1">
        <v>32.142857142857153</v>
      </c>
      <c r="K3617" s="3">
        <v>22872805636.115452</v>
      </c>
      <c r="M3617" t="str">
        <f t="shared" si="224"/>
        <v/>
      </c>
      <c r="N3617" s="4" t="str">
        <f t="shared" si="225"/>
        <v/>
      </c>
      <c r="O3617">
        <f t="shared" si="226"/>
        <v>2.1111111111111103</v>
      </c>
      <c r="P3617" t="str">
        <f t="shared" si="227"/>
        <v/>
      </c>
      <c r="Q3617" t="str">
        <f>_xlfn.IFNA(VLOOKUP(B3617&amp;A3617,[1]Countries!$A:$H,6,FALSE),"")</f>
        <v/>
      </c>
      <c r="R3617" t="str">
        <f>_xlfn.IFNA(VLOOKUP(B3617&amp;A3617,[1]Countries!$A:$H,7,FALSE),"")</f>
        <v/>
      </c>
      <c r="S3617" t="str">
        <f>_xlfn.IFNA(VLOOKUP(B3617&amp;A3617,[1]Countries!$A:$H,8,FALSE),"")</f>
        <v/>
      </c>
    </row>
    <row r="3618" spans="1:19" x14ac:dyDescent="0.25">
      <c r="A3618" t="s">
        <v>154</v>
      </c>
      <c r="B3618">
        <v>1986</v>
      </c>
      <c r="C3618" t="s">
        <v>155</v>
      </c>
      <c r="D3618" s="1">
        <v>24.81751824817518</v>
      </c>
      <c r="H3618" s="1">
        <v>34.306569343065703</v>
      </c>
      <c r="J3618" s="1">
        <v>34.306569343065703</v>
      </c>
      <c r="K3618" s="3">
        <v>21002890670.991489</v>
      </c>
      <c r="M3618" t="str">
        <f t="shared" si="224"/>
        <v/>
      </c>
      <c r="N3618" s="4" t="str">
        <f t="shared" si="225"/>
        <v/>
      </c>
      <c r="O3618">
        <f t="shared" si="226"/>
        <v>1.9148936170212758</v>
      </c>
      <c r="P3618" t="str">
        <f t="shared" si="227"/>
        <v/>
      </c>
      <c r="Q3618" t="str">
        <f>_xlfn.IFNA(VLOOKUP(B3618&amp;A3618,[1]Countries!$A:$H,6,FALSE),"")</f>
        <v/>
      </c>
      <c r="R3618" t="str">
        <f>_xlfn.IFNA(VLOOKUP(B3618&amp;A3618,[1]Countries!$A:$H,7,FALSE),"")</f>
        <v/>
      </c>
      <c r="S3618" t="str">
        <f>_xlfn.IFNA(VLOOKUP(B3618&amp;A3618,[1]Countries!$A:$H,8,FALSE),"")</f>
        <v/>
      </c>
    </row>
    <row r="3619" spans="1:19" x14ac:dyDescent="0.25">
      <c r="A3619" t="s">
        <v>154</v>
      </c>
      <c r="B3619">
        <v>1987</v>
      </c>
      <c r="C3619" t="s">
        <v>155</v>
      </c>
      <c r="D3619" s="1">
        <v>22.535211267605639</v>
      </c>
      <c r="H3619" s="1">
        <v>35.2112676056338</v>
      </c>
      <c r="J3619" s="1">
        <v>35.2112676056338</v>
      </c>
      <c r="K3619" s="3">
        <v>21272156728.766781</v>
      </c>
      <c r="M3619" t="str">
        <f t="shared" si="224"/>
        <v/>
      </c>
      <c r="N3619" s="4" t="str">
        <f t="shared" si="225"/>
        <v/>
      </c>
      <c r="O3619">
        <f t="shared" si="226"/>
        <v>1.8400000000000003</v>
      </c>
      <c r="P3619" t="str">
        <f t="shared" si="227"/>
        <v/>
      </c>
      <c r="Q3619" t="str">
        <f>_xlfn.IFNA(VLOOKUP(B3619&amp;A3619,[1]Countries!$A:$H,6,FALSE),"")</f>
        <v/>
      </c>
      <c r="R3619" t="str">
        <f>_xlfn.IFNA(VLOOKUP(B3619&amp;A3619,[1]Countries!$A:$H,7,FALSE),"")</f>
        <v/>
      </c>
      <c r="S3619" t="str">
        <f>_xlfn.IFNA(VLOOKUP(B3619&amp;A3619,[1]Countries!$A:$H,8,FALSE),"")</f>
        <v/>
      </c>
    </row>
    <row r="3620" spans="1:19" x14ac:dyDescent="0.25">
      <c r="A3620" t="s">
        <v>154</v>
      </c>
      <c r="B3620">
        <v>1988</v>
      </c>
      <c r="C3620" t="s">
        <v>155</v>
      </c>
      <c r="D3620" s="1">
        <v>22.602739726027391</v>
      </c>
      <c r="H3620" s="1">
        <v>34.93150684931507</v>
      </c>
      <c r="J3620" s="1">
        <v>35.61643835616438</v>
      </c>
      <c r="K3620" s="3">
        <v>22453943750.52401</v>
      </c>
      <c r="M3620" t="str">
        <f t="shared" si="224"/>
        <v/>
      </c>
      <c r="N3620" s="4" t="str">
        <f t="shared" si="225"/>
        <v/>
      </c>
      <c r="O3620">
        <f t="shared" si="226"/>
        <v>1.8076923076923079</v>
      </c>
      <c r="P3620" t="str">
        <f t="shared" si="227"/>
        <v/>
      </c>
      <c r="Q3620" t="str">
        <f>_xlfn.IFNA(VLOOKUP(B3620&amp;A3620,[1]Countries!$A:$H,6,FALSE),"")</f>
        <v/>
      </c>
      <c r="R3620" t="str">
        <f>_xlfn.IFNA(VLOOKUP(B3620&amp;A3620,[1]Countries!$A:$H,7,FALSE),"")</f>
        <v/>
      </c>
      <c r="S3620" t="str">
        <f>_xlfn.IFNA(VLOOKUP(B3620&amp;A3620,[1]Countries!$A:$H,8,FALSE),"")</f>
        <v/>
      </c>
    </row>
    <row r="3621" spans="1:19" x14ac:dyDescent="0.25">
      <c r="A3621" t="s">
        <v>154</v>
      </c>
      <c r="B3621">
        <v>1989</v>
      </c>
      <c r="C3621" t="s">
        <v>155</v>
      </c>
      <c r="D3621" s="1">
        <v>21.527777777777779</v>
      </c>
      <c r="H3621" s="1">
        <v>36.111111111111107</v>
      </c>
      <c r="J3621" s="1">
        <v>34.722222222222221</v>
      </c>
      <c r="K3621" s="3">
        <v>20838337164.12191</v>
      </c>
      <c r="M3621" t="str">
        <f t="shared" si="224"/>
        <v/>
      </c>
      <c r="N3621" s="4" t="str">
        <f t="shared" si="225"/>
        <v/>
      </c>
      <c r="O3621">
        <f t="shared" si="226"/>
        <v>1.88</v>
      </c>
      <c r="P3621" t="str">
        <f t="shared" si="227"/>
        <v/>
      </c>
      <c r="Q3621" t="str">
        <f>_xlfn.IFNA(VLOOKUP(B3621&amp;A3621,[1]Countries!$A:$H,6,FALSE),"")</f>
        <v/>
      </c>
      <c r="R3621" t="str">
        <f>_xlfn.IFNA(VLOOKUP(B3621&amp;A3621,[1]Countries!$A:$H,7,FALSE),"")</f>
        <v/>
      </c>
      <c r="S3621" t="str">
        <f>_xlfn.IFNA(VLOOKUP(B3621&amp;A3621,[1]Countries!$A:$H,8,FALSE),"")</f>
        <v/>
      </c>
    </row>
    <row r="3622" spans="1:19" x14ac:dyDescent="0.25">
      <c r="A3622" t="s">
        <v>154</v>
      </c>
      <c r="B3622">
        <v>1990</v>
      </c>
      <c r="C3622" t="s">
        <v>155</v>
      </c>
      <c r="D3622" s="1">
        <v>30</v>
      </c>
      <c r="E3622" s="1">
        <v>3101400747.1043782</v>
      </c>
      <c r="F3622" s="1">
        <v>7753501867.7609463</v>
      </c>
      <c r="G3622" s="1">
        <v>3514920846.7182961</v>
      </c>
      <c r="H3622" s="1">
        <v>31.333333333333339</v>
      </c>
      <c r="J3622" s="1">
        <v>33.333333333333329</v>
      </c>
      <c r="K3622" s="3">
        <v>17756716790.475361</v>
      </c>
      <c r="M3622" t="str">
        <f t="shared" si="224"/>
        <v/>
      </c>
      <c r="N3622" s="4" t="str">
        <f t="shared" si="225"/>
        <v/>
      </c>
      <c r="O3622">
        <f t="shared" si="226"/>
        <v>2.0000000000000004</v>
      </c>
      <c r="P3622">
        <f t="shared" si="227"/>
        <v>5.3333333333333419</v>
      </c>
      <c r="Q3622" t="str">
        <f>_xlfn.IFNA(VLOOKUP(B3622&amp;A3622,[1]Countries!$A:$H,6,FALSE),"")</f>
        <v/>
      </c>
      <c r="R3622" t="str">
        <f>_xlfn.IFNA(VLOOKUP(B3622&amp;A3622,[1]Countries!$A:$H,7,FALSE),"")</f>
        <v/>
      </c>
      <c r="S3622" t="str">
        <f>_xlfn.IFNA(VLOOKUP(B3622&amp;A3622,[1]Countries!$A:$H,8,FALSE),"")</f>
        <v/>
      </c>
    </row>
    <row r="3623" spans="1:19" x14ac:dyDescent="0.25">
      <c r="A3623" t="s">
        <v>154</v>
      </c>
      <c r="B3623">
        <v>1991</v>
      </c>
      <c r="C3623" t="s">
        <v>155</v>
      </c>
      <c r="D3623" s="1">
        <v>26.5625</v>
      </c>
      <c r="E3623" s="1">
        <v>1754966887.4172189</v>
      </c>
      <c r="F3623" s="1">
        <v>6357615894.0397358</v>
      </c>
      <c r="G3623" s="1">
        <v>1986754966.8874171</v>
      </c>
      <c r="H3623" s="1">
        <v>34.375</v>
      </c>
      <c r="I3623" s="1">
        <v>209999.99344348899</v>
      </c>
      <c r="J3623" s="1">
        <v>31.770833333333329</v>
      </c>
      <c r="K3623" s="3">
        <v>14010049430.511129</v>
      </c>
      <c r="M3623">
        <f t="shared" si="224"/>
        <v>3.3031248968715451E-3</v>
      </c>
      <c r="N3623" s="4">
        <f t="shared" si="225"/>
        <v>3.3031248968715451E-3</v>
      </c>
      <c r="O3623">
        <f t="shared" si="226"/>
        <v>2.1475409836065578</v>
      </c>
      <c r="P3623">
        <f t="shared" si="227"/>
        <v>3.6458333333333246</v>
      </c>
      <c r="Q3623" t="str">
        <f>_xlfn.IFNA(VLOOKUP(B3623&amp;A3623,[1]Countries!$A:$H,6,FALSE),"")</f>
        <v/>
      </c>
      <c r="R3623" t="str">
        <f>_xlfn.IFNA(VLOOKUP(B3623&amp;A3623,[1]Countries!$A:$H,7,FALSE),"")</f>
        <v/>
      </c>
      <c r="S3623" t="str">
        <f>_xlfn.IFNA(VLOOKUP(B3623&amp;A3623,[1]Countries!$A:$H,8,FALSE),"")</f>
        <v/>
      </c>
    </row>
    <row r="3624" spans="1:19" x14ac:dyDescent="0.25">
      <c r="A3624" t="s">
        <v>154</v>
      </c>
      <c r="B3624">
        <v>1992</v>
      </c>
      <c r="C3624" t="s">
        <v>155</v>
      </c>
      <c r="D3624" s="1">
        <v>52.345844504021443</v>
      </c>
      <c r="E3624" s="1">
        <v>1315854563.4429879</v>
      </c>
      <c r="F3624" s="1">
        <v>3690328963.640861</v>
      </c>
      <c r="G3624" s="1">
        <v>2446203314.3705168</v>
      </c>
      <c r="H3624" s="1">
        <v>23.65951742627346</v>
      </c>
      <c r="I3624" s="1">
        <v>20350000.3814697</v>
      </c>
      <c r="J3624" s="1">
        <v>22.922252010723859</v>
      </c>
      <c r="K3624" s="3">
        <v>7719537283.2856274</v>
      </c>
      <c r="M3624">
        <f t="shared" si="224"/>
        <v>0.55144136422441015</v>
      </c>
      <c r="N3624" s="4">
        <f t="shared" si="225"/>
        <v>0.55144136422441015</v>
      </c>
      <c r="O3624">
        <f t="shared" si="226"/>
        <v>3.3625730994152048</v>
      </c>
      <c r="P3624">
        <f t="shared" si="227"/>
        <v>30.630026809651469</v>
      </c>
      <c r="Q3624" t="str">
        <f>_xlfn.IFNA(VLOOKUP(B3624&amp;A3624,[1]Countries!$A:$H,6,FALSE),"")</f>
        <v/>
      </c>
      <c r="R3624" t="str">
        <f>_xlfn.IFNA(VLOOKUP(B3624&amp;A3624,[1]Countries!$A:$H,7,FALSE),"")</f>
        <v/>
      </c>
      <c r="S3624" t="str">
        <f>_xlfn.IFNA(VLOOKUP(B3624&amp;A3624,[1]Countries!$A:$H,8,FALSE),"")</f>
        <v/>
      </c>
    </row>
    <row r="3625" spans="1:19" x14ac:dyDescent="0.25">
      <c r="A3625" t="s">
        <v>154</v>
      </c>
      <c r="B3625">
        <v>1993</v>
      </c>
      <c r="C3625" t="s">
        <v>155</v>
      </c>
      <c r="E3625" s="1">
        <v>1266549922.8205659</v>
      </c>
      <c r="F3625" s="1">
        <v>2701181331.3081622</v>
      </c>
      <c r="G3625" s="1">
        <v>1938101600.0935709</v>
      </c>
      <c r="I3625" s="1">
        <v>104779998.77929699</v>
      </c>
      <c r="K3625" s="3">
        <v>5457712730.7411928</v>
      </c>
      <c r="M3625">
        <f t="shared" si="224"/>
        <v>3.8790434971854637</v>
      </c>
      <c r="N3625" s="4">
        <f t="shared" si="225"/>
        <v>3.8790434971854637</v>
      </c>
      <c r="O3625" t="str">
        <f t="shared" si="226"/>
        <v/>
      </c>
      <c r="P3625">
        <f t="shared" si="227"/>
        <v>24.861406729320816</v>
      </c>
      <c r="Q3625" t="str">
        <f>_xlfn.IFNA(VLOOKUP(B3625&amp;A3625,[1]Countries!$A:$H,6,FALSE),"")</f>
        <v/>
      </c>
      <c r="R3625" t="str">
        <f>_xlfn.IFNA(VLOOKUP(B3625&amp;A3625,[1]Countries!$A:$H,7,FALSE),"")</f>
        <v/>
      </c>
      <c r="S3625" t="str">
        <f>_xlfn.IFNA(VLOOKUP(B3625&amp;A3625,[1]Countries!$A:$H,8,FALSE),"")</f>
        <v/>
      </c>
    </row>
    <row r="3626" spans="1:19" x14ac:dyDescent="0.25">
      <c r="A3626" t="s">
        <v>154</v>
      </c>
      <c r="B3626">
        <v>1994</v>
      </c>
      <c r="C3626" t="s">
        <v>155</v>
      </c>
      <c r="E3626" s="1">
        <v>1452315945.417331</v>
      </c>
      <c r="F3626" s="1">
        <v>2513870586.733439</v>
      </c>
      <c r="G3626" s="1">
        <v>2743399815.0829902</v>
      </c>
      <c r="I3626" s="1">
        <v>177320007.32421899</v>
      </c>
      <c r="K3626" s="3">
        <v>4890110924.086874</v>
      </c>
      <c r="M3626">
        <f t="shared" si="224"/>
        <v>7.0536649046294491</v>
      </c>
      <c r="N3626" s="4">
        <f t="shared" si="225"/>
        <v>7.0536649046294491</v>
      </c>
      <c r="O3626" t="str">
        <f t="shared" si="226"/>
        <v/>
      </c>
      <c r="P3626">
        <f t="shared" si="227"/>
        <v>51.35840629502384</v>
      </c>
      <c r="Q3626" t="str">
        <f>_xlfn.IFNA(VLOOKUP(B3626&amp;A3626,[1]Countries!$A:$H,6,FALSE),"")</f>
        <v/>
      </c>
      <c r="R3626" t="str">
        <f>_xlfn.IFNA(VLOOKUP(B3626&amp;A3626,[1]Countries!$A:$H,7,FALSE),"")</f>
        <v/>
      </c>
      <c r="S3626" t="str">
        <f>_xlfn.IFNA(VLOOKUP(B3626&amp;A3626,[1]Countries!$A:$H,8,FALSE),"")</f>
        <v/>
      </c>
    </row>
    <row r="3627" spans="1:19" x14ac:dyDescent="0.25">
      <c r="A3627" t="s">
        <v>154</v>
      </c>
      <c r="B3627">
        <v>1995</v>
      </c>
      <c r="C3627" t="s">
        <v>155</v>
      </c>
      <c r="E3627" s="1">
        <v>686952691.13914454</v>
      </c>
      <c r="F3627" s="1">
        <v>2693731865.9703641</v>
      </c>
      <c r="G3627" s="1">
        <v>1140170044.209723</v>
      </c>
      <c r="I3627" s="1">
        <v>209059997.55859399</v>
      </c>
      <c r="K3627" s="3">
        <v>5017253660.9998341</v>
      </c>
      <c r="M3627">
        <f t="shared" si="224"/>
        <v>7.7609802296816284</v>
      </c>
      <c r="N3627" s="4">
        <f t="shared" si="225"/>
        <v>7.7609802296816284</v>
      </c>
      <c r="O3627" t="str">
        <f t="shared" si="226"/>
        <v/>
      </c>
      <c r="P3627">
        <f t="shared" si="227"/>
        <v>16.824887391207209</v>
      </c>
      <c r="Q3627" t="str">
        <f>_xlfn.IFNA(VLOOKUP(B3627&amp;A3627,[1]Countries!$A:$H,6,FALSE),"")</f>
        <v/>
      </c>
      <c r="R3627" t="str">
        <f>_xlfn.IFNA(VLOOKUP(B3627&amp;A3627,[1]Countries!$A:$H,7,FALSE),"")</f>
        <v/>
      </c>
      <c r="S3627" t="str">
        <f>_xlfn.IFNA(VLOOKUP(B3627&amp;A3627,[1]Countries!$A:$H,8,FALSE),"")</f>
        <v/>
      </c>
    </row>
    <row r="3628" spans="1:19" x14ac:dyDescent="0.25">
      <c r="A3628" t="s">
        <v>154</v>
      </c>
      <c r="B3628">
        <v>1996</v>
      </c>
      <c r="C3628" t="s">
        <v>155</v>
      </c>
      <c r="D3628" s="1">
        <v>33.152384645211328</v>
      </c>
      <c r="E3628" s="1">
        <v>412437375.26455152</v>
      </c>
      <c r="F3628" s="1">
        <v>3094935186.7689581</v>
      </c>
      <c r="G3628" s="1">
        <v>1001841200.4236341</v>
      </c>
      <c r="H3628" s="1">
        <v>23.03993796044978</v>
      </c>
      <c r="I3628" s="1">
        <v>309369995.11718798</v>
      </c>
      <c r="J3628" s="1">
        <v>41.357115160915079</v>
      </c>
      <c r="K3628" s="3">
        <v>5579186163.9454622</v>
      </c>
      <c r="M3628">
        <f t="shared" si="224"/>
        <v>9.9960088482551779</v>
      </c>
      <c r="N3628" s="4">
        <f t="shared" si="225"/>
        <v>9.9960088482551779</v>
      </c>
      <c r="O3628">
        <f t="shared" si="226"/>
        <v>1.4179636227264207</v>
      </c>
      <c r="P3628">
        <f t="shared" si="227"/>
        <v>19.044141139976723</v>
      </c>
      <c r="Q3628" t="str">
        <f>_xlfn.IFNA(VLOOKUP(B3628&amp;A3628,[1]Countries!$A:$H,6,FALSE),"")</f>
        <v/>
      </c>
      <c r="R3628" t="str">
        <f>_xlfn.IFNA(VLOOKUP(B3628&amp;A3628,[1]Countries!$A:$H,7,FALSE),"")</f>
        <v/>
      </c>
      <c r="S3628" t="str">
        <f>_xlfn.IFNA(VLOOKUP(B3628&amp;A3628,[1]Countries!$A:$H,8,FALSE),"")</f>
        <v/>
      </c>
    </row>
    <row r="3629" spans="1:19" x14ac:dyDescent="0.25">
      <c r="A3629" t="s">
        <v>154</v>
      </c>
      <c r="B3629">
        <v>1997</v>
      </c>
      <c r="C3629" t="s">
        <v>155</v>
      </c>
      <c r="D3629" s="1">
        <v>27.506641199587261</v>
      </c>
      <c r="E3629" s="1">
        <v>548000077.07129085</v>
      </c>
      <c r="F3629" s="1">
        <v>3510520231.213872</v>
      </c>
      <c r="G3629" s="1">
        <v>1479432986.5125239</v>
      </c>
      <c r="H3629" s="1">
        <v>22.220026784342139</v>
      </c>
      <c r="I3629" s="1">
        <v>242029998.77929699</v>
      </c>
      <c r="J3629" s="1">
        <v>44.797909943138158</v>
      </c>
      <c r="K3629" s="3">
        <v>6166063064.5794725</v>
      </c>
      <c r="L3629" s="1">
        <v>8.0899690443258905</v>
      </c>
      <c r="M3629">
        <f t="shared" si="224"/>
        <v>6.894419710995586</v>
      </c>
      <c r="N3629" s="4">
        <f t="shared" si="225"/>
        <v>14.984388755321476</v>
      </c>
      <c r="O3629">
        <f t="shared" si="226"/>
        <v>1.2322469982847342</v>
      </c>
      <c r="P3629">
        <f t="shared" si="227"/>
        <v>26.532617620584432</v>
      </c>
      <c r="Q3629" t="str">
        <f>_xlfn.IFNA(VLOOKUP(B3629&amp;A3629,[1]Countries!$A:$H,6,FALSE),"")</f>
        <v/>
      </c>
      <c r="R3629" t="str">
        <f>_xlfn.IFNA(VLOOKUP(B3629&amp;A3629,[1]Countries!$A:$H,7,FALSE),"")</f>
        <v/>
      </c>
      <c r="S3629" t="str">
        <f>_xlfn.IFNA(VLOOKUP(B3629&amp;A3629,[1]Countries!$A:$H,8,FALSE),"")</f>
        <v/>
      </c>
    </row>
    <row r="3630" spans="1:19" x14ac:dyDescent="0.25">
      <c r="A3630" t="s">
        <v>154</v>
      </c>
      <c r="B3630">
        <v>1998</v>
      </c>
      <c r="C3630" t="s">
        <v>155</v>
      </c>
      <c r="D3630" s="1">
        <v>26.244001513311169</v>
      </c>
      <c r="E3630" s="1">
        <v>594736066.87995756</v>
      </c>
      <c r="F3630" s="1">
        <v>3613498174.5470071</v>
      </c>
      <c r="G3630" s="1">
        <v>1340894551.221637</v>
      </c>
      <c r="H3630" s="1">
        <v>21.79964556659565</v>
      </c>
      <c r="I3630" s="1">
        <v>208669998.16894501</v>
      </c>
      <c r="J3630" s="1">
        <v>48.019752693096507</v>
      </c>
      <c r="K3630" s="3">
        <v>6357513325.4783354</v>
      </c>
      <c r="L3630" s="1">
        <v>10.319639916429381</v>
      </c>
      <c r="M3630">
        <f t="shared" si="224"/>
        <v>5.7747365043322372</v>
      </c>
      <c r="N3630" s="4">
        <f t="shared" si="225"/>
        <v>16.09437642076162</v>
      </c>
      <c r="O3630">
        <f t="shared" si="226"/>
        <v>1.0824763642395092</v>
      </c>
      <c r="P3630">
        <f t="shared" si="227"/>
        <v>20.649200533641306</v>
      </c>
      <c r="Q3630" t="str">
        <f>_xlfn.IFNA(VLOOKUP(B3630&amp;A3630,[1]Countries!$A:$H,6,FALSE),"")</f>
        <v/>
      </c>
      <c r="R3630" t="str">
        <f>_xlfn.IFNA(VLOOKUP(B3630&amp;A3630,[1]Countries!$A:$H,7,FALSE),"")</f>
        <v/>
      </c>
      <c r="S3630" t="str">
        <f>_xlfn.IFNA(VLOOKUP(B3630&amp;A3630,[1]Countries!$A:$H,8,FALSE),"")</f>
        <v/>
      </c>
    </row>
    <row r="3631" spans="1:19" x14ac:dyDescent="0.25">
      <c r="A3631" t="s">
        <v>154</v>
      </c>
      <c r="B3631">
        <v>1999</v>
      </c>
      <c r="C3631" t="s">
        <v>155</v>
      </c>
      <c r="D3631" s="1">
        <v>24.721717501367159</v>
      </c>
      <c r="E3631" s="1">
        <v>533561622.88354969</v>
      </c>
      <c r="F3631" s="1">
        <v>2800026339.1261678</v>
      </c>
      <c r="G3631" s="1">
        <v>1066705911.589258</v>
      </c>
      <c r="H3631" s="1">
        <v>21.230617249104728</v>
      </c>
      <c r="I3631" s="1">
        <v>246839996.33789101</v>
      </c>
      <c r="J3631" s="1">
        <v>49.208813308165887</v>
      </c>
      <c r="K3631" s="3">
        <v>6539926723.8961</v>
      </c>
      <c r="L3631" s="1">
        <v>12.88559307312082</v>
      </c>
      <c r="M3631">
        <f t="shared" si="224"/>
        <v>8.8156312277735509</v>
      </c>
      <c r="N3631" s="4">
        <f t="shared" si="225"/>
        <v>21.701224300894371</v>
      </c>
      <c r="O3631">
        <f t="shared" si="226"/>
        <v>1.0321563004122605</v>
      </c>
      <c r="P3631">
        <f t="shared" si="227"/>
        <v>19.040688341242245</v>
      </c>
      <c r="Q3631" t="str">
        <f>_xlfn.IFNA(VLOOKUP(B3631&amp;A3631,[1]Countries!$A:$H,6,FALSE),"")</f>
        <v>F</v>
      </c>
      <c r="R3631" t="str">
        <f>_xlfn.IFNA(VLOOKUP(B3631&amp;A3631,[1]Countries!$A:$H,7,FALSE),"")</f>
        <v>Floating</v>
      </c>
      <c r="S3631" t="str">
        <f>_xlfn.IFNA(VLOOKUP(B3631&amp;A3631,[1]Countries!$A:$H,8,FALSE),"")</f>
        <v>Floating</v>
      </c>
    </row>
    <row r="3632" spans="1:19" x14ac:dyDescent="0.25">
      <c r="A3632" t="s">
        <v>154</v>
      </c>
      <c r="B3632">
        <v>2000</v>
      </c>
      <c r="C3632" t="s">
        <v>155</v>
      </c>
      <c r="D3632" s="1">
        <v>20.60200890271549</v>
      </c>
      <c r="E3632" s="1">
        <v>703050128.46369648</v>
      </c>
      <c r="F3632" s="1">
        <v>3057475288.7810478</v>
      </c>
      <c r="G3632" s="1">
        <v>1212806558.8746791</v>
      </c>
      <c r="H3632" s="1">
        <v>20.997501282454369</v>
      </c>
      <c r="I3632" s="1">
        <v>171949996.94824201</v>
      </c>
      <c r="J3632" s="1">
        <v>53.245850639572403</v>
      </c>
      <c r="K3632" s="3">
        <v>6660152892.3301592</v>
      </c>
      <c r="L3632" s="1">
        <v>6.7352921253568008</v>
      </c>
      <c r="M3632">
        <f t="shared" si="224"/>
        <v>5.6239210690986452</v>
      </c>
      <c r="N3632" s="4">
        <f t="shared" si="225"/>
        <v>12.359213194455446</v>
      </c>
      <c r="O3632">
        <f t="shared" si="226"/>
        <v>0.87808061658948944</v>
      </c>
      <c r="P3632">
        <f t="shared" si="227"/>
        <v>16.672462808823287</v>
      </c>
      <c r="Q3632" t="str">
        <f>_xlfn.IFNA(VLOOKUP(B3632&amp;A3632,[1]Countries!$A:$H,6,FALSE),"")</f>
        <v>F</v>
      </c>
      <c r="R3632" t="str">
        <f>_xlfn.IFNA(VLOOKUP(B3632&amp;A3632,[1]Countries!$A:$H,7,FALSE),"")</f>
        <v>Floating</v>
      </c>
      <c r="S3632" t="str">
        <f>_xlfn.IFNA(VLOOKUP(B3632&amp;A3632,[1]Countries!$A:$H,8,FALSE),"")</f>
        <v>Floating</v>
      </c>
    </row>
    <row r="3633" spans="1:19" x14ac:dyDescent="0.25">
      <c r="A3633" t="s">
        <v>154</v>
      </c>
      <c r="B3633">
        <v>2001</v>
      </c>
      <c r="C3633" t="s">
        <v>155</v>
      </c>
      <c r="D3633" s="1">
        <v>20.961941863949651</v>
      </c>
      <c r="E3633" s="1">
        <v>787530921.36999524</v>
      </c>
      <c r="F3633" s="1">
        <v>3219488663.7723112</v>
      </c>
      <c r="G3633" s="1">
        <v>1251368837.433671</v>
      </c>
      <c r="H3633" s="1">
        <v>20.53640994905604</v>
      </c>
      <c r="I3633" s="1">
        <v>294130004.88281298</v>
      </c>
      <c r="J3633" s="1">
        <v>52.912795924483071</v>
      </c>
      <c r="K3633" s="3">
        <v>6980203388.879528</v>
      </c>
      <c r="L3633" s="1">
        <v>6.7911018330413544</v>
      </c>
      <c r="M3633">
        <f t="shared" si="224"/>
        <v>9.135922986545868</v>
      </c>
      <c r="N3633" s="4">
        <f t="shared" si="225"/>
        <v>15.927024819587222</v>
      </c>
      <c r="O3633">
        <f t="shared" si="226"/>
        <v>0.88990202186101819</v>
      </c>
      <c r="P3633">
        <f t="shared" si="227"/>
        <v>14.407192088702422</v>
      </c>
      <c r="Q3633" t="str">
        <f>_xlfn.IFNA(VLOOKUP(B3633&amp;A3633,[1]Countries!$A:$H,6,FALSE),"")</f>
        <v>F</v>
      </c>
      <c r="R3633" t="str">
        <f>_xlfn.IFNA(VLOOKUP(B3633&amp;A3633,[1]Countries!$A:$H,7,FALSE),"")</f>
        <v>Floating</v>
      </c>
      <c r="S3633" t="str">
        <f>_xlfn.IFNA(VLOOKUP(B3633&amp;A3633,[1]Countries!$A:$H,8,FALSE),"")</f>
        <v>Floating</v>
      </c>
    </row>
    <row r="3634" spans="1:19" x14ac:dyDescent="0.25">
      <c r="A3634" t="s">
        <v>154</v>
      </c>
      <c r="B3634">
        <v>2002</v>
      </c>
      <c r="C3634" t="s">
        <v>155</v>
      </c>
      <c r="D3634" s="1">
        <v>19.240879828326179</v>
      </c>
      <c r="E3634" s="1">
        <v>992546704.92325914</v>
      </c>
      <c r="F3634" s="1">
        <v>3395728013.845243</v>
      </c>
      <c r="G3634" s="1">
        <v>1439783576.9913919</v>
      </c>
      <c r="H3634" s="1">
        <v>22.73739270386266</v>
      </c>
      <c r="I3634" s="1">
        <v>317220001.22070301</v>
      </c>
      <c r="J3634" s="1">
        <v>52.353809012875537</v>
      </c>
      <c r="K3634" s="3">
        <v>7362288335.297081</v>
      </c>
      <c r="L3634" s="1">
        <v>6.6651077002398207</v>
      </c>
      <c r="M3634">
        <f t="shared" si="224"/>
        <v>9.3417376164203016</v>
      </c>
      <c r="N3634" s="4">
        <f t="shared" si="225"/>
        <v>16.006845316660122</v>
      </c>
      <c r="O3634">
        <f t="shared" si="226"/>
        <v>0.91008069681055459</v>
      </c>
      <c r="P3634">
        <f t="shared" si="227"/>
        <v>13.17057403433475</v>
      </c>
      <c r="Q3634" t="str">
        <f>_xlfn.IFNA(VLOOKUP(B3634&amp;A3634,[1]Countries!$A:$H,6,FALSE),"")</f>
        <v>F</v>
      </c>
      <c r="R3634" t="str">
        <f>_xlfn.IFNA(VLOOKUP(B3634&amp;A3634,[1]Countries!$A:$H,7,FALSE),"")</f>
        <v>Floating</v>
      </c>
      <c r="S3634" t="str">
        <f>_xlfn.IFNA(VLOOKUP(B3634&amp;A3634,[1]Countries!$A:$H,8,FALSE),"")</f>
        <v>Floating</v>
      </c>
    </row>
    <row r="3635" spans="1:19" x14ac:dyDescent="0.25">
      <c r="A3635" t="s">
        <v>154</v>
      </c>
      <c r="B3635">
        <v>2003</v>
      </c>
      <c r="C3635" t="s">
        <v>155</v>
      </c>
      <c r="D3635" s="1">
        <v>19.30150278488107</v>
      </c>
      <c r="E3635" s="1">
        <v>1255487719.6252971</v>
      </c>
      <c r="F3635" s="1">
        <v>3991284895.372139</v>
      </c>
      <c r="G3635" s="1">
        <v>1843081511.8609309</v>
      </c>
      <c r="H3635" s="1">
        <v>24.08542637288215</v>
      </c>
      <c r="I3635" s="1">
        <v>228669998.16894501</v>
      </c>
      <c r="J3635" s="1">
        <v>51.426302822246349</v>
      </c>
      <c r="K3635" s="3">
        <v>8176463446.1089811</v>
      </c>
      <c r="L3635" s="1">
        <v>6.2249050582202221</v>
      </c>
      <c r="M3635">
        <f t="shared" si="224"/>
        <v>5.7292326697622098</v>
      </c>
      <c r="N3635" s="4">
        <f t="shared" si="225"/>
        <v>11.954137727982431</v>
      </c>
      <c r="O3635">
        <f t="shared" si="226"/>
        <v>0.94453022115253638</v>
      </c>
      <c r="P3635">
        <f t="shared" si="227"/>
        <v>14.721920575425319</v>
      </c>
      <c r="Q3635" t="str">
        <f>_xlfn.IFNA(VLOOKUP(B3635&amp;A3635,[1]Countries!$A:$H,6,FALSE),"")</f>
        <v>F</v>
      </c>
      <c r="R3635" t="str">
        <f>_xlfn.IFNA(VLOOKUP(B3635&amp;A3635,[1]Countries!$A:$H,7,FALSE),"")</f>
        <v>Floating</v>
      </c>
      <c r="S3635" t="str">
        <f>_xlfn.IFNA(VLOOKUP(B3635&amp;A3635,[1]Countries!$A:$H,8,FALSE),"")</f>
        <v>Floating</v>
      </c>
    </row>
    <row r="3636" spans="1:19" x14ac:dyDescent="0.25">
      <c r="A3636" t="s">
        <v>154</v>
      </c>
      <c r="B3636">
        <v>2004</v>
      </c>
      <c r="C3636" t="s">
        <v>155</v>
      </c>
      <c r="D3636" s="1">
        <v>16.395061225736189</v>
      </c>
      <c r="E3636" s="1">
        <v>1595471619.3656089</v>
      </c>
      <c r="F3636" s="1">
        <v>5125365191.9866438</v>
      </c>
      <c r="G3636" s="1">
        <v>2455655258.764607</v>
      </c>
      <c r="H3636" s="1">
        <v>24.175768248119461</v>
      </c>
      <c r="I3636" s="1">
        <v>314209991.45507801</v>
      </c>
      <c r="J3636" s="1">
        <v>51.6932504096984</v>
      </c>
      <c r="K3636" s="3">
        <v>8650248330.8084965</v>
      </c>
      <c r="L3636" s="1">
        <v>6.9963821506932806</v>
      </c>
      <c r="M3636">
        <f t="shared" si="224"/>
        <v>6.1304898223903344</v>
      </c>
      <c r="N3636" s="4">
        <f t="shared" si="225"/>
        <v>13.126871973083615</v>
      </c>
      <c r="O3636">
        <f t="shared" si="226"/>
        <v>0.93448853007777888</v>
      </c>
      <c r="P3636">
        <f t="shared" si="227"/>
        <v>16.782875115784325</v>
      </c>
      <c r="Q3636" t="str">
        <f>_xlfn.IFNA(VLOOKUP(B3636&amp;A3636,[1]Countries!$A:$H,6,FALSE),"")</f>
        <v>F</v>
      </c>
      <c r="R3636" t="str">
        <f>_xlfn.IFNA(VLOOKUP(B3636&amp;A3636,[1]Countries!$A:$H,7,FALSE),"")</f>
        <v>Floating</v>
      </c>
      <c r="S3636" t="str">
        <f>_xlfn.IFNA(VLOOKUP(B3636&amp;A3636,[1]Countries!$A:$H,8,FALSE),"")</f>
        <v>Floating</v>
      </c>
    </row>
    <row r="3637" spans="1:19" x14ac:dyDescent="0.25">
      <c r="A3637" t="s">
        <v>154</v>
      </c>
      <c r="B3637">
        <v>2005</v>
      </c>
      <c r="C3637" t="s">
        <v>155</v>
      </c>
      <c r="D3637" s="1">
        <v>14.76994036606459</v>
      </c>
      <c r="E3637" s="1">
        <v>2132178518.232471</v>
      </c>
      <c r="F3637" s="1">
        <v>6410823633.254262</v>
      </c>
      <c r="G3637" s="1">
        <v>3286864897.6664639</v>
      </c>
      <c r="H3637" s="1">
        <v>23.75805660491012</v>
      </c>
      <c r="I3637" s="1">
        <v>293339996.33789098</v>
      </c>
      <c r="J3637" s="1">
        <v>51.08898622309804</v>
      </c>
      <c r="K3637" s="3">
        <v>9479770296.8075085</v>
      </c>
      <c r="L3637" s="1">
        <v>6.9570686099751393</v>
      </c>
      <c r="M3637">
        <f t="shared" si="224"/>
        <v>4.5756990539604931</v>
      </c>
      <c r="N3637" s="4">
        <f t="shared" si="225"/>
        <v>11.532767663935633</v>
      </c>
      <c r="O3637">
        <f t="shared" si="226"/>
        <v>0.95736904160350345</v>
      </c>
      <c r="P3637">
        <f t="shared" si="227"/>
        <v>18.011513738178618</v>
      </c>
      <c r="Q3637" t="str">
        <f>_xlfn.IFNA(VLOOKUP(B3637&amp;A3637,[1]Countries!$A:$H,6,FALSE),"")</f>
        <v>F</v>
      </c>
      <c r="R3637" t="str">
        <f>_xlfn.IFNA(VLOOKUP(B3637&amp;A3637,[1]Countries!$A:$H,7,FALSE),"")</f>
        <v>Floating</v>
      </c>
      <c r="S3637" t="str">
        <f>_xlfn.IFNA(VLOOKUP(B3637&amp;A3637,[1]Countries!$A:$H,8,FALSE),"")</f>
        <v>Floating</v>
      </c>
    </row>
    <row r="3638" spans="1:19" x14ac:dyDescent="0.25">
      <c r="A3638" t="s">
        <v>154</v>
      </c>
      <c r="B3638">
        <v>2006</v>
      </c>
      <c r="C3638" t="s">
        <v>155</v>
      </c>
      <c r="D3638" s="1">
        <v>11.19877591570642</v>
      </c>
      <c r="E3638" s="1">
        <v>2514996629.9707928</v>
      </c>
      <c r="F3638" s="1">
        <v>7745394293.4172096</v>
      </c>
      <c r="G3638" s="1">
        <v>4388115030.3302631</v>
      </c>
      <c r="H3638" s="1">
        <v>21.714443179428422</v>
      </c>
      <c r="I3638" s="1">
        <v>357190002.44140601</v>
      </c>
      <c r="J3638" s="1">
        <v>55.224475884524182</v>
      </c>
      <c r="K3638" s="3">
        <v>10372742916.45628</v>
      </c>
      <c r="L3638" s="1">
        <v>8.0996364514739039</v>
      </c>
      <c r="M3638">
        <f t="shared" si="224"/>
        <v>4.6116438868061351</v>
      </c>
      <c r="N3638" s="4">
        <f t="shared" si="225"/>
        <v>12.711280338280039</v>
      </c>
      <c r="O3638">
        <f t="shared" si="226"/>
        <v>0.81079129133072458</v>
      </c>
      <c r="P3638">
        <f t="shared" si="227"/>
        <v>24.183641650773399</v>
      </c>
      <c r="Q3638" t="str">
        <f>_xlfn.IFNA(VLOOKUP(B3638&amp;A3638,[1]Countries!$A:$H,6,FALSE),"")</f>
        <v>F</v>
      </c>
      <c r="R3638" t="str">
        <f>_xlfn.IFNA(VLOOKUP(B3638&amp;A3638,[1]Countries!$A:$H,7,FALSE),"")</f>
        <v>Floating</v>
      </c>
      <c r="S3638" t="str">
        <f>_xlfn.IFNA(VLOOKUP(B3638&amp;A3638,[1]Countries!$A:$H,8,FALSE),"")</f>
        <v>Floating</v>
      </c>
    </row>
    <row r="3639" spans="1:19" x14ac:dyDescent="0.25">
      <c r="A3639" t="s">
        <v>154</v>
      </c>
      <c r="B3639">
        <v>2007</v>
      </c>
      <c r="C3639" t="s">
        <v>155</v>
      </c>
      <c r="D3639" s="1">
        <v>9.1957066694912264</v>
      </c>
      <c r="E3639" s="1">
        <v>3135109248.7279258</v>
      </c>
      <c r="F3639" s="1">
        <v>10172882370.547741</v>
      </c>
      <c r="G3639" s="1">
        <v>5857048787.7880869</v>
      </c>
      <c r="H3639" s="1">
        <v>20.900563735009239</v>
      </c>
      <c r="I3639" s="1">
        <v>381929992.67578101</v>
      </c>
      <c r="J3639" s="1">
        <v>56.843672398168742</v>
      </c>
      <c r="K3639" s="3">
        <v>11677525388.542919</v>
      </c>
      <c r="L3639" s="1">
        <v>8.6805822952069889</v>
      </c>
      <c r="M3639">
        <f t="shared" si="224"/>
        <v>3.7543930890377206</v>
      </c>
      <c r="N3639" s="4">
        <f t="shared" si="225"/>
        <v>12.434975384244709</v>
      </c>
      <c r="O3639">
        <f t="shared" si="226"/>
        <v>0.75921075787534043</v>
      </c>
      <c r="P3639">
        <f t="shared" si="227"/>
        <v>26.756817192152425</v>
      </c>
      <c r="Q3639" t="str">
        <f>_xlfn.IFNA(VLOOKUP(B3639&amp;A3639,[1]Countries!$A:$H,6,FALSE),"")</f>
        <v>F</v>
      </c>
      <c r="R3639" t="str">
        <f>_xlfn.IFNA(VLOOKUP(B3639&amp;A3639,[1]Countries!$A:$H,7,FALSE),"")</f>
        <v>Floating</v>
      </c>
      <c r="S3639" t="str">
        <f>_xlfn.IFNA(VLOOKUP(B3639&amp;A3639,[1]Countries!$A:$H,8,FALSE),"")</f>
        <v>Floating</v>
      </c>
    </row>
    <row r="3640" spans="1:19" x14ac:dyDescent="0.25">
      <c r="A3640" t="s">
        <v>154</v>
      </c>
      <c r="B3640">
        <v>2008</v>
      </c>
      <c r="C3640" t="s">
        <v>155</v>
      </c>
      <c r="D3640" s="1">
        <v>8.1316284751165142</v>
      </c>
      <c r="E3640" s="1">
        <v>3616313388.7845449</v>
      </c>
      <c r="F3640" s="1">
        <v>12795076469.00993</v>
      </c>
      <c r="G3640" s="1">
        <v>7425610410.5178432</v>
      </c>
      <c r="H3640" s="1">
        <v>18.943742824339839</v>
      </c>
      <c r="I3640" s="1">
        <v>818109985.35156298</v>
      </c>
      <c r="J3640" s="1">
        <v>60.712244887260233</v>
      </c>
      <c r="K3640" s="3">
        <v>11959954721.42738</v>
      </c>
      <c r="L3640" s="1">
        <v>8.3236805861185328</v>
      </c>
      <c r="M3640">
        <f t="shared" si="224"/>
        <v>6.3939436964917755</v>
      </c>
      <c r="N3640" s="4">
        <f t="shared" si="225"/>
        <v>14.717624282610309</v>
      </c>
      <c r="O3640">
        <f t="shared" si="226"/>
        <v>0.64711418900248652</v>
      </c>
      <c r="P3640">
        <f t="shared" si="227"/>
        <v>29.771584647888062</v>
      </c>
      <c r="Q3640" t="str">
        <f>_xlfn.IFNA(VLOOKUP(B3640&amp;A3640,[1]Countries!$A:$H,6,FALSE),"")</f>
        <v>O</v>
      </c>
      <c r="R3640" t="str">
        <f>_xlfn.IFNA(VLOOKUP(B3640&amp;A3640,[1]Countries!$A:$H,7,FALSE),"")</f>
        <v>Other Managed</v>
      </c>
      <c r="S3640" t="str">
        <f>_xlfn.IFNA(VLOOKUP(B3640&amp;A3640,[1]Countries!$A:$H,8,FALSE),"")</f>
        <v>Other</v>
      </c>
    </row>
    <row r="3641" spans="1:19" x14ac:dyDescent="0.25">
      <c r="A3641" t="s">
        <v>154</v>
      </c>
      <c r="B3641">
        <v>2009</v>
      </c>
      <c r="C3641" t="s">
        <v>155</v>
      </c>
      <c r="D3641" s="1">
        <v>8.1013010118981441</v>
      </c>
      <c r="E3641" s="1">
        <v>3181083507.931757</v>
      </c>
      <c r="F3641" s="1">
        <v>10766836276.5639</v>
      </c>
      <c r="G3641" s="1">
        <v>5237832984.1364861</v>
      </c>
      <c r="H3641" s="1">
        <v>18.926387190036699</v>
      </c>
      <c r="I3641" s="1">
        <v>794070007.32421899</v>
      </c>
      <c r="J3641" s="1">
        <v>60.655509840987428</v>
      </c>
      <c r="K3641" s="3">
        <v>11523354934.635031</v>
      </c>
      <c r="L3641" s="1">
        <v>10.324478654975509</v>
      </c>
      <c r="M3641">
        <f t="shared" si="224"/>
        <v>7.3751470434510633</v>
      </c>
      <c r="N3641" s="4">
        <f t="shared" si="225"/>
        <v>17.699625698426573</v>
      </c>
      <c r="O3641">
        <f t="shared" si="226"/>
        <v>0.64865484211008773</v>
      </c>
      <c r="P3641">
        <f t="shared" si="227"/>
        <v>19.102635383075732</v>
      </c>
      <c r="Q3641" t="str">
        <f>_xlfn.IFNA(VLOOKUP(B3641&amp;A3641,[1]Countries!$A:$H,6,FALSE),"")</f>
        <v>O</v>
      </c>
      <c r="R3641" t="str">
        <f>_xlfn.IFNA(VLOOKUP(B3641&amp;A3641,[1]Countries!$A:$H,7,FALSE),"")</f>
        <v>Other Managed</v>
      </c>
      <c r="S3641" t="str">
        <f>_xlfn.IFNA(VLOOKUP(B3641&amp;A3641,[1]Countries!$A:$H,8,FALSE),"")</f>
        <v>Other</v>
      </c>
    </row>
    <row r="3642" spans="1:19" x14ac:dyDescent="0.25">
      <c r="A3642" t="s">
        <v>154</v>
      </c>
      <c r="B3642">
        <v>2010</v>
      </c>
      <c r="C3642" t="s">
        <v>155</v>
      </c>
      <c r="D3642" s="1">
        <v>8.4508010411702159</v>
      </c>
      <c r="E3642" s="1">
        <v>4034786511.8105822</v>
      </c>
      <c r="F3642" s="1">
        <v>12243505582.67407</v>
      </c>
      <c r="G3642" s="1">
        <v>6114963810.806262</v>
      </c>
      <c r="H3642" s="1">
        <v>16.85210983612567</v>
      </c>
      <c r="I3642" s="1">
        <v>588859985.35156298</v>
      </c>
      <c r="J3642" s="1">
        <v>63.079242585328302</v>
      </c>
      <c r="K3642" s="3">
        <v>12243505582.67407</v>
      </c>
      <c r="L3642" s="1">
        <v>9.6699081952100485</v>
      </c>
      <c r="M3642">
        <f t="shared" si="224"/>
        <v>4.809570113520965</v>
      </c>
      <c r="N3642" s="4">
        <f t="shared" si="225"/>
        <v>14.479478308731014</v>
      </c>
      <c r="O3642">
        <f t="shared" si="226"/>
        <v>0.58530755762846076</v>
      </c>
      <c r="P3642">
        <f t="shared" si="227"/>
        <v>16.990046559372367</v>
      </c>
      <c r="Q3642" t="str">
        <f>_xlfn.IFNA(VLOOKUP(B3642&amp;A3642,[1]Countries!$A:$H,6,FALSE),"")</f>
        <v>F</v>
      </c>
      <c r="R3642" t="str">
        <f>_xlfn.IFNA(VLOOKUP(B3642&amp;A3642,[1]Countries!$A:$H,7,FALSE),"")</f>
        <v>Floating</v>
      </c>
      <c r="S3642" t="str">
        <f>_xlfn.IFNA(VLOOKUP(B3642&amp;A3642,[1]Countries!$A:$H,8,FALSE),"")</f>
        <v>Floating</v>
      </c>
    </row>
    <row r="3643" spans="1:19" x14ac:dyDescent="0.25">
      <c r="A3643" t="s">
        <v>154</v>
      </c>
      <c r="B3643">
        <v>2011</v>
      </c>
      <c r="C3643" t="s">
        <v>155</v>
      </c>
      <c r="D3643" s="1">
        <v>9.1319415825768182</v>
      </c>
      <c r="E3643" s="1">
        <v>5240438778.535428</v>
      </c>
      <c r="F3643" s="1">
        <v>15107441446.783279</v>
      </c>
      <c r="G3643" s="1">
        <v>7985650756.0035572</v>
      </c>
      <c r="H3643" s="1">
        <v>17.95460521926158</v>
      </c>
      <c r="I3643" s="1">
        <v>545059997.55859399</v>
      </c>
      <c r="J3643" s="1">
        <v>61.702912628980293</v>
      </c>
      <c r="K3643" s="3">
        <v>13149524995.79196</v>
      </c>
      <c r="L3643" s="1">
        <v>10.24180332156409</v>
      </c>
      <c r="M3643">
        <f t="shared" si="224"/>
        <v>3.6078908495432218</v>
      </c>
      <c r="N3643" s="4">
        <f t="shared" si="225"/>
        <v>13.849694171107313</v>
      </c>
      <c r="O3643">
        <f t="shared" si="226"/>
        <v>0.62066903715388855</v>
      </c>
      <c r="P3643">
        <f t="shared" si="227"/>
        <v>18.171256775267182</v>
      </c>
      <c r="Q3643" t="str">
        <f>_xlfn.IFNA(VLOOKUP(B3643&amp;A3643,[1]Countries!$A:$H,6,FALSE),"")</f>
        <v>F</v>
      </c>
      <c r="R3643" t="str">
        <f>_xlfn.IFNA(VLOOKUP(B3643&amp;A3643,[1]Countries!$A:$H,7,FALSE),"")</f>
        <v>Floating</v>
      </c>
      <c r="S3643" t="str">
        <f>_xlfn.IFNA(VLOOKUP(B3643&amp;A3643,[1]Countries!$A:$H,8,FALSE),"")</f>
        <v>Floating</v>
      </c>
    </row>
    <row r="3644" spans="1:19" x14ac:dyDescent="0.25">
      <c r="A3644" t="s">
        <v>154</v>
      </c>
      <c r="B3644">
        <v>2012</v>
      </c>
      <c r="C3644" t="s">
        <v>155</v>
      </c>
      <c r="D3644" s="1">
        <v>8.1756178541390447</v>
      </c>
      <c r="E3644" s="1">
        <v>6020953188.3970203</v>
      </c>
      <c r="F3644" s="1">
        <v>16488403076.36408</v>
      </c>
      <c r="G3644" s="1">
        <v>9138860291.8912373</v>
      </c>
      <c r="H3644" s="1">
        <v>19.1723013299152</v>
      </c>
      <c r="I3644" s="1">
        <v>659190002.44140601</v>
      </c>
      <c r="J3644" s="1">
        <v>61.723343849739052</v>
      </c>
      <c r="K3644" s="3">
        <v>13987019335.018021</v>
      </c>
      <c r="L3644" s="1">
        <v>10.735516151211989</v>
      </c>
      <c r="M3644">
        <f t="shared" si="224"/>
        <v>3.9979008239211877</v>
      </c>
      <c r="N3644" s="4">
        <f t="shared" si="225"/>
        <v>14.733416975133178</v>
      </c>
      <c r="O3644">
        <f t="shared" si="226"/>
        <v>0.62013257485600026</v>
      </c>
      <c r="P3644">
        <f t="shared" si="227"/>
        <v>18.90969725239006</v>
      </c>
      <c r="Q3644" t="str">
        <f>_xlfn.IFNA(VLOOKUP(B3644&amp;A3644,[1]Countries!$A:$H,6,FALSE),"")</f>
        <v>SP</v>
      </c>
      <c r="R3644" t="str">
        <f>_xlfn.IFNA(VLOOKUP(B3644&amp;A3644,[1]Countries!$A:$H,7,FALSE),"")</f>
        <v>Soft Peg</v>
      </c>
      <c r="S3644" t="str">
        <f>_xlfn.IFNA(VLOOKUP(B3644&amp;A3644,[1]Countries!$A:$H,8,FALSE),"")</f>
        <v>Pegged</v>
      </c>
    </row>
    <row r="3645" spans="1:19" x14ac:dyDescent="0.25">
      <c r="A3645" t="s">
        <v>154</v>
      </c>
      <c r="B3645">
        <v>2013</v>
      </c>
      <c r="C3645" t="s">
        <v>155</v>
      </c>
      <c r="D3645" s="1">
        <v>8.6164144496399473</v>
      </c>
      <c r="E3645" s="1">
        <v>7171816760.8512688</v>
      </c>
      <c r="F3645" s="1">
        <v>17189551520.981121</v>
      </c>
      <c r="G3645" s="1">
        <v>9261753035.9504623</v>
      </c>
      <c r="H3645" s="1">
        <v>18.512857997209121</v>
      </c>
      <c r="I3645" s="1">
        <v>646309997.55859399</v>
      </c>
      <c r="J3645" s="1">
        <v>62.187380871608887</v>
      </c>
      <c r="K3645" s="3">
        <v>14493532014.77709</v>
      </c>
      <c r="L3645" s="1">
        <v>11.316670187501019</v>
      </c>
      <c r="M3645">
        <f t="shared" si="224"/>
        <v>3.7599002904160983</v>
      </c>
      <c r="N3645" s="4">
        <f t="shared" si="225"/>
        <v>15.076570477917118</v>
      </c>
      <c r="O3645">
        <f t="shared" si="226"/>
        <v>0.60804328142486763</v>
      </c>
      <c r="P3645">
        <f t="shared" si="227"/>
        <v>12.158178021970333</v>
      </c>
      <c r="Q3645" t="str">
        <f>_xlfn.IFNA(VLOOKUP(B3645&amp;A3645,[1]Countries!$A:$H,6,FALSE),"")</f>
        <v>F</v>
      </c>
      <c r="R3645" t="str">
        <f>_xlfn.IFNA(VLOOKUP(B3645&amp;A3645,[1]Countries!$A:$H,7,FALSE),"")</f>
        <v>Floating</v>
      </c>
      <c r="S3645" t="str">
        <f>_xlfn.IFNA(VLOOKUP(B3645&amp;A3645,[1]Countries!$A:$H,8,FALSE),"")</f>
        <v>Floating</v>
      </c>
    </row>
    <row r="3646" spans="1:19" x14ac:dyDescent="0.25">
      <c r="A3646" t="s">
        <v>154</v>
      </c>
      <c r="B3646">
        <v>2014</v>
      </c>
      <c r="C3646" t="s">
        <v>155</v>
      </c>
      <c r="D3646" s="1">
        <v>8.5262177098059375</v>
      </c>
      <c r="E3646" s="1">
        <v>7039247890.3550997</v>
      </c>
      <c r="F3646" s="1">
        <v>17627003454.720509</v>
      </c>
      <c r="G3646" s="1">
        <v>10019255819.22184</v>
      </c>
      <c r="H3646" s="1">
        <v>18.69843207813906</v>
      </c>
      <c r="I3646" s="1">
        <v>563760009.765625</v>
      </c>
      <c r="J3646" s="1">
        <v>61.650173499550178</v>
      </c>
      <c r="K3646" s="3">
        <v>15135874457.88261</v>
      </c>
      <c r="L3646" s="1">
        <v>11.269498691214149</v>
      </c>
      <c r="M3646">
        <f t="shared" si="224"/>
        <v>3.1982748015780875</v>
      </c>
      <c r="N3646" s="4">
        <f t="shared" si="225"/>
        <v>14.467773492792237</v>
      </c>
      <c r="O3646">
        <f t="shared" si="226"/>
        <v>0.62205545132374418</v>
      </c>
      <c r="P3646">
        <f t="shared" si="227"/>
        <v>16.905924688343411</v>
      </c>
      <c r="Q3646" t="str">
        <f>_xlfn.IFNA(VLOOKUP(B3646&amp;A3646,[1]Countries!$A:$H,6,FALSE),"")</f>
        <v>F</v>
      </c>
      <c r="R3646" t="str">
        <f>_xlfn.IFNA(VLOOKUP(B3646&amp;A3646,[1]Countries!$A:$H,7,FALSE),"")</f>
        <v>Floating</v>
      </c>
      <c r="S3646" t="str">
        <f>_xlfn.IFNA(VLOOKUP(B3646&amp;A3646,[1]Countries!$A:$H,8,FALSE),"")</f>
        <v>Floating</v>
      </c>
    </row>
    <row r="3647" spans="1:19" x14ac:dyDescent="0.25">
      <c r="A3647" t="s">
        <v>154</v>
      </c>
      <c r="B3647">
        <v>2015</v>
      </c>
      <c r="C3647" t="s">
        <v>155</v>
      </c>
      <c r="D3647" s="1">
        <v>7.8137616030646821</v>
      </c>
      <c r="E3647" s="1">
        <v>6110518662.1425114</v>
      </c>
      <c r="F3647" s="1">
        <v>14953950557.44062</v>
      </c>
      <c r="G3647" s="1">
        <v>8659322257.9650116</v>
      </c>
      <c r="H3647" s="1">
        <v>19.152497421541181</v>
      </c>
      <c r="I3647" s="1">
        <v>448929992.67578101</v>
      </c>
      <c r="J3647" s="1">
        <v>62.019154265507588</v>
      </c>
      <c r="K3647" s="3">
        <v>15593311972.806089</v>
      </c>
      <c r="L3647" s="1">
        <v>9.7548892221271633</v>
      </c>
      <c r="M3647">
        <f t="shared" si="224"/>
        <v>3.0020829007783996</v>
      </c>
      <c r="N3647" s="4">
        <f t="shared" si="225"/>
        <v>12.756972122905562</v>
      </c>
      <c r="O3647">
        <f t="shared" si="226"/>
        <v>0.61240508975492014</v>
      </c>
      <c r="P3647">
        <f t="shared" si="227"/>
        <v>17.044349491675263</v>
      </c>
      <c r="Q3647" t="str">
        <f>_xlfn.IFNA(VLOOKUP(B3647&amp;A3647,[1]Countries!$A:$H,6,FALSE),"")</f>
        <v>F</v>
      </c>
      <c r="R3647" t="str">
        <f>_xlfn.IFNA(VLOOKUP(B3647&amp;A3647,[1]Countries!$A:$H,7,FALSE),"")</f>
        <v>Floating</v>
      </c>
      <c r="S3647" t="str">
        <f>_xlfn.IFNA(VLOOKUP(B3647&amp;A3647,[1]Countries!$A:$H,8,FALSE),"")</f>
        <v>Floating</v>
      </c>
    </row>
    <row r="3648" spans="1:19" x14ac:dyDescent="0.25">
      <c r="A3648" t="s">
        <v>154</v>
      </c>
      <c r="B3648">
        <v>2016</v>
      </c>
      <c r="C3648" t="s">
        <v>155</v>
      </c>
      <c r="D3648" s="1">
        <v>7.2965732782676644</v>
      </c>
      <c r="E3648" s="1">
        <v>6177800312.6716528</v>
      </c>
      <c r="F3648" s="1">
        <v>15141758566.78075</v>
      </c>
      <c r="G3648" s="1">
        <v>8483331220.6870337</v>
      </c>
      <c r="H3648" s="1">
        <v>19.255497265319789</v>
      </c>
      <c r="I3648" s="1">
        <v>462739990.234375</v>
      </c>
      <c r="J3648" s="1">
        <v>61.504353164415669</v>
      </c>
      <c r="K3648" s="3">
        <v>16046522039.07333</v>
      </c>
      <c r="L3648" s="1">
        <v>10.04364998149175</v>
      </c>
      <c r="M3648">
        <f t="shared" si="224"/>
        <v>3.0560518330385511</v>
      </c>
      <c r="N3648" s="4">
        <f t="shared" si="225"/>
        <v>13.099701814530302</v>
      </c>
      <c r="O3648">
        <f t="shared" si="226"/>
        <v>0.62590117373767629</v>
      </c>
      <c r="P3648">
        <f t="shared" si="227"/>
        <v>15.226308739814717</v>
      </c>
      <c r="Q3648" t="str">
        <f>_xlfn.IFNA(VLOOKUP(B3648&amp;A3648,[1]Countries!$A:$H,6,FALSE),"")</f>
        <v>F</v>
      </c>
      <c r="R3648" t="str">
        <f>_xlfn.IFNA(VLOOKUP(B3648&amp;A3648,[1]Countries!$A:$H,7,FALSE),"")</f>
        <v>Floating</v>
      </c>
      <c r="S3648" t="str">
        <f>_xlfn.IFNA(VLOOKUP(B3648&amp;A3648,[1]Countries!$A:$H,8,FALSE),"")</f>
        <v>Floating</v>
      </c>
    </row>
    <row r="3649" spans="1:19" x14ac:dyDescent="0.25">
      <c r="A3649" t="s">
        <v>154</v>
      </c>
      <c r="B3649">
        <v>2017</v>
      </c>
      <c r="C3649" t="s">
        <v>155</v>
      </c>
      <c r="D3649" s="1">
        <v>6.2401868425184484</v>
      </c>
      <c r="E3649" s="1">
        <v>7557441721.4584579</v>
      </c>
      <c r="F3649" s="1">
        <v>16242916915.720261</v>
      </c>
      <c r="G3649" s="1">
        <v>9341701534.1701527</v>
      </c>
      <c r="H3649" s="1">
        <v>20.214368425184489</v>
      </c>
      <c r="I3649" s="1">
        <v>446730010.98632801</v>
      </c>
      <c r="J3649" s="1">
        <v>60.263581409954469</v>
      </c>
      <c r="K3649" s="3">
        <v>16823591432.83235</v>
      </c>
      <c r="L3649" s="1">
        <v>11.044476615981329</v>
      </c>
      <c r="M3649">
        <f t="shared" si="224"/>
        <v>2.7503065693451441</v>
      </c>
      <c r="N3649" s="4">
        <f t="shared" si="225"/>
        <v>13.794783185326473</v>
      </c>
      <c r="O3649">
        <f t="shared" si="226"/>
        <v>0.65937698457930982</v>
      </c>
      <c r="P3649">
        <f t="shared" si="227"/>
        <v>10.984848484848481</v>
      </c>
      <c r="Q3649" t="str">
        <f>_xlfn.IFNA(VLOOKUP(B3649&amp;A3649,[1]Countries!$A:$H,6,FALSE),"")</f>
        <v>F</v>
      </c>
      <c r="R3649" t="str">
        <f>_xlfn.IFNA(VLOOKUP(B3649&amp;A3649,[1]Countries!$A:$H,7,FALSE),"")</f>
        <v>Floating</v>
      </c>
      <c r="S3649" t="str">
        <f>_xlfn.IFNA(VLOOKUP(B3649&amp;A3649,[1]Countries!$A:$H,8,FALSE),"")</f>
        <v>Floating</v>
      </c>
    </row>
    <row r="3650" spans="1:19" x14ac:dyDescent="0.25">
      <c r="A3650" t="s">
        <v>154</v>
      </c>
      <c r="B3650">
        <v>2018</v>
      </c>
      <c r="C3650" t="s">
        <v>155</v>
      </c>
      <c r="D3650" s="1">
        <v>6.7621985945999272</v>
      </c>
      <c r="E3650" s="1">
        <v>8898149244.3076439</v>
      </c>
      <c r="F3650" s="1">
        <v>17599700090.762001</v>
      </c>
      <c r="G3650" s="1">
        <v>10770490509.45109</v>
      </c>
      <c r="H3650" s="1">
        <v>19.91775674112208</v>
      </c>
      <c r="I3650" s="1">
        <v>588940002.44140601</v>
      </c>
      <c r="J3650" s="1">
        <v>60.268972228325943</v>
      </c>
      <c r="K3650" s="3">
        <v>17642889362.624989</v>
      </c>
      <c r="L3650" s="1">
        <v>11.558654097905841</v>
      </c>
      <c r="M3650">
        <f t="shared" si="224"/>
        <v>3.3463070359394242</v>
      </c>
      <c r="N3650" s="4">
        <f t="shared" si="225"/>
        <v>14.904961133845266</v>
      </c>
      <c r="O3650">
        <f t="shared" si="226"/>
        <v>0.65922855994880869</v>
      </c>
      <c r="P3650">
        <f t="shared" si="227"/>
        <v>10.638483925792741</v>
      </c>
      <c r="Q3650" t="str">
        <f>_xlfn.IFNA(VLOOKUP(B3650&amp;A3650,[1]Countries!$A:$H,6,FALSE),"")</f>
        <v>F</v>
      </c>
      <c r="R3650" t="str">
        <f>_xlfn.IFNA(VLOOKUP(B3650&amp;A3650,[1]Countries!$A:$H,7,FALSE),"")</f>
        <v>Floating</v>
      </c>
      <c r="S3650" t="str">
        <f>_xlfn.IFNA(VLOOKUP(B3650&amp;A3650,[1]Countries!$A:$H,8,FALSE),"")</f>
        <v>Floating</v>
      </c>
    </row>
    <row r="3651" spans="1:19" x14ac:dyDescent="0.25">
      <c r="A3651" t="s">
        <v>154</v>
      </c>
      <c r="B3651">
        <v>2019</v>
      </c>
      <c r="C3651" t="s">
        <v>155</v>
      </c>
      <c r="D3651" s="1">
        <v>6.2241345863473736</v>
      </c>
      <c r="E3651" s="1">
        <v>9580781377.5238647</v>
      </c>
      <c r="F3651" s="1">
        <v>17743195770.19978</v>
      </c>
      <c r="G3651" s="1">
        <v>11155423867.144529</v>
      </c>
      <c r="H3651" s="1">
        <v>19.963864717681862</v>
      </c>
      <c r="J3651" s="1">
        <v>60.447468406326927</v>
      </c>
      <c r="K3651" s="3">
        <v>18549171643.572849</v>
      </c>
      <c r="L3651" s="1">
        <v>12.72719668974589</v>
      </c>
      <c r="M3651" t="str">
        <f t="shared" ref="M3651:M3714" si="228">IF(I3651="","",IFERROR(I3651/F3651*100,""))</f>
        <v/>
      </c>
      <c r="N3651" s="4">
        <f t="shared" ref="N3651:N3714" si="229">IF(AND(L3651="",M3651=""),"",IFERROR(L3651+IF(M3651="",0,M3651),""))</f>
        <v>12.72719668974589</v>
      </c>
      <c r="O3651">
        <f t="shared" ref="O3651:O3714" si="230">IFERROR((100-J3651)/J3651,"")</f>
        <v>0.65432900064236899</v>
      </c>
      <c r="P3651">
        <f t="shared" ref="P3651:P3714" si="231">IFERROR(IF(AND(E3651="",G3651=""),"",(G3651-E3651)/F3651*100),"")</f>
        <v>8.8746272656548335</v>
      </c>
      <c r="Q3651" t="str">
        <f>_xlfn.IFNA(VLOOKUP(B3651&amp;A3651,[1]Countries!$A:$H,6,FALSE),"")</f>
        <v/>
      </c>
      <c r="R3651" t="str">
        <f>_xlfn.IFNA(VLOOKUP(B3651&amp;A3651,[1]Countries!$A:$H,7,FALSE),"")</f>
        <v/>
      </c>
      <c r="S3651" t="str">
        <f>_xlfn.IFNA(VLOOKUP(B3651&amp;A3651,[1]Countries!$A:$H,8,FALSE),"")</f>
        <v/>
      </c>
    </row>
    <row r="3652" spans="1:19" x14ac:dyDescent="0.25">
      <c r="A3652" t="s">
        <v>156</v>
      </c>
      <c r="B3652">
        <v>1970</v>
      </c>
      <c r="C3652" t="s">
        <v>157</v>
      </c>
      <c r="E3652" s="1">
        <v>32653136108.587608</v>
      </c>
      <c r="F3652" s="1">
        <v>215838448404.8522</v>
      </c>
      <c r="G3652" s="1">
        <v>35790765296.852463</v>
      </c>
      <c r="K3652" s="3">
        <v>1538335372710.4819</v>
      </c>
      <c r="M3652" t="str">
        <f t="shared" si="228"/>
        <v/>
      </c>
      <c r="N3652" s="4" t="str">
        <f t="shared" si="229"/>
        <v/>
      </c>
      <c r="O3652" t="str">
        <f t="shared" si="230"/>
        <v/>
      </c>
      <c r="P3652">
        <f t="shared" si="231"/>
        <v>1.4536933579042157</v>
      </c>
      <c r="Q3652" t="str">
        <f>_xlfn.IFNA(VLOOKUP(B3652&amp;A3652,[1]Countries!$A:$H,6,FALSE),"")</f>
        <v/>
      </c>
      <c r="R3652" t="str">
        <f>_xlfn.IFNA(VLOOKUP(B3652&amp;A3652,[1]Countries!$A:$H,7,FALSE),"")</f>
        <v/>
      </c>
      <c r="S3652" t="str">
        <f>_xlfn.IFNA(VLOOKUP(B3652&amp;A3652,[1]Countries!$A:$H,8,FALSE),"")</f>
        <v/>
      </c>
    </row>
    <row r="3653" spans="1:19" x14ac:dyDescent="0.25">
      <c r="A3653" t="s">
        <v>156</v>
      </c>
      <c r="B3653">
        <v>1971</v>
      </c>
      <c r="C3653" t="s">
        <v>157</v>
      </c>
      <c r="E3653" s="1">
        <v>36398285395.639328</v>
      </c>
      <c r="F3653" s="1">
        <v>249985055651.59201</v>
      </c>
      <c r="G3653" s="1">
        <v>40706506384.877037</v>
      </c>
      <c r="K3653" s="3">
        <v>1586526801039.251</v>
      </c>
      <c r="L3653" s="1">
        <v>8.3977395429822785E-2</v>
      </c>
      <c r="M3653" t="str">
        <f t="shared" si="228"/>
        <v/>
      </c>
      <c r="N3653" s="4">
        <f t="shared" si="229"/>
        <v>8.3977395429822785E-2</v>
      </c>
      <c r="O3653" t="str">
        <f t="shared" si="230"/>
        <v/>
      </c>
      <c r="P3653">
        <f t="shared" si="231"/>
        <v>1.7233914155421124</v>
      </c>
      <c r="Q3653" t="str">
        <f>_xlfn.IFNA(VLOOKUP(B3653&amp;A3653,[1]Countries!$A:$H,6,FALSE),"")</f>
        <v/>
      </c>
      <c r="R3653" t="str">
        <f>_xlfn.IFNA(VLOOKUP(B3653&amp;A3653,[1]Countries!$A:$H,7,FALSE),"")</f>
        <v/>
      </c>
      <c r="S3653" t="str">
        <f>_xlfn.IFNA(VLOOKUP(B3653&amp;A3653,[1]Countries!$A:$H,8,FALSE),"")</f>
        <v/>
      </c>
    </row>
    <row r="3654" spans="1:19" x14ac:dyDescent="0.25">
      <c r="A3654" t="s">
        <v>156</v>
      </c>
      <c r="B3654">
        <v>1972</v>
      </c>
      <c r="C3654" t="s">
        <v>157</v>
      </c>
      <c r="E3654" s="1">
        <v>43630361099.184196</v>
      </c>
      <c r="F3654" s="1">
        <v>299801542231.49109</v>
      </c>
      <c r="G3654" s="1">
        <v>48506788443.844688</v>
      </c>
      <c r="K3654" s="3">
        <v>1654752868267.9409</v>
      </c>
      <c r="L3654" s="1">
        <v>8.2005099930461817E-2</v>
      </c>
      <c r="M3654" t="str">
        <f t="shared" si="228"/>
        <v/>
      </c>
      <c r="N3654" s="4">
        <f t="shared" si="229"/>
        <v>8.2005099930461817E-2</v>
      </c>
      <c r="O3654" t="str">
        <f t="shared" si="230"/>
        <v/>
      </c>
      <c r="P3654">
        <f t="shared" si="231"/>
        <v>1.6265517876806548</v>
      </c>
      <c r="Q3654" t="str">
        <f>_xlfn.IFNA(VLOOKUP(B3654&amp;A3654,[1]Countries!$A:$H,6,FALSE),"")</f>
        <v/>
      </c>
      <c r="R3654" t="str">
        <f>_xlfn.IFNA(VLOOKUP(B3654&amp;A3654,[1]Countries!$A:$H,7,FALSE),"")</f>
        <v/>
      </c>
      <c r="S3654" t="str">
        <f>_xlfn.IFNA(VLOOKUP(B3654&amp;A3654,[1]Countries!$A:$H,8,FALSE),"")</f>
        <v/>
      </c>
    </row>
    <row r="3655" spans="1:19" x14ac:dyDescent="0.25">
      <c r="A3655" t="s">
        <v>156</v>
      </c>
      <c r="B3655">
        <v>1973</v>
      </c>
      <c r="C3655" t="s">
        <v>157</v>
      </c>
      <c r="E3655" s="1">
        <v>61171397438.712044</v>
      </c>
      <c r="F3655" s="1">
        <v>398374022246.61542</v>
      </c>
      <c r="G3655" s="1">
        <v>65125982070.984261</v>
      </c>
      <c r="K3655" s="3">
        <v>1733808470023.9209</v>
      </c>
      <c r="L3655" s="1">
        <v>7.8773632986975248E-2</v>
      </c>
      <c r="M3655" t="str">
        <f t="shared" si="228"/>
        <v/>
      </c>
      <c r="N3655" s="4">
        <f t="shared" si="229"/>
        <v>7.8773632986975248E-2</v>
      </c>
      <c r="O3655" t="str">
        <f t="shared" si="230"/>
        <v/>
      </c>
      <c r="P3655">
        <f t="shared" si="231"/>
        <v>0.99268135255669643</v>
      </c>
      <c r="Q3655" t="str">
        <f>_xlfn.IFNA(VLOOKUP(B3655&amp;A3655,[1]Countries!$A:$H,6,FALSE),"")</f>
        <v/>
      </c>
      <c r="R3655" t="str">
        <f>_xlfn.IFNA(VLOOKUP(B3655&amp;A3655,[1]Countries!$A:$H,7,FALSE),"")</f>
        <v/>
      </c>
      <c r="S3655" t="str">
        <f>_xlfn.IFNA(VLOOKUP(B3655&amp;A3655,[1]Countries!$A:$H,8,FALSE),"")</f>
        <v/>
      </c>
    </row>
    <row r="3656" spans="1:19" x14ac:dyDescent="0.25">
      <c r="A3656" t="s">
        <v>156</v>
      </c>
      <c r="B3656">
        <v>1974</v>
      </c>
      <c r="C3656" t="s">
        <v>157</v>
      </c>
      <c r="E3656" s="1">
        <v>81209934774.393478</v>
      </c>
      <c r="F3656" s="1">
        <v>445303484014.81372</v>
      </c>
      <c r="G3656" s="1">
        <v>83342709243.443436</v>
      </c>
      <c r="K3656" s="3">
        <v>1749240556676.436</v>
      </c>
      <c r="L3656" s="1">
        <v>8.026141805082089E-2</v>
      </c>
      <c r="M3656" t="str">
        <f t="shared" si="228"/>
        <v/>
      </c>
      <c r="N3656" s="4">
        <f t="shared" si="229"/>
        <v>8.026141805082089E-2</v>
      </c>
      <c r="O3656" t="str">
        <f t="shared" si="230"/>
        <v/>
      </c>
      <c r="P3656">
        <f t="shared" si="231"/>
        <v>0.47894852513190916</v>
      </c>
      <c r="Q3656" t="str">
        <f>_xlfn.IFNA(VLOOKUP(B3656&amp;A3656,[1]Countries!$A:$H,6,FALSE),"")</f>
        <v/>
      </c>
      <c r="R3656" t="str">
        <f>_xlfn.IFNA(VLOOKUP(B3656&amp;A3656,[1]Countries!$A:$H,7,FALSE),"")</f>
        <v/>
      </c>
      <c r="S3656" t="str">
        <f>_xlfn.IFNA(VLOOKUP(B3656&amp;A3656,[1]Countries!$A:$H,8,FALSE),"")</f>
        <v/>
      </c>
    </row>
    <row r="3657" spans="1:19" x14ac:dyDescent="0.25">
      <c r="A3657" t="s">
        <v>156</v>
      </c>
      <c r="B3657">
        <v>1975</v>
      </c>
      <c r="C3657" t="s">
        <v>157</v>
      </c>
      <c r="E3657" s="1">
        <v>83951059543.683914</v>
      </c>
      <c r="F3657" s="1">
        <v>490636517529.21527</v>
      </c>
      <c r="G3657" s="1">
        <v>92221047460.05246</v>
      </c>
      <c r="K3657" s="3">
        <v>1734079208362.667</v>
      </c>
      <c r="L3657" s="1">
        <v>8.5549264354340779E-2</v>
      </c>
      <c r="M3657" t="str">
        <f t="shared" si="228"/>
        <v/>
      </c>
      <c r="N3657" s="4">
        <f t="shared" si="229"/>
        <v>8.5549264354340779E-2</v>
      </c>
      <c r="O3657" t="str">
        <f t="shared" si="230"/>
        <v/>
      </c>
      <c r="P3657">
        <f t="shared" si="231"/>
        <v>1.6855630636739352</v>
      </c>
      <c r="Q3657" t="str">
        <f>_xlfn.IFNA(VLOOKUP(B3657&amp;A3657,[1]Countries!$A:$H,6,FALSE),"")</f>
        <v/>
      </c>
      <c r="R3657" t="str">
        <f>_xlfn.IFNA(VLOOKUP(B3657&amp;A3657,[1]Countries!$A:$H,7,FALSE),"")</f>
        <v/>
      </c>
      <c r="S3657" t="str">
        <f>_xlfn.IFNA(VLOOKUP(B3657&amp;A3657,[1]Countries!$A:$H,8,FALSE),"")</f>
        <v/>
      </c>
    </row>
    <row r="3658" spans="1:19" x14ac:dyDescent="0.25">
      <c r="A3658" t="s">
        <v>156</v>
      </c>
      <c r="B3658">
        <v>1976</v>
      </c>
      <c r="C3658" t="s">
        <v>157</v>
      </c>
      <c r="E3658" s="1">
        <v>93928512816.529434</v>
      </c>
      <c r="F3658" s="1">
        <v>519754453161.41058</v>
      </c>
      <c r="G3658" s="1">
        <v>105502001631.1946</v>
      </c>
      <c r="K3658" s="3">
        <v>1819903269076.022</v>
      </c>
      <c r="L3658" s="1">
        <v>8.6577565706830922E-2</v>
      </c>
      <c r="M3658" t="str">
        <f t="shared" si="228"/>
        <v/>
      </c>
      <c r="N3658" s="4">
        <f t="shared" si="229"/>
        <v>8.6577565706830922E-2</v>
      </c>
      <c r="O3658" t="str">
        <f t="shared" si="230"/>
        <v/>
      </c>
      <c r="P3658">
        <f t="shared" si="231"/>
        <v>2.2267223963680012</v>
      </c>
      <c r="Q3658" t="str">
        <f>_xlfn.IFNA(VLOOKUP(B3658&amp;A3658,[1]Countries!$A:$H,6,FALSE),"")</f>
        <v/>
      </c>
      <c r="R3658" t="str">
        <f>_xlfn.IFNA(VLOOKUP(B3658&amp;A3658,[1]Countries!$A:$H,7,FALSE),"")</f>
        <v/>
      </c>
      <c r="S3658" t="str">
        <f>_xlfn.IFNA(VLOOKUP(B3658&amp;A3658,[1]Countries!$A:$H,8,FALSE),"")</f>
        <v/>
      </c>
    </row>
    <row r="3659" spans="1:19" x14ac:dyDescent="0.25">
      <c r="A3659" t="s">
        <v>156</v>
      </c>
      <c r="B3659">
        <v>1977</v>
      </c>
      <c r="C3659" t="s">
        <v>157</v>
      </c>
      <c r="E3659" s="1">
        <v>107969325865.40891</v>
      </c>
      <c r="F3659" s="1">
        <v>600498238103.25952</v>
      </c>
      <c r="G3659" s="1">
        <v>120844285016.4238</v>
      </c>
      <c r="K3659" s="3">
        <v>1880819400547.6641</v>
      </c>
      <c r="L3659" s="1">
        <v>8.9204133586131884E-2</v>
      </c>
      <c r="M3659" t="str">
        <f t="shared" si="228"/>
        <v/>
      </c>
      <c r="N3659" s="4">
        <f t="shared" si="229"/>
        <v>8.9204133586131884E-2</v>
      </c>
      <c r="O3659" t="str">
        <f t="shared" si="230"/>
        <v/>
      </c>
      <c r="P3659">
        <f t="shared" si="231"/>
        <v>2.1440461160522108</v>
      </c>
      <c r="Q3659" t="str">
        <f>_xlfn.IFNA(VLOOKUP(B3659&amp;A3659,[1]Countries!$A:$H,6,FALSE),"")</f>
        <v/>
      </c>
      <c r="R3659" t="str">
        <f>_xlfn.IFNA(VLOOKUP(B3659&amp;A3659,[1]Countries!$A:$H,7,FALSE),"")</f>
        <v/>
      </c>
      <c r="S3659" t="str">
        <f>_xlfn.IFNA(VLOOKUP(B3659&amp;A3659,[1]Countries!$A:$H,8,FALSE),"")</f>
        <v/>
      </c>
    </row>
    <row r="3660" spans="1:19" x14ac:dyDescent="0.25">
      <c r="A3660" t="s">
        <v>156</v>
      </c>
      <c r="B3660">
        <v>1978</v>
      </c>
      <c r="C3660" t="s">
        <v>157</v>
      </c>
      <c r="E3660" s="1">
        <v>130594790457.6436</v>
      </c>
      <c r="F3660" s="1">
        <v>740469983154.81995</v>
      </c>
      <c r="G3660" s="1">
        <v>144716338364.16751</v>
      </c>
      <c r="K3660" s="3">
        <v>1937403718232.8259</v>
      </c>
      <c r="L3660" s="1">
        <v>9.8765620421792447E-2</v>
      </c>
      <c r="M3660" t="str">
        <f t="shared" si="228"/>
        <v/>
      </c>
      <c r="N3660" s="4">
        <f t="shared" si="229"/>
        <v>9.8765620421792447E-2</v>
      </c>
      <c r="O3660" t="str">
        <f t="shared" si="230"/>
        <v/>
      </c>
      <c r="P3660">
        <f t="shared" si="231"/>
        <v>1.9071060580144179</v>
      </c>
      <c r="Q3660" t="str">
        <f>_xlfn.IFNA(VLOOKUP(B3660&amp;A3660,[1]Countries!$A:$H,6,FALSE),"")</f>
        <v/>
      </c>
      <c r="R3660" t="str">
        <f>_xlfn.IFNA(VLOOKUP(B3660&amp;A3660,[1]Countries!$A:$H,7,FALSE),"")</f>
        <v/>
      </c>
      <c r="S3660" t="str">
        <f>_xlfn.IFNA(VLOOKUP(B3660&amp;A3660,[1]Countries!$A:$H,8,FALSE),"")</f>
        <v/>
      </c>
    </row>
    <row r="3661" spans="1:19" x14ac:dyDescent="0.25">
      <c r="A3661" t="s">
        <v>156</v>
      </c>
      <c r="B3661">
        <v>1979</v>
      </c>
      <c r="C3661" t="s">
        <v>157</v>
      </c>
      <c r="E3661" s="1">
        <v>157096457475.18939</v>
      </c>
      <c r="F3661" s="1">
        <v>881345176395.26196</v>
      </c>
      <c r="G3661" s="1">
        <v>188607428236.04739</v>
      </c>
      <c r="K3661" s="3">
        <v>2017813011682.5371</v>
      </c>
      <c r="L3661" s="1">
        <v>9.6357362534555471E-2</v>
      </c>
      <c r="M3661" t="str">
        <f t="shared" si="228"/>
        <v/>
      </c>
      <c r="N3661" s="4">
        <f t="shared" si="229"/>
        <v>9.6357362534555471E-2</v>
      </c>
      <c r="O3661" t="str">
        <f t="shared" si="230"/>
        <v/>
      </c>
      <c r="P3661">
        <f t="shared" si="231"/>
        <v>3.575326853179043</v>
      </c>
      <c r="Q3661" t="str">
        <f>_xlfn.IFNA(VLOOKUP(B3661&amp;A3661,[1]Countries!$A:$H,6,FALSE),"")</f>
        <v/>
      </c>
      <c r="R3661" t="str">
        <f>_xlfn.IFNA(VLOOKUP(B3661&amp;A3661,[1]Countries!$A:$H,7,FALSE),"")</f>
        <v/>
      </c>
      <c r="S3661" t="str">
        <f>_xlfn.IFNA(VLOOKUP(B3661&amp;A3661,[1]Countries!$A:$H,8,FALSE),"")</f>
        <v/>
      </c>
    </row>
    <row r="3662" spans="1:19" x14ac:dyDescent="0.25">
      <c r="A3662" t="s">
        <v>156</v>
      </c>
      <c r="B3662">
        <v>1980</v>
      </c>
      <c r="C3662" t="s">
        <v>157</v>
      </c>
      <c r="E3662" s="1">
        <v>176955788358.08051</v>
      </c>
      <c r="F3662" s="1">
        <v>950290856574.13379</v>
      </c>
      <c r="G3662" s="1">
        <v>220779619109.10269</v>
      </c>
      <c r="K3662" s="3">
        <v>2046240539694.491</v>
      </c>
      <c r="L3662" s="1">
        <v>0.25046869971797092</v>
      </c>
      <c r="M3662" t="str">
        <f t="shared" si="228"/>
        <v/>
      </c>
      <c r="N3662" s="4">
        <f t="shared" si="229"/>
        <v>0.25046869971797092</v>
      </c>
      <c r="O3662" t="str">
        <f t="shared" si="230"/>
        <v/>
      </c>
      <c r="P3662">
        <f t="shared" si="231"/>
        <v>4.6116228992258455</v>
      </c>
      <c r="Q3662" t="str">
        <f>_xlfn.IFNA(VLOOKUP(B3662&amp;A3662,[1]Countries!$A:$H,6,FALSE),"")</f>
        <v/>
      </c>
      <c r="R3662" t="str">
        <f>_xlfn.IFNA(VLOOKUP(B3662&amp;A3662,[1]Countries!$A:$H,7,FALSE),"")</f>
        <v/>
      </c>
      <c r="S3662" t="str">
        <f>_xlfn.IFNA(VLOOKUP(B3662&amp;A3662,[1]Countries!$A:$H,8,FALSE),"")</f>
        <v/>
      </c>
    </row>
    <row r="3663" spans="1:19" x14ac:dyDescent="0.25">
      <c r="A3663" t="s">
        <v>156</v>
      </c>
      <c r="B3663">
        <v>1981</v>
      </c>
      <c r="C3663" t="s">
        <v>157</v>
      </c>
      <c r="E3663" s="1">
        <v>161173729208.13501</v>
      </c>
      <c r="F3663" s="1">
        <v>800472055214.19299</v>
      </c>
      <c r="G3663" s="1">
        <v>192499820597.1441</v>
      </c>
      <c r="K3663" s="3">
        <v>2057070074221.78</v>
      </c>
      <c r="L3663" s="1">
        <v>0.26454598698431281</v>
      </c>
      <c r="M3663" t="str">
        <f t="shared" si="228"/>
        <v/>
      </c>
      <c r="N3663" s="4">
        <f t="shared" si="229"/>
        <v>0.26454598698431281</v>
      </c>
      <c r="O3663" t="str">
        <f t="shared" si="230"/>
        <v/>
      </c>
      <c r="P3663">
        <f t="shared" si="231"/>
        <v>3.9134522167206391</v>
      </c>
      <c r="Q3663" t="str">
        <f>_xlfn.IFNA(VLOOKUP(B3663&amp;A3663,[1]Countries!$A:$H,6,FALSE),"")</f>
        <v/>
      </c>
      <c r="R3663" t="str">
        <f>_xlfn.IFNA(VLOOKUP(B3663&amp;A3663,[1]Countries!$A:$H,7,FALSE),"")</f>
        <v/>
      </c>
      <c r="S3663" t="str">
        <f>_xlfn.IFNA(VLOOKUP(B3663&amp;A3663,[1]Countries!$A:$H,8,FALSE),"")</f>
        <v/>
      </c>
    </row>
    <row r="3664" spans="1:19" x14ac:dyDescent="0.25">
      <c r="A3664" t="s">
        <v>156</v>
      </c>
      <c r="B3664">
        <v>1982</v>
      </c>
      <c r="C3664" t="s">
        <v>157</v>
      </c>
      <c r="E3664" s="1">
        <v>162071569194.80939</v>
      </c>
      <c r="F3664" s="1">
        <v>776576439268.15515</v>
      </c>
      <c r="G3664" s="1">
        <v>182634122833.88409</v>
      </c>
      <c r="K3664" s="3">
        <v>2048947923326.313</v>
      </c>
      <c r="L3664" s="1">
        <v>0.28738527775877598</v>
      </c>
      <c r="M3664" t="str">
        <f t="shared" si="228"/>
        <v/>
      </c>
      <c r="N3664" s="4">
        <f t="shared" si="229"/>
        <v>0.28738527775877598</v>
      </c>
      <c r="O3664" t="str">
        <f t="shared" si="230"/>
        <v/>
      </c>
      <c r="P3664">
        <f t="shared" si="231"/>
        <v>2.6478467024383119</v>
      </c>
      <c r="Q3664" t="str">
        <f>_xlfn.IFNA(VLOOKUP(B3664&amp;A3664,[1]Countries!$A:$H,6,FALSE),"")</f>
        <v/>
      </c>
      <c r="R3664" t="str">
        <f>_xlfn.IFNA(VLOOKUP(B3664&amp;A3664,[1]Countries!$A:$H,7,FALSE),"")</f>
        <v/>
      </c>
      <c r="S3664" t="str">
        <f>_xlfn.IFNA(VLOOKUP(B3664&amp;A3664,[1]Countries!$A:$H,8,FALSE),"")</f>
        <v/>
      </c>
    </row>
    <row r="3665" spans="1:19" x14ac:dyDescent="0.25">
      <c r="A3665" t="s">
        <v>156</v>
      </c>
      <c r="B3665">
        <v>1983</v>
      </c>
      <c r="C3665" t="s">
        <v>157</v>
      </c>
      <c r="E3665" s="1">
        <v>156382687629.2608</v>
      </c>
      <c r="F3665" s="1">
        <v>770684323247.79773</v>
      </c>
      <c r="G3665" s="1">
        <v>179447419226.35001</v>
      </c>
      <c r="K3665" s="3">
        <v>2081165788447.2549</v>
      </c>
      <c r="L3665" s="1">
        <v>0.27489101933098831</v>
      </c>
      <c r="M3665" t="str">
        <f t="shared" si="228"/>
        <v/>
      </c>
      <c r="N3665" s="4">
        <f t="shared" si="229"/>
        <v>0.27489101933098831</v>
      </c>
      <c r="O3665" t="str">
        <f t="shared" si="230"/>
        <v/>
      </c>
      <c r="P3665">
        <f t="shared" si="231"/>
        <v>2.9927599279417563</v>
      </c>
      <c r="Q3665" t="str">
        <f>_xlfn.IFNA(VLOOKUP(B3665&amp;A3665,[1]Countries!$A:$H,6,FALSE),"")</f>
        <v/>
      </c>
      <c r="R3665" t="str">
        <f>_xlfn.IFNA(VLOOKUP(B3665&amp;A3665,[1]Countries!$A:$H,7,FALSE),"")</f>
        <v/>
      </c>
      <c r="S3665" t="str">
        <f>_xlfn.IFNA(VLOOKUP(B3665&amp;A3665,[1]Countries!$A:$H,8,FALSE),"")</f>
        <v/>
      </c>
    </row>
    <row r="3666" spans="1:19" x14ac:dyDescent="0.25">
      <c r="A3666" t="s">
        <v>156</v>
      </c>
      <c r="B3666">
        <v>1984</v>
      </c>
      <c r="C3666" t="s">
        <v>157</v>
      </c>
      <c r="E3666" s="1">
        <v>157534514466.35971</v>
      </c>
      <c r="F3666" s="1">
        <v>725111123771.56201</v>
      </c>
      <c r="G3666" s="1">
        <v>177776127688.8186</v>
      </c>
      <c r="K3666" s="3">
        <v>2139916012964.5669</v>
      </c>
      <c r="L3666" s="1">
        <v>0.27147265149667549</v>
      </c>
      <c r="M3666" t="str">
        <f t="shared" si="228"/>
        <v/>
      </c>
      <c r="N3666" s="4">
        <f t="shared" si="229"/>
        <v>0.27147265149667549</v>
      </c>
      <c r="O3666" t="str">
        <f t="shared" si="230"/>
        <v/>
      </c>
      <c r="P3666">
        <f t="shared" si="231"/>
        <v>2.7915187836555355</v>
      </c>
      <c r="Q3666" t="str">
        <f>_xlfn.IFNA(VLOOKUP(B3666&amp;A3666,[1]Countries!$A:$H,6,FALSE),"")</f>
        <v/>
      </c>
      <c r="R3666" t="str">
        <f>_xlfn.IFNA(VLOOKUP(B3666&amp;A3666,[1]Countries!$A:$H,7,FALSE),"")</f>
        <v/>
      </c>
      <c r="S3666" t="str">
        <f>_xlfn.IFNA(VLOOKUP(B3666&amp;A3666,[1]Countries!$A:$H,8,FALSE),"")</f>
        <v/>
      </c>
    </row>
    <row r="3667" spans="1:19" x14ac:dyDescent="0.25">
      <c r="A3667" t="s">
        <v>156</v>
      </c>
      <c r="B3667">
        <v>1985</v>
      </c>
      <c r="C3667" t="s">
        <v>157</v>
      </c>
      <c r="E3667" s="1">
        <v>168036205288.3338</v>
      </c>
      <c r="F3667" s="1">
        <v>732534886726.01648</v>
      </c>
      <c r="G3667" s="1">
        <v>182960451235.71619</v>
      </c>
      <c r="K3667" s="3">
        <v>2189731871570.1731</v>
      </c>
      <c r="L3667" s="1">
        <v>0.27615390647689603</v>
      </c>
      <c r="M3667" t="str">
        <f t="shared" si="228"/>
        <v/>
      </c>
      <c r="N3667" s="4">
        <f t="shared" si="229"/>
        <v>0.27615390647689603</v>
      </c>
      <c r="O3667" t="str">
        <f t="shared" si="230"/>
        <v/>
      </c>
      <c r="P3667">
        <f t="shared" si="231"/>
        <v>2.037342687402186</v>
      </c>
      <c r="Q3667" t="str">
        <f>_xlfn.IFNA(VLOOKUP(B3667&amp;A3667,[1]Countries!$A:$H,6,FALSE),"")</f>
        <v/>
      </c>
      <c r="R3667" t="str">
        <f>_xlfn.IFNA(VLOOKUP(B3667&amp;A3667,[1]Countries!$A:$H,7,FALSE),"")</f>
        <v/>
      </c>
      <c r="S3667" t="str">
        <f>_xlfn.IFNA(VLOOKUP(B3667&amp;A3667,[1]Countries!$A:$H,8,FALSE),"")</f>
        <v/>
      </c>
    </row>
    <row r="3668" spans="1:19" x14ac:dyDescent="0.25">
      <c r="A3668" t="s">
        <v>156</v>
      </c>
      <c r="B3668">
        <v>1986</v>
      </c>
      <c r="C3668" t="s">
        <v>157</v>
      </c>
      <c r="E3668" s="1">
        <v>222718700891.65091</v>
      </c>
      <c r="F3668" s="1">
        <v>1046259375123.84</v>
      </c>
      <c r="G3668" s="1">
        <v>226593531117.71591</v>
      </c>
      <c r="K3668" s="3">
        <v>2239818468514.5259</v>
      </c>
      <c r="L3668" s="1">
        <v>0.26561963305428499</v>
      </c>
      <c r="M3668" t="str">
        <f t="shared" si="228"/>
        <v/>
      </c>
      <c r="N3668" s="4">
        <f t="shared" si="229"/>
        <v>0.26561963305428499</v>
      </c>
      <c r="O3668" t="str">
        <f t="shared" si="230"/>
        <v/>
      </c>
      <c r="P3668">
        <f t="shared" si="231"/>
        <v>0.37035082487135279</v>
      </c>
      <c r="Q3668" t="str">
        <f>_xlfn.IFNA(VLOOKUP(B3668&amp;A3668,[1]Countries!$A:$H,6,FALSE),"")</f>
        <v/>
      </c>
      <c r="R3668" t="str">
        <f>_xlfn.IFNA(VLOOKUP(B3668&amp;A3668,[1]Countries!$A:$H,7,FALSE),"")</f>
        <v/>
      </c>
      <c r="S3668" t="str">
        <f>_xlfn.IFNA(VLOOKUP(B3668&amp;A3668,[1]Countries!$A:$H,8,FALSE),"")</f>
        <v/>
      </c>
    </row>
    <row r="3669" spans="1:19" x14ac:dyDescent="0.25">
      <c r="A3669" t="s">
        <v>156</v>
      </c>
      <c r="B3669">
        <v>1987</v>
      </c>
      <c r="C3669" t="s">
        <v>157</v>
      </c>
      <c r="E3669" s="1">
        <v>268502189118.60721</v>
      </c>
      <c r="F3669" s="1">
        <v>1298176105440.696</v>
      </c>
      <c r="G3669" s="1">
        <v>272700549075.0816</v>
      </c>
      <c r="K3669" s="3">
        <v>2271224118497.0488</v>
      </c>
      <c r="L3669" s="1">
        <v>0.27593346387961531</v>
      </c>
      <c r="M3669" t="str">
        <f t="shared" si="228"/>
        <v/>
      </c>
      <c r="N3669" s="4">
        <f t="shared" si="229"/>
        <v>0.27593346387961531</v>
      </c>
      <c r="O3669" t="str">
        <f t="shared" si="230"/>
        <v/>
      </c>
      <c r="P3669">
        <f t="shared" si="231"/>
        <v>0.32340450104411411</v>
      </c>
      <c r="Q3669" t="str">
        <f>_xlfn.IFNA(VLOOKUP(B3669&amp;A3669,[1]Countries!$A:$H,6,FALSE),"")</f>
        <v/>
      </c>
      <c r="R3669" t="str">
        <f>_xlfn.IFNA(VLOOKUP(B3669&amp;A3669,[1]Countries!$A:$H,7,FALSE),"")</f>
        <v/>
      </c>
      <c r="S3669" t="str">
        <f>_xlfn.IFNA(VLOOKUP(B3669&amp;A3669,[1]Countries!$A:$H,8,FALSE),"")</f>
        <v/>
      </c>
    </row>
    <row r="3670" spans="1:19" x14ac:dyDescent="0.25">
      <c r="A3670" t="s">
        <v>156</v>
      </c>
      <c r="B3670">
        <v>1988</v>
      </c>
      <c r="C3670" t="s">
        <v>157</v>
      </c>
      <c r="E3670" s="1">
        <v>295521329323.97809</v>
      </c>
      <c r="F3670" s="1">
        <v>1401233225526.228</v>
      </c>
      <c r="G3670" s="1">
        <v>300374452834.39142</v>
      </c>
      <c r="K3670" s="3">
        <v>2355423749055.7471</v>
      </c>
      <c r="L3670" s="1">
        <v>0.27361918766664561</v>
      </c>
      <c r="M3670" t="str">
        <f t="shared" si="228"/>
        <v/>
      </c>
      <c r="N3670" s="4">
        <f t="shared" si="229"/>
        <v>0.27361918766664561</v>
      </c>
      <c r="O3670" t="str">
        <f t="shared" si="230"/>
        <v/>
      </c>
      <c r="P3670">
        <f t="shared" si="231"/>
        <v>0.34634659113159105</v>
      </c>
      <c r="Q3670" t="str">
        <f>_xlfn.IFNA(VLOOKUP(B3670&amp;A3670,[1]Countries!$A:$H,6,FALSE),"")</f>
        <v/>
      </c>
      <c r="R3670" t="str">
        <f>_xlfn.IFNA(VLOOKUP(B3670&amp;A3670,[1]Countries!$A:$H,7,FALSE),"")</f>
        <v/>
      </c>
      <c r="S3670" t="str">
        <f>_xlfn.IFNA(VLOOKUP(B3670&amp;A3670,[1]Countries!$A:$H,8,FALSE),"")</f>
        <v/>
      </c>
    </row>
    <row r="3671" spans="1:19" x14ac:dyDescent="0.25">
      <c r="A3671" t="s">
        <v>156</v>
      </c>
      <c r="B3671">
        <v>1989</v>
      </c>
      <c r="C3671" t="s">
        <v>157</v>
      </c>
      <c r="E3671" s="1">
        <v>311964421408.50928</v>
      </c>
      <c r="F3671" s="1">
        <v>1398967436284.198</v>
      </c>
      <c r="G3671" s="1">
        <v>320591549256.21552</v>
      </c>
      <c r="K3671" s="3">
        <v>2447204053710.2378</v>
      </c>
      <c r="L3671" s="1">
        <v>0.26818602832995603</v>
      </c>
      <c r="M3671" t="str">
        <f t="shared" si="228"/>
        <v/>
      </c>
      <c r="N3671" s="4">
        <f t="shared" si="229"/>
        <v>0.26818602832995603</v>
      </c>
      <c r="O3671" t="str">
        <f t="shared" si="230"/>
        <v/>
      </c>
      <c r="P3671">
        <f t="shared" si="231"/>
        <v>0.61667824596552301</v>
      </c>
      <c r="Q3671" t="str">
        <f>_xlfn.IFNA(VLOOKUP(B3671&amp;A3671,[1]Countries!$A:$H,6,FALSE),"")</f>
        <v/>
      </c>
      <c r="R3671" t="str">
        <f>_xlfn.IFNA(VLOOKUP(B3671&amp;A3671,[1]Countries!$A:$H,7,FALSE),"")</f>
        <v/>
      </c>
      <c r="S3671" t="str">
        <f>_xlfn.IFNA(VLOOKUP(B3671&amp;A3671,[1]Countries!$A:$H,8,FALSE),"")</f>
        <v/>
      </c>
    </row>
    <row r="3672" spans="1:19" x14ac:dyDescent="0.25">
      <c r="A3672" t="s">
        <v>156</v>
      </c>
      <c r="B3672">
        <v>1990</v>
      </c>
      <c r="C3672" t="s">
        <v>157</v>
      </c>
      <c r="E3672" s="1">
        <v>404575941169.34998</v>
      </c>
      <c r="F3672" s="1">
        <v>1771671207359.884</v>
      </c>
      <c r="G3672" s="1">
        <v>407976034983.6582</v>
      </c>
      <c r="K3672" s="3">
        <v>2575804775733.0781</v>
      </c>
      <c r="L3672" s="1">
        <v>0.27522386725843051</v>
      </c>
      <c r="M3672" t="str">
        <f t="shared" si="228"/>
        <v/>
      </c>
      <c r="N3672" s="4">
        <f t="shared" si="229"/>
        <v>0.27522386725843051</v>
      </c>
      <c r="O3672" t="str">
        <f t="shared" si="230"/>
        <v/>
      </c>
      <c r="P3672">
        <f t="shared" si="231"/>
        <v>0.1919144929478756</v>
      </c>
      <c r="Q3672" t="str">
        <f>_xlfn.IFNA(VLOOKUP(B3672&amp;A3672,[1]Countries!$A:$H,6,FALSE),"")</f>
        <v/>
      </c>
      <c r="R3672" t="str">
        <f>_xlfn.IFNA(VLOOKUP(B3672&amp;A3672,[1]Countries!$A:$H,7,FALSE),"")</f>
        <v/>
      </c>
      <c r="S3672" t="str">
        <f>_xlfn.IFNA(VLOOKUP(B3672&amp;A3672,[1]Countries!$A:$H,8,FALSE),"")</f>
        <v/>
      </c>
    </row>
    <row r="3673" spans="1:19" x14ac:dyDescent="0.25">
      <c r="A3673" t="s">
        <v>156</v>
      </c>
      <c r="B3673">
        <v>1991</v>
      </c>
      <c r="C3673" t="s">
        <v>157</v>
      </c>
      <c r="D3673" s="1">
        <v>1.1015260436372809</v>
      </c>
      <c r="E3673" s="1">
        <v>442284030642.30988</v>
      </c>
      <c r="F3673" s="1">
        <v>1868945197407.189</v>
      </c>
      <c r="G3673" s="1">
        <v>451396582203.88922</v>
      </c>
      <c r="H3673" s="1">
        <v>33.524151847647879</v>
      </c>
      <c r="J3673" s="1">
        <v>56.369151217051318</v>
      </c>
      <c r="K3673" s="3">
        <v>2707383619604.3062</v>
      </c>
      <c r="L3673" s="1">
        <v>0.25806010575863919</v>
      </c>
      <c r="M3673" t="str">
        <f t="shared" si="228"/>
        <v/>
      </c>
      <c r="N3673" s="4">
        <f t="shared" si="229"/>
        <v>0.25806010575863919</v>
      </c>
      <c r="O3673">
        <f t="shared" si="230"/>
        <v>0.77401997086929031</v>
      </c>
      <c r="P3673">
        <f t="shared" si="231"/>
        <v>0.48757724807668529</v>
      </c>
      <c r="Q3673" t="str">
        <f>_xlfn.IFNA(VLOOKUP(B3673&amp;A3673,[1]Countries!$A:$H,6,FALSE),"")</f>
        <v/>
      </c>
      <c r="R3673" t="str">
        <f>_xlfn.IFNA(VLOOKUP(B3673&amp;A3673,[1]Countries!$A:$H,7,FALSE),"")</f>
        <v/>
      </c>
      <c r="S3673" t="str">
        <f>_xlfn.IFNA(VLOOKUP(B3673&amp;A3673,[1]Countries!$A:$H,8,FALSE),"")</f>
        <v/>
      </c>
    </row>
    <row r="3674" spans="1:19" x14ac:dyDescent="0.25">
      <c r="A3674" t="s">
        <v>156</v>
      </c>
      <c r="B3674">
        <v>1992</v>
      </c>
      <c r="C3674" t="s">
        <v>157</v>
      </c>
      <c r="D3674" s="1">
        <v>1.005428715791453</v>
      </c>
      <c r="E3674" s="1">
        <v>473095804633.68817</v>
      </c>
      <c r="F3674" s="1">
        <v>2131571696931.7471</v>
      </c>
      <c r="G3674" s="1">
        <v>483784596117.72083</v>
      </c>
      <c r="H3674" s="1">
        <v>32.515892506727141</v>
      </c>
      <c r="J3674" s="1">
        <v>57.383405990388113</v>
      </c>
      <c r="K3674" s="3">
        <v>2759583963832.6172</v>
      </c>
      <c r="L3674" s="1">
        <v>0.23082542708191839</v>
      </c>
      <c r="M3674" t="str">
        <f t="shared" si="228"/>
        <v/>
      </c>
      <c r="N3674" s="4">
        <f t="shared" si="229"/>
        <v>0.23082542708191839</v>
      </c>
      <c r="O3674">
        <f t="shared" si="230"/>
        <v>0.74266407289853609</v>
      </c>
      <c r="P3674">
        <f t="shared" si="231"/>
        <v>0.50145118268451605</v>
      </c>
      <c r="Q3674" t="str">
        <f>_xlfn.IFNA(VLOOKUP(B3674&amp;A3674,[1]Countries!$A:$H,6,FALSE),"")</f>
        <v/>
      </c>
      <c r="R3674" t="str">
        <f>_xlfn.IFNA(VLOOKUP(B3674&amp;A3674,[1]Countries!$A:$H,7,FALSE),"")</f>
        <v/>
      </c>
      <c r="S3674" t="str">
        <f>_xlfn.IFNA(VLOOKUP(B3674&amp;A3674,[1]Countries!$A:$H,8,FALSE),"")</f>
        <v/>
      </c>
    </row>
    <row r="3675" spans="1:19" x14ac:dyDescent="0.25">
      <c r="A3675" t="s">
        <v>156</v>
      </c>
      <c r="B3675">
        <v>1993</v>
      </c>
      <c r="C3675" t="s">
        <v>157</v>
      </c>
      <c r="D3675" s="1">
        <v>0.96156811678632015</v>
      </c>
      <c r="E3675" s="1">
        <v>420757127646.9892</v>
      </c>
      <c r="F3675" s="1">
        <v>2071323790370.283</v>
      </c>
      <c r="G3675" s="1">
        <v>419718443156.27588</v>
      </c>
      <c r="H3675" s="1">
        <v>30.606491555723089</v>
      </c>
      <c r="J3675" s="1">
        <v>59.15157434219168</v>
      </c>
      <c r="K3675" s="3">
        <v>2732558256819.729</v>
      </c>
      <c r="L3675" s="1">
        <v>0.21212020590052491</v>
      </c>
      <c r="M3675" t="str">
        <f t="shared" si="228"/>
        <v/>
      </c>
      <c r="N3675" s="4">
        <f t="shared" si="229"/>
        <v>0.21212020590052491</v>
      </c>
      <c r="O3675">
        <f t="shared" si="230"/>
        <v>0.69057207880047788</v>
      </c>
      <c r="P3675">
        <f t="shared" si="231"/>
        <v>-5.014592578631253E-2</v>
      </c>
      <c r="Q3675" t="str">
        <f>_xlfn.IFNA(VLOOKUP(B3675&amp;A3675,[1]Countries!$A:$H,6,FALSE),"")</f>
        <v/>
      </c>
      <c r="R3675" t="str">
        <f>_xlfn.IFNA(VLOOKUP(B3675&amp;A3675,[1]Countries!$A:$H,7,FALSE),"")</f>
        <v/>
      </c>
      <c r="S3675" t="str">
        <f>_xlfn.IFNA(VLOOKUP(B3675&amp;A3675,[1]Countries!$A:$H,8,FALSE),"")</f>
        <v/>
      </c>
    </row>
    <row r="3676" spans="1:19" x14ac:dyDescent="0.25">
      <c r="A3676" t="s">
        <v>156</v>
      </c>
      <c r="B3676">
        <v>1994</v>
      </c>
      <c r="C3676" t="s">
        <v>157</v>
      </c>
      <c r="D3676" s="1">
        <v>0.97554043343991681</v>
      </c>
      <c r="E3676" s="1">
        <v>465506809690.24951</v>
      </c>
      <c r="F3676" s="1">
        <v>2205074123177.0518</v>
      </c>
      <c r="G3676" s="1">
        <v>461900686995.2995</v>
      </c>
      <c r="H3676" s="1">
        <v>30.196988330463771</v>
      </c>
      <c r="J3676" s="1">
        <v>59.103167445546717</v>
      </c>
      <c r="K3676" s="3">
        <v>2798086345131.1299</v>
      </c>
      <c r="L3676" s="1">
        <v>0.1999434540843322</v>
      </c>
      <c r="M3676" t="str">
        <f t="shared" si="228"/>
        <v/>
      </c>
      <c r="N3676" s="4">
        <f t="shared" si="229"/>
        <v>0.1999434540843322</v>
      </c>
      <c r="O3676">
        <f t="shared" si="230"/>
        <v>0.69195669744997335</v>
      </c>
      <c r="P3676">
        <f t="shared" si="231"/>
        <v>-0.1635374818944563</v>
      </c>
      <c r="Q3676" t="str">
        <f>_xlfn.IFNA(VLOOKUP(B3676&amp;A3676,[1]Countries!$A:$H,6,FALSE),"")</f>
        <v/>
      </c>
      <c r="R3676" t="str">
        <f>_xlfn.IFNA(VLOOKUP(B3676&amp;A3676,[1]Countries!$A:$H,7,FALSE),"")</f>
        <v/>
      </c>
      <c r="S3676" t="str">
        <f>_xlfn.IFNA(VLOOKUP(B3676&amp;A3676,[1]Countries!$A:$H,8,FALSE),"")</f>
        <v/>
      </c>
    </row>
    <row r="3677" spans="1:19" x14ac:dyDescent="0.25">
      <c r="A3677" t="s">
        <v>156</v>
      </c>
      <c r="B3677">
        <v>1995</v>
      </c>
      <c r="C3677" t="s">
        <v>157</v>
      </c>
      <c r="D3677" s="1">
        <v>0.99545552910625412</v>
      </c>
      <c r="E3677" s="1">
        <v>568725262726.90051</v>
      </c>
      <c r="F3677" s="1">
        <v>2585792275146.7178</v>
      </c>
      <c r="G3677" s="1">
        <v>558205268186.16077</v>
      </c>
      <c r="H3677" s="1">
        <v>29.768078918616499</v>
      </c>
      <c r="J3677" s="1">
        <v>59.83669462316783</v>
      </c>
      <c r="K3677" s="3">
        <v>2841031303717.9932</v>
      </c>
      <c r="L3677" s="1">
        <v>0.1742982321469316</v>
      </c>
      <c r="M3677" t="str">
        <f t="shared" si="228"/>
        <v/>
      </c>
      <c r="N3677" s="4">
        <f t="shared" si="229"/>
        <v>0.1742982321469316</v>
      </c>
      <c r="O3677">
        <f t="shared" si="230"/>
        <v>0.67121530742578095</v>
      </c>
      <c r="P3677">
        <f t="shared" si="231"/>
        <v>-0.40683834667820878</v>
      </c>
      <c r="Q3677" t="str">
        <f>_xlfn.IFNA(VLOOKUP(B3677&amp;A3677,[1]Countries!$A:$H,6,FALSE),"")</f>
        <v/>
      </c>
      <c r="R3677" t="str">
        <f>_xlfn.IFNA(VLOOKUP(B3677&amp;A3677,[1]Countries!$A:$H,7,FALSE),"")</f>
        <v/>
      </c>
      <c r="S3677" t="str">
        <f>_xlfn.IFNA(VLOOKUP(B3677&amp;A3677,[1]Countries!$A:$H,8,FALSE),"")</f>
        <v/>
      </c>
    </row>
    <row r="3678" spans="1:19" x14ac:dyDescent="0.25">
      <c r="A3678" t="s">
        <v>156</v>
      </c>
      <c r="B3678">
        <v>1996</v>
      </c>
      <c r="C3678" t="s">
        <v>157</v>
      </c>
      <c r="D3678" s="1">
        <v>1.042167608697915</v>
      </c>
      <c r="E3678" s="1">
        <v>570870808422.14709</v>
      </c>
      <c r="F3678" s="1">
        <v>2497244606186.6392</v>
      </c>
      <c r="G3678" s="1">
        <v>553029633480.63428</v>
      </c>
      <c r="H3678" s="1">
        <v>28.855926469516699</v>
      </c>
      <c r="J3678" s="1">
        <v>60.748108130614447</v>
      </c>
      <c r="K3678" s="3">
        <v>2864354858917.9102</v>
      </c>
      <c r="L3678" s="1">
        <v>0.17335111353800831</v>
      </c>
      <c r="M3678" t="str">
        <f t="shared" si="228"/>
        <v/>
      </c>
      <c r="N3678" s="4">
        <f t="shared" si="229"/>
        <v>0.17335111353800831</v>
      </c>
      <c r="O3678">
        <f t="shared" si="230"/>
        <v>0.64614179893454626</v>
      </c>
      <c r="P3678">
        <f t="shared" si="231"/>
        <v>-0.71443441692949661</v>
      </c>
      <c r="Q3678" t="str">
        <f>_xlfn.IFNA(VLOOKUP(B3678&amp;A3678,[1]Countries!$A:$H,6,FALSE),"")</f>
        <v/>
      </c>
      <c r="R3678" t="str">
        <f>_xlfn.IFNA(VLOOKUP(B3678&amp;A3678,[1]Countries!$A:$H,7,FALSE),"")</f>
        <v/>
      </c>
      <c r="S3678" t="str">
        <f>_xlfn.IFNA(VLOOKUP(B3678&amp;A3678,[1]Countries!$A:$H,8,FALSE),"")</f>
        <v/>
      </c>
    </row>
    <row r="3679" spans="1:19" x14ac:dyDescent="0.25">
      <c r="A3679" t="s">
        <v>156</v>
      </c>
      <c r="B3679">
        <v>1997</v>
      </c>
      <c r="C3679" t="s">
        <v>157</v>
      </c>
      <c r="D3679" s="1">
        <v>1.031384646763378</v>
      </c>
      <c r="E3679" s="1">
        <v>560966614031.13013</v>
      </c>
      <c r="F3679" s="1">
        <v>2211989623279.9458</v>
      </c>
      <c r="G3679" s="1">
        <v>537123843898.03741</v>
      </c>
      <c r="H3679" s="1">
        <v>28.578130178721668</v>
      </c>
      <c r="J3679" s="1">
        <v>61.106289676975237</v>
      </c>
      <c r="K3679" s="3">
        <v>2915444558824.1328</v>
      </c>
      <c r="L3679" s="1">
        <v>0.17320850107321051</v>
      </c>
      <c r="M3679" t="str">
        <f t="shared" si="228"/>
        <v/>
      </c>
      <c r="N3679" s="4">
        <f t="shared" si="229"/>
        <v>0.17320850107321051</v>
      </c>
      <c r="O3679">
        <f t="shared" si="230"/>
        <v>0.63649274941462952</v>
      </c>
      <c r="P3679">
        <f t="shared" si="231"/>
        <v>-1.0778879738928688</v>
      </c>
      <c r="Q3679" t="str">
        <f>_xlfn.IFNA(VLOOKUP(B3679&amp;A3679,[1]Countries!$A:$H,6,FALSE),"")</f>
        <v/>
      </c>
      <c r="R3679" t="str">
        <f>_xlfn.IFNA(VLOOKUP(B3679&amp;A3679,[1]Countries!$A:$H,7,FALSE),"")</f>
        <v/>
      </c>
      <c r="S3679" t="str">
        <f>_xlfn.IFNA(VLOOKUP(B3679&amp;A3679,[1]Countries!$A:$H,8,FALSE),"")</f>
        <v/>
      </c>
    </row>
    <row r="3680" spans="1:19" x14ac:dyDescent="0.25">
      <c r="A3680" t="s">
        <v>156</v>
      </c>
      <c r="B3680">
        <v>1998</v>
      </c>
      <c r="C3680" t="s">
        <v>157</v>
      </c>
      <c r="D3680" s="1">
        <v>0.97531795752623573</v>
      </c>
      <c r="E3680" s="1">
        <v>591248193842.39185</v>
      </c>
      <c r="F3680" s="1">
        <v>2238990774702.6792</v>
      </c>
      <c r="G3680" s="1">
        <v>563734578192.73083</v>
      </c>
      <c r="H3680" s="1">
        <v>28.384497771070581</v>
      </c>
      <c r="J3680" s="1">
        <v>61.279673553677981</v>
      </c>
      <c r="K3680" s="3">
        <v>2974308768984.9692</v>
      </c>
      <c r="L3680" s="1">
        <v>0.17454416754724761</v>
      </c>
      <c r="M3680" t="str">
        <f t="shared" si="228"/>
        <v/>
      </c>
      <c r="N3680" s="4">
        <f t="shared" si="229"/>
        <v>0.17454416754724761</v>
      </c>
      <c r="O3680">
        <f t="shared" si="230"/>
        <v>0.63186247903890869</v>
      </c>
      <c r="P3680">
        <f t="shared" si="231"/>
        <v>-1.2288400631447267</v>
      </c>
      <c r="Q3680" t="str">
        <f>_xlfn.IFNA(VLOOKUP(B3680&amp;A3680,[1]Countries!$A:$H,6,FALSE),"")</f>
        <v/>
      </c>
      <c r="R3680" t="str">
        <f>_xlfn.IFNA(VLOOKUP(B3680&amp;A3680,[1]Countries!$A:$H,7,FALSE),"")</f>
        <v/>
      </c>
      <c r="S3680" t="str">
        <f>_xlfn.IFNA(VLOOKUP(B3680&amp;A3680,[1]Countries!$A:$H,8,FALSE),"")</f>
        <v/>
      </c>
    </row>
    <row r="3681" spans="1:19" x14ac:dyDescent="0.25">
      <c r="A3681" t="s">
        <v>156</v>
      </c>
      <c r="B3681">
        <v>1999</v>
      </c>
      <c r="C3681" t="s">
        <v>157</v>
      </c>
      <c r="D3681" s="1">
        <v>0.95839726532911218</v>
      </c>
      <c r="E3681" s="1">
        <v>591540592371.61731</v>
      </c>
      <c r="F3681" s="1">
        <v>2194204133816.322</v>
      </c>
      <c r="G3681" s="1">
        <v>579415086298.7428</v>
      </c>
      <c r="H3681" s="1">
        <v>27.654407908792511</v>
      </c>
      <c r="J3681" s="1">
        <v>61.537087031677892</v>
      </c>
      <c r="K3681" s="3">
        <v>3030581471654.9199</v>
      </c>
      <c r="L3681" s="1">
        <v>0.1711866448526202</v>
      </c>
      <c r="M3681" t="str">
        <f t="shared" si="228"/>
        <v/>
      </c>
      <c r="N3681" s="4">
        <f t="shared" si="229"/>
        <v>0.1711866448526202</v>
      </c>
      <c r="O3681">
        <f t="shared" si="230"/>
        <v>0.62503629638046199</v>
      </c>
      <c r="P3681">
        <f t="shared" si="231"/>
        <v>-0.55261522326024137</v>
      </c>
      <c r="Q3681" t="str">
        <f>_xlfn.IFNA(VLOOKUP(B3681&amp;A3681,[1]Countries!$A:$H,6,FALSE),"")</f>
        <v>HP</v>
      </c>
      <c r="R3681" t="str">
        <f>_xlfn.IFNA(VLOOKUP(B3681&amp;A3681,[1]Countries!$A:$H,7,FALSE),"")</f>
        <v>Hard Peg</v>
      </c>
      <c r="S3681" t="str">
        <f>_xlfn.IFNA(VLOOKUP(B3681&amp;A3681,[1]Countries!$A:$H,8,FALSE),"")</f>
        <v>Pegged</v>
      </c>
    </row>
    <row r="3682" spans="1:19" x14ac:dyDescent="0.25">
      <c r="A3682" t="s">
        <v>156</v>
      </c>
      <c r="B3682">
        <v>2000</v>
      </c>
      <c r="C3682" t="s">
        <v>157</v>
      </c>
      <c r="D3682" s="1">
        <v>0.99478922189190599</v>
      </c>
      <c r="E3682" s="1">
        <v>599415883545.23682</v>
      </c>
      <c r="F3682" s="1">
        <v>1943145384190.1599</v>
      </c>
      <c r="G3682" s="1">
        <v>596124930901.05029</v>
      </c>
      <c r="H3682" s="1">
        <v>27.712378324301</v>
      </c>
      <c r="J3682" s="1">
        <v>61.464849769331799</v>
      </c>
      <c r="K3682" s="3">
        <v>3118322470844.1509</v>
      </c>
      <c r="L3682" s="1">
        <v>0.1854468941778277</v>
      </c>
      <c r="M3682" t="str">
        <f t="shared" si="228"/>
        <v/>
      </c>
      <c r="N3682" s="4">
        <f t="shared" si="229"/>
        <v>0.1854468941778277</v>
      </c>
      <c r="O3682">
        <f t="shared" si="230"/>
        <v>0.62694613873270233</v>
      </c>
      <c r="P3682">
        <f t="shared" si="231"/>
        <v>-0.16936214196644303</v>
      </c>
      <c r="Q3682" t="str">
        <f>_xlfn.IFNA(VLOOKUP(B3682&amp;A3682,[1]Countries!$A:$H,6,FALSE),"")</f>
        <v>HP</v>
      </c>
      <c r="R3682" t="str">
        <f>_xlfn.IFNA(VLOOKUP(B3682&amp;A3682,[1]Countries!$A:$H,7,FALSE),"")</f>
        <v>Hard Peg</v>
      </c>
      <c r="S3682" t="str">
        <f>_xlfn.IFNA(VLOOKUP(B3682&amp;A3682,[1]Countries!$A:$H,8,FALSE),"")</f>
        <v>Pegged</v>
      </c>
    </row>
    <row r="3683" spans="1:19" x14ac:dyDescent="0.25">
      <c r="A3683" t="s">
        <v>156</v>
      </c>
      <c r="B3683">
        <v>2001</v>
      </c>
      <c r="C3683" t="s">
        <v>157</v>
      </c>
      <c r="D3683" s="1">
        <v>1.0834322958380509</v>
      </c>
      <c r="E3683" s="1">
        <v>619095302013.42285</v>
      </c>
      <c r="F3683" s="1">
        <v>1944107382550.3359</v>
      </c>
      <c r="G3683" s="1">
        <v>587472930648.76965</v>
      </c>
      <c r="H3683" s="1">
        <v>27.069190900973059</v>
      </c>
      <c r="J3683" s="1">
        <v>62.182928737790789</v>
      </c>
      <c r="K3683" s="3">
        <v>3171263240547.8398</v>
      </c>
      <c r="L3683" s="1">
        <v>0.19973421767085239</v>
      </c>
      <c r="M3683" t="str">
        <f t="shared" si="228"/>
        <v/>
      </c>
      <c r="N3683" s="4">
        <f t="shared" si="229"/>
        <v>0.19973421767085239</v>
      </c>
      <c r="O3683">
        <f t="shared" si="230"/>
        <v>0.60815841308591223</v>
      </c>
      <c r="P3683">
        <f t="shared" si="231"/>
        <v>-1.6265753449878917</v>
      </c>
      <c r="Q3683" t="str">
        <f>_xlfn.IFNA(VLOOKUP(B3683&amp;A3683,[1]Countries!$A:$H,6,FALSE),"")</f>
        <v>HP</v>
      </c>
      <c r="R3683" t="str">
        <f>_xlfn.IFNA(VLOOKUP(B3683&amp;A3683,[1]Countries!$A:$H,7,FALSE),"")</f>
        <v>Hard Peg</v>
      </c>
      <c r="S3683" t="str">
        <f>_xlfn.IFNA(VLOOKUP(B3683&amp;A3683,[1]Countries!$A:$H,8,FALSE),"")</f>
        <v>Pegged</v>
      </c>
    </row>
    <row r="3684" spans="1:19" x14ac:dyDescent="0.25">
      <c r="A3684" t="s">
        <v>156</v>
      </c>
      <c r="B3684">
        <v>2002</v>
      </c>
      <c r="C3684" t="s">
        <v>157</v>
      </c>
      <c r="D3684" s="1">
        <v>0.90049678816443135</v>
      </c>
      <c r="E3684" s="1">
        <v>674217955957.08643</v>
      </c>
      <c r="F3684" s="1">
        <v>2068624129493.6951</v>
      </c>
      <c r="G3684" s="1">
        <v>586295878035.00842</v>
      </c>
      <c r="H3684" s="1">
        <v>26.37872363656215</v>
      </c>
      <c r="J3684" s="1">
        <v>63.121895073972297</v>
      </c>
      <c r="K3684" s="3">
        <v>3164969581243.9839</v>
      </c>
      <c r="L3684" s="1">
        <v>0.224963211121017</v>
      </c>
      <c r="M3684" t="str">
        <f t="shared" si="228"/>
        <v/>
      </c>
      <c r="N3684" s="4">
        <f t="shared" si="229"/>
        <v>0.224963211121017</v>
      </c>
      <c r="O3684">
        <f t="shared" si="230"/>
        <v>0.5842363395904131</v>
      </c>
      <c r="P3684">
        <f t="shared" si="231"/>
        <v>-4.2502684111877453</v>
      </c>
      <c r="Q3684" t="str">
        <f>_xlfn.IFNA(VLOOKUP(B3684&amp;A3684,[1]Countries!$A:$H,6,FALSE),"")</f>
        <v>HP</v>
      </c>
      <c r="R3684" t="str">
        <f>_xlfn.IFNA(VLOOKUP(B3684&amp;A3684,[1]Countries!$A:$H,7,FALSE),"")</f>
        <v>Hard Peg</v>
      </c>
      <c r="S3684" t="str">
        <f>_xlfn.IFNA(VLOOKUP(B3684&amp;A3684,[1]Countries!$A:$H,8,FALSE),"")</f>
        <v>Pegged</v>
      </c>
    </row>
    <row r="3685" spans="1:19" x14ac:dyDescent="0.25">
      <c r="A3685" t="s">
        <v>156</v>
      </c>
      <c r="B3685">
        <v>2003</v>
      </c>
      <c r="C3685" t="s">
        <v>157</v>
      </c>
      <c r="D3685" s="1">
        <v>0.83225943560457061</v>
      </c>
      <c r="E3685" s="1">
        <v>819022573363.43115</v>
      </c>
      <c r="F3685" s="1">
        <v>2496128668171.5581</v>
      </c>
      <c r="G3685" s="1">
        <v>724816027088.03613</v>
      </c>
      <c r="H3685" s="1">
        <v>26.18678133633572</v>
      </c>
      <c r="J3685" s="1">
        <v>63.257278765763687</v>
      </c>
      <c r="K3685" s="3">
        <v>3142386463737.4858</v>
      </c>
      <c r="L3685" s="1">
        <v>0.2302925462436585</v>
      </c>
      <c r="M3685" t="str">
        <f t="shared" si="228"/>
        <v/>
      </c>
      <c r="N3685" s="4">
        <f t="shared" si="229"/>
        <v>0.2302925462436585</v>
      </c>
      <c r="O3685">
        <f t="shared" si="230"/>
        <v>0.58084574536143863</v>
      </c>
      <c r="P3685">
        <f t="shared" si="231"/>
        <v>-3.774106177964069</v>
      </c>
      <c r="Q3685" t="str">
        <f>_xlfn.IFNA(VLOOKUP(B3685&amp;A3685,[1]Countries!$A:$H,6,FALSE),"")</f>
        <v>HP</v>
      </c>
      <c r="R3685" t="str">
        <f>_xlfn.IFNA(VLOOKUP(B3685&amp;A3685,[1]Countries!$A:$H,7,FALSE),"")</f>
        <v>Hard Peg</v>
      </c>
      <c r="S3685" t="str">
        <f>_xlfn.IFNA(VLOOKUP(B3685&amp;A3685,[1]Countries!$A:$H,8,FALSE),"")</f>
        <v>Pegged</v>
      </c>
    </row>
    <row r="3686" spans="1:19" x14ac:dyDescent="0.25">
      <c r="A3686" t="s">
        <v>156</v>
      </c>
      <c r="B3686">
        <v>2004</v>
      </c>
      <c r="C3686" t="s">
        <v>157</v>
      </c>
      <c r="D3686" s="1">
        <v>0.95106341601400213</v>
      </c>
      <c r="E3686" s="1">
        <v>1003255525204.8669</v>
      </c>
      <c r="F3686" s="1">
        <v>2809187981127.3901</v>
      </c>
      <c r="G3686" s="1">
        <v>857162900422.15051</v>
      </c>
      <c r="H3686" s="1">
        <v>26.40484945989428</v>
      </c>
      <c r="J3686" s="1">
        <v>63.236612273040677</v>
      </c>
      <c r="K3686" s="3">
        <v>3179778188495.8711</v>
      </c>
      <c r="L3686" s="1">
        <v>0.23193683315254321</v>
      </c>
      <c r="M3686" t="str">
        <f t="shared" si="228"/>
        <v/>
      </c>
      <c r="N3686" s="4">
        <f t="shared" si="229"/>
        <v>0.23193683315254321</v>
      </c>
      <c r="O3686">
        <f t="shared" si="230"/>
        <v>0.58136238494598258</v>
      </c>
      <c r="P3686">
        <f t="shared" si="231"/>
        <v>-5.2005286141116898</v>
      </c>
      <c r="Q3686" t="str">
        <f>_xlfn.IFNA(VLOOKUP(B3686&amp;A3686,[1]Countries!$A:$H,6,FALSE),"")</f>
        <v>HP</v>
      </c>
      <c r="R3686" t="str">
        <f>_xlfn.IFNA(VLOOKUP(B3686&amp;A3686,[1]Countries!$A:$H,7,FALSE),"")</f>
        <v>Hard Peg</v>
      </c>
      <c r="S3686" t="str">
        <f>_xlfn.IFNA(VLOOKUP(B3686&amp;A3686,[1]Countries!$A:$H,8,FALSE),"")</f>
        <v>Pegged</v>
      </c>
    </row>
    <row r="3687" spans="1:19" x14ac:dyDescent="0.25">
      <c r="A3687" t="s">
        <v>156</v>
      </c>
      <c r="B3687">
        <v>2005</v>
      </c>
      <c r="C3687" t="s">
        <v>157</v>
      </c>
      <c r="D3687" s="1">
        <v>0.72695570093212902</v>
      </c>
      <c r="E3687" s="1">
        <v>1083100360651.66</v>
      </c>
      <c r="F3687" s="1">
        <v>2845802760850.6401</v>
      </c>
      <c r="G3687" s="1">
        <v>935106330058.45044</v>
      </c>
      <c r="H3687" s="1">
        <v>26.353291293574731</v>
      </c>
      <c r="J3687" s="1">
        <v>63.364579099859718</v>
      </c>
      <c r="K3687" s="3">
        <v>3202731537067.1191</v>
      </c>
      <c r="L3687" s="1">
        <v>0.24119255237821291</v>
      </c>
      <c r="M3687" t="str">
        <f t="shared" si="228"/>
        <v/>
      </c>
      <c r="N3687" s="4">
        <f t="shared" si="229"/>
        <v>0.24119255237821291</v>
      </c>
      <c r="O3687">
        <f t="shared" si="230"/>
        <v>0.57816877221585439</v>
      </c>
      <c r="P3687">
        <f t="shared" si="231"/>
        <v>-5.2004317596829033</v>
      </c>
      <c r="Q3687" t="str">
        <f>_xlfn.IFNA(VLOOKUP(B3687&amp;A3687,[1]Countries!$A:$H,6,FALSE),"")</f>
        <v>HP</v>
      </c>
      <c r="R3687" t="str">
        <f>_xlfn.IFNA(VLOOKUP(B3687&amp;A3687,[1]Countries!$A:$H,7,FALSE),"")</f>
        <v>Hard Peg</v>
      </c>
      <c r="S3687" t="str">
        <f>_xlfn.IFNA(VLOOKUP(B3687&amp;A3687,[1]Countries!$A:$H,8,FALSE),"")</f>
        <v>Pegged</v>
      </c>
    </row>
    <row r="3688" spans="1:19" x14ac:dyDescent="0.25">
      <c r="A3688" t="s">
        <v>156</v>
      </c>
      <c r="B3688">
        <v>2006</v>
      </c>
      <c r="C3688" t="s">
        <v>157</v>
      </c>
      <c r="D3688" s="1">
        <v>0.73758532208563232</v>
      </c>
      <c r="E3688" s="1">
        <v>1239754108643.834</v>
      </c>
      <c r="F3688" s="1">
        <v>2992196713084.9331</v>
      </c>
      <c r="G3688" s="1">
        <v>1077694141262.075</v>
      </c>
      <c r="H3688" s="1">
        <v>26.974399181578821</v>
      </c>
      <c r="J3688" s="1">
        <v>62.723430660606773</v>
      </c>
      <c r="K3688" s="3">
        <v>3324902546895.1812</v>
      </c>
      <c r="L3688" s="1">
        <v>0.25012219984414258</v>
      </c>
      <c r="M3688" t="str">
        <f t="shared" si="228"/>
        <v/>
      </c>
      <c r="N3688" s="4">
        <f t="shared" si="229"/>
        <v>0.25012219984414258</v>
      </c>
      <c r="O3688">
        <f t="shared" si="230"/>
        <v>0.59430054999852944</v>
      </c>
      <c r="P3688">
        <f t="shared" si="231"/>
        <v>-5.4160866721451741</v>
      </c>
      <c r="Q3688" t="str">
        <f>_xlfn.IFNA(VLOOKUP(B3688&amp;A3688,[1]Countries!$A:$H,6,FALSE),"")</f>
        <v>F</v>
      </c>
      <c r="R3688" t="str">
        <f>_xlfn.IFNA(VLOOKUP(B3688&amp;A3688,[1]Countries!$A:$H,7,FALSE),"")</f>
        <v>Floating</v>
      </c>
      <c r="S3688" t="str">
        <f>_xlfn.IFNA(VLOOKUP(B3688&amp;A3688,[1]Countries!$A:$H,8,FALSE),"")</f>
        <v>Floating</v>
      </c>
    </row>
    <row r="3689" spans="1:19" x14ac:dyDescent="0.25">
      <c r="A3689" t="s">
        <v>156</v>
      </c>
      <c r="B3689">
        <v>2007</v>
      </c>
      <c r="C3689" t="s">
        <v>157</v>
      </c>
      <c r="D3689" s="1">
        <v>0.77886019483507041</v>
      </c>
      <c r="E3689" s="1">
        <v>1482170818505.3379</v>
      </c>
      <c r="F3689" s="1">
        <v>3421229126745.1411</v>
      </c>
      <c r="G3689" s="1">
        <v>1250516014234.875</v>
      </c>
      <c r="H3689" s="1">
        <v>27.23650257046268</v>
      </c>
      <c r="J3689" s="1">
        <v>61.914024524414387</v>
      </c>
      <c r="K3689" s="3">
        <v>3424120208151.9951</v>
      </c>
      <c r="L3689" s="1">
        <v>0.28549653784517531</v>
      </c>
      <c r="M3689" t="str">
        <f t="shared" si="228"/>
        <v/>
      </c>
      <c r="N3689" s="4">
        <f t="shared" si="229"/>
        <v>0.28549653784517531</v>
      </c>
      <c r="O3689">
        <f t="shared" si="230"/>
        <v>0.61514294649941992</v>
      </c>
      <c r="P3689">
        <f t="shared" si="231"/>
        <v>-6.7710987977836075</v>
      </c>
      <c r="Q3689" t="str">
        <f>_xlfn.IFNA(VLOOKUP(B3689&amp;A3689,[1]Countries!$A:$H,6,FALSE),"")</f>
        <v>F</v>
      </c>
      <c r="R3689" t="str">
        <f>_xlfn.IFNA(VLOOKUP(B3689&amp;A3689,[1]Countries!$A:$H,7,FALSE),"")</f>
        <v>Floating</v>
      </c>
      <c r="S3689" t="str">
        <f>_xlfn.IFNA(VLOOKUP(B3689&amp;A3689,[1]Countries!$A:$H,8,FALSE),"")</f>
        <v>Floating</v>
      </c>
    </row>
    <row r="3690" spans="1:19" x14ac:dyDescent="0.25">
      <c r="A3690" t="s">
        <v>156</v>
      </c>
      <c r="B3690">
        <v>2008</v>
      </c>
      <c r="C3690" t="s">
        <v>157</v>
      </c>
      <c r="D3690" s="1">
        <v>0.8383304077377095</v>
      </c>
      <c r="E3690" s="1">
        <v>1633721986231.1411</v>
      </c>
      <c r="F3690" s="1">
        <v>3730027830672.3311</v>
      </c>
      <c r="G3690" s="1">
        <v>1407175919144.573</v>
      </c>
      <c r="H3690" s="1">
        <v>26.8486819111797</v>
      </c>
      <c r="J3690" s="1">
        <v>62.223138516153611</v>
      </c>
      <c r="K3690" s="3">
        <v>3457069367840.0698</v>
      </c>
      <c r="L3690" s="1">
        <v>0.29419857681658951</v>
      </c>
      <c r="M3690" t="str">
        <f t="shared" si="228"/>
        <v/>
      </c>
      <c r="N3690" s="4">
        <f t="shared" si="229"/>
        <v>0.29419857681658951</v>
      </c>
      <c r="O3690">
        <f t="shared" si="230"/>
        <v>0.60711919046062301</v>
      </c>
      <c r="P3690">
        <f t="shared" si="231"/>
        <v>-6.0735757847075789</v>
      </c>
      <c r="Q3690" t="str">
        <f>_xlfn.IFNA(VLOOKUP(B3690&amp;A3690,[1]Countries!$A:$H,6,FALSE),"")</f>
        <v>F</v>
      </c>
      <c r="R3690" t="str">
        <f>_xlfn.IFNA(VLOOKUP(B3690&amp;A3690,[1]Countries!$A:$H,7,FALSE),"")</f>
        <v>Floating</v>
      </c>
      <c r="S3690" t="str">
        <f>_xlfn.IFNA(VLOOKUP(B3690&amp;A3690,[1]Countries!$A:$H,8,FALSE),"")</f>
        <v>Floating</v>
      </c>
    </row>
    <row r="3691" spans="1:19" x14ac:dyDescent="0.25">
      <c r="A3691" t="s">
        <v>156</v>
      </c>
      <c r="B3691">
        <v>2009</v>
      </c>
      <c r="C3691" t="s">
        <v>157</v>
      </c>
      <c r="D3691" s="1">
        <v>0.6953343173612786</v>
      </c>
      <c r="E3691" s="1">
        <v>1295234787440.9561</v>
      </c>
      <c r="F3691" s="1">
        <v>3397791053070.2969</v>
      </c>
      <c r="G3691" s="1">
        <v>1124968046679.6331</v>
      </c>
      <c r="H3691" s="1">
        <v>24.735804851721159</v>
      </c>
      <c r="J3691" s="1">
        <v>64.228553438032819</v>
      </c>
      <c r="K3691" s="3">
        <v>3260114884059.1582</v>
      </c>
      <c r="L3691" s="1">
        <v>0.36331815201044382</v>
      </c>
      <c r="M3691" t="str">
        <f t="shared" si="228"/>
        <v/>
      </c>
      <c r="N3691" s="4">
        <f t="shared" si="229"/>
        <v>0.36331815201044382</v>
      </c>
      <c r="O3691">
        <f t="shared" si="230"/>
        <v>0.5569399378810419</v>
      </c>
      <c r="P3691">
        <f t="shared" si="231"/>
        <v>-5.0111009800754909</v>
      </c>
      <c r="Q3691" t="str">
        <f>_xlfn.IFNA(VLOOKUP(B3691&amp;A3691,[1]Countries!$A:$H,6,FALSE),"")</f>
        <v>F</v>
      </c>
      <c r="R3691" t="str">
        <f>_xlfn.IFNA(VLOOKUP(B3691&amp;A3691,[1]Countries!$A:$H,7,FALSE),"")</f>
        <v>Floating</v>
      </c>
      <c r="S3691" t="str">
        <f>_xlfn.IFNA(VLOOKUP(B3691&amp;A3691,[1]Countries!$A:$H,8,FALSE),"")</f>
        <v>Floating</v>
      </c>
    </row>
    <row r="3692" spans="1:19" x14ac:dyDescent="0.25">
      <c r="A3692" t="s">
        <v>156</v>
      </c>
      <c r="B3692">
        <v>2010</v>
      </c>
      <c r="C3692" t="s">
        <v>157</v>
      </c>
      <c r="D3692" s="1">
        <v>0.80369677117454374</v>
      </c>
      <c r="E3692" s="1">
        <v>1445674190819.165</v>
      </c>
      <c r="F3692" s="1">
        <v>3396354075663.728</v>
      </c>
      <c r="G3692" s="1">
        <v>1266947083718.637</v>
      </c>
      <c r="H3692" s="1">
        <v>26.848892528466699</v>
      </c>
      <c r="J3692" s="1">
        <v>62.258656995788478</v>
      </c>
      <c r="K3692" s="3">
        <v>3396354075663.728</v>
      </c>
      <c r="L3692" s="1">
        <v>0.37654533375632998</v>
      </c>
      <c r="M3692" t="str">
        <f t="shared" si="228"/>
        <v/>
      </c>
      <c r="N3692" s="4">
        <f t="shared" si="229"/>
        <v>0.37654533375632998</v>
      </c>
      <c r="O3692">
        <f t="shared" si="230"/>
        <v>0.60620233113548461</v>
      </c>
      <c r="P3692">
        <f t="shared" si="231"/>
        <v>-5.2623225705818255</v>
      </c>
      <c r="Q3692" t="str">
        <f>_xlfn.IFNA(VLOOKUP(B3692&amp;A3692,[1]Countries!$A:$H,6,FALSE),"")</f>
        <v>F</v>
      </c>
      <c r="R3692" t="str">
        <f>_xlfn.IFNA(VLOOKUP(B3692&amp;A3692,[1]Countries!$A:$H,7,FALSE),"")</f>
        <v>Floating</v>
      </c>
      <c r="S3692" t="str">
        <f>_xlfn.IFNA(VLOOKUP(B3692&amp;A3692,[1]Countries!$A:$H,8,FALSE),"")</f>
        <v>Floating</v>
      </c>
    </row>
    <row r="3693" spans="1:19" x14ac:dyDescent="0.25">
      <c r="A3693" t="s">
        <v>156</v>
      </c>
      <c r="B3693">
        <v>2011</v>
      </c>
      <c r="C3693" t="s">
        <v>157</v>
      </c>
      <c r="D3693" s="1">
        <v>0.91002242385541798</v>
      </c>
      <c r="E3693" s="1">
        <v>1687123287014.187</v>
      </c>
      <c r="F3693" s="1">
        <v>3744408602683.9351</v>
      </c>
      <c r="G3693" s="1">
        <v>1503342047721.4939</v>
      </c>
      <c r="H3693" s="1">
        <v>27.068971918204909</v>
      </c>
      <c r="J3693" s="1">
        <v>61.794353940509957</v>
      </c>
      <c r="K3693" s="3">
        <v>3529631540930.7051</v>
      </c>
      <c r="L3693" s="1">
        <v>0.40960069432603807</v>
      </c>
      <c r="M3693" t="str">
        <f t="shared" si="228"/>
        <v/>
      </c>
      <c r="N3693" s="4">
        <f t="shared" si="229"/>
        <v>0.40960069432603807</v>
      </c>
      <c r="O3693">
        <f t="shared" si="230"/>
        <v>0.6182708228695295</v>
      </c>
      <c r="P3693">
        <f t="shared" si="231"/>
        <v>-4.9081512941980083</v>
      </c>
      <c r="Q3693" t="str">
        <f>_xlfn.IFNA(VLOOKUP(B3693&amp;A3693,[1]Countries!$A:$H,6,FALSE),"")</f>
        <v>F</v>
      </c>
      <c r="R3693" t="str">
        <f>_xlfn.IFNA(VLOOKUP(B3693&amp;A3693,[1]Countries!$A:$H,7,FALSE),"")</f>
        <v>Floating</v>
      </c>
      <c r="S3693" t="str">
        <f>_xlfn.IFNA(VLOOKUP(B3693&amp;A3693,[1]Countries!$A:$H,8,FALSE),"")</f>
        <v>Floating</v>
      </c>
    </row>
    <row r="3694" spans="1:19" x14ac:dyDescent="0.25">
      <c r="A3694" t="s">
        <v>156</v>
      </c>
      <c r="B3694">
        <v>2012</v>
      </c>
      <c r="C3694" t="s">
        <v>157</v>
      </c>
      <c r="D3694" s="1">
        <v>0.8479188142686982</v>
      </c>
      <c r="E3694" s="1">
        <v>1633411861143.7</v>
      </c>
      <c r="F3694" s="1">
        <v>3527344944139.8262</v>
      </c>
      <c r="G3694" s="1">
        <v>1418237279602.7629</v>
      </c>
      <c r="H3694" s="1">
        <v>27.283986143641339</v>
      </c>
      <c r="J3694" s="1">
        <v>61.686731188827487</v>
      </c>
      <c r="K3694" s="3">
        <v>3544440148182.5908</v>
      </c>
      <c r="L3694" s="1">
        <v>0.41495886214631239</v>
      </c>
      <c r="M3694" t="str">
        <f t="shared" si="228"/>
        <v/>
      </c>
      <c r="N3694" s="4">
        <f t="shared" si="229"/>
        <v>0.41495886214631239</v>
      </c>
      <c r="O3694">
        <f t="shared" si="230"/>
        <v>0.62109416519239546</v>
      </c>
      <c r="P3694">
        <f t="shared" si="231"/>
        <v>-6.1001854071124653</v>
      </c>
      <c r="Q3694" t="str">
        <f>_xlfn.IFNA(VLOOKUP(B3694&amp;A3694,[1]Countries!$A:$H,6,FALSE),"")</f>
        <v>F</v>
      </c>
      <c r="R3694" t="str">
        <f>_xlfn.IFNA(VLOOKUP(B3694&amp;A3694,[1]Countries!$A:$H,7,FALSE),"")</f>
        <v>Floating</v>
      </c>
      <c r="S3694" t="str">
        <f>_xlfn.IFNA(VLOOKUP(B3694&amp;A3694,[1]Countries!$A:$H,8,FALSE),"")</f>
        <v>Floating</v>
      </c>
    </row>
    <row r="3695" spans="1:19" x14ac:dyDescent="0.25">
      <c r="A3695" t="s">
        <v>156</v>
      </c>
      <c r="B3695">
        <v>2013</v>
      </c>
      <c r="C3695" t="s">
        <v>157</v>
      </c>
      <c r="D3695" s="1">
        <v>0.94264321411421559</v>
      </c>
      <c r="E3695" s="1">
        <v>1695362721155.7151</v>
      </c>
      <c r="F3695" s="1">
        <v>3732743446218.918</v>
      </c>
      <c r="G3695" s="1">
        <v>1480413472840.199</v>
      </c>
      <c r="H3695" s="1">
        <v>26.782613335230401</v>
      </c>
      <c r="J3695" s="1">
        <v>62.191793977982122</v>
      </c>
      <c r="K3695" s="3">
        <v>3559618974281.187</v>
      </c>
      <c r="L3695" s="1">
        <v>0.43924036445707881</v>
      </c>
      <c r="M3695" t="str">
        <f t="shared" si="228"/>
        <v/>
      </c>
      <c r="N3695" s="4">
        <f t="shared" si="229"/>
        <v>0.43924036445707881</v>
      </c>
      <c r="O3695">
        <f t="shared" si="230"/>
        <v>0.6079291752767767</v>
      </c>
      <c r="P3695">
        <f t="shared" si="231"/>
        <v>-5.7584790225336526</v>
      </c>
      <c r="Q3695" t="str">
        <f>_xlfn.IFNA(VLOOKUP(B3695&amp;A3695,[1]Countries!$A:$H,6,FALSE),"")</f>
        <v>F</v>
      </c>
      <c r="R3695" t="str">
        <f>_xlfn.IFNA(VLOOKUP(B3695&amp;A3695,[1]Countries!$A:$H,7,FALSE),"")</f>
        <v>Floating</v>
      </c>
      <c r="S3695" t="str">
        <f>_xlfn.IFNA(VLOOKUP(B3695&amp;A3695,[1]Countries!$A:$H,8,FALSE),"")</f>
        <v>Floating</v>
      </c>
    </row>
    <row r="3696" spans="1:19" x14ac:dyDescent="0.25">
      <c r="A3696" t="s">
        <v>156</v>
      </c>
      <c r="B3696">
        <v>2014</v>
      </c>
      <c r="C3696" t="s">
        <v>157</v>
      </c>
      <c r="D3696" s="1">
        <v>0.90454767492305543</v>
      </c>
      <c r="E3696" s="1">
        <v>1771815762504.4709</v>
      </c>
      <c r="F3696" s="1">
        <v>3883920155292.2578</v>
      </c>
      <c r="G3696" s="1">
        <v>1514761100193.886</v>
      </c>
      <c r="H3696" s="1">
        <v>27.01099599307242</v>
      </c>
      <c r="J3696" s="1">
        <v>62.108573048715087</v>
      </c>
      <c r="K3696" s="3">
        <v>3638845013304.3462</v>
      </c>
      <c r="L3696" s="1">
        <v>0.43964287143548159</v>
      </c>
      <c r="M3696" t="str">
        <f t="shared" si="228"/>
        <v/>
      </c>
      <c r="N3696" s="4">
        <f t="shared" si="229"/>
        <v>0.43964287143548159</v>
      </c>
      <c r="O3696">
        <f t="shared" si="230"/>
        <v>0.61008368235355581</v>
      </c>
      <c r="P3696">
        <f t="shared" si="231"/>
        <v>-6.6184332332455496</v>
      </c>
      <c r="Q3696" t="str">
        <f>_xlfn.IFNA(VLOOKUP(B3696&amp;A3696,[1]Countries!$A:$H,6,FALSE),"")</f>
        <v>F</v>
      </c>
      <c r="R3696" t="str">
        <f>_xlfn.IFNA(VLOOKUP(B3696&amp;A3696,[1]Countries!$A:$H,7,FALSE),"")</f>
        <v>Floating</v>
      </c>
      <c r="S3696" t="str">
        <f>_xlfn.IFNA(VLOOKUP(B3696&amp;A3696,[1]Countries!$A:$H,8,FALSE),"")</f>
        <v>Floating</v>
      </c>
    </row>
    <row r="3697" spans="1:19" x14ac:dyDescent="0.25">
      <c r="A3697" t="s">
        <v>156</v>
      </c>
      <c r="B3697">
        <v>2015</v>
      </c>
      <c r="C3697" t="s">
        <v>157</v>
      </c>
      <c r="D3697" s="1">
        <v>0.68377958264990579</v>
      </c>
      <c r="E3697" s="1">
        <v>1574370200254.0081</v>
      </c>
      <c r="F3697" s="1">
        <v>3360549973888.5791</v>
      </c>
      <c r="G3697" s="1">
        <v>1320244183935.2571</v>
      </c>
      <c r="H3697" s="1">
        <v>27.06455626437673</v>
      </c>
      <c r="J3697" s="1">
        <v>62.214074262310767</v>
      </c>
      <c r="K3697" s="3">
        <v>3702151812971.5718</v>
      </c>
      <c r="L3697" s="1">
        <v>0.46355754324734832</v>
      </c>
      <c r="M3697" t="str">
        <f t="shared" si="228"/>
        <v/>
      </c>
      <c r="N3697" s="4">
        <f t="shared" si="229"/>
        <v>0.46355754324734832</v>
      </c>
      <c r="O3697">
        <f t="shared" si="230"/>
        <v>0.60735333902701683</v>
      </c>
      <c r="P3697">
        <f t="shared" si="231"/>
        <v>-7.5620365206084177</v>
      </c>
      <c r="Q3697" t="str">
        <f>_xlfn.IFNA(VLOOKUP(B3697&amp;A3697,[1]Countries!$A:$H,6,FALSE),"")</f>
        <v>F</v>
      </c>
      <c r="R3697" t="str">
        <f>_xlfn.IFNA(VLOOKUP(B3697&amp;A3697,[1]Countries!$A:$H,7,FALSE),"")</f>
        <v>Floating</v>
      </c>
      <c r="S3697" t="str">
        <f>_xlfn.IFNA(VLOOKUP(B3697&amp;A3697,[1]Countries!$A:$H,8,FALSE),"")</f>
        <v>Floating</v>
      </c>
    </row>
    <row r="3698" spans="1:19" x14ac:dyDescent="0.25">
      <c r="A3698" t="s">
        <v>156</v>
      </c>
      <c r="B3698">
        <v>2016</v>
      </c>
      <c r="C3698" t="s">
        <v>157</v>
      </c>
      <c r="D3698" s="1">
        <v>0.69831849653808109</v>
      </c>
      <c r="E3698" s="1">
        <v>1595527602196.4529</v>
      </c>
      <c r="F3698" s="1">
        <v>3466790065011.8271</v>
      </c>
      <c r="G3698" s="1">
        <v>1340259866612.7629</v>
      </c>
      <c r="H3698" s="1">
        <v>27.496665709454071</v>
      </c>
      <c r="J3698" s="1">
        <v>61.840528381353501</v>
      </c>
      <c r="K3698" s="3">
        <v>3784709797179.0342</v>
      </c>
      <c r="L3698" s="1">
        <v>0.43837487966725652</v>
      </c>
      <c r="M3698" t="str">
        <f t="shared" si="228"/>
        <v/>
      </c>
      <c r="N3698" s="4">
        <f t="shared" si="229"/>
        <v>0.43837487966725652</v>
      </c>
      <c r="O3698">
        <f t="shared" si="230"/>
        <v>0.61706250928723561</v>
      </c>
      <c r="P3698">
        <f t="shared" si="231"/>
        <v>-7.3632302734437163</v>
      </c>
      <c r="Q3698" t="str">
        <f>_xlfn.IFNA(VLOOKUP(B3698&amp;A3698,[1]Countries!$A:$H,6,FALSE),"")</f>
        <v>F</v>
      </c>
      <c r="R3698" t="str">
        <f>_xlfn.IFNA(VLOOKUP(B3698&amp;A3698,[1]Countries!$A:$H,7,FALSE),"")</f>
        <v>Floating</v>
      </c>
      <c r="S3698" t="str">
        <f>_xlfn.IFNA(VLOOKUP(B3698&amp;A3698,[1]Countries!$A:$H,8,FALSE),"")</f>
        <v>Floating</v>
      </c>
    </row>
    <row r="3699" spans="1:19" x14ac:dyDescent="0.25">
      <c r="A3699" t="s">
        <v>156</v>
      </c>
      <c r="B3699">
        <v>2017</v>
      </c>
      <c r="C3699" t="s">
        <v>157</v>
      </c>
      <c r="D3699" s="1">
        <v>0.83143553601089681</v>
      </c>
      <c r="E3699" s="1">
        <v>1737497096021.179</v>
      </c>
      <c r="F3699" s="1">
        <v>3665804120835.2998</v>
      </c>
      <c r="G3699" s="1">
        <v>1477171106352.9441</v>
      </c>
      <c r="H3699" s="1">
        <v>27.4421492824323</v>
      </c>
      <c r="J3699" s="1">
        <v>61.783025525502389</v>
      </c>
      <c r="K3699" s="3">
        <v>3878004030196.7422</v>
      </c>
      <c r="L3699" s="1">
        <v>0.43101008840802357</v>
      </c>
      <c r="M3699" t="str">
        <f t="shared" si="228"/>
        <v/>
      </c>
      <c r="N3699" s="4">
        <f t="shared" si="229"/>
        <v>0.43101008840802357</v>
      </c>
      <c r="O3699">
        <f t="shared" si="230"/>
        <v>0.61856754584999507</v>
      </c>
      <c r="P3699">
        <f t="shared" si="231"/>
        <v>-7.1014702664722931</v>
      </c>
      <c r="Q3699" t="str">
        <f>_xlfn.IFNA(VLOOKUP(B3699&amp;A3699,[1]Countries!$A:$H,6,FALSE),"")</f>
        <v>F</v>
      </c>
      <c r="R3699" t="str">
        <f>_xlfn.IFNA(VLOOKUP(B3699&amp;A3699,[1]Countries!$A:$H,7,FALSE),"")</f>
        <v>Floating</v>
      </c>
      <c r="S3699" t="str">
        <f>_xlfn.IFNA(VLOOKUP(B3699&amp;A3699,[1]Countries!$A:$H,8,FALSE),"")</f>
        <v>Floating</v>
      </c>
    </row>
    <row r="3700" spans="1:19" x14ac:dyDescent="0.25">
      <c r="A3700" t="s">
        <v>156</v>
      </c>
      <c r="B3700">
        <v>2018</v>
      </c>
      <c r="C3700" t="s">
        <v>157</v>
      </c>
      <c r="D3700" s="1">
        <v>0.76863504935159688</v>
      </c>
      <c r="E3700" s="1">
        <v>1872722233011.7629</v>
      </c>
      <c r="F3700" s="1">
        <v>3949548833952.938</v>
      </c>
      <c r="G3700" s="1">
        <v>1629375927676.0769</v>
      </c>
      <c r="H3700" s="1">
        <v>27.461734198070189</v>
      </c>
      <c r="J3700" s="1">
        <v>61.840705424340022</v>
      </c>
      <c r="K3700" s="3">
        <v>3937238459204.2881</v>
      </c>
      <c r="L3700" s="1">
        <v>0.43104689784432371</v>
      </c>
      <c r="M3700" t="str">
        <f t="shared" si="228"/>
        <v/>
      </c>
      <c r="N3700" s="4">
        <f t="shared" si="229"/>
        <v>0.43104689784432371</v>
      </c>
      <c r="O3700">
        <f t="shared" si="230"/>
        <v>0.61705787981908722</v>
      </c>
      <c r="P3700">
        <f t="shared" si="231"/>
        <v>-6.1613697049070515</v>
      </c>
      <c r="Q3700" t="str">
        <f>_xlfn.IFNA(VLOOKUP(B3700&amp;A3700,[1]Countries!$A:$H,6,FALSE),"")</f>
        <v>F</v>
      </c>
      <c r="R3700" t="str">
        <f>_xlfn.IFNA(VLOOKUP(B3700&amp;A3700,[1]Countries!$A:$H,7,FALSE),"")</f>
        <v>Floating</v>
      </c>
      <c r="S3700" t="str">
        <f>_xlfn.IFNA(VLOOKUP(B3700&amp;A3700,[1]Countries!$A:$H,8,FALSE),"")</f>
        <v>Floating</v>
      </c>
    </row>
    <row r="3701" spans="1:19" x14ac:dyDescent="0.25">
      <c r="A3701" t="s">
        <v>156</v>
      </c>
      <c r="B3701">
        <v>2019</v>
      </c>
      <c r="C3701" t="s">
        <v>157</v>
      </c>
      <c r="D3701" s="1">
        <v>0.81896012179750299</v>
      </c>
      <c r="E3701" s="1">
        <v>1806221745215.6831</v>
      </c>
      <c r="F3701" s="1">
        <v>3845630030823.5229</v>
      </c>
      <c r="G3701" s="1">
        <v>1581726804917.645</v>
      </c>
      <c r="H3701" s="1">
        <v>26.81908820712562</v>
      </c>
      <c r="J3701" s="1">
        <v>62.385239912552649</v>
      </c>
      <c r="K3701" s="3">
        <v>3959451370082.1172</v>
      </c>
      <c r="L3701" s="1">
        <v>0.42838536198195981</v>
      </c>
      <c r="M3701" t="str">
        <f t="shared" si="228"/>
        <v/>
      </c>
      <c r="N3701" s="4">
        <f t="shared" si="229"/>
        <v>0.42838536198195981</v>
      </c>
      <c r="O3701">
        <f t="shared" si="230"/>
        <v>0.60294326254372255</v>
      </c>
      <c r="P3701">
        <f t="shared" si="231"/>
        <v>-5.8376634907327158</v>
      </c>
      <c r="Q3701" t="str">
        <f>_xlfn.IFNA(VLOOKUP(B3701&amp;A3701,[1]Countries!$A:$H,6,FALSE),"")</f>
        <v/>
      </c>
      <c r="R3701" t="str">
        <f>_xlfn.IFNA(VLOOKUP(B3701&amp;A3701,[1]Countries!$A:$H,7,FALSE),"")</f>
        <v/>
      </c>
      <c r="S3701" t="str">
        <f>_xlfn.IFNA(VLOOKUP(B3701&amp;A3701,[1]Countries!$A:$H,8,FALSE),"")</f>
        <v/>
      </c>
    </row>
    <row r="3702" spans="1:19" x14ac:dyDescent="0.25">
      <c r="A3702" t="s">
        <v>158</v>
      </c>
      <c r="B3702">
        <v>1970</v>
      </c>
      <c r="C3702" t="s">
        <v>159</v>
      </c>
      <c r="D3702" s="1">
        <v>46.525011066843739</v>
      </c>
      <c r="E3702" s="1">
        <v>472618058.91252738</v>
      </c>
      <c r="F3702" s="1">
        <v>2215029450.380497</v>
      </c>
      <c r="G3702" s="1">
        <v>503014656.06250322</v>
      </c>
      <c r="H3702" s="1">
        <v>18.238158477202301</v>
      </c>
      <c r="I3702" s="1">
        <v>59099998.474121101</v>
      </c>
      <c r="K3702" s="3">
        <v>9409345167.2559166</v>
      </c>
      <c r="M3702">
        <f t="shared" si="228"/>
        <v>2.6681360134497951</v>
      </c>
      <c r="N3702" s="4">
        <f t="shared" si="229"/>
        <v>2.6681360134497951</v>
      </c>
      <c r="O3702" t="str">
        <f t="shared" si="230"/>
        <v/>
      </c>
      <c r="P3702">
        <f t="shared" si="231"/>
        <v>1.3722886232846394</v>
      </c>
      <c r="Q3702" t="str">
        <f>_xlfn.IFNA(VLOOKUP(B3702&amp;A3702,[1]Countries!$A:$H,6,FALSE),"")</f>
        <v/>
      </c>
      <c r="R3702" t="str">
        <f>_xlfn.IFNA(VLOOKUP(B3702&amp;A3702,[1]Countries!$A:$H,7,FALSE),"")</f>
        <v/>
      </c>
      <c r="S3702" t="str">
        <f>_xlfn.IFNA(VLOOKUP(B3702&amp;A3702,[1]Countries!$A:$H,8,FALSE),"")</f>
        <v/>
      </c>
    </row>
    <row r="3703" spans="1:19" x14ac:dyDescent="0.25">
      <c r="A3703" t="s">
        <v>158</v>
      </c>
      <c r="B3703">
        <v>1971</v>
      </c>
      <c r="C3703" t="s">
        <v>159</v>
      </c>
      <c r="D3703" s="1">
        <v>44.16</v>
      </c>
      <c r="E3703" s="1">
        <v>380936174.82069892</v>
      </c>
      <c r="F3703" s="1">
        <v>2417107708.2531662</v>
      </c>
      <c r="G3703" s="1">
        <v>489222600.15044081</v>
      </c>
      <c r="H3703" s="1">
        <v>18.28</v>
      </c>
      <c r="I3703" s="1">
        <v>56840000.152587898</v>
      </c>
      <c r="K3703" s="3">
        <v>9900148331.1908741</v>
      </c>
      <c r="M3703">
        <f t="shared" si="228"/>
        <v>2.3515708447128296</v>
      </c>
      <c r="N3703" s="4">
        <f t="shared" si="229"/>
        <v>2.3515708447128296</v>
      </c>
      <c r="O3703" t="str">
        <f t="shared" si="230"/>
        <v/>
      </c>
      <c r="P3703">
        <f t="shared" si="231"/>
        <v>4.4800000000000022</v>
      </c>
      <c r="Q3703" t="str">
        <f>_xlfn.IFNA(VLOOKUP(B3703&amp;A3703,[1]Countries!$A:$H,6,FALSE),"")</f>
        <v/>
      </c>
      <c r="R3703" t="str">
        <f>_xlfn.IFNA(VLOOKUP(B3703&amp;A3703,[1]Countries!$A:$H,7,FALSE),"")</f>
        <v/>
      </c>
      <c r="S3703" t="str">
        <f>_xlfn.IFNA(VLOOKUP(B3703&amp;A3703,[1]Countries!$A:$H,8,FALSE),"")</f>
        <v/>
      </c>
    </row>
    <row r="3704" spans="1:19" x14ac:dyDescent="0.25">
      <c r="A3704" t="s">
        <v>158</v>
      </c>
      <c r="B3704">
        <v>1972</v>
      </c>
      <c r="C3704" t="s">
        <v>159</v>
      </c>
      <c r="D3704" s="1">
        <v>46.642984014209603</v>
      </c>
      <c r="E3704" s="1">
        <v>437465998.83692569</v>
      </c>
      <c r="F3704" s="1">
        <v>2112292944.641417</v>
      </c>
      <c r="G3704" s="1">
        <v>321158572.04494733</v>
      </c>
      <c r="H3704" s="1">
        <v>17.726465364120781</v>
      </c>
      <c r="I3704" s="1">
        <v>58560001.373291001</v>
      </c>
      <c r="K3704" s="3">
        <v>9653866756.5942707</v>
      </c>
      <c r="M3704">
        <f t="shared" si="228"/>
        <v>2.7723428003605886</v>
      </c>
      <c r="N3704" s="4">
        <f t="shared" si="229"/>
        <v>2.7723428003605886</v>
      </c>
      <c r="O3704" t="str">
        <f t="shared" si="230"/>
        <v/>
      </c>
      <c r="P3704">
        <f t="shared" si="231"/>
        <v>-5.5062166962699726</v>
      </c>
      <c r="Q3704" t="str">
        <f>_xlfn.IFNA(VLOOKUP(B3704&amp;A3704,[1]Countries!$A:$H,6,FALSE),"")</f>
        <v/>
      </c>
      <c r="R3704" t="str">
        <f>_xlfn.IFNA(VLOOKUP(B3704&amp;A3704,[1]Countries!$A:$H,7,FALSE),"")</f>
        <v/>
      </c>
      <c r="S3704" t="str">
        <f>_xlfn.IFNA(VLOOKUP(B3704&amp;A3704,[1]Countries!$A:$H,8,FALSE),"")</f>
        <v/>
      </c>
    </row>
    <row r="3705" spans="1:19" x14ac:dyDescent="0.25">
      <c r="A3705" t="s">
        <v>158</v>
      </c>
      <c r="B3705">
        <v>1973</v>
      </c>
      <c r="C3705" t="s">
        <v>159</v>
      </c>
      <c r="D3705" s="1">
        <v>48.986003998857477</v>
      </c>
      <c r="E3705" s="1">
        <v>528873239.4366197</v>
      </c>
      <c r="F3705" s="1">
        <v>2465492957.7464781</v>
      </c>
      <c r="G3705" s="1">
        <v>404225352.11267602</v>
      </c>
      <c r="H3705" s="1">
        <v>18.594687232219371</v>
      </c>
      <c r="I3705" s="1">
        <v>40900001.525878899</v>
      </c>
      <c r="K3705" s="3">
        <v>9932340671.231432</v>
      </c>
      <c r="M3705">
        <f t="shared" si="228"/>
        <v>1.6588975197585849</v>
      </c>
      <c r="N3705" s="4">
        <f t="shared" si="229"/>
        <v>1.6588975197585849</v>
      </c>
      <c r="O3705" t="str">
        <f t="shared" si="230"/>
        <v/>
      </c>
      <c r="P3705">
        <f t="shared" si="231"/>
        <v>-5.0556983718937465</v>
      </c>
      <c r="Q3705" t="str">
        <f>_xlfn.IFNA(VLOOKUP(B3705&amp;A3705,[1]Countries!$A:$H,6,FALSE),"")</f>
        <v/>
      </c>
      <c r="R3705" t="str">
        <f>_xlfn.IFNA(VLOOKUP(B3705&amp;A3705,[1]Countries!$A:$H,7,FALSE),"")</f>
        <v/>
      </c>
      <c r="S3705" t="str">
        <f>_xlfn.IFNA(VLOOKUP(B3705&amp;A3705,[1]Countries!$A:$H,8,FALSE),"")</f>
        <v/>
      </c>
    </row>
    <row r="3706" spans="1:19" x14ac:dyDescent="0.25">
      <c r="A3706" t="s">
        <v>158</v>
      </c>
      <c r="B3706">
        <v>1974</v>
      </c>
      <c r="C3706" t="s">
        <v>159</v>
      </c>
      <c r="D3706" s="1">
        <v>51.137339055793987</v>
      </c>
      <c r="E3706" s="1">
        <v>530434782.60869563</v>
      </c>
      <c r="F3706" s="1">
        <v>2894409937.8881979</v>
      </c>
      <c r="G3706" s="1">
        <v>631055900.62111807</v>
      </c>
      <c r="H3706" s="1">
        <v>18.133047210300429</v>
      </c>
      <c r="I3706" s="1">
        <v>36319999.694824196</v>
      </c>
      <c r="K3706" s="3">
        <v>10612955987.50647</v>
      </c>
      <c r="M3706">
        <f t="shared" si="228"/>
        <v>1.2548326074821239</v>
      </c>
      <c r="N3706" s="4">
        <f t="shared" si="229"/>
        <v>1.2548326074821239</v>
      </c>
      <c r="O3706" t="str">
        <f t="shared" si="230"/>
        <v/>
      </c>
      <c r="P3706">
        <f t="shared" si="231"/>
        <v>3.4763948497854114</v>
      </c>
      <c r="Q3706" t="str">
        <f>_xlfn.IFNA(VLOOKUP(B3706&amp;A3706,[1]Countries!$A:$H,6,FALSE),"")</f>
        <v/>
      </c>
      <c r="R3706" t="str">
        <f>_xlfn.IFNA(VLOOKUP(B3706&amp;A3706,[1]Countries!$A:$H,7,FALSE),"")</f>
        <v/>
      </c>
      <c r="S3706" t="str">
        <f>_xlfn.IFNA(VLOOKUP(B3706&amp;A3706,[1]Countries!$A:$H,8,FALSE),"")</f>
        <v/>
      </c>
    </row>
    <row r="3707" spans="1:19" x14ac:dyDescent="0.25">
      <c r="A3707" t="s">
        <v>158</v>
      </c>
      <c r="B3707">
        <v>1975</v>
      </c>
      <c r="C3707" t="s">
        <v>159</v>
      </c>
      <c r="D3707" s="1">
        <v>47.662313079689582</v>
      </c>
      <c r="E3707" s="1">
        <v>544148936.17021275</v>
      </c>
      <c r="F3707" s="1">
        <v>2810106382.978724</v>
      </c>
      <c r="G3707" s="1">
        <v>518085106.38297868</v>
      </c>
      <c r="H3707" s="1">
        <v>21.01078932424759</v>
      </c>
      <c r="I3707" s="1">
        <v>124209999.084473</v>
      </c>
      <c r="K3707" s="3">
        <v>9293592670.8889523</v>
      </c>
      <c r="M3707">
        <f t="shared" si="228"/>
        <v>4.4201173249821917</v>
      </c>
      <c r="N3707" s="4">
        <f t="shared" si="229"/>
        <v>4.4201173249821917</v>
      </c>
      <c r="O3707" t="str">
        <f t="shared" si="230"/>
        <v/>
      </c>
      <c r="P3707">
        <f t="shared" si="231"/>
        <v>-0.92750331251183116</v>
      </c>
      <c r="Q3707" t="str">
        <f>_xlfn.IFNA(VLOOKUP(B3707&amp;A3707,[1]Countries!$A:$H,6,FALSE),"")</f>
        <v/>
      </c>
      <c r="R3707" t="str">
        <f>_xlfn.IFNA(VLOOKUP(B3707&amp;A3707,[1]Countries!$A:$H,7,FALSE),"")</f>
        <v/>
      </c>
      <c r="S3707" t="str">
        <f>_xlfn.IFNA(VLOOKUP(B3707&amp;A3707,[1]Countries!$A:$H,8,FALSE),"")</f>
        <v/>
      </c>
    </row>
    <row r="3708" spans="1:19" x14ac:dyDescent="0.25">
      <c r="A3708" t="s">
        <v>158</v>
      </c>
      <c r="B3708">
        <v>1976</v>
      </c>
      <c r="C3708" t="s">
        <v>159</v>
      </c>
      <c r="D3708" s="1">
        <v>50.566962917560531</v>
      </c>
      <c r="E3708" s="1">
        <v>434322033.89830512</v>
      </c>
      <c r="F3708" s="1">
        <v>2765254237.288136</v>
      </c>
      <c r="G3708" s="1">
        <v>443644067.79661012</v>
      </c>
      <c r="H3708" s="1">
        <v>19.215445908673001</v>
      </c>
      <c r="I3708" s="1">
        <v>61540000.915527299</v>
      </c>
      <c r="K3708" s="3">
        <v>8965511860.3916817</v>
      </c>
      <c r="M3708">
        <f t="shared" si="228"/>
        <v>2.2254735237610239</v>
      </c>
      <c r="N3708" s="4">
        <f t="shared" si="229"/>
        <v>2.2254735237610239</v>
      </c>
      <c r="O3708" t="str">
        <f t="shared" si="230"/>
        <v/>
      </c>
      <c r="P3708">
        <f t="shared" si="231"/>
        <v>0.33711308611706703</v>
      </c>
      <c r="Q3708" t="str">
        <f>_xlfn.IFNA(VLOOKUP(B3708&amp;A3708,[1]Countries!$A:$H,6,FALSE),"")</f>
        <v/>
      </c>
      <c r="R3708" t="str">
        <f>_xlfn.IFNA(VLOOKUP(B3708&amp;A3708,[1]Countries!$A:$H,7,FALSE),"")</f>
        <v/>
      </c>
      <c r="S3708" t="str">
        <f>_xlfn.IFNA(VLOOKUP(B3708&amp;A3708,[1]Countries!$A:$H,8,FALSE),"")</f>
        <v/>
      </c>
    </row>
    <row r="3709" spans="1:19" x14ac:dyDescent="0.25">
      <c r="A3709" t="s">
        <v>158</v>
      </c>
      <c r="B3709">
        <v>1977</v>
      </c>
      <c r="C3709" t="s">
        <v>159</v>
      </c>
      <c r="D3709" s="1">
        <v>56.203529517154877</v>
      </c>
      <c r="E3709" s="1">
        <v>334857142.85714293</v>
      </c>
      <c r="F3709" s="1">
        <v>3189428571.4285712</v>
      </c>
      <c r="G3709" s="1">
        <v>368285714.28571433</v>
      </c>
      <c r="H3709" s="1">
        <v>15.838036370151389</v>
      </c>
      <c r="I3709" s="1">
        <v>90169998.168945298</v>
      </c>
      <c r="K3709" s="3">
        <v>9169397215.0297318</v>
      </c>
      <c r="M3709">
        <f t="shared" si="228"/>
        <v>2.82715214181948</v>
      </c>
      <c r="N3709" s="4">
        <f t="shared" si="229"/>
        <v>2.82715214181948</v>
      </c>
      <c r="O3709" t="str">
        <f t="shared" si="230"/>
        <v/>
      </c>
      <c r="P3709">
        <f t="shared" si="231"/>
        <v>1.0481053480247238</v>
      </c>
      <c r="Q3709" t="str">
        <f>_xlfn.IFNA(VLOOKUP(B3709&amp;A3709,[1]Countries!$A:$H,6,FALSE),"")</f>
        <v/>
      </c>
      <c r="R3709" t="str">
        <f>_xlfn.IFNA(VLOOKUP(B3709&amp;A3709,[1]Countries!$A:$H,7,FALSE),"")</f>
        <v/>
      </c>
      <c r="S3709" t="str">
        <f>_xlfn.IFNA(VLOOKUP(B3709&amp;A3709,[1]Countries!$A:$H,8,FALSE),"")</f>
        <v/>
      </c>
    </row>
    <row r="3710" spans="1:19" x14ac:dyDescent="0.25">
      <c r="A3710" t="s">
        <v>158</v>
      </c>
      <c r="B3710">
        <v>1978</v>
      </c>
      <c r="C3710" t="s">
        <v>159</v>
      </c>
      <c r="D3710" s="1">
        <v>60.711903173544272</v>
      </c>
      <c r="E3710" s="1">
        <v>306108202.44328088</v>
      </c>
      <c r="F3710" s="1">
        <v>3662478184.9912739</v>
      </c>
      <c r="G3710" s="1">
        <v>354799301.91972071</v>
      </c>
      <c r="H3710" s="1">
        <v>12.027065662822841</v>
      </c>
      <c r="I3710" s="1">
        <v>112180000.305176</v>
      </c>
      <c r="K3710" s="3">
        <v>9946589417.8310394</v>
      </c>
      <c r="M3710">
        <f t="shared" si="228"/>
        <v>3.0629534058355978</v>
      </c>
      <c r="N3710" s="4">
        <f t="shared" si="229"/>
        <v>3.0629534058355978</v>
      </c>
      <c r="O3710" t="str">
        <f t="shared" si="230"/>
        <v/>
      </c>
      <c r="P3710">
        <f t="shared" si="231"/>
        <v>1.329457733727248</v>
      </c>
      <c r="Q3710" t="str">
        <f>_xlfn.IFNA(VLOOKUP(B3710&amp;A3710,[1]Countries!$A:$H,6,FALSE),"")</f>
        <v/>
      </c>
      <c r="R3710" t="str">
        <f>_xlfn.IFNA(VLOOKUP(B3710&amp;A3710,[1]Countries!$A:$H,7,FALSE),"")</f>
        <v/>
      </c>
      <c r="S3710" t="str">
        <f>_xlfn.IFNA(VLOOKUP(B3710&amp;A3710,[1]Countries!$A:$H,8,FALSE),"")</f>
        <v/>
      </c>
    </row>
    <row r="3711" spans="1:19" x14ac:dyDescent="0.25">
      <c r="A3711" t="s">
        <v>158</v>
      </c>
      <c r="B3711">
        <v>1979</v>
      </c>
      <c r="C3711" t="s">
        <v>159</v>
      </c>
      <c r="D3711" s="1">
        <v>59.967401318120608</v>
      </c>
      <c r="E3711" s="1">
        <v>451566951.56695151</v>
      </c>
      <c r="F3711" s="1">
        <v>4020227920.2279201</v>
      </c>
      <c r="G3711" s="1">
        <v>448717948.71794868</v>
      </c>
      <c r="H3711" s="1">
        <v>12.28119906455956</v>
      </c>
      <c r="I3711" s="1">
        <v>168220001.22070301</v>
      </c>
      <c r="K3711" s="3">
        <v>9696438520.8543854</v>
      </c>
      <c r="L3711" s="1">
        <v>3.1658404231167177E-2</v>
      </c>
      <c r="M3711">
        <f t="shared" si="228"/>
        <v>4.1843399070559677</v>
      </c>
      <c r="N3711" s="4">
        <f t="shared" si="229"/>
        <v>4.2159983112871346</v>
      </c>
      <c r="O3711" t="str">
        <f t="shared" si="230"/>
        <v/>
      </c>
      <c r="P3711">
        <f t="shared" si="231"/>
        <v>-7.0866699737792943E-2</v>
      </c>
      <c r="Q3711" t="str">
        <f>_xlfn.IFNA(VLOOKUP(B3711&amp;A3711,[1]Countries!$A:$H,6,FALSE),"")</f>
        <v/>
      </c>
      <c r="R3711" t="str">
        <f>_xlfn.IFNA(VLOOKUP(B3711&amp;A3711,[1]Countries!$A:$H,7,FALSE),"")</f>
        <v/>
      </c>
      <c r="S3711" t="str">
        <f>_xlfn.IFNA(VLOOKUP(B3711&amp;A3711,[1]Countries!$A:$H,8,FALSE),"")</f>
        <v/>
      </c>
    </row>
    <row r="3712" spans="1:19" x14ac:dyDescent="0.25">
      <c r="A3712" t="s">
        <v>158</v>
      </c>
      <c r="B3712">
        <v>1980</v>
      </c>
      <c r="C3712" t="s">
        <v>159</v>
      </c>
      <c r="D3712" s="1">
        <v>57.920283767385428</v>
      </c>
      <c r="E3712" s="1">
        <v>376348547.71784228</v>
      </c>
      <c r="F3712" s="1">
        <v>4445228215.7676344</v>
      </c>
      <c r="G3712" s="1">
        <v>406950207.4688797</v>
      </c>
      <c r="H3712" s="1">
        <v>11.868757584243451</v>
      </c>
      <c r="I3712" s="1">
        <v>190809997.55859399</v>
      </c>
      <c r="K3712" s="3">
        <v>9742176227.9298859</v>
      </c>
      <c r="L3712" s="1">
        <v>2.0246429036143009E-2</v>
      </c>
      <c r="M3712">
        <f t="shared" si="228"/>
        <v>4.2924679745749232</v>
      </c>
      <c r="N3712" s="4">
        <f t="shared" si="229"/>
        <v>4.3127144036110661</v>
      </c>
      <c r="O3712" t="str">
        <f t="shared" si="230"/>
        <v/>
      </c>
      <c r="P3712">
        <f t="shared" si="231"/>
        <v>0.68841594324652466</v>
      </c>
      <c r="Q3712" t="str">
        <f>_xlfn.IFNA(VLOOKUP(B3712&amp;A3712,[1]Countries!$A:$H,6,FALSE),"")</f>
        <v/>
      </c>
      <c r="R3712" t="str">
        <f>_xlfn.IFNA(VLOOKUP(B3712&amp;A3712,[1]Countries!$A:$H,7,FALSE),"")</f>
        <v/>
      </c>
      <c r="S3712" t="str">
        <f>_xlfn.IFNA(VLOOKUP(B3712&amp;A3712,[1]Countries!$A:$H,8,FALSE),"")</f>
        <v/>
      </c>
    </row>
    <row r="3713" spans="1:19" x14ac:dyDescent="0.25">
      <c r="A3713" t="s">
        <v>158</v>
      </c>
      <c r="B3713">
        <v>1981</v>
      </c>
      <c r="C3713" t="s">
        <v>159</v>
      </c>
      <c r="D3713" s="1">
        <v>53.084294880621258</v>
      </c>
      <c r="E3713" s="1">
        <v>200813941.8131429</v>
      </c>
      <c r="F3713" s="1">
        <v>4222441614.9743252</v>
      </c>
      <c r="G3713" s="1">
        <v>224767428.79259139</v>
      </c>
      <c r="H3713" s="1">
        <v>9.1620080962740609</v>
      </c>
      <c r="I3713" s="1">
        <v>144119995.11718801</v>
      </c>
      <c r="K3713" s="3">
        <v>9400901272.5961704</v>
      </c>
      <c r="L3713" s="1">
        <v>3.3156171325971387E-2</v>
      </c>
      <c r="M3713">
        <f t="shared" si="228"/>
        <v>3.413190951085876</v>
      </c>
      <c r="N3713" s="4">
        <f t="shared" si="229"/>
        <v>3.4463471224118476</v>
      </c>
      <c r="O3713" t="str">
        <f t="shared" si="230"/>
        <v/>
      </c>
      <c r="P3713">
        <f t="shared" si="231"/>
        <v>0.567289951257127</v>
      </c>
      <c r="Q3713" t="str">
        <f>_xlfn.IFNA(VLOOKUP(B3713&amp;A3713,[1]Countries!$A:$H,6,FALSE),"")</f>
        <v/>
      </c>
      <c r="R3713" t="str">
        <f>_xlfn.IFNA(VLOOKUP(B3713&amp;A3713,[1]Countries!$A:$H,7,FALSE),"")</f>
        <v/>
      </c>
      <c r="S3713" t="str">
        <f>_xlfn.IFNA(VLOOKUP(B3713&amp;A3713,[1]Countries!$A:$H,8,FALSE),"")</f>
        <v/>
      </c>
    </row>
    <row r="3714" spans="1:19" x14ac:dyDescent="0.25">
      <c r="A3714" t="s">
        <v>158</v>
      </c>
      <c r="B3714">
        <v>1982</v>
      </c>
      <c r="C3714" t="s">
        <v>159</v>
      </c>
      <c r="D3714" s="1">
        <v>57.341152791754872</v>
      </c>
      <c r="E3714" s="1">
        <v>134733893.557423</v>
      </c>
      <c r="F3714" s="1">
        <v>4035994397.7591038</v>
      </c>
      <c r="G3714" s="1">
        <v>120354808.5901027</v>
      </c>
      <c r="H3714" s="1">
        <v>6.2474696648968777</v>
      </c>
      <c r="I3714" s="1">
        <v>138729995.727539</v>
      </c>
      <c r="K3714" s="3">
        <v>8750015733.1109028</v>
      </c>
      <c r="L3714" s="1">
        <v>3.7165561994655927E-2</v>
      </c>
      <c r="M3714">
        <f t="shared" si="228"/>
        <v>3.4373188378201358</v>
      </c>
      <c r="N3714" s="4">
        <f t="shared" si="229"/>
        <v>3.4744843998147918</v>
      </c>
      <c r="O3714" t="str">
        <f t="shared" si="230"/>
        <v/>
      </c>
      <c r="P3714">
        <f t="shared" si="231"/>
        <v>-0.35627118251957834</v>
      </c>
      <c r="Q3714" t="str">
        <f>_xlfn.IFNA(VLOOKUP(B3714&amp;A3714,[1]Countries!$A:$H,6,FALSE),"")</f>
        <v/>
      </c>
      <c r="R3714" t="str">
        <f>_xlfn.IFNA(VLOOKUP(B3714&amp;A3714,[1]Countries!$A:$H,7,FALSE),"")</f>
        <v/>
      </c>
      <c r="S3714" t="str">
        <f>_xlfn.IFNA(VLOOKUP(B3714&amp;A3714,[1]Countries!$A:$H,8,FALSE),"")</f>
        <v/>
      </c>
    </row>
    <row r="3715" spans="1:19" x14ac:dyDescent="0.25">
      <c r="A3715" t="s">
        <v>158</v>
      </c>
      <c r="B3715">
        <v>1983</v>
      </c>
      <c r="C3715" t="s">
        <v>159</v>
      </c>
      <c r="D3715" s="1">
        <v>59.730599115400082</v>
      </c>
      <c r="E3715" s="1">
        <v>225418866.28265291</v>
      </c>
      <c r="F3715" s="1">
        <v>4057275042.8290339</v>
      </c>
      <c r="G3715" s="1">
        <v>242989412.63250849</v>
      </c>
      <c r="H3715" s="1">
        <v>6.62852237038003</v>
      </c>
      <c r="I3715" s="1">
        <v>108389999.38964801</v>
      </c>
      <c r="K3715" s="3">
        <v>8350687983.3269463</v>
      </c>
      <c r="L3715" s="1">
        <v>1.232354214890403E-2</v>
      </c>
      <c r="M3715">
        <f t="shared" ref="M3715:M3778" si="232">IF(I3715="","",IFERROR(I3715/F3715*100,""))</f>
        <v>2.6714974519960184</v>
      </c>
      <c r="N3715" s="4">
        <f t="shared" ref="N3715:N3778" si="233">IF(AND(L3715="",M3715=""),"",IFERROR(L3715+IF(M3715="",0,M3715),""))</f>
        <v>2.6838209941449223</v>
      </c>
      <c r="O3715" t="str">
        <f t="shared" ref="O3715:O3778" si="234">IFERROR((100-J3715)/J3715,"")</f>
        <v/>
      </c>
      <c r="P3715">
        <f t="shared" ref="P3715:P3778" si="235">IFERROR(IF(AND(E3715="",G3715=""),"",(G3715-E3715)/F3715*100),"")</f>
        <v>0.43306273704343395</v>
      </c>
      <c r="Q3715" t="str">
        <f>_xlfn.IFNA(VLOOKUP(B3715&amp;A3715,[1]Countries!$A:$H,6,FALSE),"")</f>
        <v/>
      </c>
      <c r="R3715" t="str">
        <f>_xlfn.IFNA(VLOOKUP(B3715&amp;A3715,[1]Countries!$A:$H,7,FALSE),"")</f>
        <v/>
      </c>
      <c r="S3715" t="str">
        <f>_xlfn.IFNA(VLOOKUP(B3715&amp;A3715,[1]Countries!$A:$H,8,FALSE),"")</f>
        <v/>
      </c>
    </row>
    <row r="3716" spans="1:19" x14ac:dyDescent="0.25">
      <c r="A3716" t="s">
        <v>158</v>
      </c>
      <c r="B3716">
        <v>1984</v>
      </c>
      <c r="C3716" t="s">
        <v>159</v>
      </c>
      <c r="D3716" s="1">
        <v>49.242869445337647</v>
      </c>
      <c r="E3716" s="1">
        <v>354924983.69210702</v>
      </c>
      <c r="F3716" s="1">
        <v>4412279843.4442272</v>
      </c>
      <c r="G3716" s="1">
        <v>475228310.5022831</v>
      </c>
      <c r="H3716" s="1">
        <v>10.58208684917634</v>
      </c>
      <c r="I3716" s="1">
        <v>213119995.11718801</v>
      </c>
      <c r="J3716" s="1">
        <v>35.048658158418988</v>
      </c>
      <c r="K3716" s="3">
        <v>9072819526.9313755</v>
      </c>
      <c r="L3716" s="1">
        <v>0.1065208911439121</v>
      </c>
      <c r="M3716">
        <f t="shared" si="232"/>
        <v>4.8301558985167734</v>
      </c>
      <c r="N3716" s="4">
        <f t="shared" si="233"/>
        <v>4.9366767896606856</v>
      </c>
      <c r="O3716">
        <f t="shared" si="234"/>
        <v>1.853176277048973</v>
      </c>
      <c r="P3716">
        <f t="shared" si="235"/>
        <v>2.7265570425892856</v>
      </c>
      <c r="Q3716" t="str">
        <f>_xlfn.IFNA(VLOOKUP(B3716&amp;A3716,[1]Countries!$A:$H,6,FALSE),"")</f>
        <v/>
      </c>
      <c r="R3716" t="str">
        <f>_xlfn.IFNA(VLOOKUP(B3716&amp;A3716,[1]Countries!$A:$H,7,FALSE),"")</f>
        <v/>
      </c>
      <c r="S3716" t="str">
        <f>_xlfn.IFNA(VLOOKUP(B3716&amp;A3716,[1]Countries!$A:$H,8,FALSE),"")</f>
        <v/>
      </c>
    </row>
    <row r="3717" spans="1:19" x14ac:dyDescent="0.25">
      <c r="A3717" t="s">
        <v>158</v>
      </c>
      <c r="B3717">
        <v>1985</v>
      </c>
      <c r="C3717" t="s">
        <v>159</v>
      </c>
      <c r="D3717" s="1">
        <v>44.892551479676307</v>
      </c>
      <c r="E3717" s="1">
        <v>479914488.82325113</v>
      </c>
      <c r="F3717" s="1">
        <v>4504342149.4347095</v>
      </c>
      <c r="G3717" s="1">
        <v>612110906.70211542</v>
      </c>
      <c r="H3717" s="1">
        <v>16.67667498425876</v>
      </c>
      <c r="I3717" s="1">
        <v>194330001.83105499</v>
      </c>
      <c r="J3717" s="1">
        <v>31.123341339987419</v>
      </c>
      <c r="K3717" s="3">
        <v>9534772773.1102848</v>
      </c>
      <c r="L3717" s="1">
        <v>9.3243356513827355E-2</v>
      </c>
      <c r="M3717">
        <f t="shared" si="232"/>
        <v>4.3142815395460845</v>
      </c>
      <c r="N3717" s="4">
        <f t="shared" si="233"/>
        <v>4.407524896059912</v>
      </c>
      <c r="O3717">
        <f t="shared" si="234"/>
        <v>2.2130226285029209</v>
      </c>
      <c r="P3717">
        <f t="shared" si="235"/>
        <v>2.9348662577831663</v>
      </c>
      <c r="Q3717" t="str">
        <f>_xlfn.IFNA(VLOOKUP(B3717&amp;A3717,[1]Countries!$A:$H,6,FALSE),"")</f>
        <v/>
      </c>
      <c r="R3717" t="str">
        <f>_xlfn.IFNA(VLOOKUP(B3717&amp;A3717,[1]Countries!$A:$H,7,FALSE),"")</f>
        <v/>
      </c>
      <c r="S3717" t="str">
        <f>_xlfn.IFNA(VLOOKUP(B3717&amp;A3717,[1]Countries!$A:$H,8,FALSE),"")</f>
        <v/>
      </c>
    </row>
    <row r="3718" spans="1:19" x14ac:dyDescent="0.25">
      <c r="A3718" t="s">
        <v>158</v>
      </c>
      <c r="B3718">
        <v>1986</v>
      </c>
      <c r="C3718" t="s">
        <v>159</v>
      </c>
      <c r="D3718" s="1">
        <v>47.775389964274048</v>
      </c>
      <c r="E3718" s="1">
        <v>949412973.17292643</v>
      </c>
      <c r="F3718" s="1">
        <v>5727602644.7147217</v>
      </c>
      <c r="G3718" s="1">
        <v>1153286610.359478</v>
      </c>
      <c r="H3718" s="1">
        <v>17.153148361436319</v>
      </c>
      <c r="I3718" s="1">
        <v>358880004.88281298</v>
      </c>
      <c r="J3718" s="1">
        <v>34.547598422348372</v>
      </c>
      <c r="K3718" s="3">
        <v>10030500929.951389</v>
      </c>
      <c r="L3718" s="1">
        <v>1.047558744937839E-2</v>
      </c>
      <c r="M3718">
        <f t="shared" si="232"/>
        <v>6.2657978764287678</v>
      </c>
      <c r="N3718" s="4">
        <f t="shared" si="233"/>
        <v>6.2762734638781463</v>
      </c>
      <c r="O3718">
        <f t="shared" si="234"/>
        <v>1.8945572070593295</v>
      </c>
      <c r="P3718">
        <f t="shared" si="235"/>
        <v>3.5594933837577001</v>
      </c>
      <c r="Q3718" t="str">
        <f>_xlfn.IFNA(VLOOKUP(B3718&amp;A3718,[1]Countries!$A:$H,6,FALSE),"")</f>
        <v/>
      </c>
      <c r="R3718" t="str">
        <f>_xlfn.IFNA(VLOOKUP(B3718&amp;A3718,[1]Countries!$A:$H,7,FALSE),"")</f>
        <v/>
      </c>
      <c r="S3718" t="str">
        <f>_xlfn.IFNA(VLOOKUP(B3718&amp;A3718,[1]Countries!$A:$H,8,FALSE),"")</f>
        <v/>
      </c>
    </row>
    <row r="3719" spans="1:19" x14ac:dyDescent="0.25">
      <c r="A3719" t="s">
        <v>158</v>
      </c>
      <c r="B3719">
        <v>1987</v>
      </c>
      <c r="C3719" t="s">
        <v>159</v>
      </c>
      <c r="D3719" s="1">
        <v>50.600536193029498</v>
      </c>
      <c r="E3719" s="1">
        <v>997843537.41496599</v>
      </c>
      <c r="F3719" s="1">
        <v>5074829931.9727879</v>
      </c>
      <c r="G3719" s="1">
        <v>1328870748.29932</v>
      </c>
      <c r="H3719" s="1">
        <v>16.31903485254692</v>
      </c>
      <c r="I3719" s="1">
        <v>409019989.01367199</v>
      </c>
      <c r="J3719" s="1">
        <v>32.876809651474538</v>
      </c>
      <c r="K3719" s="3">
        <v>10511453306.50197</v>
      </c>
      <c r="L3719" s="1">
        <v>1.37935654491555E-2</v>
      </c>
      <c r="M3719">
        <f t="shared" si="232"/>
        <v>8.0597772634061382</v>
      </c>
      <c r="N3719" s="4">
        <f t="shared" si="233"/>
        <v>8.0735708288552939</v>
      </c>
      <c r="O3719">
        <f t="shared" si="234"/>
        <v>2.0416576626532548</v>
      </c>
      <c r="P3719">
        <f t="shared" si="235"/>
        <v>6.5229222520107308</v>
      </c>
      <c r="Q3719" t="str">
        <f>_xlfn.IFNA(VLOOKUP(B3719&amp;A3719,[1]Countries!$A:$H,6,FALSE),"")</f>
        <v/>
      </c>
      <c r="R3719" t="str">
        <f>_xlfn.IFNA(VLOOKUP(B3719&amp;A3719,[1]Countries!$A:$H,7,FALSE),"")</f>
        <v/>
      </c>
      <c r="S3719" t="str">
        <f>_xlfn.IFNA(VLOOKUP(B3719&amp;A3719,[1]Countries!$A:$H,8,FALSE),"")</f>
        <v/>
      </c>
    </row>
    <row r="3720" spans="1:19" x14ac:dyDescent="0.25">
      <c r="A3720" t="s">
        <v>158</v>
      </c>
      <c r="B3720">
        <v>1988</v>
      </c>
      <c r="C3720" t="s">
        <v>159</v>
      </c>
      <c r="D3720" s="1">
        <v>49.613012226073913</v>
      </c>
      <c r="E3720" s="1">
        <v>945143358.87374151</v>
      </c>
      <c r="F3720" s="1">
        <v>5197840979.1341648</v>
      </c>
      <c r="G3720" s="1">
        <v>1250710521.4081819</v>
      </c>
      <c r="H3720" s="1">
        <v>16.56589256427916</v>
      </c>
      <c r="I3720" s="1">
        <v>575590026.85546899</v>
      </c>
      <c r="J3720" s="1">
        <v>33.611809786186399</v>
      </c>
      <c r="K3720" s="3">
        <v>11103055638.281429</v>
      </c>
      <c r="L3720" s="1">
        <v>0.11543254255153169</v>
      </c>
      <c r="M3720">
        <f t="shared" si="232"/>
        <v>11.073636711205205</v>
      </c>
      <c r="N3720" s="4">
        <f t="shared" si="233"/>
        <v>11.189069253756736</v>
      </c>
      <c r="O3720">
        <f t="shared" si="234"/>
        <v>1.9751447671555449</v>
      </c>
      <c r="P3720">
        <f t="shared" si="235"/>
        <v>5.8787324152679359</v>
      </c>
      <c r="Q3720" t="str">
        <f>_xlfn.IFNA(VLOOKUP(B3720&amp;A3720,[1]Countries!$A:$H,6,FALSE),"")</f>
        <v/>
      </c>
      <c r="R3720" t="str">
        <f>_xlfn.IFNA(VLOOKUP(B3720&amp;A3720,[1]Countries!$A:$H,7,FALSE),"")</f>
        <v/>
      </c>
      <c r="S3720" t="str">
        <f>_xlfn.IFNA(VLOOKUP(B3720&amp;A3720,[1]Countries!$A:$H,8,FALSE),"")</f>
        <v/>
      </c>
    </row>
    <row r="3721" spans="1:19" x14ac:dyDescent="0.25">
      <c r="A3721" t="s">
        <v>158</v>
      </c>
      <c r="B3721">
        <v>1989</v>
      </c>
      <c r="C3721" t="s">
        <v>159</v>
      </c>
      <c r="D3721" s="1">
        <v>48.967481269589491</v>
      </c>
      <c r="E3721" s="1">
        <v>879283843.41479254</v>
      </c>
      <c r="F3721" s="1">
        <v>5251764264.2680206</v>
      </c>
      <c r="G3721" s="1">
        <v>1278450300.4595001</v>
      </c>
      <c r="H3721" s="1">
        <v>16.72379753516406</v>
      </c>
      <c r="I3721" s="1">
        <v>715530029.296875</v>
      </c>
      <c r="J3721" s="1">
        <v>33.394886022858927</v>
      </c>
      <c r="K3721" s="3">
        <v>11667742913.887899</v>
      </c>
      <c r="L3721" s="1">
        <v>0.1142473214348715</v>
      </c>
      <c r="M3721">
        <f t="shared" si="232"/>
        <v>13.624564875563848</v>
      </c>
      <c r="N3721" s="4">
        <f t="shared" si="233"/>
        <v>13.738812196998721</v>
      </c>
      <c r="O3721">
        <f t="shared" si="234"/>
        <v>1.9944704686684547</v>
      </c>
      <c r="P3721">
        <f t="shared" si="235"/>
        <v>7.6006164206675884</v>
      </c>
      <c r="Q3721" t="str">
        <f>_xlfn.IFNA(VLOOKUP(B3721&amp;A3721,[1]Countries!$A:$H,6,FALSE),"")</f>
        <v/>
      </c>
      <c r="R3721" t="str">
        <f>_xlfn.IFNA(VLOOKUP(B3721&amp;A3721,[1]Countries!$A:$H,7,FALSE),"")</f>
        <v/>
      </c>
      <c r="S3721" t="str">
        <f>_xlfn.IFNA(VLOOKUP(B3721&amp;A3721,[1]Countries!$A:$H,8,FALSE),"")</f>
        <v/>
      </c>
    </row>
    <row r="3722" spans="1:19" x14ac:dyDescent="0.25">
      <c r="A3722" t="s">
        <v>158</v>
      </c>
      <c r="B3722">
        <v>1990</v>
      </c>
      <c r="C3722" t="s">
        <v>159</v>
      </c>
      <c r="D3722" s="1">
        <v>44.847617465929403</v>
      </c>
      <c r="E3722" s="1">
        <v>993968473.1445564</v>
      </c>
      <c r="F3722" s="1">
        <v>5889174825.4870014</v>
      </c>
      <c r="G3722" s="1">
        <v>1522368636.722611</v>
      </c>
      <c r="H3722" s="1">
        <v>16.772829527002159</v>
      </c>
      <c r="I3722" s="1">
        <v>559719970.703125</v>
      </c>
      <c r="J3722" s="1">
        <v>37.891629021585373</v>
      </c>
      <c r="K3722" s="3">
        <v>12056140826.57357</v>
      </c>
      <c r="L3722" s="1">
        <v>0.1018818455521709</v>
      </c>
      <c r="M3722">
        <f t="shared" si="232"/>
        <v>9.5042172679402395</v>
      </c>
      <c r="N3722" s="4">
        <f t="shared" si="233"/>
        <v>9.6060991134924105</v>
      </c>
      <c r="O3722">
        <f t="shared" si="234"/>
        <v>1.639105327011249</v>
      </c>
      <c r="P3722">
        <f t="shared" si="235"/>
        <v>8.9723973092335374</v>
      </c>
      <c r="Q3722" t="str">
        <f>_xlfn.IFNA(VLOOKUP(B3722&amp;A3722,[1]Countries!$A:$H,6,FALSE),"")</f>
        <v/>
      </c>
      <c r="R3722" t="str">
        <f>_xlfn.IFNA(VLOOKUP(B3722&amp;A3722,[1]Countries!$A:$H,7,FALSE),"")</f>
        <v/>
      </c>
      <c r="S3722" t="str">
        <f>_xlfn.IFNA(VLOOKUP(B3722&amp;A3722,[1]Countries!$A:$H,8,FALSE),"")</f>
        <v/>
      </c>
    </row>
    <row r="3723" spans="1:19" x14ac:dyDescent="0.25">
      <c r="A3723" t="s">
        <v>158</v>
      </c>
      <c r="B3723">
        <v>1991</v>
      </c>
      <c r="C3723" t="s">
        <v>159</v>
      </c>
      <c r="D3723" s="1">
        <v>45.510475878969928</v>
      </c>
      <c r="E3723" s="1">
        <v>1119008152.173913</v>
      </c>
      <c r="F3723" s="1">
        <v>6596546195.652174</v>
      </c>
      <c r="G3723" s="1">
        <v>1683755434.782609</v>
      </c>
      <c r="H3723" s="1">
        <v>16.964246359157809</v>
      </c>
      <c r="I3723" s="1">
        <v>878630004.88281298</v>
      </c>
      <c r="J3723" s="1">
        <v>37.417555052895352</v>
      </c>
      <c r="K3723" s="3">
        <v>12692925251.87085</v>
      </c>
      <c r="L3723" s="1">
        <v>9.398857561380318E-2</v>
      </c>
      <c r="M3723">
        <f t="shared" si="232"/>
        <v>13.319545999115775</v>
      </c>
      <c r="N3723" s="4">
        <f t="shared" si="233"/>
        <v>13.413534574729578</v>
      </c>
      <c r="O3723">
        <f t="shared" si="234"/>
        <v>1.6725423363080494</v>
      </c>
      <c r="P3723">
        <f t="shared" si="235"/>
        <v>8.5612571466705489</v>
      </c>
      <c r="Q3723" t="str">
        <f>_xlfn.IFNA(VLOOKUP(B3723&amp;A3723,[1]Countries!$A:$H,6,FALSE),"")</f>
        <v/>
      </c>
      <c r="R3723" t="str">
        <f>_xlfn.IFNA(VLOOKUP(B3723&amp;A3723,[1]Countries!$A:$H,7,FALSE),"")</f>
        <v/>
      </c>
      <c r="S3723" t="str">
        <f>_xlfn.IFNA(VLOOKUP(B3723&amp;A3723,[1]Countries!$A:$H,8,FALSE),"")</f>
        <v/>
      </c>
    </row>
    <row r="3724" spans="1:19" x14ac:dyDescent="0.25">
      <c r="A3724" t="s">
        <v>158</v>
      </c>
      <c r="B3724">
        <v>1992</v>
      </c>
      <c r="C3724" t="s">
        <v>159</v>
      </c>
      <c r="D3724" s="1">
        <v>44.779057218035042</v>
      </c>
      <c r="E3724" s="1">
        <v>1104855835.240274</v>
      </c>
      <c r="F3724" s="1">
        <v>6413901601.8306637</v>
      </c>
      <c r="G3724" s="1">
        <v>1845128146.453089</v>
      </c>
      <c r="H3724" s="1">
        <v>17.375088079204389</v>
      </c>
      <c r="I3724" s="1">
        <v>614219970.703125</v>
      </c>
      <c r="J3724" s="1">
        <v>37.435062212906381</v>
      </c>
      <c r="K3724" s="3">
        <v>13185337014.9424</v>
      </c>
      <c r="L3724" s="1">
        <v>0.1138152819325514</v>
      </c>
      <c r="M3724">
        <f t="shared" si="232"/>
        <v>9.5763859322040989</v>
      </c>
      <c r="N3724" s="4">
        <f t="shared" si="233"/>
        <v>9.6902012141366498</v>
      </c>
      <c r="O3724">
        <f t="shared" si="234"/>
        <v>1.671292475253942</v>
      </c>
      <c r="P3724">
        <f t="shared" si="235"/>
        <v>11.54168487713509</v>
      </c>
      <c r="Q3724" t="str">
        <f>_xlfn.IFNA(VLOOKUP(B3724&amp;A3724,[1]Countries!$A:$H,6,FALSE),"")</f>
        <v/>
      </c>
      <c r="R3724" t="str">
        <f>_xlfn.IFNA(VLOOKUP(B3724&amp;A3724,[1]Countries!$A:$H,7,FALSE),"")</f>
        <v/>
      </c>
      <c r="S3724" t="str">
        <f>_xlfn.IFNA(VLOOKUP(B3724&amp;A3724,[1]Countries!$A:$H,8,FALSE),"")</f>
        <v/>
      </c>
    </row>
    <row r="3725" spans="1:19" x14ac:dyDescent="0.25">
      <c r="A3725" t="s">
        <v>158</v>
      </c>
      <c r="B3725">
        <v>1993</v>
      </c>
      <c r="C3725" t="s">
        <v>159</v>
      </c>
      <c r="D3725" s="1">
        <v>36.930864388832937</v>
      </c>
      <c r="E3725" s="1">
        <v>1208400616.3328199</v>
      </c>
      <c r="F3725" s="1">
        <v>5966255778.1201839</v>
      </c>
      <c r="G3725" s="1">
        <v>2172624036.979969</v>
      </c>
      <c r="H3725" s="1">
        <v>24.818573900467449</v>
      </c>
      <c r="I3725" s="1">
        <v>627260009.765625</v>
      </c>
      <c r="J3725" s="1">
        <v>27.527698148291631</v>
      </c>
      <c r="K3725" s="3">
        <v>13824825935.190531</v>
      </c>
      <c r="L3725" s="1">
        <v>0.1692854070561195</v>
      </c>
      <c r="M3725">
        <f t="shared" si="232"/>
        <v>10.513461592879592</v>
      </c>
      <c r="N3725" s="4">
        <f t="shared" si="233"/>
        <v>10.682746999935711</v>
      </c>
      <c r="O3725">
        <f t="shared" si="234"/>
        <v>2.6327047565437649</v>
      </c>
      <c r="P3725">
        <f t="shared" si="235"/>
        <v>16.161281991684096</v>
      </c>
      <c r="Q3725" t="str">
        <f>_xlfn.IFNA(VLOOKUP(B3725&amp;A3725,[1]Countries!$A:$H,6,FALSE),"")</f>
        <v/>
      </c>
      <c r="R3725" t="str">
        <f>_xlfn.IFNA(VLOOKUP(B3725&amp;A3725,[1]Countries!$A:$H,7,FALSE),"")</f>
        <v/>
      </c>
      <c r="S3725" t="str">
        <f>_xlfn.IFNA(VLOOKUP(B3725&amp;A3725,[1]Countries!$A:$H,8,FALSE),"")</f>
        <v/>
      </c>
    </row>
    <row r="3726" spans="1:19" x14ac:dyDescent="0.25">
      <c r="A3726" t="s">
        <v>158</v>
      </c>
      <c r="B3726">
        <v>1994</v>
      </c>
      <c r="C3726" t="s">
        <v>159</v>
      </c>
      <c r="D3726" s="1">
        <v>37.790585975024008</v>
      </c>
      <c r="E3726" s="1">
        <v>1375221757.322176</v>
      </c>
      <c r="F3726" s="1">
        <v>5444560669.4560671</v>
      </c>
      <c r="G3726" s="1">
        <v>2001557531.380753</v>
      </c>
      <c r="H3726" s="1">
        <v>24.899135446685879</v>
      </c>
      <c r="I3726" s="1">
        <v>547719970.703125</v>
      </c>
      <c r="J3726" s="1">
        <v>27.335254562920269</v>
      </c>
      <c r="K3726" s="3">
        <v>14281045164.61599</v>
      </c>
      <c r="L3726" s="1">
        <v>0.28836118767262248</v>
      </c>
      <c r="M3726">
        <f t="shared" si="232"/>
        <v>10.059947972952688</v>
      </c>
      <c r="N3726" s="4">
        <f t="shared" si="233"/>
        <v>10.348309160625311</v>
      </c>
      <c r="O3726">
        <f t="shared" si="234"/>
        <v>2.6582794489738544</v>
      </c>
      <c r="P3726">
        <f t="shared" si="235"/>
        <v>11.503880883765603</v>
      </c>
      <c r="Q3726" t="str">
        <f>_xlfn.IFNA(VLOOKUP(B3726&amp;A3726,[1]Countries!$A:$H,6,FALSE),"")</f>
        <v/>
      </c>
      <c r="R3726" t="str">
        <f>_xlfn.IFNA(VLOOKUP(B3726&amp;A3726,[1]Countries!$A:$H,7,FALSE),"")</f>
        <v/>
      </c>
      <c r="S3726" t="str">
        <f>_xlfn.IFNA(VLOOKUP(B3726&amp;A3726,[1]Countries!$A:$H,8,FALSE),"")</f>
        <v/>
      </c>
    </row>
    <row r="3727" spans="1:19" x14ac:dyDescent="0.25">
      <c r="A3727" t="s">
        <v>158</v>
      </c>
      <c r="B3727">
        <v>1995</v>
      </c>
      <c r="C3727" t="s">
        <v>159</v>
      </c>
      <c r="D3727" s="1">
        <v>38.778590502728427</v>
      </c>
      <c r="E3727" s="1">
        <v>1583728940.783987</v>
      </c>
      <c r="F3727" s="1">
        <v>6465137614.6788988</v>
      </c>
      <c r="G3727" s="1">
        <v>2128753127.606339</v>
      </c>
      <c r="H3727" s="1">
        <v>24.284995549363369</v>
      </c>
      <c r="I3727" s="1">
        <v>649869995.11718798</v>
      </c>
      <c r="J3727" s="1">
        <v>27.746171807474489</v>
      </c>
      <c r="K3727" s="3">
        <v>14868341569.17909</v>
      </c>
      <c r="L3727" s="1">
        <v>0.26619077621682979</v>
      </c>
      <c r="M3727">
        <f t="shared" si="232"/>
        <v>10.051912795199872</v>
      </c>
      <c r="N3727" s="4">
        <f t="shared" si="233"/>
        <v>10.318103571416701</v>
      </c>
      <c r="O3727">
        <f t="shared" si="234"/>
        <v>2.6041007997024361</v>
      </c>
      <c r="P3727">
        <f t="shared" si="235"/>
        <v>8.4302024072139012</v>
      </c>
      <c r="Q3727" t="str">
        <f>_xlfn.IFNA(VLOOKUP(B3727&amp;A3727,[1]Countries!$A:$H,6,FALSE),"")</f>
        <v/>
      </c>
      <c r="R3727" t="str">
        <f>_xlfn.IFNA(VLOOKUP(B3727&amp;A3727,[1]Countries!$A:$H,7,FALSE),"")</f>
        <v/>
      </c>
      <c r="S3727" t="str">
        <f>_xlfn.IFNA(VLOOKUP(B3727&amp;A3727,[1]Countries!$A:$H,8,FALSE),"")</f>
        <v/>
      </c>
    </row>
    <row r="3728" spans="1:19" x14ac:dyDescent="0.25">
      <c r="A3728" t="s">
        <v>158</v>
      </c>
      <c r="B3728">
        <v>1996</v>
      </c>
      <c r="C3728" t="s">
        <v>159</v>
      </c>
      <c r="D3728" s="1">
        <v>38.955083034210283</v>
      </c>
      <c r="E3728" s="1">
        <v>2226974923.5474</v>
      </c>
      <c r="F3728" s="1">
        <v>6934984709.4801207</v>
      </c>
      <c r="G3728" s="1">
        <v>2780426911.3149848</v>
      </c>
      <c r="H3728" s="1">
        <v>23.578540749821411</v>
      </c>
      <c r="I3728" s="1">
        <v>651270019.53125</v>
      </c>
      <c r="J3728" s="1">
        <v>26.246395089384151</v>
      </c>
      <c r="K3728" s="3">
        <v>15552651204.67317</v>
      </c>
      <c r="L3728" s="1">
        <v>0.39654016774409778</v>
      </c>
      <c r="M3728">
        <f t="shared" si="232"/>
        <v>9.3910808287863166</v>
      </c>
      <c r="N3728" s="4">
        <f t="shared" si="233"/>
        <v>9.7876209965304142</v>
      </c>
      <c r="O3728">
        <f t="shared" si="234"/>
        <v>2.8100470430107518</v>
      </c>
      <c r="P3728">
        <f t="shared" si="235"/>
        <v>7.9805797842786328</v>
      </c>
      <c r="Q3728" t="str">
        <f>_xlfn.IFNA(VLOOKUP(B3728&amp;A3728,[1]Countries!$A:$H,6,FALSE),"")</f>
        <v/>
      </c>
      <c r="R3728" t="str">
        <f>_xlfn.IFNA(VLOOKUP(B3728&amp;A3728,[1]Countries!$A:$H,7,FALSE),"")</f>
        <v/>
      </c>
      <c r="S3728" t="str">
        <f>_xlfn.IFNA(VLOOKUP(B3728&amp;A3728,[1]Countries!$A:$H,8,FALSE),"")</f>
        <v/>
      </c>
    </row>
    <row r="3729" spans="1:19" x14ac:dyDescent="0.25">
      <c r="A3729" t="s">
        <v>158</v>
      </c>
      <c r="B3729">
        <v>1997</v>
      </c>
      <c r="C3729" t="s">
        <v>159</v>
      </c>
      <c r="D3729" s="1">
        <v>35.781597630620553</v>
      </c>
      <c r="E3729" s="1">
        <v>2233493164.0625</v>
      </c>
      <c r="F3729" s="1">
        <v>6891308593.75</v>
      </c>
      <c r="G3729" s="1">
        <v>3651811035.15625</v>
      </c>
      <c r="H3729" s="1">
        <v>25.667805064690299</v>
      </c>
      <c r="I3729" s="1">
        <v>494170013.42773402</v>
      </c>
      <c r="J3729" s="1">
        <v>27.887681210764239</v>
      </c>
      <c r="K3729" s="3">
        <v>16205296043.41889</v>
      </c>
      <c r="L3729" s="1">
        <v>0.37728683378916489</v>
      </c>
      <c r="M3729">
        <f t="shared" si="232"/>
        <v>7.1709169122961107</v>
      </c>
      <c r="N3729" s="4">
        <f t="shared" si="233"/>
        <v>7.5482037460852753</v>
      </c>
      <c r="O3729">
        <f t="shared" si="234"/>
        <v>2.5858126476790568</v>
      </c>
      <c r="P3729">
        <f t="shared" si="235"/>
        <v>20.581256111213456</v>
      </c>
      <c r="Q3729" t="str">
        <f>_xlfn.IFNA(VLOOKUP(B3729&amp;A3729,[1]Countries!$A:$H,6,FALSE),"")</f>
        <v/>
      </c>
      <c r="R3729" t="str">
        <f>_xlfn.IFNA(VLOOKUP(B3729&amp;A3729,[1]Countries!$A:$H,7,FALSE),"")</f>
        <v/>
      </c>
      <c r="S3729" t="str">
        <f>_xlfn.IFNA(VLOOKUP(B3729&amp;A3729,[1]Countries!$A:$H,8,FALSE),"")</f>
        <v/>
      </c>
    </row>
    <row r="3730" spans="1:19" x14ac:dyDescent="0.25">
      <c r="A3730" t="s">
        <v>158</v>
      </c>
      <c r="B3730">
        <v>1998</v>
      </c>
      <c r="C3730" t="s">
        <v>159</v>
      </c>
      <c r="D3730" s="1">
        <v>36.014107308048111</v>
      </c>
      <c r="E3730" s="1">
        <v>2533905276.8166089</v>
      </c>
      <c r="F3730" s="1">
        <v>7480968858.1314869</v>
      </c>
      <c r="G3730" s="1">
        <v>3495721453.2871981</v>
      </c>
      <c r="H3730" s="1">
        <v>25.26653561517114</v>
      </c>
      <c r="I3730" s="1">
        <v>703880004.88281298</v>
      </c>
      <c r="J3730" s="1">
        <v>28.233117483811291</v>
      </c>
      <c r="K3730" s="3">
        <v>16967008294.82012</v>
      </c>
      <c r="L3730" s="1">
        <v>0.39433395004625349</v>
      </c>
      <c r="M3730">
        <f t="shared" si="232"/>
        <v>9.4089417858988433</v>
      </c>
      <c r="N3730" s="4">
        <f t="shared" si="233"/>
        <v>9.8032757359450962</v>
      </c>
      <c r="O3730">
        <f t="shared" si="234"/>
        <v>2.5419397116644813</v>
      </c>
      <c r="P3730">
        <f t="shared" si="235"/>
        <v>12.856839731729893</v>
      </c>
      <c r="Q3730" t="str">
        <f>_xlfn.IFNA(VLOOKUP(B3730&amp;A3730,[1]Countries!$A:$H,6,FALSE),"")</f>
        <v/>
      </c>
      <c r="R3730" t="str">
        <f>_xlfn.IFNA(VLOOKUP(B3730&amp;A3730,[1]Countries!$A:$H,7,FALSE),"")</f>
        <v/>
      </c>
      <c r="S3730" t="str">
        <f>_xlfn.IFNA(VLOOKUP(B3730&amp;A3730,[1]Countries!$A:$H,8,FALSE),"")</f>
        <v/>
      </c>
    </row>
    <row r="3731" spans="1:19" x14ac:dyDescent="0.25">
      <c r="A3731" t="s">
        <v>158</v>
      </c>
      <c r="B3731">
        <v>1999</v>
      </c>
      <c r="C3731" t="s">
        <v>159</v>
      </c>
      <c r="D3731" s="1">
        <v>35.776343793428502</v>
      </c>
      <c r="E3731" s="1">
        <v>2476240810.2025499</v>
      </c>
      <c r="F3731" s="1">
        <v>7719354838.7096777</v>
      </c>
      <c r="G3731" s="1">
        <v>3830866091.522881</v>
      </c>
      <c r="H3731" s="1">
        <v>25.412783408973851</v>
      </c>
      <c r="I3731" s="1">
        <v>610090026.85546899</v>
      </c>
      <c r="J3731" s="1">
        <v>28.41348798336233</v>
      </c>
      <c r="K3731" s="3">
        <v>17713556131.493549</v>
      </c>
      <c r="L3731" s="1">
        <v>0.39770162975344753</v>
      </c>
      <c r="M3731">
        <f t="shared" si="232"/>
        <v>7.9033810415877719</v>
      </c>
      <c r="N3731" s="4">
        <f t="shared" si="233"/>
        <v>8.30108267134122</v>
      </c>
      <c r="O3731">
        <f t="shared" si="234"/>
        <v>2.5194552692212775</v>
      </c>
      <c r="P3731">
        <f t="shared" si="235"/>
        <v>17.548426126590165</v>
      </c>
      <c r="Q3731" t="str">
        <f>_xlfn.IFNA(VLOOKUP(B3731&amp;A3731,[1]Countries!$A:$H,6,FALSE),"")</f>
        <v>F</v>
      </c>
      <c r="R3731" t="str">
        <f>_xlfn.IFNA(VLOOKUP(B3731&amp;A3731,[1]Countries!$A:$H,7,FALSE),"")</f>
        <v>Floating</v>
      </c>
      <c r="S3731" t="str">
        <f>_xlfn.IFNA(VLOOKUP(B3731&amp;A3731,[1]Countries!$A:$H,8,FALSE),"")</f>
        <v>Floating</v>
      </c>
    </row>
    <row r="3732" spans="1:19" x14ac:dyDescent="0.25">
      <c r="A3732" t="s">
        <v>158</v>
      </c>
      <c r="B3732">
        <v>2000</v>
      </c>
      <c r="C3732" t="s">
        <v>159</v>
      </c>
      <c r="D3732" s="1">
        <v>35.271521959303932</v>
      </c>
      <c r="E3732" s="1">
        <v>2431828408.8823628</v>
      </c>
      <c r="F3732" s="1">
        <v>4983024408.148284</v>
      </c>
      <c r="G3732" s="1">
        <v>3350893191.4112668</v>
      </c>
      <c r="H3732" s="1">
        <v>25.40392229076512</v>
      </c>
      <c r="I3732" s="1">
        <v>600650024.41406298</v>
      </c>
      <c r="J3732" s="1">
        <v>28.81502624067765</v>
      </c>
      <c r="K3732" s="3">
        <v>18368957715.42926</v>
      </c>
      <c r="L3732" s="1">
        <v>0.65014331350704357</v>
      </c>
      <c r="M3732">
        <f t="shared" si="232"/>
        <v>12.053924990451078</v>
      </c>
      <c r="N3732" s="4">
        <f t="shared" si="233"/>
        <v>12.704068303958122</v>
      </c>
      <c r="O3732">
        <f t="shared" si="234"/>
        <v>2.4704115541922294</v>
      </c>
      <c r="P3732">
        <f t="shared" si="235"/>
        <v>18.443914924960861</v>
      </c>
      <c r="Q3732" t="str">
        <f>_xlfn.IFNA(VLOOKUP(B3732&amp;A3732,[1]Countries!$A:$H,6,FALSE),"")</f>
        <v>F</v>
      </c>
      <c r="R3732" t="str">
        <f>_xlfn.IFNA(VLOOKUP(B3732&amp;A3732,[1]Countries!$A:$H,7,FALSE),"")</f>
        <v>Floating</v>
      </c>
      <c r="S3732" t="str">
        <f>_xlfn.IFNA(VLOOKUP(B3732&amp;A3732,[1]Countries!$A:$H,8,FALSE),"")</f>
        <v>Floating</v>
      </c>
    </row>
    <row r="3733" spans="1:19" x14ac:dyDescent="0.25">
      <c r="A3733" t="s">
        <v>158</v>
      </c>
      <c r="B3733">
        <v>2001</v>
      </c>
      <c r="C3733" t="s">
        <v>159</v>
      </c>
      <c r="D3733" s="1">
        <v>35.241800124505197</v>
      </c>
      <c r="E3733" s="1">
        <v>2404094094.6530781</v>
      </c>
      <c r="F3733" s="1">
        <v>5314909953.9299173</v>
      </c>
      <c r="G3733" s="1">
        <v>3444743962.0270829</v>
      </c>
      <c r="H3733" s="1">
        <v>25.21597974295193</v>
      </c>
      <c r="I3733" s="1">
        <v>644849975.58593798</v>
      </c>
      <c r="J3733" s="1">
        <v>29.158906980959099</v>
      </c>
      <c r="K3733" s="3">
        <v>19103716042.15794</v>
      </c>
      <c r="L3733" s="1">
        <v>0.86377982690100263</v>
      </c>
      <c r="M3733">
        <f t="shared" si="232"/>
        <v>12.13284855577143</v>
      </c>
      <c r="N3733" s="4">
        <f t="shared" si="233"/>
        <v>12.996628382672432</v>
      </c>
      <c r="O3733">
        <f t="shared" si="234"/>
        <v>2.429483830285561</v>
      </c>
      <c r="P3733">
        <f t="shared" si="235"/>
        <v>19.579821227348056</v>
      </c>
      <c r="Q3733" t="str">
        <f>_xlfn.IFNA(VLOOKUP(B3733&amp;A3733,[1]Countries!$A:$H,6,FALSE),"")</f>
        <v>F</v>
      </c>
      <c r="R3733" t="str">
        <f>_xlfn.IFNA(VLOOKUP(B3733&amp;A3733,[1]Countries!$A:$H,7,FALSE),"")</f>
        <v>Floating</v>
      </c>
      <c r="S3733" t="str">
        <f>_xlfn.IFNA(VLOOKUP(B3733&amp;A3733,[1]Countries!$A:$H,8,FALSE),"")</f>
        <v>Floating</v>
      </c>
    </row>
    <row r="3734" spans="1:19" x14ac:dyDescent="0.25">
      <c r="A3734" t="s">
        <v>158</v>
      </c>
      <c r="B3734">
        <v>2002</v>
      </c>
      <c r="C3734" t="s">
        <v>159</v>
      </c>
      <c r="D3734" s="1">
        <v>35.148377061929523</v>
      </c>
      <c r="E3734" s="1">
        <v>2627858783.4427061</v>
      </c>
      <c r="F3734" s="1">
        <v>6166330136.2948008</v>
      </c>
      <c r="G3734" s="1">
        <v>3383649798.0817771</v>
      </c>
      <c r="H3734" s="1">
        <v>25.27567434816422</v>
      </c>
      <c r="I3734" s="1">
        <v>689369995.11718798</v>
      </c>
      <c r="J3734" s="1">
        <v>29.214113216814699</v>
      </c>
      <c r="K3734" s="3">
        <v>19963383183.424011</v>
      </c>
      <c r="L3734" s="1">
        <v>0.70576824526216697</v>
      </c>
      <c r="M3734">
        <f t="shared" si="232"/>
        <v>11.179582991503821</v>
      </c>
      <c r="N3734" s="4">
        <f t="shared" si="233"/>
        <v>11.885351236765988</v>
      </c>
      <c r="O3734">
        <f t="shared" si="234"/>
        <v>2.4230030964090066</v>
      </c>
      <c r="P3734">
        <f t="shared" si="235"/>
        <v>12.256739388481844</v>
      </c>
      <c r="Q3734" t="str">
        <f>_xlfn.IFNA(VLOOKUP(B3734&amp;A3734,[1]Countries!$A:$H,6,FALSE),"")</f>
        <v>F</v>
      </c>
      <c r="R3734" t="str">
        <f>_xlfn.IFNA(VLOOKUP(B3734&amp;A3734,[1]Countries!$A:$H,7,FALSE),"")</f>
        <v>Floating</v>
      </c>
      <c r="S3734" t="str">
        <f>_xlfn.IFNA(VLOOKUP(B3734&amp;A3734,[1]Countries!$A:$H,8,FALSE),"")</f>
        <v>Floating</v>
      </c>
    </row>
    <row r="3735" spans="1:19" x14ac:dyDescent="0.25">
      <c r="A3735" t="s">
        <v>158</v>
      </c>
      <c r="B3735">
        <v>2003</v>
      </c>
      <c r="C3735" t="s">
        <v>159</v>
      </c>
      <c r="D3735" s="1">
        <v>36.545405901353888</v>
      </c>
      <c r="E3735" s="1">
        <v>3104789916.9358559</v>
      </c>
      <c r="F3735" s="1">
        <v>7632406552.838026</v>
      </c>
      <c r="G3735" s="1">
        <v>4320560567.6049833</v>
      </c>
      <c r="H3735" s="1">
        <v>25.209915096806562</v>
      </c>
      <c r="I3735" s="1">
        <v>985039978.02734399</v>
      </c>
      <c r="J3735" s="1">
        <v>29.066760180598781</v>
      </c>
      <c r="K3735" s="3">
        <v>21001479123.7299</v>
      </c>
      <c r="L3735" s="1">
        <v>0.85294324338361194</v>
      </c>
      <c r="M3735">
        <f t="shared" si="232"/>
        <v>12.906020810186897</v>
      </c>
      <c r="N3735" s="4">
        <f t="shared" si="233"/>
        <v>13.758964053570509</v>
      </c>
      <c r="O3735">
        <f t="shared" si="234"/>
        <v>2.4403559040868648</v>
      </c>
      <c r="P3735">
        <f t="shared" si="235"/>
        <v>15.929060411713216</v>
      </c>
      <c r="Q3735" t="str">
        <f>_xlfn.IFNA(VLOOKUP(B3735&amp;A3735,[1]Countries!$A:$H,6,FALSE),"")</f>
        <v>F</v>
      </c>
      <c r="R3735" t="str">
        <f>_xlfn.IFNA(VLOOKUP(B3735&amp;A3735,[1]Countries!$A:$H,7,FALSE),"")</f>
        <v>Floating</v>
      </c>
      <c r="S3735" t="str">
        <f>_xlfn.IFNA(VLOOKUP(B3735&amp;A3735,[1]Countries!$A:$H,8,FALSE),"")</f>
        <v>Floating</v>
      </c>
    </row>
    <row r="3736" spans="1:19" x14ac:dyDescent="0.25">
      <c r="A3736" t="s">
        <v>158</v>
      </c>
      <c r="B3736">
        <v>2004</v>
      </c>
      <c r="C3736" t="s">
        <v>159</v>
      </c>
      <c r="D3736" s="1">
        <v>37.952426093009556</v>
      </c>
      <c r="E3736" s="1">
        <v>3490673151.7509718</v>
      </c>
      <c r="F3736" s="1">
        <v>8881368538.0767097</v>
      </c>
      <c r="G3736" s="1">
        <v>5361416564.7581978</v>
      </c>
      <c r="H3736" s="1">
        <v>24.716756265121969</v>
      </c>
      <c r="I3736" s="1">
        <v>1419010009.76563</v>
      </c>
      <c r="J3736" s="1">
        <v>28.678294375206459</v>
      </c>
      <c r="K3736" s="3">
        <v>22177561952.429668</v>
      </c>
      <c r="L3736" s="1">
        <v>0.92746066832891227</v>
      </c>
      <c r="M3736">
        <f t="shared" si="232"/>
        <v>15.977380104000519</v>
      </c>
      <c r="N3736" s="4">
        <f t="shared" si="233"/>
        <v>16.904840772329432</v>
      </c>
      <c r="O3736">
        <f t="shared" si="234"/>
        <v>2.4869577211137783</v>
      </c>
      <c r="P3736">
        <f t="shared" si="235"/>
        <v>21.063684104390763</v>
      </c>
      <c r="Q3736" t="str">
        <f>_xlfn.IFNA(VLOOKUP(B3736&amp;A3736,[1]Countries!$A:$H,6,FALSE),"")</f>
        <v>F</v>
      </c>
      <c r="R3736" t="str">
        <f>_xlfn.IFNA(VLOOKUP(B3736&amp;A3736,[1]Countries!$A:$H,7,FALSE),"")</f>
        <v>Floating</v>
      </c>
      <c r="S3736" t="str">
        <f>_xlfn.IFNA(VLOOKUP(B3736&amp;A3736,[1]Countries!$A:$H,8,FALSE),"")</f>
        <v>Floating</v>
      </c>
    </row>
    <row r="3737" spans="1:19" x14ac:dyDescent="0.25">
      <c r="A3737" t="s">
        <v>158</v>
      </c>
      <c r="B3737">
        <v>2005</v>
      </c>
      <c r="C3737" t="s">
        <v>159</v>
      </c>
      <c r="D3737" s="1">
        <v>37.45301293018359</v>
      </c>
      <c r="E3737" s="1">
        <v>3911596601.5668101</v>
      </c>
      <c r="F3737" s="1">
        <v>10731634116.73839</v>
      </c>
      <c r="G3737" s="1">
        <v>6623811100.0772371</v>
      </c>
      <c r="H3737" s="1">
        <v>25.1254359413042</v>
      </c>
      <c r="I3737" s="1">
        <v>1152640014.6484399</v>
      </c>
      <c r="J3737" s="1">
        <v>28.914629532144509</v>
      </c>
      <c r="K3737" s="3">
        <v>23486038976.139339</v>
      </c>
      <c r="L3737" s="1">
        <v>0.9242262168191091</v>
      </c>
      <c r="M3737">
        <f t="shared" si="232"/>
        <v>10.740582488277711</v>
      </c>
      <c r="N3737" s="4">
        <f t="shared" si="233"/>
        <v>11.664808705096821</v>
      </c>
      <c r="O3737">
        <f t="shared" si="234"/>
        <v>2.458456899433195</v>
      </c>
      <c r="P3737">
        <f t="shared" si="235"/>
        <v>25.273080213199968</v>
      </c>
      <c r="Q3737" t="str">
        <f>_xlfn.IFNA(VLOOKUP(B3737&amp;A3737,[1]Countries!$A:$H,6,FALSE),"")</f>
        <v>F</v>
      </c>
      <c r="R3737" t="str">
        <f>_xlfn.IFNA(VLOOKUP(B3737&amp;A3737,[1]Countries!$A:$H,7,FALSE),"")</f>
        <v>Floating</v>
      </c>
      <c r="S3737" t="str">
        <f>_xlfn.IFNA(VLOOKUP(B3737&amp;A3737,[1]Countries!$A:$H,8,FALSE),"")</f>
        <v>Floating</v>
      </c>
    </row>
    <row r="3738" spans="1:19" x14ac:dyDescent="0.25">
      <c r="A3738" t="s">
        <v>158</v>
      </c>
      <c r="B3738">
        <v>2006</v>
      </c>
      <c r="C3738" t="s">
        <v>159</v>
      </c>
      <c r="D3738" s="1">
        <v>28.948945669406971</v>
      </c>
      <c r="E3738" s="1">
        <v>5141627932.3513355</v>
      </c>
      <c r="F3738" s="1">
        <v>20409668521.54937</v>
      </c>
      <c r="G3738" s="1">
        <v>8312720240.0436459</v>
      </c>
      <c r="H3738" s="1">
        <v>19.80338501357026</v>
      </c>
      <c r="I3738" s="1">
        <v>1236250000</v>
      </c>
      <c r="J3738" s="1">
        <v>46.459031440507857</v>
      </c>
      <c r="K3738" s="3">
        <v>24989124920.74155</v>
      </c>
      <c r="L3738" s="1">
        <v>0.51570287821612226</v>
      </c>
      <c r="M3738">
        <f t="shared" si="232"/>
        <v>6.0571782373374479</v>
      </c>
      <c r="N3738" s="4">
        <f t="shared" si="233"/>
        <v>6.57288111555357</v>
      </c>
      <c r="O3738">
        <f t="shared" si="234"/>
        <v>1.1524340241154813</v>
      </c>
      <c r="P3738">
        <f t="shared" si="235"/>
        <v>15.537206321328249</v>
      </c>
      <c r="Q3738" t="str">
        <f>_xlfn.IFNA(VLOOKUP(B3738&amp;A3738,[1]Countries!$A:$H,6,FALSE),"")</f>
        <v>F</v>
      </c>
      <c r="R3738" t="str">
        <f>_xlfn.IFNA(VLOOKUP(B3738&amp;A3738,[1]Countries!$A:$H,7,FALSE),"")</f>
        <v>Floating</v>
      </c>
      <c r="S3738" t="str">
        <f>_xlfn.IFNA(VLOOKUP(B3738&amp;A3738,[1]Countries!$A:$H,8,FALSE),"")</f>
        <v>Floating</v>
      </c>
    </row>
    <row r="3739" spans="1:19" x14ac:dyDescent="0.25">
      <c r="A3739" t="s">
        <v>158</v>
      </c>
      <c r="B3739">
        <v>2007</v>
      </c>
      <c r="C3739" t="s">
        <v>159</v>
      </c>
      <c r="D3739" s="1">
        <v>27.294114484663041</v>
      </c>
      <c r="E3739" s="1">
        <v>6072122968.3490162</v>
      </c>
      <c r="F3739" s="1">
        <v>24758819717.707439</v>
      </c>
      <c r="G3739" s="1">
        <v>10108835863.986309</v>
      </c>
      <c r="H3739" s="1">
        <v>19.49280657009999</v>
      </c>
      <c r="I3739" s="1">
        <v>1162920043.9453101</v>
      </c>
      <c r="J3739" s="1">
        <v>47.16855010174676</v>
      </c>
      <c r="K3739" s="3">
        <v>26075356991.74894</v>
      </c>
      <c r="L3739" s="1">
        <v>0.47402789526377048</v>
      </c>
      <c r="M3739">
        <f t="shared" si="232"/>
        <v>4.6969930602693184</v>
      </c>
      <c r="N3739" s="4">
        <f t="shared" si="233"/>
        <v>5.1710209555330886</v>
      </c>
      <c r="O3739">
        <f t="shared" si="234"/>
        <v>1.1200566857427481</v>
      </c>
      <c r="P3739">
        <f t="shared" si="235"/>
        <v>16.304141076443347</v>
      </c>
      <c r="Q3739" t="str">
        <f>_xlfn.IFNA(VLOOKUP(B3739&amp;A3739,[1]Countries!$A:$H,6,FALSE),"")</f>
        <v>F</v>
      </c>
      <c r="R3739" t="str">
        <f>_xlfn.IFNA(VLOOKUP(B3739&amp;A3739,[1]Countries!$A:$H,7,FALSE),"")</f>
        <v>Floating</v>
      </c>
      <c r="S3739" t="str">
        <f>_xlfn.IFNA(VLOOKUP(B3739&amp;A3739,[1]Countries!$A:$H,8,FALSE),"")</f>
        <v>Floating</v>
      </c>
    </row>
    <row r="3740" spans="1:19" x14ac:dyDescent="0.25">
      <c r="A3740" t="s">
        <v>158</v>
      </c>
      <c r="B3740">
        <v>2008</v>
      </c>
      <c r="C3740" t="s">
        <v>159</v>
      </c>
      <c r="D3740" s="1">
        <v>29.408096757841431</v>
      </c>
      <c r="E3740" s="1">
        <v>7140126004.348237</v>
      </c>
      <c r="F3740" s="1">
        <v>28526891010.492489</v>
      </c>
      <c r="G3740" s="1">
        <v>12690121372.530479</v>
      </c>
      <c r="H3740" s="1">
        <v>19.399564552336059</v>
      </c>
      <c r="I3740" s="1">
        <v>1312170043.9453101</v>
      </c>
      <c r="J3740" s="1">
        <v>46.173896812568962</v>
      </c>
      <c r="K3740" s="3">
        <v>28461199738.577122</v>
      </c>
      <c r="L3740" s="1">
        <v>0.44205554665461921</v>
      </c>
      <c r="M3740">
        <f t="shared" si="232"/>
        <v>4.5997653353205585</v>
      </c>
      <c r="N3740" s="4">
        <f t="shared" si="233"/>
        <v>5.0418208819751777</v>
      </c>
      <c r="O3740">
        <f t="shared" si="234"/>
        <v>1.1657258083701325</v>
      </c>
      <c r="P3740">
        <f t="shared" si="235"/>
        <v>19.455311012128508</v>
      </c>
      <c r="Q3740" t="str">
        <f>_xlfn.IFNA(VLOOKUP(B3740&amp;A3740,[1]Countries!$A:$H,6,FALSE),"")</f>
        <v>F</v>
      </c>
      <c r="R3740" t="str">
        <f>_xlfn.IFNA(VLOOKUP(B3740&amp;A3740,[1]Countries!$A:$H,7,FALSE),"")</f>
        <v>Floating</v>
      </c>
      <c r="S3740" t="str">
        <f>_xlfn.IFNA(VLOOKUP(B3740&amp;A3740,[1]Countries!$A:$H,8,FALSE),"")</f>
        <v>Floating</v>
      </c>
    </row>
    <row r="3741" spans="1:19" x14ac:dyDescent="0.25">
      <c r="A3741" t="s">
        <v>158</v>
      </c>
      <c r="B3741">
        <v>2009</v>
      </c>
      <c r="C3741" t="s">
        <v>159</v>
      </c>
      <c r="D3741" s="1">
        <v>30.993384209540348</v>
      </c>
      <c r="E3741" s="1">
        <v>7609396365.7013054</v>
      </c>
      <c r="F3741" s="1">
        <v>25977847813.74218</v>
      </c>
      <c r="G3741" s="1">
        <v>10989375851.788759</v>
      </c>
      <c r="H3741" s="1">
        <v>18.514092129340099</v>
      </c>
      <c r="I3741" s="1">
        <v>1584680053.7109399</v>
      </c>
      <c r="J3741" s="1">
        <v>47.936207114391593</v>
      </c>
      <c r="K3741" s="3">
        <v>29839998859.514881</v>
      </c>
      <c r="L3741" s="1">
        <v>0.44058953928990752</v>
      </c>
      <c r="M3741">
        <f t="shared" si="232"/>
        <v>6.1001206299801725</v>
      </c>
      <c r="N3741" s="4">
        <f t="shared" si="233"/>
        <v>6.5407101692700795</v>
      </c>
      <c r="O3741">
        <f t="shared" si="234"/>
        <v>1.0861058064391085</v>
      </c>
      <c r="P3741">
        <f t="shared" si="235"/>
        <v>13.011006571142733</v>
      </c>
      <c r="Q3741" t="str">
        <f>_xlfn.IFNA(VLOOKUP(B3741&amp;A3741,[1]Countries!$A:$H,6,FALSE),"")</f>
        <v>F</v>
      </c>
      <c r="R3741" t="str">
        <f>_xlfn.IFNA(VLOOKUP(B3741&amp;A3741,[1]Countries!$A:$H,7,FALSE),"")</f>
        <v>Floating</v>
      </c>
      <c r="S3741" t="str">
        <f>_xlfn.IFNA(VLOOKUP(B3741&amp;A3741,[1]Countries!$A:$H,8,FALSE),"")</f>
        <v>Floating</v>
      </c>
    </row>
    <row r="3742" spans="1:19" x14ac:dyDescent="0.25">
      <c r="A3742" t="s">
        <v>158</v>
      </c>
      <c r="B3742">
        <v>2010</v>
      </c>
      <c r="C3742" t="s">
        <v>159</v>
      </c>
      <c r="D3742" s="1">
        <v>28.038737963649051</v>
      </c>
      <c r="E3742" s="1">
        <v>9490699300.6993027</v>
      </c>
      <c r="F3742" s="1">
        <v>32197272797.202801</v>
      </c>
      <c r="G3742" s="1">
        <v>14778901678.32168</v>
      </c>
      <c r="H3742" s="1">
        <v>18.014942806659679</v>
      </c>
      <c r="I3742" s="1">
        <v>1697219970.70313</v>
      </c>
      <c r="J3742" s="1">
        <v>48.181160832843943</v>
      </c>
      <c r="K3742" s="3">
        <v>32197272797.202801</v>
      </c>
      <c r="L3742" s="1">
        <v>0.4219368542661241</v>
      </c>
      <c r="M3742">
        <f t="shared" si="232"/>
        <v>5.2713159322319347</v>
      </c>
      <c r="N3742" s="4">
        <f t="shared" si="233"/>
        <v>5.6932527864980589</v>
      </c>
      <c r="O3742">
        <f t="shared" si="234"/>
        <v>1.0755000143506794</v>
      </c>
      <c r="P3742">
        <f t="shared" si="235"/>
        <v>16.424379825367694</v>
      </c>
      <c r="Q3742" t="str">
        <f>_xlfn.IFNA(VLOOKUP(B3742&amp;A3742,[1]Countries!$A:$H,6,FALSE),"")</f>
        <v>F</v>
      </c>
      <c r="R3742" t="str">
        <f>_xlfn.IFNA(VLOOKUP(B3742&amp;A3742,[1]Countries!$A:$H,7,FALSE),"")</f>
        <v>Floating</v>
      </c>
      <c r="S3742" t="str">
        <f>_xlfn.IFNA(VLOOKUP(B3742&amp;A3742,[1]Countries!$A:$H,8,FALSE),"")</f>
        <v>Floating</v>
      </c>
    </row>
    <row r="3743" spans="1:19" x14ac:dyDescent="0.25">
      <c r="A3743" t="s">
        <v>158</v>
      </c>
      <c r="B3743">
        <v>2011</v>
      </c>
      <c r="C3743" t="s">
        <v>159</v>
      </c>
      <c r="D3743" s="1">
        <v>23.663704967183961</v>
      </c>
      <c r="E3743" s="1">
        <v>14529869985.53203</v>
      </c>
      <c r="F3743" s="1">
        <v>39337314809.943443</v>
      </c>
      <c r="G3743" s="1">
        <v>19416444364.066818</v>
      </c>
      <c r="H3743" s="1">
        <v>23.863660093477929</v>
      </c>
      <c r="I3743" s="1">
        <v>1803869995.1171899</v>
      </c>
      <c r="J3743" s="1">
        <v>45.844878600683053</v>
      </c>
      <c r="K3743" s="3">
        <v>36720063512.616997</v>
      </c>
      <c r="L3743" s="1">
        <v>5.4264980151375743</v>
      </c>
      <c r="M3743">
        <f t="shared" si="232"/>
        <v>4.5856459797332656</v>
      </c>
      <c r="N3743" s="4">
        <f t="shared" si="233"/>
        <v>10.01214399487084</v>
      </c>
      <c r="O3743">
        <f t="shared" si="234"/>
        <v>1.1812687273319571</v>
      </c>
      <c r="P3743">
        <f t="shared" si="235"/>
        <v>12.422236754450738</v>
      </c>
      <c r="Q3743" t="str">
        <f>_xlfn.IFNA(VLOOKUP(B3743&amp;A3743,[1]Countries!$A:$H,6,FALSE),"")</f>
        <v>F</v>
      </c>
      <c r="R3743" t="str">
        <f>_xlfn.IFNA(VLOOKUP(B3743&amp;A3743,[1]Countries!$A:$H,7,FALSE),"")</f>
        <v>Floating</v>
      </c>
      <c r="S3743" t="str">
        <f>_xlfn.IFNA(VLOOKUP(B3743&amp;A3743,[1]Countries!$A:$H,8,FALSE),"")</f>
        <v>Floating</v>
      </c>
    </row>
    <row r="3744" spans="1:19" x14ac:dyDescent="0.25">
      <c r="A3744" t="s">
        <v>158</v>
      </c>
      <c r="B3744">
        <v>2012</v>
      </c>
      <c r="C3744" t="s">
        <v>159</v>
      </c>
      <c r="D3744" s="1">
        <v>22.131154690157221</v>
      </c>
      <c r="E3744" s="1">
        <v>16656634664.913151</v>
      </c>
      <c r="F3744" s="1">
        <v>41270954737.245888</v>
      </c>
      <c r="G3744" s="1">
        <v>21794702942.626999</v>
      </c>
      <c r="H3744" s="1">
        <v>27.136533585929509</v>
      </c>
      <c r="I3744" s="1">
        <v>1799290039.0625</v>
      </c>
      <c r="J3744" s="1">
        <v>47.582950248267593</v>
      </c>
      <c r="K3744" s="3">
        <v>40132381684.078682</v>
      </c>
      <c r="L3744" s="1">
        <v>5.2227892805560074</v>
      </c>
      <c r="M3744">
        <f t="shared" si="232"/>
        <v>4.3597005461051062</v>
      </c>
      <c r="N3744" s="4">
        <f t="shared" si="233"/>
        <v>9.5824898266611136</v>
      </c>
      <c r="O3744">
        <f t="shared" si="234"/>
        <v>1.1015931016938323</v>
      </c>
      <c r="P3744">
        <f t="shared" si="235"/>
        <v>12.44959878060898</v>
      </c>
      <c r="Q3744" t="str">
        <f>_xlfn.IFNA(VLOOKUP(B3744&amp;A3744,[1]Countries!$A:$H,6,FALSE),"")</f>
        <v>F</v>
      </c>
      <c r="R3744" t="str">
        <f>_xlfn.IFNA(VLOOKUP(B3744&amp;A3744,[1]Countries!$A:$H,7,FALSE),"")</f>
        <v>Floating</v>
      </c>
      <c r="S3744" t="str">
        <f>_xlfn.IFNA(VLOOKUP(B3744&amp;A3744,[1]Countries!$A:$H,8,FALSE),"")</f>
        <v>Floating</v>
      </c>
    </row>
    <row r="3745" spans="1:19" x14ac:dyDescent="0.25">
      <c r="A3745" t="s">
        <v>158</v>
      </c>
      <c r="B3745">
        <v>2013</v>
      </c>
      <c r="C3745" t="s">
        <v>159</v>
      </c>
      <c r="D3745" s="1">
        <v>20.452495945459269</v>
      </c>
      <c r="E3745" s="1">
        <v>16118921318.259809</v>
      </c>
      <c r="F3745" s="1">
        <v>62405374785.505203</v>
      </c>
      <c r="G3745" s="1">
        <v>22377217876.249111</v>
      </c>
      <c r="H3745" s="1">
        <v>34.859984111153672</v>
      </c>
      <c r="I3745" s="1">
        <v>1328170043.9453101</v>
      </c>
      <c r="J3745" s="1">
        <v>39.149419362438927</v>
      </c>
      <c r="K3745" s="3">
        <v>43067072130.764572</v>
      </c>
      <c r="L3745" s="1">
        <v>2.9869061862167459</v>
      </c>
      <c r="M3745">
        <f t="shared" si="232"/>
        <v>2.1282943152098528</v>
      </c>
      <c r="N3745" s="4">
        <f t="shared" si="233"/>
        <v>5.1152005014265987</v>
      </c>
      <c r="O3745">
        <f t="shared" si="234"/>
        <v>1.5543162996675977</v>
      </c>
      <c r="P3745">
        <f t="shared" si="235"/>
        <v>10.028457612024319</v>
      </c>
      <c r="Q3745" t="str">
        <f>_xlfn.IFNA(VLOOKUP(B3745&amp;A3745,[1]Countries!$A:$H,6,FALSE),"")</f>
        <v>F</v>
      </c>
      <c r="R3745" t="str">
        <f>_xlfn.IFNA(VLOOKUP(B3745&amp;A3745,[1]Countries!$A:$H,7,FALSE),"")</f>
        <v>Floating</v>
      </c>
      <c r="S3745" t="str">
        <f>_xlfn.IFNA(VLOOKUP(B3745&amp;A3745,[1]Countries!$A:$H,8,FALSE),"")</f>
        <v>Floating</v>
      </c>
    </row>
    <row r="3746" spans="1:19" x14ac:dyDescent="0.25">
      <c r="A3746" t="s">
        <v>158</v>
      </c>
      <c r="B3746">
        <v>2014</v>
      </c>
      <c r="C3746" t="s">
        <v>159</v>
      </c>
      <c r="D3746" s="1">
        <v>19.999699792605401</v>
      </c>
      <c r="E3746" s="1">
        <v>15465492197.74909</v>
      </c>
      <c r="F3746" s="1">
        <v>53660342159.773529</v>
      </c>
      <c r="G3746" s="1">
        <v>19505247428.019058</v>
      </c>
      <c r="H3746" s="1">
        <v>34.592058936927756</v>
      </c>
      <c r="I3746" s="1">
        <v>1123130004.8828101</v>
      </c>
      <c r="J3746" s="1">
        <v>36.113450269772997</v>
      </c>
      <c r="K3746" s="3">
        <v>44314914204.603706</v>
      </c>
      <c r="L3746" s="1">
        <v>3.7417418512384568</v>
      </c>
      <c r="M3746">
        <f t="shared" si="232"/>
        <v>2.09303548892531</v>
      </c>
      <c r="N3746" s="4">
        <f t="shared" si="233"/>
        <v>5.8347773401637664</v>
      </c>
      <c r="O3746">
        <f t="shared" si="234"/>
        <v>1.7690513992151042</v>
      </c>
      <c r="P3746">
        <f t="shared" si="235"/>
        <v>7.5283814222458876</v>
      </c>
      <c r="Q3746" t="str">
        <f>_xlfn.IFNA(VLOOKUP(B3746&amp;A3746,[1]Countries!$A:$H,6,FALSE),"")</f>
        <v>F</v>
      </c>
      <c r="R3746" t="str">
        <f>_xlfn.IFNA(VLOOKUP(B3746&amp;A3746,[1]Countries!$A:$H,7,FALSE),"")</f>
        <v>Floating</v>
      </c>
      <c r="S3746" t="str">
        <f>_xlfn.IFNA(VLOOKUP(B3746&amp;A3746,[1]Countries!$A:$H,8,FALSE),"")</f>
        <v>Floating</v>
      </c>
    </row>
    <row r="3747" spans="1:19" x14ac:dyDescent="0.25">
      <c r="A3747" t="s">
        <v>158</v>
      </c>
      <c r="B3747">
        <v>2015</v>
      </c>
      <c r="C3747" t="s">
        <v>159</v>
      </c>
      <c r="D3747" s="1">
        <v>20.247175490288662</v>
      </c>
      <c r="E3747" s="1">
        <v>15520745571.528561</v>
      </c>
      <c r="F3747" s="1">
        <v>48564863888.440208</v>
      </c>
      <c r="G3747" s="1">
        <v>21187683788.294842</v>
      </c>
      <c r="H3747" s="1">
        <v>31.682668390468869</v>
      </c>
      <c r="I3747" s="1">
        <v>1770479980.46875</v>
      </c>
      <c r="J3747" s="1">
        <v>39.542165997982217</v>
      </c>
      <c r="K3747" s="3">
        <v>45280184654.580757</v>
      </c>
      <c r="L3747" s="1">
        <v>10.259356174108831</v>
      </c>
      <c r="M3747">
        <f t="shared" si="232"/>
        <v>3.6455985638830826</v>
      </c>
      <c r="N3747" s="4">
        <f t="shared" si="233"/>
        <v>13.904954737991913</v>
      </c>
      <c r="O3747">
        <f t="shared" si="234"/>
        <v>1.5289459359687798</v>
      </c>
      <c r="P3747">
        <f t="shared" si="235"/>
        <v>11.668802840226162</v>
      </c>
      <c r="Q3747" t="str">
        <f>_xlfn.IFNA(VLOOKUP(B3747&amp;A3747,[1]Countries!$A:$H,6,FALSE),"")</f>
        <v>F</v>
      </c>
      <c r="R3747" t="str">
        <f>_xlfn.IFNA(VLOOKUP(B3747&amp;A3747,[1]Countries!$A:$H,7,FALSE),"")</f>
        <v>Floating</v>
      </c>
      <c r="S3747" t="str">
        <f>_xlfn.IFNA(VLOOKUP(B3747&amp;A3747,[1]Countries!$A:$H,8,FALSE),"")</f>
        <v>Floating</v>
      </c>
    </row>
    <row r="3748" spans="1:19" x14ac:dyDescent="0.25">
      <c r="A3748" t="s">
        <v>158</v>
      </c>
      <c r="B3748">
        <v>2016</v>
      </c>
      <c r="C3748" t="s">
        <v>159</v>
      </c>
      <c r="D3748" s="1">
        <v>20.976891310242181</v>
      </c>
      <c r="E3748" s="1">
        <v>17537473272.290138</v>
      </c>
      <c r="F3748" s="1">
        <v>55009730600.030693</v>
      </c>
      <c r="G3748" s="1">
        <v>20615994270.80669</v>
      </c>
      <c r="H3748" s="1">
        <v>28.226658769967749</v>
      </c>
      <c r="I3748" s="1">
        <v>1318650024.4140601</v>
      </c>
      <c r="J3748" s="1">
        <v>43.091414487898618</v>
      </c>
      <c r="K3748" s="3">
        <v>46841351687.547852</v>
      </c>
      <c r="L3748" s="1">
        <v>5.417103795782209</v>
      </c>
      <c r="M3748">
        <f t="shared" si="232"/>
        <v>2.397121400215191</v>
      </c>
      <c r="N3748" s="4">
        <f t="shared" si="233"/>
        <v>7.8142251959974001</v>
      </c>
      <c r="O3748">
        <f t="shared" si="234"/>
        <v>1.3206478874830867</v>
      </c>
      <c r="P3748">
        <f t="shared" si="235"/>
        <v>5.5963208053137317</v>
      </c>
      <c r="Q3748" t="str">
        <f>_xlfn.IFNA(VLOOKUP(B3748&amp;A3748,[1]Countries!$A:$H,6,FALSE),"")</f>
        <v>F</v>
      </c>
      <c r="R3748" t="str">
        <f>_xlfn.IFNA(VLOOKUP(B3748&amp;A3748,[1]Countries!$A:$H,7,FALSE),"")</f>
        <v>Floating</v>
      </c>
      <c r="S3748" t="str">
        <f>_xlfn.IFNA(VLOOKUP(B3748&amp;A3748,[1]Countries!$A:$H,8,FALSE),"")</f>
        <v>Floating</v>
      </c>
    </row>
    <row r="3749" spans="1:19" x14ac:dyDescent="0.25">
      <c r="A3749" t="s">
        <v>158</v>
      </c>
      <c r="B3749">
        <v>2017</v>
      </c>
      <c r="C3749" t="s">
        <v>159</v>
      </c>
      <c r="D3749" s="1">
        <v>19.69615515524022</v>
      </c>
      <c r="E3749" s="1">
        <v>20801563774.27882</v>
      </c>
      <c r="F3749" s="1">
        <v>58998132329.617271</v>
      </c>
      <c r="G3749" s="1">
        <v>22649501436.616482</v>
      </c>
      <c r="H3749" s="1">
        <v>30.394934570006019</v>
      </c>
      <c r="I3749" s="1">
        <v>1263050048.82813</v>
      </c>
      <c r="J3749" s="1">
        <v>42.738536515112223</v>
      </c>
      <c r="K3749" s="3">
        <v>50655852124.958054</v>
      </c>
      <c r="L3749" s="1">
        <v>5.9941050002098279</v>
      </c>
      <c r="M3749">
        <f t="shared" si="232"/>
        <v>2.1408305635364568</v>
      </c>
      <c r="N3749" s="4">
        <f t="shared" si="233"/>
        <v>8.1349355637462857</v>
      </c>
      <c r="O3749">
        <f t="shared" si="234"/>
        <v>1.3398087102173069</v>
      </c>
      <c r="P3749">
        <f t="shared" si="235"/>
        <v>3.1321968838155754</v>
      </c>
      <c r="Q3749" t="str">
        <f>_xlfn.IFNA(VLOOKUP(B3749&amp;A3749,[1]Countries!$A:$H,6,FALSE),"")</f>
        <v>F</v>
      </c>
      <c r="R3749" t="str">
        <f>_xlfn.IFNA(VLOOKUP(B3749&amp;A3749,[1]Countries!$A:$H,7,FALSE),"")</f>
        <v>Floating</v>
      </c>
      <c r="S3749" t="str">
        <f>_xlfn.IFNA(VLOOKUP(B3749&amp;A3749,[1]Countries!$A:$H,8,FALSE),"")</f>
        <v>Floating</v>
      </c>
    </row>
    <row r="3750" spans="1:19" x14ac:dyDescent="0.25">
      <c r="A3750" t="s">
        <v>158</v>
      </c>
      <c r="B3750">
        <v>2018</v>
      </c>
      <c r="C3750" t="s">
        <v>159</v>
      </c>
      <c r="D3750" s="1">
        <v>18.271534392920149</v>
      </c>
      <c r="E3750" s="1">
        <v>23118048350.162479</v>
      </c>
      <c r="F3750" s="1">
        <v>65556464048.15387</v>
      </c>
      <c r="G3750" s="1">
        <v>23871613874.773731</v>
      </c>
      <c r="H3750" s="1">
        <v>31.52747541084992</v>
      </c>
      <c r="I3750" s="1">
        <v>1067250000</v>
      </c>
      <c r="J3750" s="1">
        <v>43.007523825297753</v>
      </c>
      <c r="K3750" s="3">
        <v>53828671662.413643</v>
      </c>
      <c r="L3750" s="1">
        <v>5.3702738899030242</v>
      </c>
      <c r="M3750">
        <f t="shared" si="232"/>
        <v>1.6279859133586916</v>
      </c>
      <c r="N3750" s="4">
        <f t="shared" si="233"/>
        <v>6.9982598032617158</v>
      </c>
      <c r="O3750">
        <f t="shared" si="234"/>
        <v>1.3251745533226515</v>
      </c>
      <c r="P3750">
        <f t="shared" si="235"/>
        <v>1.1494908023985668</v>
      </c>
      <c r="Q3750" t="str">
        <f>_xlfn.IFNA(VLOOKUP(B3750&amp;A3750,[1]Countries!$A:$H,6,FALSE),"")</f>
        <v>F</v>
      </c>
      <c r="R3750" t="str">
        <f>_xlfn.IFNA(VLOOKUP(B3750&amp;A3750,[1]Countries!$A:$H,7,FALSE),"")</f>
        <v>Floating</v>
      </c>
      <c r="S3750" t="str">
        <f>_xlfn.IFNA(VLOOKUP(B3750&amp;A3750,[1]Countries!$A:$H,8,FALSE),"")</f>
        <v>Floating</v>
      </c>
    </row>
    <row r="3751" spans="1:19" x14ac:dyDescent="0.25">
      <c r="A3751" t="s">
        <v>158</v>
      </c>
      <c r="B3751">
        <v>2019</v>
      </c>
      <c r="C3751" t="s">
        <v>159</v>
      </c>
      <c r="D3751" s="1">
        <v>17.306345367454771</v>
      </c>
      <c r="E3751" s="1">
        <v>24098556292.406189</v>
      </c>
      <c r="F3751" s="1">
        <v>66983634223.942963</v>
      </c>
      <c r="G3751" s="1">
        <v>23713149959.750069</v>
      </c>
      <c r="H3751" s="1">
        <v>31.993220872156169</v>
      </c>
      <c r="J3751" s="1">
        <v>44.142614799907193</v>
      </c>
      <c r="K3751" s="3">
        <v>57315905531.185188</v>
      </c>
      <c r="L3751" s="1">
        <v>5.2558534704609876</v>
      </c>
      <c r="M3751" t="str">
        <f t="shared" si="232"/>
        <v/>
      </c>
      <c r="N3751" s="4">
        <f t="shared" si="233"/>
        <v>5.2558534704609876</v>
      </c>
      <c r="O3751">
        <f t="shared" si="234"/>
        <v>1.2653846051777216</v>
      </c>
      <c r="P3751">
        <f t="shared" si="235"/>
        <v>-0.5753738762032693</v>
      </c>
      <c r="Q3751" t="str">
        <f>_xlfn.IFNA(VLOOKUP(B3751&amp;A3751,[1]Countries!$A:$H,6,FALSE),"")</f>
        <v/>
      </c>
      <c r="R3751" t="str">
        <f>_xlfn.IFNA(VLOOKUP(B3751&amp;A3751,[1]Countries!$A:$H,7,FALSE),"")</f>
        <v/>
      </c>
      <c r="S3751" t="str">
        <f>_xlfn.IFNA(VLOOKUP(B3751&amp;A3751,[1]Countries!$A:$H,8,FALSE),"")</f>
        <v/>
      </c>
    </row>
    <row r="3752" spans="1:19" x14ac:dyDescent="0.25">
      <c r="A3752" t="s">
        <v>160</v>
      </c>
      <c r="B3752">
        <v>1970</v>
      </c>
      <c r="C3752" t="s">
        <v>161</v>
      </c>
      <c r="I3752" s="1">
        <v>2650000.0953674298</v>
      </c>
      <c r="M3752" t="str">
        <f t="shared" si="232"/>
        <v/>
      </c>
      <c r="N3752" s="4" t="str">
        <f t="shared" si="233"/>
        <v/>
      </c>
      <c r="O3752" t="str">
        <f t="shared" si="234"/>
        <v/>
      </c>
      <c r="P3752" t="str">
        <f t="shared" si="235"/>
        <v/>
      </c>
      <c r="Q3752" t="str">
        <f>_xlfn.IFNA(VLOOKUP(B3752&amp;A3752,[1]Countries!$A:$H,6,FALSE),"")</f>
        <v/>
      </c>
      <c r="R3752" t="str">
        <f>_xlfn.IFNA(VLOOKUP(B3752&amp;A3752,[1]Countries!$A:$H,7,FALSE),"")</f>
        <v/>
      </c>
      <c r="S3752" t="str">
        <f>_xlfn.IFNA(VLOOKUP(B3752&amp;A3752,[1]Countries!$A:$H,8,FALSE),"")</f>
        <v/>
      </c>
    </row>
    <row r="3753" spans="1:19" x14ac:dyDescent="0.25">
      <c r="A3753" t="s">
        <v>160</v>
      </c>
      <c r="B3753">
        <v>1971</v>
      </c>
      <c r="C3753" t="s">
        <v>161</v>
      </c>
      <c r="I3753" s="1">
        <v>3819999.9332428002</v>
      </c>
      <c r="M3753" t="str">
        <f t="shared" si="232"/>
        <v/>
      </c>
      <c r="N3753" s="4" t="str">
        <f t="shared" si="233"/>
        <v/>
      </c>
      <c r="O3753" t="str">
        <f t="shared" si="234"/>
        <v/>
      </c>
      <c r="P3753" t="str">
        <f t="shared" si="235"/>
        <v/>
      </c>
      <c r="Q3753" t="str">
        <f>_xlfn.IFNA(VLOOKUP(B3753&amp;A3753,[1]Countries!$A:$H,6,FALSE),"")</f>
        <v/>
      </c>
      <c r="R3753" t="str">
        <f>_xlfn.IFNA(VLOOKUP(B3753&amp;A3753,[1]Countries!$A:$H,7,FALSE),"")</f>
        <v/>
      </c>
      <c r="S3753" t="str">
        <f>_xlfn.IFNA(VLOOKUP(B3753&amp;A3753,[1]Countries!$A:$H,8,FALSE),"")</f>
        <v/>
      </c>
    </row>
    <row r="3754" spans="1:19" x14ac:dyDescent="0.25">
      <c r="A3754" t="s">
        <v>160</v>
      </c>
      <c r="B3754">
        <v>1972</v>
      </c>
      <c r="C3754" t="s">
        <v>161</v>
      </c>
      <c r="I3754" s="1">
        <v>4190000.0572204599</v>
      </c>
      <c r="M3754" t="str">
        <f t="shared" si="232"/>
        <v/>
      </c>
      <c r="N3754" s="4" t="str">
        <f t="shared" si="233"/>
        <v/>
      </c>
      <c r="O3754" t="str">
        <f t="shared" si="234"/>
        <v/>
      </c>
      <c r="P3754" t="str">
        <f t="shared" si="235"/>
        <v/>
      </c>
      <c r="Q3754" t="str">
        <f>_xlfn.IFNA(VLOOKUP(B3754&amp;A3754,[1]Countries!$A:$H,6,FALSE),"")</f>
        <v/>
      </c>
      <c r="R3754" t="str">
        <f>_xlfn.IFNA(VLOOKUP(B3754&amp;A3754,[1]Countries!$A:$H,7,FALSE),"")</f>
        <v/>
      </c>
      <c r="S3754" t="str">
        <f>_xlfn.IFNA(VLOOKUP(B3754&amp;A3754,[1]Countries!$A:$H,8,FALSE),"")</f>
        <v/>
      </c>
    </row>
    <row r="3755" spans="1:19" x14ac:dyDescent="0.25">
      <c r="A3755" t="s">
        <v>160</v>
      </c>
      <c r="B3755">
        <v>1973</v>
      </c>
      <c r="C3755" t="s">
        <v>161</v>
      </c>
      <c r="I3755" s="1">
        <v>6250000</v>
      </c>
      <c r="M3755" t="str">
        <f t="shared" si="232"/>
        <v/>
      </c>
      <c r="N3755" s="4" t="str">
        <f t="shared" si="233"/>
        <v/>
      </c>
      <c r="O3755" t="str">
        <f t="shared" si="234"/>
        <v/>
      </c>
      <c r="P3755" t="str">
        <f t="shared" si="235"/>
        <v/>
      </c>
      <c r="Q3755" t="str">
        <f>_xlfn.IFNA(VLOOKUP(B3755&amp;A3755,[1]Countries!$A:$H,6,FALSE),"")</f>
        <v/>
      </c>
      <c r="R3755" t="str">
        <f>_xlfn.IFNA(VLOOKUP(B3755&amp;A3755,[1]Countries!$A:$H,7,FALSE),"")</f>
        <v/>
      </c>
      <c r="S3755" t="str">
        <f>_xlfn.IFNA(VLOOKUP(B3755&amp;A3755,[1]Countries!$A:$H,8,FALSE),"")</f>
        <v/>
      </c>
    </row>
    <row r="3756" spans="1:19" x14ac:dyDescent="0.25">
      <c r="A3756" t="s">
        <v>160</v>
      </c>
      <c r="B3756">
        <v>1974</v>
      </c>
      <c r="C3756" t="s">
        <v>161</v>
      </c>
      <c r="I3756" s="1">
        <v>6619999.8855590802</v>
      </c>
      <c r="M3756" t="str">
        <f t="shared" si="232"/>
        <v/>
      </c>
      <c r="N3756" s="4" t="str">
        <f t="shared" si="233"/>
        <v/>
      </c>
      <c r="O3756" t="str">
        <f t="shared" si="234"/>
        <v/>
      </c>
      <c r="P3756" t="str">
        <f t="shared" si="235"/>
        <v/>
      </c>
      <c r="Q3756" t="str">
        <f>_xlfn.IFNA(VLOOKUP(B3756&amp;A3756,[1]Countries!$A:$H,6,FALSE),"")</f>
        <v/>
      </c>
      <c r="R3756" t="str">
        <f>_xlfn.IFNA(VLOOKUP(B3756&amp;A3756,[1]Countries!$A:$H,7,FALSE),"")</f>
        <v/>
      </c>
      <c r="S3756" t="str">
        <f>_xlfn.IFNA(VLOOKUP(B3756&amp;A3756,[1]Countries!$A:$H,8,FALSE),"")</f>
        <v/>
      </c>
    </row>
    <row r="3757" spans="1:19" x14ac:dyDescent="0.25">
      <c r="A3757" t="s">
        <v>160</v>
      </c>
      <c r="B3757">
        <v>1975</v>
      </c>
      <c r="C3757" t="s">
        <v>161</v>
      </c>
      <c r="I3757" s="1">
        <v>3029999.97138977</v>
      </c>
      <c r="M3757" t="str">
        <f t="shared" si="232"/>
        <v/>
      </c>
      <c r="N3757" s="4" t="str">
        <f t="shared" si="233"/>
        <v/>
      </c>
      <c r="O3757" t="str">
        <f t="shared" si="234"/>
        <v/>
      </c>
      <c r="P3757" t="str">
        <f t="shared" si="235"/>
        <v/>
      </c>
      <c r="Q3757" t="str">
        <f>_xlfn.IFNA(VLOOKUP(B3757&amp;A3757,[1]Countries!$A:$H,6,FALSE),"")</f>
        <v/>
      </c>
      <c r="R3757" t="str">
        <f>_xlfn.IFNA(VLOOKUP(B3757&amp;A3757,[1]Countries!$A:$H,7,FALSE),"")</f>
        <v/>
      </c>
      <c r="S3757" t="str">
        <f>_xlfn.IFNA(VLOOKUP(B3757&amp;A3757,[1]Countries!$A:$H,8,FALSE),"")</f>
        <v/>
      </c>
    </row>
    <row r="3758" spans="1:19" x14ac:dyDescent="0.25">
      <c r="A3758" t="s">
        <v>160</v>
      </c>
      <c r="B3758">
        <v>1976</v>
      </c>
      <c r="C3758" t="s">
        <v>161</v>
      </c>
      <c r="I3758" s="1">
        <v>2950000.04768372</v>
      </c>
      <c r="M3758" t="str">
        <f t="shared" si="232"/>
        <v/>
      </c>
      <c r="N3758" s="4" t="str">
        <f t="shared" si="233"/>
        <v/>
      </c>
      <c r="O3758" t="str">
        <f t="shared" si="234"/>
        <v/>
      </c>
      <c r="P3758" t="str">
        <f t="shared" si="235"/>
        <v/>
      </c>
      <c r="Q3758" t="str">
        <f>_xlfn.IFNA(VLOOKUP(B3758&amp;A3758,[1]Countries!$A:$H,6,FALSE),"")</f>
        <v/>
      </c>
      <c r="R3758" t="str">
        <f>_xlfn.IFNA(VLOOKUP(B3758&amp;A3758,[1]Countries!$A:$H,7,FALSE),"")</f>
        <v/>
      </c>
      <c r="S3758" t="str">
        <f>_xlfn.IFNA(VLOOKUP(B3758&amp;A3758,[1]Countries!$A:$H,8,FALSE),"")</f>
        <v/>
      </c>
    </row>
    <row r="3759" spans="1:19" x14ac:dyDescent="0.25">
      <c r="A3759" t="s">
        <v>160</v>
      </c>
      <c r="B3759">
        <v>1977</v>
      </c>
      <c r="C3759" t="s">
        <v>161</v>
      </c>
      <c r="I3759" s="1">
        <v>4449999.8092651404</v>
      </c>
      <c r="M3759" t="str">
        <f t="shared" si="232"/>
        <v/>
      </c>
      <c r="N3759" s="4" t="str">
        <f t="shared" si="233"/>
        <v/>
      </c>
      <c r="O3759" t="str">
        <f t="shared" si="234"/>
        <v/>
      </c>
      <c r="P3759" t="str">
        <f t="shared" si="235"/>
        <v/>
      </c>
      <c r="Q3759" t="str">
        <f>_xlfn.IFNA(VLOOKUP(B3759&amp;A3759,[1]Countries!$A:$H,6,FALSE),"")</f>
        <v/>
      </c>
      <c r="R3759" t="str">
        <f>_xlfn.IFNA(VLOOKUP(B3759&amp;A3759,[1]Countries!$A:$H,7,FALSE),"")</f>
        <v/>
      </c>
      <c r="S3759" t="str">
        <f>_xlfn.IFNA(VLOOKUP(B3759&amp;A3759,[1]Countries!$A:$H,8,FALSE),"")</f>
        <v/>
      </c>
    </row>
    <row r="3760" spans="1:19" x14ac:dyDescent="0.25">
      <c r="A3760" t="s">
        <v>160</v>
      </c>
      <c r="B3760">
        <v>1978</v>
      </c>
      <c r="C3760" t="s">
        <v>161</v>
      </c>
      <c r="I3760" s="1">
        <v>3529999.97138977</v>
      </c>
      <c r="M3760" t="str">
        <f t="shared" si="232"/>
        <v/>
      </c>
      <c r="N3760" s="4" t="str">
        <f t="shared" si="233"/>
        <v/>
      </c>
      <c r="O3760" t="str">
        <f t="shared" si="234"/>
        <v/>
      </c>
      <c r="P3760" t="str">
        <f t="shared" si="235"/>
        <v/>
      </c>
      <c r="Q3760" t="str">
        <f>_xlfn.IFNA(VLOOKUP(B3760&amp;A3760,[1]Countries!$A:$H,6,FALSE),"")</f>
        <v/>
      </c>
      <c r="R3760" t="str">
        <f>_xlfn.IFNA(VLOOKUP(B3760&amp;A3760,[1]Countries!$A:$H,7,FALSE),"")</f>
        <v/>
      </c>
      <c r="S3760" t="str">
        <f>_xlfn.IFNA(VLOOKUP(B3760&amp;A3760,[1]Countries!$A:$H,8,FALSE),"")</f>
        <v/>
      </c>
    </row>
    <row r="3761" spans="1:19" x14ac:dyDescent="0.25">
      <c r="A3761" t="s">
        <v>160</v>
      </c>
      <c r="B3761">
        <v>1979</v>
      </c>
      <c r="C3761" t="s">
        <v>161</v>
      </c>
      <c r="I3761" s="1">
        <v>6530000.2098083496</v>
      </c>
      <c r="M3761" t="str">
        <f t="shared" si="232"/>
        <v/>
      </c>
      <c r="N3761" s="4" t="str">
        <f t="shared" si="233"/>
        <v/>
      </c>
      <c r="O3761" t="str">
        <f t="shared" si="234"/>
        <v/>
      </c>
      <c r="P3761" t="str">
        <f t="shared" si="235"/>
        <v/>
      </c>
      <c r="Q3761" t="str">
        <f>_xlfn.IFNA(VLOOKUP(B3761&amp;A3761,[1]Countries!$A:$H,6,FALSE),"")</f>
        <v/>
      </c>
      <c r="R3761" t="str">
        <f>_xlfn.IFNA(VLOOKUP(B3761&amp;A3761,[1]Countries!$A:$H,7,FALSE),"")</f>
        <v/>
      </c>
      <c r="S3761" t="str">
        <f>_xlfn.IFNA(VLOOKUP(B3761&amp;A3761,[1]Countries!$A:$H,8,FALSE),"")</f>
        <v/>
      </c>
    </row>
    <row r="3762" spans="1:19" x14ac:dyDescent="0.25">
      <c r="A3762" t="s">
        <v>160</v>
      </c>
      <c r="B3762">
        <v>1980</v>
      </c>
      <c r="C3762" t="s">
        <v>161</v>
      </c>
      <c r="I3762" s="1">
        <v>11149999.6185303</v>
      </c>
      <c r="M3762" t="str">
        <f t="shared" si="232"/>
        <v/>
      </c>
      <c r="N3762" s="4" t="str">
        <f t="shared" si="233"/>
        <v/>
      </c>
      <c r="O3762" t="str">
        <f t="shared" si="234"/>
        <v/>
      </c>
      <c r="P3762" t="str">
        <f t="shared" si="235"/>
        <v/>
      </c>
      <c r="Q3762" t="str">
        <f>_xlfn.IFNA(VLOOKUP(B3762&amp;A3762,[1]Countries!$A:$H,6,FALSE),"")</f>
        <v/>
      </c>
      <c r="R3762" t="str">
        <f>_xlfn.IFNA(VLOOKUP(B3762&amp;A3762,[1]Countries!$A:$H,7,FALSE),"")</f>
        <v/>
      </c>
      <c r="S3762" t="str">
        <f>_xlfn.IFNA(VLOOKUP(B3762&amp;A3762,[1]Countries!$A:$H,8,FALSE),"")</f>
        <v/>
      </c>
    </row>
    <row r="3763" spans="1:19" x14ac:dyDescent="0.25">
      <c r="A3763" t="s">
        <v>160</v>
      </c>
      <c r="B3763">
        <v>1981</v>
      </c>
      <c r="C3763" t="s">
        <v>161</v>
      </c>
      <c r="I3763" s="1">
        <v>7420000.07629395</v>
      </c>
      <c r="M3763" t="str">
        <f t="shared" si="232"/>
        <v/>
      </c>
      <c r="N3763" s="4" t="str">
        <f t="shared" si="233"/>
        <v/>
      </c>
      <c r="O3763" t="str">
        <f t="shared" si="234"/>
        <v/>
      </c>
      <c r="P3763" t="str">
        <f t="shared" si="235"/>
        <v/>
      </c>
      <c r="Q3763" t="str">
        <f>_xlfn.IFNA(VLOOKUP(B3763&amp;A3763,[1]Countries!$A:$H,6,FALSE),"")</f>
        <v/>
      </c>
      <c r="R3763" t="str">
        <f>_xlfn.IFNA(VLOOKUP(B3763&amp;A3763,[1]Countries!$A:$H,7,FALSE),"")</f>
        <v/>
      </c>
      <c r="S3763" t="str">
        <f>_xlfn.IFNA(VLOOKUP(B3763&amp;A3763,[1]Countries!$A:$H,8,FALSE),"")</f>
        <v/>
      </c>
    </row>
    <row r="3764" spans="1:19" x14ac:dyDescent="0.25">
      <c r="A3764" t="s">
        <v>160</v>
      </c>
      <c r="B3764">
        <v>1982</v>
      </c>
      <c r="C3764" t="s">
        <v>161</v>
      </c>
      <c r="I3764" s="1">
        <v>3119999.8855590802</v>
      </c>
      <c r="M3764" t="str">
        <f t="shared" si="232"/>
        <v/>
      </c>
      <c r="N3764" s="4" t="str">
        <f t="shared" si="233"/>
        <v/>
      </c>
      <c r="O3764" t="str">
        <f t="shared" si="234"/>
        <v/>
      </c>
      <c r="P3764" t="str">
        <f t="shared" si="235"/>
        <v/>
      </c>
      <c r="Q3764" t="str">
        <f>_xlfn.IFNA(VLOOKUP(B3764&amp;A3764,[1]Countries!$A:$H,6,FALSE),"")</f>
        <v/>
      </c>
      <c r="R3764" t="str">
        <f>_xlfn.IFNA(VLOOKUP(B3764&amp;A3764,[1]Countries!$A:$H,7,FALSE),"")</f>
        <v/>
      </c>
      <c r="S3764" t="str">
        <f>_xlfn.IFNA(VLOOKUP(B3764&amp;A3764,[1]Countries!$A:$H,8,FALSE),"")</f>
        <v/>
      </c>
    </row>
    <row r="3765" spans="1:19" x14ac:dyDescent="0.25">
      <c r="A3765" t="s">
        <v>160</v>
      </c>
      <c r="B3765">
        <v>1983</v>
      </c>
      <c r="C3765" t="s">
        <v>161</v>
      </c>
      <c r="I3765" s="1">
        <v>3390000.1049041701</v>
      </c>
      <c r="M3765" t="str">
        <f t="shared" si="232"/>
        <v/>
      </c>
      <c r="N3765" s="4" t="str">
        <f t="shared" si="233"/>
        <v/>
      </c>
      <c r="O3765" t="str">
        <f t="shared" si="234"/>
        <v/>
      </c>
      <c r="P3765" t="str">
        <f t="shared" si="235"/>
        <v/>
      </c>
      <c r="Q3765" t="str">
        <f>_xlfn.IFNA(VLOOKUP(B3765&amp;A3765,[1]Countries!$A:$H,6,FALSE),"")</f>
        <v/>
      </c>
      <c r="R3765" t="str">
        <f>_xlfn.IFNA(VLOOKUP(B3765&amp;A3765,[1]Countries!$A:$H,7,FALSE),"")</f>
        <v/>
      </c>
      <c r="S3765" t="str">
        <f>_xlfn.IFNA(VLOOKUP(B3765&amp;A3765,[1]Countries!$A:$H,8,FALSE),"")</f>
        <v/>
      </c>
    </row>
    <row r="3766" spans="1:19" x14ac:dyDescent="0.25">
      <c r="A3766" t="s">
        <v>160</v>
      </c>
      <c r="B3766">
        <v>1984</v>
      </c>
      <c r="C3766" t="s">
        <v>161</v>
      </c>
      <c r="I3766" s="1">
        <v>10960000.038147001</v>
      </c>
      <c r="M3766" t="str">
        <f t="shared" si="232"/>
        <v/>
      </c>
      <c r="N3766" s="4" t="str">
        <f t="shared" si="233"/>
        <v/>
      </c>
      <c r="O3766" t="str">
        <f t="shared" si="234"/>
        <v/>
      </c>
      <c r="P3766" t="str">
        <f t="shared" si="235"/>
        <v/>
      </c>
      <c r="Q3766" t="str">
        <f>_xlfn.IFNA(VLOOKUP(B3766&amp;A3766,[1]Countries!$A:$H,6,FALSE),"")</f>
        <v/>
      </c>
      <c r="R3766" t="str">
        <f>_xlfn.IFNA(VLOOKUP(B3766&amp;A3766,[1]Countries!$A:$H,7,FALSE),"")</f>
        <v/>
      </c>
      <c r="S3766" t="str">
        <f>_xlfn.IFNA(VLOOKUP(B3766&amp;A3766,[1]Countries!$A:$H,8,FALSE),"")</f>
        <v/>
      </c>
    </row>
    <row r="3767" spans="1:19" x14ac:dyDescent="0.25">
      <c r="A3767" t="s">
        <v>160</v>
      </c>
      <c r="B3767">
        <v>1985</v>
      </c>
      <c r="C3767" t="s">
        <v>161</v>
      </c>
      <c r="I3767" s="1">
        <v>28920000.076293901</v>
      </c>
      <c r="M3767" t="str">
        <f t="shared" si="232"/>
        <v/>
      </c>
      <c r="N3767" s="4" t="str">
        <f t="shared" si="233"/>
        <v/>
      </c>
      <c r="O3767" t="str">
        <f t="shared" si="234"/>
        <v/>
      </c>
      <c r="P3767" t="str">
        <f t="shared" si="235"/>
        <v/>
      </c>
      <c r="Q3767" t="str">
        <f>_xlfn.IFNA(VLOOKUP(B3767&amp;A3767,[1]Countries!$A:$H,6,FALSE),"")</f>
        <v/>
      </c>
      <c r="R3767" t="str">
        <f>_xlfn.IFNA(VLOOKUP(B3767&amp;A3767,[1]Countries!$A:$H,7,FALSE),"")</f>
        <v/>
      </c>
      <c r="S3767" t="str">
        <f>_xlfn.IFNA(VLOOKUP(B3767&amp;A3767,[1]Countries!$A:$H,8,FALSE),"")</f>
        <v/>
      </c>
    </row>
    <row r="3768" spans="1:19" x14ac:dyDescent="0.25">
      <c r="A3768" t="s">
        <v>160</v>
      </c>
      <c r="B3768">
        <v>1986</v>
      </c>
      <c r="C3768" t="s">
        <v>161</v>
      </c>
      <c r="I3768" s="1">
        <v>20819999.6948242</v>
      </c>
      <c r="M3768" t="str">
        <f t="shared" si="232"/>
        <v/>
      </c>
      <c r="N3768" s="4" t="str">
        <f t="shared" si="233"/>
        <v/>
      </c>
      <c r="O3768" t="str">
        <f t="shared" si="234"/>
        <v/>
      </c>
      <c r="P3768" t="str">
        <f t="shared" si="235"/>
        <v/>
      </c>
      <c r="Q3768" t="str">
        <f>_xlfn.IFNA(VLOOKUP(B3768&amp;A3768,[1]Countries!$A:$H,6,FALSE),"")</f>
        <v/>
      </c>
      <c r="R3768" t="str">
        <f>_xlfn.IFNA(VLOOKUP(B3768&amp;A3768,[1]Countries!$A:$H,7,FALSE),"")</f>
        <v/>
      </c>
      <c r="S3768" t="str">
        <f>_xlfn.IFNA(VLOOKUP(B3768&amp;A3768,[1]Countries!$A:$H,8,FALSE),"")</f>
        <v/>
      </c>
    </row>
    <row r="3769" spans="1:19" x14ac:dyDescent="0.25">
      <c r="A3769" t="s">
        <v>160</v>
      </c>
      <c r="B3769">
        <v>1987</v>
      </c>
      <c r="C3769" t="s">
        <v>161</v>
      </c>
      <c r="I3769" s="1">
        <v>14560000.419616699</v>
      </c>
      <c r="M3769" t="str">
        <f t="shared" si="232"/>
        <v/>
      </c>
      <c r="N3769" s="4" t="str">
        <f t="shared" si="233"/>
        <v/>
      </c>
      <c r="O3769" t="str">
        <f t="shared" si="234"/>
        <v/>
      </c>
      <c r="P3769" t="str">
        <f t="shared" si="235"/>
        <v/>
      </c>
      <c r="Q3769" t="str">
        <f>_xlfn.IFNA(VLOOKUP(B3769&amp;A3769,[1]Countries!$A:$H,6,FALSE),"")</f>
        <v/>
      </c>
      <c r="R3769" t="str">
        <f>_xlfn.IFNA(VLOOKUP(B3769&amp;A3769,[1]Countries!$A:$H,7,FALSE),"")</f>
        <v/>
      </c>
      <c r="S3769" t="str">
        <f>_xlfn.IFNA(VLOOKUP(B3769&amp;A3769,[1]Countries!$A:$H,8,FALSE),"")</f>
        <v/>
      </c>
    </row>
    <row r="3770" spans="1:19" x14ac:dyDescent="0.25">
      <c r="A3770" t="s">
        <v>160</v>
      </c>
      <c r="B3770">
        <v>1988</v>
      </c>
      <c r="C3770" t="s">
        <v>161</v>
      </c>
      <c r="I3770" s="1">
        <v>16190000.5340576</v>
      </c>
      <c r="M3770" t="str">
        <f t="shared" si="232"/>
        <v/>
      </c>
      <c r="N3770" s="4" t="str">
        <f t="shared" si="233"/>
        <v/>
      </c>
      <c r="O3770" t="str">
        <f t="shared" si="234"/>
        <v/>
      </c>
      <c r="P3770" t="str">
        <f t="shared" si="235"/>
        <v/>
      </c>
      <c r="Q3770" t="str">
        <f>_xlfn.IFNA(VLOOKUP(B3770&amp;A3770,[1]Countries!$A:$H,6,FALSE),"")</f>
        <v/>
      </c>
      <c r="R3770" t="str">
        <f>_xlfn.IFNA(VLOOKUP(B3770&amp;A3770,[1]Countries!$A:$H,7,FALSE),"")</f>
        <v/>
      </c>
      <c r="S3770" t="str">
        <f>_xlfn.IFNA(VLOOKUP(B3770&amp;A3770,[1]Countries!$A:$H,8,FALSE),"")</f>
        <v/>
      </c>
    </row>
    <row r="3771" spans="1:19" x14ac:dyDescent="0.25">
      <c r="A3771" t="s">
        <v>160</v>
      </c>
      <c r="B3771">
        <v>1989</v>
      </c>
      <c r="C3771" t="s">
        <v>161</v>
      </c>
      <c r="I3771" s="1">
        <v>449999.98807907099</v>
      </c>
      <c r="M3771" t="str">
        <f t="shared" si="232"/>
        <v/>
      </c>
      <c r="N3771" s="4" t="str">
        <f t="shared" si="233"/>
        <v/>
      </c>
      <c r="O3771" t="str">
        <f t="shared" si="234"/>
        <v/>
      </c>
      <c r="P3771" t="str">
        <f t="shared" si="235"/>
        <v/>
      </c>
      <c r="Q3771" t="str">
        <f>_xlfn.IFNA(VLOOKUP(B3771&amp;A3771,[1]Countries!$A:$H,6,FALSE),"")</f>
        <v/>
      </c>
      <c r="R3771" t="str">
        <f>_xlfn.IFNA(VLOOKUP(B3771&amp;A3771,[1]Countries!$A:$H,7,FALSE),"")</f>
        <v/>
      </c>
      <c r="S3771" t="str">
        <f>_xlfn.IFNA(VLOOKUP(B3771&amp;A3771,[1]Countries!$A:$H,8,FALSE),"")</f>
        <v/>
      </c>
    </row>
    <row r="3772" spans="1:19" x14ac:dyDescent="0.25">
      <c r="A3772" t="s">
        <v>160</v>
      </c>
      <c r="B3772">
        <v>1990</v>
      </c>
      <c r="C3772" t="s">
        <v>161</v>
      </c>
      <c r="I3772" s="1">
        <v>560000.00238418602</v>
      </c>
      <c r="M3772" t="str">
        <f t="shared" si="232"/>
        <v/>
      </c>
      <c r="N3772" s="4" t="str">
        <f t="shared" si="233"/>
        <v/>
      </c>
      <c r="O3772" t="str">
        <f t="shared" si="234"/>
        <v/>
      </c>
      <c r="P3772" t="str">
        <f t="shared" si="235"/>
        <v/>
      </c>
      <c r="Q3772" t="str">
        <f>_xlfn.IFNA(VLOOKUP(B3772&amp;A3772,[1]Countries!$A:$H,6,FALSE),"")</f>
        <v/>
      </c>
      <c r="R3772" t="str">
        <f>_xlfn.IFNA(VLOOKUP(B3772&amp;A3772,[1]Countries!$A:$H,7,FALSE),"")</f>
        <v/>
      </c>
      <c r="S3772" t="str">
        <f>_xlfn.IFNA(VLOOKUP(B3772&amp;A3772,[1]Countries!$A:$H,8,FALSE),"")</f>
        <v/>
      </c>
    </row>
    <row r="3773" spans="1:19" x14ac:dyDescent="0.25">
      <c r="A3773" t="s">
        <v>160</v>
      </c>
      <c r="B3773">
        <v>1991</v>
      </c>
      <c r="C3773" t="s">
        <v>161</v>
      </c>
      <c r="I3773" s="1">
        <v>2569999.9332428002</v>
      </c>
      <c r="M3773" t="str">
        <f t="shared" si="232"/>
        <v/>
      </c>
      <c r="N3773" s="4" t="str">
        <f t="shared" si="233"/>
        <v/>
      </c>
      <c r="O3773" t="str">
        <f t="shared" si="234"/>
        <v/>
      </c>
      <c r="P3773" t="str">
        <f t="shared" si="235"/>
        <v/>
      </c>
      <c r="Q3773" t="str">
        <f>_xlfn.IFNA(VLOOKUP(B3773&amp;A3773,[1]Countries!$A:$H,6,FALSE),"")</f>
        <v/>
      </c>
      <c r="R3773" t="str">
        <f>_xlfn.IFNA(VLOOKUP(B3773&amp;A3773,[1]Countries!$A:$H,7,FALSE),"")</f>
        <v/>
      </c>
      <c r="S3773" t="str">
        <f>_xlfn.IFNA(VLOOKUP(B3773&amp;A3773,[1]Countries!$A:$H,8,FALSE),"")</f>
        <v/>
      </c>
    </row>
    <row r="3774" spans="1:19" x14ac:dyDescent="0.25">
      <c r="A3774" t="s">
        <v>160</v>
      </c>
      <c r="B3774">
        <v>1992</v>
      </c>
      <c r="C3774" t="s">
        <v>161</v>
      </c>
      <c r="I3774" s="1">
        <v>3140000.1049041701</v>
      </c>
      <c r="M3774" t="str">
        <f t="shared" si="232"/>
        <v/>
      </c>
      <c r="N3774" s="4" t="str">
        <f t="shared" si="233"/>
        <v/>
      </c>
      <c r="O3774" t="str">
        <f t="shared" si="234"/>
        <v/>
      </c>
      <c r="P3774" t="str">
        <f t="shared" si="235"/>
        <v/>
      </c>
      <c r="Q3774" t="str">
        <f>_xlfn.IFNA(VLOOKUP(B3774&amp;A3774,[1]Countries!$A:$H,6,FALSE),"")</f>
        <v/>
      </c>
      <c r="R3774" t="str">
        <f>_xlfn.IFNA(VLOOKUP(B3774&amp;A3774,[1]Countries!$A:$H,7,FALSE),"")</f>
        <v/>
      </c>
      <c r="S3774" t="str">
        <f>_xlfn.IFNA(VLOOKUP(B3774&amp;A3774,[1]Countries!$A:$H,8,FALSE),"")</f>
        <v/>
      </c>
    </row>
    <row r="3775" spans="1:19" x14ac:dyDescent="0.25">
      <c r="A3775" t="s">
        <v>160</v>
      </c>
      <c r="B3775">
        <v>1993</v>
      </c>
      <c r="C3775" t="s">
        <v>161</v>
      </c>
      <c r="I3775" s="1">
        <v>-9999.9997764825803</v>
      </c>
      <c r="M3775" t="str">
        <f t="shared" si="232"/>
        <v/>
      </c>
      <c r="N3775" s="4" t="str">
        <f t="shared" si="233"/>
        <v/>
      </c>
      <c r="O3775" t="str">
        <f t="shared" si="234"/>
        <v/>
      </c>
      <c r="P3775" t="str">
        <f t="shared" si="235"/>
        <v/>
      </c>
      <c r="Q3775" t="str">
        <f>_xlfn.IFNA(VLOOKUP(B3775&amp;A3775,[1]Countries!$A:$H,6,FALSE),"")</f>
        <v/>
      </c>
      <c r="R3775" t="str">
        <f>_xlfn.IFNA(VLOOKUP(B3775&amp;A3775,[1]Countries!$A:$H,7,FALSE),"")</f>
        <v/>
      </c>
      <c r="S3775" t="str">
        <f>_xlfn.IFNA(VLOOKUP(B3775&amp;A3775,[1]Countries!$A:$H,8,FALSE),"")</f>
        <v/>
      </c>
    </row>
    <row r="3776" spans="1:19" x14ac:dyDescent="0.25">
      <c r="A3776" t="s">
        <v>160</v>
      </c>
      <c r="B3776">
        <v>1994</v>
      </c>
      <c r="C3776" t="s">
        <v>161</v>
      </c>
      <c r="I3776" s="1">
        <v>569999.99284744298</v>
      </c>
      <c r="M3776" t="str">
        <f t="shared" si="232"/>
        <v/>
      </c>
      <c r="N3776" s="4" t="str">
        <f t="shared" si="233"/>
        <v/>
      </c>
      <c r="O3776" t="str">
        <f t="shared" si="234"/>
        <v/>
      </c>
      <c r="P3776" t="str">
        <f t="shared" si="235"/>
        <v/>
      </c>
      <c r="Q3776" t="str">
        <f>_xlfn.IFNA(VLOOKUP(B3776&amp;A3776,[1]Countries!$A:$H,6,FALSE),"")</f>
        <v/>
      </c>
      <c r="R3776" t="str">
        <f>_xlfn.IFNA(VLOOKUP(B3776&amp;A3776,[1]Countries!$A:$H,7,FALSE),"")</f>
        <v/>
      </c>
      <c r="S3776" t="str">
        <f>_xlfn.IFNA(VLOOKUP(B3776&amp;A3776,[1]Countries!$A:$H,8,FALSE),"")</f>
        <v/>
      </c>
    </row>
    <row r="3777" spans="1:19" x14ac:dyDescent="0.25">
      <c r="A3777" t="s">
        <v>160</v>
      </c>
      <c r="B3777">
        <v>1995</v>
      </c>
      <c r="C3777" t="s">
        <v>161</v>
      </c>
      <c r="I3777" s="1">
        <v>209999.99344348899</v>
      </c>
      <c r="M3777" t="str">
        <f t="shared" si="232"/>
        <v/>
      </c>
      <c r="N3777" s="4" t="str">
        <f t="shared" si="233"/>
        <v/>
      </c>
      <c r="O3777" t="str">
        <f t="shared" si="234"/>
        <v/>
      </c>
      <c r="P3777" t="str">
        <f t="shared" si="235"/>
        <v/>
      </c>
      <c r="Q3777" t="str">
        <f>_xlfn.IFNA(VLOOKUP(B3777&amp;A3777,[1]Countries!$A:$H,6,FALSE),"")</f>
        <v/>
      </c>
      <c r="R3777" t="str">
        <f>_xlfn.IFNA(VLOOKUP(B3777&amp;A3777,[1]Countries!$A:$H,7,FALSE),"")</f>
        <v/>
      </c>
      <c r="S3777" t="str">
        <f>_xlfn.IFNA(VLOOKUP(B3777&amp;A3777,[1]Countries!$A:$H,8,FALSE),"")</f>
        <v/>
      </c>
    </row>
    <row r="3778" spans="1:19" x14ac:dyDescent="0.25">
      <c r="A3778" t="s">
        <v>160</v>
      </c>
      <c r="B3778">
        <v>1996</v>
      </c>
      <c r="C3778" t="s">
        <v>161</v>
      </c>
      <c r="I3778" s="1">
        <v>-239999.994635582</v>
      </c>
      <c r="M3778" t="str">
        <f t="shared" si="232"/>
        <v/>
      </c>
      <c r="N3778" s="4" t="str">
        <f t="shared" si="233"/>
        <v/>
      </c>
      <c r="O3778" t="str">
        <f t="shared" si="234"/>
        <v/>
      </c>
      <c r="P3778" t="str">
        <f t="shared" si="235"/>
        <v/>
      </c>
      <c r="Q3778" t="str">
        <f>_xlfn.IFNA(VLOOKUP(B3778&amp;A3778,[1]Countries!$A:$H,6,FALSE),"")</f>
        <v/>
      </c>
      <c r="R3778" t="str">
        <f>_xlfn.IFNA(VLOOKUP(B3778&amp;A3778,[1]Countries!$A:$H,7,FALSE),"")</f>
        <v/>
      </c>
      <c r="S3778" t="str">
        <f>_xlfn.IFNA(VLOOKUP(B3778&amp;A3778,[1]Countries!$A:$H,8,FALSE),"")</f>
        <v/>
      </c>
    </row>
    <row r="3779" spans="1:19" x14ac:dyDescent="0.25">
      <c r="A3779" t="s">
        <v>160</v>
      </c>
      <c r="B3779">
        <v>1997</v>
      </c>
      <c r="C3779" t="s">
        <v>161</v>
      </c>
      <c r="I3779" s="1">
        <v>370000.00476837199</v>
      </c>
      <c r="M3779" t="str">
        <f t="shared" ref="M3779:M3842" si="236">IF(I3779="","",IFERROR(I3779/F3779*100,""))</f>
        <v/>
      </c>
      <c r="N3779" s="4" t="str">
        <f t="shared" ref="N3779:N3842" si="237">IF(AND(L3779="",M3779=""),"",IFERROR(L3779+IF(M3779="",0,M3779),""))</f>
        <v/>
      </c>
      <c r="O3779" t="str">
        <f t="shared" ref="O3779:O3842" si="238">IFERROR((100-J3779)/J3779,"")</f>
        <v/>
      </c>
      <c r="P3779" t="str">
        <f t="shared" ref="P3779:P3842" si="239">IFERROR(IF(AND(E3779="",G3779=""),"",(G3779-E3779)/F3779*100),"")</f>
        <v/>
      </c>
      <c r="Q3779" t="str">
        <f>_xlfn.IFNA(VLOOKUP(B3779&amp;A3779,[1]Countries!$A:$H,6,FALSE),"")</f>
        <v/>
      </c>
      <c r="R3779" t="str">
        <f>_xlfn.IFNA(VLOOKUP(B3779&amp;A3779,[1]Countries!$A:$H,7,FALSE),"")</f>
        <v/>
      </c>
      <c r="S3779" t="str">
        <f>_xlfn.IFNA(VLOOKUP(B3779&amp;A3779,[1]Countries!$A:$H,8,FALSE),"")</f>
        <v/>
      </c>
    </row>
    <row r="3780" spans="1:19" x14ac:dyDescent="0.25">
      <c r="A3780" t="s">
        <v>160</v>
      </c>
      <c r="B3780">
        <v>1998</v>
      </c>
      <c r="C3780" t="s">
        <v>161</v>
      </c>
      <c r="I3780" s="1">
        <v>219999.99880790699</v>
      </c>
      <c r="M3780" t="str">
        <f t="shared" si="236"/>
        <v/>
      </c>
      <c r="N3780" s="4" t="str">
        <f t="shared" si="237"/>
        <v/>
      </c>
      <c r="O3780" t="str">
        <f t="shared" si="238"/>
        <v/>
      </c>
      <c r="P3780" t="str">
        <f t="shared" si="239"/>
        <v/>
      </c>
      <c r="Q3780" t="str">
        <f>_xlfn.IFNA(VLOOKUP(B3780&amp;A3780,[1]Countries!$A:$H,6,FALSE),"")</f>
        <v/>
      </c>
      <c r="R3780" t="str">
        <f>_xlfn.IFNA(VLOOKUP(B3780&amp;A3780,[1]Countries!$A:$H,7,FALSE),"")</f>
        <v/>
      </c>
      <c r="S3780" t="str">
        <f>_xlfn.IFNA(VLOOKUP(B3780&amp;A3780,[1]Countries!$A:$H,8,FALSE),"")</f>
        <v/>
      </c>
    </row>
    <row r="3781" spans="1:19" x14ac:dyDescent="0.25">
      <c r="A3781" t="s">
        <v>160</v>
      </c>
      <c r="B3781">
        <v>1999</v>
      </c>
      <c r="C3781" t="s">
        <v>161</v>
      </c>
      <c r="I3781" s="1">
        <v>29999.999329447699</v>
      </c>
      <c r="M3781" t="str">
        <f t="shared" si="236"/>
        <v/>
      </c>
      <c r="N3781" s="4" t="str">
        <f t="shared" si="237"/>
        <v/>
      </c>
      <c r="O3781" t="str">
        <f t="shared" si="238"/>
        <v/>
      </c>
      <c r="P3781" t="str">
        <f t="shared" si="239"/>
        <v/>
      </c>
      <c r="Q3781" t="str">
        <f>_xlfn.IFNA(VLOOKUP(B3781&amp;A3781,[1]Countries!$A:$H,6,FALSE),"")</f>
        <v/>
      </c>
      <c r="R3781" t="str">
        <f>_xlfn.IFNA(VLOOKUP(B3781&amp;A3781,[1]Countries!$A:$H,7,FALSE),"")</f>
        <v/>
      </c>
      <c r="S3781" t="str">
        <f>_xlfn.IFNA(VLOOKUP(B3781&amp;A3781,[1]Countries!$A:$H,8,FALSE),"")</f>
        <v/>
      </c>
    </row>
    <row r="3782" spans="1:19" x14ac:dyDescent="0.25">
      <c r="A3782" t="s">
        <v>160</v>
      </c>
      <c r="B3782">
        <v>2000</v>
      </c>
      <c r="C3782" t="s">
        <v>161</v>
      </c>
      <c r="I3782" s="1">
        <v>39999.999105930299</v>
      </c>
      <c r="M3782" t="str">
        <f t="shared" si="236"/>
        <v/>
      </c>
      <c r="N3782" s="4" t="str">
        <f t="shared" si="237"/>
        <v/>
      </c>
      <c r="O3782" t="str">
        <f t="shared" si="238"/>
        <v/>
      </c>
      <c r="P3782" t="str">
        <f t="shared" si="239"/>
        <v/>
      </c>
      <c r="Q3782" t="str">
        <f>_xlfn.IFNA(VLOOKUP(B3782&amp;A3782,[1]Countries!$A:$H,6,FALSE),"")</f>
        <v/>
      </c>
      <c r="R3782" t="str">
        <f>_xlfn.IFNA(VLOOKUP(B3782&amp;A3782,[1]Countries!$A:$H,7,FALSE),"")</f>
        <v/>
      </c>
      <c r="S3782" t="str">
        <f>_xlfn.IFNA(VLOOKUP(B3782&amp;A3782,[1]Countries!$A:$H,8,FALSE),"")</f>
        <v/>
      </c>
    </row>
    <row r="3783" spans="1:19" x14ac:dyDescent="0.25">
      <c r="A3783" t="s">
        <v>160</v>
      </c>
      <c r="B3783">
        <v>2001</v>
      </c>
      <c r="C3783" t="s">
        <v>161</v>
      </c>
      <c r="I3783" s="1">
        <v>730000.01907348598</v>
      </c>
      <c r="M3783" t="str">
        <f t="shared" si="236"/>
        <v/>
      </c>
      <c r="N3783" s="4" t="str">
        <f t="shared" si="237"/>
        <v/>
      </c>
      <c r="O3783" t="str">
        <f t="shared" si="238"/>
        <v/>
      </c>
      <c r="P3783" t="str">
        <f t="shared" si="239"/>
        <v/>
      </c>
      <c r="Q3783" t="str">
        <f>_xlfn.IFNA(VLOOKUP(B3783&amp;A3783,[1]Countries!$A:$H,6,FALSE),"")</f>
        <v/>
      </c>
      <c r="R3783" t="str">
        <f>_xlfn.IFNA(VLOOKUP(B3783&amp;A3783,[1]Countries!$A:$H,7,FALSE),"")</f>
        <v/>
      </c>
      <c r="S3783" t="str">
        <f>_xlfn.IFNA(VLOOKUP(B3783&amp;A3783,[1]Countries!$A:$H,8,FALSE),"")</f>
        <v/>
      </c>
    </row>
    <row r="3784" spans="1:19" x14ac:dyDescent="0.25">
      <c r="A3784" t="s">
        <v>160</v>
      </c>
      <c r="B3784">
        <v>2002</v>
      </c>
      <c r="C3784" t="s">
        <v>161</v>
      </c>
      <c r="I3784" s="1">
        <v>9999.9997764825803</v>
      </c>
      <c r="M3784" t="str">
        <f t="shared" si="236"/>
        <v/>
      </c>
      <c r="N3784" s="4" t="str">
        <f t="shared" si="237"/>
        <v/>
      </c>
      <c r="O3784" t="str">
        <f t="shared" si="238"/>
        <v/>
      </c>
      <c r="P3784" t="str">
        <f t="shared" si="239"/>
        <v/>
      </c>
      <c r="Q3784" t="str">
        <f>_xlfn.IFNA(VLOOKUP(B3784&amp;A3784,[1]Countries!$A:$H,6,FALSE),"")</f>
        <v/>
      </c>
      <c r="R3784" t="str">
        <f>_xlfn.IFNA(VLOOKUP(B3784&amp;A3784,[1]Countries!$A:$H,7,FALSE),"")</f>
        <v/>
      </c>
      <c r="S3784" t="str">
        <f>_xlfn.IFNA(VLOOKUP(B3784&amp;A3784,[1]Countries!$A:$H,8,FALSE),"")</f>
        <v/>
      </c>
    </row>
    <row r="3785" spans="1:19" x14ac:dyDescent="0.25">
      <c r="A3785" t="s">
        <v>160</v>
      </c>
      <c r="B3785">
        <v>2003</v>
      </c>
      <c r="C3785" t="s">
        <v>161</v>
      </c>
      <c r="I3785" s="1">
        <v>29999.999329447699</v>
      </c>
      <c r="M3785" t="str">
        <f t="shared" si="236"/>
        <v/>
      </c>
      <c r="N3785" s="4" t="str">
        <f t="shared" si="237"/>
        <v/>
      </c>
      <c r="O3785" t="str">
        <f t="shared" si="238"/>
        <v/>
      </c>
      <c r="P3785" t="str">
        <f t="shared" si="239"/>
        <v/>
      </c>
      <c r="Q3785" t="str">
        <f>_xlfn.IFNA(VLOOKUP(B3785&amp;A3785,[1]Countries!$A:$H,6,FALSE),"")</f>
        <v/>
      </c>
      <c r="R3785" t="str">
        <f>_xlfn.IFNA(VLOOKUP(B3785&amp;A3785,[1]Countries!$A:$H,7,FALSE),"")</f>
        <v/>
      </c>
      <c r="S3785" t="str">
        <f>_xlfn.IFNA(VLOOKUP(B3785&amp;A3785,[1]Countries!$A:$H,8,FALSE),"")</f>
        <v/>
      </c>
    </row>
    <row r="3786" spans="1:19" x14ac:dyDescent="0.25">
      <c r="A3786" t="s">
        <v>160</v>
      </c>
      <c r="B3786">
        <v>2004</v>
      </c>
      <c r="C3786" t="s">
        <v>161</v>
      </c>
      <c r="I3786" s="1">
        <v>189999.99761581401</v>
      </c>
      <c r="M3786" t="str">
        <f t="shared" si="236"/>
        <v/>
      </c>
      <c r="N3786" s="4" t="str">
        <f t="shared" si="237"/>
        <v/>
      </c>
      <c r="O3786" t="str">
        <f t="shared" si="238"/>
        <v/>
      </c>
      <c r="P3786" t="str">
        <f t="shared" si="239"/>
        <v/>
      </c>
      <c r="Q3786" t="str">
        <f>_xlfn.IFNA(VLOOKUP(B3786&amp;A3786,[1]Countries!$A:$H,6,FALSE),"")</f>
        <v/>
      </c>
      <c r="R3786" t="str">
        <f>_xlfn.IFNA(VLOOKUP(B3786&amp;A3786,[1]Countries!$A:$H,7,FALSE),"")</f>
        <v/>
      </c>
      <c r="S3786" t="str">
        <f>_xlfn.IFNA(VLOOKUP(B3786&amp;A3786,[1]Countries!$A:$H,8,FALSE),"")</f>
        <v/>
      </c>
    </row>
    <row r="3787" spans="1:19" x14ac:dyDescent="0.25">
      <c r="A3787" t="s">
        <v>160</v>
      </c>
      <c r="B3787">
        <v>2005</v>
      </c>
      <c r="C3787" t="s">
        <v>161</v>
      </c>
      <c r="M3787" t="str">
        <f t="shared" si="236"/>
        <v/>
      </c>
      <c r="N3787" s="4" t="str">
        <f t="shared" si="237"/>
        <v/>
      </c>
      <c r="O3787" t="str">
        <f t="shared" si="238"/>
        <v/>
      </c>
      <c r="P3787" t="str">
        <f t="shared" si="239"/>
        <v/>
      </c>
      <c r="Q3787" t="str">
        <f>_xlfn.IFNA(VLOOKUP(B3787&amp;A3787,[1]Countries!$A:$H,6,FALSE),"")</f>
        <v/>
      </c>
      <c r="R3787" t="str">
        <f>_xlfn.IFNA(VLOOKUP(B3787&amp;A3787,[1]Countries!$A:$H,7,FALSE),"")</f>
        <v/>
      </c>
      <c r="S3787" t="str">
        <f>_xlfn.IFNA(VLOOKUP(B3787&amp;A3787,[1]Countries!$A:$H,8,FALSE),"")</f>
        <v/>
      </c>
    </row>
    <row r="3788" spans="1:19" x14ac:dyDescent="0.25">
      <c r="A3788" t="s">
        <v>160</v>
      </c>
      <c r="B3788">
        <v>2006</v>
      </c>
      <c r="C3788" t="s">
        <v>161</v>
      </c>
      <c r="M3788" t="str">
        <f t="shared" si="236"/>
        <v/>
      </c>
      <c r="N3788" s="4" t="str">
        <f t="shared" si="237"/>
        <v/>
      </c>
      <c r="O3788" t="str">
        <f t="shared" si="238"/>
        <v/>
      </c>
      <c r="P3788" t="str">
        <f t="shared" si="239"/>
        <v/>
      </c>
      <c r="Q3788" t="str">
        <f>_xlfn.IFNA(VLOOKUP(B3788&amp;A3788,[1]Countries!$A:$H,6,FALSE),"")</f>
        <v/>
      </c>
      <c r="R3788" t="str">
        <f>_xlfn.IFNA(VLOOKUP(B3788&amp;A3788,[1]Countries!$A:$H,7,FALSE),"")</f>
        <v/>
      </c>
      <c r="S3788" t="str">
        <f>_xlfn.IFNA(VLOOKUP(B3788&amp;A3788,[1]Countries!$A:$H,8,FALSE),"")</f>
        <v/>
      </c>
    </row>
    <row r="3789" spans="1:19" x14ac:dyDescent="0.25">
      <c r="A3789" t="s">
        <v>160</v>
      </c>
      <c r="B3789">
        <v>2007</v>
      </c>
      <c r="C3789" t="s">
        <v>161</v>
      </c>
      <c r="M3789" t="str">
        <f t="shared" si="236"/>
        <v/>
      </c>
      <c r="N3789" s="4" t="str">
        <f t="shared" si="237"/>
        <v/>
      </c>
      <c r="O3789" t="str">
        <f t="shared" si="238"/>
        <v/>
      </c>
      <c r="P3789" t="str">
        <f t="shared" si="239"/>
        <v/>
      </c>
      <c r="Q3789" t="str">
        <f>_xlfn.IFNA(VLOOKUP(B3789&amp;A3789,[1]Countries!$A:$H,6,FALSE),"")</f>
        <v/>
      </c>
      <c r="R3789" t="str">
        <f>_xlfn.IFNA(VLOOKUP(B3789&amp;A3789,[1]Countries!$A:$H,7,FALSE),"")</f>
        <v/>
      </c>
      <c r="S3789" t="str">
        <f>_xlfn.IFNA(VLOOKUP(B3789&amp;A3789,[1]Countries!$A:$H,8,FALSE),"")</f>
        <v/>
      </c>
    </row>
    <row r="3790" spans="1:19" x14ac:dyDescent="0.25">
      <c r="A3790" t="s">
        <v>160</v>
      </c>
      <c r="B3790">
        <v>2008</v>
      </c>
      <c r="C3790" t="s">
        <v>161</v>
      </c>
      <c r="M3790" t="str">
        <f t="shared" si="236"/>
        <v/>
      </c>
      <c r="N3790" s="4" t="str">
        <f t="shared" si="237"/>
        <v/>
      </c>
      <c r="O3790" t="str">
        <f t="shared" si="238"/>
        <v/>
      </c>
      <c r="P3790" t="str">
        <f t="shared" si="239"/>
        <v/>
      </c>
      <c r="Q3790" t="str">
        <f>_xlfn.IFNA(VLOOKUP(B3790&amp;A3790,[1]Countries!$A:$H,6,FALSE),"")</f>
        <v/>
      </c>
      <c r="R3790" t="str">
        <f>_xlfn.IFNA(VLOOKUP(B3790&amp;A3790,[1]Countries!$A:$H,7,FALSE),"")</f>
        <v/>
      </c>
      <c r="S3790" t="str">
        <f>_xlfn.IFNA(VLOOKUP(B3790&amp;A3790,[1]Countries!$A:$H,8,FALSE),"")</f>
        <v/>
      </c>
    </row>
    <row r="3791" spans="1:19" x14ac:dyDescent="0.25">
      <c r="A3791" t="s">
        <v>160</v>
      </c>
      <c r="B3791">
        <v>2009</v>
      </c>
      <c r="C3791" t="s">
        <v>161</v>
      </c>
      <c r="M3791" t="str">
        <f t="shared" si="236"/>
        <v/>
      </c>
      <c r="N3791" s="4" t="str">
        <f t="shared" si="237"/>
        <v/>
      </c>
      <c r="O3791" t="str">
        <f t="shared" si="238"/>
        <v/>
      </c>
      <c r="P3791" t="str">
        <f t="shared" si="239"/>
        <v/>
      </c>
      <c r="Q3791" t="str">
        <f>_xlfn.IFNA(VLOOKUP(B3791&amp;A3791,[1]Countries!$A:$H,6,FALSE),"")</f>
        <v/>
      </c>
      <c r="R3791" t="str">
        <f>_xlfn.IFNA(VLOOKUP(B3791&amp;A3791,[1]Countries!$A:$H,7,FALSE),"")</f>
        <v/>
      </c>
      <c r="S3791" t="str">
        <f>_xlfn.IFNA(VLOOKUP(B3791&amp;A3791,[1]Countries!$A:$H,8,FALSE),"")</f>
        <v/>
      </c>
    </row>
    <row r="3792" spans="1:19" x14ac:dyDescent="0.25">
      <c r="A3792" t="s">
        <v>160</v>
      </c>
      <c r="B3792">
        <v>2010</v>
      </c>
      <c r="C3792" t="s">
        <v>161</v>
      </c>
      <c r="M3792" t="str">
        <f t="shared" si="236"/>
        <v/>
      </c>
      <c r="N3792" s="4" t="str">
        <f t="shared" si="237"/>
        <v/>
      </c>
      <c r="O3792" t="str">
        <f t="shared" si="238"/>
        <v/>
      </c>
      <c r="P3792" t="str">
        <f t="shared" si="239"/>
        <v/>
      </c>
      <c r="Q3792" t="str">
        <f>_xlfn.IFNA(VLOOKUP(B3792&amp;A3792,[1]Countries!$A:$H,6,FALSE),"")</f>
        <v/>
      </c>
      <c r="R3792" t="str">
        <f>_xlfn.IFNA(VLOOKUP(B3792&amp;A3792,[1]Countries!$A:$H,7,FALSE),"")</f>
        <v/>
      </c>
      <c r="S3792" t="str">
        <f>_xlfn.IFNA(VLOOKUP(B3792&amp;A3792,[1]Countries!$A:$H,8,FALSE),"")</f>
        <v/>
      </c>
    </row>
    <row r="3793" spans="1:19" x14ac:dyDescent="0.25">
      <c r="A3793" t="s">
        <v>160</v>
      </c>
      <c r="B3793">
        <v>2011</v>
      </c>
      <c r="C3793" t="s">
        <v>161</v>
      </c>
      <c r="M3793" t="str">
        <f t="shared" si="236"/>
        <v/>
      </c>
      <c r="N3793" s="4" t="str">
        <f t="shared" si="237"/>
        <v/>
      </c>
      <c r="O3793" t="str">
        <f t="shared" si="238"/>
        <v/>
      </c>
      <c r="P3793" t="str">
        <f t="shared" si="239"/>
        <v/>
      </c>
      <c r="Q3793" t="str">
        <f>_xlfn.IFNA(VLOOKUP(B3793&amp;A3793,[1]Countries!$A:$H,6,FALSE),"")</f>
        <v/>
      </c>
      <c r="R3793" t="str">
        <f>_xlfn.IFNA(VLOOKUP(B3793&amp;A3793,[1]Countries!$A:$H,7,FALSE),"")</f>
        <v/>
      </c>
      <c r="S3793" t="str">
        <f>_xlfn.IFNA(VLOOKUP(B3793&amp;A3793,[1]Countries!$A:$H,8,FALSE),"")</f>
        <v/>
      </c>
    </row>
    <row r="3794" spans="1:19" x14ac:dyDescent="0.25">
      <c r="A3794" t="s">
        <v>160</v>
      </c>
      <c r="B3794">
        <v>2012</v>
      </c>
      <c r="C3794" t="s">
        <v>161</v>
      </c>
      <c r="M3794" t="str">
        <f t="shared" si="236"/>
        <v/>
      </c>
      <c r="N3794" s="4" t="str">
        <f t="shared" si="237"/>
        <v/>
      </c>
      <c r="O3794" t="str">
        <f t="shared" si="238"/>
        <v/>
      </c>
      <c r="P3794" t="str">
        <f t="shared" si="239"/>
        <v/>
      </c>
      <c r="Q3794" t="str">
        <f>_xlfn.IFNA(VLOOKUP(B3794&amp;A3794,[1]Countries!$A:$H,6,FALSE),"")</f>
        <v/>
      </c>
      <c r="R3794" t="str">
        <f>_xlfn.IFNA(VLOOKUP(B3794&amp;A3794,[1]Countries!$A:$H,7,FALSE),"")</f>
        <v/>
      </c>
      <c r="S3794" t="str">
        <f>_xlfn.IFNA(VLOOKUP(B3794&amp;A3794,[1]Countries!$A:$H,8,FALSE),"")</f>
        <v/>
      </c>
    </row>
    <row r="3795" spans="1:19" x14ac:dyDescent="0.25">
      <c r="A3795" t="s">
        <v>160</v>
      </c>
      <c r="B3795">
        <v>2013</v>
      </c>
      <c r="C3795" t="s">
        <v>161</v>
      </c>
      <c r="M3795" t="str">
        <f t="shared" si="236"/>
        <v/>
      </c>
      <c r="N3795" s="4" t="str">
        <f t="shared" si="237"/>
        <v/>
      </c>
      <c r="O3795" t="str">
        <f t="shared" si="238"/>
        <v/>
      </c>
      <c r="P3795" t="str">
        <f t="shared" si="239"/>
        <v/>
      </c>
      <c r="Q3795" t="str">
        <f>_xlfn.IFNA(VLOOKUP(B3795&amp;A3795,[1]Countries!$A:$H,6,FALSE),"")</f>
        <v/>
      </c>
      <c r="R3795" t="str">
        <f>_xlfn.IFNA(VLOOKUP(B3795&amp;A3795,[1]Countries!$A:$H,7,FALSE),"")</f>
        <v/>
      </c>
      <c r="S3795" t="str">
        <f>_xlfn.IFNA(VLOOKUP(B3795&amp;A3795,[1]Countries!$A:$H,8,FALSE),"")</f>
        <v/>
      </c>
    </row>
    <row r="3796" spans="1:19" x14ac:dyDescent="0.25">
      <c r="A3796" t="s">
        <v>160</v>
      </c>
      <c r="B3796">
        <v>2014</v>
      </c>
      <c r="C3796" t="s">
        <v>161</v>
      </c>
      <c r="M3796" t="str">
        <f t="shared" si="236"/>
        <v/>
      </c>
      <c r="N3796" s="4" t="str">
        <f t="shared" si="237"/>
        <v/>
      </c>
      <c r="O3796" t="str">
        <f t="shared" si="238"/>
        <v/>
      </c>
      <c r="P3796" t="str">
        <f t="shared" si="239"/>
        <v/>
      </c>
      <c r="Q3796" t="str">
        <f>_xlfn.IFNA(VLOOKUP(B3796&amp;A3796,[1]Countries!$A:$H,6,FALSE),"")</f>
        <v/>
      </c>
      <c r="R3796" t="str">
        <f>_xlfn.IFNA(VLOOKUP(B3796&amp;A3796,[1]Countries!$A:$H,7,FALSE),"")</f>
        <v/>
      </c>
      <c r="S3796" t="str">
        <f>_xlfn.IFNA(VLOOKUP(B3796&amp;A3796,[1]Countries!$A:$H,8,FALSE),"")</f>
        <v/>
      </c>
    </row>
    <row r="3797" spans="1:19" x14ac:dyDescent="0.25">
      <c r="A3797" t="s">
        <v>160</v>
      </c>
      <c r="B3797">
        <v>2015</v>
      </c>
      <c r="C3797" t="s">
        <v>161</v>
      </c>
      <c r="M3797" t="str">
        <f t="shared" si="236"/>
        <v/>
      </c>
      <c r="N3797" s="4" t="str">
        <f t="shared" si="237"/>
        <v/>
      </c>
      <c r="O3797" t="str">
        <f t="shared" si="238"/>
        <v/>
      </c>
      <c r="P3797" t="str">
        <f t="shared" si="239"/>
        <v/>
      </c>
      <c r="Q3797" t="str">
        <f>_xlfn.IFNA(VLOOKUP(B3797&amp;A3797,[1]Countries!$A:$H,6,FALSE),"")</f>
        <v/>
      </c>
      <c r="R3797" t="str">
        <f>_xlfn.IFNA(VLOOKUP(B3797&amp;A3797,[1]Countries!$A:$H,7,FALSE),"")</f>
        <v/>
      </c>
      <c r="S3797" t="str">
        <f>_xlfn.IFNA(VLOOKUP(B3797&amp;A3797,[1]Countries!$A:$H,8,FALSE),"")</f>
        <v/>
      </c>
    </row>
    <row r="3798" spans="1:19" x14ac:dyDescent="0.25">
      <c r="A3798" t="s">
        <v>160</v>
      </c>
      <c r="B3798">
        <v>2016</v>
      </c>
      <c r="C3798" t="s">
        <v>161</v>
      </c>
      <c r="M3798" t="str">
        <f t="shared" si="236"/>
        <v/>
      </c>
      <c r="N3798" s="4" t="str">
        <f t="shared" si="237"/>
        <v/>
      </c>
      <c r="O3798" t="str">
        <f t="shared" si="238"/>
        <v/>
      </c>
      <c r="P3798" t="str">
        <f t="shared" si="239"/>
        <v/>
      </c>
      <c r="Q3798" t="str">
        <f>_xlfn.IFNA(VLOOKUP(B3798&amp;A3798,[1]Countries!$A:$H,6,FALSE),"")</f>
        <v/>
      </c>
      <c r="R3798" t="str">
        <f>_xlfn.IFNA(VLOOKUP(B3798&amp;A3798,[1]Countries!$A:$H,7,FALSE),"")</f>
        <v/>
      </c>
      <c r="S3798" t="str">
        <f>_xlfn.IFNA(VLOOKUP(B3798&amp;A3798,[1]Countries!$A:$H,8,FALSE),"")</f>
        <v/>
      </c>
    </row>
    <row r="3799" spans="1:19" x14ac:dyDescent="0.25">
      <c r="A3799" t="s">
        <v>160</v>
      </c>
      <c r="B3799">
        <v>2017</v>
      </c>
      <c r="C3799" t="s">
        <v>161</v>
      </c>
      <c r="M3799" t="str">
        <f t="shared" si="236"/>
        <v/>
      </c>
      <c r="N3799" s="4" t="str">
        <f t="shared" si="237"/>
        <v/>
      </c>
      <c r="O3799" t="str">
        <f t="shared" si="238"/>
        <v/>
      </c>
      <c r="P3799" t="str">
        <f t="shared" si="239"/>
        <v/>
      </c>
      <c r="Q3799" t="str">
        <f>_xlfn.IFNA(VLOOKUP(B3799&amp;A3799,[1]Countries!$A:$H,6,FALSE),"")</f>
        <v/>
      </c>
      <c r="R3799" t="str">
        <f>_xlfn.IFNA(VLOOKUP(B3799&amp;A3799,[1]Countries!$A:$H,7,FALSE),"")</f>
        <v/>
      </c>
      <c r="S3799" t="str">
        <f>_xlfn.IFNA(VLOOKUP(B3799&amp;A3799,[1]Countries!$A:$H,8,FALSE),"")</f>
        <v/>
      </c>
    </row>
    <row r="3800" spans="1:19" x14ac:dyDescent="0.25">
      <c r="A3800" t="s">
        <v>160</v>
      </c>
      <c r="B3800">
        <v>2018</v>
      </c>
      <c r="C3800" t="s">
        <v>161</v>
      </c>
      <c r="M3800" t="str">
        <f t="shared" si="236"/>
        <v/>
      </c>
      <c r="N3800" s="4" t="str">
        <f t="shared" si="237"/>
        <v/>
      </c>
      <c r="O3800" t="str">
        <f t="shared" si="238"/>
        <v/>
      </c>
      <c r="P3800" t="str">
        <f t="shared" si="239"/>
        <v/>
      </c>
      <c r="Q3800" t="str">
        <f>_xlfn.IFNA(VLOOKUP(B3800&amp;A3800,[1]Countries!$A:$H,6,FALSE),"")</f>
        <v/>
      </c>
      <c r="R3800" t="str">
        <f>_xlfn.IFNA(VLOOKUP(B3800&amp;A3800,[1]Countries!$A:$H,7,FALSE),"")</f>
        <v/>
      </c>
      <c r="S3800" t="str">
        <f>_xlfn.IFNA(VLOOKUP(B3800&amp;A3800,[1]Countries!$A:$H,8,FALSE),"")</f>
        <v/>
      </c>
    </row>
    <row r="3801" spans="1:19" x14ac:dyDescent="0.25">
      <c r="A3801" t="s">
        <v>160</v>
      </c>
      <c r="B3801">
        <v>2019</v>
      </c>
      <c r="C3801" t="s">
        <v>161</v>
      </c>
      <c r="M3801" t="str">
        <f t="shared" si="236"/>
        <v/>
      </c>
      <c r="N3801" s="4" t="str">
        <f t="shared" si="237"/>
        <v/>
      </c>
      <c r="O3801" t="str">
        <f t="shared" si="238"/>
        <v/>
      </c>
      <c r="P3801" t="str">
        <f t="shared" si="239"/>
        <v/>
      </c>
      <c r="Q3801" t="str">
        <f>_xlfn.IFNA(VLOOKUP(B3801&amp;A3801,[1]Countries!$A:$H,6,FALSE),"")</f>
        <v/>
      </c>
      <c r="R3801" t="str">
        <f>_xlfn.IFNA(VLOOKUP(B3801&amp;A3801,[1]Countries!$A:$H,7,FALSE),"")</f>
        <v/>
      </c>
      <c r="S3801" t="str">
        <f>_xlfn.IFNA(VLOOKUP(B3801&amp;A3801,[1]Countries!$A:$H,8,FALSE),"")</f>
        <v/>
      </c>
    </row>
    <row r="3802" spans="1:19" x14ac:dyDescent="0.25">
      <c r="A3802" t="s">
        <v>162</v>
      </c>
      <c r="B3802">
        <v>1970</v>
      </c>
      <c r="C3802" t="s">
        <v>163</v>
      </c>
      <c r="E3802" s="1">
        <v>1035805681.818182</v>
      </c>
      <c r="F3802" s="1">
        <v>13139862500</v>
      </c>
      <c r="G3802" s="1">
        <v>2000809090.909091</v>
      </c>
      <c r="K3802" s="3">
        <v>117755967345.28259</v>
      </c>
      <c r="M3802" t="str">
        <f t="shared" si="236"/>
        <v/>
      </c>
      <c r="N3802" s="4" t="str">
        <f t="shared" si="237"/>
        <v/>
      </c>
      <c r="O3802" t="str">
        <f t="shared" si="238"/>
        <v/>
      </c>
      <c r="P3802">
        <f t="shared" si="239"/>
        <v>7.3440906180784538</v>
      </c>
      <c r="Q3802" t="str">
        <f>_xlfn.IFNA(VLOOKUP(B3802&amp;A3802,[1]Countries!$A:$H,6,FALSE),"")</f>
        <v/>
      </c>
      <c r="R3802" t="str">
        <f>_xlfn.IFNA(VLOOKUP(B3802&amp;A3802,[1]Countries!$A:$H,7,FALSE),"")</f>
        <v/>
      </c>
      <c r="S3802" t="str">
        <f>_xlfn.IFNA(VLOOKUP(B3802&amp;A3802,[1]Countries!$A:$H,8,FALSE),"")</f>
        <v/>
      </c>
    </row>
    <row r="3803" spans="1:19" x14ac:dyDescent="0.25">
      <c r="A3803" t="s">
        <v>162</v>
      </c>
      <c r="B3803">
        <v>1971</v>
      </c>
      <c r="C3803" t="s">
        <v>163</v>
      </c>
      <c r="E3803" s="1">
        <v>1190229545.454545</v>
      </c>
      <c r="F3803" s="1">
        <v>14591755681.81818</v>
      </c>
      <c r="G3803" s="1">
        <v>2212451136.363636</v>
      </c>
      <c r="K3803" s="3">
        <v>126989421094.7287</v>
      </c>
      <c r="M3803" t="str">
        <f t="shared" si="236"/>
        <v/>
      </c>
      <c r="N3803" s="4" t="str">
        <f t="shared" si="237"/>
        <v/>
      </c>
      <c r="O3803" t="str">
        <f t="shared" si="238"/>
        <v/>
      </c>
      <c r="P3803">
        <f t="shared" si="239"/>
        <v>7.0054735920696203</v>
      </c>
      <c r="Q3803" t="str">
        <f>_xlfn.IFNA(VLOOKUP(B3803&amp;A3803,[1]Countries!$A:$H,6,FALSE),"")</f>
        <v/>
      </c>
      <c r="R3803" t="str">
        <f>_xlfn.IFNA(VLOOKUP(B3803&amp;A3803,[1]Countries!$A:$H,7,FALSE),"")</f>
        <v/>
      </c>
      <c r="S3803" t="str">
        <f>_xlfn.IFNA(VLOOKUP(B3803&amp;A3803,[1]Countries!$A:$H,8,FALSE),"")</f>
        <v/>
      </c>
    </row>
    <row r="3804" spans="1:19" x14ac:dyDescent="0.25">
      <c r="A3804" t="s">
        <v>162</v>
      </c>
      <c r="B3804">
        <v>1972</v>
      </c>
      <c r="C3804" t="s">
        <v>163</v>
      </c>
      <c r="E3804" s="1">
        <v>1541631818.181818</v>
      </c>
      <c r="F3804" s="1">
        <v>16885506818.18182</v>
      </c>
      <c r="G3804" s="1">
        <v>2733384090.909091</v>
      </c>
      <c r="K3804" s="3">
        <v>139891738289.93631</v>
      </c>
      <c r="M3804" t="str">
        <f t="shared" si="236"/>
        <v/>
      </c>
      <c r="N3804" s="4" t="str">
        <f t="shared" si="237"/>
        <v/>
      </c>
      <c r="O3804" t="str">
        <f t="shared" si="238"/>
        <v/>
      </c>
      <c r="P3804">
        <f t="shared" si="239"/>
        <v>7.0578412928892904</v>
      </c>
      <c r="Q3804" t="str">
        <f>_xlfn.IFNA(VLOOKUP(B3804&amp;A3804,[1]Countries!$A:$H,6,FALSE),"")</f>
        <v/>
      </c>
      <c r="R3804" t="str">
        <f>_xlfn.IFNA(VLOOKUP(B3804&amp;A3804,[1]Countries!$A:$H,7,FALSE),"")</f>
        <v/>
      </c>
      <c r="S3804" t="str">
        <f>_xlfn.IFNA(VLOOKUP(B3804&amp;A3804,[1]Countries!$A:$H,8,FALSE),"")</f>
        <v/>
      </c>
    </row>
    <row r="3805" spans="1:19" x14ac:dyDescent="0.25">
      <c r="A3805" t="s">
        <v>162</v>
      </c>
      <c r="B3805">
        <v>1973</v>
      </c>
      <c r="C3805" t="s">
        <v>163</v>
      </c>
      <c r="E3805" s="1">
        <v>2600729574.2232451</v>
      </c>
      <c r="F3805" s="1">
        <v>22347844649.021858</v>
      </c>
      <c r="G3805" s="1">
        <v>4490319907.9401608</v>
      </c>
      <c r="K3805" s="3">
        <v>151212307384.98999</v>
      </c>
      <c r="M3805" t="str">
        <f t="shared" si="236"/>
        <v/>
      </c>
      <c r="N3805" s="4" t="str">
        <f t="shared" si="237"/>
        <v/>
      </c>
      <c r="O3805" t="str">
        <f t="shared" si="238"/>
        <v/>
      </c>
      <c r="P3805">
        <f t="shared" si="239"/>
        <v>8.4553582835095504</v>
      </c>
      <c r="Q3805" t="str">
        <f>_xlfn.IFNA(VLOOKUP(B3805&amp;A3805,[1]Countries!$A:$H,6,FALSE),"")</f>
        <v/>
      </c>
      <c r="R3805" t="str">
        <f>_xlfn.IFNA(VLOOKUP(B3805&amp;A3805,[1]Countries!$A:$H,7,FALSE),"")</f>
        <v/>
      </c>
      <c r="S3805" t="str">
        <f>_xlfn.IFNA(VLOOKUP(B3805&amp;A3805,[1]Countries!$A:$H,8,FALSE),"")</f>
        <v/>
      </c>
    </row>
    <row r="3806" spans="1:19" x14ac:dyDescent="0.25">
      <c r="A3806" t="s">
        <v>162</v>
      </c>
      <c r="B3806">
        <v>1974</v>
      </c>
      <c r="C3806" t="s">
        <v>163</v>
      </c>
      <c r="E3806" s="1">
        <v>3603867045.454545</v>
      </c>
      <c r="F3806" s="1">
        <v>25351305681.81818</v>
      </c>
      <c r="G3806" s="1">
        <v>5389992045.454546</v>
      </c>
      <c r="K3806" s="3">
        <v>141476895307.05081</v>
      </c>
      <c r="M3806" t="str">
        <f t="shared" si="236"/>
        <v/>
      </c>
      <c r="N3806" s="4" t="str">
        <f t="shared" si="237"/>
        <v/>
      </c>
      <c r="O3806" t="str">
        <f t="shared" si="238"/>
        <v/>
      </c>
      <c r="P3806">
        <f t="shared" si="239"/>
        <v>7.045495101583664</v>
      </c>
      <c r="Q3806" t="str">
        <f>_xlfn.IFNA(VLOOKUP(B3806&amp;A3806,[1]Countries!$A:$H,6,FALSE),"")</f>
        <v/>
      </c>
      <c r="R3806" t="str">
        <f>_xlfn.IFNA(VLOOKUP(B3806&amp;A3806,[1]Countries!$A:$H,7,FALSE),"")</f>
        <v/>
      </c>
      <c r="S3806" t="str">
        <f>_xlfn.IFNA(VLOOKUP(B3806&amp;A3806,[1]Countries!$A:$H,8,FALSE),"")</f>
        <v/>
      </c>
    </row>
    <row r="3807" spans="1:19" x14ac:dyDescent="0.25">
      <c r="A3807" t="s">
        <v>162</v>
      </c>
      <c r="B3807">
        <v>1975</v>
      </c>
      <c r="C3807" t="s">
        <v>163</v>
      </c>
      <c r="E3807" s="1">
        <v>4034030818.2784271</v>
      </c>
      <c r="F3807" s="1">
        <v>28525872476.08926</v>
      </c>
      <c r="G3807" s="1">
        <v>6042160467.5876722</v>
      </c>
      <c r="K3807" s="3">
        <v>150484458469.08191</v>
      </c>
      <c r="M3807" t="str">
        <f t="shared" si="236"/>
        <v/>
      </c>
      <c r="N3807" s="4" t="str">
        <f t="shared" si="237"/>
        <v/>
      </c>
      <c r="O3807" t="str">
        <f t="shared" si="238"/>
        <v/>
      </c>
      <c r="P3807">
        <f t="shared" si="239"/>
        <v>7.0396782815056209</v>
      </c>
      <c r="Q3807" t="str">
        <f>_xlfn.IFNA(VLOOKUP(B3807&amp;A3807,[1]Countries!$A:$H,6,FALSE),"")</f>
        <v/>
      </c>
      <c r="R3807" t="str">
        <f>_xlfn.IFNA(VLOOKUP(B3807&amp;A3807,[1]Countries!$A:$H,7,FALSE),"")</f>
        <v/>
      </c>
      <c r="S3807" t="str">
        <f>_xlfn.IFNA(VLOOKUP(B3807&amp;A3807,[1]Countries!$A:$H,8,FALSE),"")</f>
        <v/>
      </c>
    </row>
    <row r="3808" spans="1:19" x14ac:dyDescent="0.25">
      <c r="A3808" t="s">
        <v>162</v>
      </c>
      <c r="B3808">
        <v>1976</v>
      </c>
      <c r="C3808" t="s">
        <v>163</v>
      </c>
      <c r="E3808" s="1">
        <v>4376562500</v>
      </c>
      <c r="F3808" s="1">
        <v>31152840485.074631</v>
      </c>
      <c r="G3808" s="1">
        <v>6489140858.2089548</v>
      </c>
      <c r="K3808" s="3">
        <v>160795500110.3652</v>
      </c>
      <c r="L3808" s="1">
        <v>2.5840340317785042</v>
      </c>
      <c r="M3808" t="str">
        <f t="shared" si="236"/>
        <v/>
      </c>
      <c r="N3808" s="4">
        <f t="shared" si="237"/>
        <v>2.5840340317785042</v>
      </c>
      <c r="O3808" t="str">
        <f t="shared" si="238"/>
        <v/>
      </c>
      <c r="P3808">
        <f t="shared" si="239"/>
        <v>6.7813346241126684</v>
      </c>
      <c r="Q3808" t="str">
        <f>_xlfn.IFNA(VLOOKUP(B3808&amp;A3808,[1]Countries!$A:$H,6,FALSE),"")</f>
        <v/>
      </c>
      <c r="R3808" t="str">
        <f>_xlfn.IFNA(VLOOKUP(B3808&amp;A3808,[1]Countries!$A:$H,7,FALSE),"")</f>
        <v/>
      </c>
      <c r="S3808" t="str">
        <f>_xlfn.IFNA(VLOOKUP(B3808&amp;A3808,[1]Countries!$A:$H,8,FALSE),"")</f>
        <v/>
      </c>
    </row>
    <row r="3809" spans="1:19" x14ac:dyDescent="0.25">
      <c r="A3809" t="s">
        <v>162</v>
      </c>
      <c r="B3809">
        <v>1977</v>
      </c>
      <c r="C3809" t="s">
        <v>163</v>
      </c>
      <c r="E3809" s="1">
        <v>5057519888.9916744</v>
      </c>
      <c r="F3809" s="1">
        <v>36176233117.48381</v>
      </c>
      <c r="G3809" s="1">
        <v>7481735430.1572618</v>
      </c>
      <c r="K3809" s="3">
        <v>165524498488.93561</v>
      </c>
      <c r="L3809" s="1">
        <v>2.5983910401818542</v>
      </c>
      <c r="M3809" t="str">
        <f t="shared" si="236"/>
        <v/>
      </c>
      <c r="N3809" s="4">
        <f t="shared" si="237"/>
        <v>2.5983910401818542</v>
      </c>
      <c r="O3809" t="str">
        <f t="shared" si="238"/>
        <v/>
      </c>
      <c r="P3809">
        <f t="shared" si="239"/>
        <v>6.7011275974832625</v>
      </c>
      <c r="Q3809" t="str">
        <f>_xlfn.IFNA(VLOOKUP(B3809&amp;A3809,[1]Countries!$A:$H,6,FALSE),"")</f>
        <v/>
      </c>
      <c r="R3809" t="str">
        <f>_xlfn.IFNA(VLOOKUP(B3809&amp;A3809,[1]Countries!$A:$H,7,FALSE),"")</f>
        <v/>
      </c>
      <c r="S3809" t="str">
        <f>_xlfn.IFNA(VLOOKUP(B3809&amp;A3809,[1]Countries!$A:$H,8,FALSE),"")</f>
        <v/>
      </c>
    </row>
    <row r="3810" spans="1:19" x14ac:dyDescent="0.25">
      <c r="A3810" t="s">
        <v>162</v>
      </c>
      <c r="B3810">
        <v>1978</v>
      </c>
      <c r="C3810" t="s">
        <v>163</v>
      </c>
      <c r="E3810" s="1">
        <v>6044091836.7346935</v>
      </c>
      <c r="F3810" s="1">
        <v>44270203153.988869</v>
      </c>
      <c r="G3810" s="1">
        <v>8625546382.1892395</v>
      </c>
      <c r="K3810" s="3">
        <v>177519832682.6311</v>
      </c>
      <c r="L3810" s="1">
        <v>2.2340082708901869</v>
      </c>
      <c r="M3810" t="str">
        <f t="shared" si="236"/>
        <v/>
      </c>
      <c r="N3810" s="4">
        <f t="shared" si="237"/>
        <v>2.2340082708901869</v>
      </c>
      <c r="O3810" t="str">
        <f t="shared" si="238"/>
        <v/>
      </c>
      <c r="P3810">
        <f t="shared" si="239"/>
        <v>5.8311332714585697</v>
      </c>
      <c r="Q3810" t="str">
        <f>_xlfn.IFNA(VLOOKUP(B3810&amp;A3810,[1]Countries!$A:$H,6,FALSE),"")</f>
        <v/>
      </c>
      <c r="R3810" t="str">
        <f>_xlfn.IFNA(VLOOKUP(B3810&amp;A3810,[1]Countries!$A:$H,7,FALSE),"")</f>
        <v/>
      </c>
      <c r="S3810" t="str">
        <f>_xlfn.IFNA(VLOOKUP(B3810&amp;A3810,[1]Countries!$A:$H,8,FALSE),"")</f>
        <v/>
      </c>
    </row>
    <row r="3811" spans="1:19" x14ac:dyDescent="0.25">
      <c r="A3811" t="s">
        <v>162</v>
      </c>
      <c r="B3811">
        <v>1979</v>
      </c>
      <c r="C3811" t="s">
        <v>163</v>
      </c>
      <c r="E3811" s="1">
        <v>8266960441.5823364</v>
      </c>
      <c r="F3811" s="1">
        <v>54481875804.967796</v>
      </c>
      <c r="G3811" s="1">
        <v>11091655013.79945</v>
      </c>
      <c r="K3811" s="3">
        <v>183346175954.47559</v>
      </c>
      <c r="L3811" s="1">
        <v>2.1676933522401098</v>
      </c>
      <c r="M3811" t="str">
        <f t="shared" si="236"/>
        <v/>
      </c>
      <c r="N3811" s="4">
        <f t="shared" si="237"/>
        <v>2.1676933522401098</v>
      </c>
      <c r="O3811" t="str">
        <f t="shared" si="238"/>
        <v/>
      </c>
      <c r="P3811">
        <f t="shared" si="239"/>
        <v>5.1846499968702453</v>
      </c>
      <c r="Q3811" t="str">
        <f>_xlfn.IFNA(VLOOKUP(B3811&amp;A3811,[1]Countries!$A:$H,6,FALSE),"")</f>
        <v/>
      </c>
      <c r="R3811" t="str">
        <f>_xlfn.IFNA(VLOOKUP(B3811&amp;A3811,[1]Countries!$A:$H,7,FALSE),"")</f>
        <v/>
      </c>
      <c r="S3811" t="str">
        <f>_xlfn.IFNA(VLOOKUP(B3811&amp;A3811,[1]Countries!$A:$H,8,FALSE),"")</f>
        <v/>
      </c>
    </row>
    <row r="3812" spans="1:19" x14ac:dyDescent="0.25">
      <c r="A3812" t="s">
        <v>162</v>
      </c>
      <c r="B3812">
        <v>1980</v>
      </c>
      <c r="C3812" t="s">
        <v>163</v>
      </c>
      <c r="E3812" s="1">
        <v>10981808153.477221</v>
      </c>
      <c r="F3812" s="1">
        <v>56829663469.224617</v>
      </c>
      <c r="G3812" s="1">
        <v>14356165467.6259</v>
      </c>
      <c r="K3812" s="3">
        <v>184587669908.32251</v>
      </c>
      <c r="L3812" s="1">
        <v>1.9690421017643021</v>
      </c>
      <c r="M3812" t="str">
        <f t="shared" si="236"/>
        <v/>
      </c>
      <c r="N3812" s="4">
        <f t="shared" si="237"/>
        <v>1.9690421017643021</v>
      </c>
      <c r="O3812" t="str">
        <f t="shared" si="238"/>
        <v/>
      </c>
      <c r="P3812">
        <f t="shared" si="239"/>
        <v>5.9376690062154251</v>
      </c>
      <c r="Q3812" t="str">
        <f>_xlfn.IFNA(VLOOKUP(B3812&amp;A3812,[1]Countries!$A:$H,6,FALSE),"")</f>
        <v/>
      </c>
      <c r="R3812" t="str">
        <f>_xlfn.IFNA(VLOOKUP(B3812&amp;A3812,[1]Countries!$A:$H,7,FALSE),"")</f>
        <v/>
      </c>
      <c r="S3812" t="str">
        <f>_xlfn.IFNA(VLOOKUP(B3812&amp;A3812,[1]Countries!$A:$H,8,FALSE),"")</f>
        <v/>
      </c>
    </row>
    <row r="3813" spans="1:19" x14ac:dyDescent="0.25">
      <c r="A3813" t="s">
        <v>162</v>
      </c>
      <c r="B3813">
        <v>1981</v>
      </c>
      <c r="C3813" t="s">
        <v>163</v>
      </c>
      <c r="E3813" s="1">
        <v>11196637146.37146</v>
      </c>
      <c r="F3813" s="1">
        <v>52346507380.073799</v>
      </c>
      <c r="G3813" s="1">
        <v>13479682041.820419</v>
      </c>
      <c r="K3813" s="3">
        <v>181719692100.83221</v>
      </c>
      <c r="L3813" s="1">
        <v>2.23319579186479</v>
      </c>
      <c r="M3813" t="str">
        <f t="shared" si="236"/>
        <v/>
      </c>
      <c r="N3813" s="4">
        <f t="shared" si="237"/>
        <v>2.23319579186479</v>
      </c>
      <c r="O3813" t="str">
        <f t="shared" si="238"/>
        <v/>
      </c>
      <c r="P3813">
        <f t="shared" si="239"/>
        <v>4.3614082576176276</v>
      </c>
      <c r="Q3813" t="str">
        <f>_xlfn.IFNA(VLOOKUP(B3813&amp;A3813,[1]Countries!$A:$H,6,FALSE),"")</f>
        <v/>
      </c>
      <c r="R3813" t="str">
        <f>_xlfn.IFNA(VLOOKUP(B3813&amp;A3813,[1]Countries!$A:$H,7,FALSE),"")</f>
        <v/>
      </c>
      <c r="S3813" t="str">
        <f>_xlfn.IFNA(VLOOKUP(B3813&amp;A3813,[1]Countries!$A:$H,8,FALSE),"")</f>
        <v/>
      </c>
    </row>
    <row r="3814" spans="1:19" x14ac:dyDescent="0.25">
      <c r="A3814" t="s">
        <v>162</v>
      </c>
      <c r="B3814">
        <v>1982</v>
      </c>
      <c r="C3814" t="s">
        <v>163</v>
      </c>
      <c r="E3814" s="1">
        <v>9399266326.530611</v>
      </c>
      <c r="F3814" s="1">
        <v>54617991326.530609</v>
      </c>
      <c r="G3814" s="1">
        <v>13459200000</v>
      </c>
      <c r="K3814" s="3">
        <v>179661448453.99899</v>
      </c>
      <c r="L3814" s="1">
        <v>2.087224323546748</v>
      </c>
      <c r="M3814" t="str">
        <f t="shared" si="236"/>
        <v/>
      </c>
      <c r="N3814" s="4">
        <f t="shared" si="237"/>
        <v>2.087224323546748</v>
      </c>
      <c r="O3814" t="str">
        <f t="shared" si="238"/>
        <v/>
      </c>
      <c r="P3814">
        <f t="shared" si="239"/>
        <v>7.4333265923261473</v>
      </c>
      <c r="Q3814" t="str">
        <f>_xlfn.IFNA(VLOOKUP(B3814&amp;A3814,[1]Countries!$A:$H,6,FALSE),"")</f>
        <v/>
      </c>
      <c r="R3814" t="str">
        <f>_xlfn.IFNA(VLOOKUP(B3814&amp;A3814,[1]Countries!$A:$H,7,FALSE),"")</f>
        <v/>
      </c>
      <c r="S3814" t="str">
        <f>_xlfn.IFNA(VLOOKUP(B3814&amp;A3814,[1]Countries!$A:$H,8,FALSE),"")</f>
        <v/>
      </c>
    </row>
    <row r="3815" spans="1:19" x14ac:dyDescent="0.25">
      <c r="A3815" t="s">
        <v>162</v>
      </c>
      <c r="B3815">
        <v>1983</v>
      </c>
      <c r="C3815" t="s">
        <v>163</v>
      </c>
      <c r="E3815" s="1">
        <v>8143969040.2476778</v>
      </c>
      <c r="F3815" s="1">
        <v>49428872678.01857</v>
      </c>
      <c r="G3815" s="1">
        <v>12208637383.90093</v>
      </c>
      <c r="K3815" s="3">
        <v>177723579943.9021</v>
      </c>
      <c r="L3815" s="1">
        <v>1.950277131100137</v>
      </c>
      <c r="M3815" t="str">
        <f t="shared" si="236"/>
        <v/>
      </c>
      <c r="N3815" s="4">
        <f t="shared" si="237"/>
        <v>1.950277131100137</v>
      </c>
      <c r="O3815" t="str">
        <f t="shared" si="238"/>
        <v/>
      </c>
      <c r="P3815">
        <f t="shared" si="239"/>
        <v>8.2232673403875634</v>
      </c>
      <c r="Q3815" t="str">
        <f>_xlfn.IFNA(VLOOKUP(B3815&amp;A3815,[1]Countries!$A:$H,6,FALSE),"")</f>
        <v/>
      </c>
      <c r="R3815" t="str">
        <f>_xlfn.IFNA(VLOOKUP(B3815&amp;A3815,[1]Countries!$A:$H,7,FALSE),"")</f>
        <v/>
      </c>
      <c r="S3815" t="str">
        <f>_xlfn.IFNA(VLOOKUP(B3815&amp;A3815,[1]Countries!$A:$H,8,FALSE),"")</f>
        <v/>
      </c>
    </row>
    <row r="3816" spans="1:19" x14ac:dyDescent="0.25">
      <c r="A3816" t="s">
        <v>162</v>
      </c>
      <c r="B3816">
        <v>1984</v>
      </c>
      <c r="C3816" t="s">
        <v>163</v>
      </c>
      <c r="E3816" s="1">
        <v>8067825876.6626368</v>
      </c>
      <c r="F3816" s="1">
        <v>48020024788.391777</v>
      </c>
      <c r="G3816" s="1">
        <v>11571636940.749701</v>
      </c>
      <c r="K3816" s="3">
        <v>181296855381.1041</v>
      </c>
      <c r="L3816" s="1">
        <v>1.9679290132903919</v>
      </c>
      <c r="M3816" t="str">
        <f t="shared" si="236"/>
        <v/>
      </c>
      <c r="N3816" s="4">
        <f t="shared" si="237"/>
        <v>1.9679290132903919</v>
      </c>
      <c r="O3816" t="str">
        <f t="shared" si="238"/>
        <v/>
      </c>
      <c r="P3816">
        <f t="shared" si="239"/>
        <v>7.2965623810632954</v>
      </c>
      <c r="Q3816" t="str">
        <f>_xlfn.IFNA(VLOOKUP(B3816&amp;A3816,[1]Countries!$A:$H,6,FALSE),"")</f>
        <v/>
      </c>
      <c r="R3816" t="str">
        <f>_xlfn.IFNA(VLOOKUP(B3816&amp;A3816,[1]Countries!$A:$H,7,FALSE),"")</f>
        <v/>
      </c>
      <c r="S3816" t="str">
        <f>_xlfn.IFNA(VLOOKUP(B3816&amp;A3816,[1]Countries!$A:$H,8,FALSE),"")</f>
        <v/>
      </c>
    </row>
    <row r="3817" spans="1:19" x14ac:dyDescent="0.25">
      <c r="A3817" t="s">
        <v>162</v>
      </c>
      <c r="B3817">
        <v>1985</v>
      </c>
      <c r="C3817" t="s">
        <v>163</v>
      </c>
      <c r="E3817" s="1">
        <v>7715318776.2151489</v>
      </c>
      <c r="F3817" s="1">
        <v>47820850974.586723</v>
      </c>
      <c r="G3817" s="1">
        <v>11598554897.60671</v>
      </c>
      <c r="K3817" s="3">
        <v>185846602463.2128</v>
      </c>
      <c r="L3817" s="1">
        <v>1.687548388523787</v>
      </c>
      <c r="M3817" t="str">
        <f t="shared" si="236"/>
        <v/>
      </c>
      <c r="N3817" s="4">
        <f t="shared" si="237"/>
        <v>1.687548388523787</v>
      </c>
      <c r="O3817" t="str">
        <f t="shared" si="238"/>
        <v/>
      </c>
      <c r="P3817">
        <f t="shared" si="239"/>
        <v>8.1203827247976346</v>
      </c>
      <c r="Q3817" t="str">
        <f>_xlfn.IFNA(VLOOKUP(B3817&amp;A3817,[1]Countries!$A:$H,6,FALSE),"")</f>
        <v/>
      </c>
      <c r="R3817" t="str">
        <f>_xlfn.IFNA(VLOOKUP(B3817&amp;A3817,[1]Countries!$A:$H,7,FALSE),"")</f>
        <v/>
      </c>
      <c r="S3817" t="str">
        <f>_xlfn.IFNA(VLOOKUP(B3817&amp;A3817,[1]Countries!$A:$H,8,FALSE),"")</f>
        <v/>
      </c>
    </row>
    <row r="3818" spans="1:19" x14ac:dyDescent="0.25">
      <c r="A3818" t="s">
        <v>162</v>
      </c>
      <c r="B3818">
        <v>1986</v>
      </c>
      <c r="C3818" t="s">
        <v>163</v>
      </c>
      <c r="E3818" s="1">
        <v>9976099318.4031162</v>
      </c>
      <c r="F3818" s="1">
        <v>56379593719.571571</v>
      </c>
      <c r="G3818" s="1">
        <v>14070950340.798441</v>
      </c>
      <c r="K3818" s="3">
        <v>186808656206.21341</v>
      </c>
      <c r="L3818" s="1">
        <v>1.715159574951524</v>
      </c>
      <c r="M3818" t="str">
        <f t="shared" si="236"/>
        <v/>
      </c>
      <c r="N3818" s="4">
        <f t="shared" si="237"/>
        <v>1.715159574951524</v>
      </c>
      <c r="O3818" t="str">
        <f t="shared" si="238"/>
        <v/>
      </c>
      <c r="P3818">
        <f t="shared" si="239"/>
        <v>7.2630020052341049</v>
      </c>
      <c r="Q3818" t="str">
        <f>_xlfn.IFNA(VLOOKUP(B3818&amp;A3818,[1]Countries!$A:$H,6,FALSE),"")</f>
        <v/>
      </c>
      <c r="R3818" t="str">
        <f>_xlfn.IFNA(VLOOKUP(B3818&amp;A3818,[1]Countries!$A:$H,7,FALSE),"")</f>
        <v/>
      </c>
      <c r="S3818" t="str">
        <f>_xlfn.IFNA(VLOOKUP(B3818&amp;A3818,[1]Countries!$A:$H,8,FALSE),"")</f>
        <v/>
      </c>
    </row>
    <row r="3819" spans="1:19" x14ac:dyDescent="0.25">
      <c r="A3819" t="s">
        <v>162</v>
      </c>
      <c r="B3819">
        <v>1987</v>
      </c>
      <c r="C3819" t="s">
        <v>163</v>
      </c>
      <c r="E3819" s="1">
        <v>11898954705.586309</v>
      </c>
      <c r="F3819" s="1">
        <v>65652751132.360336</v>
      </c>
      <c r="G3819" s="1">
        <v>15884210870.65929</v>
      </c>
      <c r="K3819" s="3">
        <v>182588903661.83359</v>
      </c>
      <c r="L3819" s="1">
        <v>2.143093740524892</v>
      </c>
      <c r="M3819" t="str">
        <f t="shared" si="236"/>
        <v/>
      </c>
      <c r="N3819" s="4">
        <f t="shared" si="237"/>
        <v>2.143093740524892</v>
      </c>
      <c r="O3819" t="str">
        <f t="shared" si="238"/>
        <v/>
      </c>
      <c r="P3819">
        <f t="shared" si="239"/>
        <v>6.0702043651429598</v>
      </c>
      <c r="Q3819" t="str">
        <f>_xlfn.IFNA(VLOOKUP(B3819&amp;A3819,[1]Countries!$A:$H,6,FALSE),"")</f>
        <v/>
      </c>
      <c r="R3819" t="str">
        <f>_xlfn.IFNA(VLOOKUP(B3819&amp;A3819,[1]Countries!$A:$H,7,FALSE),"")</f>
        <v/>
      </c>
      <c r="S3819" t="str">
        <f>_xlfn.IFNA(VLOOKUP(B3819&amp;A3819,[1]Countries!$A:$H,8,FALSE),"")</f>
        <v/>
      </c>
    </row>
    <row r="3820" spans="1:19" x14ac:dyDescent="0.25">
      <c r="A3820" t="s">
        <v>162</v>
      </c>
      <c r="B3820">
        <v>1988</v>
      </c>
      <c r="C3820" t="s">
        <v>163</v>
      </c>
      <c r="E3820" s="1">
        <v>12441706461.686279</v>
      </c>
      <c r="F3820" s="1">
        <v>76261278404.996399</v>
      </c>
      <c r="G3820" s="1">
        <v>17767852750.420368</v>
      </c>
      <c r="K3820" s="3">
        <v>190418063236.37781</v>
      </c>
      <c r="L3820" s="1">
        <v>2.2776958848964131</v>
      </c>
      <c r="M3820" t="str">
        <f t="shared" si="236"/>
        <v/>
      </c>
      <c r="N3820" s="4">
        <f t="shared" si="237"/>
        <v>2.2776958848964131</v>
      </c>
      <c r="O3820" t="str">
        <f t="shared" si="238"/>
        <v/>
      </c>
      <c r="P3820">
        <f t="shared" si="239"/>
        <v>6.984076847556671</v>
      </c>
      <c r="Q3820" t="str">
        <f>_xlfn.IFNA(VLOOKUP(B3820&amp;A3820,[1]Countries!$A:$H,6,FALSE),"")</f>
        <v/>
      </c>
      <c r="R3820" t="str">
        <f>_xlfn.IFNA(VLOOKUP(B3820&amp;A3820,[1]Countries!$A:$H,7,FALSE),"")</f>
        <v/>
      </c>
      <c r="S3820" t="str">
        <f>_xlfn.IFNA(VLOOKUP(B3820&amp;A3820,[1]Countries!$A:$H,8,FALSE),"")</f>
        <v/>
      </c>
    </row>
    <row r="3821" spans="1:19" x14ac:dyDescent="0.25">
      <c r="A3821" t="s">
        <v>162</v>
      </c>
      <c r="B3821">
        <v>1989</v>
      </c>
      <c r="C3821" t="s">
        <v>163</v>
      </c>
      <c r="E3821" s="1">
        <v>12624099454.46916</v>
      </c>
      <c r="F3821" s="1">
        <v>79169043642.467468</v>
      </c>
      <c r="G3821" s="1">
        <v>19664088753.671841</v>
      </c>
      <c r="K3821" s="3">
        <v>197653949631.07681</v>
      </c>
      <c r="L3821" s="1">
        <v>1.751947397853866</v>
      </c>
      <c r="M3821" t="str">
        <f t="shared" si="236"/>
        <v/>
      </c>
      <c r="N3821" s="4">
        <f t="shared" si="237"/>
        <v>1.751947397853866</v>
      </c>
      <c r="O3821" t="str">
        <f t="shared" si="238"/>
        <v/>
      </c>
      <c r="P3821">
        <f t="shared" si="239"/>
        <v>8.8923510696879564</v>
      </c>
      <c r="Q3821" t="str">
        <f>_xlfn.IFNA(VLOOKUP(B3821&amp;A3821,[1]Countries!$A:$H,6,FALSE),"")</f>
        <v/>
      </c>
      <c r="R3821" t="str">
        <f>_xlfn.IFNA(VLOOKUP(B3821&amp;A3821,[1]Countries!$A:$H,7,FALSE),"")</f>
        <v/>
      </c>
      <c r="S3821" t="str">
        <f>_xlfn.IFNA(VLOOKUP(B3821&amp;A3821,[1]Countries!$A:$H,8,FALSE),"")</f>
        <v/>
      </c>
    </row>
    <row r="3822" spans="1:19" x14ac:dyDescent="0.25">
      <c r="A3822" t="s">
        <v>162</v>
      </c>
      <c r="B3822">
        <v>1990</v>
      </c>
      <c r="C3822" t="s">
        <v>163</v>
      </c>
      <c r="E3822" s="1">
        <v>14466921969.04557</v>
      </c>
      <c r="F3822" s="1">
        <v>97891090928.632843</v>
      </c>
      <c r="G3822" s="1">
        <v>24815115649.183151</v>
      </c>
      <c r="K3822" s="3">
        <v>197653949631.07681</v>
      </c>
      <c r="L3822" s="1">
        <v>1.8561443975781999</v>
      </c>
      <c r="M3822" t="str">
        <f t="shared" si="236"/>
        <v/>
      </c>
      <c r="N3822" s="4">
        <f t="shared" si="237"/>
        <v>1.8561443975781999</v>
      </c>
      <c r="O3822" t="str">
        <f t="shared" si="238"/>
        <v/>
      </c>
      <c r="P3822">
        <f t="shared" si="239"/>
        <v>10.571129182411395</v>
      </c>
      <c r="Q3822" t="str">
        <f>_xlfn.IFNA(VLOOKUP(B3822&amp;A3822,[1]Countries!$A:$H,6,FALSE),"")</f>
        <v/>
      </c>
      <c r="R3822" t="str">
        <f>_xlfn.IFNA(VLOOKUP(B3822&amp;A3822,[1]Countries!$A:$H,7,FALSE),"")</f>
        <v/>
      </c>
      <c r="S3822" t="str">
        <f>_xlfn.IFNA(VLOOKUP(B3822&amp;A3822,[1]Countries!$A:$H,8,FALSE),"")</f>
        <v/>
      </c>
    </row>
    <row r="3823" spans="1:19" x14ac:dyDescent="0.25">
      <c r="A3823" t="s">
        <v>162</v>
      </c>
      <c r="B3823">
        <v>1991</v>
      </c>
      <c r="C3823" t="s">
        <v>163</v>
      </c>
      <c r="E3823" s="1">
        <v>14929959805.571131</v>
      </c>
      <c r="F3823" s="1">
        <v>105143232379.88409</v>
      </c>
      <c r="G3823" s="1">
        <v>25647744251.261921</v>
      </c>
      <c r="K3823" s="3">
        <v>203781222047.13681</v>
      </c>
      <c r="L3823" s="1">
        <v>2.066704580803564</v>
      </c>
      <c r="M3823" t="str">
        <f t="shared" si="236"/>
        <v/>
      </c>
      <c r="N3823" s="4">
        <f t="shared" si="237"/>
        <v>2.066704580803564</v>
      </c>
      <c r="O3823" t="str">
        <f t="shared" si="238"/>
        <v/>
      </c>
      <c r="P3823">
        <f t="shared" si="239"/>
        <v>10.19350861020448</v>
      </c>
      <c r="Q3823" t="str">
        <f>_xlfn.IFNA(VLOOKUP(B3823&amp;A3823,[1]Countries!$A:$H,6,FALSE),"")</f>
        <v/>
      </c>
      <c r="R3823" t="str">
        <f>_xlfn.IFNA(VLOOKUP(B3823&amp;A3823,[1]Countries!$A:$H,7,FALSE),"")</f>
        <v/>
      </c>
      <c r="S3823" t="str">
        <f>_xlfn.IFNA(VLOOKUP(B3823&amp;A3823,[1]Countries!$A:$H,8,FALSE),"")</f>
        <v/>
      </c>
    </row>
    <row r="3824" spans="1:19" x14ac:dyDescent="0.25">
      <c r="A3824" t="s">
        <v>162</v>
      </c>
      <c r="B3824">
        <v>1992</v>
      </c>
      <c r="C3824" t="s">
        <v>163</v>
      </c>
      <c r="E3824" s="1">
        <v>17292882373.972111</v>
      </c>
      <c r="F3824" s="1">
        <v>116224673042.54559</v>
      </c>
      <c r="G3824" s="1">
        <v>27828549338.577049</v>
      </c>
      <c r="K3824" s="3">
        <v>205207690611.1308</v>
      </c>
      <c r="L3824" s="1">
        <v>2.177678743887276</v>
      </c>
      <c r="M3824" t="str">
        <f t="shared" si="236"/>
        <v/>
      </c>
      <c r="N3824" s="4">
        <f t="shared" si="237"/>
        <v>2.177678743887276</v>
      </c>
      <c r="O3824" t="str">
        <f t="shared" si="238"/>
        <v/>
      </c>
      <c r="P3824">
        <f t="shared" si="239"/>
        <v>9.0649142637279922</v>
      </c>
      <c r="Q3824" t="str">
        <f>_xlfn.IFNA(VLOOKUP(B3824&amp;A3824,[1]Countries!$A:$H,6,FALSE),"")</f>
        <v/>
      </c>
      <c r="R3824" t="str">
        <f>_xlfn.IFNA(VLOOKUP(B3824&amp;A3824,[1]Countries!$A:$H,7,FALSE),"")</f>
        <v/>
      </c>
      <c r="S3824" t="str">
        <f>_xlfn.IFNA(VLOOKUP(B3824&amp;A3824,[1]Countries!$A:$H,8,FALSE),"")</f>
        <v/>
      </c>
    </row>
    <row r="3825" spans="1:19" x14ac:dyDescent="0.25">
      <c r="A3825" t="s">
        <v>162</v>
      </c>
      <c r="B3825">
        <v>1993</v>
      </c>
      <c r="C3825" t="s">
        <v>163</v>
      </c>
      <c r="E3825" s="1">
        <v>15285243460.16647</v>
      </c>
      <c r="F3825" s="1">
        <v>108809058858.5018</v>
      </c>
      <c r="G3825" s="1">
        <v>25002288347.205711</v>
      </c>
      <c r="K3825" s="3">
        <v>201924367638.66489</v>
      </c>
      <c r="L3825" s="1">
        <v>2.440054190205462</v>
      </c>
      <c r="M3825" t="str">
        <f t="shared" si="236"/>
        <v/>
      </c>
      <c r="N3825" s="4">
        <f t="shared" si="237"/>
        <v>2.440054190205462</v>
      </c>
      <c r="O3825" t="str">
        <f t="shared" si="238"/>
        <v/>
      </c>
      <c r="P3825">
        <f t="shared" si="239"/>
        <v>8.9303638768492117</v>
      </c>
      <c r="Q3825" t="str">
        <f>_xlfn.IFNA(VLOOKUP(B3825&amp;A3825,[1]Countries!$A:$H,6,FALSE),"")</f>
        <v/>
      </c>
      <c r="R3825" t="str">
        <f>_xlfn.IFNA(VLOOKUP(B3825&amp;A3825,[1]Countries!$A:$H,7,FALSE),"")</f>
        <v/>
      </c>
      <c r="S3825" t="str">
        <f>_xlfn.IFNA(VLOOKUP(B3825&amp;A3825,[1]Countries!$A:$H,8,FALSE),"")</f>
        <v/>
      </c>
    </row>
    <row r="3826" spans="1:19" x14ac:dyDescent="0.25">
      <c r="A3826" t="s">
        <v>162</v>
      </c>
      <c r="B3826">
        <v>1994</v>
      </c>
      <c r="C3826" t="s">
        <v>163</v>
      </c>
      <c r="E3826" s="1">
        <v>16843840589.88764</v>
      </c>
      <c r="F3826" s="1">
        <v>116601802106.74159</v>
      </c>
      <c r="G3826" s="1">
        <v>25323011235.955059</v>
      </c>
      <c r="K3826" s="3">
        <v>205962855041.13889</v>
      </c>
      <c r="L3826" s="1">
        <v>2.475090391277186</v>
      </c>
      <c r="M3826" t="str">
        <f t="shared" si="236"/>
        <v/>
      </c>
      <c r="N3826" s="4">
        <f t="shared" si="237"/>
        <v>2.475090391277186</v>
      </c>
      <c r="O3826" t="str">
        <f t="shared" si="238"/>
        <v/>
      </c>
      <c r="P3826">
        <f t="shared" si="239"/>
        <v>7.2719036008596794</v>
      </c>
      <c r="Q3826" t="str">
        <f>_xlfn.IFNA(VLOOKUP(B3826&amp;A3826,[1]Countries!$A:$H,6,FALSE),"")</f>
        <v/>
      </c>
      <c r="R3826" t="str">
        <f>_xlfn.IFNA(VLOOKUP(B3826&amp;A3826,[1]Countries!$A:$H,7,FALSE),"")</f>
        <v/>
      </c>
      <c r="S3826" t="str">
        <f>_xlfn.IFNA(VLOOKUP(B3826&amp;A3826,[1]Countries!$A:$H,8,FALSE),"")</f>
        <v/>
      </c>
    </row>
    <row r="3827" spans="1:19" x14ac:dyDescent="0.25">
      <c r="A3827" t="s">
        <v>162</v>
      </c>
      <c r="B3827">
        <v>1995</v>
      </c>
      <c r="C3827" t="s">
        <v>163</v>
      </c>
      <c r="D3827" s="1">
        <v>7.3758063426412948</v>
      </c>
      <c r="E3827" s="1">
        <v>19745092366.52449</v>
      </c>
      <c r="F3827" s="1">
        <v>136878366230.328</v>
      </c>
      <c r="G3827" s="1">
        <v>31047568613.03133</v>
      </c>
      <c r="H3827" s="1">
        <v>19.614677451360009</v>
      </c>
      <c r="J3827" s="1">
        <v>64.000244061047567</v>
      </c>
      <c r="K3827" s="3">
        <v>210287497773.56509</v>
      </c>
      <c r="L3827" s="1">
        <v>2.4006715527788969</v>
      </c>
      <c r="M3827" t="str">
        <f t="shared" si="236"/>
        <v/>
      </c>
      <c r="N3827" s="4">
        <f t="shared" si="237"/>
        <v>2.4006715527788969</v>
      </c>
      <c r="O3827">
        <f t="shared" si="238"/>
        <v>0.56249404150105331</v>
      </c>
      <c r="P3827">
        <f t="shared" si="239"/>
        <v>8.2573138164784439</v>
      </c>
      <c r="Q3827" t="str">
        <f>_xlfn.IFNA(VLOOKUP(B3827&amp;A3827,[1]Countries!$A:$H,6,FALSE),"")</f>
        <v/>
      </c>
      <c r="R3827" t="str">
        <f>_xlfn.IFNA(VLOOKUP(B3827&amp;A3827,[1]Countries!$A:$H,7,FALSE),"")</f>
        <v/>
      </c>
      <c r="S3827" t="str">
        <f>_xlfn.IFNA(VLOOKUP(B3827&amp;A3827,[1]Countries!$A:$H,8,FALSE),"")</f>
        <v/>
      </c>
    </row>
    <row r="3828" spans="1:19" x14ac:dyDescent="0.25">
      <c r="A3828" t="s">
        <v>162</v>
      </c>
      <c r="B3828">
        <v>1996</v>
      </c>
      <c r="C3828" t="s">
        <v>163</v>
      </c>
      <c r="D3828" s="1">
        <v>6.5849263744406166</v>
      </c>
      <c r="E3828" s="1">
        <v>20839186296.71574</v>
      </c>
      <c r="F3828" s="1">
        <v>145861612825.59451</v>
      </c>
      <c r="G3828" s="1">
        <v>33853424546.998871</v>
      </c>
      <c r="H3828" s="1">
        <v>18.865392813121659</v>
      </c>
      <c r="J3828" s="1">
        <v>65.076699368757488</v>
      </c>
      <c r="K3828" s="3">
        <v>216306197040.38651</v>
      </c>
      <c r="L3828" s="1">
        <v>2.1109049463764902</v>
      </c>
      <c r="M3828" t="str">
        <f t="shared" si="236"/>
        <v/>
      </c>
      <c r="N3828" s="4">
        <f t="shared" si="237"/>
        <v>2.1109049463764902</v>
      </c>
      <c r="O3828">
        <f t="shared" si="238"/>
        <v>0.53664830838069133</v>
      </c>
      <c r="P3828">
        <f t="shared" si="239"/>
        <v>8.9223189008914527</v>
      </c>
      <c r="Q3828" t="str">
        <f>_xlfn.IFNA(VLOOKUP(B3828&amp;A3828,[1]Countries!$A:$H,6,FALSE),"")</f>
        <v/>
      </c>
      <c r="R3828" t="str">
        <f>_xlfn.IFNA(VLOOKUP(B3828&amp;A3828,[1]Countries!$A:$H,7,FALSE),"")</f>
        <v/>
      </c>
      <c r="S3828" t="str">
        <f>_xlfn.IFNA(VLOOKUP(B3828&amp;A3828,[1]Countries!$A:$H,8,FALSE),"")</f>
        <v/>
      </c>
    </row>
    <row r="3829" spans="1:19" x14ac:dyDescent="0.25">
      <c r="A3829" t="s">
        <v>162</v>
      </c>
      <c r="B3829">
        <v>1997</v>
      </c>
      <c r="C3829" t="s">
        <v>163</v>
      </c>
      <c r="D3829" s="1">
        <v>6.2416359746278358</v>
      </c>
      <c r="E3829" s="1">
        <v>23223405590.914761</v>
      </c>
      <c r="F3829" s="1">
        <v>143157600024.95941</v>
      </c>
      <c r="G3829" s="1">
        <v>33000637713.71521</v>
      </c>
      <c r="H3829" s="1">
        <v>17.934107102862789</v>
      </c>
      <c r="J3829" s="1">
        <v>65.995292100830696</v>
      </c>
      <c r="K3829" s="3">
        <v>226005797542.75809</v>
      </c>
      <c r="L3829" s="1">
        <v>2.1389014620712712</v>
      </c>
      <c r="M3829" t="str">
        <f t="shared" si="236"/>
        <v/>
      </c>
      <c r="N3829" s="4">
        <f t="shared" si="237"/>
        <v>2.1389014620712712</v>
      </c>
      <c r="O3829">
        <f t="shared" si="238"/>
        <v>0.51525960135482574</v>
      </c>
      <c r="P3829">
        <f t="shared" si="239"/>
        <v>6.8296982633795178</v>
      </c>
      <c r="Q3829" t="str">
        <f>_xlfn.IFNA(VLOOKUP(B3829&amp;A3829,[1]Countries!$A:$H,6,FALSE),"")</f>
        <v/>
      </c>
      <c r="R3829" t="str">
        <f>_xlfn.IFNA(VLOOKUP(B3829&amp;A3829,[1]Countries!$A:$H,7,FALSE),"")</f>
        <v/>
      </c>
      <c r="S3829" t="str">
        <f>_xlfn.IFNA(VLOOKUP(B3829&amp;A3829,[1]Countries!$A:$H,8,FALSE),"")</f>
        <v/>
      </c>
    </row>
    <row r="3830" spans="1:19" x14ac:dyDescent="0.25">
      <c r="A3830" t="s">
        <v>162</v>
      </c>
      <c r="B3830">
        <v>1998</v>
      </c>
      <c r="C3830" t="s">
        <v>163</v>
      </c>
      <c r="D3830" s="1">
        <v>5.9650487264572716</v>
      </c>
      <c r="E3830" s="1">
        <v>23536857604.058571</v>
      </c>
      <c r="F3830" s="1">
        <v>144428172835.23581</v>
      </c>
      <c r="G3830" s="1">
        <v>37510447250.086479</v>
      </c>
      <c r="H3830" s="1">
        <v>18.200564508207538</v>
      </c>
      <c r="J3830" s="1">
        <v>66.383159807559494</v>
      </c>
      <c r="K3830" s="3">
        <v>234808508154.79361</v>
      </c>
      <c r="L3830" s="1">
        <v>1.8507816006572519</v>
      </c>
      <c r="M3830" t="str">
        <f t="shared" si="236"/>
        <v/>
      </c>
      <c r="N3830" s="4">
        <f t="shared" si="237"/>
        <v>1.8507816006572519</v>
      </c>
      <c r="O3830">
        <f t="shared" si="238"/>
        <v>0.50640614712968712</v>
      </c>
      <c r="P3830">
        <f t="shared" si="239"/>
        <v>9.6751134987832543</v>
      </c>
      <c r="Q3830" t="str">
        <f>_xlfn.IFNA(VLOOKUP(B3830&amp;A3830,[1]Countries!$A:$H,6,FALSE),"")</f>
        <v/>
      </c>
      <c r="R3830" t="str">
        <f>_xlfn.IFNA(VLOOKUP(B3830&amp;A3830,[1]Countries!$A:$H,7,FALSE),"")</f>
        <v/>
      </c>
      <c r="S3830" t="str">
        <f>_xlfn.IFNA(VLOOKUP(B3830&amp;A3830,[1]Countries!$A:$H,8,FALSE),"")</f>
        <v/>
      </c>
    </row>
    <row r="3831" spans="1:19" x14ac:dyDescent="0.25">
      <c r="A3831" t="s">
        <v>162</v>
      </c>
      <c r="B3831">
        <v>1999</v>
      </c>
      <c r="C3831" t="s">
        <v>163</v>
      </c>
      <c r="D3831" s="1">
        <v>5.7834947712732649</v>
      </c>
      <c r="E3831" s="1">
        <v>27447755167.270401</v>
      </c>
      <c r="F3831" s="1">
        <v>142540728958.02261</v>
      </c>
      <c r="G3831" s="1">
        <v>40084619007.031754</v>
      </c>
      <c r="H3831" s="1">
        <v>19.126951309191089</v>
      </c>
      <c r="J3831" s="1">
        <v>64.75394419662328</v>
      </c>
      <c r="K3831" s="3">
        <v>242023226599.92099</v>
      </c>
      <c r="L3831" s="1">
        <v>1.60241919393625</v>
      </c>
      <c r="M3831" t="str">
        <f t="shared" si="236"/>
        <v/>
      </c>
      <c r="N3831" s="4">
        <f t="shared" si="237"/>
        <v>1.60241919393625</v>
      </c>
      <c r="O3831">
        <f t="shared" si="238"/>
        <v>0.5443074740953725</v>
      </c>
      <c r="P3831">
        <f t="shared" si="239"/>
        <v>8.8654407285112402</v>
      </c>
      <c r="Q3831" t="str">
        <f>_xlfn.IFNA(VLOOKUP(B3831&amp;A3831,[1]Countries!$A:$H,6,FALSE),"")</f>
        <v>SP</v>
      </c>
      <c r="R3831" t="str">
        <f>_xlfn.IFNA(VLOOKUP(B3831&amp;A3831,[1]Countries!$A:$H,7,FALSE),"")</f>
        <v>Soft Peg</v>
      </c>
      <c r="S3831" t="str">
        <f>_xlfn.IFNA(VLOOKUP(B3831&amp;A3831,[1]Countries!$A:$H,8,FALSE),"")</f>
        <v>Pegged</v>
      </c>
    </row>
    <row r="3832" spans="1:19" x14ac:dyDescent="0.25">
      <c r="A3832" t="s">
        <v>162</v>
      </c>
      <c r="B3832">
        <v>2000</v>
      </c>
      <c r="C3832" t="s">
        <v>163</v>
      </c>
      <c r="D3832" s="1">
        <v>5.4352481736564631</v>
      </c>
      <c r="E3832" s="1">
        <v>30865641238.253181</v>
      </c>
      <c r="F3832" s="1">
        <v>130133845771.1443</v>
      </c>
      <c r="G3832" s="1">
        <v>45152926478.717529</v>
      </c>
      <c r="H3832" s="1">
        <v>18.747602157300928</v>
      </c>
      <c r="J3832" s="1">
        <v>65.150835241380747</v>
      </c>
      <c r="K3832" s="3">
        <v>251509982262.82001</v>
      </c>
      <c r="L3832" s="1">
        <v>1.685818084401548</v>
      </c>
      <c r="M3832" t="str">
        <f t="shared" si="236"/>
        <v/>
      </c>
      <c r="N3832" s="4">
        <f t="shared" si="237"/>
        <v>1.685818084401548</v>
      </c>
      <c r="O3832">
        <f t="shared" si="238"/>
        <v>0.53489973888292841</v>
      </c>
      <c r="P3832">
        <f t="shared" si="239"/>
        <v>10.978915712358353</v>
      </c>
      <c r="Q3832" t="str">
        <f>_xlfn.IFNA(VLOOKUP(B3832&amp;A3832,[1]Countries!$A:$H,6,FALSE),"")</f>
        <v>HP</v>
      </c>
      <c r="R3832" t="str">
        <f>_xlfn.IFNA(VLOOKUP(B3832&amp;A3832,[1]Countries!$A:$H,7,FALSE),"")</f>
        <v>Hard Peg</v>
      </c>
      <c r="S3832" t="str">
        <f>_xlfn.IFNA(VLOOKUP(B3832&amp;A3832,[1]Countries!$A:$H,8,FALSE),"")</f>
        <v>Pegged</v>
      </c>
    </row>
    <row r="3833" spans="1:19" x14ac:dyDescent="0.25">
      <c r="A3833" t="s">
        <v>162</v>
      </c>
      <c r="B3833">
        <v>2001</v>
      </c>
      <c r="C3833" t="s">
        <v>163</v>
      </c>
      <c r="D3833" s="1">
        <v>5.2027020476436832</v>
      </c>
      <c r="E3833" s="1">
        <v>31036299328.859058</v>
      </c>
      <c r="F3833" s="1">
        <v>136191353467.56149</v>
      </c>
      <c r="G3833" s="1">
        <v>45421484653.243851</v>
      </c>
      <c r="H3833" s="1">
        <v>19.332772524380299</v>
      </c>
      <c r="J3833" s="1">
        <v>64.476206929206313</v>
      </c>
      <c r="K3833" s="3">
        <v>261901399075.3989</v>
      </c>
      <c r="L3833" s="1">
        <v>1.479235617581069</v>
      </c>
      <c r="M3833" t="str">
        <f t="shared" si="236"/>
        <v/>
      </c>
      <c r="N3833" s="4">
        <f t="shared" si="237"/>
        <v>1.479235617581069</v>
      </c>
      <c r="O3833">
        <f t="shared" si="238"/>
        <v>0.55095972239493174</v>
      </c>
      <c r="P3833">
        <f t="shared" si="239"/>
        <v>10.562480626063463</v>
      </c>
      <c r="Q3833" t="str">
        <f>_xlfn.IFNA(VLOOKUP(B3833&amp;A3833,[1]Countries!$A:$H,6,FALSE),"")</f>
        <v>HP</v>
      </c>
      <c r="R3833" t="str">
        <f>_xlfn.IFNA(VLOOKUP(B3833&amp;A3833,[1]Countries!$A:$H,7,FALSE),"")</f>
        <v>Hard Peg</v>
      </c>
      <c r="S3833" t="str">
        <f>_xlfn.IFNA(VLOOKUP(B3833&amp;A3833,[1]Countries!$A:$H,8,FALSE),"")</f>
        <v>Pegged</v>
      </c>
    </row>
    <row r="3834" spans="1:19" x14ac:dyDescent="0.25">
      <c r="A3834" t="s">
        <v>162</v>
      </c>
      <c r="B3834">
        <v>2002</v>
      </c>
      <c r="C3834" t="s">
        <v>163</v>
      </c>
      <c r="D3834" s="1">
        <v>4.9871134121449838</v>
      </c>
      <c r="E3834" s="1">
        <v>30939794466.40316</v>
      </c>
      <c r="F3834" s="1">
        <v>153830947016.7514</v>
      </c>
      <c r="G3834" s="1">
        <v>46512543290.043289</v>
      </c>
      <c r="H3834" s="1">
        <v>19.43872264152872</v>
      </c>
      <c r="J3834" s="1">
        <v>64.768282133867388</v>
      </c>
      <c r="K3834" s="3">
        <v>272175455237.78891</v>
      </c>
      <c r="L3834" s="1">
        <v>1.079365245930509</v>
      </c>
      <c r="M3834" t="str">
        <f t="shared" si="236"/>
        <v/>
      </c>
      <c r="N3834" s="4">
        <f t="shared" si="237"/>
        <v>1.079365245930509</v>
      </c>
      <c r="O3834">
        <f t="shared" si="238"/>
        <v>0.5439656063953241</v>
      </c>
      <c r="P3834">
        <f t="shared" si="239"/>
        <v>10.123287365541822</v>
      </c>
      <c r="Q3834" t="str">
        <f>_xlfn.IFNA(VLOOKUP(B3834&amp;A3834,[1]Countries!$A:$H,6,FALSE),"")</f>
        <v>HP</v>
      </c>
      <c r="R3834" t="str">
        <f>_xlfn.IFNA(VLOOKUP(B3834&amp;A3834,[1]Countries!$A:$H,7,FALSE),"")</f>
        <v>Hard Peg</v>
      </c>
      <c r="S3834" t="str">
        <f>_xlfn.IFNA(VLOOKUP(B3834&amp;A3834,[1]Countries!$A:$H,8,FALSE),"")</f>
        <v>Pegged</v>
      </c>
    </row>
    <row r="3835" spans="1:19" x14ac:dyDescent="0.25">
      <c r="A3835" t="s">
        <v>162</v>
      </c>
      <c r="B3835">
        <v>2003</v>
      </c>
      <c r="C3835" t="s">
        <v>163</v>
      </c>
      <c r="D3835" s="1">
        <v>4.9997835861441322</v>
      </c>
      <c r="E3835" s="1">
        <v>37446013995.485329</v>
      </c>
      <c r="F3835" s="1">
        <v>201924270316.0271</v>
      </c>
      <c r="G3835" s="1">
        <v>59861400338.600449</v>
      </c>
      <c r="H3835" s="1">
        <v>20.517517229481641</v>
      </c>
      <c r="J3835" s="1">
        <v>64.202637296635075</v>
      </c>
      <c r="K3835" s="3">
        <v>287946747015.97919</v>
      </c>
      <c r="L3835" s="1">
        <v>0.77506983278140829</v>
      </c>
      <c r="M3835" t="str">
        <f t="shared" si="236"/>
        <v/>
      </c>
      <c r="N3835" s="4">
        <f t="shared" si="237"/>
        <v>0.77506983278140829</v>
      </c>
      <c r="O3835">
        <f t="shared" si="238"/>
        <v>0.55756841479845409</v>
      </c>
      <c r="P3835">
        <f t="shared" si="239"/>
        <v>11.100887628829019</v>
      </c>
      <c r="Q3835" t="str">
        <f>_xlfn.IFNA(VLOOKUP(B3835&amp;A3835,[1]Countries!$A:$H,6,FALSE),"")</f>
        <v>HP</v>
      </c>
      <c r="R3835" t="str">
        <f>_xlfn.IFNA(VLOOKUP(B3835&amp;A3835,[1]Countries!$A:$H,7,FALSE),"")</f>
        <v>Hard Peg</v>
      </c>
      <c r="S3835" t="str">
        <f>_xlfn.IFNA(VLOOKUP(B3835&amp;A3835,[1]Countries!$A:$H,8,FALSE),"")</f>
        <v>Pegged</v>
      </c>
    </row>
    <row r="3836" spans="1:19" x14ac:dyDescent="0.25">
      <c r="A3836" t="s">
        <v>162</v>
      </c>
      <c r="B3836">
        <v>2004</v>
      </c>
      <c r="C3836" t="s">
        <v>163</v>
      </c>
      <c r="D3836" s="1">
        <v>4.2754074221121092</v>
      </c>
      <c r="E3836" s="1">
        <v>49807418301.465111</v>
      </c>
      <c r="F3836" s="1">
        <v>240521260988.3288</v>
      </c>
      <c r="G3836" s="1">
        <v>70208942637.198914</v>
      </c>
      <c r="H3836" s="1">
        <v>20.34401943404276</v>
      </c>
      <c r="J3836" s="1">
        <v>65.6019221033836</v>
      </c>
      <c r="K3836" s="3">
        <v>302519710603.38312</v>
      </c>
      <c r="L3836" s="1">
        <v>0.51666284717861222</v>
      </c>
      <c r="M3836" t="str">
        <f t="shared" si="236"/>
        <v/>
      </c>
      <c r="N3836" s="4">
        <f t="shared" si="237"/>
        <v>0.51666284717861222</v>
      </c>
      <c r="O3836">
        <f t="shared" si="238"/>
        <v>0.52434558003357989</v>
      </c>
      <c r="P3836">
        <f t="shared" si="239"/>
        <v>8.4822124463765309</v>
      </c>
      <c r="Q3836" t="str">
        <f>_xlfn.IFNA(VLOOKUP(B3836&amp;A3836,[1]Countries!$A:$H,6,FALSE),"")</f>
        <v>HP</v>
      </c>
      <c r="R3836" t="str">
        <f>_xlfn.IFNA(VLOOKUP(B3836&amp;A3836,[1]Countries!$A:$H,7,FALSE),"")</f>
        <v>Hard Peg</v>
      </c>
      <c r="S3836" t="str">
        <f>_xlfn.IFNA(VLOOKUP(B3836&amp;A3836,[1]Countries!$A:$H,8,FALSE),"")</f>
        <v>Pegged</v>
      </c>
    </row>
    <row r="3837" spans="1:19" x14ac:dyDescent="0.25">
      <c r="A3837" t="s">
        <v>162</v>
      </c>
      <c r="B3837">
        <v>2005</v>
      </c>
      <c r="C3837" t="s">
        <v>163</v>
      </c>
      <c r="D3837" s="1">
        <v>4.2842233273063242</v>
      </c>
      <c r="E3837" s="1">
        <v>52808084317.870911</v>
      </c>
      <c r="F3837" s="1">
        <v>247783001865.43961</v>
      </c>
      <c r="G3837" s="1">
        <v>73315604775.525436</v>
      </c>
      <c r="H3837" s="1">
        <v>17.804490461649021</v>
      </c>
      <c r="J3837" s="1">
        <v>67.661553804556888</v>
      </c>
      <c r="K3837" s="3">
        <v>304332233490.86407</v>
      </c>
      <c r="L3837" s="1">
        <v>0.49223085300341052</v>
      </c>
      <c r="M3837" t="str">
        <f t="shared" si="236"/>
        <v/>
      </c>
      <c r="N3837" s="4">
        <f t="shared" si="237"/>
        <v>0.49223085300341052</v>
      </c>
      <c r="O3837">
        <f t="shared" si="238"/>
        <v>0.47794418509592629</v>
      </c>
      <c r="P3837">
        <f t="shared" si="239"/>
        <v>8.2764032654634185</v>
      </c>
      <c r="Q3837" t="str">
        <f>_xlfn.IFNA(VLOOKUP(B3837&amp;A3837,[1]Countries!$A:$H,6,FALSE),"")</f>
        <v>HP</v>
      </c>
      <c r="R3837" t="str">
        <f>_xlfn.IFNA(VLOOKUP(B3837&amp;A3837,[1]Countries!$A:$H,7,FALSE),"")</f>
        <v>Hard Peg</v>
      </c>
      <c r="S3837" t="str">
        <f>_xlfn.IFNA(VLOOKUP(B3837&amp;A3837,[1]Countries!$A:$H,8,FALSE),"")</f>
        <v>Pegged</v>
      </c>
    </row>
    <row r="3838" spans="1:19" x14ac:dyDescent="0.25">
      <c r="A3838" t="s">
        <v>162</v>
      </c>
      <c r="B3838">
        <v>2006</v>
      </c>
      <c r="C3838" t="s">
        <v>163</v>
      </c>
      <c r="D3838" s="1">
        <v>3.2012384550530379</v>
      </c>
      <c r="E3838" s="1">
        <v>57872321666.039391</v>
      </c>
      <c r="F3838" s="1">
        <v>273317737046.79459</v>
      </c>
      <c r="G3838" s="1">
        <v>86576754610.462921</v>
      </c>
      <c r="H3838" s="1">
        <v>19.98724266045194</v>
      </c>
      <c r="J3838" s="1">
        <v>65.421515955102734</v>
      </c>
      <c r="K3838" s="3">
        <v>321534411122.33533</v>
      </c>
      <c r="L3838" s="1">
        <v>0.5645846800277381</v>
      </c>
      <c r="M3838" t="str">
        <f t="shared" si="236"/>
        <v/>
      </c>
      <c r="N3838" s="4">
        <f t="shared" si="237"/>
        <v>0.5645846800277381</v>
      </c>
      <c r="O3838">
        <f t="shared" si="238"/>
        <v>0.52854911018307305</v>
      </c>
      <c r="P3838">
        <f t="shared" si="239"/>
        <v>10.502221061309703</v>
      </c>
      <c r="Q3838" t="str">
        <f>_xlfn.IFNA(VLOOKUP(B3838&amp;A3838,[1]Countries!$A:$H,6,FALSE),"")</f>
        <v>F</v>
      </c>
      <c r="R3838" t="str">
        <f>_xlfn.IFNA(VLOOKUP(B3838&amp;A3838,[1]Countries!$A:$H,7,FALSE),"")</f>
        <v>Floating</v>
      </c>
      <c r="S3838" t="str">
        <f>_xlfn.IFNA(VLOOKUP(B3838&amp;A3838,[1]Countries!$A:$H,8,FALSE),"")</f>
        <v>Floating</v>
      </c>
    </row>
    <row r="3839" spans="1:19" x14ac:dyDescent="0.25">
      <c r="A3839" t="s">
        <v>162</v>
      </c>
      <c r="B3839">
        <v>2007</v>
      </c>
      <c r="C3839" t="s">
        <v>163</v>
      </c>
      <c r="D3839" s="1">
        <v>3.037347545549562</v>
      </c>
      <c r="E3839" s="1">
        <v>71726594579.797424</v>
      </c>
      <c r="F3839" s="1">
        <v>318497936901.17712</v>
      </c>
      <c r="G3839" s="1">
        <v>111487350533.8078</v>
      </c>
      <c r="H3839" s="1">
        <v>17.998358197345421</v>
      </c>
      <c r="J3839" s="1">
        <v>67.177328268015231</v>
      </c>
      <c r="K3839" s="3">
        <v>332060633950.96588</v>
      </c>
      <c r="L3839" s="1">
        <v>0.77967259841788406</v>
      </c>
      <c r="M3839" t="str">
        <f t="shared" si="236"/>
        <v/>
      </c>
      <c r="N3839" s="4">
        <f t="shared" si="237"/>
        <v>0.77967259841788406</v>
      </c>
      <c r="O3839">
        <f t="shared" si="238"/>
        <v>0.48859745658584708</v>
      </c>
      <c r="P3839">
        <f t="shared" si="239"/>
        <v>12.483834696344442</v>
      </c>
      <c r="Q3839" t="str">
        <f>_xlfn.IFNA(VLOOKUP(B3839&amp;A3839,[1]Countries!$A:$H,6,FALSE),"")</f>
        <v>F</v>
      </c>
      <c r="R3839" t="str">
        <f>_xlfn.IFNA(VLOOKUP(B3839&amp;A3839,[1]Countries!$A:$H,7,FALSE),"")</f>
        <v>Floating</v>
      </c>
      <c r="S3839" t="str">
        <f>_xlfn.IFNA(VLOOKUP(B3839&amp;A3839,[1]Countries!$A:$H,8,FALSE),"")</f>
        <v>Floating</v>
      </c>
    </row>
    <row r="3840" spans="1:19" x14ac:dyDescent="0.25">
      <c r="A3840" t="s">
        <v>162</v>
      </c>
      <c r="B3840">
        <v>2008</v>
      </c>
      <c r="C3840" t="s">
        <v>163</v>
      </c>
      <c r="D3840" s="1">
        <v>2.8072498262460961</v>
      </c>
      <c r="E3840" s="1">
        <v>82807605390.361801</v>
      </c>
      <c r="F3840" s="1">
        <v>354460802548.70367</v>
      </c>
      <c r="G3840" s="1">
        <v>127492981104.43829</v>
      </c>
      <c r="H3840" s="1">
        <v>15.659778066252869</v>
      </c>
      <c r="J3840" s="1">
        <v>69.891382368486362</v>
      </c>
      <c r="K3840" s="3">
        <v>330947657768.00159</v>
      </c>
      <c r="L3840" s="1">
        <v>0.7580038316556269</v>
      </c>
      <c r="M3840" t="str">
        <f t="shared" si="236"/>
        <v/>
      </c>
      <c r="N3840" s="4">
        <f t="shared" si="237"/>
        <v>0.7580038316556269</v>
      </c>
      <c r="O3840">
        <f t="shared" si="238"/>
        <v>0.43079155986317202</v>
      </c>
      <c r="P3840">
        <f t="shared" si="239"/>
        <v>12.606577481282047</v>
      </c>
      <c r="Q3840" t="str">
        <f>_xlfn.IFNA(VLOOKUP(B3840&amp;A3840,[1]Countries!$A:$H,6,FALSE),"")</f>
        <v>F</v>
      </c>
      <c r="R3840" t="str">
        <f>_xlfn.IFNA(VLOOKUP(B3840&amp;A3840,[1]Countries!$A:$H,7,FALSE),"")</f>
        <v>Floating</v>
      </c>
      <c r="S3840" t="str">
        <f>_xlfn.IFNA(VLOOKUP(B3840&amp;A3840,[1]Countries!$A:$H,8,FALSE),"")</f>
        <v>Floating</v>
      </c>
    </row>
    <row r="3841" spans="1:19" x14ac:dyDescent="0.25">
      <c r="A3841" t="s">
        <v>162</v>
      </c>
      <c r="B3841">
        <v>2009</v>
      </c>
      <c r="C3841" t="s">
        <v>163</v>
      </c>
      <c r="D3841" s="1">
        <v>2.8049542840216448</v>
      </c>
      <c r="E3841" s="1">
        <v>62641263962.211723</v>
      </c>
      <c r="F3841" s="1">
        <v>330000252153.37592</v>
      </c>
      <c r="G3841" s="1">
        <v>94913550013.892746</v>
      </c>
      <c r="H3841" s="1">
        <v>15.313470705688729</v>
      </c>
      <c r="J3841" s="1">
        <v>71.296439161115018</v>
      </c>
      <c r="K3841" s="3">
        <v>316714480449.87659</v>
      </c>
      <c r="L3841" s="1">
        <v>0.61276709063665591</v>
      </c>
      <c r="M3841" t="str">
        <f t="shared" si="236"/>
        <v/>
      </c>
      <c r="N3841" s="4">
        <f t="shared" si="237"/>
        <v>0.61276709063665591</v>
      </c>
      <c r="O3841">
        <f t="shared" si="238"/>
        <v>0.40259459205278048</v>
      </c>
      <c r="P3841">
        <f t="shared" si="239"/>
        <v>9.7794731492149491</v>
      </c>
      <c r="Q3841" t="str">
        <f>_xlfn.IFNA(VLOOKUP(B3841&amp;A3841,[1]Countries!$A:$H,6,FALSE),"")</f>
        <v>F</v>
      </c>
      <c r="R3841" t="str">
        <f>_xlfn.IFNA(VLOOKUP(B3841&amp;A3841,[1]Countries!$A:$H,7,FALSE),"")</f>
        <v>Floating</v>
      </c>
      <c r="S3841" t="str">
        <f>_xlfn.IFNA(VLOOKUP(B3841&amp;A3841,[1]Countries!$A:$H,8,FALSE),"")</f>
        <v>Floating</v>
      </c>
    </row>
    <row r="3842" spans="1:19" x14ac:dyDescent="0.25">
      <c r="A3842" t="s">
        <v>162</v>
      </c>
      <c r="B3842">
        <v>2010</v>
      </c>
      <c r="C3842" t="s">
        <v>163</v>
      </c>
      <c r="D3842" s="1">
        <v>2.88403081993805</v>
      </c>
      <c r="E3842" s="1">
        <v>66165509706.861229</v>
      </c>
      <c r="F3842" s="1">
        <v>299361576558.21661</v>
      </c>
      <c r="G3842" s="1">
        <v>91984510745.970825</v>
      </c>
      <c r="H3842" s="1">
        <v>13.827842402984</v>
      </c>
      <c r="J3842" s="1">
        <v>71.613762954308072</v>
      </c>
      <c r="K3842" s="3">
        <v>299361576558.21661</v>
      </c>
      <c r="L3842" s="1">
        <v>0.50065954177462491</v>
      </c>
      <c r="M3842" t="str">
        <f t="shared" si="236"/>
        <v/>
      </c>
      <c r="N3842" s="4">
        <f t="shared" si="237"/>
        <v>0.50065954177462491</v>
      </c>
      <c r="O3842">
        <f t="shared" si="238"/>
        <v>0.39637963255475456</v>
      </c>
      <c r="P3842">
        <f t="shared" si="239"/>
        <v>8.6246876890323279</v>
      </c>
      <c r="Q3842" t="str">
        <f>_xlfn.IFNA(VLOOKUP(B3842&amp;A3842,[1]Countries!$A:$H,6,FALSE),"")</f>
        <v>F</v>
      </c>
      <c r="R3842" t="str">
        <f>_xlfn.IFNA(VLOOKUP(B3842&amp;A3842,[1]Countries!$A:$H,7,FALSE),"")</f>
        <v>Floating</v>
      </c>
      <c r="S3842" t="str">
        <f>_xlfn.IFNA(VLOOKUP(B3842&amp;A3842,[1]Countries!$A:$H,8,FALSE),"")</f>
        <v>Floating</v>
      </c>
    </row>
    <row r="3843" spans="1:19" x14ac:dyDescent="0.25">
      <c r="A3843" t="s">
        <v>162</v>
      </c>
      <c r="B3843">
        <v>2011</v>
      </c>
      <c r="C3843" t="s">
        <v>163</v>
      </c>
      <c r="D3843" s="1">
        <v>2.950715445441054</v>
      </c>
      <c r="E3843" s="1">
        <v>73490370904.726059</v>
      </c>
      <c r="F3843" s="1">
        <v>287797822093.17767</v>
      </c>
      <c r="G3843" s="1">
        <v>92985185781.854156</v>
      </c>
      <c r="H3843" s="1">
        <v>13.682269663569</v>
      </c>
      <c r="J3843" s="1">
        <v>71.233595162172051</v>
      </c>
      <c r="K3843" s="3">
        <v>272022398152.02719</v>
      </c>
      <c r="L3843" s="1">
        <v>0.41242807313032381</v>
      </c>
      <c r="M3843" t="str">
        <f t="shared" ref="M3843:M3906" si="240">IF(I3843="","",IFERROR(I3843/F3843*100,""))</f>
        <v/>
      </c>
      <c r="N3843" s="4">
        <f t="shared" ref="N3843:N3906" si="241">IF(AND(L3843="",M3843=""),"",IFERROR(L3843+IF(M3843="",0,M3843),""))</f>
        <v>0.41242807313032381</v>
      </c>
      <c r="O3843">
        <f t="shared" ref="O3843:O3906" si="242">IFERROR((100-J3843)/J3843,"")</f>
        <v>0.40383199489423055</v>
      </c>
      <c r="P3843">
        <f t="shared" ref="P3843:P3906" si="243">IFERROR(IF(AND(E3843="",G3843=""),"",(G3843-E3843)/F3843*100),"")</f>
        <v>6.7737881876036017</v>
      </c>
      <c r="Q3843" t="str">
        <f>_xlfn.IFNA(VLOOKUP(B3843&amp;A3843,[1]Countries!$A:$H,6,FALSE),"")</f>
        <v>F</v>
      </c>
      <c r="R3843" t="str">
        <f>_xlfn.IFNA(VLOOKUP(B3843&amp;A3843,[1]Countries!$A:$H,7,FALSE),"")</f>
        <v>Floating</v>
      </c>
      <c r="S3843" t="str">
        <f>_xlfn.IFNA(VLOOKUP(B3843&amp;A3843,[1]Countries!$A:$H,8,FALSE),"")</f>
        <v>Floating</v>
      </c>
    </row>
    <row r="3844" spans="1:19" x14ac:dyDescent="0.25">
      <c r="A3844" t="s">
        <v>162</v>
      </c>
      <c r="B3844">
        <v>2012</v>
      </c>
      <c r="C3844" t="s">
        <v>163</v>
      </c>
      <c r="D3844" s="1">
        <v>3.2377272347580499</v>
      </c>
      <c r="E3844" s="1">
        <v>70468159317.305084</v>
      </c>
      <c r="F3844" s="1">
        <v>245670666639.04691</v>
      </c>
      <c r="G3844" s="1">
        <v>81399960098.597626</v>
      </c>
      <c r="H3844" s="1">
        <v>14.32591357616284</v>
      </c>
      <c r="J3844" s="1">
        <v>70.812668886878953</v>
      </c>
      <c r="K3844" s="3">
        <v>252163419403.19299</v>
      </c>
      <c r="L3844" s="1">
        <v>0.27719300910107508</v>
      </c>
      <c r="M3844" t="str">
        <f t="shared" si="240"/>
        <v/>
      </c>
      <c r="N3844" s="4">
        <f t="shared" si="241"/>
        <v>0.27719300910107508</v>
      </c>
      <c r="O3844">
        <f t="shared" si="242"/>
        <v>0.41217668493397563</v>
      </c>
      <c r="P3844">
        <f t="shared" si="243"/>
        <v>4.4497786125008387</v>
      </c>
      <c r="Q3844" t="str">
        <f>_xlfn.IFNA(VLOOKUP(B3844&amp;A3844,[1]Countries!$A:$H,6,FALSE),"")</f>
        <v>F</v>
      </c>
      <c r="R3844" t="str">
        <f>_xlfn.IFNA(VLOOKUP(B3844&amp;A3844,[1]Countries!$A:$H,7,FALSE),"")</f>
        <v>Floating</v>
      </c>
      <c r="S3844" t="str">
        <f>_xlfn.IFNA(VLOOKUP(B3844&amp;A3844,[1]Countries!$A:$H,8,FALSE),"")</f>
        <v>Floating</v>
      </c>
    </row>
    <row r="3845" spans="1:19" x14ac:dyDescent="0.25">
      <c r="A3845" t="s">
        <v>162</v>
      </c>
      <c r="B3845">
        <v>2013</v>
      </c>
      <c r="C3845" t="s">
        <v>163</v>
      </c>
      <c r="D3845" s="1">
        <v>3.207292912556424</v>
      </c>
      <c r="E3845" s="1">
        <v>72806344158.889526</v>
      </c>
      <c r="F3845" s="1">
        <v>239862011450.10291</v>
      </c>
      <c r="G3845" s="1">
        <v>79551948570.879883</v>
      </c>
      <c r="H3845" s="1">
        <v>14.664140612983649</v>
      </c>
      <c r="J3845" s="1">
        <v>70.826552031085242</v>
      </c>
      <c r="K3845" s="3">
        <v>243989731144.5589</v>
      </c>
      <c r="L3845" s="1">
        <v>0.33549072977804167</v>
      </c>
      <c r="M3845" t="str">
        <f t="shared" si="240"/>
        <v/>
      </c>
      <c r="N3845" s="4">
        <f t="shared" si="241"/>
        <v>0.33549072977804167</v>
      </c>
      <c r="O3845">
        <f t="shared" si="242"/>
        <v>0.41189987557365138</v>
      </c>
      <c r="P3845">
        <f t="shared" si="243"/>
        <v>2.8122854349504216</v>
      </c>
      <c r="Q3845" t="str">
        <f>_xlfn.IFNA(VLOOKUP(B3845&amp;A3845,[1]Countries!$A:$H,6,FALSE),"")</f>
        <v>F</v>
      </c>
      <c r="R3845" t="str">
        <f>_xlfn.IFNA(VLOOKUP(B3845&amp;A3845,[1]Countries!$A:$H,7,FALSE),"")</f>
        <v>Floating</v>
      </c>
      <c r="S3845" t="str">
        <f>_xlfn.IFNA(VLOOKUP(B3845&amp;A3845,[1]Countries!$A:$H,8,FALSE),"")</f>
        <v>Floating</v>
      </c>
    </row>
    <row r="3846" spans="1:19" x14ac:dyDescent="0.25">
      <c r="A3846" t="s">
        <v>162</v>
      </c>
      <c r="B3846">
        <v>2014</v>
      </c>
      <c r="C3846" t="s">
        <v>163</v>
      </c>
      <c r="D3846" s="1">
        <v>3.3978119463603398</v>
      </c>
      <c r="E3846" s="1">
        <v>76733682179.243256</v>
      </c>
      <c r="F3846" s="1">
        <v>237029579260.7222</v>
      </c>
      <c r="G3846" s="1">
        <v>82430385379.513412</v>
      </c>
      <c r="H3846" s="1">
        <v>14.1476060565425</v>
      </c>
      <c r="J3846" s="1">
        <v>70.843764371190218</v>
      </c>
      <c r="K3846" s="3">
        <v>245794711395.9949</v>
      </c>
      <c r="L3846" s="1">
        <v>0.3100564939534588</v>
      </c>
      <c r="M3846" t="str">
        <f t="shared" si="240"/>
        <v/>
      </c>
      <c r="N3846" s="4">
        <f t="shared" si="241"/>
        <v>0.3100564939534588</v>
      </c>
      <c r="O3846">
        <f t="shared" si="242"/>
        <v>0.41155683760738504</v>
      </c>
      <c r="P3846">
        <f t="shared" si="243"/>
        <v>2.4033722786994582</v>
      </c>
      <c r="Q3846" t="str">
        <f>_xlfn.IFNA(VLOOKUP(B3846&amp;A3846,[1]Countries!$A:$H,6,FALSE),"")</f>
        <v>F</v>
      </c>
      <c r="R3846" t="str">
        <f>_xlfn.IFNA(VLOOKUP(B3846&amp;A3846,[1]Countries!$A:$H,7,FALSE),"")</f>
        <v>Floating</v>
      </c>
      <c r="S3846" t="str">
        <f>_xlfn.IFNA(VLOOKUP(B3846&amp;A3846,[1]Countries!$A:$H,8,FALSE),"")</f>
        <v>Floating</v>
      </c>
    </row>
    <row r="3847" spans="1:19" x14ac:dyDescent="0.25">
      <c r="A3847" t="s">
        <v>162</v>
      </c>
      <c r="B3847">
        <v>2015</v>
      </c>
      <c r="C3847" t="s">
        <v>163</v>
      </c>
      <c r="D3847" s="1">
        <v>3.7967952855191749</v>
      </c>
      <c r="E3847" s="1">
        <v>62031002052.250313</v>
      </c>
      <c r="F3847" s="1">
        <v>196591353761.2258</v>
      </c>
      <c r="G3847" s="1">
        <v>61929992131.78746</v>
      </c>
      <c r="H3847" s="1">
        <v>14.18766346574243</v>
      </c>
      <c r="J3847" s="1">
        <v>70.368743220414814</v>
      </c>
      <c r="K3847" s="3">
        <v>244718538732.0762</v>
      </c>
      <c r="L3847" s="1">
        <v>0.25908378293214118</v>
      </c>
      <c r="M3847" t="str">
        <f t="shared" si="240"/>
        <v/>
      </c>
      <c r="N3847" s="4">
        <f t="shared" si="241"/>
        <v>0.25908378293214118</v>
      </c>
      <c r="O3847">
        <f t="shared" si="242"/>
        <v>0.421085490851694</v>
      </c>
      <c r="P3847">
        <f t="shared" si="243"/>
        <v>-5.1380652572104578E-2</v>
      </c>
      <c r="Q3847" t="str">
        <f>_xlfn.IFNA(VLOOKUP(B3847&amp;A3847,[1]Countries!$A:$H,6,FALSE),"")</f>
        <v>F</v>
      </c>
      <c r="R3847" t="str">
        <f>_xlfn.IFNA(VLOOKUP(B3847&amp;A3847,[1]Countries!$A:$H,7,FALSE),"")</f>
        <v>Floating</v>
      </c>
      <c r="S3847" t="str">
        <f>_xlfn.IFNA(VLOOKUP(B3847&amp;A3847,[1]Countries!$A:$H,8,FALSE),"")</f>
        <v>Floating</v>
      </c>
    </row>
    <row r="3848" spans="1:19" x14ac:dyDescent="0.25">
      <c r="A3848" t="s">
        <v>162</v>
      </c>
      <c r="B3848">
        <v>2016</v>
      </c>
      <c r="C3848" t="s">
        <v>163</v>
      </c>
      <c r="D3848" s="1">
        <v>3.5772593075332089</v>
      </c>
      <c r="E3848" s="1">
        <v>58691179423.852531</v>
      </c>
      <c r="F3848" s="1">
        <v>195222443512.93729</v>
      </c>
      <c r="G3848" s="1">
        <v>60083185399.165802</v>
      </c>
      <c r="H3848" s="1">
        <v>14.856987624526541</v>
      </c>
      <c r="J3848" s="1">
        <v>68.848990977580442</v>
      </c>
      <c r="K3848" s="3">
        <v>244251243064.24109</v>
      </c>
      <c r="L3848" s="1">
        <v>0.21368668422867881</v>
      </c>
      <c r="M3848" t="str">
        <f t="shared" si="240"/>
        <v/>
      </c>
      <c r="N3848" s="4">
        <f t="shared" si="241"/>
        <v>0.21368668422867881</v>
      </c>
      <c r="O3848">
        <f t="shared" si="242"/>
        <v>0.45245411123836776</v>
      </c>
      <c r="P3848">
        <f t="shared" si="243"/>
        <v>0.7130358324917816</v>
      </c>
      <c r="Q3848" t="str">
        <f>_xlfn.IFNA(VLOOKUP(B3848&amp;A3848,[1]Countries!$A:$H,6,FALSE),"")</f>
        <v>F</v>
      </c>
      <c r="R3848" t="str">
        <f>_xlfn.IFNA(VLOOKUP(B3848&amp;A3848,[1]Countries!$A:$H,7,FALSE),"")</f>
        <v>Floating</v>
      </c>
      <c r="S3848" t="str">
        <f>_xlfn.IFNA(VLOOKUP(B3848&amp;A3848,[1]Countries!$A:$H,8,FALSE),"")</f>
        <v>Floating</v>
      </c>
    </row>
    <row r="3849" spans="1:19" x14ac:dyDescent="0.25">
      <c r="A3849" t="s">
        <v>162</v>
      </c>
      <c r="B3849">
        <v>2017</v>
      </c>
      <c r="C3849" t="s">
        <v>163</v>
      </c>
      <c r="D3849" s="1">
        <v>3.7028903946984539</v>
      </c>
      <c r="E3849" s="1">
        <v>67164628150.853287</v>
      </c>
      <c r="F3849" s="1">
        <v>203588424288.42789</v>
      </c>
      <c r="G3849" s="1">
        <v>69240746049.840347</v>
      </c>
      <c r="H3849" s="1">
        <v>15.03822945820186</v>
      </c>
      <c r="J3849" s="1">
        <v>68.667851867999573</v>
      </c>
      <c r="K3849" s="3">
        <v>247927466910.08511</v>
      </c>
      <c r="L3849" s="1">
        <v>0.19690224903070169</v>
      </c>
      <c r="M3849" t="str">
        <f t="shared" si="240"/>
        <v/>
      </c>
      <c r="N3849" s="4">
        <f t="shared" si="241"/>
        <v>0.19690224903070169</v>
      </c>
      <c r="O3849">
        <f t="shared" si="242"/>
        <v>0.45628554381212205</v>
      </c>
      <c r="P3849">
        <f t="shared" si="243"/>
        <v>1.0197622513379159</v>
      </c>
      <c r="Q3849" t="str">
        <f>_xlfn.IFNA(VLOOKUP(B3849&amp;A3849,[1]Countries!$A:$H,6,FALSE),"")</f>
        <v>F</v>
      </c>
      <c r="R3849" t="str">
        <f>_xlfn.IFNA(VLOOKUP(B3849&amp;A3849,[1]Countries!$A:$H,7,FALSE),"")</f>
        <v>Floating</v>
      </c>
      <c r="S3849" t="str">
        <f>_xlfn.IFNA(VLOOKUP(B3849&amp;A3849,[1]Countries!$A:$H,8,FALSE),"")</f>
        <v>Floating</v>
      </c>
    </row>
    <row r="3850" spans="1:19" x14ac:dyDescent="0.25">
      <c r="A3850" t="s">
        <v>162</v>
      </c>
      <c r="B3850">
        <v>2018</v>
      </c>
      <c r="C3850" t="s">
        <v>163</v>
      </c>
      <c r="D3850" s="1">
        <v>3.7192352009895671</v>
      </c>
      <c r="E3850" s="1">
        <v>78811715106.388489</v>
      </c>
      <c r="F3850" s="1">
        <v>218138367444.98999</v>
      </c>
      <c r="G3850" s="1">
        <v>79381574666.981033</v>
      </c>
      <c r="H3850" s="1">
        <v>15.269403931601641</v>
      </c>
      <c r="J3850" s="1">
        <v>68.059008486517186</v>
      </c>
      <c r="K3850" s="3">
        <v>252723303641.31259</v>
      </c>
      <c r="L3850" s="1">
        <v>0.22449035313885179</v>
      </c>
      <c r="M3850" t="str">
        <f t="shared" si="240"/>
        <v/>
      </c>
      <c r="N3850" s="4">
        <f t="shared" si="241"/>
        <v>0.22449035313885179</v>
      </c>
      <c r="O3850">
        <f t="shared" si="242"/>
        <v>0.46931320663906639</v>
      </c>
      <c r="P3850">
        <f t="shared" si="243"/>
        <v>0.26123765721142633</v>
      </c>
      <c r="Q3850" t="str">
        <f>_xlfn.IFNA(VLOOKUP(B3850&amp;A3850,[1]Countries!$A:$H,6,FALSE),"")</f>
        <v>F</v>
      </c>
      <c r="R3850" t="str">
        <f>_xlfn.IFNA(VLOOKUP(B3850&amp;A3850,[1]Countries!$A:$H,7,FALSE),"")</f>
        <v>Floating</v>
      </c>
      <c r="S3850" t="str">
        <f>_xlfn.IFNA(VLOOKUP(B3850&amp;A3850,[1]Countries!$A:$H,8,FALSE),"")</f>
        <v>Floating</v>
      </c>
    </row>
    <row r="3851" spans="1:19" x14ac:dyDescent="0.25">
      <c r="A3851" t="s">
        <v>162</v>
      </c>
      <c r="B3851">
        <v>2019</v>
      </c>
      <c r="C3851" t="s">
        <v>163</v>
      </c>
      <c r="D3851" s="1">
        <v>3.6549290587829231</v>
      </c>
      <c r="E3851" s="1">
        <v>78038964596.302612</v>
      </c>
      <c r="F3851" s="1">
        <v>209852761468.68121</v>
      </c>
      <c r="G3851" s="1">
        <v>78058893033.736343</v>
      </c>
      <c r="H3851" s="1">
        <v>15.282807656848609</v>
      </c>
      <c r="J3851" s="1">
        <v>68.069820029431227</v>
      </c>
      <c r="K3851" s="3">
        <v>257451427287.2626</v>
      </c>
      <c r="L3851" s="1">
        <v>0.3222866833206568</v>
      </c>
      <c r="M3851" t="str">
        <f t="shared" si="240"/>
        <v/>
      </c>
      <c r="N3851" s="4">
        <f t="shared" si="241"/>
        <v>0.3222866833206568</v>
      </c>
      <c r="O3851">
        <f t="shared" si="242"/>
        <v>0.46907983533323838</v>
      </c>
      <c r="P3851">
        <f t="shared" si="243"/>
        <v>9.4963903711627988E-3</v>
      </c>
      <c r="Q3851" t="str">
        <f>_xlfn.IFNA(VLOOKUP(B3851&amp;A3851,[1]Countries!$A:$H,6,FALSE),"")</f>
        <v/>
      </c>
      <c r="R3851" t="str">
        <f>_xlfn.IFNA(VLOOKUP(B3851&amp;A3851,[1]Countries!$A:$H,7,FALSE),"")</f>
        <v/>
      </c>
      <c r="S3851" t="str">
        <f>_xlfn.IFNA(VLOOKUP(B3851&amp;A3851,[1]Countries!$A:$H,8,FALSE),"")</f>
        <v/>
      </c>
    </row>
    <row r="3852" spans="1:19" x14ac:dyDescent="0.25">
      <c r="A3852" t="s">
        <v>164</v>
      </c>
      <c r="B3852">
        <v>1970</v>
      </c>
      <c r="C3852" t="s">
        <v>165</v>
      </c>
      <c r="F3852" s="1">
        <v>69520026.666666672</v>
      </c>
      <c r="K3852" s="3">
        <v>726460342.63614786</v>
      </c>
      <c r="M3852" t="str">
        <f t="shared" si="240"/>
        <v/>
      </c>
      <c r="N3852" s="4" t="str">
        <f t="shared" si="241"/>
        <v/>
      </c>
      <c r="O3852" t="str">
        <f t="shared" si="242"/>
        <v/>
      </c>
      <c r="P3852" t="str">
        <f t="shared" si="243"/>
        <v/>
      </c>
      <c r="Q3852" t="str">
        <f>_xlfn.IFNA(VLOOKUP(B3852&amp;A3852,[1]Countries!$A:$H,6,FALSE),"")</f>
        <v/>
      </c>
      <c r="R3852" t="str">
        <f>_xlfn.IFNA(VLOOKUP(B3852&amp;A3852,[1]Countries!$A:$H,7,FALSE),"")</f>
        <v/>
      </c>
      <c r="S3852" t="str">
        <f>_xlfn.IFNA(VLOOKUP(B3852&amp;A3852,[1]Countries!$A:$H,8,FALSE),"")</f>
        <v/>
      </c>
    </row>
    <row r="3853" spans="1:19" x14ac:dyDescent="0.25">
      <c r="A3853" t="s">
        <v>164</v>
      </c>
      <c r="B3853">
        <v>1971</v>
      </c>
      <c r="C3853" t="s">
        <v>165</v>
      </c>
      <c r="F3853" s="1">
        <v>88570952.868852437</v>
      </c>
      <c r="K3853" s="3">
        <v>821342248.10512066</v>
      </c>
      <c r="M3853" t="str">
        <f t="shared" si="240"/>
        <v/>
      </c>
      <c r="N3853" s="4" t="str">
        <f t="shared" si="241"/>
        <v/>
      </c>
      <c r="O3853" t="str">
        <f t="shared" si="242"/>
        <v/>
      </c>
      <c r="P3853" t="str">
        <f t="shared" si="243"/>
        <v/>
      </c>
      <c r="Q3853" t="str">
        <f>_xlfn.IFNA(VLOOKUP(B3853&amp;A3853,[1]Countries!$A:$H,6,FALSE),"")</f>
        <v/>
      </c>
      <c r="R3853" t="str">
        <f>_xlfn.IFNA(VLOOKUP(B3853&amp;A3853,[1]Countries!$A:$H,7,FALSE),"")</f>
        <v/>
      </c>
      <c r="S3853" t="str">
        <f>_xlfn.IFNA(VLOOKUP(B3853&amp;A3853,[1]Countries!$A:$H,8,FALSE),"")</f>
        <v/>
      </c>
    </row>
    <row r="3854" spans="1:19" x14ac:dyDescent="0.25">
      <c r="A3854" t="s">
        <v>164</v>
      </c>
      <c r="B3854">
        <v>1972</v>
      </c>
      <c r="C3854" t="s">
        <v>165</v>
      </c>
      <c r="F3854" s="1">
        <v>106101175.65797991</v>
      </c>
      <c r="K3854" s="3">
        <v>872078805.65174854</v>
      </c>
      <c r="M3854" t="str">
        <f t="shared" si="240"/>
        <v/>
      </c>
      <c r="N3854" s="4" t="str">
        <f t="shared" si="241"/>
        <v/>
      </c>
      <c r="O3854" t="str">
        <f t="shared" si="242"/>
        <v/>
      </c>
      <c r="P3854" t="str">
        <f t="shared" si="243"/>
        <v/>
      </c>
      <c r="Q3854" t="str">
        <f>_xlfn.IFNA(VLOOKUP(B3854&amp;A3854,[1]Countries!$A:$H,6,FALSE),"")</f>
        <v/>
      </c>
      <c r="R3854" t="str">
        <f>_xlfn.IFNA(VLOOKUP(B3854&amp;A3854,[1]Countries!$A:$H,7,FALSE),"")</f>
        <v/>
      </c>
      <c r="S3854" t="str">
        <f>_xlfn.IFNA(VLOOKUP(B3854&amp;A3854,[1]Countries!$A:$H,8,FALSE),"")</f>
        <v/>
      </c>
    </row>
    <row r="3855" spans="1:19" x14ac:dyDescent="0.25">
      <c r="A3855" t="s">
        <v>164</v>
      </c>
      <c r="B3855">
        <v>1973</v>
      </c>
      <c r="C3855" t="s">
        <v>165</v>
      </c>
      <c r="F3855" s="1">
        <v>140153748.24365649</v>
      </c>
      <c r="K3855" s="3">
        <v>931432567.57417357</v>
      </c>
      <c r="M3855" t="str">
        <f t="shared" si="240"/>
        <v/>
      </c>
      <c r="N3855" s="4" t="str">
        <f t="shared" si="241"/>
        <v/>
      </c>
      <c r="O3855" t="str">
        <f t="shared" si="242"/>
        <v/>
      </c>
      <c r="P3855" t="str">
        <f t="shared" si="243"/>
        <v/>
      </c>
      <c r="Q3855" t="str">
        <f>_xlfn.IFNA(VLOOKUP(B3855&amp;A3855,[1]Countries!$A:$H,6,FALSE),"")</f>
        <v/>
      </c>
      <c r="R3855" t="str">
        <f>_xlfn.IFNA(VLOOKUP(B3855&amp;A3855,[1]Countries!$A:$H,7,FALSE),"")</f>
        <v/>
      </c>
      <c r="S3855" t="str">
        <f>_xlfn.IFNA(VLOOKUP(B3855&amp;A3855,[1]Countries!$A:$H,8,FALSE),"")</f>
        <v/>
      </c>
    </row>
    <row r="3856" spans="1:19" x14ac:dyDescent="0.25">
      <c r="A3856" t="s">
        <v>164</v>
      </c>
      <c r="B3856">
        <v>1974</v>
      </c>
      <c r="C3856" t="s">
        <v>165</v>
      </c>
      <c r="F3856" s="1">
        <v>169918948.62918171</v>
      </c>
      <c r="K3856" s="3">
        <v>984582475.6672051</v>
      </c>
      <c r="M3856" t="str">
        <f t="shared" si="240"/>
        <v/>
      </c>
      <c r="N3856" s="4" t="str">
        <f t="shared" si="241"/>
        <v/>
      </c>
      <c r="O3856" t="str">
        <f t="shared" si="242"/>
        <v/>
      </c>
      <c r="P3856" t="str">
        <f t="shared" si="243"/>
        <v/>
      </c>
      <c r="Q3856" t="str">
        <f>_xlfn.IFNA(VLOOKUP(B3856&amp;A3856,[1]Countries!$A:$H,6,FALSE),"")</f>
        <v/>
      </c>
      <c r="R3856" t="str">
        <f>_xlfn.IFNA(VLOOKUP(B3856&amp;A3856,[1]Countries!$A:$H,7,FALSE),"")</f>
        <v/>
      </c>
      <c r="S3856" t="str">
        <f>_xlfn.IFNA(VLOOKUP(B3856&amp;A3856,[1]Countries!$A:$H,8,FALSE),"")</f>
        <v/>
      </c>
    </row>
    <row r="3857" spans="1:19" x14ac:dyDescent="0.25">
      <c r="A3857" t="s">
        <v>164</v>
      </c>
      <c r="B3857">
        <v>1975</v>
      </c>
      <c r="C3857" t="s">
        <v>165</v>
      </c>
      <c r="F3857" s="1">
        <v>211194305.70299849</v>
      </c>
      <c r="K3857" s="3">
        <v>990945242.84320498</v>
      </c>
      <c r="M3857" t="str">
        <f t="shared" si="240"/>
        <v/>
      </c>
      <c r="N3857" s="4" t="str">
        <f t="shared" si="241"/>
        <v/>
      </c>
      <c r="O3857" t="str">
        <f t="shared" si="242"/>
        <v/>
      </c>
      <c r="P3857" t="str">
        <f t="shared" si="243"/>
        <v/>
      </c>
      <c r="Q3857" t="str">
        <f>_xlfn.IFNA(VLOOKUP(B3857&amp;A3857,[1]Countries!$A:$H,6,FALSE),"")</f>
        <v/>
      </c>
      <c r="R3857" t="str">
        <f>_xlfn.IFNA(VLOOKUP(B3857&amp;A3857,[1]Countries!$A:$H,7,FALSE),"")</f>
        <v/>
      </c>
      <c r="S3857" t="str">
        <f>_xlfn.IFNA(VLOOKUP(B3857&amp;A3857,[1]Countries!$A:$H,8,FALSE),"")</f>
        <v/>
      </c>
    </row>
    <row r="3858" spans="1:19" x14ac:dyDescent="0.25">
      <c r="A3858" t="s">
        <v>164</v>
      </c>
      <c r="B3858">
        <v>1976</v>
      </c>
      <c r="C3858" t="s">
        <v>165</v>
      </c>
      <c r="F3858" s="1">
        <v>240780413.56492969</v>
      </c>
      <c r="K3858" s="3">
        <v>1049997736.05855</v>
      </c>
      <c r="M3858" t="str">
        <f t="shared" si="240"/>
        <v/>
      </c>
      <c r="N3858" s="4" t="str">
        <f t="shared" si="241"/>
        <v/>
      </c>
      <c r="O3858" t="str">
        <f t="shared" si="242"/>
        <v/>
      </c>
      <c r="P3858" t="str">
        <f t="shared" si="243"/>
        <v/>
      </c>
      <c r="Q3858" t="str">
        <f>_xlfn.IFNA(VLOOKUP(B3858&amp;A3858,[1]Countries!$A:$H,6,FALSE),"")</f>
        <v/>
      </c>
      <c r="R3858" t="str">
        <f>_xlfn.IFNA(VLOOKUP(B3858&amp;A3858,[1]Countries!$A:$H,7,FALSE),"")</f>
        <v/>
      </c>
      <c r="S3858" t="str">
        <f>_xlfn.IFNA(VLOOKUP(B3858&amp;A3858,[1]Countries!$A:$H,8,FALSE),"")</f>
        <v/>
      </c>
    </row>
    <row r="3859" spans="1:19" x14ac:dyDescent="0.25">
      <c r="A3859" t="s">
        <v>164</v>
      </c>
      <c r="B3859">
        <v>1977</v>
      </c>
      <c r="C3859" t="s">
        <v>165</v>
      </c>
      <c r="F3859" s="1">
        <v>282269373.00106609</v>
      </c>
      <c r="K3859" s="3">
        <v>1142631846.7756529</v>
      </c>
      <c r="M3859" t="str">
        <f t="shared" si="240"/>
        <v/>
      </c>
      <c r="N3859" s="4" t="str">
        <f t="shared" si="241"/>
        <v/>
      </c>
      <c r="O3859" t="str">
        <f t="shared" si="242"/>
        <v/>
      </c>
      <c r="P3859" t="str">
        <f t="shared" si="243"/>
        <v/>
      </c>
      <c r="Q3859" t="str">
        <f>_xlfn.IFNA(VLOOKUP(B3859&amp;A3859,[1]Countries!$A:$H,6,FALSE),"")</f>
        <v/>
      </c>
      <c r="R3859" t="str">
        <f>_xlfn.IFNA(VLOOKUP(B3859&amp;A3859,[1]Countries!$A:$H,7,FALSE),"")</f>
        <v/>
      </c>
      <c r="S3859" t="str">
        <f>_xlfn.IFNA(VLOOKUP(B3859&amp;A3859,[1]Countries!$A:$H,8,FALSE),"")</f>
        <v/>
      </c>
    </row>
    <row r="3860" spans="1:19" x14ac:dyDescent="0.25">
      <c r="A3860" t="s">
        <v>164</v>
      </c>
      <c r="B3860">
        <v>1978</v>
      </c>
      <c r="C3860" t="s">
        <v>165</v>
      </c>
      <c r="F3860" s="1">
        <v>355989047.25637388</v>
      </c>
      <c r="K3860" s="3">
        <v>1211380773.6870999</v>
      </c>
      <c r="M3860" t="str">
        <f t="shared" si="240"/>
        <v/>
      </c>
      <c r="N3860" s="4" t="str">
        <f t="shared" si="241"/>
        <v/>
      </c>
      <c r="O3860" t="str">
        <f t="shared" si="242"/>
        <v/>
      </c>
      <c r="P3860" t="str">
        <f t="shared" si="243"/>
        <v/>
      </c>
      <c r="Q3860" t="str">
        <f>_xlfn.IFNA(VLOOKUP(B3860&amp;A3860,[1]Countries!$A:$H,6,FALSE),"")</f>
        <v/>
      </c>
      <c r="R3860" t="str">
        <f>_xlfn.IFNA(VLOOKUP(B3860&amp;A3860,[1]Countries!$A:$H,7,FALSE),"")</f>
        <v/>
      </c>
      <c r="S3860" t="str">
        <f>_xlfn.IFNA(VLOOKUP(B3860&amp;A3860,[1]Countries!$A:$H,8,FALSE),"")</f>
        <v/>
      </c>
    </row>
    <row r="3861" spans="1:19" x14ac:dyDescent="0.25">
      <c r="A3861" t="s">
        <v>164</v>
      </c>
      <c r="B3861">
        <v>1979</v>
      </c>
      <c r="C3861" t="s">
        <v>165</v>
      </c>
      <c r="F3861" s="1">
        <v>420642463.40999812</v>
      </c>
      <c r="K3861" s="3">
        <v>1270261116.793659</v>
      </c>
      <c r="M3861" t="str">
        <f t="shared" si="240"/>
        <v/>
      </c>
      <c r="N3861" s="4" t="str">
        <f t="shared" si="241"/>
        <v/>
      </c>
      <c r="O3861" t="str">
        <f t="shared" si="242"/>
        <v/>
      </c>
      <c r="P3861" t="str">
        <f t="shared" si="243"/>
        <v/>
      </c>
      <c r="Q3861" t="str">
        <f>_xlfn.IFNA(VLOOKUP(B3861&amp;A3861,[1]Countries!$A:$H,6,FALSE),"")</f>
        <v/>
      </c>
      <c r="R3861" t="str">
        <f>_xlfn.IFNA(VLOOKUP(B3861&amp;A3861,[1]Countries!$A:$H,7,FALSE),"")</f>
        <v/>
      </c>
      <c r="S3861" t="str">
        <f>_xlfn.IFNA(VLOOKUP(B3861&amp;A3861,[1]Countries!$A:$H,8,FALSE),"")</f>
        <v/>
      </c>
    </row>
    <row r="3862" spans="1:19" x14ac:dyDescent="0.25">
      <c r="A3862" t="s">
        <v>164</v>
      </c>
      <c r="B3862">
        <v>1980</v>
      </c>
      <c r="C3862" t="s">
        <v>165</v>
      </c>
      <c r="F3862" s="1">
        <v>476055288.41888613</v>
      </c>
      <c r="K3862" s="3">
        <v>1380469050.9113381</v>
      </c>
      <c r="M3862" t="str">
        <f t="shared" si="240"/>
        <v/>
      </c>
      <c r="N3862" s="4" t="str">
        <f t="shared" si="241"/>
        <v/>
      </c>
      <c r="O3862" t="str">
        <f t="shared" si="242"/>
        <v/>
      </c>
      <c r="P3862" t="str">
        <f t="shared" si="243"/>
        <v/>
      </c>
      <c r="Q3862" t="str">
        <f>_xlfn.IFNA(VLOOKUP(B3862&amp;A3862,[1]Countries!$A:$H,6,FALSE),"")</f>
        <v/>
      </c>
      <c r="R3862" t="str">
        <f>_xlfn.IFNA(VLOOKUP(B3862&amp;A3862,[1]Countries!$A:$H,7,FALSE),"")</f>
        <v/>
      </c>
      <c r="S3862" t="str">
        <f>_xlfn.IFNA(VLOOKUP(B3862&amp;A3862,[1]Countries!$A:$H,8,FALSE),"")</f>
        <v/>
      </c>
    </row>
    <row r="3863" spans="1:19" x14ac:dyDescent="0.25">
      <c r="A3863" t="s">
        <v>164</v>
      </c>
      <c r="B3863">
        <v>1981</v>
      </c>
      <c r="C3863" t="s">
        <v>165</v>
      </c>
      <c r="F3863" s="1">
        <v>435746974.75924408</v>
      </c>
      <c r="K3863" s="3">
        <v>1389653029.3765841</v>
      </c>
      <c r="M3863" t="str">
        <f t="shared" si="240"/>
        <v/>
      </c>
      <c r="N3863" s="4" t="str">
        <f t="shared" si="241"/>
        <v/>
      </c>
      <c r="O3863" t="str">
        <f t="shared" si="242"/>
        <v/>
      </c>
      <c r="P3863" t="str">
        <f t="shared" si="243"/>
        <v/>
      </c>
      <c r="Q3863" t="str">
        <f>_xlfn.IFNA(VLOOKUP(B3863&amp;A3863,[1]Countries!$A:$H,6,FALSE),"")</f>
        <v/>
      </c>
      <c r="R3863" t="str">
        <f>_xlfn.IFNA(VLOOKUP(B3863&amp;A3863,[1]Countries!$A:$H,7,FALSE),"")</f>
        <v/>
      </c>
      <c r="S3863" t="str">
        <f>_xlfn.IFNA(VLOOKUP(B3863&amp;A3863,[1]Countries!$A:$H,8,FALSE),"")</f>
        <v/>
      </c>
    </row>
    <row r="3864" spans="1:19" x14ac:dyDescent="0.25">
      <c r="A3864" t="s">
        <v>164</v>
      </c>
      <c r="B3864">
        <v>1982</v>
      </c>
      <c r="C3864" t="s">
        <v>165</v>
      </c>
      <c r="F3864" s="1">
        <v>402405069.36776918</v>
      </c>
      <c r="K3864" s="3">
        <v>1328235078.6270649</v>
      </c>
      <c r="M3864" t="str">
        <f t="shared" si="240"/>
        <v/>
      </c>
      <c r="N3864" s="4" t="str">
        <f t="shared" si="241"/>
        <v/>
      </c>
      <c r="O3864" t="str">
        <f t="shared" si="242"/>
        <v/>
      </c>
      <c r="P3864" t="str">
        <f t="shared" si="243"/>
        <v/>
      </c>
      <c r="Q3864" t="str">
        <f>_xlfn.IFNA(VLOOKUP(B3864&amp;A3864,[1]Countries!$A:$H,6,FALSE),"")</f>
        <v/>
      </c>
      <c r="R3864" t="str">
        <f>_xlfn.IFNA(VLOOKUP(B3864&amp;A3864,[1]Countries!$A:$H,7,FALSE),"")</f>
        <v/>
      </c>
      <c r="S3864" t="str">
        <f>_xlfn.IFNA(VLOOKUP(B3864&amp;A3864,[1]Countries!$A:$H,8,FALSE),"")</f>
        <v/>
      </c>
    </row>
    <row r="3865" spans="1:19" x14ac:dyDescent="0.25">
      <c r="A3865" t="s">
        <v>164</v>
      </c>
      <c r="B3865">
        <v>1983</v>
      </c>
      <c r="C3865" t="s">
        <v>165</v>
      </c>
      <c r="F3865" s="1">
        <v>416183706.94368511</v>
      </c>
      <c r="K3865" s="3">
        <v>1374155043.1538179</v>
      </c>
      <c r="M3865" t="str">
        <f t="shared" si="240"/>
        <v/>
      </c>
      <c r="N3865" s="4" t="str">
        <f t="shared" si="241"/>
        <v/>
      </c>
      <c r="O3865" t="str">
        <f t="shared" si="242"/>
        <v/>
      </c>
      <c r="P3865" t="str">
        <f t="shared" si="243"/>
        <v/>
      </c>
      <c r="Q3865" t="str">
        <f>_xlfn.IFNA(VLOOKUP(B3865&amp;A3865,[1]Countries!$A:$H,6,FALSE),"")</f>
        <v/>
      </c>
      <c r="R3865" t="str">
        <f>_xlfn.IFNA(VLOOKUP(B3865&amp;A3865,[1]Countries!$A:$H,7,FALSE),"")</f>
        <v/>
      </c>
      <c r="S3865" t="str">
        <f>_xlfn.IFNA(VLOOKUP(B3865&amp;A3865,[1]Countries!$A:$H,8,FALSE),"")</f>
        <v/>
      </c>
    </row>
    <row r="3866" spans="1:19" x14ac:dyDescent="0.25">
      <c r="A3866" t="s">
        <v>164</v>
      </c>
      <c r="B3866">
        <v>1984</v>
      </c>
      <c r="C3866" t="s">
        <v>165</v>
      </c>
      <c r="F3866" s="1">
        <v>379371608.44292527</v>
      </c>
      <c r="K3866" s="3">
        <v>1302979095.7306681</v>
      </c>
      <c r="M3866" t="str">
        <f t="shared" si="240"/>
        <v/>
      </c>
      <c r="N3866" s="4" t="str">
        <f t="shared" si="241"/>
        <v/>
      </c>
      <c r="O3866" t="str">
        <f t="shared" si="242"/>
        <v/>
      </c>
      <c r="P3866" t="str">
        <f t="shared" si="243"/>
        <v/>
      </c>
      <c r="Q3866" t="str">
        <f>_xlfn.IFNA(VLOOKUP(B3866&amp;A3866,[1]Countries!$A:$H,6,FALSE),"")</f>
        <v/>
      </c>
      <c r="R3866" t="str">
        <f>_xlfn.IFNA(VLOOKUP(B3866&amp;A3866,[1]Countries!$A:$H,7,FALSE),"")</f>
        <v/>
      </c>
      <c r="S3866" t="str">
        <f>_xlfn.IFNA(VLOOKUP(B3866&amp;A3866,[1]Countries!$A:$H,8,FALSE),"")</f>
        <v/>
      </c>
    </row>
    <row r="3867" spans="1:19" x14ac:dyDescent="0.25">
      <c r="A3867" t="s">
        <v>164</v>
      </c>
      <c r="B3867">
        <v>1985</v>
      </c>
      <c r="C3867" t="s">
        <v>165</v>
      </c>
      <c r="F3867" s="1">
        <v>412876071.11849308</v>
      </c>
      <c r="K3867" s="3">
        <v>1350621066.7488959</v>
      </c>
      <c r="M3867" t="str">
        <f t="shared" si="240"/>
        <v/>
      </c>
      <c r="N3867" s="4" t="str">
        <f t="shared" si="241"/>
        <v/>
      </c>
      <c r="O3867" t="str">
        <f t="shared" si="242"/>
        <v/>
      </c>
      <c r="P3867" t="str">
        <f t="shared" si="243"/>
        <v/>
      </c>
      <c r="Q3867" t="str">
        <f>_xlfn.IFNA(VLOOKUP(B3867&amp;A3867,[1]Countries!$A:$H,6,FALSE),"")</f>
        <v/>
      </c>
      <c r="R3867" t="str">
        <f>_xlfn.IFNA(VLOOKUP(B3867&amp;A3867,[1]Countries!$A:$H,7,FALSE),"")</f>
        <v/>
      </c>
      <c r="S3867" t="str">
        <f>_xlfn.IFNA(VLOOKUP(B3867&amp;A3867,[1]Countries!$A:$H,8,FALSE),"")</f>
        <v/>
      </c>
    </row>
    <row r="3868" spans="1:19" x14ac:dyDescent="0.25">
      <c r="A3868" t="s">
        <v>164</v>
      </c>
      <c r="B3868">
        <v>1986</v>
      </c>
      <c r="C3868" t="s">
        <v>165</v>
      </c>
      <c r="F3868" s="1">
        <v>603015696.45284891</v>
      </c>
      <c r="K3868" s="3">
        <v>1446479002.926899</v>
      </c>
      <c r="M3868" t="str">
        <f t="shared" si="240"/>
        <v/>
      </c>
      <c r="N3868" s="4" t="str">
        <f t="shared" si="241"/>
        <v/>
      </c>
      <c r="O3868" t="str">
        <f t="shared" si="242"/>
        <v/>
      </c>
      <c r="P3868" t="str">
        <f t="shared" si="243"/>
        <v/>
      </c>
      <c r="Q3868" t="str">
        <f>_xlfn.IFNA(VLOOKUP(B3868&amp;A3868,[1]Countries!$A:$H,6,FALSE),"")</f>
        <v/>
      </c>
      <c r="R3868" t="str">
        <f>_xlfn.IFNA(VLOOKUP(B3868&amp;A3868,[1]Countries!$A:$H,7,FALSE),"")</f>
        <v/>
      </c>
      <c r="S3868" t="str">
        <f>_xlfn.IFNA(VLOOKUP(B3868&amp;A3868,[1]Countries!$A:$H,8,FALSE),"")</f>
        <v/>
      </c>
    </row>
    <row r="3869" spans="1:19" x14ac:dyDescent="0.25">
      <c r="A3869" t="s">
        <v>164</v>
      </c>
      <c r="B3869">
        <v>1987</v>
      </c>
      <c r="C3869" t="s">
        <v>165</v>
      </c>
      <c r="F3869" s="1">
        <v>787392365.83190787</v>
      </c>
      <c r="K3869" s="3">
        <v>1526264934.6737499</v>
      </c>
      <c r="M3869" t="str">
        <f t="shared" si="240"/>
        <v/>
      </c>
      <c r="N3869" s="4" t="str">
        <f t="shared" si="241"/>
        <v/>
      </c>
      <c r="O3869" t="str">
        <f t="shared" si="242"/>
        <v/>
      </c>
      <c r="P3869" t="str">
        <f t="shared" si="243"/>
        <v/>
      </c>
      <c r="Q3869" t="str">
        <f>_xlfn.IFNA(VLOOKUP(B3869&amp;A3869,[1]Countries!$A:$H,6,FALSE),"")</f>
        <v/>
      </c>
      <c r="R3869" t="str">
        <f>_xlfn.IFNA(VLOOKUP(B3869&amp;A3869,[1]Countries!$A:$H,7,FALSE),"")</f>
        <v/>
      </c>
      <c r="S3869" t="str">
        <f>_xlfn.IFNA(VLOOKUP(B3869&amp;A3869,[1]Countries!$A:$H,8,FALSE),"")</f>
        <v/>
      </c>
    </row>
    <row r="3870" spans="1:19" x14ac:dyDescent="0.25">
      <c r="A3870" t="s">
        <v>164</v>
      </c>
      <c r="B3870">
        <v>1988</v>
      </c>
      <c r="C3870" t="s">
        <v>165</v>
      </c>
      <c r="F3870" s="1">
        <v>898611007.94770861</v>
      </c>
      <c r="K3870" s="3">
        <v>1611790880.036576</v>
      </c>
      <c r="M3870" t="str">
        <f t="shared" si="240"/>
        <v/>
      </c>
      <c r="N3870" s="4" t="str">
        <f t="shared" si="241"/>
        <v/>
      </c>
      <c r="O3870" t="str">
        <f t="shared" si="242"/>
        <v/>
      </c>
      <c r="P3870" t="str">
        <f t="shared" si="243"/>
        <v/>
      </c>
      <c r="Q3870" t="str">
        <f>_xlfn.IFNA(VLOOKUP(B3870&amp;A3870,[1]Countries!$A:$H,6,FALSE),"")</f>
        <v/>
      </c>
      <c r="R3870" t="str">
        <f>_xlfn.IFNA(VLOOKUP(B3870&amp;A3870,[1]Countries!$A:$H,7,FALSE),"")</f>
        <v/>
      </c>
      <c r="S3870" t="str">
        <f>_xlfn.IFNA(VLOOKUP(B3870&amp;A3870,[1]Countries!$A:$H,8,FALSE),"")</f>
        <v/>
      </c>
    </row>
    <row r="3871" spans="1:19" x14ac:dyDescent="0.25">
      <c r="A3871" t="s">
        <v>164</v>
      </c>
      <c r="B3871">
        <v>1989</v>
      </c>
      <c r="C3871" t="s">
        <v>165</v>
      </c>
      <c r="F3871" s="1">
        <v>929796722.38789642</v>
      </c>
      <c r="K3871" s="3">
        <v>1719128819.3796861</v>
      </c>
      <c r="M3871" t="str">
        <f t="shared" si="240"/>
        <v/>
      </c>
      <c r="N3871" s="4" t="str">
        <f t="shared" si="241"/>
        <v/>
      </c>
      <c r="O3871" t="str">
        <f t="shared" si="242"/>
        <v/>
      </c>
      <c r="P3871" t="str">
        <f t="shared" si="243"/>
        <v/>
      </c>
      <c r="Q3871" t="str">
        <f>_xlfn.IFNA(VLOOKUP(B3871&amp;A3871,[1]Countries!$A:$H,6,FALSE),"")</f>
        <v/>
      </c>
      <c r="R3871" t="str">
        <f>_xlfn.IFNA(VLOOKUP(B3871&amp;A3871,[1]Countries!$A:$H,7,FALSE),"")</f>
        <v/>
      </c>
      <c r="S3871" t="str">
        <f>_xlfn.IFNA(VLOOKUP(B3871&amp;A3871,[1]Countries!$A:$H,8,FALSE),"")</f>
        <v/>
      </c>
    </row>
    <row r="3872" spans="1:19" x14ac:dyDescent="0.25">
      <c r="A3872" t="s">
        <v>164</v>
      </c>
      <c r="B3872">
        <v>1990</v>
      </c>
      <c r="C3872" t="s">
        <v>165</v>
      </c>
      <c r="F3872" s="1">
        <v>1018970364.864428</v>
      </c>
      <c r="K3872" s="3">
        <v>1517654950.35005</v>
      </c>
      <c r="M3872" t="str">
        <f t="shared" si="240"/>
        <v/>
      </c>
      <c r="N3872" s="4" t="str">
        <f t="shared" si="241"/>
        <v/>
      </c>
      <c r="O3872" t="str">
        <f t="shared" si="242"/>
        <v/>
      </c>
      <c r="P3872" t="str">
        <f t="shared" si="243"/>
        <v/>
      </c>
      <c r="Q3872" t="str">
        <f>_xlfn.IFNA(VLOOKUP(B3872&amp;A3872,[1]Countries!$A:$H,6,FALSE),"")</f>
        <v/>
      </c>
      <c r="R3872" t="str">
        <f>_xlfn.IFNA(VLOOKUP(B3872&amp;A3872,[1]Countries!$A:$H,7,FALSE),"")</f>
        <v/>
      </c>
      <c r="S3872" t="str">
        <f>_xlfn.IFNA(VLOOKUP(B3872&amp;A3872,[1]Countries!$A:$H,8,FALSE),"")</f>
        <v/>
      </c>
    </row>
    <row r="3873" spans="1:19" x14ac:dyDescent="0.25">
      <c r="A3873" t="s">
        <v>164</v>
      </c>
      <c r="B3873">
        <v>1991</v>
      </c>
      <c r="C3873" t="s">
        <v>165</v>
      </c>
      <c r="F3873" s="1">
        <v>1016493394.825295</v>
      </c>
      <c r="K3873" s="3">
        <v>1515932949.271883</v>
      </c>
      <c r="M3873" t="str">
        <f t="shared" si="240"/>
        <v/>
      </c>
      <c r="N3873" s="4" t="str">
        <f t="shared" si="241"/>
        <v/>
      </c>
      <c r="O3873" t="str">
        <f t="shared" si="242"/>
        <v/>
      </c>
      <c r="P3873" t="str">
        <f t="shared" si="243"/>
        <v/>
      </c>
      <c r="Q3873" t="str">
        <f>_xlfn.IFNA(VLOOKUP(B3873&amp;A3873,[1]Countries!$A:$H,6,FALSE),"")</f>
        <v/>
      </c>
      <c r="R3873" t="str">
        <f>_xlfn.IFNA(VLOOKUP(B3873&amp;A3873,[1]Countries!$A:$H,7,FALSE),"")</f>
        <v/>
      </c>
      <c r="S3873" t="str">
        <f>_xlfn.IFNA(VLOOKUP(B3873&amp;A3873,[1]Countries!$A:$H,8,FALSE),"")</f>
        <v/>
      </c>
    </row>
    <row r="3874" spans="1:19" x14ac:dyDescent="0.25">
      <c r="A3874" t="s">
        <v>164</v>
      </c>
      <c r="B3874">
        <v>1992</v>
      </c>
      <c r="C3874" t="s">
        <v>165</v>
      </c>
      <c r="F3874" s="1">
        <v>1037921836.947698</v>
      </c>
      <c r="K3874" s="3">
        <v>1438443004.2140069</v>
      </c>
      <c r="M3874" t="str">
        <f t="shared" si="240"/>
        <v/>
      </c>
      <c r="N3874" s="4" t="str">
        <f t="shared" si="241"/>
        <v/>
      </c>
      <c r="O3874" t="str">
        <f t="shared" si="242"/>
        <v/>
      </c>
      <c r="P3874" t="str">
        <f t="shared" si="243"/>
        <v/>
      </c>
      <c r="Q3874" t="str">
        <f>_xlfn.IFNA(VLOOKUP(B3874&amp;A3874,[1]Countries!$A:$H,6,FALSE),"")</f>
        <v/>
      </c>
      <c r="R3874" t="str">
        <f>_xlfn.IFNA(VLOOKUP(B3874&amp;A3874,[1]Countries!$A:$H,7,FALSE),"")</f>
        <v/>
      </c>
      <c r="S3874" t="str">
        <f>_xlfn.IFNA(VLOOKUP(B3874&amp;A3874,[1]Countries!$A:$H,8,FALSE),"")</f>
        <v/>
      </c>
    </row>
    <row r="3875" spans="1:19" x14ac:dyDescent="0.25">
      <c r="A3875" t="s">
        <v>164</v>
      </c>
      <c r="B3875">
        <v>1993</v>
      </c>
      <c r="C3875" t="s">
        <v>165</v>
      </c>
      <c r="F3875" s="1">
        <v>927219728.86688566</v>
      </c>
      <c r="K3875" s="3">
        <v>1366119059.0494471</v>
      </c>
      <c r="M3875" t="str">
        <f t="shared" si="240"/>
        <v/>
      </c>
      <c r="N3875" s="4" t="str">
        <f t="shared" si="241"/>
        <v/>
      </c>
      <c r="O3875" t="str">
        <f t="shared" si="242"/>
        <v/>
      </c>
      <c r="P3875" t="str">
        <f t="shared" si="243"/>
        <v/>
      </c>
      <c r="Q3875" t="str">
        <f>_xlfn.IFNA(VLOOKUP(B3875&amp;A3875,[1]Countries!$A:$H,6,FALSE),"")</f>
        <v/>
      </c>
      <c r="R3875" t="str">
        <f>_xlfn.IFNA(VLOOKUP(B3875&amp;A3875,[1]Countries!$A:$H,7,FALSE),"")</f>
        <v/>
      </c>
      <c r="S3875" t="str">
        <f>_xlfn.IFNA(VLOOKUP(B3875&amp;A3875,[1]Countries!$A:$H,8,FALSE),"")</f>
        <v/>
      </c>
    </row>
    <row r="3876" spans="1:19" x14ac:dyDescent="0.25">
      <c r="A3876" t="s">
        <v>164</v>
      </c>
      <c r="B3876">
        <v>1994</v>
      </c>
      <c r="C3876" t="s">
        <v>165</v>
      </c>
      <c r="F3876" s="1">
        <v>1005879948.432538</v>
      </c>
      <c r="K3876" s="3">
        <v>1447053004.036201</v>
      </c>
      <c r="M3876" t="str">
        <f t="shared" si="240"/>
        <v/>
      </c>
      <c r="N3876" s="4" t="str">
        <f t="shared" si="241"/>
        <v/>
      </c>
      <c r="O3876" t="str">
        <f t="shared" si="242"/>
        <v/>
      </c>
      <c r="P3876" t="str">
        <f t="shared" si="243"/>
        <v/>
      </c>
      <c r="Q3876" t="str">
        <f>_xlfn.IFNA(VLOOKUP(B3876&amp;A3876,[1]Countries!$A:$H,6,FALSE),"")</f>
        <v/>
      </c>
      <c r="R3876" t="str">
        <f>_xlfn.IFNA(VLOOKUP(B3876&amp;A3876,[1]Countries!$A:$H,7,FALSE),"")</f>
        <v/>
      </c>
      <c r="S3876" t="str">
        <f>_xlfn.IFNA(VLOOKUP(B3876&amp;A3876,[1]Countries!$A:$H,8,FALSE),"")</f>
        <v/>
      </c>
    </row>
    <row r="3877" spans="1:19" x14ac:dyDescent="0.25">
      <c r="A3877" t="s">
        <v>164</v>
      </c>
      <c r="B3877">
        <v>1995</v>
      </c>
      <c r="C3877" t="s">
        <v>165</v>
      </c>
      <c r="F3877" s="1">
        <v>1208946165.9288881</v>
      </c>
      <c r="K3877" s="3">
        <v>1501008943.6532061</v>
      </c>
      <c r="M3877" t="str">
        <f t="shared" si="240"/>
        <v/>
      </c>
      <c r="N3877" s="4" t="str">
        <f t="shared" si="241"/>
        <v/>
      </c>
      <c r="O3877" t="str">
        <f t="shared" si="242"/>
        <v/>
      </c>
      <c r="P3877" t="str">
        <f t="shared" si="243"/>
        <v/>
      </c>
      <c r="Q3877" t="str">
        <f>_xlfn.IFNA(VLOOKUP(B3877&amp;A3877,[1]Countries!$A:$H,6,FALSE),"")</f>
        <v/>
      </c>
      <c r="R3877" t="str">
        <f>_xlfn.IFNA(VLOOKUP(B3877&amp;A3877,[1]Countries!$A:$H,7,FALSE),"")</f>
        <v/>
      </c>
      <c r="S3877" t="str">
        <f>_xlfn.IFNA(VLOOKUP(B3877&amp;A3877,[1]Countries!$A:$H,8,FALSE),"")</f>
        <v/>
      </c>
    </row>
    <row r="3878" spans="1:19" x14ac:dyDescent="0.25">
      <c r="A3878" t="s">
        <v>164</v>
      </c>
      <c r="B3878">
        <v>1996</v>
      </c>
      <c r="C3878" t="s">
        <v>165</v>
      </c>
      <c r="F3878" s="1">
        <v>1197509786.6763239</v>
      </c>
      <c r="K3878" s="3">
        <v>1523968937.252182</v>
      </c>
      <c r="M3878" t="str">
        <f t="shared" si="240"/>
        <v/>
      </c>
      <c r="N3878" s="4" t="str">
        <f t="shared" si="241"/>
        <v/>
      </c>
      <c r="O3878" t="str">
        <f t="shared" si="242"/>
        <v/>
      </c>
      <c r="P3878" t="str">
        <f t="shared" si="243"/>
        <v/>
      </c>
      <c r="Q3878" t="str">
        <f>_xlfn.IFNA(VLOOKUP(B3878&amp;A3878,[1]Countries!$A:$H,6,FALSE),"")</f>
        <v/>
      </c>
      <c r="R3878" t="str">
        <f>_xlfn.IFNA(VLOOKUP(B3878&amp;A3878,[1]Countries!$A:$H,7,FALSE),"")</f>
        <v/>
      </c>
      <c r="S3878" t="str">
        <f>_xlfn.IFNA(VLOOKUP(B3878&amp;A3878,[1]Countries!$A:$H,8,FALSE),"")</f>
        <v/>
      </c>
    </row>
    <row r="3879" spans="1:19" x14ac:dyDescent="0.25">
      <c r="A3879" t="s">
        <v>164</v>
      </c>
      <c r="B3879">
        <v>1997</v>
      </c>
      <c r="C3879" t="s">
        <v>165</v>
      </c>
      <c r="F3879" s="1">
        <v>1072147778.030131</v>
      </c>
      <c r="K3879" s="3">
        <v>1546354919.009263</v>
      </c>
      <c r="M3879" t="str">
        <f t="shared" si="240"/>
        <v/>
      </c>
      <c r="N3879" s="4" t="str">
        <f t="shared" si="241"/>
        <v/>
      </c>
      <c r="O3879" t="str">
        <f t="shared" si="242"/>
        <v/>
      </c>
      <c r="P3879" t="str">
        <f t="shared" si="243"/>
        <v/>
      </c>
      <c r="Q3879" t="str">
        <f>_xlfn.IFNA(VLOOKUP(B3879&amp;A3879,[1]Countries!$A:$H,6,FALSE),"")</f>
        <v/>
      </c>
      <c r="R3879" t="str">
        <f>_xlfn.IFNA(VLOOKUP(B3879&amp;A3879,[1]Countries!$A:$H,7,FALSE),"")</f>
        <v/>
      </c>
      <c r="S3879" t="str">
        <f>_xlfn.IFNA(VLOOKUP(B3879&amp;A3879,[1]Countries!$A:$H,8,FALSE),"")</f>
        <v/>
      </c>
    </row>
    <row r="3880" spans="1:19" x14ac:dyDescent="0.25">
      <c r="A3880" t="s">
        <v>164</v>
      </c>
      <c r="B3880">
        <v>1998</v>
      </c>
      <c r="C3880" t="s">
        <v>165</v>
      </c>
      <c r="F3880" s="1">
        <v>1149862702.96084</v>
      </c>
      <c r="K3880" s="3">
        <v>1666320851.3362131</v>
      </c>
      <c r="M3880" t="str">
        <f t="shared" si="240"/>
        <v/>
      </c>
      <c r="N3880" s="4" t="str">
        <f t="shared" si="241"/>
        <v/>
      </c>
      <c r="O3880" t="str">
        <f t="shared" si="242"/>
        <v/>
      </c>
      <c r="P3880" t="str">
        <f t="shared" si="243"/>
        <v/>
      </c>
      <c r="Q3880" t="str">
        <f>_xlfn.IFNA(VLOOKUP(B3880&amp;A3880,[1]Countries!$A:$H,6,FALSE),"")</f>
        <v/>
      </c>
      <c r="R3880" t="str">
        <f>_xlfn.IFNA(VLOOKUP(B3880&amp;A3880,[1]Countries!$A:$H,7,FALSE),"")</f>
        <v/>
      </c>
      <c r="S3880" t="str">
        <f>_xlfn.IFNA(VLOOKUP(B3880&amp;A3880,[1]Countries!$A:$H,8,FALSE),"")</f>
        <v/>
      </c>
    </row>
    <row r="3881" spans="1:19" x14ac:dyDescent="0.25">
      <c r="A3881" t="s">
        <v>164</v>
      </c>
      <c r="B3881">
        <v>1999</v>
      </c>
      <c r="C3881" t="s">
        <v>165</v>
      </c>
      <c r="F3881" s="1">
        <v>1131561595.137754</v>
      </c>
      <c r="K3881" s="3">
        <v>1689280827.154566</v>
      </c>
      <c r="M3881" t="str">
        <f t="shared" si="240"/>
        <v/>
      </c>
      <c r="N3881" s="4" t="str">
        <f t="shared" si="241"/>
        <v/>
      </c>
      <c r="O3881" t="str">
        <f t="shared" si="242"/>
        <v/>
      </c>
      <c r="P3881" t="str">
        <f t="shared" si="243"/>
        <v/>
      </c>
      <c r="Q3881" t="str">
        <f>_xlfn.IFNA(VLOOKUP(B3881&amp;A3881,[1]Countries!$A:$H,6,FALSE),"")</f>
        <v/>
      </c>
      <c r="R3881" t="str">
        <f>_xlfn.IFNA(VLOOKUP(B3881&amp;A3881,[1]Countries!$A:$H,7,FALSE),"")</f>
        <v/>
      </c>
      <c r="S3881" t="str">
        <f>_xlfn.IFNA(VLOOKUP(B3881&amp;A3881,[1]Countries!$A:$H,8,FALSE),"")</f>
        <v/>
      </c>
    </row>
    <row r="3882" spans="1:19" x14ac:dyDescent="0.25">
      <c r="A3882" t="s">
        <v>164</v>
      </c>
      <c r="B3882">
        <v>2000</v>
      </c>
      <c r="C3882" t="s">
        <v>165</v>
      </c>
      <c r="F3882" s="1">
        <v>1068030829.755911</v>
      </c>
      <c r="K3882" s="3">
        <v>1809246741.7008941</v>
      </c>
      <c r="M3882" t="str">
        <f t="shared" si="240"/>
        <v/>
      </c>
      <c r="N3882" s="4" t="str">
        <f t="shared" si="241"/>
        <v/>
      </c>
      <c r="O3882" t="str">
        <f t="shared" si="242"/>
        <v/>
      </c>
      <c r="P3882" t="str">
        <f t="shared" si="243"/>
        <v/>
      </c>
      <c r="Q3882" t="str">
        <f>_xlfn.IFNA(VLOOKUP(B3882&amp;A3882,[1]Countries!$A:$H,6,FALSE),"")</f>
        <v/>
      </c>
      <c r="R3882" t="str">
        <f>_xlfn.IFNA(VLOOKUP(B3882&amp;A3882,[1]Countries!$A:$H,7,FALSE),"")</f>
        <v/>
      </c>
      <c r="S3882" t="str">
        <f>_xlfn.IFNA(VLOOKUP(B3882&amp;A3882,[1]Countries!$A:$H,8,FALSE),"")</f>
        <v/>
      </c>
    </row>
    <row r="3883" spans="1:19" x14ac:dyDescent="0.25">
      <c r="A3883" t="s">
        <v>164</v>
      </c>
      <c r="B3883">
        <v>2001</v>
      </c>
      <c r="C3883" t="s">
        <v>165</v>
      </c>
      <c r="F3883" s="1">
        <v>1086172922.5741341</v>
      </c>
      <c r="K3883" s="3">
        <v>1832206717.5192471</v>
      </c>
      <c r="M3883" t="str">
        <f t="shared" si="240"/>
        <v/>
      </c>
      <c r="N3883" s="4" t="str">
        <f t="shared" si="241"/>
        <v/>
      </c>
      <c r="O3883" t="str">
        <f t="shared" si="242"/>
        <v/>
      </c>
      <c r="P3883" t="str">
        <f t="shared" si="243"/>
        <v/>
      </c>
      <c r="Q3883" t="str">
        <f>_xlfn.IFNA(VLOOKUP(B3883&amp;A3883,[1]Countries!$A:$H,6,FALSE),"")</f>
        <v/>
      </c>
      <c r="R3883" t="str">
        <f>_xlfn.IFNA(VLOOKUP(B3883&amp;A3883,[1]Countries!$A:$H,7,FALSE),"")</f>
        <v/>
      </c>
      <c r="S3883" t="str">
        <f>_xlfn.IFNA(VLOOKUP(B3883&amp;A3883,[1]Countries!$A:$H,8,FALSE),"")</f>
        <v/>
      </c>
    </row>
    <row r="3884" spans="1:19" x14ac:dyDescent="0.25">
      <c r="A3884" t="s">
        <v>164</v>
      </c>
      <c r="B3884">
        <v>2002</v>
      </c>
      <c r="C3884" t="s">
        <v>165</v>
      </c>
      <c r="F3884" s="1">
        <v>1169138789.3143499</v>
      </c>
      <c r="K3884" s="3">
        <v>1814412741.5942099</v>
      </c>
      <c r="M3884" t="str">
        <f t="shared" si="240"/>
        <v/>
      </c>
      <c r="N3884" s="4" t="str">
        <f t="shared" si="241"/>
        <v/>
      </c>
      <c r="O3884" t="str">
        <f t="shared" si="242"/>
        <v/>
      </c>
      <c r="P3884" t="str">
        <f t="shared" si="243"/>
        <v/>
      </c>
      <c r="Q3884" t="str">
        <f>_xlfn.IFNA(VLOOKUP(B3884&amp;A3884,[1]Countries!$A:$H,6,FALSE),"")</f>
        <v/>
      </c>
      <c r="R3884" t="str">
        <f>_xlfn.IFNA(VLOOKUP(B3884&amp;A3884,[1]Countries!$A:$H,7,FALSE),"")</f>
        <v/>
      </c>
      <c r="S3884" t="str">
        <f>_xlfn.IFNA(VLOOKUP(B3884&amp;A3884,[1]Countries!$A:$H,8,FALSE),"")</f>
        <v/>
      </c>
    </row>
    <row r="3885" spans="1:19" x14ac:dyDescent="0.25">
      <c r="A3885" t="s">
        <v>164</v>
      </c>
      <c r="B3885">
        <v>2003</v>
      </c>
      <c r="C3885" t="s">
        <v>165</v>
      </c>
      <c r="D3885" s="1">
        <v>17.87780223204722</v>
      </c>
      <c r="E3885" s="1">
        <v>589143403.61582947</v>
      </c>
      <c r="F3885" s="1">
        <v>1558753434.4308331</v>
      </c>
      <c r="G3885" s="1">
        <v>771604657.16410899</v>
      </c>
      <c r="H3885" s="1">
        <v>14.63295872855112</v>
      </c>
      <c r="J3885" s="1">
        <v>65.215316596225392</v>
      </c>
      <c r="K3885" s="3">
        <v>1894792055.6177869</v>
      </c>
      <c r="M3885" t="str">
        <f t="shared" si="240"/>
        <v/>
      </c>
      <c r="N3885" s="4" t="str">
        <f t="shared" si="241"/>
        <v/>
      </c>
      <c r="O3885">
        <f t="shared" si="242"/>
        <v>0.53338211357832943</v>
      </c>
      <c r="P3885">
        <f t="shared" si="243"/>
        <v>11.705587908770438</v>
      </c>
      <c r="Q3885" t="str">
        <f>_xlfn.IFNA(VLOOKUP(B3885&amp;A3885,[1]Countries!$A:$H,6,FALSE),"")</f>
        <v/>
      </c>
      <c r="R3885" t="str">
        <f>_xlfn.IFNA(VLOOKUP(B3885&amp;A3885,[1]Countries!$A:$H,7,FALSE),"")</f>
        <v/>
      </c>
      <c r="S3885" t="str">
        <f>_xlfn.IFNA(VLOOKUP(B3885&amp;A3885,[1]Countries!$A:$H,8,FALSE),"")</f>
        <v/>
      </c>
    </row>
    <row r="3886" spans="1:19" x14ac:dyDescent="0.25">
      <c r="A3886" t="s">
        <v>164</v>
      </c>
      <c r="B3886">
        <v>2004</v>
      </c>
      <c r="C3886" t="s">
        <v>165</v>
      </c>
      <c r="D3886" s="1">
        <v>16.449760502623931</v>
      </c>
      <c r="E3886" s="1">
        <v>715995393.16653037</v>
      </c>
      <c r="F3886" s="1">
        <v>1822486688.5880721</v>
      </c>
      <c r="G3886" s="1">
        <v>890571013.67027748</v>
      </c>
      <c r="H3886" s="1">
        <v>15.7106615256395</v>
      </c>
      <c r="J3886" s="1">
        <v>65.315467958639758</v>
      </c>
      <c r="K3886" s="3">
        <v>2025657438.5234959</v>
      </c>
      <c r="M3886" t="str">
        <f t="shared" si="240"/>
        <v/>
      </c>
      <c r="N3886" s="4" t="str">
        <f t="shared" si="241"/>
        <v/>
      </c>
      <c r="O3886">
        <f t="shared" si="242"/>
        <v>0.53103090470581649</v>
      </c>
      <c r="P3886">
        <f t="shared" si="243"/>
        <v>9.5789791825034065</v>
      </c>
      <c r="Q3886" t="str">
        <f>_xlfn.IFNA(VLOOKUP(B3886&amp;A3886,[1]Countries!$A:$H,6,FALSE),"")</f>
        <v/>
      </c>
      <c r="R3886" t="str">
        <f>_xlfn.IFNA(VLOOKUP(B3886&amp;A3886,[1]Countries!$A:$H,7,FALSE),"")</f>
        <v/>
      </c>
      <c r="S3886" t="str">
        <f>_xlfn.IFNA(VLOOKUP(B3886&amp;A3886,[1]Countries!$A:$H,8,FALSE),"")</f>
        <v/>
      </c>
    </row>
    <row r="3887" spans="1:19" x14ac:dyDescent="0.25">
      <c r="A3887" t="s">
        <v>164</v>
      </c>
      <c r="B3887">
        <v>2005</v>
      </c>
      <c r="C3887" t="s">
        <v>165</v>
      </c>
      <c r="D3887" s="1">
        <v>16.945668929334449</v>
      </c>
      <c r="E3887" s="1">
        <v>759542430.25563204</v>
      </c>
      <c r="F3887" s="1">
        <v>1849805732.9620299</v>
      </c>
      <c r="G3887" s="1">
        <v>1084860511.264153</v>
      </c>
      <c r="H3887" s="1">
        <v>16.244332062272949</v>
      </c>
      <c r="J3887" s="1">
        <v>63.727902930650579</v>
      </c>
      <c r="K3887" s="3">
        <v>2126686936.576519</v>
      </c>
      <c r="M3887" t="str">
        <f t="shared" si="240"/>
        <v/>
      </c>
      <c r="N3887" s="4" t="str">
        <f t="shared" si="241"/>
        <v/>
      </c>
      <c r="O3887">
        <f t="shared" si="242"/>
        <v>0.56917135824822485</v>
      </c>
      <c r="P3887">
        <f t="shared" si="243"/>
        <v>17.586607891391946</v>
      </c>
      <c r="Q3887" t="str">
        <f>_xlfn.IFNA(VLOOKUP(B3887&amp;A3887,[1]Countries!$A:$H,6,FALSE),"")</f>
        <v/>
      </c>
      <c r="R3887" t="str">
        <f>_xlfn.IFNA(VLOOKUP(B3887&amp;A3887,[1]Countries!$A:$H,7,FALSE),"")</f>
        <v/>
      </c>
      <c r="S3887" t="str">
        <f>_xlfn.IFNA(VLOOKUP(B3887&amp;A3887,[1]Countries!$A:$H,8,FALSE),"")</f>
        <v/>
      </c>
    </row>
    <row r="3888" spans="1:19" x14ac:dyDescent="0.25">
      <c r="A3888" t="s">
        <v>164</v>
      </c>
      <c r="B3888">
        <v>2006</v>
      </c>
      <c r="C3888" t="s">
        <v>165</v>
      </c>
      <c r="D3888" s="1">
        <v>16.245249133358389</v>
      </c>
      <c r="E3888" s="1">
        <v>761014327.03302634</v>
      </c>
      <c r="F3888" s="1">
        <v>2013099482.074393</v>
      </c>
      <c r="G3888" s="1">
        <v>1044612228.425372</v>
      </c>
      <c r="H3888" s="1">
        <v>16.722215261245459</v>
      </c>
      <c r="J3888" s="1">
        <v>63.897590109844216</v>
      </c>
      <c r="K3888" s="3">
        <v>2244839174.2678819</v>
      </c>
      <c r="M3888" t="str">
        <f t="shared" si="240"/>
        <v/>
      </c>
      <c r="N3888" s="4" t="str">
        <f t="shared" si="241"/>
        <v/>
      </c>
      <c r="O3888">
        <f t="shared" si="242"/>
        <v>0.56500424864370213</v>
      </c>
      <c r="P3888">
        <f t="shared" si="243"/>
        <v>14.087624775508509</v>
      </c>
      <c r="Q3888" t="str">
        <f>_xlfn.IFNA(VLOOKUP(B3888&amp;A3888,[1]Countries!$A:$H,6,FALSE),"")</f>
        <v/>
      </c>
      <c r="R3888" t="str">
        <f>_xlfn.IFNA(VLOOKUP(B3888&amp;A3888,[1]Countries!$A:$H,7,FALSE),"")</f>
        <v/>
      </c>
      <c r="S3888" t="str">
        <f>_xlfn.IFNA(VLOOKUP(B3888&amp;A3888,[1]Countries!$A:$H,8,FALSE),"")</f>
        <v/>
      </c>
    </row>
    <row r="3889" spans="1:19" x14ac:dyDescent="0.25">
      <c r="A3889" t="s">
        <v>164</v>
      </c>
      <c r="B3889">
        <v>2007</v>
      </c>
      <c r="C3889" t="s">
        <v>165</v>
      </c>
      <c r="D3889" s="1">
        <v>14.331322005666561</v>
      </c>
      <c r="E3889" s="1">
        <v>814482796.62729394</v>
      </c>
      <c r="F3889" s="1">
        <v>2249811708.947958</v>
      </c>
      <c r="G3889" s="1">
        <v>1322097103.073277</v>
      </c>
      <c r="H3889" s="1">
        <v>16.784107517575301</v>
      </c>
      <c r="J3889" s="1">
        <v>65.418500404170715</v>
      </c>
      <c r="K3889" s="3">
        <v>2297647623.6197791</v>
      </c>
      <c r="M3889" t="str">
        <f t="shared" si="240"/>
        <v/>
      </c>
      <c r="N3889" s="4" t="str">
        <f t="shared" si="241"/>
        <v/>
      </c>
      <c r="O3889">
        <f t="shared" si="242"/>
        <v>0.52861957064403398</v>
      </c>
      <c r="P3889">
        <f t="shared" si="243"/>
        <v>22.562523984878286</v>
      </c>
      <c r="Q3889" t="str">
        <f>_xlfn.IFNA(VLOOKUP(B3889&amp;A3889,[1]Countries!$A:$H,6,FALSE),"")</f>
        <v/>
      </c>
      <c r="R3889" t="str">
        <f>_xlfn.IFNA(VLOOKUP(B3889&amp;A3889,[1]Countries!$A:$H,7,FALSE),"")</f>
        <v/>
      </c>
      <c r="S3889" t="str">
        <f>_xlfn.IFNA(VLOOKUP(B3889&amp;A3889,[1]Countries!$A:$H,8,FALSE),"")</f>
        <v/>
      </c>
    </row>
    <row r="3890" spans="1:19" x14ac:dyDescent="0.25">
      <c r="A3890" t="s">
        <v>164</v>
      </c>
      <c r="B3890">
        <v>2008</v>
      </c>
      <c r="C3890" t="s">
        <v>165</v>
      </c>
      <c r="D3890" s="1">
        <v>14.729175006082871</v>
      </c>
      <c r="E3890" s="1">
        <v>924148212.07900965</v>
      </c>
      <c r="F3890" s="1">
        <v>2499107510.6412201</v>
      </c>
      <c r="G3890" s="1">
        <v>1759224024.6366291</v>
      </c>
      <c r="H3890" s="1">
        <v>18.217209415495219</v>
      </c>
      <c r="J3890" s="1">
        <v>63.576569576239919</v>
      </c>
      <c r="K3890" s="3">
        <v>2439323625.1133509</v>
      </c>
      <c r="M3890" t="str">
        <f t="shared" si="240"/>
        <v/>
      </c>
      <c r="N3890" s="4" t="str">
        <f t="shared" si="241"/>
        <v/>
      </c>
      <c r="O3890">
        <f t="shared" si="242"/>
        <v>0.57290650732707016</v>
      </c>
      <c r="P3890">
        <f t="shared" si="243"/>
        <v>33.414961501330367</v>
      </c>
      <c r="Q3890" t="str">
        <f>_xlfn.IFNA(VLOOKUP(B3890&amp;A3890,[1]Countries!$A:$H,6,FALSE),"")</f>
        <v/>
      </c>
      <c r="R3890" t="str">
        <f>_xlfn.IFNA(VLOOKUP(B3890&amp;A3890,[1]Countries!$A:$H,7,FALSE),"")</f>
        <v/>
      </c>
      <c r="S3890" t="str">
        <f>_xlfn.IFNA(VLOOKUP(B3890&amp;A3890,[1]Countries!$A:$H,8,FALSE),"")</f>
        <v/>
      </c>
    </row>
    <row r="3891" spans="1:19" x14ac:dyDescent="0.25">
      <c r="A3891" t="s">
        <v>164</v>
      </c>
      <c r="B3891">
        <v>2009</v>
      </c>
      <c r="C3891" t="s">
        <v>165</v>
      </c>
      <c r="D3891" s="1">
        <v>11.586103164538301</v>
      </c>
      <c r="E3891" s="1">
        <v>777481393.04967451</v>
      </c>
      <c r="F3891" s="1">
        <v>2529948329.571527</v>
      </c>
      <c r="G3891" s="1">
        <v>1392135648.864929</v>
      </c>
      <c r="H3891" s="1">
        <v>17.982275046450589</v>
      </c>
      <c r="J3891" s="1">
        <v>67.28994013035657</v>
      </c>
      <c r="K3891" s="3">
        <v>2460447004.8541098</v>
      </c>
      <c r="M3891" t="str">
        <f t="shared" si="240"/>
        <v/>
      </c>
      <c r="N3891" s="4" t="str">
        <f t="shared" si="241"/>
        <v/>
      </c>
      <c r="O3891">
        <f t="shared" si="242"/>
        <v>0.48610624123422147</v>
      </c>
      <c r="P3891">
        <f t="shared" si="243"/>
        <v>24.295130798950055</v>
      </c>
      <c r="Q3891" t="str">
        <f>_xlfn.IFNA(VLOOKUP(B3891&amp;A3891,[1]Countries!$A:$H,6,FALSE),"")</f>
        <v/>
      </c>
      <c r="R3891" t="str">
        <f>_xlfn.IFNA(VLOOKUP(B3891&amp;A3891,[1]Countries!$A:$H,7,FALSE),"")</f>
        <v/>
      </c>
      <c r="S3891" t="str">
        <f>_xlfn.IFNA(VLOOKUP(B3891&amp;A3891,[1]Countries!$A:$H,8,FALSE),"")</f>
        <v/>
      </c>
    </row>
    <row r="3892" spans="1:19" x14ac:dyDescent="0.25">
      <c r="A3892" t="s">
        <v>164</v>
      </c>
      <c r="B3892">
        <v>2010</v>
      </c>
      <c r="C3892" t="s">
        <v>165</v>
      </c>
      <c r="D3892" s="1">
        <v>13.39820997300753</v>
      </c>
      <c r="E3892" s="1">
        <v>852474173.64556098</v>
      </c>
      <c r="F3892" s="1">
        <v>2503156060.525239</v>
      </c>
      <c r="G3892" s="1">
        <v>1912821607.012677</v>
      </c>
      <c r="H3892" s="1">
        <v>18.084244921153569</v>
      </c>
      <c r="J3892" s="1">
        <v>65.620116493820149</v>
      </c>
      <c r="K3892" s="3">
        <v>2503156060.525239</v>
      </c>
      <c r="M3892" t="str">
        <f t="shared" si="240"/>
        <v/>
      </c>
      <c r="N3892" s="4" t="str">
        <f t="shared" si="241"/>
        <v/>
      </c>
      <c r="O3892">
        <f t="shared" si="242"/>
        <v>0.52392292704048482</v>
      </c>
      <c r="P3892">
        <f t="shared" si="243"/>
        <v>42.360420514277585</v>
      </c>
      <c r="Q3892" t="str">
        <f>_xlfn.IFNA(VLOOKUP(B3892&amp;A3892,[1]Countries!$A:$H,6,FALSE),"")</f>
        <v/>
      </c>
      <c r="R3892" t="str">
        <f>_xlfn.IFNA(VLOOKUP(B3892&amp;A3892,[1]Countries!$A:$H,7,FALSE),"")</f>
        <v/>
      </c>
      <c r="S3892" t="str">
        <f>_xlfn.IFNA(VLOOKUP(B3892&amp;A3892,[1]Countries!$A:$H,8,FALSE),"")</f>
        <v/>
      </c>
    </row>
    <row r="3893" spans="1:19" x14ac:dyDescent="0.25">
      <c r="A3893" t="s">
        <v>164</v>
      </c>
      <c r="B3893">
        <v>2011</v>
      </c>
      <c r="C3893" t="s">
        <v>165</v>
      </c>
      <c r="D3893" s="1">
        <v>14.58080363028288</v>
      </c>
      <c r="E3893" s="1">
        <v>1020042095.851882</v>
      </c>
      <c r="F3893" s="1">
        <v>2684467375.7147918</v>
      </c>
      <c r="G3893" s="1">
        <v>2484474826.3080449</v>
      </c>
      <c r="H3893" s="1">
        <v>18.060518592016429</v>
      </c>
      <c r="J3893" s="1">
        <v>64.459724814565533</v>
      </c>
      <c r="K3893" s="3">
        <v>2490727405.2737331</v>
      </c>
      <c r="M3893" t="str">
        <f t="shared" si="240"/>
        <v/>
      </c>
      <c r="N3893" s="4" t="str">
        <f t="shared" si="241"/>
        <v/>
      </c>
      <c r="O3893">
        <f t="shared" si="242"/>
        <v>0.55135629709364919</v>
      </c>
      <c r="P3893">
        <f t="shared" si="243"/>
        <v>54.552077767986631</v>
      </c>
      <c r="Q3893" t="str">
        <f>_xlfn.IFNA(VLOOKUP(B3893&amp;A3893,[1]Countries!$A:$H,6,FALSE),"")</f>
        <v/>
      </c>
      <c r="R3893" t="str">
        <f>_xlfn.IFNA(VLOOKUP(B3893&amp;A3893,[1]Countries!$A:$H,7,FALSE),"")</f>
        <v/>
      </c>
      <c r="S3893" t="str">
        <f>_xlfn.IFNA(VLOOKUP(B3893&amp;A3893,[1]Countries!$A:$H,8,FALSE),"")</f>
        <v/>
      </c>
    </row>
    <row r="3894" spans="1:19" x14ac:dyDescent="0.25">
      <c r="A3894" t="s">
        <v>164</v>
      </c>
      <c r="B3894">
        <v>2012</v>
      </c>
      <c r="C3894" t="s">
        <v>165</v>
      </c>
      <c r="D3894" s="1">
        <v>16.19290179605068</v>
      </c>
      <c r="E3894" s="1">
        <v>978938282.26154506</v>
      </c>
      <c r="F3894" s="1">
        <v>2609667673.716012</v>
      </c>
      <c r="G3894" s="1">
        <v>1656262408.286577</v>
      </c>
      <c r="H3894" s="1">
        <v>18.911785135448021</v>
      </c>
      <c r="J3894" s="1">
        <v>61.647868223464428</v>
      </c>
      <c r="K3894" s="3">
        <v>2525452961.3627071</v>
      </c>
      <c r="M3894" t="str">
        <f t="shared" si="240"/>
        <v/>
      </c>
      <c r="N3894" s="4" t="str">
        <f t="shared" si="241"/>
        <v/>
      </c>
      <c r="O3894">
        <f t="shared" si="242"/>
        <v>0.62211610687842034</v>
      </c>
      <c r="P3894">
        <f t="shared" si="243"/>
        <v>25.954420666159479</v>
      </c>
      <c r="Q3894" t="str">
        <f>_xlfn.IFNA(VLOOKUP(B3894&amp;A3894,[1]Countries!$A:$H,6,FALSE),"")</f>
        <v/>
      </c>
      <c r="R3894" t="str">
        <f>_xlfn.IFNA(VLOOKUP(B3894&amp;A3894,[1]Countries!$A:$H,7,FALSE),"")</f>
        <v/>
      </c>
      <c r="S3894" t="str">
        <f>_xlfn.IFNA(VLOOKUP(B3894&amp;A3894,[1]Countries!$A:$H,8,FALSE),"")</f>
        <v/>
      </c>
    </row>
    <row r="3895" spans="1:19" x14ac:dyDescent="0.25">
      <c r="A3895" t="s">
        <v>164</v>
      </c>
      <c r="B3895">
        <v>2013</v>
      </c>
      <c r="C3895" t="s">
        <v>165</v>
      </c>
      <c r="D3895" s="1">
        <v>15.027023442421831</v>
      </c>
      <c r="E3895" s="1">
        <v>1012250057.8672791</v>
      </c>
      <c r="F3895" s="1">
        <v>2684952726.8842478</v>
      </c>
      <c r="G3895" s="1">
        <v>1562932891.7614801</v>
      </c>
      <c r="H3895" s="1">
        <v>18.133227229019528</v>
      </c>
      <c r="J3895" s="1">
        <v>63.903975596007832</v>
      </c>
      <c r="K3895" s="3">
        <v>2492665493.1455698</v>
      </c>
      <c r="M3895" t="str">
        <f t="shared" si="240"/>
        <v/>
      </c>
      <c r="N3895" s="4" t="str">
        <f t="shared" si="241"/>
        <v/>
      </c>
      <c r="O3895">
        <f t="shared" si="242"/>
        <v>0.56484786849860924</v>
      </c>
      <c r="P3895">
        <f t="shared" si="243"/>
        <v>20.509963858218118</v>
      </c>
      <c r="Q3895" t="str">
        <f>_xlfn.IFNA(VLOOKUP(B3895&amp;A3895,[1]Countries!$A:$H,6,FALSE),"")</f>
        <v/>
      </c>
      <c r="R3895" t="str">
        <f>_xlfn.IFNA(VLOOKUP(B3895&amp;A3895,[1]Countries!$A:$H,7,FALSE),"")</f>
        <v/>
      </c>
      <c r="S3895" t="str">
        <f>_xlfn.IFNA(VLOOKUP(B3895&amp;A3895,[1]Countries!$A:$H,8,FALSE),"")</f>
        <v/>
      </c>
    </row>
    <row r="3896" spans="1:19" x14ac:dyDescent="0.25">
      <c r="A3896" t="s">
        <v>164</v>
      </c>
      <c r="B3896">
        <v>2014</v>
      </c>
      <c r="C3896" t="s">
        <v>165</v>
      </c>
      <c r="D3896" s="1">
        <v>17.335590245125701</v>
      </c>
      <c r="E3896" s="1">
        <v>1093416481.069042</v>
      </c>
      <c r="F3896" s="1">
        <v>2842048997.7728291</v>
      </c>
      <c r="G3896" s="1">
        <v>1381683741.6481071</v>
      </c>
      <c r="H3896" s="1">
        <v>15.696194595950089</v>
      </c>
      <c r="J3896" s="1">
        <v>63.555262992915807</v>
      </c>
      <c r="K3896" s="3">
        <v>2610871072.7049661</v>
      </c>
      <c r="M3896" t="str">
        <f t="shared" si="240"/>
        <v/>
      </c>
      <c r="N3896" s="4" t="str">
        <f t="shared" si="241"/>
        <v/>
      </c>
      <c r="O3896">
        <f t="shared" si="242"/>
        <v>0.57343381634887591</v>
      </c>
      <c r="P3896">
        <f t="shared" si="243"/>
        <v>10.142937746849743</v>
      </c>
      <c r="Q3896" t="str">
        <f>_xlfn.IFNA(VLOOKUP(B3896&amp;A3896,[1]Countries!$A:$H,6,FALSE),"")</f>
        <v/>
      </c>
      <c r="R3896" t="str">
        <f>_xlfn.IFNA(VLOOKUP(B3896&amp;A3896,[1]Countries!$A:$H,7,FALSE),"")</f>
        <v/>
      </c>
      <c r="S3896" t="str">
        <f>_xlfn.IFNA(VLOOKUP(B3896&amp;A3896,[1]Countries!$A:$H,8,FALSE),"")</f>
        <v/>
      </c>
    </row>
    <row r="3897" spans="1:19" x14ac:dyDescent="0.25">
      <c r="A3897" t="s">
        <v>164</v>
      </c>
      <c r="B3897">
        <v>2015</v>
      </c>
      <c r="C3897" t="s">
        <v>165</v>
      </c>
      <c r="D3897" s="1">
        <v>17.037790386468259</v>
      </c>
      <c r="E3897" s="1">
        <v>939163780.67450488</v>
      </c>
      <c r="F3897" s="1">
        <v>2499115623.0027199</v>
      </c>
      <c r="G3897" s="1">
        <v>1137635815.038868</v>
      </c>
      <c r="H3897" s="1">
        <v>17.046711629732719</v>
      </c>
      <c r="J3897" s="1">
        <v>62.93580273346894</v>
      </c>
      <c r="K3897" s="3">
        <v>2544833840.08108</v>
      </c>
      <c r="M3897" t="str">
        <f t="shared" si="240"/>
        <v/>
      </c>
      <c r="N3897" s="4" t="str">
        <f t="shared" si="241"/>
        <v/>
      </c>
      <c r="O3897">
        <f t="shared" si="242"/>
        <v>0.588920704221359</v>
      </c>
      <c r="P3897">
        <f t="shared" si="243"/>
        <v>7.9416907540234716</v>
      </c>
      <c r="Q3897" t="str">
        <f>_xlfn.IFNA(VLOOKUP(B3897&amp;A3897,[1]Countries!$A:$H,6,FALSE),"")</f>
        <v/>
      </c>
      <c r="R3897" t="str">
        <f>_xlfn.IFNA(VLOOKUP(B3897&amp;A3897,[1]Countries!$A:$H,7,FALSE),"")</f>
        <v/>
      </c>
      <c r="S3897" t="str">
        <f>_xlfn.IFNA(VLOOKUP(B3897&amp;A3897,[1]Countries!$A:$H,8,FALSE),"")</f>
        <v/>
      </c>
    </row>
    <row r="3898" spans="1:19" x14ac:dyDescent="0.25">
      <c r="A3898" t="s">
        <v>164</v>
      </c>
      <c r="B3898">
        <v>2016</v>
      </c>
      <c r="C3898" t="s">
        <v>165</v>
      </c>
      <c r="D3898" s="1">
        <v>18.411738560226521</v>
      </c>
      <c r="E3898" s="1">
        <v>1103569677.793128</v>
      </c>
      <c r="F3898" s="1">
        <v>2707146783.1305609</v>
      </c>
      <c r="G3898" s="1">
        <v>1220182123.3863659</v>
      </c>
      <c r="H3898" s="1">
        <v>17.687407057842261</v>
      </c>
      <c r="J3898" s="1">
        <v>60.431745474299937</v>
      </c>
      <c r="K3898" s="3">
        <v>2663981792.6423779</v>
      </c>
      <c r="M3898" t="str">
        <f t="shared" si="240"/>
        <v/>
      </c>
      <c r="N3898" s="4" t="str">
        <f t="shared" si="241"/>
        <v/>
      </c>
      <c r="O3898">
        <f t="shared" si="242"/>
        <v>0.65475941850012298</v>
      </c>
      <c r="P3898">
        <f t="shared" si="243"/>
        <v>4.3075774952397134</v>
      </c>
      <c r="Q3898" t="str">
        <f>_xlfn.IFNA(VLOOKUP(B3898&amp;A3898,[1]Countries!$A:$H,6,FALSE),"")</f>
        <v/>
      </c>
      <c r="R3898" t="str">
        <f>_xlfn.IFNA(VLOOKUP(B3898&amp;A3898,[1]Countries!$A:$H,7,FALSE),"")</f>
        <v/>
      </c>
      <c r="S3898" t="str">
        <f>_xlfn.IFNA(VLOOKUP(B3898&amp;A3898,[1]Countries!$A:$H,8,FALSE),"")</f>
        <v/>
      </c>
    </row>
    <row r="3899" spans="1:19" x14ac:dyDescent="0.25">
      <c r="A3899" t="s">
        <v>164</v>
      </c>
      <c r="B3899">
        <v>2017</v>
      </c>
      <c r="C3899" t="s">
        <v>165</v>
      </c>
      <c r="D3899" s="1">
        <v>19.23157291270407</v>
      </c>
      <c r="E3899" s="1">
        <v>1156128367.8383739</v>
      </c>
      <c r="F3899" s="1">
        <v>2826651925.669024</v>
      </c>
      <c r="G3899" s="1">
        <v>1242968998.4703691</v>
      </c>
      <c r="H3899" s="1">
        <v>17.0771695393831</v>
      </c>
      <c r="J3899" s="1">
        <v>60.337224939857798</v>
      </c>
      <c r="K3899" s="3">
        <v>2676463789.7619181</v>
      </c>
      <c r="M3899" t="str">
        <f t="shared" si="240"/>
        <v/>
      </c>
      <c r="N3899" s="4" t="str">
        <f t="shared" si="241"/>
        <v/>
      </c>
      <c r="O3899">
        <f t="shared" si="242"/>
        <v>0.65735166142753132</v>
      </c>
      <c r="P3899">
        <f t="shared" si="243"/>
        <v>3.07220814290537</v>
      </c>
      <c r="Q3899" t="str">
        <f>_xlfn.IFNA(VLOOKUP(B3899&amp;A3899,[1]Countries!$A:$H,6,FALSE),"")</f>
        <v/>
      </c>
      <c r="R3899" t="str">
        <f>_xlfn.IFNA(VLOOKUP(B3899&amp;A3899,[1]Countries!$A:$H,7,FALSE),"")</f>
        <v/>
      </c>
      <c r="S3899" t="str">
        <f>_xlfn.IFNA(VLOOKUP(B3899&amp;A3899,[1]Countries!$A:$H,8,FALSE),"")</f>
        <v/>
      </c>
    </row>
    <row r="3900" spans="1:19" x14ac:dyDescent="0.25">
      <c r="A3900" t="s">
        <v>164</v>
      </c>
      <c r="B3900">
        <v>2018</v>
      </c>
      <c r="C3900" t="s">
        <v>165</v>
      </c>
      <c r="D3900" s="1">
        <v>17.894321684708711</v>
      </c>
      <c r="E3900" s="1">
        <v>1245985493.934691</v>
      </c>
      <c r="F3900" s="1">
        <v>3051626389.6367149</v>
      </c>
      <c r="G3900" s="1">
        <v>1373816235.3909991</v>
      </c>
      <c r="H3900" s="1">
        <v>17.64263251305151</v>
      </c>
      <c r="J3900" s="1">
        <v>60.515936854559982</v>
      </c>
      <c r="K3900" s="3">
        <v>2762593126.0112729</v>
      </c>
      <c r="M3900" t="str">
        <f t="shared" si="240"/>
        <v/>
      </c>
      <c r="N3900" s="4" t="str">
        <f t="shared" si="241"/>
        <v/>
      </c>
      <c r="O3900">
        <f t="shared" si="242"/>
        <v>0.65245727320281621</v>
      </c>
      <c r="P3900">
        <f t="shared" si="243"/>
        <v>4.1889381311689959</v>
      </c>
      <c r="Q3900" t="str">
        <f>_xlfn.IFNA(VLOOKUP(B3900&amp;A3900,[1]Countries!$A:$H,6,FALSE),"")</f>
        <v/>
      </c>
      <c r="R3900" t="str">
        <f>_xlfn.IFNA(VLOOKUP(B3900&amp;A3900,[1]Countries!$A:$H,7,FALSE),"")</f>
        <v/>
      </c>
      <c r="S3900" t="str">
        <f>_xlfn.IFNA(VLOOKUP(B3900&amp;A3900,[1]Countries!$A:$H,8,FALSE),"")</f>
        <v/>
      </c>
    </row>
    <row r="3901" spans="1:19" x14ac:dyDescent="0.25">
      <c r="A3901" t="s">
        <v>164</v>
      </c>
      <c r="B3901">
        <v>2019</v>
      </c>
      <c r="C3901" t="s">
        <v>165</v>
      </c>
      <c r="M3901" t="str">
        <f t="shared" si="240"/>
        <v/>
      </c>
      <c r="N3901" s="4" t="str">
        <f t="shared" si="241"/>
        <v/>
      </c>
      <c r="O3901" t="str">
        <f t="shared" si="242"/>
        <v/>
      </c>
      <c r="P3901" t="str">
        <f t="shared" si="243"/>
        <v/>
      </c>
      <c r="Q3901" t="str">
        <f>_xlfn.IFNA(VLOOKUP(B3901&amp;A3901,[1]Countries!$A:$H,6,FALSE),"")</f>
        <v/>
      </c>
      <c r="R3901" t="str">
        <f>_xlfn.IFNA(VLOOKUP(B3901&amp;A3901,[1]Countries!$A:$H,7,FALSE),"")</f>
        <v/>
      </c>
      <c r="S3901" t="str">
        <f>_xlfn.IFNA(VLOOKUP(B3901&amp;A3901,[1]Countries!$A:$H,8,FALSE),"")</f>
        <v/>
      </c>
    </row>
    <row r="3902" spans="1:19" x14ac:dyDescent="0.25">
      <c r="A3902" t="s">
        <v>166</v>
      </c>
      <c r="B3902">
        <v>1970</v>
      </c>
      <c r="C3902" t="s">
        <v>167</v>
      </c>
      <c r="M3902" t="str">
        <f t="shared" si="240"/>
        <v/>
      </c>
      <c r="N3902" s="4" t="str">
        <f t="shared" si="241"/>
        <v/>
      </c>
      <c r="O3902" t="str">
        <f t="shared" si="242"/>
        <v/>
      </c>
      <c r="P3902" t="str">
        <f t="shared" si="243"/>
        <v/>
      </c>
      <c r="Q3902" t="str">
        <f>_xlfn.IFNA(VLOOKUP(B3902&amp;A3902,[1]Countries!$A:$H,6,FALSE),"")</f>
        <v/>
      </c>
      <c r="R3902" t="str">
        <f>_xlfn.IFNA(VLOOKUP(B3902&amp;A3902,[1]Countries!$A:$H,7,FALSE),"")</f>
        <v/>
      </c>
      <c r="S3902" t="str">
        <f>_xlfn.IFNA(VLOOKUP(B3902&amp;A3902,[1]Countries!$A:$H,8,FALSE),"")</f>
        <v/>
      </c>
    </row>
    <row r="3903" spans="1:19" x14ac:dyDescent="0.25">
      <c r="A3903" t="s">
        <v>166</v>
      </c>
      <c r="B3903">
        <v>1971</v>
      </c>
      <c r="C3903" t="s">
        <v>167</v>
      </c>
      <c r="M3903" t="str">
        <f t="shared" si="240"/>
        <v/>
      </c>
      <c r="N3903" s="4" t="str">
        <f t="shared" si="241"/>
        <v/>
      </c>
      <c r="O3903" t="str">
        <f t="shared" si="242"/>
        <v/>
      </c>
      <c r="P3903" t="str">
        <f t="shared" si="243"/>
        <v/>
      </c>
      <c r="Q3903" t="str">
        <f>_xlfn.IFNA(VLOOKUP(B3903&amp;A3903,[1]Countries!$A:$H,6,FALSE),"")</f>
        <v/>
      </c>
      <c r="R3903" t="str">
        <f>_xlfn.IFNA(VLOOKUP(B3903&amp;A3903,[1]Countries!$A:$H,7,FALSE),"")</f>
        <v/>
      </c>
      <c r="S3903" t="str">
        <f>_xlfn.IFNA(VLOOKUP(B3903&amp;A3903,[1]Countries!$A:$H,8,FALSE),"")</f>
        <v/>
      </c>
    </row>
    <row r="3904" spans="1:19" x14ac:dyDescent="0.25">
      <c r="A3904" t="s">
        <v>166</v>
      </c>
      <c r="B3904">
        <v>1972</v>
      </c>
      <c r="C3904" t="s">
        <v>167</v>
      </c>
      <c r="M3904" t="str">
        <f t="shared" si="240"/>
        <v/>
      </c>
      <c r="N3904" s="4" t="str">
        <f t="shared" si="241"/>
        <v/>
      </c>
      <c r="O3904" t="str">
        <f t="shared" si="242"/>
        <v/>
      </c>
      <c r="P3904" t="str">
        <f t="shared" si="243"/>
        <v/>
      </c>
      <c r="Q3904" t="str">
        <f>_xlfn.IFNA(VLOOKUP(B3904&amp;A3904,[1]Countries!$A:$H,6,FALSE),"")</f>
        <v/>
      </c>
      <c r="R3904" t="str">
        <f>_xlfn.IFNA(VLOOKUP(B3904&amp;A3904,[1]Countries!$A:$H,7,FALSE),"")</f>
        <v/>
      </c>
      <c r="S3904" t="str">
        <f>_xlfn.IFNA(VLOOKUP(B3904&amp;A3904,[1]Countries!$A:$H,8,FALSE),"")</f>
        <v/>
      </c>
    </row>
    <row r="3905" spans="1:19" x14ac:dyDescent="0.25">
      <c r="A3905" t="s">
        <v>166</v>
      </c>
      <c r="B3905">
        <v>1973</v>
      </c>
      <c r="C3905" t="s">
        <v>167</v>
      </c>
      <c r="I3905" s="1">
        <v>50000.000745058103</v>
      </c>
      <c r="M3905" t="str">
        <f t="shared" si="240"/>
        <v/>
      </c>
      <c r="N3905" s="4" t="str">
        <f t="shared" si="241"/>
        <v/>
      </c>
      <c r="O3905" t="str">
        <f t="shared" si="242"/>
        <v/>
      </c>
      <c r="P3905" t="str">
        <f t="shared" si="243"/>
        <v/>
      </c>
      <c r="Q3905" t="str">
        <f>_xlfn.IFNA(VLOOKUP(B3905&amp;A3905,[1]Countries!$A:$H,6,FALSE),"")</f>
        <v/>
      </c>
      <c r="R3905" t="str">
        <f>_xlfn.IFNA(VLOOKUP(B3905&amp;A3905,[1]Countries!$A:$H,7,FALSE),"")</f>
        <v/>
      </c>
      <c r="S3905" t="str">
        <f>_xlfn.IFNA(VLOOKUP(B3905&amp;A3905,[1]Countries!$A:$H,8,FALSE),"")</f>
        <v/>
      </c>
    </row>
    <row r="3906" spans="1:19" x14ac:dyDescent="0.25">
      <c r="A3906" t="s">
        <v>166</v>
      </c>
      <c r="B3906">
        <v>1974</v>
      </c>
      <c r="C3906" t="s">
        <v>167</v>
      </c>
      <c r="I3906" s="1">
        <v>1850000.02384186</v>
      </c>
      <c r="M3906" t="str">
        <f t="shared" si="240"/>
        <v/>
      </c>
      <c r="N3906" s="4" t="str">
        <f t="shared" si="241"/>
        <v/>
      </c>
      <c r="O3906" t="str">
        <f t="shared" si="242"/>
        <v/>
      </c>
      <c r="P3906" t="str">
        <f t="shared" si="243"/>
        <v/>
      </c>
      <c r="Q3906" t="str">
        <f>_xlfn.IFNA(VLOOKUP(B3906&amp;A3906,[1]Countries!$A:$H,6,FALSE),"")</f>
        <v/>
      </c>
      <c r="R3906" t="str">
        <f>_xlfn.IFNA(VLOOKUP(B3906&amp;A3906,[1]Countries!$A:$H,7,FALSE),"")</f>
        <v/>
      </c>
      <c r="S3906" t="str">
        <f>_xlfn.IFNA(VLOOKUP(B3906&amp;A3906,[1]Countries!$A:$H,8,FALSE),"")</f>
        <v/>
      </c>
    </row>
    <row r="3907" spans="1:19" x14ac:dyDescent="0.25">
      <c r="A3907" t="s">
        <v>166</v>
      </c>
      <c r="B3907">
        <v>1975</v>
      </c>
      <c r="C3907" t="s">
        <v>167</v>
      </c>
      <c r="I3907" s="1">
        <v>2750000</v>
      </c>
      <c r="M3907" t="str">
        <f t="shared" ref="M3907:M3970" si="244">IF(I3907="","",IFERROR(I3907/F3907*100,""))</f>
        <v/>
      </c>
      <c r="N3907" s="4" t="str">
        <f t="shared" ref="N3907:N3970" si="245">IF(AND(L3907="",M3907=""),"",IFERROR(L3907+IF(M3907="",0,M3907),""))</f>
        <v/>
      </c>
      <c r="O3907" t="str">
        <f t="shared" ref="O3907:O3970" si="246">IFERROR((100-J3907)/J3907,"")</f>
        <v/>
      </c>
      <c r="P3907" t="str">
        <f t="shared" ref="P3907:P3970" si="247">IFERROR(IF(AND(E3907="",G3907=""),"",(G3907-E3907)/F3907*100),"")</f>
        <v/>
      </c>
      <c r="Q3907" t="str">
        <f>_xlfn.IFNA(VLOOKUP(B3907&amp;A3907,[1]Countries!$A:$H,6,FALSE),"")</f>
        <v/>
      </c>
      <c r="R3907" t="str">
        <f>_xlfn.IFNA(VLOOKUP(B3907&amp;A3907,[1]Countries!$A:$H,7,FALSE),"")</f>
        <v/>
      </c>
      <c r="S3907" t="str">
        <f>_xlfn.IFNA(VLOOKUP(B3907&amp;A3907,[1]Countries!$A:$H,8,FALSE),"")</f>
        <v/>
      </c>
    </row>
    <row r="3908" spans="1:19" x14ac:dyDescent="0.25">
      <c r="A3908" t="s">
        <v>166</v>
      </c>
      <c r="B3908">
        <v>1976</v>
      </c>
      <c r="C3908" t="s">
        <v>167</v>
      </c>
      <c r="I3908" s="1">
        <v>2720000.02861023</v>
      </c>
      <c r="M3908" t="str">
        <f t="shared" si="244"/>
        <v/>
      </c>
      <c r="N3908" s="4" t="str">
        <f t="shared" si="245"/>
        <v/>
      </c>
      <c r="O3908" t="str">
        <f t="shared" si="246"/>
        <v/>
      </c>
      <c r="P3908" t="str">
        <f t="shared" si="247"/>
        <v/>
      </c>
      <c r="Q3908" t="str">
        <f>_xlfn.IFNA(VLOOKUP(B3908&amp;A3908,[1]Countries!$A:$H,6,FALSE),"")</f>
        <v/>
      </c>
      <c r="R3908" t="str">
        <f>_xlfn.IFNA(VLOOKUP(B3908&amp;A3908,[1]Countries!$A:$H,7,FALSE),"")</f>
        <v/>
      </c>
      <c r="S3908" t="str">
        <f>_xlfn.IFNA(VLOOKUP(B3908&amp;A3908,[1]Countries!$A:$H,8,FALSE),"")</f>
        <v/>
      </c>
    </row>
    <row r="3909" spans="1:19" x14ac:dyDescent="0.25">
      <c r="A3909" t="s">
        <v>166</v>
      </c>
      <c r="B3909">
        <v>1977</v>
      </c>
      <c r="C3909" t="s">
        <v>167</v>
      </c>
      <c r="D3909" s="1">
        <v>17.716846544885769</v>
      </c>
      <c r="E3909" s="1">
        <v>27000000</v>
      </c>
      <c r="F3909" s="1">
        <v>71494495.185185179</v>
      </c>
      <c r="G3909" s="1">
        <v>32592592.59259259</v>
      </c>
      <c r="H3909" s="1">
        <v>10.84707495506375</v>
      </c>
      <c r="I3909" s="1">
        <v>3339999.9141693101</v>
      </c>
      <c r="J3909" s="1">
        <v>60.071249101141618</v>
      </c>
      <c r="K3909" s="3">
        <v>265671122.37733889</v>
      </c>
      <c r="M3909">
        <f t="shared" si="244"/>
        <v>4.6716882265103576</v>
      </c>
      <c r="N3909" s="4">
        <f t="shared" si="245"/>
        <v>4.6716882265103576</v>
      </c>
      <c r="O3909">
        <f t="shared" si="246"/>
        <v>0.66468987238188726</v>
      </c>
      <c r="P3909">
        <f t="shared" si="247"/>
        <v>7.8224100724211638</v>
      </c>
      <c r="Q3909" t="str">
        <f>_xlfn.IFNA(VLOOKUP(B3909&amp;A3909,[1]Countries!$A:$H,6,FALSE),"")</f>
        <v/>
      </c>
      <c r="R3909" t="str">
        <f>_xlfn.IFNA(VLOOKUP(B3909&amp;A3909,[1]Countries!$A:$H,7,FALSE),"")</f>
        <v/>
      </c>
      <c r="S3909" t="str">
        <f>_xlfn.IFNA(VLOOKUP(B3909&amp;A3909,[1]Countries!$A:$H,8,FALSE),"")</f>
        <v/>
      </c>
    </row>
    <row r="3910" spans="1:19" x14ac:dyDescent="0.25">
      <c r="A3910" t="s">
        <v>166</v>
      </c>
      <c r="B3910">
        <v>1978</v>
      </c>
      <c r="C3910" t="s">
        <v>167</v>
      </c>
      <c r="D3910" s="1">
        <v>16.04286615930847</v>
      </c>
      <c r="E3910" s="1">
        <v>34000000</v>
      </c>
      <c r="F3910" s="1">
        <v>88322386.296296284</v>
      </c>
      <c r="G3910" s="1">
        <v>39703703.703703701</v>
      </c>
      <c r="H3910" s="1">
        <v>10.51534801736415</v>
      </c>
      <c r="I3910" s="1">
        <v>2589999.9141693101</v>
      </c>
      <c r="J3910" s="1">
        <v>61.03507594859461</v>
      </c>
      <c r="K3910" s="3">
        <v>279861685.35734099</v>
      </c>
      <c r="M3910">
        <f t="shared" si="244"/>
        <v>2.9324387879202027</v>
      </c>
      <c r="N3910" s="4">
        <f t="shared" si="245"/>
        <v>2.9324387879202027</v>
      </c>
      <c r="O3910">
        <f t="shared" si="246"/>
        <v>0.63840215557727331</v>
      </c>
      <c r="P3910">
        <f t="shared" si="247"/>
        <v>6.4578233705885291</v>
      </c>
      <c r="Q3910" t="str">
        <f>_xlfn.IFNA(VLOOKUP(B3910&amp;A3910,[1]Countries!$A:$H,6,FALSE),"")</f>
        <v/>
      </c>
      <c r="R3910" t="str">
        <f>_xlfn.IFNA(VLOOKUP(B3910&amp;A3910,[1]Countries!$A:$H,7,FALSE),"")</f>
        <v/>
      </c>
      <c r="S3910" t="str">
        <f>_xlfn.IFNA(VLOOKUP(B3910&amp;A3910,[1]Countries!$A:$H,8,FALSE),"")</f>
        <v/>
      </c>
    </row>
    <row r="3911" spans="1:19" x14ac:dyDescent="0.25">
      <c r="A3911" t="s">
        <v>166</v>
      </c>
      <c r="B3911">
        <v>1979</v>
      </c>
      <c r="C3911" t="s">
        <v>167</v>
      </c>
      <c r="D3911" s="1">
        <v>17.339263020055029</v>
      </c>
      <c r="E3911" s="1">
        <v>40296296.296296291</v>
      </c>
      <c r="F3911" s="1">
        <v>102244362.22222219</v>
      </c>
      <c r="G3911" s="1">
        <v>56888888.888888888</v>
      </c>
      <c r="H3911" s="1">
        <v>11.19900704984266</v>
      </c>
      <c r="I3911" s="1">
        <v>2839999.9141693101</v>
      </c>
      <c r="J3911" s="1">
        <v>58.859532590075467</v>
      </c>
      <c r="K3911" s="3">
        <v>295539770.7399047</v>
      </c>
      <c r="M3911">
        <f t="shared" si="244"/>
        <v>2.7776591808521776</v>
      </c>
      <c r="N3911" s="4">
        <f t="shared" si="245"/>
        <v>2.7776591808521776</v>
      </c>
      <c r="O3911">
        <f t="shared" si="246"/>
        <v>0.69896014459451183</v>
      </c>
      <c r="P3911">
        <f t="shared" si="247"/>
        <v>16.22836920487563</v>
      </c>
      <c r="Q3911" t="str">
        <f>_xlfn.IFNA(VLOOKUP(B3911&amp;A3911,[1]Countries!$A:$H,6,FALSE),"")</f>
        <v/>
      </c>
      <c r="R3911" t="str">
        <f>_xlfn.IFNA(VLOOKUP(B3911&amp;A3911,[1]Countries!$A:$H,7,FALSE),"")</f>
        <v/>
      </c>
      <c r="S3911" t="str">
        <f>_xlfn.IFNA(VLOOKUP(B3911&amp;A3911,[1]Countries!$A:$H,8,FALSE),"")</f>
        <v/>
      </c>
    </row>
    <row r="3912" spans="1:19" x14ac:dyDescent="0.25">
      <c r="A3912" t="s">
        <v>166</v>
      </c>
      <c r="B3912">
        <v>1980</v>
      </c>
      <c r="C3912" t="s">
        <v>167</v>
      </c>
      <c r="D3912" s="1">
        <v>16.478681712943811</v>
      </c>
      <c r="E3912" s="1">
        <v>39592592.59259259</v>
      </c>
      <c r="F3912" s="1">
        <v>110900457.037037</v>
      </c>
      <c r="G3912" s="1">
        <v>66370370.370370358</v>
      </c>
      <c r="H3912" s="1">
        <v>10.200151998839241</v>
      </c>
      <c r="I3912" s="1">
        <v>3849999.9046325702</v>
      </c>
      <c r="J3912" s="1">
        <v>62.540437247772218</v>
      </c>
      <c r="K3912" s="3">
        <v>293959271.18874443</v>
      </c>
      <c r="M3912">
        <f t="shared" si="244"/>
        <v>3.4715816395119101</v>
      </c>
      <c r="N3912" s="4">
        <f t="shared" si="245"/>
        <v>3.4715816395119101</v>
      </c>
      <c r="O3912">
        <f t="shared" si="246"/>
        <v>0.59896547579002013</v>
      </c>
      <c r="P3912">
        <f t="shared" si="247"/>
        <v>24.145777657917943</v>
      </c>
      <c r="Q3912" t="str">
        <f>_xlfn.IFNA(VLOOKUP(B3912&amp;A3912,[1]Countries!$A:$H,6,FALSE),"")</f>
        <v/>
      </c>
      <c r="R3912" t="str">
        <f>_xlfn.IFNA(VLOOKUP(B3912&amp;A3912,[1]Countries!$A:$H,7,FALSE),"")</f>
        <v/>
      </c>
      <c r="S3912" t="str">
        <f>_xlfn.IFNA(VLOOKUP(B3912&amp;A3912,[1]Countries!$A:$H,8,FALSE),"")</f>
        <v/>
      </c>
    </row>
    <row r="3913" spans="1:19" x14ac:dyDescent="0.25">
      <c r="A3913" t="s">
        <v>166</v>
      </c>
      <c r="B3913">
        <v>1981</v>
      </c>
      <c r="C3913" t="s">
        <v>167</v>
      </c>
      <c r="D3913" s="1">
        <v>17.132290075755769</v>
      </c>
      <c r="E3913" s="1">
        <v>39296296.296296291</v>
      </c>
      <c r="F3913" s="1">
        <v>115651918.8888889</v>
      </c>
      <c r="G3913" s="1">
        <v>78703703.703703701</v>
      </c>
      <c r="H3913" s="1">
        <v>11.696019608724949</v>
      </c>
      <c r="I3913" s="1">
        <v>6059999.9427795401</v>
      </c>
      <c r="J3913" s="1">
        <v>60.45429820589262</v>
      </c>
      <c r="K3913" s="3">
        <v>298469157.57876682</v>
      </c>
      <c r="M3913">
        <f t="shared" si="244"/>
        <v>5.2398611289810137</v>
      </c>
      <c r="N3913" s="4">
        <f t="shared" si="245"/>
        <v>5.2398611289810137</v>
      </c>
      <c r="O3913">
        <f t="shared" si="246"/>
        <v>0.65414210350146396</v>
      </c>
      <c r="P3913">
        <f t="shared" si="247"/>
        <v>34.074149210846713</v>
      </c>
      <c r="Q3913" t="str">
        <f>_xlfn.IFNA(VLOOKUP(B3913&amp;A3913,[1]Countries!$A:$H,6,FALSE),"")</f>
        <v/>
      </c>
      <c r="R3913" t="str">
        <f>_xlfn.IFNA(VLOOKUP(B3913&amp;A3913,[1]Countries!$A:$H,7,FALSE),"")</f>
        <v/>
      </c>
      <c r="S3913" t="str">
        <f>_xlfn.IFNA(VLOOKUP(B3913&amp;A3913,[1]Countries!$A:$H,8,FALSE),"")</f>
        <v/>
      </c>
    </row>
    <row r="3914" spans="1:19" x14ac:dyDescent="0.25">
      <c r="A3914" t="s">
        <v>166</v>
      </c>
      <c r="B3914">
        <v>1982</v>
      </c>
      <c r="C3914" t="s">
        <v>167</v>
      </c>
      <c r="D3914" s="1">
        <v>14.273369156883479</v>
      </c>
      <c r="E3914" s="1">
        <v>38296296.296296291</v>
      </c>
      <c r="F3914" s="1">
        <v>125435590</v>
      </c>
      <c r="G3914" s="1">
        <v>79000000</v>
      </c>
      <c r="H3914" s="1">
        <v>13.72170695260737</v>
      </c>
      <c r="I3914" s="1">
        <v>6150000.0953674298</v>
      </c>
      <c r="J3914" s="1">
        <v>60.194089932412211</v>
      </c>
      <c r="K3914" s="3">
        <v>310778806.57404763</v>
      </c>
      <c r="M3914">
        <f t="shared" si="244"/>
        <v>4.90291479106323</v>
      </c>
      <c r="N3914" s="4">
        <f t="shared" si="245"/>
        <v>4.90291479106323</v>
      </c>
      <c r="O3914">
        <f t="shared" si="246"/>
        <v>0.66129266365324402</v>
      </c>
      <c r="P3914">
        <f t="shared" si="247"/>
        <v>32.449884202484888</v>
      </c>
      <c r="Q3914" t="str">
        <f>_xlfn.IFNA(VLOOKUP(B3914&amp;A3914,[1]Countries!$A:$H,6,FALSE),"")</f>
        <v/>
      </c>
      <c r="R3914" t="str">
        <f>_xlfn.IFNA(VLOOKUP(B3914&amp;A3914,[1]Countries!$A:$H,7,FALSE),"")</f>
        <v/>
      </c>
      <c r="S3914" t="str">
        <f>_xlfn.IFNA(VLOOKUP(B3914&amp;A3914,[1]Countries!$A:$H,8,FALSE),"")</f>
        <v/>
      </c>
    </row>
    <row r="3915" spans="1:19" x14ac:dyDescent="0.25">
      <c r="A3915" t="s">
        <v>166</v>
      </c>
      <c r="B3915">
        <v>1983</v>
      </c>
      <c r="C3915" t="s">
        <v>167</v>
      </c>
      <c r="D3915" s="1">
        <v>13.434976241057919</v>
      </c>
      <c r="E3915" s="1">
        <v>39000000</v>
      </c>
      <c r="F3915" s="1">
        <v>131803552.22222219</v>
      </c>
      <c r="G3915" s="1">
        <v>71777777.777777776</v>
      </c>
      <c r="H3915" s="1">
        <v>13.020453607681249</v>
      </c>
      <c r="I3915" s="1">
        <v>7420000.07629395</v>
      </c>
      <c r="J3915" s="1">
        <v>60.847829507298371</v>
      </c>
      <c r="K3915" s="3">
        <v>322068079.42139828</v>
      </c>
      <c r="M3915">
        <f t="shared" si="244"/>
        <v>5.6295903647450647</v>
      </c>
      <c r="N3915" s="4">
        <f t="shared" si="245"/>
        <v>5.6295903647450647</v>
      </c>
      <c r="O3915">
        <f t="shared" si="246"/>
        <v>0.6434439947936933</v>
      </c>
      <c r="P3915">
        <f t="shared" si="247"/>
        <v>24.868660385202741</v>
      </c>
      <c r="Q3915" t="str">
        <f>_xlfn.IFNA(VLOOKUP(B3915&amp;A3915,[1]Countries!$A:$H,6,FALSE),"")</f>
        <v/>
      </c>
      <c r="R3915" t="str">
        <f>_xlfn.IFNA(VLOOKUP(B3915&amp;A3915,[1]Countries!$A:$H,7,FALSE),"")</f>
        <v/>
      </c>
      <c r="S3915" t="str">
        <f>_xlfn.IFNA(VLOOKUP(B3915&amp;A3915,[1]Countries!$A:$H,8,FALSE),"")</f>
        <v/>
      </c>
    </row>
    <row r="3916" spans="1:19" x14ac:dyDescent="0.25">
      <c r="A3916" t="s">
        <v>166</v>
      </c>
      <c r="B3916">
        <v>1984</v>
      </c>
      <c r="C3916" t="s">
        <v>167</v>
      </c>
      <c r="D3916" s="1">
        <v>12.997075616688591</v>
      </c>
      <c r="E3916" s="1">
        <v>41777777.777777784</v>
      </c>
      <c r="F3916" s="1">
        <v>145533310.74074069</v>
      </c>
      <c r="G3916" s="1">
        <v>71148148.148148134</v>
      </c>
      <c r="H3916" s="1">
        <v>12.49234199122732</v>
      </c>
      <c r="I3916" s="1">
        <v>27469999.3133545</v>
      </c>
      <c r="J3916" s="1">
        <v>62.345551491521967</v>
      </c>
      <c r="K3916" s="3">
        <v>333560966.88564461</v>
      </c>
      <c r="M3916">
        <f t="shared" si="244"/>
        <v>18.875403282957496</v>
      </c>
      <c r="N3916" s="4">
        <f t="shared" si="245"/>
        <v>18.875403282957496</v>
      </c>
      <c r="O3916">
        <f t="shared" si="246"/>
        <v>0.60396367676045748</v>
      </c>
      <c r="P3916">
        <f t="shared" si="247"/>
        <v>20.181201280229235</v>
      </c>
      <c r="Q3916" t="str">
        <f>_xlfn.IFNA(VLOOKUP(B3916&amp;A3916,[1]Countries!$A:$H,6,FALSE),"")</f>
        <v/>
      </c>
      <c r="R3916" t="str">
        <f>_xlfn.IFNA(VLOOKUP(B3916&amp;A3916,[1]Countries!$A:$H,7,FALSE),"")</f>
        <v/>
      </c>
      <c r="S3916" t="str">
        <f>_xlfn.IFNA(VLOOKUP(B3916&amp;A3916,[1]Countries!$A:$H,8,FALSE),"")</f>
        <v/>
      </c>
    </row>
    <row r="3917" spans="1:19" x14ac:dyDescent="0.25">
      <c r="A3917" t="s">
        <v>166</v>
      </c>
      <c r="B3917">
        <v>1985</v>
      </c>
      <c r="C3917" t="s">
        <v>167</v>
      </c>
      <c r="D3917" s="1">
        <v>11.065974098977341</v>
      </c>
      <c r="E3917" s="1">
        <v>55185185.185185179</v>
      </c>
      <c r="F3917" s="1">
        <v>167728455.18518519</v>
      </c>
      <c r="G3917" s="1">
        <v>88111111.111111104</v>
      </c>
      <c r="H3917" s="1">
        <v>12.84750290244817</v>
      </c>
      <c r="I3917" s="1">
        <v>34409999.847412102</v>
      </c>
      <c r="J3917" s="1">
        <v>62.673361974144512</v>
      </c>
      <c r="K3917" s="3">
        <v>353506939.26193678</v>
      </c>
      <c r="M3917">
        <f t="shared" si="244"/>
        <v>20.515302432983599</v>
      </c>
      <c r="N3917" s="4">
        <f t="shared" si="245"/>
        <v>20.515302432983599</v>
      </c>
      <c r="O3917">
        <f t="shared" si="246"/>
        <v>0.59557420968184771</v>
      </c>
      <c r="P3917">
        <f t="shared" si="247"/>
        <v>19.630494950646955</v>
      </c>
      <c r="Q3917" t="str">
        <f>_xlfn.IFNA(VLOOKUP(B3917&amp;A3917,[1]Countries!$A:$H,6,FALSE),"")</f>
        <v/>
      </c>
      <c r="R3917" t="str">
        <f>_xlfn.IFNA(VLOOKUP(B3917&amp;A3917,[1]Countries!$A:$H,7,FALSE),"")</f>
        <v/>
      </c>
      <c r="S3917" t="str">
        <f>_xlfn.IFNA(VLOOKUP(B3917&amp;A3917,[1]Countries!$A:$H,8,FALSE),"")</f>
        <v/>
      </c>
    </row>
    <row r="3918" spans="1:19" x14ac:dyDescent="0.25">
      <c r="A3918" t="s">
        <v>166</v>
      </c>
      <c r="B3918">
        <v>1986</v>
      </c>
      <c r="C3918" t="s">
        <v>167</v>
      </c>
      <c r="D3918" s="1">
        <v>11.087490037916931</v>
      </c>
      <c r="E3918" s="1">
        <v>75888888.888888881</v>
      </c>
      <c r="F3918" s="1">
        <v>187589522.5925926</v>
      </c>
      <c r="G3918" s="1">
        <v>105807407.4074074</v>
      </c>
      <c r="H3918" s="1">
        <v>13.366522004147861</v>
      </c>
      <c r="I3918" s="1">
        <v>23940000.534057599</v>
      </c>
      <c r="J3918" s="1">
        <v>63.005346399439887</v>
      </c>
      <c r="K3918" s="3">
        <v>378939196.41616809</v>
      </c>
      <c r="L3918" s="1">
        <v>8.9438783137361142</v>
      </c>
      <c r="M3918">
        <f t="shared" si="244"/>
        <v>12.761907063461402</v>
      </c>
      <c r="N3918" s="4">
        <f t="shared" si="245"/>
        <v>21.705785377197515</v>
      </c>
      <c r="O3918">
        <f t="shared" si="246"/>
        <v>0.58716689479051876</v>
      </c>
      <c r="P3918">
        <f t="shared" si="247"/>
        <v>15.948928333004844</v>
      </c>
      <c r="Q3918" t="str">
        <f>_xlfn.IFNA(VLOOKUP(B3918&amp;A3918,[1]Countries!$A:$H,6,FALSE),"")</f>
        <v/>
      </c>
      <c r="R3918" t="str">
        <f>_xlfn.IFNA(VLOOKUP(B3918&amp;A3918,[1]Countries!$A:$H,7,FALSE),"")</f>
        <v/>
      </c>
      <c r="S3918" t="str">
        <f>_xlfn.IFNA(VLOOKUP(B3918&amp;A3918,[1]Countries!$A:$H,8,FALSE),"")</f>
        <v/>
      </c>
    </row>
    <row r="3919" spans="1:19" x14ac:dyDescent="0.25">
      <c r="A3919" t="s">
        <v>166</v>
      </c>
      <c r="B3919">
        <v>1987</v>
      </c>
      <c r="C3919" t="s">
        <v>167</v>
      </c>
      <c r="D3919" s="1">
        <v>12.29947804666017</v>
      </c>
      <c r="E3919" s="1">
        <v>79777777.777777776</v>
      </c>
      <c r="F3919" s="1">
        <v>215009569.62962961</v>
      </c>
      <c r="G3919" s="1">
        <v>115092592.5925926</v>
      </c>
      <c r="H3919" s="1">
        <v>14.17459096799065</v>
      </c>
      <c r="I3919" s="1">
        <v>19129999.160766602</v>
      </c>
      <c r="J3919" s="1">
        <v>59.82105761156491</v>
      </c>
      <c r="K3919" s="3">
        <v>413412905.76572812</v>
      </c>
      <c r="L3919" s="1">
        <v>10.38713486496014</v>
      </c>
      <c r="M3919">
        <f t="shared" si="244"/>
        <v>8.8972780112622356</v>
      </c>
      <c r="N3919" s="4">
        <f t="shared" si="245"/>
        <v>19.284412876222376</v>
      </c>
      <c r="O3919">
        <f t="shared" si="246"/>
        <v>0.67165215716058313</v>
      </c>
      <c r="P3919">
        <f t="shared" si="247"/>
        <v>16.424764198006294</v>
      </c>
      <c r="Q3919" t="str">
        <f>_xlfn.IFNA(VLOOKUP(B3919&amp;A3919,[1]Countries!$A:$H,6,FALSE),"")</f>
        <v/>
      </c>
      <c r="R3919" t="str">
        <f>_xlfn.IFNA(VLOOKUP(B3919&amp;A3919,[1]Countries!$A:$H,7,FALSE),"")</f>
        <v/>
      </c>
      <c r="S3919" t="str">
        <f>_xlfn.IFNA(VLOOKUP(B3919&amp;A3919,[1]Countries!$A:$H,8,FALSE),"")</f>
        <v/>
      </c>
    </row>
    <row r="3920" spans="1:19" x14ac:dyDescent="0.25">
      <c r="A3920" t="s">
        <v>166</v>
      </c>
      <c r="B3920">
        <v>1988</v>
      </c>
      <c r="C3920" t="s">
        <v>167</v>
      </c>
      <c r="D3920" s="1">
        <v>11.688476851313171</v>
      </c>
      <c r="E3920" s="1">
        <v>86185185.185185164</v>
      </c>
      <c r="F3920" s="1">
        <v>236357523.7037037</v>
      </c>
      <c r="G3920" s="1">
        <v>119888888.8888889</v>
      </c>
      <c r="H3920" s="1">
        <v>14.41888049716222</v>
      </c>
      <c r="I3920" s="1">
        <v>20030000.6866455</v>
      </c>
      <c r="J3920" s="1">
        <v>59.565752895181632</v>
      </c>
      <c r="K3920" s="3">
        <v>425678005.54757297</v>
      </c>
      <c r="L3920" s="1">
        <v>9.9503997509648414</v>
      </c>
      <c r="M3920">
        <f t="shared" si="244"/>
        <v>8.4744502196405573</v>
      </c>
      <c r="N3920" s="4">
        <f t="shared" si="245"/>
        <v>18.424849970605401</v>
      </c>
      <c r="O3920">
        <f t="shared" si="246"/>
        <v>0.6788170238689144</v>
      </c>
      <c r="P3920">
        <f t="shared" si="247"/>
        <v>14.259628031115474</v>
      </c>
      <c r="Q3920" t="str">
        <f>_xlfn.IFNA(VLOOKUP(B3920&amp;A3920,[1]Countries!$A:$H,6,FALSE),"")</f>
        <v/>
      </c>
      <c r="R3920" t="str">
        <f>_xlfn.IFNA(VLOOKUP(B3920&amp;A3920,[1]Countries!$A:$H,7,FALSE),"")</f>
        <v/>
      </c>
      <c r="S3920" t="str">
        <f>_xlfn.IFNA(VLOOKUP(B3920&amp;A3920,[1]Countries!$A:$H,8,FALSE),"")</f>
        <v/>
      </c>
    </row>
    <row r="3921" spans="1:19" x14ac:dyDescent="0.25">
      <c r="A3921" t="s">
        <v>166</v>
      </c>
      <c r="B3921">
        <v>1989</v>
      </c>
      <c r="C3921" t="s">
        <v>167</v>
      </c>
      <c r="D3921" s="1">
        <v>10.26973636016751</v>
      </c>
      <c r="E3921" s="1">
        <v>85333333.333333343</v>
      </c>
      <c r="F3921" s="1">
        <v>267327642.22222221</v>
      </c>
      <c r="G3921" s="1">
        <v>128629629.6296296</v>
      </c>
      <c r="H3921" s="1">
        <v>13.441557970323871</v>
      </c>
      <c r="I3921" s="1">
        <v>14649999.6185303</v>
      </c>
      <c r="J3921" s="1">
        <v>61.507103516420933</v>
      </c>
      <c r="K3921" s="3">
        <v>441716406.81531221</v>
      </c>
      <c r="L3921" s="1">
        <v>6.3038196424115069</v>
      </c>
      <c r="M3921">
        <f t="shared" si="244"/>
        <v>5.4801663968412786</v>
      </c>
      <c r="N3921" s="4">
        <f t="shared" si="245"/>
        <v>11.783986039252785</v>
      </c>
      <c r="O3921">
        <f t="shared" si="246"/>
        <v>0.62582846993115815</v>
      </c>
      <c r="P3921">
        <f t="shared" si="247"/>
        <v>16.195966842929479</v>
      </c>
      <c r="Q3921" t="str">
        <f>_xlfn.IFNA(VLOOKUP(B3921&amp;A3921,[1]Countries!$A:$H,6,FALSE),"")</f>
        <v/>
      </c>
      <c r="R3921" t="str">
        <f>_xlfn.IFNA(VLOOKUP(B3921&amp;A3921,[1]Countries!$A:$H,7,FALSE),"")</f>
        <v/>
      </c>
      <c r="S3921" t="str">
        <f>_xlfn.IFNA(VLOOKUP(B3921&amp;A3921,[1]Countries!$A:$H,8,FALSE),"")</f>
        <v/>
      </c>
    </row>
    <row r="3922" spans="1:19" x14ac:dyDescent="0.25">
      <c r="A3922" t="s">
        <v>166</v>
      </c>
      <c r="B3922">
        <v>1990</v>
      </c>
      <c r="C3922" t="s">
        <v>167</v>
      </c>
      <c r="D3922" s="1">
        <v>8.884794804979089</v>
      </c>
      <c r="E3922" s="1">
        <v>93092592.592592582</v>
      </c>
      <c r="F3922" s="1">
        <v>278098762.96296293</v>
      </c>
      <c r="G3922" s="1">
        <v>138800000</v>
      </c>
      <c r="H3922" s="1">
        <v>13.301585663691609</v>
      </c>
      <c r="I3922" s="1">
        <v>13800000.190734901</v>
      </c>
      <c r="J3922" s="1">
        <v>63.082443159748223</v>
      </c>
      <c r="K3922" s="3">
        <v>459440771.92992997</v>
      </c>
      <c r="L3922" s="1">
        <v>6.4631979008097122</v>
      </c>
      <c r="M3922">
        <f t="shared" si="244"/>
        <v>4.9622659387998711</v>
      </c>
      <c r="N3922" s="4">
        <f t="shared" si="245"/>
        <v>11.425463839609584</v>
      </c>
      <c r="O3922">
        <f t="shared" si="246"/>
        <v>0.58522712487153972</v>
      </c>
      <c r="P3922">
        <f t="shared" si="247"/>
        <v>16.435674477809421</v>
      </c>
      <c r="Q3922" t="str">
        <f>_xlfn.IFNA(VLOOKUP(B3922&amp;A3922,[1]Countries!$A:$H,6,FALSE),"")</f>
        <v/>
      </c>
      <c r="R3922" t="str">
        <f>_xlfn.IFNA(VLOOKUP(B3922&amp;A3922,[1]Countries!$A:$H,7,FALSE),"")</f>
        <v/>
      </c>
      <c r="S3922" t="str">
        <f>_xlfn.IFNA(VLOOKUP(B3922&amp;A3922,[1]Countries!$A:$H,8,FALSE),"")</f>
        <v/>
      </c>
    </row>
    <row r="3923" spans="1:19" x14ac:dyDescent="0.25">
      <c r="A3923" t="s">
        <v>166</v>
      </c>
      <c r="B3923">
        <v>1991</v>
      </c>
      <c r="C3923" t="s">
        <v>167</v>
      </c>
      <c r="D3923" s="1">
        <v>8.9187032808350981</v>
      </c>
      <c r="E3923" s="1">
        <v>97548148.148148134</v>
      </c>
      <c r="F3923" s="1">
        <v>300757888.88888878</v>
      </c>
      <c r="G3923" s="1">
        <v>149118518.51851851</v>
      </c>
      <c r="H3923" s="1">
        <v>15.32375678578919</v>
      </c>
      <c r="I3923" s="1">
        <v>16450000.7629395</v>
      </c>
      <c r="J3923" s="1">
        <v>61.578274539271973</v>
      </c>
      <c r="K3923" s="3">
        <v>465806534.30244768</v>
      </c>
      <c r="L3923" s="1">
        <v>2.7523060833353972</v>
      </c>
      <c r="M3923">
        <f t="shared" si="244"/>
        <v>5.4695159697096907</v>
      </c>
      <c r="N3923" s="4">
        <f t="shared" si="245"/>
        <v>8.2218220530450878</v>
      </c>
      <c r="O3923">
        <f t="shared" si="246"/>
        <v>0.62394936766577158</v>
      </c>
      <c r="P3923">
        <f t="shared" si="247"/>
        <v>17.146805545447354</v>
      </c>
      <c r="Q3923" t="str">
        <f>_xlfn.IFNA(VLOOKUP(B3923&amp;A3923,[1]Countries!$A:$H,6,FALSE),"")</f>
        <v/>
      </c>
      <c r="R3923" t="str">
        <f>_xlfn.IFNA(VLOOKUP(B3923&amp;A3923,[1]Countries!$A:$H,7,FALSE),"")</f>
        <v/>
      </c>
      <c r="S3923" t="str">
        <f>_xlfn.IFNA(VLOOKUP(B3923&amp;A3923,[1]Countries!$A:$H,8,FALSE),"")</f>
        <v/>
      </c>
    </row>
    <row r="3924" spans="1:19" x14ac:dyDescent="0.25">
      <c r="A3924" t="s">
        <v>166</v>
      </c>
      <c r="B3924">
        <v>1992</v>
      </c>
      <c r="C3924" t="s">
        <v>167</v>
      </c>
      <c r="D3924" s="1">
        <v>7.784764205670375</v>
      </c>
      <c r="E3924" s="1">
        <v>99566666.666666657</v>
      </c>
      <c r="F3924" s="1">
        <v>310160444.44444442</v>
      </c>
      <c r="G3924" s="1">
        <v>138625925.92592591</v>
      </c>
      <c r="H3924" s="1">
        <v>15.27374362516318</v>
      </c>
      <c r="I3924" s="1">
        <v>12930000.3051758</v>
      </c>
      <c r="J3924" s="1">
        <v>63.535861726045731</v>
      </c>
      <c r="K3924" s="3">
        <v>461841827.77854252</v>
      </c>
      <c r="L3924" s="1">
        <v>2.771564351281989</v>
      </c>
      <c r="M3924">
        <f t="shared" si="244"/>
        <v>4.1688102196061321</v>
      </c>
      <c r="N3924" s="4">
        <f t="shared" si="245"/>
        <v>6.940374570888121</v>
      </c>
      <c r="O3924">
        <f t="shared" si="246"/>
        <v>0.57391427901270209</v>
      </c>
      <c r="P3924">
        <f t="shared" si="247"/>
        <v>12.593243258089123</v>
      </c>
      <c r="Q3924" t="str">
        <f>_xlfn.IFNA(VLOOKUP(B3924&amp;A3924,[1]Countries!$A:$H,6,FALSE),"")</f>
        <v/>
      </c>
      <c r="R3924" t="str">
        <f>_xlfn.IFNA(VLOOKUP(B3924&amp;A3924,[1]Countries!$A:$H,7,FALSE),"")</f>
        <v/>
      </c>
      <c r="S3924" t="str">
        <f>_xlfn.IFNA(VLOOKUP(B3924&amp;A3924,[1]Countries!$A:$H,8,FALSE),"")</f>
        <v/>
      </c>
    </row>
    <row r="3925" spans="1:19" x14ac:dyDescent="0.25">
      <c r="A3925" t="s">
        <v>166</v>
      </c>
      <c r="B3925">
        <v>1993</v>
      </c>
      <c r="C3925" t="s">
        <v>167</v>
      </c>
      <c r="D3925" s="1">
        <v>7.4327707981741389</v>
      </c>
      <c r="E3925" s="1">
        <v>110425925.9259259</v>
      </c>
      <c r="F3925" s="1">
        <v>309812185.18518519</v>
      </c>
      <c r="G3925" s="1">
        <v>159318518.51851851</v>
      </c>
      <c r="H3925" s="1">
        <v>14.88676114286206</v>
      </c>
      <c r="I3925" s="1">
        <v>7869999.8855590802</v>
      </c>
      <c r="J3925" s="1">
        <v>65.262287342785569</v>
      </c>
      <c r="K3925" s="3">
        <v>452795198.09442091</v>
      </c>
      <c r="L3925" s="1">
        <v>5.9259317508851526</v>
      </c>
      <c r="M3925">
        <f t="shared" si="244"/>
        <v>2.5402486609282056</v>
      </c>
      <c r="N3925" s="4">
        <f t="shared" si="245"/>
        <v>8.4661804118133581</v>
      </c>
      <c r="O3925">
        <f t="shared" si="246"/>
        <v>0.53227850373611696</v>
      </c>
      <c r="P3925">
        <f t="shared" si="247"/>
        <v>15.781365269209106</v>
      </c>
      <c r="Q3925" t="str">
        <f>_xlfn.IFNA(VLOOKUP(B3925&amp;A3925,[1]Countries!$A:$H,6,FALSE),"")</f>
        <v/>
      </c>
      <c r="R3925" t="str">
        <f>_xlfn.IFNA(VLOOKUP(B3925&amp;A3925,[1]Countries!$A:$H,7,FALSE),"")</f>
        <v/>
      </c>
      <c r="S3925" t="str">
        <f>_xlfn.IFNA(VLOOKUP(B3925&amp;A3925,[1]Countries!$A:$H,8,FALSE),"")</f>
        <v/>
      </c>
    </row>
    <row r="3926" spans="1:19" x14ac:dyDescent="0.25">
      <c r="A3926" t="s">
        <v>166</v>
      </c>
      <c r="B3926">
        <v>1994</v>
      </c>
      <c r="C3926" t="s">
        <v>167</v>
      </c>
      <c r="D3926" s="1">
        <v>7.1165715180156237</v>
      </c>
      <c r="E3926" s="1">
        <v>126766666.6666667</v>
      </c>
      <c r="F3926" s="1">
        <v>325111814.81481493</v>
      </c>
      <c r="G3926" s="1">
        <v>161914814.81481481</v>
      </c>
      <c r="H3926" s="1">
        <v>15.45839670659177</v>
      </c>
      <c r="I3926" s="1">
        <v>23610000.6103516</v>
      </c>
      <c r="J3926" s="1">
        <v>65.392738384366666</v>
      </c>
      <c r="K3926" s="3">
        <v>460463538.53955293</v>
      </c>
      <c r="L3926" s="1">
        <v>8.0462347438527981</v>
      </c>
      <c r="M3926">
        <f t="shared" si="244"/>
        <v>7.26211707310605</v>
      </c>
      <c r="N3926" s="4">
        <f t="shared" si="245"/>
        <v>15.308351816958847</v>
      </c>
      <c r="O3926">
        <f t="shared" si="246"/>
        <v>0.52922178319277779</v>
      </c>
      <c r="P3926">
        <f t="shared" si="247"/>
        <v>10.811095305216343</v>
      </c>
      <c r="Q3926" t="str">
        <f>_xlfn.IFNA(VLOOKUP(B3926&amp;A3926,[1]Countries!$A:$H,6,FALSE),"")</f>
        <v/>
      </c>
      <c r="R3926" t="str">
        <f>_xlfn.IFNA(VLOOKUP(B3926&amp;A3926,[1]Countries!$A:$H,7,FALSE),"")</f>
        <v/>
      </c>
      <c r="S3926" t="str">
        <f>_xlfn.IFNA(VLOOKUP(B3926&amp;A3926,[1]Countries!$A:$H,8,FALSE),"")</f>
        <v/>
      </c>
    </row>
    <row r="3927" spans="1:19" x14ac:dyDescent="0.25">
      <c r="A3927" t="s">
        <v>166</v>
      </c>
      <c r="B3927">
        <v>1995</v>
      </c>
      <c r="C3927" t="s">
        <v>167</v>
      </c>
      <c r="D3927" s="1">
        <v>7.1764643739382921</v>
      </c>
      <c r="E3927" s="1">
        <v>123800000</v>
      </c>
      <c r="F3927" s="1">
        <v>342172518.51851851</v>
      </c>
      <c r="G3927" s="1">
        <v>169207407.4074074</v>
      </c>
      <c r="H3927" s="1">
        <v>15.85036484736203</v>
      </c>
      <c r="I3927" s="1">
        <v>10819999.6948242</v>
      </c>
      <c r="J3927" s="1">
        <v>65.245785697446536</v>
      </c>
      <c r="K3927" s="3">
        <v>470268995.16571498</v>
      </c>
      <c r="L3927" s="1">
        <v>5.8017084299473076</v>
      </c>
      <c r="M3927">
        <f t="shared" si="244"/>
        <v>3.1621474867914086</v>
      </c>
      <c r="N3927" s="4">
        <f t="shared" si="245"/>
        <v>8.9638559167387157</v>
      </c>
      <c r="O3927">
        <f t="shared" si="246"/>
        <v>0.53266604012883556</v>
      </c>
      <c r="P3927">
        <f t="shared" si="247"/>
        <v>13.270325625215262</v>
      </c>
      <c r="Q3927" t="str">
        <f>_xlfn.IFNA(VLOOKUP(B3927&amp;A3927,[1]Countries!$A:$H,6,FALSE),"")</f>
        <v/>
      </c>
      <c r="R3927" t="str">
        <f>_xlfn.IFNA(VLOOKUP(B3927&amp;A3927,[1]Countries!$A:$H,7,FALSE),"")</f>
        <v/>
      </c>
      <c r="S3927" t="str">
        <f>_xlfn.IFNA(VLOOKUP(B3927&amp;A3927,[1]Countries!$A:$H,8,FALSE),"")</f>
        <v/>
      </c>
    </row>
    <row r="3928" spans="1:19" x14ac:dyDescent="0.25">
      <c r="A3928" t="s">
        <v>166</v>
      </c>
      <c r="B3928">
        <v>1996</v>
      </c>
      <c r="C3928" t="s">
        <v>167</v>
      </c>
      <c r="D3928" s="1">
        <v>6.0008525621632991</v>
      </c>
      <c r="E3928" s="1">
        <v>131600000</v>
      </c>
      <c r="F3928" s="1">
        <v>366911444.44444442</v>
      </c>
      <c r="G3928" s="1">
        <v>194092592.5925926</v>
      </c>
      <c r="H3928" s="1">
        <v>15.556574404016549</v>
      </c>
      <c r="I3928" s="1">
        <v>11850000.3814697</v>
      </c>
      <c r="J3928" s="1">
        <v>65.301325610004398</v>
      </c>
      <c r="K3928" s="3">
        <v>491140636.96790212</v>
      </c>
      <c r="L3928" s="1">
        <v>5.7123481909904914</v>
      </c>
      <c r="M3928">
        <f t="shared" si="244"/>
        <v>3.2296622416376977</v>
      </c>
      <c r="N3928" s="4">
        <f t="shared" si="245"/>
        <v>8.9420104326281891</v>
      </c>
      <c r="O3928">
        <f t="shared" si="246"/>
        <v>0.53136248101952221</v>
      </c>
      <c r="P3928">
        <f t="shared" si="247"/>
        <v>17.032064150306127</v>
      </c>
      <c r="Q3928" t="str">
        <f>_xlfn.IFNA(VLOOKUP(B3928&amp;A3928,[1]Countries!$A:$H,6,FALSE),"")</f>
        <v/>
      </c>
      <c r="R3928" t="str">
        <f>_xlfn.IFNA(VLOOKUP(B3928&amp;A3928,[1]Countries!$A:$H,7,FALSE),"")</f>
        <v/>
      </c>
      <c r="S3928" t="str">
        <f>_xlfn.IFNA(VLOOKUP(B3928&amp;A3928,[1]Countries!$A:$H,8,FALSE),"")</f>
        <v/>
      </c>
    </row>
    <row r="3929" spans="1:19" x14ac:dyDescent="0.25">
      <c r="A3929" t="s">
        <v>166</v>
      </c>
      <c r="B3929">
        <v>1997</v>
      </c>
      <c r="C3929" t="s">
        <v>167</v>
      </c>
      <c r="D3929" s="1">
        <v>5.586352289410307</v>
      </c>
      <c r="E3929" s="1">
        <v>138940740.74074069</v>
      </c>
      <c r="F3929" s="1">
        <v>392190592.59259248</v>
      </c>
      <c r="G3929" s="1">
        <v>212592592.5925926</v>
      </c>
      <c r="H3929" s="1">
        <v>16.170095303247301</v>
      </c>
      <c r="I3929" s="1">
        <v>8880000.1144409198</v>
      </c>
      <c r="J3929" s="1">
        <v>64.438822545274178</v>
      </c>
      <c r="K3929" s="3">
        <v>515773769.13944018</v>
      </c>
      <c r="L3929" s="1">
        <v>5.487694663951177</v>
      </c>
      <c r="M3929">
        <f t="shared" si="244"/>
        <v>2.2642052823703152</v>
      </c>
      <c r="N3929" s="4">
        <f t="shared" si="245"/>
        <v>7.7518999463214922</v>
      </c>
      <c r="O3929">
        <f t="shared" si="246"/>
        <v>0.55185951651647325</v>
      </c>
      <c r="P3929">
        <f t="shared" si="247"/>
        <v>18.779606967360753</v>
      </c>
      <c r="Q3929" t="str">
        <f>_xlfn.IFNA(VLOOKUP(B3929&amp;A3929,[1]Countries!$A:$H,6,FALSE),"")</f>
        <v/>
      </c>
      <c r="R3929" t="str">
        <f>_xlfn.IFNA(VLOOKUP(B3929&amp;A3929,[1]Countries!$A:$H,7,FALSE),"")</f>
        <v/>
      </c>
      <c r="S3929" t="str">
        <f>_xlfn.IFNA(VLOOKUP(B3929&amp;A3929,[1]Countries!$A:$H,8,FALSE),"")</f>
        <v/>
      </c>
    </row>
    <row r="3930" spans="1:19" x14ac:dyDescent="0.25">
      <c r="A3930" t="s">
        <v>166</v>
      </c>
      <c r="B3930">
        <v>1998</v>
      </c>
      <c r="C3930" t="s">
        <v>167</v>
      </c>
      <c r="D3930" s="1">
        <v>5.2258015912258733</v>
      </c>
      <c r="E3930" s="1">
        <v>165718518.51851851</v>
      </c>
      <c r="F3930" s="1">
        <v>445903592.59259248</v>
      </c>
      <c r="G3930" s="1">
        <v>253185185.18518519</v>
      </c>
      <c r="H3930" s="1">
        <v>16.649122875506141</v>
      </c>
      <c r="I3930" s="1">
        <v>6260000.2288818406</v>
      </c>
      <c r="J3930" s="1">
        <v>64.775910288530227</v>
      </c>
      <c r="K3930" s="3">
        <v>576395254.52677846</v>
      </c>
      <c r="L3930" s="1">
        <v>4.947922225672917</v>
      </c>
      <c r="M3930">
        <f t="shared" si="244"/>
        <v>1.4038909604842313</v>
      </c>
      <c r="N3930" s="4">
        <f t="shared" si="245"/>
        <v>6.3518131861571483</v>
      </c>
      <c r="O3930">
        <f t="shared" si="246"/>
        <v>0.54378378558590246</v>
      </c>
      <c r="P3930">
        <f t="shared" si="247"/>
        <v>19.615600349419505</v>
      </c>
      <c r="Q3930" t="str">
        <f>_xlfn.IFNA(VLOOKUP(B3930&amp;A3930,[1]Countries!$A:$H,6,FALSE),"")</f>
        <v/>
      </c>
      <c r="R3930" t="str">
        <f>_xlfn.IFNA(VLOOKUP(B3930&amp;A3930,[1]Countries!$A:$H,7,FALSE),"")</f>
        <v/>
      </c>
      <c r="S3930" t="str">
        <f>_xlfn.IFNA(VLOOKUP(B3930&amp;A3930,[1]Countries!$A:$H,8,FALSE),"")</f>
        <v/>
      </c>
    </row>
    <row r="3931" spans="1:19" x14ac:dyDescent="0.25">
      <c r="A3931" t="s">
        <v>166</v>
      </c>
      <c r="B3931">
        <v>1999</v>
      </c>
      <c r="C3931" t="s">
        <v>167</v>
      </c>
      <c r="D3931" s="1">
        <v>5.372240727147382</v>
      </c>
      <c r="E3931" s="1">
        <v>218037037.03703699</v>
      </c>
      <c r="F3931" s="1">
        <v>482009370.37037033</v>
      </c>
      <c r="G3931" s="1">
        <v>266296296.2962963</v>
      </c>
      <c r="H3931" s="1">
        <v>17.366398209716689</v>
      </c>
      <c r="I3931" s="1">
        <v>10399999.6185303</v>
      </c>
      <c r="J3931" s="1">
        <v>64.171274371260495</v>
      </c>
      <c r="K3931" s="3">
        <v>616157088.2346071</v>
      </c>
      <c r="L3931" s="1">
        <v>4.8031953889324157</v>
      </c>
      <c r="M3931">
        <f t="shared" si="244"/>
        <v>2.1576343236935545</v>
      </c>
      <c r="N3931" s="4">
        <f t="shared" si="245"/>
        <v>6.9608297126259702</v>
      </c>
      <c r="O3931">
        <f t="shared" si="246"/>
        <v>0.55832965730824913</v>
      </c>
      <c r="P3931">
        <f t="shared" si="247"/>
        <v>10.012099810876594</v>
      </c>
      <c r="Q3931" t="str">
        <f>_xlfn.IFNA(VLOOKUP(B3931&amp;A3931,[1]Countries!$A:$H,6,FALSE),"")</f>
        <v>HP</v>
      </c>
      <c r="R3931" t="str">
        <f>_xlfn.IFNA(VLOOKUP(B3931&amp;A3931,[1]Countries!$A:$H,7,FALSE),"")</f>
        <v>Hard Peg</v>
      </c>
      <c r="S3931" t="str">
        <f>_xlfn.IFNA(VLOOKUP(B3931&amp;A3931,[1]Countries!$A:$H,8,FALSE),"")</f>
        <v>Pegged</v>
      </c>
    </row>
    <row r="3932" spans="1:19" x14ac:dyDescent="0.25">
      <c r="A3932" t="s">
        <v>166</v>
      </c>
      <c r="B3932">
        <v>2000</v>
      </c>
      <c r="C3932" t="s">
        <v>167</v>
      </c>
      <c r="D3932" s="1">
        <v>5.164160493997735</v>
      </c>
      <c r="E3932" s="1">
        <v>235727407.4074074</v>
      </c>
      <c r="F3932" s="1">
        <v>520044370.37037033</v>
      </c>
      <c r="G3932" s="1">
        <v>310138518.51851851</v>
      </c>
      <c r="H3932" s="1">
        <v>17.909518831655252</v>
      </c>
      <c r="I3932" s="1">
        <v>16870000.839233398</v>
      </c>
      <c r="J3932" s="1">
        <v>64.705661155123664</v>
      </c>
      <c r="K3932" s="3">
        <v>646274551.79320133</v>
      </c>
      <c r="L3932" s="1">
        <v>4.6598587955244213</v>
      </c>
      <c r="M3932">
        <f t="shared" si="244"/>
        <v>3.2439541316866398</v>
      </c>
      <c r="N3932" s="4">
        <f t="shared" si="245"/>
        <v>7.9038129272110611</v>
      </c>
      <c r="O3932">
        <f t="shared" si="246"/>
        <v>0.54545982862709042</v>
      </c>
      <c r="P3932">
        <f t="shared" si="247"/>
        <v>14.308608140131632</v>
      </c>
      <c r="Q3932" t="str">
        <f>_xlfn.IFNA(VLOOKUP(B3932&amp;A3932,[1]Countries!$A:$H,6,FALSE),"")</f>
        <v>HP</v>
      </c>
      <c r="R3932" t="str">
        <f>_xlfn.IFNA(VLOOKUP(B3932&amp;A3932,[1]Countries!$A:$H,7,FALSE),"")</f>
        <v>Hard Peg</v>
      </c>
      <c r="S3932" t="str">
        <f>_xlfn.IFNA(VLOOKUP(B3932&amp;A3932,[1]Countries!$A:$H,8,FALSE),"")</f>
        <v>Pegged</v>
      </c>
    </row>
    <row r="3933" spans="1:19" x14ac:dyDescent="0.25">
      <c r="A3933" t="s">
        <v>166</v>
      </c>
      <c r="B3933">
        <v>2001</v>
      </c>
      <c r="C3933" t="s">
        <v>167</v>
      </c>
      <c r="D3933" s="1">
        <v>5.3659007658201938</v>
      </c>
      <c r="E3933" s="1">
        <v>197133111.1111111</v>
      </c>
      <c r="F3933" s="1">
        <v>520444185.18518507</v>
      </c>
      <c r="G3933" s="1">
        <v>280206740.74074078</v>
      </c>
      <c r="H3933" s="1">
        <v>16.511857072516339</v>
      </c>
      <c r="I3933" s="1">
        <v>11289999.961852999</v>
      </c>
      <c r="J3933" s="1">
        <v>66.738276912036611</v>
      </c>
      <c r="K3933" s="3">
        <v>633194600.87629199</v>
      </c>
      <c r="L3933" s="1">
        <v>4.6712235054486557</v>
      </c>
      <c r="M3933">
        <f t="shared" si="244"/>
        <v>2.1693008171156292</v>
      </c>
      <c r="N3933" s="4">
        <f t="shared" si="245"/>
        <v>6.8405243225642849</v>
      </c>
      <c r="O3933">
        <f t="shared" si="246"/>
        <v>0.49839049833131754</v>
      </c>
      <c r="P3933">
        <f t="shared" si="247"/>
        <v>15.962063174953201</v>
      </c>
      <c r="Q3933" t="str">
        <f>_xlfn.IFNA(VLOOKUP(B3933&amp;A3933,[1]Countries!$A:$H,6,FALSE),"")</f>
        <v>HP</v>
      </c>
      <c r="R3933" t="str">
        <f>_xlfn.IFNA(VLOOKUP(B3933&amp;A3933,[1]Countries!$A:$H,7,FALSE),"")</f>
        <v>Hard Peg</v>
      </c>
      <c r="S3933" t="str">
        <f>_xlfn.IFNA(VLOOKUP(B3933&amp;A3933,[1]Countries!$A:$H,8,FALSE),"")</f>
        <v>Pegged</v>
      </c>
    </row>
    <row r="3934" spans="1:19" x14ac:dyDescent="0.25">
      <c r="A3934" t="s">
        <v>166</v>
      </c>
      <c r="B3934">
        <v>2002</v>
      </c>
      <c r="C3934" t="s">
        <v>167</v>
      </c>
      <c r="D3934" s="1">
        <v>6.2905195571734156</v>
      </c>
      <c r="E3934" s="1">
        <v>172622222.22222221</v>
      </c>
      <c r="F3934" s="1">
        <v>540336925.92592585</v>
      </c>
      <c r="G3934" s="1">
        <v>272108074.07407397</v>
      </c>
      <c r="H3934" s="1">
        <v>16.617155948719791</v>
      </c>
      <c r="I3934" s="1">
        <v>10220000.267028799</v>
      </c>
      <c r="J3934" s="1">
        <v>65.499598775715867</v>
      </c>
      <c r="K3934" s="3">
        <v>654959547.87999892</v>
      </c>
      <c r="L3934" s="1">
        <v>4.5815035707830214</v>
      </c>
      <c r="M3934">
        <f t="shared" si="244"/>
        <v>1.8914125199782934</v>
      </c>
      <c r="N3934" s="4">
        <f t="shared" si="245"/>
        <v>6.4729160907613146</v>
      </c>
      <c r="O3934">
        <f t="shared" si="246"/>
        <v>0.52672690931162225</v>
      </c>
      <c r="P3934">
        <f t="shared" si="247"/>
        <v>18.411818085793779</v>
      </c>
      <c r="Q3934" t="str">
        <f>_xlfn.IFNA(VLOOKUP(B3934&amp;A3934,[1]Countries!$A:$H,6,FALSE),"")</f>
        <v>HP</v>
      </c>
      <c r="R3934" t="str">
        <f>_xlfn.IFNA(VLOOKUP(B3934&amp;A3934,[1]Countries!$A:$H,7,FALSE),"")</f>
        <v>Hard Peg</v>
      </c>
      <c r="S3934" t="str">
        <f>_xlfn.IFNA(VLOOKUP(B3934&amp;A3934,[1]Countries!$A:$H,8,FALSE),"")</f>
        <v>Pegged</v>
      </c>
    </row>
    <row r="3935" spans="1:19" x14ac:dyDescent="0.25">
      <c r="A3935" t="s">
        <v>166</v>
      </c>
      <c r="B3935">
        <v>2003</v>
      </c>
      <c r="C3935" t="s">
        <v>167</v>
      </c>
      <c r="D3935" s="1">
        <v>5.8697488710165509</v>
      </c>
      <c r="E3935" s="1">
        <v>179535555.55555561</v>
      </c>
      <c r="F3935" s="1">
        <v>591018407.4074074</v>
      </c>
      <c r="G3935" s="1">
        <v>311462481.48148137</v>
      </c>
      <c r="H3935" s="1">
        <v>17.008713835258749</v>
      </c>
      <c r="I3935" s="1">
        <v>10779999.732971201</v>
      </c>
      <c r="J3935" s="1">
        <v>64.622271274749423</v>
      </c>
      <c r="K3935" s="3">
        <v>716944745.47361982</v>
      </c>
      <c r="L3935" s="1">
        <v>4.2770830538147599</v>
      </c>
      <c r="M3935">
        <f t="shared" si="244"/>
        <v>1.8239702178244019</v>
      </c>
      <c r="N3935" s="4">
        <f t="shared" si="245"/>
        <v>6.1010532716391621</v>
      </c>
      <c r="O3935">
        <f t="shared" si="246"/>
        <v>0.54745412111619962</v>
      </c>
      <c r="P3935">
        <f t="shared" si="247"/>
        <v>22.321965656643993</v>
      </c>
      <c r="Q3935" t="str">
        <f>_xlfn.IFNA(VLOOKUP(B3935&amp;A3935,[1]Countries!$A:$H,6,FALSE),"")</f>
        <v>HP</v>
      </c>
      <c r="R3935" t="str">
        <f>_xlfn.IFNA(VLOOKUP(B3935&amp;A3935,[1]Countries!$A:$H,7,FALSE),"")</f>
        <v>Hard Peg</v>
      </c>
      <c r="S3935" t="str">
        <f>_xlfn.IFNA(VLOOKUP(B3935&amp;A3935,[1]Countries!$A:$H,8,FALSE),"")</f>
        <v>Pegged</v>
      </c>
    </row>
    <row r="3936" spans="1:19" x14ac:dyDescent="0.25">
      <c r="A3936" t="s">
        <v>166</v>
      </c>
      <c r="B3936">
        <v>2004</v>
      </c>
      <c r="C3936" t="s">
        <v>167</v>
      </c>
      <c r="D3936" s="1">
        <v>5.0143352561991978</v>
      </c>
      <c r="E3936" s="1">
        <v>197736925.92592591</v>
      </c>
      <c r="F3936" s="1">
        <v>599118592.5925926</v>
      </c>
      <c r="G3936" s="1">
        <v>319120962.96296293</v>
      </c>
      <c r="H3936" s="1">
        <v>16.711833840848431</v>
      </c>
      <c r="I3936" s="1">
        <v>15600000.3814697</v>
      </c>
      <c r="J3936" s="1">
        <v>66.397384256205498</v>
      </c>
      <c r="K3936" s="3">
        <v>712302884.45289707</v>
      </c>
      <c r="L3936" s="1">
        <v>8.0303151506144612</v>
      </c>
      <c r="M3936">
        <f t="shared" si="244"/>
        <v>2.6038251148179401</v>
      </c>
      <c r="N3936" s="4">
        <f t="shared" si="245"/>
        <v>10.634140265432402</v>
      </c>
      <c r="O3936">
        <f t="shared" si="246"/>
        <v>0.50608342663218697</v>
      </c>
      <c r="P3936">
        <f t="shared" si="247"/>
        <v>20.260435669633697</v>
      </c>
      <c r="Q3936" t="str">
        <f>_xlfn.IFNA(VLOOKUP(B3936&amp;A3936,[1]Countries!$A:$H,6,FALSE),"")</f>
        <v>HP</v>
      </c>
      <c r="R3936" t="str">
        <f>_xlfn.IFNA(VLOOKUP(B3936&amp;A3936,[1]Countries!$A:$H,7,FALSE),"")</f>
        <v>Hard Peg</v>
      </c>
      <c r="S3936" t="str">
        <f>_xlfn.IFNA(VLOOKUP(B3936&amp;A3936,[1]Countries!$A:$H,8,FALSE),"")</f>
        <v>Pegged</v>
      </c>
    </row>
    <row r="3937" spans="1:19" x14ac:dyDescent="0.25">
      <c r="A3937" t="s">
        <v>166</v>
      </c>
      <c r="B3937">
        <v>2005</v>
      </c>
      <c r="C3937" t="s">
        <v>167</v>
      </c>
      <c r="D3937" s="1">
        <v>2.9648684915971759</v>
      </c>
      <c r="E3937" s="1">
        <v>148871259.25925931</v>
      </c>
      <c r="F3937" s="1">
        <v>695370296.29629624</v>
      </c>
      <c r="G3937" s="1">
        <v>396159888.88888878</v>
      </c>
      <c r="H3937" s="1">
        <v>22.85393585661101</v>
      </c>
      <c r="I3937" s="1">
        <v>52599998.474121101</v>
      </c>
      <c r="J3937" s="1">
        <v>61.576741579413223</v>
      </c>
      <c r="K3937" s="3">
        <v>806847301.23868549</v>
      </c>
      <c r="L3937" s="1">
        <v>3.859254738668946</v>
      </c>
      <c r="M3937">
        <f t="shared" si="244"/>
        <v>7.5643148340216602</v>
      </c>
      <c r="N3937" s="4">
        <f t="shared" si="245"/>
        <v>11.423569572690607</v>
      </c>
      <c r="O3937">
        <f t="shared" si="246"/>
        <v>0.62398979606664862</v>
      </c>
      <c r="P3937">
        <f t="shared" si="247"/>
        <v>35.562150259616523</v>
      </c>
      <c r="Q3937" t="str">
        <f>_xlfn.IFNA(VLOOKUP(B3937&amp;A3937,[1]Countries!$A:$H,6,FALSE),"")</f>
        <v>HP</v>
      </c>
      <c r="R3937" t="str">
        <f>_xlfn.IFNA(VLOOKUP(B3937&amp;A3937,[1]Countries!$A:$H,7,FALSE),"")</f>
        <v>Hard Peg</v>
      </c>
      <c r="S3937" t="str">
        <f>_xlfn.IFNA(VLOOKUP(B3937&amp;A3937,[1]Countries!$A:$H,8,FALSE),"")</f>
        <v>Pegged</v>
      </c>
    </row>
    <row r="3938" spans="1:19" x14ac:dyDescent="0.25">
      <c r="A3938" t="s">
        <v>166</v>
      </c>
      <c r="B3938">
        <v>2006</v>
      </c>
      <c r="C3938" t="s">
        <v>167</v>
      </c>
      <c r="D3938" s="1">
        <v>3.8905549443681648</v>
      </c>
      <c r="E3938" s="1">
        <v>162306481.48148149</v>
      </c>
      <c r="F3938" s="1">
        <v>698700666.66666663</v>
      </c>
      <c r="G3938" s="1">
        <v>402395592.59259248</v>
      </c>
      <c r="H3938" s="1">
        <v>19.422650021590339</v>
      </c>
      <c r="I3938" s="1">
        <v>26809999.465942401</v>
      </c>
      <c r="J3938" s="1">
        <v>63.838226065970687</v>
      </c>
      <c r="K3938" s="3">
        <v>774632469.57697761</v>
      </c>
      <c r="L3938" s="1">
        <v>4.0708690066927424</v>
      </c>
      <c r="M3938">
        <f t="shared" si="244"/>
        <v>3.8371223536749266</v>
      </c>
      <c r="N3938" s="4">
        <f t="shared" si="245"/>
        <v>7.907991360367669</v>
      </c>
      <c r="O3938">
        <f t="shared" si="246"/>
        <v>0.56645956760545924</v>
      </c>
      <c r="P3938">
        <f t="shared" si="247"/>
        <v>34.362227283468691</v>
      </c>
      <c r="Q3938" t="str">
        <f>_xlfn.IFNA(VLOOKUP(B3938&amp;A3938,[1]Countries!$A:$H,6,FALSE),"")</f>
        <v>HP</v>
      </c>
      <c r="R3938" t="str">
        <f>_xlfn.IFNA(VLOOKUP(B3938&amp;A3938,[1]Countries!$A:$H,7,FALSE),"")</f>
        <v>Hard Peg</v>
      </c>
      <c r="S3938" t="str">
        <f>_xlfn.IFNA(VLOOKUP(B3938&amp;A3938,[1]Countries!$A:$H,8,FALSE),"")</f>
        <v>Pegged</v>
      </c>
    </row>
    <row r="3939" spans="1:19" x14ac:dyDescent="0.25">
      <c r="A3939" t="s">
        <v>166</v>
      </c>
      <c r="B3939">
        <v>2007</v>
      </c>
      <c r="C3939" t="s">
        <v>167</v>
      </c>
      <c r="D3939" s="1">
        <v>3.557082328323371</v>
      </c>
      <c r="E3939" s="1">
        <v>209545888.8888889</v>
      </c>
      <c r="F3939" s="1">
        <v>758683592.5925926</v>
      </c>
      <c r="G3939" s="1">
        <v>436385259.25925922</v>
      </c>
      <c r="H3939" s="1">
        <v>18.818541296945281</v>
      </c>
      <c r="I3939" s="1">
        <v>26090000.152587902</v>
      </c>
      <c r="J3939" s="1">
        <v>64.986926429145768</v>
      </c>
      <c r="K3939" s="3">
        <v>822066708.87427056</v>
      </c>
      <c r="L3939" s="1">
        <v>3.7729741139830968</v>
      </c>
      <c r="M3939">
        <f t="shared" si="244"/>
        <v>3.438851242773354</v>
      </c>
      <c r="N3939" s="4">
        <f t="shared" si="245"/>
        <v>7.2118253567564512</v>
      </c>
      <c r="O3939">
        <f t="shared" si="246"/>
        <v>0.53877103434070606</v>
      </c>
      <c r="P3939">
        <f t="shared" si="247"/>
        <v>29.899074210265859</v>
      </c>
      <c r="Q3939" t="str">
        <f>_xlfn.IFNA(VLOOKUP(B3939&amp;A3939,[1]Countries!$A:$H,6,FALSE),"")</f>
        <v>HP</v>
      </c>
      <c r="R3939" t="str">
        <f>_xlfn.IFNA(VLOOKUP(B3939&amp;A3939,[1]Countries!$A:$H,7,FALSE),"")</f>
        <v>Hard Peg</v>
      </c>
      <c r="S3939" t="str">
        <f>_xlfn.IFNA(VLOOKUP(B3939&amp;A3939,[1]Countries!$A:$H,8,FALSE),"")</f>
        <v>Pegged</v>
      </c>
    </row>
    <row r="3940" spans="1:19" x14ac:dyDescent="0.25">
      <c r="A3940" t="s">
        <v>166</v>
      </c>
      <c r="B3940">
        <v>2008</v>
      </c>
      <c r="C3940" t="s">
        <v>167</v>
      </c>
      <c r="D3940" s="1">
        <v>3.7673319641189482</v>
      </c>
      <c r="E3940" s="1">
        <v>207800814.81481481</v>
      </c>
      <c r="F3940" s="1">
        <v>825976037.03703701</v>
      </c>
      <c r="G3940" s="1">
        <v>451733185.18518507</v>
      </c>
      <c r="H3940" s="1">
        <v>17.554988704048579</v>
      </c>
      <c r="I3940" s="1">
        <v>31799999.237060498</v>
      </c>
      <c r="J3940" s="1">
        <v>66.683232178783044</v>
      </c>
      <c r="K3940" s="3">
        <v>829856141.34603035</v>
      </c>
      <c r="L3940" s="1">
        <v>3.4928766877955741</v>
      </c>
      <c r="M3940">
        <f t="shared" si="244"/>
        <v>3.8499905337610394</v>
      </c>
      <c r="N3940" s="4">
        <f t="shared" si="245"/>
        <v>7.3428672215566131</v>
      </c>
      <c r="O3940">
        <f t="shared" si="246"/>
        <v>0.49962736856983858</v>
      </c>
      <c r="P3940">
        <f t="shared" si="247"/>
        <v>29.532620733818245</v>
      </c>
      <c r="Q3940" t="str">
        <f>_xlfn.IFNA(VLOOKUP(B3940&amp;A3940,[1]Countries!$A:$H,6,FALSE),"")</f>
        <v>HP</v>
      </c>
      <c r="R3940" t="str">
        <f>_xlfn.IFNA(VLOOKUP(B3940&amp;A3940,[1]Countries!$A:$H,7,FALSE),"")</f>
        <v>Hard Peg</v>
      </c>
      <c r="S3940" t="str">
        <f>_xlfn.IFNA(VLOOKUP(B3940&amp;A3940,[1]Countries!$A:$H,8,FALSE),"")</f>
        <v>Pegged</v>
      </c>
    </row>
    <row r="3941" spans="1:19" x14ac:dyDescent="0.25">
      <c r="A3941" t="s">
        <v>166</v>
      </c>
      <c r="B3941">
        <v>2009</v>
      </c>
      <c r="C3941" t="s">
        <v>167</v>
      </c>
      <c r="D3941" s="1">
        <v>4.6264245281025564</v>
      </c>
      <c r="E3941" s="1">
        <v>187237296.2962963</v>
      </c>
      <c r="F3941" s="1">
        <v>771275555.55555546</v>
      </c>
      <c r="G3941" s="1">
        <v>360979629.62962961</v>
      </c>
      <c r="H3941" s="1">
        <v>14.725870179462211</v>
      </c>
      <c r="I3941" s="1">
        <v>45830001.831054702</v>
      </c>
      <c r="J3941" s="1">
        <v>69.603038545094137</v>
      </c>
      <c r="K3941" s="3">
        <v>774975419.93519855</v>
      </c>
      <c r="L3941" s="1">
        <v>3.5853068317803531</v>
      </c>
      <c r="M3941">
        <f t="shared" si="244"/>
        <v>5.9421048030029961</v>
      </c>
      <c r="N3941" s="4">
        <f t="shared" si="245"/>
        <v>9.5274116347833484</v>
      </c>
      <c r="O3941">
        <f t="shared" si="246"/>
        <v>0.43671888598961672</v>
      </c>
      <c r="P3941">
        <f t="shared" si="247"/>
        <v>22.526622564640395</v>
      </c>
      <c r="Q3941" t="str">
        <f>_xlfn.IFNA(VLOOKUP(B3941&amp;A3941,[1]Countries!$A:$H,6,FALSE),"")</f>
        <v>HP</v>
      </c>
      <c r="R3941" t="str">
        <f>_xlfn.IFNA(VLOOKUP(B3941&amp;A3941,[1]Countries!$A:$H,7,FALSE),"")</f>
        <v>Hard Peg</v>
      </c>
      <c r="S3941" t="str">
        <f>_xlfn.IFNA(VLOOKUP(B3941&amp;A3941,[1]Countries!$A:$H,8,FALSE),"")</f>
        <v>Pegged</v>
      </c>
    </row>
    <row r="3942" spans="1:19" x14ac:dyDescent="0.25">
      <c r="A3942" t="s">
        <v>166</v>
      </c>
      <c r="B3942">
        <v>2010</v>
      </c>
      <c r="C3942" t="s">
        <v>167</v>
      </c>
      <c r="D3942" s="1">
        <v>4.5131903865994909</v>
      </c>
      <c r="E3942" s="1">
        <v>183762222.22222221</v>
      </c>
      <c r="F3942" s="1">
        <v>771013259.2592591</v>
      </c>
      <c r="G3942" s="1">
        <v>379569185.18518507</v>
      </c>
      <c r="H3942" s="1">
        <v>14.709565930508569</v>
      </c>
      <c r="I3942" s="1">
        <v>33849998.474121101</v>
      </c>
      <c r="J3942" s="1">
        <v>68.3660721980186</v>
      </c>
      <c r="K3942" s="3">
        <v>771013259.2592591</v>
      </c>
      <c r="L3942" s="1">
        <v>3.6932052568822589</v>
      </c>
      <c r="M3942">
        <f t="shared" si="244"/>
        <v>4.3903263747554799</v>
      </c>
      <c r="N3942" s="4">
        <f t="shared" si="245"/>
        <v>8.0835316316377384</v>
      </c>
      <c r="O3942">
        <f t="shared" si="246"/>
        <v>0.46271384013923533</v>
      </c>
      <c r="P3942">
        <f t="shared" si="247"/>
        <v>25.396056502462983</v>
      </c>
      <c r="Q3942" t="str">
        <f>_xlfn.IFNA(VLOOKUP(B3942&amp;A3942,[1]Countries!$A:$H,6,FALSE),"")</f>
        <v>HP</v>
      </c>
      <c r="R3942" t="str">
        <f>_xlfn.IFNA(VLOOKUP(B3942&amp;A3942,[1]Countries!$A:$H,7,FALSE),"")</f>
        <v>Hard Peg</v>
      </c>
      <c r="S3942" t="str">
        <f>_xlfn.IFNA(VLOOKUP(B3942&amp;A3942,[1]Countries!$A:$H,8,FALSE),"")</f>
        <v>Pegged</v>
      </c>
    </row>
    <row r="3943" spans="1:19" x14ac:dyDescent="0.25">
      <c r="A3943" t="s">
        <v>166</v>
      </c>
      <c r="B3943">
        <v>2011</v>
      </c>
      <c r="C3943" t="s">
        <v>167</v>
      </c>
      <c r="D3943" s="1">
        <v>4.4477925161638936</v>
      </c>
      <c r="E3943" s="1">
        <v>196181925.92592591</v>
      </c>
      <c r="F3943" s="1">
        <v>778655925.92592585</v>
      </c>
      <c r="G3943" s="1">
        <v>395495481.48148137</v>
      </c>
      <c r="H3943" s="1">
        <v>13.34295421692936</v>
      </c>
      <c r="I3943" s="1">
        <v>12029999.732971201</v>
      </c>
      <c r="J3943" s="1">
        <v>69.144765600362632</v>
      </c>
      <c r="K3943" s="3">
        <v>776911332.00280857</v>
      </c>
      <c r="L3943" s="1">
        <v>3.7177926731295199</v>
      </c>
      <c r="M3943">
        <f t="shared" si="244"/>
        <v>1.5449699067872533</v>
      </c>
      <c r="N3943" s="4">
        <f t="shared" si="245"/>
        <v>5.2627625799167728</v>
      </c>
      <c r="O3943">
        <f t="shared" si="246"/>
        <v>0.44624107308385391</v>
      </c>
      <c r="P3943">
        <f t="shared" si="247"/>
        <v>25.597128194785785</v>
      </c>
      <c r="Q3943" t="str">
        <f>_xlfn.IFNA(VLOOKUP(B3943&amp;A3943,[1]Countries!$A:$H,6,FALSE),"")</f>
        <v>HP</v>
      </c>
      <c r="R3943" t="str">
        <f>_xlfn.IFNA(VLOOKUP(B3943&amp;A3943,[1]Countries!$A:$H,7,FALSE),"")</f>
        <v>Hard Peg</v>
      </c>
      <c r="S3943" t="str">
        <f>_xlfn.IFNA(VLOOKUP(B3943&amp;A3943,[1]Countries!$A:$H,8,FALSE),"")</f>
        <v>Pegged</v>
      </c>
    </row>
    <row r="3944" spans="1:19" x14ac:dyDescent="0.25">
      <c r="A3944" t="s">
        <v>166</v>
      </c>
      <c r="B3944">
        <v>2012</v>
      </c>
      <c r="C3944" t="s">
        <v>167</v>
      </c>
      <c r="D3944" s="1">
        <v>4.8322111851554448</v>
      </c>
      <c r="E3944" s="1">
        <v>206490962.96296301</v>
      </c>
      <c r="F3944" s="1">
        <v>799882259.25925922</v>
      </c>
      <c r="G3944" s="1">
        <v>395684296.2962963</v>
      </c>
      <c r="H3944" s="1">
        <v>12.317984207027511</v>
      </c>
      <c r="I3944" s="1">
        <v>7659999.8474121103</v>
      </c>
      <c r="J3944" s="1">
        <v>70.466125546903413</v>
      </c>
      <c r="K3944" s="3">
        <v>767936889.42713416</v>
      </c>
      <c r="L3944" s="1">
        <v>3.662333127639485</v>
      </c>
      <c r="M3944">
        <f t="shared" si="244"/>
        <v>0.95764092261600453</v>
      </c>
      <c r="N3944" s="4">
        <f t="shared" si="245"/>
        <v>4.6199740502554896</v>
      </c>
      <c r="O3944">
        <f t="shared" si="246"/>
        <v>0.41912158819400896</v>
      </c>
      <c r="P3944">
        <f t="shared" si="247"/>
        <v>23.652647767002367</v>
      </c>
      <c r="Q3944" t="str">
        <f>_xlfn.IFNA(VLOOKUP(B3944&amp;A3944,[1]Countries!$A:$H,6,FALSE),"")</f>
        <v>HP</v>
      </c>
      <c r="R3944" t="str">
        <f>_xlfn.IFNA(VLOOKUP(B3944&amp;A3944,[1]Countries!$A:$H,7,FALSE),"")</f>
        <v>Hard Peg</v>
      </c>
      <c r="S3944" t="str">
        <f>_xlfn.IFNA(VLOOKUP(B3944&amp;A3944,[1]Countries!$A:$H,8,FALSE),"")</f>
        <v>Pegged</v>
      </c>
    </row>
    <row r="3945" spans="1:19" x14ac:dyDescent="0.25">
      <c r="A3945" t="s">
        <v>166</v>
      </c>
      <c r="B3945">
        <v>2013</v>
      </c>
      <c r="C3945" t="s">
        <v>167</v>
      </c>
      <c r="D3945" s="1">
        <v>4.8354025185023612</v>
      </c>
      <c r="E3945" s="1">
        <v>214246185.18518519</v>
      </c>
      <c r="F3945" s="1">
        <v>842620111.11111128</v>
      </c>
      <c r="G3945" s="1">
        <v>424283148.14814812</v>
      </c>
      <c r="H3945" s="1">
        <v>13.397883313085639</v>
      </c>
      <c r="I3945" s="1">
        <v>12529999.732971201</v>
      </c>
      <c r="J3945" s="1">
        <v>69.739739928493748</v>
      </c>
      <c r="K3945" s="3">
        <v>785994301.61353767</v>
      </c>
      <c r="L3945" s="1">
        <v>3.5182978419649871</v>
      </c>
      <c r="M3945">
        <f t="shared" si="244"/>
        <v>1.4870283260209232</v>
      </c>
      <c r="N3945" s="4">
        <f t="shared" si="245"/>
        <v>5.0053261679859098</v>
      </c>
      <c r="O3945">
        <f t="shared" si="246"/>
        <v>0.43390268020117378</v>
      </c>
      <c r="P3945">
        <f t="shared" si="247"/>
        <v>24.926649648321366</v>
      </c>
      <c r="Q3945" t="str">
        <f>_xlfn.IFNA(VLOOKUP(B3945&amp;A3945,[1]Countries!$A:$H,6,FALSE),"")</f>
        <v>HP</v>
      </c>
      <c r="R3945" t="str">
        <f>_xlfn.IFNA(VLOOKUP(B3945&amp;A3945,[1]Countries!$A:$H,7,FALSE),"")</f>
        <v>Hard Peg</v>
      </c>
      <c r="S3945" t="str">
        <f>_xlfn.IFNA(VLOOKUP(B3945&amp;A3945,[1]Countries!$A:$H,8,FALSE),"")</f>
        <v>Pegged</v>
      </c>
    </row>
    <row r="3946" spans="1:19" x14ac:dyDescent="0.25">
      <c r="A3946" t="s">
        <v>166</v>
      </c>
      <c r="B3946">
        <v>2014</v>
      </c>
      <c r="C3946" t="s">
        <v>167</v>
      </c>
      <c r="D3946" s="1">
        <v>6.1016325192205114</v>
      </c>
      <c r="E3946" s="1">
        <v>478569888.88888878</v>
      </c>
      <c r="F3946" s="1">
        <v>911497407.4074074</v>
      </c>
      <c r="G3946" s="1">
        <v>492926518.51851851</v>
      </c>
      <c r="H3946" s="1">
        <v>12.810418184485201</v>
      </c>
      <c r="I3946" s="1">
        <v>39709999.084472701</v>
      </c>
      <c r="J3946" s="1">
        <v>68.27586515148252</v>
      </c>
      <c r="K3946" s="3">
        <v>843718324.5814389</v>
      </c>
      <c r="L3946" s="1">
        <v>4.4982402378584974</v>
      </c>
      <c r="M3946">
        <f t="shared" si="244"/>
        <v>4.3565674199140894</v>
      </c>
      <c r="N3946" s="4">
        <f t="shared" si="245"/>
        <v>8.8548076577725858</v>
      </c>
      <c r="O3946">
        <f t="shared" si="246"/>
        <v>0.46464639852064377</v>
      </c>
      <c r="P3946">
        <f t="shared" si="247"/>
        <v>1.5750598425139373</v>
      </c>
      <c r="Q3946" t="str">
        <f>_xlfn.IFNA(VLOOKUP(B3946&amp;A3946,[1]Countries!$A:$H,6,FALSE),"")</f>
        <v>HP</v>
      </c>
      <c r="R3946" t="str">
        <f>_xlfn.IFNA(VLOOKUP(B3946&amp;A3946,[1]Countries!$A:$H,7,FALSE),"")</f>
        <v>Hard Peg</v>
      </c>
      <c r="S3946" t="str">
        <f>_xlfn.IFNA(VLOOKUP(B3946&amp;A3946,[1]Countries!$A:$H,8,FALSE),"")</f>
        <v>Pegged</v>
      </c>
    </row>
    <row r="3947" spans="1:19" x14ac:dyDescent="0.25">
      <c r="A3947" t="s">
        <v>166</v>
      </c>
      <c r="B3947">
        <v>2015</v>
      </c>
      <c r="C3947" t="s">
        <v>167</v>
      </c>
      <c r="D3947" s="1">
        <v>7.4283409612182592</v>
      </c>
      <c r="E3947" s="1">
        <v>510778333.33333331</v>
      </c>
      <c r="F3947" s="1">
        <v>997007925.92592585</v>
      </c>
      <c r="G3947" s="1">
        <v>507078444.44444442</v>
      </c>
      <c r="H3947" s="1">
        <v>12.324397733158181</v>
      </c>
      <c r="I3947" s="1">
        <v>24100000.3814697</v>
      </c>
      <c r="J3947" s="1">
        <v>66.762773979953494</v>
      </c>
      <c r="K3947" s="3">
        <v>898080308.93822336</v>
      </c>
      <c r="L3947" s="1">
        <v>4.3484825240439759</v>
      </c>
      <c r="M3947">
        <f t="shared" si="244"/>
        <v>2.4172325770718341</v>
      </c>
      <c r="N3947" s="4">
        <f t="shared" si="245"/>
        <v>6.7657151011158101</v>
      </c>
      <c r="O3947">
        <f t="shared" si="246"/>
        <v>0.49784069832129013</v>
      </c>
      <c r="P3947">
        <f t="shared" si="247"/>
        <v>-0.37109924531971916</v>
      </c>
      <c r="Q3947" t="str">
        <f>_xlfn.IFNA(VLOOKUP(B3947&amp;A3947,[1]Countries!$A:$H,6,FALSE),"")</f>
        <v>HP</v>
      </c>
      <c r="R3947" t="str">
        <f>_xlfn.IFNA(VLOOKUP(B3947&amp;A3947,[1]Countries!$A:$H,7,FALSE),"")</f>
        <v>Hard Peg</v>
      </c>
      <c r="S3947" t="str">
        <f>_xlfn.IFNA(VLOOKUP(B3947&amp;A3947,[1]Countries!$A:$H,8,FALSE),"")</f>
        <v>Pegged</v>
      </c>
    </row>
    <row r="3948" spans="1:19" x14ac:dyDescent="0.25">
      <c r="A3948" t="s">
        <v>166</v>
      </c>
      <c r="B3948">
        <v>2016</v>
      </c>
      <c r="C3948" t="s">
        <v>167</v>
      </c>
      <c r="D3948" s="1">
        <v>6.206385470465559</v>
      </c>
      <c r="E3948" s="1">
        <v>523548185.18518507</v>
      </c>
      <c r="F3948" s="1">
        <v>1061631222.222222</v>
      </c>
      <c r="G3948" s="1">
        <v>528691592.59259248</v>
      </c>
      <c r="H3948" s="1">
        <v>12.15517294611929</v>
      </c>
      <c r="I3948" s="1">
        <v>8579999.9237060491</v>
      </c>
      <c r="J3948" s="1">
        <v>66.93208630757357</v>
      </c>
      <c r="K3948" s="3">
        <v>931629123.87190449</v>
      </c>
      <c r="L3948" s="1">
        <v>4.2453660142429994</v>
      </c>
      <c r="M3948">
        <f t="shared" si="244"/>
        <v>0.80819024008603169</v>
      </c>
      <c r="N3948" s="4">
        <f t="shared" si="245"/>
        <v>5.0535562543290311</v>
      </c>
      <c r="O3948">
        <f t="shared" si="246"/>
        <v>0.49405173985566764</v>
      </c>
      <c r="P3948">
        <f t="shared" si="247"/>
        <v>0.48448155063122078</v>
      </c>
      <c r="Q3948" t="str">
        <f>_xlfn.IFNA(VLOOKUP(B3948&amp;A3948,[1]Countries!$A:$H,6,FALSE),"")</f>
        <v>HP</v>
      </c>
      <c r="R3948" t="str">
        <f>_xlfn.IFNA(VLOOKUP(B3948&amp;A3948,[1]Countries!$A:$H,7,FALSE),"")</f>
        <v>Hard Peg</v>
      </c>
      <c r="S3948" t="str">
        <f>_xlfn.IFNA(VLOOKUP(B3948&amp;A3948,[1]Countries!$A:$H,8,FALSE),"")</f>
        <v>Pegged</v>
      </c>
    </row>
    <row r="3949" spans="1:19" x14ac:dyDescent="0.25">
      <c r="A3949" t="s">
        <v>166</v>
      </c>
      <c r="B3949">
        <v>2017</v>
      </c>
      <c r="C3949" t="s">
        <v>167</v>
      </c>
      <c r="D3949" s="1">
        <v>5.3715432576044213</v>
      </c>
      <c r="E3949" s="1">
        <v>578210481.48148131</v>
      </c>
      <c r="F3949" s="1">
        <v>1125685185.185185</v>
      </c>
      <c r="G3949" s="1">
        <v>598708888.88888884</v>
      </c>
      <c r="H3949" s="1">
        <v>12.71587674996298</v>
      </c>
      <c r="I3949" s="1">
        <v>5840000.1525878897</v>
      </c>
      <c r="J3949" s="1">
        <v>67.022225146824155</v>
      </c>
      <c r="K3949" s="3">
        <v>973018986.29174709</v>
      </c>
      <c r="L3949" s="1">
        <v>4.1994647928339939</v>
      </c>
      <c r="M3949">
        <f t="shared" si="244"/>
        <v>0.51879515067324611</v>
      </c>
      <c r="N3949" s="4">
        <f t="shared" si="245"/>
        <v>4.7182599435072401</v>
      </c>
      <c r="O3949">
        <f t="shared" si="246"/>
        <v>0.49204237521109062</v>
      </c>
      <c r="P3949">
        <f t="shared" si="247"/>
        <v>1.8209715893200955</v>
      </c>
      <c r="Q3949" t="str">
        <f>_xlfn.IFNA(VLOOKUP(B3949&amp;A3949,[1]Countries!$A:$H,6,FALSE),"")</f>
        <v>HP</v>
      </c>
      <c r="R3949" t="str">
        <f>_xlfn.IFNA(VLOOKUP(B3949&amp;A3949,[1]Countries!$A:$H,7,FALSE),"")</f>
        <v>Hard Peg</v>
      </c>
      <c r="S3949" t="str">
        <f>_xlfn.IFNA(VLOOKUP(B3949&amp;A3949,[1]Countries!$A:$H,8,FALSE),"")</f>
        <v>Pegged</v>
      </c>
    </row>
    <row r="3950" spans="1:19" x14ac:dyDescent="0.25">
      <c r="A3950" t="s">
        <v>166</v>
      </c>
      <c r="B3950">
        <v>2018</v>
      </c>
      <c r="C3950" t="s">
        <v>167</v>
      </c>
      <c r="D3950" s="1">
        <v>5.2641753394095359</v>
      </c>
      <c r="E3950" s="1">
        <v>642916518.51851857</v>
      </c>
      <c r="F3950" s="1">
        <v>1168696296.2962959</v>
      </c>
      <c r="G3950" s="1">
        <v>654306777.77777779</v>
      </c>
      <c r="H3950" s="1">
        <v>13.48384397936289</v>
      </c>
      <c r="I3950" s="1">
        <v>30700000.762939502</v>
      </c>
      <c r="J3950" s="1">
        <v>65.944325427510236</v>
      </c>
      <c r="K3950" s="3">
        <v>1013313189.658859</v>
      </c>
      <c r="L3950" s="1">
        <v>4.1461531545956927</v>
      </c>
      <c r="M3950">
        <f t="shared" si="244"/>
        <v>2.6268587365452065</v>
      </c>
      <c r="N3950" s="4">
        <f t="shared" si="245"/>
        <v>6.7730118911408992</v>
      </c>
      <c r="O3950">
        <f t="shared" si="246"/>
        <v>0.51643070653479817</v>
      </c>
      <c r="P3950">
        <f t="shared" si="247"/>
        <v>0.97461242029738482</v>
      </c>
      <c r="Q3950" t="str">
        <f>_xlfn.IFNA(VLOOKUP(B3950&amp;A3950,[1]Countries!$A:$H,6,FALSE),"")</f>
        <v>HP</v>
      </c>
      <c r="R3950" t="str">
        <f>_xlfn.IFNA(VLOOKUP(B3950&amp;A3950,[1]Countries!$A:$H,7,FALSE),"")</f>
        <v>Hard Peg</v>
      </c>
      <c r="S3950" t="str">
        <f>_xlfn.IFNA(VLOOKUP(B3950&amp;A3950,[1]Countries!$A:$H,8,FALSE),"")</f>
        <v>Pegged</v>
      </c>
    </row>
    <row r="3951" spans="1:19" x14ac:dyDescent="0.25">
      <c r="A3951" t="s">
        <v>166</v>
      </c>
      <c r="B3951">
        <v>2019</v>
      </c>
      <c r="C3951" t="s">
        <v>167</v>
      </c>
      <c r="D3951" s="1">
        <v>5.8355397670729721</v>
      </c>
      <c r="E3951" s="1">
        <v>669952185.18518519</v>
      </c>
      <c r="F3951" s="1">
        <v>1228170370.3703699</v>
      </c>
      <c r="G3951" s="1">
        <v>681619407.4074074</v>
      </c>
      <c r="H3951" s="1">
        <v>13.13637268324457</v>
      </c>
      <c r="J3951" s="1">
        <v>66.332032592896383</v>
      </c>
      <c r="K3951" s="3">
        <v>1044992572.0064861</v>
      </c>
      <c r="L3951" s="1">
        <v>3.9453759261744361</v>
      </c>
      <c r="M3951" t="str">
        <f t="shared" si="244"/>
        <v/>
      </c>
      <c r="N3951" s="4">
        <f t="shared" si="245"/>
        <v>3.9453759261744361</v>
      </c>
      <c r="O3951">
        <f t="shared" si="246"/>
        <v>0.50756725055805363</v>
      </c>
      <c r="P3951">
        <f t="shared" si="247"/>
        <v>0.94996773279132396</v>
      </c>
      <c r="Q3951" t="str">
        <f>_xlfn.IFNA(VLOOKUP(B3951&amp;A3951,[1]Countries!$A:$H,6,FALSE),"")</f>
        <v/>
      </c>
      <c r="R3951" t="str">
        <f>_xlfn.IFNA(VLOOKUP(B3951&amp;A3951,[1]Countries!$A:$H,7,FALSE),"")</f>
        <v/>
      </c>
      <c r="S3951" t="str">
        <f>_xlfn.IFNA(VLOOKUP(B3951&amp;A3951,[1]Countries!$A:$H,8,FALSE),"")</f>
        <v/>
      </c>
    </row>
    <row r="3952" spans="1:19" x14ac:dyDescent="0.25">
      <c r="A3952" t="s">
        <v>168</v>
      </c>
      <c r="B3952">
        <v>1970</v>
      </c>
      <c r="C3952" t="s">
        <v>169</v>
      </c>
      <c r="M3952" t="str">
        <f t="shared" si="244"/>
        <v/>
      </c>
      <c r="N3952" s="4" t="str">
        <f t="shared" si="245"/>
        <v/>
      </c>
      <c r="O3952" t="str">
        <f t="shared" si="246"/>
        <v/>
      </c>
      <c r="P3952" t="str">
        <f t="shared" si="247"/>
        <v/>
      </c>
      <c r="Q3952" t="str">
        <f>_xlfn.IFNA(VLOOKUP(B3952&amp;A3952,[1]Countries!$A:$H,6,FALSE),"")</f>
        <v/>
      </c>
      <c r="R3952" t="str">
        <f>_xlfn.IFNA(VLOOKUP(B3952&amp;A3952,[1]Countries!$A:$H,7,FALSE),"")</f>
        <v/>
      </c>
      <c r="S3952" t="str">
        <f>_xlfn.IFNA(VLOOKUP(B3952&amp;A3952,[1]Countries!$A:$H,8,FALSE),"")</f>
        <v/>
      </c>
    </row>
    <row r="3953" spans="1:19" x14ac:dyDescent="0.25">
      <c r="A3953" t="s">
        <v>168</v>
      </c>
      <c r="B3953">
        <v>1971</v>
      </c>
      <c r="C3953" t="s">
        <v>169</v>
      </c>
      <c r="M3953" t="str">
        <f t="shared" si="244"/>
        <v/>
      </c>
      <c r="N3953" s="4" t="str">
        <f t="shared" si="245"/>
        <v/>
      </c>
      <c r="O3953" t="str">
        <f t="shared" si="246"/>
        <v/>
      </c>
      <c r="P3953" t="str">
        <f t="shared" si="247"/>
        <v/>
      </c>
      <c r="Q3953" t="str">
        <f>_xlfn.IFNA(VLOOKUP(B3953&amp;A3953,[1]Countries!$A:$H,6,FALSE),"")</f>
        <v/>
      </c>
      <c r="R3953" t="str">
        <f>_xlfn.IFNA(VLOOKUP(B3953&amp;A3953,[1]Countries!$A:$H,7,FALSE),"")</f>
        <v/>
      </c>
      <c r="S3953" t="str">
        <f>_xlfn.IFNA(VLOOKUP(B3953&amp;A3953,[1]Countries!$A:$H,8,FALSE),"")</f>
        <v/>
      </c>
    </row>
    <row r="3954" spans="1:19" x14ac:dyDescent="0.25">
      <c r="A3954" t="s">
        <v>168</v>
      </c>
      <c r="B3954">
        <v>1972</v>
      </c>
      <c r="C3954" t="s">
        <v>169</v>
      </c>
      <c r="M3954" t="str">
        <f t="shared" si="244"/>
        <v/>
      </c>
      <c r="N3954" s="4" t="str">
        <f t="shared" si="245"/>
        <v/>
      </c>
      <c r="O3954" t="str">
        <f t="shared" si="246"/>
        <v/>
      </c>
      <c r="P3954" t="str">
        <f t="shared" si="247"/>
        <v/>
      </c>
      <c r="Q3954" t="str">
        <f>_xlfn.IFNA(VLOOKUP(B3954&amp;A3954,[1]Countries!$A:$H,6,FALSE),"")</f>
        <v/>
      </c>
      <c r="R3954" t="str">
        <f>_xlfn.IFNA(VLOOKUP(B3954&amp;A3954,[1]Countries!$A:$H,7,FALSE),"")</f>
        <v/>
      </c>
      <c r="S3954" t="str">
        <f>_xlfn.IFNA(VLOOKUP(B3954&amp;A3954,[1]Countries!$A:$H,8,FALSE),"")</f>
        <v/>
      </c>
    </row>
    <row r="3955" spans="1:19" x14ac:dyDescent="0.25">
      <c r="A3955" t="s">
        <v>168</v>
      </c>
      <c r="B3955">
        <v>1973</v>
      </c>
      <c r="C3955" t="s">
        <v>169</v>
      </c>
      <c r="M3955" t="str">
        <f t="shared" si="244"/>
        <v/>
      </c>
      <c r="N3955" s="4" t="str">
        <f t="shared" si="245"/>
        <v/>
      </c>
      <c r="O3955" t="str">
        <f t="shared" si="246"/>
        <v/>
      </c>
      <c r="P3955" t="str">
        <f t="shared" si="247"/>
        <v/>
      </c>
      <c r="Q3955" t="str">
        <f>_xlfn.IFNA(VLOOKUP(B3955&amp;A3955,[1]Countries!$A:$H,6,FALSE),"")</f>
        <v/>
      </c>
      <c r="R3955" t="str">
        <f>_xlfn.IFNA(VLOOKUP(B3955&amp;A3955,[1]Countries!$A:$H,7,FALSE),"")</f>
        <v/>
      </c>
      <c r="S3955" t="str">
        <f>_xlfn.IFNA(VLOOKUP(B3955&amp;A3955,[1]Countries!$A:$H,8,FALSE),"")</f>
        <v/>
      </c>
    </row>
    <row r="3956" spans="1:19" x14ac:dyDescent="0.25">
      <c r="A3956" t="s">
        <v>168</v>
      </c>
      <c r="B3956">
        <v>1974</v>
      </c>
      <c r="C3956" t="s">
        <v>169</v>
      </c>
      <c r="M3956" t="str">
        <f t="shared" si="244"/>
        <v/>
      </c>
      <c r="N3956" s="4" t="str">
        <f t="shared" si="245"/>
        <v/>
      </c>
      <c r="O3956" t="str">
        <f t="shared" si="246"/>
        <v/>
      </c>
      <c r="P3956" t="str">
        <f t="shared" si="247"/>
        <v/>
      </c>
      <c r="Q3956" t="str">
        <f>_xlfn.IFNA(VLOOKUP(B3956&amp;A3956,[1]Countries!$A:$H,6,FALSE),"")</f>
        <v/>
      </c>
      <c r="R3956" t="str">
        <f>_xlfn.IFNA(VLOOKUP(B3956&amp;A3956,[1]Countries!$A:$H,7,FALSE),"")</f>
        <v/>
      </c>
      <c r="S3956" t="str">
        <f>_xlfn.IFNA(VLOOKUP(B3956&amp;A3956,[1]Countries!$A:$H,8,FALSE),"")</f>
        <v/>
      </c>
    </row>
    <row r="3957" spans="1:19" x14ac:dyDescent="0.25">
      <c r="A3957" t="s">
        <v>168</v>
      </c>
      <c r="B3957">
        <v>1975</v>
      </c>
      <c r="C3957" t="s">
        <v>169</v>
      </c>
      <c r="M3957" t="str">
        <f t="shared" si="244"/>
        <v/>
      </c>
      <c r="N3957" s="4" t="str">
        <f t="shared" si="245"/>
        <v/>
      </c>
      <c r="O3957" t="str">
        <f t="shared" si="246"/>
        <v/>
      </c>
      <c r="P3957" t="str">
        <f t="shared" si="247"/>
        <v/>
      </c>
      <c r="Q3957" t="str">
        <f>_xlfn.IFNA(VLOOKUP(B3957&amp;A3957,[1]Countries!$A:$H,6,FALSE),"")</f>
        <v/>
      </c>
      <c r="R3957" t="str">
        <f>_xlfn.IFNA(VLOOKUP(B3957&amp;A3957,[1]Countries!$A:$H,7,FALSE),"")</f>
        <v/>
      </c>
      <c r="S3957" t="str">
        <f>_xlfn.IFNA(VLOOKUP(B3957&amp;A3957,[1]Countries!$A:$H,8,FALSE),"")</f>
        <v/>
      </c>
    </row>
    <row r="3958" spans="1:19" x14ac:dyDescent="0.25">
      <c r="A3958" t="s">
        <v>168</v>
      </c>
      <c r="B3958">
        <v>1976</v>
      </c>
      <c r="C3958" t="s">
        <v>169</v>
      </c>
      <c r="M3958" t="str">
        <f t="shared" si="244"/>
        <v/>
      </c>
      <c r="N3958" s="4" t="str">
        <f t="shared" si="245"/>
        <v/>
      </c>
      <c r="O3958" t="str">
        <f t="shared" si="246"/>
        <v/>
      </c>
      <c r="P3958" t="str">
        <f t="shared" si="247"/>
        <v/>
      </c>
      <c r="Q3958" t="str">
        <f>_xlfn.IFNA(VLOOKUP(B3958&amp;A3958,[1]Countries!$A:$H,6,FALSE),"")</f>
        <v/>
      </c>
      <c r="R3958" t="str">
        <f>_xlfn.IFNA(VLOOKUP(B3958&amp;A3958,[1]Countries!$A:$H,7,FALSE),"")</f>
        <v/>
      </c>
      <c r="S3958" t="str">
        <f>_xlfn.IFNA(VLOOKUP(B3958&amp;A3958,[1]Countries!$A:$H,8,FALSE),"")</f>
        <v/>
      </c>
    </row>
    <row r="3959" spans="1:19" x14ac:dyDescent="0.25">
      <c r="A3959" t="s">
        <v>168</v>
      </c>
      <c r="B3959">
        <v>1977</v>
      </c>
      <c r="C3959" t="s">
        <v>169</v>
      </c>
      <c r="M3959" t="str">
        <f t="shared" si="244"/>
        <v/>
      </c>
      <c r="N3959" s="4" t="str">
        <f t="shared" si="245"/>
        <v/>
      </c>
      <c r="O3959" t="str">
        <f t="shared" si="246"/>
        <v/>
      </c>
      <c r="P3959" t="str">
        <f t="shared" si="247"/>
        <v/>
      </c>
      <c r="Q3959" t="str">
        <f>_xlfn.IFNA(VLOOKUP(B3959&amp;A3959,[1]Countries!$A:$H,6,FALSE),"")</f>
        <v/>
      </c>
      <c r="R3959" t="str">
        <f>_xlfn.IFNA(VLOOKUP(B3959&amp;A3959,[1]Countries!$A:$H,7,FALSE),"")</f>
        <v/>
      </c>
      <c r="S3959" t="str">
        <f>_xlfn.IFNA(VLOOKUP(B3959&amp;A3959,[1]Countries!$A:$H,8,FALSE),"")</f>
        <v/>
      </c>
    </row>
    <row r="3960" spans="1:19" x14ac:dyDescent="0.25">
      <c r="A3960" t="s">
        <v>168</v>
      </c>
      <c r="B3960">
        <v>1978</v>
      </c>
      <c r="C3960" t="s">
        <v>169</v>
      </c>
      <c r="M3960" t="str">
        <f t="shared" si="244"/>
        <v/>
      </c>
      <c r="N3960" s="4" t="str">
        <f t="shared" si="245"/>
        <v/>
      </c>
      <c r="O3960" t="str">
        <f t="shared" si="246"/>
        <v/>
      </c>
      <c r="P3960" t="str">
        <f t="shared" si="247"/>
        <v/>
      </c>
      <c r="Q3960" t="str">
        <f>_xlfn.IFNA(VLOOKUP(B3960&amp;A3960,[1]Countries!$A:$H,6,FALSE),"")</f>
        <v/>
      </c>
      <c r="R3960" t="str">
        <f>_xlfn.IFNA(VLOOKUP(B3960&amp;A3960,[1]Countries!$A:$H,7,FALSE),"")</f>
        <v/>
      </c>
      <c r="S3960" t="str">
        <f>_xlfn.IFNA(VLOOKUP(B3960&amp;A3960,[1]Countries!$A:$H,8,FALSE),"")</f>
        <v/>
      </c>
    </row>
    <row r="3961" spans="1:19" x14ac:dyDescent="0.25">
      <c r="A3961" t="s">
        <v>168</v>
      </c>
      <c r="B3961">
        <v>1979</v>
      </c>
      <c r="C3961" t="s">
        <v>169</v>
      </c>
      <c r="M3961" t="str">
        <f t="shared" si="244"/>
        <v/>
      </c>
      <c r="N3961" s="4" t="str">
        <f t="shared" si="245"/>
        <v/>
      </c>
      <c r="O3961" t="str">
        <f t="shared" si="246"/>
        <v/>
      </c>
      <c r="P3961" t="str">
        <f t="shared" si="247"/>
        <v/>
      </c>
      <c r="Q3961" t="str">
        <f>_xlfn.IFNA(VLOOKUP(B3961&amp;A3961,[1]Countries!$A:$H,6,FALSE),"")</f>
        <v/>
      </c>
      <c r="R3961" t="str">
        <f>_xlfn.IFNA(VLOOKUP(B3961&amp;A3961,[1]Countries!$A:$H,7,FALSE),"")</f>
        <v/>
      </c>
      <c r="S3961" t="str">
        <f>_xlfn.IFNA(VLOOKUP(B3961&amp;A3961,[1]Countries!$A:$H,8,FALSE),"")</f>
        <v/>
      </c>
    </row>
    <row r="3962" spans="1:19" x14ac:dyDescent="0.25">
      <c r="A3962" t="s">
        <v>168</v>
      </c>
      <c r="B3962">
        <v>1980</v>
      </c>
      <c r="C3962" t="s">
        <v>169</v>
      </c>
      <c r="M3962" t="str">
        <f t="shared" si="244"/>
        <v/>
      </c>
      <c r="N3962" s="4" t="str">
        <f t="shared" si="245"/>
        <v/>
      </c>
      <c r="O3962" t="str">
        <f t="shared" si="246"/>
        <v/>
      </c>
      <c r="P3962" t="str">
        <f t="shared" si="247"/>
        <v/>
      </c>
      <c r="Q3962" t="str">
        <f>_xlfn.IFNA(VLOOKUP(B3962&amp;A3962,[1]Countries!$A:$H,6,FALSE),"")</f>
        <v/>
      </c>
      <c r="R3962" t="str">
        <f>_xlfn.IFNA(VLOOKUP(B3962&amp;A3962,[1]Countries!$A:$H,7,FALSE),"")</f>
        <v/>
      </c>
      <c r="S3962" t="str">
        <f>_xlfn.IFNA(VLOOKUP(B3962&amp;A3962,[1]Countries!$A:$H,8,FALSE),"")</f>
        <v/>
      </c>
    </row>
    <row r="3963" spans="1:19" x14ac:dyDescent="0.25">
      <c r="A3963" t="s">
        <v>168</v>
      </c>
      <c r="B3963">
        <v>1981</v>
      </c>
      <c r="C3963" t="s">
        <v>169</v>
      </c>
      <c r="M3963" t="str">
        <f t="shared" si="244"/>
        <v/>
      </c>
      <c r="N3963" s="4" t="str">
        <f t="shared" si="245"/>
        <v/>
      </c>
      <c r="O3963" t="str">
        <f t="shared" si="246"/>
        <v/>
      </c>
      <c r="P3963" t="str">
        <f t="shared" si="247"/>
        <v/>
      </c>
      <c r="Q3963" t="str">
        <f>_xlfn.IFNA(VLOOKUP(B3963&amp;A3963,[1]Countries!$A:$H,6,FALSE),"")</f>
        <v/>
      </c>
      <c r="R3963" t="str">
        <f>_xlfn.IFNA(VLOOKUP(B3963&amp;A3963,[1]Countries!$A:$H,7,FALSE),"")</f>
        <v/>
      </c>
      <c r="S3963" t="str">
        <f>_xlfn.IFNA(VLOOKUP(B3963&amp;A3963,[1]Countries!$A:$H,8,FALSE),"")</f>
        <v/>
      </c>
    </row>
    <row r="3964" spans="1:19" x14ac:dyDescent="0.25">
      <c r="A3964" t="s">
        <v>168</v>
      </c>
      <c r="B3964">
        <v>1982</v>
      </c>
      <c r="C3964" t="s">
        <v>169</v>
      </c>
      <c r="M3964" t="str">
        <f t="shared" si="244"/>
        <v/>
      </c>
      <c r="N3964" s="4" t="str">
        <f t="shared" si="245"/>
        <v/>
      </c>
      <c r="O3964" t="str">
        <f t="shared" si="246"/>
        <v/>
      </c>
      <c r="P3964" t="str">
        <f t="shared" si="247"/>
        <v/>
      </c>
      <c r="Q3964" t="str">
        <f>_xlfn.IFNA(VLOOKUP(B3964&amp;A3964,[1]Countries!$A:$H,6,FALSE),"")</f>
        <v/>
      </c>
      <c r="R3964" t="str">
        <f>_xlfn.IFNA(VLOOKUP(B3964&amp;A3964,[1]Countries!$A:$H,7,FALSE),"")</f>
        <v/>
      </c>
      <c r="S3964" t="str">
        <f>_xlfn.IFNA(VLOOKUP(B3964&amp;A3964,[1]Countries!$A:$H,8,FALSE),"")</f>
        <v/>
      </c>
    </row>
    <row r="3965" spans="1:19" x14ac:dyDescent="0.25">
      <c r="A3965" t="s">
        <v>168</v>
      </c>
      <c r="B3965">
        <v>1983</v>
      </c>
      <c r="C3965" t="s">
        <v>169</v>
      </c>
      <c r="M3965" t="str">
        <f t="shared" si="244"/>
        <v/>
      </c>
      <c r="N3965" s="4" t="str">
        <f t="shared" si="245"/>
        <v/>
      </c>
      <c r="O3965" t="str">
        <f t="shared" si="246"/>
        <v/>
      </c>
      <c r="P3965" t="str">
        <f t="shared" si="247"/>
        <v/>
      </c>
      <c r="Q3965" t="str">
        <f>_xlfn.IFNA(VLOOKUP(B3965&amp;A3965,[1]Countries!$A:$H,6,FALSE),"")</f>
        <v/>
      </c>
      <c r="R3965" t="str">
        <f>_xlfn.IFNA(VLOOKUP(B3965&amp;A3965,[1]Countries!$A:$H,7,FALSE),"")</f>
        <v/>
      </c>
      <c r="S3965" t="str">
        <f>_xlfn.IFNA(VLOOKUP(B3965&amp;A3965,[1]Countries!$A:$H,8,FALSE),"")</f>
        <v/>
      </c>
    </row>
    <row r="3966" spans="1:19" x14ac:dyDescent="0.25">
      <c r="A3966" t="s">
        <v>168</v>
      </c>
      <c r="B3966">
        <v>1984</v>
      </c>
      <c r="C3966" t="s">
        <v>169</v>
      </c>
      <c r="M3966" t="str">
        <f t="shared" si="244"/>
        <v/>
      </c>
      <c r="N3966" s="4" t="str">
        <f t="shared" si="245"/>
        <v/>
      </c>
      <c r="O3966" t="str">
        <f t="shared" si="246"/>
        <v/>
      </c>
      <c r="P3966" t="str">
        <f t="shared" si="247"/>
        <v/>
      </c>
      <c r="Q3966" t="str">
        <f>_xlfn.IFNA(VLOOKUP(B3966&amp;A3966,[1]Countries!$A:$H,6,FALSE),"")</f>
        <v/>
      </c>
      <c r="R3966" t="str">
        <f>_xlfn.IFNA(VLOOKUP(B3966&amp;A3966,[1]Countries!$A:$H,7,FALSE),"")</f>
        <v/>
      </c>
      <c r="S3966" t="str">
        <f>_xlfn.IFNA(VLOOKUP(B3966&amp;A3966,[1]Countries!$A:$H,8,FALSE),"")</f>
        <v/>
      </c>
    </row>
    <row r="3967" spans="1:19" x14ac:dyDescent="0.25">
      <c r="A3967" t="s">
        <v>168</v>
      </c>
      <c r="B3967">
        <v>1985</v>
      </c>
      <c r="C3967" t="s">
        <v>169</v>
      </c>
      <c r="M3967" t="str">
        <f t="shared" si="244"/>
        <v/>
      </c>
      <c r="N3967" s="4" t="str">
        <f t="shared" si="245"/>
        <v/>
      </c>
      <c r="O3967" t="str">
        <f t="shared" si="246"/>
        <v/>
      </c>
      <c r="P3967" t="str">
        <f t="shared" si="247"/>
        <v/>
      </c>
      <c r="Q3967" t="str">
        <f>_xlfn.IFNA(VLOOKUP(B3967&amp;A3967,[1]Countries!$A:$H,6,FALSE),"")</f>
        <v/>
      </c>
      <c r="R3967" t="str">
        <f>_xlfn.IFNA(VLOOKUP(B3967&amp;A3967,[1]Countries!$A:$H,7,FALSE),"")</f>
        <v/>
      </c>
      <c r="S3967" t="str">
        <f>_xlfn.IFNA(VLOOKUP(B3967&amp;A3967,[1]Countries!$A:$H,8,FALSE),"")</f>
        <v/>
      </c>
    </row>
    <row r="3968" spans="1:19" x14ac:dyDescent="0.25">
      <c r="A3968" t="s">
        <v>168</v>
      </c>
      <c r="B3968">
        <v>1986</v>
      </c>
      <c r="C3968" t="s">
        <v>169</v>
      </c>
      <c r="M3968" t="str">
        <f t="shared" si="244"/>
        <v/>
      </c>
      <c r="N3968" s="4" t="str">
        <f t="shared" si="245"/>
        <v/>
      </c>
      <c r="O3968" t="str">
        <f t="shared" si="246"/>
        <v/>
      </c>
      <c r="P3968" t="str">
        <f t="shared" si="247"/>
        <v/>
      </c>
      <c r="Q3968" t="str">
        <f>_xlfn.IFNA(VLOOKUP(B3968&amp;A3968,[1]Countries!$A:$H,6,FALSE),"")</f>
        <v/>
      </c>
      <c r="R3968" t="str">
        <f>_xlfn.IFNA(VLOOKUP(B3968&amp;A3968,[1]Countries!$A:$H,7,FALSE),"")</f>
        <v/>
      </c>
      <c r="S3968" t="str">
        <f>_xlfn.IFNA(VLOOKUP(B3968&amp;A3968,[1]Countries!$A:$H,8,FALSE),"")</f>
        <v/>
      </c>
    </row>
    <row r="3969" spans="1:19" x14ac:dyDescent="0.25">
      <c r="A3969" t="s">
        <v>168</v>
      </c>
      <c r="B3969">
        <v>1987</v>
      </c>
      <c r="C3969" t="s">
        <v>169</v>
      </c>
      <c r="M3969" t="str">
        <f t="shared" si="244"/>
        <v/>
      </c>
      <c r="N3969" s="4" t="str">
        <f t="shared" si="245"/>
        <v/>
      </c>
      <c r="O3969" t="str">
        <f t="shared" si="246"/>
        <v/>
      </c>
      <c r="P3969" t="str">
        <f t="shared" si="247"/>
        <v/>
      </c>
      <c r="Q3969" t="str">
        <f>_xlfn.IFNA(VLOOKUP(B3969&amp;A3969,[1]Countries!$A:$H,6,FALSE),"")</f>
        <v/>
      </c>
      <c r="R3969" t="str">
        <f>_xlfn.IFNA(VLOOKUP(B3969&amp;A3969,[1]Countries!$A:$H,7,FALSE),"")</f>
        <v/>
      </c>
      <c r="S3969" t="str">
        <f>_xlfn.IFNA(VLOOKUP(B3969&amp;A3969,[1]Countries!$A:$H,8,FALSE),"")</f>
        <v/>
      </c>
    </row>
    <row r="3970" spans="1:19" x14ac:dyDescent="0.25">
      <c r="A3970" t="s">
        <v>168</v>
      </c>
      <c r="B3970">
        <v>1988</v>
      </c>
      <c r="C3970" t="s">
        <v>169</v>
      </c>
      <c r="M3970" t="str">
        <f t="shared" si="244"/>
        <v/>
      </c>
      <c r="N3970" s="4" t="str">
        <f t="shared" si="245"/>
        <v/>
      </c>
      <c r="O3970" t="str">
        <f t="shared" si="246"/>
        <v/>
      </c>
      <c r="P3970" t="str">
        <f t="shared" si="247"/>
        <v/>
      </c>
      <c r="Q3970" t="str">
        <f>_xlfn.IFNA(VLOOKUP(B3970&amp;A3970,[1]Countries!$A:$H,6,FALSE),"")</f>
        <v/>
      </c>
      <c r="R3970" t="str">
        <f>_xlfn.IFNA(VLOOKUP(B3970&amp;A3970,[1]Countries!$A:$H,7,FALSE),"")</f>
        <v/>
      </c>
      <c r="S3970" t="str">
        <f>_xlfn.IFNA(VLOOKUP(B3970&amp;A3970,[1]Countries!$A:$H,8,FALSE),"")</f>
        <v/>
      </c>
    </row>
    <row r="3971" spans="1:19" x14ac:dyDescent="0.25">
      <c r="A3971" t="s">
        <v>168</v>
      </c>
      <c r="B3971">
        <v>1989</v>
      </c>
      <c r="C3971" t="s">
        <v>169</v>
      </c>
      <c r="M3971" t="str">
        <f t="shared" ref="M3971:M4034" si="248">IF(I3971="","",IFERROR(I3971/F3971*100,""))</f>
        <v/>
      </c>
      <c r="N3971" s="4" t="str">
        <f t="shared" ref="N3971:N4034" si="249">IF(AND(L3971="",M3971=""),"",IFERROR(L3971+IF(M3971="",0,M3971),""))</f>
        <v/>
      </c>
      <c r="O3971" t="str">
        <f t="shared" ref="O3971:O4034" si="250">IFERROR((100-J3971)/J3971,"")</f>
        <v/>
      </c>
      <c r="P3971" t="str">
        <f t="shared" ref="P3971:P4034" si="251">IFERROR(IF(AND(E3971="",G3971=""),"",(G3971-E3971)/F3971*100),"")</f>
        <v/>
      </c>
      <c r="Q3971" t="str">
        <f>_xlfn.IFNA(VLOOKUP(B3971&amp;A3971,[1]Countries!$A:$H,6,FALSE),"")</f>
        <v/>
      </c>
      <c r="R3971" t="str">
        <f>_xlfn.IFNA(VLOOKUP(B3971&amp;A3971,[1]Countries!$A:$H,7,FALSE),"")</f>
        <v/>
      </c>
      <c r="S3971" t="str">
        <f>_xlfn.IFNA(VLOOKUP(B3971&amp;A3971,[1]Countries!$A:$H,8,FALSE),"")</f>
        <v/>
      </c>
    </row>
    <row r="3972" spans="1:19" x14ac:dyDescent="0.25">
      <c r="A3972" t="s">
        <v>168</v>
      </c>
      <c r="B3972">
        <v>1990</v>
      </c>
      <c r="C3972" t="s">
        <v>169</v>
      </c>
      <c r="M3972" t="str">
        <f t="shared" si="248"/>
        <v/>
      </c>
      <c r="N3972" s="4" t="str">
        <f t="shared" si="249"/>
        <v/>
      </c>
      <c r="O3972" t="str">
        <f t="shared" si="250"/>
        <v/>
      </c>
      <c r="P3972" t="str">
        <f t="shared" si="251"/>
        <v/>
      </c>
      <c r="Q3972" t="str">
        <f>_xlfn.IFNA(VLOOKUP(B3972&amp;A3972,[1]Countries!$A:$H,6,FALSE),"")</f>
        <v/>
      </c>
      <c r="R3972" t="str">
        <f>_xlfn.IFNA(VLOOKUP(B3972&amp;A3972,[1]Countries!$A:$H,7,FALSE),"")</f>
        <v/>
      </c>
      <c r="S3972" t="str">
        <f>_xlfn.IFNA(VLOOKUP(B3972&amp;A3972,[1]Countries!$A:$H,8,FALSE),"")</f>
        <v/>
      </c>
    </row>
    <row r="3973" spans="1:19" x14ac:dyDescent="0.25">
      <c r="A3973" t="s">
        <v>168</v>
      </c>
      <c r="B3973">
        <v>1991</v>
      </c>
      <c r="C3973" t="s">
        <v>169</v>
      </c>
      <c r="M3973" t="str">
        <f t="shared" si="248"/>
        <v/>
      </c>
      <c r="N3973" s="4" t="str">
        <f t="shared" si="249"/>
        <v/>
      </c>
      <c r="O3973" t="str">
        <f t="shared" si="250"/>
        <v/>
      </c>
      <c r="P3973" t="str">
        <f t="shared" si="251"/>
        <v/>
      </c>
      <c r="Q3973" t="str">
        <f>_xlfn.IFNA(VLOOKUP(B3973&amp;A3973,[1]Countries!$A:$H,6,FALSE),"")</f>
        <v/>
      </c>
      <c r="R3973" t="str">
        <f>_xlfn.IFNA(VLOOKUP(B3973&amp;A3973,[1]Countries!$A:$H,7,FALSE),"")</f>
        <v/>
      </c>
      <c r="S3973" t="str">
        <f>_xlfn.IFNA(VLOOKUP(B3973&amp;A3973,[1]Countries!$A:$H,8,FALSE),"")</f>
        <v/>
      </c>
    </row>
    <row r="3974" spans="1:19" x14ac:dyDescent="0.25">
      <c r="A3974" t="s">
        <v>168</v>
      </c>
      <c r="B3974">
        <v>1992</v>
      </c>
      <c r="C3974" t="s">
        <v>169</v>
      </c>
      <c r="M3974" t="str">
        <f t="shared" si="248"/>
        <v/>
      </c>
      <c r="N3974" s="4" t="str">
        <f t="shared" si="249"/>
        <v/>
      </c>
      <c r="O3974" t="str">
        <f t="shared" si="250"/>
        <v/>
      </c>
      <c r="P3974" t="str">
        <f t="shared" si="251"/>
        <v/>
      </c>
      <c r="Q3974" t="str">
        <f>_xlfn.IFNA(VLOOKUP(B3974&amp;A3974,[1]Countries!$A:$H,6,FALSE),"")</f>
        <v/>
      </c>
      <c r="R3974" t="str">
        <f>_xlfn.IFNA(VLOOKUP(B3974&amp;A3974,[1]Countries!$A:$H,7,FALSE),"")</f>
        <v/>
      </c>
      <c r="S3974" t="str">
        <f>_xlfn.IFNA(VLOOKUP(B3974&amp;A3974,[1]Countries!$A:$H,8,FALSE),"")</f>
        <v/>
      </c>
    </row>
    <row r="3975" spans="1:19" x14ac:dyDescent="0.25">
      <c r="A3975" t="s">
        <v>168</v>
      </c>
      <c r="B3975">
        <v>1993</v>
      </c>
      <c r="C3975" t="s">
        <v>169</v>
      </c>
      <c r="M3975" t="str">
        <f t="shared" si="248"/>
        <v/>
      </c>
      <c r="N3975" s="4" t="str">
        <f t="shared" si="249"/>
        <v/>
      </c>
      <c r="O3975" t="str">
        <f t="shared" si="250"/>
        <v/>
      </c>
      <c r="P3975" t="str">
        <f t="shared" si="251"/>
        <v/>
      </c>
      <c r="Q3975" t="str">
        <f>_xlfn.IFNA(VLOOKUP(B3975&amp;A3975,[1]Countries!$A:$H,6,FALSE),"")</f>
        <v/>
      </c>
      <c r="R3975" t="str">
        <f>_xlfn.IFNA(VLOOKUP(B3975&amp;A3975,[1]Countries!$A:$H,7,FALSE),"")</f>
        <v/>
      </c>
      <c r="S3975" t="str">
        <f>_xlfn.IFNA(VLOOKUP(B3975&amp;A3975,[1]Countries!$A:$H,8,FALSE),"")</f>
        <v/>
      </c>
    </row>
    <row r="3976" spans="1:19" x14ac:dyDescent="0.25">
      <c r="A3976" t="s">
        <v>168</v>
      </c>
      <c r="B3976">
        <v>1994</v>
      </c>
      <c r="C3976" t="s">
        <v>169</v>
      </c>
      <c r="M3976" t="str">
        <f t="shared" si="248"/>
        <v/>
      </c>
      <c r="N3976" s="4" t="str">
        <f t="shared" si="249"/>
        <v/>
      </c>
      <c r="O3976" t="str">
        <f t="shared" si="250"/>
        <v/>
      </c>
      <c r="P3976" t="str">
        <f t="shared" si="251"/>
        <v/>
      </c>
      <c r="Q3976" t="str">
        <f>_xlfn.IFNA(VLOOKUP(B3976&amp;A3976,[1]Countries!$A:$H,6,FALSE),"")</f>
        <v/>
      </c>
      <c r="R3976" t="str">
        <f>_xlfn.IFNA(VLOOKUP(B3976&amp;A3976,[1]Countries!$A:$H,7,FALSE),"")</f>
        <v/>
      </c>
      <c r="S3976" t="str">
        <f>_xlfn.IFNA(VLOOKUP(B3976&amp;A3976,[1]Countries!$A:$H,8,FALSE),"")</f>
        <v/>
      </c>
    </row>
    <row r="3977" spans="1:19" x14ac:dyDescent="0.25">
      <c r="A3977" t="s">
        <v>168</v>
      </c>
      <c r="B3977">
        <v>1995</v>
      </c>
      <c r="C3977" t="s">
        <v>169</v>
      </c>
      <c r="M3977" t="str">
        <f t="shared" si="248"/>
        <v/>
      </c>
      <c r="N3977" s="4" t="str">
        <f t="shared" si="249"/>
        <v/>
      </c>
      <c r="O3977" t="str">
        <f t="shared" si="250"/>
        <v/>
      </c>
      <c r="P3977" t="str">
        <f t="shared" si="251"/>
        <v/>
      </c>
      <c r="Q3977" t="str">
        <f>_xlfn.IFNA(VLOOKUP(B3977&amp;A3977,[1]Countries!$A:$H,6,FALSE),"")</f>
        <v/>
      </c>
      <c r="R3977" t="str">
        <f>_xlfn.IFNA(VLOOKUP(B3977&amp;A3977,[1]Countries!$A:$H,7,FALSE),"")</f>
        <v/>
      </c>
      <c r="S3977" t="str">
        <f>_xlfn.IFNA(VLOOKUP(B3977&amp;A3977,[1]Countries!$A:$H,8,FALSE),"")</f>
        <v/>
      </c>
    </row>
    <row r="3978" spans="1:19" x14ac:dyDescent="0.25">
      <c r="A3978" t="s">
        <v>168</v>
      </c>
      <c r="B3978">
        <v>1996</v>
      </c>
      <c r="C3978" t="s">
        <v>169</v>
      </c>
      <c r="M3978" t="str">
        <f t="shared" si="248"/>
        <v/>
      </c>
      <c r="N3978" s="4" t="str">
        <f t="shared" si="249"/>
        <v/>
      </c>
      <c r="O3978" t="str">
        <f t="shared" si="250"/>
        <v/>
      </c>
      <c r="P3978" t="str">
        <f t="shared" si="251"/>
        <v/>
      </c>
      <c r="Q3978" t="str">
        <f>_xlfn.IFNA(VLOOKUP(B3978&amp;A3978,[1]Countries!$A:$H,6,FALSE),"")</f>
        <v/>
      </c>
      <c r="R3978" t="str">
        <f>_xlfn.IFNA(VLOOKUP(B3978&amp;A3978,[1]Countries!$A:$H,7,FALSE),"")</f>
        <v/>
      </c>
      <c r="S3978" t="str">
        <f>_xlfn.IFNA(VLOOKUP(B3978&amp;A3978,[1]Countries!$A:$H,8,FALSE),"")</f>
        <v/>
      </c>
    </row>
    <row r="3979" spans="1:19" x14ac:dyDescent="0.25">
      <c r="A3979" t="s">
        <v>168</v>
      </c>
      <c r="B3979">
        <v>1997</v>
      </c>
      <c r="C3979" t="s">
        <v>169</v>
      </c>
      <c r="M3979" t="str">
        <f t="shared" si="248"/>
        <v/>
      </c>
      <c r="N3979" s="4" t="str">
        <f t="shared" si="249"/>
        <v/>
      </c>
      <c r="O3979" t="str">
        <f t="shared" si="250"/>
        <v/>
      </c>
      <c r="P3979" t="str">
        <f t="shared" si="251"/>
        <v/>
      </c>
      <c r="Q3979" t="str">
        <f>_xlfn.IFNA(VLOOKUP(B3979&amp;A3979,[1]Countries!$A:$H,6,FALSE),"")</f>
        <v/>
      </c>
      <c r="R3979" t="str">
        <f>_xlfn.IFNA(VLOOKUP(B3979&amp;A3979,[1]Countries!$A:$H,7,FALSE),"")</f>
        <v/>
      </c>
      <c r="S3979" t="str">
        <f>_xlfn.IFNA(VLOOKUP(B3979&amp;A3979,[1]Countries!$A:$H,8,FALSE),"")</f>
        <v/>
      </c>
    </row>
    <row r="3980" spans="1:19" x14ac:dyDescent="0.25">
      <c r="A3980" t="s">
        <v>168</v>
      </c>
      <c r="B3980">
        <v>1998</v>
      </c>
      <c r="C3980" t="s">
        <v>169</v>
      </c>
      <c r="M3980" t="str">
        <f t="shared" si="248"/>
        <v/>
      </c>
      <c r="N3980" s="4" t="str">
        <f t="shared" si="249"/>
        <v/>
      </c>
      <c r="O3980" t="str">
        <f t="shared" si="250"/>
        <v/>
      </c>
      <c r="P3980" t="str">
        <f t="shared" si="251"/>
        <v/>
      </c>
      <c r="Q3980" t="str">
        <f>_xlfn.IFNA(VLOOKUP(B3980&amp;A3980,[1]Countries!$A:$H,6,FALSE),"")</f>
        <v/>
      </c>
      <c r="R3980" t="str">
        <f>_xlfn.IFNA(VLOOKUP(B3980&amp;A3980,[1]Countries!$A:$H,7,FALSE),"")</f>
        <v/>
      </c>
      <c r="S3980" t="str">
        <f>_xlfn.IFNA(VLOOKUP(B3980&amp;A3980,[1]Countries!$A:$H,8,FALSE),"")</f>
        <v/>
      </c>
    </row>
    <row r="3981" spans="1:19" x14ac:dyDescent="0.25">
      <c r="A3981" t="s">
        <v>168</v>
      </c>
      <c r="B3981">
        <v>1999</v>
      </c>
      <c r="C3981" t="s">
        <v>169</v>
      </c>
      <c r="M3981" t="str">
        <f t="shared" si="248"/>
        <v/>
      </c>
      <c r="N3981" s="4" t="str">
        <f t="shared" si="249"/>
        <v/>
      </c>
      <c r="O3981" t="str">
        <f t="shared" si="250"/>
        <v/>
      </c>
      <c r="P3981" t="str">
        <f t="shared" si="251"/>
        <v/>
      </c>
      <c r="Q3981" t="str">
        <f>_xlfn.IFNA(VLOOKUP(B3981&amp;A3981,[1]Countries!$A:$H,6,FALSE),"")</f>
        <v/>
      </c>
      <c r="R3981" t="str">
        <f>_xlfn.IFNA(VLOOKUP(B3981&amp;A3981,[1]Countries!$A:$H,7,FALSE),"")</f>
        <v/>
      </c>
      <c r="S3981" t="str">
        <f>_xlfn.IFNA(VLOOKUP(B3981&amp;A3981,[1]Countries!$A:$H,8,FALSE),"")</f>
        <v/>
      </c>
    </row>
    <row r="3982" spans="1:19" x14ac:dyDescent="0.25">
      <c r="A3982" t="s">
        <v>168</v>
      </c>
      <c r="B3982">
        <v>2000</v>
      </c>
      <c r="C3982" t="s">
        <v>169</v>
      </c>
      <c r="M3982" t="str">
        <f t="shared" si="248"/>
        <v/>
      </c>
      <c r="N3982" s="4" t="str">
        <f t="shared" si="249"/>
        <v/>
      </c>
      <c r="O3982" t="str">
        <f t="shared" si="250"/>
        <v/>
      </c>
      <c r="P3982" t="str">
        <f t="shared" si="251"/>
        <v/>
      </c>
      <c r="Q3982" t="str">
        <f>_xlfn.IFNA(VLOOKUP(B3982&amp;A3982,[1]Countries!$A:$H,6,FALSE),"")</f>
        <v/>
      </c>
      <c r="R3982" t="str">
        <f>_xlfn.IFNA(VLOOKUP(B3982&amp;A3982,[1]Countries!$A:$H,7,FALSE),"")</f>
        <v/>
      </c>
      <c r="S3982" t="str">
        <f>_xlfn.IFNA(VLOOKUP(B3982&amp;A3982,[1]Countries!$A:$H,8,FALSE),"")</f>
        <v/>
      </c>
    </row>
    <row r="3983" spans="1:19" x14ac:dyDescent="0.25">
      <c r="A3983" t="s">
        <v>168</v>
      </c>
      <c r="B3983">
        <v>2001</v>
      </c>
      <c r="C3983" t="s">
        <v>169</v>
      </c>
      <c r="M3983" t="str">
        <f t="shared" si="248"/>
        <v/>
      </c>
      <c r="N3983" s="4" t="str">
        <f t="shared" si="249"/>
        <v/>
      </c>
      <c r="O3983" t="str">
        <f t="shared" si="250"/>
        <v/>
      </c>
      <c r="P3983" t="str">
        <f t="shared" si="251"/>
        <v/>
      </c>
      <c r="Q3983" t="str">
        <f>_xlfn.IFNA(VLOOKUP(B3983&amp;A3983,[1]Countries!$A:$H,6,FALSE),"")</f>
        <v/>
      </c>
      <c r="R3983" t="str">
        <f>_xlfn.IFNA(VLOOKUP(B3983&amp;A3983,[1]Countries!$A:$H,7,FALSE),"")</f>
        <v/>
      </c>
      <c r="S3983" t="str">
        <f>_xlfn.IFNA(VLOOKUP(B3983&amp;A3983,[1]Countries!$A:$H,8,FALSE),"")</f>
        <v/>
      </c>
    </row>
    <row r="3984" spans="1:19" x14ac:dyDescent="0.25">
      <c r="A3984" t="s">
        <v>168</v>
      </c>
      <c r="B3984">
        <v>2002</v>
      </c>
      <c r="C3984" t="s">
        <v>169</v>
      </c>
      <c r="E3984" s="1">
        <v>722000000</v>
      </c>
      <c r="F3984" s="1">
        <v>3385000000</v>
      </c>
      <c r="G3984" s="1">
        <v>1616000000</v>
      </c>
      <c r="K3984" s="3">
        <v>4357462610.1208773</v>
      </c>
      <c r="M3984" t="str">
        <f t="shared" si="248"/>
        <v/>
      </c>
      <c r="N3984" s="4" t="str">
        <f t="shared" si="249"/>
        <v/>
      </c>
      <c r="O3984" t="str">
        <f t="shared" si="250"/>
        <v/>
      </c>
      <c r="P3984">
        <f t="shared" si="251"/>
        <v>26.410635155096013</v>
      </c>
      <c r="Q3984" t="str">
        <f>_xlfn.IFNA(VLOOKUP(B3984&amp;A3984,[1]Countries!$A:$H,6,FALSE),"")</f>
        <v/>
      </c>
      <c r="R3984" t="str">
        <f>_xlfn.IFNA(VLOOKUP(B3984&amp;A3984,[1]Countries!$A:$H,7,FALSE),"")</f>
        <v/>
      </c>
      <c r="S3984" t="str">
        <f>_xlfn.IFNA(VLOOKUP(B3984&amp;A3984,[1]Countries!$A:$H,8,FALSE),"")</f>
        <v/>
      </c>
    </row>
    <row r="3985" spans="1:19" x14ac:dyDescent="0.25">
      <c r="A3985" t="s">
        <v>168</v>
      </c>
      <c r="B3985">
        <v>2003</v>
      </c>
      <c r="C3985" t="s">
        <v>169</v>
      </c>
      <c r="E3985" s="1">
        <v>631000000</v>
      </c>
      <c r="F3985" s="1">
        <v>3560000000</v>
      </c>
      <c r="G3985" s="1">
        <v>1654000000</v>
      </c>
      <c r="K3985" s="3">
        <v>4397577340.7088718</v>
      </c>
      <c r="M3985" t="str">
        <f t="shared" si="248"/>
        <v/>
      </c>
      <c r="N3985" s="4" t="str">
        <f t="shared" si="249"/>
        <v/>
      </c>
      <c r="O3985" t="str">
        <f t="shared" si="250"/>
        <v/>
      </c>
      <c r="P3985">
        <f t="shared" si="251"/>
        <v>28.735955056179773</v>
      </c>
      <c r="Q3985" t="str">
        <f>_xlfn.IFNA(VLOOKUP(B3985&amp;A3985,[1]Countries!$A:$H,6,FALSE),"")</f>
        <v/>
      </c>
      <c r="R3985" t="str">
        <f>_xlfn.IFNA(VLOOKUP(B3985&amp;A3985,[1]Countries!$A:$H,7,FALSE),"")</f>
        <v/>
      </c>
      <c r="S3985" t="str">
        <f>_xlfn.IFNA(VLOOKUP(B3985&amp;A3985,[1]Countries!$A:$H,8,FALSE),"")</f>
        <v/>
      </c>
    </row>
    <row r="3986" spans="1:19" x14ac:dyDescent="0.25">
      <c r="A3986" t="s">
        <v>168</v>
      </c>
      <c r="B3986">
        <v>2004</v>
      </c>
      <c r="C3986" t="s">
        <v>169</v>
      </c>
      <c r="E3986" s="1">
        <v>846000000</v>
      </c>
      <c r="F3986" s="1">
        <v>3857000000</v>
      </c>
      <c r="G3986" s="1">
        <v>1785000000</v>
      </c>
      <c r="K3986" s="3">
        <v>4680386191.3542318</v>
      </c>
      <c r="M3986" t="str">
        <f t="shared" si="248"/>
        <v/>
      </c>
      <c r="N3986" s="4" t="str">
        <f t="shared" si="249"/>
        <v/>
      </c>
      <c r="O3986" t="str">
        <f t="shared" si="250"/>
        <v/>
      </c>
      <c r="P3986">
        <f t="shared" si="251"/>
        <v>24.345346123930518</v>
      </c>
      <c r="Q3986" t="str">
        <f>_xlfn.IFNA(VLOOKUP(B3986&amp;A3986,[1]Countries!$A:$H,6,FALSE),"")</f>
        <v/>
      </c>
      <c r="R3986" t="str">
        <f>_xlfn.IFNA(VLOOKUP(B3986&amp;A3986,[1]Countries!$A:$H,7,FALSE),"")</f>
        <v/>
      </c>
      <c r="S3986" t="str">
        <f>_xlfn.IFNA(VLOOKUP(B3986&amp;A3986,[1]Countries!$A:$H,8,FALSE),"")</f>
        <v/>
      </c>
    </row>
    <row r="3987" spans="1:19" x14ac:dyDescent="0.25">
      <c r="A3987" t="s">
        <v>168</v>
      </c>
      <c r="B3987">
        <v>2005</v>
      </c>
      <c r="C3987" t="s">
        <v>169</v>
      </c>
      <c r="E3987" s="1">
        <v>956000000</v>
      </c>
      <c r="F3987" s="1">
        <v>4197000000</v>
      </c>
      <c r="G3987" s="1">
        <v>1843000000</v>
      </c>
      <c r="K3987" s="3">
        <v>4845859455.0297079</v>
      </c>
      <c r="M3987" t="str">
        <f t="shared" si="248"/>
        <v/>
      </c>
      <c r="N3987" s="4" t="str">
        <f t="shared" si="249"/>
        <v/>
      </c>
      <c r="O3987" t="str">
        <f t="shared" si="250"/>
        <v/>
      </c>
      <c r="P3987">
        <f t="shared" si="251"/>
        <v>21.134143435787468</v>
      </c>
      <c r="Q3987" t="str">
        <f>_xlfn.IFNA(VLOOKUP(B3987&amp;A3987,[1]Countries!$A:$H,6,FALSE),"")</f>
        <v/>
      </c>
      <c r="R3987" t="str">
        <f>_xlfn.IFNA(VLOOKUP(B3987&amp;A3987,[1]Countries!$A:$H,7,FALSE),"")</f>
        <v/>
      </c>
      <c r="S3987" t="str">
        <f>_xlfn.IFNA(VLOOKUP(B3987&amp;A3987,[1]Countries!$A:$H,8,FALSE),"")</f>
        <v/>
      </c>
    </row>
    <row r="3988" spans="1:19" x14ac:dyDescent="0.25">
      <c r="A3988" t="s">
        <v>168</v>
      </c>
      <c r="B3988">
        <v>2006</v>
      </c>
      <c r="C3988" t="s">
        <v>169</v>
      </c>
      <c r="E3988" s="1">
        <v>1006000000</v>
      </c>
      <c r="F3988" s="1">
        <v>4213000000</v>
      </c>
      <c r="G3988" s="1">
        <v>2079000000</v>
      </c>
      <c r="K3988" s="3">
        <v>4660328826.0602341</v>
      </c>
      <c r="M3988" t="str">
        <f t="shared" si="248"/>
        <v/>
      </c>
      <c r="N3988" s="4" t="str">
        <f t="shared" si="249"/>
        <v/>
      </c>
      <c r="O3988" t="str">
        <f t="shared" si="250"/>
        <v/>
      </c>
      <c r="P3988">
        <f t="shared" si="251"/>
        <v>25.468787087586044</v>
      </c>
      <c r="Q3988" t="str">
        <f>_xlfn.IFNA(VLOOKUP(B3988&amp;A3988,[1]Countries!$A:$H,6,FALSE),"")</f>
        <v/>
      </c>
      <c r="R3988" t="str">
        <f>_xlfn.IFNA(VLOOKUP(B3988&amp;A3988,[1]Countries!$A:$H,7,FALSE),"")</f>
        <v/>
      </c>
      <c r="S3988" t="str">
        <f>_xlfn.IFNA(VLOOKUP(B3988&amp;A3988,[1]Countries!$A:$H,8,FALSE),"")</f>
        <v/>
      </c>
    </row>
    <row r="3989" spans="1:19" x14ac:dyDescent="0.25">
      <c r="A3989" t="s">
        <v>168</v>
      </c>
      <c r="B3989">
        <v>2007</v>
      </c>
      <c r="C3989" t="s">
        <v>169</v>
      </c>
      <c r="E3989" s="1">
        <v>1005000000</v>
      </c>
      <c r="F3989" s="1">
        <v>4375000000</v>
      </c>
      <c r="G3989" s="1">
        <v>2489000000</v>
      </c>
      <c r="K3989" s="3">
        <v>4698437820.1188288</v>
      </c>
      <c r="M3989" t="str">
        <f t="shared" si="248"/>
        <v/>
      </c>
      <c r="N3989" s="4" t="str">
        <f t="shared" si="249"/>
        <v/>
      </c>
      <c r="O3989" t="str">
        <f t="shared" si="250"/>
        <v/>
      </c>
      <c r="P3989">
        <f t="shared" si="251"/>
        <v>33.92</v>
      </c>
      <c r="Q3989" t="str">
        <f>_xlfn.IFNA(VLOOKUP(B3989&amp;A3989,[1]Countries!$A:$H,6,FALSE),"")</f>
        <v/>
      </c>
      <c r="R3989" t="str">
        <f>_xlfn.IFNA(VLOOKUP(B3989&amp;A3989,[1]Countries!$A:$H,7,FALSE),"")</f>
        <v/>
      </c>
      <c r="S3989" t="str">
        <f>_xlfn.IFNA(VLOOKUP(B3989&amp;A3989,[1]Countries!$A:$H,8,FALSE),"")</f>
        <v/>
      </c>
    </row>
    <row r="3990" spans="1:19" x14ac:dyDescent="0.25">
      <c r="A3990" t="s">
        <v>168</v>
      </c>
      <c r="B3990">
        <v>2008</v>
      </c>
      <c r="C3990" t="s">
        <v>169</v>
      </c>
      <c r="E3990" s="1">
        <v>973000000</v>
      </c>
      <c r="F3990" s="1">
        <v>4621000000</v>
      </c>
      <c r="G3990" s="1">
        <v>2673000000</v>
      </c>
      <c r="K3990" s="3">
        <v>4779670149.5595169</v>
      </c>
      <c r="M3990" t="str">
        <f t="shared" si="248"/>
        <v/>
      </c>
      <c r="N3990" s="4" t="str">
        <f t="shared" si="249"/>
        <v/>
      </c>
      <c r="O3990" t="str">
        <f t="shared" si="250"/>
        <v/>
      </c>
      <c r="P3990">
        <f t="shared" si="251"/>
        <v>36.788573901752869</v>
      </c>
      <c r="Q3990" t="str">
        <f>_xlfn.IFNA(VLOOKUP(B3990&amp;A3990,[1]Countries!$A:$H,6,FALSE),"")</f>
        <v/>
      </c>
      <c r="R3990" t="str">
        <f>_xlfn.IFNA(VLOOKUP(B3990&amp;A3990,[1]Countries!$A:$H,7,FALSE),"")</f>
        <v/>
      </c>
      <c r="S3990" t="str">
        <f>_xlfn.IFNA(VLOOKUP(B3990&amp;A3990,[1]Countries!$A:$H,8,FALSE),"")</f>
        <v/>
      </c>
    </row>
    <row r="3991" spans="1:19" x14ac:dyDescent="0.25">
      <c r="A3991" t="s">
        <v>168</v>
      </c>
      <c r="B3991">
        <v>2009</v>
      </c>
      <c r="C3991" t="s">
        <v>169</v>
      </c>
      <c r="E3991" s="1">
        <v>838000000</v>
      </c>
      <c r="F3991" s="1">
        <v>4781000000</v>
      </c>
      <c r="G3991" s="1">
        <v>2639000000</v>
      </c>
      <c r="K3991" s="3">
        <v>4794713173.530015</v>
      </c>
      <c r="M3991" t="str">
        <f t="shared" si="248"/>
        <v/>
      </c>
      <c r="N3991" s="4" t="str">
        <f t="shared" si="249"/>
        <v/>
      </c>
      <c r="O3991" t="str">
        <f t="shared" si="250"/>
        <v/>
      </c>
      <c r="P3991">
        <f t="shared" si="251"/>
        <v>37.669943526458901</v>
      </c>
      <c r="Q3991" t="str">
        <f>_xlfn.IFNA(VLOOKUP(B3991&amp;A3991,[1]Countries!$A:$H,6,FALSE),"")</f>
        <v/>
      </c>
      <c r="R3991" t="str">
        <f>_xlfn.IFNA(VLOOKUP(B3991&amp;A3991,[1]Countries!$A:$H,7,FALSE),"")</f>
        <v/>
      </c>
      <c r="S3991" t="str">
        <f>_xlfn.IFNA(VLOOKUP(B3991&amp;A3991,[1]Countries!$A:$H,8,FALSE),"")</f>
        <v/>
      </c>
    </row>
    <row r="3992" spans="1:19" x14ac:dyDescent="0.25">
      <c r="A3992" t="s">
        <v>168</v>
      </c>
      <c r="B3992">
        <v>2010</v>
      </c>
      <c r="C3992" t="s">
        <v>169</v>
      </c>
      <c r="E3992" s="1">
        <v>846000000</v>
      </c>
      <c r="F3992" s="1">
        <v>4895000000</v>
      </c>
      <c r="G3992" s="1">
        <v>2719000000</v>
      </c>
      <c r="K3992" s="3">
        <v>4895000000</v>
      </c>
      <c r="M3992" t="str">
        <f t="shared" si="248"/>
        <v/>
      </c>
      <c r="N3992" s="4" t="str">
        <f t="shared" si="249"/>
        <v/>
      </c>
      <c r="O3992" t="str">
        <f t="shared" si="250"/>
        <v/>
      </c>
      <c r="P3992">
        <f t="shared" si="251"/>
        <v>38.263534218590401</v>
      </c>
      <c r="Q3992" t="str">
        <f>_xlfn.IFNA(VLOOKUP(B3992&amp;A3992,[1]Countries!$A:$H,6,FALSE),"")</f>
        <v/>
      </c>
      <c r="R3992" t="str">
        <f>_xlfn.IFNA(VLOOKUP(B3992&amp;A3992,[1]Countries!$A:$H,7,FALSE),"")</f>
        <v/>
      </c>
      <c r="S3992" t="str">
        <f>_xlfn.IFNA(VLOOKUP(B3992&amp;A3992,[1]Countries!$A:$H,8,FALSE),"")</f>
        <v/>
      </c>
    </row>
    <row r="3993" spans="1:19" x14ac:dyDescent="0.25">
      <c r="A3993" t="s">
        <v>168</v>
      </c>
      <c r="B3993">
        <v>2011</v>
      </c>
      <c r="C3993" t="s">
        <v>169</v>
      </c>
      <c r="E3993" s="1">
        <v>928000000</v>
      </c>
      <c r="F3993" s="1">
        <v>4928000000</v>
      </c>
      <c r="G3993" s="1">
        <v>2949000000</v>
      </c>
      <c r="K3993" s="3">
        <v>4901017209.5881987</v>
      </c>
      <c r="M3993" t="str">
        <f t="shared" si="248"/>
        <v/>
      </c>
      <c r="N3993" s="4" t="str">
        <f t="shared" si="249"/>
        <v/>
      </c>
      <c r="O3993" t="str">
        <f t="shared" si="250"/>
        <v/>
      </c>
      <c r="P3993">
        <f t="shared" si="251"/>
        <v>41.010551948051948</v>
      </c>
      <c r="Q3993" t="str">
        <f>_xlfn.IFNA(VLOOKUP(B3993&amp;A3993,[1]Countries!$A:$H,6,FALSE),"")</f>
        <v/>
      </c>
      <c r="R3993" t="str">
        <f>_xlfn.IFNA(VLOOKUP(B3993&amp;A3993,[1]Countries!$A:$H,7,FALSE),"")</f>
        <v/>
      </c>
      <c r="S3993" t="str">
        <f>_xlfn.IFNA(VLOOKUP(B3993&amp;A3993,[1]Countries!$A:$H,8,FALSE),"")</f>
        <v/>
      </c>
    </row>
    <row r="3994" spans="1:19" x14ac:dyDescent="0.25">
      <c r="A3994" t="s">
        <v>168</v>
      </c>
      <c r="B3994">
        <v>2012</v>
      </c>
      <c r="C3994" t="s">
        <v>169</v>
      </c>
      <c r="E3994" s="1">
        <v>1004000000</v>
      </c>
      <c r="F3994" s="1">
        <v>5199000000</v>
      </c>
      <c r="G3994" s="1">
        <v>3037000000</v>
      </c>
      <c r="K3994" s="3">
        <v>5000301167.7934847</v>
      </c>
      <c r="M3994" t="str">
        <f t="shared" si="248"/>
        <v/>
      </c>
      <c r="N3994" s="4" t="str">
        <f t="shared" si="249"/>
        <v/>
      </c>
      <c r="O3994" t="str">
        <f t="shared" si="250"/>
        <v/>
      </c>
      <c r="P3994">
        <f t="shared" si="251"/>
        <v>39.103673783419893</v>
      </c>
      <c r="Q3994" t="str">
        <f>_xlfn.IFNA(VLOOKUP(B3994&amp;A3994,[1]Countries!$A:$H,6,FALSE),"")</f>
        <v/>
      </c>
      <c r="R3994" t="str">
        <f>_xlfn.IFNA(VLOOKUP(B3994&amp;A3994,[1]Countries!$A:$H,7,FALSE),"")</f>
        <v/>
      </c>
      <c r="S3994" t="str">
        <f>_xlfn.IFNA(VLOOKUP(B3994&amp;A3994,[1]Countries!$A:$H,8,FALSE),"")</f>
        <v/>
      </c>
    </row>
    <row r="3995" spans="1:19" x14ac:dyDescent="0.25">
      <c r="A3995" t="s">
        <v>168</v>
      </c>
      <c r="B3995">
        <v>2013</v>
      </c>
      <c r="C3995" t="s">
        <v>169</v>
      </c>
      <c r="E3995" s="1">
        <v>1053000000</v>
      </c>
      <c r="F3995" s="1">
        <v>5336000000</v>
      </c>
      <c r="G3995" s="1">
        <v>3206000000</v>
      </c>
      <c r="K3995" s="3">
        <v>5091562179.8811722</v>
      </c>
      <c r="M3995" t="str">
        <f t="shared" si="248"/>
        <v/>
      </c>
      <c r="N3995" s="4" t="str">
        <f t="shared" si="249"/>
        <v/>
      </c>
      <c r="O3995" t="str">
        <f t="shared" si="250"/>
        <v/>
      </c>
      <c r="P3995">
        <f t="shared" si="251"/>
        <v>40.348575712143933</v>
      </c>
      <c r="Q3995" t="str">
        <f>_xlfn.IFNA(VLOOKUP(B3995&amp;A3995,[1]Countries!$A:$H,6,FALSE),"")</f>
        <v/>
      </c>
      <c r="R3995" t="str">
        <f>_xlfn.IFNA(VLOOKUP(B3995&amp;A3995,[1]Countries!$A:$H,7,FALSE),"")</f>
        <v/>
      </c>
      <c r="S3995" t="str">
        <f>_xlfn.IFNA(VLOOKUP(B3995&amp;A3995,[1]Countries!$A:$H,8,FALSE),"")</f>
        <v/>
      </c>
    </row>
    <row r="3996" spans="1:19" x14ac:dyDescent="0.25">
      <c r="A3996" t="s">
        <v>168</v>
      </c>
      <c r="B3996">
        <v>2014</v>
      </c>
      <c r="C3996" t="s">
        <v>169</v>
      </c>
      <c r="E3996" s="1">
        <v>1058000000</v>
      </c>
      <c r="F3996" s="1">
        <v>5538000000</v>
      </c>
      <c r="G3996" s="1">
        <v>3283000000</v>
      </c>
      <c r="K3996" s="3">
        <v>5179814587.1747589</v>
      </c>
      <c r="M3996" t="str">
        <f t="shared" si="248"/>
        <v/>
      </c>
      <c r="N3996" s="4" t="str">
        <f t="shared" si="249"/>
        <v/>
      </c>
      <c r="O3996" t="str">
        <f t="shared" si="250"/>
        <v/>
      </c>
      <c r="P3996">
        <f t="shared" si="251"/>
        <v>40.1769591910437</v>
      </c>
      <c r="Q3996" t="str">
        <f>_xlfn.IFNA(VLOOKUP(B3996&amp;A3996,[1]Countries!$A:$H,6,FALSE),"")</f>
        <v/>
      </c>
      <c r="R3996" t="str">
        <f>_xlfn.IFNA(VLOOKUP(B3996&amp;A3996,[1]Countries!$A:$H,7,FALSE),"")</f>
        <v/>
      </c>
      <c r="S3996" t="str">
        <f>_xlfn.IFNA(VLOOKUP(B3996&amp;A3996,[1]Countries!$A:$H,8,FALSE),"")</f>
        <v/>
      </c>
    </row>
    <row r="3997" spans="1:19" x14ac:dyDescent="0.25">
      <c r="A3997" t="s">
        <v>168</v>
      </c>
      <c r="B3997">
        <v>2015</v>
      </c>
      <c r="C3997" t="s">
        <v>169</v>
      </c>
      <c r="E3997" s="1">
        <v>1048000000</v>
      </c>
      <c r="F3997" s="1">
        <v>5710000000</v>
      </c>
      <c r="G3997" s="1">
        <v>3042000000</v>
      </c>
      <c r="K3997" s="3">
        <v>5203883425.5275555</v>
      </c>
      <c r="M3997" t="str">
        <f t="shared" si="248"/>
        <v/>
      </c>
      <c r="N3997" s="4" t="str">
        <f t="shared" si="249"/>
        <v/>
      </c>
      <c r="O3997" t="str">
        <f t="shared" si="250"/>
        <v/>
      </c>
      <c r="P3997">
        <f t="shared" si="251"/>
        <v>34.921190893169879</v>
      </c>
      <c r="Q3997" t="str">
        <f>_xlfn.IFNA(VLOOKUP(B3997&amp;A3997,[1]Countries!$A:$H,6,FALSE),"")</f>
        <v/>
      </c>
      <c r="R3997" t="str">
        <f>_xlfn.IFNA(VLOOKUP(B3997&amp;A3997,[1]Countries!$A:$H,7,FALSE),"")</f>
        <v/>
      </c>
      <c r="S3997" t="str">
        <f>_xlfn.IFNA(VLOOKUP(B3997&amp;A3997,[1]Countries!$A:$H,8,FALSE),"")</f>
        <v/>
      </c>
    </row>
    <row r="3998" spans="1:19" x14ac:dyDescent="0.25">
      <c r="A3998" t="s">
        <v>168</v>
      </c>
      <c r="B3998">
        <v>2016</v>
      </c>
      <c r="C3998" t="s">
        <v>169</v>
      </c>
      <c r="E3998" s="1">
        <v>1123000000</v>
      </c>
      <c r="F3998" s="1">
        <v>5795000000</v>
      </c>
      <c r="G3998" s="1">
        <v>2976000000</v>
      </c>
      <c r="K3998" s="3">
        <v>5218926449.4980536</v>
      </c>
      <c r="M3998" t="str">
        <f t="shared" si="248"/>
        <v/>
      </c>
      <c r="N3998" s="4" t="str">
        <f t="shared" si="249"/>
        <v/>
      </c>
      <c r="O3998" t="str">
        <f t="shared" si="250"/>
        <v/>
      </c>
      <c r="P3998">
        <f t="shared" si="251"/>
        <v>31.975841242450386</v>
      </c>
      <c r="Q3998" t="str">
        <f>_xlfn.IFNA(VLOOKUP(B3998&amp;A3998,[1]Countries!$A:$H,6,FALSE),"")</f>
        <v/>
      </c>
      <c r="R3998" t="str">
        <f>_xlfn.IFNA(VLOOKUP(B3998&amp;A3998,[1]Countries!$A:$H,7,FALSE),"")</f>
        <v/>
      </c>
      <c r="S3998" t="str">
        <f>_xlfn.IFNA(VLOOKUP(B3998&amp;A3998,[1]Countries!$A:$H,8,FALSE),"")</f>
        <v/>
      </c>
    </row>
    <row r="3999" spans="1:19" x14ac:dyDescent="0.25">
      <c r="A3999" t="s">
        <v>168</v>
      </c>
      <c r="B3999">
        <v>2017</v>
      </c>
      <c r="C3999" t="s">
        <v>169</v>
      </c>
      <c r="E3999" s="1">
        <v>1129000000</v>
      </c>
      <c r="F3999" s="1">
        <v>5851000000</v>
      </c>
      <c r="G3999" s="1">
        <v>3026000000</v>
      </c>
      <c r="K3999" s="3">
        <v>5231963736.9391518</v>
      </c>
      <c r="M3999" t="str">
        <f t="shared" si="248"/>
        <v/>
      </c>
      <c r="N3999" s="4" t="str">
        <f t="shared" si="249"/>
        <v/>
      </c>
      <c r="O3999" t="str">
        <f t="shared" si="250"/>
        <v/>
      </c>
      <c r="P3999">
        <f t="shared" si="251"/>
        <v>32.421808237908053</v>
      </c>
      <c r="Q3999" t="str">
        <f>_xlfn.IFNA(VLOOKUP(B3999&amp;A3999,[1]Countries!$A:$H,6,FALSE),"")</f>
        <v/>
      </c>
      <c r="R3999" t="str">
        <f>_xlfn.IFNA(VLOOKUP(B3999&amp;A3999,[1]Countries!$A:$H,7,FALSE),"")</f>
        <v/>
      </c>
      <c r="S3999" t="str">
        <f>_xlfn.IFNA(VLOOKUP(B3999&amp;A3999,[1]Countries!$A:$H,8,FALSE),"")</f>
        <v/>
      </c>
    </row>
    <row r="4000" spans="1:19" x14ac:dyDescent="0.25">
      <c r="A4000" t="s">
        <v>168</v>
      </c>
      <c r="B4000">
        <v>2018</v>
      </c>
      <c r="C4000" t="s">
        <v>169</v>
      </c>
      <c r="E4000" s="1">
        <v>1165000000</v>
      </c>
      <c r="F4000" s="1">
        <v>5920000000</v>
      </c>
      <c r="G4000" s="1">
        <v>3178000000</v>
      </c>
      <c r="K4000" s="3">
        <v>5217923581.2333536</v>
      </c>
      <c r="M4000" t="str">
        <f t="shared" si="248"/>
        <v/>
      </c>
      <c r="N4000" s="4" t="str">
        <f t="shared" si="249"/>
        <v/>
      </c>
      <c r="O4000" t="str">
        <f t="shared" si="250"/>
        <v/>
      </c>
      <c r="P4000">
        <f t="shared" si="251"/>
        <v>34.003378378378379</v>
      </c>
      <c r="Q4000" t="str">
        <f>_xlfn.IFNA(VLOOKUP(B4000&amp;A4000,[1]Countries!$A:$H,6,FALSE),"")</f>
        <v/>
      </c>
      <c r="R4000" t="str">
        <f>_xlfn.IFNA(VLOOKUP(B4000&amp;A4000,[1]Countries!$A:$H,7,FALSE),"")</f>
        <v/>
      </c>
      <c r="S4000" t="str">
        <f>_xlfn.IFNA(VLOOKUP(B4000&amp;A4000,[1]Countries!$A:$H,8,FALSE),"")</f>
        <v/>
      </c>
    </row>
    <row r="4001" spans="1:19" x14ac:dyDescent="0.25">
      <c r="A4001" t="s">
        <v>168</v>
      </c>
      <c r="B4001">
        <v>2019</v>
      </c>
      <c r="C4001" t="s">
        <v>169</v>
      </c>
      <c r="M4001" t="str">
        <f t="shared" si="248"/>
        <v/>
      </c>
      <c r="N4001" s="4" t="str">
        <f t="shared" si="249"/>
        <v/>
      </c>
      <c r="O4001" t="str">
        <f t="shared" si="250"/>
        <v/>
      </c>
      <c r="P4001" t="str">
        <f t="shared" si="251"/>
        <v/>
      </c>
      <c r="Q4001" t="str">
        <f>_xlfn.IFNA(VLOOKUP(B4001&amp;A4001,[1]Countries!$A:$H,6,FALSE),"")</f>
        <v/>
      </c>
      <c r="R4001" t="str">
        <f>_xlfn.IFNA(VLOOKUP(B4001&amp;A4001,[1]Countries!$A:$H,7,FALSE),"")</f>
        <v/>
      </c>
      <c r="S4001" t="str">
        <f>_xlfn.IFNA(VLOOKUP(B4001&amp;A4001,[1]Countries!$A:$H,8,FALSE),"")</f>
        <v/>
      </c>
    </row>
    <row r="4002" spans="1:19" x14ac:dyDescent="0.25">
      <c r="A4002" t="s">
        <v>170</v>
      </c>
      <c r="B4002">
        <v>1970</v>
      </c>
      <c r="C4002" t="s">
        <v>171</v>
      </c>
      <c r="D4002" s="1">
        <v>27.316339285714289</v>
      </c>
      <c r="E4002" s="1">
        <v>353600000</v>
      </c>
      <c r="F4002" s="1">
        <v>1904000000</v>
      </c>
      <c r="G4002" s="1">
        <v>338500000</v>
      </c>
      <c r="H4002" s="1">
        <v>18.664585084033622</v>
      </c>
      <c r="I4002" s="1">
        <v>14510000.228881801</v>
      </c>
      <c r="J4002" s="1">
        <v>54.019075630252111</v>
      </c>
      <c r="K4002" s="3">
        <v>10517035513.114111</v>
      </c>
      <c r="M4002">
        <f t="shared" si="248"/>
        <v>0.76207984395387607</v>
      </c>
      <c r="N4002" s="4">
        <f t="shared" si="249"/>
        <v>0.76207984395387607</v>
      </c>
      <c r="O4002">
        <f t="shared" si="250"/>
        <v>0.85119791172430492</v>
      </c>
      <c r="P4002">
        <f t="shared" si="251"/>
        <v>-0.79306722689075626</v>
      </c>
      <c r="Q4002" t="str">
        <f>_xlfn.IFNA(VLOOKUP(B4002&amp;A4002,[1]Countries!$A:$H,6,FALSE),"")</f>
        <v/>
      </c>
      <c r="R4002" t="str">
        <f>_xlfn.IFNA(VLOOKUP(B4002&amp;A4002,[1]Countries!$A:$H,7,FALSE),"")</f>
        <v/>
      </c>
      <c r="S4002" t="str">
        <f>_xlfn.IFNA(VLOOKUP(B4002&amp;A4002,[1]Countries!$A:$H,8,FALSE),"")</f>
        <v/>
      </c>
    </row>
    <row r="4003" spans="1:19" x14ac:dyDescent="0.25">
      <c r="A4003" t="s">
        <v>170</v>
      </c>
      <c r="B4003">
        <v>1971</v>
      </c>
      <c r="C4003" t="s">
        <v>171</v>
      </c>
      <c r="D4003" s="1">
        <v>27.699702740830311</v>
      </c>
      <c r="E4003" s="1">
        <v>343100000</v>
      </c>
      <c r="F4003" s="1">
        <v>1984800000</v>
      </c>
      <c r="G4003" s="1">
        <v>371100000</v>
      </c>
      <c r="H4003" s="1">
        <v>18.813396815800079</v>
      </c>
      <c r="I4003" s="1">
        <v>11939999.580383301</v>
      </c>
      <c r="J4003" s="1">
        <v>53.486895405078592</v>
      </c>
      <c r="K4003" s="3">
        <v>11104280962.076111</v>
      </c>
      <c r="M4003">
        <f t="shared" si="248"/>
        <v>0.60157192565413642</v>
      </c>
      <c r="N4003" s="4">
        <f t="shared" si="249"/>
        <v>0.60157192565413642</v>
      </c>
      <c r="O4003">
        <f t="shared" si="250"/>
        <v>0.86961683310759108</v>
      </c>
      <c r="P4003">
        <f t="shared" si="251"/>
        <v>1.4107214832728738</v>
      </c>
      <c r="Q4003" t="str">
        <f>_xlfn.IFNA(VLOOKUP(B4003&amp;A4003,[1]Countries!$A:$H,6,FALSE),"")</f>
        <v/>
      </c>
      <c r="R4003" t="str">
        <f>_xlfn.IFNA(VLOOKUP(B4003&amp;A4003,[1]Countries!$A:$H,7,FALSE),"")</f>
        <v/>
      </c>
      <c r="S4003" t="str">
        <f>_xlfn.IFNA(VLOOKUP(B4003&amp;A4003,[1]Countries!$A:$H,8,FALSE),"")</f>
        <v/>
      </c>
    </row>
    <row r="4004" spans="1:19" x14ac:dyDescent="0.25">
      <c r="A4004" t="s">
        <v>170</v>
      </c>
      <c r="B4004">
        <v>1972</v>
      </c>
      <c r="C4004" t="s">
        <v>171</v>
      </c>
      <c r="D4004" s="1">
        <v>28.28805025460429</v>
      </c>
      <c r="E4004" s="1">
        <v>397300000</v>
      </c>
      <c r="F4004" s="1">
        <v>2101300000</v>
      </c>
      <c r="G4004" s="1">
        <v>389500000</v>
      </c>
      <c r="H4004" s="1">
        <v>18.763536858135438</v>
      </c>
      <c r="I4004" s="1">
        <v>18979999.542236298</v>
      </c>
      <c r="J4004" s="1">
        <v>52.948412887260268</v>
      </c>
      <c r="K4004" s="3">
        <v>11918563617.127451</v>
      </c>
      <c r="M4004">
        <f t="shared" si="248"/>
        <v>0.90325034703451668</v>
      </c>
      <c r="N4004" s="4">
        <f t="shared" si="249"/>
        <v>0.90325034703451668</v>
      </c>
      <c r="O4004">
        <f t="shared" si="250"/>
        <v>0.88863073597548092</v>
      </c>
      <c r="P4004">
        <f t="shared" si="251"/>
        <v>-0.37119878170656262</v>
      </c>
      <c r="Q4004" t="str">
        <f>_xlfn.IFNA(VLOOKUP(B4004&amp;A4004,[1]Countries!$A:$H,6,FALSE),"")</f>
        <v/>
      </c>
      <c r="R4004" t="str">
        <f>_xlfn.IFNA(VLOOKUP(B4004&amp;A4004,[1]Countries!$A:$H,7,FALSE),"")</f>
        <v/>
      </c>
      <c r="S4004" t="str">
        <f>_xlfn.IFNA(VLOOKUP(B4004&amp;A4004,[1]Countries!$A:$H,8,FALSE),"")</f>
        <v/>
      </c>
    </row>
    <row r="4005" spans="1:19" x14ac:dyDescent="0.25">
      <c r="A4005" t="s">
        <v>170</v>
      </c>
      <c r="B4005">
        <v>1973</v>
      </c>
      <c r="C4005" t="s">
        <v>171</v>
      </c>
      <c r="D4005" s="1">
        <v>27.89250630964867</v>
      </c>
      <c r="E4005" s="1">
        <v>536500000</v>
      </c>
      <c r="F4005" s="1">
        <v>2569200100</v>
      </c>
      <c r="G4005" s="1">
        <v>519100000</v>
      </c>
      <c r="H4005" s="1">
        <v>19.19885492764849</v>
      </c>
      <c r="I4005" s="1">
        <v>18370000.839233398</v>
      </c>
      <c r="J4005" s="1">
        <v>52.908638762702829</v>
      </c>
      <c r="K4005" s="3">
        <v>12726980042.00123</v>
      </c>
      <c r="M4005">
        <f t="shared" si="248"/>
        <v>0.71500856781195821</v>
      </c>
      <c r="N4005" s="4">
        <f t="shared" si="249"/>
        <v>0.71500856781195821</v>
      </c>
      <c r="O4005">
        <f t="shared" si="250"/>
        <v>0.89005051610765573</v>
      </c>
      <c r="P4005">
        <f t="shared" si="251"/>
        <v>-0.67725359344334457</v>
      </c>
      <c r="Q4005" t="str">
        <f>_xlfn.IFNA(VLOOKUP(B4005&amp;A4005,[1]Countries!$A:$H,6,FALSE),"")</f>
        <v/>
      </c>
      <c r="R4005" t="str">
        <f>_xlfn.IFNA(VLOOKUP(B4005&amp;A4005,[1]Countries!$A:$H,7,FALSE),"")</f>
        <v/>
      </c>
      <c r="S4005" t="str">
        <f>_xlfn.IFNA(VLOOKUP(B4005&amp;A4005,[1]Countries!$A:$H,8,FALSE),"")</f>
        <v/>
      </c>
    </row>
    <row r="4006" spans="1:19" x14ac:dyDescent="0.25">
      <c r="A4006" t="s">
        <v>170</v>
      </c>
      <c r="B4006">
        <v>1974</v>
      </c>
      <c r="C4006" t="s">
        <v>171</v>
      </c>
      <c r="D4006" s="1">
        <v>27.89790693967759</v>
      </c>
      <c r="E4006" s="1">
        <v>708400000</v>
      </c>
      <c r="F4006" s="1">
        <v>3161499900</v>
      </c>
      <c r="G4006" s="1">
        <v>811400000</v>
      </c>
      <c r="H4006" s="1">
        <v>18.724270717199769</v>
      </c>
      <c r="I4006" s="1">
        <v>22170000.076293901</v>
      </c>
      <c r="J4006" s="1">
        <v>53.377822343122638</v>
      </c>
      <c r="K4006" s="3">
        <v>13538328825.55505</v>
      </c>
      <c r="M4006">
        <f t="shared" si="248"/>
        <v>0.70124943152121877</v>
      </c>
      <c r="N4006" s="4">
        <f t="shared" si="249"/>
        <v>0.70124943152121877</v>
      </c>
      <c r="O4006">
        <f t="shared" si="250"/>
        <v>0.8734372368580583</v>
      </c>
      <c r="P4006">
        <f t="shared" si="251"/>
        <v>3.2579472800236369</v>
      </c>
      <c r="Q4006" t="str">
        <f>_xlfn.IFNA(VLOOKUP(B4006&amp;A4006,[1]Countries!$A:$H,6,FALSE),"")</f>
        <v/>
      </c>
      <c r="R4006" t="str">
        <f>_xlfn.IFNA(VLOOKUP(B4006&amp;A4006,[1]Countries!$A:$H,7,FALSE),"")</f>
        <v/>
      </c>
      <c r="S4006" t="str">
        <f>_xlfn.IFNA(VLOOKUP(B4006&amp;A4006,[1]Countries!$A:$H,8,FALSE),"")</f>
        <v/>
      </c>
    </row>
    <row r="4007" spans="1:19" x14ac:dyDescent="0.25">
      <c r="A4007" t="s">
        <v>170</v>
      </c>
      <c r="B4007">
        <v>1975</v>
      </c>
      <c r="C4007" t="s">
        <v>171</v>
      </c>
      <c r="D4007" s="1">
        <v>28.04862722510217</v>
      </c>
      <c r="E4007" s="1">
        <v>792000000</v>
      </c>
      <c r="F4007" s="1">
        <v>3645900000</v>
      </c>
      <c r="G4007" s="1">
        <v>858000000</v>
      </c>
      <c r="H4007" s="1">
        <v>18.493647659014229</v>
      </c>
      <c r="I4007" s="1">
        <v>30069999.6948242</v>
      </c>
      <c r="J4007" s="1">
        <v>53.457727858690582</v>
      </c>
      <c r="K4007" s="3">
        <v>13802324995.599001</v>
      </c>
      <c r="M4007">
        <f t="shared" si="248"/>
        <v>0.82476205312334949</v>
      </c>
      <c r="N4007" s="4">
        <f t="shared" si="249"/>
        <v>0.82476205312334949</v>
      </c>
      <c r="O4007">
        <f t="shared" si="250"/>
        <v>0.8706369313776039</v>
      </c>
      <c r="P4007">
        <f t="shared" si="251"/>
        <v>1.8102526125236569</v>
      </c>
      <c r="Q4007" t="str">
        <f>_xlfn.IFNA(VLOOKUP(B4007&amp;A4007,[1]Countries!$A:$H,6,FALSE),"")</f>
        <v/>
      </c>
      <c r="R4007" t="str">
        <f>_xlfn.IFNA(VLOOKUP(B4007&amp;A4007,[1]Countries!$A:$H,7,FALSE),"")</f>
        <v/>
      </c>
      <c r="S4007" t="str">
        <f>_xlfn.IFNA(VLOOKUP(B4007&amp;A4007,[1]Countries!$A:$H,8,FALSE),"")</f>
        <v/>
      </c>
    </row>
    <row r="4008" spans="1:19" x14ac:dyDescent="0.25">
      <c r="A4008" t="s">
        <v>170</v>
      </c>
      <c r="B4008">
        <v>1976</v>
      </c>
      <c r="C4008" t="s">
        <v>171</v>
      </c>
      <c r="D4008" s="1">
        <v>27.294674945837642</v>
      </c>
      <c r="E4008" s="1">
        <v>941700000.00000012</v>
      </c>
      <c r="F4008" s="1">
        <v>4365300199.999999</v>
      </c>
      <c r="G4008" s="1">
        <v>1204100000</v>
      </c>
      <c r="H4008" s="1">
        <v>20.102908386461031</v>
      </c>
      <c r="I4008" s="1">
        <v>50060001.373291001</v>
      </c>
      <c r="J4008" s="1">
        <v>52.602416667701362</v>
      </c>
      <c r="K4008" s="3">
        <v>14821939405.118521</v>
      </c>
      <c r="M4008">
        <f t="shared" si="248"/>
        <v>1.1467711057601722</v>
      </c>
      <c r="N4008" s="4">
        <f t="shared" si="249"/>
        <v>1.1467711057601722</v>
      </c>
      <c r="O4008">
        <f t="shared" si="250"/>
        <v>0.90105334193517073</v>
      </c>
      <c r="P4008">
        <f t="shared" si="251"/>
        <v>6.0110413483132259</v>
      </c>
      <c r="Q4008" t="str">
        <f>_xlfn.IFNA(VLOOKUP(B4008&amp;A4008,[1]Countries!$A:$H,6,FALSE),"")</f>
        <v/>
      </c>
      <c r="R4008" t="str">
        <f>_xlfn.IFNA(VLOOKUP(B4008&amp;A4008,[1]Countries!$A:$H,7,FALSE),"")</f>
        <v/>
      </c>
      <c r="S4008" t="str">
        <f>_xlfn.IFNA(VLOOKUP(B4008&amp;A4008,[1]Countries!$A:$H,8,FALSE),"")</f>
        <v/>
      </c>
    </row>
    <row r="4009" spans="1:19" x14ac:dyDescent="0.25">
      <c r="A4009" t="s">
        <v>170</v>
      </c>
      <c r="B4009">
        <v>1977</v>
      </c>
      <c r="C4009" t="s">
        <v>171</v>
      </c>
      <c r="D4009" s="1">
        <v>26.30516097782461</v>
      </c>
      <c r="E4009" s="1">
        <v>1340300000</v>
      </c>
      <c r="F4009" s="1">
        <v>5480500200.000001</v>
      </c>
      <c r="G4009" s="1">
        <v>1439000100</v>
      </c>
      <c r="H4009" s="1">
        <v>20.882590242401591</v>
      </c>
      <c r="I4009" s="1">
        <v>42240001.678466797</v>
      </c>
      <c r="J4009" s="1">
        <v>52.812250604424747</v>
      </c>
      <c r="K4009" s="3">
        <v>15979417363.06698</v>
      </c>
      <c r="L4009" s="1">
        <v>0.25545113564634109</v>
      </c>
      <c r="M4009">
        <f t="shared" si="248"/>
        <v>0.77073259989054987</v>
      </c>
      <c r="N4009" s="4">
        <f t="shared" si="249"/>
        <v>1.026183735536891</v>
      </c>
      <c r="O4009">
        <f t="shared" si="250"/>
        <v>0.89350006590368147</v>
      </c>
      <c r="P4009">
        <f t="shared" si="251"/>
        <v>1.8009323309576739</v>
      </c>
      <c r="Q4009" t="str">
        <f>_xlfn.IFNA(VLOOKUP(B4009&amp;A4009,[1]Countries!$A:$H,6,FALSE),"")</f>
        <v/>
      </c>
      <c r="R4009" t="str">
        <f>_xlfn.IFNA(VLOOKUP(B4009&amp;A4009,[1]Countries!$A:$H,7,FALSE),"")</f>
        <v/>
      </c>
      <c r="S4009" t="str">
        <f>_xlfn.IFNA(VLOOKUP(B4009&amp;A4009,[1]Countries!$A:$H,8,FALSE),"")</f>
        <v/>
      </c>
    </row>
    <row r="4010" spans="1:19" x14ac:dyDescent="0.25">
      <c r="A4010" t="s">
        <v>170</v>
      </c>
      <c r="B4010">
        <v>1978</v>
      </c>
      <c r="C4010" t="s">
        <v>171</v>
      </c>
      <c r="D4010" s="1">
        <v>25.84356321142678</v>
      </c>
      <c r="E4010" s="1">
        <v>1303700000</v>
      </c>
      <c r="F4010" s="1">
        <v>6070600199.999999</v>
      </c>
      <c r="G4010" s="1">
        <v>1655000100</v>
      </c>
      <c r="H4010" s="1">
        <v>21.196546595178511</v>
      </c>
      <c r="I4010" s="1">
        <v>32080001.831054699</v>
      </c>
      <c r="J4010" s="1">
        <v>52.95989019339472</v>
      </c>
      <c r="K4010" s="3">
        <v>16777859283.8571</v>
      </c>
      <c r="L4010" s="1">
        <v>0.35581325846495382</v>
      </c>
      <c r="M4010">
        <f t="shared" si="248"/>
        <v>0.52844860103049951</v>
      </c>
      <c r="N4010" s="4">
        <f t="shared" si="249"/>
        <v>0.88426185949545333</v>
      </c>
      <c r="O4010">
        <f t="shared" si="250"/>
        <v>0.8882214376734533</v>
      </c>
      <c r="P4010">
        <f t="shared" si="251"/>
        <v>5.786908846344387</v>
      </c>
      <c r="Q4010" t="str">
        <f>_xlfn.IFNA(VLOOKUP(B4010&amp;A4010,[1]Countries!$A:$H,6,FALSE),"")</f>
        <v/>
      </c>
      <c r="R4010" t="str">
        <f>_xlfn.IFNA(VLOOKUP(B4010&amp;A4010,[1]Countries!$A:$H,7,FALSE),"")</f>
        <v/>
      </c>
      <c r="S4010" t="str">
        <f>_xlfn.IFNA(VLOOKUP(B4010&amp;A4010,[1]Countries!$A:$H,8,FALSE),"")</f>
        <v/>
      </c>
    </row>
    <row r="4011" spans="1:19" x14ac:dyDescent="0.25">
      <c r="A4011" t="s">
        <v>170</v>
      </c>
      <c r="B4011">
        <v>1979</v>
      </c>
      <c r="C4011" t="s">
        <v>171</v>
      </c>
      <c r="D4011" s="1">
        <v>25.381506232970001</v>
      </c>
      <c r="E4011" s="1">
        <v>1473600000</v>
      </c>
      <c r="F4011" s="1">
        <v>6902600200</v>
      </c>
      <c r="G4011" s="1">
        <v>1784400000</v>
      </c>
      <c r="H4011" s="1">
        <v>21.52469297004917</v>
      </c>
      <c r="I4011" s="1">
        <v>41380001.068115197</v>
      </c>
      <c r="J4011" s="1">
        <v>53.09380079698083</v>
      </c>
      <c r="K4011" s="3">
        <v>17568676313.598179</v>
      </c>
      <c r="L4011" s="1">
        <v>0.34190014916407868</v>
      </c>
      <c r="M4011">
        <f t="shared" si="248"/>
        <v>0.59948425041501319</v>
      </c>
      <c r="N4011" s="4">
        <f t="shared" si="249"/>
        <v>0.94138439957909181</v>
      </c>
      <c r="O4011">
        <f t="shared" si="250"/>
        <v>0.88345905734604113</v>
      </c>
      <c r="P4011">
        <f t="shared" si="251"/>
        <v>4.5026510444571306</v>
      </c>
      <c r="Q4011" t="str">
        <f>_xlfn.IFNA(VLOOKUP(B4011&amp;A4011,[1]Countries!$A:$H,6,FALSE),"")</f>
        <v/>
      </c>
      <c r="R4011" t="str">
        <f>_xlfn.IFNA(VLOOKUP(B4011&amp;A4011,[1]Countries!$A:$H,7,FALSE),"")</f>
        <v/>
      </c>
      <c r="S4011" t="str">
        <f>_xlfn.IFNA(VLOOKUP(B4011&amp;A4011,[1]Countries!$A:$H,8,FALSE),"")</f>
        <v/>
      </c>
    </row>
    <row r="4012" spans="1:19" x14ac:dyDescent="0.25">
      <c r="A4012" t="s">
        <v>170</v>
      </c>
      <c r="B4012">
        <v>1980</v>
      </c>
      <c r="C4012" t="s">
        <v>171</v>
      </c>
      <c r="D4012" s="1">
        <v>24.844719306484571</v>
      </c>
      <c r="E4012" s="1">
        <v>1748000000</v>
      </c>
      <c r="F4012" s="1">
        <v>7878700000</v>
      </c>
      <c r="G4012" s="1">
        <v>1963300000</v>
      </c>
      <c r="H4012" s="1">
        <v>21.986933123484839</v>
      </c>
      <c r="I4012" s="1">
        <v>41959999.084472701</v>
      </c>
      <c r="J4012" s="1">
        <v>53.168347570030583</v>
      </c>
      <c r="K4012" s="3">
        <v>18229254706.682838</v>
      </c>
      <c r="L4012" s="1">
        <v>0.33254218030893418</v>
      </c>
      <c r="M4012">
        <f t="shared" si="248"/>
        <v>0.53257515941047007</v>
      </c>
      <c r="N4012" s="4">
        <f t="shared" si="249"/>
        <v>0.8651173397194043</v>
      </c>
      <c r="O4012">
        <f t="shared" si="250"/>
        <v>0.88081827949016467</v>
      </c>
      <c r="P4012">
        <f t="shared" si="251"/>
        <v>2.7326843260944065</v>
      </c>
      <c r="Q4012" t="str">
        <f>_xlfn.IFNA(VLOOKUP(B4012&amp;A4012,[1]Countries!$A:$H,6,FALSE),"")</f>
        <v/>
      </c>
      <c r="R4012" t="str">
        <f>_xlfn.IFNA(VLOOKUP(B4012&amp;A4012,[1]Countries!$A:$H,7,FALSE),"")</f>
        <v/>
      </c>
      <c r="S4012" t="str">
        <f>_xlfn.IFNA(VLOOKUP(B4012&amp;A4012,[1]Countries!$A:$H,8,FALSE),"")</f>
        <v/>
      </c>
    </row>
    <row r="4013" spans="1:19" x14ac:dyDescent="0.25">
      <c r="A4013" t="s">
        <v>170</v>
      </c>
      <c r="B4013">
        <v>1981</v>
      </c>
      <c r="C4013" t="s">
        <v>171</v>
      </c>
      <c r="D4013" s="1">
        <v>24.985611676365551</v>
      </c>
      <c r="E4013" s="1">
        <v>1471000100</v>
      </c>
      <c r="F4013" s="1">
        <v>8607500300</v>
      </c>
      <c r="G4013" s="1">
        <v>2031500000</v>
      </c>
      <c r="H4013" s="1">
        <v>21.74649822550689</v>
      </c>
      <c r="I4013" s="1">
        <v>38569999.694824196</v>
      </c>
      <c r="J4013" s="1">
        <v>53.267890098127559</v>
      </c>
      <c r="K4013" s="3">
        <v>18347172210.40921</v>
      </c>
      <c r="L4013" s="1">
        <v>0.28463548238273079</v>
      </c>
      <c r="M4013">
        <f t="shared" si="248"/>
        <v>0.4480975701484925</v>
      </c>
      <c r="N4013" s="4">
        <f t="shared" si="249"/>
        <v>0.73273305253122323</v>
      </c>
      <c r="O4013">
        <f t="shared" si="250"/>
        <v>0.87730356535212461</v>
      </c>
      <c r="P4013">
        <f t="shared" si="251"/>
        <v>6.5117616086519341</v>
      </c>
      <c r="Q4013" t="str">
        <f>_xlfn.IFNA(VLOOKUP(B4013&amp;A4013,[1]Countries!$A:$H,6,FALSE),"")</f>
        <v/>
      </c>
      <c r="R4013" t="str">
        <f>_xlfn.IFNA(VLOOKUP(B4013&amp;A4013,[1]Countries!$A:$H,7,FALSE),"")</f>
        <v/>
      </c>
      <c r="S4013" t="str">
        <f>_xlfn.IFNA(VLOOKUP(B4013&amp;A4013,[1]Countries!$A:$H,8,FALSE),"")</f>
        <v/>
      </c>
    </row>
    <row r="4014" spans="1:19" x14ac:dyDescent="0.25">
      <c r="A4014" t="s">
        <v>170</v>
      </c>
      <c r="B4014">
        <v>1982</v>
      </c>
      <c r="C4014" t="s">
        <v>171</v>
      </c>
      <c r="D4014" s="1">
        <v>25.124295920303862</v>
      </c>
      <c r="E4014" s="1">
        <v>1288999900</v>
      </c>
      <c r="F4014" s="1">
        <v>8716999700</v>
      </c>
      <c r="G4014" s="1">
        <v>1628999900</v>
      </c>
      <c r="H4014" s="1">
        <v>21.23632859595028</v>
      </c>
      <c r="I4014" s="1">
        <v>43810001.373291001</v>
      </c>
      <c r="J4014" s="1">
        <v>53.639374336562149</v>
      </c>
      <c r="K4014" s="3">
        <v>17699500700.811722</v>
      </c>
      <c r="L4014" s="1">
        <v>0.12274865410400319</v>
      </c>
      <c r="M4014">
        <f t="shared" si="248"/>
        <v>0.50258119629499354</v>
      </c>
      <c r="N4014" s="4">
        <f t="shared" si="249"/>
        <v>0.62532985039899669</v>
      </c>
      <c r="O4014">
        <f t="shared" si="250"/>
        <v>0.8643021332155455</v>
      </c>
      <c r="P4014">
        <f t="shared" si="251"/>
        <v>3.9004245921908201</v>
      </c>
      <c r="Q4014" t="str">
        <f>_xlfn.IFNA(VLOOKUP(B4014&amp;A4014,[1]Countries!$A:$H,6,FALSE),"")</f>
        <v/>
      </c>
      <c r="R4014" t="str">
        <f>_xlfn.IFNA(VLOOKUP(B4014&amp;A4014,[1]Countries!$A:$H,7,FALSE),"")</f>
        <v/>
      </c>
      <c r="S4014" t="str">
        <f>_xlfn.IFNA(VLOOKUP(B4014&amp;A4014,[1]Countries!$A:$H,8,FALSE),"")</f>
        <v/>
      </c>
    </row>
    <row r="4015" spans="1:19" x14ac:dyDescent="0.25">
      <c r="A4015" t="s">
        <v>170</v>
      </c>
      <c r="B4015">
        <v>1983</v>
      </c>
      <c r="C4015" t="s">
        <v>171</v>
      </c>
      <c r="D4015" s="1">
        <v>25.341906062236198</v>
      </c>
      <c r="E4015" s="1">
        <v>1176000000</v>
      </c>
      <c r="F4015" s="1">
        <v>9050000400</v>
      </c>
      <c r="G4015" s="1">
        <v>1316999900</v>
      </c>
      <c r="H4015" s="1">
        <v>20.50418583406913</v>
      </c>
      <c r="I4015" s="1">
        <v>57000000</v>
      </c>
      <c r="J4015" s="1">
        <v>54.153908103694668</v>
      </c>
      <c r="K4015" s="3">
        <v>17244253357.595188</v>
      </c>
      <c r="L4015" s="1">
        <v>4.3093921796953732E-2</v>
      </c>
      <c r="M4015">
        <f t="shared" si="248"/>
        <v>0.62983422630566954</v>
      </c>
      <c r="N4015" s="4">
        <f t="shared" si="249"/>
        <v>0.67292814810262325</v>
      </c>
      <c r="O4015">
        <f t="shared" si="250"/>
        <v>0.84658879666668907</v>
      </c>
      <c r="P4015">
        <f t="shared" si="251"/>
        <v>1.5580098758890664</v>
      </c>
      <c r="Q4015" t="str">
        <f>_xlfn.IFNA(VLOOKUP(B4015&amp;A4015,[1]Countries!$A:$H,6,FALSE),"")</f>
        <v/>
      </c>
      <c r="R4015" t="str">
        <f>_xlfn.IFNA(VLOOKUP(B4015&amp;A4015,[1]Countries!$A:$H,7,FALSE),"")</f>
        <v/>
      </c>
      <c r="S4015" t="str">
        <f>_xlfn.IFNA(VLOOKUP(B4015&amp;A4015,[1]Countries!$A:$H,8,FALSE),"")</f>
        <v/>
      </c>
    </row>
    <row r="4016" spans="1:19" x14ac:dyDescent="0.25">
      <c r="A4016" t="s">
        <v>170</v>
      </c>
      <c r="B4016">
        <v>1984</v>
      </c>
      <c r="C4016" t="s">
        <v>171</v>
      </c>
      <c r="D4016" s="1">
        <v>25.62627111271096</v>
      </c>
      <c r="E4016" s="1">
        <v>1231300000</v>
      </c>
      <c r="F4016" s="1">
        <v>9470000100</v>
      </c>
      <c r="G4016" s="1">
        <v>1434800000</v>
      </c>
      <c r="H4016" s="1">
        <v>19.756263782932798</v>
      </c>
      <c r="I4016" s="1">
        <v>48580001.831054702</v>
      </c>
      <c r="J4016" s="1">
        <v>54.617466160322422</v>
      </c>
      <c r="K4016" s="3">
        <v>17329905175.783081</v>
      </c>
      <c r="L4016" s="1">
        <v>3.5902851732810437E-2</v>
      </c>
      <c r="M4016">
        <f t="shared" si="248"/>
        <v>0.51298839829003484</v>
      </c>
      <c r="N4016" s="4">
        <f t="shared" si="249"/>
        <v>0.54889125002284533</v>
      </c>
      <c r="O4016">
        <f t="shared" si="250"/>
        <v>0.83091613416234089</v>
      </c>
      <c r="P4016">
        <f t="shared" si="251"/>
        <v>2.1488912127888997</v>
      </c>
      <c r="Q4016" t="str">
        <f>_xlfn.IFNA(VLOOKUP(B4016&amp;A4016,[1]Countries!$A:$H,6,FALSE),"")</f>
        <v/>
      </c>
      <c r="R4016" t="str">
        <f>_xlfn.IFNA(VLOOKUP(B4016&amp;A4016,[1]Countries!$A:$H,7,FALSE),"")</f>
        <v/>
      </c>
      <c r="S4016" t="str">
        <f>_xlfn.IFNA(VLOOKUP(B4016&amp;A4016,[1]Countries!$A:$H,8,FALSE),"")</f>
        <v/>
      </c>
    </row>
    <row r="4017" spans="1:19" x14ac:dyDescent="0.25">
      <c r="A4017" t="s">
        <v>170</v>
      </c>
      <c r="B4017">
        <v>1985</v>
      </c>
      <c r="C4017" t="s">
        <v>171</v>
      </c>
      <c r="D4017" s="1">
        <v>25.851498902955299</v>
      </c>
      <c r="E4017" s="1">
        <v>1161565304.347826</v>
      </c>
      <c r="F4017" s="1">
        <v>9721652086.956522</v>
      </c>
      <c r="G4017" s="1">
        <v>1262260869.565217</v>
      </c>
      <c r="H4017" s="1">
        <v>19.669619761085691</v>
      </c>
      <c r="I4017" s="1">
        <v>76019996.643066406</v>
      </c>
      <c r="J4017" s="1">
        <v>54.478881335959009</v>
      </c>
      <c r="K4017" s="3">
        <v>17224307312.892632</v>
      </c>
      <c r="L4017" s="1">
        <v>1.0286317500928611E-2</v>
      </c>
      <c r="M4017">
        <f t="shared" si="248"/>
        <v>0.78196582189010799</v>
      </c>
      <c r="N4017" s="4">
        <f t="shared" si="249"/>
        <v>0.79225213939103656</v>
      </c>
      <c r="O4017">
        <f t="shared" si="250"/>
        <v>0.83557366722202842</v>
      </c>
      <c r="P4017">
        <f t="shared" si="251"/>
        <v>1.0357865547615472</v>
      </c>
      <c r="Q4017" t="str">
        <f>_xlfn.IFNA(VLOOKUP(B4017&amp;A4017,[1]Countries!$A:$H,6,FALSE),"")</f>
        <v/>
      </c>
      <c r="R4017" t="str">
        <f>_xlfn.IFNA(VLOOKUP(B4017&amp;A4017,[1]Countries!$A:$H,7,FALSE),"")</f>
        <v/>
      </c>
      <c r="S4017" t="str">
        <f>_xlfn.IFNA(VLOOKUP(B4017&amp;A4017,[1]Countries!$A:$H,8,FALSE),"")</f>
        <v/>
      </c>
    </row>
    <row r="4018" spans="1:19" x14ac:dyDescent="0.25">
      <c r="A4018" t="s">
        <v>170</v>
      </c>
      <c r="B4018">
        <v>1986</v>
      </c>
      <c r="C4018" t="s">
        <v>171</v>
      </c>
      <c r="D4018" s="1">
        <v>25.61050305840066</v>
      </c>
      <c r="E4018" s="1">
        <v>1160867534.2465761</v>
      </c>
      <c r="F4018" s="1">
        <v>7231963515.9817343</v>
      </c>
      <c r="G4018" s="1">
        <v>1055296757.990868</v>
      </c>
      <c r="H4018" s="1">
        <v>20.090471523611122</v>
      </c>
      <c r="I4018" s="1">
        <v>122330001.831055</v>
      </c>
      <c r="J4018" s="1">
        <v>54.299025417988233</v>
      </c>
      <c r="K4018" s="3">
        <v>17248946615.287842</v>
      </c>
      <c r="L4018" s="1">
        <v>9.6792522052010846E-3</v>
      </c>
      <c r="M4018">
        <f t="shared" si="248"/>
        <v>1.6915185144493745</v>
      </c>
      <c r="N4018" s="4">
        <f t="shared" si="249"/>
        <v>1.7011977666545757</v>
      </c>
      <c r="O4018">
        <f t="shared" si="250"/>
        <v>0.84165368034159793</v>
      </c>
      <c r="P4018">
        <f t="shared" si="251"/>
        <v>-1.4597802660703403</v>
      </c>
      <c r="Q4018" t="str">
        <f>_xlfn.IFNA(VLOOKUP(B4018&amp;A4018,[1]Countries!$A:$H,6,FALSE),"")</f>
        <v/>
      </c>
      <c r="R4018" t="str">
        <f>_xlfn.IFNA(VLOOKUP(B4018&amp;A4018,[1]Countries!$A:$H,7,FALSE),"")</f>
        <v/>
      </c>
      <c r="S4018" t="str">
        <f>_xlfn.IFNA(VLOOKUP(B4018&amp;A4018,[1]Countries!$A:$H,8,FALSE),"")</f>
        <v/>
      </c>
    </row>
    <row r="4019" spans="1:19" x14ac:dyDescent="0.25">
      <c r="A4019" t="s">
        <v>170</v>
      </c>
      <c r="B4019">
        <v>1987</v>
      </c>
      <c r="C4019" t="s">
        <v>171</v>
      </c>
      <c r="D4019" s="1">
        <v>25.978769713257741</v>
      </c>
      <c r="E4019" s="1">
        <v>1122800040</v>
      </c>
      <c r="F4019" s="1">
        <v>7084399840</v>
      </c>
      <c r="G4019" s="1">
        <v>1579400000</v>
      </c>
      <c r="H4019" s="1">
        <v>19.84642413971936</v>
      </c>
      <c r="I4019" s="1">
        <v>238369995.11718801</v>
      </c>
      <c r="J4019" s="1">
        <v>54.174806147022892</v>
      </c>
      <c r="K4019" s="3">
        <v>17860246403.582088</v>
      </c>
      <c r="L4019" s="1">
        <v>1.4115521957891071E-3</v>
      </c>
      <c r="M4019">
        <f t="shared" si="248"/>
        <v>3.3647168497083024</v>
      </c>
      <c r="N4019" s="4">
        <f t="shared" si="249"/>
        <v>3.3661284019040916</v>
      </c>
      <c r="O4019">
        <f t="shared" si="250"/>
        <v>0.84587647122564502</v>
      </c>
      <c r="P4019">
        <f t="shared" si="251"/>
        <v>6.4451466646749846</v>
      </c>
      <c r="Q4019" t="str">
        <f>_xlfn.IFNA(VLOOKUP(B4019&amp;A4019,[1]Countries!$A:$H,6,FALSE),"")</f>
        <v/>
      </c>
      <c r="R4019" t="str">
        <f>_xlfn.IFNA(VLOOKUP(B4019&amp;A4019,[1]Countries!$A:$H,7,FALSE),"")</f>
        <v/>
      </c>
      <c r="S4019" t="str">
        <f>_xlfn.IFNA(VLOOKUP(B4019&amp;A4019,[1]Countries!$A:$H,8,FALSE),"")</f>
        <v/>
      </c>
    </row>
    <row r="4020" spans="1:19" x14ac:dyDescent="0.25">
      <c r="A4020" t="s">
        <v>170</v>
      </c>
      <c r="B4020">
        <v>1988</v>
      </c>
      <c r="C4020" t="s">
        <v>171</v>
      </c>
      <c r="D4020" s="1">
        <v>25.848626697939931</v>
      </c>
      <c r="E4020" s="1">
        <v>1262786259.541985</v>
      </c>
      <c r="F4020" s="1">
        <v>7841602824.4274817</v>
      </c>
      <c r="G4020" s="1">
        <v>1720152709.9236641</v>
      </c>
      <c r="H4020" s="1">
        <v>20.190800784350468</v>
      </c>
      <c r="I4020" s="1">
        <v>211100006.10351601</v>
      </c>
      <c r="J4020" s="1">
        <v>53.960572517709579</v>
      </c>
      <c r="K4020" s="3">
        <v>18555436323.55743</v>
      </c>
      <c r="L4020" s="1">
        <v>0.58278902646840658</v>
      </c>
      <c r="M4020">
        <f t="shared" si="248"/>
        <v>2.6920517505160499</v>
      </c>
      <c r="N4020" s="4">
        <f t="shared" si="249"/>
        <v>3.2748407769844565</v>
      </c>
      <c r="O4020">
        <f t="shared" si="250"/>
        <v>0.85320494824587934</v>
      </c>
      <c r="P4020">
        <f t="shared" si="251"/>
        <v>5.8325633243873396</v>
      </c>
      <c r="Q4020" t="str">
        <f>_xlfn.IFNA(VLOOKUP(B4020&amp;A4020,[1]Countries!$A:$H,6,FALSE),"")</f>
        <v/>
      </c>
      <c r="R4020" t="str">
        <f>_xlfn.IFNA(VLOOKUP(B4020&amp;A4020,[1]Countries!$A:$H,7,FALSE),"")</f>
        <v/>
      </c>
      <c r="S4020" t="str">
        <f>_xlfn.IFNA(VLOOKUP(B4020&amp;A4020,[1]Countries!$A:$H,8,FALSE),"")</f>
        <v/>
      </c>
    </row>
    <row r="4021" spans="1:19" x14ac:dyDescent="0.25">
      <c r="A4021" t="s">
        <v>170</v>
      </c>
      <c r="B4021">
        <v>1989</v>
      </c>
      <c r="C4021" t="s">
        <v>171</v>
      </c>
      <c r="D4021" s="1">
        <v>25.634800044204251</v>
      </c>
      <c r="E4021" s="1">
        <v>1455681818.181818</v>
      </c>
      <c r="F4021" s="1">
        <v>8410724360.795455</v>
      </c>
      <c r="G4021" s="1">
        <v>1890234375</v>
      </c>
      <c r="H4021" s="1">
        <v>20.10504817565041</v>
      </c>
      <c r="I4021" s="1">
        <v>238500000</v>
      </c>
      <c r="J4021" s="1">
        <v>54.26015178014535</v>
      </c>
      <c r="K4021" s="3">
        <v>19287001011.19492</v>
      </c>
      <c r="L4021" s="1">
        <v>1.010614500651178</v>
      </c>
      <c r="M4021">
        <f t="shared" si="248"/>
        <v>2.8356653930036004</v>
      </c>
      <c r="N4021" s="4">
        <f t="shared" si="249"/>
        <v>3.8462798936547786</v>
      </c>
      <c r="O4021">
        <f t="shared" si="250"/>
        <v>0.84297309755391403</v>
      </c>
      <c r="P4021">
        <f t="shared" si="251"/>
        <v>5.1666484142999982</v>
      </c>
      <c r="Q4021" t="str">
        <f>_xlfn.IFNA(VLOOKUP(B4021&amp;A4021,[1]Countries!$A:$H,6,FALSE),"")</f>
        <v/>
      </c>
      <c r="R4021" t="str">
        <f>_xlfn.IFNA(VLOOKUP(B4021&amp;A4021,[1]Countries!$A:$H,7,FALSE),"")</f>
        <v/>
      </c>
      <c r="S4021" t="str">
        <f>_xlfn.IFNA(VLOOKUP(B4021&amp;A4021,[1]Countries!$A:$H,8,FALSE),"")</f>
        <v/>
      </c>
    </row>
    <row r="4022" spans="1:19" x14ac:dyDescent="0.25">
      <c r="A4022" t="s">
        <v>170</v>
      </c>
      <c r="B4022">
        <v>1990</v>
      </c>
      <c r="C4022" t="s">
        <v>171</v>
      </c>
      <c r="D4022" s="1">
        <v>25.879159820107109</v>
      </c>
      <c r="E4022" s="1">
        <v>1608631682.197155</v>
      </c>
      <c r="F4022" s="1">
        <v>7650125217.3525343</v>
      </c>
      <c r="G4022" s="1">
        <v>1900441392.839627</v>
      </c>
      <c r="H4022" s="1">
        <v>19.787759754756859</v>
      </c>
      <c r="I4022" s="1">
        <v>185910003.66210899</v>
      </c>
      <c r="J4022" s="1">
        <v>54.33308071653736</v>
      </c>
      <c r="K4022" s="3">
        <v>19885392403.18428</v>
      </c>
      <c r="L4022" s="1">
        <v>1.5516085492399081</v>
      </c>
      <c r="M4022">
        <f t="shared" si="248"/>
        <v>2.4301563488191706</v>
      </c>
      <c r="N4022" s="4">
        <f t="shared" si="249"/>
        <v>3.9817648980590787</v>
      </c>
      <c r="O4022">
        <f t="shared" si="250"/>
        <v>0.84049935474325133</v>
      </c>
      <c r="P4022">
        <f t="shared" si="251"/>
        <v>3.8144435855843173</v>
      </c>
      <c r="Q4022" t="str">
        <f>_xlfn.IFNA(VLOOKUP(B4022&amp;A4022,[1]Countries!$A:$H,6,FALSE),"")</f>
        <v/>
      </c>
      <c r="R4022" t="str">
        <f>_xlfn.IFNA(VLOOKUP(B4022&amp;A4022,[1]Countries!$A:$H,7,FALSE),"")</f>
        <v/>
      </c>
      <c r="S4022" t="str">
        <f>_xlfn.IFNA(VLOOKUP(B4022&amp;A4022,[1]Countries!$A:$H,8,FALSE),"")</f>
        <v/>
      </c>
    </row>
    <row r="4023" spans="1:19" x14ac:dyDescent="0.25">
      <c r="A4023" t="s">
        <v>170</v>
      </c>
      <c r="B4023">
        <v>1991</v>
      </c>
      <c r="C4023" t="s">
        <v>171</v>
      </c>
      <c r="D4023" s="1">
        <v>25.739981757218029</v>
      </c>
      <c r="E4023" s="1">
        <v>1688639662.7493091</v>
      </c>
      <c r="F4023" s="1">
        <v>9406097735.0911732</v>
      </c>
      <c r="G4023" s="1">
        <v>2028674262.76124</v>
      </c>
      <c r="H4023" s="1">
        <v>19.5754638267262</v>
      </c>
      <c r="I4023" s="1">
        <v>191179992.67578101</v>
      </c>
      <c r="J4023" s="1">
        <v>54.684554204649672</v>
      </c>
      <c r="K4023" s="3">
        <v>20612849516.98465</v>
      </c>
      <c r="L4023" s="1">
        <v>1.901957633637813</v>
      </c>
      <c r="M4023">
        <f t="shared" si="248"/>
        <v>2.0325112289929645</v>
      </c>
      <c r="N4023" s="4">
        <f t="shared" si="249"/>
        <v>3.9344688626307773</v>
      </c>
      <c r="O4023">
        <f t="shared" si="250"/>
        <v>0.82866993165498426</v>
      </c>
      <c r="P4023">
        <f t="shared" si="251"/>
        <v>3.6150442998627317</v>
      </c>
      <c r="Q4023" t="str">
        <f>_xlfn.IFNA(VLOOKUP(B4023&amp;A4023,[1]Countries!$A:$H,6,FALSE),"")</f>
        <v/>
      </c>
      <c r="R4023" t="str">
        <f>_xlfn.IFNA(VLOOKUP(B4023&amp;A4023,[1]Countries!$A:$H,7,FALSE),"")</f>
        <v/>
      </c>
      <c r="S4023" t="str">
        <f>_xlfn.IFNA(VLOOKUP(B4023&amp;A4023,[1]Countries!$A:$H,8,FALSE),"")</f>
        <v/>
      </c>
    </row>
    <row r="4024" spans="1:19" x14ac:dyDescent="0.25">
      <c r="A4024" t="s">
        <v>170</v>
      </c>
      <c r="B4024">
        <v>1992</v>
      </c>
      <c r="C4024" t="s">
        <v>171</v>
      </c>
      <c r="D4024" s="1">
        <v>25.285048035702459</v>
      </c>
      <c r="E4024" s="1">
        <v>1886241441.9989941</v>
      </c>
      <c r="F4024" s="1">
        <v>10440842165.319309</v>
      </c>
      <c r="G4024" s="1">
        <v>2849959385.7579389</v>
      </c>
      <c r="H4024" s="1">
        <v>20.009230825912741</v>
      </c>
      <c r="I4024" s="1">
        <v>198389999.38964799</v>
      </c>
      <c r="J4024" s="1">
        <v>54.705721138384803</v>
      </c>
      <c r="K4024" s="3">
        <v>21610169022.415581</v>
      </c>
      <c r="L4024" s="1">
        <v>2.208634154685047</v>
      </c>
      <c r="M4024">
        <f t="shared" si="248"/>
        <v>1.9001340720256037</v>
      </c>
      <c r="N4024" s="4">
        <f t="shared" si="249"/>
        <v>4.1087682267106507</v>
      </c>
      <c r="O4024">
        <f t="shared" si="250"/>
        <v>0.82796237612950552</v>
      </c>
      <c r="P4024">
        <f t="shared" si="251"/>
        <v>9.2302702071300935</v>
      </c>
      <c r="Q4024" t="str">
        <f>_xlfn.IFNA(VLOOKUP(B4024&amp;A4024,[1]Countries!$A:$H,6,FALSE),"")</f>
        <v/>
      </c>
      <c r="R4024" t="str">
        <f>_xlfn.IFNA(VLOOKUP(B4024&amp;A4024,[1]Countries!$A:$H,7,FALSE),"")</f>
        <v/>
      </c>
      <c r="S4024" t="str">
        <f>_xlfn.IFNA(VLOOKUP(B4024&amp;A4024,[1]Countries!$A:$H,8,FALSE),"")</f>
        <v/>
      </c>
    </row>
    <row r="4025" spans="1:19" x14ac:dyDescent="0.25">
      <c r="A4025" t="s">
        <v>170</v>
      </c>
      <c r="B4025">
        <v>1993</v>
      </c>
      <c r="C4025" t="s">
        <v>171</v>
      </c>
      <c r="D4025" s="1">
        <v>24.866100416545489</v>
      </c>
      <c r="E4025" s="1">
        <v>2018135358.6258299</v>
      </c>
      <c r="F4025" s="1">
        <v>11399942453.06456</v>
      </c>
      <c r="G4025" s="1">
        <v>2972637257.3375449</v>
      </c>
      <c r="H4025" s="1">
        <v>19.879625708205111</v>
      </c>
      <c r="I4025" s="1">
        <v>218850006.10351601</v>
      </c>
      <c r="J4025" s="1">
        <v>55.254273875249417</v>
      </c>
      <c r="K4025" s="3">
        <v>22458828881.472061</v>
      </c>
      <c r="L4025" s="1">
        <v>2.1122913917452948</v>
      </c>
      <c r="M4025">
        <f t="shared" si="248"/>
        <v>1.9197465864810943</v>
      </c>
      <c r="N4025" s="4">
        <f t="shared" si="249"/>
        <v>4.0320379782263895</v>
      </c>
      <c r="O4025">
        <f t="shared" si="250"/>
        <v>0.80981475253435498</v>
      </c>
      <c r="P4025">
        <f t="shared" si="251"/>
        <v>8.3728659389427307</v>
      </c>
      <c r="Q4025" t="str">
        <f>_xlfn.IFNA(VLOOKUP(B4025&amp;A4025,[1]Countries!$A:$H,6,FALSE),"")</f>
        <v/>
      </c>
      <c r="R4025" t="str">
        <f>_xlfn.IFNA(VLOOKUP(B4025&amp;A4025,[1]Countries!$A:$H,7,FALSE),"")</f>
        <v/>
      </c>
      <c r="S4025" t="str">
        <f>_xlfn.IFNA(VLOOKUP(B4025&amp;A4025,[1]Countries!$A:$H,8,FALSE),"")</f>
        <v/>
      </c>
    </row>
    <row r="4026" spans="1:19" x14ac:dyDescent="0.25">
      <c r="A4026" t="s">
        <v>170</v>
      </c>
      <c r="B4026">
        <v>1994</v>
      </c>
      <c r="C4026" t="s">
        <v>171</v>
      </c>
      <c r="D4026" s="1">
        <v>24.48726639633685</v>
      </c>
      <c r="E4026" s="1">
        <v>2274655724.0228128</v>
      </c>
      <c r="F4026" s="1">
        <v>12983235568.22924</v>
      </c>
      <c r="G4026" s="1">
        <v>3226457087.2165809</v>
      </c>
      <c r="H4026" s="1">
        <v>19.68554460332367</v>
      </c>
      <c r="I4026" s="1">
        <v>196029998.77929699</v>
      </c>
      <c r="J4026" s="1">
        <v>55.827189134263527</v>
      </c>
      <c r="K4026" s="3">
        <v>23364759978.48233</v>
      </c>
      <c r="L4026" s="1">
        <v>2.191287360572804</v>
      </c>
      <c r="M4026">
        <f t="shared" si="248"/>
        <v>1.5098701533152044</v>
      </c>
      <c r="N4026" s="4">
        <f t="shared" si="249"/>
        <v>3.7011575138880084</v>
      </c>
      <c r="O4026">
        <f t="shared" si="250"/>
        <v>0.79124189397215661</v>
      </c>
      <c r="P4026">
        <f t="shared" si="251"/>
        <v>7.3310028012037565</v>
      </c>
      <c r="Q4026" t="str">
        <f>_xlfn.IFNA(VLOOKUP(B4026&amp;A4026,[1]Countries!$A:$H,6,FALSE),"")</f>
        <v/>
      </c>
      <c r="R4026" t="str">
        <f>_xlfn.IFNA(VLOOKUP(B4026&amp;A4026,[1]Countries!$A:$H,7,FALSE),"")</f>
        <v/>
      </c>
      <c r="S4026" t="str">
        <f>_xlfn.IFNA(VLOOKUP(B4026&amp;A4026,[1]Countries!$A:$H,8,FALSE),"")</f>
        <v/>
      </c>
    </row>
    <row r="4027" spans="1:19" x14ac:dyDescent="0.25">
      <c r="A4027" t="s">
        <v>170</v>
      </c>
      <c r="B4027">
        <v>1995</v>
      </c>
      <c r="C4027" t="s">
        <v>171</v>
      </c>
      <c r="D4027" s="1">
        <v>24.150723537373629</v>
      </c>
      <c r="E4027" s="1">
        <v>2822490792.6892228</v>
      </c>
      <c r="F4027" s="1">
        <v>14655404433.277109</v>
      </c>
      <c r="G4027" s="1">
        <v>3726925962.8953981</v>
      </c>
      <c r="H4027" s="1">
        <v>19.66159254211528</v>
      </c>
      <c r="I4027" s="1">
        <v>205350006.10351601</v>
      </c>
      <c r="J4027" s="1">
        <v>56.187683920511091</v>
      </c>
      <c r="K4027" s="3">
        <v>24520976227.014099</v>
      </c>
      <c r="L4027" s="1">
        <v>2.4393731447509359</v>
      </c>
      <c r="M4027">
        <f t="shared" si="248"/>
        <v>1.4011896228345675</v>
      </c>
      <c r="N4027" s="4">
        <f t="shared" si="249"/>
        <v>3.8405627675855034</v>
      </c>
      <c r="O4027">
        <f t="shared" si="250"/>
        <v>0.77974945793228179</v>
      </c>
      <c r="P4027">
        <f t="shared" si="251"/>
        <v>6.1713422807529694</v>
      </c>
      <c r="Q4027" t="str">
        <f>_xlfn.IFNA(VLOOKUP(B4027&amp;A4027,[1]Countries!$A:$H,6,FALSE),"")</f>
        <v/>
      </c>
      <c r="R4027" t="str">
        <f>_xlfn.IFNA(VLOOKUP(B4027&amp;A4027,[1]Countries!$A:$H,7,FALSE),"")</f>
        <v/>
      </c>
      <c r="S4027" t="str">
        <f>_xlfn.IFNA(VLOOKUP(B4027&amp;A4027,[1]Countries!$A:$H,8,FALSE),"")</f>
        <v/>
      </c>
    </row>
    <row r="4028" spans="1:19" x14ac:dyDescent="0.25">
      <c r="A4028" t="s">
        <v>170</v>
      </c>
      <c r="B4028">
        <v>1996</v>
      </c>
      <c r="C4028" t="s">
        <v>171</v>
      </c>
      <c r="D4028" s="1">
        <v>24.056099937754919</v>
      </c>
      <c r="E4028" s="1">
        <v>2791706609.5350671</v>
      </c>
      <c r="F4028" s="1">
        <v>15674835615.3139</v>
      </c>
      <c r="G4028" s="1">
        <v>3539822366.692934</v>
      </c>
      <c r="H4028" s="1">
        <v>19.685439072301371</v>
      </c>
      <c r="I4028" s="1">
        <v>182839996.33789101</v>
      </c>
      <c r="J4028" s="1">
        <v>56.258461094679262</v>
      </c>
      <c r="K4028" s="3">
        <v>25246252731.12096</v>
      </c>
      <c r="L4028" s="1">
        <v>2.394921447426499</v>
      </c>
      <c r="M4028">
        <f t="shared" si="248"/>
        <v>1.1664555905087846</v>
      </c>
      <c r="N4028" s="4">
        <f t="shared" si="249"/>
        <v>3.5613770379352836</v>
      </c>
      <c r="O4028">
        <f t="shared" si="250"/>
        <v>0.77751040562070528</v>
      </c>
      <c r="P4028">
        <f t="shared" si="251"/>
        <v>4.7727183590172872</v>
      </c>
      <c r="Q4028" t="str">
        <f>_xlfn.IFNA(VLOOKUP(B4028&amp;A4028,[1]Countries!$A:$H,6,FALSE),"")</f>
        <v/>
      </c>
      <c r="R4028" t="str">
        <f>_xlfn.IFNA(VLOOKUP(B4028&amp;A4028,[1]Countries!$A:$H,7,FALSE),"")</f>
        <v/>
      </c>
      <c r="S4028" t="str">
        <f>_xlfn.IFNA(VLOOKUP(B4028&amp;A4028,[1]Countries!$A:$H,8,FALSE),"")</f>
        <v/>
      </c>
    </row>
    <row r="4029" spans="1:19" x14ac:dyDescent="0.25">
      <c r="A4029" t="s">
        <v>170</v>
      </c>
      <c r="B4029">
        <v>1997</v>
      </c>
      <c r="C4029" t="s">
        <v>171</v>
      </c>
      <c r="D4029" s="1">
        <v>23.72674187595231</v>
      </c>
      <c r="E4029" s="1">
        <v>3194396325.6757431</v>
      </c>
      <c r="F4029" s="1">
        <v>17790026221.613861</v>
      </c>
      <c r="G4029" s="1">
        <v>4197706680.7394819</v>
      </c>
      <c r="H4029" s="1">
        <v>19.974251757491022</v>
      </c>
      <c r="I4029" s="1">
        <v>256299987.79296899</v>
      </c>
      <c r="J4029" s="1">
        <v>56.299006366556668</v>
      </c>
      <c r="K4029" s="3">
        <v>26348021900.504379</v>
      </c>
      <c r="L4029" s="1">
        <v>2.293419891109004</v>
      </c>
      <c r="M4029">
        <f t="shared" si="248"/>
        <v>1.4406948286651722</v>
      </c>
      <c r="N4029" s="4">
        <f t="shared" si="249"/>
        <v>3.7341147197741762</v>
      </c>
      <c r="O4029">
        <f t="shared" si="250"/>
        <v>0.77623028280305595</v>
      </c>
      <c r="P4029">
        <f t="shared" si="251"/>
        <v>5.6397351109284726</v>
      </c>
      <c r="Q4029" t="str">
        <f>_xlfn.IFNA(VLOOKUP(B4029&amp;A4029,[1]Countries!$A:$H,6,FALSE),"")</f>
        <v/>
      </c>
      <c r="R4029" t="str">
        <f>_xlfn.IFNA(VLOOKUP(B4029&amp;A4029,[1]Countries!$A:$H,7,FALSE),"")</f>
        <v/>
      </c>
      <c r="S4029" t="str">
        <f>_xlfn.IFNA(VLOOKUP(B4029&amp;A4029,[1]Countries!$A:$H,8,FALSE),"")</f>
        <v/>
      </c>
    </row>
    <row r="4030" spans="1:19" x14ac:dyDescent="0.25">
      <c r="A4030" t="s">
        <v>170</v>
      </c>
      <c r="B4030">
        <v>1998</v>
      </c>
      <c r="C4030" t="s">
        <v>171</v>
      </c>
      <c r="D4030" s="1">
        <v>23.439898833223321</v>
      </c>
      <c r="E4030" s="1">
        <v>3524472507.1937952</v>
      </c>
      <c r="F4030" s="1">
        <v>19395491992.99387</v>
      </c>
      <c r="G4030" s="1">
        <v>5091730420.3678226</v>
      </c>
      <c r="H4030" s="1">
        <v>19.994368281493099</v>
      </c>
      <c r="I4030" s="1">
        <v>230289993.28613299</v>
      </c>
      <c r="J4030" s="1">
        <v>56.565732804653067</v>
      </c>
      <c r="K4030" s="3">
        <v>27663717706.769341</v>
      </c>
      <c r="L4030" s="1">
        <v>2.3536397022818449</v>
      </c>
      <c r="M4030">
        <f t="shared" si="248"/>
        <v>1.1873377245048458</v>
      </c>
      <c r="N4030" s="4">
        <f t="shared" si="249"/>
        <v>3.5409774267866907</v>
      </c>
      <c r="O4030">
        <f t="shared" si="250"/>
        <v>0.76785476014860454</v>
      </c>
      <c r="P4030">
        <f t="shared" si="251"/>
        <v>8.0805267210553851</v>
      </c>
      <c r="Q4030" t="str">
        <f>_xlfn.IFNA(VLOOKUP(B4030&amp;A4030,[1]Countries!$A:$H,6,FALSE),"")</f>
        <v/>
      </c>
      <c r="R4030" t="str">
        <f>_xlfn.IFNA(VLOOKUP(B4030&amp;A4030,[1]Countries!$A:$H,7,FALSE),"")</f>
        <v/>
      </c>
      <c r="S4030" t="str">
        <f>_xlfn.IFNA(VLOOKUP(B4030&amp;A4030,[1]Countries!$A:$H,8,FALSE),"")</f>
        <v/>
      </c>
    </row>
    <row r="4031" spans="1:19" x14ac:dyDescent="0.25">
      <c r="A4031" t="s">
        <v>170</v>
      </c>
      <c r="B4031">
        <v>1999</v>
      </c>
      <c r="C4031" t="s">
        <v>171</v>
      </c>
      <c r="D4031" s="1">
        <v>23.046359823122661</v>
      </c>
      <c r="E4031" s="1">
        <v>3481400349.3426132</v>
      </c>
      <c r="F4031" s="1">
        <v>18318412251.364201</v>
      </c>
      <c r="G4031" s="1">
        <v>5011108418.07374</v>
      </c>
      <c r="H4031" s="1">
        <v>20.119873185126401</v>
      </c>
      <c r="I4031" s="1">
        <v>280899993.89648402</v>
      </c>
      <c r="J4031" s="1">
        <v>56.833767065667892</v>
      </c>
      <c r="K4031" s="3">
        <v>28727958127.767391</v>
      </c>
      <c r="L4031" s="1">
        <v>2.5417049993802059</v>
      </c>
      <c r="M4031">
        <f t="shared" si="248"/>
        <v>1.5334298084462259</v>
      </c>
      <c r="N4031" s="4">
        <f t="shared" si="249"/>
        <v>4.0751348078264318</v>
      </c>
      <c r="O4031">
        <f t="shared" si="250"/>
        <v>0.75951736376116341</v>
      </c>
      <c r="P4031">
        <f t="shared" si="251"/>
        <v>8.3506586037073554</v>
      </c>
      <c r="Q4031" t="str">
        <f>_xlfn.IFNA(VLOOKUP(B4031&amp;A4031,[1]Countries!$A:$H,6,FALSE),"")</f>
        <v>F</v>
      </c>
      <c r="R4031" t="str">
        <f>_xlfn.IFNA(VLOOKUP(B4031&amp;A4031,[1]Countries!$A:$H,7,FALSE),"")</f>
        <v>Floating</v>
      </c>
      <c r="S4031" t="str">
        <f>_xlfn.IFNA(VLOOKUP(B4031&amp;A4031,[1]Countries!$A:$H,8,FALSE),"")</f>
        <v>Floating</v>
      </c>
    </row>
    <row r="4032" spans="1:19" x14ac:dyDescent="0.25">
      <c r="A4032" t="s">
        <v>170</v>
      </c>
      <c r="B4032">
        <v>2000</v>
      </c>
      <c r="C4032" t="s">
        <v>171</v>
      </c>
      <c r="D4032" s="1">
        <v>22.821147934217951</v>
      </c>
      <c r="E4032" s="1">
        <v>3895385279.2662821</v>
      </c>
      <c r="F4032" s="1">
        <v>19288827158.903549</v>
      </c>
      <c r="G4032" s="1">
        <v>5584222227.947238</v>
      </c>
      <c r="H4032" s="1">
        <v>19.791116277918341</v>
      </c>
      <c r="I4032" s="1">
        <v>260700012.20703101</v>
      </c>
      <c r="J4032" s="1">
        <v>57.387735787863711</v>
      </c>
      <c r="K4032" s="3">
        <v>29764712426.8078</v>
      </c>
      <c r="L4032" s="1">
        <v>3.0909085093066411</v>
      </c>
      <c r="M4032">
        <f t="shared" si="248"/>
        <v>1.3515596882037186</v>
      </c>
      <c r="N4032" s="4">
        <f t="shared" si="249"/>
        <v>4.4424681975103599</v>
      </c>
      <c r="O4032">
        <f t="shared" si="250"/>
        <v>0.74253259214920753</v>
      </c>
      <c r="P4032">
        <f t="shared" si="251"/>
        <v>8.7555191135683117</v>
      </c>
      <c r="Q4032" t="str">
        <f>_xlfn.IFNA(VLOOKUP(B4032&amp;A4032,[1]Countries!$A:$H,6,FALSE),"")</f>
        <v>F</v>
      </c>
      <c r="R4032" t="str">
        <f>_xlfn.IFNA(VLOOKUP(B4032&amp;A4032,[1]Countries!$A:$H,7,FALSE),"")</f>
        <v>Floating</v>
      </c>
      <c r="S4032" t="str">
        <f>_xlfn.IFNA(VLOOKUP(B4032&amp;A4032,[1]Countries!$A:$H,8,FALSE),"")</f>
        <v>Floating</v>
      </c>
    </row>
    <row r="4033" spans="1:19" x14ac:dyDescent="0.25">
      <c r="A4033" t="s">
        <v>170</v>
      </c>
      <c r="B4033">
        <v>2001</v>
      </c>
      <c r="C4033" t="s">
        <v>171</v>
      </c>
      <c r="D4033" s="1">
        <v>13.9466398853603</v>
      </c>
      <c r="E4033" s="1">
        <v>5275584493.4212189</v>
      </c>
      <c r="F4033" s="1">
        <v>18702802522.077721</v>
      </c>
      <c r="G4033" s="1">
        <v>7731195123.8134031</v>
      </c>
      <c r="H4033" s="1">
        <v>26.90700690024206</v>
      </c>
      <c r="I4033" s="1">
        <v>227160003.66210899</v>
      </c>
      <c r="J4033" s="1">
        <v>53.922430481374072</v>
      </c>
      <c r="K4033" s="3">
        <v>30458996623.866199</v>
      </c>
      <c r="L4033" s="1">
        <v>3.3885490037756929</v>
      </c>
      <c r="M4033">
        <f t="shared" si="248"/>
        <v>1.2145773522120975</v>
      </c>
      <c r="N4033" s="4">
        <f t="shared" si="249"/>
        <v>4.60312635598779</v>
      </c>
      <c r="O4033">
        <f t="shared" si="250"/>
        <v>0.85451581294248369</v>
      </c>
      <c r="P4033">
        <f t="shared" si="251"/>
        <v>13.129639942962873</v>
      </c>
      <c r="Q4033" t="str">
        <f>_xlfn.IFNA(VLOOKUP(B4033&amp;A4033,[1]Countries!$A:$H,6,FALSE),"")</f>
        <v>F</v>
      </c>
      <c r="R4033" t="str">
        <f>_xlfn.IFNA(VLOOKUP(B4033&amp;A4033,[1]Countries!$A:$H,7,FALSE),"")</f>
        <v>Floating</v>
      </c>
      <c r="S4033" t="str">
        <f>_xlfn.IFNA(VLOOKUP(B4033&amp;A4033,[1]Countries!$A:$H,8,FALSE),"")</f>
        <v>Floating</v>
      </c>
    </row>
    <row r="4034" spans="1:19" x14ac:dyDescent="0.25">
      <c r="A4034" t="s">
        <v>170</v>
      </c>
      <c r="B4034">
        <v>2002</v>
      </c>
      <c r="C4034" t="s">
        <v>171</v>
      </c>
      <c r="D4034" s="1">
        <v>13.94371550146615</v>
      </c>
      <c r="E4034" s="1">
        <v>5463975082.1432686</v>
      </c>
      <c r="F4034" s="1">
        <v>20776403774.115601</v>
      </c>
      <c r="G4034" s="1">
        <v>8255070815.8073053</v>
      </c>
      <c r="H4034" s="1">
        <v>26.748060447593311</v>
      </c>
      <c r="I4034" s="1">
        <v>253240005.493164</v>
      </c>
      <c r="J4034" s="1">
        <v>53.471334670459747</v>
      </c>
      <c r="K4034" s="3">
        <v>31636732106.304871</v>
      </c>
      <c r="L4034" s="1">
        <v>7.7019684155041697</v>
      </c>
      <c r="M4034">
        <f t="shared" si="248"/>
        <v>1.2188827683868202</v>
      </c>
      <c r="N4034" s="4">
        <f t="shared" si="249"/>
        <v>8.9208511838909903</v>
      </c>
      <c r="O4034">
        <f t="shared" si="250"/>
        <v>0.87016091175380794</v>
      </c>
      <c r="P4034">
        <f t="shared" si="251"/>
        <v>13.43396943960696</v>
      </c>
      <c r="Q4034" t="str">
        <f>_xlfn.IFNA(VLOOKUP(B4034&amp;A4034,[1]Countries!$A:$H,6,FALSE),"")</f>
        <v>F</v>
      </c>
      <c r="R4034" t="str">
        <f>_xlfn.IFNA(VLOOKUP(B4034&amp;A4034,[1]Countries!$A:$H,7,FALSE),"")</f>
        <v>Floating</v>
      </c>
      <c r="S4034" t="str">
        <f>_xlfn.IFNA(VLOOKUP(B4034&amp;A4034,[1]Countries!$A:$H,8,FALSE),"")</f>
        <v>Floating</v>
      </c>
    </row>
    <row r="4035" spans="1:19" x14ac:dyDescent="0.25">
      <c r="A4035" t="s">
        <v>170</v>
      </c>
      <c r="B4035">
        <v>2003</v>
      </c>
      <c r="C4035" t="s">
        <v>171</v>
      </c>
      <c r="D4035" s="1">
        <v>13.259521427087479</v>
      </c>
      <c r="E4035" s="1">
        <v>5648926179.6521807</v>
      </c>
      <c r="F4035" s="1">
        <v>21917430694.253799</v>
      </c>
      <c r="G4035" s="1">
        <v>8807734236.6734257</v>
      </c>
      <c r="H4035" s="1">
        <v>27.015436684196182</v>
      </c>
      <c r="I4035" s="1">
        <v>259309997.55859399</v>
      </c>
      <c r="J4035" s="1">
        <v>53.991477439433311</v>
      </c>
      <c r="K4035" s="3">
        <v>32437391854.87048</v>
      </c>
      <c r="L4035" s="1">
        <v>9.7956732700556888</v>
      </c>
      <c r="M4035">
        <f t="shared" ref="M4035:M4098" si="252">IF(I4035="","",IFERROR(I4035/F4035*100,""))</f>
        <v>1.1831222426384977</v>
      </c>
      <c r="N4035" s="4">
        <f t="shared" ref="N4035:N4098" si="253">IF(AND(L4035="",M4035=""),"",IFERROR(L4035+IF(M4035="",0,M4035),""))</f>
        <v>10.978795512694187</v>
      </c>
      <c r="O4035">
        <f t="shared" ref="O4035:O4098" si="254">IFERROR((100-J4035)/J4035,"")</f>
        <v>0.85214416686741423</v>
      </c>
      <c r="P4035">
        <f t="shared" ref="P4035:P4098" si="255">IFERROR(IF(AND(E4035="",G4035=""),"",(G4035-E4035)/F4035*100),"")</f>
        <v>14.412310006069303</v>
      </c>
      <c r="Q4035" t="str">
        <f>_xlfn.IFNA(VLOOKUP(B4035&amp;A4035,[1]Countries!$A:$H,6,FALSE),"")</f>
        <v>F</v>
      </c>
      <c r="R4035" t="str">
        <f>_xlfn.IFNA(VLOOKUP(B4035&amp;A4035,[1]Countries!$A:$H,7,FALSE),"")</f>
        <v>Floating</v>
      </c>
      <c r="S4035" t="str">
        <f>_xlfn.IFNA(VLOOKUP(B4035&amp;A4035,[1]Countries!$A:$H,8,FALSE),"")</f>
        <v>Floating</v>
      </c>
    </row>
    <row r="4036" spans="1:19" x14ac:dyDescent="0.25">
      <c r="A4036" t="s">
        <v>170</v>
      </c>
      <c r="B4036">
        <v>2004</v>
      </c>
      <c r="C4036" t="s">
        <v>171</v>
      </c>
      <c r="D4036" s="1">
        <v>12.861887132708651</v>
      </c>
      <c r="E4036" s="1">
        <v>6464752708.7396975</v>
      </c>
      <c r="F4036" s="1">
        <v>23965275794.374882</v>
      </c>
      <c r="G4036" s="1">
        <v>10090008720.82049</v>
      </c>
      <c r="H4036" s="1">
        <v>27.431933163269719</v>
      </c>
      <c r="I4036" s="1">
        <v>233509994.506836</v>
      </c>
      <c r="J4036" s="1">
        <v>54.076245503637168</v>
      </c>
      <c r="K4036" s="3">
        <v>33459844956.99139</v>
      </c>
      <c r="L4036" s="1">
        <v>10.963779522273329</v>
      </c>
      <c r="M4036">
        <f t="shared" si="252"/>
        <v>0.97436806699151501</v>
      </c>
      <c r="N4036" s="4">
        <f t="shared" si="253"/>
        <v>11.938147589264844</v>
      </c>
      <c r="O4036">
        <f t="shared" si="254"/>
        <v>0.84924080931754042</v>
      </c>
      <c r="P4036">
        <f t="shared" si="255"/>
        <v>15.127119934633553</v>
      </c>
      <c r="Q4036" t="str">
        <f>_xlfn.IFNA(VLOOKUP(B4036&amp;A4036,[1]Countries!$A:$H,6,FALSE),"")</f>
        <v>F</v>
      </c>
      <c r="R4036" t="str">
        <f>_xlfn.IFNA(VLOOKUP(B4036&amp;A4036,[1]Countries!$A:$H,7,FALSE),"")</f>
        <v>Floating</v>
      </c>
      <c r="S4036" t="str">
        <f>_xlfn.IFNA(VLOOKUP(B4036&amp;A4036,[1]Countries!$A:$H,8,FALSE),"")</f>
        <v>Floating</v>
      </c>
    </row>
    <row r="4037" spans="1:19" x14ac:dyDescent="0.25">
      <c r="A4037" t="s">
        <v>170</v>
      </c>
      <c r="B4037">
        <v>2005</v>
      </c>
      <c r="C4037" t="s">
        <v>171</v>
      </c>
      <c r="D4037" s="1">
        <v>12.39202074036373</v>
      </c>
      <c r="E4037" s="1">
        <v>6817724662.36131</v>
      </c>
      <c r="F4037" s="1">
        <v>27211377107.376308</v>
      </c>
      <c r="G4037" s="1">
        <v>11155024024.4174</v>
      </c>
      <c r="H4037" s="1">
        <v>27.147490211639109</v>
      </c>
      <c r="I4037" s="1">
        <v>269480010.98632801</v>
      </c>
      <c r="J4037" s="1">
        <v>55.357583875737028</v>
      </c>
      <c r="K4037" s="3">
        <v>34550673405.367104</v>
      </c>
      <c r="L4037" s="1">
        <v>11.26955092312738</v>
      </c>
      <c r="M4037">
        <f t="shared" si="252"/>
        <v>0.99032110695080866</v>
      </c>
      <c r="N4037" s="4">
        <f t="shared" si="253"/>
        <v>12.259872030078188</v>
      </c>
      <c r="O4037">
        <f t="shared" si="254"/>
        <v>0.80643722140173713</v>
      </c>
      <c r="P4037">
        <f t="shared" si="255"/>
        <v>15.939286515860896</v>
      </c>
      <c r="Q4037" t="str">
        <f>_xlfn.IFNA(VLOOKUP(B4037&amp;A4037,[1]Countries!$A:$H,6,FALSE),"")</f>
        <v>F</v>
      </c>
      <c r="R4037" t="str">
        <f>_xlfn.IFNA(VLOOKUP(B4037&amp;A4037,[1]Countries!$A:$H,7,FALSE),"")</f>
        <v>Floating</v>
      </c>
      <c r="S4037" t="str">
        <f>_xlfn.IFNA(VLOOKUP(B4037&amp;A4037,[1]Countries!$A:$H,8,FALSE),"")</f>
        <v>Floating</v>
      </c>
    </row>
    <row r="4038" spans="1:19" x14ac:dyDescent="0.25">
      <c r="A4038" t="s">
        <v>170</v>
      </c>
      <c r="B4038">
        <v>2006</v>
      </c>
      <c r="C4038" t="s">
        <v>171</v>
      </c>
      <c r="D4038" s="1">
        <v>11.264678299116129</v>
      </c>
      <c r="E4038" s="1">
        <v>7537173335.4378767</v>
      </c>
      <c r="F4038" s="1">
        <v>30231249625.12825</v>
      </c>
      <c r="G4038" s="1">
        <v>12662799252.887171</v>
      </c>
      <c r="H4038" s="1">
        <v>27.813765611677301</v>
      </c>
      <c r="I4038" s="1">
        <v>500670013.42773402</v>
      </c>
      <c r="J4038" s="1">
        <v>55.811351042321732</v>
      </c>
      <c r="K4038" s="3">
        <v>36409422518.692886</v>
      </c>
      <c r="L4038" s="1">
        <v>12.2393220455051</v>
      </c>
      <c r="M4038">
        <f t="shared" si="252"/>
        <v>1.6561340322881541</v>
      </c>
      <c r="N4038" s="4">
        <f t="shared" si="253"/>
        <v>13.895456077793254</v>
      </c>
      <c r="O4038">
        <f t="shared" si="254"/>
        <v>0.79175021088756703</v>
      </c>
      <c r="P4038">
        <f t="shared" si="255"/>
        <v>16.95472724749316</v>
      </c>
      <c r="Q4038" t="str">
        <f>_xlfn.IFNA(VLOOKUP(B4038&amp;A4038,[1]Countries!$A:$H,6,FALSE),"")</f>
        <v>F</v>
      </c>
      <c r="R4038" t="str">
        <f>_xlfn.IFNA(VLOOKUP(B4038&amp;A4038,[1]Countries!$A:$H,7,FALSE),"")</f>
        <v>Floating</v>
      </c>
      <c r="S4038" t="str">
        <f>_xlfn.IFNA(VLOOKUP(B4038&amp;A4038,[1]Countries!$A:$H,8,FALSE),"")</f>
        <v>Floating</v>
      </c>
    </row>
    <row r="4039" spans="1:19" x14ac:dyDescent="0.25">
      <c r="A4039" t="s">
        <v>170</v>
      </c>
      <c r="B4039">
        <v>2007</v>
      </c>
      <c r="C4039" t="s">
        <v>171</v>
      </c>
      <c r="D4039" s="1">
        <v>11.451600882369441</v>
      </c>
      <c r="E4039" s="1">
        <v>8721105938.7747135</v>
      </c>
      <c r="F4039" s="1">
        <v>34113107372.31699</v>
      </c>
      <c r="G4039" s="1">
        <v>14441181173.680161</v>
      </c>
      <c r="H4039" s="1">
        <v>27.438680468936909</v>
      </c>
      <c r="I4039" s="1">
        <v>465029998.77929699</v>
      </c>
      <c r="J4039" s="1">
        <v>56.102330143150738</v>
      </c>
      <c r="K4039" s="3">
        <v>38704692062.293213</v>
      </c>
      <c r="L4039" s="1">
        <v>12.418100625561021</v>
      </c>
      <c r="M4039">
        <f t="shared" si="252"/>
        <v>1.3632003490736579</v>
      </c>
      <c r="N4039" s="4">
        <f t="shared" si="253"/>
        <v>13.781300974634679</v>
      </c>
      <c r="O4039">
        <f t="shared" si="254"/>
        <v>0.78245715899571266</v>
      </c>
      <c r="P4039">
        <f t="shared" si="255"/>
        <v>16.767968899682607</v>
      </c>
      <c r="Q4039" t="str">
        <f>_xlfn.IFNA(VLOOKUP(B4039&amp;A4039,[1]Countries!$A:$H,6,FALSE),"")</f>
        <v>F</v>
      </c>
      <c r="R4039" t="str">
        <f>_xlfn.IFNA(VLOOKUP(B4039&amp;A4039,[1]Countries!$A:$H,7,FALSE),"")</f>
        <v>Floating</v>
      </c>
      <c r="S4039" t="str">
        <f>_xlfn.IFNA(VLOOKUP(B4039&amp;A4039,[1]Countries!$A:$H,8,FALSE),"")</f>
        <v>Floating</v>
      </c>
    </row>
    <row r="4040" spans="1:19" x14ac:dyDescent="0.25">
      <c r="A4040" t="s">
        <v>170</v>
      </c>
      <c r="B4040">
        <v>2008</v>
      </c>
      <c r="C4040" t="s">
        <v>171</v>
      </c>
      <c r="D4040" s="1">
        <v>11.15047551757652</v>
      </c>
      <c r="E4040" s="1">
        <v>9673843690.4761906</v>
      </c>
      <c r="F4040" s="1">
        <v>39136436613.756607</v>
      </c>
      <c r="G4040" s="1">
        <v>15422485304.232809</v>
      </c>
      <c r="H4040" s="1">
        <v>27.662355733365139</v>
      </c>
      <c r="I4040" s="1">
        <v>539500000</v>
      </c>
      <c r="J4040" s="1">
        <v>57.101395634167908</v>
      </c>
      <c r="K4040" s="3">
        <v>39974623912.537903</v>
      </c>
      <c r="L4040" s="1">
        <v>11.308251856645439</v>
      </c>
      <c r="M4040">
        <f t="shared" si="252"/>
        <v>1.378510786059566</v>
      </c>
      <c r="N4040" s="4">
        <f t="shared" si="253"/>
        <v>12.686762642705006</v>
      </c>
      <c r="O4040">
        <f t="shared" si="254"/>
        <v>0.75127068067952341</v>
      </c>
      <c r="P4040">
        <f t="shared" si="255"/>
        <v>14.68872005515175</v>
      </c>
      <c r="Q4040" t="str">
        <f>_xlfn.IFNA(VLOOKUP(B4040&amp;A4040,[1]Countries!$A:$H,6,FALSE),"")</f>
        <v>F</v>
      </c>
      <c r="R4040" t="str">
        <f>_xlfn.IFNA(VLOOKUP(B4040&amp;A4040,[1]Countries!$A:$H,7,FALSE),"")</f>
        <v>Floating</v>
      </c>
      <c r="S4040" t="str">
        <f>_xlfn.IFNA(VLOOKUP(B4040&amp;A4040,[1]Countries!$A:$H,8,FALSE),"")</f>
        <v>Floating</v>
      </c>
    </row>
    <row r="4041" spans="1:19" x14ac:dyDescent="0.25">
      <c r="A4041" t="s">
        <v>170</v>
      </c>
      <c r="B4041">
        <v>2009</v>
      </c>
      <c r="C4041" t="s">
        <v>171</v>
      </c>
      <c r="D4041" s="1">
        <v>11.65779660444815</v>
      </c>
      <c r="E4041" s="1">
        <v>9046785507.7435799</v>
      </c>
      <c r="F4041" s="1">
        <v>37733609794.648109</v>
      </c>
      <c r="G4041" s="1">
        <v>12501367182.90531</v>
      </c>
      <c r="H4041" s="1">
        <v>27.082693174013059</v>
      </c>
      <c r="I4041" s="1">
        <v>380559997.55859399</v>
      </c>
      <c r="J4041" s="1">
        <v>57.988174976608519</v>
      </c>
      <c r="K4041" s="3">
        <v>40184907610.146873</v>
      </c>
      <c r="L4041" s="1">
        <v>10.606340187912901</v>
      </c>
      <c r="M4041">
        <f t="shared" si="252"/>
        <v>1.008543840967397</v>
      </c>
      <c r="N4041" s="4">
        <f t="shared" si="253"/>
        <v>11.614884028880297</v>
      </c>
      <c r="O4041">
        <f t="shared" si="254"/>
        <v>0.72448951946389695</v>
      </c>
      <c r="P4041">
        <f t="shared" si="255"/>
        <v>9.1551847118843774</v>
      </c>
      <c r="Q4041" t="str">
        <f>_xlfn.IFNA(VLOOKUP(B4041&amp;A4041,[1]Countries!$A:$H,6,FALSE),"")</f>
        <v>F</v>
      </c>
      <c r="R4041" t="str">
        <f>_xlfn.IFNA(VLOOKUP(B4041&amp;A4041,[1]Countries!$A:$H,7,FALSE),"")</f>
        <v>Floating</v>
      </c>
      <c r="S4041" t="str">
        <f>_xlfn.IFNA(VLOOKUP(B4041&amp;A4041,[1]Countries!$A:$H,8,FALSE),"")</f>
        <v>Floating</v>
      </c>
    </row>
    <row r="4042" spans="1:19" x14ac:dyDescent="0.25">
      <c r="A4042" t="s">
        <v>170</v>
      </c>
      <c r="B4042">
        <v>2010</v>
      </c>
      <c r="C4042" t="s">
        <v>171</v>
      </c>
      <c r="D4042" s="1">
        <v>11.05435948561189</v>
      </c>
      <c r="E4042" s="1">
        <v>10667583174.06736</v>
      </c>
      <c r="F4042" s="1">
        <v>41338008612.77272</v>
      </c>
      <c r="G4042" s="1">
        <v>15009492876.46752</v>
      </c>
      <c r="H4042" s="1">
        <v>27.051845287535851</v>
      </c>
      <c r="I4042" s="1">
        <v>402059997.55859399</v>
      </c>
      <c r="J4042" s="1">
        <v>58.517842234630017</v>
      </c>
      <c r="K4042" s="3">
        <v>41338008612.77272</v>
      </c>
      <c r="L4042" s="1">
        <v>10.21984392033497</v>
      </c>
      <c r="M4042">
        <f t="shared" si="252"/>
        <v>0.9726157864178403</v>
      </c>
      <c r="N4042" s="4">
        <f t="shared" si="253"/>
        <v>11.19245970675281</v>
      </c>
      <c r="O4042">
        <f t="shared" si="254"/>
        <v>0.70888050859847729</v>
      </c>
      <c r="P4042">
        <f t="shared" si="255"/>
        <v>10.503432187729009</v>
      </c>
      <c r="Q4042" t="str">
        <f>_xlfn.IFNA(VLOOKUP(B4042&amp;A4042,[1]Countries!$A:$H,6,FALSE),"")</f>
        <v>F</v>
      </c>
      <c r="R4042" t="str">
        <f>_xlfn.IFNA(VLOOKUP(B4042&amp;A4042,[1]Countries!$A:$H,7,FALSE),"")</f>
        <v>Floating</v>
      </c>
      <c r="S4042" t="str">
        <f>_xlfn.IFNA(VLOOKUP(B4042&amp;A4042,[1]Countries!$A:$H,8,FALSE),"")</f>
        <v>Floating</v>
      </c>
    </row>
    <row r="4043" spans="1:19" x14ac:dyDescent="0.25">
      <c r="A4043" t="s">
        <v>170</v>
      </c>
      <c r="B4043">
        <v>2011</v>
      </c>
      <c r="C4043" t="s">
        <v>171</v>
      </c>
      <c r="D4043" s="1">
        <v>11.07477725015821</v>
      </c>
      <c r="E4043" s="1">
        <v>12688288796.97896</v>
      </c>
      <c r="F4043" s="1">
        <v>47654783851.825211</v>
      </c>
      <c r="G4043" s="1">
        <v>17803241426.259411</v>
      </c>
      <c r="H4043" s="1">
        <v>27.487028327162541</v>
      </c>
      <c r="I4043" s="1">
        <v>353570007.32421899</v>
      </c>
      <c r="J4043" s="1">
        <v>58.013259361721524</v>
      </c>
      <c r="K4043" s="3">
        <v>43058516760.828293</v>
      </c>
      <c r="L4043" s="1">
        <v>9.5122642127488763</v>
      </c>
      <c r="M4043">
        <f t="shared" si="252"/>
        <v>0.74194021826557299</v>
      </c>
      <c r="N4043" s="4">
        <f t="shared" si="253"/>
        <v>10.254204431014449</v>
      </c>
      <c r="O4043">
        <f t="shared" si="254"/>
        <v>0.72374386649239519</v>
      </c>
      <c r="P4043">
        <f t="shared" si="255"/>
        <v>10.733345565441159</v>
      </c>
      <c r="Q4043" t="str">
        <f>_xlfn.IFNA(VLOOKUP(B4043&amp;A4043,[1]Countries!$A:$H,6,FALSE),"")</f>
        <v>SP</v>
      </c>
      <c r="R4043" t="str">
        <f>_xlfn.IFNA(VLOOKUP(B4043&amp;A4043,[1]Countries!$A:$H,7,FALSE),"")</f>
        <v>Soft Peg</v>
      </c>
      <c r="S4043" t="str">
        <f>_xlfn.IFNA(VLOOKUP(B4043&amp;A4043,[1]Countries!$A:$H,8,FALSE),"")</f>
        <v>Pegged</v>
      </c>
    </row>
    <row r="4044" spans="1:19" x14ac:dyDescent="0.25">
      <c r="A4044" t="s">
        <v>170</v>
      </c>
      <c r="B4044">
        <v>2012</v>
      </c>
      <c r="C4044" t="s">
        <v>171</v>
      </c>
      <c r="D4044" s="1">
        <v>10.553678855045829</v>
      </c>
      <c r="E4044" s="1">
        <v>12530952103.758169</v>
      </c>
      <c r="F4044" s="1">
        <v>50388460924.734467</v>
      </c>
      <c r="G4044" s="1">
        <v>18197178244.995911</v>
      </c>
      <c r="H4044" s="1">
        <v>27.680000975874108</v>
      </c>
      <c r="I4044" s="1">
        <v>304890014.64843798</v>
      </c>
      <c r="J4044" s="1">
        <v>58.589267402735089</v>
      </c>
      <c r="K4044" s="3">
        <v>44337293310.619423</v>
      </c>
      <c r="L4044" s="1">
        <v>9.8539905344929224</v>
      </c>
      <c r="M4044">
        <f t="shared" si="252"/>
        <v>0.60507903804375762</v>
      </c>
      <c r="N4044" s="4">
        <f t="shared" si="253"/>
        <v>10.459069572536681</v>
      </c>
      <c r="O4044">
        <f t="shared" si="254"/>
        <v>0.70679724176465397</v>
      </c>
      <c r="P4044">
        <f t="shared" si="255"/>
        <v>11.245086746549802</v>
      </c>
      <c r="Q4044" t="str">
        <f>_xlfn.IFNA(VLOOKUP(B4044&amp;A4044,[1]Countries!$A:$H,6,FALSE),"")</f>
        <v>F</v>
      </c>
      <c r="R4044" t="str">
        <f>_xlfn.IFNA(VLOOKUP(B4044&amp;A4044,[1]Countries!$A:$H,7,FALSE),"")</f>
        <v>Floating</v>
      </c>
      <c r="S4044" t="str">
        <f>_xlfn.IFNA(VLOOKUP(B4044&amp;A4044,[1]Countries!$A:$H,8,FALSE),"")</f>
        <v>Floating</v>
      </c>
    </row>
    <row r="4045" spans="1:19" x14ac:dyDescent="0.25">
      <c r="A4045" t="s">
        <v>170</v>
      </c>
      <c r="B4045">
        <v>2013</v>
      </c>
      <c r="C4045" t="s">
        <v>171</v>
      </c>
      <c r="D4045" s="1">
        <v>10.35622136742206</v>
      </c>
      <c r="E4045" s="1">
        <v>11658261378.678341</v>
      </c>
      <c r="F4045" s="1">
        <v>52996540576.316063</v>
      </c>
      <c r="G4045" s="1">
        <v>18382944837.592911</v>
      </c>
      <c r="H4045" s="1">
        <v>22.95294920866408</v>
      </c>
      <c r="I4045" s="1">
        <v>496600006.10351598</v>
      </c>
      <c r="J4045" s="1">
        <v>60.839187996096477</v>
      </c>
      <c r="K4045" s="3">
        <v>45976702905.275452</v>
      </c>
      <c r="L4045" s="1">
        <v>10.007686468445099</v>
      </c>
      <c r="M4045">
        <f t="shared" si="252"/>
        <v>0.93704230635281216</v>
      </c>
      <c r="N4045" s="4">
        <f t="shared" si="253"/>
        <v>10.944728774797911</v>
      </c>
      <c r="O4045">
        <f t="shared" si="254"/>
        <v>0.64367742722694021</v>
      </c>
      <c r="P4045">
        <f t="shared" si="255"/>
        <v>12.688910230340211</v>
      </c>
      <c r="Q4045" t="str">
        <f>_xlfn.IFNA(VLOOKUP(B4045&amp;A4045,[1]Countries!$A:$H,6,FALSE),"")</f>
        <v>SP</v>
      </c>
      <c r="R4045" t="str">
        <f>_xlfn.IFNA(VLOOKUP(B4045&amp;A4045,[1]Countries!$A:$H,7,FALSE),"")</f>
        <v>Soft Peg</v>
      </c>
      <c r="S4045" t="str">
        <f>_xlfn.IFNA(VLOOKUP(B4045&amp;A4045,[1]Countries!$A:$H,8,FALSE),"")</f>
        <v>Pegged</v>
      </c>
    </row>
    <row r="4046" spans="1:19" x14ac:dyDescent="0.25">
      <c r="A4046" t="s">
        <v>170</v>
      </c>
      <c r="B4046">
        <v>2014</v>
      </c>
      <c r="C4046" t="s">
        <v>171</v>
      </c>
      <c r="D4046" s="1">
        <v>10.074483521454979</v>
      </c>
      <c r="E4046" s="1">
        <v>12579635808.6961</v>
      </c>
      <c r="F4046" s="1">
        <v>57852399834.458504</v>
      </c>
      <c r="G4046" s="1">
        <v>19287363234.26709</v>
      </c>
      <c r="H4046" s="1">
        <v>23.192716361612039</v>
      </c>
      <c r="I4046" s="1">
        <v>279839996.33789098</v>
      </c>
      <c r="J4046" s="1">
        <v>60.898633316743357</v>
      </c>
      <c r="K4046" s="3">
        <v>48019897501.466087</v>
      </c>
      <c r="L4046" s="1">
        <v>9.9415806543158816</v>
      </c>
      <c r="M4046">
        <f t="shared" si="252"/>
        <v>0.48371372171014149</v>
      </c>
      <c r="N4046" s="4">
        <f t="shared" si="253"/>
        <v>10.425294376026024</v>
      </c>
      <c r="O4046">
        <f t="shared" si="254"/>
        <v>0.64207297526504892</v>
      </c>
      <c r="P4046">
        <f t="shared" si="255"/>
        <v>11.594553458049774</v>
      </c>
      <c r="Q4046" t="str">
        <f>_xlfn.IFNA(VLOOKUP(B4046&amp;A4046,[1]Countries!$A:$H,6,FALSE),"")</f>
        <v>SP</v>
      </c>
      <c r="R4046" t="str">
        <f>_xlfn.IFNA(VLOOKUP(B4046&amp;A4046,[1]Countries!$A:$H,7,FALSE),"")</f>
        <v>Soft Peg</v>
      </c>
      <c r="S4046" t="str">
        <f>_xlfn.IFNA(VLOOKUP(B4046&amp;A4046,[1]Countries!$A:$H,8,FALSE),"")</f>
        <v>Pegged</v>
      </c>
    </row>
    <row r="4047" spans="1:19" x14ac:dyDescent="0.25">
      <c r="A4047" t="s">
        <v>170</v>
      </c>
      <c r="B4047">
        <v>2015</v>
      </c>
      <c r="C4047" t="s">
        <v>171</v>
      </c>
      <c r="D4047" s="1">
        <v>9.9670030315626423</v>
      </c>
      <c r="E4047" s="1">
        <v>12331463395.516541</v>
      </c>
      <c r="F4047" s="1">
        <v>62186186575.743317</v>
      </c>
      <c r="G4047" s="1">
        <v>18695372446.046921</v>
      </c>
      <c r="H4047" s="1">
        <v>22.737510939627828</v>
      </c>
      <c r="I4047" s="1">
        <v>411290008.54492199</v>
      </c>
      <c r="J4047" s="1">
        <v>61.449033973940502</v>
      </c>
      <c r="K4047" s="3">
        <v>49984953618.058456</v>
      </c>
      <c r="L4047" s="1">
        <v>10.42337023207717</v>
      </c>
      <c r="M4047">
        <f t="shared" si="252"/>
        <v>0.66138483671766424</v>
      </c>
      <c r="N4047" s="4">
        <f t="shared" si="253"/>
        <v>11.084755068794834</v>
      </c>
      <c r="O4047">
        <f t="shared" si="254"/>
        <v>0.62736488326908946</v>
      </c>
      <c r="P4047">
        <f t="shared" si="255"/>
        <v>10.233637727213074</v>
      </c>
      <c r="Q4047" t="str">
        <f>_xlfn.IFNA(VLOOKUP(B4047&amp;A4047,[1]Countries!$A:$H,6,FALSE),"")</f>
        <v>F</v>
      </c>
      <c r="R4047" t="str">
        <f>_xlfn.IFNA(VLOOKUP(B4047&amp;A4047,[1]Countries!$A:$H,7,FALSE),"")</f>
        <v>Floating</v>
      </c>
      <c r="S4047" t="str">
        <f>_xlfn.IFNA(VLOOKUP(B4047&amp;A4047,[1]Countries!$A:$H,8,FALSE),"")</f>
        <v>Floating</v>
      </c>
    </row>
    <row r="4048" spans="1:19" x14ac:dyDescent="0.25">
      <c r="A4048" t="s">
        <v>170</v>
      </c>
      <c r="B4048">
        <v>2016</v>
      </c>
      <c r="C4048" t="s">
        <v>171</v>
      </c>
      <c r="D4048" s="1">
        <v>9.6613954727504368</v>
      </c>
      <c r="E4048" s="1">
        <v>12387113909.393551</v>
      </c>
      <c r="F4048" s="1">
        <v>66053725049.013809</v>
      </c>
      <c r="G4048" s="1">
        <v>18243806629.034592</v>
      </c>
      <c r="H4048" s="1">
        <v>22.614441518679701</v>
      </c>
      <c r="I4048" s="1">
        <v>265450012.20703101</v>
      </c>
      <c r="J4048" s="1">
        <v>61.886791201237031</v>
      </c>
      <c r="K4048" s="3">
        <v>51323451983.322479</v>
      </c>
      <c r="L4048" s="1">
        <v>11.146493274280409</v>
      </c>
      <c r="M4048">
        <f t="shared" si="252"/>
        <v>0.40186985973926415</v>
      </c>
      <c r="N4048" s="4">
        <f t="shared" si="253"/>
        <v>11.548363134019674</v>
      </c>
      <c r="O4048">
        <f t="shared" si="254"/>
        <v>0.61585369121547118</v>
      </c>
      <c r="P4048">
        <f t="shared" si="255"/>
        <v>8.8665593277217933</v>
      </c>
      <c r="Q4048" t="str">
        <f>_xlfn.IFNA(VLOOKUP(B4048&amp;A4048,[1]Countries!$A:$H,6,FALSE),"")</f>
        <v>F</v>
      </c>
      <c r="R4048" t="str">
        <f>_xlfn.IFNA(VLOOKUP(B4048&amp;A4048,[1]Countries!$A:$H,7,FALSE),"")</f>
        <v>Floating</v>
      </c>
      <c r="S4048" t="str">
        <f>_xlfn.IFNA(VLOOKUP(B4048&amp;A4048,[1]Countries!$A:$H,8,FALSE),"")</f>
        <v>Floating</v>
      </c>
    </row>
    <row r="4049" spans="1:19" x14ac:dyDescent="0.25">
      <c r="A4049" t="s">
        <v>170</v>
      </c>
      <c r="B4049">
        <v>2017</v>
      </c>
      <c r="C4049" t="s">
        <v>171</v>
      </c>
      <c r="D4049" s="1">
        <v>9.6812209421191113</v>
      </c>
      <c r="E4049" s="1">
        <v>13252465466.323709</v>
      </c>
      <c r="F4049" s="1">
        <v>71612352781.066711</v>
      </c>
      <c r="G4049" s="1">
        <v>19777888376.270771</v>
      </c>
      <c r="H4049" s="1">
        <v>21.902484579416139</v>
      </c>
      <c r="I4049" s="1">
        <v>366700012.20703101</v>
      </c>
      <c r="J4049" s="1">
        <v>62.488145699970907</v>
      </c>
      <c r="K4049" s="3">
        <v>52875180980.111656</v>
      </c>
      <c r="L4049" s="1">
        <v>11.72127681052706</v>
      </c>
      <c r="M4049">
        <f t="shared" si="252"/>
        <v>0.51206251151684168</v>
      </c>
      <c r="N4049" s="4">
        <f t="shared" si="253"/>
        <v>12.233339322043902</v>
      </c>
      <c r="O4049">
        <f t="shared" si="254"/>
        <v>0.60030352765047013</v>
      </c>
      <c r="P4049">
        <f t="shared" si="255"/>
        <v>9.1121470759333736</v>
      </c>
      <c r="Q4049" t="str">
        <f>_xlfn.IFNA(VLOOKUP(B4049&amp;A4049,[1]Countries!$A:$H,6,FALSE),"")</f>
        <v>SP</v>
      </c>
      <c r="R4049" t="str">
        <f>_xlfn.IFNA(VLOOKUP(B4049&amp;A4049,[1]Countries!$A:$H,7,FALSE),"")</f>
        <v>Soft Peg</v>
      </c>
      <c r="S4049" t="str">
        <f>_xlfn.IFNA(VLOOKUP(B4049&amp;A4049,[1]Countries!$A:$H,8,FALSE),"")</f>
        <v>Pegged</v>
      </c>
    </row>
    <row r="4050" spans="1:19" x14ac:dyDescent="0.25">
      <c r="A4050" t="s">
        <v>170</v>
      </c>
      <c r="B4050">
        <v>2018</v>
      </c>
      <c r="C4050" t="s">
        <v>171</v>
      </c>
      <c r="D4050" s="1">
        <v>9.4447412961840875</v>
      </c>
      <c r="E4050" s="1">
        <v>13323208187.04117</v>
      </c>
      <c r="F4050" s="1">
        <v>73118147808.277481</v>
      </c>
      <c r="G4050" s="1">
        <v>21158463799.340351</v>
      </c>
      <c r="H4050" s="1">
        <v>21.477525953515158</v>
      </c>
      <c r="I4050" s="1">
        <v>393630004.88281298</v>
      </c>
      <c r="J4050" s="1">
        <v>62.981256386200002</v>
      </c>
      <c r="K4050" s="3">
        <v>54575068474.684769</v>
      </c>
      <c r="L4050" s="1">
        <v>12.907431031686491</v>
      </c>
      <c r="M4050">
        <f t="shared" si="252"/>
        <v>0.53834788856379012</v>
      </c>
      <c r="N4050" s="4">
        <f t="shared" si="253"/>
        <v>13.44577892025028</v>
      </c>
      <c r="O4050">
        <f t="shared" si="254"/>
        <v>0.58777397813091703</v>
      </c>
      <c r="P4050">
        <f t="shared" si="255"/>
        <v>10.715883603676536</v>
      </c>
      <c r="Q4050" t="str">
        <f>_xlfn.IFNA(VLOOKUP(B4050&amp;A4050,[1]Countries!$A:$H,6,FALSE),"")</f>
        <v>SP</v>
      </c>
      <c r="R4050" t="str">
        <f>_xlfn.IFNA(VLOOKUP(B4050&amp;A4050,[1]Countries!$A:$H,7,FALSE),"")</f>
        <v>Soft Peg</v>
      </c>
      <c r="S4050" t="str">
        <f>_xlfn.IFNA(VLOOKUP(B4050&amp;A4050,[1]Countries!$A:$H,8,FALSE),"")</f>
        <v>Pegged</v>
      </c>
    </row>
    <row r="4051" spans="1:19" x14ac:dyDescent="0.25">
      <c r="A4051" t="s">
        <v>170</v>
      </c>
      <c r="B4051">
        <v>2019</v>
      </c>
      <c r="C4051" t="s">
        <v>171</v>
      </c>
      <c r="D4051" s="1">
        <v>9.3652476473201887</v>
      </c>
      <c r="E4051" s="1">
        <v>13574693569.97155</v>
      </c>
      <c r="F4051" s="1">
        <v>76710385879.66272</v>
      </c>
      <c r="G4051" s="1">
        <v>21608968518.97567</v>
      </c>
      <c r="H4051" s="1">
        <v>21.916615191592431</v>
      </c>
      <c r="J4051" s="1">
        <v>62.66046326623411</v>
      </c>
      <c r="K4051" s="3">
        <v>56674024436.660149</v>
      </c>
      <c r="L4051" s="1">
        <v>13.89067210105768</v>
      </c>
      <c r="M4051" t="str">
        <f t="shared" si="252"/>
        <v/>
      </c>
      <c r="N4051" s="4">
        <f t="shared" si="253"/>
        <v>13.89067210105768</v>
      </c>
      <c r="O4051">
        <f t="shared" si="254"/>
        <v>0.59590265994549507</v>
      </c>
      <c r="P4051">
        <f t="shared" si="255"/>
        <v>10.473516534785348</v>
      </c>
      <c r="Q4051" t="str">
        <f>_xlfn.IFNA(VLOOKUP(B4051&amp;A4051,[1]Countries!$A:$H,6,FALSE),"")</f>
        <v/>
      </c>
      <c r="R4051" t="str">
        <f>_xlfn.IFNA(VLOOKUP(B4051&amp;A4051,[1]Countries!$A:$H,7,FALSE),"")</f>
        <v/>
      </c>
      <c r="S4051" t="str">
        <f>_xlfn.IFNA(VLOOKUP(B4051&amp;A4051,[1]Countries!$A:$H,8,FALSE),"")</f>
        <v/>
      </c>
    </row>
    <row r="4052" spans="1:19" x14ac:dyDescent="0.25">
      <c r="A4052" t="s">
        <v>172</v>
      </c>
      <c r="B4052">
        <v>1970</v>
      </c>
      <c r="C4052" t="s">
        <v>173</v>
      </c>
      <c r="I4052" s="1">
        <v>10250000</v>
      </c>
      <c r="M4052" t="str">
        <f t="shared" si="252"/>
        <v/>
      </c>
      <c r="N4052" s="4" t="str">
        <f t="shared" si="253"/>
        <v/>
      </c>
      <c r="O4052" t="str">
        <f t="shared" si="254"/>
        <v/>
      </c>
      <c r="P4052" t="str">
        <f t="shared" si="255"/>
        <v/>
      </c>
      <c r="Q4052" t="str">
        <f>_xlfn.IFNA(VLOOKUP(B4052&amp;A4052,[1]Countries!$A:$H,6,FALSE),"")</f>
        <v/>
      </c>
      <c r="R4052" t="str">
        <f>_xlfn.IFNA(VLOOKUP(B4052&amp;A4052,[1]Countries!$A:$H,7,FALSE),"")</f>
        <v/>
      </c>
      <c r="S4052" t="str">
        <f>_xlfn.IFNA(VLOOKUP(B4052&amp;A4052,[1]Countries!$A:$H,8,FALSE),"")</f>
        <v/>
      </c>
    </row>
    <row r="4053" spans="1:19" x14ac:dyDescent="0.25">
      <c r="A4053" t="s">
        <v>172</v>
      </c>
      <c r="B4053">
        <v>1971</v>
      </c>
      <c r="C4053" t="s">
        <v>173</v>
      </c>
      <c r="I4053" s="1">
        <v>9550000.1907348596</v>
      </c>
      <c r="M4053" t="str">
        <f t="shared" si="252"/>
        <v/>
      </c>
      <c r="N4053" s="4" t="str">
        <f t="shared" si="253"/>
        <v/>
      </c>
      <c r="O4053" t="str">
        <f t="shared" si="254"/>
        <v/>
      </c>
      <c r="P4053" t="str">
        <f t="shared" si="255"/>
        <v/>
      </c>
      <c r="Q4053" t="str">
        <f>_xlfn.IFNA(VLOOKUP(B4053&amp;A4053,[1]Countries!$A:$H,6,FALSE),"")</f>
        <v/>
      </c>
      <c r="R4053" t="str">
        <f>_xlfn.IFNA(VLOOKUP(B4053&amp;A4053,[1]Countries!$A:$H,7,FALSE),"")</f>
        <v/>
      </c>
      <c r="S4053" t="str">
        <f>_xlfn.IFNA(VLOOKUP(B4053&amp;A4053,[1]Countries!$A:$H,8,FALSE),"")</f>
        <v/>
      </c>
    </row>
    <row r="4054" spans="1:19" x14ac:dyDescent="0.25">
      <c r="A4054" t="s">
        <v>172</v>
      </c>
      <c r="B4054">
        <v>1972</v>
      </c>
      <c r="C4054" t="s">
        <v>173</v>
      </c>
      <c r="I4054" s="1">
        <v>4789999.9618530301</v>
      </c>
      <c r="M4054" t="str">
        <f t="shared" si="252"/>
        <v/>
      </c>
      <c r="N4054" s="4" t="str">
        <f t="shared" si="253"/>
        <v/>
      </c>
      <c r="O4054" t="str">
        <f t="shared" si="254"/>
        <v/>
      </c>
      <c r="P4054" t="str">
        <f t="shared" si="255"/>
        <v/>
      </c>
      <c r="Q4054" t="str">
        <f>_xlfn.IFNA(VLOOKUP(B4054&amp;A4054,[1]Countries!$A:$H,6,FALSE),"")</f>
        <v/>
      </c>
      <c r="R4054" t="str">
        <f>_xlfn.IFNA(VLOOKUP(B4054&amp;A4054,[1]Countries!$A:$H,7,FALSE),"")</f>
        <v/>
      </c>
      <c r="S4054" t="str">
        <f>_xlfn.IFNA(VLOOKUP(B4054&amp;A4054,[1]Countries!$A:$H,8,FALSE),"")</f>
        <v/>
      </c>
    </row>
    <row r="4055" spans="1:19" x14ac:dyDescent="0.25">
      <c r="A4055" t="s">
        <v>172</v>
      </c>
      <c r="B4055">
        <v>1973</v>
      </c>
      <c r="C4055" t="s">
        <v>173</v>
      </c>
      <c r="I4055" s="1">
        <v>11220000.267028799</v>
      </c>
      <c r="M4055" t="str">
        <f t="shared" si="252"/>
        <v/>
      </c>
      <c r="N4055" s="4" t="str">
        <f t="shared" si="253"/>
        <v/>
      </c>
      <c r="O4055" t="str">
        <f t="shared" si="254"/>
        <v/>
      </c>
      <c r="P4055" t="str">
        <f t="shared" si="255"/>
        <v/>
      </c>
      <c r="Q4055" t="str">
        <f>_xlfn.IFNA(VLOOKUP(B4055&amp;A4055,[1]Countries!$A:$H,6,FALSE),"")</f>
        <v/>
      </c>
      <c r="R4055" t="str">
        <f>_xlfn.IFNA(VLOOKUP(B4055&amp;A4055,[1]Countries!$A:$H,7,FALSE),"")</f>
        <v/>
      </c>
      <c r="S4055" t="str">
        <f>_xlfn.IFNA(VLOOKUP(B4055&amp;A4055,[1]Countries!$A:$H,8,FALSE),"")</f>
        <v/>
      </c>
    </row>
    <row r="4056" spans="1:19" x14ac:dyDescent="0.25">
      <c r="A4056" t="s">
        <v>172</v>
      </c>
      <c r="B4056">
        <v>1974</v>
      </c>
      <c r="C4056" t="s">
        <v>173</v>
      </c>
      <c r="I4056" s="1">
        <v>19809999.465942401</v>
      </c>
      <c r="M4056" t="str">
        <f t="shared" si="252"/>
        <v/>
      </c>
      <c r="N4056" s="4" t="str">
        <f t="shared" si="253"/>
        <v/>
      </c>
      <c r="O4056" t="str">
        <f t="shared" si="254"/>
        <v/>
      </c>
      <c r="P4056" t="str">
        <f t="shared" si="255"/>
        <v/>
      </c>
      <c r="Q4056" t="str">
        <f>_xlfn.IFNA(VLOOKUP(B4056&amp;A4056,[1]Countries!$A:$H,6,FALSE),"")</f>
        <v/>
      </c>
      <c r="R4056" t="str">
        <f>_xlfn.IFNA(VLOOKUP(B4056&amp;A4056,[1]Countries!$A:$H,7,FALSE),"")</f>
        <v/>
      </c>
      <c r="S4056" t="str">
        <f>_xlfn.IFNA(VLOOKUP(B4056&amp;A4056,[1]Countries!$A:$H,8,FALSE),"")</f>
        <v/>
      </c>
    </row>
    <row r="4057" spans="1:19" x14ac:dyDescent="0.25">
      <c r="A4057" t="s">
        <v>172</v>
      </c>
      <c r="B4057">
        <v>1975</v>
      </c>
      <c r="C4057" t="s">
        <v>173</v>
      </c>
      <c r="I4057" s="1">
        <v>24370000.839233398</v>
      </c>
      <c r="M4057" t="str">
        <f t="shared" si="252"/>
        <v/>
      </c>
      <c r="N4057" s="4" t="str">
        <f t="shared" si="253"/>
        <v/>
      </c>
      <c r="O4057" t="str">
        <f t="shared" si="254"/>
        <v/>
      </c>
      <c r="P4057" t="str">
        <f t="shared" si="255"/>
        <v/>
      </c>
      <c r="Q4057" t="str">
        <f>_xlfn.IFNA(VLOOKUP(B4057&amp;A4057,[1]Countries!$A:$H,6,FALSE),"")</f>
        <v/>
      </c>
      <c r="R4057" t="str">
        <f>_xlfn.IFNA(VLOOKUP(B4057&amp;A4057,[1]Countries!$A:$H,7,FALSE),"")</f>
        <v/>
      </c>
      <c r="S4057" t="str">
        <f>_xlfn.IFNA(VLOOKUP(B4057&amp;A4057,[1]Countries!$A:$H,8,FALSE),"")</f>
        <v/>
      </c>
    </row>
    <row r="4058" spans="1:19" x14ac:dyDescent="0.25">
      <c r="A4058" t="s">
        <v>172</v>
      </c>
      <c r="B4058">
        <v>1976</v>
      </c>
      <c r="C4058" t="s">
        <v>173</v>
      </c>
      <c r="I4058" s="1">
        <v>10409999.8474121</v>
      </c>
      <c r="M4058" t="str">
        <f t="shared" si="252"/>
        <v/>
      </c>
      <c r="N4058" s="4" t="str">
        <f t="shared" si="253"/>
        <v/>
      </c>
      <c r="O4058" t="str">
        <f t="shared" si="254"/>
        <v/>
      </c>
      <c r="P4058" t="str">
        <f t="shared" si="255"/>
        <v/>
      </c>
      <c r="Q4058" t="str">
        <f>_xlfn.IFNA(VLOOKUP(B4058&amp;A4058,[1]Countries!$A:$H,6,FALSE),"")</f>
        <v/>
      </c>
      <c r="R4058" t="str">
        <f>_xlfn.IFNA(VLOOKUP(B4058&amp;A4058,[1]Countries!$A:$H,7,FALSE),"")</f>
        <v/>
      </c>
      <c r="S4058" t="str">
        <f>_xlfn.IFNA(VLOOKUP(B4058&amp;A4058,[1]Countries!$A:$H,8,FALSE),"")</f>
        <v/>
      </c>
    </row>
    <row r="4059" spans="1:19" x14ac:dyDescent="0.25">
      <c r="A4059" t="s">
        <v>172</v>
      </c>
      <c r="B4059">
        <v>1977</v>
      </c>
      <c r="C4059" t="s">
        <v>173</v>
      </c>
      <c r="I4059" s="1">
        <v>22600000.3814697</v>
      </c>
      <c r="M4059" t="str">
        <f t="shared" si="252"/>
        <v/>
      </c>
      <c r="N4059" s="4" t="str">
        <f t="shared" si="253"/>
        <v/>
      </c>
      <c r="O4059" t="str">
        <f t="shared" si="254"/>
        <v/>
      </c>
      <c r="P4059" t="str">
        <f t="shared" si="255"/>
        <v/>
      </c>
      <c r="Q4059" t="str">
        <f>_xlfn.IFNA(VLOOKUP(B4059&amp;A4059,[1]Countries!$A:$H,6,FALSE),"")</f>
        <v/>
      </c>
      <c r="R4059" t="str">
        <f>_xlfn.IFNA(VLOOKUP(B4059&amp;A4059,[1]Countries!$A:$H,7,FALSE),"")</f>
        <v/>
      </c>
      <c r="S4059" t="str">
        <f>_xlfn.IFNA(VLOOKUP(B4059&amp;A4059,[1]Countries!$A:$H,8,FALSE),"")</f>
        <v/>
      </c>
    </row>
    <row r="4060" spans="1:19" x14ac:dyDescent="0.25">
      <c r="A4060" t="s">
        <v>172</v>
      </c>
      <c r="B4060">
        <v>1978</v>
      </c>
      <c r="C4060" t="s">
        <v>173</v>
      </c>
      <c r="I4060" s="1">
        <v>59299999.237060487</v>
      </c>
      <c r="M4060" t="str">
        <f t="shared" si="252"/>
        <v/>
      </c>
      <c r="N4060" s="4" t="str">
        <f t="shared" si="253"/>
        <v/>
      </c>
      <c r="O4060" t="str">
        <f t="shared" si="254"/>
        <v/>
      </c>
      <c r="P4060" t="str">
        <f t="shared" si="255"/>
        <v/>
      </c>
      <c r="Q4060" t="str">
        <f>_xlfn.IFNA(VLOOKUP(B4060&amp;A4060,[1]Countries!$A:$H,6,FALSE),"")</f>
        <v/>
      </c>
      <c r="R4060" t="str">
        <f>_xlfn.IFNA(VLOOKUP(B4060&amp;A4060,[1]Countries!$A:$H,7,FALSE),"")</f>
        <v/>
      </c>
      <c r="S4060" t="str">
        <f>_xlfn.IFNA(VLOOKUP(B4060&amp;A4060,[1]Countries!$A:$H,8,FALSE),"")</f>
        <v/>
      </c>
    </row>
    <row r="4061" spans="1:19" x14ac:dyDescent="0.25">
      <c r="A4061" t="s">
        <v>172</v>
      </c>
      <c r="B4061">
        <v>1979</v>
      </c>
      <c r="C4061" t="s">
        <v>173</v>
      </c>
      <c r="I4061" s="1">
        <v>55560001.373291001</v>
      </c>
      <c r="M4061" t="str">
        <f t="shared" si="252"/>
        <v/>
      </c>
      <c r="N4061" s="4" t="str">
        <f t="shared" si="253"/>
        <v/>
      </c>
      <c r="O4061" t="str">
        <f t="shared" si="254"/>
        <v/>
      </c>
      <c r="P4061" t="str">
        <f t="shared" si="255"/>
        <v/>
      </c>
      <c r="Q4061" t="str">
        <f>_xlfn.IFNA(VLOOKUP(B4061&amp;A4061,[1]Countries!$A:$H,6,FALSE),"")</f>
        <v/>
      </c>
      <c r="R4061" t="str">
        <f>_xlfn.IFNA(VLOOKUP(B4061&amp;A4061,[1]Countries!$A:$H,7,FALSE),"")</f>
        <v/>
      </c>
      <c r="S4061" t="str">
        <f>_xlfn.IFNA(VLOOKUP(B4061&amp;A4061,[1]Countries!$A:$H,8,FALSE),"")</f>
        <v/>
      </c>
    </row>
    <row r="4062" spans="1:19" x14ac:dyDescent="0.25">
      <c r="A4062" t="s">
        <v>172</v>
      </c>
      <c r="B4062">
        <v>1980</v>
      </c>
      <c r="C4062" t="s">
        <v>173</v>
      </c>
      <c r="I4062" s="1">
        <v>88669998.168945298</v>
      </c>
      <c r="M4062" t="str">
        <f t="shared" si="252"/>
        <v/>
      </c>
      <c r="N4062" s="4" t="str">
        <f t="shared" si="253"/>
        <v/>
      </c>
      <c r="O4062" t="str">
        <f t="shared" si="254"/>
        <v/>
      </c>
      <c r="P4062" t="str">
        <f t="shared" si="255"/>
        <v/>
      </c>
      <c r="Q4062" t="str">
        <f>_xlfn.IFNA(VLOOKUP(B4062&amp;A4062,[1]Countries!$A:$H,6,FALSE),"")</f>
        <v/>
      </c>
      <c r="R4062" t="str">
        <f>_xlfn.IFNA(VLOOKUP(B4062&amp;A4062,[1]Countries!$A:$H,7,FALSE),"")</f>
        <v/>
      </c>
      <c r="S4062" t="str">
        <f>_xlfn.IFNA(VLOOKUP(B4062&amp;A4062,[1]Countries!$A:$H,8,FALSE),"")</f>
        <v/>
      </c>
    </row>
    <row r="4063" spans="1:19" x14ac:dyDescent="0.25">
      <c r="A4063" t="s">
        <v>172</v>
      </c>
      <c r="B4063">
        <v>1981</v>
      </c>
      <c r="C4063" t="s">
        <v>173</v>
      </c>
      <c r="I4063" s="1">
        <v>106510002.13623001</v>
      </c>
      <c r="M4063" t="str">
        <f t="shared" si="252"/>
        <v/>
      </c>
      <c r="N4063" s="4" t="str">
        <f t="shared" si="253"/>
        <v/>
      </c>
      <c r="O4063" t="str">
        <f t="shared" si="254"/>
        <v/>
      </c>
      <c r="P4063" t="str">
        <f t="shared" si="255"/>
        <v/>
      </c>
      <c r="Q4063" t="str">
        <f>_xlfn.IFNA(VLOOKUP(B4063&amp;A4063,[1]Countries!$A:$H,6,FALSE),"")</f>
        <v/>
      </c>
      <c r="R4063" t="str">
        <f>_xlfn.IFNA(VLOOKUP(B4063&amp;A4063,[1]Countries!$A:$H,7,FALSE),"")</f>
        <v/>
      </c>
      <c r="S4063" t="str">
        <f>_xlfn.IFNA(VLOOKUP(B4063&amp;A4063,[1]Countries!$A:$H,8,FALSE),"")</f>
        <v/>
      </c>
    </row>
    <row r="4064" spans="1:19" x14ac:dyDescent="0.25">
      <c r="A4064" t="s">
        <v>172</v>
      </c>
      <c r="B4064">
        <v>1982</v>
      </c>
      <c r="C4064" t="s">
        <v>173</v>
      </c>
      <c r="I4064" s="1">
        <v>115489997.86376999</v>
      </c>
      <c r="M4064" t="str">
        <f t="shared" si="252"/>
        <v/>
      </c>
      <c r="N4064" s="4" t="str">
        <f t="shared" si="253"/>
        <v/>
      </c>
      <c r="O4064" t="str">
        <f t="shared" si="254"/>
        <v/>
      </c>
      <c r="P4064" t="str">
        <f t="shared" si="255"/>
        <v/>
      </c>
      <c r="Q4064" t="str">
        <f>_xlfn.IFNA(VLOOKUP(B4064&amp;A4064,[1]Countries!$A:$H,6,FALSE),"")</f>
        <v/>
      </c>
      <c r="R4064" t="str">
        <f>_xlfn.IFNA(VLOOKUP(B4064&amp;A4064,[1]Countries!$A:$H,7,FALSE),"")</f>
        <v/>
      </c>
      <c r="S4064" t="str">
        <f>_xlfn.IFNA(VLOOKUP(B4064&amp;A4064,[1]Countries!$A:$H,8,FALSE),"")</f>
        <v/>
      </c>
    </row>
    <row r="4065" spans="1:19" x14ac:dyDescent="0.25">
      <c r="A4065" t="s">
        <v>172</v>
      </c>
      <c r="B4065">
        <v>1983</v>
      </c>
      <c r="C4065" t="s">
        <v>173</v>
      </c>
      <c r="I4065" s="1">
        <v>66480003.356933586</v>
      </c>
      <c r="M4065" t="str">
        <f t="shared" si="252"/>
        <v/>
      </c>
      <c r="N4065" s="4" t="str">
        <f t="shared" si="253"/>
        <v/>
      </c>
      <c r="O4065" t="str">
        <f t="shared" si="254"/>
        <v/>
      </c>
      <c r="P4065" t="str">
        <f t="shared" si="255"/>
        <v/>
      </c>
      <c r="Q4065" t="str">
        <f>_xlfn.IFNA(VLOOKUP(B4065&amp;A4065,[1]Countries!$A:$H,6,FALSE),"")</f>
        <v/>
      </c>
      <c r="R4065" t="str">
        <f>_xlfn.IFNA(VLOOKUP(B4065&amp;A4065,[1]Countries!$A:$H,7,FALSE),"")</f>
        <v/>
      </c>
      <c r="S4065" t="str">
        <f>_xlfn.IFNA(VLOOKUP(B4065&amp;A4065,[1]Countries!$A:$H,8,FALSE),"")</f>
        <v/>
      </c>
    </row>
    <row r="4066" spans="1:19" x14ac:dyDescent="0.25">
      <c r="A4066" t="s">
        <v>172</v>
      </c>
      <c r="B4066">
        <v>1984</v>
      </c>
      <c r="C4066" t="s">
        <v>173</v>
      </c>
      <c r="I4066" s="1">
        <v>120220001.22070301</v>
      </c>
      <c r="M4066" t="str">
        <f t="shared" si="252"/>
        <v/>
      </c>
      <c r="N4066" s="4" t="str">
        <f t="shared" si="253"/>
        <v/>
      </c>
      <c r="O4066" t="str">
        <f t="shared" si="254"/>
        <v/>
      </c>
      <c r="P4066" t="str">
        <f t="shared" si="255"/>
        <v/>
      </c>
      <c r="Q4066" t="str">
        <f>_xlfn.IFNA(VLOOKUP(B4066&amp;A4066,[1]Countries!$A:$H,6,FALSE),"")</f>
        <v/>
      </c>
      <c r="R4066" t="str">
        <f>_xlfn.IFNA(VLOOKUP(B4066&amp;A4066,[1]Countries!$A:$H,7,FALSE),"")</f>
        <v/>
      </c>
      <c r="S4066" t="str">
        <f>_xlfn.IFNA(VLOOKUP(B4066&amp;A4066,[1]Countries!$A:$H,8,FALSE),"")</f>
        <v/>
      </c>
    </row>
    <row r="4067" spans="1:19" x14ac:dyDescent="0.25">
      <c r="A4067" t="s">
        <v>172</v>
      </c>
      <c r="B4067">
        <v>1985</v>
      </c>
      <c r="C4067" t="s">
        <v>173</v>
      </c>
      <c r="I4067" s="1">
        <v>112919998.168945</v>
      </c>
      <c r="M4067" t="str">
        <f t="shared" si="252"/>
        <v/>
      </c>
      <c r="N4067" s="4" t="str">
        <f t="shared" si="253"/>
        <v/>
      </c>
      <c r="O4067" t="str">
        <f t="shared" si="254"/>
        <v/>
      </c>
      <c r="P4067" t="str">
        <f t="shared" si="255"/>
        <v/>
      </c>
      <c r="Q4067" t="str">
        <f>_xlfn.IFNA(VLOOKUP(B4067&amp;A4067,[1]Countries!$A:$H,6,FALSE),"")</f>
        <v/>
      </c>
      <c r="R4067" t="str">
        <f>_xlfn.IFNA(VLOOKUP(B4067&amp;A4067,[1]Countries!$A:$H,7,FALSE),"")</f>
        <v/>
      </c>
      <c r="S4067" t="str">
        <f>_xlfn.IFNA(VLOOKUP(B4067&amp;A4067,[1]Countries!$A:$H,8,FALSE),"")</f>
        <v/>
      </c>
    </row>
    <row r="4068" spans="1:19" x14ac:dyDescent="0.25">
      <c r="A4068" t="s">
        <v>172</v>
      </c>
      <c r="B4068">
        <v>1986</v>
      </c>
      <c r="C4068" t="s">
        <v>173</v>
      </c>
      <c r="D4068" s="1">
        <v>23.78706036374567</v>
      </c>
      <c r="E4068" s="1">
        <v>597773146.72381616</v>
      </c>
      <c r="F4068" s="1">
        <v>1922600899.38433</v>
      </c>
      <c r="G4068" s="1">
        <v>539720563.96968603</v>
      </c>
      <c r="H4068" s="1">
        <v>34.375469712911467</v>
      </c>
      <c r="I4068" s="1">
        <v>168270004.272461</v>
      </c>
      <c r="J4068" s="1">
        <v>41.247964632496611</v>
      </c>
      <c r="K4068" s="3">
        <v>2888984393.6460099</v>
      </c>
      <c r="L4068" s="1">
        <v>3.640901256335411E-3</v>
      </c>
      <c r="M4068">
        <f t="shared" si="252"/>
        <v>8.752206676192948</v>
      </c>
      <c r="N4068" s="4">
        <f t="shared" si="253"/>
        <v>8.7558475774492841</v>
      </c>
      <c r="O4068">
        <f t="shared" si="254"/>
        <v>1.4243620477025052</v>
      </c>
      <c r="P4068">
        <f t="shared" si="255"/>
        <v>-3.0194817225311903</v>
      </c>
      <c r="Q4068" t="str">
        <f>_xlfn.IFNA(VLOOKUP(B4068&amp;A4068,[1]Countries!$A:$H,6,FALSE),"")</f>
        <v/>
      </c>
      <c r="R4068" t="str">
        <f>_xlfn.IFNA(VLOOKUP(B4068&amp;A4068,[1]Countries!$A:$H,7,FALSE),"")</f>
        <v/>
      </c>
      <c r="S4068" t="str">
        <f>_xlfn.IFNA(VLOOKUP(B4068&amp;A4068,[1]Countries!$A:$H,8,FALSE),"")</f>
        <v/>
      </c>
    </row>
    <row r="4069" spans="1:19" x14ac:dyDescent="0.25">
      <c r="A4069" t="s">
        <v>172</v>
      </c>
      <c r="B4069">
        <v>1987</v>
      </c>
      <c r="C4069" t="s">
        <v>173</v>
      </c>
      <c r="D4069" s="1">
        <v>26.200164212211298</v>
      </c>
      <c r="E4069" s="1">
        <v>645766109.12602067</v>
      </c>
      <c r="F4069" s="1">
        <v>2041538057.0288839</v>
      </c>
      <c r="G4069" s="1">
        <v>626828740.25130451</v>
      </c>
      <c r="H4069" s="1">
        <v>34.369997713240338</v>
      </c>
      <c r="I4069" s="1">
        <v>220809997.55859399</v>
      </c>
      <c r="J4069" s="1">
        <v>45.70407761262291</v>
      </c>
      <c r="K4069" s="3">
        <v>2984319111.8916798</v>
      </c>
      <c r="L4069" s="1">
        <v>3.4287874310740618E-3</v>
      </c>
      <c r="M4069">
        <f t="shared" si="252"/>
        <v>10.815864871994886</v>
      </c>
      <c r="N4069" s="4">
        <f t="shared" si="253"/>
        <v>10.819293659425961</v>
      </c>
      <c r="O4069">
        <f t="shared" si="254"/>
        <v>1.187988582716331</v>
      </c>
      <c r="P4069">
        <f t="shared" si="255"/>
        <v>-0.92760302995655763</v>
      </c>
      <c r="Q4069" t="str">
        <f>_xlfn.IFNA(VLOOKUP(B4069&amp;A4069,[1]Countries!$A:$H,6,FALSE),"")</f>
        <v/>
      </c>
      <c r="R4069" t="str">
        <f>_xlfn.IFNA(VLOOKUP(B4069&amp;A4069,[1]Countries!$A:$H,7,FALSE),"")</f>
        <v/>
      </c>
      <c r="S4069" t="str">
        <f>_xlfn.IFNA(VLOOKUP(B4069&amp;A4069,[1]Countries!$A:$H,8,FALSE),"")</f>
        <v/>
      </c>
    </row>
    <row r="4070" spans="1:19" x14ac:dyDescent="0.25">
      <c r="A4070" t="s">
        <v>172</v>
      </c>
      <c r="B4070">
        <v>1988</v>
      </c>
      <c r="C4070" t="s">
        <v>173</v>
      </c>
      <c r="D4070" s="1">
        <v>23.27276025992397</v>
      </c>
      <c r="E4070" s="1">
        <v>640721917.48918581</v>
      </c>
      <c r="F4070" s="1">
        <v>2384295763.7252841</v>
      </c>
      <c r="G4070" s="1">
        <v>740909308.14748704</v>
      </c>
      <c r="H4070" s="1">
        <v>33.40983372822916</v>
      </c>
      <c r="I4070" s="1">
        <v>254960006.71386701</v>
      </c>
      <c r="J4070" s="1">
        <v>42.498253169481053</v>
      </c>
      <c r="K4070" s="3">
        <v>3172573444.084662</v>
      </c>
      <c r="L4070" s="1">
        <v>1.120246887419186</v>
      </c>
      <c r="M4070">
        <f t="shared" si="252"/>
        <v>10.693304521730603</v>
      </c>
      <c r="N4070" s="4">
        <f t="shared" si="253"/>
        <v>11.813551409149788</v>
      </c>
      <c r="O4070">
        <f t="shared" si="254"/>
        <v>1.3530378907858791</v>
      </c>
      <c r="P4070">
        <f t="shared" si="255"/>
        <v>4.2019699142427669</v>
      </c>
      <c r="Q4070" t="str">
        <f>_xlfn.IFNA(VLOOKUP(B4070&amp;A4070,[1]Countries!$A:$H,6,FALSE),"")</f>
        <v/>
      </c>
      <c r="R4070" t="str">
        <f>_xlfn.IFNA(VLOOKUP(B4070&amp;A4070,[1]Countries!$A:$H,7,FALSE),"")</f>
        <v/>
      </c>
      <c r="S4070" t="str">
        <f>_xlfn.IFNA(VLOOKUP(B4070&amp;A4070,[1]Countries!$A:$H,8,FALSE),"")</f>
        <v/>
      </c>
    </row>
    <row r="4071" spans="1:19" x14ac:dyDescent="0.25">
      <c r="A4071" t="s">
        <v>172</v>
      </c>
      <c r="B4071">
        <v>1989</v>
      </c>
      <c r="C4071" t="s">
        <v>173</v>
      </c>
      <c r="D4071" s="1">
        <v>23.570071881298212</v>
      </c>
      <c r="E4071" s="1">
        <v>756205506.02772141</v>
      </c>
      <c r="F4071" s="1">
        <v>2432029380.4368639</v>
      </c>
      <c r="G4071" s="1">
        <v>724403496.13101292</v>
      </c>
      <c r="H4071" s="1">
        <v>33.191998616999093</v>
      </c>
      <c r="I4071" s="1">
        <v>363160003.66210902</v>
      </c>
      <c r="J4071" s="1">
        <v>41.163002668705261</v>
      </c>
      <c r="K4071" s="3">
        <v>3299586660.9074712</v>
      </c>
      <c r="L4071" s="1">
        <v>0.91857443539547534</v>
      </c>
      <c r="M4071">
        <f t="shared" si="252"/>
        <v>14.932385545312565</v>
      </c>
      <c r="N4071" s="4">
        <f t="shared" si="253"/>
        <v>15.850959980708041</v>
      </c>
      <c r="O4071">
        <f t="shared" si="254"/>
        <v>1.4293660208618935</v>
      </c>
      <c r="P4071">
        <f t="shared" si="255"/>
        <v>-1.3076326360414245</v>
      </c>
      <c r="Q4071" t="str">
        <f>_xlfn.IFNA(VLOOKUP(B4071&amp;A4071,[1]Countries!$A:$H,6,FALSE),"")</f>
        <v/>
      </c>
      <c r="R4071" t="str">
        <f>_xlfn.IFNA(VLOOKUP(B4071&amp;A4071,[1]Countries!$A:$H,7,FALSE),"")</f>
        <v/>
      </c>
      <c r="S4071" t="str">
        <f>_xlfn.IFNA(VLOOKUP(B4071&amp;A4071,[1]Countries!$A:$H,8,FALSE),"")</f>
        <v/>
      </c>
    </row>
    <row r="4072" spans="1:19" x14ac:dyDescent="0.25">
      <c r="A4072" t="s">
        <v>172</v>
      </c>
      <c r="B4072">
        <v>1990</v>
      </c>
      <c r="C4072" t="s">
        <v>173</v>
      </c>
      <c r="D4072" s="1">
        <v>24.688947060494169</v>
      </c>
      <c r="E4072" s="1">
        <v>828657264.76825202</v>
      </c>
      <c r="F4072" s="1">
        <v>2666616176.9160862</v>
      </c>
      <c r="G4072" s="1">
        <v>891764001.21175396</v>
      </c>
      <c r="H4072" s="1">
        <v>34.609436637318943</v>
      </c>
      <c r="I4072" s="1">
        <v>291579986.57226598</v>
      </c>
      <c r="J4072" s="1">
        <v>44.534582362965068</v>
      </c>
      <c r="K4072" s="3">
        <v>3442262858.7384272</v>
      </c>
      <c r="L4072" s="1">
        <v>0.67388773328383977</v>
      </c>
      <c r="M4072">
        <f t="shared" si="252"/>
        <v>10.934456525703492</v>
      </c>
      <c r="N4072" s="4">
        <f t="shared" si="253"/>
        <v>11.608344258987332</v>
      </c>
      <c r="O4072">
        <f t="shared" si="254"/>
        <v>1.2454460038489086</v>
      </c>
      <c r="P4072">
        <f t="shared" si="255"/>
        <v>2.3665474240272641</v>
      </c>
      <c r="Q4072" t="str">
        <f>_xlfn.IFNA(VLOOKUP(B4072&amp;A4072,[1]Countries!$A:$H,6,FALSE),"")</f>
        <v/>
      </c>
      <c r="R4072" t="str">
        <f>_xlfn.IFNA(VLOOKUP(B4072&amp;A4072,[1]Countries!$A:$H,7,FALSE),"")</f>
        <v/>
      </c>
      <c r="S4072" t="str">
        <f>_xlfn.IFNA(VLOOKUP(B4072&amp;A4072,[1]Countries!$A:$H,8,FALSE),"")</f>
        <v/>
      </c>
    </row>
    <row r="4073" spans="1:19" x14ac:dyDescent="0.25">
      <c r="A4073" t="s">
        <v>172</v>
      </c>
      <c r="B4073">
        <v>1991</v>
      </c>
      <c r="C4073" t="s">
        <v>173</v>
      </c>
      <c r="D4073" s="1">
        <v>18.26091126591891</v>
      </c>
      <c r="E4073" s="1">
        <v>914442808.06473005</v>
      </c>
      <c r="F4073" s="1">
        <v>3014890569.040987</v>
      </c>
      <c r="G4073" s="1">
        <v>922121889.50789237</v>
      </c>
      <c r="H4073" s="1">
        <v>30.57776628011646</v>
      </c>
      <c r="I4073" s="1">
        <v>377519989.01367199</v>
      </c>
      <c r="J4073" s="1">
        <v>48.057393861480747</v>
      </c>
      <c r="K4073" s="3">
        <v>3532223748.1686831</v>
      </c>
      <c r="L4073" s="1">
        <v>0.45109432891708751</v>
      </c>
      <c r="M4073">
        <f t="shared" si="252"/>
        <v>12.521847157250491</v>
      </c>
      <c r="N4073" s="4">
        <f t="shared" si="253"/>
        <v>12.972941486167578</v>
      </c>
      <c r="O4073">
        <f t="shared" si="254"/>
        <v>1.080845255326103</v>
      </c>
      <c r="P4073">
        <f t="shared" si="255"/>
        <v>0.25470514658198612</v>
      </c>
      <c r="Q4073" t="str">
        <f>_xlfn.IFNA(VLOOKUP(B4073&amp;A4073,[1]Countries!$A:$H,6,FALSE),"")</f>
        <v/>
      </c>
      <c r="R4073" t="str">
        <f>_xlfn.IFNA(VLOOKUP(B4073&amp;A4073,[1]Countries!$A:$H,7,FALSE),"")</f>
        <v/>
      </c>
      <c r="S4073" t="str">
        <f>_xlfn.IFNA(VLOOKUP(B4073&amp;A4073,[1]Countries!$A:$H,8,FALSE),"")</f>
        <v/>
      </c>
    </row>
    <row r="4074" spans="1:19" x14ac:dyDescent="0.25">
      <c r="A4074" t="s">
        <v>172</v>
      </c>
      <c r="B4074">
        <v>1992</v>
      </c>
      <c r="C4074" t="s">
        <v>173</v>
      </c>
      <c r="D4074" s="1">
        <v>16.55593553517496</v>
      </c>
      <c r="E4074" s="1">
        <v>817037843.902439</v>
      </c>
      <c r="F4074" s="1">
        <v>3284625277.1618619</v>
      </c>
      <c r="G4074" s="1">
        <v>856409525.05543232</v>
      </c>
      <c r="H4074" s="1">
        <v>26.87549869512328</v>
      </c>
      <c r="I4074" s="1">
        <v>447279998.77929699</v>
      </c>
      <c r="J4074" s="1">
        <v>53.533191662290072</v>
      </c>
      <c r="K4074" s="3">
        <v>3647760925.510704</v>
      </c>
      <c r="L4074" s="1">
        <v>0.28100616548793478</v>
      </c>
      <c r="M4074">
        <f t="shared" si="252"/>
        <v>13.617382837830959</v>
      </c>
      <c r="N4074" s="4">
        <f t="shared" si="253"/>
        <v>13.898389003318893</v>
      </c>
      <c r="O4074">
        <f t="shared" si="254"/>
        <v>0.86799996217005204</v>
      </c>
      <c r="P4074">
        <f t="shared" si="255"/>
        <v>1.1986658395021885</v>
      </c>
      <c r="Q4074" t="str">
        <f>_xlfn.IFNA(VLOOKUP(B4074&amp;A4074,[1]Countries!$A:$H,6,FALSE),"")</f>
        <v/>
      </c>
      <c r="R4074" t="str">
        <f>_xlfn.IFNA(VLOOKUP(B4074&amp;A4074,[1]Countries!$A:$H,7,FALSE),"")</f>
        <v/>
      </c>
      <c r="S4074" t="str">
        <f>_xlfn.IFNA(VLOOKUP(B4074&amp;A4074,[1]Countries!$A:$H,8,FALSE),"")</f>
        <v/>
      </c>
    </row>
    <row r="4075" spans="1:19" x14ac:dyDescent="0.25">
      <c r="A4075" t="s">
        <v>172</v>
      </c>
      <c r="B4075">
        <v>1993</v>
      </c>
      <c r="C4075" t="s">
        <v>173</v>
      </c>
      <c r="D4075" s="1">
        <v>17.394534884277618</v>
      </c>
      <c r="E4075" s="1">
        <v>869557550.7064364</v>
      </c>
      <c r="F4075" s="1">
        <v>3279063317.6347461</v>
      </c>
      <c r="G4075" s="1">
        <v>920887064.88749361</v>
      </c>
      <c r="H4075" s="1">
        <v>28.425846872710959</v>
      </c>
      <c r="I4075" s="1">
        <v>410279998.77929699</v>
      </c>
      <c r="J4075" s="1">
        <v>50.860588960932233</v>
      </c>
      <c r="K4075" s="3">
        <v>3831759259.132483</v>
      </c>
      <c r="L4075" s="1">
        <v>0.14821306157349881</v>
      </c>
      <c r="M4075">
        <f t="shared" si="252"/>
        <v>12.512109680005818</v>
      </c>
      <c r="N4075" s="4">
        <f t="shared" si="253"/>
        <v>12.660322741579316</v>
      </c>
      <c r="O4075">
        <f t="shared" si="254"/>
        <v>0.96615890698421591</v>
      </c>
      <c r="P4075">
        <f t="shared" si="255"/>
        <v>1.5653712419948702</v>
      </c>
      <c r="Q4075" t="str">
        <f>_xlfn.IFNA(VLOOKUP(B4075&amp;A4075,[1]Countries!$A:$H,6,FALSE),"")</f>
        <v/>
      </c>
      <c r="R4075" t="str">
        <f>_xlfn.IFNA(VLOOKUP(B4075&amp;A4075,[1]Countries!$A:$H,7,FALSE),"")</f>
        <v/>
      </c>
      <c r="S4075" t="str">
        <f>_xlfn.IFNA(VLOOKUP(B4075&amp;A4075,[1]Countries!$A:$H,8,FALSE),"")</f>
        <v/>
      </c>
    </row>
    <row r="4076" spans="1:19" x14ac:dyDescent="0.25">
      <c r="A4076" t="s">
        <v>172</v>
      </c>
      <c r="B4076">
        <v>1994</v>
      </c>
      <c r="C4076" t="s">
        <v>173</v>
      </c>
      <c r="D4076" s="1">
        <v>20.168438701138928</v>
      </c>
      <c r="E4076" s="1">
        <v>769761044.4398936</v>
      </c>
      <c r="F4076" s="1">
        <v>3383218922.793365</v>
      </c>
      <c r="G4076" s="1">
        <v>874985347.94183898</v>
      </c>
      <c r="H4076" s="1">
        <v>25.125636657732581</v>
      </c>
      <c r="I4076" s="1">
        <v>358230010.98632801</v>
      </c>
      <c r="J4076" s="1">
        <v>51.328253420739543</v>
      </c>
      <c r="K4076" s="3">
        <v>3983883899.2216482</v>
      </c>
      <c r="L4076" s="1">
        <v>1.448324866590159E-2</v>
      </c>
      <c r="M4076">
        <f t="shared" si="252"/>
        <v>10.588437200231615</v>
      </c>
      <c r="N4076" s="4">
        <f t="shared" si="253"/>
        <v>10.602920448897518</v>
      </c>
      <c r="O4076">
        <f t="shared" si="254"/>
        <v>0.94824474505875733</v>
      </c>
      <c r="P4076">
        <f t="shared" si="255"/>
        <v>3.1101831097310901</v>
      </c>
      <c r="Q4076" t="str">
        <f>_xlfn.IFNA(VLOOKUP(B4076&amp;A4076,[1]Countries!$A:$H,6,FALSE),"")</f>
        <v/>
      </c>
      <c r="R4076" t="str">
        <f>_xlfn.IFNA(VLOOKUP(B4076&amp;A4076,[1]Countries!$A:$H,7,FALSE),"")</f>
        <v/>
      </c>
      <c r="S4076" t="str">
        <f>_xlfn.IFNA(VLOOKUP(B4076&amp;A4076,[1]Countries!$A:$H,8,FALSE),"")</f>
        <v/>
      </c>
    </row>
    <row r="4077" spans="1:19" x14ac:dyDescent="0.25">
      <c r="A4077" t="s">
        <v>172</v>
      </c>
      <c r="B4077">
        <v>1995</v>
      </c>
      <c r="C4077" t="s">
        <v>173</v>
      </c>
      <c r="D4077" s="1">
        <v>18.518746865602012</v>
      </c>
      <c r="E4077" s="1">
        <v>780076675.3076458</v>
      </c>
      <c r="F4077" s="1">
        <v>3693753379.059916</v>
      </c>
      <c r="G4077" s="1">
        <v>905906827.51664317</v>
      </c>
      <c r="H4077" s="1">
        <v>28.109328948755721</v>
      </c>
      <c r="I4077" s="1">
        <v>415920013.42773402</v>
      </c>
      <c r="J4077" s="1">
        <v>49.63351669644058</v>
      </c>
      <c r="K4077" s="3">
        <v>4167448250.047894</v>
      </c>
      <c r="L4077" s="1">
        <v>2.0033822620511139E-2</v>
      </c>
      <c r="M4077">
        <f t="shared" si="252"/>
        <v>11.260091585583559</v>
      </c>
      <c r="N4077" s="4">
        <f t="shared" si="253"/>
        <v>11.280125408204071</v>
      </c>
      <c r="O4077">
        <f t="shared" si="254"/>
        <v>1.0147675735249968</v>
      </c>
      <c r="P4077">
        <f t="shared" si="255"/>
        <v>3.4065661481986096</v>
      </c>
      <c r="Q4077" t="str">
        <f>_xlfn.IFNA(VLOOKUP(B4077&amp;A4077,[1]Countries!$A:$H,6,FALSE),"")</f>
        <v/>
      </c>
      <c r="R4077" t="str">
        <f>_xlfn.IFNA(VLOOKUP(B4077&amp;A4077,[1]Countries!$A:$H,7,FALSE),"")</f>
        <v/>
      </c>
      <c r="S4077" t="str">
        <f>_xlfn.IFNA(VLOOKUP(B4077&amp;A4077,[1]Countries!$A:$H,8,FALSE),"")</f>
        <v/>
      </c>
    </row>
    <row r="4078" spans="1:19" x14ac:dyDescent="0.25">
      <c r="A4078" t="s">
        <v>172</v>
      </c>
      <c r="B4078">
        <v>1996</v>
      </c>
      <c r="C4078" t="s">
        <v>173</v>
      </c>
      <c r="D4078" s="1">
        <v>17.399407320112889</v>
      </c>
      <c r="E4078" s="1">
        <v>742664657.47011948</v>
      </c>
      <c r="F4078" s="1">
        <v>3869032270.9163351</v>
      </c>
      <c r="G4078" s="1">
        <v>941918716.93227088</v>
      </c>
      <c r="H4078" s="1">
        <v>29.69902188910185</v>
      </c>
      <c r="I4078" s="1">
        <v>298059997.55859399</v>
      </c>
      <c r="J4078" s="1">
        <v>49.454545164582477</v>
      </c>
      <c r="K4078" s="3">
        <v>4353382082.862752</v>
      </c>
      <c r="L4078" s="1">
        <v>2.770718683476138E-2</v>
      </c>
      <c r="M4078">
        <f t="shared" si="252"/>
        <v>7.7037351122429891</v>
      </c>
      <c r="N4078" s="4">
        <f t="shared" si="253"/>
        <v>7.7314422990777505</v>
      </c>
      <c r="O4078">
        <f t="shared" si="254"/>
        <v>1.0220588353851916</v>
      </c>
      <c r="P4078">
        <f t="shared" si="255"/>
        <v>5.1499715047597778</v>
      </c>
      <c r="Q4078" t="str">
        <f>_xlfn.IFNA(VLOOKUP(B4078&amp;A4078,[1]Countries!$A:$H,6,FALSE),"")</f>
        <v/>
      </c>
      <c r="R4078" t="str">
        <f>_xlfn.IFNA(VLOOKUP(B4078&amp;A4078,[1]Countries!$A:$H,7,FALSE),"")</f>
        <v/>
      </c>
      <c r="S4078" t="str">
        <f>_xlfn.IFNA(VLOOKUP(B4078&amp;A4078,[1]Countries!$A:$H,8,FALSE),"")</f>
        <v/>
      </c>
    </row>
    <row r="4079" spans="1:19" x14ac:dyDescent="0.25">
      <c r="A4079" t="s">
        <v>172</v>
      </c>
      <c r="B4079">
        <v>1997</v>
      </c>
      <c r="C4079" t="s">
        <v>173</v>
      </c>
      <c r="D4079" s="1">
        <v>20.117364188971312</v>
      </c>
      <c r="E4079" s="1">
        <v>740150188.53282213</v>
      </c>
      <c r="F4079" s="1">
        <v>3783788551.0818949</v>
      </c>
      <c r="G4079" s="1">
        <v>864746362.73167181</v>
      </c>
      <c r="H4079" s="1">
        <v>28.790023201520238</v>
      </c>
      <c r="I4079" s="1">
        <v>381390014.64843798</v>
      </c>
      <c r="J4079" s="1">
        <v>46.723325944055951</v>
      </c>
      <c r="K4079" s="3">
        <v>4578957079.4354458</v>
      </c>
      <c r="L4079" s="1">
        <v>3.9114236433133269E-2</v>
      </c>
      <c r="M4079">
        <f t="shared" si="252"/>
        <v>10.079580544726463</v>
      </c>
      <c r="N4079" s="4">
        <f t="shared" si="253"/>
        <v>10.118694781159597</v>
      </c>
      <c r="O4079">
        <f t="shared" si="254"/>
        <v>1.1402585963108605</v>
      </c>
      <c r="P4079">
        <f t="shared" si="255"/>
        <v>3.2928947407281521</v>
      </c>
      <c r="Q4079" t="str">
        <f>_xlfn.IFNA(VLOOKUP(B4079&amp;A4079,[1]Countries!$A:$H,6,FALSE),"")</f>
        <v/>
      </c>
      <c r="R4079" t="str">
        <f>_xlfn.IFNA(VLOOKUP(B4079&amp;A4079,[1]Countries!$A:$H,7,FALSE),"")</f>
        <v/>
      </c>
      <c r="S4079" t="str">
        <f>_xlfn.IFNA(VLOOKUP(B4079&amp;A4079,[1]Countries!$A:$H,8,FALSE),"")</f>
        <v/>
      </c>
    </row>
    <row r="4080" spans="1:19" x14ac:dyDescent="0.25">
      <c r="A4080" t="s">
        <v>172</v>
      </c>
      <c r="B4080">
        <v>1998</v>
      </c>
      <c r="C4080" t="s">
        <v>173</v>
      </c>
      <c r="D4080" s="1">
        <v>21.164098582022881</v>
      </c>
      <c r="E4080" s="1">
        <v>763847002.61539245</v>
      </c>
      <c r="F4080" s="1">
        <v>3588376057.0153608</v>
      </c>
      <c r="G4080" s="1">
        <v>966133346.85174608</v>
      </c>
      <c r="H4080" s="1">
        <v>30.854395601981508</v>
      </c>
      <c r="I4080" s="1">
        <v>359570007.32421899</v>
      </c>
      <c r="J4080" s="1">
        <v>43.694423767346741</v>
      </c>
      <c r="K4080" s="3">
        <v>4745819827.0506954</v>
      </c>
      <c r="L4080" s="1">
        <v>0.138781440988159</v>
      </c>
      <c r="M4080">
        <f t="shared" si="252"/>
        <v>10.020410392083935</v>
      </c>
      <c r="N4080" s="4">
        <f t="shared" si="253"/>
        <v>10.159191833072095</v>
      </c>
      <c r="O4080">
        <f t="shared" si="254"/>
        <v>1.2886215534608092</v>
      </c>
      <c r="P4080">
        <f t="shared" si="255"/>
        <v>5.6372671376200669</v>
      </c>
      <c r="Q4080" t="str">
        <f>_xlfn.IFNA(VLOOKUP(B4080&amp;A4080,[1]Countries!$A:$H,6,FALSE),"")</f>
        <v/>
      </c>
      <c r="R4080" t="str">
        <f>_xlfn.IFNA(VLOOKUP(B4080&amp;A4080,[1]Countries!$A:$H,7,FALSE),"")</f>
        <v/>
      </c>
      <c r="S4080" t="str">
        <f>_xlfn.IFNA(VLOOKUP(B4080&amp;A4080,[1]Countries!$A:$H,8,FALSE),"")</f>
        <v/>
      </c>
    </row>
    <row r="4081" spans="1:19" x14ac:dyDescent="0.25">
      <c r="A4081" t="s">
        <v>172</v>
      </c>
      <c r="B4081">
        <v>1999</v>
      </c>
      <c r="C4081" t="s">
        <v>173</v>
      </c>
      <c r="D4081" s="1">
        <v>21.495465419002031</v>
      </c>
      <c r="E4081" s="1">
        <v>749004814.03579378</v>
      </c>
      <c r="F4081" s="1">
        <v>3461282293.6462369</v>
      </c>
      <c r="G4081" s="1">
        <v>901093975.11059165</v>
      </c>
      <c r="H4081" s="1">
        <v>28.85706242981454</v>
      </c>
      <c r="I4081" s="1">
        <v>237830001.83105499</v>
      </c>
      <c r="J4081" s="1">
        <v>45.330689794541343</v>
      </c>
      <c r="K4081" s="3">
        <v>4926730670.3322411</v>
      </c>
      <c r="L4081" s="1">
        <v>0.1738049222695055</v>
      </c>
      <c r="M4081">
        <f t="shared" si="252"/>
        <v>6.8711529905443349</v>
      </c>
      <c r="N4081" s="4">
        <f t="shared" si="253"/>
        <v>7.0449579128138407</v>
      </c>
      <c r="O4081">
        <f t="shared" si="254"/>
        <v>1.2060109928448928</v>
      </c>
      <c r="P4081">
        <f t="shared" si="255"/>
        <v>4.3940120502156956</v>
      </c>
      <c r="Q4081" t="str">
        <f>_xlfn.IFNA(VLOOKUP(B4081&amp;A4081,[1]Countries!$A:$H,6,FALSE),"")</f>
        <v>F</v>
      </c>
      <c r="R4081" t="str">
        <f>_xlfn.IFNA(VLOOKUP(B4081&amp;A4081,[1]Countries!$A:$H,7,FALSE),"")</f>
        <v>Floating</v>
      </c>
      <c r="S4081" t="str">
        <f>_xlfn.IFNA(VLOOKUP(B4081&amp;A4081,[1]Countries!$A:$H,8,FALSE),"")</f>
        <v>Floating</v>
      </c>
    </row>
    <row r="4082" spans="1:19" x14ac:dyDescent="0.25">
      <c r="A4082" t="s">
        <v>172</v>
      </c>
      <c r="B4082">
        <v>2000</v>
      </c>
      <c r="C4082" t="s">
        <v>173</v>
      </c>
      <c r="D4082" s="1">
        <v>20.981831237981972</v>
      </c>
      <c r="E4082" s="1">
        <v>734578521.2980932</v>
      </c>
      <c r="F4082" s="1">
        <v>2995360969.1619868</v>
      </c>
      <c r="G4082" s="1">
        <v>867392015.60505366</v>
      </c>
      <c r="H4082" s="1">
        <v>31.382262580330501</v>
      </c>
      <c r="I4082" s="1">
        <v>153410003.66210899</v>
      </c>
      <c r="J4082" s="1">
        <v>41.407915491660923</v>
      </c>
      <c r="K4082" s="3">
        <v>5050049722.7156286</v>
      </c>
      <c r="L4082" s="1">
        <v>3.8942052714278703E-2</v>
      </c>
      <c r="M4082">
        <f t="shared" si="252"/>
        <v>5.1215865213409835</v>
      </c>
      <c r="N4082" s="4">
        <f t="shared" si="253"/>
        <v>5.1605285740552622</v>
      </c>
      <c r="O4082">
        <f t="shared" si="254"/>
        <v>1.4149972007197236</v>
      </c>
      <c r="P4082">
        <f t="shared" si="255"/>
        <v>4.4339729226063103</v>
      </c>
      <c r="Q4082" t="str">
        <f>_xlfn.IFNA(VLOOKUP(B4082&amp;A4082,[1]Countries!$A:$H,6,FALSE),"")</f>
        <v>F</v>
      </c>
      <c r="R4082" t="str">
        <f>_xlfn.IFNA(VLOOKUP(B4082&amp;A4082,[1]Countries!$A:$H,7,FALSE),"")</f>
        <v>Floating</v>
      </c>
      <c r="S4082" t="str">
        <f>_xlfn.IFNA(VLOOKUP(B4082&amp;A4082,[1]Countries!$A:$H,8,FALSE),"")</f>
        <v>Floating</v>
      </c>
    </row>
    <row r="4083" spans="1:19" x14ac:dyDescent="0.25">
      <c r="A4083" t="s">
        <v>172</v>
      </c>
      <c r="B4083">
        <v>2001</v>
      </c>
      <c r="C4083" t="s">
        <v>173</v>
      </c>
      <c r="D4083" s="1">
        <v>21.740683481506</v>
      </c>
      <c r="E4083" s="1">
        <v>809760047.95153511</v>
      </c>
      <c r="F4083" s="1">
        <v>2833442750.4363899</v>
      </c>
      <c r="G4083" s="1">
        <v>850549843.31040144</v>
      </c>
      <c r="H4083" s="1">
        <v>31.81576118478068</v>
      </c>
      <c r="I4083" s="1">
        <v>289250000</v>
      </c>
      <c r="J4083" s="1">
        <v>40.039654368444019</v>
      </c>
      <c r="K4083" s="3">
        <v>5234798038.5154161</v>
      </c>
      <c r="L4083" s="1">
        <v>0.30760707117476838</v>
      </c>
      <c r="M4083">
        <f t="shared" si="252"/>
        <v>10.20842930231964</v>
      </c>
      <c r="N4083" s="4">
        <f t="shared" si="253"/>
        <v>10.516036373494408</v>
      </c>
      <c r="O4083">
        <f t="shared" si="254"/>
        <v>1.4975240565216223</v>
      </c>
      <c r="P4083">
        <f t="shared" si="255"/>
        <v>1.4395842426173648</v>
      </c>
      <c r="Q4083" t="str">
        <f>_xlfn.IFNA(VLOOKUP(B4083&amp;A4083,[1]Countries!$A:$H,6,FALSE),"")</f>
        <v>F</v>
      </c>
      <c r="R4083" t="str">
        <f>_xlfn.IFNA(VLOOKUP(B4083&amp;A4083,[1]Countries!$A:$H,7,FALSE),"")</f>
        <v>Floating</v>
      </c>
      <c r="S4083" t="str">
        <f>_xlfn.IFNA(VLOOKUP(B4083&amp;A4083,[1]Countries!$A:$H,8,FALSE),"")</f>
        <v>Floating</v>
      </c>
    </row>
    <row r="4084" spans="1:19" x14ac:dyDescent="0.25">
      <c r="A4084" t="s">
        <v>172</v>
      </c>
      <c r="B4084">
        <v>2002</v>
      </c>
      <c r="C4084" t="s">
        <v>173</v>
      </c>
      <c r="D4084" s="1">
        <v>21.631614711814791</v>
      </c>
      <c r="E4084" s="1">
        <v>780999308.07298779</v>
      </c>
      <c r="F4084" s="1">
        <v>2949637039.0442362</v>
      </c>
      <c r="G4084" s="1">
        <v>854522371.1428889</v>
      </c>
      <c r="H4084" s="1">
        <v>31.32162599769514</v>
      </c>
      <c r="I4084" s="1">
        <v>254190002.44140601</v>
      </c>
      <c r="J4084" s="1">
        <v>39.415948696686968</v>
      </c>
      <c r="K4084" s="3">
        <v>5505154913.5174904</v>
      </c>
      <c r="L4084" s="1">
        <v>0.51497861597649253</v>
      </c>
      <c r="M4084">
        <f t="shared" si="252"/>
        <v>8.6176705498575714</v>
      </c>
      <c r="N4084" s="4">
        <f t="shared" si="253"/>
        <v>9.1326491658340636</v>
      </c>
      <c r="O4084">
        <f t="shared" si="254"/>
        <v>1.5370440977970248</v>
      </c>
      <c r="P4084">
        <f t="shared" si="255"/>
        <v>2.4926139079716947</v>
      </c>
      <c r="Q4084" t="str">
        <f>_xlfn.IFNA(VLOOKUP(B4084&amp;A4084,[1]Countries!$A:$H,6,FALSE),"")</f>
        <v>SP</v>
      </c>
      <c r="R4084" t="str">
        <f>_xlfn.IFNA(VLOOKUP(B4084&amp;A4084,[1]Countries!$A:$H,7,FALSE),"")</f>
        <v>Soft Peg</v>
      </c>
      <c r="S4084" t="str">
        <f>_xlfn.IFNA(VLOOKUP(B4084&amp;A4084,[1]Countries!$A:$H,8,FALSE),"")</f>
        <v>Pegged</v>
      </c>
    </row>
    <row r="4085" spans="1:19" x14ac:dyDescent="0.25">
      <c r="A4085" t="s">
        <v>172</v>
      </c>
      <c r="B4085">
        <v>2003</v>
      </c>
      <c r="C4085" t="s">
        <v>173</v>
      </c>
      <c r="D4085" s="1">
        <v>20.779967899195292</v>
      </c>
      <c r="E4085" s="1">
        <v>894584161.41417503</v>
      </c>
      <c r="F4085" s="1">
        <v>3446442218.8982892</v>
      </c>
      <c r="G4085" s="1">
        <v>868000109.32369936</v>
      </c>
      <c r="H4085" s="1">
        <v>31.72386290939124</v>
      </c>
      <c r="I4085" s="1">
        <v>250630004.88281301</v>
      </c>
      <c r="J4085" s="1">
        <v>40.559033267309367</v>
      </c>
      <c r="K4085" s="3">
        <v>5573892347.1434441</v>
      </c>
      <c r="L4085" s="1">
        <v>3.222047842214562</v>
      </c>
      <c r="M4085">
        <f t="shared" si="252"/>
        <v>7.2721371479406649</v>
      </c>
      <c r="N4085" s="4">
        <f t="shared" si="253"/>
        <v>10.494184990155226</v>
      </c>
      <c r="O4085">
        <f t="shared" si="254"/>
        <v>1.4655420000012704</v>
      </c>
      <c r="P4085">
        <f t="shared" si="255"/>
        <v>-0.77134767978131658</v>
      </c>
      <c r="Q4085" t="str">
        <f>_xlfn.IFNA(VLOOKUP(B4085&amp;A4085,[1]Countries!$A:$H,6,FALSE),"")</f>
        <v>SP</v>
      </c>
      <c r="R4085" t="str">
        <f>_xlfn.IFNA(VLOOKUP(B4085&amp;A4085,[1]Countries!$A:$H,7,FALSE),"")</f>
        <v>Soft Peg</v>
      </c>
      <c r="S4085" t="str">
        <f>_xlfn.IFNA(VLOOKUP(B4085&amp;A4085,[1]Countries!$A:$H,8,FALSE),"")</f>
        <v>Pegged</v>
      </c>
    </row>
    <row r="4086" spans="1:19" x14ac:dyDescent="0.25">
      <c r="A4086" t="s">
        <v>172</v>
      </c>
      <c r="B4086">
        <v>2004</v>
      </c>
      <c r="C4086" t="s">
        <v>173</v>
      </c>
      <c r="D4086" s="1">
        <v>23.314195907804201</v>
      </c>
      <c r="E4086" s="1">
        <v>902874206.94149506</v>
      </c>
      <c r="F4086" s="1">
        <v>3666349049.4264112</v>
      </c>
      <c r="G4086" s="1">
        <v>946513576.2968955</v>
      </c>
      <c r="H4086" s="1">
        <v>30.50822639857542</v>
      </c>
      <c r="I4086" s="1">
        <v>274809997.55859399</v>
      </c>
      <c r="J4086" s="1">
        <v>39.24554131236021</v>
      </c>
      <c r="K4086" s="3">
        <v>5704327966.9427786</v>
      </c>
      <c r="L4086" s="1">
        <v>1.1357347442550361</v>
      </c>
      <c r="M4086">
        <f t="shared" si="252"/>
        <v>7.4954673942347947</v>
      </c>
      <c r="N4086" s="4">
        <f t="shared" si="253"/>
        <v>8.6312021384898312</v>
      </c>
      <c r="O4086">
        <f t="shared" si="254"/>
        <v>1.5480601529760387</v>
      </c>
      <c r="P4086">
        <f t="shared" si="255"/>
        <v>1.1902677232062149</v>
      </c>
      <c r="Q4086" t="str">
        <f>_xlfn.IFNA(VLOOKUP(B4086&amp;A4086,[1]Countries!$A:$H,6,FALSE),"")</f>
        <v>F</v>
      </c>
      <c r="R4086" t="str">
        <f>_xlfn.IFNA(VLOOKUP(B4086&amp;A4086,[1]Countries!$A:$H,7,FALSE),"")</f>
        <v>Floating</v>
      </c>
      <c r="S4086" t="str">
        <f>_xlfn.IFNA(VLOOKUP(B4086&amp;A4086,[1]Countries!$A:$H,8,FALSE),"")</f>
        <v>Floating</v>
      </c>
    </row>
    <row r="4087" spans="1:19" x14ac:dyDescent="0.25">
      <c r="A4087" t="s">
        <v>172</v>
      </c>
      <c r="B4087">
        <v>2005</v>
      </c>
      <c r="C4087" t="s">
        <v>173</v>
      </c>
      <c r="D4087" s="1">
        <v>22.2810649606166</v>
      </c>
      <c r="E4087" s="1">
        <v>1021679595.88109</v>
      </c>
      <c r="F4087" s="1">
        <v>2937071767.2557559</v>
      </c>
      <c r="G4087" s="1">
        <v>1031237407.237148</v>
      </c>
      <c r="H4087" s="1">
        <v>32.060069051507881</v>
      </c>
      <c r="I4087" s="1">
        <v>192910003.66210899</v>
      </c>
      <c r="J4087" s="1">
        <v>37.888857002604958</v>
      </c>
      <c r="K4087" s="3">
        <v>5875302223.9158411</v>
      </c>
      <c r="L4087" s="1">
        <v>1.415355268585786</v>
      </c>
      <c r="M4087">
        <f t="shared" si="252"/>
        <v>6.5681065683442199</v>
      </c>
      <c r="N4087" s="4">
        <f t="shared" si="253"/>
        <v>7.9834618369300063</v>
      </c>
      <c r="O4087">
        <f t="shared" si="254"/>
        <v>1.639298408846821</v>
      </c>
      <c r="P4087">
        <f t="shared" si="255"/>
        <v>0.32541974161524534</v>
      </c>
      <c r="Q4087" t="str">
        <f>_xlfn.IFNA(VLOOKUP(B4087&amp;A4087,[1]Countries!$A:$H,6,FALSE),"")</f>
        <v>F</v>
      </c>
      <c r="R4087" t="str">
        <f>_xlfn.IFNA(VLOOKUP(B4087&amp;A4087,[1]Countries!$A:$H,7,FALSE),"")</f>
        <v>Floating</v>
      </c>
      <c r="S4087" t="str">
        <f>_xlfn.IFNA(VLOOKUP(B4087&amp;A4087,[1]Countries!$A:$H,8,FALSE),"")</f>
        <v>Floating</v>
      </c>
    </row>
    <row r="4088" spans="1:19" x14ac:dyDescent="0.25">
      <c r="A4088" t="s">
        <v>172</v>
      </c>
      <c r="B4088">
        <v>2006</v>
      </c>
      <c r="C4088" t="s">
        <v>173</v>
      </c>
      <c r="D4088" s="1">
        <v>15.584563422182301</v>
      </c>
      <c r="E4088" s="1">
        <v>1005390515.523185</v>
      </c>
      <c r="F4088" s="1">
        <v>4220019242.74824</v>
      </c>
      <c r="G4088" s="1">
        <v>1922724849.13814</v>
      </c>
      <c r="H4088" s="1">
        <v>34.275397907385582</v>
      </c>
      <c r="I4088" s="1">
        <v>173119995.11718801</v>
      </c>
      <c r="J4088" s="1">
        <v>44.90644511768042</v>
      </c>
      <c r="K4088" s="3">
        <v>5944639041.7967224</v>
      </c>
      <c r="L4088" s="1">
        <v>0.6990489451130667</v>
      </c>
      <c r="M4088">
        <f t="shared" si="252"/>
        <v>4.1023508462593066</v>
      </c>
      <c r="N4088" s="4">
        <f t="shared" si="253"/>
        <v>4.8013997913723729</v>
      </c>
      <c r="O4088">
        <f t="shared" si="254"/>
        <v>1.2268518413769591</v>
      </c>
      <c r="P4088">
        <f t="shared" si="255"/>
        <v>21.737681295916349</v>
      </c>
      <c r="Q4088" t="str">
        <f>_xlfn.IFNA(VLOOKUP(B4088&amp;A4088,[1]Countries!$A:$H,6,FALSE),"")</f>
        <v>F</v>
      </c>
      <c r="R4088" t="str">
        <f>_xlfn.IFNA(VLOOKUP(B4088&amp;A4088,[1]Countries!$A:$H,7,FALSE),"")</f>
        <v>Floating</v>
      </c>
      <c r="S4088" t="str">
        <f>_xlfn.IFNA(VLOOKUP(B4088&amp;A4088,[1]Countries!$A:$H,8,FALSE),"")</f>
        <v>Floating</v>
      </c>
    </row>
    <row r="4089" spans="1:19" x14ac:dyDescent="0.25">
      <c r="A4089" t="s">
        <v>172</v>
      </c>
      <c r="B4089">
        <v>2007</v>
      </c>
      <c r="C4089" t="s">
        <v>173</v>
      </c>
      <c r="D4089" s="1">
        <v>16.819709229683241</v>
      </c>
      <c r="E4089" s="1">
        <v>1479451797.5335369</v>
      </c>
      <c r="F4089" s="1">
        <v>6281917655.9024916</v>
      </c>
      <c r="G4089" s="1">
        <v>2988313292.8052921</v>
      </c>
      <c r="H4089" s="1">
        <v>30.766399971128141</v>
      </c>
      <c r="I4089" s="1">
        <v>257609985.35156301</v>
      </c>
      <c r="J4089" s="1">
        <v>45.564123525106183</v>
      </c>
      <c r="K4089" s="3">
        <v>6350507752.1392937</v>
      </c>
      <c r="L4089" s="1">
        <v>0.23989489874704459</v>
      </c>
      <c r="M4089">
        <f t="shared" si="252"/>
        <v>4.1008176079721865</v>
      </c>
      <c r="N4089" s="4">
        <f t="shared" si="253"/>
        <v>4.3407125067192309</v>
      </c>
      <c r="O4089">
        <f t="shared" si="254"/>
        <v>1.1947091760669823</v>
      </c>
      <c r="P4089">
        <f t="shared" si="255"/>
        <v>24.019122470572796</v>
      </c>
      <c r="Q4089" t="str">
        <f>_xlfn.IFNA(VLOOKUP(B4089&amp;A4089,[1]Countries!$A:$H,6,FALSE),"")</f>
        <v>F</v>
      </c>
      <c r="R4089" t="str">
        <f>_xlfn.IFNA(VLOOKUP(B4089&amp;A4089,[1]Countries!$A:$H,7,FALSE),"")</f>
        <v>Floating</v>
      </c>
      <c r="S4089" t="str">
        <f>_xlfn.IFNA(VLOOKUP(B4089&amp;A4089,[1]Countries!$A:$H,8,FALSE),"")</f>
        <v>Floating</v>
      </c>
    </row>
    <row r="4090" spans="1:19" x14ac:dyDescent="0.25">
      <c r="A4090" t="s">
        <v>172</v>
      </c>
      <c r="B4090">
        <v>2008</v>
      </c>
      <c r="C4090" t="s">
        <v>173</v>
      </c>
      <c r="D4090" s="1">
        <v>15.98000718648138</v>
      </c>
      <c r="E4090" s="1">
        <v>1507080731.8440111</v>
      </c>
      <c r="F4090" s="1">
        <v>6964179193.8441763</v>
      </c>
      <c r="G4090" s="1">
        <v>2962825502.5815511</v>
      </c>
      <c r="H4090" s="1">
        <v>32.932842428656848</v>
      </c>
      <c r="I4090" s="1">
        <v>351220001.22070301</v>
      </c>
      <c r="J4090" s="1">
        <v>43.713468146258009</v>
      </c>
      <c r="K4090" s="3">
        <v>6612974841.3528223</v>
      </c>
      <c r="L4090" s="1">
        <v>0.88337761403927073</v>
      </c>
      <c r="M4090">
        <f t="shared" si="252"/>
        <v>5.0432361294085553</v>
      </c>
      <c r="N4090" s="4">
        <f t="shared" si="253"/>
        <v>5.9266137434478257</v>
      </c>
      <c r="O4090">
        <f t="shared" si="254"/>
        <v>1.2876244837269968</v>
      </c>
      <c r="P4090">
        <f t="shared" si="255"/>
        <v>20.903321557611722</v>
      </c>
      <c r="Q4090" t="str">
        <f>_xlfn.IFNA(VLOOKUP(B4090&amp;A4090,[1]Countries!$A:$H,6,FALSE),"")</f>
        <v>F</v>
      </c>
      <c r="R4090" t="str">
        <f>_xlfn.IFNA(VLOOKUP(B4090&amp;A4090,[1]Countries!$A:$H,7,FALSE),"")</f>
        <v>Floating</v>
      </c>
      <c r="S4090" t="str">
        <f>_xlfn.IFNA(VLOOKUP(B4090&amp;A4090,[1]Countries!$A:$H,8,FALSE),"")</f>
        <v>Floating</v>
      </c>
    </row>
    <row r="4091" spans="1:19" x14ac:dyDescent="0.25">
      <c r="A4091" t="s">
        <v>172</v>
      </c>
      <c r="B4091">
        <v>2009</v>
      </c>
      <c r="C4091" t="s">
        <v>173</v>
      </c>
      <c r="D4091" s="1">
        <v>16.360618880200619</v>
      </c>
      <c r="E4091" s="1">
        <v>1512364199.583127</v>
      </c>
      <c r="F4091" s="1">
        <v>6716904568.7648153</v>
      </c>
      <c r="G4091" s="1">
        <v>3177066500.784656</v>
      </c>
      <c r="H4091" s="1">
        <v>32.28872838868795</v>
      </c>
      <c r="I4091" s="1">
        <v>217660003.66210899</v>
      </c>
      <c r="J4091" s="1">
        <v>44.280267628042317</v>
      </c>
      <c r="K4091" s="3">
        <v>6538734817.7485046</v>
      </c>
      <c r="L4091" s="1">
        <v>0.7746127619849138</v>
      </c>
      <c r="M4091">
        <f t="shared" si="252"/>
        <v>3.2404808112695118</v>
      </c>
      <c r="N4091" s="4">
        <f t="shared" si="253"/>
        <v>4.0150935732544255</v>
      </c>
      <c r="O4091">
        <f t="shared" si="254"/>
        <v>1.2583422674859999</v>
      </c>
      <c r="P4091">
        <f t="shared" si="255"/>
        <v>24.783771812730315</v>
      </c>
      <c r="Q4091" t="str">
        <f>_xlfn.IFNA(VLOOKUP(B4091&amp;A4091,[1]Countries!$A:$H,6,FALSE),"")</f>
        <v>O</v>
      </c>
      <c r="R4091" t="str">
        <f>_xlfn.IFNA(VLOOKUP(B4091&amp;A4091,[1]Countries!$A:$H,7,FALSE),"")</f>
        <v>Other Managed</v>
      </c>
      <c r="S4091" t="str">
        <f>_xlfn.IFNA(VLOOKUP(B4091&amp;A4091,[1]Countries!$A:$H,8,FALSE),"")</f>
        <v>Other</v>
      </c>
    </row>
    <row r="4092" spans="1:19" x14ac:dyDescent="0.25">
      <c r="A4092" t="s">
        <v>172</v>
      </c>
      <c r="B4092">
        <v>2010</v>
      </c>
      <c r="C4092" t="s">
        <v>173</v>
      </c>
      <c r="D4092" s="1">
        <v>17.484948734047411</v>
      </c>
      <c r="E4092" s="1">
        <v>2079424662.12871</v>
      </c>
      <c r="F4092" s="1">
        <v>6853467857.6112661</v>
      </c>
      <c r="G4092" s="1">
        <v>2961065637.4152541</v>
      </c>
      <c r="H4092" s="1">
        <v>32.313834502312559</v>
      </c>
      <c r="I4092" s="1">
        <v>220970001.22070301</v>
      </c>
      <c r="J4092" s="1">
        <v>43.40421078510947</v>
      </c>
      <c r="K4092" s="3">
        <v>6853467857.6112661</v>
      </c>
      <c r="L4092" s="1">
        <v>0.67498675066557678</v>
      </c>
      <c r="M4092">
        <f t="shared" si="252"/>
        <v>3.2242071577719593</v>
      </c>
      <c r="N4092" s="4">
        <f t="shared" si="253"/>
        <v>3.8991939084375362</v>
      </c>
      <c r="O4092">
        <f t="shared" si="254"/>
        <v>1.3039239325210044</v>
      </c>
      <c r="P4092">
        <f t="shared" si="255"/>
        <v>12.864158607053488</v>
      </c>
      <c r="Q4092" t="str">
        <f>_xlfn.IFNA(VLOOKUP(B4092&amp;A4092,[1]Countries!$A:$H,6,FALSE),"")</f>
        <v>O</v>
      </c>
      <c r="R4092" t="str">
        <f>_xlfn.IFNA(VLOOKUP(B4092&amp;A4092,[1]Countries!$A:$H,7,FALSE),"")</f>
        <v>Other Managed</v>
      </c>
      <c r="S4092" t="str">
        <f>_xlfn.IFNA(VLOOKUP(B4092&amp;A4092,[1]Countries!$A:$H,8,FALSE),"")</f>
        <v>Other</v>
      </c>
    </row>
    <row r="4093" spans="1:19" x14ac:dyDescent="0.25">
      <c r="A4093" t="s">
        <v>172</v>
      </c>
      <c r="B4093">
        <v>2011</v>
      </c>
      <c r="C4093" t="s">
        <v>173</v>
      </c>
      <c r="D4093" s="1">
        <v>16.069749632530861</v>
      </c>
      <c r="E4093" s="1">
        <v>2212106788.6688972</v>
      </c>
      <c r="F4093" s="1">
        <v>6785137172.7705755</v>
      </c>
      <c r="G4093" s="1">
        <v>3620035688.5976191</v>
      </c>
      <c r="H4093" s="1">
        <v>32.614398073309118</v>
      </c>
      <c r="I4093" s="1">
        <v>202119995.11718801</v>
      </c>
      <c r="J4093" s="1">
        <v>43.876518099283089</v>
      </c>
      <c r="K4093" s="3">
        <v>7238091820.0106153</v>
      </c>
      <c r="L4093" s="1">
        <v>0.95060716323974792</v>
      </c>
      <c r="M4093">
        <f t="shared" si="252"/>
        <v>2.9788638014322757</v>
      </c>
      <c r="N4093" s="4">
        <f t="shared" si="253"/>
        <v>3.9294709646720234</v>
      </c>
      <c r="O4093">
        <f t="shared" si="254"/>
        <v>1.2791234202705326</v>
      </c>
      <c r="P4093">
        <f t="shared" si="255"/>
        <v>20.750190660534905</v>
      </c>
      <c r="Q4093" t="str">
        <f>_xlfn.IFNA(VLOOKUP(B4093&amp;A4093,[1]Countries!$A:$H,6,FALSE),"")</f>
        <v>O</v>
      </c>
      <c r="R4093" t="str">
        <f>_xlfn.IFNA(VLOOKUP(B4093&amp;A4093,[1]Countries!$A:$H,7,FALSE),"")</f>
        <v>Other Managed</v>
      </c>
      <c r="S4093" t="str">
        <f>_xlfn.IFNA(VLOOKUP(B4093&amp;A4093,[1]Countries!$A:$H,8,FALSE),"")</f>
        <v>Other</v>
      </c>
    </row>
    <row r="4094" spans="1:19" x14ac:dyDescent="0.25">
      <c r="A4094" t="s">
        <v>172</v>
      </c>
      <c r="B4094">
        <v>2012</v>
      </c>
      <c r="C4094" t="s">
        <v>173</v>
      </c>
      <c r="D4094" s="1">
        <v>16.831673189542531</v>
      </c>
      <c r="E4094" s="1">
        <v>2531048966.429038</v>
      </c>
      <c r="F4094" s="1">
        <v>7638045254.4286442</v>
      </c>
      <c r="G4094" s="1">
        <v>4089175142.9071631</v>
      </c>
      <c r="H4094" s="1">
        <v>31.576762802124339</v>
      </c>
      <c r="I4094" s="1">
        <v>633359985.35156298</v>
      </c>
      <c r="J4094" s="1">
        <v>42.223023791998273</v>
      </c>
      <c r="K4094" s="3">
        <v>7666245806.8892279</v>
      </c>
      <c r="L4094" s="1">
        <v>0.86802313669925357</v>
      </c>
      <c r="M4094">
        <f t="shared" si="252"/>
        <v>8.2921737729209202</v>
      </c>
      <c r="N4094" s="4">
        <f t="shared" si="253"/>
        <v>9.1601969096201739</v>
      </c>
      <c r="O4094">
        <f t="shared" si="254"/>
        <v>1.3683760900836075</v>
      </c>
      <c r="P4094">
        <f t="shared" si="255"/>
        <v>20.399541041926952</v>
      </c>
      <c r="Q4094" t="str">
        <f>_xlfn.IFNA(VLOOKUP(B4094&amp;A4094,[1]Countries!$A:$H,6,FALSE),"")</f>
        <v>O</v>
      </c>
      <c r="R4094" t="str">
        <f>_xlfn.IFNA(VLOOKUP(B4094&amp;A4094,[1]Countries!$A:$H,7,FALSE),"")</f>
        <v>Other Managed</v>
      </c>
      <c r="S4094" t="str">
        <f>_xlfn.IFNA(VLOOKUP(B4094&amp;A4094,[1]Countries!$A:$H,8,FALSE),"")</f>
        <v>Other</v>
      </c>
    </row>
    <row r="4095" spans="1:19" x14ac:dyDescent="0.25">
      <c r="A4095" t="s">
        <v>172</v>
      </c>
      <c r="B4095">
        <v>2013</v>
      </c>
      <c r="C4095" t="s">
        <v>173</v>
      </c>
      <c r="D4095" s="1">
        <v>17.545272120284441</v>
      </c>
      <c r="E4095" s="1">
        <v>2217341673.4293561</v>
      </c>
      <c r="F4095" s="1">
        <v>8376613843.2726545</v>
      </c>
      <c r="G4095" s="1">
        <v>4519671005.0514641</v>
      </c>
      <c r="H4095" s="1">
        <v>29.640714553677281</v>
      </c>
      <c r="I4095" s="1">
        <v>467540008.54492199</v>
      </c>
      <c r="J4095" s="1">
        <v>43.525445769442257</v>
      </c>
      <c r="K4095" s="3">
        <v>7968731750.7589417</v>
      </c>
      <c r="L4095" s="1">
        <v>1.1103532016662949</v>
      </c>
      <c r="M4095">
        <f t="shared" si="252"/>
        <v>5.5814917255665089</v>
      </c>
      <c r="N4095" s="4">
        <f t="shared" si="253"/>
        <v>6.691844927232804</v>
      </c>
      <c r="O4095">
        <f t="shared" si="254"/>
        <v>1.2975066247387319</v>
      </c>
      <c r="P4095">
        <f t="shared" si="255"/>
        <v>27.485203146509285</v>
      </c>
      <c r="Q4095" t="str">
        <f>_xlfn.IFNA(VLOOKUP(B4095&amp;A4095,[1]Countries!$A:$H,6,FALSE),"")</f>
        <v>SP</v>
      </c>
      <c r="R4095" t="str">
        <f>_xlfn.IFNA(VLOOKUP(B4095&amp;A4095,[1]Countries!$A:$H,7,FALSE),"")</f>
        <v>Soft Peg</v>
      </c>
      <c r="S4095" t="str">
        <f>_xlfn.IFNA(VLOOKUP(B4095&amp;A4095,[1]Countries!$A:$H,8,FALSE),"")</f>
        <v>Pegged</v>
      </c>
    </row>
    <row r="4096" spans="1:19" x14ac:dyDescent="0.25">
      <c r="A4096" t="s">
        <v>172</v>
      </c>
      <c r="B4096">
        <v>2014</v>
      </c>
      <c r="C4096" t="s">
        <v>173</v>
      </c>
      <c r="D4096" s="1">
        <v>17.52381637762241</v>
      </c>
      <c r="E4096" s="1">
        <v>2342843821.0941048</v>
      </c>
      <c r="F4096" s="1">
        <v>8778473614.5472736</v>
      </c>
      <c r="G4096" s="1">
        <v>4396562740.7109213</v>
      </c>
      <c r="H4096" s="1">
        <v>29.694167389430969</v>
      </c>
      <c r="I4096" s="1">
        <v>563119995.11718798</v>
      </c>
      <c r="J4096" s="1">
        <v>43.353387861487363</v>
      </c>
      <c r="K4096" s="3">
        <v>8263299201.6340694</v>
      </c>
      <c r="L4096" s="1">
        <v>1.3832228534265429</v>
      </c>
      <c r="M4096">
        <f t="shared" si="252"/>
        <v>6.4147825674843064</v>
      </c>
      <c r="N4096" s="4">
        <f t="shared" si="253"/>
        <v>7.7980054209108491</v>
      </c>
      <c r="O4096">
        <f t="shared" si="254"/>
        <v>1.306624809103655</v>
      </c>
      <c r="P4096">
        <f t="shared" si="255"/>
        <v>23.394943241766885</v>
      </c>
      <c r="Q4096" t="str">
        <f>_xlfn.IFNA(VLOOKUP(B4096&amp;A4096,[1]Countries!$A:$H,6,FALSE),"")</f>
        <v>SP</v>
      </c>
      <c r="R4096" t="str">
        <f>_xlfn.IFNA(VLOOKUP(B4096&amp;A4096,[1]Countries!$A:$H,7,FALSE),"")</f>
        <v>Soft Peg</v>
      </c>
      <c r="S4096" t="str">
        <f>_xlfn.IFNA(VLOOKUP(B4096&amp;A4096,[1]Countries!$A:$H,8,FALSE),"")</f>
        <v>Pegged</v>
      </c>
    </row>
    <row r="4097" spans="1:19" x14ac:dyDescent="0.25">
      <c r="A4097" t="s">
        <v>172</v>
      </c>
      <c r="B4097">
        <v>2015</v>
      </c>
      <c r="C4097" t="s">
        <v>173</v>
      </c>
      <c r="D4097" s="1">
        <v>18.478242054329229</v>
      </c>
      <c r="E4097" s="1">
        <v>1890478301.1438611</v>
      </c>
      <c r="F4097" s="1">
        <v>8794202443.6736622</v>
      </c>
      <c r="G4097" s="1">
        <v>4480281624.5136423</v>
      </c>
      <c r="H4097" s="1">
        <v>26.324639776056031</v>
      </c>
      <c r="I4097" s="1">
        <v>538929992.67578101</v>
      </c>
      <c r="J4097" s="1">
        <v>45.506227322523337</v>
      </c>
      <c r="K4097" s="3">
        <v>8579446615.5763683</v>
      </c>
      <c r="L4097" s="1">
        <v>1.484868119297081</v>
      </c>
      <c r="M4097">
        <f t="shared" si="252"/>
        <v>6.1282418289503253</v>
      </c>
      <c r="N4097" s="4">
        <f t="shared" si="253"/>
        <v>7.6131099482474065</v>
      </c>
      <c r="O4097">
        <f t="shared" si="254"/>
        <v>1.1975014384570819</v>
      </c>
      <c r="P4097">
        <f t="shared" si="255"/>
        <v>29.448984600449172</v>
      </c>
      <c r="Q4097" t="str">
        <f>_xlfn.IFNA(VLOOKUP(B4097&amp;A4097,[1]Countries!$A:$H,6,FALSE),"")</f>
        <v>O</v>
      </c>
      <c r="R4097" t="str">
        <f>_xlfn.IFNA(VLOOKUP(B4097&amp;A4097,[1]Countries!$A:$H,7,FALSE),"")</f>
        <v>Other Managed</v>
      </c>
      <c r="S4097" t="str">
        <f>_xlfn.IFNA(VLOOKUP(B4097&amp;A4097,[1]Countries!$A:$H,8,FALSE),"")</f>
        <v>Other</v>
      </c>
    </row>
    <row r="4098" spans="1:19" x14ac:dyDescent="0.25">
      <c r="A4098" t="s">
        <v>172</v>
      </c>
      <c r="B4098">
        <v>2016</v>
      </c>
      <c r="C4098" t="s">
        <v>173</v>
      </c>
      <c r="D4098" s="1">
        <v>17.590341011757889</v>
      </c>
      <c r="E4098" s="1">
        <v>2513773150.2770791</v>
      </c>
      <c r="F4098" s="1">
        <v>8603884845.3915882</v>
      </c>
      <c r="G4098" s="1">
        <v>6954837617.0137377</v>
      </c>
      <c r="H4098" s="1">
        <v>30.104518490210609</v>
      </c>
      <c r="I4098" s="1">
        <v>566760009.765625</v>
      </c>
      <c r="J4098" s="1">
        <v>41.930245619029257</v>
      </c>
      <c r="K4098" s="3">
        <v>9507604079.6560135</v>
      </c>
      <c r="L4098" s="1">
        <v>0.60636307664179745</v>
      </c>
      <c r="M4098">
        <f t="shared" si="252"/>
        <v>6.587257035049614</v>
      </c>
      <c r="N4098" s="4">
        <f t="shared" si="253"/>
        <v>7.1936201116914118</v>
      </c>
      <c r="O4098">
        <f t="shared" si="254"/>
        <v>1.3849132892896023</v>
      </c>
      <c r="P4098">
        <f t="shared" si="255"/>
        <v>51.616967759806556</v>
      </c>
      <c r="Q4098" t="str">
        <f>_xlfn.IFNA(VLOOKUP(B4098&amp;A4098,[1]Countries!$A:$H,6,FALSE),"")</f>
        <v>O</v>
      </c>
      <c r="R4098" t="str">
        <f>_xlfn.IFNA(VLOOKUP(B4098&amp;A4098,[1]Countries!$A:$H,7,FALSE),"")</f>
        <v>Other Managed</v>
      </c>
      <c r="S4098" t="str">
        <f>_xlfn.IFNA(VLOOKUP(B4098&amp;A4098,[1]Countries!$A:$H,8,FALSE),"")</f>
        <v>Other</v>
      </c>
    </row>
    <row r="4099" spans="1:19" x14ac:dyDescent="0.25">
      <c r="A4099" t="s">
        <v>172</v>
      </c>
      <c r="B4099">
        <v>2017</v>
      </c>
      <c r="C4099" t="s">
        <v>173</v>
      </c>
      <c r="D4099" s="1">
        <v>18.799783114418322</v>
      </c>
      <c r="E4099" s="1">
        <v>4585676730.9091759</v>
      </c>
      <c r="F4099" s="1">
        <v>10336634798.759291</v>
      </c>
      <c r="G4099" s="1">
        <v>7088995909.5510054</v>
      </c>
      <c r="H4099" s="1">
        <v>29.695626652784149</v>
      </c>
      <c r="I4099" s="1">
        <v>472269989.01367199</v>
      </c>
      <c r="J4099" s="1">
        <v>41.524231051633102</v>
      </c>
      <c r="K4099" s="3">
        <v>10490511731.34248</v>
      </c>
      <c r="L4099" s="1">
        <v>0.43205550809786331</v>
      </c>
      <c r="M4099">
        <f t="shared" ref="M4099:M4162" si="256">IF(I4099="","",IFERROR(I4099/F4099*100,""))</f>
        <v>4.5688949857293855</v>
      </c>
      <c r="N4099" s="4">
        <f t="shared" ref="N4099:N4162" si="257">IF(AND(L4099="",M4099=""),"",IFERROR(L4099+IF(M4099="",0,M4099),""))</f>
        <v>5.0009504938272489</v>
      </c>
      <c r="O4099">
        <f t="shared" ref="O4099:O4162" si="258">IFERROR((100-J4099)/J4099,"")</f>
        <v>1.4082324336278615</v>
      </c>
      <c r="P4099">
        <f t="shared" ref="P4099:P4162" si="259">IFERROR(IF(AND(E4099="",G4099=""),"",(G4099-E4099)/F4099*100),"")</f>
        <v>24.217931922508313</v>
      </c>
      <c r="Q4099" t="str">
        <f>_xlfn.IFNA(VLOOKUP(B4099&amp;A4099,[1]Countries!$A:$H,6,FALSE),"")</f>
        <v>SP</v>
      </c>
      <c r="R4099" t="str">
        <f>_xlfn.IFNA(VLOOKUP(B4099&amp;A4099,[1]Countries!$A:$H,7,FALSE),"")</f>
        <v>Soft Peg</v>
      </c>
      <c r="S4099" t="str">
        <f>_xlfn.IFNA(VLOOKUP(B4099&amp;A4099,[1]Countries!$A:$H,8,FALSE),"")</f>
        <v>Pegged</v>
      </c>
    </row>
    <row r="4100" spans="1:19" x14ac:dyDescent="0.25">
      <c r="A4100" t="s">
        <v>172</v>
      </c>
      <c r="B4100">
        <v>2018</v>
      </c>
      <c r="C4100" t="s">
        <v>173</v>
      </c>
      <c r="D4100" s="1">
        <v>20.52399636363636</v>
      </c>
      <c r="E4100" s="1">
        <v>5454778297.7306671</v>
      </c>
      <c r="F4100" s="1">
        <v>12207116729.07777</v>
      </c>
      <c r="G4100" s="1">
        <v>9418570924.1638546</v>
      </c>
      <c r="H4100" s="1">
        <v>20.675588181818181</v>
      </c>
      <c r="I4100" s="1">
        <v>590599975.58593798</v>
      </c>
      <c r="J4100" s="1">
        <v>39.754551818181817</v>
      </c>
      <c r="K4100" s="3">
        <v>11138944836.695181</v>
      </c>
      <c r="L4100" s="1">
        <v>0.2328969291518182</v>
      </c>
      <c r="M4100">
        <f t="shared" si="256"/>
        <v>4.8381611210377677</v>
      </c>
      <c r="N4100" s="4">
        <f t="shared" si="257"/>
        <v>5.0710580501895857</v>
      </c>
      <c r="O4100">
        <f t="shared" si="258"/>
        <v>1.5154352250618208</v>
      </c>
      <c r="P4100">
        <f t="shared" si="259"/>
        <v>32.471161818181827</v>
      </c>
      <c r="Q4100" t="str">
        <f>_xlfn.IFNA(VLOOKUP(B4100&amp;A4100,[1]Countries!$A:$H,6,FALSE),"")</f>
        <v>SP</v>
      </c>
      <c r="R4100" t="str">
        <f>_xlfn.IFNA(VLOOKUP(B4100&amp;A4100,[1]Countries!$A:$H,7,FALSE),"")</f>
        <v>Soft Peg</v>
      </c>
      <c r="S4100" t="str">
        <f>_xlfn.IFNA(VLOOKUP(B4100&amp;A4100,[1]Countries!$A:$H,8,FALSE),"")</f>
        <v>Pegged</v>
      </c>
    </row>
    <row r="4101" spans="1:19" x14ac:dyDescent="0.25">
      <c r="A4101" t="s">
        <v>172</v>
      </c>
      <c r="B4101">
        <v>2019</v>
      </c>
      <c r="C4101" t="s">
        <v>173</v>
      </c>
      <c r="D4101" s="1">
        <v>20.343372625952099</v>
      </c>
      <c r="E4101" s="1">
        <v>5745257343.686058</v>
      </c>
      <c r="F4101" s="1">
        <v>13590281808.692789</v>
      </c>
      <c r="G4101" s="1">
        <v>9030209352.5634289</v>
      </c>
      <c r="H4101" s="1">
        <v>21.021916398593461</v>
      </c>
      <c r="J4101" s="1">
        <v>41.536637782255653</v>
      </c>
      <c r="K4101" s="3">
        <v>11760160326.338949</v>
      </c>
      <c r="L4101" s="1">
        <v>0.20919360172366139</v>
      </c>
      <c r="M4101" t="str">
        <f t="shared" si="256"/>
        <v/>
      </c>
      <c r="N4101" s="4">
        <f t="shared" si="257"/>
        <v>0.20919360172366139</v>
      </c>
      <c r="O4101">
        <f t="shared" si="258"/>
        <v>1.4075131098530982</v>
      </c>
      <c r="P4101">
        <f t="shared" si="259"/>
        <v>24.171331066705388</v>
      </c>
      <c r="Q4101" t="str">
        <f>_xlfn.IFNA(VLOOKUP(B4101&amp;A4101,[1]Countries!$A:$H,6,FALSE),"")</f>
        <v/>
      </c>
      <c r="R4101" t="str">
        <f>_xlfn.IFNA(VLOOKUP(B4101&amp;A4101,[1]Countries!$A:$H,7,FALSE),"")</f>
        <v/>
      </c>
      <c r="S4101" t="str">
        <f>_xlfn.IFNA(VLOOKUP(B4101&amp;A4101,[1]Countries!$A:$H,8,FALSE),"")</f>
        <v/>
      </c>
    </row>
    <row r="4102" spans="1:19" x14ac:dyDescent="0.25">
      <c r="A4102" t="s">
        <v>174</v>
      </c>
      <c r="B4102">
        <v>1970</v>
      </c>
      <c r="C4102" t="s">
        <v>175</v>
      </c>
      <c r="D4102" s="1">
        <v>47.455517825254219</v>
      </c>
      <c r="E4102" s="1">
        <v>3149285.514017262</v>
      </c>
      <c r="F4102" s="1">
        <v>78733594.841185197</v>
      </c>
      <c r="G4102" s="1">
        <v>23768618.659690309</v>
      </c>
      <c r="H4102" s="1">
        <v>21.245500892881932</v>
      </c>
      <c r="J4102" s="1">
        <v>31.29898128186386</v>
      </c>
      <c r="K4102" s="3">
        <v>347018853.99961197</v>
      </c>
      <c r="M4102" t="str">
        <f t="shared" si="256"/>
        <v/>
      </c>
      <c r="N4102" s="4" t="str">
        <f t="shared" si="257"/>
        <v/>
      </c>
      <c r="O4102">
        <f t="shared" si="258"/>
        <v>2.1949921660212253</v>
      </c>
      <c r="P4102">
        <f t="shared" si="259"/>
        <v>26.188735808728964</v>
      </c>
      <c r="Q4102" t="str">
        <f>_xlfn.IFNA(VLOOKUP(B4102&amp;A4102,[1]Countries!$A:$H,6,FALSE),"")</f>
        <v/>
      </c>
      <c r="R4102" t="str">
        <f>_xlfn.IFNA(VLOOKUP(B4102&amp;A4102,[1]Countries!$A:$H,7,FALSE),"")</f>
        <v/>
      </c>
      <c r="S4102" t="str">
        <f>_xlfn.IFNA(VLOOKUP(B4102&amp;A4102,[1]Countries!$A:$H,8,FALSE),"")</f>
        <v/>
      </c>
    </row>
    <row r="4103" spans="1:19" x14ac:dyDescent="0.25">
      <c r="A4103" t="s">
        <v>174</v>
      </c>
      <c r="B4103">
        <v>1971</v>
      </c>
      <c r="C4103" t="s">
        <v>175</v>
      </c>
      <c r="D4103" s="1">
        <v>44.850653097127513</v>
      </c>
      <c r="E4103" s="1">
        <v>3265785.7140524439</v>
      </c>
      <c r="F4103" s="1">
        <v>78540057.137247145</v>
      </c>
      <c r="G4103" s="1">
        <v>26948628.569503669</v>
      </c>
      <c r="H4103" s="1">
        <v>22.077851447596171</v>
      </c>
      <c r="I4103" s="1">
        <v>109999.999403954</v>
      </c>
      <c r="J4103" s="1">
        <v>33.07149545527632</v>
      </c>
      <c r="K4103" s="3">
        <v>333447059.54582459</v>
      </c>
      <c r="M4103">
        <f t="shared" si="256"/>
        <v>0.14005591976044945</v>
      </c>
      <c r="N4103" s="4">
        <f t="shared" si="257"/>
        <v>0.14005591976044945</v>
      </c>
      <c r="O4103">
        <f t="shared" si="258"/>
        <v>2.0237519840986118</v>
      </c>
      <c r="P4103">
        <f t="shared" si="259"/>
        <v>30.153839605777144</v>
      </c>
      <c r="Q4103" t="str">
        <f>_xlfn.IFNA(VLOOKUP(B4103&amp;A4103,[1]Countries!$A:$H,6,FALSE),"")</f>
        <v/>
      </c>
      <c r="R4103" t="str">
        <f>_xlfn.IFNA(VLOOKUP(B4103&amp;A4103,[1]Countries!$A:$H,7,FALSE),"")</f>
        <v/>
      </c>
      <c r="S4103" t="str">
        <f>_xlfn.IFNA(VLOOKUP(B4103&amp;A4103,[1]Countries!$A:$H,8,FALSE),"")</f>
        <v/>
      </c>
    </row>
    <row r="4104" spans="1:19" x14ac:dyDescent="0.25">
      <c r="A4104" t="s">
        <v>174</v>
      </c>
      <c r="B4104">
        <v>1972</v>
      </c>
      <c r="C4104" t="s">
        <v>175</v>
      </c>
      <c r="D4104" s="1">
        <v>45.781224192475953</v>
      </c>
      <c r="E4104" s="1">
        <v>3819957.142584289</v>
      </c>
      <c r="F4104" s="1">
        <v>87702828.565164089</v>
      </c>
      <c r="G4104" s="1">
        <v>31248657.140625101</v>
      </c>
      <c r="H4104" s="1">
        <v>22.46223366635186</v>
      </c>
      <c r="J4104" s="1">
        <v>31.756542141172179</v>
      </c>
      <c r="K4104" s="3">
        <v>354703845.74558109</v>
      </c>
      <c r="M4104" t="str">
        <f t="shared" si="256"/>
        <v/>
      </c>
      <c r="N4104" s="4" t="str">
        <f t="shared" si="257"/>
        <v/>
      </c>
      <c r="O4104">
        <f t="shared" si="258"/>
        <v>2.1489574512065834</v>
      </c>
      <c r="P4104">
        <f t="shared" si="259"/>
        <v>31.274589938294874</v>
      </c>
      <c r="Q4104" t="str">
        <f>_xlfn.IFNA(VLOOKUP(B4104&amp;A4104,[1]Countries!$A:$H,6,FALSE),"")</f>
        <v/>
      </c>
      <c r="R4104" t="str">
        <f>_xlfn.IFNA(VLOOKUP(B4104&amp;A4104,[1]Countries!$A:$H,7,FALSE),"")</f>
        <v/>
      </c>
      <c r="S4104" t="str">
        <f>_xlfn.IFNA(VLOOKUP(B4104&amp;A4104,[1]Countries!$A:$H,8,FALSE),"")</f>
        <v/>
      </c>
    </row>
    <row r="4105" spans="1:19" x14ac:dyDescent="0.25">
      <c r="A4105" t="s">
        <v>174</v>
      </c>
      <c r="B4105">
        <v>1973</v>
      </c>
      <c r="C4105" t="s">
        <v>175</v>
      </c>
      <c r="D4105" s="1">
        <v>42.88252785848119</v>
      </c>
      <c r="E4105" s="1">
        <v>5415932.2033898309</v>
      </c>
      <c r="F4105" s="1">
        <v>89374237.288135603</v>
      </c>
      <c r="G4105" s="1">
        <v>36398983.050847463</v>
      </c>
      <c r="H4105" s="1">
        <v>24.393902614790601</v>
      </c>
      <c r="I4105" s="1">
        <v>9999.9997764825803</v>
      </c>
      <c r="J4105" s="1">
        <v>32.723569526728213</v>
      </c>
      <c r="K4105" s="3">
        <v>358640678.15571868</v>
      </c>
      <c r="M4105">
        <f t="shared" si="256"/>
        <v>1.1188906423048241E-2</v>
      </c>
      <c r="N4105" s="4">
        <f t="shared" si="257"/>
        <v>1.1188906423048241E-2</v>
      </c>
      <c r="O4105">
        <f t="shared" si="258"/>
        <v>2.0559013410294749</v>
      </c>
      <c r="P4105">
        <f t="shared" si="259"/>
        <v>34.666646438134826</v>
      </c>
      <c r="Q4105" t="str">
        <f>_xlfn.IFNA(VLOOKUP(B4105&amp;A4105,[1]Countries!$A:$H,6,FALSE),"")</f>
        <v/>
      </c>
      <c r="R4105" t="str">
        <f>_xlfn.IFNA(VLOOKUP(B4105&amp;A4105,[1]Countries!$A:$H,7,FALSE),"")</f>
        <v/>
      </c>
      <c r="S4105" t="str">
        <f>_xlfn.IFNA(VLOOKUP(B4105&amp;A4105,[1]Countries!$A:$H,8,FALSE),"")</f>
        <v/>
      </c>
    </row>
    <row r="4106" spans="1:19" x14ac:dyDescent="0.25">
      <c r="A4106" t="s">
        <v>174</v>
      </c>
      <c r="B4106">
        <v>1974</v>
      </c>
      <c r="C4106" t="s">
        <v>175</v>
      </c>
      <c r="D4106" s="1">
        <v>41.379792658112343</v>
      </c>
      <c r="E4106" s="1">
        <v>4956907.8947368423</v>
      </c>
      <c r="F4106" s="1">
        <v>98775328.947368428</v>
      </c>
      <c r="G4106" s="1">
        <v>38767763.157894738</v>
      </c>
      <c r="H4106" s="1">
        <v>25.491795908444541</v>
      </c>
      <c r="I4106" s="1">
        <v>10060000.419616699</v>
      </c>
      <c r="J4106" s="1">
        <v>33.128411433443119</v>
      </c>
      <c r="K4106" s="3">
        <v>374991971.17075318</v>
      </c>
      <c r="M4106">
        <f t="shared" si="256"/>
        <v>10.184729857976055</v>
      </c>
      <c r="N4106" s="4">
        <f t="shared" si="257"/>
        <v>10.184729857976055</v>
      </c>
      <c r="O4106">
        <f t="shared" si="258"/>
        <v>2.0185570533892259</v>
      </c>
      <c r="P4106">
        <f t="shared" si="259"/>
        <v>34.23006091042604</v>
      </c>
      <c r="Q4106" t="str">
        <f>_xlfn.IFNA(VLOOKUP(B4106&amp;A4106,[1]Countries!$A:$H,6,FALSE),"")</f>
        <v/>
      </c>
      <c r="R4106" t="str">
        <f>_xlfn.IFNA(VLOOKUP(B4106&amp;A4106,[1]Countries!$A:$H,7,FALSE),"")</f>
        <v/>
      </c>
      <c r="S4106" t="str">
        <f>_xlfn.IFNA(VLOOKUP(B4106&amp;A4106,[1]Countries!$A:$H,8,FALSE),"")</f>
        <v/>
      </c>
    </row>
    <row r="4107" spans="1:19" x14ac:dyDescent="0.25">
      <c r="A4107" t="s">
        <v>174</v>
      </c>
      <c r="B4107">
        <v>1975</v>
      </c>
      <c r="C4107" t="s">
        <v>175</v>
      </c>
      <c r="D4107" s="1">
        <v>47.772002367774071</v>
      </c>
      <c r="E4107" s="1">
        <v>5650808.9831326688</v>
      </c>
      <c r="F4107" s="1">
        <v>108985740.155434</v>
      </c>
      <c r="G4107" s="1">
        <v>28278217.820757851</v>
      </c>
      <c r="H4107" s="1">
        <v>25.361683251166969</v>
      </c>
      <c r="I4107" s="1">
        <v>20760000.228881799</v>
      </c>
      <c r="J4107" s="1">
        <v>26.86631438105896</v>
      </c>
      <c r="K4107" s="3">
        <v>404412282.46122652</v>
      </c>
      <c r="M4107">
        <f t="shared" si="256"/>
        <v>19.048363757748643</v>
      </c>
      <c r="N4107" s="4">
        <f t="shared" si="257"/>
        <v>19.048363757748643</v>
      </c>
      <c r="O4107">
        <f t="shared" si="258"/>
        <v>2.7221331732238299</v>
      </c>
      <c r="P4107">
        <f t="shared" si="259"/>
        <v>20.761806824777516</v>
      </c>
      <c r="Q4107" t="str">
        <f>_xlfn.IFNA(VLOOKUP(B4107&amp;A4107,[1]Countries!$A:$H,6,FALSE),"")</f>
        <v/>
      </c>
      <c r="R4107" t="str">
        <f>_xlfn.IFNA(VLOOKUP(B4107&amp;A4107,[1]Countries!$A:$H,7,FALSE),"")</f>
        <v/>
      </c>
      <c r="S4107" t="str">
        <f>_xlfn.IFNA(VLOOKUP(B4107&amp;A4107,[1]Countries!$A:$H,8,FALSE),"")</f>
        <v/>
      </c>
    </row>
    <row r="4108" spans="1:19" x14ac:dyDescent="0.25">
      <c r="A4108" t="s">
        <v>174</v>
      </c>
      <c r="B4108">
        <v>1976</v>
      </c>
      <c r="C4108" t="s">
        <v>175</v>
      </c>
      <c r="D4108" s="1">
        <v>48.089704140731889</v>
      </c>
      <c r="E4108" s="1">
        <v>5925666.198742941</v>
      </c>
      <c r="F4108" s="1">
        <v>112386489.00567649</v>
      </c>
      <c r="G4108" s="1">
        <v>31395546.982370581</v>
      </c>
      <c r="H4108" s="1">
        <v>15.526527831104429</v>
      </c>
      <c r="I4108" s="1">
        <v>24850000.3814697</v>
      </c>
      <c r="J4108" s="1">
        <v>36.383768028163679</v>
      </c>
      <c r="K4108" s="3">
        <v>424404222.89270592</v>
      </c>
      <c r="M4108">
        <f t="shared" si="256"/>
        <v>22.111199131965549</v>
      </c>
      <c r="N4108" s="4">
        <f t="shared" si="257"/>
        <v>22.111199131965549</v>
      </c>
      <c r="O4108">
        <f t="shared" si="258"/>
        <v>1.7484783852676484</v>
      </c>
      <c r="P4108">
        <f t="shared" si="259"/>
        <v>22.662760451873528</v>
      </c>
      <c r="Q4108" t="str">
        <f>_xlfn.IFNA(VLOOKUP(B4108&amp;A4108,[1]Countries!$A:$H,6,FALSE),"")</f>
        <v/>
      </c>
      <c r="R4108" t="str">
        <f>_xlfn.IFNA(VLOOKUP(B4108&amp;A4108,[1]Countries!$A:$H,7,FALSE),"")</f>
        <v/>
      </c>
      <c r="S4108" t="str">
        <f>_xlfn.IFNA(VLOOKUP(B4108&amp;A4108,[1]Countries!$A:$H,8,FALSE),"")</f>
        <v/>
      </c>
    </row>
    <row r="4109" spans="1:19" x14ac:dyDescent="0.25">
      <c r="A4109" t="s">
        <v>174</v>
      </c>
      <c r="B4109">
        <v>1977</v>
      </c>
      <c r="C4109" t="s">
        <v>175</v>
      </c>
      <c r="D4109" s="1">
        <v>46.154400501913258</v>
      </c>
      <c r="E4109" s="1">
        <v>10697300.675499709</v>
      </c>
      <c r="F4109" s="1">
        <v>114971207.2053843</v>
      </c>
      <c r="G4109" s="1">
        <v>37483116.723161913</v>
      </c>
      <c r="H4109" s="1">
        <v>22.639085930037361</v>
      </c>
      <c r="I4109" s="1">
        <v>39049999.237060487</v>
      </c>
      <c r="J4109" s="1">
        <v>31.206513568049381</v>
      </c>
      <c r="K4109" s="3">
        <v>393974143.15114039</v>
      </c>
      <c r="M4109">
        <f t="shared" si="256"/>
        <v>33.965024971253591</v>
      </c>
      <c r="N4109" s="4">
        <f t="shared" si="257"/>
        <v>33.965024971253591</v>
      </c>
      <c r="O4109">
        <f t="shared" si="258"/>
        <v>2.204459215924218</v>
      </c>
      <c r="P4109">
        <f t="shared" si="259"/>
        <v>23.297847086020489</v>
      </c>
      <c r="Q4109" t="str">
        <f>_xlfn.IFNA(VLOOKUP(B4109&amp;A4109,[1]Countries!$A:$H,6,FALSE),"")</f>
        <v/>
      </c>
      <c r="R4109" t="str">
        <f>_xlfn.IFNA(VLOOKUP(B4109&amp;A4109,[1]Countries!$A:$H,7,FALSE),"")</f>
        <v/>
      </c>
      <c r="S4109" t="str">
        <f>_xlfn.IFNA(VLOOKUP(B4109&amp;A4109,[1]Countries!$A:$H,8,FALSE),"")</f>
        <v/>
      </c>
    </row>
    <row r="4110" spans="1:19" x14ac:dyDescent="0.25">
      <c r="A4110" t="s">
        <v>174</v>
      </c>
      <c r="B4110">
        <v>1978</v>
      </c>
      <c r="C4110" t="s">
        <v>175</v>
      </c>
      <c r="D4110" s="1">
        <v>51.612929750454597</v>
      </c>
      <c r="E4110" s="1">
        <v>9487896.2536023054</v>
      </c>
      <c r="F4110" s="1">
        <v>122666858.78962541</v>
      </c>
      <c r="G4110" s="1">
        <v>44225216.13832853</v>
      </c>
      <c r="H4110" s="1">
        <v>19.987360626236331</v>
      </c>
      <c r="I4110" s="1">
        <v>49610000.6103516</v>
      </c>
      <c r="J4110" s="1">
        <v>28.399709623309072</v>
      </c>
      <c r="K4110" s="3">
        <v>445687360.08959258</v>
      </c>
      <c r="M4110">
        <f t="shared" si="256"/>
        <v>40.442871937752258</v>
      </c>
      <c r="N4110" s="4">
        <f t="shared" si="257"/>
        <v>40.442871937752258</v>
      </c>
      <c r="O4110">
        <f t="shared" si="258"/>
        <v>2.5211627628025104</v>
      </c>
      <c r="P4110">
        <f t="shared" si="259"/>
        <v>28.318422944457229</v>
      </c>
      <c r="Q4110" t="str">
        <f>_xlfn.IFNA(VLOOKUP(B4110&amp;A4110,[1]Countries!$A:$H,6,FALSE),"")</f>
        <v/>
      </c>
      <c r="R4110" t="str">
        <f>_xlfn.IFNA(VLOOKUP(B4110&amp;A4110,[1]Countries!$A:$H,7,FALSE),"")</f>
        <v/>
      </c>
      <c r="S4110" t="str">
        <f>_xlfn.IFNA(VLOOKUP(B4110&amp;A4110,[1]Countries!$A:$H,8,FALSE),"")</f>
        <v/>
      </c>
    </row>
    <row r="4111" spans="1:19" x14ac:dyDescent="0.25">
      <c r="A4111" t="s">
        <v>174</v>
      </c>
      <c r="B4111">
        <v>1979</v>
      </c>
      <c r="C4111" t="s">
        <v>175</v>
      </c>
      <c r="D4111" s="1">
        <v>51.588662837250553</v>
      </c>
      <c r="E4111" s="1">
        <v>8620322.2563113999</v>
      </c>
      <c r="F4111" s="1">
        <v>118537875.1330436</v>
      </c>
      <c r="G4111" s="1">
        <v>49224572.007002503</v>
      </c>
      <c r="H4111" s="1">
        <v>19.862675562457</v>
      </c>
      <c r="I4111" s="1">
        <v>52529998.779296897</v>
      </c>
      <c r="J4111" s="1">
        <v>28.548661600292451</v>
      </c>
      <c r="K4111" s="3">
        <v>454575009.45535529</v>
      </c>
      <c r="M4111">
        <f t="shared" si="256"/>
        <v>44.314948888984802</v>
      </c>
      <c r="N4111" s="4">
        <f t="shared" si="257"/>
        <v>44.314948888984802</v>
      </c>
      <c r="O4111">
        <f t="shared" si="258"/>
        <v>2.5027911780976662</v>
      </c>
      <c r="P4111">
        <f t="shared" si="259"/>
        <v>34.254241275303798</v>
      </c>
      <c r="Q4111" t="str">
        <f>_xlfn.IFNA(VLOOKUP(B4111&amp;A4111,[1]Countries!$A:$H,6,FALSE),"")</f>
        <v/>
      </c>
      <c r="R4111" t="str">
        <f>_xlfn.IFNA(VLOOKUP(B4111&amp;A4111,[1]Countries!$A:$H,7,FALSE),"")</f>
        <v/>
      </c>
      <c r="S4111" t="str">
        <f>_xlfn.IFNA(VLOOKUP(B4111&amp;A4111,[1]Countries!$A:$H,8,FALSE),"")</f>
        <v/>
      </c>
    </row>
    <row r="4112" spans="1:19" x14ac:dyDescent="0.25">
      <c r="A4112" t="s">
        <v>174</v>
      </c>
      <c r="B4112">
        <v>1980</v>
      </c>
      <c r="C4112" t="s">
        <v>175</v>
      </c>
      <c r="D4112" s="1">
        <v>42.195334590009423</v>
      </c>
      <c r="E4112" s="1">
        <v>14039269.955454091</v>
      </c>
      <c r="F4112" s="1">
        <v>110653830.72270399</v>
      </c>
      <c r="G4112" s="1">
        <v>46299659.043934017</v>
      </c>
      <c r="H4112" s="1">
        <v>18.726908576814331</v>
      </c>
      <c r="I4112" s="1">
        <v>58099998.474121101</v>
      </c>
      <c r="J4112" s="1">
        <v>39.077756833176252</v>
      </c>
      <c r="K4112" s="3">
        <v>382058242.39753377</v>
      </c>
      <c r="M4112">
        <f t="shared" si="256"/>
        <v>52.506088668288754</v>
      </c>
      <c r="N4112" s="4">
        <f t="shared" si="257"/>
        <v>52.506088668288754</v>
      </c>
      <c r="O4112">
        <f t="shared" si="258"/>
        <v>1.5590005185533564</v>
      </c>
      <c r="P4112">
        <f t="shared" si="259"/>
        <v>29.15433553251648</v>
      </c>
      <c r="Q4112" t="str">
        <f>_xlfn.IFNA(VLOOKUP(B4112&amp;A4112,[1]Countries!$A:$H,6,FALSE),"")</f>
        <v/>
      </c>
      <c r="R4112" t="str">
        <f>_xlfn.IFNA(VLOOKUP(B4112&amp;A4112,[1]Countries!$A:$H,7,FALSE),"")</f>
        <v/>
      </c>
      <c r="S4112" t="str">
        <f>_xlfn.IFNA(VLOOKUP(B4112&amp;A4112,[1]Countries!$A:$H,8,FALSE),"")</f>
        <v/>
      </c>
    </row>
    <row r="4113" spans="1:19" x14ac:dyDescent="0.25">
      <c r="A4113" t="s">
        <v>174</v>
      </c>
      <c r="B4113">
        <v>1981</v>
      </c>
      <c r="C4113" t="s">
        <v>175</v>
      </c>
      <c r="D4113" s="1">
        <v>49.270830987308457</v>
      </c>
      <c r="E4113" s="1">
        <v>17319393.939393941</v>
      </c>
      <c r="F4113" s="1">
        <v>154731969.69696969</v>
      </c>
      <c r="G4113" s="1">
        <v>55268030.303030297</v>
      </c>
      <c r="H4113" s="1">
        <v>15.918925297018991</v>
      </c>
      <c r="I4113" s="1">
        <v>64120002.746582001</v>
      </c>
      <c r="J4113" s="1">
        <v>34.810243715672563</v>
      </c>
      <c r="K4113" s="3">
        <v>451468781.1445815</v>
      </c>
      <c r="M4113">
        <f t="shared" si="256"/>
        <v>41.439401871608013</v>
      </c>
      <c r="N4113" s="4">
        <f t="shared" si="257"/>
        <v>41.439401871608013</v>
      </c>
      <c r="O4113">
        <f t="shared" si="258"/>
        <v>1.87271760625385</v>
      </c>
      <c r="P4113">
        <f t="shared" si="259"/>
        <v>24.525401206974717</v>
      </c>
      <c r="Q4113" t="str">
        <f>_xlfn.IFNA(VLOOKUP(B4113&amp;A4113,[1]Countries!$A:$H,6,FALSE),"")</f>
        <v/>
      </c>
      <c r="R4113" t="str">
        <f>_xlfn.IFNA(VLOOKUP(B4113&amp;A4113,[1]Countries!$A:$H,7,FALSE),"")</f>
        <v/>
      </c>
      <c r="S4113" t="str">
        <f>_xlfn.IFNA(VLOOKUP(B4113&amp;A4113,[1]Countries!$A:$H,8,FALSE),"")</f>
        <v/>
      </c>
    </row>
    <row r="4114" spans="1:19" x14ac:dyDescent="0.25">
      <c r="A4114" t="s">
        <v>174</v>
      </c>
      <c r="B4114">
        <v>1982</v>
      </c>
      <c r="C4114" t="s">
        <v>175</v>
      </c>
      <c r="D4114" s="1">
        <v>46.759676620806772</v>
      </c>
      <c r="E4114" s="1">
        <v>12977443.53236047</v>
      </c>
      <c r="F4114" s="1">
        <v>165523634.5037176</v>
      </c>
      <c r="G4114" s="1">
        <v>68336755.649623692</v>
      </c>
      <c r="H4114" s="1">
        <v>14.40885567437592</v>
      </c>
      <c r="I4114" s="1">
        <v>63229999.542236298</v>
      </c>
      <c r="J4114" s="1">
        <v>38.831467704817307</v>
      </c>
      <c r="K4114" s="3">
        <v>470430840.76561278</v>
      </c>
      <c r="M4114">
        <f t="shared" si="256"/>
        <v>38.199982577603549</v>
      </c>
      <c r="N4114" s="4">
        <f t="shared" si="257"/>
        <v>38.199982577603549</v>
      </c>
      <c r="O4114">
        <f t="shared" si="258"/>
        <v>1.5752310152210478</v>
      </c>
      <c r="P4114">
        <f t="shared" si="259"/>
        <v>33.444959255060262</v>
      </c>
      <c r="Q4114" t="str">
        <f>_xlfn.IFNA(VLOOKUP(B4114&amp;A4114,[1]Countries!$A:$H,6,FALSE),"")</f>
        <v/>
      </c>
      <c r="R4114" t="str">
        <f>_xlfn.IFNA(VLOOKUP(B4114&amp;A4114,[1]Countries!$A:$H,7,FALSE),"")</f>
        <v/>
      </c>
      <c r="S4114" t="str">
        <f>_xlfn.IFNA(VLOOKUP(B4114&amp;A4114,[1]Countries!$A:$H,8,FALSE),"")</f>
        <v/>
      </c>
    </row>
    <row r="4115" spans="1:19" x14ac:dyDescent="0.25">
      <c r="A4115" t="s">
        <v>174</v>
      </c>
      <c r="B4115">
        <v>1983</v>
      </c>
      <c r="C4115" t="s">
        <v>175</v>
      </c>
      <c r="D4115" s="1">
        <v>42.441161876510847</v>
      </c>
      <c r="E4115" s="1">
        <v>9829616.6948084421</v>
      </c>
      <c r="F4115" s="1">
        <v>163577538.326314</v>
      </c>
      <c r="G4115" s="1">
        <v>52759846.67667564</v>
      </c>
      <c r="H4115" s="1">
        <v>11.45596050989994</v>
      </c>
      <c r="I4115" s="1">
        <v>63029998.779296897</v>
      </c>
      <c r="J4115" s="1">
        <v>46.102877613589207</v>
      </c>
      <c r="K4115" s="3">
        <v>454444248.64063048</v>
      </c>
      <c r="M4115">
        <f t="shared" si="256"/>
        <v>38.532184445495801</v>
      </c>
      <c r="N4115" s="4">
        <f t="shared" si="257"/>
        <v>38.532184445495801</v>
      </c>
      <c r="O4115">
        <f t="shared" si="258"/>
        <v>1.1690620016856423</v>
      </c>
      <c r="P4115">
        <f t="shared" si="259"/>
        <v>26.244575154461288</v>
      </c>
      <c r="Q4115" t="str">
        <f>_xlfn.IFNA(VLOOKUP(B4115&amp;A4115,[1]Countries!$A:$H,6,FALSE),"")</f>
        <v/>
      </c>
      <c r="R4115" t="str">
        <f>_xlfn.IFNA(VLOOKUP(B4115&amp;A4115,[1]Countries!$A:$H,7,FALSE),"")</f>
        <v/>
      </c>
      <c r="S4115" t="str">
        <f>_xlfn.IFNA(VLOOKUP(B4115&amp;A4115,[1]Countries!$A:$H,8,FALSE),"")</f>
        <v/>
      </c>
    </row>
    <row r="4116" spans="1:19" x14ac:dyDescent="0.25">
      <c r="A4116" t="s">
        <v>174</v>
      </c>
      <c r="B4116">
        <v>1984</v>
      </c>
      <c r="C4116" t="s">
        <v>175</v>
      </c>
      <c r="D4116" s="1">
        <v>41.31734359425058</v>
      </c>
      <c r="E4116" s="1">
        <v>18557846.031608321</v>
      </c>
      <c r="F4116" s="1">
        <v>138478900.62860891</v>
      </c>
      <c r="G4116" s="1">
        <v>71013939.103341088</v>
      </c>
      <c r="H4116" s="1">
        <v>14.371265176233671</v>
      </c>
      <c r="I4116" s="1">
        <v>54389999.3896484</v>
      </c>
      <c r="J4116" s="1">
        <v>44.311391229515763</v>
      </c>
      <c r="K4116" s="3">
        <v>495840588.59833539</v>
      </c>
      <c r="M4116">
        <f t="shared" si="256"/>
        <v>39.276741180606791</v>
      </c>
      <c r="N4116" s="4">
        <f t="shared" si="257"/>
        <v>39.276741180606791</v>
      </c>
      <c r="O4116">
        <f t="shared" si="258"/>
        <v>1.2567560445583601</v>
      </c>
      <c r="P4116">
        <f t="shared" si="259"/>
        <v>37.880206178424594</v>
      </c>
      <c r="Q4116" t="str">
        <f>_xlfn.IFNA(VLOOKUP(B4116&amp;A4116,[1]Countries!$A:$H,6,FALSE),"")</f>
        <v/>
      </c>
      <c r="R4116" t="str">
        <f>_xlfn.IFNA(VLOOKUP(B4116&amp;A4116,[1]Countries!$A:$H,7,FALSE),"")</f>
        <v/>
      </c>
      <c r="S4116" t="str">
        <f>_xlfn.IFNA(VLOOKUP(B4116&amp;A4116,[1]Countries!$A:$H,8,FALSE),"")</f>
        <v/>
      </c>
    </row>
    <row r="4117" spans="1:19" x14ac:dyDescent="0.25">
      <c r="A4117" t="s">
        <v>174</v>
      </c>
      <c r="B4117">
        <v>1985</v>
      </c>
      <c r="C4117" t="s">
        <v>175</v>
      </c>
      <c r="D4117" s="1">
        <v>46.487382228627062</v>
      </c>
      <c r="E4117" s="1">
        <v>14037481.25021934</v>
      </c>
      <c r="F4117" s="1">
        <v>143856253.12724781</v>
      </c>
      <c r="G4117" s="1">
        <v>83018771.876297161</v>
      </c>
      <c r="H4117" s="1">
        <v>15.640608775239849</v>
      </c>
      <c r="I4117" s="1">
        <v>56470001.220703103</v>
      </c>
      <c r="J4117" s="1">
        <v>37.872008996133097</v>
      </c>
      <c r="K4117" s="3">
        <v>516499751.50264692</v>
      </c>
      <c r="M4117">
        <f t="shared" si="256"/>
        <v>39.254464086974835</v>
      </c>
      <c r="N4117" s="4">
        <f t="shared" si="257"/>
        <v>39.254464086974835</v>
      </c>
      <c r="O4117">
        <f t="shared" si="258"/>
        <v>1.6404725455734459</v>
      </c>
      <c r="P4117">
        <f t="shared" si="259"/>
        <v>47.951541296616789</v>
      </c>
      <c r="Q4117" t="str">
        <f>_xlfn.IFNA(VLOOKUP(B4117&amp;A4117,[1]Countries!$A:$H,6,FALSE),"")</f>
        <v/>
      </c>
      <c r="R4117" t="str">
        <f>_xlfn.IFNA(VLOOKUP(B4117&amp;A4117,[1]Countries!$A:$H,7,FALSE),"")</f>
        <v/>
      </c>
      <c r="S4117" t="str">
        <f>_xlfn.IFNA(VLOOKUP(B4117&amp;A4117,[1]Countries!$A:$H,8,FALSE),"")</f>
        <v/>
      </c>
    </row>
    <row r="4118" spans="1:19" x14ac:dyDescent="0.25">
      <c r="A4118" t="s">
        <v>174</v>
      </c>
      <c r="B4118">
        <v>1986</v>
      </c>
      <c r="C4118" t="s">
        <v>175</v>
      </c>
      <c r="D4118" s="1">
        <v>45.249215695896318</v>
      </c>
      <c r="E4118" s="1">
        <v>6817564.9611298516</v>
      </c>
      <c r="F4118" s="1">
        <v>130225018.751151</v>
      </c>
      <c r="G4118" s="1">
        <v>41457271.631229073</v>
      </c>
      <c r="H4118" s="1">
        <v>19.803346016532061</v>
      </c>
      <c r="I4118" s="1">
        <v>69250000</v>
      </c>
      <c r="J4118" s="1">
        <v>34.947438287571622</v>
      </c>
      <c r="K4118" s="3">
        <v>512399530.48607391</v>
      </c>
      <c r="M4118">
        <f t="shared" si="256"/>
        <v>53.177185662250423</v>
      </c>
      <c r="N4118" s="4">
        <f t="shared" si="257"/>
        <v>53.177185662250423</v>
      </c>
      <c r="O4118">
        <f t="shared" si="258"/>
        <v>1.8614400625628418</v>
      </c>
      <c r="P4118">
        <f t="shared" si="259"/>
        <v>26.599886106595825</v>
      </c>
      <c r="Q4118" t="str">
        <f>_xlfn.IFNA(VLOOKUP(B4118&amp;A4118,[1]Countries!$A:$H,6,FALSE),"")</f>
        <v/>
      </c>
      <c r="R4118" t="str">
        <f>_xlfn.IFNA(VLOOKUP(B4118&amp;A4118,[1]Countries!$A:$H,7,FALSE),"")</f>
        <v/>
      </c>
      <c r="S4118" t="str">
        <f>_xlfn.IFNA(VLOOKUP(B4118&amp;A4118,[1]Countries!$A:$H,8,FALSE),"")</f>
        <v/>
      </c>
    </row>
    <row r="4119" spans="1:19" x14ac:dyDescent="0.25">
      <c r="A4119" t="s">
        <v>174</v>
      </c>
      <c r="B4119">
        <v>1987</v>
      </c>
      <c r="C4119" t="s">
        <v>175</v>
      </c>
      <c r="D4119" s="1">
        <v>53.509108604261492</v>
      </c>
      <c r="E4119" s="1">
        <v>19759984.496419959</v>
      </c>
      <c r="F4119" s="1">
        <v>173836362.01067731</v>
      </c>
      <c r="G4119" s="1">
        <v>67719955.576316655</v>
      </c>
      <c r="H4119" s="1">
        <v>12.294191028183659</v>
      </c>
      <c r="I4119" s="1">
        <v>111069999.694824</v>
      </c>
      <c r="J4119" s="1">
        <v>27.14557379022953</v>
      </c>
      <c r="K4119" s="3">
        <v>527259116.90832692</v>
      </c>
      <c r="M4119">
        <f t="shared" si="256"/>
        <v>63.893421612218212</v>
      </c>
      <c r="N4119" s="4">
        <f t="shared" si="257"/>
        <v>63.893421612218212</v>
      </c>
      <c r="O4119">
        <f t="shared" si="258"/>
        <v>2.683841821608238</v>
      </c>
      <c r="P4119">
        <f t="shared" si="259"/>
        <v>27.589147934970544</v>
      </c>
      <c r="Q4119" t="str">
        <f>_xlfn.IFNA(VLOOKUP(B4119&amp;A4119,[1]Countries!$A:$H,6,FALSE),"")</f>
        <v/>
      </c>
      <c r="R4119" t="str">
        <f>_xlfn.IFNA(VLOOKUP(B4119&amp;A4119,[1]Countries!$A:$H,7,FALSE),"")</f>
        <v/>
      </c>
      <c r="S4119" t="str">
        <f>_xlfn.IFNA(VLOOKUP(B4119&amp;A4119,[1]Countries!$A:$H,8,FALSE),"")</f>
        <v/>
      </c>
    </row>
    <row r="4120" spans="1:19" x14ac:dyDescent="0.25">
      <c r="A4120" t="s">
        <v>174</v>
      </c>
      <c r="B4120">
        <v>1988</v>
      </c>
      <c r="C4120" t="s">
        <v>175</v>
      </c>
      <c r="D4120" s="1">
        <v>53.986219664411742</v>
      </c>
      <c r="E4120" s="1">
        <v>20460063.620428499</v>
      </c>
      <c r="F4120" s="1">
        <v>164458120.31417581</v>
      </c>
      <c r="G4120" s="1">
        <v>84150250.516703591</v>
      </c>
      <c r="H4120" s="1">
        <v>13.46628098870373</v>
      </c>
      <c r="I4120" s="1">
        <v>100819999.694824</v>
      </c>
      <c r="J4120" s="1">
        <v>25.412714657727431</v>
      </c>
      <c r="K4120" s="3">
        <v>551513036.22468674</v>
      </c>
      <c r="L4120" s="1">
        <v>0.91208630935003132</v>
      </c>
      <c r="M4120">
        <f t="shared" si="256"/>
        <v>61.304360953548851</v>
      </c>
      <c r="N4120" s="4">
        <f t="shared" si="257"/>
        <v>62.216447262898882</v>
      </c>
      <c r="O4120">
        <f t="shared" si="258"/>
        <v>2.9350380841580912</v>
      </c>
      <c r="P4120">
        <f t="shared" si="259"/>
        <v>38.727298338691504</v>
      </c>
      <c r="Q4120" t="str">
        <f>_xlfn.IFNA(VLOOKUP(B4120&amp;A4120,[1]Countries!$A:$H,6,FALSE),"")</f>
        <v/>
      </c>
      <c r="R4120" t="str">
        <f>_xlfn.IFNA(VLOOKUP(B4120&amp;A4120,[1]Countries!$A:$H,7,FALSE),"")</f>
        <v/>
      </c>
      <c r="S4120" t="str">
        <f>_xlfn.IFNA(VLOOKUP(B4120&amp;A4120,[1]Countries!$A:$H,8,FALSE),"")</f>
        <v/>
      </c>
    </row>
    <row r="4121" spans="1:19" x14ac:dyDescent="0.25">
      <c r="A4121" t="s">
        <v>174</v>
      </c>
      <c r="B4121">
        <v>1989</v>
      </c>
      <c r="C4121" t="s">
        <v>175</v>
      </c>
      <c r="D4121" s="1">
        <v>48.658990489174407</v>
      </c>
      <c r="E4121" s="1">
        <v>18949946.551232658</v>
      </c>
      <c r="F4121" s="1">
        <v>213143016.44331631</v>
      </c>
      <c r="G4121" s="1">
        <v>98449728.336625814</v>
      </c>
      <c r="H4121" s="1">
        <v>16.35737905190345</v>
      </c>
      <c r="I4121" s="1">
        <v>114900001.525879</v>
      </c>
      <c r="J4121" s="1">
        <v>31.969270895220639</v>
      </c>
      <c r="K4121" s="3">
        <v>585155331.5528183</v>
      </c>
      <c r="L4121" s="1">
        <v>0.56300228270398445</v>
      </c>
      <c r="M4121">
        <f t="shared" si="256"/>
        <v>53.907467128502304</v>
      </c>
      <c r="N4121" s="4">
        <f t="shared" si="257"/>
        <v>54.470469411206288</v>
      </c>
      <c r="O4121">
        <f t="shared" si="258"/>
        <v>2.1280037736159279</v>
      </c>
      <c r="P4121">
        <f t="shared" si="259"/>
        <v>37.298797357752264</v>
      </c>
      <c r="Q4121" t="str">
        <f>_xlfn.IFNA(VLOOKUP(B4121&amp;A4121,[1]Countries!$A:$H,6,FALSE),"")</f>
        <v/>
      </c>
      <c r="R4121" t="str">
        <f>_xlfn.IFNA(VLOOKUP(B4121&amp;A4121,[1]Countries!$A:$H,7,FALSE),"")</f>
        <v/>
      </c>
      <c r="S4121" t="str">
        <f>_xlfn.IFNA(VLOOKUP(B4121&amp;A4121,[1]Countries!$A:$H,8,FALSE),"")</f>
        <v/>
      </c>
    </row>
    <row r="4122" spans="1:19" x14ac:dyDescent="0.25">
      <c r="A4122" t="s">
        <v>174</v>
      </c>
      <c r="B4122">
        <v>1990</v>
      </c>
      <c r="C4122" t="s">
        <v>175</v>
      </c>
      <c r="D4122" s="1">
        <v>56.936048604061092</v>
      </c>
      <c r="E4122" s="1">
        <v>24240037.932582889</v>
      </c>
      <c r="F4122" s="1">
        <v>243961995.50978479</v>
      </c>
      <c r="G4122" s="1">
        <v>90350137.804940939</v>
      </c>
      <c r="H4122" s="1">
        <v>17.417950278462651</v>
      </c>
      <c r="I4122" s="1">
        <v>126349998.474121</v>
      </c>
      <c r="J4122" s="1">
        <v>19.28590898901777</v>
      </c>
      <c r="K4122" s="3">
        <v>620849806.69796932</v>
      </c>
      <c r="L4122" s="1">
        <v>0.40989990998818993</v>
      </c>
      <c r="M4122">
        <f t="shared" si="256"/>
        <v>51.79085300155014</v>
      </c>
      <c r="N4122" s="4">
        <f t="shared" si="257"/>
        <v>52.200752911538331</v>
      </c>
      <c r="O4122">
        <f t="shared" si="258"/>
        <v>4.1851328375003902</v>
      </c>
      <c r="P4122">
        <f t="shared" si="259"/>
        <v>27.098523986989818</v>
      </c>
      <c r="Q4122" t="str">
        <f>_xlfn.IFNA(VLOOKUP(B4122&amp;A4122,[1]Countries!$A:$H,6,FALSE),"")</f>
        <v/>
      </c>
      <c r="R4122" t="str">
        <f>_xlfn.IFNA(VLOOKUP(B4122&amp;A4122,[1]Countries!$A:$H,7,FALSE),"")</f>
        <v/>
      </c>
      <c r="S4122" t="str">
        <f>_xlfn.IFNA(VLOOKUP(B4122&amp;A4122,[1]Countries!$A:$H,8,FALSE),"")</f>
        <v/>
      </c>
    </row>
    <row r="4123" spans="1:19" x14ac:dyDescent="0.25">
      <c r="A4123" t="s">
        <v>174</v>
      </c>
      <c r="B4123">
        <v>1991</v>
      </c>
      <c r="C4123" t="s">
        <v>175</v>
      </c>
      <c r="D4123" s="1">
        <v>51.276300261949608</v>
      </c>
      <c r="E4123" s="1">
        <v>25670003.180169951</v>
      </c>
      <c r="F4123" s="1">
        <v>257150374.06971151</v>
      </c>
      <c r="G4123" s="1">
        <v>97180013.608995438</v>
      </c>
      <c r="H4123" s="1">
        <v>9.2473228851999192</v>
      </c>
      <c r="I4123" s="1">
        <v>112819999.694824</v>
      </c>
      <c r="J4123" s="1">
        <v>34.235164050326752</v>
      </c>
      <c r="K4123" s="3">
        <v>652513146.9810251</v>
      </c>
      <c r="L4123" s="1">
        <v>0.45369042577543589</v>
      </c>
      <c r="M4123">
        <f t="shared" si="256"/>
        <v>43.873161803855417</v>
      </c>
      <c r="N4123" s="4">
        <f t="shared" si="257"/>
        <v>44.326852229630852</v>
      </c>
      <c r="O4123">
        <f t="shared" si="258"/>
        <v>1.9209732967248794</v>
      </c>
      <c r="P4123">
        <f t="shared" si="259"/>
        <v>27.808635584344771</v>
      </c>
      <c r="Q4123" t="str">
        <f>_xlfn.IFNA(VLOOKUP(B4123&amp;A4123,[1]Countries!$A:$H,6,FALSE),"")</f>
        <v/>
      </c>
      <c r="R4123" t="str">
        <f>_xlfn.IFNA(VLOOKUP(B4123&amp;A4123,[1]Countries!$A:$H,7,FALSE),"")</f>
        <v/>
      </c>
      <c r="S4123" t="str">
        <f>_xlfn.IFNA(VLOOKUP(B4123&amp;A4123,[1]Countries!$A:$H,8,FALSE),"")</f>
        <v/>
      </c>
    </row>
    <row r="4124" spans="1:19" x14ac:dyDescent="0.25">
      <c r="A4124" t="s">
        <v>174</v>
      </c>
      <c r="B4124">
        <v>1992</v>
      </c>
      <c r="C4124" t="s">
        <v>175</v>
      </c>
      <c r="D4124" s="1">
        <v>47.834619130255092</v>
      </c>
      <c r="E4124" s="1">
        <v>11094993.60678543</v>
      </c>
      <c r="F4124" s="1">
        <v>226313443.74908599</v>
      </c>
      <c r="G4124" s="1">
        <v>113409934.4179925</v>
      </c>
      <c r="H4124" s="1">
        <v>10.38720729872532</v>
      </c>
      <c r="I4124" s="1">
        <v>107300003.05175801</v>
      </c>
      <c r="J4124" s="1">
        <v>38.674756284062248</v>
      </c>
      <c r="K4124" s="3">
        <v>659690791.40982425</v>
      </c>
      <c r="L4124" s="1">
        <v>0.58915341082356032</v>
      </c>
      <c r="M4124">
        <f t="shared" si="256"/>
        <v>47.412120673980667</v>
      </c>
      <c r="N4124" s="4">
        <f t="shared" si="257"/>
        <v>48.00127408480423</v>
      </c>
      <c r="O4124">
        <f t="shared" si="258"/>
        <v>1.5856659384097969</v>
      </c>
      <c r="P4124">
        <f t="shared" si="259"/>
        <v>45.209395922870485</v>
      </c>
      <c r="Q4124" t="str">
        <f>_xlfn.IFNA(VLOOKUP(B4124&amp;A4124,[1]Countries!$A:$H,6,FALSE),"")</f>
        <v/>
      </c>
      <c r="R4124" t="str">
        <f>_xlfn.IFNA(VLOOKUP(B4124&amp;A4124,[1]Countries!$A:$H,7,FALSE),"")</f>
        <v/>
      </c>
      <c r="S4124" t="str">
        <f>_xlfn.IFNA(VLOOKUP(B4124&amp;A4124,[1]Countries!$A:$H,8,FALSE),"")</f>
        <v/>
      </c>
    </row>
    <row r="4125" spans="1:19" x14ac:dyDescent="0.25">
      <c r="A4125" t="s">
        <v>174</v>
      </c>
      <c r="B4125">
        <v>1993</v>
      </c>
      <c r="C4125" t="s">
        <v>175</v>
      </c>
      <c r="D4125" s="1">
        <v>52.844610897952833</v>
      </c>
      <c r="E4125" s="1">
        <v>21009993.7977979</v>
      </c>
      <c r="F4125" s="1">
        <v>236880821.65638769</v>
      </c>
      <c r="G4125" s="1">
        <v>77499976.790096074</v>
      </c>
      <c r="H4125" s="1">
        <v>9.6725185223613632</v>
      </c>
      <c r="I4125" s="1">
        <v>94529998.779296905</v>
      </c>
      <c r="J4125" s="1">
        <v>33.171690951422669</v>
      </c>
      <c r="K4125" s="3">
        <v>673544298.0273366</v>
      </c>
      <c r="L4125" s="1">
        <v>0.63322981975123993</v>
      </c>
      <c r="M4125">
        <f t="shared" si="256"/>
        <v>39.906142725399405</v>
      </c>
      <c r="N4125" s="4">
        <f t="shared" si="257"/>
        <v>40.539372545150648</v>
      </c>
      <c r="O4125">
        <f t="shared" si="258"/>
        <v>2.0146187044381345</v>
      </c>
      <c r="P4125">
        <f t="shared" si="259"/>
        <v>23.847427831975722</v>
      </c>
      <c r="Q4125" t="str">
        <f>_xlfn.IFNA(VLOOKUP(B4125&amp;A4125,[1]Countries!$A:$H,6,FALSE),"")</f>
        <v/>
      </c>
      <c r="R4125" t="str">
        <f>_xlfn.IFNA(VLOOKUP(B4125&amp;A4125,[1]Countries!$A:$H,7,FALSE),"")</f>
        <v/>
      </c>
      <c r="S4125" t="str">
        <f>_xlfn.IFNA(VLOOKUP(B4125&amp;A4125,[1]Countries!$A:$H,8,FALSE),"")</f>
        <v/>
      </c>
    </row>
    <row r="4126" spans="1:19" x14ac:dyDescent="0.25">
      <c r="A4126" t="s">
        <v>174</v>
      </c>
      <c r="B4126">
        <v>1994</v>
      </c>
      <c r="C4126" t="s">
        <v>175</v>
      </c>
      <c r="D4126" s="1">
        <v>52.260197996873337</v>
      </c>
      <c r="E4126" s="1">
        <v>38769882.716902137</v>
      </c>
      <c r="F4126" s="1">
        <v>235620043.50092721</v>
      </c>
      <c r="G4126" s="1">
        <v>80839755.450976759</v>
      </c>
      <c r="H4126" s="1">
        <v>10.866077375421879</v>
      </c>
      <c r="I4126" s="1">
        <v>174360000.61035201</v>
      </c>
      <c r="J4126" s="1">
        <v>30.877444156145799</v>
      </c>
      <c r="K4126" s="3">
        <v>695097715.70194817</v>
      </c>
      <c r="L4126" s="1">
        <v>0.70735350110120898</v>
      </c>
      <c r="M4126">
        <f t="shared" si="256"/>
        <v>74.000495891456652</v>
      </c>
      <c r="N4126" s="4">
        <f t="shared" si="257"/>
        <v>74.707849392557861</v>
      </c>
      <c r="O4126">
        <f t="shared" si="258"/>
        <v>2.2386100188313725</v>
      </c>
      <c r="P4126">
        <f t="shared" si="259"/>
        <v>17.854963486546112</v>
      </c>
      <c r="Q4126" t="str">
        <f>_xlfn.IFNA(VLOOKUP(B4126&amp;A4126,[1]Countries!$A:$H,6,FALSE),"")</f>
        <v/>
      </c>
      <c r="R4126" t="str">
        <f>_xlfn.IFNA(VLOOKUP(B4126&amp;A4126,[1]Countries!$A:$H,7,FALSE),"")</f>
        <v/>
      </c>
      <c r="S4126" t="str">
        <f>_xlfn.IFNA(VLOOKUP(B4126&amp;A4126,[1]Countries!$A:$H,8,FALSE),"")</f>
        <v/>
      </c>
    </row>
    <row r="4127" spans="1:19" x14ac:dyDescent="0.25">
      <c r="A4127" t="s">
        <v>174</v>
      </c>
      <c r="B4127">
        <v>1995</v>
      </c>
      <c r="C4127" t="s">
        <v>175</v>
      </c>
      <c r="D4127" s="1">
        <v>51.797586595375357</v>
      </c>
      <c r="E4127" s="1">
        <v>29630751.574149098</v>
      </c>
      <c r="F4127" s="1">
        <v>253966922.27819759</v>
      </c>
      <c r="G4127" s="1">
        <v>89252264.159968868</v>
      </c>
      <c r="H4127" s="1">
        <v>11.47709737823565</v>
      </c>
      <c r="I4127" s="1">
        <v>117599998.474121</v>
      </c>
      <c r="J4127" s="1">
        <v>30.80838372007814</v>
      </c>
      <c r="K4127" s="3">
        <v>725682015.24867308</v>
      </c>
      <c r="L4127" s="1">
        <v>0.7218788008116076</v>
      </c>
      <c r="M4127">
        <f t="shared" si="256"/>
        <v>46.305242202093126</v>
      </c>
      <c r="N4127" s="4">
        <f t="shared" si="257"/>
        <v>47.027121002904735</v>
      </c>
      <c r="O4127">
        <f t="shared" si="258"/>
        <v>2.2458697252212221</v>
      </c>
      <c r="P4127">
        <f t="shared" si="259"/>
        <v>23.476093678258554</v>
      </c>
      <c r="Q4127" t="str">
        <f>_xlfn.IFNA(VLOOKUP(B4127&amp;A4127,[1]Countries!$A:$H,6,FALSE),"")</f>
        <v/>
      </c>
      <c r="R4127" t="str">
        <f>_xlfn.IFNA(VLOOKUP(B4127&amp;A4127,[1]Countries!$A:$H,7,FALSE),"")</f>
        <v/>
      </c>
      <c r="S4127" t="str">
        <f>_xlfn.IFNA(VLOOKUP(B4127&amp;A4127,[1]Countries!$A:$H,8,FALSE),"")</f>
        <v/>
      </c>
    </row>
    <row r="4128" spans="1:19" x14ac:dyDescent="0.25">
      <c r="A4128" t="s">
        <v>174</v>
      </c>
      <c r="B4128">
        <v>1996</v>
      </c>
      <c r="C4128" t="s">
        <v>175</v>
      </c>
      <c r="D4128" s="1">
        <v>54.245184243032597</v>
      </c>
      <c r="E4128" s="1">
        <v>28460070.24116132</v>
      </c>
      <c r="F4128" s="1">
        <v>270419779.41810751</v>
      </c>
      <c r="G4128" s="1">
        <v>86090212.079015151</v>
      </c>
      <c r="H4128" s="1">
        <v>10.90534726632645</v>
      </c>
      <c r="I4128" s="1">
        <v>180770004.272461</v>
      </c>
      <c r="J4128" s="1">
        <v>29.024131478715631</v>
      </c>
      <c r="K4128" s="3">
        <v>809861128.99053013</v>
      </c>
      <c r="L4128" s="1">
        <v>0.73959087027717585</v>
      </c>
      <c r="M4128">
        <f t="shared" si="256"/>
        <v>66.8479223899391</v>
      </c>
      <c r="N4128" s="4">
        <f t="shared" si="257"/>
        <v>67.587513260216269</v>
      </c>
      <c r="O4128">
        <f t="shared" si="258"/>
        <v>2.4454088685938236</v>
      </c>
      <c r="P4128">
        <f t="shared" si="259"/>
        <v>21.311363378027693</v>
      </c>
      <c r="Q4128" t="str">
        <f>_xlfn.IFNA(VLOOKUP(B4128&amp;A4128,[1]Countries!$A:$H,6,FALSE),"")</f>
        <v/>
      </c>
      <c r="R4128" t="str">
        <f>_xlfn.IFNA(VLOOKUP(B4128&amp;A4128,[1]Countries!$A:$H,7,FALSE),"")</f>
        <v/>
      </c>
      <c r="S4128" t="str">
        <f>_xlfn.IFNA(VLOOKUP(B4128&amp;A4128,[1]Countries!$A:$H,8,FALSE),"")</f>
        <v/>
      </c>
    </row>
    <row r="4129" spans="1:19" x14ac:dyDescent="0.25">
      <c r="A4129" t="s">
        <v>174</v>
      </c>
      <c r="B4129">
        <v>1997</v>
      </c>
      <c r="C4129" t="s">
        <v>175</v>
      </c>
      <c r="D4129" s="1">
        <v>53.645730326326202</v>
      </c>
      <c r="E4129" s="1">
        <v>56440727.404931627</v>
      </c>
      <c r="F4129" s="1">
        <v>268550998.21919739</v>
      </c>
      <c r="G4129" s="1">
        <v>107106556.21144439</v>
      </c>
      <c r="H4129" s="1">
        <v>15.02759258668538</v>
      </c>
      <c r="I4129" s="1">
        <v>124529998.77929699</v>
      </c>
      <c r="J4129" s="1">
        <v>29.570321222367539</v>
      </c>
      <c r="K4129" s="3">
        <v>862502102.37491453</v>
      </c>
      <c r="L4129" s="1">
        <v>0.74473750358863111</v>
      </c>
      <c r="M4129">
        <f t="shared" si="256"/>
        <v>46.371080206394467</v>
      </c>
      <c r="N4129" s="4">
        <f t="shared" si="257"/>
        <v>47.115817709983098</v>
      </c>
      <c r="O4129">
        <f t="shared" si="258"/>
        <v>2.3817691477885652</v>
      </c>
      <c r="P4129">
        <f t="shared" si="259"/>
        <v>18.866371431305637</v>
      </c>
      <c r="Q4129" t="str">
        <f>_xlfn.IFNA(VLOOKUP(B4129&amp;A4129,[1]Countries!$A:$H,6,FALSE),"")</f>
        <v/>
      </c>
      <c r="R4129" t="str">
        <f>_xlfn.IFNA(VLOOKUP(B4129&amp;A4129,[1]Countries!$A:$H,7,FALSE),"")</f>
        <v/>
      </c>
      <c r="S4129" t="str">
        <f>_xlfn.IFNA(VLOOKUP(B4129&amp;A4129,[1]Countries!$A:$H,8,FALSE),"")</f>
        <v/>
      </c>
    </row>
    <row r="4130" spans="1:19" x14ac:dyDescent="0.25">
      <c r="A4130" t="s">
        <v>174</v>
      </c>
      <c r="B4130">
        <v>1998</v>
      </c>
      <c r="C4130" t="s">
        <v>175</v>
      </c>
      <c r="D4130" s="1">
        <v>61.416256157635459</v>
      </c>
      <c r="E4130" s="1">
        <v>29820103.438958909</v>
      </c>
      <c r="F4130" s="1">
        <v>206457544.49770299</v>
      </c>
      <c r="G4130" s="1">
        <v>74000256.631134942</v>
      </c>
      <c r="H4130" s="1">
        <v>12.47865353037767</v>
      </c>
      <c r="I4130" s="1">
        <v>96010002.136230499</v>
      </c>
      <c r="J4130" s="1">
        <v>24.55582922824302</v>
      </c>
      <c r="K4130" s="3">
        <v>620139186.44228113</v>
      </c>
      <c r="L4130" s="1">
        <v>1.9408496292779369</v>
      </c>
      <c r="M4130">
        <f t="shared" si="256"/>
        <v>46.503508684953239</v>
      </c>
      <c r="N4130" s="4">
        <f t="shared" si="257"/>
        <v>48.444358314231174</v>
      </c>
      <c r="O4130">
        <f t="shared" si="258"/>
        <v>3.072352803503962</v>
      </c>
      <c r="P4130">
        <f t="shared" si="259"/>
        <v>21.399146880131362</v>
      </c>
      <c r="Q4130" t="str">
        <f>_xlfn.IFNA(VLOOKUP(B4130&amp;A4130,[1]Countries!$A:$H,6,FALSE),"")</f>
        <v/>
      </c>
      <c r="R4130" t="str">
        <f>_xlfn.IFNA(VLOOKUP(B4130&amp;A4130,[1]Countries!$A:$H,7,FALSE),"")</f>
        <v/>
      </c>
      <c r="S4130" t="str">
        <f>_xlfn.IFNA(VLOOKUP(B4130&amp;A4130,[1]Countries!$A:$H,8,FALSE),"")</f>
        <v/>
      </c>
    </row>
    <row r="4131" spans="1:19" x14ac:dyDescent="0.25">
      <c r="A4131" t="s">
        <v>174</v>
      </c>
      <c r="B4131">
        <v>1999</v>
      </c>
      <c r="C4131" t="s">
        <v>175</v>
      </c>
      <c r="D4131" s="1">
        <v>55.040830268530151</v>
      </c>
      <c r="E4131" s="1">
        <v>55800081.565816797</v>
      </c>
      <c r="F4131" s="1">
        <v>224446663.80054799</v>
      </c>
      <c r="G4131" s="1">
        <v>96100140.474462271</v>
      </c>
      <c r="H4131" s="1">
        <v>12.084670070007411</v>
      </c>
      <c r="I4131" s="1">
        <v>52599998.474121101</v>
      </c>
      <c r="J4131" s="1">
        <v>26.651256391877791</v>
      </c>
      <c r="K4131" s="3">
        <v>626498945.78459084</v>
      </c>
      <c r="L4131" s="1">
        <v>2.6795058341095812</v>
      </c>
      <c r="M4131">
        <f t="shared" si="256"/>
        <v>23.43541115000199</v>
      </c>
      <c r="N4131" s="4">
        <f t="shared" si="257"/>
        <v>26.11491698411157</v>
      </c>
      <c r="O4131">
        <f t="shared" si="258"/>
        <v>2.7521683229341449</v>
      </c>
      <c r="P4131">
        <f t="shared" si="259"/>
        <v>17.955294245076271</v>
      </c>
      <c r="Q4131" t="str">
        <f>_xlfn.IFNA(VLOOKUP(B4131&amp;A4131,[1]Countries!$A:$H,6,FALSE),"")</f>
        <v>HP</v>
      </c>
      <c r="R4131" t="str">
        <f>_xlfn.IFNA(VLOOKUP(B4131&amp;A4131,[1]Countries!$A:$H,7,FALSE),"")</f>
        <v>Hard Peg</v>
      </c>
      <c r="S4131" t="str">
        <f>_xlfn.IFNA(VLOOKUP(B4131&amp;A4131,[1]Countries!$A:$H,8,FALSE),"")</f>
        <v>Pegged</v>
      </c>
    </row>
    <row r="4132" spans="1:19" x14ac:dyDescent="0.25">
      <c r="A4132" t="s">
        <v>174</v>
      </c>
      <c r="B4132">
        <v>2000</v>
      </c>
      <c r="C4132" t="s">
        <v>175</v>
      </c>
      <c r="D4132" s="1">
        <v>41.72867143480488</v>
      </c>
      <c r="E4132" s="1">
        <v>80534492.510495082</v>
      </c>
      <c r="F4132" s="1">
        <v>370173838.65165168</v>
      </c>
      <c r="G4132" s="1">
        <v>122592296.9626938</v>
      </c>
      <c r="H4132" s="1">
        <v>14.10938893210146</v>
      </c>
      <c r="I4132" s="1">
        <v>81069999.694824204</v>
      </c>
      <c r="J4132" s="1">
        <v>41.800383221718427</v>
      </c>
      <c r="K4132" s="3">
        <v>660498964.42587996</v>
      </c>
      <c r="L4132" s="1">
        <v>2.1668444993888851</v>
      </c>
      <c r="M4132">
        <f t="shared" si="256"/>
        <v>21.900521114652381</v>
      </c>
      <c r="N4132" s="4">
        <f t="shared" si="257"/>
        <v>24.067365614041265</v>
      </c>
      <c r="O4132">
        <f t="shared" si="258"/>
        <v>1.3923225648333892</v>
      </c>
      <c r="P4132">
        <f t="shared" si="259"/>
        <v>11.361636091138463</v>
      </c>
      <c r="Q4132" t="str">
        <f>_xlfn.IFNA(VLOOKUP(B4132&amp;A4132,[1]Countries!$A:$H,6,FALSE),"")</f>
        <v>HP</v>
      </c>
      <c r="R4132" t="str">
        <f>_xlfn.IFNA(VLOOKUP(B4132&amp;A4132,[1]Countries!$A:$H,7,FALSE),"")</f>
        <v>Hard Peg</v>
      </c>
      <c r="S4132" t="str">
        <f>_xlfn.IFNA(VLOOKUP(B4132&amp;A4132,[1]Countries!$A:$H,8,FALSE),"")</f>
        <v>Pegged</v>
      </c>
    </row>
    <row r="4133" spans="1:19" x14ac:dyDescent="0.25">
      <c r="A4133" t="s">
        <v>174</v>
      </c>
      <c r="B4133">
        <v>2001</v>
      </c>
      <c r="C4133" t="s">
        <v>175</v>
      </c>
      <c r="D4133" s="1">
        <v>37.507954999913061</v>
      </c>
      <c r="E4133" s="1">
        <v>83141785.868000105</v>
      </c>
      <c r="F4133" s="1">
        <v>392278168.19989681</v>
      </c>
      <c r="G4133" s="1">
        <v>105220708.0528512</v>
      </c>
      <c r="H4133" s="1">
        <v>14.2484046530229</v>
      </c>
      <c r="I4133" s="1">
        <v>60689998.626708999</v>
      </c>
      <c r="J4133" s="1">
        <v>46.065969988350062</v>
      </c>
      <c r="K4133" s="3">
        <v>674956671.26926923</v>
      </c>
      <c r="L4133" s="1">
        <v>2.5563804938537591</v>
      </c>
      <c r="M4133">
        <f t="shared" si="256"/>
        <v>15.471163971527121</v>
      </c>
      <c r="N4133" s="4">
        <f t="shared" si="257"/>
        <v>18.027544465380881</v>
      </c>
      <c r="O4133">
        <f t="shared" si="258"/>
        <v>1.1707998339183932</v>
      </c>
      <c r="P4133">
        <f t="shared" si="259"/>
        <v>5.628384135208905</v>
      </c>
      <c r="Q4133" t="str">
        <f>_xlfn.IFNA(VLOOKUP(B4133&amp;A4133,[1]Countries!$A:$H,6,FALSE),"")</f>
        <v>HP</v>
      </c>
      <c r="R4133" t="str">
        <f>_xlfn.IFNA(VLOOKUP(B4133&amp;A4133,[1]Countries!$A:$H,7,FALSE),"")</f>
        <v>Hard Peg</v>
      </c>
      <c r="S4133" t="str">
        <f>_xlfn.IFNA(VLOOKUP(B4133&amp;A4133,[1]Countries!$A:$H,8,FALSE),"")</f>
        <v>Pegged</v>
      </c>
    </row>
    <row r="4134" spans="1:19" x14ac:dyDescent="0.25">
      <c r="A4134" t="s">
        <v>174</v>
      </c>
      <c r="B4134">
        <v>2002</v>
      </c>
      <c r="C4134" t="s">
        <v>175</v>
      </c>
      <c r="D4134" s="1">
        <v>41.831988904146463</v>
      </c>
      <c r="E4134" s="1">
        <v>74157869.530646279</v>
      </c>
      <c r="F4134" s="1">
        <v>415843481.99869102</v>
      </c>
      <c r="G4134" s="1">
        <v>97104771.644627556</v>
      </c>
      <c r="H4134" s="1">
        <v>16.156611624424681</v>
      </c>
      <c r="I4134" s="1">
        <v>59880001.068115197</v>
      </c>
      <c r="J4134" s="1">
        <v>38.816511292515123</v>
      </c>
      <c r="K4134" s="3">
        <v>668307149.84049439</v>
      </c>
      <c r="L4134" s="1">
        <v>4.2399547113631098</v>
      </c>
      <c r="M4134">
        <f t="shared" si="256"/>
        <v>14.399648824675742</v>
      </c>
      <c r="N4134" s="4">
        <f t="shared" si="257"/>
        <v>18.639603536038852</v>
      </c>
      <c r="O4134">
        <f t="shared" si="258"/>
        <v>1.5762232789653796</v>
      </c>
      <c r="P4134">
        <f t="shared" si="259"/>
        <v>5.518158419530911</v>
      </c>
      <c r="Q4134" t="str">
        <f>_xlfn.IFNA(VLOOKUP(B4134&amp;A4134,[1]Countries!$A:$H,6,FALSE),"")</f>
        <v>HP</v>
      </c>
      <c r="R4134" t="str">
        <f>_xlfn.IFNA(VLOOKUP(B4134&amp;A4134,[1]Countries!$A:$H,7,FALSE),"")</f>
        <v>Hard Peg</v>
      </c>
      <c r="S4134" t="str">
        <f>_xlfn.IFNA(VLOOKUP(B4134&amp;A4134,[1]Countries!$A:$H,8,FALSE),"")</f>
        <v>Pegged</v>
      </c>
    </row>
    <row r="4135" spans="1:19" x14ac:dyDescent="0.25">
      <c r="A4135" t="s">
        <v>174</v>
      </c>
      <c r="B4135">
        <v>2003</v>
      </c>
      <c r="C4135" t="s">
        <v>175</v>
      </c>
      <c r="D4135" s="1">
        <v>42.345879217125287</v>
      </c>
      <c r="E4135" s="1">
        <v>88988426.193172991</v>
      </c>
      <c r="F4135" s="1">
        <v>476388260.63923228</v>
      </c>
      <c r="G4135" s="1">
        <v>117152485.9846081</v>
      </c>
      <c r="H4135" s="1">
        <v>17.485742766643671</v>
      </c>
      <c r="I4135" s="1">
        <v>145369995.11718801</v>
      </c>
      <c r="J4135" s="1">
        <v>38.267533959122638</v>
      </c>
      <c r="K4135" s="3">
        <v>672106543.99486434</v>
      </c>
      <c r="L4135" s="1">
        <v>4.8545020638671392</v>
      </c>
      <c r="M4135">
        <f t="shared" si="256"/>
        <v>30.515024640222265</v>
      </c>
      <c r="N4135" s="4">
        <f t="shared" si="257"/>
        <v>35.369526704089402</v>
      </c>
      <c r="O4135">
        <f t="shared" si="258"/>
        <v>1.6131811918379677</v>
      </c>
      <c r="P4135">
        <f t="shared" si="259"/>
        <v>5.9119970239492714</v>
      </c>
      <c r="Q4135" t="str">
        <f>_xlfn.IFNA(VLOOKUP(B4135&amp;A4135,[1]Countries!$A:$H,6,FALSE),"")</f>
        <v>HP</v>
      </c>
      <c r="R4135" t="str">
        <f>_xlfn.IFNA(VLOOKUP(B4135&amp;A4135,[1]Countries!$A:$H,7,FALSE),"")</f>
        <v>Hard Peg</v>
      </c>
      <c r="S4135" t="str">
        <f>_xlfn.IFNA(VLOOKUP(B4135&amp;A4135,[1]Countries!$A:$H,8,FALSE),"")</f>
        <v>Pegged</v>
      </c>
    </row>
    <row r="4136" spans="1:19" x14ac:dyDescent="0.25">
      <c r="A4136" t="s">
        <v>174</v>
      </c>
      <c r="B4136">
        <v>2004</v>
      </c>
      <c r="C4136" t="s">
        <v>175</v>
      </c>
      <c r="D4136" s="1">
        <v>41.991681427914621</v>
      </c>
      <c r="E4136" s="1">
        <v>98042211.322377622</v>
      </c>
      <c r="F4136" s="1">
        <v>531109356.16546232</v>
      </c>
      <c r="G4136" s="1">
        <v>140134374.48891199</v>
      </c>
      <c r="H4136" s="1">
        <v>15.58787783745638</v>
      </c>
      <c r="I4136" s="1">
        <v>77849998.474121094</v>
      </c>
      <c r="J4136" s="1">
        <v>39.387405239916319</v>
      </c>
      <c r="K4136" s="3">
        <v>690666107.47888696</v>
      </c>
      <c r="L4136" s="1">
        <v>5.2153240437598702</v>
      </c>
      <c r="M4136">
        <f t="shared" si="256"/>
        <v>14.657997937785835</v>
      </c>
      <c r="N4136" s="4">
        <f t="shared" si="257"/>
        <v>19.873321981545704</v>
      </c>
      <c r="O4136">
        <f t="shared" si="258"/>
        <v>1.5388826552772548</v>
      </c>
      <c r="P4136">
        <f t="shared" si="259"/>
        <v>7.9253288758522515</v>
      </c>
      <c r="Q4136" t="str">
        <f>_xlfn.IFNA(VLOOKUP(B4136&amp;A4136,[1]Countries!$A:$H,6,FALSE),"")</f>
        <v>HP</v>
      </c>
      <c r="R4136" t="str">
        <f>_xlfn.IFNA(VLOOKUP(B4136&amp;A4136,[1]Countries!$A:$H,7,FALSE),"")</f>
        <v>Hard Peg</v>
      </c>
      <c r="S4136" t="str">
        <f>_xlfn.IFNA(VLOOKUP(B4136&amp;A4136,[1]Countries!$A:$H,8,FALSE),"")</f>
        <v>Pegged</v>
      </c>
    </row>
    <row r="4137" spans="1:19" x14ac:dyDescent="0.25">
      <c r="A4137" t="s">
        <v>174</v>
      </c>
      <c r="B4137">
        <v>2005</v>
      </c>
      <c r="C4137" t="s">
        <v>175</v>
      </c>
      <c r="D4137" s="1">
        <v>44.35828842450794</v>
      </c>
      <c r="E4137" s="1">
        <v>94765920.441444695</v>
      </c>
      <c r="F4137" s="1">
        <v>586795675.41620052</v>
      </c>
      <c r="G4137" s="1">
        <v>147688552.16078469</v>
      </c>
      <c r="H4137" s="1">
        <v>14.37857816720299</v>
      </c>
      <c r="I4137" s="1">
        <v>66760002.136230499</v>
      </c>
      <c r="J4137" s="1">
        <v>38.979568099872061</v>
      </c>
      <c r="K4137" s="3">
        <v>720130606.9099592</v>
      </c>
      <c r="L4137" s="1">
        <v>3.3911006692817249</v>
      </c>
      <c r="M4137">
        <f t="shared" si="256"/>
        <v>11.3770439921663</v>
      </c>
      <c r="N4137" s="4">
        <f t="shared" si="257"/>
        <v>14.768144661448025</v>
      </c>
      <c r="O4137">
        <f t="shared" si="258"/>
        <v>1.5654465884225182</v>
      </c>
      <c r="P4137">
        <f t="shared" si="259"/>
        <v>9.0189198619780573</v>
      </c>
      <c r="Q4137" t="str">
        <f>_xlfn.IFNA(VLOOKUP(B4137&amp;A4137,[1]Countries!$A:$H,6,FALSE),"")</f>
        <v>HP</v>
      </c>
      <c r="R4137" t="str">
        <f>_xlfn.IFNA(VLOOKUP(B4137&amp;A4137,[1]Countries!$A:$H,7,FALSE),"")</f>
        <v>Hard Peg</v>
      </c>
      <c r="S4137" t="str">
        <f>_xlfn.IFNA(VLOOKUP(B4137&amp;A4137,[1]Countries!$A:$H,8,FALSE),"")</f>
        <v>Pegged</v>
      </c>
    </row>
    <row r="4138" spans="1:19" x14ac:dyDescent="0.25">
      <c r="A4138" t="s">
        <v>174</v>
      </c>
      <c r="B4138">
        <v>2006</v>
      </c>
      <c r="C4138" t="s">
        <v>175</v>
      </c>
      <c r="D4138" s="1">
        <v>42.260402563116592</v>
      </c>
      <c r="E4138" s="1">
        <v>76043478.35233447</v>
      </c>
      <c r="F4138" s="1">
        <v>591839470.66505945</v>
      </c>
      <c r="G4138" s="1">
        <v>163350841.79256791</v>
      </c>
      <c r="H4138" s="1">
        <v>14.00246229808025</v>
      </c>
      <c r="I4138" s="1">
        <v>88199996.948242202</v>
      </c>
      <c r="J4138" s="1">
        <v>41.393751191564853</v>
      </c>
      <c r="K4138" s="3">
        <v>736761000.67414498</v>
      </c>
      <c r="L4138" s="1">
        <v>4.3119297872582241</v>
      </c>
      <c r="M4138">
        <f t="shared" si="256"/>
        <v>14.902689212182901</v>
      </c>
      <c r="N4138" s="4">
        <f t="shared" si="257"/>
        <v>19.214618999441125</v>
      </c>
      <c r="O4138">
        <f t="shared" si="258"/>
        <v>1.4158235753317721</v>
      </c>
      <c r="P4138">
        <f t="shared" si="259"/>
        <v>14.7518656270297</v>
      </c>
      <c r="Q4138" t="str">
        <f>_xlfn.IFNA(VLOOKUP(B4138&amp;A4138,[1]Countries!$A:$H,6,FALSE),"")</f>
        <v>SP</v>
      </c>
      <c r="R4138" t="str">
        <f>_xlfn.IFNA(VLOOKUP(B4138&amp;A4138,[1]Countries!$A:$H,7,FALSE),"")</f>
        <v>Soft Peg</v>
      </c>
      <c r="S4138" t="str">
        <f>_xlfn.IFNA(VLOOKUP(B4138&amp;A4138,[1]Countries!$A:$H,8,FALSE),"")</f>
        <v>Pegged</v>
      </c>
    </row>
    <row r="4139" spans="1:19" x14ac:dyDescent="0.25">
      <c r="A4139" t="s">
        <v>174</v>
      </c>
      <c r="B4139">
        <v>2007</v>
      </c>
      <c r="C4139" t="s">
        <v>175</v>
      </c>
      <c r="D4139" s="1">
        <v>43.175692893439063</v>
      </c>
      <c r="E4139" s="1">
        <v>140527630.95628569</v>
      </c>
      <c r="F4139" s="1">
        <v>695990208.37662864</v>
      </c>
      <c r="G4139" s="1">
        <v>236294164.3360233</v>
      </c>
      <c r="H4139" s="1">
        <v>13.200125912490821</v>
      </c>
      <c r="I4139" s="1">
        <v>125569999.694824</v>
      </c>
      <c r="J4139" s="1">
        <v>41.6302669644597</v>
      </c>
      <c r="K4139" s="3">
        <v>760801183.94393301</v>
      </c>
      <c r="L4139" s="1">
        <v>6.1825969433082406</v>
      </c>
      <c r="M4139">
        <f t="shared" si="256"/>
        <v>18.041920444213051</v>
      </c>
      <c r="N4139" s="4">
        <f t="shared" si="257"/>
        <v>24.224517387521292</v>
      </c>
      <c r="O4139">
        <f t="shared" si="258"/>
        <v>1.4020984560433229</v>
      </c>
      <c r="P4139">
        <f t="shared" si="259"/>
        <v>13.759752971684689</v>
      </c>
      <c r="Q4139" t="str">
        <f>_xlfn.IFNA(VLOOKUP(B4139&amp;A4139,[1]Countries!$A:$H,6,FALSE),"")</f>
        <v>SP</v>
      </c>
      <c r="R4139" t="str">
        <f>_xlfn.IFNA(VLOOKUP(B4139&amp;A4139,[1]Countries!$A:$H,7,FALSE),"")</f>
        <v>Soft Peg</v>
      </c>
      <c r="S4139" t="str">
        <f>_xlfn.IFNA(VLOOKUP(B4139&amp;A4139,[1]Countries!$A:$H,8,FALSE),"")</f>
        <v>Pegged</v>
      </c>
    </row>
    <row r="4140" spans="1:19" x14ac:dyDescent="0.25">
      <c r="A4140" t="s">
        <v>174</v>
      </c>
      <c r="B4140">
        <v>2008</v>
      </c>
      <c r="C4140" t="s">
        <v>175</v>
      </c>
      <c r="D4140" s="1">
        <v>46.667716950286277</v>
      </c>
      <c r="E4140" s="1">
        <v>171639239.19614169</v>
      </c>
      <c r="F4140" s="1">
        <v>864654795.28714824</v>
      </c>
      <c r="G4140" s="1">
        <v>283532727.2812537</v>
      </c>
      <c r="H4140" s="1">
        <v>13.881564165011611</v>
      </c>
      <c r="I4140" s="1">
        <v>135690002.44140601</v>
      </c>
      <c r="J4140" s="1">
        <v>38.282579668747438</v>
      </c>
      <c r="K4140" s="3">
        <v>785173961.94351971</v>
      </c>
      <c r="L4140" s="1">
        <v>5.7202657660482013</v>
      </c>
      <c r="M4140">
        <f t="shared" si="256"/>
        <v>15.692968243626511</v>
      </c>
      <c r="N4140" s="4">
        <f t="shared" si="257"/>
        <v>21.413234009674714</v>
      </c>
      <c r="O4140">
        <f t="shared" si="258"/>
        <v>1.612154166863434</v>
      </c>
      <c r="P4140">
        <f t="shared" si="259"/>
        <v>12.940827795669907</v>
      </c>
      <c r="Q4140" t="str">
        <f>_xlfn.IFNA(VLOOKUP(B4140&amp;A4140,[1]Countries!$A:$H,6,FALSE),"")</f>
        <v>SP</v>
      </c>
      <c r="R4140" t="str">
        <f>_xlfn.IFNA(VLOOKUP(B4140&amp;A4140,[1]Countries!$A:$H,7,FALSE),"")</f>
        <v>Soft Peg</v>
      </c>
      <c r="S4140" t="str">
        <f>_xlfn.IFNA(VLOOKUP(B4140&amp;A4140,[1]Countries!$A:$H,8,FALSE),"")</f>
        <v>Pegged</v>
      </c>
    </row>
    <row r="4141" spans="1:19" x14ac:dyDescent="0.25">
      <c r="A4141" t="s">
        <v>174</v>
      </c>
      <c r="B4141">
        <v>2009</v>
      </c>
      <c r="C4141" t="s">
        <v>175</v>
      </c>
      <c r="D4141" s="1">
        <v>43.999918033416748</v>
      </c>
      <c r="E4141" s="1">
        <v>155846071.77294219</v>
      </c>
      <c r="F4141" s="1">
        <v>826798659.76628292</v>
      </c>
      <c r="G4141" s="1">
        <v>291219472.06007463</v>
      </c>
      <c r="H4141" s="1">
        <v>13.361065360665769</v>
      </c>
      <c r="I4141" s="1">
        <v>149399993.89648399</v>
      </c>
      <c r="J4141" s="1">
        <v>40.743795513866438</v>
      </c>
      <c r="K4141" s="3">
        <v>811626276.09602773</v>
      </c>
      <c r="L4141" s="1">
        <v>5.908380866725957</v>
      </c>
      <c r="M4141">
        <f t="shared" si="256"/>
        <v>18.069694735440905</v>
      </c>
      <c r="N4141" s="4">
        <f t="shared" si="257"/>
        <v>23.978075602166861</v>
      </c>
      <c r="O4141">
        <f t="shared" si="258"/>
        <v>1.4543614245748595</v>
      </c>
      <c r="P4141">
        <f t="shared" si="259"/>
        <v>16.373200257170158</v>
      </c>
      <c r="Q4141" t="str">
        <f>_xlfn.IFNA(VLOOKUP(B4141&amp;A4141,[1]Countries!$A:$H,6,FALSE),"")</f>
        <v>SP</v>
      </c>
      <c r="R4141" t="str">
        <f>_xlfn.IFNA(VLOOKUP(B4141&amp;A4141,[1]Countries!$A:$H,7,FALSE),"")</f>
        <v>Soft Peg</v>
      </c>
      <c r="S4141" t="str">
        <f>_xlfn.IFNA(VLOOKUP(B4141&amp;A4141,[1]Countries!$A:$H,8,FALSE),"")</f>
        <v>Pegged</v>
      </c>
    </row>
    <row r="4142" spans="1:19" x14ac:dyDescent="0.25">
      <c r="A4142" t="s">
        <v>174</v>
      </c>
      <c r="B4142">
        <v>2010</v>
      </c>
      <c r="C4142" t="s">
        <v>175</v>
      </c>
      <c r="D4142" s="1">
        <v>45.088046799757443</v>
      </c>
      <c r="E4142" s="1">
        <v>126560086.577814</v>
      </c>
      <c r="F4142" s="1">
        <v>849050127.50440669</v>
      </c>
      <c r="G4142" s="1">
        <v>299072147.50533539</v>
      </c>
      <c r="H4142" s="1">
        <v>13.14174286291809</v>
      </c>
      <c r="I4142" s="1">
        <v>129000000</v>
      </c>
      <c r="J4142" s="1">
        <v>39.365064266435198</v>
      </c>
      <c r="K4142" s="3">
        <v>849050127.50440669</v>
      </c>
      <c r="L4142" s="1">
        <v>5.404896186818549</v>
      </c>
      <c r="M4142">
        <f t="shared" si="256"/>
        <v>15.193449222976588</v>
      </c>
      <c r="N4142" s="4">
        <f t="shared" si="257"/>
        <v>20.598345409795137</v>
      </c>
      <c r="O4142">
        <f t="shared" si="258"/>
        <v>1.5403235549971008</v>
      </c>
      <c r="P4142">
        <f t="shared" si="259"/>
        <v>20.318242155452246</v>
      </c>
      <c r="Q4142" t="str">
        <f>_xlfn.IFNA(VLOOKUP(B4142&amp;A4142,[1]Countries!$A:$H,6,FALSE),"")</f>
        <v>SP</v>
      </c>
      <c r="R4142" t="str">
        <f>_xlfn.IFNA(VLOOKUP(B4142&amp;A4142,[1]Countries!$A:$H,7,FALSE),"")</f>
        <v>Soft Peg</v>
      </c>
      <c r="S4142" t="str">
        <f>_xlfn.IFNA(VLOOKUP(B4142&amp;A4142,[1]Countries!$A:$H,8,FALSE),"")</f>
        <v>Pegged</v>
      </c>
    </row>
    <row r="4143" spans="1:19" x14ac:dyDescent="0.25">
      <c r="A4143" t="s">
        <v>174</v>
      </c>
      <c r="B4143">
        <v>2011</v>
      </c>
      <c r="C4143" t="s">
        <v>175</v>
      </c>
      <c r="D4143" s="1">
        <v>45.022458555860837</v>
      </c>
      <c r="E4143" s="1">
        <v>281998007.48559809</v>
      </c>
      <c r="F4143" s="1">
        <v>1098379391.950386</v>
      </c>
      <c r="G4143" s="1">
        <v>339915476.02169353</v>
      </c>
      <c r="H4143" s="1">
        <v>12.40179205383879</v>
      </c>
      <c r="I4143" s="1">
        <v>120639999.38964801</v>
      </c>
      <c r="J4143" s="1">
        <v>40.561425307936886</v>
      </c>
      <c r="K4143" s="3">
        <v>917693960.14427531</v>
      </c>
      <c r="L4143" s="1">
        <v>4.7442733124594456</v>
      </c>
      <c r="M4143">
        <f t="shared" si="256"/>
        <v>10.983454375944566</v>
      </c>
      <c r="N4143" s="4">
        <f t="shared" si="257"/>
        <v>15.727727688404013</v>
      </c>
      <c r="O4143">
        <f t="shared" si="258"/>
        <v>1.4653965988821509</v>
      </c>
      <c r="P4143">
        <f t="shared" si="259"/>
        <v>5.2729930077485996</v>
      </c>
      <c r="Q4143" t="str">
        <f>_xlfn.IFNA(VLOOKUP(B4143&amp;A4143,[1]Countries!$A:$H,6,FALSE),"")</f>
        <v>SP</v>
      </c>
      <c r="R4143" t="str">
        <f>_xlfn.IFNA(VLOOKUP(B4143&amp;A4143,[1]Countries!$A:$H,7,FALSE),"")</f>
        <v>Soft Peg</v>
      </c>
      <c r="S4143" t="str">
        <f>_xlfn.IFNA(VLOOKUP(B4143&amp;A4143,[1]Countries!$A:$H,8,FALSE),"")</f>
        <v>Pegged</v>
      </c>
    </row>
    <row r="4144" spans="1:19" x14ac:dyDescent="0.25">
      <c r="A4144" t="s">
        <v>174</v>
      </c>
      <c r="B4144">
        <v>2012</v>
      </c>
      <c r="C4144" t="s">
        <v>175</v>
      </c>
      <c r="D4144" s="1">
        <v>46.892498013992999</v>
      </c>
      <c r="E4144" s="1">
        <v>153100589.5671356</v>
      </c>
      <c r="F4144" s="1">
        <v>989327811.78511393</v>
      </c>
      <c r="G4144" s="1">
        <v>254235279.5767355</v>
      </c>
      <c r="H4144" s="1">
        <v>13.54244508688048</v>
      </c>
      <c r="I4144" s="1">
        <v>80319999.694824204</v>
      </c>
      <c r="J4144" s="1">
        <v>38.065884469333241</v>
      </c>
      <c r="K4144" s="3">
        <v>901976771.58847117</v>
      </c>
      <c r="L4144" s="1">
        <v>4.6127465416124833</v>
      </c>
      <c r="M4144">
        <f t="shared" si="256"/>
        <v>8.1186436627003502</v>
      </c>
      <c r="N4144" s="4">
        <f t="shared" si="257"/>
        <v>12.731390204312834</v>
      </c>
      <c r="O4144">
        <f t="shared" si="258"/>
        <v>1.6270242080034241</v>
      </c>
      <c r="P4144">
        <f t="shared" si="259"/>
        <v>10.222566150962182</v>
      </c>
      <c r="Q4144" t="str">
        <f>_xlfn.IFNA(VLOOKUP(B4144&amp;A4144,[1]Countries!$A:$H,6,FALSE),"")</f>
        <v>SP</v>
      </c>
      <c r="R4144" t="str">
        <f>_xlfn.IFNA(VLOOKUP(B4144&amp;A4144,[1]Countries!$A:$H,7,FALSE),"")</f>
        <v>Soft Peg</v>
      </c>
      <c r="S4144" t="str">
        <f>_xlfn.IFNA(VLOOKUP(B4144&amp;A4144,[1]Countries!$A:$H,8,FALSE),"")</f>
        <v>Pegged</v>
      </c>
    </row>
    <row r="4145" spans="1:19" x14ac:dyDescent="0.25">
      <c r="A4145" t="s">
        <v>174</v>
      </c>
      <c r="B4145">
        <v>2013</v>
      </c>
      <c r="C4145" t="s">
        <v>175</v>
      </c>
      <c r="D4145" s="1">
        <v>44.135611013522158</v>
      </c>
      <c r="E4145" s="1">
        <v>190931908.3475022</v>
      </c>
      <c r="F4145" s="1">
        <v>1045790132.985183</v>
      </c>
      <c r="G4145" s="1">
        <v>270056473.16006798</v>
      </c>
      <c r="H4145" s="1">
        <v>14.424706541208099</v>
      </c>
      <c r="I4145" s="1">
        <v>105629997.253418</v>
      </c>
      <c r="J4145" s="1">
        <v>40.109786573679827</v>
      </c>
      <c r="K4145" s="3">
        <v>931344271.76552534</v>
      </c>
      <c r="L4145" s="1">
        <v>6.099472772697152</v>
      </c>
      <c r="M4145">
        <f t="shared" si="256"/>
        <v>10.100496640936905</v>
      </c>
      <c r="N4145" s="4">
        <f t="shared" si="257"/>
        <v>16.199969413634058</v>
      </c>
      <c r="O4145">
        <f t="shared" si="258"/>
        <v>1.4931571205522276</v>
      </c>
      <c r="P4145">
        <f t="shared" si="259"/>
        <v>7.566007970137048</v>
      </c>
      <c r="Q4145" t="str">
        <f>_xlfn.IFNA(VLOOKUP(B4145&amp;A4145,[1]Countries!$A:$H,6,FALSE),"")</f>
        <v>SP</v>
      </c>
      <c r="R4145" t="str">
        <f>_xlfn.IFNA(VLOOKUP(B4145&amp;A4145,[1]Countries!$A:$H,7,FALSE),"")</f>
        <v>Soft Peg</v>
      </c>
      <c r="S4145" t="str">
        <f>_xlfn.IFNA(VLOOKUP(B4145&amp;A4145,[1]Countries!$A:$H,8,FALSE),"")</f>
        <v>Pegged</v>
      </c>
    </row>
    <row r="4146" spans="1:19" x14ac:dyDescent="0.25">
      <c r="A4146" t="s">
        <v>174</v>
      </c>
      <c r="B4146">
        <v>2014</v>
      </c>
      <c r="C4146" t="s">
        <v>175</v>
      </c>
      <c r="D4146" s="1">
        <v>41.132346587075872</v>
      </c>
      <c r="E4146" s="1">
        <v>212887452.84831569</v>
      </c>
      <c r="F4146" s="1">
        <v>1053512334.172709</v>
      </c>
      <c r="G4146" s="1">
        <v>330651315.19067991</v>
      </c>
      <c r="H4146" s="1">
        <v>14.415049504282459</v>
      </c>
      <c r="I4146" s="1">
        <v>110250000</v>
      </c>
      <c r="J4146" s="1">
        <v>41.929354835435568</v>
      </c>
      <c r="K4146" s="3">
        <v>940327653.06748843</v>
      </c>
      <c r="L4146" s="1">
        <v>8.7725291390614544</v>
      </c>
      <c r="M4146">
        <f t="shared" si="256"/>
        <v>10.46499375696213</v>
      </c>
      <c r="N4146" s="4">
        <f t="shared" si="257"/>
        <v>19.237522896023584</v>
      </c>
      <c r="O4146">
        <f t="shared" si="258"/>
        <v>1.3849639564567648</v>
      </c>
      <c r="P4146">
        <f t="shared" si="259"/>
        <v>11.178213915724164</v>
      </c>
      <c r="Q4146" t="str">
        <f>_xlfn.IFNA(VLOOKUP(B4146&amp;A4146,[1]Countries!$A:$H,6,FALSE),"")</f>
        <v>SP</v>
      </c>
      <c r="R4146" t="str">
        <f>_xlfn.IFNA(VLOOKUP(B4146&amp;A4146,[1]Countries!$A:$H,7,FALSE),"")</f>
        <v>Soft Peg</v>
      </c>
      <c r="S4146" t="str">
        <f>_xlfn.IFNA(VLOOKUP(B4146&amp;A4146,[1]Countries!$A:$H,8,FALSE),"")</f>
        <v>Pegged</v>
      </c>
    </row>
    <row r="4147" spans="1:19" x14ac:dyDescent="0.25">
      <c r="A4147" t="s">
        <v>174</v>
      </c>
      <c r="B4147">
        <v>2015</v>
      </c>
      <c r="C4147" t="s">
        <v>175</v>
      </c>
      <c r="D4147" s="1">
        <v>46.788125273656178</v>
      </c>
      <c r="E4147" s="1">
        <v>288598265.78600532</v>
      </c>
      <c r="F4147" s="1">
        <v>1047808175.000571</v>
      </c>
      <c r="G4147" s="1">
        <v>337797563.44370902</v>
      </c>
      <c r="H4147" s="1">
        <v>12.25397133863085</v>
      </c>
      <c r="I4147" s="1">
        <v>95040000.915527299</v>
      </c>
      <c r="J4147" s="1">
        <v>36.428254081679071</v>
      </c>
      <c r="K4147" s="3">
        <v>998008131.22505677</v>
      </c>
      <c r="L4147" s="1">
        <v>8.1076685623307085</v>
      </c>
      <c r="M4147">
        <f t="shared" si="256"/>
        <v>9.070362608640222</v>
      </c>
      <c r="N4147" s="4">
        <f t="shared" si="257"/>
        <v>17.178031170970932</v>
      </c>
      <c r="O4147">
        <f t="shared" si="258"/>
        <v>1.7451219532997928</v>
      </c>
      <c r="P4147">
        <f t="shared" si="259"/>
        <v>4.6954489220010993</v>
      </c>
      <c r="Q4147" t="str">
        <f>_xlfn.IFNA(VLOOKUP(B4147&amp;A4147,[1]Countries!$A:$H,6,FALSE),"")</f>
        <v>SP</v>
      </c>
      <c r="R4147" t="str">
        <f>_xlfn.IFNA(VLOOKUP(B4147&amp;A4147,[1]Countries!$A:$H,7,FALSE),"")</f>
        <v>Soft Peg</v>
      </c>
      <c r="S4147" t="str">
        <f>_xlfn.IFNA(VLOOKUP(B4147&amp;A4147,[1]Countries!$A:$H,8,FALSE),"")</f>
        <v>Pegged</v>
      </c>
    </row>
    <row r="4148" spans="1:19" x14ac:dyDescent="0.25">
      <c r="A4148" t="s">
        <v>174</v>
      </c>
      <c r="B4148">
        <v>2016</v>
      </c>
      <c r="C4148" t="s">
        <v>175</v>
      </c>
      <c r="D4148" s="1">
        <v>46.348359012396322</v>
      </c>
      <c r="E4148" s="1">
        <v>312319795.9151324</v>
      </c>
      <c r="F4148" s="1">
        <v>1178204501.3880081</v>
      </c>
      <c r="G4148" s="1">
        <v>368826434.4405356</v>
      </c>
      <c r="H4148" s="1">
        <v>12.55358404891866</v>
      </c>
      <c r="I4148" s="1">
        <v>196820007.32421899</v>
      </c>
      <c r="J4148" s="1">
        <v>36.352874890529371</v>
      </c>
      <c r="K4148" s="3">
        <v>1060511440.733168</v>
      </c>
      <c r="L4148" s="1">
        <v>4.789598064981079</v>
      </c>
      <c r="M4148">
        <f t="shared" si="256"/>
        <v>16.705080237968122</v>
      </c>
      <c r="N4148" s="4">
        <f t="shared" si="257"/>
        <v>21.4946783029492</v>
      </c>
      <c r="O4148">
        <f t="shared" si="258"/>
        <v>1.7508140773221745</v>
      </c>
      <c r="P4148">
        <f t="shared" si="259"/>
        <v>4.7959958104755493</v>
      </c>
      <c r="Q4148" t="str">
        <f>_xlfn.IFNA(VLOOKUP(B4148&amp;A4148,[1]Countries!$A:$H,6,FALSE),"")</f>
        <v>SP</v>
      </c>
      <c r="R4148" t="str">
        <f>_xlfn.IFNA(VLOOKUP(B4148&amp;A4148,[1]Countries!$A:$H,7,FALSE),"")</f>
        <v>Soft Peg</v>
      </c>
      <c r="S4148" t="str">
        <f>_xlfn.IFNA(VLOOKUP(B4148&amp;A4148,[1]Countries!$A:$H,8,FALSE),"")</f>
        <v>Pegged</v>
      </c>
    </row>
    <row r="4149" spans="1:19" x14ac:dyDescent="0.25">
      <c r="A4149" t="s">
        <v>174</v>
      </c>
      <c r="B4149">
        <v>2017</v>
      </c>
      <c r="C4149" t="s">
        <v>175</v>
      </c>
      <c r="D4149" s="1">
        <v>49.15780778546457</v>
      </c>
      <c r="E4149" s="1">
        <v>374071499.71843058</v>
      </c>
      <c r="F4149" s="1">
        <v>1346841897.00437</v>
      </c>
      <c r="G4149" s="1">
        <v>445441617.22166812</v>
      </c>
      <c r="H4149" s="1">
        <v>12.600170434983941</v>
      </c>
      <c r="I4149" s="1">
        <v>113360000.61035199</v>
      </c>
      <c r="J4149" s="1">
        <v>32.523303252390313</v>
      </c>
      <c r="K4149" s="3">
        <v>1123284986.047622</v>
      </c>
      <c r="L4149" s="1">
        <v>7.7900575691993472</v>
      </c>
      <c r="M4149">
        <f t="shared" si="256"/>
        <v>8.416726630088208</v>
      </c>
      <c r="N4149" s="4">
        <f t="shared" si="257"/>
        <v>16.206784199287554</v>
      </c>
      <c r="O4149">
        <f t="shared" si="258"/>
        <v>2.0747184326257035</v>
      </c>
      <c r="P4149">
        <f t="shared" si="259"/>
        <v>5.2990716773793665</v>
      </c>
      <c r="Q4149" t="str">
        <f>_xlfn.IFNA(VLOOKUP(B4149&amp;A4149,[1]Countries!$A:$H,6,FALSE),"")</f>
        <v>SP</v>
      </c>
      <c r="R4149" t="str">
        <f>_xlfn.IFNA(VLOOKUP(B4149&amp;A4149,[1]Countries!$A:$H,7,FALSE),"")</f>
        <v>Soft Peg</v>
      </c>
      <c r="S4149" t="str">
        <f>_xlfn.IFNA(VLOOKUP(B4149&amp;A4149,[1]Countries!$A:$H,8,FALSE),"")</f>
        <v>Pegged</v>
      </c>
    </row>
    <row r="4150" spans="1:19" x14ac:dyDescent="0.25">
      <c r="A4150" t="s">
        <v>174</v>
      </c>
      <c r="B4150">
        <v>2018</v>
      </c>
      <c r="C4150" t="s">
        <v>175</v>
      </c>
      <c r="D4150" s="1">
        <v>47.46060772364681</v>
      </c>
      <c r="E4150" s="1">
        <v>369432111.04628998</v>
      </c>
      <c r="F4150" s="1">
        <v>1458156026.1341281</v>
      </c>
      <c r="G4150" s="1">
        <v>473248832.41098273</v>
      </c>
      <c r="H4150" s="1">
        <v>12.63703961046452</v>
      </c>
      <c r="I4150" s="1">
        <v>152369995.11718801</v>
      </c>
      <c r="J4150" s="1">
        <v>34.824469580580612</v>
      </c>
      <c r="K4150" s="3">
        <v>1165969815.4988191</v>
      </c>
      <c r="L4150" s="1">
        <v>8.7727947243111561</v>
      </c>
      <c r="M4150">
        <f t="shared" si="256"/>
        <v>10.449498708389406</v>
      </c>
      <c r="N4150" s="4">
        <f t="shared" si="257"/>
        <v>19.22229343270056</v>
      </c>
      <c r="O4150">
        <f t="shared" si="258"/>
        <v>1.8715440954128308</v>
      </c>
      <c r="P4150">
        <f t="shared" si="259"/>
        <v>7.1197265247349595</v>
      </c>
      <c r="Q4150" t="str">
        <f>_xlfn.IFNA(VLOOKUP(B4150&amp;A4150,[1]Countries!$A:$H,6,FALSE),"")</f>
        <v>SP</v>
      </c>
      <c r="R4150" t="str">
        <f>_xlfn.IFNA(VLOOKUP(B4150&amp;A4150,[1]Countries!$A:$H,7,FALSE),"")</f>
        <v>Soft Peg</v>
      </c>
      <c r="S4150" t="str">
        <f>_xlfn.IFNA(VLOOKUP(B4150&amp;A4150,[1]Countries!$A:$H,8,FALSE),"")</f>
        <v>Pegged</v>
      </c>
    </row>
    <row r="4151" spans="1:19" x14ac:dyDescent="0.25">
      <c r="A4151" t="s">
        <v>174</v>
      </c>
      <c r="B4151">
        <v>2019</v>
      </c>
      <c r="C4151" t="s">
        <v>175</v>
      </c>
      <c r="D4151" s="1">
        <v>52.537595661558768</v>
      </c>
      <c r="E4151" s="1">
        <v>314959863.3646456</v>
      </c>
      <c r="F4151" s="1">
        <v>1340389410.7600341</v>
      </c>
      <c r="G4151" s="1">
        <v>449176782.44033468</v>
      </c>
      <c r="H4151" s="1">
        <v>13.19698352633608</v>
      </c>
      <c r="J4151" s="1">
        <v>37.168350948737263</v>
      </c>
      <c r="K4151" s="3">
        <v>1219605523.552748</v>
      </c>
      <c r="L4151" s="1">
        <v>9.7726181484621524</v>
      </c>
      <c r="M4151" t="str">
        <f t="shared" si="256"/>
        <v/>
      </c>
      <c r="N4151" s="4">
        <f t="shared" si="257"/>
        <v>9.7726181484621524</v>
      </c>
      <c r="O4151">
        <f t="shared" si="258"/>
        <v>1.6904610360013119</v>
      </c>
      <c r="P4151">
        <f t="shared" si="259"/>
        <v>10.013278081597553</v>
      </c>
      <c r="Q4151" t="str">
        <f>_xlfn.IFNA(VLOOKUP(B4151&amp;A4151,[1]Countries!$A:$H,6,FALSE),"")</f>
        <v/>
      </c>
      <c r="R4151" t="str">
        <f>_xlfn.IFNA(VLOOKUP(B4151&amp;A4151,[1]Countries!$A:$H,7,FALSE),"")</f>
        <v/>
      </c>
      <c r="S4151" t="str">
        <f>_xlfn.IFNA(VLOOKUP(B4151&amp;A4151,[1]Countries!$A:$H,8,FALSE),"")</f>
        <v/>
      </c>
    </row>
    <row r="4152" spans="1:19" x14ac:dyDescent="0.25">
      <c r="A4152" t="s">
        <v>176</v>
      </c>
      <c r="B4152">
        <v>1970</v>
      </c>
      <c r="C4152" t="s">
        <v>177</v>
      </c>
      <c r="D4152" s="1">
        <v>16.822255414488421</v>
      </c>
      <c r="E4152" s="1">
        <v>151200000</v>
      </c>
      <c r="F4152" s="1">
        <v>267800000</v>
      </c>
      <c r="G4152" s="1">
        <v>152650000</v>
      </c>
      <c r="H4152" s="1">
        <v>35.343539955190437</v>
      </c>
      <c r="I4152" s="1">
        <v>16979999.542236298</v>
      </c>
      <c r="J4152" s="1">
        <v>35.586258401792378</v>
      </c>
      <c r="K4152" s="3">
        <v>1373257634.67694</v>
      </c>
      <c r="M4152">
        <f t="shared" si="256"/>
        <v>6.3405524802973483</v>
      </c>
      <c r="N4152" s="4">
        <f t="shared" si="257"/>
        <v>6.3405524802973483</v>
      </c>
      <c r="O4152">
        <f t="shared" si="258"/>
        <v>1.810073452256034</v>
      </c>
      <c r="P4152">
        <f t="shared" si="259"/>
        <v>0.54144884241971625</v>
      </c>
      <c r="Q4152" t="str">
        <f>_xlfn.IFNA(VLOOKUP(B4152&amp;A4152,[1]Countries!$A:$H,6,FALSE),"")</f>
        <v/>
      </c>
      <c r="R4152" t="str">
        <f>_xlfn.IFNA(VLOOKUP(B4152&amp;A4152,[1]Countries!$A:$H,7,FALSE),"")</f>
        <v/>
      </c>
      <c r="S4152" t="str">
        <f>_xlfn.IFNA(VLOOKUP(B4152&amp;A4152,[1]Countries!$A:$H,8,FALSE),"")</f>
        <v/>
      </c>
    </row>
    <row r="4153" spans="1:19" x14ac:dyDescent="0.25">
      <c r="A4153" t="s">
        <v>176</v>
      </c>
      <c r="B4153">
        <v>1971</v>
      </c>
      <c r="C4153" t="s">
        <v>177</v>
      </c>
      <c r="D4153" s="1">
        <v>18.02871831235597</v>
      </c>
      <c r="E4153" s="1">
        <v>164750000</v>
      </c>
      <c r="F4153" s="1">
        <v>282050000</v>
      </c>
      <c r="G4153" s="1">
        <v>154250000</v>
      </c>
      <c r="H4153" s="1">
        <v>33.788335401524549</v>
      </c>
      <c r="I4153" s="1">
        <v>16430000.3051758</v>
      </c>
      <c r="J4153" s="1">
        <v>36.536075163978019</v>
      </c>
      <c r="K4153" s="3">
        <v>1416005096.5625279</v>
      </c>
      <c r="M4153">
        <f t="shared" si="256"/>
        <v>5.8252084046005317</v>
      </c>
      <c r="N4153" s="4">
        <f t="shared" si="257"/>
        <v>5.8252084046005317</v>
      </c>
      <c r="O4153">
        <f t="shared" si="258"/>
        <v>1.7370208636584181</v>
      </c>
      <c r="P4153">
        <f t="shared" si="259"/>
        <v>-3.7227441942917925</v>
      </c>
      <c r="Q4153" t="str">
        <f>_xlfn.IFNA(VLOOKUP(B4153&amp;A4153,[1]Countries!$A:$H,6,FALSE),"")</f>
        <v/>
      </c>
      <c r="R4153" t="str">
        <f>_xlfn.IFNA(VLOOKUP(B4153&amp;A4153,[1]Countries!$A:$H,7,FALSE),"")</f>
        <v/>
      </c>
      <c r="S4153" t="str">
        <f>_xlfn.IFNA(VLOOKUP(B4153&amp;A4153,[1]Countries!$A:$H,8,FALSE),"")</f>
        <v/>
      </c>
    </row>
    <row r="4154" spans="1:19" x14ac:dyDescent="0.25">
      <c r="A4154" t="s">
        <v>176</v>
      </c>
      <c r="B4154">
        <v>1972</v>
      </c>
      <c r="C4154" t="s">
        <v>177</v>
      </c>
      <c r="D4154" s="1">
        <v>17.386951443350579</v>
      </c>
      <c r="E4154" s="1">
        <v>164000000</v>
      </c>
      <c r="F4154" s="1">
        <v>285380952.38095242</v>
      </c>
      <c r="G4154" s="1">
        <v>167714285.7142857</v>
      </c>
      <c r="H4154" s="1">
        <v>32.754880694143168</v>
      </c>
      <c r="I4154" s="1">
        <v>12460000.038147001</v>
      </c>
      <c r="J4154" s="1">
        <v>38.411480060070083</v>
      </c>
      <c r="K4154" s="3">
        <v>1369026707.0236299</v>
      </c>
      <c r="M4154">
        <f t="shared" si="256"/>
        <v>4.3660937894391285</v>
      </c>
      <c r="N4154" s="4">
        <f t="shared" si="257"/>
        <v>4.3660937894391285</v>
      </c>
      <c r="O4154">
        <f t="shared" si="258"/>
        <v>1.6033883579496089</v>
      </c>
      <c r="P4154">
        <f t="shared" si="259"/>
        <v>1.3015184381778697</v>
      </c>
      <c r="Q4154" t="str">
        <f>_xlfn.IFNA(VLOOKUP(B4154&amp;A4154,[1]Countries!$A:$H,6,FALSE),"")</f>
        <v/>
      </c>
      <c r="R4154" t="str">
        <f>_xlfn.IFNA(VLOOKUP(B4154&amp;A4154,[1]Countries!$A:$H,7,FALSE),"")</f>
        <v/>
      </c>
      <c r="S4154" t="str">
        <f>_xlfn.IFNA(VLOOKUP(B4154&amp;A4154,[1]Countries!$A:$H,8,FALSE),"")</f>
        <v/>
      </c>
    </row>
    <row r="4155" spans="1:19" x14ac:dyDescent="0.25">
      <c r="A4155" t="s">
        <v>176</v>
      </c>
      <c r="B4155">
        <v>1973</v>
      </c>
      <c r="C4155" t="s">
        <v>177</v>
      </c>
      <c r="D4155" s="1">
        <v>16.48573200992556</v>
      </c>
      <c r="E4155" s="1">
        <v>160238095.23809519</v>
      </c>
      <c r="F4155" s="1">
        <v>307047619.04761899</v>
      </c>
      <c r="G4155" s="1">
        <v>211523809.52380949</v>
      </c>
      <c r="H4155" s="1">
        <v>29.745657568238219</v>
      </c>
      <c r="I4155" s="1">
        <v>8090000.1525878906</v>
      </c>
      <c r="J4155" s="1">
        <v>43.160669975186103</v>
      </c>
      <c r="K4155" s="3">
        <v>1386067247.393754</v>
      </c>
      <c r="M4155">
        <f t="shared" si="256"/>
        <v>2.6347705211592078</v>
      </c>
      <c r="N4155" s="4">
        <f t="shared" si="257"/>
        <v>2.6347705211592078</v>
      </c>
      <c r="O4155">
        <f t="shared" si="258"/>
        <v>1.3169241825368307</v>
      </c>
      <c r="P4155">
        <f t="shared" si="259"/>
        <v>16.702853598014897</v>
      </c>
      <c r="Q4155" t="str">
        <f>_xlfn.IFNA(VLOOKUP(B4155&amp;A4155,[1]Countries!$A:$H,6,FALSE),"")</f>
        <v/>
      </c>
      <c r="R4155" t="str">
        <f>_xlfn.IFNA(VLOOKUP(B4155&amp;A4155,[1]Countries!$A:$H,7,FALSE),"")</f>
        <v/>
      </c>
      <c r="S4155" t="str">
        <f>_xlfn.IFNA(VLOOKUP(B4155&amp;A4155,[1]Countries!$A:$H,8,FALSE),"")</f>
        <v/>
      </c>
    </row>
    <row r="4156" spans="1:19" x14ac:dyDescent="0.25">
      <c r="A4156" t="s">
        <v>176</v>
      </c>
      <c r="B4156">
        <v>1974</v>
      </c>
      <c r="C4156" t="s">
        <v>177</v>
      </c>
      <c r="D4156" s="1">
        <v>27.663140253482769</v>
      </c>
      <c r="E4156" s="1">
        <v>296590909.09090912</v>
      </c>
      <c r="F4156" s="1">
        <v>433954545.45454538</v>
      </c>
      <c r="G4156" s="1">
        <v>288227272.72727269</v>
      </c>
      <c r="H4156" s="1">
        <v>30.145595475018329</v>
      </c>
      <c r="I4156" s="1">
        <v>12140000.3433228</v>
      </c>
      <c r="J4156" s="1">
        <v>33.298418351314552</v>
      </c>
      <c r="K4156" s="3">
        <v>1492833789.0584421</v>
      </c>
      <c r="M4156">
        <f t="shared" si="256"/>
        <v>2.7975280983879927</v>
      </c>
      <c r="N4156" s="4">
        <f t="shared" si="257"/>
        <v>2.7975280983879927</v>
      </c>
      <c r="O4156">
        <f t="shared" si="258"/>
        <v>2.0031456432840513</v>
      </c>
      <c r="P4156">
        <f t="shared" si="259"/>
        <v>-1.9273070074369076</v>
      </c>
      <c r="Q4156" t="str">
        <f>_xlfn.IFNA(VLOOKUP(B4156&amp;A4156,[1]Countries!$A:$H,6,FALSE),"")</f>
        <v/>
      </c>
      <c r="R4156" t="str">
        <f>_xlfn.IFNA(VLOOKUP(B4156&amp;A4156,[1]Countries!$A:$H,7,FALSE),"")</f>
        <v/>
      </c>
      <c r="S4156" t="str">
        <f>_xlfn.IFNA(VLOOKUP(B4156&amp;A4156,[1]Countries!$A:$H,8,FALSE),"")</f>
        <v/>
      </c>
    </row>
    <row r="4157" spans="1:19" x14ac:dyDescent="0.25">
      <c r="A4157" t="s">
        <v>176</v>
      </c>
      <c r="B4157">
        <v>1975</v>
      </c>
      <c r="C4157" t="s">
        <v>177</v>
      </c>
      <c r="D4157" s="1">
        <v>28.749473684210521</v>
      </c>
      <c r="E4157" s="1">
        <v>370500000.00000012</v>
      </c>
      <c r="F4157" s="1">
        <v>494791666.66666669</v>
      </c>
      <c r="G4157" s="1">
        <v>370625000</v>
      </c>
      <c r="H4157" s="1">
        <v>31.738947368421051</v>
      </c>
      <c r="I4157" s="1">
        <v>10100000.3814697</v>
      </c>
      <c r="J4157" s="1">
        <v>31.932631578947369</v>
      </c>
      <c r="K4157" s="3">
        <v>1619471200.5307779</v>
      </c>
      <c r="M4157">
        <f t="shared" si="256"/>
        <v>2.0412632349917708</v>
      </c>
      <c r="N4157" s="4">
        <f t="shared" si="257"/>
        <v>2.0412632349917708</v>
      </c>
      <c r="O4157">
        <f t="shared" si="258"/>
        <v>2.1315928270042193</v>
      </c>
      <c r="P4157">
        <f t="shared" si="259"/>
        <v>2.526315789471275E-2</v>
      </c>
      <c r="Q4157" t="str">
        <f>_xlfn.IFNA(VLOOKUP(B4157&amp;A4157,[1]Countries!$A:$H,6,FALSE),"")</f>
        <v/>
      </c>
      <c r="R4157" t="str">
        <f>_xlfn.IFNA(VLOOKUP(B4157&amp;A4157,[1]Countries!$A:$H,7,FALSE),"")</f>
        <v/>
      </c>
      <c r="S4157" t="str">
        <f>_xlfn.IFNA(VLOOKUP(B4157&amp;A4157,[1]Countries!$A:$H,8,FALSE),"")</f>
        <v/>
      </c>
    </row>
    <row r="4158" spans="1:19" x14ac:dyDescent="0.25">
      <c r="A4158" t="s">
        <v>176</v>
      </c>
      <c r="B4158">
        <v>1976</v>
      </c>
      <c r="C4158" t="s">
        <v>177</v>
      </c>
      <c r="D4158" s="1">
        <v>20.772819294076228</v>
      </c>
      <c r="E4158" s="1">
        <v>300280000</v>
      </c>
      <c r="F4158" s="1">
        <v>454439999.99999988</v>
      </c>
      <c r="G4158" s="1">
        <v>413560000.00000012</v>
      </c>
      <c r="H4158" s="1">
        <v>32.118651527154313</v>
      </c>
      <c r="I4158" s="1">
        <v>22030000.6866455</v>
      </c>
      <c r="J4158" s="1">
        <v>38.500132030631107</v>
      </c>
      <c r="K4158" s="3">
        <v>1644361068.451051</v>
      </c>
      <c r="M4158">
        <f t="shared" si="256"/>
        <v>4.8477248232209984</v>
      </c>
      <c r="N4158" s="4">
        <f t="shared" si="257"/>
        <v>4.8477248232209984</v>
      </c>
      <c r="O4158">
        <f t="shared" si="258"/>
        <v>1.5973936899862826</v>
      </c>
      <c r="P4158">
        <f t="shared" si="259"/>
        <v>24.927383152891501</v>
      </c>
      <c r="Q4158" t="str">
        <f>_xlfn.IFNA(VLOOKUP(B4158&amp;A4158,[1]Countries!$A:$H,6,FALSE),"")</f>
        <v/>
      </c>
      <c r="R4158" t="str">
        <f>_xlfn.IFNA(VLOOKUP(B4158&amp;A4158,[1]Countries!$A:$H,7,FALSE),"")</f>
        <v/>
      </c>
      <c r="S4158" t="str">
        <f>_xlfn.IFNA(VLOOKUP(B4158&amp;A4158,[1]Countries!$A:$H,8,FALSE),"")</f>
        <v/>
      </c>
    </row>
    <row r="4159" spans="1:19" x14ac:dyDescent="0.25">
      <c r="A4159" t="s">
        <v>176</v>
      </c>
      <c r="B4159">
        <v>1977</v>
      </c>
      <c r="C4159" t="s">
        <v>177</v>
      </c>
      <c r="D4159" s="1">
        <v>18.742775851338131</v>
      </c>
      <c r="E4159" s="1">
        <v>284359999.99999988</v>
      </c>
      <c r="F4159" s="1">
        <v>449880000</v>
      </c>
      <c r="G4159" s="1">
        <v>354360000</v>
      </c>
      <c r="H4159" s="1">
        <v>32.364186005156931</v>
      </c>
      <c r="I4159" s="1">
        <v>11609999.6566772</v>
      </c>
      <c r="J4159" s="1">
        <v>39.530541477727397</v>
      </c>
      <c r="K4159" s="3">
        <v>1600971647.4009709</v>
      </c>
      <c r="M4159">
        <f t="shared" si="256"/>
        <v>2.5806881072012979</v>
      </c>
      <c r="N4159" s="4">
        <f t="shared" si="257"/>
        <v>2.5806881072012979</v>
      </c>
      <c r="O4159">
        <f t="shared" si="258"/>
        <v>1.5296896086369769</v>
      </c>
      <c r="P4159">
        <f t="shared" si="259"/>
        <v>15.559704810171629</v>
      </c>
      <c r="Q4159" t="str">
        <f>_xlfn.IFNA(VLOOKUP(B4159&amp;A4159,[1]Countries!$A:$H,6,FALSE),"")</f>
        <v/>
      </c>
      <c r="R4159" t="str">
        <f>_xlfn.IFNA(VLOOKUP(B4159&amp;A4159,[1]Countries!$A:$H,7,FALSE),"")</f>
        <v/>
      </c>
      <c r="S4159" t="str">
        <f>_xlfn.IFNA(VLOOKUP(B4159&amp;A4159,[1]Countries!$A:$H,8,FALSE),"")</f>
        <v/>
      </c>
    </row>
    <row r="4160" spans="1:19" x14ac:dyDescent="0.25">
      <c r="A4160" t="s">
        <v>176</v>
      </c>
      <c r="B4160">
        <v>1978</v>
      </c>
      <c r="C4160" t="s">
        <v>177</v>
      </c>
      <c r="D4160" s="1">
        <v>20.24138203044885</v>
      </c>
      <c r="E4160" s="1">
        <v>319880000</v>
      </c>
      <c r="F4160" s="1">
        <v>507079999.99999988</v>
      </c>
      <c r="G4160" s="1">
        <v>319960000</v>
      </c>
      <c r="H4160" s="1">
        <v>30.84325944624123</v>
      </c>
      <c r="I4160" s="1">
        <v>26079999.923706099</v>
      </c>
      <c r="J4160" s="1">
        <v>38.502800347085277</v>
      </c>
      <c r="K4160" s="3">
        <v>1572055077.2568691</v>
      </c>
      <c r="M4160">
        <f t="shared" si="256"/>
        <v>5.1431726598773579</v>
      </c>
      <c r="N4160" s="4">
        <f t="shared" si="257"/>
        <v>5.1431726598773579</v>
      </c>
      <c r="O4160">
        <f t="shared" si="258"/>
        <v>1.5972136857201391</v>
      </c>
      <c r="P4160">
        <f t="shared" si="259"/>
        <v>1.5776603297310093E-2</v>
      </c>
      <c r="Q4160" t="str">
        <f>_xlfn.IFNA(VLOOKUP(B4160&amp;A4160,[1]Countries!$A:$H,6,FALSE),"")</f>
        <v/>
      </c>
      <c r="R4160" t="str">
        <f>_xlfn.IFNA(VLOOKUP(B4160&amp;A4160,[1]Countries!$A:$H,7,FALSE),"")</f>
        <v/>
      </c>
      <c r="S4160" t="str">
        <f>_xlfn.IFNA(VLOOKUP(B4160&amp;A4160,[1]Countries!$A:$H,8,FALSE),"")</f>
        <v/>
      </c>
    </row>
    <row r="4161" spans="1:19" x14ac:dyDescent="0.25">
      <c r="A4161" t="s">
        <v>176</v>
      </c>
      <c r="B4161">
        <v>1979</v>
      </c>
      <c r="C4161" t="s">
        <v>177</v>
      </c>
      <c r="D4161" s="1">
        <v>19.870296357740749</v>
      </c>
      <c r="E4161" s="1">
        <v>317240000</v>
      </c>
      <c r="F4161" s="1">
        <v>530439999.99999988</v>
      </c>
      <c r="G4161" s="1">
        <v>367200000</v>
      </c>
      <c r="H4161" s="1">
        <v>30.201342281879199</v>
      </c>
      <c r="I4161" s="1">
        <v>29489999.771118201</v>
      </c>
      <c r="J4161" s="1">
        <v>38.843224492873851</v>
      </c>
      <c r="K4161" s="3">
        <v>1543196920.9876111</v>
      </c>
      <c r="M4161">
        <f t="shared" si="256"/>
        <v>5.5595354368294636</v>
      </c>
      <c r="N4161" s="4">
        <f t="shared" si="257"/>
        <v>5.5595354368294636</v>
      </c>
      <c r="O4161">
        <f t="shared" si="258"/>
        <v>1.5744515628033384</v>
      </c>
      <c r="P4161">
        <f t="shared" si="259"/>
        <v>9.4185958826634515</v>
      </c>
      <c r="Q4161" t="str">
        <f>_xlfn.IFNA(VLOOKUP(B4161&amp;A4161,[1]Countries!$A:$H,6,FALSE),"")</f>
        <v/>
      </c>
      <c r="R4161" t="str">
        <f>_xlfn.IFNA(VLOOKUP(B4161&amp;A4161,[1]Countries!$A:$H,7,FALSE),"")</f>
        <v/>
      </c>
      <c r="S4161" t="str">
        <f>_xlfn.IFNA(VLOOKUP(B4161&amp;A4161,[1]Countries!$A:$H,8,FALSE),"")</f>
        <v/>
      </c>
    </row>
    <row r="4162" spans="1:19" x14ac:dyDescent="0.25">
      <c r="A4162" t="s">
        <v>176</v>
      </c>
      <c r="B4162">
        <v>1980</v>
      </c>
      <c r="C4162" t="s">
        <v>177</v>
      </c>
      <c r="D4162" s="1">
        <v>20.68965517241379</v>
      </c>
      <c r="E4162" s="1">
        <v>490319960</v>
      </c>
      <c r="F4162" s="1">
        <v>603200000</v>
      </c>
      <c r="G4162" s="1">
        <v>564839999.99999988</v>
      </c>
      <c r="H4162" s="1">
        <v>31.697612732095489</v>
      </c>
      <c r="I4162" s="1">
        <v>26649999.6185303</v>
      </c>
      <c r="J4162" s="1">
        <v>36.206896551724142</v>
      </c>
      <c r="K4162" s="3">
        <v>1569954253.8646469</v>
      </c>
      <c r="M4162">
        <f t="shared" si="256"/>
        <v>4.4181033850348639</v>
      </c>
      <c r="N4162" s="4">
        <f t="shared" si="257"/>
        <v>4.4181033850348639</v>
      </c>
      <c r="O4162">
        <f t="shared" si="258"/>
        <v>1.7619047619047616</v>
      </c>
      <c r="P4162">
        <f t="shared" si="259"/>
        <v>12.354118037135258</v>
      </c>
      <c r="Q4162" t="str">
        <f>_xlfn.IFNA(VLOOKUP(B4162&amp;A4162,[1]Countries!$A:$H,6,FALSE),"")</f>
        <v/>
      </c>
      <c r="R4162" t="str">
        <f>_xlfn.IFNA(VLOOKUP(B4162&amp;A4162,[1]Countries!$A:$H,7,FALSE),"")</f>
        <v/>
      </c>
      <c r="S4162" t="str">
        <f>_xlfn.IFNA(VLOOKUP(B4162&amp;A4162,[1]Countries!$A:$H,8,FALSE),"")</f>
        <v/>
      </c>
    </row>
    <row r="4163" spans="1:19" x14ac:dyDescent="0.25">
      <c r="A4163" t="s">
        <v>176</v>
      </c>
      <c r="B4163">
        <v>1981</v>
      </c>
      <c r="C4163" t="s">
        <v>177</v>
      </c>
      <c r="D4163" s="1">
        <v>18.785223468079121</v>
      </c>
      <c r="E4163" s="1">
        <v>393107142.85714293</v>
      </c>
      <c r="F4163" s="1">
        <v>570357107.14285719</v>
      </c>
      <c r="G4163" s="1">
        <v>526500035.71428567</v>
      </c>
      <c r="H4163" s="1">
        <v>25.798373562828651</v>
      </c>
      <c r="I4163" s="1">
        <v>51959999.084472701</v>
      </c>
      <c r="J4163" s="1">
        <v>39.949908575448248</v>
      </c>
      <c r="K4163" s="3">
        <v>1593443374.3681171</v>
      </c>
      <c r="M4163">
        <f t="shared" ref="M4163:M4226" si="260">IF(I4163="","",IFERROR(I4163/F4163*100,""))</f>
        <v>9.110081812561388</v>
      </c>
      <c r="N4163" s="4">
        <f t="shared" ref="N4163:N4226" si="261">IF(AND(L4163="",M4163=""),"",IFERROR(L4163+IF(M4163="",0,M4163),""))</f>
        <v>9.110081812561388</v>
      </c>
      <c r="O4163">
        <f t="shared" ref="O4163:O4226" si="262">IFERROR((100-J4163)/J4163,"")</f>
        <v>1.5031346394984328</v>
      </c>
      <c r="P4163">
        <f t="shared" ref="P4163:P4226" si="263">IFERROR(IF(AND(E4163="",G4163=""),"",(G4163-E4163)/F4163*100),"")</f>
        <v>23.387609479499634</v>
      </c>
      <c r="Q4163" t="str">
        <f>_xlfn.IFNA(VLOOKUP(B4163&amp;A4163,[1]Countries!$A:$H,6,FALSE),"")</f>
        <v/>
      </c>
      <c r="R4163" t="str">
        <f>_xlfn.IFNA(VLOOKUP(B4163&amp;A4163,[1]Countries!$A:$H,7,FALSE),"")</f>
        <v/>
      </c>
      <c r="S4163" t="str">
        <f>_xlfn.IFNA(VLOOKUP(B4163&amp;A4163,[1]Countries!$A:$H,8,FALSE),"")</f>
        <v/>
      </c>
    </row>
    <row r="4164" spans="1:19" x14ac:dyDescent="0.25">
      <c r="A4164" t="s">
        <v>176</v>
      </c>
      <c r="B4164">
        <v>1982</v>
      </c>
      <c r="C4164" t="s">
        <v>177</v>
      </c>
      <c r="D4164" s="1">
        <v>20.193637621023509</v>
      </c>
      <c r="E4164" s="1">
        <v>254400000</v>
      </c>
      <c r="F4164" s="1">
        <v>482000000</v>
      </c>
      <c r="G4164" s="1">
        <v>337800000</v>
      </c>
      <c r="H4164" s="1">
        <v>25.034578146611342</v>
      </c>
      <c r="I4164" s="1">
        <v>24469999.3133545</v>
      </c>
      <c r="J4164" s="1">
        <v>41.217150760719221</v>
      </c>
      <c r="K4164" s="3">
        <v>1383266050.2931299</v>
      </c>
      <c r="L4164" s="1">
        <v>0.47717841327800831</v>
      </c>
      <c r="M4164">
        <f t="shared" si="260"/>
        <v>5.0767633430196062</v>
      </c>
      <c r="N4164" s="4">
        <f t="shared" si="261"/>
        <v>5.5539417562976148</v>
      </c>
      <c r="O4164">
        <f t="shared" si="262"/>
        <v>1.4261744966442955</v>
      </c>
      <c r="P4164">
        <f t="shared" si="263"/>
        <v>17.302904564315352</v>
      </c>
      <c r="Q4164" t="str">
        <f>_xlfn.IFNA(VLOOKUP(B4164&amp;A4164,[1]Countries!$A:$H,6,FALSE),"")</f>
        <v/>
      </c>
      <c r="R4164" t="str">
        <f>_xlfn.IFNA(VLOOKUP(B4164&amp;A4164,[1]Countries!$A:$H,7,FALSE),"")</f>
        <v/>
      </c>
      <c r="S4164" t="str">
        <f>_xlfn.IFNA(VLOOKUP(B4164&amp;A4164,[1]Countries!$A:$H,8,FALSE),"")</f>
        <v/>
      </c>
    </row>
    <row r="4165" spans="1:19" x14ac:dyDescent="0.25">
      <c r="A4165" t="s">
        <v>176</v>
      </c>
      <c r="B4165">
        <v>1983</v>
      </c>
      <c r="C4165" t="s">
        <v>177</v>
      </c>
      <c r="D4165" s="1">
        <v>19.822888283378749</v>
      </c>
      <c r="E4165" s="1">
        <v>224500000</v>
      </c>
      <c r="F4165" s="1">
        <v>489333333.33333331</v>
      </c>
      <c r="G4165" s="1">
        <v>316000000</v>
      </c>
      <c r="H4165" s="1">
        <v>18.596730245231608</v>
      </c>
      <c r="I4165" s="1">
        <v>15210000.038147001</v>
      </c>
      <c r="J4165" s="1">
        <v>43.324250681198912</v>
      </c>
      <c r="K4165" s="3">
        <v>1289309271.2153411</v>
      </c>
      <c r="L4165" s="1">
        <v>0.23841961042234339</v>
      </c>
      <c r="M4165">
        <f t="shared" si="260"/>
        <v>3.1083106344987059</v>
      </c>
      <c r="N4165" s="4">
        <f t="shared" si="261"/>
        <v>3.3467302449210492</v>
      </c>
      <c r="O4165">
        <f t="shared" si="262"/>
        <v>1.3081761006289307</v>
      </c>
      <c r="P4165">
        <f t="shared" si="263"/>
        <v>18.698910081743868</v>
      </c>
      <c r="Q4165" t="str">
        <f>_xlfn.IFNA(VLOOKUP(B4165&amp;A4165,[1]Countries!$A:$H,6,FALSE),"")</f>
        <v/>
      </c>
      <c r="R4165" t="str">
        <f>_xlfn.IFNA(VLOOKUP(B4165&amp;A4165,[1]Countries!$A:$H,7,FALSE),"")</f>
        <v/>
      </c>
      <c r="S4165" t="str">
        <f>_xlfn.IFNA(VLOOKUP(B4165&amp;A4165,[1]Countries!$A:$H,8,FALSE),"")</f>
        <v/>
      </c>
    </row>
    <row r="4166" spans="1:19" x14ac:dyDescent="0.25">
      <c r="A4166" t="s">
        <v>176</v>
      </c>
      <c r="B4166">
        <v>1984</v>
      </c>
      <c r="C4166" t="s">
        <v>177</v>
      </c>
      <c r="D4166" s="1">
        <v>20.865903736265562</v>
      </c>
      <c r="E4166" s="1">
        <v>193263157.89473689</v>
      </c>
      <c r="F4166" s="1">
        <v>437631605.2631579</v>
      </c>
      <c r="G4166" s="1">
        <v>224763157.89473689</v>
      </c>
      <c r="H4166" s="1">
        <v>20.565242299143581</v>
      </c>
      <c r="I4166" s="1">
        <v>9789999.9618530292</v>
      </c>
      <c r="J4166" s="1">
        <v>42.99458550844345</v>
      </c>
      <c r="K4166" s="3">
        <v>1224473287.7111349</v>
      </c>
      <c r="L4166" s="1">
        <v>0.59636803183595721</v>
      </c>
      <c r="M4166">
        <f t="shared" si="260"/>
        <v>2.2370413480457105</v>
      </c>
      <c r="N4166" s="4">
        <f t="shared" si="261"/>
        <v>2.833409379881668</v>
      </c>
      <c r="O4166">
        <f t="shared" si="262"/>
        <v>1.3258742657342655</v>
      </c>
      <c r="P4166">
        <f t="shared" si="263"/>
        <v>7.1978348047002525</v>
      </c>
      <c r="Q4166" t="str">
        <f>_xlfn.IFNA(VLOOKUP(B4166&amp;A4166,[1]Countries!$A:$H,6,FALSE),"")</f>
        <v/>
      </c>
      <c r="R4166" t="str">
        <f>_xlfn.IFNA(VLOOKUP(B4166&amp;A4166,[1]Countries!$A:$H,7,FALSE),"")</f>
        <v/>
      </c>
      <c r="S4166" t="str">
        <f>_xlfn.IFNA(VLOOKUP(B4166&amp;A4166,[1]Countries!$A:$H,8,FALSE),"")</f>
        <v/>
      </c>
    </row>
    <row r="4167" spans="1:19" x14ac:dyDescent="0.25">
      <c r="A4167" t="s">
        <v>176</v>
      </c>
      <c r="B4167">
        <v>1985</v>
      </c>
      <c r="C4167" t="s">
        <v>177</v>
      </c>
      <c r="D4167" s="1">
        <v>22.512820512820511</v>
      </c>
      <c r="E4167" s="1">
        <v>218069767.4418605</v>
      </c>
      <c r="F4167" s="1">
        <v>453488372.0930233</v>
      </c>
      <c r="G4167" s="1">
        <v>280627906.97674417</v>
      </c>
      <c r="H4167" s="1">
        <v>20.666666666666671</v>
      </c>
      <c r="I4167" s="1">
        <v>10720000.267028799</v>
      </c>
      <c r="J4167" s="1">
        <v>40.717948717948723</v>
      </c>
      <c r="K4167" s="3">
        <v>1253856574.726136</v>
      </c>
      <c r="M4167">
        <f t="shared" si="260"/>
        <v>2.3638974947807094</v>
      </c>
      <c r="N4167" s="4">
        <f t="shared" si="261"/>
        <v>2.3638974947807094</v>
      </c>
      <c r="O4167">
        <f t="shared" si="262"/>
        <v>1.4559193954659946</v>
      </c>
      <c r="P4167">
        <f t="shared" si="263"/>
        <v>13.794871794871785</v>
      </c>
      <c r="Q4167" t="str">
        <f>_xlfn.IFNA(VLOOKUP(B4167&amp;A4167,[1]Countries!$A:$H,6,FALSE),"")</f>
        <v/>
      </c>
      <c r="R4167" t="str">
        <f>_xlfn.IFNA(VLOOKUP(B4167&amp;A4167,[1]Countries!$A:$H,7,FALSE),"")</f>
        <v/>
      </c>
      <c r="S4167" t="str">
        <f>_xlfn.IFNA(VLOOKUP(B4167&amp;A4167,[1]Countries!$A:$H,8,FALSE),"")</f>
        <v/>
      </c>
    </row>
    <row r="4168" spans="1:19" x14ac:dyDescent="0.25">
      <c r="A4168" t="s">
        <v>176</v>
      </c>
      <c r="B4168">
        <v>1986</v>
      </c>
      <c r="C4168" t="s">
        <v>177</v>
      </c>
      <c r="D4168" s="1">
        <v>22.580646201873101</v>
      </c>
      <c r="E4168" s="1">
        <v>233674418.60465121</v>
      </c>
      <c r="F4168" s="1">
        <v>504651139.53488368</v>
      </c>
      <c r="G4168" s="1">
        <v>268534883.72093022</v>
      </c>
      <c r="H4168" s="1">
        <v>22.949309813332249</v>
      </c>
      <c r="I4168" s="1">
        <v>24100000.3814697</v>
      </c>
      <c r="J4168" s="1">
        <v>39.124421157807433</v>
      </c>
      <c r="K4168" s="3">
        <v>1242564314.377876</v>
      </c>
      <c r="M4168">
        <f t="shared" si="260"/>
        <v>4.7755763325297718</v>
      </c>
      <c r="N4168" s="4">
        <f t="shared" si="261"/>
        <v>4.7755763325297718</v>
      </c>
      <c r="O4168">
        <f t="shared" si="262"/>
        <v>1.55594835759109</v>
      </c>
      <c r="P4168">
        <f t="shared" si="263"/>
        <v>6.9078344197158597</v>
      </c>
      <c r="Q4168" t="str">
        <f>_xlfn.IFNA(VLOOKUP(B4168&amp;A4168,[1]Countries!$A:$H,6,FALSE),"")</f>
        <v/>
      </c>
      <c r="R4168" t="str">
        <f>_xlfn.IFNA(VLOOKUP(B4168&amp;A4168,[1]Countries!$A:$H,7,FALSE),"")</f>
        <v/>
      </c>
      <c r="S4168" t="str">
        <f>_xlfn.IFNA(VLOOKUP(B4168&amp;A4168,[1]Countries!$A:$H,8,FALSE),"")</f>
        <v/>
      </c>
    </row>
    <row r="4169" spans="1:19" x14ac:dyDescent="0.25">
      <c r="A4169" t="s">
        <v>176</v>
      </c>
      <c r="B4169">
        <v>1987</v>
      </c>
      <c r="C4169" t="s">
        <v>177</v>
      </c>
      <c r="D4169" s="1">
        <v>25.870502852647402</v>
      </c>
      <c r="E4169" s="1">
        <v>282142846.93877542</v>
      </c>
      <c r="F4169" s="1">
        <v>354591846.93877548</v>
      </c>
      <c r="G4169" s="1">
        <v>321836724.48979592</v>
      </c>
      <c r="H4169" s="1">
        <v>26.014387740593161</v>
      </c>
      <c r="I4169" s="1">
        <v>23659999.847412098</v>
      </c>
      <c r="J4169" s="1">
        <v>34.503590373997397</v>
      </c>
      <c r="K4169" s="3">
        <v>1253739895.5084131</v>
      </c>
      <c r="M4169">
        <f t="shared" si="260"/>
        <v>6.6724601966094506</v>
      </c>
      <c r="N4169" s="4">
        <f t="shared" si="261"/>
        <v>6.6724601966094506</v>
      </c>
      <c r="O4169">
        <f t="shared" si="262"/>
        <v>1.8982491072975993</v>
      </c>
      <c r="P4169">
        <f t="shared" si="263"/>
        <v>11.194244282180048</v>
      </c>
      <c r="Q4169" t="str">
        <f>_xlfn.IFNA(VLOOKUP(B4169&amp;A4169,[1]Countries!$A:$H,6,FALSE),"")</f>
        <v/>
      </c>
      <c r="R4169" t="str">
        <f>_xlfn.IFNA(VLOOKUP(B4169&amp;A4169,[1]Countries!$A:$H,7,FALSE),"")</f>
        <v/>
      </c>
      <c r="S4169" t="str">
        <f>_xlfn.IFNA(VLOOKUP(B4169&amp;A4169,[1]Countries!$A:$H,8,FALSE),"")</f>
        <v/>
      </c>
    </row>
    <row r="4170" spans="1:19" x14ac:dyDescent="0.25">
      <c r="A4170" t="s">
        <v>176</v>
      </c>
      <c r="B4170">
        <v>1988</v>
      </c>
      <c r="C4170" t="s">
        <v>177</v>
      </c>
      <c r="D4170" s="1">
        <v>22.619623552915019</v>
      </c>
      <c r="E4170" s="1">
        <v>263299989.99999991</v>
      </c>
      <c r="F4170" s="1">
        <v>413799989.99999988</v>
      </c>
      <c r="G4170" s="1">
        <v>281100010</v>
      </c>
      <c r="H4170" s="1">
        <v>25.761237935264329</v>
      </c>
      <c r="I4170" s="1">
        <v>22750000</v>
      </c>
      <c r="J4170" s="1">
        <v>38.617690638416889</v>
      </c>
      <c r="K4170" s="3">
        <v>1207432597.4709201</v>
      </c>
      <c r="M4170">
        <f t="shared" si="260"/>
        <v>5.4978251691112918</v>
      </c>
      <c r="N4170" s="4">
        <f t="shared" si="261"/>
        <v>5.4978251691112918</v>
      </c>
      <c r="O4170">
        <f t="shared" si="262"/>
        <v>1.5894867959949934</v>
      </c>
      <c r="P4170">
        <f t="shared" si="263"/>
        <v>4.3015999106235103</v>
      </c>
      <c r="Q4170" t="str">
        <f>_xlfn.IFNA(VLOOKUP(B4170&amp;A4170,[1]Countries!$A:$H,6,FALSE),"")</f>
        <v/>
      </c>
      <c r="R4170" t="str">
        <f>_xlfn.IFNA(VLOOKUP(B4170&amp;A4170,[1]Countries!$A:$H,7,FALSE),"")</f>
        <v/>
      </c>
      <c r="S4170" t="str">
        <f>_xlfn.IFNA(VLOOKUP(B4170&amp;A4170,[1]Countries!$A:$H,8,FALSE),"")</f>
        <v/>
      </c>
    </row>
    <row r="4171" spans="1:19" x14ac:dyDescent="0.25">
      <c r="A4171" t="s">
        <v>176</v>
      </c>
      <c r="B4171">
        <v>1989</v>
      </c>
      <c r="C4171" t="s">
        <v>177</v>
      </c>
      <c r="D4171" s="1">
        <v>35.062926528340363</v>
      </c>
      <c r="E4171" s="1">
        <v>251948536.7647059</v>
      </c>
      <c r="F4171" s="1">
        <v>379779389.70588237</v>
      </c>
      <c r="G4171" s="1">
        <v>279264716.91176468</v>
      </c>
      <c r="H4171" s="1">
        <v>25.866410021282281</v>
      </c>
      <c r="I4171" s="1">
        <v>39590000.152587898</v>
      </c>
      <c r="J4171" s="1">
        <v>26.911908629926931</v>
      </c>
      <c r="K4171" s="3">
        <v>1148067161.428602</v>
      </c>
      <c r="M4171">
        <f t="shared" si="260"/>
        <v>10.42447305612032</v>
      </c>
      <c r="N4171" s="4">
        <f t="shared" si="261"/>
        <v>10.42447305612032</v>
      </c>
      <c r="O4171">
        <f t="shared" si="262"/>
        <v>2.7158271223021582</v>
      </c>
      <c r="P4171">
        <f t="shared" si="263"/>
        <v>7.1926441738224973</v>
      </c>
      <c r="Q4171" t="str">
        <f>_xlfn.IFNA(VLOOKUP(B4171&amp;A4171,[1]Countries!$A:$H,6,FALSE),"")</f>
        <v/>
      </c>
      <c r="R4171" t="str">
        <f>_xlfn.IFNA(VLOOKUP(B4171&amp;A4171,[1]Countries!$A:$H,7,FALSE),"")</f>
        <v/>
      </c>
      <c r="S4171" t="str">
        <f>_xlfn.IFNA(VLOOKUP(B4171&amp;A4171,[1]Countries!$A:$H,8,FALSE),"")</f>
        <v/>
      </c>
    </row>
    <row r="4172" spans="1:19" x14ac:dyDescent="0.25">
      <c r="A4172" t="s">
        <v>176</v>
      </c>
      <c r="B4172">
        <v>1990</v>
      </c>
      <c r="C4172" t="s">
        <v>177</v>
      </c>
      <c r="D4172" s="1">
        <v>38.129589714507112</v>
      </c>
      <c r="E4172" s="1">
        <v>248683534.17721519</v>
      </c>
      <c r="F4172" s="1">
        <v>396582263.29113919</v>
      </c>
      <c r="G4172" s="1">
        <v>316708850.63291132</v>
      </c>
      <c r="H4172" s="1">
        <v>17.395468269216789</v>
      </c>
      <c r="I4172" s="1">
        <v>164770004.272461</v>
      </c>
      <c r="J4172" s="1">
        <v>32.66517839764488</v>
      </c>
      <c r="K4172" s="3">
        <v>1112850377.335701</v>
      </c>
      <c r="M4172">
        <f t="shared" si="260"/>
        <v>41.547497082969628</v>
      </c>
      <c r="N4172" s="4">
        <f t="shared" si="261"/>
        <v>41.547497082969628</v>
      </c>
      <c r="O4172">
        <f t="shared" si="262"/>
        <v>2.0613639632597223</v>
      </c>
      <c r="P4172">
        <f t="shared" si="263"/>
        <v>17.152889262159803</v>
      </c>
      <c r="Q4172" t="str">
        <f>_xlfn.IFNA(VLOOKUP(B4172&amp;A4172,[1]Countries!$A:$H,6,FALSE),"")</f>
        <v/>
      </c>
      <c r="R4172" t="str">
        <f>_xlfn.IFNA(VLOOKUP(B4172&amp;A4172,[1]Countries!$A:$H,7,FALSE),"")</f>
        <v/>
      </c>
      <c r="S4172" t="str">
        <f>_xlfn.IFNA(VLOOKUP(B4172&amp;A4172,[1]Countries!$A:$H,8,FALSE),"")</f>
        <v/>
      </c>
    </row>
    <row r="4173" spans="1:19" x14ac:dyDescent="0.25">
      <c r="A4173" t="s">
        <v>176</v>
      </c>
      <c r="B4173">
        <v>1991</v>
      </c>
      <c r="C4173" t="s">
        <v>177</v>
      </c>
      <c r="D4173" s="1">
        <v>40.522506800800699</v>
      </c>
      <c r="E4173" s="1">
        <v>356599994.63327372</v>
      </c>
      <c r="F4173" s="1">
        <v>348533094.8121646</v>
      </c>
      <c r="G4173" s="1">
        <v>419266355.09838992</v>
      </c>
      <c r="H4173" s="1">
        <v>20.212492942565309</v>
      </c>
      <c r="I4173" s="1">
        <v>127750000</v>
      </c>
      <c r="J4173" s="1">
        <v>25.550479905558689</v>
      </c>
      <c r="K4173" s="3">
        <v>1180265363.931216</v>
      </c>
      <c r="M4173">
        <f t="shared" si="260"/>
        <v>36.653621105579219</v>
      </c>
      <c r="N4173" s="4">
        <f t="shared" si="261"/>
        <v>36.653621105579219</v>
      </c>
      <c r="O4173">
        <f t="shared" si="262"/>
        <v>2.9138208115709126</v>
      </c>
      <c r="P4173">
        <f t="shared" si="263"/>
        <v>17.980031565980575</v>
      </c>
      <c r="Q4173" t="str">
        <f>_xlfn.IFNA(VLOOKUP(B4173&amp;A4173,[1]Countries!$A:$H,6,FALSE),"")</f>
        <v/>
      </c>
      <c r="R4173" t="str">
        <f>_xlfn.IFNA(VLOOKUP(B4173&amp;A4173,[1]Countries!$A:$H,7,FALSE),"")</f>
        <v/>
      </c>
      <c r="S4173" t="str">
        <f>_xlfn.IFNA(VLOOKUP(B4173&amp;A4173,[1]Countries!$A:$H,8,FALSE),"")</f>
        <v/>
      </c>
    </row>
    <row r="4174" spans="1:19" x14ac:dyDescent="0.25">
      <c r="A4174" t="s">
        <v>176</v>
      </c>
      <c r="B4174">
        <v>1992</v>
      </c>
      <c r="C4174" t="s">
        <v>177</v>
      </c>
      <c r="D4174" s="1">
        <v>43.794667693756153</v>
      </c>
      <c r="E4174" s="1">
        <v>469762447.64188647</v>
      </c>
      <c r="F4174" s="1">
        <v>373573141.48681062</v>
      </c>
      <c r="G4174" s="1">
        <v>557463259.79216623</v>
      </c>
      <c r="H4174" s="1">
        <v>16.506183934608639</v>
      </c>
      <c r="I4174" s="1">
        <v>67480003.356933594</v>
      </c>
      <c r="J4174" s="1">
        <v>26.126588779047371</v>
      </c>
      <c r="K4174" s="3">
        <v>1271829002.9132531</v>
      </c>
      <c r="L4174" s="1">
        <v>0.27303889592823211</v>
      </c>
      <c r="M4174">
        <f t="shared" si="260"/>
        <v>18.063397997073633</v>
      </c>
      <c r="N4174" s="4">
        <f t="shared" si="261"/>
        <v>18.336436893001864</v>
      </c>
      <c r="O4174">
        <f t="shared" si="262"/>
        <v>2.8275184275184282</v>
      </c>
      <c r="P4174">
        <f t="shared" si="263"/>
        <v>23.476209183891804</v>
      </c>
      <c r="Q4174" t="str">
        <f>_xlfn.IFNA(VLOOKUP(B4174&amp;A4174,[1]Countries!$A:$H,6,FALSE),"")</f>
        <v/>
      </c>
      <c r="R4174" t="str">
        <f>_xlfn.IFNA(VLOOKUP(B4174&amp;A4174,[1]Countries!$A:$H,7,FALSE),"")</f>
        <v/>
      </c>
      <c r="S4174" t="str">
        <f>_xlfn.IFNA(VLOOKUP(B4174&amp;A4174,[1]Countries!$A:$H,8,FALSE),"")</f>
        <v/>
      </c>
    </row>
    <row r="4175" spans="1:19" x14ac:dyDescent="0.25">
      <c r="A4175" t="s">
        <v>176</v>
      </c>
      <c r="B4175">
        <v>1993</v>
      </c>
      <c r="C4175" t="s">
        <v>177</v>
      </c>
      <c r="D4175" s="1">
        <v>36.678844462485607</v>
      </c>
      <c r="E4175" s="1">
        <v>519140473.1182797</v>
      </c>
      <c r="F4175" s="1">
        <v>454101382.48847932</v>
      </c>
      <c r="G4175" s="1">
        <v>595085540.70660543</v>
      </c>
      <c r="H4175" s="1">
        <v>23.552195385968471</v>
      </c>
      <c r="I4175" s="1">
        <v>87970001.220703095</v>
      </c>
      <c r="J4175" s="1">
        <v>23.54542994384683</v>
      </c>
      <c r="K4175" s="3">
        <v>1375802365.4600389</v>
      </c>
      <c r="L4175" s="1">
        <v>0.26646032905013189</v>
      </c>
      <c r="M4175">
        <f t="shared" si="260"/>
        <v>19.372326227818721</v>
      </c>
      <c r="N4175" s="4">
        <f t="shared" si="261"/>
        <v>19.638786556868855</v>
      </c>
      <c r="O4175">
        <f t="shared" si="262"/>
        <v>3.2471086847209252</v>
      </c>
      <c r="P4175">
        <f t="shared" si="263"/>
        <v>16.724253771733999</v>
      </c>
      <c r="Q4175" t="str">
        <f>_xlfn.IFNA(VLOOKUP(B4175&amp;A4175,[1]Countries!$A:$H,6,FALSE),"")</f>
        <v/>
      </c>
      <c r="R4175" t="str">
        <f>_xlfn.IFNA(VLOOKUP(B4175&amp;A4175,[1]Countries!$A:$H,7,FALSE),"")</f>
        <v/>
      </c>
      <c r="S4175" t="str">
        <f>_xlfn.IFNA(VLOOKUP(B4175&amp;A4175,[1]Countries!$A:$H,8,FALSE),"")</f>
        <v/>
      </c>
    </row>
    <row r="4176" spans="1:19" x14ac:dyDescent="0.25">
      <c r="A4176" t="s">
        <v>176</v>
      </c>
      <c r="B4176">
        <v>1994</v>
      </c>
      <c r="C4176" t="s">
        <v>177</v>
      </c>
      <c r="D4176" s="1">
        <v>37.950347859963067</v>
      </c>
      <c r="E4176" s="1">
        <v>567658924.07809103</v>
      </c>
      <c r="F4176" s="1">
        <v>540874934.20101225</v>
      </c>
      <c r="G4176" s="1">
        <v>633450373.82501817</v>
      </c>
      <c r="H4176" s="1">
        <v>24.222289448875259</v>
      </c>
      <c r="I4176" s="1">
        <v>68099998.474121094</v>
      </c>
      <c r="J4176" s="1">
        <v>22.242422421236629</v>
      </c>
      <c r="K4176" s="3">
        <v>1493191645.392</v>
      </c>
      <c r="L4176" s="1">
        <v>0.2477467429655372</v>
      </c>
      <c r="M4176">
        <f t="shared" si="260"/>
        <v>12.590710748080669</v>
      </c>
      <c r="N4176" s="4">
        <f t="shared" si="261"/>
        <v>12.838457491046206</v>
      </c>
      <c r="O4176">
        <f t="shared" si="262"/>
        <v>3.4959131746604166</v>
      </c>
      <c r="P4176">
        <f t="shared" si="263"/>
        <v>12.163893274905622</v>
      </c>
      <c r="Q4176" t="str">
        <f>_xlfn.IFNA(VLOOKUP(B4176&amp;A4176,[1]Countries!$A:$H,6,FALSE),"")</f>
        <v/>
      </c>
      <c r="R4176" t="str">
        <f>_xlfn.IFNA(VLOOKUP(B4176&amp;A4176,[1]Countries!$A:$H,7,FALSE),"")</f>
        <v/>
      </c>
      <c r="S4176" t="str">
        <f>_xlfn.IFNA(VLOOKUP(B4176&amp;A4176,[1]Countries!$A:$H,8,FALSE),"")</f>
        <v/>
      </c>
    </row>
    <row r="4177" spans="1:19" x14ac:dyDescent="0.25">
      <c r="A4177" t="s">
        <v>176</v>
      </c>
      <c r="B4177">
        <v>1995</v>
      </c>
      <c r="C4177" t="s">
        <v>177</v>
      </c>
      <c r="D4177" s="1">
        <v>40.858264355340353</v>
      </c>
      <c r="E4177" s="1">
        <v>629152003.52112675</v>
      </c>
      <c r="F4177" s="1">
        <v>621626785.91549301</v>
      </c>
      <c r="G4177" s="1">
        <v>696946829.57746482</v>
      </c>
      <c r="H4177" s="1">
        <v>21.0125627256378</v>
      </c>
      <c r="I4177" s="1">
        <v>68089996.337890595</v>
      </c>
      <c r="J4177" s="1">
        <v>21.879211986211061</v>
      </c>
      <c r="K4177" s="3">
        <v>1568320784.866009</v>
      </c>
      <c r="L4177" s="1">
        <v>0.27347599661368288</v>
      </c>
      <c r="M4177">
        <f t="shared" si="260"/>
        <v>10.953517107151667</v>
      </c>
      <c r="N4177" s="4">
        <f t="shared" si="261"/>
        <v>11.22699310376535</v>
      </c>
      <c r="O4177">
        <f t="shared" si="262"/>
        <v>3.570548521721121</v>
      </c>
      <c r="P4177">
        <f t="shared" si="263"/>
        <v>10.90603358677572</v>
      </c>
      <c r="Q4177" t="str">
        <f>_xlfn.IFNA(VLOOKUP(B4177&amp;A4177,[1]Countries!$A:$H,6,FALSE),"")</f>
        <v/>
      </c>
      <c r="R4177" t="str">
        <f>_xlfn.IFNA(VLOOKUP(B4177&amp;A4177,[1]Countries!$A:$H,7,FALSE),"")</f>
        <v/>
      </c>
      <c r="S4177" t="str">
        <f>_xlfn.IFNA(VLOOKUP(B4177&amp;A4177,[1]Countries!$A:$H,8,FALSE),"")</f>
        <v/>
      </c>
    </row>
    <row r="4178" spans="1:19" x14ac:dyDescent="0.25">
      <c r="A4178" t="s">
        <v>176</v>
      </c>
      <c r="B4178">
        <v>1996</v>
      </c>
      <c r="C4178" t="s">
        <v>177</v>
      </c>
      <c r="D4178" s="1">
        <v>37.76895871122192</v>
      </c>
      <c r="E4178" s="1">
        <v>723896874.64387453</v>
      </c>
      <c r="F4178" s="1">
        <v>705406001.42450142</v>
      </c>
      <c r="G4178" s="1">
        <v>766890762.82051277</v>
      </c>
      <c r="H4178" s="1">
        <v>22.609274540493001</v>
      </c>
      <c r="I4178" s="1">
        <v>88800003.051757798</v>
      </c>
      <c r="J4178" s="1">
        <v>22.677934359569161</v>
      </c>
      <c r="K4178" s="3">
        <v>1693088819.9221511</v>
      </c>
      <c r="L4178" s="1">
        <v>2.06973005198661</v>
      </c>
      <c r="M4178">
        <f t="shared" si="260"/>
        <v>12.588495543337382</v>
      </c>
      <c r="N4178" s="4">
        <f t="shared" si="261"/>
        <v>14.658225595323993</v>
      </c>
      <c r="O4178">
        <f t="shared" si="262"/>
        <v>3.4095726892252904</v>
      </c>
      <c r="P4178">
        <f t="shared" si="263"/>
        <v>6.0949138637630114</v>
      </c>
      <c r="Q4178" t="str">
        <f>_xlfn.IFNA(VLOOKUP(B4178&amp;A4178,[1]Countries!$A:$H,6,FALSE),"")</f>
        <v/>
      </c>
      <c r="R4178" t="str">
        <f>_xlfn.IFNA(VLOOKUP(B4178&amp;A4178,[1]Countries!$A:$H,7,FALSE),"")</f>
        <v/>
      </c>
      <c r="S4178" t="str">
        <f>_xlfn.IFNA(VLOOKUP(B4178&amp;A4178,[1]Countries!$A:$H,8,FALSE),"")</f>
        <v/>
      </c>
    </row>
    <row r="4179" spans="1:19" x14ac:dyDescent="0.25">
      <c r="A4179" t="s">
        <v>176</v>
      </c>
      <c r="B4179">
        <v>1997</v>
      </c>
      <c r="C4179" t="s">
        <v>177</v>
      </c>
      <c r="D4179" s="1">
        <v>36.353324379903533</v>
      </c>
      <c r="E4179" s="1">
        <v>746591431.23994911</v>
      </c>
      <c r="F4179" s="1">
        <v>749138009.56453943</v>
      </c>
      <c r="G4179" s="1">
        <v>820130867.76076019</v>
      </c>
      <c r="H4179" s="1">
        <v>21.84892820316113</v>
      </c>
      <c r="I4179" s="1">
        <v>235529998.77929699</v>
      </c>
      <c r="J4179" s="1">
        <v>25.923807682273079</v>
      </c>
      <c r="K4179" s="3">
        <v>1797732978.5697451</v>
      </c>
      <c r="L4179" s="1">
        <v>2.002301286076678</v>
      </c>
      <c r="M4179">
        <f t="shared" si="260"/>
        <v>31.440134631028315</v>
      </c>
      <c r="N4179" s="4">
        <f t="shared" si="261"/>
        <v>33.442435917104994</v>
      </c>
      <c r="O4179">
        <f t="shared" si="262"/>
        <v>2.8574580256734761</v>
      </c>
      <c r="P4179">
        <f t="shared" si="263"/>
        <v>9.8165405548649503</v>
      </c>
      <c r="Q4179" t="str">
        <f>_xlfn.IFNA(VLOOKUP(B4179&amp;A4179,[1]Countries!$A:$H,6,FALSE),"")</f>
        <v/>
      </c>
      <c r="R4179" t="str">
        <f>_xlfn.IFNA(VLOOKUP(B4179&amp;A4179,[1]Countries!$A:$H,7,FALSE),"")</f>
        <v/>
      </c>
      <c r="S4179" t="str">
        <f>_xlfn.IFNA(VLOOKUP(B4179&amp;A4179,[1]Countries!$A:$H,8,FALSE),"")</f>
        <v/>
      </c>
    </row>
    <row r="4180" spans="1:19" x14ac:dyDescent="0.25">
      <c r="A4180" t="s">
        <v>176</v>
      </c>
      <c r="B4180">
        <v>1998</v>
      </c>
      <c r="C4180" t="s">
        <v>177</v>
      </c>
      <c r="D4180" s="1">
        <v>33.90585331276025</v>
      </c>
      <c r="E4180" s="1">
        <v>688346951.54764509</v>
      </c>
      <c r="F4180" s="1">
        <v>717530683.16956663</v>
      </c>
      <c r="G4180" s="1">
        <v>774285039.76242185</v>
      </c>
      <c r="H4180" s="1">
        <v>20.87276144158918</v>
      </c>
      <c r="I4180" s="1">
        <v>75379997.253417999</v>
      </c>
      <c r="J4180" s="1">
        <v>28.99001846177833</v>
      </c>
      <c r="K4180" s="3">
        <v>1767547163.295351</v>
      </c>
      <c r="L4180" s="1">
        <v>1.9511360738132399</v>
      </c>
      <c r="M4180">
        <f t="shared" si="260"/>
        <v>10.505473706077629</v>
      </c>
      <c r="N4180" s="4">
        <f t="shared" si="261"/>
        <v>12.456609779890869</v>
      </c>
      <c r="O4180">
        <f t="shared" si="262"/>
        <v>2.4494631361426773</v>
      </c>
      <c r="P4180">
        <f t="shared" si="263"/>
        <v>11.976921716456811</v>
      </c>
      <c r="Q4180" t="str">
        <f>_xlfn.IFNA(VLOOKUP(B4180&amp;A4180,[1]Countries!$A:$H,6,FALSE),"")</f>
        <v/>
      </c>
      <c r="R4180" t="str">
        <f>_xlfn.IFNA(VLOOKUP(B4180&amp;A4180,[1]Countries!$A:$H,7,FALSE),"")</f>
        <v/>
      </c>
      <c r="S4180" t="str">
        <f>_xlfn.IFNA(VLOOKUP(B4180&amp;A4180,[1]Countries!$A:$H,8,FALSE),"")</f>
        <v/>
      </c>
    </row>
    <row r="4181" spans="1:19" x14ac:dyDescent="0.25">
      <c r="A4181" t="s">
        <v>176</v>
      </c>
      <c r="B4181">
        <v>1999</v>
      </c>
      <c r="C4181" t="s">
        <v>177</v>
      </c>
      <c r="D4181" s="1">
        <v>35.013949428070347</v>
      </c>
      <c r="E4181" s="1">
        <v>670497421.31934071</v>
      </c>
      <c r="F4181" s="1">
        <v>694754988.25829506</v>
      </c>
      <c r="G4181" s="1">
        <v>726372197.44042075</v>
      </c>
      <c r="H4181" s="1">
        <v>19.898920728082111</v>
      </c>
      <c r="I4181" s="1">
        <v>55619998.931884803</v>
      </c>
      <c r="J4181" s="1">
        <v>30.07075605962244</v>
      </c>
      <c r="K4181" s="3">
        <v>1819869242.619148</v>
      </c>
      <c r="L4181" s="1">
        <v>2.9506805055681791</v>
      </c>
      <c r="M4181">
        <f t="shared" si="260"/>
        <v>8.0056998325870925</v>
      </c>
      <c r="N4181" s="4">
        <f t="shared" si="261"/>
        <v>10.956380338155272</v>
      </c>
      <c r="O4181">
        <f t="shared" si="262"/>
        <v>2.3254900475972793</v>
      </c>
      <c r="P4181">
        <f t="shared" si="263"/>
        <v>8.0423713489491337</v>
      </c>
      <c r="Q4181" t="str">
        <f>_xlfn.IFNA(VLOOKUP(B4181&amp;A4181,[1]Countries!$A:$H,6,FALSE),"")</f>
        <v>F</v>
      </c>
      <c r="R4181" t="str">
        <f>_xlfn.IFNA(VLOOKUP(B4181&amp;A4181,[1]Countries!$A:$H,7,FALSE),"")</f>
        <v>Floating</v>
      </c>
      <c r="S4181" t="str">
        <f>_xlfn.IFNA(VLOOKUP(B4181&amp;A4181,[1]Countries!$A:$H,8,FALSE),"")</f>
        <v>Floating</v>
      </c>
    </row>
    <row r="4182" spans="1:19" x14ac:dyDescent="0.25">
      <c r="A4182" t="s">
        <v>176</v>
      </c>
      <c r="B4182">
        <v>2000</v>
      </c>
      <c r="C4182" t="s">
        <v>177</v>
      </c>
      <c r="D4182" s="1">
        <v>29.9832313022935</v>
      </c>
      <c r="E4182" s="1">
        <v>684731124.26684201</v>
      </c>
      <c r="F4182" s="1">
        <v>712667896.72751188</v>
      </c>
      <c r="G4182" s="1">
        <v>788833546.0176506</v>
      </c>
      <c r="H4182" s="1">
        <v>20.001229978729562</v>
      </c>
      <c r="I4182" s="1">
        <v>63630001.068115197</v>
      </c>
      <c r="J4182" s="1">
        <v>33.15186178300317</v>
      </c>
      <c r="K4182" s="3">
        <v>1795049794.8280821</v>
      </c>
      <c r="L4182" s="1">
        <v>3.8306762694599299</v>
      </c>
      <c r="M4182">
        <f t="shared" si="260"/>
        <v>8.9284225317706554</v>
      </c>
      <c r="N4182" s="4">
        <f t="shared" si="261"/>
        <v>12.759098801230586</v>
      </c>
      <c r="O4182">
        <f t="shared" si="262"/>
        <v>2.0164218424459532</v>
      </c>
      <c r="P4182">
        <f t="shared" si="263"/>
        <v>14.607424051067097</v>
      </c>
      <c r="Q4182" t="str">
        <f>_xlfn.IFNA(VLOOKUP(B4182&amp;A4182,[1]Countries!$A:$H,6,FALSE),"")</f>
        <v>F</v>
      </c>
      <c r="R4182" t="str">
        <f>_xlfn.IFNA(VLOOKUP(B4182&amp;A4182,[1]Countries!$A:$H,7,FALSE),"")</f>
        <v>Floating</v>
      </c>
      <c r="S4182" t="str">
        <f>_xlfn.IFNA(VLOOKUP(B4182&amp;A4182,[1]Countries!$A:$H,8,FALSE),"")</f>
        <v>Floating</v>
      </c>
    </row>
    <row r="4183" spans="1:19" x14ac:dyDescent="0.25">
      <c r="A4183" t="s">
        <v>176</v>
      </c>
      <c r="B4183">
        <v>2001</v>
      </c>
      <c r="C4183" t="s">
        <v>177</v>
      </c>
      <c r="D4183" s="1">
        <v>29.737383792665579</v>
      </c>
      <c r="E4183" s="1">
        <v>661420532.04983115</v>
      </c>
      <c r="F4183" s="1">
        <v>712167575.62427664</v>
      </c>
      <c r="G4183" s="1">
        <v>759902155.55346763</v>
      </c>
      <c r="H4183" s="1">
        <v>20.082636326701341</v>
      </c>
      <c r="I4183" s="1">
        <v>63919998.168945298</v>
      </c>
      <c r="J4183" s="1">
        <v>34.299622649429779</v>
      </c>
      <c r="K4183" s="3">
        <v>1835968343.7459869</v>
      </c>
      <c r="L4183" s="1">
        <v>3.1312854956155669</v>
      </c>
      <c r="M4183">
        <f t="shared" si="260"/>
        <v>8.9754153877216147</v>
      </c>
      <c r="N4183" s="4">
        <f t="shared" si="261"/>
        <v>12.106700883337181</v>
      </c>
      <c r="O4183">
        <f t="shared" si="262"/>
        <v>1.9154839696658432</v>
      </c>
      <c r="P4183">
        <f t="shared" si="263"/>
        <v>13.828434047605832</v>
      </c>
      <c r="Q4183" t="str">
        <f>_xlfn.IFNA(VLOOKUP(B4183&amp;A4183,[1]Countries!$A:$H,6,FALSE),"")</f>
        <v>F</v>
      </c>
      <c r="R4183" t="str">
        <f>_xlfn.IFNA(VLOOKUP(B4183&amp;A4183,[1]Countries!$A:$H,7,FALSE),"")</f>
        <v>Floating</v>
      </c>
      <c r="S4183" t="str">
        <f>_xlfn.IFNA(VLOOKUP(B4183&amp;A4183,[1]Countries!$A:$H,8,FALSE),"")</f>
        <v>Floating</v>
      </c>
    </row>
    <row r="4184" spans="1:19" x14ac:dyDescent="0.25">
      <c r="A4184" t="s">
        <v>176</v>
      </c>
      <c r="B4184">
        <v>2002</v>
      </c>
      <c r="C4184" t="s">
        <v>177</v>
      </c>
      <c r="D4184" s="1">
        <v>30.881664106737659</v>
      </c>
      <c r="E4184" s="1">
        <v>670242444.60178852</v>
      </c>
      <c r="F4184" s="1">
        <v>726131434.71533847</v>
      </c>
      <c r="G4184" s="1">
        <v>758240189.33731937</v>
      </c>
      <c r="H4184" s="1">
        <v>19.649275882579619</v>
      </c>
      <c r="I4184" s="1">
        <v>47259998.321533203</v>
      </c>
      <c r="J4184" s="1">
        <v>34.528112932053482</v>
      </c>
      <c r="K4184" s="3">
        <v>1856763016.2553439</v>
      </c>
      <c r="L4184" s="1">
        <v>7.0235218531743184</v>
      </c>
      <c r="M4184">
        <f t="shared" si="260"/>
        <v>6.5084633527896081</v>
      </c>
      <c r="N4184" s="4">
        <f t="shared" si="261"/>
        <v>13.531985205963927</v>
      </c>
      <c r="O4184">
        <f t="shared" si="262"/>
        <v>1.8961907126748012</v>
      </c>
      <c r="P4184">
        <f t="shared" si="263"/>
        <v>12.118707513334435</v>
      </c>
      <c r="Q4184" t="str">
        <f>_xlfn.IFNA(VLOOKUP(B4184&amp;A4184,[1]Countries!$A:$H,6,FALSE),"")</f>
        <v>F</v>
      </c>
      <c r="R4184" t="str">
        <f>_xlfn.IFNA(VLOOKUP(B4184&amp;A4184,[1]Countries!$A:$H,7,FALSE),"")</f>
        <v>Floating</v>
      </c>
      <c r="S4184" t="str">
        <f>_xlfn.IFNA(VLOOKUP(B4184&amp;A4184,[1]Countries!$A:$H,8,FALSE),"")</f>
        <v>Floating</v>
      </c>
    </row>
    <row r="4185" spans="1:19" x14ac:dyDescent="0.25">
      <c r="A4185" t="s">
        <v>176</v>
      </c>
      <c r="B4185">
        <v>2003</v>
      </c>
      <c r="C4185" t="s">
        <v>177</v>
      </c>
      <c r="D4185" s="1">
        <v>32.112810972900938</v>
      </c>
      <c r="E4185" s="1">
        <v>666355283.18537974</v>
      </c>
      <c r="F4185" s="1">
        <v>743064076.79456639</v>
      </c>
      <c r="G4185" s="1">
        <v>739243194.31313348</v>
      </c>
      <c r="H4185" s="1">
        <v>18.049616836961349</v>
      </c>
      <c r="I4185" s="1">
        <v>59279998.779296897</v>
      </c>
      <c r="J4185" s="1">
        <v>35.397462239004881</v>
      </c>
      <c r="K4185" s="3">
        <v>1845024088.791405</v>
      </c>
      <c r="L4185" s="1">
        <v>13.3635850663594</v>
      </c>
      <c r="M4185">
        <f t="shared" si="260"/>
        <v>7.9777775067554417</v>
      </c>
      <c r="N4185" s="4">
        <f t="shared" si="261"/>
        <v>21.341362573114843</v>
      </c>
      <c r="O4185">
        <f t="shared" si="262"/>
        <v>1.8250612805176982</v>
      </c>
      <c r="P4185">
        <f t="shared" si="263"/>
        <v>9.8091017186805711</v>
      </c>
      <c r="Q4185" t="str">
        <f>_xlfn.IFNA(VLOOKUP(B4185&amp;A4185,[1]Countries!$A:$H,6,FALSE),"")</f>
        <v>F</v>
      </c>
      <c r="R4185" t="str">
        <f>_xlfn.IFNA(VLOOKUP(B4185&amp;A4185,[1]Countries!$A:$H,7,FALSE),"")</f>
        <v>Floating</v>
      </c>
      <c r="S4185" t="str">
        <f>_xlfn.IFNA(VLOOKUP(B4185&amp;A4185,[1]Countries!$A:$H,8,FALSE),"")</f>
        <v>Floating</v>
      </c>
    </row>
    <row r="4186" spans="1:19" x14ac:dyDescent="0.25">
      <c r="A4186" t="s">
        <v>176</v>
      </c>
      <c r="B4186">
        <v>2004</v>
      </c>
      <c r="C4186" t="s">
        <v>177</v>
      </c>
      <c r="D4186" s="1">
        <v>31.493731977635459</v>
      </c>
      <c r="E4186" s="1">
        <v>752856480.46594298</v>
      </c>
      <c r="F4186" s="1">
        <v>787814379.18384326</v>
      </c>
      <c r="G4186" s="1">
        <v>828486192.40321219</v>
      </c>
      <c r="H4186" s="1">
        <v>17.11392534700553</v>
      </c>
      <c r="I4186" s="1">
        <v>101339996.337891</v>
      </c>
      <c r="J4186" s="1">
        <v>34.862557967605348</v>
      </c>
      <c r="K4186" s="3">
        <v>1873868311.864181</v>
      </c>
      <c r="L4186" s="1">
        <v>19.42196081245859</v>
      </c>
      <c r="M4186">
        <f t="shared" si="260"/>
        <v>12.863435729984618</v>
      </c>
      <c r="N4186" s="4">
        <f t="shared" si="261"/>
        <v>32.285396542443209</v>
      </c>
      <c r="O4186">
        <f t="shared" si="262"/>
        <v>1.8684068476249234</v>
      </c>
      <c r="P4186">
        <f t="shared" si="263"/>
        <v>9.599940536198357</v>
      </c>
      <c r="Q4186" t="str">
        <f>_xlfn.IFNA(VLOOKUP(B4186&amp;A4186,[1]Countries!$A:$H,6,FALSE),"")</f>
        <v>F</v>
      </c>
      <c r="R4186" t="str">
        <f>_xlfn.IFNA(VLOOKUP(B4186&amp;A4186,[1]Countries!$A:$H,7,FALSE),"")</f>
        <v>Floating</v>
      </c>
      <c r="S4186" t="str">
        <f>_xlfn.IFNA(VLOOKUP(B4186&amp;A4186,[1]Countries!$A:$H,8,FALSE),"")</f>
        <v>Floating</v>
      </c>
    </row>
    <row r="4187" spans="1:19" x14ac:dyDescent="0.25">
      <c r="A4187" t="s">
        <v>176</v>
      </c>
      <c r="B4187">
        <v>2005</v>
      </c>
      <c r="C4187" t="s">
        <v>177</v>
      </c>
      <c r="D4187" s="1">
        <v>28.885869730034631</v>
      </c>
      <c r="E4187" s="1">
        <v>698037583.98999369</v>
      </c>
      <c r="F4187" s="1">
        <v>824880550.34396493</v>
      </c>
      <c r="G4187" s="1">
        <v>905124012.50781751</v>
      </c>
      <c r="H4187" s="1">
        <v>16.669193864368332</v>
      </c>
      <c r="I4187" s="1">
        <v>101360000.61035199</v>
      </c>
      <c r="J4187" s="1">
        <v>37.922886100210462</v>
      </c>
      <c r="K4187" s="3">
        <v>1837309935.9476039</v>
      </c>
      <c r="L4187" s="1">
        <v>24.402199799239419</v>
      </c>
      <c r="M4187">
        <f t="shared" si="260"/>
        <v>12.287839805179809</v>
      </c>
      <c r="N4187" s="4">
        <f t="shared" si="261"/>
        <v>36.690039604419226</v>
      </c>
      <c r="O4187">
        <f t="shared" si="262"/>
        <v>1.6369301043109434</v>
      </c>
      <c r="P4187">
        <f t="shared" si="263"/>
        <v>25.105020167037683</v>
      </c>
      <c r="Q4187" t="str">
        <f>_xlfn.IFNA(VLOOKUP(B4187&amp;A4187,[1]Countries!$A:$H,6,FALSE),"")</f>
        <v>SP</v>
      </c>
      <c r="R4187" t="str">
        <f>_xlfn.IFNA(VLOOKUP(B4187&amp;A4187,[1]Countries!$A:$H,7,FALSE),"")</f>
        <v>Soft Peg</v>
      </c>
      <c r="S4187" t="str">
        <f>_xlfn.IFNA(VLOOKUP(B4187&amp;A4187,[1]Countries!$A:$H,8,FALSE),"")</f>
        <v>Pegged</v>
      </c>
    </row>
    <row r="4188" spans="1:19" x14ac:dyDescent="0.25">
      <c r="A4188" t="s">
        <v>176</v>
      </c>
      <c r="B4188">
        <v>2006</v>
      </c>
      <c r="C4188" t="s">
        <v>177</v>
      </c>
      <c r="D4188" s="1">
        <v>24.354463964118231</v>
      </c>
      <c r="E4188" s="1">
        <v>734648328.59862435</v>
      </c>
      <c r="F4188" s="1">
        <v>1458453715.327019</v>
      </c>
      <c r="G4188" s="1">
        <v>1095792587.2790761</v>
      </c>
      <c r="H4188" s="1">
        <v>24.183508346960291</v>
      </c>
      <c r="I4188" s="1">
        <v>129509994.506836</v>
      </c>
      <c r="J4188" s="1">
        <v>44.014569140173911</v>
      </c>
      <c r="K4188" s="3">
        <v>1931556758.0097339</v>
      </c>
      <c r="L4188" s="1">
        <v>14.95254855935571</v>
      </c>
      <c r="M4188">
        <f t="shared" si="260"/>
        <v>8.8799523183906359</v>
      </c>
      <c r="N4188" s="4">
        <f t="shared" si="261"/>
        <v>23.832500877746348</v>
      </c>
      <c r="O4188">
        <f t="shared" si="262"/>
        <v>1.2719749835907375</v>
      </c>
      <c r="P4188">
        <f t="shared" si="263"/>
        <v>24.762133682074023</v>
      </c>
      <c r="Q4188" t="str">
        <f>_xlfn.IFNA(VLOOKUP(B4188&amp;A4188,[1]Countries!$A:$H,6,FALSE),"")</f>
        <v>SP</v>
      </c>
      <c r="R4188" t="str">
        <f>_xlfn.IFNA(VLOOKUP(B4188&amp;A4188,[1]Countries!$A:$H,7,FALSE),"")</f>
        <v>Soft Peg</v>
      </c>
      <c r="S4188" t="str">
        <f>_xlfn.IFNA(VLOOKUP(B4188&amp;A4188,[1]Countries!$A:$H,8,FALSE),"")</f>
        <v>Pegged</v>
      </c>
    </row>
    <row r="4189" spans="1:19" x14ac:dyDescent="0.25">
      <c r="A4189" t="s">
        <v>176</v>
      </c>
      <c r="B4189">
        <v>2007</v>
      </c>
      <c r="C4189" t="s">
        <v>177</v>
      </c>
      <c r="D4189" s="1">
        <v>21.193877451532579</v>
      </c>
      <c r="E4189" s="1">
        <v>891598429.82366395</v>
      </c>
      <c r="F4189" s="1">
        <v>1740180444.2573061</v>
      </c>
      <c r="G4189" s="1">
        <v>1382587392.826273</v>
      </c>
      <c r="H4189" s="1">
        <v>26.01174180647817</v>
      </c>
      <c r="I4189" s="1">
        <v>78080001.831054702</v>
      </c>
      <c r="J4189" s="1">
        <v>42.265056850742823</v>
      </c>
      <c r="K4189" s="3">
        <v>2067145098.134928</v>
      </c>
      <c r="L4189" s="1">
        <v>16.003857583795551</v>
      </c>
      <c r="M4189">
        <f t="shared" si="260"/>
        <v>4.4868911203273845</v>
      </c>
      <c r="N4189" s="4">
        <f t="shared" si="261"/>
        <v>20.490748704122936</v>
      </c>
      <c r="O4189">
        <f t="shared" si="262"/>
        <v>1.3660207143017831</v>
      </c>
      <c r="P4189">
        <f t="shared" si="263"/>
        <v>28.214830515013567</v>
      </c>
      <c r="Q4189" t="str">
        <f>_xlfn.IFNA(VLOOKUP(B4189&amp;A4189,[1]Countries!$A:$H,6,FALSE),"")</f>
        <v>SP</v>
      </c>
      <c r="R4189" t="str">
        <f>_xlfn.IFNA(VLOOKUP(B4189&amp;A4189,[1]Countries!$A:$H,7,FALSE),"")</f>
        <v>Soft Peg</v>
      </c>
      <c r="S4189" t="str">
        <f>_xlfn.IFNA(VLOOKUP(B4189&amp;A4189,[1]Countries!$A:$H,8,FALSE),"")</f>
        <v>Pegged</v>
      </c>
    </row>
    <row r="4190" spans="1:19" x14ac:dyDescent="0.25">
      <c r="A4190" t="s">
        <v>176</v>
      </c>
      <c r="B4190">
        <v>2008</v>
      </c>
      <c r="C4190" t="s">
        <v>177</v>
      </c>
      <c r="D4190" s="1">
        <v>23.613345492924552</v>
      </c>
      <c r="E4190" s="1">
        <v>1015030449.342028</v>
      </c>
      <c r="F4190" s="1">
        <v>1916994911.93238</v>
      </c>
      <c r="G4190" s="1">
        <v>1644687122.391083</v>
      </c>
      <c r="H4190" s="1">
        <v>30.63561619411626</v>
      </c>
      <c r="I4190" s="1">
        <v>120389999.38964801</v>
      </c>
      <c r="J4190" s="1">
        <v>41.389527876545998</v>
      </c>
      <c r="K4190" s="3">
        <v>2108005260.809911</v>
      </c>
      <c r="L4190" s="1">
        <v>14.28777993019845</v>
      </c>
      <c r="M4190">
        <f t="shared" si="260"/>
        <v>6.2801418324210267</v>
      </c>
      <c r="N4190" s="4">
        <f t="shared" si="261"/>
        <v>20.567921762619477</v>
      </c>
      <c r="O4190">
        <f t="shared" si="262"/>
        <v>1.4160700817432255</v>
      </c>
      <c r="P4190">
        <f t="shared" si="263"/>
        <v>32.846027348833431</v>
      </c>
      <c r="Q4190" t="str">
        <f>_xlfn.IFNA(VLOOKUP(B4190&amp;A4190,[1]Countries!$A:$H,6,FALSE),"")</f>
        <v>SP</v>
      </c>
      <c r="R4190" t="str">
        <f>_xlfn.IFNA(VLOOKUP(B4190&amp;A4190,[1]Countries!$A:$H,7,FALSE),"")</f>
        <v>Soft Peg</v>
      </c>
      <c r="S4190" t="str">
        <f>_xlfn.IFNA(VLOOKUP(B4190&amp;A4190,[1]Countries!$A:$H,8,FALSE),"")</f>
        <v>Pegged</v>
      </c>
    </row>
    <row r="4191" spans="1:19" x14ac:dyDescent="0.25">
      <c r="A4191" t="s">
        <v>176</v>
      </c>
      <c r="B4191">
        <v>2009</v>
      </c>
      <c r="C4191" t="s">
        <v>177</v>
      </c>
      <c r="D4191" s="1">
        <v>20.857169362070561</v>
      </c>
      <c r="E4191" s="1">
        <v>1008663888.207894</v>
      </c>
      <c r="F4191" s="1">
        <v>2061323853.885756</v>
      </c>
      <c r="G4191" s="1">
        <v>1507250547.6832559</v>
      </c>
      <c r="H4191" s="1">
        <v>30.10191802229744</v>
      </c>
      <c r="I4191" s="1">
        <v>111230003.356934</v>
      </c>
      <c r="J4191" s="1">
        <v>42.338442176272039</v>
      </c>
      <c r="K4191" s="3">
        <v>2182884943.880126</v>
      </c>
      <c r="L4191" s="1">
        <v>12.71347272220158</v>
      </c>
      <c r="M4191">
        <f t="shared" si="260"/>
        <v>5.3960469698760232</v>
      </c>
      <c r="N4191" s="4">
        <f t="shared" si="261"/>
        <v>18.109519692077605</v>
      </c>
      <c r="O4191">
        <f t="shared" si="262"/>
        <v>1.3619196848022797</v>
      </c>
      <c r="P4191">
        <f t="shared" si="263"/>
        <v>24.187691736816959</v>
      </c>
      <c r="Q4191" t="str">
        <f>_xlfn.IFNA(VLOOKUP(B4191&amp;A4191,[1]Countries!$A:$H,6,FALSE),"")</f>
        <v>SP</v>
      </c>
      <c r="R4191" t="str">
        <f>_xlfn.IFNA(VLOOKUP(B4191&amp;A4191,[1]Countries!$A:$H,7,FALSE),"")</f>
        <v>Soft Peg</v>
      </c>
      <c r="S4191" t="str">
        <f>_xlfn.IFNA(VLOOKUP(B4191&amp;A4191,[1]Countries!$A:$H,8,FALSE),"")</f>
        <v>Pegged</v>
      </c>
    </row>
    <row r="4192" spans="1:19" x14ac:dyDescent="0.25">
      <c r="A4192" t="s">
        <v>176</v>
      </c>
      <c r="B4192">
        <v>2010</v>
      </c>
      <c r="C4192" t="s">
        <v>177</v>
      </c>
      <c r="D4192" s="1">
        <v>16.388282819554551</v>
      </c>
      <c r="E4192" s="1">
        <v>880542615.7875973</v>
      </c>
      <c r="F4192" s="1">
        <v>2273225041.9621701</v>
      </c>
      <c r="G4192" s="1">
        <v>1412015470.757107</v>
      </c>
      <c r="H4192" s="1">
        <v>31.066389557365351</v>
      </c>
      <c r="I4192" s="1">
        <v>106410003.662109</v>
      </c>
      <c r="J4192" s="1">
        <v>43.130499341124619</v>
      </c>
      <c r="K4192" s="3">
        <v>2273225041.9621701</v>
      </c>
      <c r="L4192" s="1">
        <v>16.179894181254308</v>
      </c>
      <c r="M4192">
        <f t="shared" si="260"/>
        <v>4.6810149324353532</v>
      </c>
      <c r="N4192" s="4">
        <f t="shared" si="261"/>
        <v>20.860909113689662</v>
      </c>
      <c r="O4192">
        <f t="shared" si="262"/>
        <v>1.3185449166513759</v>
      </c>
      <c r="P4192">
        <f t="shared" si="263"/>
        <v>23.37968503596813</v>
      </c>
      <c r="Q4192" t="str">
        <f>_xlfn.IFNA(VLOOKUP(B4192&amp;A4192,[1]Countries!$A:$H,6,FALSE),"")</f>
        <v>SP</v>
      </c>
      <c r="R4192" t="str">
        <f>_xlfn.IFNA(VLOOKUP(B4192&amp;A4192,[1]Countries!$A:$H,7,FALSE),"")</f>
        <v>Soft Peg</v>
      </c>
      <c r="S4192" t="str">
        <f>_xlfn.IFNA(VLOOKUP(B4192&amp;A4192,[1]Countries!$A:$H,8,FALSE),"")</f>
        <v>Pegged</v>
      </c>
    </row>
    <row r="4193" spans="1:19" x14ac:dyDescent="0.25">
      <c r="A4193" t="s">
        <v>176</v>
      </c>
      <c r="B4193">
        <v>2011</v>
      </c>
      <c r="C4193" t="s">
        <v>177</v>
      </c>
      <c r="D4193" s="1">
        <v>16.395080239138132</v>
      </c>
      <c r="E4193" s="1">
        <v>1119677478.647665</v>
      </c>
      <c r="F4193" s="1">
        <v>2576024115.578321</v>
      </c>
      <c r="G4193" s="1">
        <v>1761326356.807627</v>
      </c>
      <c r="H4193" s="1">
        <v>31.808683865026229</v>
      </c>
      <c r="I4193" s="1">
        <v>105620002.746582</v>
      </c>
      <c r="J4193" s="1">
        <v>42.764116284910777</v>
      </c>
      <c r="K4193" s="3">
        <v>2391343162.205914</v>
      </c>
      <c r="L4193" s="1">
        <v>16.001402995695969</v>
      </c>
      <c r="M4193">
        <f t="shared" si="260"/>
        <v>4.1001170023158018</v>
      </c>
      <c r="N4193" s="4">
        <f t="shared" si="261"/>
        <v>20.101519998011771</v>
      </c>
      <c r="O4193">
        <f t="shared" si="262"/>
        <v>1.3384091310051174</v>
      </c>
      <c r="P4193">
        <f t="shared" si="263"/>
        <v>24.908496557917932</v>
      </c>
      <c r="Q4193" t="str">
        <f>_xlfn.IFNA(VLOOKUP(B4193&amp;A4193,[1]Countries!$A:$H,6,FALSE),"")</f>
        <v>SP</v>
      </c>
      <c r="R4193" t="str">
        <f>_xlfn.IFNA(VLOOKUP(B4193&amp;A4193,[1]Countries!$A:$H,7,FALSE),"")</f>
        <v>Soft Peg</v>
      </c>
      <c r="S4193" t="str">
        <f>_xlfn.IFNA(VLOOKUP(B4193&amp;A4193,[1]Countries!$A:$H,8,FALSE),"")</f>
        <v>Pegged</v>
      </c>
    </row>
    <row r="4194" spans="1:19" x14ac:dyDescent="0.25">
      <c r="A4194" t="s">
        <v>176</v>
      </c>
      <c r="B4194">
        <v>2012</v>
      </c>
      <c r="C4194" t="s">
        <v>177</v>
      </c>
      <c r="D4194" s="1">
        <v>16.453254535007801</v>
      </c>
      <c r="E4194" s="1">
        <v>1415518723.7317979</v>
      </c>
      <c r="F4194" s="1">
        <v>2861562265.8830099</v>
      </c>
      <c r="G4194" s="1">
        <v>1996809035.894309</v>
      </c>
      <c r="H4194" s="1">
        <v>32.340446592246018</v>
      </c>
      <c r="I4194" s="1">
        <v>114919998.168945</v>
      </c>
      <c r="J4194" s="1">
        <v>42.420693025116982</v>
      </c>
      <c r="K4194" s="3">
        <v>2517520534.2828922</v>
      </c>
      <c r="L4194" s="1">
        <v>16.398678830699179</v>
      </c>
      <c r="M4194">
        <f t="shared" si="260"/>
        <v>4.015988033497619</v>
      </c>
      <c r="N4194" s="4">
        <f t="shared" si="261"/>
        <v>20.414666864196796</v>
      </c>
      <c r="O4194">
        <f t="shared" si="262"/>
        <v>1.3573400826052213</v>
      </c>
      <c r="P4194">
        <f t="shared" si="263"/>
        <v>20.313739774002045</v>
      </c>
      <c r="Q4194" t="str">
        <f>_xlfn.IFNA(VLOOKUP(B4194&amp;A4194,[1]Countries!$A:$H,6,FALSE),"")</f>
        <v>SP</v>
      </c>
      <c r="R4194" t="str">
        <f>_xlfn.IFNA(VLOOKUP(B4194&amp;A4194,[1]Countries!$A:$H,7,FALSE),"")</f>
        <v>Soft Peg</v>
      </c>
      <c r="S4194" t="str">
        <f>_xlfn.IFNA(VLOOKUP(B4194&amp;A4194,[1]Countries!$A:$H,8,FALSE),"")</f>
        <v>Pegged</v>
      </c>
    </row>
    <row r="4195" spans="1:19" x14ac:dyDescent="0.25">
      <c r="A4195" t="s">
        <v>176</v>
      </c>
      <c r="B4195">
        <v>2013</v>
      </c>
      <c r="C4195" t="s">
        <v>177</v>
      </c>
      <c r="D4195" s="1">
        <v>16.58429112218143</v>
      </c>
      <c r="E4195" s="1">
        <v>1375322672.207881</v>
      </c>
      <c r="F4195" s="1">
        <v>2987684170.2443399</v>
      </c>
      <c r="G4195" s="1">
        <v>1874939993.43701</v>
      </c>
      <c r="H4195" s="1">
        <v>31.246755951653469</v>
      </c>
      <c r="I4195" s="1">
        <v>101239997.86376999</v>
      </c>
      <c r="J4195" s="1">
        <v>43.22742616755724</v>
      </c>
      <c r="K4195" s="3">
        <v>2643842790.2994099</v>
      </c>
      <c r="L4195" s="1">
        <v>10.98351230584891</v>
      </c>
      <c r="M4195">
        <f t="shared" si="260"/>
        <v>3.3885776439177757</v>
      </c>
      <c r="N4195" s="4">
        <f t="shared" si="261"/>
        <v>14.372089949766686</v>
      </c>
      <c r="O4195">
        <f t="shared" si="262"/>
        <v>1.3133461523335233</v>
      </c>
      <c r="P4195">
        <f t="shared" si="263"/>
        <v>16.722561447593343</v>
      </c>
      <c r="Q4195" t="str">
        <f>_xlfn.IFNA(VLOOKUP(B4195&amp;A4195,[1]Countries!$A:$H,6,FALSE),"")</f>
        <v>SP</v>
      </c>
      <c r="R4195" t="str">
        <f>_xlfn.IFNA(VLOOKUP(B4195&amp;A4195,[1]Countries!$A:$H,7,FALSE),"")</f>
        <v>Soft Peg</v>
      </c>
      <c r="S4195" t="str">
        <f>_xlfn.IFNA(VLOOKUP(B4195&amp;A4195,[1]Countries!$A:$H,8,FALSE),"")</f>
        <v>Pegged</v>
      </c>
    </row>
    <row r="4196" spans="1:19" x14ac:dyDescent="0.25">
      <c r="A4196" t="s">
        <v>176</v>
      </c>
      <c r="B4196">
        <v>2014</v>
      </c>
      <c r="C4196" t="s">
        <v>177</v>
      </c>
      <c r="D4196" s="1">
        <v>16.328416042758871</v>
      </c>
      <c r="E4196" s="1">
        <v>1167475582.3708689</v>
      </c>
      <c r="F4196" s="1">
        <v>3077643313.7062292</v>
      </c>
      <c r="G4196" s="1">
        <v>1791709049.9745221</v>
      </c>
      <c r="H4196" s="1">
        <v>29.657299068112319</v>
      </c>
      <c r="I4196" s="1">
        <v>160610000.61035201</v>
      </c>
      <c r="J4196" s="1">
        <v>44.545209175025221</v>
      </c>
      <c r="K4196" s="3">
        <v>2746906212.2409821</v>
      </c>
      <c r="L4196" s="1">
        <v>10.71138112026145</v>
      </c>
      <c r="M4196">
        <f t="shared" si="260"/>
        <v>5.2186034650304745</v>
      </c>
      <c r="N4196" s="4">
        <f t="shared" si="261"/>
        <v>15.929984585291924</v>
      </c>
      <c r="O4196">
        <f t="shared" si="262"/>
        <v>1.2449103248585964</v>
      </c>
      <c r="P4196">
        <f t="shared" si="263"/>
        <v>20.282839951713726</v>
      </c>
      <c r="Q4196" t="str">
        <f>_xlfn.IFNA(VLOOKUP(B4196&amp;A4196,[1]Countries!$A:$H,6,FALSE),"")</f>
        <v>SP</v>
      </c>
      <c r="R4196" t="str">
        <f>_xlfn.IFNA(VLOOKUP(B4196&amp;A4196,[1]Countries!$A:$H,7,FALSE),"")</f>
        <v>Soft Peg</v>
      </c>
      <c r="S4196" t="str">
        <f>_xlfn.IFNA(VLOOKUP(B4196&amp;A4196,[1]Countries!$A:$H,8,FALSE),"")</f>
        <v>Pegged</v>
      </c>
    </row>
    <row r="4197" spans="1:19" x14ac:dyDescent="0.25">
      <c r="A4197" t="s">
        <v>176</v>
      </c>
      <c r="B4197">
        <v>2015</v>
      </c>
      <c r="C4197" t="s">
        <v>177</v>
      </c>
      <c r="D4197" s="1">
        <v>17.074304859245171</v>
      </c>
      <c r="E4197" s="1">
        <v>1151257142.8571429</v>
      </c>
      <c r="F4197" s="1">
        <v>3197220338.9830508</v>
      </c>
      <c r="G4197" s="1">
        <v>1491600484.2615011</v>
      </c>
      <c r="H4197" s="1">
        <v>30.113856406745569</v>
      </c>
      <c r="I4197" s="1">
        <v>32139999.3896484</v>
      </c>
      <c r="J4197" s="1">
        <v>43.337931980867147</v>
      </c>
      <c r="K4197" s="3">
        <v>2830820476.0547438</v>
      </c>
      <c r="L4197" s="1">
        <v>9.469898396891379</v>
      </c>
      <c r="M4197">
        <f t="shared" si="260"/>
        <v>1.0052481837980318</v>
      </c>
      <c r="N4197" s="4">
        <f t="shared" si="261"/>
        <v>10.475146580689412</v>
      </c>
      <c r="O4197">
        <f t="shared" si="262"/>
        <v>1.3074474352894376</v>
      </c>
      <c r="P4197">
        <f t="shared" si="263"/>
        <v>10.644976114239663</v>
      </c>
      <c r="Q4197" t="str">
        <f>_xlfn.IFNA(VLOOKUP(B4197&amp;A4197,[1]Countries!$A:$H,6,FALSE),"")</f>
        <v>SP</v>
      </c>
      <c r="R4197" t="str">
        <f>_xlfn.IFNA(VLOOKUP(B4197&amp;A4197,[1]Countries!$A:$H,7,FALSE),"")</f>
        <v>Soft Peg</v>
      </c>
      <c r="S4197" t="str">
        <f>_xlfn.IFNA(VLOOKUP(B4197&amp;A4197,[1]Countries!$A:$H,8,FALSE),"")</f>
        <v>Pegged</v>
      </c>
    </row>
    <row r="4198" spans="1:19" x14ac:dyDescent="0.25">
      <c r="A4198" t="s">
        <v>176</v>
      </c>
      <c r="B4198">
        <v>2016</v>
      </c>
      <c r="C4198" t="s">
        <v>177</v>
      </c>
      <c r="D4198" s="1">
        <v>13.25891641709774</v>
      </c>
      <c r="E4198" s="1">
        <v>1440631961.2590799</v>
      </c>
      <c r="F4198" s="1">
        <v>3504024213.0750608</v>
      </c>
      <c r="G4198" s="1">
        <v>1447838256.658596</v>
      </c>
      <c r="H4198" s="1">
        <v>36.362957125739889</v>
      </c>
      <c r="I4198" s="1">
        <v>69900001.525878906</v>
      </c>
      <c r="J4198" s="1">
        <v>41.111265925998602</v>
      </c>
      <c r="K4198" s="3">
        <v>2926027086.736136</v>
      </c>
      <c r="L4198" s="1">
        <v>7.6818531080765373</v>
      </c>
      <c r="M4198">
        <f t="shared" si="260"/>
        <v>1.9948492725892462</v>
      </c>
      <c r="N4198" s="4">
        <f t="shared" si="261"/>
        <v>9.6767023806657839</v>
      </c>
      <c r="O4198">
        <f t="shared" si="262"/>
        <v>1.4324232724918451</v>
      </c>
      <c r="P4198">
        <f t="shared" si="263"/>
        <v>0.2056576941627925</v>
      </c>
      <c r="Q4198" t="str">
        <f>_xlfn.IFNA(VLOOKUP(B4198&amp;A4198,[1]Countries!$A:$H,6,FALSE),"")</f>
        <v>SP</v>
      </c>
      <c r="R4198" t="str">
        <f>_xlfn.IFNA(VLOOKUP(B4198&amp;A4198,[1]Countries!$A:$H,7,FALSE),"")</f>
        <v>Soft Peg</v>
      </c>
      <c r="S4198" t="str">
        <f>_xlfn.IFNA(VLOOKUP(B4198&amp;A4198,[1]Countries!$A:$H,8,FALSE),"")</f>
        <v>Pegged</v>
      </c>
    </row>
    <row r="4199" spans="1:19" x14ac:dyDescent="0.25">
      <c r="A4199" t="s">
        <v>176</v>
      </c>
      <c r="B4199">
        <v>2017</v>
      </c>
      <c r="C4199" t="s">
        <v>177</v>
      </c>
      <c r="D4199" s="1">
        <v>13.20683783967854</v>
      </c>
      <c r="E4199" s="1">
        <v>1437329782.082324</v>
      </c>
      <c r="F4199" s="1">
        <v>3555205811.1380148</v>
      </c>
      <c r="G4199" s="1">
        <v>1643970944.309927</v>
      </c>
      <c r="H4199" s="1">
        <v>34.110970264932227</v>
      </c>
      <c r="I4199" s="1">
        <v>51130001.068115197</v>
      </c>
      <c r="J4199" s="1">
        <v>42.015220867670088</v>
      </c>
      <c r="K4199" s="3">
        <v>2987473754.79317</v>
      </c>
      <c r="L4199" s="1">
        <v>9.0667217221832885</v>
      </c>
      <c r="M4199">
        <f t="shared" si="260"/>
        <v>1.4381727467909537</v>
      </c>
      <c r="N4199" s="4">
        <f t="shared" si="261"/>
        <v>10.504894468974243</v>
      </c>
      <c r="O4199">
        <f t="shared" si="262"/>
        <v>1.3800898325622772</v>
      </c>
      <c r="P4199">
        <f t="shared" si="263"/>
        <v>5.8123544234829403</v>
      </c>
      <c r="Q4199" t="str">
        <f>_xlfn.IFNA(VLOOKUP(B4199&amp;A4199,[1]Countries!$A:$H,6,FALSE),"")</f>
        <v>SP</v>
      </c>
      <c r="R4199" t="str">
        <f>_xlfn.IFNA(VLOOKUP(B4199&amp;A4199,[1]Countries!$A:$H,7,FALSE),"")</f>
        <v>Soft Peg</v>
      </c>
      <c r="S4199" t="str">
        <f>_xlfn.IFNA(VLOOKUP(B4199&amp;A4199,[1]Countries!$A:$H,8,FALSE),"")</f>
        <v>Pegged</v>
      </c>
    </row>
    <row r="4200" spans="1:19" x14ac:dyDescent="0.25">
      <c r="A4200" t="s">
        <v>176</v>
      </c>
      <c r="B4200">
        <v>2018</v>
      </c>
      <c r="C4200" t="s">
        <v>177</v>
      </c>
      <c r="D4200" s="1">
        <v>12.728026482536739</v>
      </c>
      <c r="E4200" s="1">
        <v>1375798383.086194</v>
      </c>
      <c r="F4200" s="1">
        <v>3878662620.7714639</v>
      </c>
      <c r="G4200" s="1">
        <v>1827749044.7325621</v>
      </c>
      <c r="H4200" s="1">
        <v>35.198671193786979</v>
      </c>
      <c r="I4200" s="1">
        <v>102440002.441406</v>
      </c>
      <c r="J4200" s="1">
        <v>40.539932825511407</v>
      </c>
      <c r="K4200" s="3">
        <v>3109960225.0496249</v>
      </c>
      <c r="L4200" s="1">
        <v>8.6032939358856808</v>
      </c>
      <c r="M4200">
        <f t="shared" si="260"/>
        <v>2.6411166027384652</v>
      </c>
      <c r="N4200" s="4">
        <f t="shared" si="261"/>
        <v>11.244410538624146</v>
      </c>
      <c r="O4200">
        <f t="shared" si="262"/>
        <v>1.4667036433042859</v>
      </c>
      <c r="P4200">
        <f t="shared" si="263"/>
        <v>11.652229281970271</v>
      </c>
      <c r="Q4200" t="str">
        <f>_xlfn.IFNA(VLOOKUP(B4200&amp;A4200,[1]Countries!$A:$H,6,FALSE),"")</f>
        <v>SP</v>
      </c>
      <c r="R4200" t="str">
        <f>_xlfn.IFNA(VLOOKUP(B4200&amp;A4200,[1]Countries!$A:$H,7,FALSE),"")</f>
        <v>Soft Peg</v>
      </c>
      <c r="S4200" t="str">
        <f>_xlfn.IFNA(VLOOKUP(B4200&amp;A4200,[1]Countries!$A:$H,8,FALSE),"")</f>
        <v>Pegged</v>
      </c>
    </row>
    <row r="4201" spans="1:19" x14ac:dyDescent="0.25">
      <c r="A4201" t="s">
        <v>176</v>
      </c>
      <c r="B4201">
        <v>2019</v>
      </c>
      <c r="C4201" t="s">
        <v>177</v>
      </c>
      <c r="D4201" s="1">
        <v>12.370241099865821</v>
      </c>
      <c r="E4201" s="1">
        <v>1413126139.0887289</v>
      </c>
      <c r="F4201" s="1">
        <v>4280443645.0839329</v>
      </c>
      <c r="G4201" s="1">
        <v>1971924220.6235011</v>
      </c>
      <c r="H4201" s="1">
        <v>34.714839953051772</v>
      </c>
      <c r="J4201" s="1">
        <v>38.433497950917257</v>
      </c>
      <c r="K4201" s="3">
        <v>3256000589.82411</v>
      </c>
      <c r="L4201" s="1">
        <v>7.7957514610254099</v>
      </c>
      <c r="M4201" t="str">
        <f t="shared" si="260"/>
        <v/>
      </c>
      <c r="N4201" s="4">
        <f t="shared" si="261"/>
        <v>7.7957514610254099</v>
      </c>
      <c r="O4201">
        <f t="shared" si="262"/>
        <v>1.6018969214748093</v>
      </c>
      <c r="P4201">
        <f t="shared" si="263"/>
        <v>13.054676754745945</v>
      </c>
      <c r="Q4201" t="str">
        <f>_xlfn.IFNA(VLOOKUP(B4201&amp;A4201,[1]Countries!$A:$H,6,FALSE),"")</f>
        <v/>
      </c>
      <c r="R4201" t="str">
        <f>_xlfn.IFNA(VLOOKUP(B4201&amp;A4201,[1]Countries!$A:$H,7,FALSE),"")</f>
        <v/>
      </c>
      <c r="S4201" t="str">
        <f>_xlfn.IFNA(VLOOKUP(B4201&amp;A4201,[1]Countries!$A:$H,8,FALSE),"")</f>
        <v/>
      </c>
    </row>
    <row r="4202" spans="1:19" x14ac:dyDescent="0.25">
      <c r="A4202" t="s">
        <v>178</v>
      </c>
      <c r="B4202">
        <v>1970</v>
      </c>
      <c r="C4202" t="s">
        <v>179</v>
      </c>
      <c r="F4202" s="1">
        <v>331200000</v>
      </c>
      <c r="I4202" s="1">
        <v>6710000.0381469699</v>
      </c>
      <c r="K4202" s="3">
        <v>4159342663.2381678</v>
      </c>
      <c r="M4202">
        <f t="shared" si="260"/>
        <v>2.0259661950926842</v>
      </c>
      <c r="N4202" s="4">
        <f t="shared" si="261"/>
        <v>2.0259661950926842</v>
      </c>
      <c r="O4202" t="str">
        <f t="shared" si="262"/>
        <v/>
      </c>
      <c r="P4202" t="str">
        <f t="shared" si="263"/>
        <v/>
      </c>
      <c r="Q4202" t="str">
        <f>_xlfn.IFNA(VLOOKUP(B4202&amp;A4202,[1]Countries!$A:$H,6,FALSE),"")</f>
        <v/>
      </c>
      <c r="R4202" t="str">
        <f>_xlfn.IFNA(VLOOKUP(B4202&amp;A4202,[1]Countries!$A:$H,7,FALSE),"")</f>
        <v/>
      </c>
      <c r="S4202" t="str">
        <f>_xlfn.IFNA(VLOOKUP(B4202&amp;A4202,[1]Countries!$A:$H,8,FALSE),"")</f>
        <v/>
      </c>
    </row>
    <row r="4203" spans="1:19" x14ac:dyDescent="0.25">
      <c r="A4203" t="s">
        <v>178</v>
      </c>
      <c r="B4203">
        <v>1971</v>
      </c>
      <c r="C4203" t="s">
        <v>179</v>
      </c>
      <c r="F4203" s="1">
        <v>362800000</v>
      </c>
      <c r="I4203" s="1">
        <v>5929999.8283386203</v>
      </c>
      <c r="K4203" s="3">
        <v>4428883894.090106</v>
      </c>
      <c r="L4203" s="1">
        <v>4.9338477453142229</v>
      </c>
      <c r="M4203">
        <f t="shared" si="260"/>
        <v>1.6345093242388702</v>
      </c>
      <c r="N4203" s="4">
        <f t="shared" si="261"/>
        <v>6.5683570695530928</v>
      </c>
      <c r="O4203" t="str">
        <f t="shared" si="262"/>
        <v/>
      </c>
      <c r="P4203" t="str">
        <f t="shared" si="263"/>
        <v/>
      </c>
      <c r="Q4203" t="str">
        <f>_xlfn.IFNA(VLOOKUP(B4203&amp;A4203,[1]Countries!$A:$H,6,FALSE),"")</f>
        <v/>
      </c>
      <c r="R4203" t="str">
        <f>_xlfn.IFNA(VLOOKUP(B4203&amp;A4203,[1]Countries!$A:$H,7,FALSE),"")</f>
        <v/>
      </c>
      <c r="S4203" t="str">
        <f>_xlfn.IFNA(VLOOKUP(B4203&amp;A4203,[1]Countries!$A:$H,8,FALSE),"")</f>
        <v/>
      </c>
    </row>
    <row r="4204" spans="1:19" x14ac:dyDescent="0.25">
      <c r="A4204" t="s">
        <v>178</v>
      </c>
      <c r="B4204">
        <v>1972</v>
      </c>
      <c r="C4204" t="s">
        <v>179</v>
      </c>
      <c r="F4204" s="1">
        <v>372000000</v>
      </c>
      <c r="I4204" s="1">
        <v>7010000.2288818406</v>
      </c>
      <c r="K4204" s="3">
        <v>4472158862.3461514</v>
      </c>
      <c r="L4204" s="1">
        <v>6.0698698924731183</v>
      </c>
      <c r="M4204">
        <f t="shared" si="260"/>
        <v>1.8844086636779143</v>
      </c>
      <c r="N4204" s="4">
        <f t="shared" si="261"/>
        <v>7.9542785561510323</v>
      </c>
      <c r="O4204" t="str">
        <f t="shared" si="262"/>
        <v/>
      </c>
      <c r="P4204" t="str">
        <f t="shared" si="263"/>
        <v/>
      </c>
      <c r="Q4204" t="str">
        <f>_xlfn.IFNA(VLOOKUP(B4204&amp;A4204,[1]Countries!$A:$H,6,FALSE),"")</f>
        <v/>
      </c>
      <c r="R4204" t="str">
        <f>_xlfn.IFNA(VLOOKUP(B4204&amp;A4204,[1]Countries!$A:$H,7,FALSE),"")</f>
        <v/>
      </c>
      <c r="S4204" t="str">
        <f>_xlfn.IFNA(VLOOKUP(B4204&amp;A4204,[1]Countries!$A:$H,8,FALSE),"")</f>
        <v/>
      </c>
    </row>
    <row r="4205" spans="1:19" x14ac:dyDescent="0.25">
      <c r="A4205" t="s">
        <v>178</v>
      </c>
      <c r="B4205">
        <v>1973</v>
      </c>
      <c r="C4205" t="s">
        <v>179</v>
      </c>
      <c r="F4205" s="1">
        <v>466800000</v>
      </c>
      <c r="I4205" s="1">
        <v>7809999.9427795401</v>
      </c>
      <c r="K4205" s="3">
        <v>4684824420.6329985</v>
      </c>
      <c r="L4205" s="1">
        <v>4.8286205912596403</v>
      </c>
      <c r="M4205">
        <f t="shared" si="260"/>
        <v>1.6730933896271509</v>
      </c>
      <c r="N4205" s="4">
        <f t="shared" si="261"/>
        <v>6.501713980886791</v>
      </c>
      <c r="O4205" t="str">
        <f t="shared" si="262"/>
        <v/>
      </c>
      <c r="P4205" t="str">
        <f t="shared" si="263"/>
        <v/>
      </c>
      <c r="Q4205" t="str">
        <f>_xlfn.IFNA(VLOOKUP(B4205&amp;A4205,[1]Countries!$A:$H,6,FALSE),"")</f>
        <v/>
      </c>
      <c r="R4205" t="str">
        <f>_xlfn.IFNA(VLOOKUP(B4205&amp;A4205,[1]Countries!$A:$H,7,FALSE),"")</f>
        <v/>
      </c>
      <c r="S4205" t="str">
        <f>_xlfn.IFNA(VLOOKUP(B4205&amp;A4205,[1]Countries!$A:$H,8,FALSE),"")</f>
        <v/>
      </c>
    </row>
    <row r="4206" spans="1:19" x14ac:dyDescent="0.25">
      <c r="A4206" t="s">
        <v>178</v>
      </c>
      <c r="B4206">
        <v>1974</v>
      </c>
      <c r="C4206" t="s">
        <v>179</v>
      </c>
      <c r="F4206" s="1">
        <v>565400000</v>
      </c>
      <c r="I4206" s="1">
        <v>12880000.114440899</v>
      </c>
      <c r="K4206" s="3">
        <v>4955602079.1493921</v>
      </c>
      <c r="L4206" s="1">
        <v>3.8309131022285108</v>
      </c>
      <c r="M4206">
        <f t="shared" si="260"/>
        <v>2.2780332710365934</v>
      </c>
      <c r="N4206" s="4">
        <f t="shared" si="261"/>
        <v>6.1089463732651037</v>
      </c>
      <c r="O4206" t="str">
        <f t="shared" si="262"/>
        <v/>
      </c>
      <c r="P4206" t="str">
        <f t="shared" si="263"/>
        <v/>
      </c>
      <c r="Q4206" t="str">
        <f>_xlfn.IFNA(VLOOKUP(B4206&amp;A4206,[1]Countries!$A:$H,6,FALSE),"")</f>
        <v/>
      </c>
      <c r="R4206" t="str">
        <f>_xlfn.IFNA(VLOOKUP(B4206&amp;A4206,[1]Countries!$A:$H,7,FALSE),"")</f>
        <v/>
      </c>
      <c r="S4206" t="str">
        <f>_xlfn.IFNA(VLOOKUP(B4206&amp;A4206,[1]Countries!$A:$H,8,FALSE),"")</f>
        <v/>
      </c>
    </row>
    <row r="4207" spans="1:19" x14ac:dyDescent="0.25">
      <c r="A4207" t="s">
        <v>178</v>
      </c>
      <c r="B4207">
        <v>1975</v>
      </c>
      <c r="C4207" t="s">
        <v>179</v>
      </c>
      <c r="F4207" s="1">
        <v>681400000</v>
      </c>
      <c r="I4207" s="1">
        <v>41549999.237060487</v>
      </c>
      <c r="K4207" s="3">
        <v>5011241324.0500441</v>
      </c>
      <c r="L4207" s="1">
        <v>8.6909306163780453</v>
      </c>
      <c r="M4207">
        <f t="shared" si="260"/>
        <v>6.0977398352011285</v>
      </c>
      <c r="N4207" s="4">
        <f t="shared" si="261"/>
        <v>14.788670451579174</v>
      </c>
      <c r="O4207" t="str">
        <f t="shared" si="262"/>
        <v/>
      </c>
      <c r="P4207" t="str">
        <f t="shared" si="263"/>
        <v/>
      </c>
      <c r="Q4207" t="str">
        <f>_xlfn.IFNA(VLOOKUP(B4207&amp;A4207,[1]Countries!$A:$H,6,FALSE),"")</f>
        <v/>
      </c>
      <c r="R4207" t="str">
        <f>_xlfn.IFNA(VLOOKUP(B4207&amp;A4207,[1]Countries!$A:$H,7,FALSE),"")</f>
        <v/>
      </c>
      <c r="S4207" t="str">
        <f>_xlfn.IFNA(VLOOKUP(B4207&amp;A4207,[1]Countries!$A:$H,8,FALSE),"")</f>
        <v/>
      </c>
    </row>
    <row r="4208" spans="1:19" x14ac:dyDescent="0.25">
      <c r="A4208" t="s">
        <v>178</v>
      </c>
      <c r="B4208">
        <v>1976</v>
      </c>
      <c r="C4208" t="s">
        <v>179</v>
      </c>
      <c r="F4208" s="1">
        <v>879000000</v>
      </c>
      <c r="I4208" s="1">
        <v>54659999.847412102</v>
      </c>
      <c r="K4208" s="3">
        <v>5434131732.4140806</v>
      </c>
      <c r="L4208" s="1">
        <v>8.4982931683731522</v>
      </c>
      <c r="M4208">
        <f t="shared" si="260"/>
        <v>6.2184300167704327</v>
      </c>
      <c r="N4208" s="4">
        <f t="shared" si="261"/>
        <v>14.716723185143586</v>
      </c>
      <c r="O4208" t="str">
        <f t="shared" si="262"/>
        <v/>
      </c>
      <c r="P4208" t="str">
        <f t="shared" si="263"/>
        <v/>
      </c>
      <c r="Q4208" t="str">
        <f>_xlfn.IFNA(VLOOKUP(B4208&amp;A4208,[1]Countries!$A:$H,6,FALSE),"")</f>
        <v/>
      </c>
      <c r="R4208" t="str">
        <f>_xlfn.IFNA(VLOOKUP(B4208&amp;A4208,[1]Countries!$A:$H,7,FALSE),"")</f>
        <v/>
      </c>
      <c r="S4208" t="str">
        <f>_xlfn.IFNA(VLOOKUP(B4208&amp;A4208,[1]Countries!$A:$H,8,FALSE),"")</f>
        <v/>
      </c>
    </row>
    <row r="4209" spans="1:19" x14ac:dyDescent="0.25">
      <c r="A4209" t="s">
        <v>178</v>
      </c>
      <c r="B4209">
        <v>1977</v>
      </c>
      <c r="C4209" t="s">
        <v>179</v>
      </c>
      <c r="F4209" s="1">
        <v>947000000</v>
      </c>
      <c r="I4209" s="1">
        <v>64809997.55859381</v>
      </c>
      <c r="K4209" s="3">
        <v>5635637294.601511</v>
      </c>
      <c r="L4209" s="1">
        <v>7.9218581457233377</v>
      </c>
      <c r="M4209">
        <f t="shared" si="260"/>
        <v>6.8437167432517221</v>
      </c>
      <c r="N4209" s="4">
        <f t="shared" si="261"/>
        <v>14.76557488897506</v>
      </c>
      <c r="O4209" t="str">
        <f t="shared" si="262"/>
        <v/>
      </c>
      <c r="P4209" t="str">
        <f t="shared" si="263"/>
        <v/>
      </c>
      <c r="Q4209" t="str">
        <f>_xlfn.IFNA(VLOOKUP(B4209&amp;A4209,[1]Countries!$A:$H,6,FALSE),"")</f>
        <v/>
      </c>
      <c r="R4209" t="str">
        <f>_xlfn.IFNA(VLOOKUP(B4209&amp;A4209,[1]Countries!$A:$H,7,FALSE),"")</f>
        <v/>
      </c>
      <c r="S4209" t="str">
        <f>_xlfn.IFNA(VLOOKUP(B4209&amp;A4209,[1]Countries!$A:$H,8,FALSE),"")</f>
        <v/>
      </c>
    </row>
    <row r="4210" spans="1:19" x14ac:dyDescent="0.25">
      <c r="A4210" t="s">
        <v>178</v>
      </c>
      <c r="B4210">
        <v>1978</v>
      </c>
      <c r="C4210" t="s">
        <v>179</v>
      </c>
      <c r="F4210" s="1">
        <v>974200000</v>
      </c>
      <c r="I4210" s="1">
        <v>74150001.525878906</v>
      </c>
      <c r="K4210" s="3">
        <v>5985546323.6432638</v>
      </c>
      <c r="L4210" s="1">
        <v>7.8012728392527206</v>
      </c>
      <c r="M4210">
        <f t="shared" si="260"/>
        <v>7.6113735912419322</v>
      </c>
      <c r="N4210" s="4">
        <f t="shared" si="261"/>
        <v>15.412646430494654</v>
      </c>
      <c r="O4210" t="str">
        <f t="shared" si="262"/>
        <v/>
      </c>
      <c r="P4210" t="str">
        <f t="shared" si="263"/>
        <v/>
      </c>
      <c r="Q4210" t="str">
        <f>_xlfn.IFNA(VLOOKUP(B4210&amp;A4210,[1]Countries!$A:$H,6,FALSE),"")</f>
        <v/>
      </c>
      <c r="R4210" t="str">
        <f>_xlfn.IFNA(VLOOKUP(B4210&amp;A4210,[1]Countries!$A:$H,7,FALSE),"")</f>
        <v/>
      </c>
      <c r="S4210" t="str">
        <f>_xlfn.IFNA(VLOOKUP(B4210&amp;A4210,[1]Countries!$A:$H,8,FALSE),"")</f>
        <v/>
      </c>
    </row>
    <row r="4211" spans="1:19" x14ac:dyDescent="0.25">
      <c r="A4211" t="s">
        <v>178</v>
      </c>
      <c r="B4211">
        <v>1979</v>
      </c>
      <c r="C4211" t="s">
        <v>179</v>
      </c>
      <c r="F4211" s="1">
        <v>1080600000</v>
      </c>
      <c r="I4211" s="1">
        <v>74940002.44140631</v>
      </c>
      <c r="K4211" s="3">
        <v>6438078848.8350601</v>
      </c>
      <c r="L4211" s="1">
        <v>7.8456411974828804</v>
      </c>
      <c r="M4211">
        <f t="shared" si="260"/>
        <v>6.9350363169911446</v>
      </c>
      <c r="N4211" s="4">
        <f t="shared" si="261"/>
        <v>14.780677514474025</v>
      </c>
      <c r="O4211" t="str">
        <f t="shared" si="262"/>
        <v/>
      </c>
      <c r="P4211" t="str">
        <f t="shared" si="263"/>
        <v/>
      </c>
      <c r="Q4211" t="str">
        <f>_xlfn.IFNA(VLOOKUP(B4211&amp;A4211,[1]Countries!$A:$H,6,FALSE),"")</f>
        <v/>
      </c>
      <c r="R4211" t="str">
        <f>_xlfn.IFNA(VLOOKUP(B4211&amp;A4211,[1]Countries!$A:$H,7,FALSE),"")</f>
        <v/>
      </c>
      <c r="S4211" t="str">
        <f>_xlfn.IFNA(VLOOKUP(B4211&amp;A4211,[1]Countries!$A:$H,8,FALSE),"")</f>
        <v/>
      </c>
    </row>
    <row r="4212" spans="1:19" x14ac:dyDescent="0.25">
      <c r="A4212" t="s">
        <v>178</v>
      </c>
      <c r="B4212">
        <v>1980</v>
      </c>
      <c r="C4212" t="s">
        <v>179</v>
      </c>
      <c r="F4212" s="1">
        <v>1383800000</v>
      </c>
      <c r="I4212" s="1">
        <v>95029998.779296905</v>
      </c>
      <c r="K4212" s="3">
        <v>6912867071.9870729</v>
      </c>
      <c r="L4212" s="1">
        <v>7.6918631594161031</v>
      </c>
      <c r="M4212">
        <f t="shared" si="260"/>
        <v>6.8673217791080292</v>
      </c>
      <c r="N4212" s="4">
        <f t="shared" si="261"/>
        <v>14.559184938524133</v>
      </c>
      <c r="O4212" t="str">
        <f t="shared" si="262"/>
        <v/>
      </c>
      <c r="P4212" t="str">
        <f t="shared" si="263"/>
        <v/>
      </c>
      <c r="Q4212" t="str">
        <f>_xlfn.IFNA(VLOOKUP(B4212&amp;A4212,[1]Countries!$A:$H,6,FALSE),"")</f>
        <v/>
      </c>
      <c r="R4212" t="str">
        <f>_xlfn.IFNA(VLOOKUP(B4212&amp;A4212,[1]Countries!$A:$H,7,FALSE),"")</f>
        <v/>
      </c>
      <c r="S4212" t="str">
        <f>_xlfn.IFNA(VLOOKUP(B4212&amp;A4212,[1]Countries!$A:$H,8,FALSE),"")</f>
        <v/>
      </c>
    </row>
    <row r="4213" spans="1:19" x14ac:dyDescent="0.25">
      <c r="A4213" t="s">
        <v>178</v>
      </c>
      <c r="B4213">
        <v>1981</v>
      </c>
      <c r="C4213" t="s">
        <v>179</v>
      </c>
      <c r="F4213" s="1">
        <v>1479400000</v>
      </c>
      <c r="I4213" s="1">
        <v>96129997.253417999</v>
      </c>
      <c r="K4213" s="3">
        <v>6715663041.6443052</v>
      </c>
      <c r="L4213" s="1">
        <v>8.5588754021900773</v>
      </c>
      <c r="M4213">
        <f t="shared" si="260"/>
        <v>6.4979043702459105</v>
      </c>
      <c r="N4213" s="4">
        <f t="shared" si="261"/>
        <v>15.056779772435988</v>
      </c>
      <c r="O4213" t="str">
        <f t="shared" si="262"/>
        <v/>
      </c>
      <c r="P4213" t="str">
        <f t="shared" si="263"/>
        <v/>
      </c>
      <c r="Q4213" t="str">
        <f>_xlfn.IFNA(VLOOKUP(B4213&amp;A4213,[1]Countries!$A:$H,6,FALSE),"")</f>
        <v/>
      </c>
      <c r="R4213" t="str">
        <f>_xlfn.IFNA(VLOOKUP(B4213&amp;A4213,[1]Countries!$A:$H,7,FALSE),"")</f>
        <v/>
      </c>
      <c r="S4213" t="str">
        <f>_xlfn.IFNA(VLOOKUP(B4213&amp;A4213,[1]Countries!$A:$H,8,FALSE),"")</f>
        <v/>
      </c>
    </row>
    <row r="4214" spans="1:19" x14ac:dyDescent="0.25">
      <c r="A4214" t="s">
        <v>178</v>
      </c>
      <c r="B4214">
        <v>1982</v>
      </c>
      <c r="C4214" t="s">
        <v>179</v>
      </c>
      <c r="F4214" s="1">
        <v>1474200000</v>
      </c>
      <c r="I4214" s="1">
        <v>113629997.253418</v>
      </c>
      <c r="K4214" s="3">
        <v>6476333920.7733841</v>
      </c>
      <c r="L4214" s="1">
        <v>6.5825533116266444</v>
      </c>
      <c r="M4214">
        <f t="shared" si="260"/>
        <v>7.7079091882660418</v>
      </c>
      <c r="N4214" s="4">
        <f t="shared" si="261"/>
        <v>14.290462499892687</v>
      </c>
      <c r="O4214" t="str">
        <f t="shared" si="262"/>
        <v/>
      </c>
      <c r="P4214" t="str">
        <f t="shared" si="263"/>
        <v/>
      </c>
      <c r="Q4214" t="str">
        <f>_xlfn.IFNA(VLOOKUP(B4214&amp;A4214,[1]Countries!$A:$H,6,FALSE),"")</f>
        <v/>
      </c>
      <c r="R4214" t="str">
        <f>_xlfn.IFNA(VLOOKUP(B4214&amp;A4214,[1]Countries!$A:$H,7,FALSE),"")</f>
        <v/>
      </c>
      <c r="S4214" t="str">
        <f>_xlfn.IFNA(VLOOKUP(B4214&amp;A4214,[1]Countries!$A:$H,8,FALSE),"")</f>
        <v/>
      </c>
    </row>
    <row r="4215" spans="1:19" x14ac:dyDescent="0.25">
      <c r="A4215" t="s">
        <v>178</v>
      </c>
      <c r="B4215">
        <v>1983</v>
      </c>
      <c r="C4215" t="s">
        <v>179</v>
      </c>
      <c r="F4215" s="1">
        <v>1623600000</v>
      </c>
      <c r="I4215" s="1">
        <v>117010002.13623001</v>
      </c>
      <c r="K4215" s="3">
        <v>6535150784.7716761</v>
      </c>
      <c r="L4215" s="1">
        <v>5.5358460981768918</v>
      </c>
      <c r="M4215">
        <f t="shared" si="260"/>
        <v>7.206824472544346</v>
      </c>
      <c r="N4215" s="4">
        <f t="shared" si="261"/>
        <v>12.742670570721238</v>
      </c>
      <c r="O4215" t="str">
        <f t="shared" si="262"/>
        <v/>
      </c>
      <c r="P4215" t="str">
        <f t="shared" si="263"/>
        <v/>
      </c>
      <c r="Q4215" t="str">
        <f>_xlfn.IFNA(VLOOKUP(B4215&amp;A4215,[1]Countries!$A:$H,6,FALSE),"")</f>
        <v/>
      </c>
      <c r="R4215" t="str">
        <f>_xlfn.IFNA(VLOOKUP(B4215&amp;A4215,[1]Countries!$A:$H,7,FALSE),"")</f>
        <v/>
      </c>
      <c r="S4215" t="str">
        <f>_xlfn.IFNA(VLOOKUP(B4215&amp;A4215,[1]Countries!$A:$H,8,FALSE),"")</f>
        <v/>
      </c>
    </row>
    <row r="4216" spans="1:19" x14ac:dyDescent="0.25">
      <c r="A4216" t="s">
        <v>178</v>
      </c>
      <c r="B4216">
        <v>1984</v>
      </c>
      <c r="C4216" t="s">
        <v>179</v>
      </c>
      <c r="F4216" s="1">
        <v>1816200000</v>
      </c>
      <c r="I4216" s="1">
        <v>115819999.694824</v>
      </c>
      <c r="K4216" s="3">
        <v>6554816166.7748957</v>
      </c>
      <c r="L4216" s="1">
        <v>4.9554013875123886</v>
      </c>
      <c r="M4216">
        <f t="shared" si="260"/>
        <v>6.3770509687712806</v>
      </c>
      <c r="N4216" s="4">
        <f t="shared" si="261"/>
        <v>11.332452356283669</v>
      </c>
      <c r="O4216" t="str">
        <f t="shared" si="262"/>
        <v/>
      </c>
      <c r="P4216" t="str">
        <f t="shared" si="263"/>
        <v/>
      </c>
      <c r="Q4216" t="str">
        <f>_xlfn.IFNA(VLOOKUP(B4216&amp;A4216,[1]Countries!$A:$H,6,FALSE),"")</f>
        <v/>
      </c>
      <c r="R4216" t="str">
        <f>_xlfn.IFNA(VLOOKUP(B4216&amp;A4216,[1]Countries!$A:$H,7,FALSE),"")</f>
        <v/>
      </c>
      <c r="S4216" t="str">
        <f>_xlfn.IFNA(VLOOKUP(B4216&amp;A4216,[1]Countries!$A:$H,8,FALSE),"")</f>
        <v/>
      </c>
    </row>
    <row r="4217" spans="1:19" x14ac:dyDescent="0.25">
      <c r="A4217" t="s">
        <v>178</v>
      </c>
      <c r="B4217">
        <v>1985</v>
      </c>
      <c r="C4217" t="s">
        <v>179</v>
      </c>
      <c r="F4217" s="1">
        <v>2009400000</v>
      </c>
      <c r="I4217" s="1">
        <v>138119995.11718801</v>
      </c>
      <c r="K4217" s="3">
        <v>6594383088.4652357</v>
      </c>
      <c r="L4217" s="1">
        <v>4.7665969334129592</v>
      </c>
      <c r="M4217">
        <f t="shared" si="260"/>
        <v>6.8736933968939979</v>
      </c>
      <c r="N4217" s="4">
        <f t="shared" si="261"/>
        <v>11.640290330306957</v>
      </c>
      <c r="O4217" t="str">
        <f t="shared" si="262"/>
        <v/>
      </c>
      <c r="P4217" t="str">
        <f t="shared" si="263"/>
        <v/>
      </c>
      <c r="Q4217" t="str">
        <f>_xlfn.IFNA(VLOOKUP(B4217&amp;A4217,[1]Countries!$A:$H,6,FALSE),"")</f>
        <v/>
      </c>
      <c r="R4217" t="str">
        <f>_xlfn.IFNA(VLOOKUP(B4217&amp;A4217,[1]Countries!$A:$H,7,FALSE),"")</f>
        <v/>
      </c>
      <c r="S4217" t="str">
        <f>_xlfn.IFNA(VLOOKUP(B4217&amp;A4217,[1]Countries!$A:$H,8,FALSE),"")</f>
        <v/>
      </c>
    </row>
    <row r="4218" spans="1:19" x14ac:dyDescent="0.25">
      <c r="A4218" t="s">
        <v>178</v>
      </c>
      <c r="B4218">
        <v>1986</v>
      </c>
      <c r="C4218" t="s">
        <v>179</v>
      </c>
      <c r="F4218" s="1">
        <v>2318000000</v>
      </c>
      <c r="I4218" s="1">
        <v>177509994.506836</v>
      </c>
      <c r="K4218" s="3">
        <v>6561575716.8164749</v>
      </c>
      <c r="L4218" s="1">
        <v>4.5478860310612603</v>
      </c>
      <c r="M4218">
        <f t="shared" si="260"/>
        <v>7.6578944998635032</v>
      </c>
      <c r="N4218" s="4">
        <f t="shared" si="261"/>
        <v>12.205780530924763</v>
      </c>
      <c r="O4218" t="str">
        <f t="shared" si="262"/>
        <v/>
      </c>
      <c r="P4218" t="str">
        <f t="shared" si="263"/>
        <v/>
      </c>
      <c r="Q4218" t="str">
        <f>_xlfn.IFNA(VLOOKUP(B4218&amp;A4218,[1]Countries!$A:$H,6,FALSE),"")</f>
        <v/>
      </c>
      <c r="R4218" t="str">
        <f>_xlfn.IFNA(VLOOKUP(B4218&amp;A4218,[1]Countries!$A:$H,7,FALSE),"")</f>
        <v/>
      </c>
      <c r="S4218" t="str">
        <f>_xlfn.IFNA(VLOOKUP(B4218&amp;A4218,[1]Countries!$A:$H,8,FALSE),"")</f>
        <v/>
      </c>
    </row>
    <row r="4219" spans="1:19" x14ac:dyDescent="0.25">
      <c r="A4219" t="s">
        <v>178</v>
      </c>
      <c r="B4219">
        <v>1987</v>
      </c>
      <c r="C4219" t="s">
        <v>179</v>
      </c>
      <c r="F4219" s="1">
        <v>2047200000</v>
      </c>
      <c r="I4219" s="1">
        <v>210479995.727539</v>
      </c>
      <c r="K4219" s="3">
        <v>6509499856.4448338</v>
      </c>
      <c r="L4219" s="1">
        <v>5.5275500048847208</v>
      </c>
      <c r="M4219">
        <f t="shared" si="260"/>
        <v>10.281359697515583</v>
      </c>
      <c r="N4219" s="4">
        <f t="shared" si="261"/>
        <v>15.808909702400303</v>
      </c>
      <c r="O4219" t="str">
        <f t="shared" si="262"/>
        <v/>
      </c>
      <c r="P4219" t="str">
        <f t="shared" si="263"/>
        <v/>
      </c>
      <c r="Q4219" t="str">
        <f>_xlfn.IFNA(VLOOKUP(B4219&amp;A4219,[1]Countries!$A:$H,6,FALSE),"")</f>
        <v/>
      </c>
      <c r="R4219" t="str">
        <f>_xlfn.IFNA(VLOOKUP(B4219&amp;A4219,[1]Countries!$A:$H,7,FALSE),"")</f>
        <v/>
      </c>
      <c r="S4219" t="str">
        <f>_xlfn.IFNA(VLOOKUP(B4219&amp;A4219,[1]Countries!$A:$H,8,FALSE),"")</f>
        <v/>
      </c>
    </row>
    <row r="4220" spans="1:19" x14ac:dyDescent="0.25">
      <c r="A4220" t="s">
        <v>178</v>
      </c>
      <c r="B4220">
        <v>1988</v>
      </c>
      <c r="C4220" t="s">
        <v>179</v>
      </c>
      <c r="D4220" s="1">
        <v>31.11064931122019</v>
      </c>
      <c r="E4220" s="1">
        <v>426125800</v>
      </c>
      <c r="F4220" s="1">
        <v>2613926800</v>
      </c>
      <c r="G4220" s="1">
        <v>848904800</v>
      </c>
      <c r="H4220" s="1">
        <v>22.08160534564319</v>
      </c>
      <c r="I4220" s="1">
        <v>135960006.71386701</v>
      </c>
      <c r="J4220" s="1">
        <v>42.618752751607268</v>
      </c>
      <c r="K4220" s="3">
        <v>6522546641.1601934</v>
      </c>
      <c r="L4220" s="1">
        <v>4.7476462806839121</v>
      </c>
      <c r="M4220">
        <f t="shared" si="260"/>
        <v>5.2013700886293757</v>
      </c>
      <c r="N4220" s="4">
        <f t="shared" si="261"/>
        <v>9.9490163693132878</v>
      </c>
      <c r="O4220">
        <f t="shared" si="262"/>
        <v>1.3463849489642499</v>
      </c>
      <c r="P4220">
        <f t="shared" si="263"/>
        <v>16.174094852235342</v>
      </c>
      <c r="Q4220" t="str">
        <f>_xlfn.IFNA(VLOOKUP(B4220&amp;A4220,[1]Countries!$A:$H,6,FALSE),"")</f>
        <v/>
      </c>
      <c r="R4220" t="str">
        <f>_xlfn.IFNA(VLOOKUP(B4220&amp;A4220,[1]Countries!$A:$H,7,FALSE),"")</f>
        <v/>
      </c>
      <c r="S4220" t="str">
        <f>_xlfn.IFNA(VLOOKUP(B4220&amp;A4220,[1]Countries!$A:$H,8,FALSE),"")</f>
        <v/>
      </c>
    </row>
    <row r="4221" spans="1:19" x14ac:dyDescent="0.25">
      <c r="A4221" t="s">
        <v>178</v>
      </c>
      <c r="B4221">
        <v>1989</v>
      </c>
      <c r="C4221" t="s">
        <v>179</v>
      </c>
      <c r="D4221" s="1">
        <v>30.592997597655589</v>
      </c>
      <c r="E4221" s="1">
        <v>356133600</v>
      </c>
      <c r="F4221" s="1">
        <v>2736243800</v>
      </c>
      <c r="G4221" s="1">
        <v>753772600</v>
      </c>
      <c r="H4221" s="1">
        <v>22.719313242482269</v>
      </c>
      <c r="I4221" s="1">
        <v>186080001.83105499</v>
      </c>
      <c r="J4221" s="1">
        <v>39.952075907855878</v>
      </c>
      <c r="K4221" s="3">
        <v>6332517176.0016489</v>
      </c>
      <c r="L4221" s="1">
        <v>4.487904297855331</v>
      </c>
      <c r="M4221">
        <f t="shared" si="260"/>
        <v>6.8005636716675237</v>
      </c>
      <c r="N4221" s="4">
        <f t="shared" si="261"/>
        <v>11.288467969522856</v>
      </c>
      <c r="O4221">
        <f t="shared" si="262"/>
        <v>1.5029988486865271</v>
      </c>
      <c r="P4221">
        <f t="shared" si="263"/>
        <v>14.532294234892372</v>
      </c>
      <c r="Q4221" t="str">
        <f>_xlfn.IFNA(VLOOKUP(B4221&amp;A4221,[1]Countries!$A:$H,6,FALSE),"")</f>
        <v/>
      </c>
      <c r="R4221" t="str">
        <f>_xlfn.IFNA(VLOOKUP(B4221&amp;A4221,[1]Countries!$A:$H,7,FALSE),"")</f>
        <v/>
      </c>
      <c r="S4221" t="str">
        <f>_xlfn.IFNA(VLOOKUP(B4221&amp;A4221,[1]Countries!$A:$H,8,FALSE),"")</f>
        <v/>
      </c>
    </row>
    <row r="4222" spans="1:19" x14ac:dyDescent="0.25">
      <c r="A4222" t="s">
        <v>178</v>
      </c>
      <c r="B4222">
        <v>1990</v>
      </c>
      <c r="C4222" t="s">
        <v>179</v>
      </c>
      <c r="D4222" s="1">
        <v>29.73675138548078</v>
      </c>
      <c r="E4222" s="1">
        <v>368773799.99999988</v>
      </c>
      <c r="F4222" s="1">
        <v>3096289800</v>
      </c>
      <c r="G4222" s="1">
        <v>1068364600</v>
      </c>
      <c r="H4222" s="1">
        <v>23.085655612727209</v>
      </c>
      <c r="I4222" s="1">
        <v>155710006.71386701</v>
      </c>
      <c r="J4222" s="1">
        <v>43.535033445512752</v>
      </c>
      <c r="K4222" s="3">
        <v>6398256480.6849432</v>
      </c>
      <c r="M4222">
        <f t="shared" si="260"/>
        <v>5.0289222512010019</v>
      </c>
      <c r="N4222" s="4">
        <f t="shared" si="261"/>
        <v>5.0289222512010019</v>
      </c>
      <c r="O4222">
        <f t="shared" si="262"/>
        <v>1.2970006471950284</v>
      </c>
      <c r="P4222">
        <f t="shared" si="263"/>
        <v>22.594487118098574</v>
      </c>
      <c r="Q4222" t="str">
        <f>_xlfn.IFNA(VLOOKUP(B4222&amp;A4222,[1]Countries!$A:$H,6,FALSE),"")</f>
        <v/>
      </c>
      <c r="R4222" t="str">
        <f>_xlfn.IFNA(VLOOKUP(B4222&amp;A4222,[1]Countries!$A:$H,7,FALSE),"")</f>
        <v/>
      </c>
      <c r="S4222" t="str">
        <f>_xlfn.IFNA(VLOOKUP(B4222&amp;A4222,[1]Countries!$A:$H,8,FALSE),"")</f>
        <v/>
      </c>
    </row>
    <row r="4223" spans="1:19" x14ac:dyDescent="0.25">
      <c r="A4223" t="s">
        <v>178</v>
      </c>
      <c r="B4223">
        <v>1991</v>
      </c>
      <c r="C4223" t="s">
        <v>179</v>
      </c>
      <c r="D4223" s="1">
        <v>29.898799579576259</v>
      </c>
      <c r="E4223" s="1">
        <v>358172245.49402398</v>
      </c>
      <c r="F4223" s="1">
        <v>3473540601.8216062</v>
      </c>
      <c r="G4223" s="1">
        <v>1024557088.505438</v>
      </c>
      <c r="H4223" s="1">
        <v>25.987741328760301</v>
      </c>
      <c r="I4223" s="1">
        <v>170610000.61035201</v>
      </c>
      <c r="J4223" s="1">
        <v>40.190446423632253</v>
      </c>
      <c r="K4223" s="3">
        <v>6518578556.0096436</v>
      </c>
      <c r="M4223">
        <f t="shared" si="260"/>
        <v>4.9117030767073837</v>
      </c>
      <c r="N4223" s="4">
        <f t="shared" si="261"/>
        <v>4.9117030767073837</v>
      </c>
      <c r="O4223">
        <f t="shared" si="262"/>
        <v>1.4881535016042851</v>
      </c>
      <c r="P4223">
        <f t="shared" si="263"/>
        <v>19.184599214471433</v>
      </c>
      <c r="Q4223" t="str">
        <f>_xlfn.IFNA(VLOOKUP(B4223&amp;A4223,[1]Countries!$A:$H,6,FALSE),"")</f>
        <v/>
      </c>
      <c r="R4223" t="str">
        <f>_xlfn.IFNA(VLOOKUP(B4223&amp;A4223,[1]Countries!$A:$H,7,FALSE),"")</f>
        <v/>
      </c>
      <c r="S4223" t="str">
        <f>_xlfn.IFNA(VLOOKUP(B4223&amp;A4223,[1]Countries!$A:$H,8,FALSE),"")</f>
        <v/>
      </c>
    </row>
    <row r="4224" spans="1:19" x14ac:dyDescent="0.25">
      <c r="A4224" t="s">
        <v>178</v>
      </c>
      <c r="B4224">
        <v>1992</v>
      </c>
      <c r="C4224" t="s">
        <v>179</v>
      </c>
      <c r="D4224" s="1">
        <v>34.120607846926937</v>
      </c>
      <c r="E4224" s="1">
        <v>170898224.49068621</v>
      </c>
      <c r="F4224" s="1">
        <v>2257121668.1935172</v>
      </c>
      <c r="G4224" s="1">
        <v>563516991.66775727</v>
      </c>
      <c r="H4224" s="1">
        <v>22.937422690374952</v>
      </c>
      <c r="I4224" s="1">
        <v>100510002.13623001</v>
      </c>
      <c r="J4224" s="1">
        <v>40.949695593351379</v>
      </c>
      <c r="K4224" s="3">
        <v>6172446407.4543819</v>
      </c>
      <c r="M4224">
        <f t="shared" si="260"/>
        <v>4.4530165809215321</v>
      </c>
      <c r="N4224" s="4">
        <f t="shared" si="261"/>
        <v>4.4530165809215321</v>
      </c>
      <c r="O4224">
        <f t="shared" si="262"/>
        <v>1.4420205950501881</v>
      </c>
      <c r="P4224">
        <f t="shared" si="263"/>
        <v>17.394665635871672</v>
      </c>
      <c r="Q4224" t="str">
        <f>_xlfn.IFNA(VLOOKUP(B4224&amp;A4224,[1]Countries!$A:$H,6,FALSE),"")</f>
        <v/>
      </c>
      <c r="R4224" t="str">
        <f>_xlfn.IFNA(VLOOKUP(B4224&amp;A4224,[1]Countries!$A:$H,7,FALSE),"")</f>
        <v/>
      </c>
      <c r="S4224" t="str">
        <f>_xlfn.IFNA(VLOOKUP(B4224&amp;A4224,[1]Countries!$A:$H,8,FALSE),"")</f>
        <v/>
      </c>
    </row>
    <row r="4225" spans="1:19" x14ac:dyDescent="0.25">
      <c r="A4225" t="s">
        <v>178</v>
      </c>
      <c r="B4225">
        <v>1993</v>
      </c>
      <c r="C4225" t="s">
        <v>179</v>
      </c>
      <c r="D4225" s="1">
        <v>30.84704256972628</v>
      </c>
      <c r="E4225" s="1">
        <v>203702652.51344091</v>
      </c>
      <c r="F4225" s="1">
        <v>1878248741.04949</v>
      </c>
      <c r="G4225" s="1">
        <v>711986181.95382631</v>
      </c>
      <c r="H4225" s="1">
        <v>24.059174509973229</v>
      </c>
      <c r="I4225" s="1">
        <v>120620002.746582</v>
      </c>
      <c r="J4225" s="1">
        <v>42.963086089284182</v>
      </c>
      <c r="K4225" s="3">
        <v>5837511194.975606</v>
      </c>
      <c r="M4225">
        <f t="shared" si="260"/>
        <v>6.4219397628444241</v>
      </c>
      <c r="N4225" s="4">
        <f t="shared" si="261"/>
        <v>6.4219397628444241</v>
      </c>
      <c r="O4225">
        <f t="shared" si="262"/>
        <v>1.3275795363532303</v>
      </c>
      <c r="P4225">
        <f t="shared" si="263"/>
        <v>27.061566358690968</v>
      </c>
      <c r="Q4225" t="str">
        <f>_xlfn.IFNA(VLOOKUP(B4225&amp;A4225,[1]Countries!$A:$H,6,FALSE),"")</f>
        <v/>
      </c>
      <c r="R4225" t="str">
        <f>_xlfn.IFNA(VLOOKUP(B4225&amp;A4225,[1]Countries!$A:$H,7,FALSE),"")</f>
        <v/>
      </c>
      <c r="S4225" t="str">
        <f>_xlfn.IFNA(VLOOKUP(B4225&amp;A4225,[1]Countries!$A:$H,8,FALSE),"")</f>
        <v/>
      </c>
    </row>
    <row r="4226" spans="1:19" x14ac:dyDescent="0.25">
      <c r="A4226" t="s">
        <v>178</v>
      </c>
      <c r="B4226">
        <v>1994</v>
      </c>
      <c r="C4226" t="s">
        <v>179</v>
      </c>
      <c r="D4226" s="1">
        <v>33.928258080665849</v>
      </c>
      <c r="E4226" s="1">
        <v>139173369.8674733</v>
      </c>
      <c r="F4226" s="1">
        <v>2167564194.7342</v>
      </c>
      <c r="G4226" s="1">
        <v>535668262.77451468</v>
      </c>
      <c r="H4226" s="1">
        <v>22.227782471291341</v>
      </c>
      <c r="I4226" s="1">
        <v>615289978.02734399</v>
      </c>
      <c r="J4226" s="1">
        <v>42.993197534340879</v>
      </c>
      <c r="K4226" s="3">
        <v>5139891871.8583136</v>
      </c>
      <c r="M4226">
        <f t="shared" si="260"/>
        <v>28.386240164056346</v>
      </c>
      <c r="N4226" s="4">
        <f t="shared" si="261"/>
        <v>28.386240164056346</v>
      </c>
      <c r="O4226">
        <f t="shared" si="262"/>
        <v>1.3259493532697784</v>
      </c>
      <c r="P4226">
        <f t="shared" si="263"/>
        <v>18.292186864420039</v>
      </c>
      <c r="Q4226" t="str">
        <f>_xlfn.IFNA(VLOOKUP(B4226&amp;A4226,[1]Countries!$A:$H,6,FALSE),"")</f>
        <v/>
      </c>
      <c r="R4226" t="str">
        <f>_xlfn.IFNA(VLOOKUP(B4226&amp;A4226,[1]Countries!$A:$H,7,FALSE),"")</f>
        <v/>
      </c>
      <c r="S4226" t="str">
        <f>_xlfn.IFNA(VLOOKUP(B4226&amp;A4226,[1]Countries!$A:$H,8,FALSE),"")</f>
        <v/>
      </c>
    </row>
    <row r="4227" spans="1:19" x14ac:dyDescent="0.25">
      <c r="A4227" t="s">
        <v>178</v>
      </c>
      <c r="B4227">
        <v>1995</v>
      </c>
      <c r="C4227" t="s">
        <v>179</v>
      </c>
      <c r="D4227" s="1">
        <v>23.555397360483521</v>
      </c>
      <c r="E4227" s="1">
        <v>256955764.92691961</v>
      </c>
      <c r="F4227" s="1">
        <v>2813313278.8108201</v>
      </c>
      <c r="G4227" s="1">
        <v>807821954.52159262</v>
      </c>
      <c r="H4227" s="1">
        <v>30.39463453210459</v>
      </c>
      <c r="I4227" s="1">
        <v>654799987.79296899</v>
      </c>
      <c r="J4227" s="1">
        <v>42.84086343704012</v>
      </c>
      <c r="K4227" s="3">
        <v>5648623334.9907885</v>
      </c>
      <c r="M4227">
        <f t="shared" ref="M4227:M4290" si="264">IF(I4227="","",IFERROR(I4227/F4227*100,""))</f>
        <v>23.275046996179221</v>
      </c>
      <c r="N4227" s="4">
        <f t="shared" ref="N4227:N4290" si="265">IF(AND(L4227="",M4227=""),"",IFERROR(L4227+IF(M4227="",0,M4227),""))</f>
        <v>23.275046996179221</v>
      </c>
      <c r="O4227">
        <f t="shared" ref="O4227:O4290" si="266">IFERROR((100-J4227)/J4227,"")</f>
        <v>1.3342199941175839</v>
      </c>
      <c r="P4227">
        <f t="shared" ref="P4227:P4290" si="267">IFERROR(IF(AND(E4227="",G4227=""),"",(G4227-E4227)/F4227*100),"")</f>
        <v>19.580691341545961</v>
      </c>
      <c r="Q4227" t="str">
        <f>_xlfn.IFNA(VLOOKUP(B4227&amp;A4227,[1]Countries!$A:$H,6,FALSE),"")</f>
        <v/>
      </c>
      <c r="R4227" t="str">
        <f>_xlfn.IFNA(VLOOKUP(B4227&amp;A4227,[1]Countries!$A:$H,7,FALSE),"")</f>
        <v/>
      </c>
      <c r="S4227" t="str">
        <f>_xlfn.IFNA(VLOOKUP(B4227&amp;A4227,[1]Countries!$A:$H,8,FALSE),"")</f>
        <v/>
      </c>
    </row>
    <row r="4228" spans="1:19" x14ac:dyDescent="0.25">
      <c r="A4228" t="s">
        <v>178</v>
      </c>
      <c r="B4228">
        <v>1996</v>
      </c>
      <c r="C4228" t="s">
        <v>179</v>
      </c>
      <c r="D4228" s="1">
        <v>19.49536090209445</v>
      </c>
      <c r="E4228" s="1">
        <v>329352514.39826471</v>
      </c>
      <c r="F4228" s="1">
        <v>2907514522.9250288</v>
      </c>
      <c r="G4228" s="1">
        <v>840148096.43720853</v>
      </c>
      <c r="H4228" s="1">
        <v>34.92061440178361</v>
      </c>
      <c r="I4228" s="1">
        <v>331109985.35156298</v>
      </c>
      <c r="J4228" s="1">
        <v>41.07906403412867</v>
      </c>
      <c r="K4228" s="3">
        <v>5882520023.3732729</v>
      </c>
      <c r="M4228">
        <f t="shared" si="264"/>
        <v>11.388076748743407</v>
      </c>
      <c r="N4228" s="4">
        <f t="shared" si="265"/>
        <v>11.388076748743407</v>
      </c>
      <c r="O4228">
        <f t="shared" si="266"/>
        <v>1.4343300498988865</v>
      </c>
      <c r="P4228">
        <f t="shared" si="267"/>
        <v>17.568117992582589</v>
      </c>
      <c r="Q4228" t="str">
        <f>_xlfn.IFNA(VLOOKUP(B4228&amp;A4228,[1]Countries!$A:$H,6,FALSE),"")</f>
        <v/>
      </c>
      <c r="R4228" t="str">
        <f>_xlfn.IFNA(VLOOKUP(B4228&amp;A4228,[1]Countries!$A:$H,7,FALSE),"")</f>
        <v/>
      </c>
      <c r="S4228" t="str">
        <f>_xlfn.IFNA(VLOOKUP(B4228&amp;A4228,[1]Countries!$A:$H,8,FALSE),"")</f>
        <v/>
      </c>
    </row>
    <row r="4229" spans="1:19" x14ac:dyDescent="0.25">
      <c r="A4229" t="s">
        <v>178</v>
      </c>
      <c r="B4229">
        <v>1997</v>
      </c>
      <c r="C4229" t="s">
        <v>179</v>
      </c>
      <c r="D4229" s="1">
        <v>20.814661333925859</v>
      </c>
      <c r="E4229" s="1">
        <v>349003993.91638738</v>
      </c>
      <c r="F4229" s="1">
        <v>3338938830.0174351</v>
      </c>
      <c r="G4229" s="1">
        <v>882865727.74597204</v>
      </c>
      <c r="H4229" s="1">
        <v>32.017668407214011</v>
      </c>
      <c r="I4229" s="1">
        <v>280799987.79296899</v>
      </c>
      <c r="J4229" s="1">
        <v>42.145285708995303</v>
      </c>
      <c r="K4229" s="3">
        <v>6041625360.8973103</v>
      </c>
      <c r="M4229">
        <f t="shared" si="264"/>
        <v>8.4098572057848298</v>
      </c>
      <c r="N4229" s="4">
        <f t="shared" si="265"/>
        <v>8.4098572057848298</v>
      </c>
      <c r="O4229">
        <f t="shared" si="266"/>
        <v>1.3727446217942341</v>
      </c>
      <c r="P4229">
        <f t="shared" si="267"/>
        <v>15.988964189164165</v>
      </c>
      <c r="Q4229" t="str">
        <f>_xlfn.IFNA(VLOOKUP(B4229&amp;A4229,[1]Countries!$A:$H,6,FALSE),"")</f>
        <v/>
      </c>
      <c r="R4229" t="str">
        <f>_xlfn.IFNA(VLOOKUP(B4229&amp;A4229,[1]Countries!$A:$H,7,FALSE),"")</f>
        <v/>
      </c>
      <c r="S4229" t="str">
        <f>_xlfn.IFNA(VLOOKUP(B4229&amp;A4229,[1]Countries!$A:$H,8,FALSE),"")</f>
        <v/>
      </c>
    </row>
    <row r="4230" spans="1:19" x14ac:dyDescent="0.25">
      <c r="A4230" t="s">
        <v>178</v>
      </c>
      <c r="B4230">
        <v>1998</v>
      </c>
      <c r="C4230" t="s">
        <v>179</v>
      </c>
      <c r="D4230" s="1">
        <v>21.162472816165849</v>
      </c>
      <c r="E4230" s="1">
        <v>368684569.86800188</v>
      </c>
      <c r="F4230" s="1">
        <v>3723909226.8678069</v>
      </c>
      <c r="G4230" s="1">
        <v>991316375.93176067</v>
      </c>
      <c r="H4230" s="1">
        <v>34.853688270870038</v>
      </c>
      <c r="I4230" s="1">
        <v>350929992.67578101</v>
      </c>
      <c r="J4230" s="1">
        <v>41.356672539962219</v>
      </c>
      <c r="K4230" s="3">
        <v>6173443980.797369</v>
      </c>
      <c r="L4230" s="1">
        <v>8.7891508643268725</v>
      </c>
      <c r="M4230">
        <f t="shared" si="264"/>
        <v>9.4236988953393332</v>
      </c>
      <c r="N4230" s="4">
        <f t="shared" si="265"/>
        <v>18.212849759666206</v>
      </c>
      <c r="O4230">
        <f t="shared" si="266"/>
        <v>1.4179895010502059</v>
      </c>
      <c r="P4230">
        <f t="shared" si="267"/>
        <v>16.719843802085816</v>
      </c>
      <c r="Q4230" t="str">
        <f>_xlfn.IFNA(VLOOKUP(B4230&amp;A4230,[1]Countries!$A:$H,6,FALSE),"")</f>
        <v/>
      </c>
      <c r="R4230" t="str">
        <f>_xlfn.IFNA(VLOOKUP(B4230&amp;A4230,[1]Countries!$A:$H,7,FALSE),"")</f>
        <v/>
      </c>
      <c r="S4230" t="str">
        <f>_xlfn.IFNA(VLOOKUP(B4230&amp;A4230,[1]Countries!$A:$H,8,FALSE),"")</f>
        <v/>
      </c>
    </row>
    <row r="4231" spans="1:19" x14ac:dyDescent="0.25">
      <c r="A4231" t="s">
        <v>178</v>
      </c>
      <c r="B4231">
        <v>1999</v>
      </c>
      <c r="C4231" t="s">
        <v>179</v>
      </c>
      <c r="D4231" s="1">
        <v>22.561070840673459</v>
      </c>
      <c r="E4231" s="1">
        <v>508795815.91463888</v>
      </c>
      <c r="F4231" s="1">
        <v>4153736347.4422259</v>
      </c>
      <c r="G4231" s="1">
        <v>1233633424.700258</v>
      </c>
      <c r="H4231" s="1">
        <v>33.147815288647578</v>
      </c>
      <c r="I4231" s="1">
        <v>213770004.272461</v>
      </c>
      <c r="J4231" s="1">
        <v>40.7068458139602</v>
      </c>
      <c r="K4231" s="3">
        <v>6340759622.91502</v>
      </c>
      <c r="L4231" s="1">
        <v>10.160731560631881</v>
      </c>
      <c r="M4231">
        <f t="shared" si="264"/>
        <v>5.1464509634583706</v>
      </c>
      <c r="N4231" s="4">
        <f t="shared" si="265"/>
        <v>15.307182524090251</v>
      </c>
      <c r="O4231">
        <f t="shared" si="266"/>
        <v>1.4565892542257726</v>
      </c>
      <c r="P4231">
        <f t="shared" si="267"/>
        <v>17.450255580905065</v>
      </c>
      <c r="Q4231" t="str">
        <f>_xlfn.IFNA(VLOOKUP(B4231&amp;A4231,[1]Countries!$A:$H,6,FALSE),"")</f>
        <v>F</v>
      </c>
      <c r="R4231" t="str">
        <f>_xlfn.IFNA(VLOOKUP(B4231&amp;A4231,[1]Countries!$A:$H,7,FALSE),"")</f>
        <v>Floating</v>
      </c>
      <c r="S4231" t="str">
        <f>_xlfn.IFNA(VLOOKUP(B4231&amp;A4231,[1]Countries!$A:$H,8,FALSE),"")</f>
        <v>Floating</v>
      </c>
    </row>
    <row r="4232" spans="1:19" x14ac:dyDescent="0.25">
      <c r="A4232" t="s">
        <v>178</v>
      </c>
      <c r="B4232">
        <v>2000</v>
      </c>
      <c r="C4232" t="s">
        <v>179</v>
      </c>
      <c r="D4232" s="1">
        <v>22.641249033255988</v>
      </c>
      <c r="E4232" s="1">
        <v>501951950.42147863</v>
      </c>
      <c r="F4232" s="1">
        <v>3953846310.660809</v>
      </c>
      <c r="G4232" s="1">
        <v>1321159550.286932</v>
      </c>
      <c r="H4232" s="1">
        <v>30.8458752255736</v>
      </c>
      <c r="I4232" s="1">
        <v>181639999.38964799</v>
      </c>
      <c r="J4232" s="1">
        <v>43.027055942253163</v>
      </c>
      <c r="K4232" s="3">
        <v>6395927988.9660044</v>
      </c>
      <c r="L4232" s="1">
        <v>14.618676463005929</v>
      </c>
      <c r="M4232">
        <f t="shared" si="264"/>
        <v>4.5940075844599626</v>
      </c>
      <c r="N4232" s="4">
        <f t="shared" si="265"/>
        <v>19.212684047465892</v>
      </c>
      <c r="O4232">
        <f t="shared" si="266"/>
        <v>1.3241190411496089</v>
      </c>
      <c r="P4232">
        <f t="shared" si="267"/>
        <v>20.719257540603255</v>
      </c>
      <c r="Q4232" t="str">
        <f>_xlfn.IFNA(VLOOKUP(B4232&amp;A4232,[1]Countries!$A:$H,6,FALSE),"")</f>
        <v>F</v>
      </c>
      <c r="R4232" t="str">
        <f>_xlfn.IFNA(VLOOKUP(B4232&amp;A4232,[1]Countries!$A:$H,7,FALSE),"")</f>
        <v>Floating</v>
      </c>
      <c r="S4232" t="str">
        <f>_xlfn.IFNA(VLOOKUP(B4232&amp;A4232,[1]Countries!$A:$H,8,FALSE),"")</f>
        <v>Floating</v>
      </c>
    </row>
    <row r="4233" spans="1:19" x14ac:dyDescent="0.25">
      <c r="A4233" t="s">
        <v>178</v>
      </c>
      <c r="B4233">
        <v>2001</v>
      </c>
      <c r="C4233" t="s">
        <v>179</v>
      </c>
      <c r="D4233" s="1">
        <v>19.756387164527421</v>
      </c>
      <c r="E4233" s="1">
        <v>444582464.2978543</v>
      </c>
      <c r="F4233" s="1">
        <v>3596443004.5616488</v>
      </c>
      <c r="G4233" s="1">
        <v>1299797306.654469</v>
      </c>
      <c r="H4233" s="1">
        <v>30.265536756126021</v>
      </c>
      <c r="I4233" s="1">
        <v>170029998.77929699</v>
      </c>
      <c r="J4233" s="1">
        <v>44.972212718786473</v>
      </c>
      <c r="K4233" s="3">
        <v>6329130549.7843065</v>
      </c>
      <c r="L4233" s="1">
        <v>17.33879834072345</v>
      </c>
      <c r="M4233">
        <f t="shared" si="264"/>
        <v>4.7277267723590981</v>
      </c>
      <c r="N4233" s="4">
        <f t="shared" si="265"/>
        <v>22.066525113082548</v>
      </c>
      <c r="O4233">
        <f t="shared" si="266"/>
        <v>1.223595281497601</v>
      </c>
      <c r="P4233">
        <f t="shared" si="267"/>
        <v>23.779463243873991</v>
      </c>
      <c r="Q4233" t="str">
        <f>_xlfn.IFNA(VLOOKUP(B4233&amp;A4233,[1]Countries!$A:$H,6,FALSE),"")</f>
        <v>F</v>
      </c>
      <c r="R4233" t="str">
        <f>_xlfn.IFNA(VLOOKUP(B4233&amp;A4233,[1]Countries!$A:$H,7,FALSE),"")</f>
        <v>Floating</v>
      </c>
      <c r="S4233" t="str">
        <f>_xlfn.IFNA(VLOOKUP(B4233&amp;A4233,[1]Countries!$A:$H,8,FALSE),"")</f>
        <v>Floating</v>
      </c>
    </row>
    <row r="4234" spans="1:19" x14ac:dyDescent="0.25">
      <c r="A4234" t="s">
        <v>178</v>
      </c>
      <c r="B4234">
        <v>2002</v>
      </c>
      <c r="C4234" t="s">
        <v>179</v>
      </c>
      <c r="D4234" s="1">
        <v>19.728967116178161</v>
      </c>
      <c r="E4234" s="1">
        <v>421081007.22665548</v>
      </c>
      <c r="F4234" s="1">
        <v>3472191962.4228678</v>
      </c>
      <c r="G4234" s="1">
        <v>1250023079.507982</v>
      </c>
      <c r="H4234" s="1">
        <v>30.75155347343345</v>
      </c>
      <c r="I4234" s="1">
        <v>151949996.94824201</v>
      </c>
      <c r="J4234" s="1">
        <v>43.277327817245933</v>
      </c>
      <c r="K4234" s="3">
        <v>6313215040.3921862</v>
      </c>
      <c r="L4234" s="1">
        <v>19.459177583273071</v>
      </c>
      <c r="M4234">
        <f t="shared" si="264"/>
        <v>4.376198049897349</v>
      </c>
      <c r="N4234" s="4">
        <f t="shared" si="265"/>
        <v>23.835375633170422</v>
      </c>
      <c r="O4234">
        <f t="shared" si="266"/>
        <v>1.3106787096995898</v>
      </c>
      <c r="P4234">
        <f t="shared" si="267"/>
        <v>23.873739737099598</v>
      </c>
      <c r="Q4234" t="str">
        <f>_xlfn.IFNA(VLOOKUP(B4234&amp;A4234,[1]Countries!$A:$H,6,FALSE),"")</f>
        <v>F</v>
      </c>
      <c r="R4234" t="str">
        <f>_xlfn.IFNA(VLOOKUP(B4234&amp;A4234,[1]Countries!$A:$H,7,FALSE),"")</f>
        <v>Floating</v>
      </c>
      <c r="S4234" t="str">
        <f>_xlfn.IFNA(VLOOKUP(B4234&amp;A4234,[1]Countries!$A:$H,8,FALSE),"")</f>
        <v>Floating</v>
      </c>
    </row>
    <row r="4235" spans="1:19" x14ac:dyDescent="0.25">
      <c r="A4235" t="s">
        <v>178</v>
      </c>
      <c r="B4235">
        <v>2003</v>
      </c>
      <c r="C4235" t="s">
        <v>179</v>
      </c>
      <c r="D4235" s="1">
        <v>18.448585981729821</v>
      </c>
      <c r="E4235" s="1">
        <v>468327458.43488753</v>
      </c>
      <c r="F4235" s="1">
        <v>2960306120.9355669</v>
      </c>
      <c r="G4235" s="1">
        <v>1416822808.778235</v>
      </c>
      <c r="H4235" s="1">
        <v>35.945408573957479</v>
      </c>
      <c r="I4235" s="1">
        <v>186740005.493164</v>
      </c>
      <c r="J4235" s="1">
        <v>43.243327293374968</v>
      </c>
      <c r="K4235" s="3">
        <v>6336182533.4368639</v>
      </c>
      <c r="L4235" s="1">
        <v>27.395815394378669</v>
      </c>
      <c r="M4235">
        <f t="shared" si="264"/>
        <v>6.3081315872206893</v>
      </c>
      <c r="N4235" s="4">
        <f t="shared" si="265"/>
        <v>33.703946981599358</v>
      </c>
      <c r="O4235">
        <f t="shared" si="266"/>
        <v>1.3124955052966139</v>
      </c>
      <c r="P4235">
        <f t="shared" si="267"/>
        <v>32.040448237278504</v>
      </c>
      <c r="Q4235" t="str">
        <f>_xlfn.IFNA(VLOOKUP(B4235&amp;A4235,[1]Countries!$A:$H,6,FALSE),"")</f>
        <v>F</v>
      </c>
      <c r="R4235" t="str">
        <f>_xlfn.IFNA(VLOOKUP(B4235&amp;A4235,[1]Countries!$A:$H,7,FALSE),"")</f>
        <v>Floating</v>
      </c>
      <c r="S4235" t="str">
        <f>_xlfn.IFNA(VLOOKUP(B4235&amp;A4235,[1]Countries!$A:$H,8,FALSE),"")</f>
        <v>Floating</v>
      </c>
    </row>
    <row r="4236" spans="1:19" x14ac:dyDescent="0.25">
      <c r="A4236" t="s">
        <v>178</v>
      </c>
      <c r="B4236">
        <v>2004</v>
      </c>
      <c r="C4236" t="s">
        <v>179</v>
      </c>
      <c r="D4236" s="1">
        <v>7.9069268522014156</v>
      </c>
      <c r="E4236" s="1">
        <v>543181067.91590333</v>
      </c>
      <c r="F4236" s="1">
        <v>3537720277.4998808</v>
      </c>
      <c r="G4236" s="1">
        <v>1556942662.9606199</v>
      </c>
      <c r="H4236" s="1">
        <v>27.396837100301308</v>
      </c>
      <c r="I4236" s="1">
        <v>280059997.55859399</v>
      </c>
      <c r="J4236" s="1">
        <v>62.75014517013684</v>
      </c>
      <c r="K4236" s="3">
        <v>6112965903.4924994</v>
      </c>
      <c r="L4236" s="1">
        <v>26.331646566989821</v>
      </c>
      <c r="M4236">
        <f t="shared" si="264"/>
        <v>7.9163974421548486</v>
      </c>
      <c r="N4236" s="4">
        <f t="shared" si="265"/>
        <v>34.248044009144671</v>
      </c>
      <c r="O4236">
        <f t="shared" si="266"/>
        <v>0.59362181121439994</v>
      </c>
      <c r="P4236">
        <f t="shared" si="267"/>
        <v>28.65578721676507</v>
      </c>
      <c r="Q4236" t="str">
        <f>_xlfn.IFNA(VLOOKUP(B4236&amp;A4236,[1]Countries!$A:$H,6,FALSE),"")</f>
        <v>F</v>
      </c>
      <c r="R4236" t="str">
        <f>_xlfn.IFNA(VLOOKUP(B4236&amp;A4236,[1]Countries!$A:$H,7,FALSE),"")</f>
        <v>Floating</v>
      </c>
      <c r="S4236" t="str">
        <f>_xlfn.IFNA(VLOOKUP(B4236&amp;A4236,[1]Countries!$A:$H,8,FALSE),"")</f>
        <v>Floating</v>
      </c>
    </row>
    <row r="4237" spans="1:19" x14ac:dyDescent="0.25">
      <c r="A4237" t="s">
        <v>178</v>
      </c>
      <c r="B4237">
        <v>2005</v>
      </c>
      <c r="C4237" t="s">
        <v>179</v>
      </c>
      <c r="D4237" s="1">
        <v>18.127036212693781</v>
      </c>
      <c r="E4237" s="1">
        <v>605171352.34968185</v>
      </c>
      <c r="F4237" s="1">
        <v>4310358095.6289759</v>
      </c>
      <c r="G4237" s="1">
        <v>1850861892.05828</v>
      </c>
      <c r="H4237" s="1">
        <v>34.8108411342875</v>
      </c>
      <c r="I4237" s="1">
        <v>366630004.88281298</v>
      </c>
      <c r="J4237" s="1">
        <v>41.404973904246141</v>
      </c>
      <c r="K4237" s="3">
        <v>6223305629.9613981</v>
      </c>
      <c r="L4237" s="1">
        <v>22.878702375100431</v>
      </c>
      <c r="M4237">
        <f t="shared" si="264"/>
        <v>8.5057899308784357</v>
      </c>
      <c r="N4237" s="4">
        <f t="shared" si="265"/>
        <v>31.384492305978867</v>
      </c>
      <c r="O4237">
        <f t="shared" si="266"/>
        <v>1.4151687725069391</v>
      </c>
      <c r="P4237">
        <f t="shared" si="267"/>
        <v>28.899931561876986</v>
      </c>
      <c r="Q4237" t="str">
        <f>_xlfn.IFNA(VLOOKUP(B4237&amp;A4237,[1]Countries!$A:$H,6,FALSE),"")</f>
        <v>F</v>
      </c>
      <c r="R4237" t="str">
        <f>_xlfn.IFNA(VLOOKUP(B4237&amp;A4237,[1]Countries!$A:$H,7,FALSE),"")</f>
        <v>Floating</v>
      </c>
      <c r="S4237" t="str">
        <f>_xlfn.IFNA(VLOOKUP(B4237&amp;A4237,[1]Countries!$A:$H,8,FALSE),"")</f>
        <v>Floating</v>
      </c>
    </row>
    <row r="4238" spans="1:19" x14ac:dyDescent="0.25">
      <c r="A4238" t="s">
        <v>178</v>
      </c>
      <c r="B4238">
        <v>2006</v>
      </c>
      <c r="C4238" t="s">
        <v>179</v>
      </c>
      <c r="D4238" s="1">
        <v>20.373849587598539</v>
      </c>
      <c r="E4238" s="1">
        <v>689118570.95293927</v>
      </c>
      <c r="F4238" s="1">
        <v>4756204069.6187572</v>
      </c>
      <c r="G4238" s="1">
        <v>2141664615.9339521</v>
      </c>
      <c r="H4238" s="1">
        <v>33.842523562174733</v>
      </c>
      <c r="I4238" s="1">
        <v>531539978.02734399</v>
      </c>
      <c r="J4238" s="1">
        <v>40.239187929267807</v>
      </c>
      <c r="K4238" s="3">
        <v>6363281554.1603975</v>
      </c>
      <c r="L4238" s="1">
        <v>22.347001609735312</v>
      </c>
      <c r="M4238">
        <f t="shared" si="264"/>
        <v>11.175718498343377</v>
      </c>
      <c r="N4238" s="4">
        <f t="shared" si="265"/>
        <v>33.522720108078687</v>
      </c>
      <c r="O4238">
        <f t="shared" si="266"/>
        <v>1.4851396150384391</v>
      </c>
      <c r="P4238">
        <f t="shared" si="267"/>
        <v>30.540027797786323</v>
      </c>
      <c r="Q4238" t="str">
        <f>_xlfn.IFNA(VLOOKUP(B4238&amp;A4238,[1]Countries!$A:$H,6,FALSE),"")</f>
        <v>F</v>
      </c>
      <c r="R4238" t="str">
        <f>_xlfn.IFNA(VLOOKUP(B4238&amp;A4238,[1]Countries!$A:$H,7,FALSE),"")</f>
        <v>Floating</v>
      </c>
      <c r="S4238" t="str">
        <f>_xlfn.IFNA(VLOOKUP(B4238&amp;A4238,[1]Countries!$A:$H,8,FALSE),"")</f>
        <v>Floating</v>
      </c>
    </row>
    <row r="4239" spans="1:19" x14ac:dyDescent="0.25">
      <c r="A4239" t="s">
        <v>178</v>
      </c>
      <c r="B4239">
        <v>2007</v>
      </c>
      <c r="C4239" t="s">
        <v>179</v>
      </c>
      <c r="D4239" s="1">
        <v>22.746955067920581</v>
      </c>
      <c r="E4239" s="1">
        <v>779202027.81833065</v>
      </c>
      <c r="F4239" s="1">
        <v>5885325589.9764175</v>
      </c>
      <c r="G4239" s="1">
        <v>2291857175.7068219</v>
      </c>
      <c r="H4239" s="1">
        <v>36.96587651628731</v>
      </c>
      <c r="I4239" s="1">
        <v>622630004.88281298</v>
      </c>
      <c r="J4239" s="1">
        <v>40.952263595475003</v>
      </c>
      <c r="K4239" s="3">
        <v>6576023788.7686758</v>
      </c>
      <c r="L4239" s="1">
        <v>20.765019391304349</v>
      </c>
      <c r="M4239">
        <f t="shared" si="264"/>
        <v>10.579363798380912</v>
      </c>
      <c r="N4239" s="4">
        <f t="shared" si="265"/>
        <v>31.34438318968526</v>
      </c>
      <c r="O4239">
        <f t="shared" si="266"/>
        <v>1.4418674627560621</v>
      </c>
      <c r="P4239">
        <f t="shared" si="267"/>
        <v>25.702148925537227</v>
      </c>
      <c r="Q4239" t="str">
        <f>_xlfn.IFNA(VLOOKUP(B4239&amp;A4239,[1]Countries!$A:$H,6,FALSE),"")</f>
        <v>F</v>
      </c>
      <c r="R4239" t="str">
        <f>_xlfn.IFNA(VLOOKUP(B4239&amp;A4239,[1]Countries!$A:$H,7,FALSE),"")</f>
        <v>Floating</v>
      </c>
      <c r="S4239" t="str">
        <f>_xlfn.IFNA(VLOOKUP(B4239&amp;A4239,[1]Countries!$A:$H,8,FALSE),"")</f>
        <v>Floating</v>
      </c>
    </row>
    <row r="4240" spans="1:19" x14ac:dyDescent="0.25">
      <c r="A4240" t="s">
        <v>178</v>
      </c>
      <c r="B4240">
        <v>2008</v>
      </c>
      <c r="C4240" t="s">
        <v>179</v>
      </c>
      <c r="D4240" s="1">
        <v>22.21494237599266</v>
      </c>
      <c r="E4240" s="1">
        <v>833703543.0375315</v>
      </c>
      <c r="F4240" s="1">
        <v>6548530572.3529139</v>
      </c>
      <c r="G4240" s="1">
        <v>2893881348.2253461</v>
      </c>
      <c r="H4240" s="1">
        <v>49.596262819745398</v>
      </c>
      <c r="I4240" s="1">
        <v>824619995.11718798</v>
      </c>
      <c r="J4240" s="1">
        <v>24.16869978849914</v>
      </c>
      <c r="K4240" s="3">
        <v>6631521784.7126236</v>
      </c>
      <c r="L4240" s="1">
        <v>20.916966916181192</v>
      </c>
      <c r="M4240">
        <f t="shared" si="264"/>
        <v>12.592443236023538</v>
      </c>
      <c r="N4240" s="4">
        <f t="shared" si="265"/>
        <v>33.50941015220473</v>
      </c>
      <c r="O4240">
        <f t="shared" si="266"/>
        <v>3.1375829430255808</v>
      </c>
      <c r="P4240">
        <f t="shared" si="267"/>
        <v>31.460154036473931</v>
      </c>
      <c r="Q4240" t="str">
        <f>_xlfn.IFNA(VLOOKUP(B4240&amp;A4240,[1]Countries!$A:$H,6,FALSE),"")</f>
        <v>F</v>
      </c>
      <c r="R4240" t="str">
        <f>_xlfn.IFNA(VLOOKUP(B4240&amp;A4240,[1]Countries!$A:$H,7,FALSE),"")</f>
        <v>Floating</v>
      </c>
      <c r="S4240" t="str">
        <f>_xlfn.IFNA(VLOOKUP(B4240&amp;A4240,[1]Countries!$A:$H,8,FALSE),"")</f>
        <v>Floating</v>
      </c>
    </row>
    <row r="4241" spans="1:19" x14ac:dyDescent="0.25">
      <c r="A4241" t="s">
        <v>178</v>
      </c>
      <c r="B4241">
        <v>2009</v>
      </c>
      <c r="C4241" t="s">
        <v>179</v>
      </c>
      <c r="D4241" s="1">
        <v>22.318157309242942</v>
      </c>
      <c r="E4241" s="1">
        <v>1034449701.960302</v>
      </c>
      <c r="F4241" s="1">
        <v>6584649419.2834768</v>
      </c>
      <c r="G4241" s="1">
        <v>2803367541.3261232</v>
      </c>
      <c r="H4241" s="1">
        <v>50.051368373898761</v>
      </c>
      <c r="I4241" s="1">
        <v>990760009.765625</v>
      </c>
      <c r="J4241" s="1">
        <v>20.77867657159922</v>
      </c>
      <c r="K4241" s="3">
        <v>6835988038.2792721</v>
      </c>
      <c r="L4241" s="1">
        <v>20.89020666721666</v>
      </c>
      <c r="M4241">
        <f t="shared" si="264"/>
        <v>15.046511160702567</v>
      </c>
      <c r="N4241" s="4">
        <f t="shared" si="265"/>
        <v>35.936717827919225</v>
      </c>
      <c r="O4241">
        <f t="shared" si="266"/>
        <v>3.8126260426365333</v>
      </c>
      <c r="P4241">
        <f t="shared" si="267"/>
        <v>26.864267582499636</v>
      </c>
      <c r="Q4241" t="str">
        <f>_xlfn.IFNA(VLOOKUP(B4241&amp;A4241,[1]Countries!$A:$H,6,FALSE),"")</f>
        <v>O</v>
      </c>
      <c r="R4241" t="str">
        <f>_xlfn.IFNA(VLOOKUP(B4241&amp;A4241,[1]Countries!$A:$H,7,FALSE),"")</f>
        <v>Other Managed</v>
      </c>
      <c r="S4241" t="str">
        <f>_xlfn.IFNA(VLOOKUP(B4241&amp;A4241,[1]Countries!$A:$H,8,FALSE),"")</f>
        <v>Other</v>
      </c>
    </row>
    <row r="4242" spans="1:19" x14ac:dyDescent="0.25">
      <c r="A4242" t="s">
        <v>178</v>
      </c>
      <c r="B4242">
        <v>2010</v>
      </c>
      <c r="C4242" t="s">
        <v>179</v>
      </c>
      <c r="D4242" s="1">
        <v>25.685602655158981</v>
      </c>
      <c r="E4242" s="1">
        <v>1016035882.271221</v>
      </c>
      <c r="F4242" s="1">
        <v>6622541528.5688763</v>
      </c>
      <c r="G4242" s="1">
        <v>4288035604.4217749</v>
      </c>
      <c r="H4242" s="1">
        <v>43.586112859240608</v>
      </c>
      <c r="I4242" s="1">
        <v>2889840087.8906298</v>
      </c>
      <c r="J4242" s="1">
        <v>17.9913130450418</v>
      </c>
      <c r="K4242" s="3">
        <v>6622541528.5688763</v>
      </c>
      <c r="L4242" s="1">
        <v>22.25436736837236</v>
      </c>
      <c r="M4242">
        <f t="shared" si="264"/>
        <v>43.636420782326461</v>
      </c>
      <c r="N4242" s="4">
        <f t="shared" si="265"/>
        <v>65.890788150698825</v>
      </c>
      <c r="O4242">
        <f t="shared" si="266"/>
        <v>4.5582380090684289</v>
      </c>
      <c r="P4242">
        <f t="shared" si="267"/>
        <v>49.407009499835162</v>
      </c>
      <c r="Q4242" t="str">
        <f>_xlfn.IFNA(VLOOKUP(B4242&amp;A4242,[1]Countries!$A:$H,6,FALSE),"")</f>
        <v>SP</v>
      </c>
      <c r="R4242" t="str">
        <f>_xlfn.IFNA(VLOOKUP(B4242&amp;A4242,[1]Countries!$A:$H,7,FALSE),"")</f>
        <v>Soft Peg</v>
      </c>
      <c r="S4242" t="str">
        <f>_xlfn.IFNA(VLOOKUP(B4242&amp;A4242,[1]Countries!$A:$H,8,FALSE),"")</f>
        <v>Pegged</v>
      </c>
    </row>
    <row r="4243" spans="1:19" x14ac:dyDescent="0.25">
      <c r="A4243" t="s">
        <v>178</v>
      </c>
      <c r="B4243">
        <v>2011</v>
      </c>
      <c r="C4243" t="s">
        <v>179</v>
      </c>
      <c r="D4243" s="1">
        <v>20.630128708882829</v>
      </c>
      <c r="E4243" s="1">
        <v>1311686990.104269</v>
      </c>
      <c r="F4243" s="1">
        <v>7516834160.2527666</v>
      </c>
      <c r="G4243" s="1">
        <v>4432974849.9010925</v>
      </c>
      <c r="H4243" s="1">
        <v>50.710903603716638</v>
      </c>
      <c r="I4243" s="1">
        <v>1506459960.9375</v>
      </c>
      <c r="J4243" s="1">
        <v>24.498844327629811</v>
      </c>
      <c r="K4243" s="3">
        <v>6988353504.9971685</v>
      </c>
      <c r="L4243" s="1">
        <v>20.638560876882678</v>
      </c>
      <c r="M4243">
        <f t="shared" si="264"/>
        <v>20.041149356511049</v>
      </c>
      <c r="N4243" s="4">
        <f t="shared" si="265"/>
        <v>40.679710233393727</v>
      </c>
      <c r="O4243">
        <f t="shared" si="266"/>
        <v>3.0818251939835357</v>
      </c>
      <c r="P4243">
        <f t="shared" si="267"/>
        <v>41.523968644957634</v>
      </c>
      <c r="Q4243" t="str">
        <f>_xlfn.IFNA(VLOOKUP(B4243&amp;A4243,[1]Countries!$A:$H,6,FALSE),"")</f>
        <v>SP</v>
      </c>
      <c r="R4243" t="str">
        <f>_xlfn.IFNA(VLOOKUP(B4243&amp;A4243,[1]Countries!$A:$H,7,FALSE),"")</f>
        <v>Soft Peg</v>
      </c>
      <c r="S4243" t="str">
        <f>_xlfn.IFNA(VLOOKUP(B4243&amp;A4243,[1]Countries!$A:$H,8,FALSE),"")</f>
        <v>Pegged</v>
      </c>
    </row>
    <row r="4244" spans="1:19" x14ac:dyDescent="0.25">
      <c r="A4244" t="s">
        <v>178</v>
      </c>
      <c r="B4244">
        <v>2012</v>
      </c>
      <c r="C4244" t="s">
        <v>179</v>
      </c>
      <c r="D4244" s="1">
        <v>18.080733018795168</v>
      </c>
      <c r="E4244" s="1">
        <v>1334016383.585629</v>
      </c>
      <c r="F4244" s="1">
        <v>7890647021.7565928</v>
      </c>
      <c r="G4244" s="1">
        <v>4194505774.660759</v>
      </c>
      <c r="H4244" s="1">
        <v>59.609502470289918</v>
      </c>
      <c r="I4244" s="1">
        <v>1273349975.5859399</v>
      </c>
      <c r="J4244" s="1">
        <v>17.013873796821439</v>
      </c>
      <c r="K4244" s="3">
        <v>7190473472.449091</v>
      </c>
      <c r="L4244" s="1">
        <v>20.433382028370321</v>
      </c>
      <c r="M4244">
        <f t="shared" si="264"/>
        <v>16.13745960343909</v>
      </c>
      <c r="N4244" s="4">
        <f t="shared" si="265"/>
        <v>36.570841631809415</v>
      </c>
      <c r="O4244">
        <f t="shared" si="266"/>
        <v>4.8775562340589458</v>
      </c>
      <c r="P4244">
        <f t="shared" si="267"/>
        <v>36.251645564527308</v>
      </c>
      <c r="Q4244" t="str">
        <f>_xlfn.IFNA(VLOOKUP(B4244&amp;A4244,[1]Countries!$A:$H,6,FALSE),"")</f>
        <v>SP</v>
      </c>
      <c r="R4244" t="str">
        <f>_xlfn.IFNA(VLOOKUP(B4244&amp;A4244,[1]Countries!$A:$H,7,FALSE),"")</f>
        <v>Soft Peg</v>
      </c>
      <c r="S4244" t="str">
        <f>_xlfn.IFNA(VLOOKUP(B4244&amp;A4244,[1]Countries!$A:$H,8,FALSE),"")</f>
        <v>Pegged</v>
      </c>
    </row>
    <row r="4245" spans="1:19" x14ac:dyDescent="0.25">
      <c r="A4245" t="s">
        <v>178</v>
      </c>
      <c r="B4245">
        <v>2013</v>
      </c>
      <c r="C4245" t="s">
        <v>179</v>
      </c>
      <c r="D4245" s="1">
        <v>18.497631322565091</v>
      </c>
      <c r="E4245" s="1">
        <v>1543038541.1811631</v>
      </c>
      <c r="F4245" s="1">
        <v>8485077205.2600212</v>
      </c>
      <c r="G4245" s="1">
        <v>4419888093.5321016</v>
      </c>
      <c r="H4245" s="1">
        <v>59.584337077761212</v>
      </c>
      <c r="I4245" s="1">
        <v>1152130004.8828101</v>
      </c>
      <c r="J4245" s="1">
        <v>15.66925966361638</v>
      </c>
      <c r="K4245" s="3">
        <v>7495898899.3883629</v>
      </c>
      <c r="L4245" s="1">
        <v>20.989735636273831</v>
      </c>
      <c r="M4245">
        <f t="shared" si="264"/>
        <v>13.578309036110928</v>
      </c>
      <c r="N4245" s="4">
        <f t="shared" si="265"/>
        <v>34.568044672384758</v>
      </c>
      <c r="O4245">
        <f t="shared" si="266"/>
        <v>5.3819224485887771</v>
      </c>
      <c r="P4245">
        <f t="shared" si="267"/>
        <v>33.904812917524644</v>
      </c>
      <c r="Q4245" t="str">
        <f>_xlfn.IFNA(VLOOKUP(B4245&amp;A4245,[1]Countries!$A:$H,6,FALSE),"")</f>
        <v>SP</v>
      </c>
      <c r="R4245" t="str">
        <f>_xlfn.IFNA(VLOOKUP(B4245&amp;A4245,[1]Countries!$A:$H,7,FALSE),"")</f>
        <v>Soft Peg</v>
      </c>
      <c r="S4245" t="str">
        <f>_xlfn.IFNA(VLOOKUP(B4245&amp;A4245,[1]Countries!$A:$H,8,FALSE),"")</f>
        <v>Pegged</v>
      </c>
    </row>
    <row r="4246" spans="1:19" x14ac:dyDescent="0.25">
      <c r="A4246" t="s">
        <v>178</v>
      </c>
      <c r="B4246">
        <v>2014</v>
      </c>
      <c r="C4246" t="s">
        <v>179</v>
      </c>
      <c r="D4246" s="1">
        <v>17.961098454852571</v>
      </c>
      <c r="E4246" s="1">
        <v>1625141740.506187</v>
      </c>
      <c r="F4246" s="1">
        <v>8775444941.9368134</v>
      </c>
      <c r="G4246" s="1">
        <v>4628023610.7189436</v>
      </c>
      <c r="H4246" s="1">
        <v>60.541832005979671</v>
      </c>
      <c r="I4246" s="1">
        <v>1082359985.3515601</v>
      </c>
      <c r="J4246" s="1">
        <v>15.65218490491548</v>
      </c>
      <c r="K4246" s="3">
        <v>7704007550.7957239</v>
      </c>
      <c r="L4246" s="1">
        <v>22.52915879946735</v>
      </c>
      <c r="M4246">
        <f t="shared" si="264"/>
        <v>12.333961326326484</v>
      </c>
      <c r="N4246" s="4">
        <f t="shared" si="265"/>
        <v>34.863120125793834</v>
      </c>
      <c r="O4246">
        <f t="shared" si="266"/>
        <v>5.3888844022405822</v>
      </c>
      <c r="P4246">
        <f t="shared" si="267"/>
        <v>34.219140910591776</v>
      </c>
      <c r="Q4246" t="str">
        <f>_xlfn.IFNA(VLOOKUP(B4246&amp;A4246,[1]Countries!$A:$H,6,FALSE),"")</f>
        <v>SP</v>
      </c>
      <c r="R4246" t="str">
        <f>_xlfn.IFNA(VLOOKUP(B4246&amp;A4246,[1]Countries!$A:$H,7,FALSE),"")</f>
        <v>Soft Peg</v>
      </c>
      <c r="S4246" t="str">
        <f>_xlfn.IFNA(VLOOKUP(B4246&amp;A4246,[1]Countries!$A:$H,8,FALSE),"")</f>
        <v>Pegged</v>
      </c>
    </row>
    <row r="4247" spans="1:19" x14ac:dyDescent="0.25">
      <c r="A4247" t="s">
        <v>178</v>
      </c>
      <c r="B4247">
        <v>2015</v>
      </c>
      <c r="C4247" t="s">
        <v>179</v>
      </c>
      <c r="D4247" s="1">
        <v>17.41712617197458</v>
      </c>
      <c r="E4247" s="1">
        <v>1745573767.79091</v>
      </c>
      <c r="F4247" s="1">
        <v>8724656126.4984932</v>
      </c>
      <c r="G4247" s="1">
        <v>4409818543.5291643</v>
      </c>
      <c r="H4247" s="1">
        <v>61.597190093569132</v>
      </c>
      <c r="I4247" s="1">
        <v>1045859985.35156</v>
      </c>
      <c r="J4247" s="1">
        <v>15.074848221620041</v>
      </c>
      <c r="K4247" s="3">
        <v>7798330009.3029747</v>
      </c>
      <c r="L4247" s="1">
        <v>25.165005878783489</v>
      </c>
      <c r="M4247">
        <f t="shared" si="264"/>
        <v>11.987406382414063</v>
      </c>
      <c r="N4247" s="4">
        <f t="shared" si="265"/>
        <v>37.152412261197554</v>
      </c>
      <c r="O4247">
        <f t="shared" si="266"/>
        <v>5.6335659589979841</v>
      </c>
      <c r="P4247">
        <f t="shared" si="267"/>
        <v>30.536960277969239</v>
      </c>
      <c r="Q4247" t="str">
        <f>_xlfn.IFNA(VLOOKUP(B4247&amp;A4247,[1]Countries!$A:$H,6,FALSE),"")</f>
        <v>O</v>
      </c>
      <c r="R4247" t="str">
        <f>_xlfn.IFNA(VLOOKUP(B4247&amp;A4247,[1]Countries!$A:$H,7,FALSE),"")</f>
        <v>Other Managed</v>
      </c>
      <c r="S4247" t="str">
        <f>_xlfn.IFNA(VLOOKUP(B4247&amp;A4247,[1]Countries!$A:$H,8,FALSE),"")</f>
        <v>Other</v>
      </c>
    </row>
    <row r="4248" spans="1:19" x14ac:dyDescent="0.25">
      <c r="A4248" t="s">
        <v>178</v>
      </c>
      <c r="B4248">
        <v>2016</v>
      </c>
      <c r="C4248" t="s">
        <v>179</v>
      </c>
      <c r="D4248" s="1">
        <v>17.871582587300399</v>
      </c>
      <c r="E4248" s="1">
        <v>1651665479.601809</v>
      </c>
      <c r="F4248" s="1">
        <v>7970649131.2341614</v>
      </c>
      <c r="G4248" s="1">
        <v>4194159640.8990769</v>
      </c>
      <c r="H4248" s="1">
        <v>61.245542505174427</v>
      </c>
      <c r="I4248" s="1">
        <v>1071680053.71094</v>
      </c>
      <c r="J4248" s="1">
        <v>14.746951447594819</v>
      </c>
      <c r="K4248" s="3">
        <v>7911617141.0479565</v>
      </c>
      <c r="L4248" s="1">
        <v>29.591734639137229</v>
      </c>
      <c r="M4248">
        <f t="shared" si="264"/>
        <v>13.445329684773153</v>
      </c>
      <c r="N4248" s="4">
        <f t="shared" si="265"/>
        <v>43.037064323910386</v>
      </c>
      <c r="O4248">
        <f t="shared" si="266"/>
        <v>5.7810625372547539</v>
      </c>
      <c r="P4248">
        <f t="shared" si="267"/>
        <v>31.898207027256163</v>
      </c>
      <c r="Q4248" t="str">
        <f>_xlfn.IFNA(VLOOKUP(B4248&amp;A4248,[1]Countries!$A:$H,6,FALSE),"")</f>
        <v>O</v>
      </c>
      <c r="R4248" t="str">
        <f>_xlfn.IFNA(VLOOKUP(B4248&amp;A4248,[1]Countries!$A:$H,7,FALSE),"")</f>
        <v>Other Managed</v>
      </c>
      <c r="S4248" t="str">
        <f>_xlfn.IFNA(VLOOKUP(B4248&amp;A4248,[1]Countries!$A:$H,8,FALSE),"")</f>
        <v>Other</v>
      </c>
    </row>
    <row r="4249" spans="1:19" x14ac:dyDescent="0.25">
      <c r="A4249" t="s">
        <v>178</v>
      </c>
      <c r="B4249">
        <v>2017</v>
      </c>
      <c r="C4249" t="s">
        <v>179</v>
      </c>
      <c r="D4249" s="1">
        <v>17.929841247411641</v>
      </c>
      <c r="E4249" s="1">
        <v>1583966848.97698</v>
      </c>
      <c r="F4249" s="1">
        <v>8409497402.4589043</v>
      </c>
      <c r="G4249" s="1">
        <v>4749752433.766511</v>
      </c>
      <c r="H4249" s="1">
        <v>61.326054229145043</v>
      </c>
      <c r="I4249" s="1">
        <v>981030029.296875</v>
      </c>
      <c r="J4249" s="1">
        <v>14.421193461487601</v>
      </c>
      <c r="K4249" s="3">
        <v>8004442565.8081636</v>
      </c>
      <c r="L4249" s="1">
        <v>32.36627515002079</v>
      </c>
      <c r="M4249">
        <f t="shared" si="264"/>
        <v>11.665739132162948</v>
      </c>
      <c r="N4249" s="4">
        <f t="shared" si="265"/>
        <v>44.032014282183738</v>
      </c>
      <c r="O4249">
        <f t="shared" si="266"/>
        <v>5.9342388524954037</v>
      </c>
      <c r="P4249">
        <f t="shared" si="267"/>
        <v>37.645360159857674</v>
      </c>
      <c r="Q4249" t="str">
        <f>_xlfn.IFNA(VLOOKUP(B4249&amp;A4249,[1]Countries!$A:$H,6,FALSE),"")</f>
        <v>SP</v>
      </c>
      <c r="R4249" t="str">
        <f>_xlfn.IFNA(VLOOKUP(B4249&amp;A4249,[1]Countries!$A:$H,7,FALSE),"")</f>
        <v>Soft Peg</v>
      </c>
      <c r="S4249" t="str">
        <f>_xlfn.IFNA(VLOOKUP(B4249&amp;A4249,[1]Countries!$A:$H,8,FALSE),"")</f>
        <v>Pegged</v>
      </c>
    </row>
    <row r="4250" spans="1:19" x14ac:dyDescent="0.25">
      <c r="A4250" t="s">
        <v>178</v>
      </c>
      <c r="B4250">
        <v>2018</v>
      </c>
      <c r="C4250" t="s">
        <v>179</v>
      </c>
      <c r="D4250" s="1">
        <v>18.862980248940371</v>
      </c>
      <c r="E4250" s="1">
        <v>1649366968.6342969</v>
      </c>
      <c r="F4250" s="1">
        <v>9658721169.6328392</v>
      </c>
      <c r="G4250" s="1">
        <v>5647737382.9404078</v>
      </c>
      <c r="H4250" s="1">
        <v>66.203692450074712</v>
      </c>
      <c r="I4250" s="1">
        <v>992150024.41406298</v>
      </c>
      <c r="J4250" s="1">
        <v>13.490926393355171</v>
      </c>
      <c r="K4250" s="3">
        <v>8123218871.1984138</v>
      </c>
      <c r="L4250" s="1">
        <v>32.532882949694653</v>
      </c>
      <c r="M4250">
        <f t="shared" si="264"/>
        <v>10.272064044393343</v>
      </c>
      <c r="N4250" s="4">
        <f t="shared" si="265"/>
        <v>42.804946994087999</v>
      </c>
      <c r="O4250">
        <f t="shared" si="266"/>
        <v>6.4123894152483158</v>
      </c>
      <c r="P4250">
        <f t="shared" si="267"/>
        <v>41.396478313061216</v>
      </c>
      <c r="Q4250" t="str">
        <f>_xlfn.IFNA(VLOOKUP(B4250&amp;A4250,[1]Countries!$A:$H,6,FALSE),"")</f>
        <v>SP</v>
      </c>
      <c r="R4250" t="str">
        <f>_xlfn.IFNA(VLOOKUP(B4250&amp;A4250,[1]Countries!$A:$H,7,FALSE),"")</f>
        <v>Soft Peg</v>
      </c>
      <c r="S4250" t="str">
        <f>_xlfn.IFNA(VLOOKUP(B4250&amp;A4250,[1]Countries!$A:$H,8,FALSE),"")</f>
        <v>Pegged</v>
      </c>
    </row>
    <row r="4251" spans="1:19" x14ac:dyDescent="0.25">
      <c r="A4251" t="s">
        <v>178</v>
      </c>
      <c r="B4251">
        <v>2019</v>
      </c>
      <c r="C4251" t="s">
        <v>179</v>
      </c>
      <c r="D4251" s="1">
        <v>19.496326716694689</v>
      </c>
      <c r="E4251" s="1">
        <v>1432188767.1896839</v>
      </c>
      <c r="F4251" s="1">
        <v>8498981820.8701239</v>
      </c>
      <c r="G4251" s="1">
        <v>4883278332.366045</v>
      </c>
      <c r="H4251" s="1">
        <v>70.791927346566609</v>
      </c>
      <c r="J4251" s="1">
        <v>12.1029269885577</v>
      </c>
      <c r="K4251" s="3">
        <v>8047277334.0957384</v>
      </c>
      <c r="L4251" s="1">
        <v>38.525031458706948</v>
      </c>
      <c r="M4251" t="str">
        <f t="shared" si="264"/>
        <v/>
      </c>
      <c r="N4251" s="4">
        <f t="shared" si="265"/>
        <v>38.525031458706948</v>
      </c>
      <c r="O4251">
        <f t="shared" si="266"/>
        <v>7.2624641208313987</v>
      </c>
      <c r="P4251">
        <f t="shared" si="267"/>
        <v>40.605917719483244</v>
      </c>
      <c r="Q4251" t="str">
        <f>_xlfn.IFNA(VLOOKUP(B4251&amp;A4251,[1]Countries!$A:$H,6,FALSE),"")</f>
        <v/>
      </c>
      <c r="R4251" t="str">
        <f>_xlfn.IFNA(VLOOKUP(B4251&amp;A4251,[1]Countries!$A:$H,7,FALSE),"")</f>
        <v/>
      </c>
      <c r="S4251" t="str">
        <f>_xlfn.IFNA(VLOOKUP(B4251&amp;A4251,[1]Countries!$A:$H,8,FALSE),"")</f>
        <v/>
      </c>
    </row>
    <row r="4252" spans="1:19" x14ac:dyDescent="0.25">
      <c r="A4252" t="s">
        <v>180</v>
      </c>
      <c r="B4252">
        <v>1970</v>
      </c>
      <c r="C4252" t="s">
        <v>181</v>
      </c>
      <c r="D4252" s="1">
        <v>29.32226832641771</v>
      </c>
      <c r="E4252" s="1">
        <v>201800000</v>
      </c>
      <c r="F4252" s="1">
        <v>723000000</v>
      </c>
      <c r="G4252" s="1">
        <v>246600000</v>
      </c>
      <c r="H4252" s="1">
        <v>20.05532503457815</v>
      </c>
      <c r="I4252" s="1">
        <v>13939999.580383301</v>
      </c>
      <c r="J4252" s="1">
        <v>41.0096887966805</v>
      </c>
      <c r="K4252" s="3">
        <v>3558279639.3191071</v>
      </c>
      <c r="M4252">
        <f t="shared" si="264"/>
        <v>1.9280773970101386</v>
      </c>
      <c r="N4252" s="4">
        <f t="shared" si="265"/>
        <v>1.9280773970101386</v>
      </c>
      <c r="O4252">
        <f t="shared" si="266"/>
        <v>1.4384481554050328</v>
      </c>
      <c r="P4252">
        <f t="shared" si="267"/>
        <v>6.1964038727524207</v>
      </c>
      <c r="Q4252" t="str">
        <f>_xlfn.IFNA(VLOOKUP(B4252&amp;A4252,[1]Countries!$A:$H,6,FALSE),"")</f>
        <v/>
      </c>
      <c r="R4252" t="str">
        <f>_xlfn.IFNA(VLOOKUP(B4252&amp;A4252,[1]Countries!$A:$H,7,FALSE),"")</f>
        <v/>
      </c>
      <c r="S4252" t="str">
        <f>_xlfn.IFNA(VLOOKUP(B4252&amp;A4252,[1]Countries!$A:$H,8,FALSE),"")</f>
        <v/>
      </c>
    </row>
    <row r="4253" spans="1:19" x14ac:dyDescent="0.25">
      <c r="A4253" t="s">
        <v>180</v>
      </c>
      <c r="B4253">
        <v>1971</v>
      </c>
      <c r="C4253" t="s">
        <v>181</v>
      </c>
      <c r="D4253" s="1">
        <v>28.248974008207931</v>
      </c>
      <c r="E4253" s="1">
        <v>217000000</v>
      </c>
      <c r="F4253" s="1">
        <v>731000000</v>
      </c>
      <c r="G4253" s="1">
        <v>223000000</v>
      </c>
      <c r="H4253" s="1">
        <v>20.451436388508888</v>
      </c>
      <c r="I4253" s="1">
        <v>11739999.771118199</v>
      </c>
      <c r="J4253" s="1">
        <v>41.518474692202453</v>
      </c>
      <c r="K4253" s="3">
        <v>3700433039.2546611</v>
      </c>
      <c r="M4253">
        <f t="shared" si="264"/>
        <v>1.6060191205360053</v>
      </c>
      <c r="N4253" s="4">
        <f t="shared" si="265"/>
        <v>1.6060191205360053</v>
      </c>
      <c r="O4253">
        <f t="shared" si="266"/>
        <v>1.408566324783143</v>
      </c>
      <c r="P4253">
        <f t="shared" si="267"/>
        <v>0.82079343365253077</v>
      </c>
      <c r="Q4253" t="str">
        <f>_xlfn.IFNA(VLOOKUP(B4253&amp;A4253,[1]Countries!$A:$H,6,FALSE),"")</f>
        <v/>
      </c>
      <c r="R4253" t="str">
        <f>_xlfn.IFNA(VLOOKUP(B4253&amp;A4253,[1]Countries!$A:$H,7,FALSE),"")</f>
        <v/>
      </c>
      <c r="S4253" t="str">
        <f>_xlfn.IFNA(VLOOKUP(B4253&amp;A4253,[1]Countries!$A:$H,8,FALSE),"")</f>
        <v/>
      </c>
    </row>
    <row r="4254" spans="1:19" x14ac:dyDescent="0.25">
      <c r="A4254" t="s">
        <v>180</v>
      </c>
      <c r="B4254">
        <v>1972</v>
      </c>
      <c r="C4254" t="s">
        <v>181</v>
      </c>
      <c r="D4254" s="1">
        <v>28.01992702490206</v>
      </c>
      <c r="E4254" s="1">
        <v>235000000</v>
      </c>
      <c r="F4254" s="1">
        <v>802999950</v>
      </c>
      <c r="G4254" s="1">
        <v>226500000</v>
      </c>
      <c r="H4254" s="1">
        <v>20.48567998042839</v>
      </c>
      <c r="I4254" s="1">
        <v>16329999.923706099</v>
      </c>
      <c r="J4254" s="1">
        <v>42.09216326850332</v>
      </c>
      <c r="K4254" s="3">
        <v>3913663272.9464521</v>
      </c>
      <c r="M4254">
        <f t="shared" si="264"/>
        <v>2.0336240274617823</v>
      </c>
      <c r="N4254" s="4">
        <f t="shared" si="265"/>
        <v>2.0336240274617823</v>
      </c>
      <c r="O4254">
        <f t="shared" si="266"/>
        <v>1.375739145600718</v>
      </c>
      <c r="P4254">
        <f t="shared" si="267"/>
        <v>-1.0585305764962998</v>
      </c>
      <c r="Q4254" t="str">
        <f>_xlfn.IFNA(VLOOKUP(B4254&amp;A4254,[1]Countries!$A:$H,6,FALSE),"")</f>
        <v/>
      </c>
      <c r="R4254" t="str">
        <f>_xlfn.IFNA(VLOOKUP(B4254&amp;A4254,[1]Countries!$A:$H,7,FALSE),"")</f>
        <v/>
      </c>
      <c r="S4254" t="str">
        <f>_xlfn.IFNA(VLOOKUP(B4254&amp;A4254,[1]Countries!$A:$H,8,FALSE),"")</f>
        <v/>
      </c>
    </row>
    <row r="4255" spans="1:19" x14ac:dyDescent="0.25">
      <c r="A4255" t="s">
        <v>180</v>
      </c>
      <c r="B4255">
        <v>1973</v>
      </c>
      <c r="C4255" t="s">
        <v>181</v>
      </c>
      <c r="D4255" s="1">
        <v>28.00000153424666</v>
      </c>
      <c r="E4255" s="1">
        <v>294000000</v>
      </c>
      <c r="F4255" s="1">
        <v>912499950</v>
      </c>
      <c r="G4255" s="1">
        <v>302000000</v>
      </c>
      <c r="H4255" s="1">
        <v>21.75342584950279</v>
      </c>
      <c r="I4255" s="1">
        <v>13960000.038147001</v>
      </c>
      <c r="J4255" s="1">
        <v>40.93151457158983</v>
      </c>
      <c r="K4255" s="3">
        <v>4221662800.0012569</v>
      </c>
      <c r="M4255">
        <f t="shared" si="264"/>
        <v>1.5298631017072386</v>
      </c>
      <c r="N4255" s="4">
        <f t="shared" si="265"/>
        <v>1.5298631017072386</v>
      </c>
      <c r="O4255">
        <f t="shared" si="266"/>
        <v>1.4431052954343653</v>
      </c>
      <c r="P4255">
        <f t="shared" si="267"/>
        <v>0.87671237680615766</v>
      </c>
      <c r="Q4255" t="str">
        <f>_xlfn.IFNA(VLOOKUP(B4255&amp;A4255,[1]Countries!$A:$H,6,FALSE),"")</f>
        <v/>
      </c>
      <c r="R4255" t="str">
        <f>_xlfn.IFNA(VLOOKUP(B4255&amp;A4255,[1]Countries!$A:$H,7,FALSE),"")</f>
        <v/>
      </c>
      <c r="S4255" t="str">
        <f>_xlfn.IFNA(VLOOKUP(B4255&amp;A4255,[1]Countries!$A:$H,8,FALSE),"")</f>
        <v/>
      </c>
    </row>
    <row r="4256" spans="1:19" x14ac:dyDescent="0.25">
      <c r="A4256" t="s">
        <v>180</v>
      </c>
      <c r="B4256">
        <v>1974</v>
      </c>
      <c r="C4256" t="s">
        <v>181</v>
      </c>
      <c r="D4256" s="1">
        <v>26.582890285161909</v>
      </c>
      <c r="E4256" s="1">
        <v>332500000</v>
      </c>
      <c r="F4256" s="1">
        <v>1034500000</v>
      </c>
      <c r="G4256" s="1">
        <v>456000000</v>
      </c>
      <c r="H4256" s="1">
        <v>22.909618173030449</v>
      </c>
      <c r="I4256" s="1">
        <v>19500000</v>
      </c>
      <c r="J4256" s="1">
        <v>40.889318511358141</v>
      </c>
      <c r="K4256" s="3">
        <v>4169835905.7163949</v>
      </c>
      <c r="L4256" s="1">
        <v>7.7332045616239728E-2</v>
      </c>
      <c r="M4256">
        <f t="shared" si="264"/>
        <v>1.8849685838569359</v>
      </c>
      <c r="N4256" s="4">
        <f t="shared" si="265"/>
        <v>1.9623006294731755</v>
      </c>
      <c r="O4256">
        <f t="shared" si="266"/>
        <v>1.4456264775413714</v>
      </c>
      <c r="P4256">
        <f t="shared" si="267"/>
        <v>11.93813436442726</v>
      </c>
      <c r="Q4256" t="str">
        <f>_xlfn.IFNA(VLOOKUP(B4256&amp;A4256,[1]Countries!$A:$H,6,FALSE),"")</f>
        <v/>
      </c>
      <c r="R4256" t="str">
        <f>_xlfn.IFNA(VLOOKUP(B4256&amp;A4256,[1]Countries!$A:$H,7,FALSE),"")</f>
        <v/>
      </c>
      <c r="S4256" t="str">
        <f>_xlfn.IFNA(VLOOKUP(B4256&amp;A4256,[1]Countries!$A:$H,8,FALSE),"")</f>
        <v/>
      </c>
    </row>
    <row r="4257" spans="1:19" x14ac:dyDescent="0.25">
      <c r="A4257" t="s">
        <v>180</v>
      </c>
      <c r="B4257">
        <v>1975</v>
      </c>
      <c r="C4257" t="s">
        <v>181</v>
      </c>
      <c r="D4257" s="1">
        <v>24.64412811387901</v>
      </c>
      <c r="E4257" s="1">
        <v>345000000</v>
      </c>
      <c r="F4257" s="1">
        <v>1124000000</v>
      </c>
      <c r="G4257" s="1">
        <v>446000000</v>
      </c>
      <c r="H4257" s="1">
        <v>22.464412811387898</v>
      </c>
      <c r="I4257" s="1">
        <v>37630001.068115197</v>
      </c>
      <c r="J4257" s="1">
        <v>43.060502669039138</v>
      </c>
      <c r="K4257" s="3">
        <v>4258681838.8988709</v>
      </c>
      <c r="L4257" s="1">
        <v>6.672597864768684E-2</v>
      </c>
      <c r="M4257">
        <f t="shared" si="264"/>
        <v>3.3478648637113166</v>
      </c>
      <c r="N4257" s="4">
        <f t="shared" si="265"/>
        <v>3.4145908423590035</v>
      </c>
      <c r="O4257">
        <f t="shared" si="266"/>
        <v>1.3223138096783258</v>
      </c>
      <c r="P4257">
        <f t="shared" si="267"/>
        <v>8.9857651245551597</v>
      </c>
      <c r="Q4257" t="str">
        <f>_xlfn.IFNA(VLOOKUP(B4257&amp;A4257,[1]Countries!$A:$H,6,FALSE),"")</f>
        <v/>
      </c>
      <c r="R4257" t="str">
        <f>_xlfn.IFNA(VLOOKUP(B4257&amp;A4257,[1]Countries!$A:$H,7,FALSE),"")</f>
        <v/>
      </c>
      <c r="S4257" t="str">
        <f>_xlfn.IFNA(VLOOKUP(B4257&amp;A4257,[1]Countries!$A:$H,8,FALSE),"")</f>
        <v/>
      </c>
    </row>
    <row r="4258" spans="1:19" x14ac:dyDescent="0.25">
      <c r="A4258" t="s">
        <v>180</v>
      </c>
      <c r="B4258">
        <v>1976</v>
      </c>
      <c r="C4258" t="s">
        <v>181</v>
      </c>
      <c r="D4258" s="1">
        <v>25.519288780389051</v>
      </c>
      <c r="E4258" s="1">
        <v>454500000</v>
      </c>
      <c r="F4258" s="1">
        <v>1347999950</v>
      </c>
      <c r="G4258" s="1">
        <v>514500000</v>
      </c>
      <c r="H4258" s="1">
        <v>20.77151412357248</v>
      </c>
      <c r="I4258" s="1">
        <v>29850000.3814697</v>
      </c>
      <c r="J4258" s="1">
        <v>43.100888097213961</v>
      </c>
      <c r="K4258" s="3">
        <v>4705872947.0553761</v>
      </c>
      <c r="L4258" s="1">
        <v>6.3056383926423737E-2</v>
      </c>
      <c r="M4258">
        <f t="shared" si="264"/>
        <v>2.2143918018297923</v>
      </c>
      <c r="N4258" s="4">
        <f t="shared" si="265"/>
        <v>2.2774481857562159</v>
      </c>
      <c r="O4258">
        <f t="shared" si="266"/>
        <v>1.3201378072407746</v>
      </c>
      <c r="P4258">
        <f t="shared" si="267"/>
        <v>4.4510387407655321</v>
      </c>
      <c r="Q4258" t="str">
        <f>_xlfn.IFNA(VLOOKUP(B4258&amp;A4258,[1]Countries!$A:$H,6,FALSE),"")</f>
        <v/>
      </c>
      <c r="R4258" t="str">
        <f>_xlfn.IFNA(VLOOKUP(B4258&amp;A4258,[1]Countries!$A:$H,7,FALSE),"")</f>
        <v/>
      </c>
      <c r="S4258" t="str">
        <f>_xlfn.IFNA(VLOOKUP(B4258&amp;A4258,[1]Countries!$A:$H,8,FALSE),"")</f>
        <v/>
      </c>
    </row>
    <row r="4259" spans="1:19" x14ac:dyDescent="0.25">
      <c r="A4259" t="s">
        <v>180</v>
      </c>
      <c r="B4259">
        <v>1977</v>
      </c>
      <c r="C4259" t="s">
        <v>181</v>
      </c>
      <c r="D4259" s="1">
        <v>26.894280529927531</v>
      </c>
      <c r="E4259" s="1">
        <v>581500050</v>
      </c>
      <c r="F4259" s="1">
        <v>1669499950</v>
      </c>
      <c r="G4259" s="1">
        <v>655500050</v>
      </c>
      <c r="H4259" s="1">
        <v>20.335430378419598</v>
      </c>
      <c r="I4259" s="1">
        <v>32349998.474121101</v>
      </c>
      <c r="J4259" s="1">
        <v>40.581013494489767</v>
      </c>
      <c r="K4259" s="3">
        <v>5194525574.6038713</v>
      </c>
      <c r="L4259" s="1">
        <v>6.28930807694843E-2</v>
      </c>
      <c r="M4259">
        <f t="shared" si="264"/>
        <v>1.9377058666052132</v>
      </c>
      <c r="N4259" s="4">
        <f t="shared" si="265"/>
        <v>2.0005989473746975</v>
      </c>
      <c r="O4259">
        <f t="shared" si="266"/>
        <v>1.4642065682656831</v>
      </c>
      <c r="P4259">
        <f t="shared" si="267"/>
        <v>4.4324649425715767</v>
      </c>
      <c r="Q4259" t="str">
        <f>_xlfn.IFNA(VLOOKUP(B4259&amp;A4259,[1]Countries!$A:$H,6,FALSE),"")</f>
        <v/>
      </c>
      <c r="R4259" t="str">
        <f>_xlfn.IFNA(VLOOKUP(B4259&amp;A4259,[1]Countries!$A:$H,7,FALSE),"")</f>
        <v/>
      </c>
      <c r="S4259" t="str">
        <f>_xlfn.IFNA(VLOOKUP(B4259&amp;A4259,[1]Countries!$A:$H,8,FALSE),"")</f>
        <v/>
      </c>
    </row>
    <row r="4260" spans="1:19" x14ac:dyDescent="0.25">
      <c r="A4260" t="s">
        <v>180</v>
      </c>
      <c r="B4260">
        <v>1978</v>
      </c>
      <c r="C4260" t="s">
        <v>181</v>
      </c>
      <c r="D4260" s="1">
        <v>39.388041090294251</v>
      </c>
      <c r="E4260" s="1">
        <v>960859350.82261002</v>
      </c>
      <c r="F4260" s="1">
        <v>3097242093.2244101</v>
      </c>
      <c r="G4260" s="1">
        <v>1234878272.6023901</v>
      </c>
      <c r="H4260" s="1">
        <v>23.566295183746071</v>
      </c>
      <c r="I4260" s="1">
        <v>50110000.6103516</v>
      </c>
      <c r="J4260" s="1">
        <v>36.574385849359039</v>
      </c>
      <c r="K4260" s="3">
        <v>5504441972.8075047</v>
      </c>
      <c r="L4260" s="1">
        <v>4.0358485464682459E-2</v>
      </c>
      <c r="M4260">
        <f t="shared" si="264"/>
        <v>1.6178909850144831</v>
      </c>
      <c r="N4260" s="4">
        <f t="shared" si="265"/>
        <v>1.6582494704791655</v>
      </c>
      <c r="O4260">
        <f t="shared" si="266"/>
        <v>1.7341539079254966</v>
      </c>
      <c r="P4260">
        <f t="shared" si="267"/>
        <v>8.8471909373577677</v>
      </c>
      <c r="Q4260" t="str">
        <f>_xlfn.IFNA(VLOOKUP(B4260&amp;A4260,[1]Countries!$A:$H,6,FALSE),"")</f>
        <v/>
      </c>
      <c r="R4260" t="str">
        <f>_xlfn.IFNA(VLOOKUP(B4260&amp;A4260,[1]Countries!$A:$H,7,FALSE),"")</f>
        <v/>
      </c>
      <c r="S4260" t="str">
        <f>_xlfn.IFNA(VLOOKUP(B4260&amp;A4260,[1]Countries!$A:$H,8,FALSE),"")</f>
        <v/>
      </c>
    </row>
    <row r="4261" spans="1:19" x14ac:dyDescent="0.25">
      <c r="A4261" t="s">
        <v>180</v>
      </c>
      <c r="B4261">
        <v>1979</v>
      </c>
      <c r="C4261" t="s">
        <v>181</v>
      </c>
      <c r="D4261" s="1">
        <v>36.248576946712483</v>
      </c>
      <c r="E4261" s="1">
        <v>1168036044.660435</v>
      </c>
      <c r="F4261" s="1">
        <v>3544281976.2919798</v>
      </c>
      <c r="G4261" s="1">
        <v>1479471525.31077</v>
      </c>
      <c r="H4261" s="1">
        <v>24.53266148151102</v>
      </c>
      <c r="I4261" s="1">
        <v>70440002.44140631</v>
      </c>
      <c r="J4261" s="1">
        <v>39.03704028893452</v>
      </c>
      <c r="K4261" s="3">
        <v>5813237132.2531176</v>
      </c>
      <c r="L4261" s="1">
        <v>4.2321689132908569E-2</v>
      </c>
      <c r="M4261">
        <f t="shared" si="264"/>
        <v>1.9874265905643458</v>
      </c>
      <c r="N4261" s="4">
        <f t="shared" si="265"/>
        <v>2.0297482796972544</v>
      </c>
      <c r="O4261">
        <f t="shared" si="266"/>
        <v>1.5616696158275631</v>
      </c>
      <c r="P4261">
        <f t="shared" si="267"/>
        <v>8.7869837313609622</v>
      </c>
      <c r="Q4261" t="str">
        <f>_xlfn.IFNA(VLOOKUP(B4261&amp;A4261,[1]Countries!$A:$H,6,FALSE),"")</f>
        <v/>
      </c>
      <c r="R4261" t="str">
        <f>_xlfn.IFNA(VLOOKUP(B4261&amp;A4261,[1]Countries!$A:$H,7,FALSE),"")</f>
        <v/>
      </c>
      <c r="S4261" t="str">
        <f>_xlfn.IFNA(VLOOKUP(B4261&amp;A4261,[1]Countries!$A:$H,8,FALSE),"")</f>
        <v/>
      </c>
    </row>
    <row r="4262" spans="1:19" x14ac:dyDescent="0.25">
      <c r="A4262" t="s">
        <v>180</v>
      </c>
      <c r="B4262">
        <v>1980</v>
      </c>
      <c r="C4262" t="s">
        <v>181</v>
      </c>
      <c r="D4262" s="1">
        <v>34.960597416790591</v>
      </c>
      <c r="E4262" s="1">
        <v>1315331102.7378249</v>
      </c>
      <c r="F4262" s="1">
        <v>3968160045.986835</v>
      </c>
      <c r="G4262" s="1">
        <v>1795536832.381995</v>
      </c>
      <c r="H4262" s="1">
        <v>23.685889723370121</v>
      </c>
      <c r="I4262" s="1">
        <v>86750000</v>
      </c>
      <c r="J4262" s="1">
        <v>41.613138026834982</v>
      </c>
      <c r="K4262" s="3">
        <v>5848079004.5509329</v>
      </c>
      <c r="L4262" s="1">
        <v>4.0320954937746192E-2</v>
      </c>
      <c r="M4262">
        <f t="shared" si="264"/>
        <v>2.1861517427386499</v>
      </c>
      <c r="N4262" s="4">
        <f t="shared" si="265"/>
        <v>2.226472697676396</v>
      </c>
      <c r="O4262">
        <f t="shared" si="266"/>
        <v>1.4030872157613588</v>
      </c>
      <c r="P4262">
        <f t="shared" si="267"/>
        <v>12.101470809621755</v>
      </c>
      <c r="Q4262" t="str">
        <f>_xlfn.IFNA(VLOOKUP(B4262&amp;A4262,[1]Countries!$A:$H,6,FALSE),"")</f>
        <v/>
      </c>
      <c r="R4262" t="str">
        <f>_xlfn.IFNA(VLOOKUP(B4262&amp;A4262,[1]Countries!$A:$H,7,FALSE),"")</f>
        <v/>
      </c>
      <c r="S4262" t="str">
        <f>_xlfn.IFNA(VLOOKUP(B4262&amp;A4262,[1]Countries!$A:$H,8,FALSE),"")</f>
        <v/>
      </c>
    </row>
    <row r="4263" spans="1:19" x14ac:dyDescent="0.25">
      <c r="A4263" t="s">
        <v>180</v>
      </c>
      <c r="B4263">
        <v>1981</v>
      </c>
      <c r="C4263" t="s">
        <v>181</v>
      </c>
      <c r="D4263" s="1">
        <v>32.938007290258582</v>
      </c>
      <c r="E4263" s="1">
        <v>1227917680.4208701</v>
      </c>
      <c r="F4263" s="1">
        <v>4043894878.58005</v>
      </c>
      <c r="G4263" s="1">
        <v>1688328750.8377349</v>
      </c>
      <c r="H4263" s="1">
        <v>22.522121909396368</v>
      </c>
      <c r="I4263" s="1">
        <v>87889999.389648393</v>
      </c>
      <c r="J4263" s="1">
        <v>45.183602662948047</v>
      </c>
      <c r="K4263" s="3">
        <v>5776613430.915225</v>
      </c>
      <c r="L4263" s="1">
        <v>4.3275111063581478E-2</v>
      </c>
      <c r="M4263">
        <f t="shared" si="264"/>
        <v>2.1733997056943668</v>
      </c>
      <c r="N4263" s="4">
        <f t="shared" si="265"/>
        <v>2.2166748167579482</v>
      </c>
      <c r="O4263">
        <f t="shared" si="266"/>
        <v>1.2131922668044153</v>
      </c>
      <c r="P4263">
        <f t="shared" si="267"/>
        <v>11.385337261252721</v>
      </c>
      <c r="Q4263" t="str">
        <f>_xlfn.IFNA(VLOOKUP(B4263&amp;A4263,[1]Countries!$A:$H,6,FALSE),"")</f>
        <v/>
      </c>
      <c r="R4263" t="str">
        <f>_xlfn.IFNA(VLOOKUP(B4263&amp;A4263,[1]Countries!$A:$H,7,FALSE),"")</f>
        <v/>
      </c>
      <c r="S4263" t="str">
        <f>_xlfn.IFNA(VLOOKUP(B4263&amp;A4263,[1]Countries!$A:$H,8,FALSE),"")</f>
        <v/>
      </c>
    </row>
    <row r="4264" spans="1:19" x14ac:dyDescent="0.25">
      <c r="A4264" t="s">
        <v>180</v>
      </c>
      <c r="B4264">
        <v>1982</v>
      </c>
      <c r="C4264" t="s">
        <v>181</v>
      </c>
      <c r="D4264" s="1">
        <v>29.780466931517001</v>
      </c>
      <c r="E4264" s="1">
        <v>1066168434.401305</v>
      </c>
      <c r="F4264" s="1">
        <v>4266503525.6105099</v>
      </c>
      <c r="G4264" s="1">
        <v>1293644183.9673901</v>
      </c>
      <c r="H4264" s="1">
        <v>24.961917254137511</v>
      </c>
      <c r="I4264" s="1">
        <v>122190002.441406</v>
      </c>
      <c r="J4264" s="1">
        <v>46.518413090215141</v>
      </c>
      <c r="K4264" s="3">
        <v>5656768290.9759531</v>
      </c>
      <c r="L4264" s="1">
        <v>3.5157594292280797E-2</v>
      </c>
      <c r="M4264">
        <f t="shared" si="264"/>
        <v>2.8639376882718355</v>
      </c>
      <c r="N4264" s="4">
        <f t="shared" si="265"/>
        <v>2.8990952825641161</v>
      </c>
      <c r="O4264">
        <f t="shared" si="266"/>
        <v>1.1496864006531293</v>
      </c>
      <c r="P4264">
        <f t="shared" si="267"/>
        <v>5.3316667430512608</v>
      </c>
      <c r="Q4264" t="str">
        <f>_xlfn.IFNA(VLOOKUP(B4264&amp;A4264,[1]Countries!$A:$H,6,FALSE),"")</f>
        <v/>
      </c>
      <c r="R4264" t="str">
        <f>_xlfn.IFNA(VLOOKUP(B4264&amp;A4264,[1]Countries!$A:$H,7,FALSE),"")</f>
        <v/>
      </c>
      <c r="S4264" t="str">
        <f>_xlfn.IFNA(VLOOKUP(B4264&amp;A4264,[1]Countries!$A:$H,8,FALSE),"")</f>
        <v/>
      </c>
    </row>
    <row r="4265" spans="1:19" x14ac:dyDescent="0.25">
      <c r="A4265" t="s">
        <v>180</v>
      </c>
      <c r="B4265">
        <v>1983</v>
      </c>
      <c r="C4265" t="s">
        <v>181</v>
      </c>
      <c r="D4265" s="1">
        <v>28.296574987623941</v>
      </c>
      <c r="E4265" s="1">
        <v>1108154408.9000001</v>
      </c>
      <c r="F4265" s="1">
        <v>4476697184.8598051</v>
      </c>
      <c r="G4265" s="1">
        <v>1428646953.3194201</v>
      </c>
      <c r="H4265" s="1">
        <v>25.099819431835179</v>
      </c>
      <c r="I4265" s="1">
        <v>146449996.94824201</v>
      </c>
      <c r="J4265" s="1">
        <v>48.745141816462016</v>
      </c>
      <c r="K4265" s="3">
        <v>5708001295.4822788</v>
      </c>
      <c r="L4265" s="1">
        <v>4.0208213280263902E-2</v>
      </c>
      <c r="M4265">
        <f t="shared" si="264"/>
        <v>3.2713849273418818</v>
      </c>
      <c r="N4265" s="4">
        <f t="shared" si="265"/>
        <v>3.3115931406221457</v>
      </c>
      <c r="O4265">
        <f t="shared" si="266"/>
        <v>1.0514864922647202</v>
      </c>
      <c r="P4265">
        <f t="shared" si="267"/>
        <v>7.1591294024381664</v>
      </c>
      <c r="Q4265" t="str">
        <f>_xlfn.IFNA(VLOOKUP(B4265&amp;A4265,[1]Countries!$A:$H,6,FALSE),"")</f>
        <v/>
      </c>
      <c r="R4265" t="str">
        <f>_xlfn.IFNA(VLOOKUP(B4265&amp;A4265,[1]Countries!$A:$H,7,FALSE),"")</f>
        <v/>
      </c>
      <c r="S4265" t="str">
        <f>_xlfn.IFNA(VLOOKUP(B4265&amp;A4265,[1]Countries!$A:$H,8,FALSE),"")</f>
        <v/>
      </c>
    </row>
    <row r="4266" spans="1:19" x14ac:dyDescent="0.25">
      <c r="A4266" t="s">
        <v>180</v>
      </c>
      <c r="B4266">
        <v>1984</v>
      </c>
      <c r="C4266" t="s">
        <v>181</v>
      </c>
      <c r="D4266" s="1">
        <v>25.715631148189789</v>
      </c>
      <c r="E4266" s="1">
        <v>1174230696.6356499</v>
      </c>
      <c r="F4266" s="1">
        <v>4915311846.4882698</v>
      </c>
      <c r="G4266" s="1">
        <v>1688328750.8377349</v>
      </c>
      <c r="H4266" s="1">
        <v>27.175427648573262</v>
      </c>
      <c r="I4266" s="1">
        <v>215089996.33789101</v>
      </c>
      <c r="J4266" s="1">
        <v>48.619386433302331</v>
      </c>
      <c r="K4266" s="3">
        <v>6069163419.435791</v>
      </c>
      <c r="L4266" s="1">
        <v>3.9671949794867482E-2</v>
      </c>
      <c r="M4266">
        <f t="shared" si="264"/>
        <v>4.3759176031030753</v>
      </c>
      <c r="N4266" s="4">
        <f t="shared" si="265"/>
        <v>4.4155895528979432</v>
      </c>
      <c r="O4266">
        <f t="shared" si="266"/>
        <v>1.0567927186243553</v>
      </c>
      <c r="P4266">
        <f t="shared" si="267"/>
        <v>10.459113689182933</v>
      </c>
      <c r="Q4266" t="str">
        <f>_xlfn.IFNA(VLOOKUP(B4266&amp;A4266,[1]Countries!$A:$H,6,FALSE),"")</f>
        <v/>
      </c>
      <c r="R4266" t="str">
        <f>_xlfn.IFNA(VLOOKUP(B4266&amp;A4266,[1]Countries!$A:$H,7,FALSE),"")</f>
        <v/>
      </c>
      <c r="S4266" t="str">
        <f>_xlfn.IFNA(VLOOKUP(B4266&amp;A4266,[1]Countries!$A:$H,8,FALSE),"")</f>
        <v/>
      </c>
    </row>
    <row r="4267" spans="1:19" x14ac:dyDescent="0.25">
      <c r="A4267" t="s">
        <v>180</v>
      </c>
      <c r="B4267">
        <v>1985</v>
      </c>
      <c r="C4267" t="s">
        <v>181</v>
      </c>
      <c r="D4267" s="1">
        <v>24.838135368562579</v>
      </c>
      <c r="E4267" s="1">
        <v>1257514350.96913</v>
      </c>
      <c r="F4267" s="1">
        <v>5278120712.5458994</v>
      </c>
      <c r="G4267" s="1">
        <v>1726447179.83125</v>
      </c>
      <c r="H4267" s="1">
        <v>26.55996597642185</v>
      </c>
      <c r="I4267" s="1">
        <v>237910003.66210899</v>
      </c>
      <c r="J4267" s="1">
        <v>49.812919994663083</v>
      </c>
      <c r="K4267" s="3">
        <v>6410628806.7628641</v>
      </c>
      <c r="L4267" s="1">
        <v>3.9786886647142743E-2</v>
      </c>
      <c r="M4267">
        <f t="shared" si="264"/>
        <v>4.5074756076837277</v>
      </c>
      <c r="N4267" s="4">
        <f t="shared" si="265"/>
        <v>4.5472624943308704</v>
      </c>
      <c r="O4267">
        <f t="shared" si="266"/>
        <v>1.0075113045112376</v>
      </c>
      <c r="P4267">
        <f t="shared" si="267"/>
        <v>8.8844657862311429</v>
      </c>
      <c r="Q4267" t="str">
        <f>_xlfn.IFNA(VLOOKUP(B4267&amp;A4267,[1]Countries!$A:$H,6,FALSE),"")</f>
        <v/>
      </c>
      <c r="R4267" t="str">
        <f>_xlfn.IFNA(VLOOKUP(B4267&amp;A4267,[1]Countries!$A:$H,7,FALSE),"")</f>
        <v/>
      </c>
      <c r="S4267" t="str">
        <f>_xlfn.IFNA(VLOOKUP(B4267&amp;A4267,[1]Countries!$A:$H,8,FALSE),"")</f>
        <v/>
      </c>
    </row>
    <row r="4268" spans="1:19" x14ac:dyDescent="0.25">
      <c r="A4268" t="s">
        <v>180</v>
      </c>
      <c r="B4268">
        <v>1986</v>
      </c>
      <c r="C4268" t="s">
        <v>181</v>
      </c>
      <c r="D4268" s="1">
        <v>24.689673107303548</v>
      </c>
      <c r="E4268" s="1">
        <v>1393796694.4239099</v>
      </c>
      <c r="F4268" s="1">
        <v>5677828958.9060497</v>
      </c>
      <c r="G4268" s="1">
        <v>1712152768.9586799</v>
      </c>
      <c r="H4268" s="1">
        <v>26.204002587590519</v>
      </c>
      <c r="I4268" s="1">
        <v>267500000</v>
      </c>
      <c r="J4268" s="1">
        <v>49.864480158056359</v>
      </c>
      <c r="K4268" s="3">
        <v>6752364967.2540979</v>
      </c>
      <c r="L4268" s="1">
        <v>3.6985966294493799E-2</v>
      </c>
      <c r="M4268">
        <f t="shared" si="264"/>
        <v>4.7113078244530167</v>
      </c>
      <c r="N4268" s="4">
        <f t="shared" si="265"/>
        <v>4.7482937907475105</v>
      </c>
      <c r="O4268">
        <f t="shared" si="266"/>
        <v>1.0054355261105332</v>
      </c>
      <c r="P4268">
        <f t="shared" si="267"/>
        <v>5.607003607169383</v>
      </c>
      <c r="Q4268" t="str">
        <f>_xlfn.IFNA(VLOOKUP(B4268&amp;A4268,[1]Countries!$A:$H,6,FALSE),"")</f>
        <v/>
      </c>
      <c r="R4268" t="str">
        <f>_xlfn.IFNA(VLOOKUP(B4268&amp;A4268,[1]Countries!$A:$H,7,FALSE),"")</f>
        <v/>
      </c>
      <c r="S4268" t="str">
        <f>_xlfn.IFNA(VLOOKUP(B4268&amp;A4268,[1]Countries!$A:$H,8,FALSE),"")</f>
        <v/>
      </c>
    </row>
    <row r="4269" spans="1:19" x14ac:dyDescent="0.25">
      <c r="A4269" t="s">
        <v>180</v>
      </c>
      <c r="B4269">
        <v>1987</v>
      </c>
      <c r="C4269" t="s">
        <v>181</v>
      </c>
      <c r="D4269" s="1">
        <v>23.61302337718271</v>
      </c>
      <c r="E4269" s="1">
        <v>1312577924.082175</v>
      </c>
      <c r="F4269" s="1">
        <v>6190521241.4649506</v>
      </c>
      <c r="G4269" s="1">
        <v>1703417295.64767</v>
      </c>
      <c r="H4269" s="1">
        <v>27.9173982232181</v>
      </c>
      <c r="I4269" s="1">
        <v>251830001.83105499</v>
      </c>
      <c r="J4269" s="1">
        <v>48.982796784597753</v>
      </c>
      <c r="K4269" s="3">
        <v>7200610990.8569183</v>
      </c>
      <c r="L4269" s="1">
        <v>0.54438066594898049</v>
      </c>
      <c r="M4269">
        <f t="shared" si="264"/>
        <v>4.067993501811503</v>
      </c>
      <c r="N4269" s="4">
        <f t="shared" si="265"/>
        <v>4.6123741677604837</v>
      </c>
      <c r="O4269">
        <f t="shared" si="266"/>
        <v>1.0415330802720557</v>
      </c>
      <c r="P4269">
        <f t="shared" si="267"/>
        <v>6.3135131327488212</v>
      </c>
      <c r="Q4269" t="str">
        <f>_xlfn.IFNA(VLOOKUP(B4269&amp;A4269,[1]Countries!$A:$H,6,FALSE),"")</f>
        <v/>
      </c>
      <c r="R4269" t="str">
        <f>_xlfn.IFNA(VLOOKUP(B4269&amp;A4269,[1]Countries!$A:$H,7,FALSE),"")</f>
        <v/>
      </c>
      <c r="S4269" t="str">
        <f>_xlfn.IFNA(VLOOKUP(B4269&amp;A4269,[1]Countries!$A:$H,8,FALSE),"")</f>
        <v/>
      </c>
    </row>
    <row r="4270" spans="1:19" x14ac:dyDescent="0.25">
      <c r="A4270" t="s">
        <v>180</v>
      </c>
      <c r="B4270">
        <v>1988</v>
      </c>
      <c r="C4270" t="s">
        <v>181</v>
      </c>
      <c r="D4270" s="1">
        <v>25.209899017519831</v>
      </c>
      <c r="E4270" s="1">
        <v>1436852036.5978711</v>
      </c>
      <c r="F4270" s="1">
        <v>5902717091.5474672</v>
      </c>
      <c r="G4270" s="1">
        <v>1824122245.8269701</v>
      </c>
      <c r="H4270" s="1">
        <v>27.07028244918321</v>
      </c>
      <c r="I4270" s="1">
        <v>293380004.88281298</v>
      </c>
      <c r="J4270" s="1">
        <v>48.349851528773428</v>
      </c>
      <c r="K4270" s="3">
        <v>7326336093.0292206</v>
      </c>
      <c r="L4270" s="1">
        <v>0.70814844404209176</v>
      </c>
      <c r="M4270">
        <f t="shared" si="264"/>
        <v>4.9702535346463623</v>
      </c>
      <c r="N4270" s="4">
        <f t="shared" si="265"/>
        <v>5.6784019786884539</v>
      </c>
      <c r="O4270">
        <f t="shared" si="266"/>
        <v>1.0682586779090544</v>
      </c>
      <c r="P4270">
        <f t="shared" si="267"/>
        <v>6.5608804085098296</v>
      </c>
      <c r="Q4270" t="str">
        <f>_xlfn.IFNA(VLOOKUP(B4270&amp;A4270,[1]Countries!$A:$H,6,FALSE),"")</f>
        <v/>
      </c>
      <c r="R4270" t="str">
        <f>_xlfn.IFNA(VLOOKUP(B4270&amp;A4270,[1]Countries!$A:$H,7,FALSE),"")</f>
        <v/>
      </c>
      <c r="S4270" t="str">
        <f>_xlfn.IFNA(VLOOKUP(B4270&amp;A4270,[1]Countries!$A:$H,8,FALSE),"")</f>
        <v/>
      </c>
    </row>
    <row r="4271" spans="1:19" x14ac:dyDescent="0.25">
      <c r="A4271" t="s">
        <v>180</v>
      </c>
      <c r="B4271">
        <v>1989</v>
      </c>
      <c r="C4271" t="s">
        <v>181</v>
      </c>
      <c r="D4271" s="1">
        <v>24.56612374884158</v>
      </c>
      <c r="E4271" s="1">
        <v>1520893864.2602689</v>
      </c>
      <c r="F4271" s="1">
        <v>5432344901.7782068</v>
      </c>
      <c r="G4271" s="1">
        <v>1943711271.5227311</v>
      </c>
      <c r="H4271" s="1">
        <v>29.23499000443633</v>
      </c>
      <c r="I4271" s="1">
        <v>244600006.10351601</v>
      </c>
      <c r="J4271" s="1">
        <v>46.885705099781703</v>
      </c>
      <c r="K4271" s="3">
        <v>7526187473.7747574</v>
      </c>
      <c r="L4271" s="1">
        <v>0.89464125251125759</v>
      </c>
      <c r="M4271">
        <f t="shared" si="264"/>
        <v>4.5026597266209922</v>
      </c>
      <c r="N4271" s="4">
        <f t="shared" si="265"/>
        <v>5.3973009791322495</v>
      </c>
      <c r="O4271">
        <f t="shared" si="266"/>
        <v>1.1328462435870585</v>
      </c>
      <c r="P4271">
        <f t="shared" si="267"/>
        <v>7.7833314141018253</v>
      </c>
      <c r="Q4271" t="str">
        <f>_xlfn.IFNA(VLOOKUP(B4271&amp;A4271,[1]Countries!$A:$H,6,FALSE),"")</f>
        <v/>
      </c>
      <c r="R4271" t="str">
        <f>_xlfn.IFNA(VLOOKUP(B4271&amp;A4271,[1]Countries!$A:$H,7,FALSE),"")</f>
        <v/>
      </c>
      <c r="S4271" t="str">
        <f>_xlfn.IFNA(VLOOKUP(B4271&amp;A4271,[1]Countries!$A:$H,8,FALSE),"")</f>
        <v/>
      </c>
    </row>
    <row r="4272" spans="1:19" x14ac:dyDescent="0.25">
      <c r="A4272" t="s">
        <v>180</v>
      </c>
      <c r="B4272">
        <v>1990</v>
      </c>
      <c r="C4272" t="s">
        <v>181</v>
      </c>
      <c r="D4272" s="1">
        <v>24.191373257298441</v>
      </c>
      <c r="E4272" s="1">
        <v>1561384393.2346449</v>
      </c>
      <c r="F4272" s="1">
        <v>4923009551.5156136</v>
      </c>
      <c r="G4272" s="1">
        <v>1934349590.6241829</v>
      </c>
      <c r="H4272" s="1">
        <v>31.330937239349311</v>
      </c>
      <c r="I4272" s="1">
        <v>411049987.79296899</v>
      </c>
      <c r="J4272" s="1">
        <v>44.245262860914863</v>
      </c>
      <c r="K4272" s="3">
        <v>7736299733.4677248</v>
      </c>
      <c r="L4272" s="1">
        <v>1.277673765849904</v>
      </c>
      <c r="M4272">
        <f t="shared" si="264"/>
        <v>8.349567139605119</v>
      </c>
      <c r="N4272" s="4">
        <f t="shared" si="265"/>
        <v>9.6272409054550234</v>
      </c>
      <c r="O4272">
        <f t="shared" si="266"/>
        <v>1.2601289614743696</v>
      </c>
      <c r="P4272">
        <f t="shared" si="267"/>
        <v>7.575959247828715</v>
      </c>
      <c r="Q4272" t="str">
        <f>_xlfn.IFNA(VLOOKUP(B4272&amp;A4272,[1]Countries!$A:$H,6,FALSE),"")</f>
        <v/>
      </c>
      <c r="R4272" t="str">
        <f>_xlfn.IFNA(VLOOKUP(B4272&amp;A4272,[1]Countries!$A:$H,7,FALSE),"")</f>
        <v/>
      </c>
      <c r="S4272" t="str">
        <f>_xlfn.IFNA(VLOOKUP(B4272&amp;A4272,[1]Countries!$A:$H,8,FALSE),"")</f>
        <v/>
      </c>
    </row>
    <row r="4273" spans="1:19" x14ac:dyDescent="0.25">
      <c r="A4273" t="s">
        <v>180</v>
      </c>
      <c r="B4273">
        <v>1991</v>
      </c>
      <c r="C4273" t="s">
        <v>181</v>
      </c>
      <c r="D4273" s="1">
        <v>23.95993672929092</v>
      </c>
      <c r="E4273" s="1">
        <v>1573527394.812572</v>
      </c>
      <c r="F4273" s="1">
        <v>4648668478.5675325</v>
      </c>
      <c r="G4273" s="1">
        <v>1896551789.6439519</v>
      </c>
      <c r="H4273" s="1">
        <v>29.234462460852171</v>
      </c>
      <c r="I4273" s="1">
        <v>299600006.10351598</v>
      </c>
      <c r="J4273" s="1">
        <v>46.438930006392688</v>
      </c>
      <c r="K4273" s="3">
        <v>7479508084.7840385</v>
      </c>
      <c r="L4273" s="1">
        <v>1.776852852614107</v>
      </c>
      <c r="M4273">
        <f t="shared" si="264"/>
        <v>6.444856360155768</v>
      </c>
      <c r="N4273" s="4">
        <f t="shared" si="265"/>
        <v>8.2217092127698752</v>
      </c>
      <c r="O4273">
        <f t="shared" si="266"/>
        <v>1.1533657210929322</v>
      </c>
      <c r="P4273">
        <f t="shared" si="267"/>
        <v>6.9487509449354947</v>
      </c>
      <c r="Q4273" t="str">
        <f>_xlfn.IFNA(VLOOKUP(B4273&amp;A4273,[1]Countries!$A:$H,6,FALSE),"")</f>
        <v/>
      </c>
      <c r="R4273" t="str">
        <f>_xlfn.IFNA(VLOOKUP(B4273&amp;A4273,[1]Countries!$A:$H,7,FALSE),"")</f>
        <v/>
      </c>
      <c r="S4273" t="str">
        <f>_xlfn.IFNA(VLOOKUP(B4273&amp;A4273,[1]Countries!$A:$H,8,FALSE),"")</f>
        <v/>
      </c>
    </row>
    <row r="4274" spans="1:19" x14ac:dyDescent="0.25">
      <c r="A4274" t="s">
        <v>180</v>
      </c>
      <c r="B4274">
        <v>1992</v>
      </c>
      <c r="C4274" t="s">
        <v>181</v>
      </c>
      <c r="D4274" s="1">
        <v>22.684594073843481</v>
      </c>
      <c r="E4274" s="1">
        <v>1651611360.701359</v>
      </c>
      <c r="F4274" s="1">
        <v>4943700431.0736837</v>
      </c>
      <c r="G4274" s="1">
        <v>2118269211.8808999</v>
      </c>
      <c r="H4274" s="1">
        <v>30.362546823358219</v>
      </c>
      <c r="I4274" s="1">
        <v>314640014.64843798</v>
      </c>
      <c r="J4274" s="1">
        <v>45.57427335848552</v>
      </c>
      <c r="K4274" s="3">
        <v>7933790060.5933037</v>
      </c>
      <c r="L4274" s="1">
        <v>2.265509440985193</v>
      </c>
      <c r="M4274">
        <f t="shared" si="264"/>
        <v>6.3644636044442482</v>
      </c>
      <c r="N4274" s="4">
        <f t="shared" si="265"/>
        <v>8.6299730454294412</v>
      </c>
      <c r="O4274">
        <f t="shared" si="266"/>
        <v>1.1942203930143604</v>
      </c>
      <c r="P4274">
        <f t="shared" si="267"/>
        <v>9.4394443531885095</v>
      </c>
      <c r="Q4274" t="str">
        <f>_xlfn.IFNA(VLOOKUP(B4274&amp;A4274,[1]Countries!$A:$H,6,FALSE),"")</f>
        <v/>
      </c>
      <c r="R4274" t="str">
        <f>_xlfn.IFNA(VLOOKUP(B4274&amp;A4274,[1]Countries!$A:$H,7,FALSE),"")</f>
        <v/>
      </c>
      <c r="S4274" t="str">
        <f>_xlfn.IFNA(VLOOKUP(B4274&amp;A4274,[1]Countries!$A:$H,8,FALSE),"")</f>
        <v/>
      </c>
    </row>
    <row r="4275" spans="1:19" x14ac:dyDescent="0.25">
      <c r="A4275" t="s">
        <v>180</v>
      </c>
      <c r="B4275">
        <v>1993</v>
      </c>
      <c r="C4275" t="s">
        <v>181</v>
      </c>
      <c r="D4275" s="1">
        <v>21.287194555893159</v>
      </c>
      <c r="E4275" s="1">
        <v>1811810868.4642661</v>
      </c>
      <c r="F4275" s="1">
        <v>4926728932.9506912</v>
      </c>
      <c r="G4275" s="1">
        <v>2344007289.6364388</v>
      </c>
      <c r="H4275" s="1">
        <v>30.722002175344141</v>
      </c>
      <c r="I4275" s="1">
        <v>288309997.55859399</v>
      </c>
      <c r="J4275" s="1">
        <v>47.568771516174287</v>
      </c>
      <c r="K4275" s="3">
        <v>8449146706.1587219</v>
      </c>
      <c r="L4275" s="1">
        <v>1.2949768519492959</v>
      </c>
      <c r="M4275">
        <f t="shared" si="264"/>
        <v>5.8519557597401821</v>
      </c>
      <c r="N4275" s="4">
        <f t="shared" si="265"/>
        <v>7.1469326116894782</v>
      </c>
      <c r="O4275">
        <f t="shared" si="266"/>
        <v>1.1022195195013202</v>
      </c>
      <c r="P4275">
        <f t="shared" si="267"/>
        <v>10.802226556707117</v>
      </c>
      <c r="Q4275" t="str">
        <f>_xlfn.IFNA(VLOOKUP(B4275&amp;A4275,[1]Countries!$A:$H,6,FALSE),"")</f>
        <v/>
      </c>
      <c r="R4275" t="str">
        <f>_xlfn.IFNA(VLOOKUP(B4275&amp;A4275,[1]Countries!$A:$H,7,FALSE),"")</f>
        <v/>
      </c>
      <c r="S4275" t="str">
        <f>_xlfn.IFNA(VLOOKUP(B4275&amp;A4275,[1]Countries!$A:$H,8,FALSE),"")</f>
        <v/>
      </c>
    </row>
    <row r="4276" spans="1:19" x14ac:dyDescent="0.25">
      <c r="A4276" t="s">
        <v>180</v>
      </c>
      <c r="B4276">
        <v>1994</v>
      </c>
      <c r="C4276" t="s">
        <v>181</v>
      </c>
      <c r="D4276" s="1">
        <v>21.11651483395211</v>
      </c>
      <c r="E4276" s="1">
        <v>2066441596.898488</v>
      </c>
      <c r="F4276" s="1">
        <v>4642280682.142518</v>
      </c>
      <c r="G4276" s="1">
        <v>2590593425.9347348</v>
      </c>
      <c r="H4276" s="1">
        <v>31.541304203689389</v>
      </c>
      <c r="I4276" s="1">
        <v>255990005.493164</v>
      </c>
      <c r="J4276" s="1">
        <v>45.913936367543393</v>
      </c>
      <c r="K4276" s="3">
        <v>8467050743.6345139</v>
      </c>
      <c r="L4276" s="1">
        <v>1.917161113121761</v>
      </c>
      <c r="M4276">
        <f t="shared" si="264"/>
        <v>5.5143155492058442</v>
      </c>
      <c r="N4276" s="4">
        <f t="shared" si="265"/>
        <v>7.4314766623276052</v>
      </c>
      <c r="O4276">
        <f t="shared" si="266"/>
        <v>1.1779879468293661</v>
      </c>
      <c r="P4276">
        <f t="shared" si="267"/>
        <v>11.290825887639754</v>
      </c>
      <c r="Q4276" t="str">
        <f>_xlfn.IFNA(VLOOKUP(B4276&amp;A4276,[1]Countries!$A:$H,6,FALSE),"")</f>
        <v/>
      </c>
      <c r="R4276" t="str">
        <f>_xlfn.IFNA(VLOOKUP(B4276&amp;A4276,[1]Countries!$A:$H,7,FALSE),"")</f>
        <v/>
      </c>
      <c r="S4276" t="str">
        <f>_xlfn.IFNA(VLOOKUP(B4276&amp;A4276,[1]Countries!$A:$H,8,FALSE),"")</f>
        <v/>
      </c>
    </row>
    <row r="4277" spans="1:19" x14ac:dyDescent="0.25">
      <c r="A4277" t="s">
        <v>180</v>
      </c>
      <c r="B4277">
        <v>1995</v>
      </c>
      <c r="C4277" t="s">
        <v>181</v>
      </c>
      <c r="D4277" s="1">
        <v>20.540772967081139</v>
      </c>
      <c r="E4277" s="1">
        <v>2590041814.3899889</v>
      </c>
      <c r="F4277" s="1">
        <v>5347445005.2137642</v>
      </c>
      <c r="G4277" s="1">
        <v>2888355828.9885302</v>
      </c>
      <c r="H4277" s="1">
        <v>31.10096378148889</v>
      </c>
      <c r="I4277" s="1">
        <v>374670013.42773402</v>
      </c>
      <c r="J4277" s="1">
        <v>46.11034652831075</v>
      </c>
      <c r="K4277" s="3">
        <v>8991102301.2039413</v>
      </c>
      <c r="L4277" s="1">
        <v>2.318864427387282</v>
      </c>
      <c r="M4277">
        <f t="shared" si="264"/>
        <v>7.0065239205345797</v>
      </c>
      <c r="N4277" s="4">
        <f t="shared" si="265"/>
        <v>9.3253883479218622</v>
      </c>
      <c r="O4277">
        <f t="shared" si="266"/>
        <v>1.1687106588670326</v>
      </c>
      <c r="P4277">
        <f t="shared" si="267"/>
        <v>5.5786270697068376</v>
      </c>
      <c r="Q4277" t="str">
        <f>_xlfn.IFNA(VLOOKUP(B4277&amp;A4277,[1]Countries!$A:$H,6,FALSE),"")</f>
        <v/>
      </c>
      <c r="R4277" t="str">
        <f>_xlfn.IFNA(VLOOKUP(B4277&amp;A4277,[1]Countries!$A:$H,7,FALSE),"")</f>
        <v/>
      </c>
      <c r="S4277" t="str">
        <f>_xlfn.IFNA(VLOOKUP(B4277&amp;A4277,[1]Countries!$A:$H,8,FALSE),"")</f>
        <v/>
      </c>
    </row>
    <row r="4278" spans="1:19" x14ac:dyDescent="0.25">
      <c r="A4278" t="s">
        <v>180</v>
      </c>
      <c r="B4278">
        <v>1996</v>
      </c>
      <c r="C4278" t="s">
        <v>181</v>
      </c>
      <c r="D4278" s="1">
        <v>20.254567104904151</v>
      </c>
      <c r="E4278" s="1">
        <v>2855718826.0135131</v>
      </c>
      <c r="F4278" s="1">
        <v>5215028986.4864864</v>
      </c>
      <c r="G4278" s="1">
        <v>3165076342.905406</v>
      </c>
      <c r="H4278" s="1">
        <v>31.008904727525479</v>
      </c>
      <c r="I4278" s="1">
        <v>238729995.727539</v>
      </c>
      <c r="J4278" s="1">
        <v>45.785474534624967</v>
      </c>
      <c r="K4278" s="3">
        <v>9159305711.6135101</v>
      </c>
      <c r="L4278" s="1">
        <v>3.0162823717299698</v>
      </c>
      <c r="M4278">
        <f t="shared" si="264"/>
        <v>4.5777309454300505</v>
      </c>
      <c r="N4278" s="4">
        <f t="shared" si="265"/>
        <v>7.5940133171600204</v>
      </c>
      <c r="O4278">
        <f t="shared" si="266"/>
        <v>1.1840988002510633</v>
      </c>
      <c r="P4278">
        <f t="shared" si="267"/>
        <v>5.932038301100909</v>
      </c>
      <c r="Q4278" t="str">
        <f>_xlfn.IFNA(VLOOKUP(B4278&amp;A4278,[1]Countries!$A:$H,6,FALSE),"")</f>
        <v/>
      </c>
      <c r="R4278" t="str">
        <f>_xlfn.IFNA(VLOOKUP(B4278&amp;A4278,[1]Countries!$A:$H,7,FALSE),"")</f>
        <v/>
      </c>
      <c r="S4278" t="str">
        <f>_xlfn.IFNA(VLOOKUP(B4278&amp;A4278,[1]Countries!$A:$H,8,FALSE),"")</f>
        <v/>
      </c>
    </row>
    <row r="4279" spans="1:19" x14ac:dyDescent="0.25">
      <c r="A4279" t="s">
        <v>180</v>
      </c>
      <c r="B4279">
        <v>1997</v>
      </c>
      <c r="C4279" t="s">
        <v>181</v>
      </c>
      <c r="D4279" s="1">
        <v>18.918122171306219</v>
      </c>
      <c r="E4279" s="1">
        <v>3270298692.0152092</v>
      </c>
      <c r="F4279" s="1">
        <v>5737099650.190114</v>
      </c>
      <c r="G4279" s="1">
        <v>3548150098.8593149</v>
      </c>
      <c r="H4279" s="1">
        <v>30.195844748219539</v>
      </c>
      <c r="I4279" s="1">
        <v>275519989.01367199</v>
      </c>
      <c r="J4279" s="1">
        <v>47.356493657019399</v>
      </c>
      <c r="K4279" s="3">
        <v>9580458196.1804676</v>
      </c>
      <c r="L4279" s="1">
        <v>3.3117779293532732</v>
      </c>
      <c r="M4279">
        <f t="shared" si="264"/>
        <v>4.8024264142691315</v>
      </c>
      <c r="N4279" s="4">
        <f t="shared" si="265"/>
        <v>8.1142043436224043</v>
      </c>
      <c r="O4279">
        <f t="shared" si="266"/>
        <v>1.1116428239863476</v>
      </c>
      <c r="P4279">
        <f t="shared" si="267"/>
        <v>4.8430639832950853</v>
      </c>
      <c r="Q4279" t="str">
        <f>_xlfn.IFNA(VLOOKUP(B4279&amp;A4279,[1]Countries!$A:$H,6,FALSE),"")</f>
        <v/>
      </c>
      <c r="R4279" t="str">
        <f>_xlfn.IFNA(VLOOKUP(B4279&amp;A4279,[1]Countries!$A:$H,7,FALSE),"")</f>
        <v/>
      </c>
      <c r="S4279" t="str">
        <f>_xlfn.IFNA(VLOOKUP(B4279&amp;A4279,[1]Countries!$A:$H,8,FALSE),"")</f>
        <v/>
      </c>
    </row>
    <row r="4280" spans="1:19" x14ac:dyDescent="0.25">
      <c r="A4280" t="s">
        <v>180</v>
      </c>
      <c r="B4280">
        <v>1998</v>
      </c>
      <c r="C4280" t="s">
        <v>181</v>
      </c>
      <c r="D4280" s="1">
        <v>18.31395780498411</v>
      </c>
      <c r="E4280" s="1">
        <v>3679525531.7577548</v>
      </c>
      <c r="F4280" s="1">
        <v>6366340265.8788776</v>
      </c>
      <c r="G4280" s="1">
        <v>4090622570.1624818</v>
      </c>
      <c r="H4280" s="1">
        <v>29.744019922021749</v>
      </c>
      <c r="I4280" s="1">
        <v>283500000</v>
      </c>
      <c r="J4280" s="1">
        <v>47.841316283371398</v>
      </c>
      <c r="K4280" s="3">
        <v>9924418971.107975</v>
      </c>
      <c r="L4280" s="1">
        <v>3.5342126025828842</v>
      </c>
      <c r="M4280">
        <f t="shared" si="264"/>
        <v>4.4531078792544347</v>
      </c>
      <c r="N4280" s="4">
        <f t="shared" si="265"/>
        <v>7.9873204818373189</v>
      </c>
      <c r="O4280">
        <f t="shared" si="266"/>
        <v>1.0902434917903341</v>
      </c>
      <c r="P4280">
        <f t="shared" si="267"/>
        <v>6.4573525956199376</v>
      </c>
      <c r="Q4280" t="str">
        <f>_xlfn.IFNA(VLOOKUP(B4280&amp;A4280,[1]Countries!$A:$H,6,FALSE),"")</f>
        <v/>
      </c>
      <c r="R4280" t="str">
        <f>_xlfn.IFNA(VLOOKUP(B4280&amp;A4280,[1]Countries!$A:$H,7,FALSE),"")</f>
        <v/>
      </c>
      <c r="S4280" t="str">
        <f>_xlfn.IFNA(VLOOKUP(B4280&amp;A4280,[1]Countries!$A:$H,8,FALSE),"")</f>
        <v/>
      </c>
    </row>
    <row r="4281" spans="1:19" x14ac:dyDescent="0.25">
      <c r="A4281" t="s">
        <v>180</v>
      </c>
      <c r="B4281">
        <v>1999</v>
      </c>
      <c r="C4281" t="s">
        <v>181</v>
      </c>
      <c r="D4281" s="1">
        <v>13.61819036499263</v>
      </c>
      <c r="E4281" s="1">
        <v>3395137944.2508712</v>
      </c>
      <c r="F4281" s="1">
        <v>6414520529.616725</v>
      </c>
      <c r="G4281" s="1">
        <v>4310374703.8327532</v>
      </c>
      <c r="H4281" s="1">
        <v>30.71155167967256</v>
      </c>
      <c r="I4281" s="1">
        <v>757260009.765625</v>
      </c>
      <c r="J4281" s="1">
        <v>50.69483414293957</v>
      </c>
      <c r="K4281" s="3">
        <v>9851409875.222641</v>
      </c>
      <c r="L4281" s="1">
        <v>5.1180754428050177</v>
      </c>
      <c r="M4281">
        <f t="shared" si="264"/>
        <v>11.805403167224288</v>
      </c>
      <c r="N4281" s="4">
        <f t="shared" si="265"/>
        <v>16.923478610029306</v>
      </c>
      <c r="O4281">
        <f t="shared" si="266"/>
        <v>0.97258757604451729</v>
      </c>
      <c r="P4281">
        <f t="shared" si="267"/>
        <v>14.268202203985595</v>
      </c>
      <c r="Q4281" t="str">
        <f>_xlfn.IFNA(VLOOKUP(B4281&amp;A4281,[1]Countries!$A:$H,6,FALSE),"")</f>
        <v>SP</v>
      </c>
      <c r="R4281" t="str">
        <f>_xlfn.IFNA(VLOOKUP(B4281&amp;A4281,[1]Countries!$A:$H,7,FALSE),"")</f>
        <v>Soft Peg</v>
      </c>
      <c r="S4281" t="str">
        <f>_xlfn.IFNA(VLOOKUP(B4281&amp;A4281,[1]Countries!$A:$H,8,FALSE),"")</f>
        <v>Pegged</v>
      </c>
    </row>
    <row r="4282" spans="1:19" x14ac:dyDescent="0.25">
      <c r="A4282" t="s">
        <v>180</v>
      </c>
      <c r="B4282">
        <v>2000</v>
      </c>
      <c r="C4282" t="s">
        <v>181</v>
      </c>
      <c r="D4282" s="1">
        <v>14.372523538688579</v>
      </c>
      <c r="E4282" s="1">
        <v>3833918331.1909308</v>
      </c>
      <c r="F4282" s="1">
        <v>7103507989.0504379</v>
      </c>
      <c r="G4282" s="1">
        <v>4718148698.2410097</v>
      </c>
      <c r="H4282" s="1">
        <v>29.380933896649172</v>
      </c>
      <c r="I4282" s="1">
        <v>399850006.10351598</v>
      </c>
      <c r="J4282" s="1">
        <v>50.739680200123402</v>
      </c>
      <c r="K4282" s="3">
        <v>10569704556.919371</v>
      </c>
      <c r="L4282" s="1">
        <v>6.6797734405508651</v>
      </c>
      <c r="M4282">
        <f t="shared" si="264"/>
        <v>5.6289090787235949</v>
      </c>
      <c r="N4282" s="4">
        <f t="shared" si="265"/>
        <v>12.308682519274459</v>
      </c>
      <c r="O4282">
        <f t="shared" si="266"/>
        <v>0.97084411264690618</v>
      </c>
      <c r="P4282">
        <f t="shared" si="267"/>
        <v>12.447798586459793</v>
      </c>
      <c r="Q4282" t="str">
        <f>_xlfn.IFNA(VLOOKUP(B4282&amp;A4282,[1]Countries!$A:$H,6,FALSE),"")</f>
        <v>SP</v>
      </c>
      <c r="R4282" t="str">
        <f>_xlfn.IFNA(VLOOKUP(B4282&amp;A4282,[1]Countries!$A:$H,7,FALSE),"")</f>
        <v>Soft Peg</v>
      </c>
      <c r="S4282" t="str">
        <f>_xlfn.IFNA(VLOOKUP(B4282&amp;A4282,[1]Countries!$A:$H,8,FALSE),"")</f>
        <v>Pegged</v>
      </c>
    </row>
    <row r="4283" spans="1:19" x14ac:dyDescent="0.25">
      <c r="A4283" t="s">
        <v>180</v>
      </c>
      <c r="B4283">
        <v>2001</v>
      </c>
      <c r="C4283" t="s">
        <v>181</v>
      </c>
      <c r="D4283" s="1">
        <v>13.16599065833331</v>
      </c>
      <c r="E4283" s="1">
        <v>3887472606.109396</v>
      </c>
      <c r="F4283" s="1">
        <v>7565869927.7376318</v>
      </c>
      <c r="G4283" s="1">
        <v>4884629391.8077087</v>
      </c>
      <c r="H4283" s="1">
        <v>27.69506070563278</v>
      </c>
      <c r="I4283" s="1">
        <v>562250000</v>
      </c>
      <c r="J4283" s="1">
        <v>53.018983124703901</v>
      </c>
      <c r="K4283" s="3">
        <v>10857538040.41198</v>
      </c>
      <c r="L4283" s="1">
        <v>8.068358772096099</v>
      </c>
      <c r="M4283">
        <f t="shared" si="264"/>
        <v>7.4313992359121297</v>
      </c>
      <c r="N4283" s="4">
        <f t="shared" si="265"/>
        <v>15.499758008008229</v>
      </c>
      <c r="O4283">
        <f t="shared" si="266"/>
        <v>0.88611689825875883</v>
      </c>
      <c r="P4283">
        <f t="shared" si="267"/>
        <v>13.179671276697263</v>
      </c>
      <c r="Q4283" t="str">
        <f>_xlfn.IFNA(VLOOKUP(B4283&amp;A4283,[1]Countries!$A:$H,6,FALSE),"")</f>
        <v>SP</v>
      </c>
      <c r="R4283" t="str">
        <f>_xlfn.IFNA(VLOOKUP(B4283&amp;A4283,[1]Countries!$A:$H,7,FALSE),"")</f>
        <v>Soft Peg</v>
      </c>
      <c r="S4283" t="str">
        <f>_xlfn.IFNA(VLOOKUP(B4283&amp;A4283,[1]Countries!$A:$H,8,FALSE),"")</f>
        <v>Pegged</v>
      </c>
    </row>
    <row r="4284" spans="1:19" x14ac:dyDescent="0.25">
      <c r="A4284" t="s">
        <v>180</v>
      </c>
      <c r="B4284">
        <v>2002</v>
      </c>
      <c r="C4284" t="s">
        <v>181</v>
      </c>
      <c r="D4284" s="1">
        <v>12.183412739825931</v>
      </c>
      <c r="E4284" s="1">
        <v>4099844097.057107</v>
      </c>
      <c r="F4284" s="1">
        <v>7775078402.927846</v>
      </c>
      <c r="G4284" s="1">
        <v>5074550499.9127188</v>
      </c>
      <c r="H4284" s="1">
        <v>27.262388264458451</v>
      </c>
      <c r="I4284" s="1">
        <v>382089996.33789098</v>
      </c>
      <c r="J4284" s="1">
        <v>54.840492820899513</v>
      </c>
      <c r="K4284" s="3">
        <v>11265166701.85729</v>
      </c>
      <c r="L4284" s="1">
        <v>10.30727831243758</v>
      </c>
      <c r="M4284">
        <f t="shared" si="264"/>
        <v>4.9142912333077966</v>
      </c>
      <c r="N4284" s="4">
        <f t="shared" si="265"/>
        <v>15.221569545745377</v>
      </c>
      <c r="O4284">
        <f t="shared" si="266"/>
        <v>0.82347011954441007</v>
      </c>
      <c r="P4284">
        <f t="shared" si="267"/>
        <v>12.536290341311137</v>
      </c>
      <c r="Q4284" t="str">
        <f>_xlfn.IFNA(VLOOKUP(B4284&amp;A4284,[1]Countries!$A:$H,6,FALSE),"")</f>
        <v>SP</v>
      </c>
      <c r="R4284" t="str">
        <f>_xlfn.IFNA(VLOOKUP(B4284&amp;A4284,[1]Countries!$A:$H,7,FALSE),"")</f>
        <v>Soft Peg</v>
      </c>
      <c r="S4284" t="str">
        <f>_xlfn.IFNA(VLOOKUP(B4284&amp;A4284,[1]Countries!$A:$H,8,FALSE),"")</f>
        <v>Pegged</v>
      </c>
    </row>
    <row r="4285" spans="1:19" x14ac:dyDescent="0.25">
      <c r="A4285" t="s">
        <v>180</v>
      </c>
      <c r="B4285">
        <v>2003</v>
      </c>
      <c r="C4285" t="s">
        <v>181</v>
      </c>
      <c r="D4285" s="1">
        <v>11.61409852273316</v>
      </c>
      <c r="E4285" s="1">
        <v>4403400476.4998922</v>
      </c>
      <c r="F4285" s="1">
        <v>8140271080.5603991</v>
      </c>
      <c r="G4285" s="1">
        <v>5547940676.9034348</v>
      </c>
      <c r="H4285" s="1">
        <v>27.371658154655801</v>
      </c>
      <c r="I4285" s="1">
        <v>317260009.765625</v>
      </c>
      <c r="J4285" s="1">
        <v>55.663299672729877</v>
      </c>
      <c r="K4285" s="3">
        <v>11777398118.37299</v>
      </c>
      <c r="L4285" s="1">
        <v>10.630961085148829</v>
      </c>
      <c r="M4285">
        <f t="shared" si="264"/>
        <v>3.8974133247634297</v>
      </c>
      <c r="N4285" s="4">
        <f t="shared" si="265"/>
        <v>14.52837440991226</v>
      </c>
      <c r="O4285">
        <f t="shared" si="266"/>
        <v>0.79651584774790507</v>
      </c>
      <c r="P4285">
        <f t="shared" si="267"/>
        <v>14.060222185189797</v>
      </c>
      <c r="Q4285" t="str">
        <f>_xlfn.IFNA(VLOOKUP(B4285&amp;A4285,[1]Countries!$A:$H,6,FALSE),"")</f>
        <v>SP</v>
      </c>
      <c r="R4285" t="str">
        <f>_xlfn.IFNA(VLOOKUP(B4285&amp;A4285,[1]Countries!$A:$H,7,FALSE),"")</f>
        <v>Soft Peg</v>
      </c>
      <c r="S4285" t="str">
        <f>_xlfn.IFNA(VLOOKUP(B4285&amp;A4285,[1]Countries!$A:$H,8,FALSE),"")</f>
        <v>Pegged</v>
      </c>
    </row>
    <row r="4286" spans="1:19" x14ac:dyDescent="0.25">
      <c r="A4286" t="s">
        <v>180</v>
      </c>
      <c r="B4286">
        <v>2004</v>
      </c>
      <c r="C4286" t="s">
        <v>181</v>
      </c>
      <c r="D4286" s="1">
        <v>12.170704146866241</v>
      </c>
      <c r="E4286" s="1">
        <v>5124949759.3882046</v>
      </c>
      <c r="F4286" s="1">
        <v>8772146604.8209267</v>
      </c>
      <c r="G4286" s="1">
        <v>6757954310.9160624</v>
      </c>
      <c r="H4286" s="1">
        <v>26.53783880005572</v>
      </c>
      <c r="I4286" s="1">
        <v>539570007.32421899</v>
      </c>
      <c r="J4286" s="1">
        <v>56.025571567883837</v>
      </c>
      <c r="K4286" s="3">
        <v>12511401249.996719</v>
      </c>
      <c r="L4286" s="1">
        <v>13.327456923228951</v>
      </c>
      <c r="M4286">
        <f t="shared" si="264"/>
        <v>6.1509460754758294</v>
      </c>
      <c r="N4286" s="4">
        <f t="shared" si="265"/>
        <v>19.47840299870478</v>
      </c>
      <c r="O4286">
        <f t="shared" si="266"/>
        <v>0.78489923799945871</v>
      </c>
      <c r="P4286">
        <f t="shared" si="267"/>
        <v>18.615791836292431</v>
      </c>
      <c r="Q4286" t="str">
        <f>_xlfn.IFNA(VLOOKUP(B4286&amp;A4286,[1]Countries!$A:$H,6,FALSE),"")</f>
        <v>SP</v>
      </c>
      <c r="R4286" t="str">
        <f>_xlfn.IFNA(VLOOKUP(B4286&amp;A4286,[1]Countries!$A:$H,7,FALSE),"")</f>
        <v>Soft Peg</v>
      </c>
      <c r="S4286" t="str">
        <f>_xlfn.IFNA(VLOOKUP(B4286&amp;A4286,[1]Countries!$A:$H,8,FALSE),"")</f>
        <v>Pegged</v>
      </c>
    </row>
    <row r="4287" spans="1:19" x14ac:dyDescent="0.25">
      <c r="A4287" t="s">
        <v>180</v>
      </c>
      <c r="B4287">
        <v>2005</v>
      </c>
      <c r="C4287" t="s">
        <v>181</v>
      </c>
      <c r="D4287" s="1">
        <v>12.47092475866325</v>
      </c>
      <c r="E4287" s="1">
        <v>5707066081.3357334</v>
      </c>
      <c r="F4287" s="1">
        <v>9672035709.3979301</v>
      </c>
      <c r="G4287" s="1">
        <v>7494273021.0866518</v>
      </c>
      <c r="H4287" s="1">
        <v>26.240044757095891</v>
      </c>
      <c r="I4287" s="1">
        <v>649359985.35156298</v>
      </c>
      <c r="J4287" s="1">
        <v>56.396934051855958</v>
      </c>
      <c r="K4287" s="3">
        <v>13268415996.7103</v>
      </c>
      <c r="L4287" s="1">
        <v>18.66406384699701</v>
      </c>
      <c r="M4287">
        <f t="shared" si="264"/>
        <v>6.7137881296344464</v>
      </c>
      <c r="N4287" s="4">
        <f t="shared" si="265"/>
        <v>25.377851976631455</v>
      </c>
      <c r="O4287">
        <f t="shared" si="266"/>
        <v>0.77314603499636725</v>
      </c>
      <c r="P4287">
        <f t="shared" si="267"/>
        <v>18.478084587863556</v>
      </c>
      <c r="Q4287" t="str">
        <f>_xlfn.IFNA(VLOOKUP(B4287&amp;A4287,[1]Countries!$A:$H,6,FALSE),"")</f>
        <v>SP</v>
      </c>
      <c r="R4287" t="str">
        <f>_xlfn.IFNA(VLOOKUP(B4287&amp;A4287,[1]Countries!$A:$H,7,FALSE),"")</f>
        <v>Soft Peg</v>
      </c>
      <c r="S4287" t="str">
        <f>_xlfn.IFNA(VLOOKUP(B4287&amp;A4287,[1]Countries!$A:$H,8,FALSE),"")</f>
        <v>Pegged</v>
      </c>
    </row>
    <row r="4288" spans="1:19" x14ac:dyDescent="0.25">
      <c r="A4288" t="s">
        <v>180</v>
      </c>
      <c r="B4288">
        <v>2006</v>
      </c>
      <c r="C4288" t="s">
        <v>181</v>
      </c>
      <c r="D4288" s="1">
        <v>11.85657915147755</v>
      </c>
      <c r="E4288" s="1">
        <v>6077299865.4557686</v>
      </c>
      <c r="F4288" s="1">
        <v>10841742347.796841</v>
      </c>
      <c r="G4288" s="1">
        <v>8356510679.4483681</v>
      </c>
      <c r="H4288" s="1">
        <v>26.784883269991472</v>
      </c>
      <c r="I4288" s="1">
        <v>518229980.46875</v>
      </c>
      <c r="J4288" s="1">
        <v>56.952270611959968</v>
      </c>
      <c r="K4288" s="3">
        <v>14139785190.677059</v>
      </c>
      <c r="L4288" s="1">
        <v>21.753596648413868</v>
      </c>
      <c r="M4288">
        <f t="shared" si="264"/>
        <v>4.7799510802252181</v>
      </c>
      <c r="N4288" s="4">
        <f t="shared" si="265"/>
        <v>26.533547728639086</v>
      </c>
      <c r="O4288">
        <f t="shared" si="266"/>
        <v>0.75585624463232581</v>
      </c>
      <c r="P4288">
        <f t="shared" si="267"/>
        <v>21.022550996664847</v>
      </c>
      <c r="Q4288" t="str">
        <f>_xlfn.IFNA(VLOOKUP(B4288&amp;A4288,[1]Countries!$A:$H,6,FALSE),"")</f>
        <v>SP</v>
      </c>
      <c r="R4288" t="str">
        <f>_xlfn.IFNA(VLOOKUP(B4288&amp;A4288,[1]Countries!$A:$H,7,FALSE),"")</f>
        <v>Soft Peg</v>
      </c>
      <c r="S4288" t="str">
        <f>_xlfn.IFNA(VLOOKUP(B4288&amp;A4288,[1]Countries!$A:$H,8,FALSE),"")</f>
        <v>Pegged</v>
      </c>
    </row>
    <row r="4289" spans="1:19" x14ac:dyDescent="0.25">
      <c r="A4289" t="s">
        <v>180</v>
      </c>
      <c r="B4289">
        <v>2007</v>
      </c>
      <c r="C4289" t="s">
        <v>181</v>
      </c>
      <c r="D4289" s="1">
        <v>11.91104744159283</v>
      </c>
      <c r="E4289" s="1">
        <v>6568499666.2654839</v>
      </c>
      <c r="F4289" s="1">
        <v>12275501784.297131</v>
      </c>
      <c r="G4289" s="1">
        <v>10012098533.144831</v>
      </c>
      <c r="H4289" s="1">
        <v>26.156669258354771</v>
      </c>
      <c r="I4289" s="1">
        <v>407540008.54492199</v>
      </c>
      <c r="J4289" s="1">
        <v>58.342352864614547</v>
      </c>
      <c r="K4289" s="3">
        <v>15014801358.956079</v>
      </c>
      <c r="L4289" s="1">
        <v>21.291550507885422</v>
      </c>
      <c r="M4289">
        <f t="shared" si="264"/>
        <v>3.3199458214103208</v>
      </c>
      <c r="N4289" s="4">
        <f t="shared" si="265"/>
        <v>24.611496329295743</v>
      </c>
      <c r="O4289">
        <f t="shared" si="266"/>
        <v>0.714020691487254</v>
      </c>
      <c r="P4289">
        <f t="shared" si="267"/>
        <v>28.052611839333625</v>
      </c>
      <c r="Q4289" t="str">
        <f>_xlfn.IFNA(VLOOKUP(B4289&amp;A4289,[1]Countries!$A:$H,6,FALSE),"")</f>
        <v>SP</v>
      </c>
      <c r="R4289" t="str">
        <f>_xlfn.IFNA(VLOOKUP(B4289&amp;A4289,[1]Countries!$A:$H,7,FALSE),"")</f>
        <v>Soft Peg</v>
      </c>
      <c r="S4289" t="str">
        <f>_xlfn.IFNA(VLOOKUP(B4289&amp;A4289,[1]Countries!$A:$H,8,FALSE),"")</f>
        <v>Pegged</v>
      </c>
    </row>
    <row r="4290" spans="1:19" x14ac:dyDescent="0.25">
      <c r="A4290" t="s">
        <v>180</v>
      </c>
      <c r="B4290">
        <v>2008</v>
      </c>
      <c r="C4290" t="s">
        <v>181</v>
      </c>
      <c r="D4290" s="1">
        <v>12.15017020626339</v>
      </c>
      <c r="E4290" s="1">
        <v>7077609446.1873159</v>
      </c>
      <c r="F4290" s="1">
        <v>13789715132.50201</v>
      </c>
      <c r="G4290" s="1">
        <v>11641784770.282551</v>
      </c>
      <c r="H4290" s="1">
        <v>25.949776862694439</v>
      </c>
      <c r="I4290" s="1">
        <v>462130004.88281298</v>
      </c>
      <c r="J4290" s="1">
        <v>59.639870755275282</v>
      </c>
      <c r="K4290" s="3">
        <v>15650167709.791969</v>
      </c>
      <c r="L4290" s="1">
        <v>20.459770895014231</v>
      </c>
      <c r="M4290">
        <f t="shared" si="264"/>
        <v>3.3512657835373569</v>
      </c>
      <c r="N4290" s="4">
        <f t="shared" si="265"/>
        <v>23.811036678551588</v>
      </c>
      <c r="O4290">
        <f t="shared" si="266"/>
        <v>0.67673066245125579</v>
      </c>
      <c r="P4290">
        <f t="shared" si="267"/>
        <v>33.098401817870688</v>
      </c>
      <c r="Q4290" t="str">
        <f>_xlfn.IFNA(VLOOKUP(B4290&amp;A4290,[1]Countries!$A:$H,6,FALSE),"")</f>
        <v>SP</v>
      </c>
      <c r="R4290" t="str">
        <f>_xlfn.IFNA(VLOOKUP(B4290&amp;A4290,[1]Countries!$A:$H,7,FALSE),"")</f>
        <v>Soft Peg</v>
      </c>
      <c r="S4290" t="str">
        <f>_xlfn.IFNA(VLOOKUP(B4290&amp;A4290,[1]Countries!$A:$H,8,FALSE),"")</f>
        <v>Pegged</v>
      </c>
    </row>
    <row r="4291" spans="1:19" x14ac:dyDescent="0.25">
      <c r="A4291" t="s">
        <v>180</v>
      </c>
      <c r="B4291">
        <v>2009</v>
      </c>
      <c r="C4291" t="s">
        <v>181</v>
      </c>
      <c r="D4291" s="1">
        <v>10.82504148644462</v>
      </c>
      <c r="E4291" s="1">
        <v>5766473847.7171345</v>
      </c>
      <c r="F4291" s="1">
        <v>14587496229.18111</v>
      </c>
      <c r="G4291" s="1">
        <v>8369540251.1762314</v>
      </c>
      <c r="H4291" s="1">
        <v>26.021959698467739</v>
      </c>
      <c r="I4291" s="1">
        <v>418390014.64843798</v>
      </c>
      <c r="J4291" s="1">
        <v>61.064418453286663</v>
      </c>
      <c r="K4291" s="3">
        <v>15269613868.512671</v>
      </c>
      <c r="L4291" s="1">
        <v>16.9826205436393</v>
      </c>
      <c r="M4291">
        <f t="shared" ref="M4291:M4354" si="268">IF(I4291="","",IFERROR(I4291/F4291*100,""))</f>
        <v>2.8681413730992604</v>
      </c>
      <c r="N4291" s="4">
        <f t="shared" ref="N4291:N4354" si="269">IF(AND(L4291="",M4291=""),"",IFERROR(L4291+IF(M4291="",0,M4291),""))</f>
        <v>19.850761916738559</v>
      </c>
      <c r="O4291">
        <f t="shared" ref="O4291:O4354" si="270">IFERROR((100-J4291)/J4291,"")</f>
        <v>0.63761487512565862</v>
      </c>
      <c r="P4291">
        <f t="shared" ref="P4291:P4354" si="271">IFERROR(IF(AND(E4291="",G4291=""),"",(G4291-E4291)/F4291*100),"")</f>
        <v>17.844504379386727</v>
      </c>
      <c r="Q4291" t="str">
        <f>_xlfn.IFNA(VLOOKUP(B4291&amp;A4291,[1]Countries!$A:$H,6,FALSE),"")</f>
        <v>SP</v>
      </c>
      <c r="R4291" t="str">
        <f>_xlfn.IFNA(VLOOKUP(B4291&amp;A4291,[1]Countries!$A:$H,7,FALSE),"")</f>
        <v>Soft Peg</v>
      </c>
      <c r="S4291" t="str">
        <f>_xlfn.IFNA(VLOOKUP(B4291&amp;A4291,[1]Countries!$A:$H,8,FALSE),"")</f>
        <v>Pegged</v>
      </c>
    </row>
    <row r="4292" spans="1:19" x14ac:dyDescent="0.25">
      <c r="A4292" t="s">
        <v>180</v>
      </c>
      <c r="B4292">
        <v>2010</v>
      </c>
      <c r="C4292" t="s">
        <v>181</v>
      </c>
      <c r="D4292" s="1">
        <v>11.59122043797572</v>
      </c>
      <c r="E4292" s="1">
        <v>7247910834.025753</v>
      </c>
      <c r="F4292" s="1">
        <v>15839344591.984171</v>
      </c>
      <c r="G4292" s="1">
        <v>10086959052.876141</v>
      </c>
      <c r="H4292" s="1">
        <v>25.58713070440983</v>
      </c>
      <c r="I4292" s="1">
        <v>470500000</v>
      </c>
      <c r="J4292" s="1">
        <v>60.635445694085242</v>
      </c>
      <c r="K4292" s="3">
        <v>15839344591.984171</v>
      </c>
      <c r="L4292" s="1">
        <v>16.52787351261426</v>
      </c>
      <c r="M4292">
        <f t="shared" si="268"/>
        <v>2.9704511905000555</v>
      </c>
      <c r="N4292" s="4">
        <f t="shared" si="269"/>
        <v>19.498324703114314</v>
      </c>
      <c r="O4292">
        <f t="shared" si="270"/>
        <v>0.64920037867808766</v>
      </c>
      <c r="P4292">
        <f t="shared" si="271"/>
        <v>17.924025848185327</v>
      </c>
      <c r="Q4292" t="str">
        <f>_xlfn.IFNA(VLOOKUP(B4292&amp;A4292,[1]Countries!$A:$H,6,FALSE),"")</f>
        <v>SP</v>
      </c>
      <c r="R4292" t="str">
        <f>_xlfn.IFNA(VLOOKUP(B4292&amp;A4292,[1]Countries!$A:$H,7,FALSE),"")</f>
        <v>Soft Peg</v>
      </c>
      <c r="S4292" t="str">
        <f>_xlfn.IFNA(VLOOKUP(B4292&amp;A4292,[1]Countries!$A:$H,8,FALSE),"")</f>
        <v>Pegged</v>
      </c>
    </row>
    <row r="4293" spans="1:19" x14ac:dyDescent="0.25">
      <c r="A4293" t="s">
        <v>180</v>
      </c>
      <c r="B4293">
        <v>2011</v>
      </c>
      <c r="C4293" t="s">
        <v>181</v>
      </c>
      <c r="D4293" s="1">
        <v>14.21965580169765</v>
      </c>
      <c r="E4293" s="1">
        <v>9077897775.0289421</v>
      </c>
      <c r="F4293" s="1">
        <v>17710315005.999859</v>
      </c>
      <c r="G4293" s="1">
        <v>12567100665.53541</v>
      </c>
      <c r="H4293" s="1">
        <v>25.814216014312841</v>
      </c>
      <c r="I4293" s="1">
        <v>359250000</v>
      </c>
      <c r="J4293" s="1">
        <v>58.206333922140189</v>
      </c>
      <c r="K4293" s="3">
        <v>16446892853.432791</v>
      </c>
      <c r="L4293" s="1">
        <v>15.869805448148011</v>
      </c>
      <c r="M4293">
        <f t="shared" si="268"/>
        <v>2.0284788829464304</v>
      </c>
      <c r="N4293" s="4">
        <f t="shared" si="269"/>
        <v>17.898284331094441</v>
      </c>
      <c r="O4293">
        <f t="shared" si="270"/>
        <v>0.71802608516394772</v>
      </c>
      <c r="P4293">
        <f t="shared" si="271"/>
        <v>19.70152924622969</v>
      </c>
      <c r="Q4293" t="str">
        <f>_xlfn.IFNA(VLOOKUP(B4293&amp;A4293,[1]Countries!$A:$H,6,FALSE),"")</f>
        <v>SP</v>
      </c>
      <c r="R4293" t="str">
        <f>_xlfn.IFNA(VLOOKUP(B4293&amp;A4293,[1]Countries!$A:$H,7,FALSE),"")</f>
        <v>Soft Peg</v>
      </c>
      <c r="S4293" t="str">
        <f>_xlfn.IFNA(VLOOKUP(B4293&amp;A4293,[1]Countries!$A:$H,8,FALSE),"")</f>
        <v>Pegged</v>
      </c>
    </row>
    <row r="4294" spans="1:19" x14ac:dyDescent="0.25">
      <c r="A4294" t="s">
        <v>180</v>
      </c>
      <c r="B4294">
        <v>2012</v>
      </c>
      <c r="C4294" t="s">
        <v>181</v>
      </c>
      <c r="D4294" s="1">
        <v>13.566294034706109</v>
      </c>
      <c r="E4294" s="1">
        <v>9431576950.2927876</v>
      </c>
      <c r="F4294" s="1">
        <v>18528601901.323959</v>
      </c>
      <c r="G4294" s="1">
        <v>13022905108.141649</v>
      </c>
      <c r="H4294" s="1">
        <v>26.113571801183621</v>
      </c>
      <c r="I4294" s="1">
        <v>566190002.44140601</v>
      </c>
      <c r="J4294" s="1">
        <v>58.618342126783418</v>
      </c>
      <c r="K4294" s="3">
        <v>17125933703.709261</v>
      </c>
      <c r="L4294" s="1">
        <v>15.76141469585283</v>
      </c>
      <c r="M4294">
        <f t="shared" si="268"/>
        <v>3.0557621425335335</v>
      </c>
      <c r="N4294" s="4">
        <f t="shared" si="269"/>
        <v>18.817176838386363</v>
      </c>
      <c r="O4294">
        <f t="shared" si="270"/>
        <v>0.70595066956540231</v>
      </c>
      <c r="P4294">
        <f t="shared" si="271"/>
        <v>19.38261816501246</v>
      </c>
      <c r="Q4294" t="str">
        <f>_xlfn.IFNA(VLOOKUP(B4294&amp;A4294,[1]Countries!$A:$H,6,FALSE),"")</f>
        <v>SP</v>
      </c>
      <c r="R4294" t="str">
        <f>_xlfn.IFNA(VLOOKUP(B4294&amp;A4294,[1]Countries!$A:$H,7,FALSE),"")</f>
        <v>Soft Peg</v>
      </c>
      <c r="S4294" t="str">
        <f>_xlfn.IFNA(VLOOKUP(B4294&amp;A4294,[1]Countries!$A:$H,8,FALSE),"")</f>
        <v>Pegged</v>
      </c>
    </row>
    <row r="4295" spans="1:19" x14ac:dyDescent="0.25">
      <c r="A4295" t="s">
        <v>180</v>
      </c>
      <c r="B4295">
        <v>2013</v>
      </c>
      <c r="C4295" t="s">
        <v>181</v>
      </c>
      <c r="D4295" s="1">
        <v>12.191127940396139</v>
      </c>
      <c r="E4295" s="1">
        <v>8869036740.0681934</v>
      </c>
      <c r="F4295" s="1">
        <v>18499710127.838539</v>
      </c>
      <c r="G4295" s="1">
        <v>12647245231.8486</v>
      </c>
      <c r="H4295" s="1">
        <v>25.409319715280791</v>
      </c>
      <c r="I4295" s="1">
        <v>625869995.11718798</v>
      </c>
      <c r="J4295" s="1">
        <v>60.973619228160437</v>
      </c>
      <c r="K4295" s="3">
        <v>17604014377.072651</v>
      </c>
      <c r="L4295" s="1">
        <v>16.747502098862299</v>
      </c>
      <c r="M4295">
        <f t="shared" si="268"/>
        <v>3.3831340642217573</v>
      </c>
      <c r="N4295" s="4">
        <f t="shared" si="269"/>
        <v>20.130636163084056</v>
      </c>
      <c r="O4295">
        <f t="shared" si="270"/>
        <v>0.64005353898715878</v>
      </c>
      <c r="P4295">
        <f t="shared" si="271"/>
        <v>20.423068608490912</v>
      </c>
      <c r="Q4295" t="str">
        <f>_xlfn.IFNA(VLOOKUP(B4295&amp;A4295,[1]Countries!$A:$H,6,FALSE),"")</f>
        <v>SP</v>
      </c>
      <c r="R4295" t="str">
        <f>_xlfn.IFNA(VLOOKUP(B4295&amp;A4295,[1]Countries!$A:$H,7,FALSE),"")</f>
        <v>Soft Peg</v>
      </c>
      <c r="S4295" t="str">
        <f>_xlfn.IFNA(VLOOKUP(B4295&amp;A4295,[1]Countries!$A:$H,8,FALSE),"")</f>
        <v>Pegged</v>
      </c>
    </row>
    <row r="4296" spans="1:19" x14ac:dyDescent="0.25">
      <c r="A4296" t="s">
        <v>180</v>
      </c>
      <c r="B4296">
        <v>2014</v>
      </c>
      <c r="C4296" t="s">
        <v>181</v>
      </c>
      <c r="D4296" s="1">
        <v>12.5383501333105</v>
      </c>
      <c r="E4296" s="1">
        <v>9396713234.733551</v>
      </c>
      <c r="F4296" s="1">
        <v>19756494434.70306</v>
      </c>
      <c r="G4296" s="1">
        <v>12923205572.920641</v>
      </c>
      <c r="H4296" s="1">
        <v>24.510778796214002</v>
      </c>
      <c r="I4296" s="1">
        <v>606280029.296875</v>
      </c>
      <c r="J4296" s="1">
        <v>60.153943181146722</v>
      </c>
      <c r="K4296" s="3">
        <v>18142359318.89489</v>
      </c>
      <c r="L4296" s="1">
        <v>17.055223929976751</v>
      </c>
      <c r="M4296">
        <f t="shared" si="268"/>
        <v>3.0687631922792957</v>
      </c>
      <c r="N4296" s="4">
        <f t="shared" si="269"/>
        <v>20.123987122256047</v>
      </c>
      <c r="O4296">
        <f t="shared" si="270"/>
        <v>0.66240141064171687</v>
      </c>
      <c r="P4296">
        <f t="shared" si="271"/>
        <v>17.849787824669274</v>
      </c>
      <c r="Q4296" t="str">
        <f>_xlfn.IFNA(VLOOKUP(B4296&amp;A4296,[1]Countries!$A:$H,6,FALSE),"")</f>
        <v>SP</v>
      </c>
      <c r="R4296" t="str">
        <f>_xlfn.IFNA(VLOOKUP(B4296&amp;A4296,[1]Countries!$A:$H,7,FALSE),"")</f>
        <v>Soft Peg</v>
      </c>
      <c r="S4296" t="str">
        <f>_xlfn.IFNA(VLOOKUP(B4296&amp;A4296,[1]Countries!$A:$H,8,FALSE),"")</f>
        <v>Pegged</v>
      </c>
    </row>
    <row r="4297" spans="1:19" x14ac:dyDescent="0.25">
      <c r="A4297" t="s">
        <v>180</v>
      </c>
      <c r="B4297">
        <v>2015</v>
      </c>
      <c r="C4297" t="s">
        <v>181</v>
      </c>
      <c r="D4297" s="1">
        <v>12.215978446811629</v>
      </c>
      <c r="E4297" s="1">
        <v>9475880830.432169</v>
      </c>
      <c r="F4297" s="1">
        <v>20979767785.210442</v>
      </c>
      <c r="G4297" s="1">
        <v>13027942329.07424</v>
      </c>
      <c r="H4297" s="1">
        <v>25.649970938642738</v>
      </c>
      <c r="I4297" s="1">
        <v>540520019.53125</v>
      </c>
      <c r="J4297" s="1">
        <v>58.833067046158462</v>
      </c>
      <c r="K4297" s="3">
        <v>18839040425.355659</v>
      </c>
      <c r="L4297" s="1">
        <v>17.474937589404242</v>
      </c>
      <c r="M4297">
        <f t="shared" si="268"/>
        <v>2.5763870461535148</v>
      </c>
      <c r="N4297" s="4">
        <f t="shared" si="269"/>
        <v>20.051324635557755</v>
      </c>
      <c r="O4297">
        <f t="shared" si="270"/>
        <v>0.6997244070506019</v>
      </c>
      <c r="P4297">
        <f t="shared" si="271"/>
        <v>16.930890441723928</v>
      </c>
      <c r="Q4297" t="str">
        <f>_xlfn.IFNA(VLOOKUP(B4297&amp;A4297,[1]Countries!$A:$H,6,FALSE),"")</f>
        <v>SP</v>
      </c>
      <c r="R4297" t="str">
        <f>_xlfn.IFNA(VLOOKUP(B4297&amp;A4297,[1]Countries!$A:$H,7,FALSE),"")</f>
        <v>Soft Peg</v>
      </c>
      <c r="S4297" t="str">
        <f>_xlfn.IFNA(VLOOKUP(B4297&amp;A4297,[1]Countries!$A:$H,8,FALSE),"")</f>
        <v>Pegged</v>
      </c>
    </row>
    <row r="4298" spans="1:19" x14ac:dyDescent="0.25">
      <c r="A4298" t="s">
        <v>180</v>
      </c>
      <c r="B4298">
        <v>2016</v>
      </c>
      <c r="C4298" t="s">
        <v>181</v>
      </c>
      <c r="D4298" s="1">
        <v>12.049901405846359</v>
      </c>
      <c r="E4298" s="1">
        <v>9276487847.6023655</v>
      </c>
      <c r="F4298" s="1">
        <v>21717622071.381649</v>
      </c>
      <c r="G4298" s="1">
        <v>12401112327.567329</v>
      </c>
      <c r="H4298" s="1">
        <v>25.82789749756968</v>
      </c>
      <c r="I4298" s="1">
        <v>412399993.89648402</v>
      </c>
      <c r="J4298" s="1">
        <v>58.380382072257753</v>
      </c>
      <c r="K4298" s="3">
        <v>19572439031.3461</v>
      </c>
      <c r="L4298" s="1">
        <v>17.790802079611769</v>
      </c>
      <c r="M4298">
        <f t="shared" si="268"/>
        <v>1.898918733096121</v>
      </c>
      <c r="N4298" s="4">
        <f t="shared" si="269"/>
        <v>19.68972081270789</v>
      </c>
      <c r="O4298">
        <f t="shared" si="270"/>
        <v>0.71290417175121246</v>
      </c>
      <c r="P4298">
        <f t="shared" si="271"/>
        <v>14.387507387756008</v>
      </c>
      <c r="Q4298" t="str">
        <f>_xlfn.IFNA(VLOOKUP(B4298&amp;A4298,[1]Countries!$A:$H,6,FALSE),"")</f>
        <v>SP</v>
      </c>
      <c r="R4298" t="str">
        <f>_xlfn.IFNA(VLOOKUP(B4298&amp;A4298,[1]Countries!$A:$H,7,FALSE),"")</f>
        <v>Soft Peg</v>
      </c>
      <c r="S4298" t="str">
        <f>_xlfn.IFNA(VLOOKUP(B4298&amp;A4298,[1]Countries!$A:$H,8,FALSE),"")</f>
        <v>Pegged</v>
      </c>
    </row>
    <row r="4299" spans="1:19" x14ac:dyDescent="0.25">
      <c r="A4299" t="s">
        <v>180</v>
      </c>
      <c r="B4299">
        <v>2017</v>
      </c>
      <c r="C4299" t="s">
        <v>181</v>
      </c>
      <c r="D4299" s="1">
        <v>12.6697681094878</v>
      </c>
      <c r="E4299" s="1">
        <v>10082624078.749611</v>
      </c>
      <c r="F4299" s="1">
        <v>23136232229.606892</v>
      </c>
      <c r="G4299" s="1">
        <v>13585423487.786909</v>
      </c>
      <c r="H4299" s="1">
        <v>26.538922309961482</v>
      </c>
      <c r="I4299" s="1">
        <v>441589996.33789098</v>
      </c>
      <c r="J4299" s="1">
        <v>56.84950211905344</v>
      </c>
      <c r="K4299" s="3">
        <v>20520315403.820049</v>
      </c>
      <c r="L4299" s="1">
        <v>18.683948063033331</v>
      </c>
      <c r="M4299">
        <f t="shared" si="268"/>
        <v>1.9086512961812283</v>
      </c>
      <c r="N4299" s="4">
        <f t="shared" si="269"/>
        <v>20.59259935921456</v>
      </c>
      <c r="O4299">
        <f t="shared" si="270"/>
        <v>0.7590303568636606</v>
      </c>
      <c r="P4299">
        <f t="shared" si="271"/>
        <v>15.139886971547806</v>
      </c>
      <c r="Q4299" t="str">
        <f>_xlfn.IFNA(VLOOKUP(B4299&amp;A4299,[1]Countries!$A:$H,6,FALSE),"")</f>
        <v>SP</v>
      </c>
      <c r="R4299" t="str">
        <f>_xlfn.IFNA(VLOOKUP(B4299&amp;A4299,[1]Countries!$A:$H,7,FALSE),"")</f>
        <v>Soft Peg</v>
      </c>
      <c r="S4299" t="str">
        <f>_xlfn.IFNA(VLOOKUP(B4299&amp;A4299,[1]Countries!$A:$H,8,FALSE),"")</f>
        <v>Pegged</v>
      </c>
    </row>
    <row r="4300" spans="1:19" x14ac:dyDescent="0.25">
      <c r="A4300" t="s">
        <v>180</v>
      </c>
      <c r="B4300">
        <v>2018</v>
      </c>
      <c r="C4300" t="s">
        <v>181</v>
      </c>
      <c r="D4300" s="1">
        <v>11.59310605440554</v>
      </c>
      <c r="E4300" s="1">
        <v>10032351993.707821</v>
      </c>
      <c r="F4300" s="1">
        <v>24024189735.887581</v>
      </c>
      <c r="G4300" s="1">
        <v>14606467051.839331</v>
      </c>
      <c r="H4300" s="1">
        <v>26.84018786471929</v>
      </c>
      <c r="I4300" s="1">
        <v>659929992.67578101</v>
      </c>
      <c r="J4300" s="1">
        <v>57.162368544327073</v>
      </c>
      <c r="K4300" s="3">
        <v>21278895971.026402</v>
      </c>
      <c r="L4300" s="1">
        <v>19.882235512544248</v>
      </c>
      <c r="M4300">
        <f t="shared" si="268"/>
        <v>2.7469396467926277</v>
      </c>
      <c r="N4300" s="4">
        <f t="shared" si="269"/>
        <v>22.629175159336874</v>
      </c>
      <c r="O4300">
        <f t="shared" si="270"/>
        <v>0.74940266728895433</v>
      </c>
      <c r="P4300">
        <f t="shared" si="271"/>
        <v>19.03962259879529</v>
      </c>
      <c r="Q4300" t="str">
        <f>_xlfn.IFNA(VLOOKUP(B4300&amp;A4300,[1]Countries!$A:$H,6,FALSE),"")</f>
        <v>SP</v>
      </c>
      <c r="R4300" t="str">
        <f>_xlfn.IFNA(VLOOKUP(B4300&amp;A4300,[1]Countries!$A:$H,7,FALSE),"")</f>
        <v>Soft Peg</v>
      </c>
      <c r="S4300" t="str">
        <f>_xlfn.IFNA(VLOOKUP(B4300&amp;A4300,[1]Countries!$A:$H,8,FALSE),"")</f>
        <v>Pegged</v>
      </c>
    </row>
    <row r="4301" spans="1:19" x14ac:dyDescent="0.25">
      <c r="A4301" t="s">
        <v>180</v>
      </c>
      <c r="B4301">
        <v>2019</v>
      </c>
      <c r="C4301" t="s">
        <v>181</v>
      </c>
      <c r="D4301" s="1">
        <v>10.72196510693024</v>
      </c>
      <c r="E4301" s="1">
        <v>10099871473.162371</v>
      </c>
      <c r="F4301" s="1">
        <v>25095395475.039268</v>
      </c>
      <c r="G4301" s="1">
        <v>14145631107.574921</v>
      </c>
      <c r="H4301" s="1">
        <v>27.386905628074441</v>
      </c>
      <c r="J4301" s="1">
        <v>57.567760696072909</v>
      </c>
      <c r="K4301" s="3">
        <v>21843374258.66774</v>
      </c>
      <c r="L4301" s="1">
        <v>21.523731994201849</v>
      </c>
      <c r="M4301" t="str">
        <f t="shared" si="268"/>
        <v/>
      </c>
      <c r="N4301" s="4">
        <f t="shared" si="269"/>
        <v>21.523731994201849</v>
      </c>
      <c r="O4301">
        <f t="shared" si="270"/>
        <v>0.73708337428559534</v>
      </c>
      <c r="P4301">
        <f t="shared" si="271"/>
        <v>16.121521728703577</v>
      </c>
      <c r="Q4301" t="str">
        <f>_xlfn.IFNA(VLOOKUP(B4301&amp;A4301,[1]Countries!$A:$H,6,FALSE),"")</f>
        <v/>
      </c>
      <c r="R4301" t="str">
        <f>_xlfn.IFNA(VLOOKUP(B4301&amp;A4301,[1]Countries!$A:$H,7,FALSE),"")</f>
        <v/>
      </c>
      <c r="S4301" t="str">
        <f>_xlfn.IFNA(VLOOKUP(B4301&amp;A4301,[1]Countries!$A:$H,8,FALSE),"")</f>
        <v/>
      </c>
    </row>
    <row r="4302" spans="1:19" x14ac:dyDescent="0.25">
      <c r="A4302" t="s">
        <v>182</v>
      </c>
      <c r="B4302">
        <v>1970</v>
      </c>
      <c r="C4302" t="s">
        <v>183</v>
      </c>
      <c r="E4302" s="1">
        <v>3541855147.7966208</v>
      </c>
      <c r="F4302" s="1">
        <v>3800766535.6208768</v>
      </c>
      <c r="G4302" s="1">
        <v>3249058279.7361541</v>
      </c>
      <c r="I4302" s="1">
        <v>1409999.9666214001</v>
      </c>
      <c r="K4302" s="3">
        <v>22947117982.883678</v>
      </c>
      <c r="M4302">
        <f t="shared" si="268"/>
        <v>3.7097778919248162E-2</v>
      </c>
      <c r="N4302" s="4">
        <f t="shared" si="269"/>
        <v>3.7097778919248162E-2</v>
      </c>
      <c r="O4302" t="str">
        <f t="shared" si="270"/>
        <v/>
      </c>
      <c r="P4302">
        <f t="shared" si="271"/>
        <v>-7.7036267636111653</v>
      </c>
      <c r="Q4302" t="str">
        <f>_xlfn.IFNA(VLOOKUP(B4302&amp;A4302,[1]Countries!$A:$H,6,FALSE),"")</f>
        <v/>
      </c>
      <c r="R4302" t="str">
        <f>_xlfn.IFNA(VLOOKUP(B4302&amp;A4302,[1]Countries!$A:$H,7,FALSE),"")</f>
        <v/>
      </c>
      <c r="S4302" t="str">
        <f>_xlfn.IFNA(VLOOKUP(B4302&amp;A4302,[1]Countries!$A:$H,8,FALSE),"")</f>
        <v/>
      </c>
    </row>
    <row r="4303" spans="1:19" x14ac:dyDescent="0.25">
      <c r="A4303" t="s">
        <v>182</v>
      </c>
      <c r="B4303">
        <v>1971</v>
      </c>
      <c r="C4303" t="s">
        <v>183</v>
      </c>
      <c r="E4303" s="1">
        <v>3999563824.2547269</v>
      </c>
      <c r="F4303" s="1">
        <v>4476001946.014864</v>
      </c>
      <c r="G4303" s="1">
        <v>3811504974.0810952</v>
      </c>
      <c r="I4303" s="1">
        <v>3630000.1144409198</v>
      </c>
      <c r="K4303" s="3">
        <v>24620618779.338299</v>
      </c>
      <c r="M4303">
        <f t="shared" si="268"/>
        <v>8.1099163008023972E-2</v>
      </c>
      <c r="N4303" s="4">
        <f t="shared" si="269"/>
        <v>8.1099163008023972E-2</v>
      </c>
      <c r="O4303" t="str">
        <f t="shared" si="270"/>
        <v/>
      </c>
      <c r="P4303">
        <f t="shared" si="271"/>
        <v>-4.2014916982122141</v>
      </c>
      <c r="Q4303" t="str">
        <f>_xlfn.IFNA(VLOOKUP(B4303&amp;A4303,[1]Countries!$A:$H,6,FALSE),"")</f>
        <v/>
      </c>
      <c r="R4303" t="str">
        <f>_xlfn.IFNA(VLOOKUP(B4303&amp;A4303,[1]Countries!$A:$H,7,FALSE),"")</f>
        <v/>
      </c>
      <c r="S4303" t="str">
        <f>_xlfn.IFNA(VLOOKUP(B4303&amp;A4303,[1]Countries!$A:$H,8,FALSE),"")</f>
        <v/>
      </c>
    </row>
    <row r="4304" spans="1:19" x14ac:dyDescent="0.25">
      <c r="A4304" t="s">
        <v>182</v>
      </c>
      <c r="B4304">
        <v>1972</v>
      </c>
      <c r="C4304" t="s">
        <v>183</v>
      </c>
      <c r="E4304" s="1">
        <v>4818662034.2468185</v>
      </c>
      <c r="F4304" s="1">
        <v>5710107420.1439362</v>
      </c>
      <c r="G4304" s="1">
        <v>4365051228.4184771</v>
      </c>
      <c r="I4304" s="1">
        <v>2890000.1049041701</v>
      </c>
      <c r="K4304" s="3">
        <v>27233342115.519161</v>
      </c>
      <c r="M4304">
        <f t="shared" si="268"/>
        <v>5.061200941174801E-2</v>
      </c>
      <c r="N4304" s="4">
        <f t="shared" si="269"/>
        <v>5.061200941174801E-2</v>
      </c>
      <c r="O4304" t="str">
        <f t="shared" si="270"/>
        <v/>
      </c>
      <c r="P4304">
        <f t="shared" si="271"/>
        <v>-7.943997764877551</v>
      </c>
      <c r="Q4304" t="str">
        <f>_xlfn.IFNA(VLOOKUP(B4304&amp;A4304,[1]Countries!$A:$H,6,FALSE),"")</f>
        <v/>
      </c>
      <c r="R4304" t="str">
        <f>_xlfn.IFNA(VLOOKUP(B4304&amp;A4304,[1]Countries!$A:$H,7,FALSE),"")</f>
        <v/>
      </c>
      <c r="S4304" t="str">
        <f>_xlfn.IFNA(VLOOKUP(B4304&amp;A4304,[1]Countries!$A:$H,8,FALSE),"")</f>
        <v/>
      </c>
    </row>
    <row r="4305" spans="1:19" x14ac:dyDescent="0.25">
      <c r="A4305" t="s">
        <v>182</v>
      </c>
      <c r="B4305">
        <v>1973</v>
      </c>
      <c r="C4305" t="s">
        <v>183</v>
      </c>
      <c r="E4305" s="1">
        <v>6859419022.6367435</v>
      </c>
      <c r="F4305" s="1">
        <v>8030117555.6203251</v>
      </c>
      <c r="G4305" s="1">
        <v>6352472554.1630239</v>
      </c>
      <c r="I4305" s="1">
        <v>910000.02622604405</v>
      </c>
      <c r="K4305" s="3">
        <v>30577497260.05344</v>
      </c>
      <c r="M4305">
        <f t="shared" si="268"/>
        <v>1.1332337539556066E-2</v>
      </c>
      <c r="N4305" s="4">
        <f t="shared" si="269"/>
        <v>1.1332337539556066E-2</v>
      </c>
      <c r="O4305" t="str">
        <f t="shared" si="270"/>
        <v/>
      </c>
      <c r="P4305">
        <f t="shared" si="271"/>
        <v>-6.3130640985312212</v>
      </c>
      <c r="Q4305" t="str">
        <f>_xlfn.IFNA(VLOOKUP(B4305&amp;A4305,[1]Countries!$A:$H,6,FALSE),"")</f>
        <v/>
      </c>
      <c r="R4305" t="str">
        <f>_xlfn.IFNA(VLOOKUP(B4305&amp;A4305,[1]Countries!$A:$H,7,FALSE),"")</f>
        <v/>
      </c>
      <c r="S4305" t="str">
        <f>_xlfn.IFNA(VLOOKUP(B4305&amp;A4305,[1]Countries!$A:$H,8,FALSE),"")</f>
        <v/>
      </c>
    </row>
    <row r="4306" spans="1:19" x14ac:dyDescent="0.25">
      <c r="A4306" t="s">
        <v>182</v>
      </c>
      <c r="B4306">
        <v>1974</v>
      </c>
      <c r="C4306" t="s">
        <v>183</v>
      </c>
      <c r="E4306" s="1">
        <v>8133794419.2702122</v>
      </c>
      <c r="F4306" s="1">
        <v>9388663645.7588043</v>
      </c>
      <c r="G4306" s="1">
        <v>7683838142.9366407</v>
      </c>
      <c r="I4306" s="1">
        <v>1029999.97138977</v>
      </c>
      <c r="K4306" s="3">
        <v>31315992477.337341</v>
      </c>
      <c r="M4306">
        <f t="shared" si="268"/>
        <v>1.097067708730899E-2</v>
      </c>
      <c r="N4306" s="4">
        <f t="shared" si="269"/>
        <v>1.097067708730899E-2</v>
      </c>
      <c r="O4306" t="str">
        <f t="shared" si="270"/>
        <v/>
      </c>
      <c r="P4306">
        <f t="shared" si="271"/>
        <v>-4.7925486875529177</v>
      </c>
      <c r="Q4306" t="str">
        <f>_xlfn.IFNA(VLOOKUP(B4306&amp;A4306,[1]Countries!$A:$H,6,FALSE),"")</f>
        <v/>
      </c>
      <c r="R4306" t="str">
        <f>_xlfn.IFNA(VLOOKUP(B4306&amp;A4306,[1]Countries!$A:$H,7,FALSE),"")</f>
        <v/>
      </c>
      <c r="S4306" t="str">
        <f>_xlfn.IFNA(VLOOKUP(B4306&amp;A4306,[1]Countries!$A:$H,8,FALSE),"")</f>
        <v/>
      </c>
    </row>
    <row r="4307" spans="1:19" x14ac:dyDescent="0.25">
      <c r="A4307" t="s">
        <v>182</v>
      </c>
      <c r="B4307">
        <v>1975</v>
      </c>
      <c r="C4307" t="s">
        <v>183</v>
      </c>
      <c r="E4307" s="1">
        <v>8380004863.0248013</v>
      </c>
      <c r="F4307" s="1">
        <v>10048022369.914089</v>
      </c>
      <c r="G4307" s="1">
        <v>7818122872.4266491</v>
      </c>
      <c r="I4307" s="1">
        <v>-1139999.9856948899</v>
      </c>
      <c r="K4307" s="3">
        <v>31470016961.627392</v>
      </c>
      <c r="M4307">
        <f t="shared" si="268"/>
        <v>-1.1345516000325514E-2</v>
      </c>
      <c r="N4307" s="4">
        <f t="shared" si="269"/>
        <v>-1.1345516000325514E-2</v>
      </c>
      <c r="O4307" t="str">
        <f t="shared" si="270"/>
        <v/>
      </c>
      <c r="P4307">
        <f t="shared" si="271"/>
        <v>-5.591965960192784</v>
      </c>
      <c r="Q4307" t="str">
        <f>_xlfn.IFNA(VLOOKUP(B4307&amp;A4307,[1]Countries!$A:$H,6,FALSE),"")</f>
        <v/>
      </c>
      <c r="R4307" t="str">
        <f>_xlfn.IFNA(VLOOKUP(B4307&amp;A4307,[1]Countries!$A:$H,7,FALSE),"")</f>
        <v/>
      </c>
      <c r="S4307" t="str">
        <f>_xlfn.IFNA(VLOOKUP(B4307&amp;A4307,[1]Countries!$A:$H,8,FALSE),"")</f>
        <v/>
      </c>
    </row>
    <row r="4308" spans="1:19" x14ac:dyDescent="0.25">
      <c r="A4308" t="s">
        <v>182</v>
      </c>
      <c r="B4308">
        <v>1976</v>
      </c>
      <c r="C4308" t="s">
        <v>183</v>
      </c>
      <c r="E4308" s="1">
        <v>11516881422.28022</v>
      </c>
      <c r="F4308" s="1">
        <v>12876366008.807699</v>
      </c>
      <c r="G4308" s="1">
        <v>10141697928.55978</v>
      </c>
      <c r="I4308" s="1">
        <v>2680000.0667571998</v>
      </c>
      <c r="K4308" s="3">
        <v>36556936479.740547</v>
      </c>
      <c r="M4308">
        <f t="shared" si="268"/>
        <v>2.0813326251552845E-2</v>
      </c>
      <c r="N4308" s="4">
        <f t="shared" si="269"/>
        <v>2.0813326251552845E-2</v>
      </c>
      <c r="O4308" t="str">
        <f t="shared" si="270"/>
        <v/>
      </c>
      <c r="P4308">
        <f t="shared" si="271"/>
        <v>-10.679903730445268</v>
      </c>
      <c r="Q4308" t="str">
        <f>_xlfn.IFNA(VLOOKUP(B4308&amp;A4308,[1]Countries!$A:$H,6,FALSE),"")</f>
        <v/>
      </c>
      <c r="R4308" t="str">
        <f>_xlfn.IFNA(VLOOKUP(B4308&amp;A4308,[1]Countries!$A:$H,7,FALSE),"")</f>
        <v/>
      </c>
      <c r="S4308" t="str">
        <f>_xlfn.IFNA(VLOOKUP(B4308&amp;A4308,[1]Countries!$A:$H,8,FALSE),"")</f>
        <v/>
      </c>
    </row>
    <row r="4309" spans="1:19" x14ac:dyDescent="0.25">
      <c r="A4309" t="s">
        <v>182</v>
      </c>
      <c r="B4309">
        <v>1977</v>
      </c>
      <c r="C4309" t="s">
        <v>183</v>
      </c>
      <c r="E4309" s="1">
        <v>13104032604.0326</v>
      </c>
      <c r="F4309" s="1">
        <v>15719433719.43372</v>
      </c>
      <c r="G4309" s="1">
        <v>12077005577.005581</v>
      </c>
      <c r="I4309" s="1">
        <v>2069999.9332427999</v>
      </c>
      <c r="K4309" s="3">
        <v>40843476884.417686</v>
      </c>
      <c r="M4309">
        <f t="shared" si="268"/>
        <v>1.3168412871538034E-2</v>
      </c>
      <c r="N4309" s="4">
        <f t="shared" si="269"/>
        <v>1.3168412871538034E-2</v>
      </c>
      <c r="O4309" t="str">
        <f t="shared" si="270"/>
        <v/>
      </c>
      <c r="P4309">
        <f t="shared" si="271"/>
        <v>-6.5334861634189796</v>
      </c>
      <c r="Q4309" t="str">
        <f>_xlfn.IFNA(VLOOKUP(B4309&amp;A4309,[1]Countries!$A:$H,6,FALSE),"")</f>
        <v/>
      </c>
      <c r="R4309" t="str">
        <f>_xlfn.IFNA(VLOOKUP(B4309&amp;A4309,[1]Countries!$A:$H,7,FALSE),"")</f>
        <v/>
      </c>
      <c r="S4309" t="str">
        <f>_xlfn.IFNA(VLOOKUP(B4309&amp;A4309,[1]Countries!$A:$H,8,FALSE),"")</f>
        <v/>
      </c>
    </row>
    <row r="4310" spans="1:19" x14ac:dyDescent="0.25">
      <c r="A4310" t="s">
        <v>182</v>
      </c>
      <c r="B4310">
        <v>1978</v>
      </c>
      <c r="C4310" t="s">
        <v>183</v>
      </c>
      <c r="E4310" s="1">
        <v>15674787027.35017</v>
      </c>
      <c r="F4310" s="1">
        <v>18315007365.971352</v>
      </c>
      <c r="G4310" s="1">
        <v>15489036445.545191</v>
      </c>
      <c r="I4310" s="1">
        <v>2349999.9046325702</v>
      </c>
      <c r="K4310" s="3">
        <v>44217467024.882217</v>
      </c>
      <c r="M4310">
        <f t="shared" si="268"/>
        <v>1.2831007149900406E-2</v>
      </c>
      <c r="N4310" s="4">
        <f t="shared" si="269"/>
        <v>1.2831007149900406E-2</v>
      </c>
      <c r="O4310" t="str">
        <f t="shared" si="270"/>
        <v/>
      </c>
      <c r="P4310">
        <f t="shared" si="271"/>
        <v>-1.0141987829614389</v>
      </c>
      <c r="Q4310" t="str">
        <f>_xlfn.IFNA(VLOOKUP(B4310&amp;A4310,[1]Countries!$A:$H,6,FALSE),"")</f>
        <v/>
      </c>
      <c r="R4310" t="str">
        <f>_xlfn.IFNA(VLOOKUP(B4310&amp;A4310,[1]Countries!$A:$H,7,FALSE),"")</f>
        <v/>
      </c>
      <c r="S4310" t="str">
        <f>_xlfn.IFNA(VLOOKUP(B4310&amp;A4310,[1]Countries!$A:$H,8,FALSE),"")</f>
        <v/>
      </c>
    </row>
    <row r="4311" spans="1:19" x14ac:dyDescent="0.25">
      <c r="A4311" t="s">
        <v>182</v>
      </c>
      <c r="B4311">
        <v>1979</v>
      </c>
      <c r="C4311" t="s">
        <v>183</v>
      </c>
      <c r="E4311" s="1">
        <v>20190497131.548969</v>
      </c>
      <c r="F4311" s="1">
        <v>22526035940.592079</v>
      </c>
      <c r="G4311" s="1">
        <v>19899254402.622589</v>
      </c>
      <c r="I4311" s="1">
        <v>11909999.8474121</v>
      </c>
      <c r="K4311" s="3">
        <v>49327579826.050697</v>
      </c>
      <c r="M4311">
        <f t="shared" si="268"/>
        <v>5.2872151490934077E-2</v>
      </c>
      <c r="N4311" s="4">
        <f t="shared" si="269"/>
        <v>5.2872151490934077E-2</v>
      </c>
      <c r="O4311" t="str">
        <f t="shared" si="270"/>
        <v/>
      </c>
      <c r="P4311">
        <f t="shared" si="271"/>
        <v>-1.2929160270119195</v>
      </c>
      <c r="Q4311" t="str">
        <f>_xlfn.IFNA(VLOOKUP(B4311&amp;A4311,[1]Countries!$A:$H,6,FALSE),"")</f>
        <v/>
      </c>
      <c r="R4311" t="str">
        <f>_xlfn.IFNA(VLOOKUP(B4311&amp;A4311,[1]Countries!$A:$H,7,FALSE),"")</f>
        <v/>
      </c>
      <c r="S4311" t="str">
        <f>_xlfn.IFNA(VLOOKUP(B4311&amp;A4311,[1]Countries!$A:$H,8,FALSE),"")</f>
        <v/>
      </c>
    </row>
    <row r="4312" spans="1:19" x14ac:dyDescent="0.25">
      <c r="A4312" t="s">
        <v>182</v>
      </c>
      <c r="B4312">
        <v>1980</v>
      </c>
      <c r="C4312" t="s">
        <v>183</v>
      </c>
      <c r="E4312" s="1">
        <v>25613432205.94442</v>
      </c>
      <c r="F4312" s="1">
        <v>28861759209.019112</v>
      </c>
      <c r="G4312" s="1">
        <v>25762544964.932381</v>
      </c>
      <c r="I4312" s="1">
        <v>10890000.3433228</v>
      </c>
      <c r="K4312" s="3">
        <v>54313713986.887154</v>
      </c>
      <c r="M4312">
        <f t="shared" si="268"/>
        <v>3.7731588932111065E-2</v>
      </c>
      <c r="N4312" s="4">
        <f t="shared" si="269"/>
        <v>3.7731588932111065E-2</v>
      </c>
      <c r="O4312" t="str">
        <f t="shared" si="270"/>
        <v/>
      </c>
      <c r="P4312">
        <f t="shared" si="271"/>
        <v>0.51664473363551611</v>
      </c>
      <c r="Q4312" t="str">
        <f>_xlfn.IFNA(VLOOKUP(B4312&amp;A4312,[1]Countries!$A:$H,6,FALSE),"")</f>
        <v/>
      </c>
      <c r="R4312" t="str">
        <f>_xlfn.IFNA(VLOOKUP(B4312&amp;A4312,[1]Countries!$A:$H,7,FALSE),"")</f>
        <v/>
      </c>
      <c r="S4312" t="str">
        <f>_xlfn.IFNA(VLOOKUP(B4312&amp;A4312,[1]Countries!$A:$H,8,FALSE),"")</f>
        <v/>
      </c>
    </row>
    <row r="4313" spans="1:19" x14ac:dyDescent="0.25">
      <c r="A4313" t="s">
        <v>182</v>
      </c>
      <c r="B4313">
        <v>1981</v>
      </c>
      <c r="C4313" t="s">
        <v>183</v>
      </c>
      <c r="E4313" s="1">
        <v>28115506414.041111</v>
      </c>
      <c r="F4313" s="1">
        <v>31055409443.042961</v>
      </c>
      <c r="G4313" s="1">
        <v>28586942908.772121</v>
      </c>
      <c r="I4313" s="1">
        <v>9520000.45776367</v>
      </c>
      <c r="K4313" s="3">
        <v>59343599113.48703</v>
      </c>
      <c r="M4313">
        <f t="shared" si="268"/>
        <v>3.065488630965818E-2</v>
      </c>
      <c r="N4313" s="4">
        <f t="shared" si="269"/>
        <v>3.065488630965818E-2</v>
      </c>
      <c r="O4313" t="str">
        <f t="shared" si="270"/>
        <v/>
      </c>
      <c r="P4313">
        <f t="shared" si="271"/>
        <v>1.518049522404934</v>
      </c>
      <c r="Q4313" t="str">
        <f>_xlfn.IFNA(VLOOKUP(B4313&amp;A4313,[1]Countries!$A:$H,6,FALSE),"")</f>
        <v/>
      </c>
      <c r="R4313" t="str">
        <f>_xlfn.IFNA(VLOOKUP(B4313&amp;A4313,[1]Countries!$A:$H,7,FALSE),"")</f>
        <v/>
      </c>
      <c r="S4313" t="str">
        <f>_xlfn.IFNA(VLOOKUP(B4313&amp;A4313,[1]Countries!$A:$H,8,FALSE),"")</f>
        <v/>
      </c>
    </row>
    <row r="4314" spans="1:19" x14ac:dyDescent="0.25">
      <c r="A4314" t="s">
        <v>182</v>
      </c>
      <c r="B4314">
        <v>1982</v>
      </c>
      <c r="C4314" t="s">
        <v>183</v>
      </c>
      <c r="E4314" s="1">
        <v>27405229081.203979</v>
      </c>
      <c r="F4314" s="1">
        <v>32291306281.81683</v>
      </c>
      <c r="G4314" s="1">
        <v>27223018501.128521</v>
      </c>
      <c r="I4314" s="1">
        <v>7929999.8283386203</v>
      </c>
      <c r="K4314" s="3">
        <v>61094164864.09362</v>
      </c>
      <c r="M4314">
        <f t="shared" si="268"/>
        <v>2.4557692894585644E-2</v>
      </c>
      <c r="N4314" s="4">
        <f t="shared" si="269"/>
        <v>2.4557692894585644E-2</v>
      </c>
      <c r="O4314" t="str">
        <f t="shared" si="270"/>
        <v/>
      </c>
      <c r="P4314">
        <f t="shared" si="271"/>
        <v>-0.56427131960920685</v>
      </c>
      <c r="Q4314" t="str">
        <f>_xlfn.IFNA(VLOOKUP(B4314&amp;A4314,[1]Countries!$A:$H,6,FALSE),"")</f>
        <v/>
      </c>
      <c r="R4314" t="str">
        <f>_xlfn.IFNA(VLOOKUP(B4314&amp;A4314,[1]Countries!$A:$H,7,FALSE),"")</f>
        <v/>
      </c>
      <c r="S4314" t="str">
        <f>_xlfn.IFNA(VLOOKUP(B4314&amp;A4314,[1]Countries!$A:$H,8,FALSE),"")</f>
        <v/>
      </c>
    </row>
    <row r="4315" spans="1:19" x14ac:dyDescent="0.25">
      <c r="A4315" t="s">
        <v>182</v>
      </c>
      <c r="B4315">
        <v>1983</v>
      </c>
      <c r="C4315" t="s">
        <v>183</v>
      </c>
      <c r="E4315" s="1">
        <v>28132742388.37196</v>
      </c>
      <c r="F4315" s="1">
        <v>29907091339.536419</v>
      </c>
      <c r="G4315" s="1">
        <v>27592908660.463581</v>
      </c>
      <c r="I4315" s="1">
        <v>8779999.7329711895</v>
      </c>
      <c r="K4315" s="3">
        <v>64745736433.124657</v>
      </c>
      <c r="M4315">
        <f t="shared" si="268"/>
        <v>2.9357584906173247E-2</v>
      </c>
      <c r="N4315" s="4">
        <f t="shared" si="269"/>
        <v>2.9357584906173247E-2</v>
      </c>
      <c r="O4315" t="str">
        <f t="shared" si="270"/>
        <v/>
      </c>
      <c r="P4315">
        <f t="shared" si="271"/>
        <v>-1.8050358752030562</v>
      </c>
      <c r="Q4315" t="str">
        <f>_xlfn.IFNA(VLOOKUP(B4315&amp;A4315,[1]Countries!$A:$H,6,FALSE),"")</f>
        <v/>
      </c>
      <c r="R4315" t="str">
        <f>_xlfn.IFNA(VLOOKUP(B4315&amp;A4315,[1]Countries!$A:$H,7,FALSE),"")</f>
        <v/>
      </c>
      <c r="S4315" t="str">
        <f>_xlfn.IFNA(VLOOKUP(B4315&amp;A4315,[1]Countries!$A:$H,8,FALSE),"")</f>
        <v/>
      </c>
    </row>
    <row r="4316" spans="1:19" x14ac:dyDescent="0.25">
      <c r="A4316" t="s">
        <v>182</v>
      </c>
      <c r="B4316">
        <v>1984</v>
      </c>
      <c r="C4316" t="s">
        <v>183</v>
      </c>
      <c r="E4316" s="1">
        <v>34837426451.777946</v>
      </c>
      <c r="F4316" s="1">
        <v>33511383985.674091</v>
      </c>
      <c r="G4316" s="1">
        <v>32155666410.84676</v>
      </c>
      <c r="I4316" s="1">
        <v>13750000</v>
      </c>
      <c r="K4316" s="3">
        <v>71203378979.806747</v>
      </c>
      <c r="M4316">
        <f t="shared" si="268"/>
        <v>4.103083300253442E-2</v>
      </c>
      <c r="N4316" s="4">
        <f t="shared" si="269"/>
        <v>4.103083300253442E-2</v>
      </c>
      <c r="O4316" t="str">
        <f t="shared" si="270"/>
        <v/>
      </c>
      <c r="P4316">
        <f t="shared" si="271"/>
        <v>-8.002534428532174</v>
      </c>
      <c r="Q4316" t="str">
        <f>_xlfn.IFNA(VLOOKUP(B4316&amp;A4316,[1]Countries!$A:$H,6,FALSE),"")</f>
        <v/>
      </c>
      <c r="R4316" t="str">
        <f>_xlfn.IFNA(VLOOKUP(B4316&amp;A4316,[1]Countries!$A:$H,7,FALSE),"")</f>
        <v/>
      </c>
      <c r="S4316" t="str">
        <f>_xlfn.IFNA(VLOOKUP(B4316&amp;A4316,[1]Countries!$A:$H,8,FALSE),"")</f>
        <v/>
      </c>
    </row>
    <row r="4317" spans="1:19" x14ac:dyDescent="0.25">
      <c r="A4317" t="s">
        <v>182</v>
      </c>
      <c r="B4317">
        <v>1985</v>
      </c>
      <c r="C4317" t="s">
        <v>183</v>
      </c>
      <c r="E4317" s="1">
        <v>37098885865.379677</v>
      </c>
      <c r="F4317" s="1">
        <v>35699543050.77784</v>
      </c>
      <c r="G4317" s="1">
        <v>33514915027.98172</v>
      </c>
      <c r="I4317" s="1">
        <v>20479999.542236298</v>
      </c>
      <c r="K4317" s="3">
        <v>71742411962.814957</v>
      </c>
      <c r="M4317">
        <f t="shared" si="268"/>
        <v>5.7367679785442161E-2</v>
      </c>
      <c r="N4317" s="4">
        <f t="shared" si="269"/>
        <v>5.7367679785442161E-2</v>
      </c>
      <c r="O4317" t="str">
        <f t="shared" si="270"/>
        <v/>
      </c>
      <c r="P4317">
        <f t="shared" si="271"/>
        <v>-10.039262497842721</v>
      </c>
      <c r="Q4317" t="str">
        <f>_xlfn.IFNA(VLOOKUP(B4317&amp;A4317,[1]Countries!$A:$H,6,FALSE),"")</f>
        <v/>
      </c>
      <c r="R4317" t="str">
        <f>_xlfn.IFNA(VLOOKUP(B4317&amp;A4317,[1]Countries!$A:$H,7,FALSE),"")</f>
        <v/>
      </c>
      <c r="S4317" t="str">
        <f>_xlfn.IFNA(VLOOKUP(B4317&amp;A4317,[1]Countries!$A:$H,8,FALSE),"")</f>
        <v/>
      </c>
    </row>
    <row r="4318" spans="1:19" x14ac:dyDescent="0.25">
      <c r="A4318" t="s">
        <v>182</v>
      </c>
      <c r="B4318">
        <v>1986</v>
      </c>
      <c r="C4318" t="s">
        <v>183</v>
      </c>
      <c r="E4318" s="1">
        <v>43008342624.274353</v>
      </c>
      <c r="F4318" s="1">
        <v>41075570591.929047</v>
      </c>
      <c r="G4318" s="1">
        <v>39269027206.438301</v>
      </c>
      <c r="I4318" s="1">
        <v>18469999.3133545</v>
      </c>
      <c r="K4318" s="3">
        <v>79674303919.703751</v>
      </c>
      <c r="M4318">
        <f t="shared" si="268"/>
        <v>4.4965898336135776E-2</v>
      </c>
      <c r="N4318" s="4">
        <f t="shared" si="269"/>
        <v>4.4965898336135776E-2</v>
      </c>
      <c r="O4318" t="str">
        <f t="shared" si="270"/>
        <v/>
      </c>
      <c r="P4318">
        <f t="shared" si="271"/>
        <v>-9.1035020669214788</v>
      </c>
      <c r="Q4318" t="str">
        <f>_xlfn.IFNA(VLOOKUP(B4318&amp;A4318,[1]Countries!$A:$H,6,FALSE),"")</f>
        <v/>
      </c>
      <c r="R4318" t="str">
        <f>_xlfn.IFNA(VLOOKUP(B4318&amp;A4318,[1]Countries!$A:$H,7,FALSE),"")</f>
        <v/>
      </c>
      <c r="S4318" t="str">
        <f>_xlfn.IFNA(VLOOKUP(B4318&amp;A4318,[1]Countries!$A:$H,8,FALSE),"")</f>
        <v/>
      </c>
    </row>
    <row r="4319" spans="1:19" x14ac:dyDescent="0.25">
      <c r="A4319" t="s">
        <v>182</v>
      </c>
      <c r="B4319">
        <v>1987</v>
      </c>
      <c r="C4319" t="s">
        <v>183</v>
      </c>
      <c r="E4319" s="1">
        <v>57087313901.747818</v>
      </c>
      <c r="F4319" s="1">
        <v>50622571586.114922</v>
      </c>
      <c r="G4319" s="1">
        <v>51815652129.310226</v>
      </c>
      <c r="I4319" s="1">
        <v>19389999.3896484</v>
      </c>
      <c r="K4319" s="3">
        <v>90349434141.966476</v>
      </c>
      <c r="M4319">
        <f t="shared" si="268"/>
        <v>3.8303070709601823E-2</v>
      </c>
      <c r="N4319" s="4">
        <f t="shared" si="269"/>
        <v>3.8303070709601823E-2</v>
      </c>
      <c r="O4319" t="str">
        <f t="shared" si="270"/>
        <v/>
      </c>
      <c r="P4319">
        <f t="shared" si="271"/>
        <v>-10.413658586012128</v>
      </c>
      <c r="Q4319" t="str">
        <f>_xlfn.IFNA(VLOOKUP(B4319&amp;A4319,[1]Countries!$A:$H,6,FALSE),"")</f>
        <v/>
      </c>
      <c r="R4319" t="str">
        <f>_xlfn.IFNA(VLOOKUP(B4319&amp;A4319,[1]Countries!$A:$H,7,FALSE),"")</f>
        <v/>
      </c>
      <c r="S4319" t="str">
        <f>_xlfn.IFNA(VLOOKUP(B4319&amp;A4319,[1]Countries!$A:$H,8,FALSE),"")</f>
        <v/>
      </c>
    </row>
    <row r="4320" spans="1:19" x14ac:dyDescent="0.25">
      <c r="A4320" t="s">
        <v>182</v>
      </c>
      <c r="B4320">
        <v>1988</v>
      </c>
      <c r="C4320" t="s">
        <v>183</v>
      </c>
      <c r="E4320" s="1">
        <v>71728414040.481674</v>
      </c>
      <c r="F4320" s="1">
        <v>59707404560.594414</v>
      </c>
      <c r="G4320" s="1">
        <v>66398923904.688713</v>
      </c>
      <c r="I4320" s="1">
        <v>22100000.3814697</v>
      </c>
      <c r="K4320" s="3">
        <v>98039588835.010605</v>
      </c>
      <c r="M4320">
        <f t="shared" si="268"/>
        <v>3.701383529247429E-2</v>
      </c>
      <c r="N4320" s="4">
        <f t="shared" si="269"/>
        <v>3.701383529247429E-2</v>
      </c>
      <c r="O4320" t="str">
        <f t="shared" si="270"/>
        <v/>
      </c>
      <c r="P4320">
        <f t="shared" si="271"/>
        <v>-8.9260120667015368</v>
      </c>
      <c r="Q4320" t="str">
        <f>_xlfn.IFNA(VLOOKUP(B4320&amp;A4320,[1]Countries!$A:$H,6,FALSE),"")</f>
        <v/>
      </c>
      <c r="R4320" t="str">
        <f>_xlfn.IFNA(VLOOKUP(B4320&amp;A4320,[1]Countries!$A:$H,7,FALSE),"")</f>
        <v/>
      </c>
      <c r="S4320" t="str">
        <f>_xlfn.IFNA(VLOOKUP(B4320&amp;A4320,[1]Countries!$A:$H,8,FALSE),"")</f>
        <v/>
      </c>
    </row>
    <row r="4321" spans="1:19" x14ac:dyDescent="0.25">
      <c r="A4321" t="s">
        <v>182</v>
      </c>
      <c r="B4321">
        <v>1989</v>
      </c>
      <c r="C4321" t="s">
        <v>183</v>
      </c>
      <c r="E4321" s="1">
        <v>81399120501.544891</v>
      </c>
      <c r="F4321" s="1">
        <v>68790369107.296249</v>
      </c>
      <c r="G4321" s="1">
        <v>73513762996.961502</v>
      </c>
      <c r="I4321" s="1">
        <v>40619998.931884803</v>
      </c>
      <c r="K4321" s="3">
        <v>100271942329.0844</v>
      </c>
      <c r="M4321">
        <f t="shared" si="268"/>
        <v>5.9048962026250332E-2</v>
      </c>
      <c r="N4321" s="4">
        <f t="shared" si="269"/>
        <v>5.9048962026250332E-2</v>
      </c>
      <c r="O4321" t="str">
        <f t="shared" si="270"/>
        <v/>
      </c>
      <c r="P4321">
        <f t="shared" si="271"/>
        <v>-11.462880061428583</v>
      </c>
      <c r="Q4321" t="str">
        <f>_xlfn.IFNA(VLOOKUP(B4321&amp;A4321,[1]Countries!$A:$H,6,FALSE),"")</f>
        <v/>
      </c>
      <c r="R4321" t="str">
        <f>_xlfn.IFNA(VLOOKUP(B4321&amp;A4321,[1]Countries!$A:$H,7,FALSE),"")</f>
        <v/>
      </c>
      <c r="S4321" t="str">
        <f>_xlfn.IFNA(VLOOKUP(B4321&amp;A4321,[1]Countries!$A:$H,8,FALSE),"")</f>
        <v/>
      </c>
    </row>
    <row r="4322" spans="1:19" x14ac:dyDescent="0.25">
      <c r="A4322" t="s">
        <v>182</v>
      </c>
      <c r="B4322">
        <v>1990</v>
      </c>
      <c r="C4322" t="s">
        <v>183</v>
      </c>
      <c r="E4322" s="1">
        <v>90213099180.980255</v>
      </c>
      <c r="F4322" s="1">
        <v>76928290841.870148</v>
      </c>
      <c r="G4322" s="1">
        <v>83645022978.767105</v>
      </c>
      <c r="I4322" s="1">
        <v>38159999.847412102</v>
      </c>
      <c r="K4322" s="3">
        <v>104112960851.0717</v>
      </c>
      <c r="M4322">
        <f t="shared" si="268"/>
        <v>4.9604637552460175E-2</v>
      </c>
      <c r="N4322" s="4">
        <f t="shared" si="269"/>
        <v>4.9604637552460175E-2</v>
      </c>
      <c r="O4322" t="str">
        <f t="shared" si="270"/>
        <v/>
      </c>
      <c r="P4322">
        <f t="shared" si="271"/>
        <v>-8.5379203545730018</v>
      </c>
      <c r="Q4322" t="str">
        <f>_xlfn.IFNA(VLOOKUP(B4322&amp;A4322,[1]Countries!$A:$H,6,FALSE),"")</f>
        <v/>
      </c>
      <c r="R4322" t="str">
        <f>_xlfn.IFNA(VLOOKUP(B4322&amp;A4322,[1]Countries!$A:$H,7,FALSE),"")</f>
        <v/>
      </c>
      <c r="S4322" t="str">
        <f>_xlfn.IFNA(VLOOKUP(B4322&amp;A4322,[1]Countries!$A:$H,8,FALSE),"")</f>
        <v/>
      </c>
    </row>
    <row r="4323" spans="1:19" x14ac:dyDescent="0.25">
      <c r="A4323" t="s">
        <v>182</v>
      </c>
      <c r="B4323">
        <v>1991</v>
      </c>
      <c r="C4323" t="s">
        <v>183</v>
      </c>
      <c r="E4323" s="1">
        <v>106157607576.69341</v>
      </c>
      <c r="F4323" s="1">
        <v>88959620135.886353</v>
      </c>
      <c r="G4323" s="1">
        <v>100108734815.7299</v>
      </c>
      <c r="I4323" s="1">
        <v>36069999.694824196</v>
      </c>
      <c r="K4323" s="3">
        <v>110049387073.09261</v>
      </c>
      <c r="M4323">
        <f t="shared" si="268"/>
        <v>4.0546485742325625E-2</v>
      </c>
      <c r="N4323" s="4">
        <f t="shared" si="269"/>
        <v>4.0546485742325625E-2</v>
      </c>
      <c r="O4323" t="str">
        <f t="shared" si="270"/>
        <v/>
      </c>
      <c r="P4323">
        <f t="shared" si="271"/>
        <v>-6.799571256850931</v>
      </c>
      <c r="Q4323" t="str">
        <f>_xlfn.IFNA(VLOOKUP(B4323&amp;A4323,[1]Countries!$A:$H,6,FALSE),"")</f>
        <v/>
      </c>
      <c r="R4323" t="str">
        <f>_xlfn.IFNA(VLOOKUP(B4323&amp;A4323,[1]Countries!$A:$H,7,FALSE),"")</f>
        <v/>
      </c>
      <c r="S4323" t="str">
        <f>_xlfn.IFNA(VLOOKUP(B4323&amp;A4323,[1]Countries!$A:$H,8,FALSE),"")</f>
        <v/>
      </c>
    </row>
    <row r="4324" spans="1:19" x14ac:dyDescent="0.25">
      <c r="A4324" t="s">
        <v>182</v>
      </c>
      <c r="B4324">
        <v>1992</v>
      </c>
      <c r="C4324" t="s">
        <v>183</v>
      </c>
      <c r="E4324" s="1">
        <v>127907138981.4743</v>
      </c>
      <c r="F4324" s="1">
        <v>104272278634.7312</v>
      </c>
      <c r="G4324" s="1">
        <v>122484820298.16811</v>
      </c>
      <c r="I4324" s="1">
        <v>-39000000</v>
      </c>
      <c r="K4324" s="3">
        <v>116910909016.97881</v>
      </c>
      <c r="M4324">
        <f t="shared" si="268"/>
        <v>-3.7402078971169435E-2</v>
      </c>
      <c r="N4324" s="4">
        <f t="shared" si="269"/>
        <v>-3.7402078971169435E-2</v>
      </c>
      <c r="O4324" t="str">
        <f t="shared" si="270"/>
        <v/>
      </c>
      <c r="P4324">
        <f t="shared" si="271"/>
        <v>-5.2001536307657918</v>
      </c>
      <c r="Q4324" t="str">
        <f>_xlfn.IFNA(VLOOKUP(B4324&amp;A4324,[1]Countries!$A:$H,6,FALSE),"")</f>
        <v/>
      </c>
      <c r="R4324" t="str">
        <f>_xlfn.IFNA(VLOOKUP(B4324&amp;A4324,[1]Countries!$A:$H,7,FALSE),"")</f>
        <v/>
      </c>
      <c r="S4324" t="str">
        <f>_xlfn.IFNA(VLOOKUP(B4324&amp;A4324,[1]Countries!$A:$H,8,FALSE),"")</f>
        <v/>
      </c>
    </row>
    <row r="4325" spans="1:19" x14ac:dyDescent="0.25">
      <c r="A4325" t="s">
        <v>182</v>
      </c>
      <c r="B4325">
        <v>1993</v>
      </c>
      <c r="C4325" t="s">
        <v>183</v>
      </c>
      <c r="E4325" s="1">
        <v>144855214850.81961</v>
      </c>
      <c r="F4325" s="1">
        <v>120353947980.7643</v>
      </c>
      <c r="G4325" s="1">
        <v>136735870520.7095</v>
      </c>
      <c r="I4325" s="1">
        <v>30270000.457763702</v>
      </c>
      <c r="K4325" s="3">
        <v>124160707604.0137</v>
      </c>
      <c r="M4325">
        <f t="shared" si="268"/>
        <v>2.5150816375879619E-2</v>
      </c>
      <c r="N4325" s="4">
        <f t="shared" si="269"/>
        <v>2.5150816375879619E-2</v>
      </c>
      <c r="O4325" t="str">
        <f t="shared" si="270"/>
        <v/>
      </c>
      <c r="P4325">
        <f t="shared" si="271"/>
        <v>-6.7462218450929337</v>
      </c>
      <c r="Q4325" t="str">
        <f>_xlfn.IFNA(VLOOKUP(B4325&amp;A4325,[1]Countries!$A:$H,6,FALSE),"")</f>
        <v/>
      </c>
      <c r="R4325" t="str">
        <f>_xlfn.IFNA(VLOOKUP(B4325&amp;A4325,[1]Countries!$A:$H,7,FALSE),"")</f>
        <v/>
      </c>
      <c r="S4325" t="str">
        <f>_xlfn.IFNA(VLOOKUP(B4325&amp;A4325,[1]Countries!$A:$H,8,FALSE),"")</f>
        <v/>
      </c>
    </row>
    <row r="4326" spans="1:19" x14ac:dyDescent="0.25">
      <c r="A4326" t="s">
        <v>182</v>
      </c>
      <c r="B4326">
        <v>1994</v>
      </c>
      <c r="C4326" t="s">
        <v>183</v>
      </c>
      <c r="E4326" s="1">
        <v>162013741524.76581</v>
      </c>
      <c r="F4326" s="1">
        <v>135812069768.64549</v>
      </c>
      <c r="G4326" s="1">
        <v>160442135500.23291</v>
      </c>
      <c r="I4326" s="1">
        <v>26870000.839233398</v>
      </c>
      <c r="K4326" s="3">
        <v>131655089903.2682</v>
      </c>
      <c r="M4326">
        <f t="shared" si="268"/>
        <v>1.9784692836951955E-2</v>
      </c>
      <c r="N4326" s="4">
        <f t="shared" si="269"/>
        <v>1.9784692836951955E-2</v>
      </c>
      <c r="O4326" t="str">
        <f t="shared" si="270"/>
        <v/>
      </c>
      <c r="P4326">
        <f t="shared" si="271"/>
        <v>-1.1571917188289031</v>
      </c>
      <c r="Q4326" t="str">
        <f>_xlfn.IFNA(VLOOKUP(B4326&amp;A4326,[1]Countries!$A:$H,6,FALSE),"")</f>
        <v/>
      </c>
      <c r="R4326" t="str">
        <f>_xlfn.IFNA(VLOOKUP(B4326&amp;A4326,[1]Countries!$A:$H,7,FALSE),"")</f>
        <v/>
      </c>
      <c r="S4326" t="str">
        <f>_xlfn.IFNA(VLOOKUP(B4326&amp;A4326,[1]Countries!$A:$H,8,FALSE),"")</f>
        <v/>
      </c>
    </row>
    <row r="4327" spans="1:19" x14ac:dyDescent="0.25">
      <c r="A4327" t="s">
        <v>182</v>
      </c>
      <c r="B4327">
        <v>1995</v>
      </c>
      <c r="C4327" t="s">
        <v>183</v>
      </c>
      <c r="E4327" s="1">
        <v>182564440652.55051</v>
      </c>
      <c r="F4327" s="1">
        <v>144652912433.10321</v>
      </c>
      <c r="G4327" s="1">
        <v>189046381757.54279</v>
      </c>
      <c r="I4327" s="1">
        <v>17729999.542236298</v>
      </c>
      <c r="K4327" s="3">
        <v>134780279370.9576</v>
      </c>
      <c r="M4327">
        <f t="shared" si="268"/>
        <v>1.2256925383673687E-2</v>
      </c>
      <c r="N4327" s="4">
        <f t="shared" si="269"/>
        <v>1.2256925383673687E-2</v>
      </c>
      <c r="O4327" t="str">
        <f t="shared" si="270"/>
        <v/>
      </c>
      <c r="P4327">
        <f t="shared" si="271"/>
        <v>4.4810304859848191</v>
      </c>
      <c r="Q4327" t="str">
        <f>_xlfn.IFNA(VLOOKUP(B4327&amp;A4327,[1]Countries!$A:$H,6,FALSE),"")</f>
        <v/>
      </c>
      <c r="R4327" t="str">
        <f>_xlfn.IFNA(VLOOKUP(B4327&amp;A4327,[1]Countries!$A:$H,7,FALSE),"")</f>
        <v/>
      </c>
      <c r="S4327" t="str">
        <f>_xlfn.IFNA(VLOOKUP(B4327&amp;A4327,[1]Countries!$A:$H,8,FALSE),"")</f>
        <v/>
      </c>
    </row>
    <row r="4328" spans="1:19" x14ac:dyDescent="0.25">
      <c r="A4328" t="s">
        <v>182</v>
      </c>
      <c r="B4328">
        <v>1996</v>
      </c>
      <c r="C4328" t="s">
        <v>183</v>
      </c>
      <c r="E4328" s="1">
        <v>194351137142.34</v>
      </c>
      <c r="F4328" s="1">
        <v>159717233621.65939</v>
      </c>
      <c r="G4328" s="1">
        <v>196722521753.74631</v>
      </c>
      <c r="I4328" s="1">
        <v>13199999.809265099</v>
      </c>
      <c r="K4328" s="3">
        <v>140519878959.04999</v>
      </c>
      <c r="M4328">
        <f t="shared" si="268"/>
        <v>8.2646058349178896E-3</v>
      </c>
      <c r="N4328" s="4">
        <f t="shared" si="269"/>
        <v>8.2646058349178896E-3</v>
      </c>
      <c r="O4328" t="str">
        <f t="shared" si="270"/>
        <v/>
      </c>
      <c r="P4328">
        <f t="shared" si="271"/>
        <v>1.4847393469283865</v>
      </c>
      <c r="Q4328" t="str">
        <f>_xlfn.IFNA(VLOOKUP(B4328&amp;A4328,[1]Countries!$A:$H,6,FALSE),"")</f>
        <v/>
      </c>
      <c r="R4328" t="str">
        <f>_xlfn.IFNA(VLOOKUP(B4328&amp;A4328,[1]Countries!$A:$H,7,FALSE),"")</f>
        <v/>
      </c>
      <c r="S4328" t="str">
        <f>_xlfn.IFNA(VLOOKUP(B4328&amp;A4328,[1]Countries!$A:$H,8,FALSE),"")</f>
        <v/>
      </c>
    </row>
    <row r="4329" spans="1:19" x14ac:dyDescent="0.25">
      <c r="A4329" t="s">
        <v>182</v>
      </c>
      <c r="B4329">
        <v>1997</v>
      </c>
      <c r="C4329" t="s">
        <v>183</v>
      </c>
      <c r="E4329" s="1">
        <v>204029268544.71011</v>
      </c>
      <c r="F4329" s="1">
        <v>177352785419.9765</v>
      </c>
      <c r="G4329" s="1">
        <v>209983596181.91449</v>
      </c>
      <c r="I4329" s="1">
        <v>8439999.5803833008</v>
      </c>
      <c r="K4329" s="3">
        <v>147685970879.05801</v>
      </c>
      <c r="M4329">
        <f t="shared" si="268"/>
        <v>4.7588762479242371E-3</v>
      </c>
      <c r="N4329" s="4">
        <f t="shared" si="269"/>
        <v>4.7588762479242371E-3</v>
      </c>
      <c r="O4329" t="str">
        <f t="shared" si="270"/>
        <v/>
      </c>
      <c r="P4329">
        <f t="shared" si="271"/>
        <v>3.3573352812612201</v>
      </c>
      <c r="Q4329" t="str">
        <f>_xlfn.IFNA(VLOOKUP(B4329&amp;A4329,[1]Countries!$A:$H,6,FALSE),"")</f>
        <v/>
      </c>
      <c r="R4329" t="str">
        <f>_xlfn.IFNA(VLOOKUP(B4329&amp;A4329,[1]Countries!$A:$H,7,FALSE),"")</f>
        <v/>
      </c>
      <c r="S4329" t="str">
        <f>_xlfn.IFNA(VLOOKUP(B4329&amp;A4329,[1]Countries!$A:$H,8,FALSE),"")</f>
        <v/>
      </c>
    </row>
    <row r="4330" spans="1:19" x14ac:dyDescent="0.25">
      <c r="A4330" t="s">
        <v>182</v>
      </c>
      <c r="B4330">
        <v>1998</v>
      </c>
      <c r="C4330" t="s">
        <v>183</v>
      </c>
      <c r="E4330" s="1">
        <v>187184486075.42639</v>
      </c>
      <c r="F4330" s="1">
        <v>168886163221.56659</v>
      </c>
      <c r="G4330" s="1">
        <v>186279033736.58859</v>
      </c>
      <c r="I4330" s="1">
        <v>6820000.1716613797</v>
      </c>
      <c r="K4330" s="3">
        <v>138998083318.5799</v>
      </c>
      <c r="L4330" s="1">
        <v>9.0973054936998671E-2</v>
      </c>
      <c r="M4330">
        <f t="shared" si="268"/>
        <v>4.038223168533959E-3</v>
      </c>
      <c r="N4330" s="4">
        <f t="shared" si="269"/>
        <v>9.5011278105532629E-2</v>
      </c>
      <c r="O4330" t="str">
        <f t="shared" si="270"/>
        <v/>
      </c>
      <c r="P4330">
        <f t="shared" si="271"/>
        <v>-0.53613174789808571</v>
      </c>
      <c r="Q4330" t="str">
        <f>_xlfn.IFNA(VLOOKUP(B4330&amp;A4330,[1]Countries!$A:$H,6,FALSE),"")</f>
        <v/>
      </c>
      <c r="R4330" t="str">
        <f>_xlfn.IFNA(VLOOKUP(B4330&amp;A4330,[1]Countries!$A:$H,7,FALSE),"")</f>
        <v/>
      </c>
      <c r="S4330" t="str">
        <f>_xlfn.IFNA(VLOOKUP(B4330&amp;A4330,[1]Countries!$A:$H,8,FALSE),"")</f>
        <v/>
      </c>
    </row>
    <row r="4331" spans="1:19" x14ac:dyDescent="0.25">
      <c r="A4331" t="s">
        <v>182</v>
      </c>
      <c r="B4331">
        <v>1999</v>
      </c>
      <c r="C4331" t="s">
        <v>183</v>
      </c>
      <c r="E4331" s="1">
        <v>186851434096.0361</v>
      </c>
      <c r="F4331" s="1">
        <v>165768095391.55649</v>
      </c>
      <c r="G4331" s="1">
        <v>178289784079.92261</v>
      </c>
      <c r="I4331" s="1">
        <v>3750000</v>
      </c>
      <c r="K4331" s="3">
        <v>142482346977.57101</v>
      </c>
      <c r="L4331" s="1">
        <v>7.8697025391079409E-2</v>
      </c>
      <c r="M4331">
        <f t="shared" si="268"/>
        <v>2.2621964685919948E-3</v>
      </c>
      <c r="N4331" s="4">
        <f t="shared" si="269"/>
        <v>8.0959221859671401E-2</v>
      </c>
      <c r="O4331" t="str">
        <f t="shared" si="270"/>
        <v/>
      </c>
      <c r="P4331">
        <f t="shared" si="271"/>
        <v>-5.164835848472678</v>
      </c>
      <c r="Q4331" t="str">
        <f>_xlfn.IFNA(VLOOKUP(B4331&amp;A4331,[1]Countries!$A:$H,6,FALSE),"")</f>
        <v/>
      </c>
      <c r="R4331" t="str">
        <f>_xlfn.IFNA(VLOOKUP(B4331&amp;A4331,[1]Countries!$A:$H,7,FALSE),"")</f>
        <v/>
      </c>
      <c r="S4331" t="str">
        <f>_xlfn.IFNA(VLOOKUP(B4331&amp;A4331,[1]Countries!$A:$H,8,FALSE),"")</f>
        <v/>
      </c>
    </row>
    <row r="4332" spans="1:19" x14ac:dyDescent="0.25">
      <c r="A4332" t="s">
        <v>182</v>
      </c>
      <c r="B4332">
        <v>2000</v>
      </c>
      <c r="C4332" t="s">
        <v>183</v>
      </c>
      <c r="D4332" s="1">
        <v>8.732703751249532E-2</v>
      </c>
      <c r="E4332" s="1">
        <v>216355888694.9379</v>
      </c>
      <c r="F4332" s="1">
        <v>171668164082.55469</v>
      </c>
      <c r="G4332" s="1">
        <v>208787221480.64481</v>
      </c>
      <c r="H4332" s="1">
        <v>12.082383489806739</v>
      </c>
      <c r="I4332" s="1">
        <v>4329999.92370605</v>
      </c>
      <c r="J4332" s="1">
        <v>83.758068218266757</v>
      </c>
      <c r="K4332" s="3">
        <v>153401428367.97009</v>
      </c>
      <c r="L4332" s="1">
        <v>7.8953606357320336E-2</v>
      </c>
      <c r="M4332">
        <f t="shared" si="268"/>
        <v>2.5223080510278929E-3</v>
      </c>
      <c r="N4332" s="4">
        <f t="shared" si="269"/>
        <v>8.1475914408348227E-2</v>
      </c>
      <c r="O4332">
        <f t="shared" si="270"/>
        <v>0.19391483265120299</v>
      </c>
      <c r="P4332">
        <f t="shared" si="271"/>
        <v>-4.4088938998924352</v>
      </c>
      <c r="Q4332" t="str">
        <f>_xlfn.IFNA(VLOOKUP(B4332&amp;A4332,[1]Countries!$A:$H,6,FALSE),"")</f>
        <v/>
      </c>
      <c r="R4332" t="str">
        <f>_xlfn.IFNA(VLOOKUP(B4332&amp;A4332,[1]Countries!$A:$H,7,FALSE),"")</f>
        <v/>
      </c>
      <c r="S4332" t="str">
        <f>_xlfn.IFNA(VLOOKUP(B4332&amp;A4332,[1]Countries!$A:$H,8,FALSE),"")</f>
        <v/>
      </c>
    </row>
    <row r="4333" spans="1:19" x14ac:dyDescent="0.25">
      <c r="A4333" t="s">
        <v>182</v>
      </c>
      <c r="B4333">
        <v>2001</v>
      </c>
      <c r="C4333" t="s">
        <v>183</v>
      </c>
      <c r="D4333" s="1">
        <v>8.9468051125465686E-2</v>
      </c>
      <c r="E4333" s="1">
        <v>207975842437.298</v>
      </c>
      <c r="F4333" s="1">
        <v>169403241524.3371</v>
      </c>
      <c r="G4333" s="1">
        <v>200030132840.94989</v>
      </c>
      <c r="H4333" s="1">
        <v>11.34798530362368</v>
      </c>
      <c r="I4333" s="1">
        <v>3569999.9332428002</v>
      </c>
      <c r="J4333" s="1">
        <v>84.6906691332196</v>
      </c>
      <c r="K4333" s="3">
        <v>154261793745.30829</v>
      </c>
      <c r="L4333" s="1">
        <v>9.0225550850255576E-2</v>
      </c>
      <c r="M4333">
        <f t="shared" si="268"/>
        <v>2.1073976513784247E-3</v>
      </c>
      <c r="N4333" s="4">
        <f t="shared" si="269"/>
        <v>9.2332948501633996E-2</v>
      </c>
      <c r="O4333">
        <f t="shared" si="270"/>
        <v>0.18076762202337318</v>
      </c>
      <c r="P4333">
        <f t="shared" si="271"/>
        <v>-4.6904117801114236</v>
      </c>
      <c r="Q4333" t="str">
        <f>_xlfn.IFNA(VLOOKUP(B4333&amp;A4333,[1]Countries!$A:$H,6,FALSE),"")</f>
        <v/>
      </c>
      <c r="R4333" t="str">
        <f>_xlfn.IFNA(VLOOKUP(B4333&amp;A4333,[1]Countries!$A:$H,7,FALSE),"")</f>
        <v/>
      </c>
      <c r="S4333" t="str">
        <f>_xlfn.IFNA(VLOOKUP(B4333&amp;A4333,[1]Countries!$A:$H,8,FALSE),"")</f>
        <v/>
      </c>
    </row>
    <row r="4334" spans="1:19" x14ac:dyDescent="0.25">
      <c r="A4334" t="s">
        <v>182</v>
      </c>
      <c r="B4334">
        <v>2002</v>
      </c>
      <c r="C4334" t="s">
        <v>183</v>
      </c>
      <c r="D4334" s="1">
        <v>8.8103282020686929E-2</v>
      </c>
      <c r="E4334" s="1">
        <v>219708676864.6861</v>
      </c>
      <c r="F4334" s="1">
        <v>166349228737.38599</v>
      </c>
      <c r="G4334" s="1">
        <v>206139455564.24619</v>
      </c>
      <c r="H4334" s="1">
        <v>10.636525015396879</v>
      </c>
      <c r="I4334" s="1">
        <v>3960000.0381469699</v>
      </c>
      <c r="J4334" s="1">
        <v>85.609411866271088</v>
      </c>
      <c r="K4334" s="3">
        <v>156817377265.96191</v>
      </c>
      <c r="L4334" s="1">
        <v>7.2455737658485259E-2</v>
      </c>
      <c r="M4334">
        <f t="shared" si="268"/>
        <v>2.3805340536916979E-3</v>
      </c>
      <c r="N4334" s="4">
        <f t="shared" si="269"/>
        <v>7.4836271712176952E-2</v>
      </c>
      <c r="O4334">
        <f t="shared" si="270"/>
        <v>0.16809586492905931</v>
      </c>
      <c r="P4334">
        <f t="shared" si="271"/>
        <v>-8.1570689587395186</v>
      </c>
      <c r="Q4334" t="str">
        <f>_xlfn.IFNA(VLOOKUP(B4334&amp;A4334,[1]Countries!$A:$H,6,FALSE),"")</f>
        <v/>
      </c>
      <c r="R4334" t="str">
        <f>_xlfn.IFNA(VLOOKUP(B4334&amp;A4334,[1]Countries!$A:$H,7,FALSE),"")</f>
        <v/>
      </c>
      <c r="S4334" t="str">
        <f>_xlfn.IFNA(VLOOKUP(B4334&amp;A4334,[1]Countries!$A:$H,8,FALSE),"")</f>
        <v/>
      </c>
    </row>
    <row r="4335" spans="1:19" x14ac:dyDescent="0.25">
      <c r="A4335" t="s">
        <v>182</v>
      </c>
      <c r="B4335">
        <v>2003</v>
      </c>
      <c r="C4335" t="s">
        <v>183</v>
      </c>
      <c r="D4335" s="1">
        <v>7.5198799365624514E-2</v>
      </c>
      <c r="E4335" s="1">
        <v>243329095392.20221</v>
      </c>
      <c r="F4335" s="1">
        <v>161384522525.29919</v>
      </c>
      <c r="G4335" s="1">
        <v>228647454666.8721</v>
      </c>
      <c r="H4335" s="1">
        <v>9.8586023845579067</v>
      </c>
      <c r="I4335" s="1">
        <v>5019999.9809265099</v>
      </c>
      <c r="J4335" s="1">
        <v>87.709731042939708</v>
      </c>
      <c r="K4335" s="3">
        <v>161610163785.32819</v>
      </c>
      <c r="L4335" s="1">
        <v>7.4165177711200139E-2</v>
      </c>
      <c r="M4335">
        <f t="shared" si="268"/>
        <v>3.1105832841805247E-3</v>
      </c>
      <c r="N4335" s="4">
        <f t="shared" si="269"/>
        <v>7.7275760995380666E-2</v>
      </c>
      <c r="O4335">
        <f t="shared" si="270"/>
        <v>0.14012434892820949</v>
      </c>
      <c r="P4335">
        <f t="shared" si="271"/>
        <v>-9.0973040633611966</v>
      </c>
      <c r="Q4335" t="str">
        <f>_xlfn.IFNA(VLOOKUP(B4335&amp;A4335,[1]Countries!$A:$H,6,FALSE),"")</f>
        <v/>
      </c>
      <c r="R4335" t="str">
        <f>_xlfn.IFNA(VLOOKUP(B4335&amp;A4335,[1]Countries!$A:$H,7,FALSE),"")</f>
        <v/>
      </c>
      <c r="S4335" t="str">
        <f>_xlfn.IFNA(VLOOKUP(B4335&amp;A4335,[1]Countries!$A:$H,8,FALSE),"")</f>
        <v/>
      </c>
    </row>
    <row r="4336" spans="1:19" x14ac:dyDescent="0.25">
      <c r="A4336" t="s">
        <v>182</v>
      </c>
      <c r="B4336">
        <v>2004</v>
      </c>
      <c r="C4336" t="s">
        <v>183</v>
      </c>
      <c r="D4336" s="1">
        <v>7.3123560593462616E-2</v>
      </c>
      <c r="E4336" s="1">
        <v>283708654340.01031</v>
      </c>
      <c r="F4336" s="1">
        <v>169099768875.1926</v>
      </c>
      <c r="G4336" s="1">
        <v>268978813559.32199</v>
      </c>
      <c r="H4336" s="1">
        <v>9.1729444344465882</v>
      </c>
      <c r="I4336" s="1">
        <v>6949999.8092651404</v>
      </c>
      <c r="J4336" s="1">
        <v>88.352548200423868</v>
      </c>
      <c r="K4336" s="3">
        <v>175670353669.51361</v>
      </c>
      <c r="L4336" s="1">
        <v>0.14184322612474171</v>
      </c>
      <c r="M4336">
        <f t="shared" si="268"/>
        <v>4.1099995910666935E-3</v>
      </c>
      <c r="N4336" s="4">
        <f t="shared" si="269"/>
        <v>0.1459532257158084</v>
      </c>
      <c r="O4336">
        <f t="shared" si="270"/>
        <v>0.13182926850230059</v>
      </c>
      <c r="P4336">
        <f t="shared" si="271"/>
        <v>-8.7107397477047837</v>
      </c>
      <c r="Q4336" t="str">
        <f>_xlfn.IFNA(VLOOKUP(B4336&amp;A4336,[1]Countries!$A:$H,6,FALSE),"")</f>
        <v/>
      </c>
      <c r="R4336" t="str">
        <f>_xlfn.IFNA(VLOOKUP(B4336&amp;A4336,[1]Countries!$A:$H,7,FALSE),"")</f>
        <v/>
      </c>
      <c r="S4336" t="str">
        <f>_xlfn.IFNA(VLOOKUP(B4336&amp;A4336,[1]Countries!$A:$H,8,FALSE),"")</f>
        <v/>
      </c>
    </row>
    <row r="4337" spans="1:19" x14ac:dyDescent="0.25">
      <c r="A4337" t="s">
        <v>182</v>
      </c>
      <c r="B4337">
        <v>2005</v>
      </c>
      <c r="C4337" t="s">
        <v>183</v>
      </c>
      <c r="D4337" s="1">
        <v>6.7486943436310523E-2</v>
      </c>
      <c r="E4337" s="1">
        <v>322201406657.83752</v>
      </c>
      <c r="F4337" s="1">
        <v>181570082162.18991</v>
      </c>
      <c r="G4337" s="1">
        <v>300019672637.03339</v>
      </c>
      <c r="H4337" s="1">
        <v>8.4576790298309277</v>
      </c>
      <c r="J4337" s="1">
        <v>89.058475701513672</v>
      </c>
      <c r="K4337" s="3">
        <v>188649104019.23831</v>
      </c>
      <c r="L4337" s="1">
        <v>0.1634416781708041</v>
      </c>
      <c r="M4337" t="str">
        <f t="shared" si="268"/>
        <v/>
      </c>
      <c r="N4337" s="4">
        <f t="shared" si="269"/>
        <v>0.1634416781708041</v>
      </c>
      <c r="O4337">
        <f t="shared" si="270"/>
        <v>0.12285775399028485</v>
      </c>
      <c r="P4337">
        <f t="shared" si="271"/>
        <v>-12.216623882446672</v>
      </c>
      <c r="Q4337" t="str">
        <f>_xlfn.IFNA(VLOOKUP(B4337&amp;A4337,[1]Countries!$A:$H,6,FALSE),"")</f>
        <v/>
      </c>
      <c r="R4337" t="str">
        <f>_xlfn.IFNA(VLOOKUP(B4337&amp;A4337,[1]Countries!$A:$H,7,FALSE),"")</f>
        <v/>
      </c>
      <c r="S4337" t="str">
        <f>_xlfn.IFNA(VLOOKUP(B4337&amp;A4337,[1]Countries!$A:$H,8,FALSE),"")</f>
        <v/>
      </c>
    </row>
    <row r="4338" spans="1:19" x14ac:dyDescent="0.25">
      <c r="A4338" t="s">
        <v>182</v>
      </c>
      <c r="B4338">
        <v>2006</v>
      </c>
      <c r="C4338" t="s">
        <v>183</v>
      </c>
      <c r="D4338" s="1">
        <v>6.2992607847402238E-2</v>
      </c>
      <c r="E4338" s="1">
        <v>358400448003.29559</v>
      </c>
      <c r="F4338" s="1">
        <v>193536265094.36389</v>
      </c>
      <c r="G4338" s="1">
        <v>336798578748.16553</v>
      </c>
      <c r="H4338" s="1">
        <v>7.9958705585056311</v>
      </c>
      <c r="J4338" s="1">
        <v>89.957900716466071</v>
      </c>
      <c r="K4338" s="3">
        <v>201916083622.93201</v>
      </c>
      <c r="L4338" s="1">
        <v>0.15192689196680931</v>
      </c>
      <c r="M4338" t="str">
        <f t="shared" si="268"/>
        <v/>
      </c>
      <c r="N4338" s="4">
        <f t="shared" si="269"/>
        <v>0.15192689196680931</v>
      </c>
      <c r="O4338">
        <f t="shared" si="270"/>
        <v>0.11163109858671706</v>
      </c>
      <c r="P4338">
        <f t="shared" si="271"/>
        <v>-11.161664840745731</v>
      </c>
      <c r="Q4338" t="str">
        <f>_xlfn.IFNA(VLOOKUP(B4338&amp;A4338,[1]Countries!$A:$H,6,FALSE),"")</f>
        <v/>
      </c>
      <c r="R4338" t="str">
        <f>_xlfn.IFNA(VLOOKUP(B4338&amp;A4338,[1]Countries!$A:$H,7,FALSE),"")</f>
        <v/>
      </c>
      <c r="S4338" t="str">
        <f>_xlfn.IFNA(VLOOKUP(B4338&amp;A4338,[1]Countries!$A:$H,8,FALSE),"")</f>
        <v/>
      </c>
    </row>
    <row r="4339" spans="1:19" x14ac:dyDescent="0.25">
      <c r="A4339" t="s">
        <v>182</v>
      </c>
      <c r="B4339">
        <v>2007</v>
      </c>
      <c r="C4339" t="s">
        <v>183</v>
      </c>
      <c r="D4339" s="1">
        <v>6.1486979299181697E-2</v>
      </c>
      <c r="E4339" s="1">
        <v>394443817776.29657</v>
      </c>
      <c r="F4339" s="1">
        <v>211597405593.8678</v>
      </c>
      <c r="G4339" s="1">
        <v>371855051657.39478</v>
      </c>
      <c r="H4339" s="1">
        <v>6.8910850543629696</v>
      </c>
      <c r="J4339" s="1">
        <v>90.290448739850106</v>
      </c>
      <c r="K4339" s="3">
        <v>214969368750.47531</v>
      </c>
      <c r="L4339" s="1">
        <v>0.14974979923474069</v>
      </c>
      <c r="M4339" t="str">
        <f t="shared" si="268"/>
        <v/>
      </c>
      <c r="N4339" s="4">
        <f t="shared" si="269"/>
        <v>0.14974979923474069</v>
      </c>
      <c r="O4339">
        <f t="shared" si="270"/>
        <v>0.10753685905499923</v>
      </c>
      <c r="P4339">
        <f t="shared" si="271"/>
        <v>-10.675351172432537</v>
      </c>
      <c r="Q4339" t="str">
        <f>_xlfn.IFNA(VLOOKUP(B4339&amp;A4339,[1]Countries!$A:$H,6,FALSE),"")</f>
        <v/>
      </c>
      <c r="R4339" t="str">
        <f>_xlfn.IFNA(VLOOKUP(B4339&amp;A4339,[1]Countries!$A:$H,7,FALSE),"")</f>
        <v/>
      </c>
      <c r="S4339" t="str">
        <f>_xlfn.IFNA(VLOOKUP(B4339&amp;A4339,[1]Countries!$A:$H,8,FALSE),"")</f>
        <v/>
      </c>
    </row>
    <row r="4340" spans="1:19" x14ac:dyDescent="0.25">
      <c r="A4340" t="s">
        <v>182</v>
      </c>
      <c r="B4340">
        <v>2008</v>
      </c>
      <c r="C4340" t="s">
        <v>183</v>
      </c>
      <c r="D4340" s="1">
        <v>5.4173179649391182E-2</v>
      </c>
      <c r="E4340" s="1">
        <v>424120177736.68262</v>
      </c>
      <c r="F4340" s="1">
        <v>219279678430.16379</v>
      </c>
      <c r="G4340" s="1">
        <v>401811655622.33508</v>
      </c>
      <c r="H4340" s="1">
        <v>7.0021030906823896</v>
      </c>
      <c r="J4340" s="1">
        <v>87.820815034023681</v>
      </c>
      <c r="K4340" s="3">
        <v>219543822137.07999</v>
      </c>
      <c r="L4340" s="1">
        <v>0.1620520640877034</v>
      </c>
      <c r="M4340" t="str">
        <f t="shared" si="268"/>
        <v/>
      </c>
      <c r="N4340" s="4">
        <f t="shared" si="269"/>
        <v>0.1620520640877034</v>
      </c>
      <c r="O4340">
        <f t="shared" si="270"/>
        <v>0.1386822128815115</v>
      </c>
      <c r="P4340">
        <f t="shared" si="271"/>
        <v>-10.173547441356884</v>
      </c>
      <c r="Q4340" t="str">
        <f>_xlfn.IFNA(VLOOKUP(B4340&amp;A4340,[1]Countries!$A:$H,6,FALSE),"")</f>
        <v/>
      </c>
      <c r="R4340" t="str">
        <f>_xlfn.IFNA(VLOOKUP(B4340&amp;A4340,[1]Countries!$A:$H,7,FALSE),"")</f>
        <v/>
      </c>
      <c r="S4340" t="str">
        <f>_xlfn.IFNA(VLOOKUP(B4340&amp;A4340,[1]Countries!$A:$H,8,FALSE),"")</f>
        <v/>
      </c>
    </row>
    <row r="4341" spans="1:19" x14ac:dyDescent="0.25">
      <c r="A4341" t="s">
        <v>182</v>
      </c>
      <c r="B4341">
        <v>2009</v>
      </c>
      <c r="C4341" t="s">
        <v>183</v>
      </c>
      <c r="D4341" s="1">
        <v>6.5692528830883931E-2</v>
      </c>
      <c r="E4341" s="1">
        <v>381291699992.25983</v>
      </c>
      <c r="F4341" s="1">
        <v>214046415026.1875</v>
      </c>
      <c r="G4341" s="1">
        <v>364440775045.79578</v>
      </c>
      <c r="H4341" s="1">
        <v>6.8711974422101614</v>
      </c>
      <c r="J4341" s="1">
        <v>88.397072162338901</v>
      </c>
      <c r="K4341" s="3">
        <v>214145058385.88681</v>
      </c>
      <c r="L4341" s="1">
        <v>0.16248459330828799</v>
      </c>
      <c r="M4341" t="str">
        <f t="shared" si="268"/>
        <v/>
      </c>
      <c r="N4341" s="4">
        <f t="shared" si="269"/>
        <v>0.16248459330828799</v>
      </c>
      <c r="O4341">
        <f t="shared" si="270"/>
        <v>0.13125918714086623</v>
      </c>
      <c r="P4341">
        <f t="shared" si="271"/>
        <v>-7.8725564940680854</v>
      </c>
      <c r="Q4341" t="str">
        <f>_xlfn.IFNA(VLOOKUP(B4341&amp;A4341,[1]Countries!$A:$H,6,FALSE),"")</f>
        <v/>
      </c>
      <c r="R4341" t="str">
        <f>_xlfn.IFNA(VLOOKUP(B4341&amp;A4341,[1]Countries!$A:$H,7,FALSE),"")</f>
        <v/>
      </c>
      <c r="S4341" t="str">
        <f>_xlfn.IFNA(VLOOKUP(B4341&amp;A4341,[1]Countries!$A:$H,8,FALSE),"")</f>
        <v/>
      </c>
    </row>
    <row r="4342" spans="1:19" x14ac:dyDescent="0.25">
      <c r="A4342" t="s">
        <v>182</v>
      </c>
      <c r="B4342">
        <v>2010</v>
      </c>
      <c r="C4342" t="s">
        <v>183</v>
      </c>
      <c r="D4342" s="1">
        <v>5.3368401852806793E-2</v>
      </c>
      <c r="E4342" s="1">
        <v>469444859187.56122</v>
      </c>
      <c r="F4342" s="1">
        <v>228637697575.03989</v>
      </c>
      <c r="G4342" s="1">
        <v>456013231735.57129</v>
      </c>
      <c r="H4342" s="1">
        <v>6.8358279871105179</v>
      </c>
      <c r="J4342" s="1">
        <v>90.913297739386564</v>
      </c>
      <c r="K4342" s="3">
        <v>228637697575.03989</v>
      </c>
      <c r="L4342" s="1">
        <v>0.14851853936538609</v>
      </c>
      <c r="M4342" t="str">
        <f t="shared" si="268"/>
        <v/>
      </c>
      <c r="N4342" s="4">
        <f t="shared" si="269"/>
        <v>0.14851853936538609</v>
      </c>
      <c r="O4342">
        <f t="shared" si="270"/>
        <v>9.9949099708840319E-2</v>
      </c>
      <c r="P4342">
        <f t="shared" si="271"/>
        <v>-5.8746337959345531</v>
      </c>
      <c r="Q4342" t="str">
        <f>_xlfn.IFNA(VLOOKUP(B4342&amp;A4342,[1]Countries!$A:$H,6,FALSE),"")</f>
        <v/>
      </c>
      <c r="R4342" t="str">
        <f>_xlfn.IFNA(VLOOKUP(B4342&amp;A4342,[1]Countries!$A:$H,7,FALSE),"")</f>
        <v/>
      </c>
      <c r="S4342" t="str">
        <f>_xlfn.IFNA(VLOOKUP(B4342&amp;A4342,[1]Countries!$A:$H,8,FALSE),"")</f>
        <v/>
      </c>
    </row>
    <row r="4343" spans="1:19" x14ac:dyDescent="0.25">
      <c r="A4343" t="s">
        <v>182</v>
      </c>
      <c r="B4343">
        <v>2011</v>
      </c>
      <c r="C4343" t="s">
        <v>183</v>
      </c>
      <c r="D4343" s="1">
        <v>4.8799904881541331E-2</v>
      </c>
      <c r="E4343" s="1">
        <v>528967240493.31958</v>
      </c>
      <c r="F4343" s="1">
        <v>248513617677.28671</v>
      </c>
      <c r="G4343" s="1">
        <v>519399152106.88593</v>
      </c>
      <c r="H4343" s="1">
        <v>6.7171725004264822</v>
      </c>
      <c r="J4343" s="1">
        <v>91.508402992095867</v>
      </c>
      <c r="K4343" s="3">
        <v>239645862257.1741</v>
      </c>
      <c r="L4343" s="1">
        <v>0.14149667633551311</v>
      </c>
      <c r="M4343" t="str">
        <f t="shared" si="268"/>
        <v/>
      </c>
      <c r="N4343" s="4">
        <f t="shared" si="269"/>
        <v>0.14149667633551311</v>
      </c>
      <c r="O4343">
        <f t="shared" si="270"/>
        <v>9.2795816889489416E-2</v>
      </c>
      <c r="P4343">
        <f t="shared" si="271"/>
        <v>-3.8501263938214141</v>
      </c>
      <c r="Q4343" t="str">
        <f>_xlfn.IFNA(VLOOKUP(B4343&amp;A4343,[1]Countries!$A:$H,6,FALSE),"")</f>
        <v/>
      </c>
      <c r="R4343" t="str">
        <f>_xlfn.IFNA(VLOOKUP(B4343&amp;A4343,[1]Countries!$A:$H,7,FALSE),"")</f>
        <v/>
      </c>
      <c r="S4343" t="str">
        <f>_xlfn.IFNA(VLOOKUP(B4343&amp;A4343,[1]Countries!$A:$H,8,FALSE),"")</f>
        <v/>
      </c>
    </row>
    <row r="4344" spans="1:19" x14ac:dyDescent="0.25">
      <c r="A4344" t="s">
        <v>182</v>
      </c>
      <c r="B4344">
        <v>2012</v>
      </c>
      <c r="C4344" t="s">
        <v>183</v>
      </c>
      <c r="D4344" s="1">
        <v>5.4686683105398523E-2</v>
      </c>
      <c r="E4344" s="1">
        <v>566884508277.03564</v>
      </c>
      <c r="F4344" s="1">
        <v>262629441493.47629</v>
      </c>
      <c r="G4344" s="1">
        <v>563915218400.28882</v>
      </c>
      <c r="H4344" s="1">
        <v>6.8445243854007174</v>
      </c>
      <c r="J4344" s="1">
        <v>91.921638008521114</v>
      </c>
      <c r="K4344" s="3">
        <v>243720500393.93689</v>
      </c>
      <c r="L4344" s="1">
        <v>0.13967027656779429</v>
      </c>
      <c r="M4344" t="str">
        <f t="shared" si="268"/>
        <v/>
      </c>
      <c r="N4344" s="4">
        <f t="shared" si="269"/>
        <v>0.13967027656779429</v>
      </c>
      <c r="O4344">
        <f t="shared" si="270"/>
        <v>8.7883137925914942E-2</v>
      </c>
      <c r="P4344">
        <f t="shared" si="271"/>
        <v>-1.1306005373432526</v>
      </c>
      <c r="Q4344" t="str">
        <f>_xlfn.IFNA(VLOOKUP(B4344&amp;A4344,[1]Countries!$A:$H,6,FALSE),"")</f>
        <v/>
      </c>
      <c r="R4344" t="str">
        <f>_xlfn.IFNA(VLOOKUP(B4344&amp;A4344,[1]Countries!$A:$H,7,FALSE),"")</f>
        <v/>
      </c>
      <c r="S4344" t="str">
        <f>_xlfn.IFNA(VLOOKUP(B4344&amp;A4344,[1]Countries!$A:$H,8,FALSE),"")</f>
        <v/>
      </c>
    </row>
    <row r="4345" spans="1:19" x14ac:dyDescent="0.25">
      <c r="A4345" t="s">
        <v>182</v>
      </c>
      <c r="B4345">
        <v>2013</v>
      </c>
      <c r="C4345" t="s">
        <v>183</v>
      </c>
      <c r="D4345" s="1">
        <v>5.7288366252709513E-2</v>
      </c>
      <c r="E4345" s="1">
        <v>610972021660.64978</v>
      </c>
      <c r="F4345" s="1">
        <v>275696879834.96649</v>
      </c>
      <c r="G4345" s="1">
        <v>609317560598.24646</v>
      </c>
      <c r="H4345" s="1">
        <v>6.9476992290622714</v>
      </c>
      <c r="J4345" s="1">
        <v>91.113849520999125</v>
      </c>
      <c r="K4345" s="3">
        <v>251279613037.71851</v>
      </c>
      <c r="L4345" s="1">
        <v>0.13066435196600629</v>
      </c>
      <c r="M4345" t="str">
        <f t="shared" si="268"/>
        <v/>
      </c>
      <c r="N4345" s="4">
        <f t="shared" si="269"/>
        <v>0.13066435196600629</v>
      </c>
      <c r="O4345">
        <f t="shared" si="270"/>
        <v>9.7527988617722411E-2</v>
      </c>
      <c r="P4345">
        <f t="shared" si="271"/>
        <v>-0.60010148224879756</v>
      </c>
      <c r="Q4345" t="str">
        <f>_xlfn.IFNA(VLOOKUP(B4345&amp;A4345,[1]Countries!$A:$H,6,FALSE),"")</f>
        <v/>
      </c>
      <c r="R4345" t="str">
        <f>_xlfn.IFNA(VLOOKUP(B4345&amp;A4345,[1]Countries!$A:$H,7,FALSE),"")</f>
        <v/>
      </c>
      <c r="S4345" t="str">
        <f>_xlfn.IFNA(VLOOKUP(B4345&amp;A4345,[1]Countries!$A:$H,8,FALSE),"")</f>
        <v/>
      </c>
    </row>
    <row r="4346" spans="1:19" x14ac:dyDescent="0.25">
      <c r="A4346" t="s">
        <v>182</v>
      </c>
      <c r="B4346">
        <v>2014</v>
      </c>
      <c r="C4346" t="s">
        <v>183</v>
      </c>
      <c r="D4346" s="1">
        <v>6.6194543817380935E-2</v>
      </c>
      <c r="E4346" s="1">
        <v>621071949033.41455</v>
      </c>
      <c r="F4346" s="1">
        <v>291459356985.33679</v>
      </c>
      <c r="G4346" s="1">
        <v>620474587637.50793</v>
      </c>
      <c r="H4346" s="1">
        <v>7.0675064878175027</v>
      </c>
      <c r="J4346" s="1">
        <v>90.475463549859398</v>
      </c>
      <c r="K4346" s="3">
        <v>258220940960.11771</v>
      </c>
      <c r="L4346" s="1">
        <v>0.12778764901846151</v>
      </c>
      <c r="M4346" t="str">
        <f t="shared" si="268"/>
        <v/>
      </c>
      <c r="N4346" s="4">
        <f t="shared" si="269"/>
        <v>0.12778764901846151</v>
      </c>
      <c r="O4346">
        <f t="shared" si="270"/>
        <v>0.10527203814647274</v>
      </c>
      <c r="P4346">
        <f t="shared" si="271"/>
        <v>-0.20495529877144048</v>
      </c>
      <c r="Q4346" t="str">
        <f>_xlfn.IFNA(VLOOKUP(B4346&amp;A4346,[1]Countries!$A:$H,6,FALSE),"")</f>
        <v/>
      </c>
      <c r="R4346" t="str">
        <f>_xlfn.IFNA(VLOOKUP(B4346&amp;A4346,[1]Countries!$A:$H,7,FALSE),"")</f>
        <v/>
      </c>
      <c r="S4346" t="str">
        <f>_xlfn.IFNA(VLOOKUP(B4346&amp;A4346,[1]Countries!$A:$H,8,FALSE),"")</f>
        <v/>
      </c>
    </row>
    <row r="4347" spans="1:19" x14ac:dyDescent="0.25">
      <c r="A4347" t="s">
        <v>182</v>
      </c>
      <c r="B4347">
        <v>2015</v>
      </c>
      <c r="C4347" t="s">
        <v>183</v>
      </c>
      <c r="D4347" s="1">
        <v>6.7965375185549654E-2</v>
      </c>
      <c r="E4347" s="1">
        <v>606075105136.87146</v>
      </c>
      <c r="F4347" s="1">
        <v>309383627028.5611</v>
      </c>
      <c r="G4347" s="1">
        <v>598683144559.97314</v>
      </c>
      <c r="H4347" s="1">
        <v>7.0580165785479601</v>
      </c>
      <c r="J4347" s="1">
        <v>89.836924796103872</v>
      </c>
      <c r="K4347" s="3">
        <v>264386769836.35849</v>
      </c>
      <c r="L4347" s="1">
        <v>0.1250067937740014</v>
      </c>
      <c r="M4347" t="str">
        <f t="shared" si="268"/>
        <v/>
      </c>
      <c r="N4347" s="4">
        <f t="shared" si="269"/>
        <v>0.1250067937740014</v>
      </c>
      <c r="O4347">
        <f t="shared" si="270"/>
        <v>0.11312803980058864</v>
      </c>
      <c r="P4347">
        <f t="shared" si="271"/>
        <v>-2.3892539653418434</v>
      </c>
      <c r="Q4347" t="str">
        <f>_xlfn.IFNA(VLOOKUP(B4347&amp;A4347,[1]Countries!$A:$H,6,FALSE),"")</f>
        <v/>
      </c>
      <c r="R4347" t="str">
        <f>_xlfn.IFNA(VLOOKUP(B4347&amp;A4347,[1]Countries!$A:$H,7,FALSE),"")</f>
        <v/>
      </c>
      <c r="S4347" t="str">
        <f>_xlfn.IFNA(VLOOKUP(B4347&amp;A4347,[1]Countries!$A:$H,8,FALSE),"")</f>
        <v/>
      </c>
    </row>
    <row r="4348" spans="1:19" x14ac:dyDescent="0.25">
      <c r="A4348" t="s">
        <v>182</v>
      </c>
      <c r="B4348">
        <v>2016</v>
      </c>
      <c r="C4348" t="s">
        <v>183</v>
      </c>
      <c r="D4348" s="1">
        <v>7.6211493721184784E-2</v>
      </c>
      <c r="E4348" s="1">
        <v>600021385414.11694</v>
      </c>
      <c r="F4348" s="1">
        <v>320837638328.84583</v>
      </c>
      <c r="G4348" s="1">
        <v>592696108112.28638</v>
      </c>
      <c r="H4348" s="1">
        <v>7.4761949504464669</v>
      </c>
      <c r="J4348" s="1">
        <v>89.532845226422026</v>
      </c>
      <c r="K4348" s="3">
        <v>270122574159.9509</v>
      </c>
      <c r="L4348" s="1">
        <v>0.1245155933907052</v>
      </c>
      <c r="M4348" t="str">
        <f t="shared" si="268"/>
        <v/>
      </c>
      <c r="N4348" s="4">
        <f t="shared" si="269"/>
        <v>0.1245155933907052</v>
      </c>
      <c r="O4348">
        <f t="shared" si="270"/>
        <v>0.11690854621125135</v>
      </c>
      <c r="P4348">
        <f t="shared" si="271"/>
        <v>-2.2831726788620879</v>
      </c>
      <c r="Q4348" t="str">
        <f>_xlfn.IFNA(VLOOKUP(B4348&amp;A4348,[1]Countries!$A:$H,6,FALSE),"")</f>
        <v/>
      </c>
      <c r="R4348" t="str">
        <f>_xlfn.IFNA(VLOOKUP(B4348&amp;A4348,[1]Countries!$A:$H,7,FALSE),"")</f>
        <v/>
      </c>
      <c r="S4348" t="str">
        <f>_xlfn.IFNA(VLOOKUP(B4348&amp;A4348,[1]Countries!$A:$H,8,FALSE),"")</f>
        <v/>
      </c>
    </row>
    <row r="4349" spans="1:19" x14ac:dyDescent="0.25">
      <c r="A4349" t="s">
        <v>182</v>
      </c>
      <c r="B4349">
        <v>2017</v>
      </c>
      <c r="C4349" t="s">
        <v>183</v>
      </c>
      <c r="D4349" s="1">
        <v>6.5278274968940175E-2</v>
      </c>
      <c r="E4349" s="1">
        <v>644673433249.49963</v>
      </c>
      <c r="F4349" s="1">
        <v>341244161576.75922</v>
      </c>
      <c r="G4349" s="1">
        <v>641229533439.40869</v>
      </c>
      <c r="H4349" s="1">
        <v>7.2193786230194661</v>
      </c>
      <c r="J4349" s="1">
        <v>88.643197071201456</v>
      </c>
      <c r="K4349" s="3">
        <v>280362935748.94043</v>
      </c>
      <c r="L4349" s="1">
        <v>0.12803103696413121</v>
      </c>
      <c r="M4349" t="str">
        <f t="shared" si="268"/>
        <v/>
      </c>
      <c r="N4349" s="4">
        <f t="shared" si="269"/>
        <v>0.12803103696413121</v>
      </c>
      <c r="O4349">
        <f t="shared" si="270"/>
        <v>0.12811815575284752</v>
      </c>
      <c r="P4349">
        <f t="shared" si="271"/>
        <v>-1.0092186762047426</v>
      </c>
      <c r="Q4349" t="str">
        <f>_xlfn.IFNA(VLOOKUP(B4349&amp;A4349,[1]Countries!$A:$H,6,FALSE),"")</f>
        <v/>
      </c>
      <c r="R4349" t="str">
        <f>_xlfn.IFNA(VLOOKUP(B4349&amp;A4349,[1]Countries!$A:$H,7,FALSE),"")</f>
        <v/>
      </c>
      <c r="S4349" t="str">
        <f>_xlfn.IFNA(VLOOKUP(B4349&amp;A4349,[1]Countries!$A:$H,8,FALSE),"")</f>
        <v/>
      </c>
    </row>
    <row r="4350" spans="1:19" x14ac:dyDescent="0.25">
      <c r="A4350" t="s">
        <v>182</v>
      </c>
      <c r="B4350">
        <v>2018</v>
      </c>
      <c r="C4350" t="s">
        <v>183</v>
      </c>
      <c r="D4350" s="1">
        <v>6.2148803706072127E-2</v>
      </c>
      <c r="E4350" s="1">
        <v>681282515787.45935</v>
      </c>
      <c r="F4350" s="1">
        <v>361693053517.89252</v>
      </c>
      <c r="G4350" s="1">
        <v>682055750462.46094</v>
      </c>
      <c r="H4350" s="1">
        <v>6.4960314003127166</v>
      </c>
      <c r="J4350" s="1">
        <v>88.634528704317347</v>
      </c>
      <c r="K4350" s="3">
        <v>288385703205.80048</v>
      </c>
      <c r="L4350" s="1">
        <v>0.1173851171566843</v>
      </c>
      <c r="M4350" t="str">
        <f t="shared" si="268"/>
        <v/>
      </c>
      <c r="N4350" s="4">
        <f t="shared" si="269"/>
        <v>0.1173851171566843</v>
      </c>
      <c r="O4350">
        <f t="shared" si="270"/>
        <v>0.12822848456268765</v>
      </c>
      <c r="P4350">
        <f t="shared" si="271"/>
        <v>0.21378200866203143</v>
      </c>
      <c r="Q4350" t="str">
        <f>_xlfn.IFNA(VLOOKUP(B4350&amp;A4350,[1]Countries!$A:$H,6,FALSE),"")</f>
        <v/>
      </c>
      <c r="R4350" t="str">
        <f>_xlfn.IFNA(VLOOKUP(B4350&amp;A4350,[1]Countries!$A:$H,7,FALSE),"")</f>
        <v/>
      </c>
      <c r="S4350" t="str">
        <f>_xlfn.IFNA(VLOOKUP(B4350&amp;A4350,[1]Countries!$A:$H,8,FALSE),"")</f>
        <v/>
      </c>
    </row>
    <row r="4351" spans="1:19" x14ac:dyDescent="0.25">
      <c r="A4351" t="s">
        <v>182</v>
      </c>
      <c r="B4351">
        <v>2019</v>
      </c>
      <c r="C4351" t="s">
        <v>183</v>
      </c>
      <c r="E4351" s="1">
        <v>648960553350.60425</v>
      </c>
      <c r="F4351" s="1">
        <v>366029556273.05103</v>
      </c>
      <c r="G4351" s="1">
        <v>642473104557.23022</v>
      </c>
      <c r="K4351" s="3">
        <v>284958895634.37817</v>
      </c>
      <c r="L4351" s="1">
        <v>0.1232814985592368</v>
      </c>
      <c r="M4351" t="str">
        <f t="shared" si="268"/>
        <v/>
      </c>
      <c r="N4351" s="4">
        <f t="shared" si="269"/>
        <v>0.1232814985592368</v>
      </c>
      <c r="O4351" t="str">
        <f t="shared" si="270"/>
        <v/>
      </c>
      <c r="P4351">
        <f t="shared" si="271"/>
        <v>-1.7723838641419742</v>
      </c>
      <c r="Q4351" t="str">
        <f>_xlfn.IFNA(VLOOKUP(B4351&amp;A4351,[1]Countries!$A:$H,6,FALSE),"")</f>
        <v/>
      </c>
      <c r="R4351" t="str">
        <f>_xlfn.IFNA(VLOOKUP(B4351&amp;A4351,[1]Countries!$A:$H,7,FALSE),"")</f>
        <v/>
      </c>
      <c r="S4351" t="str">
        <f>_xlfn.IFNA(VLOOKUP(B4351&amp;A4351,[1]Countries!$A:$H,8,FALSE),"")</f>
        <v/>
      </c>
    </row>
    <row r="4352" spans="1:19" x14ac:dyDescent="0.25">
      <c r="A4352" t="s">
        <v>184</v>
      </c>
      <c r="B4352">
        <v>1970</v>
      </c>
      <c r="C4352" t="s">
        <v>185</v>
      </c>
      <c r="M4352" t="str">
        <f t="shared" si="268"/>
        <v/>
      </c>
      <c r="N4352" s="4" t="str">
        <f t="shared" si="269"/>
        <v/>
      </c>
      <c r="O4352" t="str">
        <f t="shared" si="270"/>
        <v/>
      </c>
      <c r="P4352" t="str">
        <f t="shared" si="271"/>
        <v/>
      </c>
      <c r="Q4352" t="str">
        <f>_xlfn.IFNA(VLOOKUP(B4352&amp;A4352,[1]Countries!$A:$H,6,FALSE),"")</f>
        <v/>
      </c>
      <c r="R4352" t="str">
        <f>_xlfn.IFNA(VLOOKUP(B4352&amp;A4352,[1]Countries!$A:$H,7,FALSE),"")</f>
        <v/>
      </c>
      <c r="S4352" t="str">
        <f>_xlfn.IFNA(VLOOKUP(B4352&amp;A4352,[1]Countries!$A:$H,8,FALSE),"")</f>
        <v/>
      </c>
    </row>
    <row r="4353" spans="1:19" x14ac:dyDescent="0.25">
      <c r="A4353" t="s">
        <v>184</v>
      </c>
      <c r="B4353">
        <v>1971</v>
      </c>
      <c r="C4353" t="s">
        <v>185</v>
      </c>
      <c r="M4353" t="str">
        <f t="shared" si="268"/>
        <v/>
      </c>
      <c r="N4353" s="4" t="str">
        <f t="shared" si="269"/>
        <v/>
      </c>
      <c r="O4353" t="str">
        <f t="shared" si="270"/>
        <v/>
      </c>
      <c r="P4353" t="str">
        <f t="shared" si="271"/>
        <v/>
      </c>
      <c r="Q4353" t="str">
        <f>_xlfn.IFNA(VLOOKUP(B4353&amp;A4353,[1]Countries!$A:$H,6,FALSE),"")</f>
        <v/>
      </c>
      <c r="R4353" t="str">
        <f>_xlfn.IFNA(VLOOKUP(B4353&amp;A4353,[1]Countries!$A:$H,7,FALSE),"")</f>
        <v/>
      </c>
      <c r="S4353" t="str">
        <f>_xlfn.IFNA(VLOOKUP(B4353&amp;A4353,[1]Countries!$A:$H,8,FALSE),"")</f>
        <v/>
      </c>
    </row>
    <row r="4354" spans="1:19" x14ac:dyDescent="0.25">
      <c r="A4354" t="s">
        <v>184</v>
      </c>
      <c r="B4354">
        <v>1972</v>
      </c>
      <c r="C4354" t="s">
        <v>185</v>
      </c>
      <c r="M4354" t="str">
        <f t="shared" si="268"/>
        <v/>
      </c>
      <c r="N4354" s="4" t="str">
        <f t="shared" si="269"/>
        <v/>
      </c>
      <c r="O4354" t="str">
        <f t="shared" si="270"/>
        <v/>
      </c>
      <c r="P4354" t="str">
        <f t="shared" si="271"/>
        <v/>
      </c>
      <c r="Q4354" t="str">
        <f>_xlfn.IFNA(VLOOKUP(B4354&amp;A4354,[1]Countries!$A:$H,6,FALSE),"")</f>
        <v/>
      </c>
      <c r="R4354" t="str">
        <f>_xlfn.IFNA(VLOOKUP(B4354&amp;A4354,[1]Countries!$A:$H,7,FALSE),"")</f>
        <v/>
      </c>
      <c r="S4354" t="str">
        <f>_xlfn.IFNA(VLOOKUP(B4354&amp;A4354,[1]Countries!$A:$H,8,FALSE),"")</f>
        <v/>
      </c>
    </row>
    <row r="4355" spans="1:19" x14ac:dyDescent="0.25">
      <c r="A4355" t="s">
        <v>184</v>
      </c>
      <c r="B4355">
        <v>1973</v>
      </c>
      <c r="C4355" t="s">
        <v>185</v>
      </c>
      <c r="M4355" t="str">
        <f t="shared" ref="M4355:M4418" si="272">IF(I4355="","",IFERROR(I4355/F4355*100,""))</f>
        <v/>
      </c>
      <c r="N4355" s="4" t="str">
        <f t="shared" ref="N4355:N4418" si="273">IF(AND(L4355="",M4355=""),"",IFERROR(L4355+IF(M4355="",0,M4355),""))</f>
        <v/>
      </c>
      <c r="O4355" t="str">
        <f t="shared" ref="O4355:O4418" si="274">IFERROR((100-J4355)/J4355,"")</f>
        <v/>
      </c>
      <c r="P4355" t="str">
        <f t="shared" ref="P4355:P4418" si="275">IFERROR(IF(AND(E4355="",G4355=""),"",(G4355-E4355)/F4355*100),"")</f>
        <v/>
      </c>
      <c r="Q4355" t="str">
        <f>_xlfn.IFNA(VLOOKUP(B4355&amp;A4355,[1]Countries!$A:$H,6,FALSE),"")</f>
        <v/>
      </c>
      <c r="R4355" t="str">
        <f>_xlfn.IFNA(VLOOKUP(B4355&amp;A4355,[1]Countries!$A:$H,7,FALSE),"")</f>
        <v/>
      </c>
      <c r="S4355" t="str">
        <f>_xlfn.IFNA(VLOOKUP(B4355&amp;A4355,[1]Countries!$A:$H,8,FALSE),"")</f>
        <v/>
      </c>
    </row>
    <row r="4356" spans="1:19" x14ac:dyDescent="0.25">
      <c r="A4356" t="s">
        <v>184</v>
      </c>
      <c r="B4356">
        <v>1974</v>
      </c>
      <c r="C4356" t="s">
        <v>185</v>
      </c>
      <c r="M4356" t="str">
        <f t="shared" si="272"/>
        <v/>
      </c>
      <c r="N4356" s="4" t="str">
        <f t="shared" si="273"/>
        <v/>
      </c>
      <c r="O4356" t="str">
        <f t="shared" si="274"/>
        <v/>
      </c>
      <c r="P4356" t="str">
        <f t="shared" si="275"/>
        <v/>
      </c>
      <c r="Q4356" t="str">
        <f>_xlfn.IFNA(VLOOKUP(B4356&amp;A4356,[1]Countries!$A:$H,6,FALSE),"")</f>
        <v/>
      </c>
      <c r="R4356" t="str">
        <f>_xlfn.IFNA(VLOOKUP(B4356&amp;A4356,[1]Countries!$A:$H,7,FALSE),"")</f>
        <v/>
      </c>
      <c r="S4356" t="str">
        <f>_xlfn.IFNA(VLOOKUP(B4356&amp;A4356,[1]Countries!$A:$H,8,FALSE),"")</f>
        <v/>
      </c>
    </row>
    <row r="4357" spans="1:19" x14ac:dyDescent="0.25">
      <c r="A4357" t="s">
        <v>184</v>
      </c>
      <c r="B4357">
        <v>1975</v>
      </c>
      <c r="C4357" t="s">
        <v>185</v>
      </c>
      <c r="M4357" t="str">
        <f t="shared" si="272"/>
        <v/>
      </c>
      <c r="N4357" s="4" t="str">
        <f t="shared" si="273"/>
        <v/>
      </c>
      <c r="O4357" t="str">
        <f t="shared" si="274"/>
        <v/>
      </c>
      <c r="P4357" t="str">
        <f t="shared" si="275"/>
        <v/>
      </c>
      <c r="Q4357" t="str">
        <f>_xlfn.IFNA(VLOOKUP(B4357&amp;A4357,[1]Countries!$A:$H,6,FALSE),"")</f>
        <v/>
      </c>
      <c r="R4357" t="str">
        <f>_xlfn.IFNA(VLOOKUP(B4357&amp;A4357,[1]Countries!$A:$H,7,FALSE),"")</f>
        <v/>
      </c>
      <c r="S4357" t="str">
        <f>_xlfn.IFNA(VLOOKUP(B4357&amp;A4357,[1]Countries!$A:$H,8,FALSE),"")</f>
        <v/>
      </c>
    </row>
    <row r="4358" spans="1:19" x14ac:dyDescent="0.25">
      <c r="A4358" t="s">
        <v>184</v>
      </c>
      <c r="B4358">
        <v>1976</v>
      </c>
      <c r="C4358" t="s">
        <v>185</v>
      </c>
      <c r="M4358" t="str">
        <f t="shared" si="272"/>
        <v/>
      </c>
      <c r="N4358" s="4" t="str">
        <f t="shared" si="273"/>
        <v/>
      </c>
      <c r="O4358" t="str">
        <f t="shared" si="274"/>
        <v/>
      </c>
      <c r="P4358" t="str">
        <f t="shared" si="275"/>
        <v/>
      </c>
      <c r="Q4358" t="str">
        <f>_xlfn.IFNA(VLOOKUP(B4358&amp;A4358,[1]Countries!$A:$H,6,FALSE),"")</f>
        <v/>
      </c>
      <c r="R4358" t="str">
        <f>_xlfn.IFNA(VLOOKUP(B4358&amp;A4358,[1]Countries!$A:$H,7,FALSE),"")</f>
        <v/>
      </c>
      <c r="S4358" t="str">
        <f>_xlfn.IFNA(VLOOKUP(B4358&amp;A4358,[1]Countries!$A:$H,8,FALSE),"")</f>
        <v/>
      </c>
    </row>
    <row r="4359" spans="1:19" x14ac:dyDescent="0.25">
      <c r="A4359" t="s">
        <v>184</v>
      </c>
      <c r="B4359">
        <v>1977</v>
      </c>
      <c r="C4359" t="s">
        <v>185</v>
      </c>
      <c r="M4359" t="str">
        <f t="shared" si="272"/>
        <v/>
      </c>
      <c r="N4359" s="4" t="str">
        <f t="shared" si="273"/>
        <v/>
      </c>
      <c r="O4359" t="str">
        <f t="shared" si="274"/>
        <v/>
      </c>
      <c r="P4359" t="str">
        <f t="shared" si="275"/>
        <v/>
      </c>
      <c r="Q4359" t="str">
        <f>_xlfn.IFNA(VLOOKUP(B4359&amp;A4359,[1]Countries!$A:$H,6,FALSE),"")</f>
        <v/>
      </c>
      <c r="R4359" t="str">
        <f>_xlfn.IFNA(VLOOKUP(B4359&amp;A4359,[1]Countries!$A:$H,7,FALSE),"")</f>
        <v/>
      </c>
      <c r="S4359" t="str">
        <f>_xlfn.IFNA(VLOOKUP(B4359&amp;A4359,[1]Countries!$A:$H,8,FALSE),"")</f>
        <v/>
      </c>
    </row>
    <row r="4360" spans="1:19" x14ac:dyDescent="0.25">
      <c r="A4360" t="s">
        <v>184</v>
      </c>
      <c r="B4360">
        <v>1978</v>
      </c>
      <c r="C4360" t="s">
        <v>185</v>
      </c>
      <c r="M4360" t="str">
        <f t="shared" si="272"/>
        <v/>
      </c>
      <c r="N4360" s="4" t="str">
        <f t="shared" si="273"/>
        <v/>
      </c>
      <c r="O4360" t="str">
        <f t="shared" si="274"/>
        <v/>
      </c>
      <c r="P4360" t="str">
        <f t="shared" si="275"/>
        <v/>
      </c>
      <c r="Q4360" t="str">
        <f>_xlfn.IFNA(VLOOKUP(B4360&amp;A4360,[1]Countries!$A:$H,6,FALSE),"")</f>
        <v/>
      </c>
      <c r="R4360" t="str">
        <f>_xlfn.IFNA(VLOOKUP(B4360&amp;A4360,[1]Countries!$A:$H,7,FALSE),"")</f>
        <v/>
      </c>
      <c r="S4360" t="str">
        <f>_xlfn.IFNA(VLOOKUP(B4360&amp;A4360,[1]Countries!$A:$H,8,FALSE),"")</f>
        <v/>
      </c>
    </row>
    <row r="4361" spans="1:19" x14ac:dyDescent="0.25">
      <c r="A4361" t="s">
        <v>184</v>
      </c>
      <c r="B4361">
        <v>1979</v>
      </c>
      <c r="C4361" t="s">
        <v>185</v>
      </c>
      <c r="M4361" t="str">
        <f t="shared" si="272"/>
        <v/>
      </c>
      <c r="N4361" s="4" t="str">
        <f t="shared" si="273"/>
        <v/>
      </c>
      <c r="O4361" t="str">
        <f t="shared" si="274"/>
        <v/>
      </c>
      <c r="P4361" t="str">
        <f t="shared" si="275"/>
        <v/>
      </c>
      <c r="Q4361" t="str">
        <f>_xlfn.IFNA(VLOOKUP(B4361&amp;A4361,[1]Countries!$A:$H,6,FALSE),"")</f>
        <v/>
      </c>
      <c r="R4361" t="str">
        <f>_xlfn.IFNA(VLOOKUP(B4361&amp;A4361,[1]Countries!$A:$H,7,FALSE),"")</f>
        <v/>
      </c>
      <c r="S4361" t="str">
        <f>_xlfn.IFNA(VLOOKUP(B4361&amp;A4361,[1]Countries!$A:$H,8,FALSE),"")</f>
        <v/>
      </c>
    </row>
    <row r="4362" spans="1:19" x14ac:dyDescent="0.25">
      <c r="A4362" t="s">
        <v>184</v>
      </c>
      <c r="B4362">
        <v>1980</v>
      </c>
      <c r="C4362" t="s">
        <v>185</v>
      </c>
      <c r="M4362" t="str">
        <f t="shared" si="272"/>
        <v/>
      </c>
      <c r="N4362" s="4" t="str">
        <f t="shared" si="273"/>
        <v/>
      </c>
      <c r="O4362" t="str">
        <f t="shared" si="274"/>
        <v/>
      </c>
      <c r="P4362" t="str">
        <f t="shared" si="275"/>
        <v/>
      </c>
      <c r="Q4362" t="str">
        <f>_xlfn.IFNA(VLOOKUP(B4362&amp;A4362,[1]Countries!$A:$H,6,FALSE),"")</f>
        <v/>
      </c>
      <c r="R4362" t="str">
        <f>_xlfn.IFNA(VLOOKUP(B4362&amp;A4362,[1]Countries!$A:$H,7,FALSE),"")</f>
        <v/>
      </c>
      <c r="S4362" t="str">
        <f>_xlfn.IFNA(VLOOKUP(B4362&amp;A4362,[1]Countries!$A:$H,8,FALSE),"")</f>
        <v/>
      </c>
    </row>
    <row r="4363" spans="1:19" x14ac:dyDescent="0.25">
      <c r="A4363" t="s">
        <v>184</v>
      </c>
      <c r="B4363">
        <v>1981</v>
      </c>
      <c r="C4363" t="s">
        <v>185</v>
      </c>
      <c r="M4363" t="str">
        <f t="shared" si="272"/>
        <v/>
      </c>
      <c r="N4363" s="4" t="str">
        <f t="shared" si="273"/>
        <v/>
      </c>
      <c r="O4363" t="str">
        <f t="shared" si="274"/>
        <v/>
      </c>
      <c r="P4363" t="str">
        <f t="shared" si="275"/>
        <v/>
      </c>
      <c r="Q4363" t="str">
        <f>_xlfn.IFNA(VLOOKUP(B4363&amp;A4363,[1]Countries!$A:$H,6,FALSE),"")</f>
        <v/>
      </c>
      <c r="R4363" t="str">
        <f>_xlfn.IFNA(VLOOKUP(B4363&amp;A4363,[1]Countries!$A:$H,7,FALSE),"")</f>
        <v/>
      </c>
      <c r="S4363" t="str">
        <f>_xlfn.IFNA(VLOOKUP(B4363&amp;A4363,[1]Countries!$A:$H,8,FALSE),"")</f>
        <v/>
      </c>
    </row>
    <row r="4364" spans="1:19" x14ac:dyDescent="0.25">
      <c r="A4364" t="s">
        <v>184</v>
      </c>
      <c r="B4364">
        <v>1982</v>
      </c>
      <c r="C4364" t="s">
        <v>185</v>
      </c>
      <c r="M4364" t="str">
        <f t="shared" si="272"/>
        <v/>
      </c>
      <c r="N4364" s="4" t="str">
        <f t="shared" si="273"/>
        <v/>
      </c>
      <c r="O4364" t="str">
        <f t="shared" si="274"/>
        <v/>
      </c>
      <c r="P4364" t="str">
        <f t="shared" si="275"/>
        <v/>
      </c>
      <c r="Q4364" t="str">
        <f>_xlfn.IFNA(VLOOKUP(B4364&amp;A4364,[1]Countries!$A:$H,6,FALSE),"")</f>
        <v/>
      </c>
      <c r="R4364" t="str">
        <f>_xlfn.IFNA(VLOOKUP(B4364&amp;A4364,[1]Countries!$A:$H,7,FALSE),"")</f>
        <v/>
      </c>
      <c r="S4364" t="str">
        <f>_xlfn.IFNA(VLOOKUP(B4364&amp;A4364,[1]Countries!$A:$H,8,FALSE),"")</f>
        <v/>
      </c>
    </row>
    <row r="4365" spans="1:19" x14ac:dyDescent="0.25">
      <c r="A4365" t="s">
        <v>184</v>
      </c>
      <c r="B4365">
        <v>1983</v>
      </c>
      <c r="C4365" t="s">
        <v>185</v>
      </c>
      <c r="M4365" t="str">
        <f t="shared" si="272"/>
        <v/>
      </c>
      <c r="N4365" s="4" t="str">
        <f t="shared" si="273"/>
        <v/>
      </c>
      <c r="O4365" t="str">
        <f t="shared" si="274"/>
        <v/>
      </c>
      <c r="P4365" t="str">
        <f t="shared" si="275"/>
        <v/>
      </c>
      <c r="Q4365" t="str">
        <f>_xlfn.IFNA(VLOOKUP(B4365&amp;A4365,[1]Countries!$A:$H,6,FALSE),"")</f>
        <v/>
      </c>
      <c r="R4365" t="str">
        <f>_xlfn.IFNA(VLOOKUP(B4365&amp;A4365,[1]Countries!$A:$H,7,FALSE),"")</f>
        <v/>
      </c>
      <c r="S4365" t="str">
        <f>_xlfn.IFNA(VLOOKUP(B4365&amp;A4365,[1]Countries!$A:$H,8,FALSE),"")</f>
        <v/>
      </c>
    </row>
    <row r="4366" spans="1:19" x14ac:dyDescent="0.25">
      <c r="A4366" t="s">
        <v>184</v>
      </c>
      <c r="B4366">
        <v>1984</v>
      </c>
      <c r="C4366" t="s">
        <v>185</v>
      </c>
      <c r="M4366" t="str">
        <f t="shared" si="272"/>
        <v/>
      </c>
      <c r="N4366" s="4" t="str">
        <f t="shared" si="273"/>
        <v/>
      </c>
      <c r="O4366" t="str">
        <f t="shared" si="274"/>
        <v/>
      </c>
      <c r="P4366" t="str">
        <f t="shared" si="275"/>
        <v/>
      </c>
      <c r="Q4366" t="str">
        <f>_xlfn.IFNA(VLOOKUP(B4366&amp;A4366,[1]Countries!$A:$H,6,FALSE),"")</f>
        <v/>
      </c>
      <c r="R4366" t="str">
        <f>_xlfn.IFNA(VLOOKUP(B4366&amp;A4366,[1]Countries!$A:$H,7,FALSE),"")</f>
        <v/>
      </c>
      <c r="S4366" t="str">
        <f>_xlfn.IFNA(VLOOKUP(B4366&amp;A4366,[1]Countries!$A:$H,8,FALSE),"")</f>
        <v/>
      </c>
    </row>
    <row r="4367" spans="1:19" x14ac:dyDescent="0.25">
      <c r="A4367" t="s">
        <v>184</v>
      </c>
      <c r="B4367">
        <v>1985</v>
      </c>
      <c r="C4367" t="s">
        <v>185</v>
      </c>
      <c r="M4367" t="str">
        <f t="shared" si="272"/>
        <v/>
      </c>
      <c r="N4367" s="4" t="str">
        <f t="shared" si="273"/>
        <v/>
      </c>
      <c r="O4367" t="str">
        <f t="shared" si="274"/>
        <v/>
      </c>
      <c r="P4367" t="str">
        <f t="shared" si="275"/>
        <v/>
      </c>
      <c r="Q4367" t="str">
        <f>_xlfn.IFNA(VLOOKUP(B4367&amp;A4367,[1]Countries!$A:$H,6,FALSE),"")</f>
        <v/>
      </c>
      <c r="R4367" t="str">
        <f>_xlfn.IFNA(VLOOKUP(B4367&amp;A4367,[1]Countries!$A:$H,7,FALSE),"")</f>
        <v/>
      </c>
      <c r="S4367" t="str">
        <f>_xlfn.IFNA(VLOOKUP(B4367&amp;A4367,[1]Countries!$A:$H,8,FALSE),"")</f>
        <v/>
      </c>
    </row>
    <row r="4368" spans="1:19" x14ac:dyDescent="0.25">
      <c r="A4368" t="s">
        <v>184</v>
      </c>
      <c r="B4368">
        <v>1986</v>
      </c>
      <c r="C4368" t="s">
        <v>185</v>
      </c>
      <c r="M4368" t="str">
        <f t="shared" si="272"/>
        <v/>
      </c>
      <c r="N4368" s="4" t="str">
        <f t="shared" si="273"/>
        <v/>
      </c>
      <c r="O4368" t="str">
        <f t="shared" si="274"/>
        <v/>
      </c>
      <c r="P4368" t="str">
        <f t="shared" si="275"/>
        <v/>
      </c>
      <c r="Q4368" t="str">
        <f>_xlfn.IFNA(VLOOKUP(B4368&amp;A4368,[1]Countries!$A:$H,6,FALSE),"")</f>
        <v/>
      </c>
      <c r="R4368" t="str">
        <f>_xlfn.IFNA(VLOOKUP(B4368&amp;A4368,[1]Countries!$A:$H,7,FALSE),"")</f>
        <v/>
      </c>
      <c r="S4368" t="str">
        <f>_xlfn.IFNA(VLOOKUP(B4368&amp;A4368,[1]Countries!$A:$H,8,FALSE),"")</f>
        <v/>
      </c>
    </row>
    <row r="4369" spans="1:19" x14ac:dyDescent="0.25">
      <c r="A4369" t="s">
        <v>184</v>
      </c>
      <c r="B4369">
        <v>1987</v>
      </c>
      <c r="C4369" t="s">
        <v>185</v>
      </c>
      <c r="M4369" t="str">
        <f t="shared" si="272"/>
        <v/>
      </c>
      <c r="N4369" s="4" t="str">
        <f t="shared" si="273"/>
        <v/>
      </c>
      <c r="O4369" t="str">
        <f t="shared" si="274"/>
        <v/>
      </c>
      <c r="P4369" t="str">
        <f t="shared" si="275"/>
        <v/>
      </c>
      <c r="Q4369" t="str">
        <f>_xlfn.IFNA(VLOOKUP(B4369&amp;A4369,[1]Countries!$A:$H,6,FALSE),"")</f>
        <v/>
      </c>
      <c r="R4369" t="str">
        <f>_xlfn.IFNA(VLOOKUP(B4369&amp;A4369,[1]Countries!$A:$H,7,FALSE),"")</f>
        <v/>
      </c>
      <c r="S4369" t="str">
        <f>_xlfn.IFNA(VLOOKUP(B4369&amp;A4369,[1]Countries!$A:$H,8,FALSE),"")</f>
        <v/>
      </c>
    </row>
    <row r="4370" spans="1:19" x14ac:dyDescent="0.25">
      <c r="A4370" t="s">
        <v>184</v>
      </c>
      <c r="B4370">
        <v>1988</v>
      </c>
      <c r="C4370" t="s">
        <v>185</v>
      </c>
      <c r="M4370" t="str">
        <f t="shared" si="272"/>
        <v/>
      </c>
      <c r="N4370" s="4" t="str">
        <f t="shared" si="273"/>
        <v/>
      </c>
      <c r="O4370" t="str">
        <f t="shared" si="274"/>
        <v/>
      </c>
      <c r="P4370" t="str">
        <f t="shared" si="275"/>
        <v/>
      </c>
      <c r="Q4370" t="str">
        <f>_xlfn.IFNA(VLOOKUP(B4370&amp;A4370,[1]Countries!$A:$H,6,FALSE),"")</f>
        <v/>
      </c>
      <c r="R4370" t="str">
        <f>_xlfn.IFNA(VLOOKUP(B4370&amp;A4370,[1]Countries!$A:$H,7,FALSE),"")</f>
        <v/>
      </c>
      <c r="S4370" t="str">
        <f>_xlfn.IFNA(VLOOKUP(B4370&amp;A4370,[1]Countries!$A:$H,8,FALSE),"")</f>
        <v/>
      </c>
    </row>
    <row r="4371" spans="1:19" x14ac:dyDescent="0.25">
      <c r="A4371" t="s">
        <v>184</v>
      </c>
      <c r="B4371">
        <v>1989</v>
      </c>
      <c r="C4371" t="s">
        <v>185</v>
      </c>
      <c r="M4371" t="str">
        <f t="shared" si="272"/>
        <v/>
      </c>
      <c r="N4371" s="4" t="str">
        <f t="shared" si="273"/>
        <v/>
      </c>
      <c r="O4371" t="str">
        <f t="shared" si="274"/>
        <v/>
      </c>
      <c r="P4371" t="str">
        <f t="shared" si="275"/>
        <v/>
      </c>
      <c r="Q4371" t="str">
        <f>_xlfn.IFNA(VLOOKUP(B4371&amp;A4371,[1]Countries!$A:$H,6,FALSE),"")</f>
        <v/>
      </c>
      <c r="R4371" t="str">
        <f>_xlfn.IFNA(VLOOKUP(B4371&amp;A4371,[1]Countries!$A:$H,7,FALSE),"")</f>
        <v/>
      </c>
      <c r="S4371" t="str">
        <f>_xlfn.IFNA(VLOOKUP(B4371&amp;A4371,[1]Countries!$A:$H,8,FALSE),"")</f>
        <v/>
      </c>
    </row>
    <row r="4372" spans="1:19" x14ac:dyDescent="0.25">
      <c r="A4372" t="s">
        <v>184</v>
      </c>
      <c r="B4372">
        <v>1990</v>
      </c>
      <c r="C4372" t="s">
        <v>185</v>
      </c>
      <c r="I4372" s="1">
        <v>67010002.136230499</v>
      </c>
      <c r="M4372" t="str">
        <f t="shared" si="272"/>
        <v/>
      </c>
      <c r="N4372" s="4" t="str">
        <f t="shared" si="273"/>
        <v/>
      </c>
      <c r="O4372" t="str">
        <f t="shared" si="274"/>
        <v/>
      </c>
      <c r="P4372" t="str">
        <f t="shared" si="275"/>
        <v/>
      </c>
      <c r="Q4372" t="str">
        <f>_xlfn.IFNA(VLOOKUP(B4372&amp;A4372,[1]Countries!$A:$H,6,FALSE),"")</f>
        <v/>
      </c>
      <c r="R4372" t="str">
        <f>_xlfn.IFNA(VLOOKUP(B4372&amp;A4372,[1]Countries!$A:$H,7,FALSE),"")</f>
        <v/>
      </c>
      <c r="S4372" t="str">
        <f>_xlfn.IFNA(VLOOKUP(B4372&amp;A4372,[1]Countries!$A:$H,8,FALSE),"")</f>
        <v/>
      </c>
    </row>
    <row r="4373" spans="1:19" x14ac:dyDescent="0.25">
      <c r="A4373" t="s">
        <v>184</v>
      </c>
      <c r="B4373">
        <v>1991</v>
      </c>
      <c r="C4373" t="s">
        <v>185</v>
      </c>
      <c r="E4373" s="1">
        <v>9997910588.0778751</v>
      </c>
      <c r="F4373" s="1">
        <v>34753569690.238853</v>
      </c>
      <c r="G4373" s="1">
        <v>10284718892.085369</v>
      </c>
      <c r="I4373" s="1">
        <v>626219970.703125</v>
      </c>
      <c r="K4373" s="3">
        <v>91882593148.751984</v>
      </c>
      <c r="M4373">
        <f t="shared" si="272"/>
        <v>1.8018867595031822</v>
      </c>
      <c r="N4373" s="4">
        <f t="shared" si="273"/>
        <v>1.8018867595031822</v>
      </c>
      <c r="O4373" t="str">
        <f t="shared" si="274"/>
        <v/>
      </c>
      <c r="P4373">
        <f t="shared" si="275"/>
        <v>0.82526286238748336</v>
      </c>
      <c r="Q4373" t="str">
        <f>_xlfn.IFNA(VLOOKUP(B4373&amp;A4373,[1]Countries!$A:$H,6,FALSE),"")</f>
        <v/>
      </c>
      <c r="R4373" t="str">
        <f>_xlfn.IFNA(VLOOKUP(B4373&amp;A4373,[1]Countries!$A:$H,7,FALSE),"")</f>
        <v/>
      </c>
      <c r="S4373" t="str">
        <f>_xlfn.IFNA(VLOOKUP(B4373&amp;A4373,[1]Countries!$A:$H,8,FALSE),"")</f>
        <v/>
      </c>
    </row>
    <row r="4374" spans="1:19" x14ac:dyDescent="0.25">
      <c r="A4374" t="s">
        <v>184</v>
      </c>
      <c r="B4374">
        <v>1992</v>
      </c>
      <c r="C4374" t="s">
        <v>185</v>
      </c>
      <c r="E4374" s="1">
        <v>10695327139.589029</v>
      </c>
      <c r="F4374" s="1">
        <v>38730585920.95285</v>
      </c>
      <c r="G4374" s="1">
        <v>10777434563.093519</v>
      </c>
      <c r="I4374" s="1">
        <v>221149993.89648399</v>
      </c>
      <c r="K4374" s="3">
        <v>89067144788.637817</v>
      </c>
      <c r="M4374">
        <f t="shared" si="272"/>
        <v>0.57099573538040416</v>
      </c>
      <c r="N4374" s="4">
        <f t="shared" si="273"/>
        <v>0.57099573538040416</v>
      </c>
      <c r="O4374" t="str">
        <f t="shared" si="274"/>
        <v/>
      </c>
      <c r="P4374">
        <f t="shared" si="275"/>
        <v>0.21199633713795848</v>
      </c>
      <c r="Q4374" t="str">
        <f>_xlfn.IFNA(VLOOKUP(B4374&amp;A4374,[1]Countries!$A:$H,6,FALSE),"")</f>
        <v/>
      </c>
      <c r="R4374" t="str">
        <f>_xlfn.IFNA(VLOOKUP(B4374&amp;A4374,[1]Countries!$A:$H,7,FALSE),"")</f>
        <v/>
      </c>
      <c r="S4374" t="str">
        <f>_xlfn.IFNA(VLOOKUP(B4374&amp;A4374,[1]Countries!$A:$H,8,FALSE),"")</f>
        <v/>
      </c>
    </row>
    <row r="4375" spans="1:19" x14ac:dyDescent="0.25">
      <c r="A4375" t="s">
        <v>184</v>
      </c>
      <c r="B4375">
        <v>1993</v>
      </c>
      <c r="C4375" t="s">
        <v>185</v>
      </c>
      <c r="E4375" s="1">
        <v>9305672453.776722</v>
      </c>
      <c r="F4375" s="1">
        <v>40124916944.945396</v>
      </c>
      <c r="G4375" s="1">
        <v>12185639691.21393</v>
      </c>
      <c r="I4375" s="1">
        <v>164389999.38964799</v>
      </c>
      <c r="K4375" s="3">
        <v>88554021381.489655</v>
      </c>
      <c r="M4375">
        <f t="shared" si="272"/>
        <v>0.40969555056077567</v>
      </c>
      <c r="N4375" s="4">
        <f t="shared" si="273"/>
        <v>0.40969555056077567</v>
      </c>
      <c r="O4375" t="str">
        <f t="shared" si="274"/>
        <v/>
      </c>
      <c r="P4375">
        <f t="shared" si="275"/>
        <v>7.1775032989819119</v>
      </c>
      <c r="Q4375" t="str">
        <f>_xlfn.IFNA(VLOOKUP(B4375&amp;A4375,[1]Countries!$A:$H,6,FALSE),"")</f>
        <v/>
      </c>
      <c r="R4375" t="str">
        <f>_xlfn.IFNA(VLOOKUP(B4375&amp;A4375,[1]Countries!$A:$H,7,FALSE),"")</f>
        <v/>
      </c>
      <c r="S4375" t="str">
        <f>_xlfn.IFNA(VLOOKUP(B4375&amp;A4375,[1]Countries!$A:$H,8,FALSE),"")</f>
        <v/>
      </c>
    </row>
    <row r="4376" spans="1:19" x14ac:dyDescent="0.25">
      <c r="A4376" t="s">
        <v>184</v>
      </c>
      <c r="B4376">
        <v>1994</v>
      </c>
      <c r="C4376" t="s">
        <v>185</v>
      </c>
      <c r="E4376" s="1">
        <v>10964648335.215281</v>
      </c>
      <c r="F4376" s="1">
        <v>43166678731.413208</v>
      </c>
      <c r="G4376" s="1">
        <v>13407336201.75473</v>
      </c>
      <c r="I4376" s="1">
        <v>199080001.83105499</v>
      </c>
      <c r="K4376" s="3">
        <v>91163845257.789398</v>
      </c>
      <c r="M4376">
        <f t="shared" si="272"/>
        <v>0.4611890645322701</v>
      </c>
      <c r="N4376" s="4">
        <f t="shared" si="273"/>
        <v>0.4611890645322701</v>
      </c>
      <c r="O4376" t="str">
        <f t="shared" si="274"/>
        <v/>
      </c>
      <c r="P4376">
        <f t="shared" si="275"/>
        <v>5.6587347887894364</v>
      </c>
      <c r="Q4376" t="str">
        <f>_xlfn.IFNA(VLOOKUP(B4376&amp;A4376,[1]Countries!$A:$H,6,FALSE),"")</f>
        <v/>
      </c>
      <c r="R4376" t="str">
        <f>_xlfn.IFNA(VLOOKUP(B4376&amp;A4376,[1]Countries!$A:$H,7,FALSE),"")</f>
        <v/>
      </c>
      <c r="S4376" t="str">
        <f>_xlfn.IFNA(VLOOKUP(B4376&amp;A4376,[1]Countries!$A:$H,8,FALSE),"")</f>
        <v/>
      </c>
    </row>
    <row r="4377" spans="1:19" x14ac:dyDescent="0.25">
      <c r="A4377" t="s">
        <v>184</v>
      </c>
      <c r="B4377">
        <v>1995</v>
      </c>
      <c r="C4377" t="s">
        <v>185</v>
      </c>
      <c r="D4377" s="1">
        <v>7.1780385550681807</v>
      </c>
      <c r="E4377" s="1">
        <v>18193517647.217911</v>
      </c>
      <c r="F4377" s="1">
        <v>46425677734.143517</v>
      </c>
      <c r="G4377" s="1">
        <v>18197113032.715618</v>
      </c>
      <c r="H4377" s="1">
        <v>25.805540768301729</v>
      </c>
      <c r="I4377" s="1">
        <v>-245240005.493164</v>
      </c>
      <c r="J4377" s="1">
        <v>51.703071867081597</v>
      </c>
      <c r="K4377" s="3">
        <v>92521753957.411209</v>
      </c>
      <c r="L4377" s="1">
        <v>0.30143846864921758</v>
      </c>
      <c r="M4377">
        <f t="shared" si="272"/>
        <v>-0.52824216567721438</v>
      </c>
      <c r="N4377" s="4">
        <f t="shared" si="273"/>
        <v>-0.2268036970279968</v>
      </c>
      <c r="O4377">
        <f t="shared" si="274"/>
        <v>0.93412105681225832</v>
      </c>
      <c r="P4377">
        <f t="shared" si="275"/>
        <v>7.7443899005553134E-3</v>
      </c>
      <c r="Q4377" t="str">
        <f>_xlfn.IFNA(VLOOKUP(B4377&amp;A4377,[1]Countries!$A:$H,6,FALSE),"")</f>
        <v/>
      </c>
      <c r="R4377" t="str">
        <f>_xlfn.IFNA(VLOOKUP(B4377&amp;A4377,[1]Countries!$A:$H,7,FALSE),"")</f>
        <v/>
      </c>
      <c r="S4377" t="str">
        <f>_xlfn.IFNA(VLOOKUP(B4377&amp;A4377,[1]Countries!$A:$H,8,FALSE),"")</f>
        <v/>
      </c>
    </row>
    <row r="4378" spans="1:19" x14ac:dyDescent="0.25">
      <c r="A4378" t="s">
        <v>184</v>
      </c>
      <c r="B4378">
        <v>1996</v>
      </c>
      <c r="C4378" t="s">
        <v>185</v>
      </c>
      <c r="D4378" s="1">
        <v>7.2624803346669378</v>
      </c>
      <c r="E4378" s="1">
        <v>19541988133.382511</v>
      </c>
      <c r="F4378" s="1">
        <v>46658755151.6017</v>
      </c>
      <c r="G4378" s="1">
        <v>19321118635.38485</v>
      </c>
      <c r="H4378" s="1">
        <v>25.412110264865099</v>
      </c>
      <c r="I4378" s="1">
        <v>202759994.506836</v>
      </c>
      <c r="J4378" s="1">
        <v>52.63821192717807</v>
      </c>
      <c r="K4378" s="3">
        <v>92598006818.614563</v>
      </c>
      <c r="L4378" s="1">
        <v>0.33407984384366068</v>
      </c>
      <c r="M4378">
        <f t="shared" si="272"/>
        <v>0.43455937443688025</v>
      </c>
      <c r="N4378" s="4">
        <f t="shared" si="273"/>
        <v>0.76863921828054094</v>
      </c>
      <c r="O4378">
        <f t="shared" si="274"/>
        <v>0.89976057960221434</v>
      </c>
      <c r="P4378">
        <f t="shared" si="275"/>
        <v>-0.47337203335155759</v>
      </c>
      <c r="Q4378" t="str">
        <f>_xlfn.IFNA(VLOOKUP(B4378&amp;A4378,[1]Countries!$A:$H,6,FALSE),"")</f>
        <v/>
      </c>
      <c r="R4378" t="str">
        <f>_xlfn.IFNA(VLOOKUP(B4378&amp;A4378,[1]Countries!$A:$H,7,FALSE),"")</f>
        <v/>
      </c>
      <c r="S4378" t="str">
        <f>_xlfn.IFNA(VLOOKUP(B4378&amp;A4378,[1]Countries!$A:$H,8,FALSE),"")</f>
        <v/>
      </c>
    </row>
    <row r="4379" spans="1:19" x14ac:dyDescent="0.25">
      <c r="A4379" t="s">
        <v>184</v>
      </c>
      <c r="B4379">
        <v>1997</v>
      </c>
      <c r="C4379" t="s">
        <v>185</v>
      </c>
      <c r="D4379" s="1">
        <v>6.3222843016516954</v>
      </c>
      <c r="E4379" s="1">
        <v>22657803556.09425</v>
      </c>
      <c r="F4379" s="1">
        <v>47296952928.75605</v>
      </c>
      <c r="G4379" s="1">
        <v>22202750480.22049</v>
      </c>
      <c r="H4379" s="1">
        <v>27.790314401622719</v>
      </c>
      <c r="I4379" s="1">
        <v>176160003.66210899</v>
      </c>
      <c r="J4379" s="1">
        <v>52.251023254129237</v>
      </c>
      <c r="K4379" s="3">
        <v>95508477116.232269</v>
      </c>
      <c r="L4379" s="1">
        <v>0.41114901842563473</v>
      </c>
      <c r="M4379">
        <f t="shared" si="272"/>
        <v>0.37245529099403263</v>
      </c>
      <c r="N4379" s="4">
        <f t="shared" si="273"/>
        <v>0.78360430941966741</v>
      </c>
      <c r="O4379">
        <f t="shared" si="274"/>
        <v>0.91383811784197566</v>
      </c>
      <c r="P4379">
        <f t="shared" si="275"/>
        <v>-0.96211922268906402</v>
      </c>
      <c r="Q4379" t="str">
        <f>_xlfn.IFNA(VLOOKUP(B4379&amp;A4379,[1]Countries!$A:$H,6,FALSE),"")</f>
        <v/>
      </c>
      <c r="R4379" t="str">
        <f>_xlfn.IFNA(VLOOKUP(B4379&amp;A4379,[1]Countries!$A:$H,7,FALSE),"")</f>
        <v/>
      </c>
      <c r="S4379" t="str">
        <f>_xlfn.IFNA(VLOOKUP(B4379&amp;A4379,[1]Countries!$A:$H,8,FALSE),"")</f>
        <v/>
      </c>
    </row>
    <row r="4380" spans="1:19" x14ac:dyDescent="0.25">
      <c r="A4380" t="s">
        <v>184</v>
      </c>
      <c r="B4380">
        <v>1998</v>
      </c>
      <c r="C4380" t="s">
        <v>185</v>
      </c>
      <c r="D4380" s="1">
        <v>6.0365027907218147</v>
      </c>
      <c r="E4380" s="1">
        <v>25780593157.610222</v>
      </c>
      <c r="F4380" s="1">
        <v>48706787306.257362</v>
      </c>
      <c r="G4380" s="1">
        <v>26545060043.833611</v>
      </c>
      <c r="H4380" s="1">
        <v>28.02429382567043</v>
      </c>
      <c r="I4380" s="1">
        <v>238750000</v>
      </c>
      <c r="J4380" s="1">
        <v>52.143406118923068</v>
      </c>
      <c r="K4380" s="3">
        <v>99233310109.201477</v>
      </c>
      <c r="L4380" s="1">
        <v>0.39387982754293371</v>
      </c>
      <c r="M4380">
        <f t="shared" si="272"/>
        <v>0.49017809057861594</v>
      </c>
      <c r="N4380" s="4">
        <f t="shared" si="273"/>
        <v>0.88405791812154966</v>
      </c>
      <c r="O4380">
        <f t="shared" si="274"/>
        <v>0.91778802811482563</v>
      </c>
      <c r="P4380">
        <f t="shared" si="275"/>
        <v>1.5695284548672699</v>
      </c>
      <c r="Q4380" t="str">
        <f>_xlfn.IFNA(VLOOKUP(B4380&amp;A4380,[1]Countries!$A:$H,6,FALSE),"")</f>
        <v/>
      </c>
      <c r="R4380" t="str">
        <f>_xlfn.IFNA(VLOOKUP(B4380&amp;A4380,[1]Countries!$A:$H,7,FALSE),"")</f>
        <v/>
      </c>
      <c r="S4380" t="str">
        <f>_xlfn.IFNA(VLOOKUP(B4380&amp;A4380,[1]Countries!$A:$H,8,FALSE),"")</f>
        <v/>
      </c>
    </row>
    <row r="4381" spans="1:19" x14ac:dyDescent="0.25">
      <c r="A4381" t="s">
        <v>184</v>
      </c>
      <c r="B4381">
        <v>1999</v>
      </c>
      <c r="C4381" t="s">
        <v>185</v>
      </c>
      <c r="D4381" s="1">
        <v>5.3104236924176282</v>
      </c>
      <c r="E4381" s="1">
        <v>27306222585.430561</v>
      </c>
      <c r="F4381" s="1">
        <v>49073380173.715912</v>
      </c>
      <c r="G4381" s="1">
        <v>28650079402.629101</v>
      </c>
      <c r="H4381" s="1">
        <v>27.438997878074979</v>
      </c>
      <c r="I4381" s="1">
        <v>248779998.77929699</v>
      </c>
      <c r="J4381" s="1">
        <v>52.966140799787183</v>
      </c>
      <c r="K4381" s="3">
        <v>102280792309.4937</v>
      </c>
      <c r="L4381" s="1">
        <v>0.37256305815752178</v>
      </c>
      <c r="M4381">
        <f t="shared" si="272"/>
        <v>0.50695509031298713</v>
      </c>
      <c r="N4381" s="4">
        <f t="shared" si="273"/>
        <v>0.87951814847050891</v>
      </c>
      <c r="O4381">
        <f t="shared" si="274"/>
        <v>0.88799860609066306</v>
      </c>
      <c r="P4381">
        <f t="shared" si="275"/>
        <v>2.73846393389123</v>
      </c>
      <c r="Q4381" t="str">
        <f>_xlfn.IFNA(VLOOKUP(B4381&amp;A4381,[1]Countries!$A:$H,6,FALSE),"")</f>
        <v>SP</v>
      </c>
      <c r="R4381" t="str">
        <f>_xlfn.IFNA(VLOOKUP(B4381&amp;A4381,[1]Countries!$A:$H,7,FALSE),"")</f>
        <v>Soft Peg</v>
      </c>
      <c r="S4381" t="str">
        <f>_xlfn.IFNA(VLOOKUP(B4381&amp;A4381,[1]Countries!$A:$H,8,FALSE),"")</f>
        <v>Pegged</v>
      </c>
    </row>
    <row r="4382" spans="1:19" x14ac:dyDescent="0.25">
      <c r="A4382" t="s">
        <v>184</v>
      </c>
      <c r="B4382">
        <v>2000</v>
      </c>
      <c r="C4382" t="s">
        <v>185</v>
      </c>
      <c r="D4382" s="1">
        <v>4.9344598775207427</v>
      </c>
      <c r="E4382" s="1">
        <v>31569229766.049381</v>
      </c>
      <c r="F4382" s="1">
        <v>47218405892.425812</v>
      </c>
      <c r="G4382" s="1">
        <v>33311976928.136452</v>
      </c>
      <c r="H4382" s="1">
        <v>26.978669852084039</v>
      </c>
      <c r="I4382" s="1">
        <v>252169998.16894501</v>
      </c>
      <c r="J4382" s="1">
        <v>53.259511445917497</v>
      </c>
      <c r="K4382" s="3">
        <v>106862145054.19411</v>
      </c>
      <c r="L4382" s="1">
        <v>0.76913657468753061</v>
      </c>
      <c r="M4382">
        <f t="shared" si="272"/>
        <v>0.53405021495949101</v>
      </c>
      <c r="N4382" s="4">
        <f t="shared" si="273"/>
        <v>1.3031867896470217</v>
      </c>
      <c r="O4382">
        <f t="shared" si="274"/>
        <v>0.87759889802115909</v>
      </c>
      <c r="P4382">
        <f t="shared" si="275"/>
        <v>3.6908216809721237</v>
      </c>
      <c r="Q4382" t="str">
        <f>_xlfn.IFNA(VLOOKUP(B4382&amp;A4382,[1]Countries!$A:$H,6,FALSE),"")</f>
        <v>SP</v>
      </c>
      <c r="R4382" t="str">
        <f>_xlfn.IFNA(VLOOKUP(B4382&amp;A4382,[1]Countries!$A:$H,7,FALSE),"")</f>
        <v>Soft Peg</v>
      </c>
      <c r="S4382" t="str">
        <f>_xlfn.IFNA(VLOOKUP(B4382&amp;A4382,[1]Countries!$A:$H,8,FALSE),"")</f>
        <v>Pegged</v>
      </c>
    </row>
    <row r="4383" spans="1:19" x14ac:dyDescent="0.25">
      <c r="A4383" t="s">
        <v>184</v>
      </c>
      <c r="B4383">
        <v>2001</v>
      </c>
      <c r="C4383" t="s">
        <v>185</v>
      </c>
      <c r="D4383" s="1">
        <v>4.9143888769831214</v>
      </c>
      <c r="E4383" s="1">
        <v>34871552860.072433</v>
      </c>
      <c r="F4383" s="1">
        <v>53749989092.019722</v>
      </c>
      <c r="G4383" s="1">
        <v>35565157293.075607</v>
      </c>
      <c r="H4383" s="1">
        <v>27.041217765136022</v>
      </c>
      <c r="I4383" s="1">
        <v>417489990.234375</v>
      </c>
      <c r="J4383" s="1">
        <v>54.369726015832512</v>
      </c>
      <c r="K4383" s="3">
        <v>111215808565.0575</v>
      </c>
      <c r="L4383" s="1">
        <v>0.67768660619373822</v>
      </c>
      <c r="M4383">
        <f t="shared" si="272"/>
        <v>0.77672572085481573</v>
      </c>
      <c r="N4383" s="4">
        <f t="shared" si="273"/>
        <v>1.4544123270485541</v>
      </c>
      <c r="O4383">
        <f t="shared" si="274"/>
        <v>0.83925885465893113</v>
      </c>
      <c r="P4383">
        <f t="shared" si="275"/>
        <v>1.2904271139771328</v>
      </c>
      <c r="Q4383" t="str">
        <f>_xlfn.IFNA(VLOOKUP(B4383&amp;A4383,[1]Countries!$A:$H,6,FALSE),"")</f>
        <v>SP</v>
      </c>
      <c r="R4383" t="str">
        <f>_xlfn.IFNA(VLOOKUP(B4383&amp;A4383,[1]Countries!$A:$H,7,FALSE),"")</f>
        <v>Soft Peg</v>
      </c>
      <c r="S4383" t="str">
        <f>_xlfn.IFNA(VLOOKUP(B4383&amp;A4383,[1]Countries!$A:$H,8,FALSE),"")</f>
        <v>Pegged</v>
      </c>
    </row>
    <row r="4384" spans="1:19" x14ac:dyDescent="0.25">
      <c r="A4384" t="s">
        <v>184</v>
      </c>
      <c r="B4384">
        <v>2002</v>
      </c>
      <c r="C4384" t="s">
        <v>185</v>
      </c>
      <c r="D4384" s="1">
        <v>4.2607950425663077</v>
      </c>
      <c r="E4384" s="1">
        <v>39305779457.565308</v>
      </c>
      <c r="F4384" s="1">
        <v>67608919144.368347</v>
      </c>
      <c r="G4384" s="1">
        <v>40689167477.496803</v>
      </c>
      <c r="H4384" s="1">
        <v>26.708372483682471</v>
      </c>
      <c r="I4384" s="1">
        <v>160330001.83105499</v>
      </c>
      <c r="J4384" s="1">
        <v>55.743074439227712</v>
      </c>
      <c r="K4384" s="3">
        <v>116488860191.132</v>
      </c>
      <c r="L4384" s="1">
        <v>0.65606218557426255</v>
      </c>
      <c r="M4384">
        <f t="shared" si="272"/>
        <v>0.23714327023731169</v>
      </c>
      <c r="N4384" s="4">
        <f t="shared" si="273"/>
        <v>0.89320545581157429</v>
      </c>
      <c r="O4384">
        <f t="shared" si="274"/>
        <v>0.79394482643798436</v>
      </c>
      <c r="P4384">
        <f t="shared" si="275"/>
        <v>2.0461620115202339</v>
      </c>
      <c r="Q4384" t="str">
        <f>_xlfn.IFNA(VLOOKUP(B4384&amp;A4384,[1]Countries!$A:$H,6,FALSE),"")</f>
        <v>SP</v>
      </c>
      <c r="R4384" t="str">
        <f>_xlfn.IFNA(VLOOKUP(B4384&amp;A4384,[1]Countries!$A:$H,7,FALSE),"")</f>
        <v>Soft Peg</v>
      </c>
      <c r="S4384" t="str">
        <f>_xlfn.IFNA(VLOOKUP(B4384&amp;A4384,[1]Countries!$A:$H,8,FALSE),"")</f>
        <v>Pegged</v>
      </c>
    </row>
    <row r="4385" spans="1:19" x14ac:dyDescent="0.25">
      <c r="A4385" t="s">
        <v>184</v>
      </c>
      <c r="B4385">
        <v>2003</v>
      </c>
      <c r="C4385" t="s">
        <v>185</v>
      </c>
      <c r="D4385" s="1">
        <v>3.901099472551496</v>
      </c>
      <c r="E4385" s="1">
        <v>48053312718.701668</v>
      </c>
      <c r="F4385" s="1">
        <v>85302003908.041977</v>
      </c>
      <c r="G4385" s="1">
        <v>51414090617.890587</v>
      </c>
      <c r="H4385" s="1">
        <v>26.273621078414539</v>
      </c>
      <c r="I4385" s="1">
        <v>247990005.493164</v>
      </c>
      <c r="J4385" s="1">
        <v>55.668371554417462</v>
      </c>
      <c r="K4385" s="3">
        <v>121246878911.0452</v>
      </c>
      <c r="L4385" s="1">
        <v>0.54745902143763536</v>
      </c>
      <c r="M4385">
        <f t="shared" si="272"/>
        <v>0.29072002313158363</v>
      </c>
      <c r="N4385" s="4">
        <f t="shared" si="273"/>
        <v>0.83817904456921899</v>
      </c>
      <c r="O4385">
        <f t="shared" si="274"/>
        <v>0.79635216924294394</v>
      </c>
      <c r="P4385">
        <f t="shared" si="275"/>
        <v>3.9398580868181416</v>
      </c>
      <c r="Q4385" t="str">
        <f>_xlfn.IFNA(VLOOKUP(B4385&amp;A4385,[1]Countries!$A:$H,6,FALSE),"")</f>
        <v>SP</v>
      </c>
      <c r="R4385" t="str">
        <f>_xlfn.IFNA(VLOOKUP(B4385&amp;A4385,[1]Countries!$A:$H,7,FALSE),"")</f>
        <v>Soft Peg</v>
      </c>
      <c r="S4385" t="str">
        <f>_xlfn.IFNA(VLOOKUP(B4385&amp;A4385,[1]Countries!$A:$H,8,FALSE),"")</f>
        <v>Pegged</v>
      </c>
    </row>
    <row r="4386" spans="1:19" x14ac:dyDescent="0.25">
      <c r="A4386" t="s">
        <v>184</v>
      </c>
      <c r="B4386">
        <v>2004</v>
      </c>
      <c r="C4386" t="s">
        <v>185</v>
      </c>
      <c r="D4386" s="1">
        <v>4.3591406686299967</v>
      </c>
      <c r="E4386" s="1">
        <v>62016712553.354988</v>
      </c>
      <c r="F4386" s="1">
        <v>103960017914.05791</v>
      </c>
      <c r="G4386" s="1">
        <v>66132413100.542648</v>
      </c>
      <c r="H4386" s="1">
        <v>26.778605217887531</v>
      </c>
      <c r="I4386" s="1">
        <v>302010009.765625</v>
      </c>
      <c r="J4386" s="1">
        <v>54.331321847792168</v>
      </c>
      <c r="K4386" s="3">
        <v>127094435738.7856</v>
      </c>
      <c r="L4386" s="1">
        <v>0.60845998377382482</v>
      </c>
      <c r="M4386">
        <f t="shared" si="272"/>
        <v>0.29050592316681967</v>
      </c>
      <c r="N4386" s="4">
        <f t="shared" si="273"/>
        <v>0.89896590694064449</v>
      </c>
      <c r="O4386">
        <f t="shared" si="274"/>
        <v>0.84055893725809738</v>
      </c>
      <c r="P4386">
        <f t="shared" si="275"/>
        <v>3.9589263543510009</v>
      </c>
      <c r="Q4386" t="str">
        <f>_xlfn.IFNA(VLOOKUP(B4386&amp;A4386,[1]Countries!$A:$H,6,FALSE),"")</f>
        <v>SP</v>
      </c>
      <c r="R4386" t="str">
        <f>_xlfn.IFNA(VLOOKUP(B4386&amp;A4386,[1]Countries!$A:$H,7,FALSE),"")</f>
        <v>Soft Peg</v>
      </c>
      <c r="S4386" t="str">
        <f>_xlfn.IFNA(VLOOKUP(B4386&amp;A4386,[1]Countries!$A:$H,8,FALSE),"")</f>
        <v>Pegged</v>
      </c>
    </row>
    <row r="4387" spans="1:19" x14ac:dyDescent="0.25">
      <c r="A4387" t="s">
        <v>184</v>
      </c>
      <c r="B4387">
        <v>2005</v>
      </c>
      <c r="C4387" t="s">
        <v>185</v>
      </c>
      <c r="D4387" s="1">
        <v>3.7289691525396669</v>
      </c>
      <c r="E4387" s="1">
        <v>70774176092.593292</v>
      </c>
      <c r="F4387" s="1">
        <v>112980947728.383</v>
      </c>
      <c r="G4387" s="1">
        <v>73381704307.742401</v>
      </c>
      <c r="H4387" s="1">
        <v>27.13201283248673</v>
      </c>
      <c r="J4387" s="1">
        <v>55.189870779306602</v>
      </c>
      <c r="K4387" s="3">
        <v>132487847963.7496</v>
      </c>
      <c r="L4387" s="1">
        <v>0.64745708873772023</v>
      </c>
      <c r="M4387" t="str">
        <f t="shared" si="272"/>
        <v/>
      </c>
      <c r="N4387" s="4">
        <f t="shared" si="273"/>
        <v>0.64745708873772023</v>
      </c>
      <c r="O4387">
        <f t="shared" si="274"/>
        <v>0.81192669212581159</v>
      </c>
      <c r="P4387">
        <f t="shared" si="275"/>
        <v>2.307936220731531</v>
      </c>
      <c r="Q4387" t="str">
        <f>_xlfn.IFNA(VLOOKUP(B4387&amp;A4387,[1]Countries!$A:$H,6,FALSE),"")</f>
        <v>SP</v>
      </c>
      <c r="R4387" t="str">
        <f>_xlfn.IFNA(VLOOKUP(B4387&amp;A4387,[1]Countries!$A:$H,7,FALSE),"")</f>
        <v>Soft Peg</v>
      </c>
      <c r="S4387" t="str">
        <f>_xlfn.IFNA(VLOOKUP(B4387&amp;A4387,[1]Countries!$A:$H,8,FALSE),"")</f>
        <v>Pegged</v>
      </c>
    </row>
    <row r="4388" spans="1:19" x14ac:dyDescent="0.25">
      <c r="A4388" t="s">
        <v>184</v>
      </c>
      <c r="B4388">
        <v>2006</v>
      </c>
      <c r="C4388" t="s">
        <v>185</v>
      </c>
      <c r="D4388" s="1">
        <v>3.5398437895503752</v>
      </c>
      <c r="E4388" s="1">
        <v>85375664242.597092</v>
      </c>
      <c r="F4388" s="1">
        <v>115577256523.599</v>
      </c>
      <c r="G4388" s="1">
        <v>86681310898.806976</v>
      </c>
      <c r="H4388" s="1">
        <v>27.130526730239659</v>
      </c>
      <c r="J4388" s="1">
        <v>56.056951758982727</v>
      </c>
      <c r="K4388" s="3">
        <v>137828450764.32501</v>
      </c>
      <c r="L4388" s="1">
        <v>0.74292847082997937</v>
      </c>
      <c r="M4388" t="str">
        <f t="shared" si="272"/>
        <v/>
      </c>
      <c r="N4388" s="4">
        <f t="shared" si="273"/>
        <v>0.74292847082997937</v>
      </c>
      <c r="O4388">
        <f t="shared" si="274"/>
        <v>0.7839000670238141</v>
      </c>
      <c r="P4388">
        <f t="shared" si="275"/>
        <v>1.1296743801348952</v>
      </c>
      <c r="Q4388" t="str">
        <f>_xlfn.IFNA(VLOOKUP(B4388&amp;A4388,[1]Countries!$A:$H,6,FALSE),"")</f>
        <v>SP</v>
      </c>
      <c r="R4388" t="str">
        <f>_xlfn.IFNA(VLOOKUP(B4388&amp;A4388,[1]Countries!$A:$H,7,FALSE),"")</f>
        <v>Soft Peg</v>
      </c>
      <c r="S4388" t="str">
        <f>_xlfn.IFNA(VLOOKUP(B4388&amp;A4388,[1]Countries!$A:$H,8,FALSE),"")</f>
        <v>Pegged</v>
      </c>
    </row>
    <row r="4389" spans="1:19" x14ac:dyDescent="0.25">
      <c r="A4389" t="s">
        <v>184</v>
      </c>
      <c r="B4389">
        <v>2007</v>
      </c>
      <c r="C4389" t="s">
        <v>185</v>
      </c>
      <c r="D4389" s="1">
        <v>3.4920552286533839</v>
      </c>
      <c r="E4389" s="1">
        <v>109092692856.88609</v>
      </c>
      <c r="F4389" s="1">
        <v>139966001509.5918</v>
      </c>
      <c r="G4389" s="1">
        <v>108340102534.6111</v>
      </c>
      <c r="H4389" s="1">
        <v>26.65525715770238</v>
      </c>
      <c r="J4389" s="1">
        <v>55.75864071676493</v>
      </c>
      <c r="K4389" s="3">
        <v>138162240642.63461</v>
      </c>
      <c r="L4389" s="1">
        <v>0.69730100198900891</v>
      </c>
      <c r="M4389" t="str">
        <f t="shared" si="272"/>
        <v/>
      </c>
      <c r="N4389" s="4">
        <f t="shared" si="273"/>
        <v>0.69730100198900891</v>
      </c>
      <c r="O4389">
        <f t="shared" si="274"/>
        <v>0.79344400642702606</v>
      </c>
      <c r="P4389">
        <f t="shared" si="275"/>
        <v>-0.53769509320691655</v>
      </c>
      <c r="Q4389" t="str">
        <f>_xlfn.IFNA(VLOOKUP(B4389&amp;A4389,[1]Countries!$A:$H,6,FALSE),"")</f>
        <v>F</v>
      </c>
      <c r="R4389" t="str">
        <f>_xlfn.IFNA(VLOOKUP(B4389&amp;A4389,[1]Countries!$A:$H,7,FALSE),"")</f>
        <v>Floating</v>
      </c>
      <c r="S4389" t="str">
        <f>_xlfn.IFNA(VLOOKUP(B4389&amp;A4389,[1]Countries!$A:$H,8,FALSE),"")</f>
        <v>Floating</v>
      </c>
    </row>
    <row r="4390" spans="1:19" x14ac:dyDescent="0.25">
      <c r="A4390" t="s">
        <v>184</v>
      </c>
      <c r="B4390">
        <v>2008</v>
      </c>
      <c r="C4390" t="s">
        <v>185</v>
      </c>
      <c r="D4390" s="1">
        <v>3.4571017436845919</v>
      </c>
      <c r="E4390" s="1">
        <v>125363676136.5914</v>
      </c>
      <c r="F4390" s="1">
        <v>158136326477.96539</v>
      </c>
      <c r="G4390" s="1">
        <v>124800523840.98151</v>
      </c>
      <c r="H4390" s="1">
        <v>25.70803235360955</v>
      </c>
      <c r="J4390" s="1">
        <v>56.408035825657628</v>
      </c>
      <c r="K4390" s="3">
        <v>139624400124.85001</v>
      </c>
      <c r="L4390" s="1">
        <v>0.82979199427372641</v>
      </c>
      <c r="M4390" t="str">
        <f t="shared" si="272"/>
        <v/>
      </c>
      <c r="N4390" s="4">
        <f t="shared" si="273"/>
        <v>0.82979199427372641</v>
      </c>
      <c r="O4390">
        <f t="shared" si="274"/>
        <v>0.77279705872180415</v>
      </c>
      <c r="P4390">
        <f t="shared" si="275"/>
        <v>-0.35611823554555827</v>
      </c>
      <c r="Q4390" t="str">
        <f>_xlfn.IFNA(VLOOKUP(B4390&amp;A4390,[1]Countries!$A:$H,6,FALSE),"")</f>
        <v>F</v>
      </c>
      <c r="R4390" t="str">
        <f>_xlfn.IFNA(VLOOKUP(B4390&amp;A4390,[1]Countries!$A:$H,7,FALSE),"")</f>
        <v>Floating</v>
      </c>
      <c r="S4390" t="str">
        <f>_xlfn.IFNA(VLOOKUP(B4390&amp;A4390,[1]Countries!$A:$H,8,FALSE),"")</f>
        <v>Floating</v>
      </c>
    </row>
    <row r="4391" spans="1:19" x14ac:dyDescent="0.25">
      <c r="A4391" t="s">
        <v>184</v>
      </c>
      <c r="B4391">
        <v>2009</v>
      </c>
      <c r="C4391" t="s">
        <v>185</v>
      </c>
      <c r="D4391" s="1">
        <v>3.0636666109310871</v>
      </c>
      <c r="E4391" s="1">
        <v>97285176510.823029</v>
      </c>
      <c r="F4391" s="1">
        <v>130760312876.6833</v>
      </c>
      <c r="G4391" s="1">
        <v>92014008975.905609</v>
      </c>
      <c r="H4391" s="1">
        <v>25.062351029530891</v>
      </c>
      <c r="J4391" s="1">
        <v>56.772995386243032</v>
      </c>
      <c r="K4391" s="3">
        <v>130270187025.7471</v>
      </c>
      <c r="L4391" s="1">
        <v>1.2046261603121391</v>
      </c>
      <c r="M4391" t="str">
        <f t="shared" si="272"/>
        <v/>
      </c>
      <c r="N4391" s="4">
        <f t="shared" si="273"/>
        <v>1.2046261603121391</v>
      </c>
      <c r="O4391">
        <f t="shared" si="274"/>
        <v>0.76140080895276374</v>
      </c>
      <c r="P4391">
        <f t="shared" si="275"/>
        <v>-4.0311677289182706</v>
      </c>
      <c r="Q4391" t="str">
        <f>_xlfn.IFNA(VLOOKUP(B4391&amp;A4391,[1]Countries!$A:$H,6,FALSE),"")</f>
        <v>F</v>
      </c>
      <c r="R4391" t="str">
        <f>_xlfn.IFNA(VLOOKUP(B4391&amp;A4391,[1]Countries!$A:$H,7,FALSE),"")</f>
        <v>Floating</v>
      </c>
      <c r="S4391" t="str">
        <f>_xlfn.IFNA(VLOOKUP(B4391&amp;A4391,[1]Countries!$A:$H,8,FALSE),"")</f>
        <v>Floating</v>
      </c>
    </row>
    <row r="4392" spans="1:19" x14ac:dyDescent="0.25">
      <c r="A4392" t="s">
        <v>184</v>
      </c>
      <c r="B4392">
        <v>2010</v>
      </c>
      <c r="C4392" t="s">
        <v>185</v>
      </c>
      <c r="D4392" s="1">
        <v>3.0582266411797332</v>
      </c>
      <c r="E4392" s="1">
        <v>107203863216.4882</v>
      </c>
      <c r="F4392" s="1">
        <v>131135561228.3744</v>
      </c>
      <c r="G4392" s="1">
        <v>100258239190.8083</v>
      </c>
      <c r="H4392" s="1">
        <v>25.322438127718868</v>
      </c>
      <c r="J4392" s="1">
        <v>56.307233063336859</v>
      </c>
      <c r="K4392" s="3">
        <v>131135561228.3744</v>
      </c>
      <c r="L4392" s="1">
        <v>1.410688486883622</v>
      </c>
      <c r="M4392" t="str">
        <f t="shared" si="272"/>
        <v/>
      </c>
      <c r="N4392" s="4">
        <f t="shared" si="273"/>
        <v>1.410688486883622</v>
      </c>
      <c r="O4392">
        <f t="shared" si="274"/>
        <v>0.77597076893328409</v>
      </c>
      <c r="P4392">
        <f t="shared" si="275"/>
        <v>-5.2965221337513473</v>
      </c>
      <c r="Q4392" t="str">
        <f>_xlfn.IFNA(VLOOKUP(B4392&amp;A4392,[1]Countries!$A:$H,6,FALSE),"")</f>
        <v>F</v>
      </c>
      <c r="R4392" t="str">
        <f>_xlfn.IFNA(VLOOKUP(B4392&amp;A4392,[1]Countries!$A:$H,7,FALSE),"")</f>
        <v>Floating</v>
      </c>
      <c r="S4392" t="str">
        <f>_xlfn.IFNA(VLOOKUP(B4392&amp;A4392,[1]Countries!$A:$H,8,FALSE),"")</f>
        <v>Floating</v>
      </c>
    </row>
    <row r="4393" spans="1:19" x14ac:dyDescent="0.25">
      <c r="A4393" t="s">
        <v>184</v>
      </c>
      <c r="B4393">
        <v>2011</v>
      </c>
      <c r="C4393" t="s">
        <v>185</v>
      </c>
      <c r="D4393" s="1">
        <v>4.0188135781645249</v>
      </c>
      <c r="E4393" s="1">
        <v>122180632165.3279</v>
      </c>
      <c r="F4393" s="1">
        <v>141109576981.423</v>
      </c>
      <c r="G4393" s="1">
        <v>113548551391.41029</v>
      </c>
      <c r="H4393" s="1">
        <v>25.171417527875331</v>
      </c>
      <c r="J4393" s="1">
        <v>55.737327827293889</v>
      </c>
      <c r="K4393" s="3">
        <v>133521021940.1795</v>
      </c>
      <c r="L4393" s="1">
        <v>1.6335000469819601</v>
      </c>
      <c r="M4393" t="str">
        <f t="shared" si="272"/>
        <v/>
      </c>
      <c r="N4393" s="4">
        <f t="shared" si="273"/>
        <v>1.6335000469819601</v>
      </c>
      <c r="O4393">
        <f t="shared" si="274"/>
        <v>0.79412978515685539</v>
      </c>
      <c r="P4393">
        <f t="shared" si="275"/>
        <v>-6.1172891015427044</v>
      </c>
      <c r="Q4393" t="str">
        <f>_xlfn.IFNA(VLOOKUP(B4393&amp;A4393,[1]Countries!$A:$H,6,FALSE),"")</f>
        <v>F</v>
      </c>
      <c r="R4393" t="str">
        <f>_xlfn.IFNA(VLOOKUP(B4393&amp;A4393,[1]Countries!$A:$H,7,FALSE),"")</f>
        <v>Floating</v>
      </c>
      <c r="S4393" t="str">
        <f>_xlfn.IFNA(VLOOKUP(B4393&amp;A4393,[1]Countries!$A:$H,8,FALSE),"")</f>
        <v>Floating</v>
      </c>
    </row>
    <row r="4394" spans="1:19" x14ac:dyDescent="0.25">
      <c r="A4394" t="s">
        <v>184</v>
      </c>
      <c r="B4394">
        <v>2012</v>
      </c>
      <c r="C4394" t="s">
        <v>185</v>
      </c>
      <c r="D4394" s="1">
        <v>3.9111471776311162</v>
      </c>
      <c r="E4394" s="1">
        <v>110624931420.6384</v>
      </c>
      <c r="F4394" s="1">
        <v>128153691809.34731</v>
      </c>
      <c r="G4394" s="1">
        <v>101943777140.21271</v>
      </c>
      <c r="H4394" s="1">
        <v>25.079120061647401</v>
      </c>
      <c r="J4394" s="1">
        <v>55.041359986661092</v>
      </c>
      <c r="K4394" s="3">
        <v>131555874425.4118</v>
      </c>
      <c r="L4394" s="1">
        <v>2.4562504383029218</v>
      </c>
      <c r="M4394" t="str">
        <f t="shared" si="272"/>
        <v/>
      </c>
      <c r="N4394" s="4">
        <f t="shared" si="273"/>
        <v>2.4562504383029218</v>
      </c>
      <c r="O4394">
        <f t="shared" si="274"/>
        <v>0.81681557331131238</v>
      </c>
      <c r="P4394">
        <f t="shared" si="275"/>
        <v>-6.7740181011254341</v>
      </c>
      <c r="Q4394" t="str">
        <f>_xlfn.IFNA(VLOOKUP(B4394&amp;A4394,[1]Countries!$A:$H,6,FALSE),"")</f>
        <v>F</v>
      </c>
      <c r="R4394" t="str">
        <f>_xlfn.IFNA(VLOOKUP(B4394&amp;A4394,[1]Countries!$A:$H,7,FALSE),"")</f>
        <v>Floating</v>
      </c>
      <c r="S4394" t="str">
        <f>_xlfn.IFNA(VLOOKUP(B4394&amp;A4394,[1]Countries!$A:$H,8,FALSE),"")</f>
        <v>Floating</v>
      </c>
    </row>
    <row r="4395" spans="1:19" x14ac:dyDescent="0.25">
      <c r="A4395" t="s">
        <v>184</v>
      </c>
      <c r="B4395">
        <v>2013</v>
      </c>
      <c r="C4395" t="s">
        <v>185</v>
      </c>
      <c r="D4395" s="1">
        <v>3.9250484156212639</v>
      </c>
      <c r="E4395" s="1">
        <v>115889090055.6561</v>
      </c>
      <c r="F4395" s="1">
        <v>135409048034.1537</v>
      </c>
      <c r="G4395" s="1">
        <v>106421784125.70689</v>
      </c>
      <c r="H4395" s="1">
        <v>25.036286336558859</v>
      </c>
      <c r="J4395" s="1">
        <v>55.393066572044603</v>
      </c>
      <c r="K4395" s="3">
        <v>134138295255.4171</v>
      </c>
      <c r="L4395" s="1">
        <v>3.071891532594917</v>
      </c>
      <c r="M4395" t="str">
        <f t="shared" si="272"/>
        <v/>
      </c>
      <c r="N4395" s="4">
        <f t="shared" si="273"/>
        <v>3.071891532594917</v>
      </c>
      <c r="O4395">
        <f t="shared" si="274"/>
        <v>0.8052800862710735</v>
      </c>
      <c r="P4395">
        <f t="shared" si="275"/>
        <v>-6.9916346561725335</v>
      </c>
      <c r="Q4395" t="str">
        <f>_xlfn.IFNA(VLOOKUP(B4395&amp;A4395,[1]Countries!$A:$H,6,FALSE),"")</f>
        <v>F</v>
      </c>
      <c r="R4395" t="str">
        <f>_xlfn.IFNA(VLOOKUP(B4395&amp;A4395,[1]Countries!$A:$H,7,FALSE),"")</f>
        <v>Floating</v>
      </c>
      <c r="S4395" t="str">
        <f>_xlfn.IFNA(VLOOKUP(B4395&amp;A4395,[1]Countries!$A:$H,8,FALSE),"")</f>
        <v>Floating</v>
      </c>
    </row>
    <row r="4396" spans="1:19" x14ac:dyDescent="0.25">
      <c r="A4396" t="s">
        <v>184</v>
      </c>
      <c r="B4396">
        <v>2014</v>
      </c>
      <c r="C4396" t="s">
        <v>185</v>
      </c>
      <c r="D4396" s="1">
        <v>3.9493447891443032</v>
      </c>
      <c r="E4396" s="1">
        <v>122873573562.8147</v>
      </c>
      <c r="F4396" s="1">
        <v>140558786480.4635</v>
      </c>
      <c r="G4396" s="1">
        <v>113953487005.6819</v>
      </c>
      <c r="H4396" s="1">
        <v>25.71149911323743</v>
      </c>
      <c r="J4396" s="1">
        <v>54.717771416882158</v>
      </c>
      <c r="K4396" s="3">
        <v>139765507284.0509</v>
      </c>
      <c r="L4396" s="1">
        <v>2.9901324064611758</v>
      </c>
      <c r="M4396" t="str">
        <f t="shared" si="272"/>
        <v/>
      </c>
      <c r="N4396" s="4">
        <f t="shared" si="273"/>
        <v>2.9901324064611758</v>
      </c>
      <c r="O4396">
        <f t="shared" si="274"/>
        <v>0.82755981120142708</v>
      </c>
      <c r="P4396">
        <f t="shared" si="275"/>
        <v>-6.3461607633988892</v>
      </c>
      <c r="Q4396" t="str">
        <f>_xlfn.IFNA(VLOOKUP(B4396&amp;A4396,[1]Countries!$A:$H,6,FALSE),"")</f>
        <v>F</v>
      </c>
      <c r="R4396" t="str">
        <f>_xlfn.IFNA(VLOOKUP(B4396&amp;A4396,[1]Countries!$A:$H,7,FALSE),"")</f>
        <v>Floating</v>
      </c>
      <c r="S4396" t="str">
        <f>_xlfn.IFNA(VLOOKUP(B4396&amp;A4396,[1]Countries!$A:$H,8,FALSE),"")</f>
        <v>Floating</v>
      </c>
    </row>
    <row r="4397" spans="1:19" x14ac:dyDescent="0.25">
      <c r="A4397" t="s">
        <v>184</v>
      </c>
      <c r="B4397">
        <v>2015</v>
      </c>
      <c r="C4397" t="s">
        <v>185</v>
      </c>
      <c r="D4397" s="1">
        <v>3.809174153470539</v>
      </c>
      <c r="E4397" s="1">
        <v>109560505848.7645</v>
      </c>
      <c r="F4397" s="1">
        <v>124529741437.1761</v>
      </c>
      <c r="G4397" s="1">
        <v>99613671878.496063</v>
      </c>
      <c r="H4397" s="1">
        <v>26.447684481022449</v>
      </c>
      <c r="J4397" s="1">
        <v>53.854943613382289</v>
      </c>
      <c r="K4397" s="3">
        <v>145140270520.19821</v>
      </c>
      <c r="L4397" s="1">
        <v>3.175031043669811</v>
      </c>
      <c r="M4397" t="str">
        <f t="shared" si="272"/>
        <v/>
      </c>
      <c r="N4397" s="4">
        <f t="shared" si="273"/>
        <v>3.175031043669811</v>
      </c>
      <c r="O4397">
        <f t="shared" si="274"/>
        <v>0.85683974934385099</v>
      </c>
      <c r="P4397">
        <f t="shared" si="275"/>
        <v>-7.9875167614368667</v>
      </c>
      <c r="Q4397" t="str">
        <f>_xlfn.IFNA(VLOOKUP(B4397&amp;A4397,[1]Countries!$A:$H,6,FALSE),"")</f>
        <v>F</v>
      </c>
      <c r="R4397" t="str">
        <f>_xlfn.IFNA(VLOOKUP(B4397&amp;A4397,[1]Countries!$A:$H,7,FALSE),"")</f>
        <v>Floating</v>
      </c>
      <c r="S4397" t="str">
        <f>_xlfn.IFNA(VLOOKUP(B4397&amp;A4397,[1]Countries!$A:$H,8,FALSE),"")</f>
        <v>Floating</v>
      </c>
    </row>
    <row r="4398" spans="1:19" x14ac:dyDescent="0.25">
      <c r="A4398" t="s">
        <v>184</v>
      </c>
      <c r="B4398">
        <v>2016</v>
      </c>
      <c r="C4398" t="s">
        <v>185</v>
      </c>
      <c r="D4398" s="1">
        <v>3.9232117579488421</v>
      </c>
      <c r="E4398" s="1">
        <v>111124980759.4398</v>
      </c>
      <c r="F4398" s="1">
        <v>127507473625.6321</v>
      </c>
      <c r="G4398" s="1">
        <v>99970615816.332687</v>
      </c>
      <c r="H4398" s="1">
        <v>25.65123581299915</v>
      </c>
      <c r="J4398" s="1">
        <v>55.065761738477491</v>
      </c>
      <c r="K4398" s="3">
        <v>148333354673.72461</v>
      </c>
      <c r="L4398" s="1">
        <v>3.2713548612245762</v>
      </c>
      <c r="M4398" t="str">
        <f t="shared" si="272"/>
        <v/>
      </c>
      <c r="N4398" s="4">
        <f t="shared" si="273"/>
        <v>3.2713548612245762</v>
      </c>
      <c r="O4398">
        <f t="shared" si="274"/>
        <v>0.81601047262230963</v>
      </c>
      <c r="P4398">
        <f t="shared" si="275"/>
        <v>-8.7480087448496189</v>
      </c>
      <c r="Q4398" t="str">
        <f>_xlfn.IFNA(VLOOKUP(B4398&amp;A4398,[1]Countries!$A:$H,6,FALSE),"")</f>
        <v>F</v>
      </c>
      <c r="R4398" t="str">
        <f>_xlfn.IFNA(VLOOKUP(B4398&amp;A4398,[1]Countries!$A:$H,7,FALSE),"")</f>
        <v>Floating</v>
      </c>
      <c r="S4398" t="str">
        <f>_xlfn.IFNA(VLOOKUP(B4398&amp;A4398,[1]Countries!$A:$H,8,FALSE),"")</f>
        <v>Floating</v>
      </c>
    </row>
    <row r="4399" spans="1:19" x14ac:dyDescent="0.25">
      <c r="A4399" t="s">
        <v>184</v>
      </c>
      <c r="B4399">
        <v>2017</v>
      </c>
      <c r="C4399" t="s">
        <v>185</v>
      </c>
      <c r="D4399" s="1">
        <v>3.7981192382038969</v>
      </c>
      <c r="E4399" s="1">
        <v>123316703510.2637</v>
      </c>
      <c r="F4399" s="1">
        <v>141510583019.5556</v>
      </c>
      <c r="G4399" s="1">
        <v>113002140167.6183</v>
      </c>
      <c r="H4399" s="1">
        <v>25.601945203298829</v>
      </c>
      <c r="J4399" s="1">
        <v>55.22528377011168</v>
      </c>
      <c r="K4399" s="3">
        <v>154745522280.4162</v>
      </c>
      <c r="L4399" s="1">
        <v>2.909489426507784</v>
      </c>
      <c r="M4399" t="str">
        <f t="shared" si="272"/>
        <v/>
      </c>
      <c r="N4399" s="4">
        <f t="shared" si="273"/>
        <v>2.909489426507784</v>
      </c>
      <c r="O4399">
        <f t="shared" si="274"/>
        <v>0.81076480143178042</v>
      </c>
      <c r="P4399">
        <f t="shared" si="275"/>
        <v>-7.2888989095748498</v>
      </c>
      <c r="Q4399" t="str">
        <f>_xlfn.IFNA(VLOOKUP(B4399&amp;A4399,[1]Countries!$A:$H,6,FALSE),"")</f>
        <v>F</v>
      </c>
      <c r="R4399" t="str">
        <f>_xlfn.IFNA(VLOOKUP(B4399&amp;A4399,[1]Countries!$A:$H,7,FALSE),"")</f>
        <v>Floating</v>
      </c>
      <c r="S4399" t="str">
        <f>_xlfn.IFNA(VLOOKUP(B4399&amp;A4399,[1]Countries!$A:$H,8,FALSE),"")</f>
        <v>Floating</v>
      </c>
    </row>
    <row r="4400" spans="1:19" x14ac:dyDescent="0.25">
      <c r="A4400" t="s">
        <v>184</v>
      </c>
      <c r="B4400">
        <v>2018</v>
      </c>
      <c r="C4400" t="s">
        <v>185</v>
      </c>
      <c r="D4400" s="1">
        <v>3.55366117303288</v>
      </c>
      <c r="E4400" s="1">
        <v>134104032024.2771</v>
      </c>
      <c r="F4400" s="1">
        <v>157882912778.25391</v>
      </c>
      <c r="G4400" s="1">
        <v>127198486371.7948</v>
      </c>
      <c r="H4400" s="1">
        <v>25.393398146187199</v>
      </c>
      <c r="J4400" s="1">
        <v>55.454097640735078</v>
      </c>
      <c r="K4400" s="3">
        <v>162628263153.82669</v>
      </c>
      <c r="L4400" s="1">
        <v>2.6820694273639512</v>
      </c>
      <c r="M4400" t="str">
        <f t="shared" si="272"/>
        <v/>
      </c>
      <c r="N4400" s="4">
        <f t="shared" si="273"/>
        <v>2.6820694273639512</v>
      </c>
      <c r="O4400">
        <f t="shared" si="274"/>
        <v>0.80329325071449198</v>
      </c>
      <c r="P4400">
        <f t="shared" si="275"/>
        <v>-4.3738397847910999</v>
      </c>
      <c r="Q4400" t="str">
        <f>_xlfn.IFNA(VLOOKUP(B4400&amp;A4400,[1]Countries!$A:$H,6,FALSE),"")</f>
        <v>F</v>
      </c>
      <c r="R4400" t="str">
        <f>_xlfn.IFNA(VLOOKUP(B4400&amp;A4400,[1]Countries!$A:$H,7,FALSE),"")</f>
        <v>Floating</v>
      </c>
      <c r="S4400" t="str">
        <f>_xlfn.IFNA(VLOOKUP(B4400&amp;A4400,[1]Countries!$A:$H,8,FALSE),"")</f>
        <v>Floating</v>
      </c>
    </row>
    <row r="4401" spans="1:19" x14ac:dyDescent="0.25">
      <c r="A4401" t="s">
        <v>184</v>
      </c>
      <c r="B4401">
        <v>2019</v>
      </c>
      <c r="C4401" t="s">
        <v>185</v>
      </c>
      <c r="D4401" s="1">
        <v>3.4717890211310851</v>
      </c>
      <c r="E4401" s="1">
        <v>134130809192.8714</v>
      </c>
      <c r="F4401" s="1">
        <v>160967157503.61249</v>
      </c>
      <c r="G4401" s="1">
        <v>128214336337.9894</v>
      </c>
      <c r="H4401" s="1">
        <v>25.98064057244969</v>
      </c>
      <c r="J4401" s="1">
        <v>55.294047793140592</v>
      </c>
      <c r="K4401" s="3">
        <v>170642246141.67761</v>
      </c>
      <c r="L4401" s="1">
        <v>2.7133969913079379</v>
      </c>
      <c r="M4401" t="str">
        <f t="shared" si="272"/>
        <v/>
      </c>
      <c r="N4401" s="4">
        <f t="shared" si="273"/>
        <v>2.7133969913079379</v>
      </c>
      <c r="O4401">
        <f t="shared" si="274"/>
        <v>0.80851292302035682</v>
      </c>
      <c r="P4401">
        <f t="shared" si="275"/>
        <v>-3.6755776436874861</v>
      </c>
      <c r="Q4401" t="str">
        <f>_xlfn.IFNA(VLOOKUP(B4401&amp;A4401,[1]Countries!$A:$H,6,FALSE),"")</f>
        <v/>
      </c>
      <c r="R4401" t="str">
        <f>_xlfn.IFNA(VLOOKUP(B4401&amp;A4401,[1]Countries!$A:$H,7,FALSE),"")</f>
        <v/>
      </c>
      <c r="S4401" t="str">
        <f>_xlfn.IFNA(VLOOKUP(B4401&amp;A4401,[1]Countries!$A:$H,8,FALSE),"")</f>
        <v/>
      </c>
    </row>
    <row r="4402" spans="1:19" x14ac:dyDescent="0.25">
      <c r="A4402" t="s">
        <v>186</v>
      </c>
      <c r="B4402">
        <v>1970</v>
      </c>
      <c r="C4402" t="s">
        <v>187</v>
      </c>
      <c r="E4402" s="1">
        <v>233403409.09090909</v>
      </c>
      <c r="F4402" s="1">
        <v>527496590.90909088</v>
      </c>
      <c r="G4402" s="1">
        <v>225194659.09090909</v>
      </c>
      <c r="K4402" s="3">
        <v>3320000059.8022962</v>
      </c>
      <c r="M4402" t="str">
        <f t="shared" si="272"/>
        <v/>
      </c>
      <c r="N4402" s="4" t="str">
        <f t="shared" si="273"/>
        <v/>
      </c>
      <c r="O4402" t="str">
        <f t="shared" si="274"/>
        <v/>
      </c>
      <c r="P4402">
        <f t="shared" si="275"/>
        <v>-1.5561711945574832</v>
      </c>
      <c r="Q4402" t="str">
        <f>_xlfn.IFNA(VLOOKUP(B4402&amp;A4402,[1]Countries!$A:$H,6,FALSE),"")</f>
        <v/>
      </c>
      <c r="R4402" t="str">
        <f>_xlfn.IFNA(VLOOKUP(B4402&amp;A4402,[1]Countries!$A:$H,7,FALSE),"")</f>
        <v/>
      </c>
      <c r="S4402" t="str">
        <f>_xlfn.IFNA(VLOOKUP(B4402&amp;A4402,[1]Countries!$A:$H,8,FALSE),"")</f>
        <v/>
      </c>
    </row>
    <row r="4403" spans="1:19" x14ac:dyDescent="0.25">
      <c r="A4403" t="s">
        <v>186</v>
      </c>
      <c r="B4403">
        <v>1971</v>
      </c>
      <c r="C4403" t="s">
        <v>187</v>
      </c>
      <c r="E4403" s="1">
        <v>247179204.5454545</v>
      </c>
      <c r="F4403" s="1">
        <v>671258750</v>
      </c>
      <c r="G4403" s="1">
        <v>290564431.81818181</v>
      </c>
      <c r="K4403" s="3">
        <v>3753619877.7683291</v>
      </c>
      <c r="M4403" t="str">
        <f t="shared" si="272"/>
        <v/>
      </c>
      <c r="N4403" s="4" t="str">
        <f t="shared" si="273"/>
        <v/>
      </c>
      <c r="O4403" t="str">
        <f t="shared" si="274"/>
        <v/>
      </c>
      <c r="P4403">
        <f t="shared" si="275"/>
        <v>6.4632643183760834</v>
      </c>
      <c r="Q4403" t="str">
        <f>_xlfn.IFNA(VLOOKUP(B4403&amp;A4403,[1]Countries!$A:$H,6,FALSE),"")</f>
        <v/>
      </c>
      <c r="R4403" t="str">
        <f>_xlfn.IFNA(VLOOKUP(B4403&amp;A4403,[1]Countries!$A:$H,7,FALSE),"")</f>
        <v/>
      </c>
      <c r="S4403" t="str">
        <f>_xlfn.IFNA(VLOOKUP(B4403&amp;A4403,[1]Countries!$A:$H,8,FALSE),"")</f>
        <v/>
      </c>
    </row>
    <row r="4404" spans="1:19" x14ac:dyDescent="0.25">
      <c r="A4404" t="s">
        <v>186</v>
      </c>
      <c r="B4404">
        <v>1972</v>
      </c>
      <c r="C4404" t="s">
        <v>187</v>
      </c>
      <c r="E4404" s="1">
        <v>289636528.43870378</v>
      </c>
      <c r="F4404" s="1">
        <v>840914457.28529346</v>
      </c>
      <c r="G4404" s="1">
        <v>305400861.09222752</v>
      </c>
      <c r="K4404" s="3">
        <v>3985493531.394526</v>
      </c>
      <c r="M4404" t="str">
        <f t="shared" si="272"/>
        <v/>
      </c>
      <c r="N4404" s="4" t="str">
        <f t="shared" si="273"/>
        <v/>
      </c>
      <c r="O4404" t="str">
        <f t="shared" si="274"/>
        <v/>
      </c>
      <c r="P4404">
        <f t="shared" si="275"/>
        <v>1.87466543320178</v>
      </c>
      <c r="Q4404" t="str">
        <f>_xlfn.IFNA(VLOOKUP(B4404&amp;A4404,[1]Countries!$A:$H,6,FALSE),"")</f>
        <v/>
      </c>
      <c r="R4404" t="str">
        <f>_xlfn.IFNA(VLOOKUP(B4404&amp;A4404,[1]Countries!$A:$H,7,FALSE),"")</f>
        <v/>
      </c>
      <c r="S4404" t="str">
        <f>_xlfn.IFNA(VLOOKUP(B4404&amp;A4404,[1]Countries!$A:$H,8,FALSE),"")</f>
        <v/>
      </c>
    </row>
    <row r="4405" spans="1:19" x14ac:dyDescent="0.25">
      <c r="A4405" t="s">
        <v>186</v>
      </c>
      <c r="B4405">
        <v>1973</v>
      </c>
      <c r="C4405" t="s">
        <v>187</v>
      </c>
      <c r="E4405" s="1">
        <v>404493176.52280039</v>
      </c>
      <c r="F4405" s="1">
        <v>1156175524.2427599</v>
      </c>
      <c r="G4405" s="1">
        <v>429005436.59158993</v>
      </c>
      <c r="K4405" s="3">
        <v>4256746608.5761638</v>
      </c>
      <c r="M4405" t="str">
        <f t="shared" si="272"/>
        <v/>
      </c>
      <c r="N4405" s="4" t="str">
        <f t="shared" si="273"/>
        <v/>
      </c>
      <c r="O4405" t="str">
        <f t="shared" si="274"/>
        <v/>
      </c>
      <c r="P4405">
        <f t="shared" si="275"/>
        <v>2.1201158089593624</v>
      </c>
      <c r="Q4405" t="str">
        <f>_xlfn.IFNA(VLOOKUP(B4405&amp;A4405,[1]Countries!$A:$H,6,FALSE),"")</f>
        <v/>
      </c>
      <c r="R4405" t="str">
        <f>_xlfn.IFNA(VLOOKUP(B4405&amp;A4405,[1]Countries!$A:$H,7,FALSE),"")</f>
        <v/>
      </c>
      <c r="S4405" t="str">
        <f>_xlfn.IFNA(VLOOKUP(B4405&amp;A4405,[1]Countries!$A:$H,8,FALSE),"")</f>
        <v/>
      </c>
    </row>
    <row r="4406" spans="1:19" x14ac:dyDescent="0.25">
      <c r="A4406" t="s">
        <v>186</v>
      </c>
      <c r="B4406">
        <v>1974</v>
      </c>
      <c r="C4406" t="s">
        <v>187</v>
      </c>
      <c r="E4406" s="1">
        <v>468893646.8234117</v>
      </c>
      <c r="F4406" s="1">
        <v>1517467733.8669331</v>
      </c>
      <c r="G4406" s="1">
        <v>615642021.0105052</v>
      </c>
      <c r="K4406" s="3">
        <v>4499649005.6181507</v>
      </c>
      <c r="M4406" t="str">
        <f t="shared" si="272"/>
        <v/>
      </c>
      <c r="N4406" s="4" t="str">
        <f t="shared" si="273"/>
        <v/>
      </c>
      <c r="O4406" t="str">
        <f t="shared" si="274"/>
        <v/>
      </c>
      <c r="P4406">
        <f t="shared" si="275"/>
        <v>9.6706091939851344</v>
      </c>
      <c r="Q4406" t="str">
        <f>_xlfn.IFNA(VLOOKUP(B4406&amp;A4406,[1]Countries!$A:$H,6,FALSE),"")</f>
        <v/>
      </c>
      <c r="R4406" t="str">
        <f>_xlfn.IFNA(VLOOKUP(B4406&amp;A4406,[1]Countries!$A:$H,7,FALSE),"")</f>
        <v/>
      </c>
      <c r="S4406" t="str">
        <f>_xlfn.IFNA(VLOOKUP(B4406&amp;A4406,[1]Countries!$A:$H,8,FALSE),"")</f>
        <v/>
      </c>
    </row>
    <row r="4407" spans="1:19" x14ac:dyDescent="0.25">
      <c r="A4407" t="s">
        <v>186</v>
      </c>
      <c r="B4407">
        <v>1975</v>
      </c>
      <c r="C4407" t="s">
        <v>187</v>
      </c>
      <c r="E4407" s="1">
        <v>461359336.36955112</v>
      </c>
      <c r="F4407" s="1">
        <v>1408989850.3578401</v>
      </c>
      <c r="G4407" s="1">
        <v>578989785.29603124</v>
      </c>
      <c r="K4407" s="3">
        <v>4528723716.2141552</v>
      </c>
      <c r="M4407" t="str">
        <f t="shared" si="272"/>
        <v/>
      </c>
      <c r="N4407" s="4" t="str">
        <f t="shared" si="273"/>
        <v/>
      </c>
      <c r="O4407" t="str">
        <f t="shared" si="274"/>
        <v/>
      </c>
      <c r="P4407">
        <f t="shared" si="275"/>
        <v>8.3485660948235783</v>
      </c>
      <c r="Q4407" t="str">
        <f>_xlfn.IFNA(VLOOKUP(B4407&amp;A4407,[1]Countries!$A:$H,6,FALSE),"")</f>
        <v/>
      </c>
      <c r="R4407" t="str">
        <f>_xlfn.IFNA(VLOOKUP(B4407&amp;A4407,[1]Countries!$A:$H,7,FALSE),"")</f>
        <v/>
      </c>
      <c r="S4407" t="str">
        <f>_xlfn.IFNA(VLOOKUP(B4407&amp;A4407,[1]Countries!$A:$H,8,FALSE),"")</f>
        <v/>
      </c>
    </row>
    <row r="4408" spans="1:19" x14ac:dyDescent="0.25">
      <c r="A4408" t="s">
        <v>186</v>
      </c>
      <c r="B4408">
        <v>1976</v>
      </c>
      <c r="C4408" t="s">
        <v>187</v>
      </c>
      <c r="E4408" s="1">
        <v>568048141.84552884</v>
      </c>
      <c r="F4408" s="1">
        <v>1671997859.1425591</v>
      </c>
      <c r="G4408" s="1">
        <v>563608387.76966572</v>
      </c>
      <c r="K4408" s="3">
        <v>4798607006.2312107</v>
      </c>
      <c r="L4408" s="1">
        <v>8.3732163192957301E-2</v>
      </c>
      <c r="M4408" t="str">
        <f t="shared" si="272"/>
        <v/>
      </c>
      <c r="N4408" s="4">
        <f t="shared" si="273"/>
        <v>8.3732163192957301E-2</v>
      </c>
      <c r="O4408" t="str">
        <f t="shared" si="274"/>
        <v/>
      </c>
      <c r="P4408">
        <f t="shared" si="275"/>
        <v>-0.26553587084973518</v>
      </c>
      <c r="Q4408" t="str">
        <f>_xlfn.IFNA(VLOOKUP(B4408&amp;A4408,[1]Countries!$A:$H,6,FALSE),"")</f>
        <v/>
      </c>
      <c r="R4408" t="str">
        <f>_xlfn.IFNA(VLOOKUP(B4408&amp;A4408,[1]Countries!$A:$H,7,FALSE),"")</f>
        <v/>
      </c>
      <c r="S4408" t="str">
        <f>_xlfn.IFNA(VLOOKUP(B4408&amp;A4408,[1]Countries!$A:$H,8,FALSE),"")</f>
        <v/>
      </c>
    </row>
    <row r="4409" spans="1:19" x14ac:dyDescent="0.25">
      <c r="A4409" t="s">
        <v>186</v>
      </c>
      <c r="B4409">
        <v>1977</v>
      </c>
      <c r="C4409" t="s">
        <v>187</v>
      </c>
      <c r="E4409" s="1">
        <v>716305576.50726604</v>
      </c>
      <c r="F4409" s="1">
        <v>2211828983.758234</v>
      </c>
      <c r="G4409" s="1">
        <v>735436818.02182329</v>
      </c>
      <c r="K4409" s="3">
        <v>5221953419.7773647</v>
      </c>
      <c r="L4409" s="1">
        <v>7.6859470622879775E-2</v>
      </c>
      <c r="M4409" t="str">
        <f t="shared" si="272"/>
        <v/>
      </c>
      <c r="N4409" s="4">
        <f t="shared" si="273"/>
        <v>7.6859470622879775E-2</v>
      </c>
      <c r="O4409" t="str">
        <f t="shared" si="274"/>
        <v/>
      </c>
      <c r="P4409">
        <f t="shared" si="275"/>
        <v>0.86495120802921899</v>
      </c>
      <c r="Q4409" t="str">
        <f>_xlfn.IFNA(VLOOKUP(B4409&amp;A4409,[1]Countries!$A:$H,6,FALSE),"")</f>
        <v/>
      </c>
      <c r="R4409" t="str">
        <f>_xlfn.IFNA(VLOOKUP(B4409&amp;A4409,[1]Countries!$A:$H,7,FALSE),"")</f>
        <v/>
      </c>
      <c r="S4409" t="str">
        <f>_xlfn.IFNA(VLOOKUP(B4409&amp;A4409,[1]Countries!$A:$H,8,FALSE),"")</f>
        <v/>
      </c>
    </row>
    <row r="4410" spans="1:19" x14ac:dyDescent="0.25">
      <c r="A4410" t="s">
        <v>186</v>
      </c>
      <c r="B4410">
        <v>1978</v>
      </c>
      <c r="C4410" t="s">
        <v>187</v>
      </c>
      <c r="E4410" s="1">
        <v>903769171.18512774</v>
      </c>
      <c r="F4410" s="1">
        <v>2515601748.3678212</v>
      </c>
      <c r="G4410" s="1">
        <v>832986758.14245141</v>
      </c>
      <c r="K4410" s="3">
        <v>5536143453.6606054</v>
      </c>
      <c r="L4410" s="1">
        <v>7.1553454483321149E-2</v>
      </c>
      <c r="M4410" t="str">
        <f t="shared" si="272"/>
        <v/>
      </c>
      <c r="N4410" s="4">
        <f t="shared" si="273"/>
        <v>7.1553454483321149E-2</v>
      </c>
      <c r="O4410" t="str">
        <f t="shared" si="274"/>
        <v/>
      </c>
      <c r="P4410">
        <f t="shared" si="275"/>
        <v>-2.8137368360711923</v>
      </c>
      <c r="Q4410" t="str">
        <f>_xlfn.IFNA(VLOOKUP(B4410&amp;A4410,[1]Countries!$A:$H,6,FALSE),"")</f>
        <v/>
      </c>
      <c r="R4410" t="str">
        <f>_xlfn.IFNA(VLOOKUP(B4410&amp;A4410,[1]Countries!$A:$H,7,FALSE),"")</f>
        <v/>
      </c>
      <c r="S4410" t="str">
        <f>_xlfn.IFNA(VLOOKUP(B4410&amp;A4410,[1]Countries!$A:$H,8,FALSE),"")</f>
        <v/>
      </c>
    </row>
    <row r="4411" spans="1:19" x14ac:dyDescent="0.25">
      <c r="A4411" t="s">
        <v>186</v>
      </c>
      <c r="B4411">
        <v>1979</v>
      </c>
      <c r="C4411" t="s">
        <v>187</v>
      </c>
      <c r="E4411" s="1">
        <v>1066704083.947816</v>
      </c>
      <c r="F4411" s="1">
        <v>2857724220.0794101</v>
      </c>
      <c r="G4411" s="1">
        <v>1037270363.017584</v>
      </c>
      <c r="K4411" s="3">
        <v>5805232267.1222029</v>
      </c>
      <c r="L4411" s="1">
        <v>5.9487897259475959E-2</v>
      </c>
      <c r="M4411" t="str">
        <f t="shared" si="272"/>
        <v/>
      </c>
      <c r="N4411" s="4">
        <f t="shared" si="273"/>
        <v>5.9487897259475959E-2</v>
      </c>
      <c r="O4411" t="str">
        <f t="shared" si="274"/>
        <v/>
      </c>
      <c r="P4411">
        <f t="shared" si="275"/>
        <v>-1.029970657190082</v>
      </c>
      <c r="Q4411" t="str">
        <f>_xlfn.IFNA(VLOOKUP(B4411&amp;A4411,[1]Countries!$A:$H,6,FALSE),"")</f>
        <v/>
      </c>
      <c r="R4411" t="str">
        <f>_xlfn.IFNA(VLOOKUP(B4411&amp;A4411,[1]Countries!$A:$H,7,FALSE),"")</f>
        <v/>
      </c>
      <c r="S4411" t="str">
        <f>_xlfn.IFNA(VLOOKUP(B4411&amp;A4411,[1]Countries!$A:$H,8,FALSE),"")</f>
        <v/>
      </c>
    </row>
    <row r="4412" spans="1:19" x14ac:dyDescent="0.25">
      <c r="A4412" t="s">
        <v>186</v>
      </c>
      <c r="B4412">
        <v>1980</v>
      </c>
      <c r="C4412" t="s">
        <v>187</v>
      </c>
      <c r="E4412" s="1">
        <v>1182341337.3353341</v>
      </c>
      <c r="F4412" s="1">
        <v>3386501917.6254792</v>
      </c>
      <c r="G4412" s="1">
        <v>1185819743.204936</v>
      </c>
      <c r="K4412" s="3">
        <v>6138912414.9311142</v>
      </c>
      <c r="L4412" s="1">
        <v>4.4293493300359872E-2</v>
      </c>
      <c r="M4412" t="str">
        <f t="shared" si="272"/>
        <v/>
      </c>
      <c r="N4412" s="4">
        <f t="shared" si="273"/>
        <v>4.4293493300359872E-2</v>
      </c>
      <c r="O4412" t="str">
        <f t="shared" si="274"/>
        <v/>
      </c>
      <c r="P4412">
        <f t="shared" si="275"/>
        <v>0.10271383138743138</v>
      </c>
      <c r="Q4412" t="str">
        <f>_xlfn.IFNA(VLOOKUP(B4412&amp;A4412,[1]Countries!$A:$H,6,FALSE),"")</f>
        <v/>
      </c>
      <c r="R4412" t="str">
        <f>_xlfn.IFNA(VLOOKUP(B4412&amp;A4412,[1]Countries!$A:$H,7,FALSE),"")</f>
        <v/>
      </c>
      <c r="S4412" t="str">
        <f>_xlfn.IFNA(VLOOKUP(B4412&amp;A4412,[1]Countries!$A:$H,8,FALSE),"")</f>
        <v/>
      </c>
    </row>
    <row r="4413" spans="1:19" x14ac:dyDescent="0.25">
      <c r="A4413" t="s">
        <v>186</v>
      </c>
      <c r="B4413">
        <v>1981</v>
      </c>
      <c r="C4413" t="s">
        <v>187</v>
      </c>
      <c r="E4413" s="1">
        <v>1191331330.804795</v>
      </c>
      <c r="F4413" s="1">
        <v>3498247432.241632</v>
      </c>
      <c r="G4413" s="1">
        <v>1245839816.1734171</v>
      </c>
      <c r="K4413" s="3">
        <v>6400737465.5599289</v>
      </c>
      <c r="L4413" s="1">
        <v>8.861579876908704E-2</v>
      </c>
      <c r="M4413" t="str">
        <f t="shared" si="272"/>
        <v/>
      </c>
      <c r="N4413" s="4">
        <f t="shared" si="273"/>
        <v>8.861579876908704E-2</v>
      </c>
      <c r="O4413" t="str">
        <f t="shared" si="274"/>
        <v/>
      </c>
      <c r="P4413">
        <f t="shared" si="275"/>
        <v>1.5581655221481499</v>
      </c>
      <c r="Q4413" t="str">
        <f>_xlfn.IFNA(VLOOKUP(B4413&amp;A4413,[1]Countries!$A:$H,6,FALSE),"")</f>
        <v/>
      </c>
      <c r="R4413" t="str">
        <f>_xlfn.IFNA(VLOOKUP(B4413&amp;A4413,[1]Countries!$A:$H,7,FALSE),"")</f>
        <v/>
      </c>
      <c r="S4413" t="str">
        <f>_xlfn.IFNA(VLOOKUP(B4413&amp;A4413,[1]Countries!$A:$H,8,FALSE),"")</f>
        <v/>
      </c>
    </row>
    <row r="4414" spans="1:19" x14ac:dyDescent="0.25">
      <c r="A4414" t="s">
        <v>186</v>
      </c>
      <c r="B4414">
        <v>1982</v>
      </c>
      <c r="C4414" t="s">
        <v>187</v>
      </c>
      <c r="E4414" s="1">
        <v>1016617860.178926</v>
      </c>
      <c r="F4414" s="1">
        <v>3211446625.9158812</v>
      </c>
      <c r="G4414" s="1">
        <v>1169312763.631948</v>
      </c>
      <c r="K4414" s="3">
        <v>6538645593.8345346</v>
      </c>
      <c r="L4414" s="1">
        <v>3.7366339465715673E-2</v>
      </c>
      <c r="M4414" t="str">
        <f t="shared" si="272"/>
        <v/>
      </c>
      <c r="N4414" s="4">
        <f t="shared" si="273"/>
        <v>3.7366339465715673E-2</v>
      </c>
      <c r="O4414" t="str">
        <f t="shared" si="274"/>
        <v/>
      </c>
      <c r="P4414">
        <f t="shared" si="275"/>
        <v>4.7547078074036033</v>
      </c>
      <c r="Q4414" t="str">
        <f>_xlfn.IFNA(VLOOKUP(B4414&amp;A4414,[1]Countries!$A:$H,6,FALSE),"")</f>
        <v/>
      </c>
      <c r="R4414" t="str">
        <f>_xlfn.IFNA(VLOOKUP(B4414&amp;A4414,[1]Countries!$A:$H,7,FALSE),"")</f>
        <v/>
      </c>
      <c r="S4414" t="str">
        <f>_xlfn.IFNA(VLOOKUP(B4414&amp;A4414,[1]Countries!$A:$H,8,FALSE),"")</f>
        <v/>
      </c>
    </row>
    <row r="4415" spans="1:19" x14ac:dyDescent="0.25">
      <c r="A4415" t="s">
        <v>186</v>
      </c>
      <c r="B4415">
        <v>1983</v>
      </c>
      <c r="C4415" t="s">
        <v>187</v>
      </c>
      <c r="E4415" s="1">
        <v>1081525778.0926471</v>
      </c>
      <c r="F4415" s="1">
        <v>2770107922.6174178</v>
      </c>
      <c r="G4415" s="1">
        <v>1025825478.609496</v>
      </c>
      <c r="K4415" s="3">
        <v>6397988754.2893791</v>
      </c>
      <c r="L4415" s="1">
        <v>8.3029254319693685E-2</v>
      </c>
      <c r="M4415" t="str">
        <f t="shared" si="272"/>
        <v/>
      </c>
      <c r="N4415" s="4">
        <f t="shared" si="273"/>
        <v>8.3029254319693685E-2</v>
      </c>
      <c r="O4415" t="str">
        <f t="shared" si="274"/>
        <v/>
      </c>
      <c r="P4415">
        <f t="shared" si="275"/>
        <v>-2.0107627947766384</v>
      </c>
      <c r="Q4415" t="str">
        <f>_xlfn.IFNA(VLOOKUP(B4415&amp;A4415,[1]Countries!$A:$H,6,FALSE),"")</f>
        <v/>
      </c>
      <c r="R4415" t="str">
        <f>_xlfn.IFNA(VLOOKUP(B4415&amp;A4415,[1]Countries!$A:$H,7,FALSE),"")</f>
        <v/>
      </c>
      <c r="S4415" t="str">
        <f>_xlfn.IFNA(VLOOKUP(B4415&amp;A4415,[1]Countries!$A:$H,8,FALSE),"")</f>
        <v/>
      </c>
    </row>
    <row r="4416" spans="1:19" x14ac:dyDescent="0.25">
      <c r="A4416" t="s">
        <v>186</v>
      </c>
      <c r="B4416">
        <v>1984</v>
      </c>
      <c r="C4416" t="s">
        <v>187</v>
      </c>
      <c r="E4416" s="1">
        <v>1072642408.4281729</v>
      </c>
      <c r="F4416" s="1">
        <v>2868747034.8996811</v>
      </c>
      <c r="G4416" s="1">
        <v>1077216882.2194951</v>
      </c>
      <c r="K4416" s="3">
        <v>6662169273.9947338</v>
      </c>
      <c r="L4416" s="1">
        <v>0.237037288693452</v>
      </c>
      <c r="M4416" t="str">
        <f t="shared" si="272"/>
        <v/>
      </c>
      <c r="N4416" s="4">
        <f t="shared" si="273"/>
        <v>0.237037288693452</v>
      </c>
      <c r="O4416" t="str">
        <f t="shared" si="274"/>
        <v/>
      </c>
      <c r="P4416">
        <f t="shared" si="275"/>
        <v>0.15945894621141038</v>
      </c>
      <c r="Q4416" t="str">
        <f>_xlfn.IFNA(VLOOKUP(B4416&amp;A4416,[1]Countries!$A:$H,6,FALSE),"")</f>
        <v/>
      </c>
      <c r="R4416" t="str">
        <f>_xlfn.IFNA(VLOOKUP(B4416&amp;A4416,[1]Countries!$A:$H,7,FALSE),"")</f>
        <v/>
      </c>
      <c r="S4416" t="str">
        <f>_xlfn.IFNA(VLOOKUP(B4416&amp;A4416,[1]Countries!$A:$H,8,FALSE),"")</f>
        <v/>
      </c>
    </row>
    <row r="4417" spans="1:19" x14ac:dyDescent="0.25">
      <c r="A4417" t="s">
        <v>186</v>
      </c>
      <c r="B4417">
        <v>1985</v>
      </c>
      <c r="C4417" t="s">
        <v>187</v>
      </c>
      <c r="E4417" s="1">
        <v>1183251878.5671091</v>
      </c>
      <c r="F4417" s="1">
        <v>2988537806.2383599</v>
      </c>
      <c r="G4417" s="1">
        <v>1181924652.534349</v>
      </c>
      <c r="K4417" s="3">
        <v>6881543941.411871</v>
      </c>
      <c r="L4417" s="1">
        <v>0.1706520123103048</v>
      </c>
      <c r="M4417" t="str">
        <f t="shared" si="272"/>
        <v/>
      </c>
      <c r="N4417" s="4">
        <f t="shared" si="273"/>
        <v>0.1706520123103048</v>
      </c>
      <c r="O4417" t="str">
        <f t="shared" si="274"/>
        <v/>
      </c>
      <c r="P4417">
        <f t="shared" si="275"/>
        <v>-4.4410548529439826E-2</v>
      </c>
      <c r="Q4417" t="str">
        <f>_xlfn.IFNA(VLOOKUP(B4417&amp;A4417,[1]Countries!$A:$H,6,FALSE),"")</f>
        <v/>
      </c>
      <c r="R4417" t="str">
        <f>_xlfn.IFNA(VLOOKUP(B4417&amp;A4417,[1]Countries!$A:$H,7,FALSE),"")</f>
        <v/>
      </c>
      <c r="S4417" t="str">
        <f>_xlfn.IFNA(VLOOKUP(B4417&amp;A4417,[1]Countries!$A:$H,8,FALSE),"")</f>
        <v/>
      </c>
    </row>
    <row r="4418" spans="1:19" x14ac:dyDescent="0.25">
      <c r="A4418" t="s">
        <v>186</v>
      </c>
      <c r="B4418">
        <v>1986</v>
      </c>
      <c r="C4418" t="s">
        <v>187</v>
      </c>
      <c r="E4418" s="1">
        <v>1516684742.678364</v>
      </c>
      <c r="F4418" s="1">
        <v>3995619693.3646679</v>
      </c>
      <c r="G4418" s="1">
        <v>1369556646.2794559</v>
      </c>
      <c r="K4418" s="3">
        <v>7313054041.737771</v>
      </c>
      <c r="L4418" s="1">
        <v>0.19020829028400649</v>
      </c>
      <c r="M4418" t="str">
        <f t="shared" si="272"/>
        <v/>
      </c>
      <c r="N4418" s="4">
        <f t="shared" si="273"/>
        <v>0.19020829028400649</v>
      </c>
      <c r="O4418" t="str">
        <f t="shared" si="274"/>
        <v/>
      </c>
      <c r="P4418">
        <f t="shared" si="275"/>
        <v>-3.6822347392880421</v>
      </c>
      <c r="Q4418" t="str">
        <f>_xlfn.IFNA(VLOOKUP(B4418&amp;A4418,[1]Countries!$A:$H,6,FALSE),"")</f>
        <v/>
      </c>
      <c r="R4418" t="str">
        <f>_xlfn.IFNA(VLOOKUP(B4418&amp;A4418,[1]Countries!$A:$H,7,FALSE),"")</f>
        <v/>
      </c>
      <c r="S4418" t="str">
        <f>_xlfn.IFNA(VLOOKUP(B4418&amp;A4418,[1]Countries!$A:$H,8,FALSE),"")</f>
        <v/>
      </c>
    </row>
    <row r="4419" spans="1:19" x14ac:dyDescent="0.25">
      <c r="A4419" t="s">
        <v>186</v>
      </c>
      <c r="B4419">
        <v>1987</v>
      </c>
      <c r="C4419" t="s">
        <v>187</v>
      </c>
      <c r="E4419" s="1">
        <v>1864331471.7714829</v>
      </c>
      <c r="F4419" s="1">
        <v>5528616189.8999929</v>
      </c>
      <c r="G4419" s="1">
        <v>1927004889.18536</v>
      </c>
      <c r="K4419" s="3">
        <v>7938023234.2412586</v>
      </c>
      <c r="L4419" s="1">
        <v>0.26588931669474247</v>
      </c>
      <c r="M4419" t="str">
        <f t="shared" ref="M4419:M4482" si="276">IF(I4419="","",IFERROR(I4419/F4419*100,""))</f>
        <v/>
      </c>
      <c r="N4419" s="4">
        <f t="shared" ref="N4419:N4482" si="277">IF(AND(L4419="",M4419=""),"",IFERROR(L4419+IF(M4419="",0,M4419),""))</f>
        <v>0.26588931669474247</v>
      </c>
      <c r="O4419" t="str">
        <f t="shared" ref="O4419:O4482" si="278">IFERROR((100-J4419)/J4419,"")</f>
        <v/>
      </c>
      <c r="P4419">
        <f t="shared" ref="P4419:P4482" si="279">IFERROR(IF(AND(E4419="",G4419=""),"",(G4419-E4419)/F4419*100),"")</f>
        <v>1.1336185269719494</v>
      </c>
      <c r="Q4419" t="str">
        <f>_xlfn.IFNA(VLOOKUP(B4419&amp;A4419,[1]Countries!$A:$H,6,FALSE),"")</f>
        <v/>
      </c>
      <c r="R4419" t="str">
        <f>_xlfn.IFNA(VLOOKUP(B4419&amp;A4419,[1]Countries!$A:$H,7,FALSE),"")</f>
        <v/>
      </c>
      <c r="S4419" t="str">
        <f>_xlfn.IFNA(VLOOKUP(B4419&amp;A4419,[1]Countries!$A:$H,8,FALSE),"")</f>
        <v/>
      </c>
    </row>
    <row r="4420" spans="1:19" x14ac:dyDescent="0.25">
      <c r="A4420" t="s">
        <v>186</v>
      </c>
      <c r="B4420">
        <v>1988</v>
      </c>
      <c r="C4420" t="s">
        <v>187</v>
      </c>
      <c r="E4420" s="1">
        <v>1910725645.138792</v>
      </c>
      <c r="F4420" s="1">
        <v>6115814934.6724319</v>
      </c>
      <c r="G4420" s="1">
        <v>1970826751.7552421</v>
      </c>
      <c r="K4420" s="3">
        <v>7930900760.5073204</v>
      </c>
      <c r="L4420" s="1">
        <v>0.36626352921517502</v>
      </c>
      <c r="M4420" t="str">
        <f t="shared" si="276"/>
        <v/>
      </c>
      <c r="N4420" s="4">
        <f t="shared" si="277"/>
        <v>0.36626352921517502</v>
      </c>
      <c r="O4420" t="str">
        <f t="shared" si="278"/>
        <v/>
      </c>
      <c r="P4420">
        <f t="shared" si="279"/>
        <v>0.98271624073708408</v>
      </c>
      <c r="Q4420" t="str">
        <f>_xlfn.IFNA(VLOOKUP(B4420&amp;A4420,[1]Countries!$A:$H,6,FALSE),"")</f>
        <v/>
      </c>
      <c r="R4420" t="str">
        <f>_xlfn.IFNA(VLOOKUP(B4420&amp;A4420,[1]Countries!$A:$H,7,FALSE),"")</f>
        <v/>
      </c>
      <c r="S4420" t="str">
        <f>_xlfn.IFNA(VLOOKUP(B4420&amp;A4420,[1]Countries!$A:$H,8,FALSE),"")</f>
        <v/>
      </c>
    </row>
    <row r="4421" spans="1:19" x14ac:dyDescent="0.25">
      <c r="A4421" t="s">
        <v>186</v>
      </c>
      <c r="B4421">
        <v>1989</v>
      </c>
      <c r="C4421" t="s">
        <v>187</v>
      </c>
      <c r="E4421" s="1">
        <v>1873815600.138845</v>
      </c>
      <c r="F4421" s="1">
        <v>5681096096.1961222</v>
      </c>
      <c r="G4421" s="1">
        <v>1753605115.897465</v>
      </c>
      <c r="K4421" s="3">
        <v>7951397369.2952261</v>
      </c>
      <c r="L4421" s="1">
        <v>0.53158757128260758</v>
      </c>
      <c r="M4421" t="str">
        <f t="shared" si="276"/>
        <v/>
      </c>
      <c r="N4421" s="4">
        <f t="shared" si="277"/>
        <v>0.53158757128260758</v>
      </c>
      <c r="O4421" t="str">
        <f t="shared" si="278"/>
        <v/>
      </c>
      <c r="P4421">
        <f t="shared" si="279"/>
        <v>-2.1159734355113096</v>
      </c>
      <c r="Q4421" t="str">
        <f>_xlfn.IFNA(VLOOKUP(B4421&amp;A4421,[1]Countries!$A:$H,6,FALSE),"")</f>
        <v/>
      </c>
      <c r="R4421" t="str">
        <f>_xlfn.IFNA(VLOOKUP(B4421&amp;A4421,[1]Countries!$A:$H,7,FALSE),"")</f>
        <v/>
      </c>
      <c r="S4421" t="str">
        <f>_xlfn.IFNA(VLOOKUP(B4421&amp;A4421,[1]Countries!$A:$H,8,FALSE),"")</f>
        <v/>
      </c>
    </row>
    <row r="4422" spans="1:19" x14ac:dyDescent="0.25">
      <c r="A4422" t="s">
        <v>186</v>
      </c>
      <c r="B4422">
        <v>1990</v>
      </c>
      <c r="C4422" t="s">
        <v>187</v>
      </c>
      <c r="E4422" s="1">
        <v>2144153354.791554</v>
      </c>
      <c r="F4422" s="1">
        <v>6478459746.9622774</v>
      </c>
      <c r="G4422" s="1">
        <v>2067695852.0206299</v>
      </c>
      <c r="K4422" s="3">
        <v>8044378650.9000063</v>
      </c>
      <c r="L4422" s="1">
        <v>0.9610208637815979</v>
      </c>
      <c r="M4422" t="str">
        <f t="shared" si="276"/>
        <v/>
      </c>
      <c r="N4422" s="4">
        <f t="shared" si="277"/>
        <v>0.9610208637815979</v>
      </c>
      <c r="O4422" t="str">
        <f t="shared" si="278"/>
        <v/>
      </c>
      <c r="P4422">
        <f t="shared" si="279"/>
        <v>-1.1801802551412732</v>
      </c>
      <c r="Q4422" t="str">
        <f>_xlfn.IFNA(VLOOKUP(B4422&amp;A4422,[1]Countries!$A:$H,6,FALSE),"")</f>
        <v/>
      </c>
      <c r="R4422" t="str">
        <f>_xlfn.IFNA(VLOOKUP(B4422&amp;A4422,[1]Countries!$A:$H,7,FALSE),"")</f>
        <v/>
      </c>
      <c r="S4422" t="str">
        <f>_xlfn.IFNA(VLOOKUP(B4422&amp;A4422,[1]Countries!$A:$H,8,FALSE),"")</f>
        <v/>
      </c>
    </row>
    <row r="4423" spans="1:19" x14ac:dyDescent="0.25">
      <c r="A4423" t="s">
        <v>186</v>
      </c>
      <c r="B4423">
        <v>1991</v>
      </c>
      <c r="C4423" t="s">
        <v>187</v>
      </c>
      <c r="E4423" s="1">
        <v>2130770641.548707</v>
      </c>
      <c r="F4423" s="1">
        <v>6920116563.2421017</v>
      </c>
      <c r="G4423" s="1">
        <v>2222220476.5383592</v>
      </c>
      <c r="K4423" s="3">
        <v>8026397412.1185341</v>
      </c>
      <c r="L4423" s="1">
        <v>0.94389179984271931</v>
      </c>
      <c r="M4423" t="str">
        <f t="shared" si="276"/>
        <v/>
      </c>
      <c r="N4423" s="4">
        <f t="shared" si="277"/>
        <v>0.94389179984271931</v>
      </c>
      <c r="O4423" t="str">
        <f t="shared" si="278"/>
        <v/>
      </c>
      <c r="P4423">
        <f t="shared" si="279"/>
        <v>1.3215071473710487</v>
      </c>
      <c r="Q4423" t="str">
        <f>_xlfn.IFNA(VLOOKUP(B4423&amp;A4423,[1]Countries!$A:$H,6,FALSE),"")</f>
        <v/>
      </c>
      <c r="R4423" t="str">
        <f>_xlfn.IFNA(VLOOKUP(B4423&amp;A4423,[1]Countries!$A:$H,7,FALSE),"")</f>
        <v/>
      </c>
      <c r="S4423" t="str">
        <f>_xlfn.IFNA(VLOOKUP(B4423&amp;A4423,[1]Countries!$A:$H,8,FALSE),"")</f>
        <v/>
      </c>
    </row>
    <row r="4424" spans="1:19" x14ac:dyDescent="0.25">
      <c r="A4424" t="s">
        <v>186</v>
      </c>
      <c r="B4424">
        <v>1992</v>
      </c>
      <c r="C4424" t="s">
        <v>187</v>
      </c>
      <c r="E4424" s="1">
        <v>2113685362.4671781</v>
      </c>
      <c r="F4424" s="1">
        <v>7091625419.0133438</v>
      </c>
      <c r="G4424" s="1">
        <v>2126363945.99789</v>
      </c>
      <c r="K4424" s="3">
        <v>7755595260.0286646</v>
      </c>
      <c r="L4424" s="1">
        <v>0.89998276063599159</v>
      </c>
      <c r="M4424" t="str">
        <f t="shared" si="276"/>
        <v/>
      </c>
      <c r="N4424" s="4">
        <f t="shared" si="277"/>
        <v>0.89998276063599159</v>
      </c>
      <c r="O4424" t="str">
        <f t="shared" si="278"/>
        <v/>
      </c>
      <c r="P4424">
        <f t="shared" si="279"/>
        <v>0.17878247625317834</v>
      </c>
      <c r="Q4424" t="str">
        <f>_xlfn.IFNA(VLOOKUP(B4424&amp;A4424,[1]Countries!$A:$H,6,FALSE),"")</f>
        <v/>
      </c>
      <c r="R4424" t="str">
        <f>_xlfn.IFNA(VLOOKUP(B4424&amp;A4424,[1]Countries!$A:$H,7,FALSE),"")</f>
        <v/>
      </c>
      <c r="S4424" t="str">
        <f>_xlfn.IFNA(VLOOKUP(B4424&amp;A4424,[1]Countries!$A:$H,8,FALSE),"")</f>
        <v/>
      </c>
    </row>
    <row r="4425" spans="1:19" x14ac:dyDescent="0.25">
      <c r="A4425" t="s">
        <v>186</v>
      </c>
      <c r="B4425">
        <v>1993</v>
      </c>
      <c r="C4425" t="s">
        <v>187</v>
      </c>
      <c r="E4425" s="1">
        <v>2007806087.5816531</v>
      </c>
      <c r="F4425" s="1">
        <v>6227928905.7322731</v>
      </c>
      <c r="G4425" s="1">
        <v>1820239061.1687019</v>
      </c>
      <c r="K4425" s="3">
        <v>7857461084.3496885</v>
      </c>
      <c r="L4425" s="1">
        <v>0.92915852662894238</v>
      </c>
      <c r="M4425" t="str">
        <f t="shared" si="276"/>
        <v/>
      </c>
      <c r="N4425" s="4">
        <f t="shared" si="277"/>
        <v>0.92915852662894238</v>
      </c>
      <c r="O4425" t="str">
        <f t="shared" si="278"/>
        <v/>
      </c>
      <c r="P4425">
        <f t="shared" si="279"/>
        <v>-3.0117078928166943</v>
      </c>
      <c r="Q4425" t="str">
        <f>_xlfn.IFNA(VLOOKUP(B4425&amp;A4425,[1]Countries!$A:$H,6,FALSE),"")</f>
        <v/>
      </c>
      <c r="R4425" t="str">
        <f>_xlfn.IFNA(VLOOKUP(B4425&amp;A4425,[1]Countries!$A:$H,7,FALSE),"")</f>
        <v/>
      </c>
      <c r="S4425" t="str">
        <f>_xlfn.IFNA(VLOOKUP(B4425&amp;A4425,[1]Countries!$A:$H,8,FALSE),"")</f>
        <v/>
      </c>
    </row>
    <row r="4426" spans="1:19" x14ac:dyDescent="0.25">
      <c r="A4426" t="s">
        <v>186</v>
      </c>
      <c r="B4426">
        <v>1994</v>
      </c>
      <c r="C4426" t="s">
        <v>187</v>
      </c>
      <c r="E4426" s="1">
        <v>2251420702.7295971</v>
      </c>
      <c r="F4426" s="1">
        <v>6399064571.2880516</v>
      </c>
      <c r="G4426" s="1">
        <v>1933731887.041707</v>
      </c>
      <c r="K4426" s="3">
        <v>8141025692.7182274</v>
      </c>
      <c r="L4426" s="1">
        <v>0.74240001988974302</v>
      </c>
      <c r="M4426" t="str">
        <f t="shared" si="276"/>
        <v/>
      </c>
      <c r="N4426" s="4">
        <f t="shared" si="277"/>
        <v>0.74240001988974302</v>
      </c>
      <c r="O4426" t="str">
        <f t="shared" si="278"/>
        <v/>
      </c>
      <c r="P4426">
        <f t="shared" si="279"/>
        <v>-4.9646133766695728</v>
      </c>
      <c r="Q4426" t="str">
        <f>_xlfn.IFNA(VLOOKUP(B4426&amp;A4426,[1]Countries!$A:$H,6,FALSE),"")</f>
        <v/>
      </c>
      <c r="R4426" t="str">
        <f>_xlfn.IFNA(VLOOKUP(B4426&amp;A4426,[1]Countries!$A:$H,7,FALSE),"")</f>
        <v/>
      </c>
      <c r="S4426" t="str">
        <f>_xlfn.IFNA(VLOOKUP(B4426&amp;A4426,[1]Countries!$A:$H,8,FALSE),"")</f>
        <v/>
      </c>
    </row>
    <row r="4427" spans="1:19" x14ac:dyDescent="0.25">
      <c r="A4427" t="s">
        <v>186</v>
      </c>
      <c r="B4427">
        <v>1995</v>
      </c>
      <c r="C4427" t="s">
        <v>187</v>
      </c>
      <c r="D4427" s="1">
        <v>8.8211909513009452</v>
      </c>
      <c r="E4427" s="1">
        <v>2493202373.7202759</v>
      </c>
      <c r="F4427" s="1">
        <v>7134341218.4252386</v>
      </c>
      <c r="G4427" s="1">
        <v>2247449054.5154939</v>
      </c>
      <c r="H4427" s="1">
        <v>21.998421976037061</v>
      </c>
      <c r="J4427" s="1">
        <v>50.77781907915233</v>
      </c>
      <c r="K4427" s="3">
        <v>8150516801.8001451</v>
      </c>
      <c r="L4427" s="1">
        <v>0.50793085936593174</v>
      </c>
      <c r="M4427" t="str">
        <f t="shared" si="276"/>
        <v/>
      </c>
      <c r="N4427" s="4">
        <f t="shared" si="277"/>
        <v>0.50793085936593174</v>
      </c>
      <c r="O4427">
        <f t="shared" si="278"/>
        <v>0.96936382486455874</v>
      </c>
      <c r="P4427">
        <f t="shared" si="279"/>
        <v>-3.4446532858576546</v>
      </c>
      <c r="Q4427" t="str">
        <f>_xlfn.IFNA(VLOOKUP(B4427&amp;A4427,[1]Countries!$A:$H,6,FALSE),"")</f>
        <v/>
      </c>
      <c r="R4427" t="str">
        <f>_xlfn.IFNA(VLOOKUP(B4427&amp;A4427,[1]Countries!$A:$H,7,FALSE),"")</f>
        <v/>
      </c>
      <c r="S4427" t="str">
        <f>_xlfn.IFNA(VLOOKUP(B4427&amp;A4427,[1]Countries!$A:$H,8,FALSE),"")</f>
        <v/>
      </c>
    </row>
    <row r="4428" spans="1:19" x14ac:dyDescent="0.25">
      <c r="A4428" t="s">
        <v>186</v>
      </c>
      <c r="B4428">
        <v>1996</v>
      </c>
      <c r="C4428" t="s">
        <v>187</v>
      </c>
      <c r="D4428" s="1">
        <v>8.6129469751741325</v>
      </c>
      <c r="E4428" s="1">
        <v>2658457142.8571429</v>
      </c>
      <c r="F4428" s="1">
        <v>7438183246.6165409</v>
      </c>
      <c r="G4428" s="1">
        <v>2621869172.9323311</v>
      </c>
      <c r="H4428" s="1">
        <v>21.39468026728369</v>
      </c>
      <c r="J4428" s="1">
        <v>50.018300197918073</v>
      </c>
      <c r="K4428" s="3">
        <v>8523253282.3387794</v>
      </c>
      <c r="L4428" s="1">
        <v>0.44762886830332449</v>
      </c>
      <c r="M4428" t="str">
        <f t="shared" si="276"/>
        <v/>
      </c>
      <c r="N4428" s="4">
        <f t="shared" si="277"/>
        <v>0.44762886830332449</v>
      </c>
      <c r="O4428">
        <f t="shared" si="278"/>
        <v>0.99926825990304902</v>
      </c>
      <c r="P4428">
        <f t="shared" si="279"/>
        <v>-0.49189390354768242</v>
      </c>
      <c r="Q4428" t="str">
        <f>_xlfn.IFNA(VLOOKUP(B4428&amp;A4428,[1]Countries!$A:$H,6,FALSE),"")</f>
        <v/>
      </c>
      <c r="R4428" t="str">
        <f>_xlfn.IFNA(VLOOKUP(B4428&amp;A4428,[1]Countries!$A:$H,7,FALSE),"")</f>
        <v/>
      </c>
      <c r="S4428" t="str">
        <f>_xlfn.IFNA(VLOOKUP(B4428&amp;A4428,[1]Countries!$A:$H,8,FALSE),"")</f>
        <v/>
      </c>
    </row>
    <row r="4429" spans="1:19" x14ac:dyDescent="0.25">
      <c r="A4429" t="s">
        <v>186</v>
      </c>
      <c r="B4429">
        <v>1997</v>
      </c>
      <c r="C4429" t="s">
        <v>187</v>
      </c>
      <c r="D4429" s="1">
        <v>8.0362923322226667</v>
      </c>
      <c r="E4429" s="1">
        <v>2689823907.7178669</v>
      </c>
      <c r="F4429" s="1">
        <v>7580988978.1014681</v>
      </c>
      <c r="G4429" s="1">
        <v>2654991897.5294871</v>
      </c>
      <c r="H4429" s="1">
        <v>25.65343317064745</v>
      </c>
      <c r="J4429" s="1">
        <v>52.77894551322705</v>
      </c>
      <c r="K4429" s="3">
        <v>9014233172.4732056</v>
      </c>
      <c r="L4429" s="1">
        <v>0.54009796343003957</v>
      </c>
      <c r="M4429" t="str">
        <f t="shared" si="276"/>
        <v/>
      </c>
      <c r="N4429" s="4">
        <f t="shared" si="277"/>
        <v>0.54009796343003957</v>
      </c>
      <c r="O4429">
        <f t="shared" si="278"/>
        <v>0.89469492100668768</v>
      </c>
      <c r="P4429">
        <f t="shared" si="279"/>
        <v>-0.45946525300321511</v>
      </c>
      <c r="Q4429" t="str">
        <f>_xlfn.IFNA(VLOOKUP(B4429&amp;A4429,[1]Countries!$A:$H,6,FALSE),"")</f>
        <v/>
      </c>
      <c r="R4429" t="str">
        <f>_xlfn.IFNA(VLOOKUP(B4429&amp;A4429,[1]Countries!$A:$H,7,FALSE),"")</f>
        <v/>
      </c>
      <c r="S4429" t="str">
        <f>_xlfn.IFNA(VLOOKUP(B4429&amp;A4429,[1]Countries!$A:$H,8,FALSE),"")</f>
        <v/>
      </c>
    </row>
    <row r="4430" spans="1:19" x14ac:dyDescent="0.25">
      <c r="A4430" t="s">
        <v>186</v>
      </c>
      <c r="B4430">
        <v>1998</v>
      </c>
      <c r="C4430" t="s">
        <v>187</v>
      </c>
      <c r="D4430" s="1">
        <v>8.1092085273768273</v>
      </c>
      <c r="E4430" s="1">
        <v>2871531720.7430282</v>
      </c>
      <c r="F4430" s="1">
        <v>8494094899.3986616</v>
      </c>
      <c r="G4430" s="1">
        <v>3241494621.4889588</v>
      </c>
      <c r="H4430" s="1">
        <v>24.518712490510879</v>
      </c>
      <c r="J4430" s="1">
        <v>54.126768184702691</v>
      </c>
      <c r="K4430" s="3">
        <v>9653843544.8143883</v>
      </c>
      <c r="L4430" s="1">
        <v>0.34060334452566671</v>
      </c>
      <c r="M4430" t="str">
        <f t="shared" si="276"/>
        <v/>
      </c>
      <c r="N4430" s="4">
        <f t="shared" si="277"/>
        <v>0.34060334452566671</v>
      </c>
      <c r="O4430">
        <f t="shared" si="278"/>
        <v>0.84751470212962032</v>
      </c>
      <c r="P4430">
        <f t="shared" si="279"/>
        <v>4.3555305789216243</v>
      </c>
      <c r="Q4430" t="str">
        <f>_xlfn.IFNA(VLOOKUP(B4430&amp;A4430,[1]Countries!$A:$H,6,FALSE),"")</f>
        <v/>
      </c>
      <c r="R4430" t="str">
        <f>_xlfn.IFNA(VLOOKUP(B4430&amp;A4430,[1]Countries!$A:$H,7,FALSE),"")</f>
        <v/>
      </c>
      <c r="S4430" t="str">
        <f>_xlfn.IFNA(VLOOKUP(B4430&amp;A4430,[1]Countries!$A:$H,8,FALSE),"")</f>
        <v/>
      </c>
    </row>
    <row r="4431" spans="1:19" x14ac:dyDescent="0.25">
      <c r="A4431" t="s">
        <v>186</v>
      </c>
      <c r="B4431">
        <v>1999</v>
      </c>
      <c r="C4431" t="s">
        <v>187</v>
      </c>
      <c r="D4431" s="1">
        <v>7.6033971246007894</v>
      </c>
      <c r="E4431" s="1">
        <v>2915176783.6727018</v>
      </c>
      <c r="F4431" s="1">
        <v>8971608730.4538727</v>
      </c>
      <c r="G4431" s="1">
        <v>3321200019.9072928</v>
      </c>
      <c r="H4431" s="1">
        <v>22.69544075748583</v>
      </c>
      <c r="J4431" s="1">
        <v>55.333206220993993</v>
      </c>
      <c r="K4431" s="3">
        <v>10044153274.237181</v>
      </c>
      <c r="L4431" s="1">
        <v>0.34692205262760067</v>
      </c>
      <c r="M4431" t="str">
        <f t="shared" si="276"/>
        <v/>
      </c>
      <c r="N4431" s="4">
        <f t="shared" si="277"/>
        <v>0.34692205262760067</v>
      </c>
      <c r="O4431">
        <f t="shared" si="278"/>
        <v>0.8072330672582454</v>
      </c>
      <c r="P4431">
        <f t="shared" si="279"/>
        <v>4.5256458282265095</v>
      </c>
      <c r="Q4431" t="str">
        <f>_xlfn.IFNA(VLOOKUP(B4431&amp;A4431,[1]Countries!$A:$H,6,FALSE),"")</f>
        <v>SP</v>
      </c>
      <c r="R4431" t="str">
        <f>_xlfn.IFNA(VLOOKUP(B4431&amp;A4431,[1]Countries!$A:$H,7,FALSE),"")</f>
        <v>Soft Peg</v>
      </c>
      <c r="S4431" t="str">
        <f>_xlfn.IFNA(VLOOKUP(B4431&amp;A4431,[1]Countries!$A:$H,8,FALSE),"")</f>
        <v>Pegged</v>
      </c>
    </row>
    <row r="4432" spans="1:19" x14ac:dyDescent="0.25">
      <c r="A4432" t="s">
        <v>186</v>
      </c>
      <c r="B4432">
        <v>2000</v>
      </c>
      <c r="C4432" t="s">
        <v>187</v>
      </c>
      <c r="D4432" s="1">
        <v>6.9974643009354827</v>
      </c>
      <c r="E4432" s="1">
        <v>2899576890.2004681</v>
      </c>
      <c r="F4432" s="1">
        <v>9003639597.5373974</v>
      </c>
      <c r="G4432" s="1">
        <v>3521426235.1175332</v>
      </c>
      <c r="H4432" s="1">
        <v>22.870546011198581</v>
      </c>
      <c r="J4432" s="1">
        <v>56.629530288605089</v>
      </c>
      <c r="K4432" s="3">
        <v>10535472404.081961</v>
      </c>
      <c r="L4432" s="1">
        <v>0.39710838783378333</v>
      </c>
      <c r="M4432" t="str">
        <f t="shared" si="276"/>
        <v/>
      </c>
      <c r="N4432" s="4">
        <f t="shared" si="277"/>
        <v>0.39710838783378333</v>
      </c>
      <c r="O4432">
        <f t="shared" si="278"/>
        <v>0.7658631369598673</v>
      </c>
      <c r="P4432">
        <f t="shared" si="279"/>
        <v>6.9066441207525493</v>
      </c>
      <c r="Q4432" t="str">
        <f>_xlfn.IFNA(VLOOKUP(B4432&amp;A4432,[1]Countries!$A:$H,6,FALSE),"")</f>
        <v>F</v>
      </c>
      <c r="R4432" t="str">
        <f>_xlfn.IFNA(VLOOKUP(B4432&amp;A4432,[1]Countries!$A:$H,7,FALSE),"")</f>
        <v>Floating</v>
      </c>
      <c r="S4432" t="str">
        <f>_xlfn.IFNA(VLOOKUP(B4432&amp;A4432,[1]Countries!$A:$H,8,FALSE),"")</f>
        <v>Floating</v>
      </c>
    </row>
    <row r="4433" spans="1:19" x14ac:dyDescent="0.25">
      <c r="A4433" t="s">
        <v>186</v>
      </c>
      <c r="B4433">
        <v>2001</v>
      </c>
      <c r="C4433" t="s">
        <v>187</v>
      </c>
      <c r="D4433" s="1">
        <v>7.4795902927406566</v>
      </c>
      <c r="E4433" s="1">
        <v>3040593605.7217579</v>
      </c>
      <c r="F4433" s="1">
        <v>8205357407.6773214</v>
      </c>
      <c r="G4433" s="1">
        <v>3112128324.878932</v>
      </c>
      <c r="H4433" s="1">
        <v>24.4402169979398</v>
      </c>
      <c r="J4433" s="1">
        <v>56.599433324112972</v>
      </c>
      <c r="K4433" s="3">
        <v>10946230526.745859</v>
      </c>
      <c r="L4433" s="1">
        <v>0.47951706319433002</v>
      </c>
      <c r="M4433" t="str">
        <f t="shared" si="276"/>
        <v/>
      </c>
      <c r="N4433" s="4">
        <f t="shared" si="277"/>
        <v>0.47951706319433002</v>
      </c>
      <c r="O4433">
        <f t="shared" si="278"/>
        <v>0.76680214141644332</v>
      </c>
      <c r="P4433">
        <f t="shared" si="279"/>
        <v>0.87180503667326958</v>
      </c>
      <c r="Q4433" t="str">
        <f>_xlfn.IFNA(VLOOKUP(B4433&amp;A4433,[1]Countries!$A:$H,6,FALSE),"")</f>
        <v>F</v>
      </c>
      <c r="R4433" t="str">
        <f>_xlfn.IFNA(VLOOKUP(B4433&amp;A4433,[1]Countries!$A:$H,7,FALSE),"")</f>
        <v>Floating</v>
      </c>
      <c r="S4433" t="str">
        <f>_xlfn.IFNA(VLOOKUP(B4433&amp;A4433,[1]Countries!$A:$H,8,FALSE),"")</f>
        <v>Floating</v>
      </c>
    </row>
    <row r="4434" spans="1:19" x14ac:dyDescent="0.25">
      <c r="A4434" t="s">
        <v>186</v>
      </c>
      <c r="B4434">
        <v>2002</v>
      </c>
      <c r="C4434" t="s">
        <v>187</v>
      </c>
      <c r="D4434" s="1">
        <v>7.5102341361310616</v>
      </c>
      <c r="E4434" s="1">
        <v>3302574885.6938071</v>
      </c>
      <c r="F4434" s="1">
        <v>9294652006.2359753</v>
      </c>
      <c r="G4434" s="1">
        <v>3161429536.0003142</v>
      </c>
      <c r="H4434" s="1">
        <v>22.159924609211341</v>
      </c>
      <c r="J4434" s="1">
        <v>58.769989770307127</v>
      </c>
      <c r="K4434" s="3">
        <v>11020793074.6702</v>
      </c>
      <c r="L4434" s="1">
        <v>0.69685987808821981</v>
      </c>
      <c r="M4434" t="str">
        <f t="shared" si="276"/>
        <v/>
      </c>
      <c r="N4434" s="4">
        <f t="shared" si="277"/>
        <v>0.69685987808821981</v>
      </c>
      <c r="O4434">
        <f t="shared" si="278"/>
        <v>0.70154870522920987</v>
      </c>
      <c r="P4434">
        <f t="shared" si="279"/>
        <v>-1.5185651877961168</v>
      </c>
      <c r="Q4434" t="str">
        <f>_xlfn.IFNA(VLOOKUP(B4434&amp;A4434,[1]Countries!$A:$H,6,FALSE),"")</f>
        <v>F</v>
      </c>
      <c r="R4434" t="str">
        <f>_xlfn.IFNA(VLOOKUP(B4434&amp;A4434,[1]Countries!$A:$H,7,FALSE),"")</f>
        <v>Floating</v>
      </c>
      <c r="S4434" t="str">
        <f>_xlfn.IFNA(VLOOKUP(B4434&amp;A4434,[1]Countries!$A:$H,8,FALSE),"")</f>
        <v>Floating</v>
      </c>
    </row>
    <row r="4435" spans="1:19" x14ac:dyDescent="0.25">
      <c r="A4435" t="s">
        <v>186</v>
      </c>
      <c r="B4435">
        <v>2003</v>
      </c>
      <c r="C4435" t="s">
        <v>187</v>
      </c>
      <c r="D4435" s="1">
        <v>6.4263430621864543</v>
      </c>
      <c r="E4435" s="1">
        <v>3728058130.0760012</v>
      </c>
      <c r="F4435" s="1">
        <v>11414055062.63932</v>
      </c>
      <c r="G4435" s="1">
        <v>4066221745.8186131</v>
      </c>
      <c r="H4435" s="1">
        <v>21.176845506420161</v>
      </c>
      <c r="J4435" s="1">
        <v>60.054759126663633</v>
      </c>
      <c r="K4435" s="3">
        <v>11270759757.360769</v>
      </c>
      <c r="L4435" s="1">
        <v>0.42912831327732809</v>
      </c>
      <c r="M4435" t="str">
        <f t="shared" si="276"/>
        <v/>
      </c>
      <c r="N4435" s="4">
        <f t="shared" si="277"/>
        <v>0.42912831327732809</v>
      </c>
      <c r="O4435">
        <f t="shared" si="278"/>
        <v>0.66514696677221596</v>
      </c>
      <c r="P4435">
        <f t="shared" si="279"/>
        <v>2.9626947994100257</v>
      </c>
      <c r="Q4435" t="str">
        <f>_xlfn.IFNA(VLOOKUP(B4435&amp;A4435,[1]Countries!$A:$H,6,FALSE),"")</f>
        <v>F</v>
      </c>
      <c r="R4435" t="str">
        <f>_xlfn.IFNA(VLOOKUP(B4435&amp;A4435,[1]Countries!$A:$H,7,FALSE),"")</f>
        <v>Floating</v>
      </c>
      <c r="S4435" t="str">
        <f>_xlfn.IFNA(VLOOKUP(B4435&amp;A4435,[1]Countries!$A:$H,8,FALSE),"")</f>
        <v>Floating</v>
      </c>
    </row>
    <row r="4436" spans="1:19" x14ac:dyDescent="0.25">
      <c r="A4436" t="s">
        <v>186</v>
      </c>
      <c r="B4436">
        <v>2004</v>
      </c>
      <c r="C4436" t="s">
        <v>187</v>
      </c>
      <c r="D4436" s="1">
        <v>5.2824669306926504</v>
      </c>
      <c r="E4436" s="1">
        <v>4480162918.122798</v>
      </c>
      <c r="F4436" s="1">
        <v>13834750403.537741</v>
      </c>
      <c r="G4436" s="1">
        <v>5216250753.2941933</v>
      </c>
      <c r="H4436" s="1">
        <v>21.509150661737799</v>
      </c>
      <c r="J4436" s="1">
        <v>59.861002690121907</v>
      </c>
      <c r="K4436" s="3">
        <v>12177177342.191561</v>
      </c>
      <c r="L4436" s="1">
        <v>0.44066117080625139</v>
      </c>
      <c r="M4436" t="str">
        <f t="shared" si="276"/>
        <v/>
      </c>
      <c r="N4436" s="4">
        <f t="shared" si="277"/>
        <v>0.44066117080625139</v>
      </c>
      <c r="O4436">
        <f t="shared" si="278"/>
        <v>0.6705366683826316</v>
      </c>
      <c r="P4436">
        <f t="shared" si="279"/>
        <v>5.3205718477087034</v>
      </c>
      <c r="Q4436" t="str">
        <f>_xlfn.IFNA(VLOOKUP(B4436&amp;A4436,[1]Countries!$A:$H,6,FALSE),"")</f>
        <v>F</v>
      </c>
      <c r="R4436" t="str">
        <f>_xlfn.IFNA(VLOOKUP(B4436&amp;A4436,[1]Countries!$A:$H,7,FALSE),"")</f>
        <v>Floating</v>
      </c>
      <c r="S4436" t="str">
        <f>_xlfn.IFNA(VLOOKUP(B4436&amp;A4436,[1]Countries!$A:$H,8,FALSE),"")</f>
        <v>Floating</v>
      </c>
    </row>
    <row r="4437" spans="1:19" x14ac:dyDescent="0.25">
      <c r="A4437" t="s">
        <v>186</v>
      </c>
      <c r="B4437">
        <v>2005</v>
      </c>
      <c r="C4437" t="s">
        <v>187</v>
      </c>
      <c r="D4437" s="1">
        <v>4.7459907670935078</v>
      </c>
      <c r="E4437" s="1">
        <v>5111368384.7847872</v>
      </c>
      <c r="F4437" s="1">
        <v>16812530836.735121</v>
      </c>
      <c r="G4437" s="1">
        <v>7093775187.0781517</v>
      </c>
      <c r="H4437" s="1">
        <v>20.720302078248999</v>
      </c>
      <c r="J4437" s="1">
        <v>59.752193917591534</v>
      </c>
      <c r="K4437" s="3">
        <v>12947992676.479139</v>
      </c>
      <c r="L4437" s="1">
        <v>0.39105749225301212</v>
      </c>
      <c r="M4437" t="str">
        <f t="shared" si="276"/>
        <v/>
      </c>
      <c r="N4437" s="4">
        <f t="shared" si="277"/>
        <v>0.39105749225301212</v>
      </c>
      <c r="O4437">
        <f t="shared" si="278"/>
        <v>0.67357871642197864</v>
      </c>
      <c r="P4437">
        <f t="shared" si="279"/>
        <v>11.791245598561737</v>
      </c>
      <c r="Q4437" t="str">
        <f>_xlfn.IFNA(VLOOKUP(B4437&amp;A4437,[1]Countries!$A:$H,6,FALSE),"")</f>
        <v>F</v>
      </c>
      <c r="R4437" t="str">
        <f>_xlfn.IFNA(VLOOKUP(B4437&amp;A4437,[1]Countries!$A:$H,7,FALSE),"")</f>
        <v>Floating</v>
      </c>
      <c r="S4437" t="str">
        <f>_xlfn.IFNA(VLOOKUP(B4437&amp;A4437,[1]Countries!$A:$H,8,FALSE),"")</f>
        <v>Floating</v>
      </c>
    </row>
    <row r="4438" spans="1:19" x14ac:dyDescent="0.25">
      <c r="A4438" t="s">
        <v>186</v>
      </c>
      <c r="B4438">
        <v>2006</v>
      </c>
      <c r="C4438" t="s">
        <v>187</v>
      </c>
      <c r="D4438" s="1">
        <v>4.8109113018948877</v>
      </c>
      <c r="E4438" s="1">
        <v>5305963961.2425184</v>
      </c>
      <c r="F4438" s="1">
        <v>17216420297.805641</v>
      </c>
      <c r="G4438" s="1">
        <v>8231507889.7121677</v>
      </c>
      <c r="H4438" s="1">
        <v>22.108044736114731</v>
      </c>
      <c r="J4438" s="1">
        <v>58.255309048205447</v>
      </c>
      <c r="K4438" s="3">
        <v>13627609658.38596</v>
      </c>
      <c r="L4438" s="1">
        <v>0.46619078760391791</v>
      </c>
      <c r="M4438" t="str">
        <f t="shared" si="276"/>
        <v/>
      </c>
      <c r="N4438" s="4">
        <f t="shared" si="277"/>
        <v>0.46619078760391791</v>
      </c>
      <c r="O4438">
        <f t="shared" si="278"/>
        <v>0.7165817439445975</v>
      </c>
      <c r="P4438">
        <f t="shared" si="279"/>
        <v>16.992753881842273</v>
      </c>
      <c r="Q4438" t="str">
        <f>_xlfn.IFNA(VLOOKUP(B4438&amp;A4438,[1]Countries!$A:$H,6,FALSE),"")</f>
        <v>F</v>
      </c>
      <c r="R4438" t="str">
        <f>_xlfn.IFNA(VLOOKUP(B4438&amp;A4438,[1]Countries!$A:$H,7,FALSE),"")</f>
        <v>Floating</v>
      </c>
      <c r="S4438" t="str">
        <f>_xlfn.IFNA(VLOOKUP(B4438&amp;A4438,[1]Countries!$A:$H,8,FALSE),"")</f>
        <v>Floating</v>
      </c>
    </row>
    <row r="4439" spans="1:19" x14ac:dyDescent="0.25">
      <c r="A4439" t="s">
        <v>186</v>
      </c>
      <c r="B4439">
        <v>2007</v>
      </c>
      <c r="C4439" t="s">
        <v>187</v>
      </c>
      <c r="D4439" s="1">
        <v>4.1772059215539281</v>
      </c>
      <c r="E4439" s="1">
        <v>7104605058.1531487</v>
      </c>
      <c r="F4439" s="1">
        <v>21514962933.416592</v>
      </c>
      <c r="G4439" s="1">
        <v>9057418954.0238838</v>
      </c>
      <c r="H4439" s="1">
        <v>20.068409023004591</v>
      </c>
      <c r="J4439" s="1">
        <v>61.991059750895772</v>
      </c>
      <c r="K4439" s="3">
        <v>14903878824.827499</v>
      </c>
      <c r="L4439" s="1">
        <v>0.51119792229084937</v>
      </c>
      <c r="M4439" t="str">
        <f t="shared" si="276"/>
        <v/>
      </c>
      <c r="N4439" s="4">
        <f t="shared" si="277"/>
        <v>0.51119792229084937</v>
      </c>
      <c r="O4439">
        <f t="shared" si="278"/>
        <v>0.61313583606795818</v>
      </c>
      <c r="P4439">
        <f t="shared" si="279"/>
        <v>9.0765385091027309</v>
      </c>
      <c r="Q4439" t="str">
        <f>_xlfn.IFNA(VLOOKUP(B4439&amp;A4439,[1]Countries!$A:$H,6,FALSE),"")</f>
        <v>F</v>
      </c>
      <c r="R4439" t="str">
        <f>_xlfn.IFNA(VLOOKUP(B4439&amp;A4439,[1]Countries!$A:$H,7,FALSE),"")</f>
        <v>Floating</v>
      </c>
      <c r="S4439" t="str">
        <f>_xlfn.IFNA(VLOOKUP(B4439&amp;A4439,[1]Countries!$A:$H,8,FALSE),"")</f>
        <v>Floating</v>
      </c>
    </row>
    <row r="4440" spans="1:19" x14ac:dyDescent="0.25">
      <c r="A4440" t="s">
        <v>186</v>
      </c>
      <c r="B4440">
        <v>2008</v>
      </c>
      <c r="C4440" t="s">
        <v>187</v>
      </c>
      <c r="D4440" s="1">
        <v>4.8278820619300964</v>
      </c>
      <c r="E4440" s="1">
        <v>7274936299.7865782</v>
      </c>
      <c r="F4440" s="1">
        <v>17905251718.346889</v>
      </c>
      <c r="G4440" s="1">
        <v>7661403284.2171326</v>
      </c>
      <c r="H4440" s="1">
        <v>22.970310817758872</v>
      </c>
      <c r="J4440" s="1">
        <v>61.021930827521878</v>
      </c>
      <c r="K4440" s="3">
        <v>15200761232.37184</v>
      </c>
      <c r="L4440" s="1">
        <v>0.67046170588602316</v>
      </c>
      <c r="M4440" t="str">
        <f t="shared" si="276"/>
        <v/>
      </c>
      <c r="N4440" s="4">
        <f t="shared" si="277"/>
        <v>0.67046170588602316</v>
      </c>
      <c r="O4440">
        <f t="shared" si="278"/>
        <v>0.63875509417506637</v>
      </c>
      <c r="P4440">
        <f t="shared" si="279"/>
        <v>2.1584001750422481</v>
      </c>
      <c r="Q4440" t="str">
        <f>_xlfn.IFNA(VLOOKUP(B4440&amp;A4440,[1]Countries!$A:$H,6,FALSE),"")</f>
        <v>F</v>
      </c>
      <c r="R4440" t="str">
        <f>_xlfn.IFNA(VLOOKUP(B4440&amp;A4440,[1]Countries!$A:$H,7,FALSE),"")</f>
        <v>Floating</v>
      </c>
      <c r="S4440" t="str">
        <f>_xlfn.IFNA(VLOOKUP(B4440&amp;A4440,[1]Countries!$A:$H,8,FALSE),"")</f>
        <v>Floating</v>
      </c>
    </row>
    <row r="4441" spans="1:19" x14ac:dyDescent="0.25">
      <c r="A4441" t="s">
        <v>186</v>
      </c>
      <c r="B4441">
        <v>2009</v>
      </c>
      <c r="C4441" t="s">
        <v>187</v>
      </c>
      <c r="D4441" s="1">
        <v>5.6458058492953063</v>
      </c>
      <c r="E4441" s="1">
        <v>6403939044.0186863</v>
      </c>
      <c r="F4441" s="1">
        <v>13164652467.19466</v>
      </c>
      <c r="G4441" s="1">
        <v>5243422220.7663641</v>
      </c>
      <c r="H4441" s="1">
        <v>19.62019648720398</v>
      </c>
      <c r="J4441" s="1">
        <v>65.057895011684778</v>
      </c>
      <c r="K4441" s="3">
        <v>14170572948.45673</v>
      </c>
      <c r="L4441" s="1">
        <v>0.71389833472739661</v>
      </c>
      <c r="M4441" t="str">
        <f t="shared" si="276"/>
        <v/>
      </c>
      <c r="N4441" s="4">
        <f t="shared" si="277"/>
        <v>0.71389833472739661</v>
      </c>
      <c r="O4441">
        <f t="shared" si="278"/>
        <v>0.53709246175332626</v>
      </c>
      <c r="P4441">
        <f t="shared" si="279"/>
        <v>-8.8154003772165215</v>
      </c>
      <c r="Q4441" t="str">
        <f>_xlfn.IFNA(VLOOKUP(B4441&amp;A4441,[1]Countries!$A:$H,6,FALSE),"")</f>
        <v>F</v>
      </c>
      <c r="R4441" t="str">
        <f>_xlfn.IFNA(VLOOKUP(B4441&amp;A4441,[1]Countries!$A:$H,7,FALSE),"")</f>
        <v>Floating</v>
      </c>
      <c r="S4441" t="str">
        <f>_xlfn.IFNA(VLOOKUP(B4441&amp;A4441,[1]Countries!$A:$H,8,FALSE),"")</f>
        <v>Floating</v>
      </c>
    </row>
    <row r="4442" spans="1:19" x14ac:dyDescent="0.25">
      <c r="A4442" t="s">
        <v>186</v>
      </c>
      <c r="B4442">
        <v>2010</v>
      </c>
      <c r="C4442" t="s">
        <v>187</v>
      </c>
      <c r="D4442" s="1">
        <v>6.2878502464742443</v>
      </c>
      <c r="E4442" s="1">
        <v>7113368298.6796207</v>
      </c>
      <c r="F4442" s="1">
        <v>13683689690.204161</v>
      </c>
      <c r="G4442" s="1">
        <v>5761757378.7244444</v>
      </c>
      <c r="H4442" s="1">
        <v>21.877898627341821</v>
      </c>
      <c r="J4442" s="1">
        <v>61.854098343061239</v>
      </c>
      <c r="K4442" s="3">
        <v>13683689690.204161</v>
      </c>
      <c r="L4442" s="1">
        <v>0.98990802888114138</v>
      </c>
      <c r="M4442" t="str">
        <f t="shared" si="276"/>
        <v/>
      </c>
      <c r="N4442" s="4">
        <f t="shared" si="277"/>
        <v>0.98990802888114138</v>
      </c>
      <c r="O4442">
        <f t="shared" si="278"/>
        <v>0.61670774740535761</v>
      </c>
      <c r="P4442">
        <f t="shared" si="279"/>
        <v>-9.8775326725127623</v>
      </c>
      <c r="Q4442" t="str">
        <f>_xlfn.IFNA(VLOOKUP(B4442&amp;A4442,[1]Countries!$A:$H,6,FALSE),"")</f>
        <v>F</v>
      </c>
      <c r="R4442" t="str">
        <f>_xlfn.IFNA(VLOOKUP(B4442&amp;A4442,[1]Countries!$A:$H,7,FALSE),"")</f>
        <v>Floating</v>
      </c>
      <c r="S4442" t="str">
        <f>_xlfn.IFNA(VLOOKUP(B4442&amp;A4442,[1]Countries!$A:$H,8,FALSE),"")</f>
        <v>Floating</v>
      </c>
    </row>
    <row r="4443" spans="1:19" x14ac:dyDescent="0.25">
      <c r="A4443" t="s">
        <v>186</v>
      </c>
      <c r="B4443">
        <v>2011</v>
      </c>
      <c r="C4443" t="s">
        <v>187</v>
      </c>
      <c r="D4443" s="1">
        <v>6.5965358371051881</v>
      </c>
      <c r="E4443" s="1">
        <v>8301011806.6889553</v>
      </c>
      <c r="F4443" s="1">
        <v>15158548261.04748</v>
      </c>
      <c r="G4443" s="1">
        <v>7133281373.3414993</v>
      </c>
      <c r="H4443" s="1">
        <v>22.231417504024702</v>
      </c>
      <c r="J4443" s="1">
        <v>61.025572768061473</v>
      </c>
      <c r="K4443" s="3">
        <v>13941164776.665291</v>
      </c>
      <c r="L4443" s="1">
        <v>0.99486544739514537</v>
      </c>
      <c r="M4443" t="str">
        <f t="shared" si="276"/>
        <v/>
      </c>
      <c r="N4443" s="4">
        <f t="shared" si="277"/>
        <v>0.99486544739514537</v>
      </c>
      <c r="O4443">
        <f t="shared" si="278"/>
        <v>0.63865729503380098</v>
      </c>
      <c r="P4443">
        <f t="shared" si="279"/>
        <v>-7.7034450346946617</v>
      </c>
      <c r="Q4443" t="str">
        <f>_xlfn.IFNA(VLOOKUP(B4443&amp;A4443,[1]Countries!$A:$H,6,FALSE),"")</f>
        <v>F</v>
      </c>
      <c r="R4443" t="str">
        <f>_xlfn.IFNA(VLOOKUP(B4443&amp;A4443,[1]Countries!$A:$H,7,FALSE),"")</f>
        <v>Floating</v>
      </c>
      <c r="S4443" t="str">
        <f>_xlfn.IFNA(VLOOKUP(B4443&amp;A4443,[1]Countries!$A:$H,8,FALSE),"")</f>
        <v>Floating</v>
      </c>
    </row>
    <row r="4444" spans="1:19" x14ac:dyDescent="0.25">
      <c r="A4444" t="s">
        <v>186</v>
      </c>
      <c r="B4444">
        <v>2012</v>
      </c>
      <c r="C4444" t="s">
        <v>187</v>
      </c>
      <c r="D4444" s="1">
        <v>6.5541684959047943</v>
      </c>
      <c r="E4444" s="1">
        <v>8100784829.7180986</v>
      </c>
      <c r="F4444" s="1">
        <v>14724078152.31415</v>
      </c>
      <c r="G4444" s="1">
        <v>7251643774.1361809</v>
      </c>
      <c r="H4444" s="1">
        <v>20.997407673878161</v>
      </c>
      <c r="J4444" s="1">
        <v>61.912553857554883</v>
      </c>
      <c r="K4444" s="3">
        <v>14121903280.45908</v>
      </c>
      <c r="L4444" s="1">
        <v>1.038185272622917</v>
      </c>
      <c r="M4444" t="str">
        <f t="shared" si="276"/>
        <v/>
      </c>
      <c r="N4444" s="4">
        <f t="shared" si="277"/>
        <v>1.038185272622917</v>
      </c>
      <c r="O4444">
        <f t="shared" si="278"/>
        <v>0.61518131250206043</v>
      </c>
      <c r="P4444">
        <f t="shared" si="279"/>
        <v>-5.7670235569108286</v>
      </c>
      <c r="Q4444" t="str">
        <f>_xlfn.IFNA(VLOOKUP(B4444&amp;A4444,[1]Countries!$A:$H,6,FALSE),"")</f>
        <v>F</v>
      </c>
      <c r="R4444" t="str">
        <f>_xlfn.IFNA(VLOOKUP(B4444&amp;A4444,[1]Countries!$A:$H,7,FALSE),"")</f>
        <v>Floating</v>
      </c>
      <c r="S4444" t="str">
        <f>_xlfn.IFNA(VLOOKUP(B4444&amp;A4444,[1]Countries!$A:$H,8,FALSE),"")</f>
        <v>Floating</v>
      </c>
    </row>
    <row r="4445" spans="1:19" x14ac:dyDescent="0.25">
      <c r="A4445" t="s">
        <v>186</v>
      </c>
      <c r="B4445">
        <v>2013</v>
      </c>
      <c r="C4445" t="s">
        <v>187</v>
      </c>
      <c r="D4445" s="1">
        <v>5.8417451804424028</v>
      </c>
      <c r="E4445" s="1">
        <v>8576815577.6099491</v>
      </c>
      <c r="F4445" s="1">
        <v>16033517406.48004</v>
      </c>
      <c r="G4445" s="1">
        <v>7345477986.750967</v>
      </c>
      <c r="H4445" s="1">
        <v>20.94857117988451</v>
      </c>
      <c r="J4445" s="1">
        <v>62.859820456041888</v>
      </c>
      <c r="K4445" s="3">
        <v>14705681738.05621</v>
      </c>
      <c r="L4445" s="1">
        <v>1.263898965388947</v>
      </c>
      <c r="M4445" t="str">
        <f t="shared" si="276"/>
        <v/>
      </c>
      <c r="N4445" s="4">
        <f t="shared" si="277"/>
        <v>1.263898965388947</v>
      </c>
      <c r="O4445">
        <f t="shared" si="278"/>
        <v>0.59084132398899203</v>
      </c>
      <c r="P4445">
        <f t="shared" si="279"/>
        <v>-7.6797720652445847</v>
      </c>
      <c r="Q4445" t="str">
        <f>_xlfn.IFNA(VLOOKUP(B4445&amp;A4445,[1]Countries!$A:$H,6,FALSE),"")</f>
        <v>F</v>
      </c>
      <c r="R4445" t="str">
        <f>_xlfn.IFNA(VLOOKUP(B4445&amp;A4445,[1]Countries!$A:$H,7,FALSE),"")</f>
        <v>Floating</v>
      </c>
      <c r="S4445" t="str">
        <f>_xlfn.IFNA(VLOOKUP(B4445&amp;A4445,[1]Countries!$A:$H,8,FALSE),"")</f>
        <v>Floating</v>
      </c>
    </row>
    <row r="4446" spans="1:19" x14ac:dyDescent="0.25">
      <c r="A4446" t="s">
        <v>186</v>
      </c>
      <c r="B4446">
        <v>2014</v>
      </c>
      <c r="C4446" t="s">
        <v>187</v>
      </c>
      <c r="D4446" s="1">
        <v>5.2726373750405973</v>
      </c>
      <c r="E4446" s="1">
        <v>9149131983.0761776</v>
      </c>
      <c r="F4446" s="1">
        <v>17758050018.968159</v>
      </c>
      <c r="G4446" s="1">
        <v>8075087123.7257004</v>
      </c>
      <c r="H4446" s="1">
        <v>20.633580631294191</v>
      </c>
      <c r="J4446" s="1">
        <v>63.699930460827673</v>
      </c>
      <c r="K4446" s="3">
        <v>15011945671.71011</v>
      </c>
      <c r="L4446" s="1">
        <v>1.1961490206048719</v>
      </c>
      <c r="M4446" t="str">
        <f t="shared" si="276"/>
        <v/>
      </c>
      <c r="N4446" s="4">
        <f t="shared" si="277"/>
        <v>1.1961490206048719</v>
      </c>
      <c r="O4446">
        <f t="shared" si="278"/>
        <v>0.569860426480294</v>
      </c>
      <c r="P4446">
        <f t="shared" si="279"/>
        <v>-6.0482139548162239</v>
      </c>
      <c r="Q4446" t="str">
        <f>_xlfn.IFNA(VLOOKUP(B4446&amp;A4446,[1]Countries!$A:$H,6,FALSE),"")</f>
        <v>F</v>
      </c>
      <c r="R4446" t="str">
        <f>_xlfn.IFNA(VLOOKUP(B4446&amp;A4446,[1]Countries!$A:$H,7,FALSE),"")</f>
        <v>Floating</v>
      </c>
      <c r="S4446" t="str">
        <f>_xlfn.IFNA(VLOOKUP(B4446&amp;A4446,[1]Countries!$A:$H,8,FALSE),"")</f>
        <v>Floating</v>
      </c>
    </row>
    <row r="4447" spans="1:19" x14ac:dyDescent="0.25">
      <c r="A4447" t="s">
        <v>186</v>
      </c>
      <c r="B4447">
        <v>2015</v>
      </c>
      <c r="C4447" t="s">
        <v>187</v>
      </c>
      <c r="D4447" s="1">
        <v>5.3173687100469751</v>
      </c>
      <c r="E4447" s="1">
        <v>9008379951.0339088</v>
      </c>
      <c r="F4447" s="1">
        <v>17389101641.27581</v>
      </c>
      <c r="G4447" s="1">
        <v>7767886376.2726135</v>
      </c>
      <c r="H4447" s="1">
        <v>20.1154443708865</v>
      </c>
      <c r="J4447" s="1">
        <v>64.217634480794771</v>
      </c>
      <c r="K4447" s="3">
        <v>15724860718.46163</v>
      </c>
      <c r="L4447" s="1">
        <v>1.2254735536068631</v>
      </c>
      <c r="M4447" t="str">
        <f t="shared" si="276"/>
        <v/>
      </c>
      <c r="N4447" s="4">
        <f t="shared" si="277"/>
        <v>1.2254735536068631</v>
      </c>
      <c r="O4447">
        <f t="shared" si="278"/>
        <v>0.55720466517505363</v>
      </c>
      <c r="P4447">
        <f t="shared" si="279"/>
        <v>-7.1337415833879874</v>
      </c>
      <c r="Q4447" t="str">
        <f>_xlfn.IFNA(VLOOKUP(B4447&amp;A4447,[1]Countries!$A:$H,6,FALSE),"")</f>
        <v>F</v>
      </c>
      <c r="R4447" t="str">
        <f>_xlfn.IFNA(VLOOKUP(B4447&amp;A4447,[1]Countries!$A:$H,7,FALSE),"")</f>
        <v>Floating</v>
      </c>
      <c r="S4447" t="str">
        <f>_xlfn.IFNA(VLOOKUP(B4447&amp;A4447,[1]Countries!$A:$H,8,FALSE),"")</f>
        <v>Floating</v>
      </c>
    </row>
    <row r="4448" spans="1:19" x14ac:dyDescent="0.25">
      <c r="A4448" t="s">
        <v>186</v>
      </c>
      <c r="B4448">
        <v>2016</v>
      </c>
      <c r="C4448" t="s">
        <v>187</v>
      </c>
      <c r="D4448" s="1">
        <v>4.6001842423206947</v>
      </c>
      <c r="E4448" s="1">
        <v>9822037167.0034409</v>
      </c>
      <c r="F4448" s="1">
        <v>20618363255.7616</v>
      </c>
      <c r="G4448" s="1">
        <v>8534701348.6095276</v>
      </c>
      <c r="H4448" s="1">
        <v>19.612546748928239</v>
      </c>
      <c r="J4448" s="1">
        <v>65.193202626806467</v>
      </c>
      <c r="K4448" s="3">
        <v>16766953000.204451</v>
      </c>
      <c r="L4448" s="1">
        <v>0.98713684796733381</v>
      </c>
      <c r="M4448" t="str">
        <f t="shared" si="276"/>
        <v/>
      </c>
      <c r="N4448" s="4">
        <f t="shared" si="277"/>
        <v>0.98713684796733381</v>
      </c>
      <c r="O4448">
        <f t="shared" si="278"/>
        <v>0.53390224702477651</v>
      </c>
      <c r="P4448">
        <f t="shared" si="279"/>
        <v>-6.2436372976122625</v>
      </c>
      <c r="Q4448" t="str">
        <f>_xlfn.IFNA(VLOOKUP(B4448&amp;A4448,[1]Countries!$A:$H,6,FALSE),"")</f>
        <v>F</v>
      </c>
      <c r="R4448" t="str">
        <f>_xlfn.IFNA(VLOOKUP(B4448&amp;A4448,[1]Countries!$A:$H,7,FALSE),"")</f>
        <v>Floating</v>
      </c>
      <c r="S4448" t="str">
        <f>_xlfn.IFNA(VLOOKUP(B4448&amp;A4448,[1]Countries!$A:$H,8,FALSE),"")</f>
        <v>Floating</v>
      </c>
    </row>
    <row r="4449" spans="1:19" x14ac:dyDescent="0.25">
      <c r="A4449" t="s">
        <v>186</v>
      </c>
      <c r="B4449">
        <v>2017</v>
      </c>
      <c r="C4449" t="s">
        <v>187</v>
      </c>
      <c r="D4449" s="1">
        <v>3.8050572276554351</v>
      </c>
      <c r="E4449" s="1">
        <v>11290680190.500299</v>
      </c>
      <c r="F4449" s="1">
        <v>24488176539.65485</v>
      </c>
      <c r="G4449" s="1">
        <v>10275921497.1035</v>
      </c>
      <c r="H4449" s="1">
        <v>19.47602390151015</v>
      </c>
      <c r="J4449" s="1">
        <v>65.337657242653933</v>
      </c>
      <c r="K4449" s="3">
        <v>17529175815.386238</v>
      </c>
      <c r="L4449" s="1">
        <v>0.76410383534205062</v>
      </c>
      <c r="M4449" t="str">
        <f t="shared" si="276"/>
        <v/>
      </c>
      <c r="N4449" s="4">
        <f t="shared" si="277"/>
        <v>0.76410383534205062</v>
      </c>
      <c r="O4449">
        <f t="shared" si="278"/>
        <v>0.53051095218513111</v>
      </c>
      <c r="P4449">
        <f t="shared" si="279"/>
        <v>-4.1438720100435118</v>
      </c>
      <c r="Q4449" t="str">
        <f>_xlfn.IFNA(VLOOKUP(B4449&amp;A4449,[1]Countries!$A:$H,6,FALSE),"")</f>
        <v>F</v>
      </c>
      <c r="R4449" t="str">
        <f>_xlfn.IFNA(VLOOKUP(B4449&amp;A4449,[1]Countries!$A:$H,7,FALSE),"")</f>
        <v>Floating</v>
      </c>
      <c r="S4449" t="str">
        <f>_xlfn.IFNA(VLOOKUP(B4449&amp;A4449,[1]Countries!$A:$H,8,FALSE),"")</f>
        <v>Floating</v>
      </c>
    </row>
    <row r="4450" spans="1:19" x14ac:dyDescent="0.25">
      <c r="A4450" t="s">
        <v>186</v>
      </c>
      <c r="B4450">
        <v>2018</v>
      </c>
      <c r="C4450" t="s">
        <v>187</v>
      </c>
      <c r="D4450" s="1">
        <v>3.918954987881563</v>
      </c>
      <c r="E4450" s="1">
        <v>12229403878.80946</v>
      </c>
      <c r="F4450" s="1">
        <v>25737594324.94537</v>
      </c>
      <c r="G4450" s="1">
        <v>11453503837.22422</v>
      </c>
      <c r="H4450" s="1">
        <v>19.65100961943623</v>
      </c>
      <c r="J4450" s="1">
        <v>65.256775609012891</v>
      </c>
      <c r="K4450" s="3">
        <v>18197812725.277962</v>
      </c>
      <c r="L4450" s="1">
        <v>0.65618803369396295</v>
      </c>
      <c r="M4450" t="str">
        <f t="shared" si="276"/>
        <v/>
      </c>
      <c r="N4450" s="4">
        <f t="shared" si="277"/>
        <v>0.65618803369396295</v>
      </c>
      <c r="O4450">
        <f t="shared" si="278"/>
        <v>0.53240792341858478</v>
      </c>
      <c r="P4450">
        <f t="shared" si="279"/>
        <v>-3.014656427439383</v>
      </c>
      <c r="Q4450" t="str">
        <f>_xlfn.IFNA(VLOOKUP(B4450&amp;A4450,[1]Countries!$A:$H,6,FALSE),"")</f>
        <v>F</v>
      </c>
      <c r="R4450" t="str">
        <f>_xlfn.IFNA(VLOOKUP(B4450&amp;A4450,[1]Countries!$A:$H,7,FALSE),"")</f>
        <v>Floating</v>
      </c>
      <c r="S4450" t="str">
        <f>_xlfn.IFNA(VLOOKUP(B4450&amp;A4450,[1]Countries!$A:$H,8,FALSE),"")</f>
        <v>Floating</v>
      </c>
    </row>
    <row r="4451" spans="1:19" x14ac:dyDescent="0.25">
      <c r="A4451" t="s">
        <v>186</v>
      </c>
      <c r="B4451">
        <v>2019</v>
      </c>
      <c r="C4451" t="s">
        <v>187</v>
      </c>
      <c r="D4451" s="1">
        <v>4.3437696559401298</v>
      </c>
      <c r="E4451" s="1">
        <v>10962010845.04434</v>
      </c>
      <c r="F4451" s="1">
        <v>24188035738.784611</v>
      </c>
      <c r="G4451" s="1">
        <v>9819545438.077446</v>
      </c>
      <c r="H4451" s="1">
        <v>19.38758811717404</v>
      </c>
      <c r="J4451" s="1">
        <v>65.498274024827694</v>
      </c>
      <c r="K4451" s="3">
        <v>18546969951.07917</v>
      </c>
      <c r="L4451" s="1">
        <v>0.63457734484695516</v>
      </c>
      <c r="M4451" t="str">
        <f t="shared" si="276"/>
        <v/>
      </c>
      <c r="N4451" s="4">
        <f t="shared" si="277"/>
        <v>0.63457734484695516</v>
      </c>
      <c r="O4451">
        <f t="shared" si="278"/>
        <v>0.52675778848911536</v>
      </c>
      <c r="P4451">
        <f t="shared" si="279"/>
        <v>-4.7232665740401298</v>
      </c>
      <c r="Q4451" t="str">
        <f>_xlfn.IFNA(VLOOKUP(B4451&amp;A4451,[1]Countries!$A:$H,6,FALSE),"")</f>
        <v/>
      </c>
      <c r="R4451" t="str">
        <f>_xlfn.IFNA(VLOOKUP(B4451&amp;A4451,[1]Countries!$A:$H,7,FALSE),"")</f>
        <v/>
      </c>
      <c r="S4451" t="str">
        <f>_xlfn.IFNA(VLOOKUP(B4451&amp;A4451,[1]Countries!$A:$H,8,FALSE),"")</f>
        <v/>
      </c>
    </row>
    <row r="4452" spans="1:19" x14ac:dyDescent="0.25">
      <c r="A4452" t="s">
        <v>188</v>
      </c>
      <c r="B4452">
        <v>1970</v>
      </c>
      <c r="C4452" t="s">
        <v>189</v>
      </c>
      <c r="D4452" s="1">
        <v>39.927806201560031</v>
      </c>
      <c r="E4452" s="1">
        <v>2361333333.333333</v>
      </c>
      <c r="F4452" s="1">
        <v>62422483054.517326</v>
      </c>
      <c r="G4452" s="1">
        <v>2421333333.333333</v>
      </c>
      <c r="H4452" s="1">
        <v>21.72930929209447</v>
      </c>
      <c r="I4452" s="1">
        <v>824659973.14453101</v>
      </c>
      <c r="J4452" s="1">
        <v>35.046870863619297</v>
      </c>
      <c r="K4452" s="3">
        <v>219861650853.23239</v>
      </c>
      <c r="M4452">
        <f t="shared" si="276"/>
        <v>1.3210944723623148</v>
      </c>
      <c r="N4452" s="4">
        <f t="shared" si="277"/>
        <v>1.3210944723623148</v>
      </c>
      <c r="O4452">
        <f t="shared" si="278"/>
        <v>1.8533217812551095</v>
      </c>
      <c r="P4452">
        <f t="shared" si="279"/>
        <v>9.6119213885801968E-2</v>
      </c>
      <c r="Q4452" t="str">
        <f>_xlfn.IFNA(VLOOKUP(B4452&amp;A4452,[1]Countries!$A:$H,6,FALSE),"")</f>
        <v/>
      </c>
      <c r="R4452" t="str">
        <f>_xlfn.IFNA(VLOOKUP(B4452&amp;A4452,[1]Countries!$A:$H,7,FALSE),"")</f>
        <v/>
      </c>
      <c r="S4452" t="str">
        <f>_xlfn.IFNA(VLOOKUP(B4452&amp;A4452,[1]Countries!$A:$H,8,FALSE),"")</f>
        <v/>
      </c>
    </row>
    <row r="4453" spans="1:19" x14ac:dyDescent="0.25">
      <c r="A4453" t="s">
        <v>188</v>
      </c>
      <c r="B4453">
        <v>1971</v>
      </c>
      <c r="C4453" t="s">
        <v>189</v>
      </c>
      <c r="D4453" s="1">
        <v>38.099778504832599</v>
      </c>
      <c r="E4453" s="1">
        <v>2469898946.4631262</v>
      </c>
      <c r="F4453" s="1">
        <v>67350988020.904114</v>
      </c>
      <c r="G4453" s="1">
        <v>2695656847.9896789</v>
      </c>
      <c r="H4453" s="1">
        <v>22.39200790723504</v>
      </c>
      <c r="I4453" s="1">
        <v>1002400024.41406</v>
      </c>
      <c r="J4453" s="1">
        <v>35.803649082948994</v>
      </c>
      <c r="K4453" s="3">
        <v>223473824717.6167</v>
      </c>
      <c r="M4453">
        <f t="shared" si="276"/>
        <v>1.4883226718261942</v>
      </c>
      <c r="N4453" s="4">
        <f t="shared" si="277"/>
        <v>1.4883226718261942</v>
      </c>
      <c r="O4453">
        <f t="shared" si="278"/>
        <v>1.7930113985957832</v>
      </c>
      <c r="P4453">
        <f t="shared" si="279"/>
        <v>0.33519612430404566</v>
      </c>
      <c r="Q4453" t="str">
        <f>_xlfn.IFNA(VLOOKUP(B4453&amp;A4453,[1]Countries!$A:$H,6,FALSE),"")</f>
        <v/>
      </c>
      <c r="R4453" t="str">
        <f>_xlfn.IFNA(VLOOKUP(B4453&amp;A4453,[1]Countries!$A:$H,7,FALSE),"")</f>
        <v/>
      </c>
      <c r="S4453" t="str">
        <f>_xlfn.IFNA(VLOOKUP(B4453&amp;A4453,[1]Countries!$A:$H,8,FALSE),"")</f>
        <v/>
      </c>
    </row>
    <row r="4454" spans="1:19" x14ac:dyDescent="0.25">
      <c r="A4454" t="s">
        <v>188</v>
      </c>
      <c r="B4454">
        <v>1972</v>
      </c>
      <c r="C4454" t="s">
        <v>189</v>
      </c>
      <c r="D4454" s="1">
        <v>38.017722272028081</v>
      </c>
      <c r="E4454" s="1">
        <v>2878172457.5065331</v>
      </c>
      <c r="F4454" s="1">
        <v>71463193830.406448</v>
      </c>
      <c r="G4454" s="1">
        <v>2650505782.2161279</v>
      </c>
      <c r="H4454" s="1">
        <v>22.408002588395089</v>
      </c>
      <c r="I4454" s="1">
        <v>613900024.41406298</v>
      </c>
      <c r="J4454" s="1">
        <v>35.52165491835477</v>
      </c>
      <c r="K4454" s="3">
        <v>222237341112.6337</v>
      </c>
      <c r="M4454">
        <f t="shared" si="276"/>
        <v>0.85904364402036892</v>
      </c>
      <c r="N4454" s="4">
        <f t="shared" si="277"/>
        <v>0.85904364402036892</v>
      </c>
      <c r="O4454">
        <f t="shared" si="278"/>
        <v>1.8151841525921684</v>
      </c>
      <c r="P4454">
        <f t="shared" si="279"/>
        <v>-0.31857892586034514</v>
      </c>
      <c r="Q4454" t="str">
        <f>_xlfn.IFNA(VLOOKUP(B4454&amp;A4454,[1]Countries!$A:$H,6,FALSE),"")</f>
        <v/>
      </c>
      <c r="R4454" t="str">
        <f>_xlfn.IFNA(VLOOKUP(B4454&amp;A4454,[1]Countries!$A:$H,7,FALSE),"")</f>
        <v/>
      </c>
      <c r="S4454" t="str">
        <f>_xlfn.IFNA(VLOOKUP(B4454&amp;A4454,[1]Countries!$A:$H,8,FALSE),"")</f>
        <v/>
      </c>
    </row>
    <row r="4455" spans="1:19" x14ac:dyDescent="0.25">
      <c r="A4455" t="s">
        <v>188</v>
      </c>
      <c r="B4455">
        <v>1973</v>
      </c>
      <c r="C4455" t="s">
        <v>189</v>
      </c>
      <c r="D4455" s="1">
        <v>41.162045200412336</v>
      </c>
      <c r="E4455" s="1">
        <v>3599135190.1309929</v>
      </c>
      <c r="F4455" s="1">
        <v>85515269585.522064</v>
      </c>
      <c r="G4455" s="1">
        <v>4039170799.9491291</v>
      </c>
      <c r="H4455" s="1">
        <v>21.348230290746141</v>
      </c>
      <c r="I4455" s="1">
        <v>778710021.97265601</v>
      </c>
      <c r="J4455" s="1">
        <v>32.947705614366349</v>
      </c>
      <c r="K4455" s="3">
        <v>229561219659.35941</v>
      </c>
      <c r="M4455">
        <f t="shared" si="276"/>
        <v>0.91060932830701546</v>
      </c>
      <c r="N4455" s="4">
        <f t="shared" si="277"/>
        <v>0.91060932830701546</v>
      </c>
      <c r="O4455">
        <f t="shared" si="278"/>
        <v>2.0351127077084392</v>
      </c>
      <c r="P4455">
        <f t="shared" si="279"/>
        <v>0.51456963411436796</v>
      </c>
      <c r="Q4455" t="str">
        <f>_xlfn.IFNA(VLOOKUP(B4455&amp;A4455,[1]Countries!$A:$H,6,FALSE),"")</f>
        <v/>
      </c>
      <c r="R4455" t="str">
        <f>_xlfn.IFNA(VLOOKUP(B4455&amp;A4455,[1]Countries!$A:$H,7,FALSE),"")</f>
        <v/>
      </c>
      <c r="S4455" t="str">
        <f>_xlfn.IFNA(VLOOKUP(B4455&amp;A4455,[1]Countries!$A:$H,8,FALSE),"")</f>
        <v/>
      </c>
    </row>
    <row r="4456" spans="1:19" x14ac:dyDescent="0.25">
      <c r="A4456" t="s">
        <v>188</v>
      </c>
      <c r="B4456">
        <v>1974</v>
      </c>
      <c r="C4456" t="s">
        <v>189</v>
      </c>
      <c r="D4456" s="1">
        <v>38.199693277548903</v>
      </c>
      <c r="E4456" s="1">
        <v>4808415667.7867498</v>
      </c>
      <c r="F4456" s="1">
        <v>99525899115.77562</v>
      </c>
      <c r="G4456" s="1">
        <v>5992025678.3188725</v>
      </c>
      <c r="H4456" s="1">
        <v>22.67569339636702</v>
      </c>
      <c r="I4456" s="1">
        <v>1230400024.4140601</v>
      </c>
      <c r="J4456" s="1">
        <v>33.610595952080047</v>
      </c>
      <c r="K4456" s="3">
        <v>232282292035.6615</v>
      </c>
      <c r="M4456">
        <f t="shared" si="276"/>
        <v>1.2362611494549485</v>
      </c>
      <c r="N4456" s="4">
        <f t="shared" si="277"/>
        <v>1.2362611494549485</v>
      </c>
      <c r="O4456">
        <f t="shared" si="278"/>
        <v>1.9752522133964523</v>
      </c>
      <c r="P4456">
        <f t="shared" si="279"/>
        <v>1.1892482469867096</v>
      </c>
      <c r="Q4456" t="str">
        <f>_xlfn.IFNA(VLOOKUP(B4456&amp;A4456,[1]Countries!$A:$H,6,FALSE),"")</f>
        <v/>
      </c>
      <c r="R4456" t="str">
        <f>_xlfn.IFNA(VLOOKUP(B4456&amp;A4456,[1]Countries!$A:$H,7,FALSE),"")</f>
        <v/>
      </c>
      <c r="S4456" t="str">
        <f>_xlfn.IFNA(VLOOKUP(B4456&amp;A4456,[1]Countries!$A:$H,8,FALSE),"")</f>
        <v/>
      </c>
    </row>
    <row r="4457" spans="1:19" x14ac:dyDescent="0.25">
      <c r="A4457" t="s">
        <v>188</v>
      </c>
      <c r="B4457">
        <v>1975</v>
      </c>
      <c r="C4457" t="s">
        <v>189</v>
      </c>
      <c r="D4457" s="1">
        <v>35.269501349521171</v>
      </c>
      <c r="E4457" s="1">
        <v>5560820024.4990416</v>
      </c>
      <c r="F4457" s="1">
        <v>98472796457.113968</v>
      </c>
      <c r="G4457" s="1">
        <v>6545404118.6123381</v>
      </c>
      <c r="H4457" s="1">
        <v>23.201252076675139</v>
      </c>
      <c r="I4457" s="1">
        <v>1605189941.40625</v>
      </c>
      <c r="J4457" s="1">
        <v>35.139241394655699</v>
      </c>
      <c r="K4457" s="3">
        <v>253535917382.8985</v>
      </c>
      <c r="L4457" s="1">
        <v>0.43655071549351121</v>
      </c>
      <c r="M4457">
        <f t="shared" si="276"/>
        <v>1.6300846519630714</v>
      </c>
      <c r="N4457" s="4">
        <f t="shared" si="277"/>
        <v>2.0666353674565827</v>
      </c>
      <c r="O4457">
        <f t="shared" si="278"/>
        <v>1.8458212537055205</v>
      </c>
      <c r="P4457">
        <f t="shared" si="279"/>
        <v>0.99985389827138105</v>
      </c>
      <c r="Q4457" t="str">
        <f>_xlfn.IFNA(VLOOKUP(B4457&amp;A4457,[1]Countries!$A:$H,6,FALSE),"")</f>
        <v/>
      </c>
      <c r="R4457" t="str">
        <f>_xlfn.IFNA(VLOOKUP(B4457&amp;A4457,[1]Countries!$A:$H,7,FALSE),"")</f>
        <v/>
      </c>
      <c r="S4457" t="str">
        <f>_xlfn.IFNA(VLOOKUP(B4457&amp;A4457,[1]Countries!$A:$H,8,FALSE),"")</f>
        <v/>
      </c>
    </row>
    <row r="4458" spans="1:19" x14ac:dyDescent="0.25">
      <c r="A4458" t="s">
        <v>188</v>
      </c>
      <c r="B4458">
        <v>1976</v>
      </c>
      <c r="C4458" t="s">
        <v>189</v>
      </c>
      <c r="D4458" s="1">
        <v>33.442971288477608</v>
      </c>
      <c r="E4458" s="1">
        <v>6868196413.1881905</v>
      </c>
      <c r="F4458" s="1">
        <v>102717164465.894</v>
      </c>
      <c r="G4458" s="1">
        <v>6280836400.6578436</v>
      </c>
      <c r="H4458" s="1">
        <v>24.480523415919262</v>
      </c>
      <c r="I4458" s="1">
        <v>1744609985.3515601</v>
      </c>
      <c r="J4458" s="1">
        <v>35.803723215301297</v>
      </c>
      <c r="K4458" s="3">
        <v>257752482445.01349</v>
      </c>
      <c r="L4458" s="1">
        <v>0.6253519694980314</v>
      </c>
      <c r="M4458">
        <f t="shared" si="276"/>
        <v>1.6984600328709785</v>
      </c>
      <c r="N4458" s="4">
        <f t="shared" si="277"/>
        <v>2.3238120023690101</v>
      </c>
      <c r="O4458">
        <f t="shared" si="278"/>
        <v>1.7930056156076919</v>
      </c>
      <c r="P4458">
        <f t="shared" si="279"/>
        <v>-0.57182265065871507</v>
      </c>
      <c r="Q4458" t="str">
        <f>_xlfn.IFNA(VLOOKUP(B4458&amp;A4458,[1]Countries!$A:$H,6,FALSE),"")</f>
        <v/>
      </c>
      <c r="R4458" t="str">
        <f>_xlfn.IFNA(VLOOKUP(B4458&amp;A4458,[1]Countries!$A:$H,7,FALSE),"")</f>
        <v/>
      </c>
      <c r="S4458" t="str">
        <f>_xlfn.IFNA(VLOOKUP(B4458&amp;A4458,[1]Countries!$A:$H,8,FALSE),"")</f>
        <v/>
      </c>
    </row>
    <row r="4459" spans="1:19" x14ac:dyDescent="0.25">
      <c r="A4459" t="s">
        <v>188</v>
      </c>
      <c r="B4459">
        <v>1977</v>
      </c>
      <c r="C4459" t="s">
        <v>189</v>
      </c>
      <c r="D4459" s="1">
        <v>34.947725966201688</v>
      </c>
      <c r="E4459" s="1">
        <v>7754744525.5474453</v>
      </c>
      <c r="F4459" s="1">
        <v>121487322474.2984</v>
      </c>
      <c r="G4459" s="1">
        <v>7611094890.5109491</v>
      </c>
      <c r="H4459" s="1">
        <v>24.400262542616851</v>
      </c>
      <c r="I4459" s="1">
        <v>988809997.55859399</v>
      </c>
      <c r="J4459" s="1">
        <v>34.661449612122233</v>
      </c>
      <c r="K4459" s="3">
        <v>276451818260.54688</v>
      </c>
      <c r="L4459" s="1">
        <v>0.76914683324071365</v>
      </c>
      <c r="M4459">
        <f t="shared" si="276"/>
        <v>0.81392031482773397</v>
      </c>
      <c r="N4459" s="4">
        <f t="shared" si="277"/>
        <v>1.5830671480684475</v>
      </c>
      <c r="O4459">
        <f t="shared" si="278"/>
        <v>1.8850495613728389</v>
      </c>
      <c r="P4459">
        <f t="shared" si="279"/>
        <v>-0.11824248992472969</v>
      </c>
      <c r="Q4459" t="str">
        <f>_xlfn.IFNA(VLOOKUP(B4459&amp;A4459,[1]Countries!$A:$H,6,FALSE),"")</f>
        <v/>
      </c>
      <c r="R4459" t="str">
        <f>_xlfn.IFNA(VLOOKUP(B4459&amp;A4459,[1]Countries!$A:$H,7,FALSE),"")</f>
        <v/>
      </c>
      <c r="S4459" t="str">
        <f>_xlfn.IFNA(VLOOKUP(B4459&amp;A4459,[1]Countries!$A:$H,8,FALSE),"")</f>
        <v/>
      </c>
    </row>
    <row r="4460" spans="1:19" x14ac:dyDescent="0.25">
      <c r="A4460" t="s">
        <v>188</v>
      </c>
      <c r="B4460">
        <v>1978</v>
      </c>
      <c r="C4460" t="s">
        <v>189</v>
      </c>
      <c r="D4460" s="1">
        <v>33.16003828181595</v>
      </c>
      <c r="E4460" s="1">
        <v>8670273695.4985237</v>
      </c>
      <c r="F4460" s="1">
        <v>137300295308.0378</v>
      </c>
      <c r="G4460" s="1">
        <v>9045599668.5432949</v>
      </c>
      <c r="H4460" s="1">
        <v>25.324419615037861</v>
      </c>
      <c r="I4460" s="1">
        <v>1131150024.4140601</v>
      </c>
      <c r="J4460" s="1">
        <v>34.939364730907357</v>
      </c>
      <c r="K4460" s="3">
        <v>292244217089.30957</v>
      </c>
      <c r="L4460" s="1">
        <v>0.84834248199305362</v>
      </c>
      <c r="M4460">
        <f t="shared" si="276"/>
        <v>0.8238511227352332</v>
      </c>
      <c r="N4460" s="4">
        <f t="shared" si="277"/>
        <v>1.6721936047282868</v>
      </c>
      <c r="O4460">
        <f t="shared" si="278"/>
        <v>1.8621012651537998</v>
      </c>
      <c r="P4460">
        <f t="shared" si="279"/>
        <v>0.27336137347899714</v>
      </c>
      <c r="Q4460" t="str">
        <f>_xlfn.IFNA(VLOOKUP(B4460&amp;A4460,[1]Countries!$A:$H,6,FALSE),"")</f>
        <v/>
      </c>
      <c r="R4460" t="str">
        <f>_xlfn.IFNA(VLOOKUP(B4460&amp;A4460,[1]Countries!$A:$H,7,FALSE),"")</f>
        <v/>
      </c>
      <c r="S4460" t="str">
        <f>_xlfn.IFNA(VLOOKUP(B4460&amp;A4460,[1]Countries!$A:$H,8,FALSE),"")</f>
        <v/>
      </c>
    </row>
    <row r="4461" spans="1:19" x14ac:dyDescent="0.25">
      <c r="A4461" t="s">
        <v>188</v>
      </c>
      <c r="B4461">
        <v>1979</v>
      </c>
      <c r="C4461" t="s">
        <v>189</v>
      </c>
      <c r="D4461" s="1">
        <v>31.28095944873802</v>
      </c>
      <c r="E4461" s="1">
        <v>10326383041.949381</v>
      </c>
      <c r="F4461" s="1">
        <v>152991653792.86441</v>
      </c>
      <c r="G4461" s="1">
        <v>12498142736.862961</v>
      </c>
      <c r="H4461" s="1">
        <v>25.99220622512172</v>
      </c>
      <c r="I4461" s="1">
        <v>1363189941.40625</v>
      </c>
      <c r="J4461" s="1">
        <v>35.521414729613049</v>
      </c>
      <c r="K4461" s="3">
        <v>276935931059.83551</v>
      </c>
      <c r="L4461" s="1">
        <v>0.939279051748523</v>
      </c>
      <c r="M4461">
        <f t="shared" si="276"/>
        <v>0.89102242351852368</v>
      </c>
      <c r="N4461" s="4">
        <f t="shared" si="277"/>
        <v>1.8303014752670466</v>
      </c>
      <c r="O4461">
        <f t="shared" si="278"/>
        <v>1.8152031883075102</v>
      </c>
      <c r="P4461">
        <f t="shared" si="279"/>
        <v>1.4195282167835954</v>
      </c>
      <c r="Q4461" t="str">
        <f>_xlfn.IFNA(VLOOKUP(B4461&amp;A4461,[1]Countries!$A:$H,6,FALSE),"")</f>
        <v/>
      </c>
      <c r="R4461" t="str">
        <f>_xlfn.IFNA(VLOOKUP(B4461&amp;A4461,[1]Countries!$A:$H,7,FALSE),"")</f>
        <v/>
      </c>
      <c r="S4461" t="str">
        <f>_xlfn.IFNA(VLOOKUP(B4461&amp;A4461,[1]Countries!$A:$H,8,FALSE),"")</f>
        <v/>
      </c>
    </row>
    <row r="4462" spans="1:19" x14ac:dyDescent="0.25">
      <c r="A4462" t="s">
        <v>188</v>
      </c>
      <c r="B4462">
        <v>1980</v>
      </c>
      <c r="C4462" t="s">
        <v>189</v>
      </c>
      <c r="D4462" s="1">
        <v>33.057484729775823</v>
      </c>
      <c r="E4462" s="1">
        <v>11439539833.772551</v>
      </c>
      <c r="F4462" s="1">
        <v>186325345089.75391</v>
      </c>
      <c r="G4462" s="1">
        <v>17225826069.32901</v>
      </c>
      <c r="H4462" s="1">
        <v>25.336245894890631</v>
      </c>
      <c r="I4462" s="1">
        <v>2185959960.9375</v>
      </c>
      <c r="J4462" s="1">
        <v>33.807258735214447</v>
      </c>
      <c r="K4462" s="3">
        <v>295589841122.92651</v>
      </c>
      <c r="L4462" s="1">
        <v>1.47965677169252</v>
      </c>
      <c r="M4462">
        <f t="shared" si="276"/>
        <v>1.1731951763644992</v>
      </c>
      <c r="N4462" s="4">
        <f t="shared" si="277"/>
        <v>2.6528519480570192</v>
      </c>
      <c r="O4462">
        <f t="shared" si="278"/>
        <v>1.9579446468351962</v>
      </c>
      <c r="P4462">
        <f t="shared" si="279"/>
        <v>3.1054745841308784</v>
      </c>
      <c r="Q4462" t="str">
        <f>_xlfn.IFNA(VLOOKUP(B4462&amp;A4462,[1]Countries!$A:$H,6,FALSE),"")</f>
        <v/>
      </c>
      <c r="R4462" t="str">
        <f>_xlfn.IFNA(VLOOKUP(B4462&amp;A4462,[1]Countries!$A:$H,7,FALSE),"")</f>
        <v/>
      </c>
      <c r="S4462" t="str">
        <f>_xlfn.IFNA(VLOOKUP(B4462&amp;A4462,[1]Countries!$A:$H,8,FALSE),"")</f>
        <v/>
      </c>
    </row>
    <row r="4463" spans="1:19" x14ac:dyDescent="0.25">
      <c r="A4463" t="s">
        <v>188</v>
      </c>
      <c r="B4463">
        <v>1981</v>
      </c>
      <c r="C4463" t="s">
        <v>189</v>
      </c>
      <c r="D4463" s="1">
        <v>31.715142387441009</v>
      </c>
      <c r="E4463" s="1">
        <v>11485654131.296619</v>
      </c>
      <c r="F4463" s="1">
        <v>193490610032.09961</v>
      </c>
      <c r="G4463" s="1">
        <v>16584540954.599409</v>
      </c>
      <c r="H4463" s="1">
        <v>26.102919206190219</v>
      </c>
      <c r="I4463" s="1">
        <v>1972469970.70313</v>
      </c>
      <c r="J4463" s="1">
        <v>33.871618635374872</v>
      </c>
      <c r="K4463" s="3">
        <v>313343568872.08832</v>
      </c>
      <c r="L4463" s="1">
        <v>1.1894197483889279</v>
      </c>
      <c r="M4463">
        <f t="shared" si="276"/>
        <v>1.0194137950032316</v>
      </c>
      <c r="N4463" s="4">
        <f t="shared" si="277"/>
        <v>2.2088335433921595</v>
      </c>
      <c r="O4463">
        <f t="shared" si="278"/>
        <v>1.9523242179977165</v>
      </c>
      <c r="P4463">
        <f t="shared" si="279"/>
        <v>2.6352115084328367</v>
      </c>
      <c r="Q4463" t="str">
        <f>_xlfn.IFNA(VLOOKUP(B4463&amp;A4463,[1]Countries!$A:$H,6,FALSE),"")</f>
        <v/>
      </c>
      <c r="R4463" t="str">
        <f>_xlfn.IFNA(VLOOKUP(B4463&amp;A4463,[1]Countries!$A:$H,7,FALSE),"")</f>
        <v/>
      </c>
      <c r="S4463" t="str">
        <f>_xlfn.IFNA(VLOOKUP(B4463&amp;A4463,[1]Countries!$A:$H,8,FALSE),"")</f>
        <v/>
      </c>
    </row>
    <row r="4464" spans="1:19" x14ac:dyDescent="0.25">
      <c r="A4464" t="s">
        <v>188</v>
      </c>
      <c r="B4464">
        <v>1982</v>
      </c>
      <c r="C4464" t="s">
        <v>189</v>
      </c>
      <c r="D4464" s="1">
        <v>30.57047008273922</v>
      </c>
      <c r="E4464" s="1">
        <v>12009388988.710369</v>
      </c>
      <c r="F4464" s="1">
        <v>200715145360.9183</v>
      </c>
      <c r="G4464" s="1">
        <v>16343487427.68713</v>
      </c>
      <c r="H4464" s="1">
        <v>26.149804786777651</v>
      </c>
      <c r="I4464" s="1">
        <v>1635750000</v>
      </c>
      <c r="J4464" s="1">
        <v>34.896837277945252</v>
      </c>
      <c r="K4464" s="3">
        <v>324234555451.75629</v>
      </c>
      <c r="L4464" s="1">
        <v>1.3041723295434451</v>
      </c>
      <c r="M4464">
        <f t="shared" si="276"/>
        <v>0.81496092238513285</v>
      </c>
      <c r="N4464" s="4">
        <f t="shared" si="277"/>
        <v>2.1191332519285782</v>
      </c>
      <c r="O4464">
        <f t="shared" si="278"/>
        <v>1.8655891994888558</v>
      </c>
      <c r="P4464">
        <f t="shared" si="279"/>
        <v>2.1593280522918938</v>
      </c>
      <c r="Q4464" t="str">
        <f>_xlfn.IFNA(VLOOKUP(B4464&amp;A4464,[1]Countries!$A:$H,6,FALSE),"")</f>
        <v/>
      </c>
      <c r="R4464" t="str">
        <f>_xlfn.IFNA(VLOOKUP(B4464&amp;A4464,[1]Countries!$A:$H,7,FALSE),"")</f>
        <v/>
      </c>
      <c r="S4464" t="str">
        <f>_xlfn.IFNA(VLOOKUP(B4464&amp;A4464,[1]Countries!$A:$H,8,FALSE),"")</f>
        <v/>
      </c>
    </row>
    <row r="4465" spans="1:19" x14ac:dyDescent="0.25">
      <c r="A4465" t="s">
        <v>188</v>
      </c>
      <c r="B4465">
        <v>1983</v>
      </c>
      <c r="C4465" t="s">
        <v>189</v>
      </c>
      <c r="D4465" s="1">
        <v>31.324145216680051</v>
      </c>
      <c r="E4465" s="1">
        <v>12741342694.504511</v>
      </c>
      <c r="F4465" s="1">
        <v>218262273410.09879</v>
      </c>
      <c r="G4465" s="1">
        <v>17140058765.91577</v>
      </c>
      <c r="H4465" s="1">
        <v>26.298843286173071</v>
      </c>
      <c r="I4465" s="1">
        <v>1830510009.76563</v>
      </c>
      <c r="J4465" s="1">
        <v>34.521600629911397</v>
      </c>
      <c r="K4465" s="3">
        <v>347867664947.46527</v>
      </c>
      <c r="L4465" s="1">
        <v>1.218754620960949</v>
      </c>
      <c r="M4465">
        <f t="shared" si="276"/>
        <v>0.838674490632761</v>
      </c>
      <c r="N4465" s="4">
        <f t="shared" si="277"/>
        <v>2.0574291115937102</v>
      </c>
      <c r="O4465">
        <f t="shared" si="278"/>
        <v>1.8967370624569053</v>
      </c>
      <c r="P4465">
        <f t="shared" si="279"/>
        <v>2.0153350382942241</v>
      </c>
      <c r="Q4465" t="str">
        <f>_xlfn.IFNA(VLOOKUP(B4465&amp;A4465,[1]Countries!$A:$H,6,FALSE),"")</f>
        <v/>
      </c>
      <c r="R4465" t="str">
        <f>_xlfn.IFNA(VLOOKUP(B4465&amp;A4465,[1]Countries!$A:$H,7,FALSE),"")</f>
        <v/>
      </c>
      <c r="S4465" t="str">
        <f>_xlfn.IFNA(VLOOKUP(B4465&amp;A4465,[1]Countries!$A:$H,8,FALSE),"")</f>
        <v/>
      </c>
    </row>
    <row r="4466" spans="1:19" x14ac:dyDescent="0.25">
      <c r="A4466" t="s">
        <v>188</v>
      </c>
      <c r="B4466">
        <v>1984</v>
      </c>
      <c r="C4466" t="s">
        <v>189</v>
      </c>
      <c r="D4466" s="1">
        <v>30.146792528544619</v>
      </c>
      <c r="E4466" s="1">
        <v>13330753440.79147</v>
      </c>
      <c r="F4466" s="1">
        <v>212158234164.06021</v>
      </c>
      <c r="G4466" s="1">
        <v>16391291180.132589</v>
      </c>
      <c r="H4466" s="1">
        <v>26.73913865390622</v>
      </c>
      <c r="I4466" s="1">
        <v>1665939941.40625</v>
      </c>
      <c r="J4466" s="1">
        <v>35.420816085350808</v>
      </c>
      <c r="K4466" s="3">
        <v>361158776510.80469</v>
      </c>
      <c r="L4466" s="1">
        <v>1.081622166135437</v>
      </c>
      <c r="M4466">
        <f t="shared" si="276"/>
        <v>0.78523463770818935</v>
      </c>
      <c r="N4466" s="4">
        <f t="shared" si="277"/>
        <v>1.8668568038436264</v>
      </c>
      <c r="O4466">
        <f t="shared" si="278"/>
        <v>1.8231986456505609</v>
      </c>
      <c r="P4466">
        <f t="shared" si="279"/>
        <v>1.4425731583787746</v>
      </c>
      <c r="Q4466" t="str">
        <f>_xlfn.IFNA(VLOOKUP(B4466&amp;A4466,[1]Countries!$A:$H,6,FALSE),"")</f>
        <v/>
      </c>
      <c r="R4466" t="str">
        <f>_xlfn.IFNA(VLOOKUP(B4466&amp;A4466,[1]Countries!$A:$H,7,FALSE),"")</f>
        <v/>
      </c>
      <c r="S4466" t="str">
        <f>_xlfn.IFNA(VLOOKUP(B4466&amp;A4466,[1]Countries!$A:$H,8,FALSE),"")</f>
        <v/>
      </c>
    </row>
    <row r="4467" spans="1:19" x14ac:dyDescent="0.25">
      <c r="A4467" t="s">
        <v>188</v>
      </c>
      <c r="B4467">
        <v>1985</v>
      </c>
      <c r="C4467" t="s">
        <v>189</v>
      </c>
      <c r="D4467" s="1">
        <v>28.63528434973912</v>
      </c>
      <c r="E4467" s="1">
        <v>12217464494.091881</v>
      </c>
      <c r="F4467" s="1">
        <v>232511877842.0408</v>
      </c>
      <c r="G4467" s="1">
        <v>17776651903.182049</v>
      </c>
      <c r="H4467" s="1">
        <v>26.629071221201521</v>
      </c>
      <c r="I4467" s="1">
        <v>1587010009.76563</v>
      </c>
      <c r="J4467" s="1">
        <v>36.114999771222202</v>
      </c>
      <c r="K4467" s="3">
        <v>380135139299.92358</v>
      </c>
      <c r="L4467" s="1">
        <v>1.061971221391744</v>
      </c>
      <c r="M4467">
        <f t="shared" si="276"/>
        <v>0.68255008066460177</v>
      </c>
      <c r="N4467" s="4">
        <f t="shared" si="277"/>
        <v>1.7445213020563459</v>
      </c>
      <c r="O4467">
        <f t="shared" si="278"/>
        <v>1.7689325940321279</v>
      </c>
      <c r="P4467">
        <f t="shared" si="279"/>
        <v>2.3909262015710251</v>
      </c>
      <c r="Q4467" t="str">
        <f>_xlfn.IFNA(VLOOKUP(B4467&amp;A4467,[1]Countries!$A:$H,6,FALSE),"")</f>
        <v/>
      </c>
      <c r="R4467" t="str">
        <f>_xlfn.IFNA(VLOOKUP(B4467&amp;A4467,[1]Countries!$A:$H,7,FALSE),"")</f>
        <v/>
      </c>
      <c r="S4467" t="str">
        <f>_xlfn.IFNA(VLOOKUP(B4467&amp;A4467,[1]Countries!$A:$H,8,FALSE),"")</f>
        <v/>
      </c>
    </row>
    <row r="4468" spans="1:19" x14ac:dyDescent="0.25">
      <c r="A4468" t="s">
        <v>188</v>
      </c>
      <c r="B4468">
        <v>1986</v>
      </c>
      <c r="C4468" t="s">
        <v>189</v>
      </c>
      <c r="D4468" s="1">
        <v>27.46876060250915</v>
      </c>
      <c r="E4468" s="1">
        <v>12937864153.599501</v>
      </c>
      <c r="F4468" s="1">
        <v>248985994044.19971</v>
      </c>
      <c r="G4468" s="1">
        <v>17486411449.575729</v>
      </c>
      <c r="H4468" s="1">
        <v>26.730835820142509</v>
      </c>
      <c r="I4468" s="1">
        <v>1989939941.40625</v>
      </c>
      <c r="J4468" s="1">
        <v>36.988467835449107</v>
      </c>
      <c r="K4468" s="3">
        <v>398292538163.16443</v>
      </c>
      <c r="L4468" s="1">
        <v>0.89961007027663364</v>
      </c>
      <c r="M4468">
        <f t="shared" si="276"/>
        <v>0.79921762227838333</v>
      </c>
      <c r="N4468" s="4">
        <f t="shared" si="277"/>
        <v>1.698827692555017</v>
      </c>
      <c r="O4468">
        <f t="shared" si="278"/>
        <v>1.7035453440480639</v>
      </c>
      <c r="P4468">
        <f t="shared" si="279"/>
        <v>1.8268285786263045</v>
      </c>
      <c r="Q4468" t="str">
        <f>_xlfn.IFNA(VLOOKUP(B4468&amp;A4468,[1]Countries!$A:$H,6,FALSE),"")</f>
        <v/>
      </c>
      <c r="R4468" t="str">
        <f>_xlfn.IFNA(VLOOKUP(B4468&amp;A4468,[1]Countries!$A:$H,7,FALSE),"")</f>
        <v/>
      </c>
      <c r="S4468" t="str">
        <f>_xlfn.IFNA(VLOOKUP(B4468&amp;A4468,[1]Countries!$A:$H,8,FALSE),"")</f>
        <v/>
      </c>
    </row>
    <row r="4469" spans="1:19" x14ac:dyDescent="0.25">
      <c r="A4469" t="s">
        <v>188</v>
      </c>
      <c r="B4469">
        <v>1987</v>
      </c>
      <c r="C4469" t="s">
        <v>189</v>
      </c>
      <c r="D4469" s="1">
        <v>26.884070279172541</v>
      </c>
      <c r="E4469" s="1">
        <v>15638662913.983879</v>
      </c>
      <c r="F4469" s="1">
        <v>279033584092.15869</v>
      </c>
      <c r="G4469" s="1">
        <v>19477194741.103439</v>
      </c>
      <c r="H4469" s="1">
        <v>26.699236516689631</v>
      </c>
      <c r="I4469" s="1">
        <v>1695479980.46875</v>
      </c>
      <c r="J4469" s="1">
        <v>37.452279491752023</v>
      </c>
      <c r="K4469" s="3">
        <v>414086253764.64392</v>
      </c>
      <c r="L4469" s="1">
        <v>0.95523064568445348</v>
      </c>
      <c r="M4469">
        <f t="shared" si="276"/>
        <v>0.60762577593841538</v>
      </c>
      <c r="N4469" s="4">
        <f t="shared" si="277"/>
        <v>1.5628564216228689</v>
      </c>
      <c r="O4469">
        <f t="shared" si="278"/>
        <v>1.6700644488681291</v>
      </c>
      <c r="P4469">
        <f t="shared" si="279"/>
        <v>1.3756522676681733</v>
      </c>
      <c r="Q4469" t="str">
        <f>_xlfn.IFNA(VLOOKUP(B4469&amp;A4469,[1]Countries!$A:$H,6,FALSE),"")</f>
        <v/>
      </c>
      <c r="R4469" t="str">
        <f>_xlfn.IFNA(VLOOKUP(B4469&amp;A4469,[1]Countries!$A:$H,7,FALSE),"")</f>
        <v/>
      </c>
      <c r="S4469" t="str">
        <f>_xlfn.IFNA(VLOOKUP(B4469&amp;A4469,[1]Countries!$A:$H,8,FALSE),"")</f>
        <v/>
      </c>
    </row>
    <row r="4470" spans="1:19" x14ac:dyDescent="0.25">
      <c r="A4470" t="s">
        <v>188</v>
      </c>
      <c r="B4470">
        <v>1988</v>
      </c>
      <c r="C4470" t="s">
        <v>189</v>
      </c>
      <c r="D4470" s="1">
        <v>27.982228909865871</v>
      </c>
      <c r="E4470" s="1">
        <v>17899797605.807949</v>
      </c>
      <c r="F4470" s="1">
        <v>296588994812.05939</v>
      </c>
      <c r="G4470" s="1">
        <v>22111392789.793251</v>
      </c>
      <c r="H4470" s="1">
        <v>26.71158381648587</v>
      </c>
      <c r="I4470" s="1">
        <v>1947650024.4140601</v>
      </c>
      <c r="J4470" s="1">
        <v>36.796445504715258</v>
      </c>
      <c r="K4470" s="3">
        <v>453953579378.03558</v>
      </c>
      <c r="L4470" s="1">
        <v>0.78064128592065329</v>
      </c>
      <c r="M4470">
        <f t="shared" si="276"/>
        <v>0.65668317384744312</v>
      </c>
      <c r="N4470" s="4">
        <f t="shared" si="277"/>
        <v>1.4373244597680963</v>
      </c>
      <c r="O4470">
        <f t="shared" si="278"/>
        <v>1.7176538012940832</v>
      </c>
      <c r="P4470">
        <f t="shared" si="279"/>
        <v>1.4200106064805535</v>
      </c>
      <c r="Q4470" t="str">
        <f>_xlfn.IFNA(VLOOKUP(B4470&amp;A4470,[1]Countries!$A:$H,6,FALSE),"")</f>
        <v/>
      </c>
      <c r="R4470" t="str">
        <f>_xlfn.IFNA(VLOOKUP(B4470&amp;A4470,[1]Countries!$A:$H,7,FALSE),"")</f>
        <v/>
      </c>
      <c r="S4470" t="str">
        <f>_xlfn.IFNA(VLOOKUP(B4470&amp;A4470,[1]Countries!$A:$H,8,FALSE),"")</f>
        <v/>
      </c>
    </row>
    <row r="4471" spans="1:19" x14ac:dyDescent="0.25">
      <c r="A4471" t="s">
        <v>188</v>
      </c>
      <c r="B4471">
        <v>1989</v>
      </c>
      <c r="C4471" t="s">
        <v>189</v>
      </c>
      <c r="D4471" s="1">
        <v>26.917943145352979</v>
      </c>
      <c r="E4471" s="1">
        <v>20770717303.629719</v>
      </c>
      <c r="F4471" s="1">
        <v>296042354986.12561</v>
      </c>
      <c r="G4471" s="1">
        <v>24133378144.805069</v>
      </c>
      <c r="H4471" s="1">
        <v>27.55099348195429</v>
      </c>
      <c r="I4471" s="1">
        <v>1766109985.3515601</v>
      </c>
      <c r="J4471" s="1">
        <v>37.22939797992521</v>
      </c>
      <c r="K4471" s="3">
        <v>480951757294.5954</v>
      </c>
      <c r="L4471" s="1">
        <v>0.88292922886743719</v>
      </c>
      <c r="M4471">
        <f t="shared" si="276"/>
        <v>0.59657341444751411</v>
      </c>
      <c r="N4471" s="4">
        <f t="shared" si="277"/>
        <v>1.4795026433149512</v>
      </c>
      <c r="O4471">
        <f t="shared" si="278"/>
        <v>1.6860493434226864</v>
      </c>
      <c r="P4471">
        <f t="shared" si="279"/>
        <v>1.1358715347785102</v>
      </c>
      <c r="Q4471" t="str">
        <f>_xlfn.IFNA(VLOOKUP(B4471&amp;A4471,[1]Countries!$A:$H,6,FALSE),"")</f>
        <v/>
      </c>
      <c r="R4471" t="str">
        <f>_xlfn.IFNA(VLOOKUP(B4471&amp;A4471,[1]Countries!$A:$H,7,FALSE),"")</f>
        <v/>
      </c>
      <c r="S4471" t="str">
        <f>_xlfn.IFNA(VLOOKUP(B4471&amp;A4471,[1]Countries!$A:$H,8,FALSE),"")</f>
        <v/>
      </c>
    </row>
    <row r="4472" spans="1:19" x14ac:dyDescent="0.25">
      <c r="A4472" t="s">
        <v>188</v>
      </c>
      <c r="B4472">
        <v>1990</v>
      </c>
      <c r="C4472" t="s">
        <v>189</v>
      </c>
      <c r="D4472" s="1">
        <v>26.896438249964131</v>
      </c>
      <c r="E4472" s="1">
        <v>22639774911.552502</v>
      </c>
      <c r="F4472" s="1">
        <v>320979026419.63342</v>
      </c>
      <c r="G4472" s="1">
        <v>27132072318.021011</v>
      </c>
      <c r="H4472" s="1">
        <v>27.453695495932379</v>
      </c>
      <c r="I4472" s="1">
        <v>1395000000</v>
      </c>
      <c r="J4472" s="1">
        <v>37.044785194395537</v>
      </c>
      <c r="K4472" s="3">
        <v>507565004254.755</v>
      </c>
      <c r="L4472" s="1">
        <v>0.74264665096329574</v>
      </c>
      <c r="M4472">
        <f t="shared" si="276"/>
        <v>0.43460783577062767</v>
      </c>
      <c r="N4472" s="4">
        <f t="shared" si="277"/>
        <v>1.1772544867339234</v>
      </c>
      <c r="O4472">
        <f t="shared" si="278"/>
        <v>1.6994352774686594</v>
      </c>
      <c r="P4472">
        <f t="shared" si="279"/>
        <v>1.3995610419091631</v>
      </c>
      <c r="Q4472" t="str">
        <f>_xlfn.IFNA(VLOOKUP(B4472&amp;A4472,[1]Countries!$A:$H,6,FALSE),"")</f>
        <v/>
      </c>
      <c r="R4472" t="str">
        <f>_xlfn.IFNA(VLOOKUP(B4472&amp;A4472,[1]Countries!$A:$H,7,FALSE),"")</f>
        <v/>
      </c>
      <c r="S4472" t="str">
        <f>_xlfn.IFNA(VLOOKUP(B4472&amp;A4472,[1]Countries!$A:$H,8,FALSE),"")</f>
        <v/>
      </c>
    </row>
    <row r="4473" spans="1:19" x14ac:dyDescent="0.25">
      <c r="A4473" t="s">
        <v>188</v>
      </c>
      <c r="B4473">
        <v>1991</v>
      </c>
      <c r="C4473" t="s">
        <v>189</v>
      </c>
      <c r="D4473" s="1">
        <v>27.333218144377881</v>
      </c>
      <c r="E4473" s="1">
        <v>22943398073.29945</v>
      </c>
      <c r="F4473" s="1">
        <v>270105341879.22641</v>
      </c>
      <c r="G4473" s="1">
        <v>22941358805.152012</v>
      </c>
      <c r="H4473" s="1">
        <v>26.441720176925411</v>
      </c>
      <c r="I4473" s="1">
        <v>2733520019.53125</v>
      </c>
      <c r="J4473" s="1">
        <v>37.785690023717947</v>
      </c>
      <c r="K4473" s="3">
        <v>512929110762.33807</v>
      </c>
      <c r="L4473" s="1">
        <v>1.217713560241499</v>
      </c>
      <c r="M4473">
        <f t="shared" si="276"/>
        <v>1.0120199772848264</v>
      </c>
      <c r="N4473" s="4">
        <f t="shared" si="277"/>
        <v>2.2297335375263252</v>
      </c>
      <c r="O4473">
        <f t="shared" si="278"/>
        <v>1.6465045348445495</v>
      </c>
      <c r="P4473">
        <f t="shared" si="279"/>
        <v>-7.5498993587097497E-4</v>
      </c>
      <c r="Q4473" t="str">
        <f>_xlfn.IFNA(VLOOKUP(B4473&amp;A4473,[1]Countries!$A:$H,6,FALSE),"")</f>
        <v/>
      </c>
      <c r="R4473" t="str">
        <f>_xlfn.IFNA(VLOOKUP(B4473&amp;A4473,[1]Countries!$A:$H,7,FALSE),"")</f>
        <v/>
      </c>
      <c r="S4473" t="str">
        <f>_xlfn.IFNA(VLOOKUP(B4473&amp;A4473,[1]Countries!$A:$H,8,FALSE),"")</f>
        <v/>
      </c>
    </row>
    <row r="4474" spans="1:19" x14ac:dyDescent="0.25">
      <c r="A4474" t="s">
        <v>188</v>
      </c>
      <c r="B4474">
        <v>1992</v>
      </c>
      <c r="C4474" t="s">
        <v>189</v>
      </c>
      <c r="D4474" s="1">
        <v>26.669771971317029</v>
      </c>
      <c r="E4474" s="1">
        <v>25486060890.603642</v>
      </c>
      <c r="F4474" s="1">
        <v>288208430383.96442</v>
      </c>
      <c r="G4474" s="1">
        <v>27639684528.970551</v>
      </c>
      <c r="H4474" s="1">
        <v>26.792743269634439</v>
      </c>
      <c r="I4474" s="1">
        <v>2425139892.5781298</v>
      </c>
      <c r="J4474" s="1">
        <v>37.912568182060738</v>
      </c>
      <c r="K4474" s="3">
        <v>541049915924.76233</v>
      </c>
      <c r="L4474" s="1">
        <v>1.005322964751558</v>
      </c>
      <c r="M4474">
        <f t="shared" si="276"/>
        <v>0.84145348883349724</v>
      </c>
      <c r="N4474" s="4">
        <f t="shared" si="277"/>
        <v>1.8467764535850553</v>
      </c>
      <c r="O4474">
        <f t="shared" si="278"/>
        <v>1.6376477457234737</v>
      </c>
      <c r="P4474">
        <f t="shared" si="279"/>
        <v>0.74724519178628934</v>
      </c>
      <c r="Q4474" t="str">
        <f>_xlfn.IFNA(VLOOKUP(B4474&amp;A4474,[1]Countries!$A:$H,6,FALSE),"")</f>
        <v/>
      </c>
      <c r="R4474" t="str">
        <f>_xlfn.IFNA(VLOOKUP(B4474&amp;A4474,[1]Countries!$A:$H,7,FALSE),"")</f>
        <v/>
      </c>
      <c r="S4474" t="str">
        <f>_xlfn.IFNA(VLOOKUP(B4474&amp;A4474,[1]Countries!$A:$H,8,FALSE),"")</f>
        <v/>
      </c>
    </row>
    <row r="4475" spans="1:19" x14ac:dyDescent="0.25">
      <c r="A4475" t="s">
        <v>188</v>
      </c>
      <c r="B4475">
        <v>1993</v>
      </c>
      <c r="C4475" t="s">
        <v>189</v>
      </c>
      <c r="D4475" s="1">
        <v>26.881800844093959</v>
      </c>
      <c r="E4475" s="1">
        <v>27466578243.416882</v>
      </c>
      <c r="F4475" s="1">
        <v>279296022987.91937</v>
      </c>
      <c r="G4475" s="1">
        <v>27419390836.077961</v>
      </c>
      <c r="H4475" s="1">
        <v>26.781554282073859</v>
      </c>
      <c r="I4475" s="1">
        <v>1466290039.0625</v>
      </c>
      <c r="J4475" s="1">
        <v>38.490684917022591</v>
      </c>
      <c r="K4475" s="3">
        <v>566753986666.96497</v>
      </c>
      <c r="L4475" s="1">
        <v>1.261309791780449</v>
      </c>
      <c r="M4475">
        <f t="shared" si="276"/>
        <v>0.52499495817236275</v>
      </c>
      <c r="N4475" s="4">
        <f t="shared" si="277"/>
        <v>1.7863047499528117</v>
      </c>
      <c r="O4475">
        <f t="shared" si="278"/>
        <v>1.5980311915877281</v>
      </c>
      <c r="P4475">
        <f t="shared" si="279"/>
        <v>-1.6895123258150235E-2</v>
      </c>
      <c r="Q4475" t="str">
        <f>_xlfn.IFNA(VLOOKUP(B4475&amp;A4475,[1]Countries!$A:$H,6,FALSE),"")</f>
        <v/>
      </c>
      <c r="R4475" t="str">
        <f>_xlfn.IFNA(VLOOKUP(B4475&amp;A4475,[1]Countries!$A:$H,7,FALSE),"")</f>
        <v/>
      </c>
      <c r="S4475" t="str">
        <f>_xlfn.IFNA(VLOOKUP(B4475&amp;A4475,[1]Countries!$A:$H,8,FALSE),"")</f>
        <v/>
      </c>
    </row>
    <row r="4476" spans="1:19" x14ac:dyDescent="0.25">
      <c r="A4476" t="s">
        <v>188</v>
      </c>
      <c r="B4476">
        <v>1994</v>
      </c>
      <c r="C4476" t="s">
        <v>189</v>
      </c>
      <c r="D4476" s="1">
        <v>26.388618884279119</v>
      </c>
      <c r="E4476" s="1">
        <v>32361287610.238972</v>
      </c>
      <c r="F4476" s="1">
        <v>327275583539.55859</v>
      </c>
      <c r="G4476" s="1">
        <v>33349576561.340481</v>
      </c>
      <c r="H4476" s="1">
        <v>27.628201246503991</v>
      </c>
      <c r="I4476" s="1">
        <v>2322320068.3593798</v>
      </c>
      <c r="J4476" s="1">
        <v>37.496302339833697</v>
      </c>
      <c r="K4476" s="3">
        <v>604493704287.7417</v>
      </c>
      <c r="L4476" s="1">
        <v>1.789529873465824</v>
      </c>
      <c r="M4476">
        <f t="shared" si="276"/>
        <v>0.70959160571741076</v>
      </c>
      <c r="N4476" s="4">
        <f t="shared" si="277"/>
        <v>2.499121479183235</v>
      </c>
      <c r="O4476">
        <f t="shared" si="278"/>
        <v>1.6669296373196334</v>
      </c>
      <c r="P4476">
        <f t="shared" si="279"/>
        <v>0.30197454402584611</v>
      </c>
      <c r="Q4476" t="str">
        <f>_xlfn.IFNA(VLOOKUP(B4476&amp;A4476,[1]Countries!$A:$H,6,FALSE),"")</f>
        <v/>
      </c>
      <c r="R4476" t="str">
        <f>_xlfn.IFNA(VLOOKUP(B4476&amp;A4476,[1]Countries!$A:$H,7,FALSE),"")</f>
        <v/>
      </c>
      <c r="S4476" t="str">
        <f>_xlfn.IFNA(VLOOKUP(B4476&amp;A4476,[1]Countries!$A:$H,8,FALSE),"")</f>
        <v/>
      </c>
    </row>
    <row r="4477" spans="1:19" x14ac:dyDescent="0.25">
      <c r="A4477" t="s">
        <v>188</v>
      </c>
      <c r="B4477">
        <v>1995</v>
      </c>
      <c r="C4477" t="s">
        <v>189</v>
      </c>
      <c r="D4477" s="1">
        <v>24.456855267056142</v>
      </c>
      <c r="E4477" s="1">
        <v>39068859788.059357</v>
      </c>
      <c r="F4477" s="1">
        <v>360281952716.79681</v>
      </c>
      <c r="G4477" s="1">
        <v>43318430945.962914</v>
      </c>
      <c r="H4477" s="1">
        <v>28.599809423727962</v>
      </c>
      <c r="I4477" s="1">
        <v>1732829956.0546899</v>
      </c>
      <c r="J4477" s="1">
        <v>37.849668118333973</v>
      </c>
      <c r="K4477" s="3">
        <v>650281030594.28772</v>
      </c>
      <c r="L4477" s="1">
        <v>1.727257286849569</v>
      </c>
      <c r="M4477">
        <f t="shared" si="276"/>
        <v>0.48096496174394782</v>
      </c>
      <c r="N4477" s="4">
        <f t="shared" si="277"/>
        <v>2.208222248593517</v>
      </c>
      <c r="O4477">
        <f t="shared" si="278"/>
        <v>1.6420310922504779</v>
      </c>
      <c r="P4477">
        <f t="shared" si="279"/>
        <v>1.1795126361058597</v>
      </c>
      <c r="Q4477" t="str">
        <f>_xlfn.IFNA(VLOOKUP(B4477&amp;A4477,[1]Countries!$A:$H,6,FALSE),"")</f>
        <v/>
      </c>
      <c r="R4477" t="str">
        <f>_xlfn.IFNA(VLOOKUP(B4477&amp;A4477,[1]Countries!$A:$H,7,FALSE),"")</f>
        <v/>
      </c>
      <c r="S4477" t="str">
        <f>_xlfn.IFNA(VLOOKUP(B4477&amp;A4477,[1]Countries!$A:$H,8,FALSE),"")</f>
        <v/>
      </c>
    </row>
    <row r="4478" spans="1:19" x14ac:dyDescent="0.25">
      <c r="A4478" t="s">
        <v>188</v>
      </c>
      <c r="B4478">
        <v>1996</v>
      </c>
      <c r="C4478" t="s">
        <v>189</v>
      </c>
      <c r="D4478" s="1">
        <v>25.417030746027351</v>
      </c>
      <c r="E4478" s="1">
        <v>40803024157.202103</v>
      </c>
      <c r="F4478" s="1">
        <v>392897054348.07098</v>
      </c>
      <c r="G4478" s="1">
        <v>45357287723.093567</v>
      </c>
      <c r="H4478" s="1">
        <v>27.91227036984121</v>
      </c>
      <c r="I4478" s="1">
        <v>1904150024.4140601</v>
      </c>
      <c r="J4478" s="1">
        <v>37.709329473597968</v>
      </c>
      <c r="K4478" s="3">
        <v>699374141678.85815</v>
      </c>
      <c r="L4478" s="1">
        <v>2.2310408056225222</v>
      </c>
      <c r="M4478">
        <f t="shared" si="276"/>
        <v>0.48464349715565869</v>
      </c>
      <c r="N4478" s="4">
        <f t="shared" si="277"/>
        <v>2.7156843027781807</v>
      </c>
      <c r="O4478">
        <f t="shared" si="278"/>
        <v>1.6518636474301296</v>
      </c>
      <c r="P4478">
        <f t="shared" si="279"/>
        <v>1.1591493281740926</v>
      </c>
      <c r="Q4478" t="str">
        <f>_xlfn.IFNA(VLOOKUP(B4478&amp;A4478,[1]Countries!$A:$H,6,FALSE),"")</f>
        <v/>
      </c>
      <c r="R4478" t="str">
        <f>_xlfn.IFNA(VLOOKUP(B4478&amp;A4478,[1]Countries!$A:$H,7,FALSE),"")</f>
        <v/>
      </c>
      <c r="S4478" t="str">
        <f>_xlfn.IFNA(VLOOKUP(B4478&amp;A4478,[1]Countries!$A:$H,8,FALSE),"")</f>
        <v/>
      </c>
    </row>
    <row r="4479" spans="1:19" x14ac:dyDescent="0.25">
      <c r="A4479" t="s">
        <v>188</v>
      </c>
      <c r="B4479">
        <v>1997</v>
      </c>
      <c r="C4479" t="s">
        <v>189</v>
      </c>
      <c r="D4479" s="1">
        <v>24.34535709497321</v>
      </c>
      <c r="E4479" s="1">
        <v>44459245982.727959</v>
      </c>
      <c r="F4479" s="1">
        <v>415867753863.87433</v>
      </c>
      <c r="G4479" s="1">
        <v>49607490116.609207</v>
      </c>
      <c r="H4479" s="1">
        <v>27.83703076258999</v>
      </c>
      <c r="I4479" s="1">
        <v>1646250000</v>
      </c>
      <c r="J4479" s="1">
        <v>39.079551523604643</v>
      </c>
      <c r="K4479" s="3">
        <v>727697541481.73096</v>
      </c>
      <c r="L4479" s="1">
        <v>2.484194782449717</v>
      </c>
      <c r="M4479">
        <f t="shared" si="276"/>
        <v>0.39585901640714027</v>
      </c>
      <c r="N4479" s="4">
        <f t="shared" si="277"/>
        <v>2.8800537988568573</v>
      </c>
      <c r="O4479">
        <f t="shared" si="278"/>
        <v>1.5588829989412361</v>
      </c>
      <c r="P4479">
        <f t="shared" si="279"/>
        <v>1.2379522302578958</v>
      </c>
      <c r="Q4479" t="str">
        <f>_xlfn.IFNA(VLOOKUP(B4479&amp;A4479,[1]Countries!$A:$H,6,FALSE),"")</f>
        <v/>
      </c>
      <c r="R4479" t="str">
        <f>_xlfn.IFNA(VLOOKUP(B4479&amp;A4479,[1]Countries!$A:$H,7,FALSE),"")</f>
        <v/>
      </c>
      <c r="S4479" t="str">
        <f>_xlfn.IFNA(VLOOKUP(B4479&amp;A4479,[1]Countries!$A:$H,8,FALSE),"")</f>
        <v/>
      </c>
    </row>
    <row r="4480" spans="1:19" x14ac:dyDescent="0.25">
      <c r="A4480" t="s">
        <v>188</v>
      </c>
      <c r="B4480">
        <v>1998</v>
      </c>
      <c r="C4480" t="s">
        <v>189</v>
      </c>
      <c r="D4480" s="1">
        <v>24.37882104721951</v>
      </c>
      <c r="E4480" s="1">
        <v>46426482685.16626</v>
      </c>
      <c r="F4480" s="1">
        <v>421351477504.74298</v>
      </c>
      <c r="G4480" s="1">
        <v>53431584653.204071</v>
      </c>
      <c r="H4480" s="1">
        <v>27.303037851602429</v>
      </c>
      <c r="I4480" s="1">
        <v>1608949951.17188</v>
      </c>
      <c r="J4480" s="1">
        <v>40.132568726938892</v>
      </c>
      <c r="K4480" s="3">
        <v>772701383365.47253</v>
      </c>
      <c r="L4480" s="1">
        <v>2.2497370618299599</v>
      </c>
      <c r="M4480">
        <f t="shared" si="276"/>
        <v>0.38185458864417265</v>
      </c>
      <c r="N4480" s="4">
        <f t="shared" si="277"/>
        <v>2.6315916504741326</v>
      </c>
      <c r="O4480">
        <f t="shared" si="278"/>
        <v>1.4917418239634195</v>
      </c>
      <c r="P4480">
        <f t="shared" si="279"/>
        <v>1.6625317204349801</v>
      </c>
      <c r="Q4480" t="str">
        <f>_xlfn.IFNA(VLOOKUP(B4480&amp;A4480,[1]Countries!$A:$H,6,FALSE),"")</f>
        <v/>
      </c>
      <c r="R4480" t="str">
        <f>_xlfn.IFNA(VLOOKUP(B4480&amp;A4480,[1]Countries!$A:$H,7,FALSE),"")</f>
        <v/>
      </c>
      <c r="S4480" t="str">
        <f>_xlfn.IFNA(VLOOKUP(B4480&amp;A4480,[1]Countries!$A:$H,8,FALSE),"")</f>
        <v/>
      </c>
    </row>
    <row r="4481" spans="1:19" x14ac:dyDescent="0.25">
      <c r="A4481" t="s">
        <v>188</v>
      </c>
      <c r="B4481">
        <v>1999</v>
      </c>
      <c r="C4481" t="s">
        <v>189</v>
      </c>
      <c r="D4481" s="1">
        <v>22.98896098028592</v>
      </c>
      <c r="E4481" s="1">
        <v>52544410650.248528</v>
      </c>
      <c r="F4481" s="1">
        <v>458820417337.80713</v>
      </c>
      <c r="G4481" s="1">
        <v>61314619861.448914</v>
      </c>
      <c r="H4481" s="1">
        <v>26.519293348859559</v>
      </c>
      <c r="I4481" s="1">
        <v>1490760009.76563</v>
      </c>
      <c r="J4481" s="1">
        <v>41.965737786854348</v>
      </c>
      <c r="K4481" s="3">
        <v>841052658954.87341</v>
      </c>
      <c r="L4481" s="1">
        <v>2.4245391928562179</v>
      </c>
      <c r="M4481">
        <f t="shared" si="276"/>
        <v>0.3249114366826566</v>
      </c>
      <c r="N4481" s="4">
        <f t="shared" si="277"/>
        <v>2.7494506295388743</v>
      </c>
      <c r="O4481">
        <f t="shared" si="278"/>
        <v>1.3828962690446187</v>
      </c>
      <c r="P4481">
        <f t="shared" si="279"/>
        <v>1.9114688186910627</v>
      </c>
      <c r="Q4481" t="str">
        <f>_xlfn.IFNA(VLOOKUP(B4481&amp;A4481,[1]Countries!$A:$H,6,FALSE),"")</f>
        <v>F</v>
      </c>
      <c r="R4481" t="str">
        <f>_xlfn.IFNA(VLOOKUP(B4481&amp;A4481,[1]Countries!$A:$H,7,FALSE),"")</f>
        <v>Floating</v>
      </c>
      <c r="S4481" t="str">
        <f>_xlfn.IFNA(VLOOKUP(B4481&amp;A4481,[1]Countries!$A:$H,8,FALSE),"")</f>
        <v>Floating</v>
      </c>
    </row>
    <row r="4482" spans="1:19" x14ac:dyDescent="0.25">
      <c r="A4482" t="s">
        <v>188</v>
      </c>
      <c r="B4482">
        <v>2000</v>
      </c>
      <c r="C4482" t="s">
        <v>189</v>
      </c>
      <c r="D4482" s="1">
        <v>21.60895747070786</v>
      </c>
      <c r="E4482" s="1">
        <v>60878396865.526268</v>
      </c>
      <c r="F4482" s="1">
        <v>468394937262.36987</v>
      </c>
      <c r="G4482" s="1">
        <v>65124164122.095627</v>
      </c>
      <c r="H4482" s="1">
        <v>27.325828377208651</v>
      </c>
      <c r="I4482" s="1">
        <v>1383420043.9453101</v>
      </c>
      <c r="J4482" s="1">
        <v>42.732926642954581</v>
      </c>
      <c r="K4482" s="3">
        <v>873357417209.46936</v>
      </c>
      <c r="L4482" s="1">
        <v>2.750556193532248</v>
      </c>
      <c r="M4482">
        <f t="shared" si="276"/>
        <v>0.29535332982696005</v>
      </c>
      <c r="N4482" s="4">
        <f t="shared" si="277"/>
        <v>3.0459095233592079</v>
      </c>
      <c r="O4482">
        <f t="shared" si="278"/>
        <v>1.3401158744760837</v>
      </c>
      <c r="P4482">
        <f t="shared" si="279"/>
        <v>0.90645028773893555</v>
      </c>
      <c r="Q4482" t="str">
        <f>_xlfn.IFNA(VLOOKUP(B4482&amp;A4482,[1]Countries!$A:$H,6,FALSE),"")</f>
        <v>F</v>
      </c>
      <c r="R4482" t="str">
        <f>_xlfn.IFNA(VLOOKUP(B4482&amp;A4482,[1]Countries!$A:$H,7,FALSE),"")</f>
        <v>Floating</v>
      </c>
      <c r="S4482" t="str">
        <f>_xlfn.IFNA(VLOOKUP(B4482&amp;A4482,[1]Countries!$A:$H,8,FALSE),"")</f>
        <v>Floating</v>
      </c>
    </row>
    <row r="4483" spans="1:19" x14ac:dyDescent="0.25">
      <c r="A4483" t="s">
        <v>188</v>
      </c>
      <c r="B4483">
        <v>2001</v>
      </c>
      <c r="C4483" t="s">
        <v>189</v>
      </c>
      <c r="D4483" s="1">
        <v>21.62050461248328</v>
      </c>
      <c r="E4483" s="1">
        <v>60963525504.4702</v>
      </c>
      <c r="F4483" s="1">
        <v>485441014538.63818</v>
      </c>
      <c r="G4483" s="1">
        <v>65218394082.224861</v>
      </c>
      <c r="H4483" s="1">
        <v>26.48777734403069</v>
      </c>
      <c r="I4483" s="1">
        <v>1729609985.3515601</v>
      </c>
      <c r="J4483" s="1">
        <v>43.808961262988142</v>
      </c>
      <c r="K4483" s="3">
        <v>915487884378.97876</v>
      </c>
      <c r="L4483" s="1">
        <v>2.9402169058780778</v>
      </c>
      <c r="M4483">
        <f t="shared" ref="M4483:M4546" si="280">IF(I4483="","",IFERROR(I4483/F4483*100,""))</f>
        <v>0.35629663204197459</v>
      </c>
      <c r="N4483" s="4">
        <f t="shared" ref="N4483:N4546" si="281">IF(AND(L4483="",M4483=""),"",IFERROR(L4483+IF(M4483="",0,M4483),""))</f>
        <v>3.2965135379200525</v>
      </c>
      <c r="O4483">
        <f t="shared" ref="O4483:O4546" si="282">IFERROR((100-J4483)/J4483,"")</f>
        <v>1.2826380064045177</v>
      </c>
      <c r="P4483">
        <f t="shared" ref="P4483:P4546" si="283">IFERROR(IF(AND(E4483="",G4483=""),"",(G4483-E4483)/F4483*100),"")</f>
        <v>0.87649548561496737</v>
      </c>
      <c r="Q4483" t="str">
        <f>_xlfn.IFNA(VLOOKUP(B4483&amp;A4483,[1]Countries!$A:$H,6,FALSE),"")</f>
        <v>F</v>
      </c>
      <c r="R4483" t="str">
        <f>_xlfn.IFNA(VLOOKUP(B4483&amp;A4483,[1]Countries!$A:$H,7,FALSE),"")</f>
        <v>Floating</v>
      </c>
      <c r="S4483" t="str">
        <f>_xlfn.IFNA(VLOOKUP(B4483&amp;A4483,[1]Countries!$A:$H,8,FALSE),"")</f>
        <v>Floating</v>
      </c>
    </row>
    <row r="4484" spans="1:19" x14ac:dyDescent="0.25">
      <c r="A4484" t="s">
        <v>188</v>
      </c>
      <c r="B4484">
        <v>2002</v>
      </c>
      <c r="C4484" t="s">
        <v>189</v>
      </c>
      <c r="D4484" s="1">
        <v>19.536699701053671</v>
      </c>
      <c r="E4484" s="1">
        <v>73452725999.40918</v>
      </c>
      <c r="F4484" s="1">
        <v>514937948870.08032</v>
      </c>
      <c r="G4484" s="1">
        <v>78498577658.600876</v>
      </c>
      <c r="H4484" s="1">
        <v>27.660654161010122</v>
      </c>
      <c r="I4484" s="1">
        <v>1738209960.9375</v>
      </c>
      <c r="J4484" s="1">
        <v>44.728827554130397</v>
      </c>
      <c r="K4484" s="3">
        <v>950312817570.94031</v>
      </c>
      <c r="L4484" s="1">
        <v>3.055850966207164</v>
      </c>
      <c r="M4484">
        <f t="shared" si="280"/>
        <v>0.33755716873297548</v>
      </c>
      <c r="N4484" s="4">
        <f t="shared" si="281"/>
        <v>3.3934081349401395</v>
      </c>
      <c r="O4484">
        <f t="shared" si="282"/>
        <v>1.2356946396366182</v>
      </c>
      <c r="P4484">
        <f t="shared" si="283"/>
        <v>0.97989508643977852</v>
      </c>
      <c r="Q4484" t="str">
        <f>_xlfn.IFNA(VLOOKUP(B4484&amp;A4484,[1]Countries!$A:$H,6,FALSE),"")</f>
        <v>F</v>
      </c>
      <c r="R4484" t="str">
        <f>_xlfn.IFNA(VLOOKUP(B4484&amp;A4484,[1]Countries!$A:$H,7,FALSE),"")</f>
        <v>Floating</v>
      </c>
      <c r="S4484" t="str">
        <f>_xlfn.IFNA(VLOOKUP(B4484&amp;A4484,[1]Countries!$A:$H,8,FALSE),"")</f>
        <v>Floating</v>
      </c>
    </row>
    <row r="4485" spans="1:19" x14ac:dyDescent="0.25">
      <c r="A4485" t="s">
        <v>188</v>
      </c>
      <c r="B4485">
        <v>2003</v>
      </c>
      <c r="C4485" t="s">
        <v>189</v>
      </c>
      <c r="D4485" s="1">
        <v>19.580606789004239</v>
      </c>
      <c r="E4485" s="1">
        <v>90838365703.715805</v>
      </c>
      <c r="F4485" s="1">
        <v>607699285433.87183</v>
      </c>
      <c r="G4485" s="1">
        <v>95071650073.445404</v>
      </c>
      <c r="H4485" s="1">
        <v>27.47410712129718</v>
      </c>
      <c r="I4485" s="1">
        <v>720900024.41406298</v>
      </c>
      <c r="J4485" s="1">
        <v>44.704645653300112</v>
      </c>
      <c r="K4485" s="3">
        <v>1025011030242.8979</v>
      </c>
      <c r="L4485" s="1">
        <v>3.455516813392447</v>
      </c>
      <c r="M4485">
        <f t="shared" si="280"/>
        <v>0.11862775581501146</v>
      </c>
      <c r="N4485" s="4">
        <f t="shared" si="281"/>
        <v>3.5741445692074585</v>
      </c>
      <c r="O4485">
        <f t="shared" si="282"/>
        <v>1.2369039847789951</v>
      </c>
      <c r="P4485">
        <f t="shared" si="283"/>
        <v>0.69660841656366457</v>
      </c>
      <c r="Q4485" t="str">
        <f>_xlfn.IFNA(VLOOKUP(B4485&amp;A4485,[1]Countries!$A:$H,6,FALSE),"")</f>
        <v>F</v>
      </c>
      <c r="R4485" t="str">
        <f>_xlfn.IFNA(VLOOKUP(B4485&amp;A4485,[1]Countries!$A:$H,7,FALSE),"")</f>
        <v>Floating</v>
      </c>
      <c r="S4485" t="str">
        <f>_xlfn.IFNA(VLOOKUP(B4485&amp;A4485,[1]Countries!$A:$H,8,FALSE),"")</f>
        <v>Floating</v>
      </c>
    </row>
    <row r="4486" spans="1:19" x14ac:dyDescent="0.25">
      <c r="A4486" t="s">
        <v>188</v>
      </c>
      <c r="B4486">
        <v>2004</v>
      </c>
      <c r="C4486" t="s">
        <v>189</v>
      </c>
      <c r="D4486" s="1">
        <v>17.81469064848552</v>
      </c>
      <c r="E4486" s="1">
        <v>126647719432.56219</v>
      </c>
      <c r="F4486" s="1">
        <v>709148514804.65955</v>
      </c>
      <c r="G4486" s="1">
        <v>139310020965.10709</v>
      </c>
      <c r="H4486" s="1">
        <v>29.219106305293</v>
      </c>
      <c r="I4486" s="1">
        <v>778309997.55859399</v>
      </c>
      <c r="J4486" s="1">
        <v>44.11485897224707</v>
      </c>
      <c r="K4486" s="3">
        <v>1106222004443.918</v>
      </c>
      <c r="L4486" s="1">
        <v>2.644069149857704</v>
      </c>
      <c r="M4486">
        <f t="shared" si="280"/>
        <v>0.1097527501376754</v>
      </c>
      <c r="N4486" s="4">
        <f t="shared" si="281"/>
        <v>2.7538218999953794</v>
      </c>
      <c r="O4486">
        <f t="shared" si="282"/>
        <v>1.2668099214124342</v>
      </c>
      <c r="P4486">
        <f t="shared" si="283"/>
        <v>1.7855641333512233</v>
      </c>
      <c r="Q4486" t="str">
        <f>_xlfn.IFNA(VLOOKUP(B4486&amp;A4486,[1]Countries!$A:$H,6,FALSE),"")</f>
        <v>F</v>
      </c>
      <c r="R4486" t="str">
        <f>_xlfn.IFNA(VLOOKUP(B4486&amp;A4486,[1]Countries!$A:$H,7,FALSE),"")</f>
        <v>Floating</v>
      </c>
      <c r="S4486" t="str">
        <f>_xlfn.IFNA(VLOOKUP(B4486&amp;A4486,[1]Countries!$A:$H,8,FALSE),"")</f>
        <v>Floating</v>
      </c>
    </row>
    <row r="4487" spans="1:19" x14ac:dyDescent="0.25">
      <c r="A4487" t="s">
        <v>188</v>
      </c>
      <c r="B4487">
        <v>2005</v>
      </c>
      <c r="C4487" t="s">
        <v>189</v>
      </c>
      <c r="D4487" s="1">
        <v>17.62020695470558</v>
      </c>
      <c r="E4487" s="1">
        <v>160837835640.2009</v>
      </c>
      <c r="F4487" s="1">
        <v>820381595512.90161</v>
      </c>
      <c r="G4487" s="1">
        <v>183736131690.21719</v>
      </c>
      <c r="H4487" s="1">
        <v>29.53376419162635</v>
      </c>
      <c r="I4487" s="1">
        <v>1875959960.9375</v>
      </c>
      <c r="J4487" s="1">
        <v>44.442932922749833</v>
      </c>
      <c r="K4487" s="3">
        <v>1193872737485.772</v>
      </c>
      <c r="L4487" s="1">
        <v>2.6969266011709609</v>
      </c>
      <c r="M4487">
        <f t="shared" si="280"/>
        <v>0.22866919141020614</v>
      </c>
      <c r="N4487" s="4">
        <f t="shared" si="281"/>
        <v>2.9255957925811673</v>
      </c>
      <c r="O4487">
        <f t="shared" si="282"/>
        <v>1.2500765233882918</v>
      </c>
      <c r="P4487">
        <f t="shared" si="283"/>
        <v>2.791176225217523</v>
      </c>
      <c r="Q4487" t="str">
        <f>_xlfn.IFNA(VLOOKUP(B4487&amp;A4487,[1]Countries!$A:$H,6,FALSE),"")</f>
        <v>F</v>
      </c>
      <c r="R4487" t="str">
        <f>_xlfn.IFNA(VLOOKUP(B4487&amp;A4487,[1]Countries!$A:$H,7,FALSE),"")</f>
        <v>Floating</v>
      </c>
      <c r="S4487" t="str">
        <f>_xlfn.IFNA(VLOOKUP(B4487&amp;A4487,[1]Countries!$A:$H,8,FALSE),"")</f>
        <v>Floating</v>
      </c>
    </row>
    <row r="4488" spans="1:19" x14ac:dyDescent="0.25">
      <c r="A4488" t="s">
        <v>188</v>
      </c>
      <c r="B4488">
        <v>2006</v>
      </c>
      <c r="C4488" t="s">
        <v>189</v>
      </c>
      <c r="D4488" s="1">
        <v>16.80944209435912</v>
      </c>
      <c r="E4488" s="1">
        <v>199973922363.78311</v>
      </c>
      <c r="F4488" s="1">
        <v>940259888792.14136</v>
      </c>
      <c r="G4488" s="1">
        <v>229955027127.37161</v>
      </c>
      <c r="H4488" s="1">
        <v>30.92723994367795</v>
      </c>
      <c r="I4488" s="1">
        <v>1383579956.0546899</v>
      </c>
      <c r="J4488" s="1">
        <v>44.04323571148997</v>
      </c>
      <c r="K4488" s="3">
        <v>1290107626116.845</v>
      </c>
      <c r="L4488" s="1">
        <v>3.013384131088642</v>
      </c>
      <c r="M4488">
        <f t="shared" si="280"/>
        <v>0.14714867373870835</v>
      </c>
      <c r="N4488" s="4">
        <f t="shared" si="281"/>
        <v>3.1605328048273504</v>
      </c>
      <c r="O4488">
        <f t="shared" si="282"/>
        <v>1.2704962154702013</v>
      </c>
      <c r="P4488">
        <f t="shared" si="283"/>
        <v>3.1885976548571322</v>
      </c>
      <c r="Q4488" t="str">
        <f>_xlfn.IFNA(VLOOKUP(B4488&amp;A4488,[1]Countries!$A:$H,6,FALSE),"")</f>
        <v>F</v>
      </c>
      <c r="R4488" t="str">
        <f>_xlfn.IFNA(VLOOKUP(B4488&amp;A4488,[1]Countries!$A:$H,7,FALSE),"")</f>
        <v>Floating</v>
      </c>
      <c r="S4488" t="str">
        <f>_xlfn.IFNA(VLOOKUP(B4488&amp;A4488,[1]Countries!$A:$H,8,FALSE),"")</f>
        <v>Floating</v>
      </c>
    </row>
    <row r="4489" spans="1:19" x14ac:dyDescent="0.25">
      <c r="A4489" t="s">
        <v>188</v>
      </c>
      <c r="B4489">
        <v>2007</v>
      </c>
      <c r="C4489" t="s">
        <v>189</v>
      </c>
      <c r="D4489" s="1">
        <v>16.75011975958699</v>
      </c>
      <c r="E4489" s="1">
        <v>253077318576.17981</v>
      </c>
      <c r="F4489" s="1">
        <v>1216735441524.8621</v>
      </c>
      <c r="G4489" s="1">
        <v>302803704356.85419</v>
      </c>
      <c r="H4489" s="1">
        <v>30.903238251149961</v>
      </c>
      <c r="I4489" s="1">
        <v>1329209960.9375</v>
      </c>
      <c r="J4489" s="1">
        <v>44.008157923914368</v>
      </c>
      <c r="K4489" s="3">
        <v>1388940385493.7539</v>
      </c>
      <c r="L4489" s="1">
        <v>3.05873849031707</v>
      </c>
      <c r="M4489">
        <f t="shared" si="280"/>
        <v>0.10924395851177643</v>
      </c>
      <c r="N4489" s="4">
        <f t="shared" si="281"/>
        <v>3.1679824488288464</v>
      </c>
      <c r="O4489">
        <f t="shared" si="282"/>
        <v>1.2723059704723345</v>
      </c>
      <c r="P4489">
        <f t="shared" si="283"/>
        <v>4.0868691815498748</v>
      </c>
      <c r="Q4489" t="str">
        <f>_xlfn.IFNA(VLOOKUP(B4489&amp;A4489,[1]Countries!$A:$H,6,FALSE),"")</f>
        <v>F</v>
      </c>
      <c r="R4489" t="str">
        <f>_xlfn.IFNA(VLOOKUP(B4489&amp;A4489,[1]Countries!$A:$H,7,FALSE),"")</f>
        <v>Floating</v>
      </c>
      <c r="S4489" t="str">
        <f>_xlfn.IFNA(VLOOKUP(B4489&amp;A4489,[1]Countries!$A:$H,8,FALSE),"")</f>
        <v>Floating</v>
      </c>
    </row>
    <row r="4490" spans="1:19" x14ac:dyDescent="0.25">
      <c r="A4490" t="s">
        <v>188</v>
      </c>
      <c r="B4490">
        <v>2008</v>
      </c>
      <c r="C4490" t="s">
        <v>189</v>
      </c>
      <c r="D4490" s="1">
        <v>16.790942359803669</v>
      </c>
      <c r="E4490" s="1">
        <v>288902151603.70142</v>
      </c>
      <c r="F4490" s="1">
        <v>1198895582137.5149</v>
      </c>
      <c r="G4490" s="1">
        <v>350927085507.54889</v>
      </c>
      <c r="H4490" s="1">
        <v>31.136719240773481</v>
      </c>
      <c r="I4490" s="1">
        <v>2011579956.0546899</v>
      </c>
      <c r="J4490" s="1">
        <v>45.882549907006251</v>
      </c>
      <c r="K4490" s="3">
        <v>1431812781420.8589</v>
      </c>
      <c r="L4490" s="1">
        <v>4.168609648824984</v>
      </c>
      <c r="M4490">
        <f t="shared" si="280"/>
        <v>0.16778608462867445</v>
      </c>
      <c r="N4490" s="4">
        <f t="shared" si="281"/>
        <v>4.3363957334536583</v>
      </c>
      <c r="O4490">
        <f t="shared" si="282"/>
        <v>1.1794778233266856</v>
      </c>
      <c r="P4490">
        <f t="shared" si="283"/>
        <v>5.1735059189444179</v>
      </c>
      <c r="Q4490" t="str">
        <f>_xlfn.IFNA(VLOOKUP(B4490&amp;A4490,[1]Countries!$A:$H,6,FALSE),"")</f>
        <v>F</v>
      </c>
      <c r="R4490" t="str">
        <f>_xlfn.IFNA(VLOOKUP(B4490&amp;A4490,[1]Countries!$A:$H,7,FALSE),"")</f>
        <v>Floating</v>
      </c>
      <c r="S4490" t="str">
        <f>_xlfn.IFNA(VLOOKUP(B4490&amp;A4490,[1]Countries!$A:$H,8,FALSE),"")</f>
        <v>Floating</v>
      </c>
    </row>
    <row r="4491" spans="1:19" x14ac:dyDescent="0.25">
      <c r="A4491" t="s">
        <v>188</v>
      </c>
      <c r="B4491">
        <v>2009</v>
      </c>
      <c r="C4491" t="s">
        <v>189</v>
      </c>
      <c r="D4491" s="1">
        <v>16.74427015639499</v>
      </c>
      <c r="E4491" s="1">
        <v>273751836387.1283</v>
      </c>
      <c r="F4491" s="1">
        <v>1341886602798.686</v>
      </c>
      <c r="G4491" s="1">
        <v>347177602084.15448</v>
      </c>
      <c r="H4491" s="1">
        <v>31.121372111349839</v>
      </c>
      <c r="I4491" s="1">
        <v>2456610107.4218798</v>
      </c>
      <c r="J4491" s="1">
        <v>45.984882811914488</v>
      </c>
      <c r="K4491" s="3">
        <v>1544380310593.353</v>
      </c>
      <c r="L4491" s="1">
        <v>3.6667712387864371</v>
      </c>
      <c r="M4491">
        <f t="shared" si="280"/>
        <v>0.18307136402571478</v>
      </c>
      <c r="N4491" s="4">
        <f t="shared" si="281"/>
        <v>3.849842602812152</v>
      </c>
      <c r="O4491">
        <f t="shared" si="282"/>
        <v>1.1746277012168536</v>
      </c>
      <c r="P4491">
        <f t="shared" si="283"/>
        <v>5.4718308941967839</v>
      </c>
      <c r="Q4491" t="str">
        <f>_xlfn.IFNA(VLOOKUP(B4491&amp;A4491,[1]Countries!$A:$H,6,FALSE),"")</f>
        <v>F</v>
      </c>
      <c r="R4491" t="str">
        <f>_xlfn.IFNA(VLOOKUP(B4491&amp;A4491,[1]Countries!$A:$H,7,FALSE),"")</f>
        <v>Floating</v>
      </c>
      <c r="S4491" t="str">
        <f>_xlfn.IFNA(VLOOKUP(B4491&amp;A4491,[1]Countries!$A:$H,8,FALSE),"")</f>
        <v>Floating</v>
      </c>
    </row>
    <row r="4492" spans="1:19" x14ac:dyDescent="0.25">
      <c r="A4492" t="s">
        <v>188</v>
      </c>
      <c r="B4492">
        <v>2010</v>
      </c>
      <c r="C4492" t="s">
        <v>189</v>
      </c>
      <c r="D4492" s="1">
        <v>17.02650901397546</v>
      </c>
      <c r="E4492" s="1">
        <v>375353472834.93768</v>
      </c>
      <c r="F4492" s="1">
        <v>1675615335600.564</v>
      </c>
      <c r="G4492" s="1">
        <v>449974320818.5733</v>
      </c>
      <c r="H4492" s="1">
        <v>30.725078228097971</v>
      </c>
      <c r="I4492" s="1">
        <v>2831340087.8906298</v>
      </c>
      <c r="J4492" s="1">
        <v>45.033749562619072</v>
      </c>
      <c r="K4492" s="3">
        <v>1675615335600.564</v>
      </c>
      <c r="L4492" s="1">
        <v>3.1916609347619298</v>
      </c>
      <c r="M4492">
        <f t="shared" si="280"/>
        <v>0.16897315438306357</v>
      </c>
      <c r="N4492" s="4">
        <f t="shared" si="281"/>
        <v>3.3606340891449933</v>
      </c>
      <c r="O4492">
        <f t="shared" si="282"/>
        <v>1.2205568261854545</v>
      </c>
      <c r="P4492">
        <f t="shared" si="283"/>
        <v>4.4533399998329841</v>
      </c>
      <c r="Q4492" t="str">
        <f>_xlfn.IFNA(VLOOKUP(B4492&amp;A4492,[1]Countries!$A:$H,6,FALSE),"")</f>
        <v>F</v>
      </c>
      <c r="R4492" t="str">
        <f>_xlfn.IFNA(VLOOKUP(B4492&amp;A4492,[1]Countries!$A:$H,7,FALSE),"")</f>
        <v>Floating</v>
      </c>
      <c r="S4492" t="str">
        <f>_xlfn.IFNA(VLOOKUP(B4492&amp;A4492,[1]Countries!$A:$H,8,FALSE),"")</f>
        <v>Floating</v>
      </c>
    </row>
    <row r="4493" spans="1:19" x14ac:dyDescent="0.25">
      <c r="A4493" t="s">
        <v>188</v>
      </c>
      <c r="B4493">
        <v>2011</v>
      </c>
      <c r="C4493" t="s">
        <v>189</v>
      </c>
      <c r="D4493" s="1">
        <v>17.191970427288069</v>
      </c>
      <c r="E4493" s="1">
        <v>447383950836.26343</v>
      </c>
      <c r="F4493" s="1">
        <v>1823050405350.417</v>
      </c>
      <c r="G4493" s="1">
        <v>566667153574.07422</v>
      </c>
      <c r="H4493" s="1">
        <v>30.161677711158148</v>
      </c>
      <c r="I4493" s="1">
        <v>3270219970.7031298</v>
      </c>
      <c r="J4493" s="1">
        <v>45.44214270269751</v>
      </c>
      <c r="K4493" s="3">
        <v>1763440111904.0449</v>
      </c>
      <c r="L4493" s="1">
        <v>3.4282691943848569</v>
      </c>
      <c r="M4493">
        <f t="shared" si="280"/>
        <v>0.17938176372443995</v>
      </c>
      <c r="N4493" s="4">
        <f t="shared" si="281"/>
        <v>3.6076509581092968</v>
      </c>
      <c r="O4493">
        <f t="shared" si="282"/>
        <v>1.2006004570304705</v>
      </c>
      <c r="P4493">
        <f t="shared" si="283"/>
        <v>6.5430556603223931</v>
      </c>
      <c r="Q4493" t="str">
        <f>_xlfn.IFNA(VLOOKUP(B4493&amp;A4493,[1]Countries!$A:$H,6,FALSE),"")</f>
        <v>F</v>
      </c>
      <c r="R4493" t="str">
        <f>_xlfn.IFNA(VLOOKUP(B4493&amp;A4493,[1]Countries!$A:$H,7,FALSE),"")</f>
        <v>Floating</v>
      </c>
      <c r="S4493" t="str">
        <f>_xlfn.IFNA(VLOOKUP(B4493&amp;A4493,[1]Countries!$A:$H,8,FALSE),"")</f>
        <v>Floating</v>
      </c>
    </row>
    <row r="4494" spans="1:19" x14ac:dyDescent="0.25">
      <c r="A4494" t="s">
        <v>188</v>
      </c>
      <c r="B4494">
        <v>2012</v>
      </c>
      <c r="C4494" t="s">
        <v>189</v>
      </c>
      <c r="D4494" s="1">
        <v>16.845377065934439</v>
      </c>
      <c r="E4494" s="1">
        <v>448400543291.47137</v>
      </c>
      <c r="F4494" s="1">
        <v>1827637859135.696</v>
      </c>
      <c r="G4494" s="1">
        <v>571306638044.00366</v>
      </c>
      <c r="H4494" s="1">
        <v>29.398527696629451</v>
      </c>
      <c r="I4494" s="1">
        <v>1681849975.5859399</v>
      </c>
      <c r="J4494" s="1">
        <v>46.301147298051141</v>
      </c>
      <c r="K4494" s="3">
        <v>1859659734290.5591</v>
      </c>
      <c r="L4494" s="1">
        <v>3.765544552146634</v>
      </c>
      <c r="M4494">
        <f t="shared" si="280"/>
        <v>9.2023152572539707E-2</v>
      </c>
      <c r="N4494" s="4">
        <f t="shared" si="281"/>
        <v>3.8575677047191737</v>
      </c>
      <c r="O4494">
        <f t="shared" si="282"/>
        <v>1.1597736953746953</v>
      </c>
      <c r="P4494">
        <f t="shared" si="283"/>
        <v>6.7248604059151811</v>
      </c>
      <c r="Q4494" t="str">
        <f>_xlfn.IFNA(VLOOKUP(B4494&amp;A4494,[1]Countries!$A:$H,6,FALSE),"")</f>
        <v>F</v>
      </c>
      <c r="R4494" t="str">
        <f>_xlfn.IFNA(VLOOKUP(B4494&amp;A4494,[1]Countries!$A:$H,7,FALSE),"")</f>
        <v>Floating</v>
      </c>
      <c r="S4494" t="str">
        <f>_xlfn.IFNA(VLOOKUP(B4494&amp;A4494,[1]Countries!$A:$H,8,FALSE),"")</f>
        <v>Floating</v>
      </c>
    </row>
    <row r="4495" spans="1:19" x14ac:dyDescent="0.25">
      <c r="A4495" t="s">
        <v>188</v>
      </c>
      <c r="B4495">
        <v>2013</v>
      </c>
      <c r="C4495" t="s">
        <v>189</v>
      </c>
      <c r="D4495" s="1">
        <v>17.148423543458751</v>
      </c>
      <c r="E4495" s="1">
        <v>472180427427.89899</v>
      </c>
      <c r="F4495" s="1">
        <v>1856722121394.5349</v>
      </c>
      <c r="G4495" s="1">
        <v>527555481498.92822</v>
      </c>
      <c r="H4495" s="1">
        <v>28.40489956011363</v>
      </c>
      <c r="I4495" s="1">
        <v>2456340087.8906298</v>
      </c>
      <c r="J4495" s="1">
        <v>46.698714769411843</v>
      </c>
      <c r="K4495" s="3">
        <v>1978419583617.946</v>
      </c>
      <c r="L4495" s="1">
        <v>3.768488565980618</v>
      </c>
      <c r="M4495">
        <f t="shared" si="280"/>
        <v>0.13229443757829187</v>
      </c>
      <c r="N4495" s="4">
        <f t="shared" si="281"/>
        <v>3.9007830035589097</v>
      </c>
      <c r="O4495">
        <f t="shared" si="282"/>
        <v>1.1413865562206236</v>
      </c>
      <c r="P4495">
        <f t="shared" si="283"/>
        <v>2.9824093456396423</v>
      </c>
      <c r="Q4495" t="str">
        <f>_xlfn.IFNA(VLOOKUP(B4495&amp;A4495,[1]Countries!$A:$H,6,FALSE),"")</f>
        <v>F</v>
      </c>
      <c r="R4495" t="str">
        <f>_xlfn.IFNA(VLOOKUP(B4495&amp;A4495,[1]Countries!$A:$H,7,FALSE),"")</f>
        <v>Floating</v>
      </c>
      <c r="S4495" t="str">
        <f>_xlfn.IFNA(VLOOKUP(B4495&amp;A4495,[1]Countries!$A:$H,8,FALSE),"")</f>
        <v>Floating</v>
      </c>
    </row>
    <row r="4496" spans="1:19" x14ac:dyDescent="0.25">
      <c r="A4496" t="s">
        <v>188</v>
      </c>
      <c r="B4496">
        <v>2014</v>
      </c>
      <c r="C4496" t="s">
        <v>189</v>
      </c>
      <c r="D4496" s="1">
        <v>16.79193451458411</v>
      </c>
      <c r="E4496" s="1">
        <v>468346037554.21667</v>
      </c>
      <c r="F4496" s="1">
        <v>2039127446298.55</v>
      </c>
      <c r="G4496" s="1">
        <v>529239679343.38177</v>
      </c>
      <c r="H4496" s="1">
        <v>27.656401202979559</v>
      </c>
      <c r="I4496" s="1">
        <v>2991820068.3593798</v>
      </c>
      <c r="J4496" s="1">
        <v>47.822413755896427</v>
      </c>
      <c r="K4496" s="3">
        <v>2125024977747.6799</v>
      </c>
      <c r="L4496" s="1">
        <v>3.4519001215111622</v>
      </c>
      <c r="M4496">
        <f t="shared" si="280"/>
        <v>0.14672060217668931</v>
      </c>
      <c r="N4496" s="4">
        <f t="shared" si="281"/>
        <v>3.5986207236878514</v>
      </c>
      <c r="O4496">
        <f t="shared" si="282"/>
        <v>1.0910696919322722</v>
      </c>
      <c r="P4496">
        <f t="shared" si="283"/>
        <v>2.9862597308324212</v>
      </c>
      <c r="Q4496" t="str">
        <f>_xlfn.IFNA(VLOOKUP(B4496&amp;A4496,[1]Countries!$A:$H,6,FALSE),"")</f>
        <v>F</v>
      </c>
      <c r="R4496" t="str">
        <f>_xlfn.IFNA(VLOOKUP(B4496&amp;A4496,[1]Countries!$A:$H,7,FALSE),"")</f>
        <v>Floating</v>
      </c>
      <c r="S4496" t="str">
        <f>_xlfn.IFNA(VLOOKUP(B4496&amp;A4496,[1]Countries!$A:$H,8,FALSE),"")</f>
        <v>Floating</v>
      </c>
    </row>
    <row r="4497" spans="1:19" x14ac:dyDescent="0.25">
      <c r="A4497" t="s">
        <v>188</v>
      </c>
      <c r="B4497">
        <v>2015</v>
      </c>
      <c r="C4497" t="s">
        <v>189</v>
      </c>
      <c r="D4497" s="1">
        <v>16.174508394242562</v>
      </c>
      <c r="E4497" s="1">
        <v>416787832621.79523</v>
      </c>
      <c r="F4497" s="1">
        <v>2103587817041.783</v>
      </c>
      <c r="G4497" s="1">
        <v>465097474655.75043</v>
      </c>
      <c r="H4497" s="1">
        <v>27.347391435963551</v>
      </c>
      <c r="I4497" s="1">
        <v>3174350097.65625</v>
      </c>
      <c r="J4497" s="1">
        <v>47.783748047097639</v>
      </c>
      <c r="K4497" s="3">
        <v>2294947360719.6392</v>
      </c>
      <c r="L4497" s="1">
        <v>3.2758172867601441</v>
      </c>
      <c r="M4497">
        <f t="shared" si="280"/>
        <v>0.15090171524763107</v>
      </c>
      <c r="N4497" s="4">
        <f t="shared" si="281"/>
        <v>3.4267190020077751</v>
      </c>
      <c r="O4497">
        <f t="shared" si="282"/>
        <v>1.0927617461366961</v>
      </c>
      <c r="P4497">
        <f t="shared" si="283"/>
        <v>2.2965355495304069</v>
      </c>
      <c r="Q4497" t="str">
        <f>_xlfn.IFNA(VLOOKUP(B4497&amp;A4497,[1]Countries!$A:$H,6,FALSE),"")</f>
        <v>F</v>
      </c>
      <c r="R4497" t="str">
        <f>_xlfn.IFNA(VLOOKUP(B4497&amp;A4497,[1]Countries!$A:$H,7,FALSE),"")</f>
        <v>Floating</v>
      </c>
      <c r="S4497" t="str">
        <f>_xlfn.IFNA(VLOOKUP(B4497&amp;A4497,[1]Countries!$A:$H,8,FALSE),"")</f>
        <v>Floating</v>
      </c>
    </row>
    <row r="4498" spans="1:19" x14ac:dyDescent="0.25">
      <c r="A4498" t="s">
        <v>188</v>
      </c>
      <c r="B4498">
        <v>2016</v>
      </c>
      <c r="C4498" t="s">
        <v>189</v>
      </c>
      <c r="D4498" s="1">
        <v>16.363800442953909</v>
      </c>
      <c r="E4498" s="1">
        <v>439642787829.41461</v>
      </c>
      <c r="F4498" s="1">
        <v>2294797978291.9849</v>
      </c>
      <c r="G4498" s="1">
        <v>480169284856.47058</v>
      </c>
      <c r="H4498" s="1">
        <v>26.61899996573263</v>
      </c>
      <c r="I4498" s="1">
        <v>2678889892.5781298</v>
      </c>
      <c r="J4498" s="1">
        <v>47.749401336105848</v>
      </c>
      <c r="K4498" s="3">
        <v>2484425233783.48</v>
      </c>
      <c r="L4498" s="1">
        <v>2.734199902714388</v>
      </c>
      <c r="M4498">
        <f t="shared" si="280"/>
        <v>0.11673750447401143</v>
      </c>
      <c r="N4498" s="4">
        <f t="shared" si="281"/>
        <v>2.8509374071883995</v>
      </c>
      <c r="O4498">
        <f t="shared" si="282"/>
        <v>1.0942670944941191</v>
      </c>
      <c r="P4498">
        <f t="shared" si="283"/>
        <v>1.7660158937920882</v>
      </c>
      <c r="Q4498" t="str">
        <f>_xlfn.IFNA(VLOOKUP(B4498&amp;A4498,[1]Countries!$A:$H,6,FALSE),"")</f>
        <v>F</v>
      </c>
      <c r="R4498" t="str">
        <f>_xlfn.IFNA(VLOOKUP(B4498&amp;A4498,[1]Countries!$A:$H,7,FALSE),"")</f>
        <v>Floating</v>
      </c>
      <c r="S4498" t="str">
        <f>_xlfn.IFNA(VLOOKUP(B4498&amp;A4498,[1]Countries!$A:$H,8,FALSE),"")</f>
        <v>Floating</v>
      </c>
    </row>
    <row r="4499" spans="1:19" x14ac:dyDescent="0.25">
      <c r="A4499" t="s">
        <v>188</v>
      </c>
      <c r="B4499">
        <v>2017</v>
      </c>
      <c r="C4499" t="s">
        <v>189</v>
      </c>
      <c r="D4499" s="1">
        <v>16.357810299288278</v>
      </c>
      <c r="E4499" s="1">
        <v>498258560860.56769</v>
      </c>
      <c r="F4499" s="1">
        <v>2652754685834.5908</v>
      </c>
      <c r="G4499" s="1">
        <v>582017723566.67542</v>
      </c>
      <c r="H4499" s="1">
        <v>26.47880965670484</v>
      </c>
      <c r="I4499" s="1">
        <v>3198389892.5781298</v>
      </c>
      <c r="J4499" s="1">
        <v>47.892391258857089</v>
      </c>
      <c r="K4499" s="3">
        <v>2659423696537.0752</v>
      </c>
      <c r="L4499" s="1">
        <v>2.5998323881263272</v>
      </c>
      <c r="M4499">
        <f t="shared" si="280"/>
        <v>0.12056862663016557</v>
      </c>
      <c r="N4499" s="4">
        <f t="shared" si="281"/>
        <v>2.7204010147564928</v>
      </c>
      <c r="O4499">
        <f t="shared" si="282"/>
        <v>1.0880143457340161</v>
      </c>
      <c r="P4499">
        <f t="shared" si="283"/>
        <v>3.1574409482102572</v>
      </c>
      <c r="Q4499" t="str">
        <f>_xlfn.IFNA(VLOOKUP(B4499&amp;A4499,[1]Countries!$A:$H,6,FALSE),"")</f>
        <v>F</v>
      </c>
      <c r="R4499" t="str">
        <f>_xlfn.IFNA(VLOOKUP(B4499&amp;A4499,[1]Countries!$A:$H,7,FALSE),"")</f>
        <v>Floating</v>
      </c>
      <c r="S4499" t="str">
        <f>_xlfn.IFNA(VLOOKUP(B4499&amp;A4499,[1]Countries!$A:$H,8,FALSE),"")</f>
        <v>Floating</v>
      </c>
    </row>
    <row r="4500" spans="1:19" x14ac:dyDescent="0.25">
      <c r="A4500" t="s">
        <v>188</v>
      </c>
      <c r="B4500">
        <v>2018</v>
      </c>
      <c r="C4500" t="s">
        <v>189</v>
      </c>
      <c r="D4500" s="1">
        <v>15.40672606328584</v>
      </c>
      <c r="E4500" s="1">
        <v>538635201541.36768</v>
      </c>
      <c r="F4500" s="1">
        <v>2713165057513.3472</v>
      </c>
      <c r="G4500" s="1">
        <v>639013264039.19458</v>
      </c>
      <c r="H4500" s="1">
        <v>26.127875141315432</v>
      </c>
      <c r="I4500" s="1">
        <v>2453979980.46875</v>
      </c>
      <c r="J4500" s="1">
        <v>48.812494932703522</v>
      </c>
      <c r="K4500" s="3">
        <v>2822169439126.957</v>
      </c>
      <c r="L4500" s="1">
        <v>2.9039947536729112</v>
      </c>
      <c r="M4500">
        <f t="shared" si="280"/>
        <v>9.0447131982373974E-2</v>
      </c>
      <c r="N4500" s="4">
        <f t="shared" si="281"/>
        <v>2.9944418856552852</v>
      </c>
      <c r="O4500">
        <f t="shared" si="282"/>
        <v>1.0486557824562608</v>
      </c>
      <c r="P4500">
        <f t="shared" si="283"/>
        <v>3.6996666391474453</v>
      </c>
      <c r="Q4500" t="str">
        <f>_xlfn.IFNA(VLOOKUP(B4500&amp;A4500,[1]Countries!$A:$H,6,FALSE),"")</f>
        <v>F</v>
      </c>
      <c r="R4500" t="str">
        <f>_xlfn.IFNA(VLOOKUP(B4500&amp;A4500,[1]Countries!$A:$H,7,FALSE),"")</f>
        <v>Floating</v>
      </c>
      <c r="S4500" t="str">
        <f>_xlfn.IFNA(VLOOKUP(B4500&amp;A4500,[1]Countries!$A:$H,8,FALSE),"")</f>
        <v>Floating</v>
      </c>
    </row>
    <row r="4501" spans="1:19" x14ac:dyDescent="0.25">
      <c r="A4501" t="s">
        <v>188</v>
      </c>
      <c r="B4501">
        <v>2019</v>
      </c>
      <c r="C4501" t="s">
        <v>189</v>
      </c>
      <c r="D4501" s="1">
        <v>15.964598239617761</v>
      </c>
      <c r="E4501" s="1">
        <v>536558156026.58667</v>
      </c>
      <c r="F4501" s="1">
        <v>2875142314811.8481</v>
      </c>
      <c r="G4501" s="1">
        <v>614031738088.42737</v>
      </c>
      <c r="H4501" s="1">
        <v>24.881007707814391</v>
      </c>
      <c r="J4501" s="1">
        <v>49.877495338505192</v>
      </c>
      <c r="K4501" s="3">
        <v>2963951659664.4072</v>
      </c>
      <c r="L4501" s="1">
        <v>2.8914074122186002</v>
      </c>
      <c r="M4501" t="str">
        <f t="shared" si="280"/>
        <v/>
      </c>
      <c r="N4501" s="4">
        <f t="shared" si="281"/>
        <v>2.8914074122186002</v>
      </c>
      <c r="O4501">
        <f t="shared" si="282"/>
        <v>1.0049122218613185</v>
      </c>
      <c r="P4501">
        <f t="shared" si="283"/>
        <v>2.6945999042454578</v>
      </c>
      <c r="Q4501" t="str">
        <f>_xlfn.IFNA(VLOOKUP(B4501&amp;A4501,[1]Countries!$A:$H,6,FALSE),"")</f>
        <v/>
      </c>
      <c r="R4501" t="str">
        <f>_xlfn.IFNA(VLOOKUP(B4501&amp;A4501,[1]Countries!$A:$H,7,FALSE),"")</f>
        <v/>
      </c>
      <c r="S4501" t="str">
        <f>_xlfn.IFNA(VLOOKUP(B4501&amp;A4501,[1]Countries!$A:$H,8,FALSE),"")</f>
        <v/>
      </c>
    </row>
    <row r="4502" spans="1:19" x14ac:dyDescent="0.25">
      <c r="A4502" t="s">
        <v>190</v>
      </c>
      <c r="B4502">
        <v>1970</v>
      </c>
      <c r="C4502" t="s">
        <v>191</v>
      </c>
      <c r="E4502" s="1">
        <v>1175342465.7534249</v>
      </c>
      <c r="F4502" s="1">
        <v>9150684931.5068512</v>
      </c>
      <c r="G4502" s="1">
        <v>1449315068.4931509</v>
      </c>
      <c r="I4502" s="1">
        <v>464359985.35156298</v>
      </c>
      <c r="K4502" s="3">
        <v>88635220348.198364</v>
      </c>
      <c r="M4502">
        <f t="shared" si="280"/>
        <v>5.074592654291032</v>
      </c>
      <c r="N4502" s="4">
        <f t="shared" si="281"/>
        <v>5.074592654291032</v>
      </c>
      <c r="O4502" t="str">
        <f t="shared" si="282"/>
        <v/>
      </c>
      <c r="P4502">
        <f t="shared" si="283"/>
        <v>2.9940119760479038</v>
      </c>
      <c r="Q4502" t="str">
        <f>_xlfn.IFNA(VLOOKUP(B4502&amp;A4502,[1]Countries!$A:$H,6,FALSE),"")</f>
        <v/>
      </c>
      <c r="R4502" t="str">
        <f>_xlfn.IFNA(VLOOKUP(B4502&amp;A4502,[1]Countries!$A:$H,7,FALSE),"")</f>
        <v/>
      </c>
      <c r="S4502" t="str">
        <f>_xlfn.IFNA(VLOOKUP(B4502&amp;A4502,[1]Countries!$A:$H,8,FALSE),"")</f>
        <v/>
      </c>
    </row>
    <row r="4503" spans="1:19" x14ac:dyDescent="0.25">
      <c r="A4503" t="s">
        <v>190</v>
      </c>
      <c r="B4503">
        <v>1971</v>
      </c>
      <c r="C4503" t="s">
        <v>191</v>
      </c>
      <c r="E4503" s="1">
        <v>1345889842.7323201</v>
      </c>
      <c r="F4503" s="1">
        <v>9333536359.7980709</v>
      </c>
      <c r="G4503" s="1">
        <v>1553301761.838943</v>
      </c>
      <c r="I4503" s="1">
        <v>584500000</v>
      </c>
      <c r="K4503" s="3">
        <v>94860955741.372635</v>
      </c>
      <c r="M4503">
        <f t="shared" si="280"/>
        <v>6.2623637758308952</v>
      </c>
      <c r="N4503" s="4">
        <f t="shared" si="281"/>
        <v>6.2623637758308952</v>
      </c>
      <c r="O4503" t="str">
        <f t="shared" si="282"/>
        <v/>
      </c>
      <c r="P4503">
        <f t="shared" si="283"/>
        <v>2.222222222222213</v>
      </c>
      <c r="Q4503" t="str">
        <f>_xlfn.IFNA(VLOOKUP(B4503&amp;A4503,[1]Countries!$A:$H,6,FALSE),"")</f>
        <v/>
      </c>
      <c r="R4503" t="str">
        <f>_xlfn.IFNA(VLOOKUP(B4503&amp;A4503,[1]Countries!$A:$H,7,FALSE),"")</f>
        <v/>
      </c>
      <c r="S4503" t="str">
        <f>_xlfn.IFNA(VLOOKUP(B4503&amp;A4503,[1]Countries!$A:$H,8,FALSE),"")</f>
        <v/>
      </c>
    </row>
    <row r="4504" spans="1:19" x14ac:dyDescent="0.25">
      <c r="A4504" t="s">
        <v>190</v>
      </c>
      <c r="B4504">
        <v>1972</v>
      </c>
      <c r="C4504" t="s">
        <v>191</v>
      </c>
      <c r="E4504" s="1">
        <v>1816385542.1686749</v>
      </c>
      <c r="F4504" s="1">
        <v>10997590361.44578</v>
      </c>
      <c r="G4504" s="1">
        <v>2078072289.156626</v>
      </c>
      <c r="I4504" s="1">
        <v>494959991.45507801</v>
      </c>
      <c r="K4504" s="3">
        <v>101536931350.0161</v>
      </c>
      <c r="M4504">
        <f t="shared" si="280"/>
        <v>4.5006221834762803</v>
      </c>
      <c r="N4504" s="4">
        <f t="shared" si="281"/>
        <v>4.5006221834762803</v>
      </c>
      <c r="O4504" t="str">
        <f t="shared" si="282"/>
        <v/>
      </c>
      <c r="P4504">
        <f t="shared" si="283"/>
        <v>2.379491673970195</v>
      </c>
      <c r="Q4504" t="str">
        <f>_xlfn.IFNA(VLOOKUP(B4504&amp;A4504,[1]Countries!$A:$H,6,FALSE),"")</f>
        <v/>
      </c>
      <c r="R4504" t="str">
        <f>_xlfn.IFNA(VLOOKUP(B4504&amp;A4504,[1]Countries!$A:$H,7,FALSE),"")</f>
        <v/>
      </c>
      <c r="S4504" t="str">
        <f>_xlfn.IFNA(VLOOKUP(B4504&amp;A4504,[1]Countries!$A:$H,8,FALSE),"")</f>
        <v/>
      </c>
    </row>
    <row r="4505" spans="1:19" x14ac:dyDescent="0.25">
      <c r="A4505" t="s">
        <v>190</v>
      </c>
      <c r="B4505">
        <v>1973</v>
      </c>
      <c r="C4505" t="s">
        <v>191</v>
      </c>
      <c r="E4505" s="1">
        <v>3263373493.975904</v>
      </c>
      <c r="F4505" s="1">
        <v>16273253012.048189</v>
      </c>
      <c r="G4505" s="1">
        <v>3170120481.927711</v>
      </c>
      <c r="I4505" s="1">
        <v>597309997.55859399</v>
      </c>
      <c r="K4505" s="3">
        <v>109765459425.77901</v>
      </c>
      <c r="M4505">
        <f t="shared" si="280"/>
        <v>3.6705015101551304</v>
      </c>
      <c r="N4505" s="4">
        <f t="shared" si="281"/>
        <v>3.6705015101551304</v>
      </c>
      <c r="O4505" t="str">
        <f t="shared" si="282"/>
        <v/>
      </c>
      <c r="P4505">
        <f t="shared" si="283"/>
        <v>-0.57304468860129854</v>
      </c>
      <c r="Q4505" t="str">
        <f>_xlfn.IFNA(VLOOKUP(B4505&amp;A4505,[1]Countries!$A:$H,6,FALSE),"")</f>
        <v/>
      </c>
      <c r="R4505" t="str">
        <f>_xlfn.IFNA(VLOOKUP(B4505&amp;A4505,[1]Countries!$A:$H,7,FALSE),"")</f>
        <v/>
      </c>
      <c r="S4505" t="str">
        <f>_xlfn.IFNA(VLOOKUP(B4505&amp;A4505,[1]Countries!$A:$H,8,FALSE),"")</f>
        <v/>
      </c>
    </row>
    <row r="4506" spans="1:19" x14ac:dyDescent="0.25">
      <c r="A4506" t="s">
        <v>190</v>
      </c>
      <c r="B4506">
        <v>1974</v>
      </c>
      <c r="C4506" t="s">
        <v>191</v>
      </c>
      <c r="E4506" s="1">
        <v>7482168674.6987953</v>
      </c>
      <c r="F4506" s="1">
        <v>25802409638.554211</v>
      </c>
      <c r="G4506" s="1">
        <v>5526987951.807229</v>
      </c>
      <c r="I4506" s="1">
        <v>649929992.67578101</v>
      </c>
      <c r="K4506" s="3">
        <v>118145693216.16389</v>
      </c>
      <c r="M4506">
        <f t="shared" si="280"/>
        <v>2.5188732439339669</v>
      </c>
      <c r="N4506" s="4">
        <f t="shared" si="281"/>
        <v>2.5188732439339669</v>
      </c>
      <c r="O4506" t="str">
        <f t="shared" si="282"/>
        <v/>
      </c>
      <c r="P4506">
        <f t="shared" si="283"/>
        <v>-7.5775121404557364</v>
      </c>
      <c r="Q4506" t="str">
        <f>_xlfn.IFNA(VLOOKUP(B4506&amp;A4506,[1]Countries!$A:$H,6,FALSE),"")</f>
        <v/>
      </c>
      <c r="R4506" t="str">
        <f>_xlfn.IFNA(VLOOKUP(B4506&amp;A4506,[1]Countries!$A:$H,7,FALSE),"")</f>
        <v/>
      </c>
      <c r="S4506" t="str">
        <f>_xlfn.IFNA(VLOOKUP(B4506&amp;A4506,[1]Countries!$A:$H,8,FALSE),"")</f>
        <v/>
      </c>
    </row>
    <row r="4507" spans="1:19" x14ac:dyDescent="0.25">
      <c r="A4507" t="s">
        <v>190</v>
      </c>
      <c r="B4507">
        <v>1975</v>
      </c>
      <c r="C4507" t="s">
        <v>191</v>
      </c>
      <c r="E4507" s="1">
        <v>6868915662.6506023</v>
      </c>
      <c r="F4507" s="1">
        <v>30463855421.686749</v>
      </c>
      <c r="G4507" s="1">
        <v>6693975903.6144581</v>
      </c>
      <c r="I4507" s="1">
        <v>668969970.703125</v>
      </c>
      <c r="K4507" s="3">
        <v>124026159828.575</v>
      </c>
      <c r="M4507">
        <f t="shared" si="280"/>
        <v>2.1959465124919664</v>
      </c>
      <c r="N4507" s="4">
        <f t="shared" si="281"/>
        <v>2.1959465124919664</v>
      </c>
      <c r="O4507" t="str">
        <f t="shared" si="282"/>
        <v/>
      </c>
      <c r="P4507">
        <f t="shared" si="283"/>
        <v>-0.57425350998615665</v>
      </c>
      <c r="Q4507" t="str">
        <f>_xlfn.IFNA(VLOOKUP(B4507&amp;A4507,[1]Countries!$A:$H,6,FALSE),"")</f>
        <v/>
      </c>
      <c r="R4507" t="str">
        <f>_xlfn.IFNA(VLOOKUP(B4507&amp;A4507,[1]Countries!$A:$H,7,FALSE),"")</f>
        <v/>
      </c>
      <c r="S4507" t="str">
        <f>_xlfn.IFNA(VLOOKUP(B4507&amp;A4507,[1]Countries!$A:$H,8,FALSE),"")</f>
        <v/>
      </c>
    </row>
    <row r="4508" spans="1:19" x14ac:dyDescent="0.25">
      <c r="A4508" t="s">
        <v>190</v>
      </c>
      <c r="B4508">
        <v>1976</v>
      </c>
      <c r="C4508" t="s">
        <v>191</v>
      </c>
      <c r="E4508" s="1">
        <v>8264096385.5421686</v>
      </c>
      <c r="F4508" s="1">
        <v>37269156626.50602</v>
      </c>
      <c r="G4508" s="1">
        <v>7764096385.5421686</v>
      </c>
      <c r="I4508" s="1">
        <v>643380004.88281298</v>
      </c>
      <c r="K4508" s="3">
        <v>132567301909.338</v>
      </c>
      <c r="M4508">
        <f t="shared" si="280"/>
        <v>1.7263068529574339</v>
      </c>
      <c r="N4508" s="4">
        <f t="shared" si="281"/>
        <v>1.7263068529574339</v>
      </c>
      <c r="O4508" t="str">
        <f t="shared" si="282"/>
        <v/>
      </c>
      <c r="P4508">
        <f t="shared" si="283"/>
        <v>-1.3415919362242754</v>
      </c>
      <c r="Q4508" t="str">
        <f>_xlfn.IFNA(VLOOKUP(B4508&amp;A4508,[1]Countries!$A:$H,6,FALSE),"")</f>
        <v/>
      </c>
      <c r="R4508" t="str">
        <f>_xlfn.IFNA(VLOOKUP(B4508&amp;A4508,[1]Countries!$A:$H,7,FALSE),"")</f>
        <v/>
      </c>
      <c r="S4508" t="str">
        <f>_xlfn.IFNA(VLOOKUP(B4508&amp;A4508,[1]Countries!$A:$H,8,FALSE),"")</f>
        <v/>
      </c>
    </row>
    <row r="4509" spans="1:19" x14ac:dyDescent="0.25">
      <c r="A4509" t="s">
        <v>190</v>
      </c>
      <c r="B4509">
        <v>1977</v>
      </c>
      <c r="C4509" t="s">
        <v>191</v>
      </c>
      <c r="E4509" s="1">
        <v>10760963855.42169</v>
      </c>
      <c r="F4509" s="1">
        <v>45808915662.650597</v>
      </c>
      <c r="G4509" s="1">
        <v>9198072289.1566257</v>
      </c>
      <c r="I4509" s="1">
        <v>499950012.20703101</v>
      </c>
      <c r="K4509" s="3">
        <v>144181954870.1601</v>
      </c>
      <c r="M4509">
        <f t="shared" si="280"/>
        <v>1.0913814592093816</v>
      </c>
      <c r="N4509" s="4">
        <f t="shared" si="281"/>
        <v>1.0913814592093816</v>
      </c>
      <c r="O4509" t="str">
        <f t="shared" si="282"/>
        <v/>
      </c>
      <c r="P4509">
        <f t="shared" si="283"/>
        <v>-3.4117628493427476</v>
      </c>
      <c r="Q4509" t="str">
        <f>_xlfn.IFNA(VLOOKUP(B4509&amp;A4509,[1]Countries!$A:$H,6,FALSE),"")</f>
        <v/>
      </c>
      <c r="R4509" t="str">
        <f>_xlfn.IFNA(VLOOKUP(B4509&amp;A4509,[1]Countries!$A:$H,7,FALSE),"")</f>
        <v/>
      </c>
      <c r="S4509" t="str">
        <f>_xlfn.IFNA(VLOOKUP(B4509&amp;A4509,[1]Countries!$A:$H,8,FALSE),"")</f>
        <v/>
      </c>
    </row>
    <row r="4510" spans="1:19" x14ac:dyDescent="0.25">
      <c r="A4510" t="s">
        <v>190</v>
      </c>
      <c r="B4510">
        <v>1978</v>
      </c>
      <c r="C4510" t="s">
        <v>191</v>
      </c>
      <c r="E4510" s="1">
        <v>11251894892.777361</v>
      </c>
      <c r="F4510" s="1">
        <v>51455719099.924347</v>
      </c>
      <c r="G4510" s="1">
        <v>10727293588.843809</v>
      </c>
      <c r="I4510" s="1">
        <v>625929992.67578101</v>
      </c>
      <c r="K4510" s="3">
        <v>153938848478.32281</v>
      </c>
      <c r="M4510">
        <f t="shared" si="280"/>
        <v>1.2164439709029375</v>
      </c>
      <c r="N4510" s="4">
        <f t="shared" si="281"/>
        <v>1.2164439709029375</v>
      </c>
      <c r="O4510" t="str">
        <f t="shared" si="282"/>
        <v/>
      </c>
      <c r="P4510">
        <f t="shared" si="283"/>
        <v>-1.0195199155895638</v>
      </c>
      <c r="Q4510" t="str">
        <f>_xlfn.IFNA(VLOOKUP(B4510&amp;A4510,[1]Countries!$A:$H,6,FALSE),"")</f>
        <v/>
      </c>
      <c r="R4510" t="str">
        <f>_xlfn.IFNA(VLOOKUP(B4510&amp;A4510,[1]Countries!$A:$H,7,FALSE),"")</f>
        <v/>
      </c>
      <c r="S4510" t="str">
        <f>_xlfn.IFNA(VLOOKUP(B4510&amp;A4510,[1]Countries!$A:$H,8,FALSE),"")</f>
        <v/>
      </c>
    </row>
    <row r="4511" spans="1:19" x14ac:dyDescent="0.25">
      <c r="A4511" t="s">
        <v>190</v>
      </c>
      <c r="B4511">
        <v>1979</v>
      </c>
      <c r="C4511" t="s">
        <v>191</v>
      </c>
      <c r="E4511" s="1">
        <v>15453888931.61047</v>
      </c>
      <c r="F4511" s="1">
        <v>51400186379.303307</v>
      </c>
      <c r="G4511" s="1">
        <v>12125156533.243071</v>
      </c>
      <c r="I4511" s="1">
        <v>716440002.44140601</v>
      </c>
      <c r="K4511" s="3">
        <v>165213806159.4379</v>
      </c>
      <c r="M4511">
        <f t="shared" si="280"/>
        <v>1.3938470906593565</v>
      </c>
      <c r="N4511" s="4">
        <f t="shared" si="281"/>
        <v>1.3938470906593565</v>
      </c>
      <c r="O4511" t="str">
        <f t="shared" si="282"/>
        <v/>
      </c>
      <c r="P4511">
        <f t="shared" si="283"/>
        <v>-6.4761095880145279</v>
      </c>
      <c r="Q4511" t="str">
        <f>_xlfn.IFNA(VLOOKUP(B4511&amp;A4511,[1]Countries!$A:$H,6,FALSE),"")</f>
        <v/>
      </c>
      <c r="R4511" t="str">
        <f>_xlfn.IFNA(VLOOKUP(B4511&amp;A4511,[1]Countries!$A:$H,7,FALSE),"")</f>
        <v/>
      </c>
      <c r="S4511" t="str">
        <f>_xlfn.IFNA(VLOOKUP(B4511&amp;A4511,[1]Countries!$A:$H,8,FALSE),"")</f>
        <v/>
      </c>
    </row>
    <row r="4512" spans="1:19" x14ac:dyDescent="0.25">
      <c r="A4512" t="s">
        <v>190</v>
      </c>
      <c r="B4512">
        <v>1980</v>
      </c>
      <c r="C4512" t="s">
        <v>191</v>
      </c>
      <c r="E4512" s="1">
        <v>22088390908.478512</v>
      </c>
      <c r="F4512" s="1">
        <v>72482337370.349335</v>
      </c>
      <c r="G4512" s="1">
        <v>16076492698.443359</v>
      </c>
      <c r="I4512" s="1">
        <v>936909973.14453101</v>
      </c>
      <c r="K4512" s="3">
        <v>181537058284.48239</v>
      </c>
      <c r="M4512">
        <f t="shared" si="280"/>
        <v>1.2926045256479228</v>
      </c>
      <c r="N4512" s="4">
        <f t="shared" si="281"/>
        <v>1.2926045256479228</v>
      </c>
      <c r="O4512" t="str">
        <f t="shared" si="282"/>
        <v/>
      </c>
      <c r="P4512">
        <f t="shared" si="283"/>
        <v>-8.2942940696259413</v>
      </c>
      <c r="Q4512" t="str">
        <f>_xlfn.IFNA(VLOOKUP(B4512&amp;A4512,[1]Countries!$A:$H,6,FALSE),"")</f>
        <v/>
      </c>
      <c r="R4512" t="str">
        <f>_xlfn.IFNA(VLOOKUP(B4512&amp;A4512,[1]Countries!$A:$H,7,FALSE),"")</f>
        <v/>
      </c>
      <c r="S4512" t="str">
        <f>_xlfn.IFNA(VLOOKUP(B4512&amp;A4512,[1]Countries!$A:$H,8,FALSE),"")</f>
        <v/>
      </c>
    </row>
    <row r="4513" spans="1:19" x14ac:dyDescent="0.25">
      <c r="A4513" t="s">
        <v>190</v>
      </c>
      <c r="B4513">
        <v>1981</v>
      </c>
      <c r="C4513" t="s">
        <v>191</v>
      </c>
      <c r="E4513" s="1">
        <v>23629067635.252918</v>
      </c>
      <c r="F4513" s="1">
        <v>85518233450.774033</v>
      </c>
      <c r="G4513" s="1">
        <v>21847220125.757</v>
      </c>
      <c r="I4513" s="1">
        <v>964440002.44140601</v>
      </c>
      <c r="K4513" s="3">
        <v>195927785588.6033</v>
      </c>
      <c r="M4513">
        <f t="shared" si="280"/>
        <v>1.1277595005473968</v>
      </c>
      <c r="N4513" s="4">
        <f t="shared" si="281"/>
        <v>1.1277595005473968</v>
      </c>
      <c r="O4513" t="str">
        <f t="shared" si="282"/>
        <v/>
      </c>
      <c r="P4513">
        <f t="shared" si="283"/>
        <v>-2.0835878357117661</v>
      </c>
      <c r="Q4513" t="str">
        <f>_xlfn.IFNA(VLOOKUP(B4513&amp;A4513,[1]Countries!$A:$H,6,FALSE),"")</f>
        <v/>
      </c>
      <c r="R4513" t="str">
        <f>_xlfn.IFNA(VLOOKUP(B4513&amp;A4513,[1]Countries!$A:$H,7,FALSE),"")</f>
        <v/>
      </c>
      <c r="S4513" t="str">
        <f>_xlfn.IFNA(VLOOKUP(B4513&amp;A4513,[1]Countries!$A:$H,8,FALSE),"")</f>
        <v/>
      </c>
    </row>
    <row r="4514" spans="1:19" x14ac:dyDescent="0.25">
      <c r="A4514" t="s">
        <v>190</v>
      </c>
      <c r="B4514">
        <v>1982</v>
      </c>
      <c r="C4514" t="s">
        <v>191</v>
      </c>
      <c r="E4514" s="1">
        <v>20176590282.747391</v>
      </c>
      <c r="F4514" s="1">
        <v>90158449307.238724</v>
      </c>
      <c r="G4514" s="1">
        <v>23709141551.79089</v>
      </c>
      <c r="I4514" s="1">
        <v>894750000</v>
      </c>
      <c r="K4514" s="3">
        <v>200329196198.4364</v>
      </c>
      <c r="M4514">
        <f t="shared" si="280"/>
        <v>0.99241946470363873</v>
      </c>
      <c r="N4514" s="4">
        <f t="shared" si="281"/>
        <v>0.99241946470363873</v>
      </c>
      <c r="O4514" t="str">
        <f t="shared" si="282"/>
        <v/>
      </c>
      <c r="P4514">
        <f t="shared" si="283"/>
        <v>3.9181588594158248</v>
      </c>
      <c r="Q4514" t="str">
        <f>_xlfn.IFNA(VLOOKUP(B4514&amp;A4514,[1]Countries!$A:$H,6,FALSE),"")</f>
        <v/>
      </c>
      <c r="R4514" t="str">
        <f>_xlfn.IFNA(VLOOKUP(B4514&amp;A4514,[1]Countries!$A:$H,7,FALSE),"")</f>
        <v/>
      </c>
      <c r="S4514" t="str">
        <f>_xlfn.IFNA(VLOOKUP(B4514&amp;A4514,[1]Countries!$A:$H,8,FALSE),"")</f>
        <v/>
      </c>
    </row>
    <row r="4515" spans="1:19" x14ac:dyDescent="0.25">
      <c r="A4515" t="s">
        <v>190</v>
      </c>
      <c r="B4515">
        <v>1983</v>
      </c>
      <c r="C4515" t="s">
        <v>191</v>
      </c>
      <c r="D4515" s="1">
        <v>24.104919291808692</v>
      </c>
      <c r="E4515" s="1">
        <v>22488286937.056309</v>
      </c>
      <c r="F4515" s="1">
        <v>81052283404.60791</v>
      </c>
      <c r="G4515" s="1">
        <v>23354265855.674938</v>
      </c>
      <c r="H4515" s="1">
        <v>41.948313106532638</v>
      </c>
      <c r="I4515" s="1">
        <v>734669982.91015601</v>
      </c>
      <c r="J4515" s="1">
        <v>39.27282570938538</v>
      </c>
      <c r="K4515" s="3">
        <v>208728934024.01389</v>
      </c>
      <c r="L4515" s="1">
        <v>1.233771533626095E-2</v>
      </c>
      <c r="M4515">
        <f t="shared" si="280"/>
        <v>0.90641491152412024</v>
      </c>
      <c r="N4515" s="4">
        <f t="shared" si="281"/>
        <v>0.91875262686038117</v>
      </c>
      <c r="O4515">
        <f t="shared" si="282"/>
        <v>1.5462899140486879</v>
      </c>
      <c r="P4515">
        <f t="shared" si="283"/>
        <v>1.0684201385119738</v>
      </c>
      <c r="Q4515" t="str">
        <f>_xlfn.IFNA(VLOOKUP(B4515&amp;A4515,[1]Countries!$A:$H,6,FALSE),"")</f>
        <v/>
      </c>
      <c r="R4515" t="str">
        <f>_xlfn.IFNA(VLOOKUP(B4515&amp;A4515,[1]Countries!$A:$H,7,FALSE),"")</f>
        <v/>
      </c>
      <c r="S4515" t="str">
        <f>_xlfn.IFNA(VLOOKUP(B4515&amp;A4515,[1]Countries!$A:$H,8,FALSE),"")</f>
        <v/>
      </c>
    </row>
    <row r="4516" spans="1:19" x14ac:dyDescent="0.25">
      <c r="A4516" t="s">
        <v>190</v>
      </c>
      <c r="B4516">
        <v>1984</v>
      </c>
      <c r="C4516" t="s">
        <v>191</v>
      </c>
      <c r="D4516" s="1">
        <v>23.456098917003999</v>
      </c>
      <c r="E4516" s="1">
        <v>23177770004.164429</v>
      </c>
      <c r="F4516" s="1">
        <v>84853699994.050812</v>
      </c>
      <c r="G4516" s="1">
        <v>19342945136.534</v>
      </c>
      <c r="H4516" s="1">
        <v>40.390145058055388</v>
      </c>
      <c r="I4516" s="1">
        <v>663469970.703125</v>
      </c>
      <c r="J4516" s="1">
        <v>39.404915064993553</v>
      </c>
      <c r="K4516" s="3">
        <v>223288878861.95691</v>
      </c>
      <c r="L4516" s="1">
        <v>6.2460446631927527E-2</v>
      </c>
      <c r="M4516">
        <f t="shared" si="280"/>
        <v>0.78189869239602006</v>
      </c>
      <c r="N4516" s="4">
        <f t="shared" si="281"/>
        <v>0.84435913902794757</v>
      </c>
      <c r="O4516">
        <f t="shared" si="282"/>
        <v>1.5377544865929116</v>
      </c>
      <c r="P4516">
        <f t="shared" si="283"/>
        <v>-4.5193372450456399</v>
      </c>
      <c r="Q4516" t="str">
        <f>_xlfn.IFNA(VLOOKUP(B4516&amp;A4516,[1]Countries!$A:$H,6,FALSE),"")</f>
        <v/>
      </c>
      <c r="R4516" t="str">
        <f>_xlfn.IFNA(VLOOKUP(B4516&amp;A4516,[1]Countries!$A:$H,7,FALSE),"")</f>
        <v/>
      </c>
      <c r="S4516" t="str">
        <f>_xlfn.IFNA(VLOOKUP(B4516&amp;A4516,[1]Countries!$A:$H,8,FALSE),"")</f>
        <v/>
      </c>
    </row>
    <row r="4517" spans="1:19" x14ac:dyDescent="0.25">
      <c r="A4517" t="s">
        <v>190</v>
      </c>
      <c r="B4517">
        <v>1985</v>
      </c>
      <c r="C4517" t="s">
        <v>191</v>
      </c>
      <c r="D4517" s="1">
        <v>23.767641320596951</v>
      </c>
      <c r="E4517" s="1">
        <v>20279854572.56974</v>
      </c>
      <c r="F4517" s="1">
        <v>85289491750.322495</v>
      </c>
      <c r="G4517" s="1">
        <v>17860217890.537209</v>
      </c>
      <c r="H4517" s="1">
        <v>36.709867315309843</v>
      </c>
      <c r="I4517" s="1">
        <v>590859985.35156298</v>
      </c>
      <c r="J4517" s="1">
        <v>41.925311019332597</v>
      </c>
      <c r="K4517" s="3">
        <v>228786571622.48792</v>
      </c>
      <c r="L4517" s="1">
        <v>7.1521120302337066E-2</v>
      </c>
      <c r="M4517">
        <f t="shared" si="280"/>
        <v>0.69276996875682384</v>
      </c>
      <c r="N4517" s="4">
        <f t="shared" si="281"/>
        <v>0.76429108905916088</v>
      </c>
      <c r="O4517">
        <f t="shared" si="282"/>
        <v>1.3851939930484476</v>
      </c>
      <c r="P4517">
        <f t="shared" si="283"/>
        <v>-2.8369692823540396</v>
      </c>
      <c r="Q4517" t="str">
        <f>_xlfn.IFNA(VLOOKUP(B4517&amp;A4517,[1]Countries!$A:$H,6,FALSE),"")</f>
        <v/>
      </c>
      <c r="R4517" t="str">
        <f>_xlfn.IFNA(VLOOKUP(B4517&amp;A4517,[1]Countries!$A:$H,7,FALSE),"")</f>
        <v/>
      </c>
      <c r="S4517" t="str">
        <f>_xlfn.IFNA(VLOOKUP(B4517&amp;A4517,[1]Countries!$A:$H,8,FALSE),"")</f>
        <v/>
      </c>
    </row>
    <row r="4518" spans="1:19" x14ac:dyDescent="0.25">
      <c r="A4518" t="s">
        <v>190</v>
      </c>
      <c r="B4518">
        <v>1986</v>
      </c>
      <c r="C4518" t="s">
        <v>191</v>
      </c>
      <c r="D4518" s="1">
        <v>24.253441629553201</v>
      </c>
      <c r="E4518" s="1">
        <v>16387068862.13525</v>
      </c>
      <c r="F4518" s="1">
        <v>79954072569.853302</v>
      </c>
      <c r="G4518" s="1">
        <v>16401727045.09832</v>
      </c>
      <c r="H4518" s="1">
        <v>33.788206061870831</v>
      </c>
      <c r="I4518" s="1">
        <v>700179992.67578101</v>
      </c>
      <c r="J4518" s="1">
        <v>42.09164871535576</v>
      </c>
      <c r="K4518" s="3">
        <v>242227885896.2861</v>
      </c>
      <c r="L4518" s="1">
        <v>8.8800980010079647E-2</v>
      </c>
      <c r="M4518">
        <f t="shared" si="280"/>
        <v>0.87572773990224984</v>
      </c>
      <c r="N4518" s="4">
        <f t="shared" si="281"/>
        <v>0.96452871991232947</v>
      </c>
      <c r="O4518">
        <f t="shared" si="282"/>
        <v>1.3757681880376968</v>
      </c>
      <c r="P4518">
        <f t="shared" si="283"/>
        <v>1.8333253694192416E-2</v>
      </c>
      <c r="Q4518" t="str">
        <f>_xlfn.IFNA(VLOOKUP(B4518&amp;A4518,[1]Countries!$A:$H,6,FALSE),"")</f>
        <v/>
      </c>
      <c r="R4518" t="str">
        <f>_xlfn.IFNA(VLOOKUP(B4518&amp;A4518,[1]Countries!$A:$H,7,FALSE),"")</f>
        <v/>
      </c>
      <c r="S4518" t="str">
        <f>_xlfn.IFNA(VLOOKUP(B4518&amp;A4518,[1]Countries!$A:$H,8,FALSE),"")</f>
        <v/>
      </c>
    </row>
    <row r="4519" spans="1:19" x14ac:dyDescent="0.25">
      <c r="A4519" t="s">
        <v>190</v>
      </c>
      <c r="B4519">
        <v>1987</v>
      </c>
      <c r="C4519" t="s">
        <v>191</v>
      </c>
      <c r="D4519" s="1">
        <v>23.326945309489339</v>
      </c>
      <c r="E4519" s="1">
        <v>18661070326.120079</v>
      </c>
      <c r="F4519" s="1">
        <v>75929617576.877594</v>
      </c>
      <c r="G4519" s="1">
        <v>17006296447.48167</v>
      </c>
      <c r="H4519" s="1">
        <v>36.254289282941663</v>
      </c>
      <c r="I4519" s="1">
        <v>1207170043.9453101</v>
      </c>
      <c r="J4519" s="1">
        <v>40.418733360626653</v>
      </c>
      <c r="K4519" s="3">
        <v>254159855613.23019</v>
      </c>
      <c r="L4519" s="1">
        <v>0.11326278564873089</v>
      </c>
      <c r="M4519">
        <f t="shared" si="280"/>
        <v>1.5898539759179857</v>
      </c>
      <c r="N4519" s="4">
        <f t="shared" si="281"/>
        <v>1.7031167615667167</v>
      </c>
      <c r="O4519">
        <f t="shared" si="282"/>
        <v>1.4741002917576236</v>
      </c>
      <c r="P4519">
        <f t="shared" si="283"/>
        <v>-2.1793523152714092</v>
      </c>
      <c r="Q4519" t="str">
        <f>_xlfn.IFNA(VLOOKUP(B4519&amp;A4519,[1]Countries!$A:$H,6,FALSE),"")</f>
        <v/>
      </c>
      <c r="R4519" t="str">
        <f>_xlfn.IFNA(VLOOKUP(B4519&amp;A4519,[1]Countries!$A:$H,7,FALSE),"")</f>
        <v/>
      </c>
      <c r="S4519" t="str">
        <f>_xlfn.IFNA(VLOOKUP(B4519&amp;A4519,[1]Countries!$A:$H,8,FALSE),"")</f>
        <v/>
      </c>
    </row>
    <row r="4520" spans="1:19" x14ac:dyDescent="0.25">
      <c r="A4520" t="s">
        <v>190</v>
      </c>
      <c r="B4520">
        <v>1988</v>
      </c>
      <c r="C4520" t="s">
        <v>191</v>
      </c>
      <c r="D4520" s="1">
        <v>24.121591951855251</v>
      </c>
      <c r="E4520" s="1">
        <v>21110162562.003651</v>
      </c>
      <c r="F4520" s="1">
        <v>84300174477.201782</v>
      </c>
      <c r="G4520" s="1">
        <v>18725515165.410042</v>
      </c>
      <c r="H4520" s="1">
        <v>36.207348379505817</v>
      </c>
      <c r="I4520" s="1">
        <v>1560770019.53125</v>
      </c>
      <c r="J4520" s="1">
        <v>39.671073742758857</v>
      </c>
      <c r="K4520" s="3">
        <v>268851562224.3551</v>
      </c>
      <c r="L4520" s="1">
        <v>0.1174374793574996</v>
      </c>
      <c r="M4520">
        <f t="shared" si="280"/>
        <v>1.8514434035404588</v>
      </c>
      <c r="N4520" s="4">
        <f t="shared" si="281"/>
        <v>1.9688808828979583</v>
      </c>
      <c r="O4520">
        <f t="shared" si="282"/>
        <v>1.5207283434886345</v>
      </c>
      <c r="P4520">
        <f t="shared" si="283"/>
        <v>-2.828757367801789</v>
      </c>
      <c r="Q4520" t="str">
        <f>_xlfn.IFNA(VLOOKUP(B4520&amp;A4520,[1]Countries!$A:$H,6,FALSE),"")</f>
        <v/>
      </c>
      <c r="R4520" t="str">
        <f>_xlfn.IFNA(VLOOKUP(B4520&amp;A4520,[1]Countries!$A:$H,7,FALSE),"")</f>
        <v/>
      </c>
      <c r="S4520" t="str">
        <f>_xlfn.IFNA(VLOOKUP(B4520&amp;A4520,[1]Countries!$A:$H,8,FALSE),"")</f>
        <v/>
      </c>
    </row>
    <row r="4521" spans="1:19" x14ac:dyDescent="0.25">
      <c r="A4521" t="s">
        <v>190</v>
      </c>
      <c r="B4521">
        <v>1989</v>
      </c>
      <c r="C4521" t="s">
        <v>191</v>
      </c>
      <c r="D4521" s="1">
        <v>23.425528771472511</v>
      </c>
      <c r="E4521" s="1">
        <v>24640067882.583649</v>
      </c>
      <c r="F4521" s="1">
        <v>94451427898.34053</v>
      </c>
      <c r="G4521" s="1">
        <v>21718472101.19051</v>
      </c>
      <c r="H4521" s="1">
        <v>37.107642027051519</v>
      </c>
      <c r="I4521" s="1">
        <v>1768359985.3515601</v>
      </c>
      <c r="J4521" s="1">
        <v>39.466835182884559</v>
      </c>
      <c r="K4521" s="3">
        <v>288898712661.28748</v>
      </c>
      <c r="L4521" s="1">
        <v>0.17681045561295761</v>
      </c>
      <c r="M4521">
        <f t="shared" si="280"/>
        <v>1.872242722740912</v>
      </c>
      <c r="N4521" s="4">
        <f t="shared" si="281"/>
        <v>2.0490531783538697</v>
      </c>
      <c r="O4521">
        <f t="shared" si="282"/>
        <v>1.5337729649872367</v>
      </c>
      <c r="P4521">
        <f t="shared" si="283"/>
        <v>-3.0932256360779382</v>
      </c>
      <c r="Q4521" t="str">
        <f>_xlfn.IFNA(VLOOKUP(B4521&amp;A4521,[1]Countries!$A:$H,6,FALSE),"")</f>
        <v/>
      </c>
      <c r="R4521" t="str">
        <f>_xlfn.IFNA(VLOOKUP(B4521&amp;A4521,[1]Countries!$A:$H,7,FALSE),"")</f>
        <v/>
      </c>
      <c r="S4521" t="str">
        <f>_xlfn.IFNA(VLOOKUP(B4521&amp;A4521,[1]Countries!$A:$H,8,FALSE),"")</f>
        <v/>
      </c>
    </row>
    <row r="4522" spans="1:19" x14ac:dyDescent="0.25">
      <c r="A4522" t="s">
        <v>190</v>
      </c>
      <c r="B4522">
        <v>1990</v>
      </c>
      <c r="C4522" t="s">
        <v>191</v>
      </c>
      <c r="D4522" s="1">
        <v>21.548723601360351</v>
      </c>
      <c r="E4522" s="1">
        <v>28982531189.76173</v>
      </c>
      <c r="F4522" s="1">
        <v>106140727357.0345</v>
      </c>
      <c r="G4522" s="1">
        <v>27157275252.87653</v>
      </c>
      <c r="H4522" s="1">
        <v>39.384940070716759</v>
      </c>
      <c r="I4522" s="1">
        <v>1592550048.82813</v>
      </c>
      <c r="J4522" s="1">
        <v>39.066346553018143</v>
      </c>
      <c r="K4522" s="3">
        <v>309821137734.33649</v>
      </c>
      <c r="L4522" s="1">
        <v>0.15639613947774431</v>
      </c>
      <c r="M4522">
        <f t="shared" si="280"/>
        <v>1.5004137323000768</v>
      </c>
      <c r="N4522" s="4">
        <f t="shared" si="281"/>
        <v>1.656809871777821</v>
      </c>
      <c r="O4522">
        <f t="shared" si="282"/>
        <v>1.5597479371224774</v>
      </c>
      <c r="P4522">
        <f t="shared" si="283"/>
        <v>-1.719656518600474</v>
      </c>
      <c r="Q4522" t="str">
        <f>_xlfn.IFNA(VLOOKUP(B4522&amp;A4522,[1]Countries!$A:$H,6,FALSE),"")</f>
        <v/>
      </c>
      <c r="R4522" t="str">
        <f>_xlfn.IFNA(VLOOKUP(B4522&amp;A4522,[1]Countries!$A:$H,7,FALSE),"")</f>
        <v/>
      </c>
      <c r="S4522" t="str">
        <f>_xlfn.IFNA(VLOOKUP(B4522&amp;A4522,[1]Countries!$A:$H,8,FALSE),"")</f>
        <v/>
      </c>
    </row>
    <row r="4523" spans="1:19" x14ac:dyDescent="0.25">
      <c r="A4523" t="s">
        <v>190</v>
      </c>
      <c r="B4523">
        <v>1991</v>
      </c>
      <c r="C4523" t="s">
        <v>191</v>
      </c>
      <c r="D4523" s="1">
        <v>19.661807287925001</v>
      </c>
      <c r="E4523" s="1">
        <v>33063806609.367008</v>
      </c>
      <c r="F4523" s="1">
        <v>116621996217.13341</v>
      </c>
      <c r="G4523" s="1">
        <v>30891188671.150822</v>
      </c>
      <c r="H4523" s="1">
        <v>41.204773616378439</v>
      </c>
      <c r="I4523" s="1">
        <v>1791609985.3515601</v>
      </c>
      <c r="J4523" s="1">
        <v>39.133410302562943</v>
      </c>
      <c r="K4523" s="3">
        <v>331235921596.56451</v>
      </c>
      <c r="L4523" s="1">
        <v>0.1114712526082632</v>
      </c>
      <c r="M4523">
        <f t="shared" si="280"/>
        <v>1.5362539173277738</v>
      </c>
      <c r="N4523" s="4">
        <f t="shared" si="281"/>
        <v>1.6477251699360371</v>
      </c>
      <c r="O4523">
        <f t="shared" si="282"/>
        <v>1.5553612431638946</v>
      </c>
      <c r="P4523">
        <f t="shared" si="283"/>
        <v>-1.8629572539395431</v>
      </c>
      <c r="Q4523" t="str">
        <f>_xlfn.IFNA(VLOOKUP(B4523&amp;A4523,[1]Countries!$A:$H,6,FALSE),"")</f>
        <v/>
      </c>
      <c r="R4523" t="str">
        <f>_xlfn.IFNA(VLOOKUP(B4523&amp;A4523,[1]Countries!$A:$H,7,FALSE),"")</f>
        <v/>
      </c>
      <c r="S4523" t="str">
        <f>_xlfn.IFNA(VLOOKUP(B4523&amp;A4523,[1]Countries!$A:$H,8,FALSE),"")</f>
        <v/>
      </c>
    </row>
    <row r="4524" spans="1:19" x14ac:dyDescent="0.25">
      <c r="A4524" t="s">
        <v>190</v>
      </c>
      <c r="B4524">
        <v>1992</v>
      </c>
      <c r="C4524" t="s">
        <v>191</v>
      </c>
      <c r="D4524" s="1">
        <v>19.521410472729229</v>
      </c>
      <c r="E4524" s="1">
        <v>38801726176.401039</v>
      </c>
      <c r="F4524" s="1">
        <v>128026966579.9637</v>
      </c>
      <c r="G4524" s="1">
        <v>34720875699.534958</v>
      </c>
      <c r="H4524" s="1">
        <v>39.979960328530559</v>
      </c>
      <c r="I4524" s="1">
        <v>1919430053.7109399</v>
      </c>
      <c r="J4524" s="1">
        <v>40.498636894466593</v>
      </c>
      <c r="K4524" s="3">
        <v>352757997188.37372</v>
      </c>
      <c r="L4524" s="1">
        <v>0.17886856661324549</v>
      </c>
      <c r="M4524">
        <f t="shared" si="280"/>
        <v>1.4992388752037586</v>
      </c>
      <c r="N4524" s="4">
        <f t="shared" si="281"/>
        <v>1.6781074418170041</v>
      </c>
      <c r="O4524">
        <f t="shared" si="282"/>
        <v>1.4692189087890806</v>
      </c>
      <c r="P4524">
        <f t="shared" si="283"/>
        <v>-3.1874929055022512</v>
      </c>
      <c r="Q4524" t="str">
        <f>_xlfn.IFNA(VLOOKUP(B4524&amp;A4524,[1]Countries!$A:$H,6,FALSE),"")</f>
        <v/>
      </c>
      <c r="R4524" t="str">
        <f>_xlfn.IFNA(VLOOKUP(B4524&amp;A4524,[1]Countries!$A:$H,7,FALSE),"")</f>
        <v/>
      </c>
      <c r="S4524" t="str">
        <f>_xlfn.IFNA(VLOOKUP(B4524&amp;A4524,[1]Countries!$A:$H,8,FALSE),"")</f>
        <v/>
      </c>
    </row>
    <row r="4525" spans="1:19" x14ac:dyDescent="0.25">
      <c r="A4525" t="s">
        <v>190</v>
      </c>
      <c r="B4525">
        <v>1993</v>
      </c>
      <c r="C4525" t="s">
        <v>191</v>
      </c>
      <c r="D4525" s="1">
        <v>17.879844427638421</v>
      </c>
      <c r="E4525" s="1">
        <v>42274397859.498917</v>
      </c>
      <c r="F4525" s="1">
        <v>158006700301.5332</v>
      </c>
      <c r="G4525" s="1">
        <v>37555937063.104927</v>
      </c>
      <c r="H4525" s="1">
        <v>39.680498083849692</v>
      </c>
      <c r="I4525" s="1">
        <v>1876089965.8203101</v>
      </c>
      <c r="J4525" s="1">
        <v>42.439666585601493</v>
      </c>
      <c r="K4525" s="3">
        <v>375674596363.26672</v>
      </c>
      <c r="L4525" s="1">
        <v>0.2189780555759398</v>
      </c>
      <c r="M4525">
        <f t="shared" si="280"/>
        <v>1.1873483606961353</v>
      </c>
      <c r="N4525" s="4">
        <f t="shared" si="281"/>
        <v>1.406326416272075</v>
      </c>
      <c r="O4525">
        <f t="shared" si="282"/>
        <v>1.3562861833115107</v>
      </c>
      <c r="P4525">
        <f t="shared" si="283"/>
        <v>-2.9862409552186593</v>
      </c>
      <c r="Q4525" t="str">
        <f>_xlfn.IFNA(VLOOKUP(B4525&amp;A4525,[1]Countries!$A:$H,6,FALSE),"")</f>
        <v/>
      </c>
      <c r="R4525" t="str">
        <f>_xlfn.IFNA(VLOOKUP(B4525&amp;A4525,[1]Countries!$A:$H,7,FALSE),"")</f>
        <v/>
      </c>
      <c r="S4525" t="str">
        <f>_xlfn.IFNA(VLOOKUP(B4525&amp;A4525,[1]Countries!$A:$H,8,FALSE),"")</f>
        <v/>
      </c>
    </row>
    <row r="4526" spans="1:19" x14ac:dyDescent="0.25">
      <c r="A4526" t="s">
        <v>190</v>
      </c>
      <c r="B4526">
        <v>1994</v>
      </c>
      <c r="C4526" t="s">
        <v>191</v>
      </c>
      <c r="D4526" s="1">
        <v>17.286262325044991</v>
      </c>
      <c r="E4526" s="1">
        <v>46896633113.502258</v>
      </c>
      <c r="F4526" s="1">
        <v>176892143931.50531</v>
      </c>
      <c r="G4526" s="1">
        <v>44869883142.427399</v>
      </c>
      <c r="H4526" s="1">
        <v>40.642044353025227</v>
      </c>
      <c r="I4526" s="1">
        <v>1505199951.17188</v>
      </c>
      <c r="J4526" s="1">
        <v>42.07171163600411</v>
      </c>
      <c r="K4526" s="3">
        <v>404000352342.24738</v>
      </c>
      <c r="L4526" s="1">
        <v>0.25382698746296961</v>
      </c>
      <c r="M4526">
        <f t="shared" si="280"/>
        <v>0.8509139624395704</v>
      </c>
      <c r="N4526" s="4">
        <f t="shared" si="281"/>
        <v>1.10474094990254</v>
      </c>
      <c r="O4526">
        <f t="shared" si="282"/>
        <v>1.3768940247827246</v>
      </c>
      <c r="P4526">
        <f t="shared" si="283"/>
        <v>-1.1457546536716978</v>
      </c>
      <c r="Q4526" t="str">
        <f>_xlfn.IFNA(VLOOKUP(B4526&amp;A4526,[1]Countries!$A:$H,6,FALSE),"")</f>
        <v/>
      </c>
      <c r="R4526" t="str">
        <f>_xlfn.IFNA(VLOOKUP(B4526&amp;A4526,[1]Countries!$A:$H,7,FALSE),"")</f>
        <v/>
      </c>
      <c r="S4526" t="str">
        <f>_xlfn.IFNA(VLOOKUP(B4526&amp;A4526,[1]Countries!$A:$H,8,FALSE),"")</f>
        <v/>
      </c>
    </row>
    <row r="4527" spans="1:19" x14ac:dyDescent="0.25">
      <c r="A4527" t="s">
        <v>190</v>
      </c>
      <c r="B4527">
        <v>1995</v>
      </c>
      <c r="C4527" t="s">
        <v>191</v>
      </c>
      <c r="D4527" s="1">
        <v>17.138346203121088</v>
      </c>
      <c r="E4527" s="1">
        <v>53185312942.03891</v>
      </c>
      <c r="F4527" s="1">
        <v>202132028723.1153</v>
      </c>
      <c r="G4527" s="1">
        <v>55882279823.789032</v>
      </c>
      <c r="H4527" s="1">
        <v>41.800837421765351</v>
      </c>
      <c r="I4527" s="1">
        <v>1251750000</v>
      </c>
      <c r="J4527" s="1">
        <v>41.060816375113554</v>
      </c>
      <c r="K4527" s="3">
        <v>437209211196.90729</v>
      </c>
      <c r="L4527" s="1">
        <v>0.32206672248451701</v>
      </c>
      <c r="M4527">
        <f t="shared" si="280"/>
        <v>0.61927345602149653</v>
      </c>
      <c r="N4527" s="4">
        <f t="shared" si="281"/>
        <v>0.94134017850601359</v>
      </c>
      <c r="O4527">
        <f t="shared" si="282"/>
        <v>1.4354118799403304</v>
      </c>
      <c r="P4527">
        <f t="shared" si="283"/>
        <v>1.334260037257373</v>
      </c>
      <c r="Q4527" t="str">
        <f>_xlfn.IFNA(VLOOKUP(B4527&amp;A4527,[1]Countries!$A:$H,6,FALSE),"")</f>
        <v/>
      </c>
      <c r="R4527" t="str">
        <f>_xlfn.IFNA(VLOOKUP(B4527&amp;A4527,[1]Countries!$A:$H,7,FALSE),"")</f>
        <v/>
      </c>
      <c r="S4527" t="str">
        <f>_xlfn.IFNA(VLOOKUP(B4527&amp;A4527,[1]Countries!$A:$H,8,FALSE),"")</f>
        <v/>
      </c>
    </row>
    <row r="4528" spans="1:19" x14ac:dyDescent="0.25">
      <c r="A4528" t="s">
        <v>190</v>
      </c>
      <c r="B4528">
        <v>1996</v>
      </c>
      <c r="C4528" t="s">
        <v>191</v>
      </c>
      <c r="D4528" s="1">
        <v>16.672387375884391</v>
      </c>
      <c r="E4528" s="1">
        <v>58717201041.711143</v>
      </c>
      <c r="F4528" s="1">
        <v>227369679374.9733</v>
      </c>
      <c r="G4528" s="1">
        <v>60116979037.697983</v>
      </c>
      <c r="H4528" s="1">
        <v>43.455784050111909</v>
      </c>
      <c r="I4528" s="1">
        <v>1057969970.70313</v>
      </c>
      <c r="J4528" s="1">
        <v>39.871903681783358</v>
      </c>
      <c r="K4528" s="3">
        <v>471391045244.88379</v>
      </c>
      <c r="L4528" s="1">
        <v>0.35009065509005433</v>
      </c>
      <c r="M4528">
        <f t="shared" si="280"/>
        <v>0.46530829159430187</v>
      </c>
      <c r="N4528" s="4">
        <f t="shared" si="281"/>
        <v>0.8153989466843562</v>
      </c>
      <c r="O4528">
        <f t="shared" si="282"/>
        <v>1.5080317407991712</v>
      </c>
      <c r="P4528">
        <f t="shared" si="283"/>
        <v>0.6156396929593918</v>
      </c>
      <c r="Q4528" t="str">
        <f>_xlfn.IFNA(VLOOKUP(B4528&amp;A4528,[1]Countries!$A:$H,6,FALSE),"")</f>
        <v/>
      </c>
      <c r="R4528" t="str">
        <f>_xlfn.IFNA(VLOOKUP(B4528&amp;A4528,[1]Countries!$A:$H,7,FALSE),"")</f>
        <v/>
      </c>
      <c r="S4528" t="str">
        <f>_xlfn.IFNA(VLOOKUP(B4528&amp;A4528,[1]Countries!$A:$H,8,FALSE),"")</f>
        <v/>
      </c>
    </row>
    <row r="4529" spans="1:19" x14ac:dyDescent="0.25">
      <c r="A4529" t="s">
        <v>190</v>
      </c>
      <c r="B4529">
        <v>1997</v>
      </c>
      <c r="C4529" t="s">
        <v>191</v>
      </c>
      <c r="D4529" s="1">
        <v>16.092110222818121</v>
      </c>
      <c r="E4529" s="1">
        <v>60106038403.57872</v>
      </c>
      <c r="F4529" s="1">
        <v>215748998609.63501</v>
      </c>
      <c r="G4529" s="1">
        <v>60700151259.036331</v>
      </c>
      <c r="H4529" s="1">
        <v>44.328956797225658</v>
      </c>
      <c r="I4529" s="1">
        <v>797580017.08984399</v>
      </c>
      <c r="J4529" s="1">
        <v>39.578901117388391</v>
      </c>
      <c r="K4529" s="3">
        <v>493545853299.54498</v>
      </c>
      <c r="L4529" s="1">
        <v>0.33603863965634312</v>
      </c>
      <c r="M4529">
        <f t="shared" si="280"/>
        <v>0.36967959166890213</v>
      </c>
      <c r="N4529" s="4">
        <f t="shared" si="281"/>
        <v>0.70571823132524525</v>
      </c>
      <c r="O4529">
        <f t="shared" si="282"/>
        <v>1.5265986972050245</v>
      </c>
      <c r="P4529">
        <f t="shared" si="283"/>
        <v>0.27537224241423613</v>
      </c>
      <c r="Q4529" t="str">
        <f>_xlfn.IFNA(VLOOKUP(B4529&amp;A4529,[1]Countries!$A:$H,6,FALSE),"")</f>
        <v/>
      </c>
      <c r="R4529" t="str">
        <f>_xlfn.IFNA(VLOOKUP(B4529&amp;A4529,[1]Countries!$A:$H,7,FALSE),"")</f>
        <v/>
      </c>
      <c r="S4529" t="str">
        <f>_xlfn.IFNA(VLOOKUP(B4529&amp;A4529,[1]Countries!$A:$H,8,FALSE),"")</f>
        <v/>
      </c>
    </row>
    <row r="4530" spans="1:19" x14ac:dyDescent="0.25">
      <c r="A4530" t="s">
        <v>190</v>
      </c>
      <c r="B4530">
        <v>1998</v>
      </c>
      <c r="C4530" t="s">
        <v>191</v>
      </c>
      <c r="D4530" s="1">
        <v>18.082852953193481</v>
      </c>
      <c r="E4530" s="1">
        <v>50555726234.550056</v>
      </c>
      <c r="F4530" s="1">
        <v>95445547872.715027</v>
      </c>
      <c r="G4530" s="1">
        <v>41249712041.611893</v>
      </c>
      <c r="H4530" s="1">
        <v>45.227770549623934</v>
      </c>
      <c r="I4530" s="1">
        <v>1265689941.40625</v>
      </c>
      <c r="J4530" s="1">
        <v>36.686823537659031</v>
      </c>
      <c r="K4530" s="3">
        <v>428759443957.88019</v>
      </c>
      <c r="L4530" s="1">
        <v>1.0038917700779539</v>
      </c>
      <c r="M4530">
        <f t="shared" si="280"/>
        <v>1.3260858883582063</v>
      </c>
      <c r="N4530" s="4">
        <f t="shared" si="281"/>
        <v>2.3299776584361602</v>
      </c>
      <c r="O4530">
        <f t="shared" si="282"/>
        <v>1.7257742796224913</v>
      </c>
      <c r="P4530">
        <f t="shared" si="283"/>
        <v>-9.7500767718873025</v>
      </c>
      <c r="Q4530" t="str">
        <f>_xlfn.IFNA(VLOOKUP(B4530&amp;A4530,[1]Countries!$A:$H,6,FALSE),"")</f>
        <v/>
      </c>
      <c r="R4530" t="str">
        <f>_xlfn.IFNA(VLOOKUP(B4530&amp;A4530,[1]Countries!$A:$H,7,FALSE),"")</f>
        <v/>
      </c>
      <c r="S4530" t="str">
        <f>_xlfn.IFNA(VLOOKUP(B4530&amp;A4530,[1]Countries!$A:$H,8,FALSE),"")</f>
        <v/>
      </c>
    </row>
    <row r="4531" spans="1:19" x14ac:dyDescent="0.25">
      <c r="A4531" t="s">
        <v>190</v>
      </c>
      <c r="B4531">
        <v>1999</v>
      </c>
      <c r="C4531" t="s">
        <v>191</v>
      </c>
      <c r="D4531" s="1">
        <v>19.61267640213303</v>
      </c>
      <c r="E4531" s="1">
        <v>49720260589.807457</v>
      </c>
      <c r="F4531" s="1">
        <v>140001351215.46191</v>
      </c>
      <c r="G4531" s="1">
        <v>38402067922.344803</v>
      </c>
      <c r="H4531" s="1">
        <v>43.360061673230078</v>
      </c>
      <c r="I4531" s="1">
        <v>2132459960.9375</v>
      </c>
      <c r="J4531" s="1">
        <v>37.02727101776469</v>
      </c>
      <c r="K4531" s="3">
        <v>432151471748.06268</v>
      </c>
      <c r="L4531" s="1">
        <v>0.79213521181895652</v>
      </c>
      <c r="M4531">
        <f t="shared" si="280"/>
        <v>1.5231709854397379</v>
      </c>
      <c r="N4531" s="4">
        <f t="shared" si="281"/>
        <v>2.3153061972586944</v>
      </c>
      <c r="O4531">
        <f t="shared" si="282"/>
        <v>1.7007121305813406</v>
      </c>
      <c r="P4531">
        <f t="shared" si="283"/>
        <v>-8.0843453075277605</v>
      </c>
      <c r="Q4531" t="str">
        <f>_xlfn.IFNA(VLOOKUP(B4531&amp;A4531,[1]Countries!$A:$H,6,FALSE),"")</f>
        <v>F</v>
      </c>
      <c r="R4531" t="str">
        <f>_xlfn.IFNA(VLOOKUP(B4531&amp;A4531,[1]Countries!$A:$H,7,FALSE),"")</f>
        <v>Floating</v>
      </c>
      <c r="S4531" t="str">
        <f>_xlfn.IFNA(VLOOKUP(B4531&amp;A4531,[1]Countries!$A:$H,8,FALSE),"")</f>
        <v>Floating</v>
      </c>
    </row>
    <row r="4532" spans="1:19" x14ac:dyDescent="0.25">
      <c r="A4532" t="s">
        <v>190</v>
      </c>
      <c r="B4532">
        <v>2000</v>
      </c>
      <c r="C4532" t="s">
        <v>191</v>
      </c>
      <c r="D4532" s="1">
        <v>15.67870443877076</v>
      </c>
      <c r="E4532" s="1">
        <v>67621169165.826958</v>
      </c>
      <c r="F4532" s="1">
        <v>165021012077.8096</v>
      </c>
      <c r="G4532" s="1">
        <v>50264686469.791153</v>
      </c>
      <c r="H4532" s="1">
        <v>41.969074643356429</v>
      </c>
      <c r="I4532" s="1">
        <v>1645430053.7109399</v>
      </c>
      <c r="J4532" s="1">
        <v>33.368636507403139</v>
      </c>
      <c r="K4532" s="3">
        <v>453413616927.79797</v>
      </c>
      <c r="L4532" s="1">
        <v>0.72124148616832184</v>
      </c>
      <c r="M4532">
        <f t="shared" si="280"/>
        <v>0.99710335853175935</v>
      </c>
      <c r="N4532" s="4">
        <f t="shared" si="281"/>
        <v>1.7183448447000811</v>
      </c>
      <c r="O4532">
        <f t="shared" si="282"/>
        <v>1.9968260758216501</v>
      </c>
      <c r="P4532">
        <f t="shared" si="283"/>
        <v>-10.517741030367691</v>
      </c>
      <c r="Q4532" t="str">
        <f>_xlfn.IFNA(VLOOKUP(B4532&amp;A4532,[1]Countries!$A:$H,6,FALSE),"")</f>
        <v>F</v>
      </c>
      <c r="R4532" t="str">
        <f>_xlfn.IFNA(VLOOKUP(B4532&amp;A4532,[1]Countries!$A:$H,7,FALSE),"")</f>
        <v>Floating</v>
      </c>
      <c r="S4532" t="str">
        <f>_xlfn.IFNA(VLOOKUP(B4532&amp;A4532,[1]Countries!$A:$H,8,FALSE),"")</f>
        <v>Floating</v>
      </c>
    </row>
    <row r="4533" spans="1:19" x14ac:dyDescent="0.25">
      <c r="A4533" t="s">
        <v>190</v>
      </c>
      <c r="B4533">
        <v>2001</v>
      </c>
      <c r="C4533" t="s">
        <v>191</v>
      </c>
      <c r="D4533" s="1">
        <v>15.994917762138879</v>
      </c>
      <c r="E4533" s="1">
        <v>62625875833.907547</v>
      </c>
      <c r="F4533" s="1">
        <v>160446947784.9086</v>
      </c>
      <c r="G4533" s="1">
        <v>49355195402.142929</v>
      </c>
      <c r="H4533" s="1">
        <v>47.893500785387062</v>
      </c>
      <c r="I4533" s="1">
        <v>1458180053.7109399</v>
      </c>
      <c r="J4533" s="1">
        <v>38.417245229062111</v>
      </c>
      <c r="K4533" s="3">
        <v>469933589927.66602</v>
      </c>
      <c r="L4533" s="1">
        <v>0.65192888642683511</v>
      </c>
      <c r="M4533">
        <f t="shared" si="280"/>
        <v>0.90882380365735704</v>
      </c>
      <c r="N4533" s="4">
        <f t="shared" si="281"/>
        <v>1.5607526900841922</v>
      </c>
      <c r="O4533">
        <f t="shared" si="282"/>
        <v>1.6029976747096741</v>
      </c>
      <c r="P4533">
        <f t="shared" si="283"/>
        <v>-8.2710706653983728</v>
      </c>
      <c r="Q4533" t="str">
        <f>_xlfn.IFNA(VLOOKUP(B4533&amp;A4533,[1]Countries!$A:$H,6,FALSE),"")</f>
        <v>F</v>
      </c>
      <c r="R4533" t="str">
        <f>_xlfn.IFNA(VLOOKUP(B4533&amp;A4533,[1]Countries!$A:$H,7,FALSE),"")</f>
        <v>Floating</v>
      </c>
      <c r="S4533" t="str">
        <f>_xlfn.IFNA(VLOOKUP(B4533&amp;A4533,[1]Countries!$A:$H,8,FALSE),"")</f>
        <v>Floating</v>
      </c>
    </row>
    <row r="4534" spans="1:19" x14ac:dyDescent="0.25">
      <c r="A4534" t="s">
        <v>190</v>
      </c>
      <c r="B4534">
        <v>2002</v>
      </c>
      <c r="C4534" t="s">
        <v>191</v>
      </c>
      <c r="D4534" s="1">
        <v>16.31966896643787</v>
      </c>
      <c r="E4534" s="1">
        <v>63956798804.500999</v>
      </c>
      <c r="F4534" s="1">
        <v>195660611165.18341</v>
      </c>
      <c r="G4534" s="1">
        <v>51638437160.683868</v>
      </c>
      <c r="H4534" s="1">
        <v>47.745331159259678</v>
      </c>
      <c r="I4534" s="1">
        <v>1296010009.76563</v>
      </c>
      <c r="J4534" s="1">
        <v>40.104784004947987</v>
      </c>
      <c r="K4534" s="3">
        <v>491078136159.83508</v>
      </c>
      <c r="L4534" s="1">
        <v>0.64341900782521233</v>
      </c>
      <c r="M4534">
        <f t="shared" si="280"/>
        <v>0.66237655195275547</v>
      </c>
      <c r="N4534" s="4">
        <f t="shared" si="281"/>
        <v>1.3057955597779678</v>
      </c>
      <c r="O4534">
        <f t="shared" si="282"/>
        <v>1.4934681106289551</v>
      </c>
      <c r="P4534">
        <f t="shared" si="283"/>
        <v>-6.2957800093027139</v>
      </c>
      <c r="Q4534" t="str">
        <f>_xlfn.IFNA(VLOOKUP(B4534&amp;A4534,[1]Countries!$A:$H,6,FALSE),"")</f>
        <v>F</v>
      </c>
      <c r="R4534" t="str">
        <f>_xlfn.IFNA(VLOOKUP(B4534&amp;A4534,[1]Countries!$A:$H,7,FALSE),"")</f>
        <v>Floating</v>
      </c>
      <c r="S4534" t="str">
        <f>_xlfn.IFNA(VLOOKUP(B4534&amp;A4534,[1]Countries!$A:$H,8,FALSE),"")</f>
        <v>Floating</v>
      </c>
    </row>
    <row r="4535" spans="1:19" x14ac:dyDescent="0.25">
      <c r="A4535" t="s">
        <v>190</v>
      </c>
      <c r="B4535">
        <v>2003</v>
      </c>
      <c r="C4535" t="s">
        <v>191</v>
      </c>
      <c r="D4535" s="1">
        <v>15.185348218624799</v>
      </c>
      <c r="E4535" s="1">
        <v>71553141044.988846</v>
      </c>
      <c r="F4535" s="1">
        <v>234772463823.80829</v>
      </c>
      <c r="G4535" s="1">
        <v>54323622341.489227</v>
      </c>
      <c r="H4535" s="1">
        <v>43.749566091760798</v>
      </c>
      <c r="I4535" s="1">
        <v>1738630004.8828101</v>
      </c>
      <c r="J4535" s="1">
        <v>41.065085689614399</v>
      </c>
      <c r="K4535" s="3">
        <v>514553483744.12457</v>
      </c>
      <c r="L4535" s="1">
        <v>0.63410730835103146</v>
      </c>
      <c r="M4535">
        <f t="shared" si="280"/>
        <v>0.74055959398527027</v>
      </c>
      <c r="N4535" s="4">
        <f t="shared" si="281"/>
        <v>1.3746669023363016</v>
      </c>
      <c r="O4535">
        <f t="shared" si="282"/>
        <v>1.4351586833603172</v>
      </c>
      <c r="P4535">
        <f t="shared" si="283"/>
        <v>-7.3388158146306308</v>
      </c>
      <c r="Q4535" t="str">
        <f>_xlfn.IFNA(VLOOKUP(B4535&amp;A4535,[1]Countries!$A:$H,6,FALSE),"")</f>
        <v>F</v>
      </c>
      <c r="R4535" t="str">
        <f>_xlfn.IFNA(VLOOKUP(B4535&amp;A4535,[1]Countries!$A:$H,7,FALSE),"")</f>
        <v>Floating</v>
      </c>
      <c r="S4535" t="str">
        <f>_xlfn.IFNA(VLOOKUP(B4535&amp;A4535,[1]Countries!$A:$H,8,FALSE),"")</f>
        <v>Floating</v>
      </c>
    </row>
    <row r="4536" spans="1:19" x14ac:dyDescent="0.25">
      <c r="A4536" t="s">
        <v>190</v>
      </c>
      <c r="B4536">
        <v>2004</v>
      </c>
      <c r="C4536" t="s">
        <v>191</v>
      </c>
      <c r="D4536" s="1">
        <v>14.335780295564181</v>
      </c>
      <c r="E4536" s="1">
        <v>82744351781.016678</v>
      </c>
      <c r="F4536" s="1">
        <v>256836875295.4519</v>
      </c>
      <c r="G4536" s="1">
        <v>70744690513.642838</v>
      </c>
      <c r="H4536" s="1">
        <v>44.627615975460159</v>
      </c>
      <c r="I4536" s="1">
        <v>97559997.55859381</v>
      </c>
      <c r="J4536" s="1">
        <v>41.036603728975663</v>
      </c>
      <c r="K4536" s="3">
        <v>540440020890.98431</v>
      </c>
      <c r="L4536" s="1">
        <v>0.72665382937342915</v>
      </c>
      <c r="M4536">
        <f t="shared" si="280"/>
        <v>3.7985198755578153E-2</v>
      </c>
      <c r="N4536" s="4">
        <f t="shared" si="281"/>
        <v>0.7646390281290073</v>
      </c>
      <c r="O4536">
        <f t="shared" si="282"/>
        <v>1.4368488352604747</v>
      </c>
      <c r="P4536">
        <f t="shared" si="283"/>
        <v>-4.6720943998287039</v>
      </c>
      <c r="Q4536" t="str">
        <f>_xlfn.IFNA(VLOOKUP(B4536&amp;A4536,[1]Countries!$A:$H,6,FALSE),"")</f>
        <v>F</v>
      </c>
      <c r="R4536" t="str">
        <f>_xlfn.IFNA(VLOOKUP(B4536&amp;A4536,[1]Countries!$A:$H,7,FALSE),"")</f>
        <v>Floating</v>
      </c>
      <c r="S4536" t="str">
        <f>_xlfn.IFNA(VLOOKUP(B4536&amp;A4536,[1]Countries!$A:$H,8,FALSE),"")</f>
        <v>Floating</v>
      </c>
    </row>
    <row r="4537" spans="1:19" x14ac:dyDescent="0.25">
      <c r="A4537" t="s">
        <v>190</v>
      </c>
      <c r="B4537">
        <v>2005</v>
      </c>
      <c r="C4537" t="s">
        <v>191</v>
      </c>
      <c r="D4537" s="1">
        <v>13.12661864005057</v>
      </c>
      <c r="E4537" s="1">
        <v>97387627234.839264</v>
      </c>
      <c r="F4537" s="1">
        <v>285868618224.01727</v>
      </c>
      <c r="G4537" s="1">
        <v>85533800863.551071</v>
      </c>
      <c r="H4537" s="1">
        <v>46.541058871071137</v>
      </c>
      <c r="I4537" s="1">
        <v>2489000000</v>
      </c>
      <c r="J4537" s="1">
        <v>40.33232248887829</v>
      </c>
      <c r="K4537" s="3">
        <v>571204954434.65808</v>
      </c>
      <c r="L4537" s="1">
        <v>1.895843189232487</v>
      </c>
      <c r="M4537">
        <f t="shared" si="280"/>
        <v>0.87067969036374848</v>
      </c>
      <c r="N4537" s="4">
        <f t="shared" si="281"/>
        <v>2.7665228795962356</v>
      </c>
      <c r="O4537">
        <f t="shared" si="282"/>
        <v>1.4794009823653269</v>
      </c>
      <c r="P4537">
        <f t="shared" si="283"/>
        <v>-4.1465993871349296</v>
      </c>
      <c r="Q4537" t="str">
        <f>_xlfn.IFNA(VLOOKUP(B4537&amp;A4537,[1]Countries!$A:$H,6,FALSE),"")</f>
        <v>F</v>
      </c>
      <c r="R4537" t="str">
        <f>_xlfn.IFNA(VLOOKUP(B4537&amp;A4537,[1]Countries!$A:$H,7,FALSE),"")</f>
        <v>Floating</v>
      </c>
      <c r="S4537" t="str">
        <f>_xlfn.IFNA(VLOOKUP(B4537&amp;A4537,[1]Countries!$A:$H,8,FALSE),"")</f>
        <v>Floating</v>
      </c>
    </row>
    <row r="4538" spans="1:19" x14ac:dyDescent="0.25">
      <c r="A4538" t="s">
        <v>190</v>
      </c>
      <c r="B4538">
        <v>2006</v>
      </c>
      <c r="C4538" t="s">
        <v>191</v>
      </c>
      <c r="D4538" s="1">
        <v>12.97380271924842</v>
      </c>
      <c r="E4538" s="1">
        <v>113143424880.15511</v>
      </c>
      <c r="F4538" s="1">
        <v>364570514304.84979</v>
      </c>
      <c r="G4538" s="1">
        <v>93411753739.228134</v>
      </c>
      <c r="H4538" s="1">
        <v>46.943558741079642</v>
      </c>
      <c r="I4538" s="1">
        <v>1229969970.70313</v>
      </c>
      <c r="J4538" s="1">
        <v>40.082638539671933</v>
      </c>
      <c r="K4538" s="3">
        <v>602626663572.80225</v>
      </c>
      <c r="L4538" s="1">
        <v>1.5696161077682871</v>
      </c>
      <c r="M4538">
        <f t="shared" si="280"/>
        <v>0.33737505432889808</v>
      </c>
      <c r="N4538" s="4">
        <f t="shared" si="281"/>
        <v>1.9069911620971851</v>
      </c>
      <c r="O4538">
        <f t="shared" si="282"/>
        <v>1.4948457397839379</v>
      </c>
      <c r="P4538">
        <f t="shared" si="283"/>
        <v>-5.412305813746519</v>
      </c>
      <c r="Q4538" t="str">
        <f>_xlfn.IFNA(VLOOKUP(B4538&amp;A4538,[1]Countries!$A:$H,6,FALSE),"")</f>
        <v>F</v>
      </c>
      <c r="R4538" t="str">
        <f>_xlfn.IFNA(VLOOKUP(B4538&amp;A4538,[1]Countries!$A:$H,7,FALSE),"")</f>
        <v>Floating</v>
      </c>
      <c r="S4538" t="str">
        <f>_xlfn.IFNA(VLOOKUP(B4538&amp;A4538,[1]Countries!$A:$H,8,FALSE),"")</f>
        <v>Floating</v>
      </c>
    </row>
    <row r="4539" spans="1:19" x14ac:dyDescent="0.25">
      <c r="A4539" t="s">
        <v>190</v>
      </c>
      <c r="B4539">
        <v>2007</v>
      </c>
      <c r="C4539" t="s">
        <v>191</v>
      </c>
      <c r="D4539" s="1">
        <v>13.7166831034562</v>
      </c>
      <c r="E4539" s="1">
        <v>127226102177.0047</v>
      </c>
      <c r="F4539" s="1">
        <v>432216737774.8606</v>
      </c>
      <c r="G4539" s="1">
        <v>109755093425.22701</v>
      </c>
      <c r="H4539" s="1">
        <v>46.799141520707259</v>
      </c>
      <c r="I4539" s="1">
        <v>737039978.02734399</v>
      </c>
      <c r="J4539" s="1">
        <v>39.484175375836529</v>
      </c>
      <c r="K4539" s="3">
        <v>640863459320.34937</v>
      </c>
      <c r="L4539" s="1">
        <v>1.428528666378529</v>
      </c>
      <c r="M4539">
        <f t="shared" si="280"/>
        <v>0.17052555202322225</v>
      </c>
      <c r="N4539" s="4">
        <f t="shared" si="281"/>
        <v>1.5990542184017513</v>
      </c>
      <c r="O4539">
        <f t="shared" si="282"/>
        <v>1.5326602125568984</v>
      </c>
      <c r="P4539">
        <f t="shared" si="283"/>
        <v>-4.0421869920452389</v>
      </c>
      <c r="Q4539" t="str">
        <f>_xlfn.IFNA(VLOOKUP(B4539&amp;A4539,[1]Countries!$A:$H,6,FALSE),"")</f>
        <v>F</v>
      </c>
      <c r="R4539" t="str">
        <f>_xlfn.IFNA(VLOOKUP(B4539&amp;A4539,[1]Countries!$A:$H,7,FALSE),"")</f>
        <v>Floating</v>
      </c>
      <c r="S4539" t="str">
        <f>_xlfn.IFNA(VLOOKUP(B4539&amp;A4539,[1]Countries!$A:$H,8,FALSE),"")</f>
        <v>Floating</v>
      </c>
    </row>
    <row r="4540" spans="1:19" x14ac:dyDescent="0.25">
      <c r="A4540" t="s">
        <v>190</v>
      </c>
      <c r="B4540">
        <v>2008</v>
      </c>
      <c r="C4540" t="s">
        <v>191</v>
      </c>
      <c r="D4540" s="1">
        <v>14.48174026077611</v>
      </c>
      <c r="E4540" s="1">
        <v>152090401421.80161</v>
      </c>
      <c r="F4540" s="1">
        <v>510228634992.25818</v>
      </c>
      <c r="G4540" s="1">
        <v>146706628549.32169</v>
      </c>
      <c r="H4540" s="1">
        <v>48.060744769017241</v>
      </c>
      <c r="I4540" s="1">
        <v>1145670043.9453101</v>
      </c>
      <c r="J4540" s="1">
        <v>37.457515026461962</v>
      </c>
      <c r="K4540" s="3">
        <v>679403088245.1665</v>
      </c>
      <c r="L4540" s="1">
        <v>1.331599300278123</v>
      </c>
      <c r="M4540">
        <f t="shared" si="280"/>
        <v>0.22454052269384953</v>
      </c>
      <c r="N4540" s="4">
        <f t="shared" si="281"/>
        <v>1.5561398229719725</v>
      </c>
      <c r="O4540">
        <f t="shared" si="282"/>
        <v>1.6696912469862117</v>
      </c>
      <c r="P4540">
        <f t="shared" si="283"/>
        <v>-1.0551687034502892</v>
      </c>
      <c r="Q4540" t="str">
        <f>_xlfn.IFNA(VLOOKUP(B4540&amp;A4540,[1]Countries!$A:$H,6,FALSE),"")</f>
        <v>F</v>
      </c>
      <c r="R4540" t="str">
        <f>_xlfn.IFNA(VLOOKUP(B4540&amp;A4540,[1]Countries!$A:$H,7,FALSE),"")</f>
        <v>Floating</v>
      </c>
      <c r="S4540" t="str">
        <f>_xlfn.IFNA(VLOOKUP(B4540&amp;A4540,[1]Countries!$A:$H,8,FALSE),"")</f>
        <v>Floating</v>
      </c>
    </row>
    <row r="4541" spans="1:19" x14ac:dyDescent="0.25">
      <c r="A4541" t="s">
        <v>190</v>
      </c>
      <c r="B4541">
        <v>2009</v>
      </c>
      <c r="C4541" t="s">
        <v>191</v>
      </c>
      <c r="D4541" s="1">
        <v>15.29014814617195</v>
      </c>
      <c r="E4541" s="1">
        <v>130357798591.185</v>
      </c>
      <c r="F4541" s="1">
        <v>539580085612.40143</v>
      </c>
      <c r="G4541" s="1">
        <v>115216544854.0956</v>
      </c>
      <c r="H4541" s="1">
        <v>47.652122581162111</v>
      </c>
      <c r="I4541" s="1">
        <v>902690002.44140601</v>
      </c>
      <c r="J4541" s="1">
        <v>37.057729883462542</v>
      </c>
      <c r="K4541" s="3">
        <v>710851782010.38025</v>
      </c>
      <c r="L4541" s="1">
        <v>1.2589247567832971</v>
      </c>
      <c r="M4541">
        <f t="shared" si="280"/>
        <v>0.16729490700474789</v>
      </c>
      <c r="N4541" s="4">
        <f t="shared" si="281"/>
        <v>1.4262196637880449</v>
      </c>
      <c r="O4541">
        <f t="shared" si="282"/>
        <v>1.6984923338389977</v>
      </c>
      <c r="P4541">
        <f t="shared" si="283"/>
        <v>-2.8061179685504323</v>
      </c>
      <c r="Q4541" t="str">
        <f>_xlfn.IFNA(VLOOKUP(B4541&amp;A4541,[1]Countries!$A:$H,6,FALSE),"")</f>
        <v>F</v>
      </c>
      <c r="R4541" t="str">
        <f>_xlfn.IFNA(VLOOKUP(B4541&amp;A4541,[1]Countries!$A:$H,7,FALSE),"")</f>
        <v>Floating</v>
      </c>
      <c r="S4541" t="str">
        <f>_xlfn.IFNA(VLOOKUP(B4541&amp;A4541,[1]Countries!$A:$H,8,FALSE),"")</f>
        <v>Floating</v>
      </c>
    </row>
    <row r="4542" spans="1:19" x14ac:dyDescent="0.25">
      <c r="A4542" t="s">
        <v>190</v>
      </c>
      <c r="B4542">
        <v>2010</v>
      </c>
      <c r="C4542" t="s">
        <v>191</v>
      </c>
      <c r="D4542" s="1">
        <v>13.929212707137051</v>
      </c>
      <c r="E4542" s="1">
        <v>183480563627.39059</v>
      </c>
      <c r="F4542" s="1">
        <v>755094160363.07104</v>
      </c>
      <c r="G4542" s="1">
        <v>169158028224.49619</v>
      </c>
      <c r="H4542" s="1">
        <v>42.775866336274859</v>
      </c>
      <c r="I4542" s="1">
        <v>1323760009.76563</v>
      </c>
      <c r="J4542" s="1">
        <v>40.665990290893397</v>
      </c>
      <c r="K4542" s="3">
        <v>755094160363.07104</v>
      </c>
      <c r="L4542" s="1">
        <v>0.91591902521978485</v>
      </c>
      <c r="M4542">
        <f t="shared" si="280"/>
        <v>0.17531058763970947</v>
      </c>
      <c r="N4542" s="4">
        <f t="shared" si="281"/>
        <v>1.0912296128594943</v>
      </c>
      <c r="O4542">
        <f t="shared" si="282"/>
        <v>1.4590572929535583</v>
      </c>
      <c r="P4542">
        <f t="shared" si="283"/>
        <v>-1.8967879974078627</v>
      </c>
      <c r="Q4542" t="str">
        <f>_xlfn.IFNA(VLOOKUP(B4542&amp;A4542,[1]Countries!$A:$H,6,FALSE),"")</f>
        <v>SP</v>
      </c>
      <c r="R4542" t="str">
        <f>_xlfn.IFNA(VLOOKUP(B4542&amp;A4542,[1]Countries!$A:$H,7,FALSE),"")</f>
        <v>Soft Peg</v>
      </c>
      <c r="S4542" t="str">
        <f>_xlfn.IFNA(VLOOKUP(B4542&amp;A4542,[1]Countries!$A:$H,8,FALSE),"")</f>
        <v>Pegged</v>
      </c>
    </row>
    <row r="4543" spans="1:19" x14ac:dyDescent="0.25">
      <c r="A4543" t="s">
        <v>190</v>
      </c>
      <c r="B4543">
        <v>2011</v>
      </c>
      <c r="C4543" t="s">
        <v>191</v>
      </c>
      <c r="D4543" s="1">
        <v>13.512287074394591</v>
      </c>
      <c r="E4543" s="1">
        <v>235095130017.56711</v>
      </c>
      <c r="F4543" s="1">
        <v>892969107923.09436</v>
      </c>
      <c r="G4543" s="1">
        <v>212996886068.27441</v>
      </c>
      <c r="H4543" s="1">
        <v>43.913423426713337</v>
      </c>
      <c r="I4543" s="1">
        <v>358109985.35156298</v>
      </c>
      <c r="J4543" s="1">
        <v>40.584604211127917</v>
      </c>
      <c r="K4543" s="3">
        <v>801681840622.4928</v>
      </c>
      <c r="L4543" s="1">
        <v>0.77538746301117356</v>
      </c>
      <c r="M4543">
        <f t="shared" si="280"/>
        <v>4.0103289371842932E-2</v>
      </c>
      <c r="N4543" s="4">
        <f t="shared" si="281"/>
        <v>0.81549075238301649</v>
      </c>
      <c r="O4543">
        <f t="shared" si="282"/>
        <v>1.4639885479671855</v>
      </c>
      <c r="P4543">
        <f t="shared" si="283"/>
        <v>-2.474692993656828</v>
      </c>
      <c r="Q4543" t="str">
        <f>_xlfn.IFNA(VLOOKUP(B4543&amp;A4543,[1]Countries!$A:$H,6,FALSE),"")</f>
        <v>F</v>
      </c>
      <c r="R4543" t="str">
        <f>_xlfn.IFNA(VLOOKUP(B4543&amp;A4543,[1]Countries!$A:$H,7,FALSE),"")</f>
        <v>Floating</v>
      </c>
      <c r="S4543" t="str">
        <f>_xlfn.IFNA(VLOOKUP(B4543&amp;A4543,[1]Countries!$A:$H,8,FALSE),"")</f>
        <v>Floating</v>
      </c>
    </row>
    <row r="4544" spans="1:19" x14ac:dyDescent="0.25">
      <c r="A4544" t="s">
        <v>190</v>
      </c>
      <c r="B4544">
        <v>2012</v>
      </c>
      <c r="C4544" t="s">
        <v>191</v>
      </c>
      <c r="D4544" s="1">
        <v>13.37397423507271</v>
      </c>
      <c r="E4544" s="1">
        <v>225744402474.10641</v>
      </c>
      <c r="F4544" s="1">
        <v>917869910105.74915</v>
      </c>
      <c r="G4544" s="1">
        <v>229362101573.1611</v>
      </c>
      <c r="H4544" s="1">
        <v>43.59374442333764</v>
      </c>
      <c r="I4544" s="1">
        <v>69010002.136230499</v>
      </c>
      <c r="J4544" s="1">
        <v>40.873374893486663</v>
      </c>
      <c r="K4544" s="3">
        <v>850023661688.38184</v>
      </c>
      <c r="L4544" s="1">
        <v>0.78575367796164841</v>
      </c>
      <c r="M4544">
        <f t="shared" si="280"/>
        <v>7.5184948734488694E-3</v>
      </c>
      <c r="N4544" s="4">
        <f t="shared" si="281"/>
        <v>0.79327217283509732</v>
      </c>
      <c r="O4544">
        <f t="shared" si="282"/>
        <v>1.4465804514697758</v>
      </c>
      <c r="P4544">
        <f t="shared" si="283"/>
        <v>0.39414072290896729</v>
      </c>
      <c r="Q4544" t="str">
        <f>_xlfn.IFNA(VLOOKUP(B4544&amp;A4544,[1]Countries!$A:$H,6,FALSE),"")</f>
        <v>SP</v>
      </c>
      <c r="R4544" t="str">
        <f>_xlfn.IFNA(VLOOKUP(B4544&amp;A4544,[1]Countries!$A:$H,7,FALSE),"")</f>
        <v>Soft Peg</v>
      </c>
      <c r="S4544" t="str">
        <f>_xlfn.IFNA(VLOOKUP(B4544&amp;A4544,[1]Countries!$A:$H,8,FALSE),"")</f>
        <v>Pegged</v>
      </c>
    </row>
    <row r="4545" spans="1:19" x14ac:dyDescent="0.25">
      <c r="A4545" t="s">
        <v>190</v>
      </c>
      <c r="B4545">
        <v>2013</v>
      </c>
      <c r="C4545" t="s">
        <v>191</v>
      </c>
      <c r="D4545" s="1">
        <v>13.35669916219487</v>
      </c>
      <c r="E4545" s="1">
        <v>218308408827.83499</v>
      </c>
      <c r="F4545" s="1">
        <v>912524136718.01819</v>
      </c>
      <c r="G4545" s="1">
        <v>225519356299.67389</v>
      </c>
      <c r="H4545" s="1">
        <v>42.635677437588868</v>
      </c>
      <c r="I4545" s="1">
        <v>69470001.220703095</v>
      </c>
      <c r="J4545" s="1">
        <v>41.516537479989282</v>
      </c>
      <c r="K4545" s="3">
        <v>897261717986.53442</v>
      </c>
      <c r="L4545" s="1">
        <v>0.83443484217463437</v>
      </c>
      <c r="M4545">
        <f t="shared" si="280"/>
        <v>7.6129494470753081E-3</v>
      </c>
      <c r="N4545" s="4">
        <f t="shared" si="281"/>
        <v>0.84204779162170973</v>
      </c>
      <c r="O4545">
        <f t="shared" si="282"/>
        <v>1.4086787114219097</v>
      </c>
      <c r="P4545">
        <f t="shared" si="283"/>
        <v>0.79021991656831914</v>
      </c>
      <c r="Q4545" t="str">
        <f>_xlfn.IFNA(VLOOKUP(B4545&amp;A4545,[1]Countries!$A:$H,6,FALSE),"")</f>
        <v>F</v>
      </c>
      <c r="R4545" t="str">
        <f>_xlfn.IFNA(VLOOKUP(B4545&amp;A4545,[1]Countries!$A:$H,7,FALSE),"")</f>
        <v>Floating</v>
      </c>
      <c r="S4545" t="str">
        <f>_xlfn.IFNA(VLOOKUP(B4545&amp;A4545,[1]Countries!$A:$H,8,FALSE),"")</f>
        <v>Floating</v>
      </c>
    </row>
    <row r="4546" spans="1:19" x14ac:dyDescent="0.25">
      <c r="A4546" t="s">
        <v>190</v>
      </c>
      <c r="B4546">
        <v>2014</v>
      </c>
      <c r="C4546" t="s">
        <v>191</v>
      </c>
      <c r="D4546" s="1">
        <v>13.336754999214589</v>
      </c>
      <c r="E4546" s="1">
        <v>210820082760.73441</v>
      </c>
      <c r="F4546" s="1">
        <v>890814755233.22546</v>
      </c>
      <c r="G4546" s="1">
        <v>217485215697.14481</v>
      </c>
      <c r="H4546" s="1">
        <v>41.92834212700329</v>
      </c>
      <c r="I4546" s="1">
        <v>-381940002.44140601</v>
      </c>
      <c r="J4546" s="1">
        <v>42.242185314286857</v>
      </c>
      <c r="K4546" s="3">
        <v>942184637117.35303</v>
      </c>
      <c r="L4546" s="1">
        <v>0.95992622692965479</v>
      </c>
      <c r="M4546">
        <f t="shared" si="280"/>
        <v>-4.287535654272024E-2</v>
      </c>
      <c r="N4546" s="4">
        <f t="shared" si="281"/>
        <v>0.91705087038693456</v>
      </c>
      <c r="O4546">
        <f t="shared" si="282"/>
        <v>1.3673017685043558</v>
      </c>
      <c r="P4546">
        <f t="shared" si="283"/>
        <v>0.74820639164933822</v>
      </c>
      <c r="Q4546" t="str">
        <f>_xlfn.IFNA(VLOOKUP(B4546&amp;A4546,[1]Countries!$A:$H,6,FALSE),"")</f>
        <v>F</v>
      </c>
      <c r="R4546" t="str">
        <f>_xlfn.IFNA(VLOOKUP(B4546&amp;A4546,[1]Countries!$A:$H,7,FALSE),"")</f>
        <v>Floating</v>
      </c>
      <c r="S4546" t="str">
        <f>_xlfn.IFNA(VLOOKUP(B4546&amp;A4546,[1]Countries!$A:$H,8,FALSE),"")</f>
        <v>Floating</v>
      </c>
    </row>
    <row r="4547" spans="1:19" x14ac:dyDescent="0.25">
      <c r="A4547" t="s">
        <v>190</v>
      </c>
      <c r="B4547">
        <v>2015</v>
      </c>
      <c r="C4547" t="s">
        <v>191</v>
      </c>
      <c r="D4547" s="1">
        <v>13.49264355788859</v>
      </c>
      <c r="E4547" s="1">
        <v>182158299305.40121</v>
      </c>
      <c r="F4547" s="1">
        <v>860854235065.07886</v>
      </c>
      <c r="G4547" s="1">
        <v>178863652800.16119</v>
      </c>
      <c r="H4547" s="1">
        <v>40.047862404250552</v>
      </c>
      <c r="I4547" s="1">
        <v>-28459999.084472701</v>
      </c>
      <c r="J4547" s="1">
        <v>43.309080924680572</v>
      </c>
      <c r="K4547" s="3">
        <v>988128596686.36487</v>
      </c>
      <c r="L4547" s="1">
        <v>1.1220446209704951</v>
      </c>
      <c r="M4547">
        <f t="shared" ref="M4547:M4610" si="284">IF(I4547="","",IFERROR(I4547/F4547*100,""))</f>
        <v>-3.306018362367838E-3</v>
      </c>
      <c r="N4547" s="4">
        <f t="shared" ref="N4547:N4610" si="285">IF(AND(L4547="",M4547=""),"",IFERROR(L4547+IF(M4547="",0,M4547),""))</f>
        <v>1.1187386026081272</v>
      </c>
      <c r="O4547">
        <f t="shared" ref="O4547:O4610" si="286">IFERROR((100-J4547)/J4547,"")</f>
        <v>1.3089845793290187</v>
      </c>
      <c r="P4547">
        <f t="shared" ref="P4547:P4610" si="287">IFERROR(IF(AND(E4547="",G4547=""),"",(G4547-E4547)/F4547*100),"")</f>
        <v>-0.38271827808234599</v>
      </c>
      <c r="Q4547" t="str">
        <f>_xlfn.IFNA(VLOOKUP(B4547&amp;A4547,[1]Countries!$A:$H,6,FALSE),"")</f>
        <v>F</v>
      </c>
      <c r="R4547" t="str">
        <f>_xlfn.IFNA(VLOOKUP(B4547&amp;A4547,[1]Countries!$A:$H,7,FALSE),"")</f>
        <v>Floating</v>
      </c>
      <c r="S4547" t="str">
        <f>_xlfn.IFNA(VLOOKUP(B4547&amp;A4547,[1]Countries!$A:$H,8,FALSE),"")</f>
        <v>Floating</v>
      </c>
    </row>
    <row r="4548" spans="1:19" x14ac:dyDescent="0.25">
      <c r="A4548" t="s">
        <v>190</v>
      </c>
      <c r="B4548">
        <v>2016</v>
      </c>
      <c r="C4548" t="s">
        <v>191</v>
      </c>
      <c r="D4548" s="1">
        <v>13.47874854702714</v>
      </c>
      <c r="E4548" s="1">
        <v>177886012771.59799</v>
      </c>
      <c r="F4548" s="1">
        <v>931877364177.7417</v>
      </c>
      <c r="G4548" s="1">
        <v>170835000855.91519</v>
      </c>
      <c r="H4548" s="1">
        <v>39.308443980208082</v>
      </c>
      <c r="I4548" s="1">
        <v>-108279998.77929699</v>
      </c>
      <c r="J4548" s="1">
        <v>43.641748809450227</v>
      </c>
      <c r="K4548" s="3">
        <v>1037861792572.6379</v>
      </c>
      <c r="L4548" s="1">
        <v>0.95577552940107025</v>
      </c>
      <c r="M4548">
        <f t="shared" si="284"/>
        <v>-1.1619554561757141E-2</v>
      </c>
      <c r="N4548" s="4">
        <f t="shared" si="285"/>
        <v>0.94415597483931313</v>
      </c>
      <c r="O4548">
        <f t="shared" si="286"/>
        <v>1.2913838864849958</v>
      </c>
      <c r="P4548">
        <f t="shared" si="287"/>
        <v>-0.75664590500107098</v>
      </c>
      <c r="Q4548" t="str">
        <f>_xlfn.IFNA(VLOOKUP(B4548&amp;A4548,[1]Countries!$A:$H,6,FALSE),"")</f>
        <v>F</v>
      </c>
      <c r="R4548" t="str">
        <f>_xlfn.IFNA(VLOOKUP(B4548&amp;A4548,[1]Countries!$A:$H,7,FALSE),"")</f>
        <v>Floating</v>
      </c>
      <c r="S4548" t="str">
        <f>_xlfn.IFNA(VLOOKUP(B4548&amp;A4548,[1]Countries!$A:$H,8,FALSE),"")</f>
        <v>Floating</v>
      </c>
    </row>
    <row r="4549" spans="1:19" x14ac:dyDescent="0.25">
      <c r="A4549" t="s">
        <v>190</v>
      </c>
      <c r="B4549">
        <v>2017</v>
      </c>
      <c r="C4549" t="s">
        <v>191</v>
      </c>
      <c r="D4549" s="1">
        <v>13.156630846266109</v>
      </c>
      <c r="E4549" s="1">
        <v>204924485587.5462</v>
      </c>
      <c r="F4549" s="1">
        <v>1015618742565.813</v>
      </c>
      <c r="G4549" s="1">
        <v>194777318889.99081</v>
      </c>
      <c r="H4549" s="1">
        <v>39.37915480402372</v>
      </c>
      <c r="I4549" s="1">
        <v>280010009.765625</v>
      </c>
      <c r="J4549" s="1">
        <v>43.614055329642667</v>
      </c>
      <c r="K4549" s="3">
        <v>1090479163407.975</v>
      </c>
      <c r="L4549" s="1">
        <v>0.88512840436717943</v>
      </c>
      <c r="M4549">
        <f t="shared" si="284"/>
        <v>2.7570386211879121E-2</v>
      </c>
      <c r="N4549" s="4">
        <f t="shared" si="285"/>
        <v>0.91269879057905856</v>
      </c>
      <c r="O4549">
        <f t="shared" si="286"/>
        <v>1.2928388393187125</v>
      </c>
      <c r="P4549">
        <f t="shared" si="287"/>
        <v>-0.99911179976061182</v>
      </c>
      <c r="Q4549" t="str">
        <f>_xlfn.IFNA(VLOOKUP(B4549&amp;A4549,[1]Countries!$A:$H,6,FALSE),"")</f>
        <v>SP</v>
      </c>
      <c r="R4549" t="str">
        <f>_xlfn.IFNA(VLOOKUP(B4549&amp;A4549,[1]Countries!$A:$H,7,FALSE),"")</f>
        <v>Soft Peg</v>
      </c>
      <c r="S4549" t="str">
        <f>_xlfn.IFNA(VLOOKUP(B4549&amp;A4549,[1]Countries!$A:$H,8,FALSE),"")</f>
        <v>Pegged</v>
      </c>
    </row>
    <row r="4550" spans="1:19" x14ac:dyDescent="0.25">
      <c r="A4550" t="s">
        <v>190</v>
      </c>
      <c r="B4550">
        <v>2018</v>
      </c>
      <c r="C4550" t="s">
        <v>191</v>
      </c>
      <c r="D4550" s="1">
        <v>12.81010713382045</v>
      </c>
      <c r="E4550" s="1">
        <v>218580936570.60599</v>
      </c>
      <c r="F4550" s="1">
        <v>1042240309412.582</v>
      </c>
      <c r="G4550" s="1">
        <v>229602658604.78381</v>
      </c>
      <c r="H4550" s="1">
        <v>39.730931649466982</v>
      </c>
      <c r="I4550" s="1">
        <v>948520019.53125</v>
      </c>
      <c r="J4550" s="1">
        <v>43.409106891980272</v>
      </c>
      <c r="K4550" s="3">
        <v>1146853725883.4519</v>
      </c>
      <c r="L4550" s="1">
        <v>1.0760805076204729</v>
      </c>
      <c r="M4550">
        <f t="shared" si="284"/>
        <v>9.1007804146996218E-2</v>
      </c>
      <c r="N4550" s="4">
        <f t="shared" si="285"/>
        <v>1.1670883117674691</v>
      </c>
      <c r="O4550">
        <f t="shared" si="286"/>
        <v>1.3036640732747893</v>
      </c>
      <c r="P4550">
        <f t="shared" si="287"/>
        <v>1.0575029515400136</v>
      </c>
      <c r="Q4550" t="str">
        <f>_xlfn.IFNA(VLOOKUP(B4550&amp;A4550,[1]Countries!$A:$H,6,FALSE),"")</f>
        <v>F</v>
      </c>
      <c r="R4550" t="str">
        <f>_xlfn.IFNA(VLOOKUP(B4550&amp;A4550,[1]Countries!$A:$H,7,FALSE),"")</f>
        <v>Floating</v>
      </c>
      <c r="S4550" t="str">
        <f>_xlfn.IFNA(VLOOKUP(B4550&amp;A4550,[1]Countries!$A:$H,8,FALSE),"")</f>
        <v>Floating</v>
      </c>
    </row>
    <row r="4551" spans="1:19" x14ac:dyDescent="0.25">
      <c r="A4551" t="s">
        <v>190</v>
      </c>
      <c r="B4551">
        <v>2019</v>
      </c>
      <c r="C4551" t="s">
        <v>191</v>
      </c>
      <c r="D4551" s="1">
        <v>12.717153580326681</v>
      </c>
      <c r="E4551" s="1">
        <v>206015217322.01099</v>
      </c>
      <c r="F4551" s="1">
        <v>1119190780752.7959</v>
      </c>
      <c r="G4551" s="1">
        <v>211480972417.49619</v>
      </c>
      <c r="H4551" s="1">
        <v>38.948753599813926</v>
      </c>
      <c r="J4551" s="1">
        <v>44.227642622494137</v>
      </c>
      <c r="K4551" s="3">
        <v>1204479845861.6931</v>
      </c>
      <c r="L4551" s="1">
        <v>1.042395564703775</v>
      </c>
      <c r="M4551" t="str">
        <f t="shared" si="284"/>
        <v/>
      </c>
      <c r="N4551" s="4">
        <f t="shared" si="285"/>
        <v>1.042395564703775</v>
      </c>
      <c r="O4551">
        <f t="shared" si="286"/>
        <v>1.2610293940726585</v>
      </c>
      <c r="P4551">
        <f t="shared" si="287"/>
        <v>0.48836670114533953</v>
      </c>
      <c r="Q4551" t="str">
        <f>_xlfn.IFNA(VLOOKUP(B4551&amp;A4551,[1]Countries!$A:$H,6,FALSE),"")</f>
        <v/>
      </c>
      <c r="R4551" t="str">
        <f>_xlfn.IFNA(VLOOKUP(B4551&amp;A4551,[1]Countries!$A:$H,7,FALSE),"")</f>
        <v/>
      </c>
      <c r="S4551" t="str">
        <f>_xlfn.IFNA(VLOOKUP(B4551&amp;A4551,[1]Countries!$A:$H,8,FALSE),"")</f>
        <v/>
      </c>
    </row>
    <row r="4552" spans="1:19" x14ac:dyDescent="0.25">
      <c r="A4552" t="s">
        <v>192</v>
      </c>
      <c r="B4552">
        <v>1970</v>
      </c>
      <c r="C4552" t="s">
        <v>193</v>
      </c>
      <c r="D4552" s="1">
        <v>12.990910553062159</v>
      </c>
      <c r="E4552" s="1">
        <v>2026823485.148515</v>
      </c>
      <c r="F4552" s="1">
        <v>10976245154.44685</v>
      </c>
      <c r="G4552" s="1">
        <v>2327125276.567657</v>
      </c>
      <c r="H4552" s="1">
        <v>40.582583883239451</v>
      </c>
      <c r="I4552" s="1">
        <v>20950000.762939502</v>
      </c>
      <c r="J4552" s="1">
        <v>42.599915388070833</v>
      </c>
      <c r="K4552" s="3">
        <v>199916441631.83041</v>
      </c>
      <c r="M4552">
        <f t="shared" si="284"/>
        <v>0.19086673510068192</v>
      </c>
      <c r="N4552" s="4">
        <f t="shared" si="285"/>
        <v>0.19086673510068192</v>
      </c>
      <c r="O4552">
        <f t="shared" si="286"/>
        <v>1.3474225028156464</v>
      </c>
      <c r="P4552">
        <f t="shared" si="287"/>
        <v>2.7359246007500073</v>
      </c>
      <c r="Q4552" t="str">
        <f>_xlfn.IFNA(VLOOKUP(B4552&amp;A4552,[1]Countries!$A:$H,6,FALSE),"")</f>
        <v/>
      </c>
      <c r="R4552" t="str">
        <f>_xlfn.IFNA(VLOOKUP(B4552&amp;A4552,[1]Countries!$A:$H,7,FALSE),"")</f>
        <v/>
      </c>
      <c r="S4552" t="str">
        <f>_xlfn.IFNA(VLOOKUP(B4552&amp;A4552,[1]Countries!$A:$H,8,FALSE),"")</f>
        <v/>
      </c>
    </row>
    <row r="4553" spans="1:19" x14ac:dyDescent="0.25">
      <c r="A4553" t="s">
        <v>192</v>
      </c>
      <c r="B4553">
        <v>1971</v>
      </c>
      <c r="C4553" t="s">
        <v>193</v>
      </c>
      <c r="D4553" s="1">
        <v>12.71270251237638</v>
      </c>
      <c r="E4553" s="1">
        <v>3172763372.937294</v>
      </c>
      <c r="F4553" s="1">
        <v>13731801564.68502</v>
      </c>
      <c r="G4553" s="1">
        <v>2928005478.5478549</v>
      </c>
      <c r="H4553" s="1">
        <v>43.134836586449453</v>
      </c>
      <c r="I4553" s="1">
        <v>7550000.1907348596</v>
      </c>
      <c r="J4553" s="1">
        <v>40.760093715351537</v>
      </c>
      <c r="K4553" s="3">
        <v>228744776268.6217</v>
      </c>
      <c r="M4553">
        <f t="shared" si="284"/>
        <v>5.4981862031502793E-2</v>
      </c>
      <c r="N4553" s="4">
        <f t="shared" si="285"/>
        <v>5.4981862031502793E-2</v>
      </c>
      <c r="O4553">
        <f t="shared" si="286"/>
        <v>1.4533800314187415</v>
      </c>
      <c r="P4553">
        <f t="shared" si="287"/>
        <v>-1.7824164821817634</v>
      </c>
      <c r="Q4553" t="str">
        <f>_xlfn.IFNA(VLOOKUP(B4553&amp;A4553,[1]Countries!$A:$H,6,FALSE),"")</f>
        <v/>
      </c>
      <c r="R4553" t="str">
        <f>_xlfn.IFNA(VLOOKUP(B4553&amp;A4553,[1]Countries!$A:$H,7,FALSE),"")</f>
        <v/>
      </c>
      <c r="S4553" t="str">
        <f>_xlfn.IFNA(VLOOKUP(B4553&amp;A4553,[1]Countries!$A:$H,8,FALSE),"")</f>
        <v/>
      </c>
    </row>
    <row r="4554" spans="1:19" x14ac:dyDescent="0.25">
      <c r="A4554" t="s">
        <v>192</v>
      </c>
      <c r="B4554">
        <v>1972</v>
      </c>
      <c r="C4554" t="s">
        <v>193</v>
      </c>
      <c r="D4554" s="1">
        <v>11.954400535746821</v>
      </c>
      <c r="E4554" s="1">
        <v>3936283735.973598</v>
      </c>
      <c r="F4554" s="1">
        <v>17153463263.66271</v>
      </c>
      <c r="G4554" s="1">
        <v>3689022455.4455452</v>
      </c>
      <c r="H4554" s="1">
        <v>43.394903628355472</v>
      </c>
      <c r="I4554" s="1">
        <v>8880000.1144409198</v>
      </c>
      <c r="J4554" s="1">
        <v>42.045235392702743</v>
      </c>
      <c r="K4554" s="3">
        <v>261719130138.14529</v>
      </c>
      <c r="M4554">
        <f t="shared" si="284"/>
        <v>5.1767972321088054E-2</v>
      </c>
      <c r="N4554" s="4">
        <f t="shared" si="285"/>
        <v>5.1767972321088054E-2</v>
      </c>
      <c r="O4554">
        <f t="shared" si="286"/>
        <v>1.3783907752210069</v>
      </c>
      <c r="P4554">
        <f t="shared" si="287"/>
        <v>-1.4414656488164832</v>
      </c>
      <c r="Q4554" t="str">
        <f>_xlfn.IFNA(VLOOKUP(B4554&amp;A4554,[1]Countries!$A:$H,6,FALSE),"")</f>
        <v/>
      </c>
      <c r="R4554" t="str">
        <f>_xlfn.IFNA(VLOOKUP(B4554&amp;A4554,[1]Countries!$A:$H,7,FALSE),"")</f>
        <v/>
      </c>
      <c r="S4554" t="str">
        <f>_xlfn.IFNA(VLOOKUP(B4554&amp;A4554,[1]Countries!$A:$H,8,FALSE),"")</f>
        <v/>
      </c>
    </row>
    <row r="4555" spans="1:19" x14ac:dyDescent="0.25">
      <c r="A4555" t="s">
        <v>192</v>
      </c>
      <c r="B4555">
        <v>1973</v>
      </c>
      <c r="C4555" t="s">
        <v>193</v>
      </c>
      <c r="D4555" s="1">
        <v>9.8687756957828618</v>
      </c>
      <c r="E4555" s="1">
        <v>9056140483.7257919</v>
      </c>
      <c r="F4555" s="1">
        <v>27081698249.160309</v>
      </c>
      <c r="G4555" s="1">
        <v>5594486010.8591499</v>
      </c>
      <c r="H4555" s="1">
        <v>53.64564153719855</v>
      </c>
      <c r="I4555" s="1">
        <v>-3740000.0095367399</v>
      </c>
      <c r="J4555" s="1">
        <v>35.348236322398627</v>
      </c>
      <c r="K4555" s="3">
        <v>284130927970.78271</v>
      </c>
      <c r="M4555">
        <f t="shared" si="284"/>
        <v>-1.3810064550337798E-2</v>
      </c>
      <c r="N4555" s="4">
        <f t="shared" si="285"/>
        <v>-1.3810064550337798E-2</v>
      </c>
      <c r="O4555">
        <f t="shared" si="286"/>
        <v>1.8289954578761933</v>
      </c>
      <c r="P4555">
        <f t="shared" si="287"/>
        <v>-12.782265133516779</v>
      </c>
      <c r="Q4555" t="str">
        <f>_xlfn.IFNA(VLOOKUP(B4555&amp;A4555,[1]Countries!$A:$H,6,FALSE),"")</f>
        <v/>
      </c>
      <c r="R4555" t="str">
        <f>_xlfn.IFNA(VLOOKUP(B4555&amp;A4555,[1]Countries!$A:$H,7,FALSE),"")</f>
        <v/>
      </c>
      <c r="S4555" t="str">
        <f>_xlfn.IFNA(VLOOKUP(B4555&amp;A4555,[1]Countries!$A:$H,8,FALSE),"")</f>
        <v/>
      </c>
    </row>
    <row r="4556" spans="1:19" x14ac:dyDescent="0.25">
      <c r="A4556" t="s">
        <v>192</v>
      </c>
      <c r="B4556">
        <v>1974</v>
      </c>
      <c r="C4556" t="s">
        <v>193</v>
      </c>
      <c r="D4556" s="1">
        <v>6.9328248546844939</v>
      </c>
      <c r="E4556" s="1">
        <v>21889677076.524948</v>
      </c>
      <c r="F4556" s="1">
        <v>46209092072.592239</v>
      </c>
      <c r="G4556" s="1">
        <v>11105780993.71534</v>
      </c>
      <c r="H4556" s="1">
        <v>62.323334205616973</v>
      </c>
      <c r="I4556" s="1">
        <v>9079999.9237060491</v>
      </c>
      <c r="J4556" s="1">
        <v>32.642700090160552</v>
      </c>
      <c r="K4556" s="3">
        <v>302590499948.13049</v>
      </c>
      <c r="M4556">
        <f t="shared" si="284"/>
        <v>1.9649812442628846E-2</v>
      </c>
      <c r="N4556" s="4">
        <f t="shared" si="285"/>
        <v>1.9649812442628846E-2</v>
      </c>
      <c r="O4556">
        <f t="shared" si="286"/>
        <v>2.0634720695223026</v>
      </c>
      <c r="P4556">
        <f t="shared" si="287"/>
        <v>-23.337173701375981</v>
      </c>
      <c r="Q4556" t="str">
        <f>_xlfn.IFNA(VLOOKUP(B4556&amp;A4556,[1]Countries!$A:$H,6,FALSE),"")</f>
        <v/>
      </c>
      <c r="R4556" t="str">
        <f>_xlfn.IFNA(VLOOKUP(B4556&amp;A4556,[1]Countries!$A:$H,7,FALSE),"")</f>
        <v/>
      </c>
      <c r="S4556" t="str">
        <f>_xlfn.IFNA(VLOOKUP(B4556&amp;A4556,[1]Countries!$A:$H,8,FALSE),"")</f>
        <v/>
      </c>
    </row>
    <row r="4557" spans="1:19" x14ac:dyDescent="0.25">
      <c r="A4557" t="s">
        <v>192</v>
      </c>
      <c r="B4557">
        <v>1975</v>
      </c>
      <c r="C4557" t="s">
        <v>193</v>
      </c>
      <c r="D4557" s="1">
        <v>6.6722810172861244</v>
      </c>
      <c r="E4557" s="1">
        <v>21091425210.515511</v>
      </c>
      <c r="F4557" s="1">
        <v>51776222349.689148</v>
      </c>
      <c r="G4557" s="1">
        <v>18318369217.791859</v>
      </c>
      <c r="H4557" s="1">
        <v>56.732685489694909</v>
      </c>
      <c r="I4557" s="1">
        <v>1519999.9809265099</v>
      </c>
      <c r="J4557" s="1">
        <v>38.244737847891749</v>
      </c>
      <c r="K4557" s="3">
        <v>295269830677.88751</v>
      </c>
      <c r="M4557">
        <f t="shared" si="284"/>
        <v>2.9357104708424824E-3</v>
      </c>
      <c r="N4557" s="4">
        <f t="shared" si="285"/>
        <v>2.9357104708424824E-3</v>
      </c>
      <c r="O4557">
        <f t="shared" si="286"/>
        <v>1.6147388013933668</v>
      </c>
      <c r="P4557">
        <f t="shared" si="287"/>
        <v>-5.3558484317276589</v>
      </c>
      <c r="Q4557" t="str">
        <f>_xlfn.IFNA(VLOOKUP(B4557&amp;A4557,[1]Countries!$A:$H,6,FALSE),"")</f>
        <v/>
      </c>
      <c r="R4557" t="str">
        <f>_xlfn.IFNA(VLOOKUP(B4557&amp;A4557,[1]Countries!$A:$H,7,FALSE),"")</f>
        <v/>
      </c>
      <c r="S4557" t="str">
        <f>_xlfn.IFNA(VLOOKUP(B4557&amp;A4557,[1]Countries!$A:$H,8,FALSE),"")</f>
        <v/>
      </c>
    </row>
    <row r="4558" spans="1:19" x14ac:dyDescent="0.25">
      <c r="A4558" t="s">
        <v>192</v>
      </c>
      <c r="B4558">
        <v>1976</v>
      </c>
      <c r="C4558" t="s">
        <v>193</v>
      </c>
      <c r="D4558" s="1">
        <v>6.4870487436082964</v>
      </c>
      <c r="E4558" s="1">
        <v>25319975895.65464</v>
      </c>
      <c r="F4558" s="1">
        <v>68055295080.17424</v>
      </c>
      <c r="G4558" s="1">
        <v>19212061650.24456</v>
      </c>
      <c r="H4558" s="1">
        <v>57.243022880887523</v>
      </c>
      <c r="I4558" s="1">
        <v>-5460000.0381469699</v>
      </c>
      <c r="J4558" s="1">
        <v>37.425625107917568</v>
      </c>
      <c r="K4558" s="3">
        <v>346155543106.14508</v>
      </c>
      <c r="M4558">
        <f t="shared" si="284"/>
        <v>-8.0228879056577166E-3</v>
      </c>
      <c r="N4558" s="4">
        <f t="shared" si="285"/>
        <v>-8.0228879056577166E-3</v>
      </c>
      <c r="O4558">
        <f t="shared" si="286"/>
        <v>1.6719660583262916</v>
      </c>
      <c r="P4558">
        <f t="shared" si="287"/>
        <v>-8.9749287520015884</v>
      </c>
      <c r="Q4558" t="str">
        <f>_xlfn.IFNA(VLOOKUP(B4558&amp;A4558,[1]Countries!$A:$H,6,FALSE),"")</f>
        <v/>
      </c>
      <c r="R4558" t="str">
        <f>_xlfn.IFNA(VLOOKUP(B4558&amp;A4558,[1]Countries!$A:$H,7,FALSE),"")</f>
        <v/>
      </c>
      <c r="S4558" t="str">
        <f>_xlfn.IFNA(VLOOKUP(B4558&amp;A4558,[1]Countries!$A:$H,8,FALSE),"")</f>
        <v/>
      </c>
    </row>
    <row r="4559" spans="1:19" x14ac:dyDescent="0.25">
      <c r="A4559" t="s">
        <v>192</v>
      </c>
      <c r="B4559">
        <v>1977</v>
      </c>
      <c r="C4559" t="s">
        <v>193</v>
      </c>
      <c r="D4559" s="1">
        <v>5.6653682437261166</v>
      </c>
      <c r="E4559" s="1">
        <v>24821052416.441151</v>
      </c>
      <c r="F4559" s="1">
        <v>80600122701.464752</v>
      </c>
      <c r="G4559" s="1">
        <v>23448812228.849949</v>
      </c>
      <c r="H4559" s="1">
        <v>53.29131526725925</v>
      </c>
      <c r="I4559" s="1">
        <v>38689998.626708999</v>
      </c>
      <c r="J4559" s="1">
        <v>41.428135536881733</v>
      </c>
      <c r="K4559" s="3">
        <v>332084705450.90997</v>
      </c>
      <c r="M4559">
        <f t="shared" si="284"/>
        <v>4.8002406609246866E-2</v>
      </c>
      <c r="N4559" s="4">
        <f t="shared" si="285"/>
        <v>4.8002406609246866E-2</v>
      </c>
      <c r="O4559">
        <f t="shared" si="286"/>
        <v>1.4138185004964607</v>
      </c>
      <c r="P4559">
        <f t="shared" si="287"/>
        <v>-1.7025286582674941</v>
      </c>
      <c r="Q4559" t="str">
        <f>_xlfn.IFNA(VLOOKUP(B4559&amp;A4559,[1]Countries!$A:$H,6,FALSE),"")</f>
        <v/>
      </c>
      <c r="R4559" t="str">
        <f>_xlfn.IFNA(VLOOKUP(B4559&amp;A4559,[1]Countries!$A:$H,7,FALSE),"")</f>
        <v/>
      </c>
      <c r="S4559" t="str">
        <f>_xlfn.IFNA(VLOOKUP(B4559&amp;A4559,[1]Countries!$A:$H,8,FALSE),"")</f>
        <v/>
      </c>
    </row>
    <row r="4560" spans="1:19" x14ac:dyDescent="0.25">
      <c r="A4560" t="s">
        <v>192</v>
      </c>
      <c r="B4560">
        <v>1978</v>
      </c>
      <c r="C4560" t="s">
        <v>193</v>
      </c>
      <c r="D4560" s="1">
        <v>7.4622832325982209</v>
      </c>
      <c r="E4560" s="1">
        <v>18308804922.312881</v>
      </c>
      <c r="F4560" s="1">
        <v>77994316621.62825</v>
      </c>
      <c r="G4560" s="1">
        <v>17330359279.17701</v>
      </c>
      <c r="H4560" s="1">
        <v>45.682794388169611</v>
      </c>
      <c r="I4560" s="1">
        <v>243050003.05175799</v>
      </c>
      <c r="J4560" s="1">
        <v>48.333968493483752</v>
      </c>
      <c r="K4560" s="3">
        <v>285419596483.8269</v>
      </c>
      <c r="M4560">
        <f t="shared" si="284"/>
        <v>0.3116252742246079</v>
      </c>
      <c r="N4560" s="4">
        <f t="shared" si="285"/>
        <v>0.3116252742246079</v>
      </c>
      <c r="O4560">
        <f t="shared" si="286"/>
        <v>1.0689383288169627</v>
      </c>
      <c r="P4560">
        <f t="shared" si="287"/>
        <v>-1.254508899517101</v>
      </c>
      <c r="Q4560" t="str">
        <f>_xlfn.IFNA(VLOOKUP(B4560&amp;A4560,[1]Countries!$A:$H,6,FALSE),"")</f>
        <v/>
      </c>
      <c r="R4560" t="str">
        <f>_xlfn.IFNA(VLOOKUP(B4560&amp;A4560,[1]Countries!$A:$H,7,FALSE),"")</f>
        <v/>
      </c>
      <c r="S4560" t="str">
        <f>_xlfn.IFNA(VLOOKUP(B4560&amp;A4560,[1]Countries!$A:$H,8,FALSE),"")</f>
        <v/>
      </c>
    </row>
    <row r="4561" spans="1:19" x14ac:dyDescent="0.25">
      <c r="A4561" t="s">
        <v>192</v>
      </c>
      <c r="B4561">
        <v>1979</v>
      </c>
      <c r="C4561" t="s">
        <v>193</v>
      </c>
      <c r="D4561" s="1">
        <v>8.5719182752039718</v>
      </c>
      <c r="E4561" s="1">
        <v>24176515151.47216</v>
      </c>
      <c r="F4561" s="1">
        <v>90391877324.98645</v>
      </c>
      <c r="G4561" s="1">
        <v>14516475276.33913</v>
      </c>
      <c r="H4561" s="1">
        <v>45.753374753545138</v>
      </c>
      <c r="I4561" s="1">
        <v>5840000.1525878897</v>
      </c>
      <c r="J4561" s="1">
        <v>48.630317684428753</v>
      </c>
      <c r="K4561" s="3">
        <v>255410625844.44299</v>
      </c>
      <c r="M4561">
        <f t="shared" si="284"/>
        <v>6.4607576758156076E-3</v>
      </c>
      <c r="N4561" s="4">
        <f t="shared" si="285"/>
        <v>6.4607576758156076E-3</v>
      </c>
      <c r="O4561">
        <f t="shared" si="286"/>
        <v>1.0563303873299521</v>
      </c>
      <c r="P4561">
        <f t="shared" si="287"/>
        <v>-10.686845058436203</v>
      </c>
      <c r="Q4561" t="str">
        <f>_xlfn.IFNA(VLOOKUP(B4561&amp;A4561,[1]Countries!$A:$H,6,FALSE),"")</f>
        <v/>
      </c>
      <c r="R4561" t="str">
        <f>_xlfn.IFNA(VLOOKUP(B4561&amp;A4561,[1]Countries!$A:$H,7,FALSE),"")</f>
        <v/>
      </c>
      <c r="S4561" t="str">
        <f>_xlfn.IFNA(VLOOKUP(B4561&amp;A4561,[1]Countries!$A:$H,8,FALSE),"")</f>
        <v/>
      </c>
    </row>
    <row r="4562" spans="1:19" x14ac:dyDescent="0.25">
      <c r="A4562" t="s">
        <v>192</v>
      </c>
      <c r="B4562">
        <v>1980</v>
      </c>
      <c r="C4562" t="s">
        <v>193</v>
      </c>
      <c r="D4562" s="1">
        <v>11.060463585424809</v>
      </c>
      <c r="E4562" s="1">
        <v>12961626484.10758</v>
      </c>
      <c r="F4562" s="1">
        <v>94362275579.834305</v>
      </c>
      <c r="G4562" s="1">
        <v>27125991304.22633</v>
      </c>
      <c r="H4562" s="1">
        <v>35.15359610085023</v>
      </c>
      <c r="I4562" s="1">
        <v>28159999.847412098</v>
      </c>
      <c r="J4562" s="1">
        <v>55.129547146926342</v>
      </c>
      <c r="K4562" s="3">
        <v>185105088365.74969</v>
      </c>
      <c r="M4562">
        <f t="shared" si="284"/>
        <v>2.984243403878873E-2</v>
      </c>
      <c r="N4562" s="4">
        <f t="shared" si="285"/>
        <v>2.984243403878873E-2</v>
      </c>
      <c r="O4562">
        <f t="shared" si="286"/>
        <v>0.81390933129722498</v>
      </c>
      <c r="P4562">
        <f t="shared" si="287"/>
        <v>15.010622341483407</v>
      </c>
      <c r="Q4562" t="str">
        <f>_xlfn.IFNA(VLOOKUP(B4562&amp;A4562,[1]Countries!$A:$H,6,FALSE),"")</f>
        <v/>
      </c>
      <c r="R4562" t="str">
        <f>_xlfn.IFNA(VLOOKUP(B4562&amp;A4562,[1]Countries!$A:$H,7,FALSE),"")</f>
        <v/>
      </c>
      <c r="S4562" t="str">
        <f>_xlfn.IFNA(VLOOKUP(B4562&amp;A4562,[1]Countries!$A:$H,8,FALSE),"")</f>
        <v/>
      </c>
    </row>
    <row r="4563" spans="1:19" x14ac:dyDescent="0.25">
      <c r="A4563" t="s">
        <v>192</v>
      </c>
      <c r="B4563">
        <v>1981</v>
      </c>
      <c r="C4563" t="s">
        <v>193</v>
      </c>
      <c r="D4563" s="1">
        <v>13.69414824608312</v>
      </c>
      <c r="E4563" s="1">
        <v>12431487008.13475</v>
      </c>
      <c r="F4563" s="1">
        <v>100499312748.72411</v>
      </c>
      <c r="G4563" s="1">
        <v>28082907606.182911</v>
      </c>
      <c r="H4563" s="1">
        <v>34.720866438428999</v>
      </c>
      <c r="I4563" s="1">
        <v>4840000.1525878897</v>
      </c>
      <c r="J4563" s="1">
        <v>52.560138725820813</v>
      </c>
      <c r="K4563" s="3">
        <v>175523977921.52771</v>
      </c>
      <c r="M4563">
        <f t="shared" si="284"/>
        <v>4.8159534828752706E-3</v>
      </c>
      <c r="N4563" s="4">
        <f t="shared" si="285"/>
        <v>4.8159534828752706E-3</v>
      </c>
      <c r="O4563">
        <f t="shared" si="286"/>
        <v>0.90258249738739316</v>
      </c>
      <c r="P4563">
        <f t="shared" si="287"/>
        <v>15.573659331562805</v>
      </c>
      <c r="Q4563" t="str">
        <f>_xlfn.IFNA(VLOOKUP(B4563&amp;A4563,[1]Countries!$A:$H,6,FALSE),"")</f>
        <v/>
      </c>
      <c r="R4563" t="str">
        <f>_xlfn.IFNA(VLOOKUP(B4563&amp;A4563,[1]Countries!$A:$H,7,FALSE),"")</f>
        <v/>
      </c>
      <c r="S4563" t="str">
        <f>_xlfn.IFNA(VLOOKUP(B4563&amp;A4563,[1]Countries!$A:$H,8,FALSE),"")</f>
        <v/>
      </c>
    </row>
    <row r="4564" spans="1:19" x14ac:dyDescent="0.25">
      <c r="A4564" t="s">
        <v>192</v>
      </c>
      <c r="B4564">
        <v>1982</v>
      </c>
      <c r="C4564" t="s">
        <v>193</v>
      </c>
      <c r="D4564" s="1">
        <v>12.77417740728589</v>
      </c>
      <c r="E4564" s="1">
        <v>21524982662.34074</v>
      </c>
      <c r="F4564" s="1">
        <v>125948756439.6675</v>
      </c>
      <c r="G4564" s="1">
        <v>26415543502.818169</v>
      </c>
      <c r="H4564" s="1">
        <v>40.538189447698613</v>
      </c>
      <c r="I4564" s="1">
        <v>-629999.99523162795</v>
      </c>
      <c r="J4564" s="1">
        <v>46.459431475718411</v>
      </c>
      <c r="K4564" s="3">
        <v>223284776367.78519</v>
      </c>
      <c r="M4564">
        <f t="shared" si="284"/>
        <v>-5.0020342640970275E-4</v>
      </c>
      <c r="N4564" s="4">
        <f t="shared" si="285"/>
        <v>-5.0020342640970275E-4</v>
      </c>
      <c r="O4564">
        <f t="shared" si="286"/>
        <v>1.1524154907548549</v>
      </c>
      <c r="P4564">
        <f t="shared" si="287"/>
        <v>3.8829766793450839</v>
      </c>
      <c r="Q4564" t="str">
        <f>_xlfn.IFNA(VLOOKUP(B4564&amp;A4564,[1]Countries!$A:$H,6,FALSE),"")</f>
        <v/>
      </c>
      <c r="R4564" t="str">
        <f>_xlfn.IFNA(VLOOKUP(B4564&amp;A4564,[1]Countries!$A:$H,7,FALSE),"")</f>
        <v/>
      </c>
      <c r="S4564" t="str">
        <f>_xlfn.IFNA(VLOOKUP(B4564&amp;A4564,[1]Countries!$A:$H,8,FALSE),"")</f>
        <v/>
      </c>
    </row>
    <row r="4565" spans="1:19" x14ac:dyDescent="0.25">
      <c r="A4565" t="s">
        <v>192</v>
      </c>
      <c r="B4565">
        <v>1983</v>
      </c>
      <c r="C4565" t="s">
        <v>193</v>
      </c>
      <c r="D4565" s="1">
        <v>11.05712917629709</v>
      </c>
      <c r="E4565" s="1">
        <v>22725836919.33783</v>
      </c>
      <c r="F4565" s="1">
        <v>156365156618.80591</v>
      </c>
      <c r="G4565" s="1">
        <v>37834565739.212181</v>
      </c>
      <c r="H4565" s="1">
        <v>38.059084337005551</v>
      </c>
      <c r="I4565" s="1">
        <v>42720001.220703103</v>
      </c>
      <c r="J4565" s="1">
        <v>48.660250737752428</v>
      </c>
      <c r="K4565" s="3">
        <v>242403590901.41199</v>
      </c>
      <c r="M4565">
        <f t="shared" si="284"/>
        <v>2.7320665386373684E-2</v>
      </c>
      <c r="N4565" s="4">
        <f t="shared" si="285"/>
        <v>2.7320665386373684E-2</v>
      </c>
      <c r="O4565">
        <f t="shared" si="286"/>
        <v>1.0550654483663868</v>
      </c>
      <c r="P4565">
        <f t="shared" si="287"/>
        <v>9.6624651850713121</v>
      </c>
      <c r="Q4565" t="str">
        <f>_xlfn.IFNA(VLOOKUP(B4565&amp;A4565,[1]Countries!$A:$H,6,FALSE),"")</f>
        <v/>
      </c>
      <c r="R4565" t="str">
        <f>_xlfn.IFNA(VLOOKUP(B4565&amp;A4565,[1]Countries!$A:$H,7,FALSE),"")</f>
        <v/>
      </c>
      <c r="S4565" t="str">
        <f>_xlfn.IFNA(VLOOKUP(B4565&amp;A4565,[1]Countries!$A:$H,8,FALSE),"")</f>
        <v/>
      </c>
    </row>
    <row r="4566" spans="1:19" x14ac:dyDescent="0.25">
      <c r="A4566" t="s">
        <v>192</v>
      </c>
      <c r="B4566">
        <v>1984</v>
      </c>
      <c r="C4566" t="s">
        <v>193</v>
      </c>
      <c r="D4566" s="1">
        <v>12.307885637361631</v>
      </c>
      <c r="E4566" s="1">
        <v>18359078549.97715</v>
      </c>
      <c r="F4566" s="1">
        <v>162276728618.7439</v>
      </c>
      <c r="G4566" s="1">
        <v>26971526132.18428</v>
      </c>
      <c r="H4566" s="1">
        <v>34.439818466947763</v>
      </c>
      <c r="I4566" s="1">
        <v>7800000.1907348596</v>
      </c>
      <c r="J4566" s="1">
        <v>50.695513003030143</v>
      </c>
      <c r="K4566" s="3">
        <v>221107968012.78009</v>
      </c>
      <c r="M4566">
        <f t="shared" si="284"/>
        <v>4.8066042846231704E-3</v>
      </c>
      <c r="N4566" s="4">
        <f t="shared" si="285"/>
        <v>4.8066042846231704E-3</v>
      </c>
      <c r="O4566">
        <f t="shared" si="286"/>
        <v>0.97256116126140901</v>
      </c>
      <c r="P4566">
        <f t="shared" si="287"/>
        <v>5.3072597996730524</v>
      </c>
      <c r="Q4566" t="str">
        <f>_xlfn.IFNA(VLOOKUP(B4566&amp;A4566,[1]Countries!$A:$H,6,FALSE),"")</f>
        <v/>
      </c>
      <c r="R4566" t="str">
        <f>_xlfn.IFNA(VLOOKUP(B4566&amp;A4566,[1]Countries!$A:$H,7,FALSE),"")</f>
        <v/>
      </c>
      <c r="S4566" t="str">
        <f>_xlfn.IFNA(VLOOKUP(B4566&amp;A4566,[1]Countries!$A:$H,8,FALSE),"")</f>
        <v/>
      </c>
    </row>
    <row r="4567" spans="1:19" x14ac:dyDescent="0.25">
      <c r="A4567" t="s">
        <v>192</v>
      </c>
      <c r="B4567">
        <v>1985</v>
      </c>
      <c r="C4567" t="s">
        <v>193</v>
      </c>
      <c r="D4567" s="1">
        <v>12.7705211479987</v>
      </c>
      <c r="E4567" s="1">
        <v>16006784597.585859</v>
      </c>
      <c r="F4567" s="1">
        <v>180183629598.6926</v>
      </c>
      <c r="G4567" s="1">
        <v>25746070825.117119</v>
      </c>
      <c r="H4567" s="1">
        <v>30.555445732638908</v>
      </c>
      <c r="I4567" s="1">
        <v>11430000.3051758</v>
      </c>
      <c r="J4567" s="1">
        <v>53.860038889143659</v>
      </c>
      <c r="K4567" s="3">
        <v>225866682434.7045</v>
      </c>
      <c r="M4567">
        <f t="shared" si="284"/>
        <v>6.3435287271284575E-3</v>
      </c>
      <c r="N4567" s="4">
        <f t="shared" si="285"/>
        <v>6.3435287271284575E-3</v>
      </c>
      <c r="O4567">
        <f t="shared" si="286"/>
        <v>0.85666408830158824</v>
      </c>
      <c r="P4567">
        <f t="shared" si="287"/>
        <v>5.4052003776495843</v>
      </c>
      <c r="Q4567" t="str">
        <f>_xlfn.IFNA(VLOOKUP(B4567&amp;A4567,[1]Countries!$A:$H,6,FALSE),"")</f>
        <v/>
      </c>
      <c r="R4567" t="str">
        <f>_xlfn.IFNA(VLOOKUP(B4567&amp;A4567,[1]Countries!$A:$H,7,FALSE),"")</f>
        <v/>
      </c>
      <c r="S4567" t="str">
        <f>_xlfn.IFNA(VLOOKUP(B4567&amp;A4567,[1]Countries!$A:$H,8,FALSE),"")</f>
        <v/>
      </c>
    </row>
    <row r="4568" spans="1:19" x14ac:dyDescent="0.25">
      <c r="A4568" t="s">
        <v>192</v>
      </c>
      <c r="B4568">
        <v>1986</v>
      </c>
      <c r="C4568" t="s">
        <v>193</v>
      </c>
      <c r="D4568" s="1">
        <v>15.228029451034081</v>
      </c>
      <c r="E4568" s="1">
        <v>7802605538.8634882</v>
      </c>
      <c r="F4568" s="1">
        <v>209094561833.81711</v>
      </c>
      <c r="G4568" s="1">
        <v>21773514753.755711</v>
      </c>
      <c r="H4568" s="1">
        <v>24.90974033196758</v>
      </c>
      <c r="I4568" s="1">
        <v>26309999.465942401</v>
      </c>
      <c r="J4568" s="1">
        <v>57.013554708221797</v>
      </c>
      <c r="K4568" s="3">
        <v>202814189047.10809</v>
      </c>
      <c r="M4568">
        <f t="shared" si="284"/>
        <v>1.2582823405447006E-2</v>
      </c>
      <c r="N4568" s="4">
        <f t="shared" si="285"/>
        <v>1.2582823405447006E-2</v>
      </c>
      <c r="O4568">
        <f t="shared" si="286"/>
        <v>0.75396886778538685</v>
      </c>
      <c r="P4568">
        <f t="shared" si="287"/>
        <v>6.6816224641920332</v>
      </c>
      <c r="Q4568" t="str">
        <f>_xlfn.IFNA(VLOOKUP(B4568&amp;A4568,[1]Countries!$A:$H,6,FALSE),"")</f>
        <v/>
      </c>
      <c r="R4568" t="str">
        <f>_xlfn.IFNA(VLOOKUP(B4568&amp;A4568,[1]Countries!$A:$H,7,FALSE),"")</f>
        <v/>
      </c>
      <c r="S4568" t="str">
        <f>_xlfn.IFNA(VLOOKUP(B4568&amp;A4568,[1]Countries!$A:$H,8,FALSE),"")</f>
        <v/>
      </c>
    </row>
    <row r="4569" spans="1:19" x14ac:dyDescent="0.25">
      <c r="A4569" t="s">
        <v>192</v>
      </c>
      <c r="B4569">
        <v>1987</v>
      </c>
      <c r="C4569" t="s">
        <v>193</v>
      </c>
      <c r="D4569" s="1">
        <v>16.30278431686941</v>
      </c>
      <c r="E4569" s="1">
        <v>12271835669.72604</v>
      </c>
      <c r="F4569" s="1">
        <v>134009995922.5719</v>
      </c>
      <c r="G4569" s="1">
        <v>11695655290.870199</v>
      </c>
      <c r="H4569" s="1">
        <v>24.978761901806209</v>
      </c>
      <c r="I4569" s="1">
        <v>70879997.253417999</v>
      </c>
      <c r="J4569" s="1">
        <v>56.060122547638223</v>
      </c>
      <c r="K4569" s="3">
        <v>204129473925.36981</v>
      </c>
      <c r="M4569">
        <f t="shared" si="284"/>
        <v>5.2891574815337607E-2</v>
      </c>
      <c r="N4569" s="4">
        <f t="shared" si="285"/>
        <v>5.2891574815337607E-2</v>
      </c>
      <c r="O4569">
        <f t="shared" si="286"/>
        <v>0.78379916874107758</v>
      </c>
      <c r="P4569">
        <f t="shared" si="287"/>
        <v>-0.42995328437196983</v>
      </c>
      <c r="Q4569" t="str">
        <f>_xlfn.IFNA(VLOOKUP(B4569&amp;A4569,[1]Countries!$A:$H,6,FALSE),"")</f>
        <v/>
      </c>
      <c r="R4569" t="str">
        <f>_xlfn.IFNA(VLOOKUP(B4569&amp;A4569,[1]Countries!$A:$H,7,FALSE),"")</f>
        <v/>
      </c>
      <c r="S4569" t="str">
        <f>_xlfn.IFNA(VLOOKUP(B4569&amp;A4569,[1]Countries!$A:$H,8,FALSE),"")</f>
        <v/>
      </c>
    </row>
    <row r="4570" spans="1:19" x14ac:dyDescent="0.25">
      <c r="A4570" t="s">
        <v>192</v>
      </c>
      <c r="B4570">
        <v>1988</v>
      </c>
      <c r="C4570" t="s">
        <v>193</v>
      </c>
      <c r="D4570" s="1">
        <v>15.38501437892125</v>
      </c>
      <c r="E4570" s="1">
        <v>8964962592.0098896</v>
      </c>
      <c r="F4570" s="1">
        <v>123057861333.92261</v>
      </c>
      <c r="G4570" s="1">
        <v>17595820159.01556</v>
      </c>
      <c r="H4570" s="1">
        <v>24.807213481624341</v>
      </c>
      <c r="I4570" s="1">
        <v>81330001.831054702</v>
      </c>
      <c r="J4570" s="1">
        <v>58.013042861295517</v>
      </c>
      <c r="K4570" s="3">
        <v>193114216518.77451</v>
      </c>
      <c r="M4570">
        <f t="shared" si="284"/>
        <v>6.6090862419884239E-2</v>
      </c>
      <c r="N4570" s="4">
        <f t="shared" si="285"/>
        <v>6.6090862419884239E-2</v>
      </c>
      <c r="O4570">
        <f t="shared" si="286"/>
        <v>0.72375029937822588</v>
      </c>
      <c r="P4570">
        <f t="shared" si="287"/>
        <v>7.0136580251346006</v>
      </c>
      <c r="Q4570" t="str">
        <f>_xlfn.IFNA(VLOOKUP(B4570&amp;A4570,[1]Countries!$A:$H,6,FALSE),"")</f>
        <v/>
      </c>
      <c r="R4570" t="str">
        <f>_xlfn.IFNA(VLOOKUP(B4570&amp;A4570,[1]Countries!$A:$H,7,FALSE),"")</f>
        <v/>
      </c>
      <c r="S4570" t="str">
        <f>_xlfn.IFNA(VLOOKUP(B4570&amp;A4570,[1]Countries!$A:$H,8,FALSE),"")</f>
        <v/>
      </c>
    </row>
    <row r="4571" spans="1:19" x14ac:dyDescent="0.25">
      <c r="A4571" t="s">
        <v>192</v>
      </c>
      <c r="B4571">
        <v>1989</v>
      </c>
      <c r="C4571" t="s">
        <v>193</v>
      </c>
      <c r="D4571" s="1">
        <v>15.576819225877919</v>
      </c>
      <c r="E4571" s="1">
        <v>11841502481.85841</v>
      </c>
      <c r="F4571" s="1">
        <v>120496362916.24471</v>
      </c>
      <c r="G4571" s="1">
        <v>21819187475.663719</v>
      </c>
      <c r="H4571" s="1">
        <v>26.1450895390931</v>
      </c>
      <c r="I4571" s="1">
        <v>91290000.915527299</v>
      </c>
      <c r="J4571" s="1">
        <v>56.090659313638739</v>
      </c>
      <c r="K4571" s="3">
        <v>204741380766.04681</v>
      </c>
      <c r="M4571">
        <f t="shared" si="284"/>
        <v>7.576162359272344E-2</v>
      </c>
      <c r="N4571" s="4">
        <f t="shared" si="285"/>
        <v>7.576162359272344E-2</v>
      </c>
      <c r="O4571">
        <f t="shared" si="286"/>
        <v>0.78282803631948883</v>
      </c>
      <c r="P4571">
        <f t="shared" si="287"/>
        <v>8.2804864415207753</v>
      </c>
      <c r="Q4571" t="str">
        <f>_xlfn.IFNA(VLOOKUP(B4571&amp;A4571,[1]Countries!$A:$H,6,FALSE),"")</f>
        <v/>
      </c>
      <c r="R4571" t="str">
        <f>_xlfn.IFNA(VLOOKUP(B4571&amp;A4571,[1]Countries!$A:$H,7,FALSE),"")</f>
        <v/>
      </c>
      <c r="S4571" t="str">
        <f>_xlfn.IFNA(VLOOKUP(B4571&amp;A4571,[1]Countries!$A:$H,8,FALSE),"")</f>
        <v/>
      </c>
    </row>
    <row r="4572" spans="1:19" x14ac:dyDescent="0.25">
      <c r="A4572" t="s">
        <v>192</v>
      </c>
      <c r="B4572">
        <v>1990</v>
      </c>
      <c r="C4572" t="s">
        <v>193</v>
      </c>
      <c r="D4572" s="1">
        <v>12.490860557719961</v>
      </c>
      <c r="E4572" s="1">
        <v>16573631049.427139</v>
      </c>
      <c r="F4572" s="1">
        <v>124813263926.2457</v>
      </c>
      <c r="G4572" s="1">
        <v>29707835777.582829</v>
      </c>
      <c r="H4572" s="1">
        <v>32.799819819062613</v>
      </c>
      <c r="I4572" s="1">
        <v>106449996.94824199</v>
      </c>
      <c r="J4572" s="1">
        <v>53.198135527115433</v>
      </c>
      <c r="K4572" s="3">
        <v>233064852977.38449</v>
      </c>
      <c r="M4572">
        <f t="shared" si="284"/>
        <v>8.5287407443446969E-2</v>
      </c>
      <c r="N4572" s="4">
        <f t="shared" si="285"/>
        <v>8.5287407443446969E-2</v>
      </c>
      <c r="O4572">
        <f t="shared" si="286"/>
        <v>0.87976512727648803</v>
      </c>
      <c r="P4572">
        <f t="shared" si="287"/>
        <v>10.523084097790212</v>
      </c>
      <c r="Q4572" t="str">
        <f>_xlfn.IFNA(VLOOKUP(B4572&amp;A4572,[1]Countries!$A:$H,6,FALSE),"")</f>
        <v/>
      </c>
      <c r="R4572" t="str">
        <f>_xlfn.IFNA(VLOOKUP(B4572&amp;A4572,[1]Countries!$A:$H,7,FALSE),"")</f>
        <v/>
      </c>
      <c r="S4572" t="str">
        <f>_xlfn.IFNA(VLOOKUP(B4572&amp;A4572,[1]Countries!$A:$H,8,FALSE),"")</f>
        <v/>
      </c>
    </row>
    <row r="4573" spans="1:19" x14ac:dyDescent="0.25">
      <c r="A4573" t="s">
        <v>192</v>
      </c>
      <c r="B4573">
        <v>1991</v>
      </c>
      <c r="C4573" t="s">
        <v>193</v>
      </c>
      <c r="D4573" s="1">
        <v>12.01424155242319</v>
      </c>
      <c r="H4573" s="1">
        <v>33.394103770357503</v>
      </c>
      <c r="I4573" s="1">
        <v>193399993.89648399</v>
      </c>
      <c r="J4573" s="1">
        <v>53.261083664198559</v>
      </c>
      <c r="K4573" s="3">
        <v>261926164549.9122</v>
      </c>
      <c r="M4573" t="str">
        <f t="shared" si="284"/>
        <v/>
      </c>
      <c r="N4573" s="4" t="str">
        <f t="shared" si="285"/>
        <v/>
      </c>
      <c r="O4573">
        <f t="shared" si="286"/>
        <v>0.87754347302585511</v>
      </c>
      <c r="P4573" t="str">
        <f t="shared" si="287"/>
        <v/>
      </c>
      <c r="Q4573" t="str">
        <f>_xlfn.IFNA(VLOOKUP(B4573&amp;A4573,[1]Countries!$A:$H,6,FALSE),"")</f>
        <v/>
      </c>
      <c r="R4573" t="str">
        <f>_xlfn.IFNA(VLOOKUP(B4573&amp;A4573,[1]Countries!$A:$H,7,FALSE),"")</f>
        <v/>
      </c>
      <c r="S4573" t="str">
        <f>_xlfn.IFNA(VLOOKUP(B4573&amp;A4573,[1]Countries!$A:$H,8,FALSE),"")</f>
        <v/>
      </c>
    </row>
    <row r="4574" spans="1:19" x14ac:dyDescent="0.25">
      <c r="A4574" t="s">
        <v>192</v>
      </c>
      <c r="B4574">
        <v>1992</v>
      </c>
      <c r="C4574" t="s">
        <v>193</v>
      </c>
      <c r="D4574" s="1">
        <v>12.05433007185683</v>
      </c>
      <c r="H4574" s="1">
        <v>33.541574150899407</v>
      </c>
      <c r="I4574" s="1">
        <v>105699996.94824199</v>
      </c>
      <c r="J4574" s="1">
        <v>52.660930561756459</v>
      </c>
      <c r="K4574" s="3">
        <v>269351058155.3287</v>
      </c>
      <c r="M4574" t="str">
        <f t="shared" si="284"/>
        <v/>
      </c>
      <c r="N4574" s="4" t="str">
        <f t="shared" si="285"/>
        <v/>
      </c>
      <c r="O4574">
        <f t="shared" si="286"/>
        <v>0.89894099730592736</v>
      </c>
      <c r="P4574" t="str">
        <f t="shared" si="287"/>
        <v/>
      </c>
      <c r="Q4574" t="str">
        <f>_xlfn.IFNA(VLOOKUP(B4574&amp;A4574,[1]Countries!$A:$H,6,FALSE),"")</f>
        <v/>
      </c>
      <c r="R4574" t="str">
        <f>_xlfn.IFNA(VLOOKUP(B4574&amp;A4574,[1]Countries!$A:$H,7,FALSE),"")</f>
        <v/>
      </c>
      <c r="S4574" t="str">
        <f>_xlfn.IFNA(VLOOKUP(B4574&amp;A4574,[1]Countries!$A:$H,8,FALSE),"")</f>
        <v/>
      </c>
    </row>
    <row r="4575" spans="1:19" x14ac:dyDescent="0.25">
      <c r="A4575" t="s">
        <v>192</v>
      </c>
      <c r="B4575">
        <v>1993</v>
      </c>
      <c r="C4575" t="s">
        <v>193</v>
      </c>
      <c r="D4575" s="1">
        <v>10.398370707137801</v>
      </c>
      <c r="E4575" s="1">
        <v>16197325830.870871</v>
      </c>
      <c r="F4575" s="1">
        <v>63743623232.012009</v>
      </c>
      <c r="G4575" s="1">
        <v>13150789256.81682</v>
      </c>
      <c r="H4575" s="1">
        <v>42.029350240935173</v>
      </c>
      <c r="I4575" s="1">
        <v>140479995.727539</v>
      </c>
      <c r="J4575" s="1">
        <v>48.693418115515279</v>
      </c>
      <c r="K4575" s="3">
        <v>272152303460.65619</v>
      </c>
      <c r="L4575" s="1">
        <v>2.353176559387514</v>
      </c>
      <c r="M4575">
        <f t="shared" si="284"/>
        <v>0.22038282200593523</v>
      </c>
      <c r="N4575" s="4">
        <f t="shared" si="285"/>
        <v>2.5735593813934492</v>
      </c>
      <c r="O4575">
        <f t="shared" si="286"/>
        <v>1.0536656466130647</v>
      </c>
      <c r="P4575">
        <f t="shared" si="287"/>
        <v>-4.7793589689204889</v>
      </c>
      <c r="Q4575" t="str">
        <f>_xlfn.IFNA(VLOOKUP(B4575&amp;A4575,[1]Countries!$A:$H,6,FALSE),"")</f>
        <v/>
      </c>
      <c r="R4575" t="str">
        <f>_xlfn.IFNA(VLOOKUP(B4575&amp;A4575,[1]Countries!$A:$H,7,FALSE),"")</f>
        <v/>
      </c>
      <c r="S4575" t="str">
        <f>_xlfn.IFNA(VLOOKUP(B4575&amp;A4575,[1]Countries!$A:$H,8,FALSE),"")</f>
        <v/>
      </c>
    </row>
    <row r="4576" spans="1:19" x14ac:dyDescent="0.25">
      <c r="A4576" t="s">
        <v>192</v>
      </c>
      <c r="B4576">
        <v>1994</v>
      </c>
      <c r="C4576" t="s">
        <v>193</v>
      </c>
      <c r="D4576" s="1">
        <v>10.55156234458835</v>
      </c>
      <c r="E4576" s="1">
        <v>20321213940.565552</v>
      </c>
      <c r="F4576" s="1">
        <v>71841461172.544983</v>
      </c>
      <c r="G4576" s="1">
        <v>9571397629.1516705</v>
      </c>
      <c r="H4576" s="1">
        <v>43.370157103008793</v>
      </c>
      <c r="I4576" s="1">
        <v>130039993.28613301</v>
      </c>
      <c r="J4576" s="1">
        <v>48.205149464465457</v>
      </c>
      <c r="K4576" s="3">
        <v>268038482581.38739</v>
      </c>
      <c r="L4576" s="1">
        <v>1.6703446455771609</v>
      </c>
      <c r="M4576">
        <f t="shared" si="284"/>
        <v>0.18100967208031848</v>
      </c>
      <c r="N4576" s="4">
        <f t="shared" si="285"/>
        <v>1.8513543176574794</v>
      </c>
      <c r="O4576">
        <f t="shared" si="286"/>
        <v>1.0744671702286752</v>
      </c>
      <c r="P4576">
        <f t="shared" si="287"/>
        <v>-14.963248430590168</v>
      </c>
      <c r="Q4576" t="str">
        <f>_xlfn.IFNA(VLOOKUP(B4576&amp;A4576,[1]Countries!$A:$H,6,FALSE),"")</f>
        <v/>
      </c>
      <c r="R4576" t="str">
        <f>_xlfn.IFNA(VLOOKUP(B4576&amp;A4576,[1]Countries!$A:$H,7,FALSE),"")</f>
        <v/>
      </c>
      <c r="S4576" t="str">
        <f>_xlfn.IFNA(VLOOKUP(B4576&amp;A4576,[1]Countries!$A:$H,8,FALSE),"")</f>
        <v/>
      </c>
    </row>
    <row r="4577" spans="1:19" x14ac:dyDescent="0.25">
      <c r="A4577" t="s">
        <v>192</v>
      </c>
      <c r="B4577">
        <v>1995</v>
      </c>
      <c r="C4577" t="s">
        <v>193</v>
      </c>
      <c r="D4577" s="1">
        <v>12.610236143120449</v>
      </c>
      <c r="E4577" s="1">
        <v>20900063457.449928</v>
      </c>
      <c r="F4577" s="1">
        <v>96419225743.624817</v>
      </c>
      <c r="G4577" s="1">
        <v>12985745383.976549</v>
      </c>
      <c r="H4577" s="1">
        <v>39.440423893300327</v>
      </c>
      <c r="I4577" s="1">
        <v>186940002.44140601</v>
      </c>
      <c r="J4577" s="1">
        <v>49.904105336540468</v>
      </c>
      <c r="K4577" s="3">
        <v>274156892684.49341</v>
      </c>
      <c r="L4577" s="1">
        <v>1.6594200872908289</v>
      </c>
      <c r="M4577">
        <f t="shared" si="284"/>
        <v>0.19388249698091606</v>
      </c>
      <c r="N4577" s="4">
        <f t="shared" si="285"/>
        <v>1.853302584271745</v>
      </c>
      <c r="O4577">
        <f t="shared" si="286"/>
        <v>1.0038431573039068</v>
      </c>
      <c r="P4577">
        <f t="shared" si="287"/>
        <v>-8.2082364927066109</v>
      </c>
      <c r="Q4577" t="str">
        <f>_xlfn.IFNA(VLOOKUP(B4577&amp;A4577,[1]Countries!$A:$H,6,FALSE),"")</f>
        <v/>
      </c>
      <c r="R4577" t="str">
        <f>_xlfn.IFNA(VLOOKUP(B4577&amp;A4577,[1]Countries!$A:$H,7,FALSE),"")</f>
        <v/>
      </c>
      <c r="S4577" t="str">
        <f>_xlfn.IFNA(VLOOKUP(B4577&amp;A4577,[1]Countries!$A:$H,8,FALSE),"")</f>
        <v/>
      </c>
    </row>
    <row r="4578" spans="1:19" x14ac:dyDescent="0.25">
      <c r="A4578" t="s">
        <v>192</v>
      </c>
      <c r="B4578">
        <v>1996</v>
      </c>
      <c r="C4578" t="s">
        <v>193</v>
      </c>
      <c r="D4578" s="1">
        <v>10.346477231347709</v>
      </c>
      <c r="E4578" s="1">
        <v>24315730858.192341</v>
      </c>
      <c r="F4578" s="1">
        <v>120403931885.4408</v>
      </c>
      <c r="G4578" s="1">
        <v>18092098185.084591</v>
      </c>
      <c r="H4578" s="1">
        <v>42.082536251430191</v>
      </c>
      <c r="I4578" s="1">
        <v>164500000</v>
      </c>
      <c r="J4578" s="1">
        <v>48.809725564259089</v>
      </c>
      <c r="K4578" s="3">
        <v>288339805940.12152</v>
      </c>
      <c r="L4578" s="1">
        <v>0.54649378113835934</v>
      </c>
      <c r="M4578">
        <f t="shared" si="284"/>
        <v>0.13662344528458981</v>
      </c>
      <c r="N4578" s="4">
        <f t="shared" si="285"/>
        <v>0.68311722642294914</v>
      </c>
      <c r="O4578">
        <f t="shared" si="286"/>
        <v>1.0487720191818692</v>
      </c>
      <c r="P4578">
        <f t="shared" si="287"/>
        <v>-5.1689613251411677</v>
      </c>
      <c r="Q4578" t="str">
        <f>_xlfn.IFNA(VLOOKUP(B4578&amp;A4578,[1]Countries!$A:$H,6,FALSE),"")</f>
        <v/>
      </c>
      <c r="R4578" t="str">
        <f>_xlfn.IFNA(VLOOKUP(B4578&amp;A4578,[1]Countries!$A:$H,7,FALSE),"")</f>
        <v/>
      </c>
      <c r="S4578" t="str">
        <f>_xlfn.IFNA(VLOOKUP(B4578&amp;A4578,[1]Countries!$A:$H,8,FALSE),"")</f>
        <v/>
      </c>
    </row>
    <row r="4579" spans="1:19" x14ac:dyDescent="0.25">
      <c r="A4579" t="s">
        <v>192</v>
      </c>
      <c r="B4579">
        <v>1997</v>
      </c>
      <c r="C4579" t="s">
        <v>193</v>
      </c>
      <c r="D4579" s="1">
        <v>9.8126995003091828</v>
      </c>
      <c r="E4579" s="1">
        <v>19682874297.967258</v>
      </c>
      <c r="F4579" s="1">
        <v>113919163421.1189</v>
      </c>
      <c r="G4579" s="1">
        <v>17511229163.51862</v>
      </c>
      <c r="H4579" s="1">
        <v>38.711443676109774</v>
      </c>
      <c r="I4579" s="1">
        <v>200759994.506836</v>
      </c>
      <c r="J4579" s="1">
        <v>52.476473760641142</v>
      </c>
      <c r="K4579" s="3">
        <v>289729738951.07391</v>
      </c>
      <c r="L4579" s="1">
        <v>0.35112617402336538</v>
      </c>
      <c r="M4579">
        <f t="shared" si="284"/>
        <v>0.17623022192034296</v>
      </c>
      <c r="N4579" s="4">
        <f t="shared" si="285"/>
        <v>0.52735639594370831</v>
      </c>
      <c r="O4579">
        <f t="shared" si="286"/>
        <v>0.90561584713420407</v>
      </c>
      <c r="P4579">
        <f t="shared" si="287"/>
        <v>-1.9063036184885189</v>
      </c>
      <c r="Q4579" t="str">
        <f>_xlfn.IFNA(VLOOKUP(B4579&amp;A4579,[1]Countries!$A:$H,6,FALSE),"")</f>
        <v/>
      </c>
      <c r="R4579" t="str">
        <f>_xlfn.IFNA(VLOOKUP(B4579&amp;A4579,[1]Countries!$A:$H,7,FALSE),"")</f>
        <v/>
      </c>
      <c r="S4579" t="str">
        <f>_xlfn.IFNA(VLOOKUP(B4579&amp;A4579,[1]Countries!$A:$H,8,FALSE),"")</f>
        <v/>
      </c>
    </row>
    <row r="4580" spans="1:19" x14ac:dyDescent="0.25">
      <c r="A4580" t="s">
        <v>192</v>
      </c>
      <c r="B4580">
        <v>1998</v>
      </c>
      <c r="C4580" t="s">
        <v>193</v>
      </c>
      <c r="D4580" s="1">
        <v>11.555057892551581</v>
      </c>
      <c r="E4580" s="1">
        <v>13986840980.162201</v>
      </c>
      <c r="F4580" s="1">
        <v>110276913362.539</v>
      </c>
      <c r="G4580" s="1">
        <v>18245137476.606361</v>
      </c>
      <c r="H4580" s="1">
        <v>32.503553412936668</v>
      </c>
      <c r="I4580" s="1">
        <v>164559997.55859399</v>
      </c>
      <c r="J4580" s="1">
        <v>57.168430766553548</v>
      </c>
      <c r="K4580" s="3">
        <v>296039540228.96527</v>
      </c>
      <c r="L4580" s="1">
        <v>0.6166295186051115</v>
      </c>
      <c r="M4580">
        <f t="shared" si="284"/>
        <v>0.14922434128855017</v>
      </c>
      <c r="N4580" s="4">
        <f t="shared" si="285"/>
        <v>0.76585385989366173</v>
      </c>
      <c r="O4580">
        <f t="shared" si="286"/>
        <v>0.74921715812610878</v>
      </c>
      <c r="P4580">
        <f t="shared" si="287"/>
        <v>3.8614578215885222</v>
      </c>
      <c r="Q4580" t="str">
        <f>_xlfn.IFNA(VLOOKUP(B4580&amp;A4580,[1]Countries!$A:$H,6,FALSE),"")</f>
        <v/>
      </c>
      <c r="R4580" t="str">
        <f>_xlfn.IFNA(VLOOKUP(B4580&amp;A4580,[1]Countries!$A:$H,7,FALSE),"")</f>
        <v/>
      </c>
      <c r="S4580" t="str">
        <f>_xlfn.IFNA(VLOOKUP(B4580&amp;A4580,[1]Countries!$A:$H,8,FALSE),"")</f>
        <v/>
      </c>
    </row>
    <row r="4581" spans="1:19" x14ac:dyDescent="0.25">
      <c r="A4581" t="s">
        <v>192</v>
      </c>
      <c r="B4581">
        <v>1999</v>
      </c>
      <c r="C4581" t="s">
        <v>193</v>
      </c>
      <c r="D4581" s="1">
        <v>9.9149862154522772</v>
      </c>
      <c r="E4581" s="1">
        <v>21963669399.328861</v>
      </c>
      <c r="F4581" s="1">
        <v>113848450088.35091</v>
      </c>
      <c r="G4581" s="1">
        <v>17752833899.80825</v>
      </c>
      <c r="H4581" s="1">
        <v>37.458886175789317</v>
      </c>
      <c r="I4581" s="1">
        <v>161490005.493164</v>
      </c>
      <c r="J4581" s="1">
        <v>53.440952408036573</v>
      </c>
      <c r="K4581" s="3">
        <v>298572035956.85162</v>
      </c>
      <c r="L4581" s="1">
        <v>0.44620721635276711</v>
      </c>
      <c r="M4581">
        <f t="shared" si="284"/>
        <v>0.14184646814940507</v>
      </c>
      <c r="N4581" s="4">
        <f t="shared" si="285"/>
        <v>0.58805368450217221</v>
      </c>
      <c r="O4581">
        <f t="shared" si="286"/>
        <v>0.87122413606090165</v>
      </c>
      <c r="P4581">
        <f t="shared" si="287"/>
        <v>-3.6986322574025698</v>
      </c>
      <c r="Q4581" t="str">
        <f>_xlfn.IFNA(VLOOKUP(B4581&amp;A4581,[1]Countries!$A:$H,6,FALSE),"")</f>
        <v/>
      </c>
      <c r="R4581" t="str">
        <f>_xlfn.IFNA(VLOOKUP(B4581&amp;A4581,[1]Countries!$A:$H,7,FALSE),"")</f>
        <v/>
      </c>
      <c r="S4581" t="str">
        <f>_xlfn.IFNA(VLOOKUP(B4581&amp;A4581,[1]Countries!$A:$H,8,FALSE),"")</f>
        <v/>
      </c>
    </row>
    <row r="4582" spans="1:19" x14ac:dyDescent="0.25">
      <c r="A4582" t="s">
        <v>192</v>
      </c>
      <c r="B4582">
        <v>2000</v>
      </c>
      <c r="C4582" t="s">
        <v>193</v>
      </c>
      <c r="D4582" s="1">
        <v>9.0684193270367093</v>
      </c>
      <c r="E4582" s="1">
        <v>23526115003.489799</v>
      </c>
      <c r="F4582" s="1">
        <v>109591707802.23351</v>
      </c>
      <c r="G4582" s="1">
        <v>21688407084.278481</v>
      </c>
      <c r="H4582" s="1">
        <v>40.305910160131972</v>
      </c>
      <c r="I4582" s="1">
        <v>129869995.11718801</v>
      </c>
      <c r="J4582" s="1">
        <v>51.416644262233589</v>
      </c>
      <c r="K4582" s="3">
        <v>316062584672.06073</v>
      </c>
      <c r="L4582" s="1">
        <v>0.48908809867919251</v>
      </c>
      <c r="M4582">
        <f t="shared" si="284"/>
        <v>0.11850348691668187</v>
      </c>
      <c r="N4582" s="4">
        <f t="shared" si="285"/>
        <v>0.60759158559587434</v>
      </c>
      <c r="O4582">
        <f t="shared" si="286"/>
        <v>0.94489549901356984</v>
      </c>
      <c r="P4582">
        <f t="shared" si="287"/>
        <v>-1.676867671893207</v>
      </c>
      <c r="Q4582" t="str">
        <f>_xlfn.IFNA(VLOOKUP(B4582&amp;A4582,[1]Countries!$A:$H,6,FALSE),"")</f>
        <v/>
      </c>
      <c r="R4582" t="str">
        <f>_xlfn.IFNA(VLOOKUP(B4582&amp;A4582,[1]Countries!$A:$H,7,FALSE),"")</f>
        <v/>
      </c>
      <c r="S4582" t="str">
        <f>_xlfn.IFNA(VLOOKUP(B4582&amp;A4582,[1]Countries!$A:$H,8,FALSE),"")</f>
        <v/>
      </c>
    </row>
    <row r="4583" spans="1:19" x14ac:dyDescent="0.25">
      <c r="A4583" t="s">
        <v>192</v>
      </c>
      <c r="B4583">
        <v>2001</v>
      </c>
      <c r="C4583" t="s">
        <v>193</v>
      </c>
      <c r="D4583" s="1">
        <v>8.3108420024648613</v>
      </c>
      <c r="E4583" s="1">
        <v>24491811633.614021</v>
      </c>
      <c r="F4583" s="1">
        <v>126878750295.9615</v>
      </c>
      <c r="G4583" s="1">
        <v>26939208540.98642</v>
      </c>
      <c r="H4583" s="1">
        <v>39.917261978182971</v>
      </c>
      <c r="I4583" s="1">
        <v>114559997.558594</v>
      </c>
      <c r="J4583" s="1">
        <v>52.32109975140672</v>
      </c>
      <c r="K4583" s="3">
        <v>318523570377.29187</v>
      </c>
      <c r="L4583" s="1">
        <v>0.53752105723704291</v>
      </c>
      <c r="M4583">
        <f t="shared" si="284"/>
        <v>9.02909252269333E-2</v>
      </c>
      <c r="N4583" s="4">
        <f t="shared" si="285"/>
        <v>0.62781198246397618</v>
      </c>
      <c r="O4583">
        <f t="shared" si="286"/>
        <v>0.91127481026068013</v>
      </c>
      <c r="P4583">
        <f t="shared" si="287"/>
        <v>1.9289257670520248</v>
      </c>
      <c r="Q4583" t="str">
        <f>_xlfn.IFNA(VLOOKUP(B4583&amp;A4583,[1]Countries!$A:$H,6,FALSE),"")</f>
        <v/>
      </c>
      <c r="R4583" t="str">
        <f>_xlfn.IFNA(VLOOKUP(B4583&amp;A4583,[1]Countries!$A:$H,7,FALSE),"")</f>
        <v/>
      </c>
      <c r="S4583" t="str">
        <f>_xlfn.IFNA(VLOOKUP(B4583&amp;A4583,[1]Countries!$A:$H,8,FALSE),"")</f>
        <v/>
      </c>
    </row>
    <row r="4584" spans="1:19" x14ac:dyDescent="0.25">
      <c r="A4584" t="s">
        <v>192</v>
      </c>
      <c r="B4584">
        <v>2002</v>
      </c>
      <c r="C4584" t="s">
        <v>193</v>
      </c>
      <c r="D4584" s="1">
        <v>7.8255468974793816</v>
      </c>
      <c r="E4584" s="1">
        <v>31402849782.6087</v>
      </c>
      <c r="F4584" s="1">
        <v>128626917503.7195</v>
      </c>
      <c r="G4584" s="1">
        <v>30560192008.042221</v>
      </c>
      <c r="H4584" s="1">
        <v>45.502934879371253</v>
      </c>
      <c r="I4584" s="1">
        <v>114540000.915527</v>
      </c>
      <c r="J4584" s="1">
        <v>47.698383746438267</v>
      </c>
      <c r="K4584" s="3">
        <v>341666063245.08173</v>
      </c>
      <c r="L4584" s="1">
        <v>0.66160335372679002</v>
      </c>
      <c r="M4584">
        <f t="shared" si="284"/>
        <v>8.9048235889050878E-2</v>
      </c>
      <c r="N4584" s="4">
        <f t="shared" si="285"/>
        <v>0.75065158961584089</v>
      </c>
      <c r="O4584">
        <f t="shared" si="286"/>
        <v>1.0965070961648087</v>
      </c>
      <c r="P4584">
        <f t="shared" si="287"/>
        <v>-0.65511775522577664</v>
      </c>
      <c r="Q4584" t="str">
        <f>_xlfn.IFNA(VLOOKUP(B4584&amp;A4584,[1]Countries!$A:$H,6,FALSE),"")</f>
        <v/>
      </c>
      <c r="R4584" t="str">
        <f>_xlfn.IFNA(VLOOKUP(B4584&amp;A4584,[1]Countries!$A:$H,7,FALSE),"")</f>
        <v/>
      </c>
      <c r="S4584" t="str">
        <f>_xlfn.IFNA(VLOOKUP(B4584&amp;A4584,[1]Countries!$A:$H,8,FALSE),"")</f>
        <v/>
      </c>
    </row>
    <row r="4585" spans="1:19" x14ac:dyDescent="0.25">
      <c r="A4585" t="s">
        <v>192</v>
      </c>
      <c r="B4585">
        <v>2003</v>
      </c>
      <c r="C4585" t="s">
        <v>193</v>
      </c>
      <c r="D4585" s="1">
        <v>7.4510945612020079</v>
      </c>
      <c r="E4585" s="1">
        <v>37814191933.21814</v>
      </c>
      <c r="F4585" s="1">
        <v>153544751395.43011</v>
      </c>
      <c r="G4585" s="1">
        <v>40000915038.933403</v>
      </c>
      <c r="H4585" s="1">
        <v>45.059949554584108</v>
      </c>
      <c r="I4585" s="1">
        <v>131050003.05175801</v>
      </c>
      <c r="J4585" s="1">
        <v>48.770495624906673</v>
      </c>
      <c r="K4585" s="3">
        <v>371509174024.68542</v>
      </c>
      <c r="L4585" s="1">
        <v>0.76720303969638692</v>
      </c>
      <c r="M4585">
        <f t="shared" si="284"/>
        <v>8.5349711963946945E-2</v>
      </c>
      <c r="N4585" s="4">
        <f t="shared" si="285"/>
        <v>0.85255275166033384</v>
      </c>
      <c r="O4585">
        <f t="shared" si="286"/>
        <v>1.0504200073974819</v>
      </c>
      <c r="P4585">
        <f t="shared" si="287"/>
        <v>1.4241601134796886</v>
      </c>
      <c r="Q4585" t="str">
        <f>_xlfn.IFNA(VLOOKUP(B4585&amp;A4585,[1]Countries!$A:$H,6,FALSE),"")</f>
        <v/>
      </c>
      <c r="R4585" t="str">
        <f>_xlfn.IFNA(VLOOKUP(B4585&amp;A4585,[1]Countries!$A:$H,7,FALSE),"")</f>
        <v/>
      </c>
      <c r="S4585" t="str">
        <f>_xlfn.IFNA(VLOOKUP(B4585&amp;A4585,[1]Countries!$A:$H,8,FALSE),"")</f>
        <v/>
      </c>
    </row>
    <row r="4586" spans="1:19" x14ac:dyDescent="0.25">
      <c r="A4586" t="s">
        <v>192</v>
      </c>
      <c r="B4586">
        <v>2004</v>
      </c>
      <c r="C4586" t="s">
        <v>193</v>
      </c>
      <c r="D4586" s="1">
        <v>6.8895784694582058</v>
      </c>
      <c r="E4586" s="1">
        <v>48018138114.79892</v>
      </c>
      <c r="F4586" s="1">
        <v>190043433964.8414</v>
      </c>
      <c r="G4586" s="1">
        <v>49500478448.469856</v>
      </c>
      <c r="H4586" s="1">
        <v>47.470472479598342</v>
      </c>
      <c r="I4586" s="1">
        <v>188649993.89648399</v>
      </c>
      <c r="J4586" s="1">
        <v>47.918092834231082</v>
      </c>
      <c r="K4586" s="3">
        <v>387760877305.69812</v>
      </c>
      <c r="L4586" s="1">
        <v>0.54303375732040449</v>
      </c>
      <c r="M4586">
        <f t="shared" si="284"/>
        <v>9.9266778104727782E-2</v>
      </c>
      <c r="N4586" s="4">
        <f t="shared" si="285"/>
        <v>0.64230053542513232</v>
      </c>
      <c r="O4586">
        <f t="shared" si="286"/>
        <v>1.086894408463672</v>
      </c>
      <c r="P4586">
        <f t="shared" si="287"/>
        <v>0.78000081494274298</v>
      </c>
      <c r="Q4586" t="str">
        <f>_xlfn.IFNA(VLOOKUP(B4586&amp;A4586,[1]Countries!$A:$H,6,FALSE),"")</f>
        <v/>
      </c>
      <c r="R4586" t="str">
        <f>_xlfn.IFNA(VLOOKUP(B4586&amp;A4586,[1]Countries!$A:$H,7,FALSE),"")</f>
        <v/>
      </c>
      <c r="S4586" t="str">
        <f>_xlfn.IFNA(VLOOKUP(B4586&amp;A4586,[1]Countries!$A:$H,8,FALSE),"")</f>
        <v/>
      </c>
    </row>
    <row r="4587" spans="1:19" x14ac:dyDescent="0.25">
      <c r="A4587" t="s">
        <v>192</v>
      </c>
      <c r="B4587">
        <v>2005</v>
      </c>
      <c r="C4587" t="s">
        <v>193</v>
      </c>
      <c r="D4587" s="1">
        <v>6.5013822090868461</v>
      </c>
      <c r="E4587" s="1">
        <v>68684788609.260582</v>
      </c>
      <c r="F4587" s="1">
        <v>226452138291.54211</v>
      </c>
      <c r="G4587" s="1">
        <v>54596877011.562393</v>
      </c>
      <c r="H4587" s="1">
        <v>49.637249052128197</v>
      </c>
      <c r="I4587" s="1">
        <v>100669998.168945</v>
      </c>
      <c r="J4587" s="1">
        <v>47.981217603001063</v>
      </c>
      <c r="K4587" s="3">
        <v>400129689618.90228</v>
      </c>
      <c r="L4587" s="1">
        <v>0.45572543840207341</v>
      </c>
      <c r="M4587">
        <f t="shared" si="284"/>
        <v>4.4455309156471307E-2</v>
      </c>
      <c r="N4587" s="4">
        <f t="shared" si="285"/>
        <v>0.50018074755854469</v>
      </c>
      <c r="O4587">
        <f t="shared" si="286"/>
        <v>1.0841488606522012</v>
      </c>
      <c r="P4587">
        <f t="shared" si="287"/>
        <v>-6.2211431095258352</v>
      </c>
      <c r="Q4587" t="str">
        <f>_xlfn.IFNA(VLOOKUP(B4587&amp;A4587,[1]Countries!$A:$H,6,FALSE),"")</f>
        <v/>
      </c>
      <c r="R4587" t="str">
        <f>_xlfn.IFNA(VLOOKUP(B4587&amp;A4587,[1]Countries!$A:$H,7,FALSE),"")</f>
        <v/>
      </c>
      <c r="S4587" t="str">
        <f>_xlfn.IFNA(VLOOKUP(B4587&amp;A4587,[1]Countries!$A:$H,8,FALSE),"")</f>
        <v/>
      </c>
    </row>
    <row r="4588" spans="1:19" x14ac:dyDescent="0.25">
      <c r="A4588" t="s">
        <v>192</v>
      </c>
      <c r="B4588">
        <v>2006</v>
      </c>
      <c r="C4588" t="s">
        <v>193</v>
      </c>
      <c r="D4588" s="1">
        <v>7.1182112409593286</v>
      </c>
      <c r="E4588" s="1">
        <v>79540915795.986481</v>
      </c>
      <c r="F4588" s="1">
        <v>266298911661.1445</v>
      </c>
      <c r="G4588" s="1">
        <v>62043181819.396133</v>
      </c>
      <c r="H4588" s="1">
        <v>48.259900874683822</v>
      </c>
      <c r="I4588" s="1">
        <v>117239997.86376999</v>
      </c>
      <c r="J4588" s="1">
        <v>49.125332703236573</v>
      </c>
      <c r="K4588" s="3">
        <v>420135354881.5658</v>
      </c>
      <c r="L4588" s="1">
        <v>0.38753444149001331</v>
      </c>
      <c r="M4588">
        <f t="shared" si="284"/>
        <v>4.4025714236847327E-2</v>
      </c>
      <c r="N4588" s="4">
        <f t="shared" si="285"/>
        <v>0.43156015572686063</v>
      </c>
      <c r="O4588">
        <f t="shared" si="286"/>
        <v>1.0356096233300747</v>
      </c>
      <c r="P4588">
        <f t="shared" si="287"/>
        <v>-6.5707117867817519</v>
      </c>
      <c r="Q4588" t="str">
        <f>_xlfn.IFNA(VLOOKUP(B4588&amp;A4588,[1]Countries!$A:$H,6,FALSE),"")</f>
        <v/>
      </c>
      <c r="R4588" t="str">
        <f>_xlfn.IFNA(VLOOKUP(B4588&amp;A4588,[1]Countries!$A:$H,7,FALSE),"")</f>
        <v/>
      </c>
      <c r="S4588" t="str">
        <f>_xlfn.IFNA(VLOOKUP(B4588&amp;A4588,[1]Countries!$A:$H,8,FALSE),"")</f>
        <v/>
      </c>
    </row>
    <row r="4589" spans="1:19" x14ac:dyDescent="0.25">
      <c r="A4589" t="s">
        <v>192</v>
      </c>
      <c r="B4589">
        <v>2007</v>
      </c>
      <c r="C4589" t="s">
        <v>193</v>
      </c>
      <c r="D4589" s="1">
        <v>7.185568231474992</v>
      </c>
      <c r="E4589" s="1">
        <v>100918493002.57111</v>
      </c>
      <c r="F4589" s="1">
        <v>349881601458.56042</v>
      </c>
      <c r="G4589" s="1">
        <v>73628015382.745926</v>
      </c>
      <c r="H4589" s="1">
        <v>48.235663136428023</v>
      </c>
      <c r="I4589" s="1">
        <v>103769996.643066</v>
      </c>
      <c r="J4589" s="1">
        <v>47.607767681729698</v>
      </c>
      <c r="K4589" s="3">
        <v>454400642918.22272</v>
      </c>
      <c r="L4589" s="1">
        <v>0.31867923187497449</v>
      </c>
      <c r="M4589">
        <f t="shared" si="284"/>
        <v>2.9658603427695926E-2</v>
      </c>
      <c r="N4589" s="4">
        <f t="shared" si="285"/>
        <v>0.34833783530267043</v>
      </c>
      <c r="O4589">
        <f t="shared" si="286"/>
        <v>1.100497563097812</v>
      </c>
      <c r="P4589">
        <f t="shared" si="287"/>
        <v>-7.7999178882395253</v>
      </c>
      <c r="Q4589" t="str">
        <f>_xlfn.IFNA(VLOOKUP(B4589&amp;A4589,[1]Countries!$A:$H,6,FALSE),"")</f>
        <v/>
      </c>
      <c r="R4589" t="str">
        <f>_xlfn.IFNA(VLOOKUP(B4589&amp;A4589,[1]Countries!$A:$H,7,FALSE),"")</f>
        <v/>
      </c>
      <c r="S4589" t="str">
        <f>_xlfn.IFNA(VLOOKUP(B4589&amp;A4589,[1]Countries!$A:$H,8,FALSE),"")</f>
        <v/>
      </c>
    </row>
    <row r="4590" spans="1:19" x14ac:dyDescent="0.25">
      <c r="A4590" t="s">
        <v>192</v>
      </c>
      <c r="B4590">
        <v>2008</v>
      </c>
      <c r="C4590" t="s">
        <v>193</v>
      </c>
      <c r="D4590" s="1">
        <v>6.1227725911111186</v>
      </c>
      <c r="E4590" s="1">
        <v>109587110082.55659</v>
      </c>
      <c r="F4590" s="1">
        <v>412336172446.84943</v>
      </c>
      <c r="G4590" s="1">
        <v>89280163310.322784</v>
      </c>
      <c r="H4590" s="1">
        <v>47.668788777915857</v>
      </c>
      <c r="I4590" s="1">
        <v>100470001.22070301</v>
      </c>
      <c r="J4590" s="1">
        <v>48.642338803041078</v>
      </c>
      <c r="K4590" s="3">
        <v>455540536710.0979</v>
      </c>
      <c r="L4590" s="1">
        <v>0.27041042588707748</v>
      </c>
      <c r="M4590">
        <f t="shared" si="284"/>
        <v>2.4366041093242599E-2</v>
      </c>
      <c r="N4590" s="4">
        <f t="shared" si="285"/>
        <v>0.29477646698032006</v>
      </c>
      <c r="O4590">
        <f t="shared" si="286"/>
        <v>1.0558222005918039</v>
      </c>
      <c r="P4590">
        <f t="shared" si="287"/>
        <v>-4.924852130175748</v>
      </c>
      <c r="Q4590" t="str">
        <f>_xlfn.IFNA(VLOOKUP(B4590&amp;A4590,[1]Countries!$A:$H,6,FALSE),"")</f>
        <v/>
      </c>
      <c r="R4590" t="str">
        <f>_xlfn.IFNA(VLOOKUP(B4590&amp;A4590,[1]Countries!$A:$H,7,FALSE),"")</f>
        <v/>
      </c>
      <c r="S4590" t="str">
        <f>_xlfn.IFNA(VLOOKUP(B4590&amp;A4590,[1]Countries!$A:$H,8,FALSE),"")</f>
        <v/>
      </c>
    </row>
    <row r="4591" spans="1:19" x14ac:dyDescent="0.25">
      <c r="A4591" t="s">
        <v>192</v>
      </c>
      <c r="B4591">
        <v>2009</v>
      </c>
      <c r="C4591" t="s">
        <v>193</v>
      </c>
      <c r="D4591" s="1">
        <v>6.9244896148628996</v>
      </c>
      <c r="E4591" s="1">
        <v>94569965268.735428</v>
      </c>
      <c r="F4591" s="1">
        <v>416397025729.36102</v>
      </c>
      <c r="G4591" s="1">
        <v>87393787041.709229</v>
      </c>
      <c r="H4591" s="1">
        <v>43.09651729772839</v>
      </c>
      <c r="I4591" s="1">
        <v>92569999.694824204</v>
      </c>
      <c r="J4591" s="1">
        <v>51.480718192413889</v>
      </c>
      <c r="K4591" s="3">
        <v>460129585831.77942</v>
      </c>
      <c r="L4591" s="1">
        <v>0.25744660354436599</v>
      </c>
      <c r="M4591">
        <f t="shared" si="284"/>
        <v>2.2231186577924902E-2</v>
      </c>
      <c r="N4591" s="4">
        <f t="shared" si="285"/>
        <v>0.27967779012229088</v>
      </c>
      <c r="O4591">
        <f t="shared" si="286"/>
        <v>0.94247484322656228</v>
      </c>
      <c r="P4591">
        <f t="shared" si="287"/>
        <v>-1.7233980512844458</v>
      </c>
      <c r="Q4591" t="str">
        <f>_xlfn.IFNA(VLOOKUP(B4591&amp;A4591,[1]Countries!$A:$H,6,FALSE),"")</f>
        <v/>
      </c>
      <c r="R4591" t="str">
        <f>_xlfn.IFNA(VLOOKUP(B4591&amp;A4591,[1]Countries!$A:$H,7,FALSE),"")</f>
        <v/>
      </c>
      <c r="S4591" t="str">
        <f>_xlfn.IFNA(VLOOKUP(B4591&amp;A4591,[1]Countries!$A:$H,8,FALSE),"")</f>
        <v/>
      </c>
    </row>
    <row r="4592" spans="1:19" x14ac:dyDescent="0.25">
      <c r="A4592" t="s">
        <v>192</v>
      </c>
      <c r="B4592">
        <v>2010</v>
      </c>
      <c r="C4592" t="s">
        <v>193</v>
      </c>
      <c r="D4592" s="1">
        <v>6.4993907255720114</v>
      </c>
      <c r="E4592" s="1">
        <v>118779370294.3773</v>
      </c>
      <c r="F4592" s="1">
        <v>486807615326.14691</v>
      </c>
      <c r="G4592" s="1">
        <v>94299456695.296997</v>
      </c>
      <c r="H4592" s="1">
        <v>44.209379419745723</v>
      </c>
      <c r="I4592" s="1">
        <v>112440002.441406</v>
      </c>
      <c r="J4592" s="1">
        <v>51.137314523964108</v>
      </c>
      <c r="K4592" s="3">
        <v>486807615326.14691</v>
      </c>
      <c r="L4592" s="1">
        <v>0.2426009706542418</v>
      </c>
      <c r="M4592">
        <f t="shared" si="284"/>
        <v>2.3097420603429647E-2</v>
      </c>
      <c r="N4592" s="4">
        <f t="shared" si="285"/>
        <v>0.26569839125767147</v>
      </c>
      <c r="O4592">
        <f t="shared" si="286"/>
        <v>0.95551919241159466</v>
      </c>
      <c r="P4592">
        <f t="shared" si="287"/>
        <v>-5.0286628286781179</v>
      </c>
      <c r="Q4592" t="str">
        <f>_xlfn.IFNA(VLOOKUP(B4592&amp;A4592,[1]Countries!$A:$H,6,FALSE),"")</f>
        <v/>
      </c>
      <c r="R4592" t="str">
        <f>_xlfn.IFNA(VLOOKUP(B4592&amp;A4592,[1]Countries!$A:$H,7,FALSE),"")</f>
        <v/>
      </c>
      <c r="S4592" t="str">
        <f>_xlfn.IFNA(VLOOKUP(B4592&amp;A4592,[1]Countries!$A:$H,8,FALSE),"")</f>
        <v/>
      </c>
    </row>
    <row r="4593" spans="1:19" x14ac:dyDescent="0.25">
      <c r="A4593" t="s">
        <v>192</v>
      </c>
      <c r="B4593">
        <v>2011</v>
      </c>
      <c r="C4593" t="s">
        <v>193</v>
      </c>
      <c r="D4593" s="1">
        <v>5.4472670036987649</v>
      </c>
      <c r="E4593" s="1">
        <v>148867191175.97171</v>
      </c>
      <c r="F4593" s="1">
        <v>580764902917.43909</v>
      </c>
      <c r="G4593" s="1">
        <v>101972675592.5112</v>
      </c>
      <c r="H4593" s="1">
        <v>47.92205428462232</v>
      </c>
      <c r="I4593" s="1">
        <v>105790000.915527</v>
      </c>
      <c r="J4593" s="1">
        <v>48.669707296984278</v>
      </c>
      <c r="K4593" s="3">
        <v>499687171631.33447</v>
      </c>
      <c r="L4593" s="1">
        <v>0.2290083290706483</v>
      </c>
      <c r="M4593">
        <f t="shared" si="284"/>
        <v>1.8215632588005407E-2</v>
      </c>
      <c r="N4593" s="4">
        <f t="shared" si="285"/>
        <v>0.24722396165865371</v>
      </c>
      <c r="O4593">
        <f t="shared" si="286"/>
        <v>1.0546661476675103</v>
      </c>
      <c r="P4593">
        <f t="shared" si="287"/>
        <v>-8.0746125235682484</v>
      </c>
      <c r="Q4593" t="str">
        <f>_xlfn.IFNA(VLOOKUP(B4593&amp;A4593,[1]Countries!$A:$H,6,FALSE),"")</f>
        <v/>
      </c>
      <c r="R4593" t="str">
        <f>_xlfn.IFNA(VLOOKUP(B4593&amp;A4593,[1]Countries!$A:$H,7,FALSE),"")</f>
        <v/>
      </c>
      <c r="S4593" t="str">
        <f>_xlfn.IFNA(VLOOKUP(B4593&amp;A4593,[1]Countries!$A:$H,8,FALSE),"")</f>
        <v/>
      </c>
    </row>
    <row r="4594" spans="1:19" x14ac:dyDescent="0.25">
      <c r="A4594" t="s">
        <v>192</v>
      </c>
      <c r="B4594">
        <v>2012</v>
      </c>
      <c r="C4594" t="s">
        <v>193</v>
      </c>
      <c r="D4594" s="1">
        <v>7.6183633707607816</v>
      </c>
      <c r="E4594" s="1">
        <v>144500154947.9584</v>
      </c>
      <c r="F4594" s="1">
        <v>598868460912.84668</v>
      </c>
      <c r="G4594" s="1">
        <v>139202134585.4888</v>
      </c>
      <c r="H4594" s="1">
        <v>43.341852936876833</v>
      </c>
      <c r="I4594" s="1">
        <v>151789993.28613299</v>
      </c>
      <c r="J4594" s="1">
        <v>50.829323702735287</v>
      </c>
      <c r="K4594" s="3">
        <v>462487675168.84412</v>
      </c>
      <c r="L4594" s="1">
        <v>0.2220854973682701</v>
      </c>
      <c r="M4594">
        <f t="shared" si="284"/>
        <v>2.534613244697536E-2</v>
      </c>
      <c r="N4594" s="4">
        <f t="shared" si="285"/>
        <v>0.24743162981524547</v>
      </c>
      <c r="O4594">
        <f t="shared" si="286"/>
        <v>0.9673682967892544</v>
      </c>
      <c r="P4594">
        <f t="shared" si="287"/>
        <v>-0.88467179493705639</v>
      </c>
      <c r="Q4594" t="str">
        <f>_xlfn.IFNA(VLOOKUP(B4594&amp;A4594,[1]Countries!$A:$H,6,FALSE),"")</f>
        <v/>
      </c>
      <c r="R4594" t="str">
        <f>_xlfn.IFNA(VLOOKUP(B4594&amp;A4594,[1]Countries!$A:$H,7,FALSE),"")</f>
        <v/>
      </c>
      <c r="S4594" t="str">
        <f>_xlfn.IFNA(VLOOKUP(B4594&amp;A4594,[1]Countries!$A:$H,8,FALSE),"")</f>
        <v/>
      </c>
    </row>
    <row r="4595" spans="1:19" x14ac:dyDescent="0.25">
      <c r="A4595" t="s">
        <v>192</v>
      </c>
      <c r="B4595">
        <v>2013</v>
      </c>
      <c r="C4595" t="s">
        <v>193</v>
      </c>
      <c r="D4595" s="1">
        <v>9.7536650909720386</v>
      </c>
      <c r="E4595" s="1">
        <v>123735346887.8026</v>
      </c>
      <c r="F4595" s="1">
        <v>460293149324.32562</v>
      </c>
      <c r="G4595" s="1">
        <v>107936629429.0744</v>
      </c>
      <c r="H4595" s="1">
        <v>42.881030806852728</v>
      </c>
      <c r="I4595" s="1">
        <v>131610000.61035199</v>
      </c>
      <c r="J4595" s="1">
        <v>48.337406661670933</v>
      </c>
      <c r="K4595" s="3">
        <v>461590109284.62347</v>
      </c>
      <c r="L4595" s="1">
        <v>0.28894629475853301</v>
      </c>
      <c r="M4595">
        <f t="shared" si="284"/>
        <v>2.8592648142503355E-2</v>
      </c>
      <c r="N4595" s="4">
        <f t="shared" si="285"/>
        <v>0.31753894290103635</v>
      </c>
      <c r="O4595">
        <f t="shared" si="286"/>
        <v>1.0687911682960607</v>
      </c>
      <c r="P4595">
        <f t="shared" si="287"/>
        <v>-3.4323164448394414</v>
      </c>
      <c r="Q4595" t="str">
        <f>_xlfn.IFNA(VLOOKUP(B4595&amp;A4595,[1]Countries!$A:$H,6,FALSE),"")</f>
        <v/>
      </c>
      <c r="R4595" t="str">
        <f>_xlfn.IFNA(VLOOKUP(B4595&amp;A4595,[1]Countries!$A:$H,7,FALSE),"")</f>
        <v/>
      </c>
      <c r="S4595" t="str">
        <f>_xlfn.IFNA(VLOOKUP(B4595&amp;A4595,[1]Countries!$A:$H,8,FALSE),"")</f>
        <v/>
      </c>
    </row>
    <row r="4596" spans="1:19" x14ac:dyDescent="0.25">
      <c r="A4596" t="s">
        <v>192</v>
      </c>
      <c r="B4596">
        <v>2014</v>
      </c>
      <c r="C4596" t="s">
        <v>193</v>
      </c>
      <c r="D4596" s="1">
        <v>9.7822573797700159</v>
      </c>
      <c r="E4596" s="1">
        <v>100127507580.8484</v>
      </c>
      <c r="F4596" s="1">
        <v>432687036177.81818</v>
      </c>
      <c r="G4596" s="1">
        <v>92870036652.190918</v>
      </c>
      <c r="H4596" s="1">
        <v>39.622755322428169</v>
      </c>
      <c r="I4596" s="1">
        <v>81169998.168945298</v>
      </c>
      <c r="J4596" s="1">
        <v>49.9044689329139</v>
      </c>
      <c r="K4596" s="3">
        <v>482839035523.12872</v>
      </c>
      <c r="L4596" s="1">
        <v>0.30738152262399182</v>
      </c>
      <c r="M4596">
        <f t="shared" si="284"/>
        <v>1.8759517013952658E-2</v>
      </c>
      <c r="N4596" s="4">
        <f t="shared" si="285"/>
        <v>0.3261410396379445</v>
      </c>
      <c r="O4596">
        <f t="shared" si="286"/>
        <v>1.0038285576073165</v>
      </c>
      <c r="P4596">
        <f t="shared" si="287"/>
        <v>-1.6773026048496948</v>
      </c>
      <c r="Q4596" t="str">
        <f>_xlfn.IFNA(VLOOKUP(B4596&amp;A4596,[1]Countries!$A:$H,6,FALSE),"")</f>
        <v/>
      </c>
      <c r="R4596" t="str">
        <f>_xlfn.IFNA(VLOOKUP(B4596&amp;A4596,[1]Countries!$A:$H,7,FALSE),"")</f>
        <v/>
      </c>
      <c r="S4596" t="str">
        <f>_xlfn.IFNA(VLOOKUP(B4596&amp;A4596,[1]Countries!$A:$H,8,FALSE),"")</f>
        <v/>
      </c>
    </row>
    <row r="4597" spans="1:19" x14ac:dyDescent="0.25">
      <c r="A4597" t="s">
        <v>192</v>
      </c>
      <c r="B4597">
        <v>2015</v>
      </c>
      <c r="C4597" t="s">
        <v>193</v>
      </c>
      <c r="D4597" s="1">
        <v>10.48470358266604</v>
      </c>
      <c r="E4597" s="1">
        <v>76002457206.41748</v>
      </c>
      <c r="F4597" s="1">
        <v>384951479697.41998</v>
      </c>
      <c r="G4597" s="1">
        <v>74195219186.375641</v>
      </c>
      <c r="H4597" s="1">
        <v>32.969593715451353</v>
      </c>
      <c r="I4597" s="1">
        <v>110900001.525879</v>
      </c>
      <c r="J4597" s="1">
        <v>55.906237568971022</v>
      </c>
      <c r="K4597" s="3">
        <v>476462445364.32483</v>
      </c>
      <c r="L4597" s="1">
        <v>0.34549808745907612</v>
      </c>
      <c r="M4597">
        <f t="shared" si="284"/>
        <v>2.8808825884511145E-2</v>
      </c>
      <c r="N4597" s="4">
        <f t="shared" si="285"/>
        <v>0.37430691334358729</v>
      </c>
      <c r="O4597">
        <f t="shared" si="286"/>
        <v>0.78870917358069215</v>
      </c>
      <c r="P4597">
        <f t="shared" si="287"/>
        <v>-0.46947163872765657</v>
      </c>
      <c r="Q4597" t="str">
        <f>_xlfn.IFNA(VLOOKUP(B4597&amp;A4597,[1]Countries!$A:$H,6,FALSE),"")</f>
        <v/>
      </c>
      <c r="R4597" t="str">
        <f>_xlfn.IFNA(VLOOKUP(B4597&amp;A4597,[1]Countries!$A:$H,7,FALSE),"")</f>
        <v/>
      </c>
      <c r="S4597" t="str">
        <f>_xlfn.IFNA(VLOOKUP(B4597&amp;A4597,[1]Countries!$A:$H,8,FALSE),"")</f>
        <v/>
      </c>
    </row>
    <row r="4598" spans="1:19" x14ac:dyDescent="0.25">
      <c r="A4598" t="s">
        <v>192</v>
      </c>
      <c r="B4598">
        <v>2016</v>
      </c>
      <c r="C4598" t="s">
        <v>193</v>
      </c>
      <c r="D4598" s="1">
        <v>9.6373662780118625</v>
      </c>
      <c r="E4598" s="1">
        <v>93645165888.983353</v>
      </c>
      <c r="F4598" s="1">
        <v>417983578231.41681</v>
      </c>
      <c r="G4598" s="1">
        <v>86984194315.190765</v>
      </c>
      <c r="H4598" s="1">
        <v>33.860119399975318</v>
      </c>
      <c r="I4598" s="1">
        <v>116190002.441406</v>
      </c>
      <c r="J4598" s="1">
        <v>55.239570599286353</v>
      </c>
      <c r="K4598" s="3">
        <v>540290519314.88757</v>
      </c>
      <c r="L4598" s="1">
        <v>0.31819431893174638</v>
      </c>
      <c r="M4598">
        <f t="shared" si="284"/>
        <v>2.7797743378587318E-2</v>
      </c>
      <c r="N4598" s="4">
        <f t="shared" si="285"/>
        <v>0.34599206231033369</v>
      </c>
      <c r="O4598">
        <f t="shared" si="286"/>
        <v>0.81029647615131739</v>
      </c>
      <c r="P4598">
        <f t="shared" si="287"/>
        <v>-1.5935964762004924</v>
      </c>
      <c r="Q4598" t="str">
        <f>_xlfn.IFNA(VLOOKUP(B4598&amp;A4598,[1]Countries!$A:$H,6,FALSE),"")</f>
        <v/>
      </c>
      <c r="R4598" t="str">
        <f>_xlfn.IFNA(VLOOKUP(B4598&amp;A4598,[1]Countries!$A:$H,7,FALSE),"")</f>
        <v/>
      </c>
      <c r="S4598" t="str">
        <f>_xlfn.IFNA(VLOOKUP(B4598&amp;A4598,[1]Countries!$A:$H,8,FALSE),"")</f>
        <v/>
      </c>
    </row>
    <row r="4599" spans="1:19" x14ac:dyDescent="0.25">
      <c r="A4599" t="s">
        <v>192</v>
      </c>
      <c r="B4599">
        <v>2017</v>
      </c>
      <c r="C4599" t="s">
        <v>193</v>
      </c>
      <c r="D4599" s="1">
        <v>9.4997430880231999</v>
      </c>
      <c r="E4599" s="1">
        <v>111078807863.56371</v>
      </c>
      <c r="F4599" s="1">
        <v>445345282122.68152</v>
      </c>
      <c r="G4599" s="1">
        <v>106163460504.33009</v>
      </c>
      <c r="H4599" s="1">
        <v>34.910106923696169</v>
      </c>
      <c r="I4599" s="1">
        <v>140279998.77929699</v>
      </c>
      <c r="J4599" s="1">
        <v>54.352931114292858</v>
      </c>
      <c r="K4599" s="3">
        <v>560579440641.02649</v>
      </c>
      <c r="L4599" s="1">
        <v>0.29864468164133778</v>
      </c>
      <c r="M4599">
        <f t="shared" si="284"/>
        <v>3.1499154568489035E-2</v>
      </c>
      <c r="N4599" s="4">
        <f t="shared" si="285"/>
        <v>0.33014383620982679</v>
      </c>
      <c r="O4599">
        <f t="shared" si="286"/>
        <v>0.83982718042787596</v>
      </c>
      <c r="P4599">
        <f t="shared" si="287"/>
        <v>-1.1037160505676036</v>
      </c>
      <c r="Q4599" t="str">
        <f>_xlfn.IFNA(VLOOKUP(B4599&amp;A4599,[1]Countries!$A:$H,6,FALSE),"")</f>
        <v/>
      </c>
      <c r="R4599" t="str">
        <f>_xlfn.IFNA(VLOOKUP(B4599&amp;A4599,[1]Countries!$A:$H,7,FALSE),"")</f>
        <v/>
      </c>
      <c r="S4599" t="str">
        <f>_xlfn.IFNA(VLOOKUP(B4599&amp;A4599,[1]Countries!$A:$H,8,FALSE),"")</f>
        <v/>
      </c>
    </row>
    <row r="4600" spans="1:19" x14ac:dyDescent="0.25">
      <c r="A4600" t="s">
        <v>192</v>
      </c>
      <c r="B4600">
        <v>2018</v>
      </c>
      <c r="C4600" t="s">
        <v>193</v>
      </c>
      <c r="I4600" s="1">
        <v>165869995.11718801</v>
      </c>
      <c r="M4600" t="str">
        <f t="shared" si="284"/>
        <v/>
      </c>
      <c r="N4600" s="4" t="str">
        <f t="shared" si="285"/>
        <v/>
      </c>
      <c r="O4600" t="str">
        <f t="shared" si="286"/>
        <v/>
      </c>
      <c r="P4600" t="str">
        <f t="shared" si="287"/>
        <v/>
      </c>
      <c r="Q4600" t="str">
        <f>_xlfn.IFNA(VLOOKUP(B4600&amp;A4600,[1]Countries!$A:$H,6,FALSE),"")</f>
        <v/>
      </c>
      <c r="R4600" t="str">
        <f>_xlfn.IFNA(VLOOKUP(B4600&amp;A4600,[1]Countries!$A:$H,7,FALSE),"")</f>
        <v/>
      </c>
      <c r="S4600" t="str">
        <f>_xlfn.IFNA(VLOOKUP(B4600&amp;A4600,[1]Countries!$A:$H,8,FALSE),"")</f>
        <v/>
      </c>
    </row>
    <row r="4601" spans="1:19" x14ac:dyDescent="0.25">
      <c r="A4601" t="s">
        <v>192</v>
      </c>
      <c r="B4601">
        <v>2019</v>
      </c>
      <c r="C4601" t="s">
        <v>193</v>
      </c>
      <c r="M4601" t="str">
        <f t="shared" si="284"/>
        <v/>
      </c>
      <c r="N4601" s="4" t="str">
        <f t="shared" si="285"/>
        <v/>
      </c>
      <c r="O4601" t="str">
        <f t="shared" si="286"/>
        <v/>
      </c>
      <c r="P4601" t="str">
        <f t="shared" si="287"/>
        <v/>
      </c>
      <c r="Q4601" t="str">
        <f>_xlfn.IFNA(VLOOKUP(B4601&amp;A4601,[1]Countries!$A:$H,6,FALSE),"")</f>
        <v/>
      </c>
      <c r="R4601" t="str">
        <f>_xlfn.IFNA(VLOOKUP(B4601&amp;A4601,[1]Countries!$A:$H,7,FALSE),"")</f>
        <v/>
      </c>
      <c r="S4601" t="str">
        <f>_xlfn.IFNA(VLOOKUP(B4601&amp;A4601,[1]Countries!$A:$H,8,FALSE),"")</f>
        <v/>
      </c>
    </row>
    <row r="4602" spans="1:19" x14ac:dyDescent="0.25">
      <c r="A4602" t="s">
        <v>194</v>
      </c>
      <c r="B4602">
        <v>1970</v>
      </c>
      <c r="C4602" t="s">
        <v>195</v>
      </c>
      <c r="D4602" s="1">
        <v>16.60551241573512</v>
      </c>
      <c r="E4602" s="1">
        <v>1225147017.642117</v>
      </c>
      <c r="F4602" s="1">
        <v>3281713805.6566801</v>
      </c>
      <c r="G4602" s="1">
        <v>662559507.14085698</v>
      </c>
      <c r="H4602" s="1">
        <v>46.061950678385507</v>
      </c>
      <c r="I4602" s="1">
        <v>8060000.4196166992</v>
      </c>
      <c r="J4602" s="1">
        <v>37.33253690587933</v>
      </c>
      <c r="K4602" s="3">
        <v>14539470473.943119</v>
      </c>
      <c r="M4602">
        <f t="shared" si="284"/>
        <v>0.24560339191442293</v>
      </c>
      <c r="N4602" s="4">
        <f t="shared" si="285"/>
        <v>0.24560339191442293</v>
      </c>
      <c r="O4602">
        <f t="shared" si="286"/>
        <v>1.6786285714285722</v>
      </c>
      <c r="P4602">
        <f t="shared" si="287"/>
        <v>-17.143100947179786</v>
      </c>
      <c r="Q4602" t="str">
        <f>_xlfn.IFNA(VLOOKUP(B4602&amp;A4602,[1]Countries!$A:$H,6,FALSE),"")</f>
        <v/>
      </c>
      <c r="R4602" t="str">
        <f>_xlfn.IFNA(VLOOKUP(B4602&amp;A4602,[1]Countries!$A:$H,7,FALSE),"")</f>
        <v/>
      </c>
      <c r="S4602" t="str">
        <f>_xlfn.IFNA(VLOOKUP(B4602&amp;A4602,[1]Countries!$A:$H,8,FALSE),"")</f>
        <v/>
      </c>
    </row>
    <row r="4603" spans="1:19" x14ac:dyDescent="0.25">
      <c r="A4603" t="s">
        <v>194</v>
      </c>
      <c r="B4603">
        <v>1971</v>
      </c>
      <c r="C4603" t="s">
        <v>195</v>
      </c>
      <c r="D4603" s="1">
        <v>15.79332552693209</v>
      </c>
      <c r="E4603" s="1">
        <v>1687411598.3026869</v>
      </c>
      <c r="F4603" s="1">
        <v>3865346534.6534662</v>
      </c>
      <c r="G4603" s="1">
        <v>888826025.4596889</v>
      </c>
      <c r="H4603" s="1">
        <v>50.270784543325533</v>
      </c>
      <c r="I4603" s="1">
        <v>16360000.6103516</v>
      </c>
      <c r="J4603" s="1">
        <v>33.935889929742387</v>
      </c>
      <c r="K4603" s="3">
        <v>15320902259.19754</v>
      </c>
      <c r="M4603">
        <f t="shared" si="284"/>
        <v>0.42324796661001829</v>
      </c>
      <c r="N4603" s="4">
        <f t="shared" si="285"/>
        <v>0.42324796661001829</v>
      </c>
      <c r="O4603">
        <f t="shared" si="286"/>
        <v>1.9467328013802028</v>
      </c>
      <c r="P4603">
        <f t="shared" si="287"/>
        <v>-20.660128805620591</v>
      </c>
      <c r="Q4603" t="str">
        <f>_xlfn.IFNA(VLOOKUP(B4603&amp;A4603,[1]Countries!$A:$H,6,FALSE),"")</f>
        <v/>
      </c>
      <c r="R4603" t="str">
        <f>_xlfn.IFNA(VLOOKUP(B4603&amp;A4603,[1]Countries!$A:$H,7,FALSE),"")</f>
        <v/>
      </c>
      <c r="S4603" t="str">
        <f>_xlfn.IFNA(VLOOKUP(B4603&amp;A4603,[1]Countries!$A:$H,8,FALSE),"")</f>
        <v/>
      </c>
    </row>
    <row r="4604" spans="1:19" x14ac:dyDescent="0.25">
      <c r="A4604" t="s">
        <v>194</v>
      </c>
      <c r="B4604">
        <v>1972</v>
      </c>
      <c r="C4604" t="s">
        <v>195</v>
      </c>
      <c r="D4604" s="1">
        <v>18.992332968236589</v>
      </c>
      <c r="E4604" s="1">
        <v>1519074797.236408</v>
      </c>
      <c r="F4604" s="1">
        <v>4113848002.4031239</v>
      </c>
      <c r="G4604" s="1">
        <v>883748873.53559637</v>
      </c>
      <c r="H4604" s="1">
        <v>44.264330047462579</v>
      </c>
      <c r="I4604" s="1">
        <v>22709999.084472701</v>
      </c>
      <c r="J4604" s="1">
        <v>36.743336984300839</v>
      </c>
      <c r="K4604" s="3">
        <v>15893183620.01177</v>
      </c>
      <c r="M4604">
        <f t="shared" si="284"/>
        <v>0.55203787478794908</v>
      </c>
      <c r="N4604" s="4">
        <f t="shared" si="285"/>
        <v>0.55203787478794908</v>
      </c>
      <c r="O4604">
        <f t="shared" si="286"/>
        <v>1.7215818759936408</v>
      </c>
      <c r="P4604">
        <f t="shared" si="287"/>
        <v>-15.443592552026303</v>
      </c>
      <c r="Q4604" t="str">
        <f>_xlfn.IFNA(VLOOKUP(B4604&amp;A4604,[1]Countries!$A:$H,6,FALSE),"")</f>
        <v/>
      </c>
      <c r="R4604" t="str">
        <f>_xlfn.IFNA(VLOOKUP(B4604&amp;A4604,[1]Countries!$A:$H,7,FALSE),"")</f>
        <v/>
      </c>
      <c r="S4604" t="str">
        <f>_xlfn.IFNA(VLOOKUP(B4604&amp;A4604,[1]Countries!$A:$H,8,FALSE),"")</f>
        <v/>
      </c>
    </row>
    <row r="4605" spans="1:19" x14ac:dyDescent="0.25">
      <c r="A4605" t="s">
        <v>194</v>
      </c>
      <c r="B4605">
        <v>1973</v>
      </c>
      <c r="C4605" t="s">
        <v>195</v>
      </c>
      <c r="D4605" s="1">
        <v>13.54166666666667</v>
      </c>
      <c r="E4605" s="1">
        <v>2378672829.316606</v>
      </c>
      <c r="F4605" s="1">
        <v>5134367778.1446018</v>
      </c>
      <c r="G4605" s="1">
        <v>1263453284.9125121</v>
      </c>
      <c r="H4605" s="1">
        <v>51.793981481481488</v>
      </c>
      <c r="I4605" s="1">
        <v>13300000.190734901</v>
      </c>
      <c r="J4605" s="1">
        <v>34.664351851851848</v>
      </c>
      <c r="K4605" s="3">
        <v>16595465246.389481</v>
      </c>
      <c r="M4605">
        <f t="shared" si="284"/>
        <v>0.25903871256260302</v>
      </c>
      <c r="N4605" s="4">
        <f t="shared" si="285"/>
        <v>0.25903871256260302</v>
      </c>
      <c r="O4605">
        <f t="shared" si="286"/>
        <v>1.8848080133555931</v>
      </c>
      <c r="P4605">
        <f t="shared" si="287"/>
        <v>-21.720679012345684</v>
      </c>
      <c r="Q4605" t="str">
        <f>_xlfn.IFNA(VLOOKUP(B4605&amp;A4605,[1]Countries!$A:$H,6,FALSE),"")</f>
        <v/>
      </c>
      <c r="R4605" t="str">
        <f>_xlfn.IFNA(VLOOKUP(B4605&amp;A4605,[1]Countries!$A:$H,7,FALSE),"")</f>
        <v/>
      </c>
      <c r="S4605" t="str">
        <f>_xlfn.IFNA(VLOOKUP(B4605&amp;A4605,[1]Countries!$A:$H,8,FALSE),"")</f>
        <v/>
      </c>
    </row>
    <row r="4606" spans="1:19" x14ac:dyDescent="0.25">
      <c r="A4606" t="s">
        <v>194</v>
      </c>
      <c r="B4606">
        <v>1974</v>
      </c>
      <c r="C4606" t="s">
        <v>195</v>
      </c>
      <c r="D4606" s="1">
        <v>8.1860683936605003</v>
      </c>
      <c r="E4606" s="1">
        <v>7029800203.1832037</v>
      </c>
      <c r="F4606" s="1">
        <v>11516762614.29055</v>
      </c>
      <c r="G4606" s="1">
        <v>3636302065.6959019</v>
      </c>
      <c r="H4606" s="1">
        <v>70.372548443059188</v>
      </c>
      <c r="I4606" s="1">
        <v>4230000.0190734901</v>
      </c>
      <c r="J4606" s="1">
        <v>21.44138316328031</v>
      </c>
      <c r="K4606" s="3">
        <v>19269553452.773499</v>
      </c>
      <c r="M4606">
        <f t="shared" si="284"/>
        <v>3.6729071881925424E-2</v>
      </c>
      <c r="N4606" s="4">
        <f t="shared" si="285"/>
        <v>3.6729071881925424E-2</v>
      </c>
      <c r="O4606">
        <f t="shared" si="286"/>
        <v>3.6638782227098186</v>
      </c>
      <c r="P4606">
        <f t="shared" si="287"/>
        <v>-29.465729659795947</v>
      </c>
      <c r="Q4606" t="str">
        <f>_xlfn.IFNA(VLOOKUP(B4606&amp;A4606,[1]Countries!$A:$H,6,FALSE),"")</f>
        <v/>
      </c>
      <c r="R4606" t="str">
        <f>_xlfn.IFNA(VLOOKUP(B4606&amp;A4606,[1]Countries!$A:$H,7,FALSE),"")</f>
        <v/>
      </c>
      <c r="S4606" t="str">
        <f>_xlfn.IFNA(VLOOKUP(B4606&amp;A4606,[1]Countries!$A:$H,8,FALSE),"")</f>
        <v/>
      </c>
    </row>
    <row r="4607" spans="1:19" x14ac:dyDescent="0.25">
      <c r="A4607" t="s">
        <v>194</v>
      </c>
      <c r="B4607">
        <v>1975</v>
      </c>
      <c r="C4607" t="s">
        <v>195</v>
      </c>
      <c r="D4607" s="1">
        <v>7.8403744055556954</v>
      </c>
      <c r="E4607" s="1">
        <v>7042668472.7395868</v>
      </c>
      <c r="F4607" s="1">
        <v>13458516762.61429</v>
      </c>
      <c r="G4607" s="1">
        <v>5729766339.3159494</v>
      </c>
      <c r="H4607" s="1">
        <v>68.072364944770129</v>
      </c>
      <c r="I4607" s="1">
        <v>110330001.831055</v>
      </c>
      <c r="J4607" s="1">
        <v>24.08726064967415</v>
      </c>
      <c r="K4607" s="3">
        <v>21676448411.235828</v>
      </c>
      <c r="M4607">
        <f t="shared" si="284"/>
        <v>0.81977831418641123</v>
      </c>
      <c r="N4607" s="4">
        <f t="shared" si="285"/>
        <v>0.81977831418641123</v>
      </c>
      <c r="O4607">
        <f t="shared" si="286"/>
        <v>3.1515721299488155</v>
      </c>
      <c r="P4607">
        <f t="shared" si="287"/>
        <v>-9.755177012304058</v>
      </c>
      <c r="Q4607" t="str">
        <f>_xlfn.IFNA(VLOOKUP(B4607&amp;A4607,[1]Countries!$A:$H,6,FALSE),"")</f>
        <v/>
      </c>
      <c r="R4607" t="str">
        <f>_xlfn.IFNA(VLOOKUP(B4607&amp;A4607,[1]Countries!$A:$H,7,FALSE),"")</f>
        <v/>
      </c>
      <c r="S4607" t="str">
        <f>_xlfn.IFNA(VLOOKUP(B4607&amp;A4607,[1]Countries!$A:$H,8,FALSE),"")</f>
        <v/>
      </c>
    </row>
    <row r="4608" spans="1:19" x14ac:dyDescent="0.25">
      <c r="A4608" t="s">
        <v>194</v>
      </c>
      <c r="B4608">
        <v>1976</v>
      </c>
      <c r="C4608" t="s">
        <v>195</v>
      </c>
      <c r="D4608" s="1">
        <v>8.1823383559031093</v>
      </c>
      <c r="E4608" s="1">
        <v>10185912631.222481</v>
      </c>
      <c r="F4608" s="1">
        <v>17754825601.083641</v>
      </c>
      <c r="G4608" s="1">
        <v>6376227565.1879454</v>
      </c>
      <c r="H4608" s="1">
        <v>70.781995041007065</v>
      </c>
      <c r="I4608" s="1">
        <v>20299999.237060498</v>
      </c>
      <c r="J4608" s="1">
        <v>21.03566660308983</v>
      </c>
      <c r="K4608" s="3">
        <v>25399400712.065338</v>
      </c>
      <c r="M4608">
        <f t="shared" si="284"/>
        <v>0.11433510918756372</v>
      </c>
      <c r="N4608" s="4">
        <f t="shared" si="285"/>
        <v>0.11433510918756372</v>
      </c>
      <c r="O4608">
        <f t="shared" si="286"/>
        <v>3.7538308096835631</v>
      </c>
      <c r="P4608">
        <f t="shared" si="287"/>
        <v>-21.45718100324239</v>
      </c>
      <c r="Q4608" t="str">
        <f>_xlfn.IFNA(VLOOKUP(B4608&amp;A4608,[1]Countries!$A:$H,6,FALSE),"")</f>
        <v/>
      </c>
      <c r="R4608" t="str">
        <f>_xlfn.IFNA(VLOOKUP(B4608&amp;A4608,[1]Countries!$A:$H,7,FALSE),"")</f>
        <v/>
      </c>
      <c r="S4608" t="str">
        <f>_xlfn.IFNA(VLOOKUP(B4608&amp;A4608,[1]Countries!$A:$H,8,FALSE),"")</f>
        <v/>
      </c>
    </row>
    <row r="4609" spans="1:19" x14ac:dyDescent="0.25">
      <c r="A4609" t="s">
        <v>194</v>
      </c>
      <c r="B4609">
        <v>1977</v>
      </c>
      <c r="C4609" t="s">
        <v>195</v>
      </c>
      <c r="D4609" s="1">
        <v>8.5077327506742684</v>
      </c>
      <c r="E4609" s="1">
        <v>11148662377.243481</v>
      </c>
      <c r="F4609" s="1">
        <v>19838130714.527599</v>
      </c>
      <c r="G4609" s="1">
        <v>8100575685.7433119</v>
      </c>
      <c r="H4609" s="1">
        <v>69.079239356799022</v>
      </c>
      <c r="I4609" s="1">
        <v>81720001.220703095</v>
      </c>
      <c r="J4609" s="1">
        <v>22.413027892526721</v>
      </c>
      <c r="K4609" s="3">
        <v>25881979812.20879</v>
      </c>
      <c r="M4609">
        <f t="shared" si="284"/>
        <v>0.41193397904601459</v>
      </c>
      <c r="N4609" s="4">
        <f t="shared" si="285"/>
        <v>0.41193397904601459</v>
      </c>
      <c r="O4609">
        <f t="shared" si="286"/>
        <v>3.4616907844630607</v>
      </c>
      <c r="P4609">
        <f t="shared" si="287"/>
        <v>-15.364787818783924</v>
      </c>
      <c r="Q4609" t="str">
        <f>_xlfn.IFNA(VLOOKUP(B4609&amp;A4609,[1]Countries!$A:$H,6,FALSE),"")</f>
        <v/>
      </c>
      <c r="R4609" t="str">
        <f>_xlfn.IFNA(VLOOKUP(B4609&amp;A4609,[1]Countries!$A:$H,7,FALSE),"")</f>
        <v/>
      </c>
      <c r="S4609" t="str">
        <f>_xlfn.IFNA(VLOOKUP(B4609&amp;A4609,[1]Countries!$A:$H,8,FALSE),"")</f>
        <v/>
      </c>
    </row>
    <row r="4610" spans="1:19" x14ac:dyDescent="0.25">
      <c r="A4610" t="s">
        <v>194</v>
      </c>
      <c r="B4610">
        <v>1978</v>
      </c>
      <c r="C4610" t="s">
        <v>195</v>
      </c>
      <c r="D4610" s="1">
        <v>7.8452330055579322</v>
      </c>
      <c r="E4610" s="1">
        <v>13467998645.445311</v>
      </c>
      <c r="F4610" s="1">
        <v>23762275651.87944</v>
      </c>
      <c r="G4610" s="1">
        <v>7520487639.6884537</v>
      </c>
      <c r="H4610" s="1">
        <v>68.946843380361983</v>
      </c>
      <c r="I4610" s="1">
        <v>73919998.168945298</v>
      </c>
      <c r="J4610" s="1">
        <v>23.207923614080102</v>
      </c>
      <c r="K4610" s="3">
        <v>30296659549.750568</v>
      </c>
      <c r="M4610">
        <f t="shared" si="284"/>
        <v>0.31108130909633108</v>
      </c>
      <c r="N4610" s="4">
        <f t="shared" si="285"/>
        <v>0.31108130909633108</v>
      </c>
      <c r="O4610">
        <f t="shared" si="286"/>
        <v>3.3088731961928137</v>
      </c>
      <c r="P4610">
        <f t="shared" si="287"/>
        <v>-25.029214764144225</v>
      </c>
      <c r="Q4610" t="str">
        <f>_xlfn.IFNA(VLOOKUP(B4610&amp;A4610,[1]Countries!$A:$H,6,FALSE),"")</f>
        <v/>
      </c>
      <c r="R4610" t="str">
        <f>_xlfn.IFNA(VLOOKUP(B4610&amp;A4610,[1]Countries!$A:$H,7,FALSE),"")</f>
        <v/>
      </c>
      <c r="S4610" t="str">
        <f>_xlfn.IFNA(VLOOKUP(B4610&amp;A4610,[1]Countries!$A:$H,8,FALSE),"")</f>
        <v/>
      </c>
    </row>
    <row r="4611" spans="1:19" x14ac:dyDescent="0.25">
      <c r="A4611" t="s">
        <v>194</v>
      </c>
      <c r="B4611">
        <v>1979</v>
      </c>
      <c r="C4611" t="s">
        <v>195</v>
      </c>
      <c r="D4611" s="1">
        <v>5.478544308331541</v>
      </c>
      <c r="E4611" s="1">
        <v>23617676938.706402</v>
      </c>
      <c r="F4611" s="1">
        <v>37816457839.485283</v>
      </c>
      <c r="G4611" s="1">
        <v>11784964442.939381</v>
      </c>
      <c r="H4611" s="1">
        <v>75.310731427752685</v>
      </c>
      <c r="I4611" s="1">
        <v>28899999.6185303</v>
      </c>
      <c r="J4611" s="1">
        <v>19.21072426391575</v>
      </c>
      <c r="K4611" s="3">
        <v>36619346782.510017</v>
      </c>
      <c r="M4611">
        <f t="shared" ref="M4611:M4674" si="288">IF(I4611="","",IFERROR(I4611/F4611*100,""))</f>
        <v>7.6421751982162001E-2</v>
      </c>
      <c r="N4611" s="4">
        <f t="shared" ref="N4611:N4674" si="289">IF(AND(L4611="",M4611=""),"",IFERROR(L4611+IF(M4611="",0,M4611),""))</f>
        <v>7.6421751982162001E-2</v>
      </c>
      <c r="O4611">
        <f t="shared" ref="O4611:O4674" si="290">IFERROR((100-J4611)/J4611,"")</f>
        <v>4.205425814571389</v>
      </c>
      <c r="P4611">
        <f t="shared" ref="P4611:P4674" si="291">IFERROR(IF(AND(E4611="",G4611=""),"",(G4611-E4611)/F4611*100),"")</f>
        <v>-31.289848843040335</v>
      </c>
      <c r="Q4611" t="str">
        <f>_xlfn.IFNA(VLOOKUP(B4611&amp;A4611,[1]Countries!$A:$H,6,FALSE),"")</f>
        <v/>
      </c>
      <c r="R4611" t="str">
        <f>_xlfn.IFNA(VLOOKUP(B4611&amp;A4611,[1]Countries!$A:$H,7,FALSE),"")</f>
        <v/>
      </c>
      <c r="S4611" t="str">
        <f>_xlfn.IFNA(VLOOKUP(B4611&amp;A4611,[1]Countries!$A:$H,8,FALSE),"")</f>
        <v/>
      </c>
    </row>
    <row r="4612" spans="1:19" x14ac:dyDescent="0.25">
      <c r="A4612" t="s">
        <v>194</v>
      </c>
      <c r="B4612">
        <v>1980</v>
      </c>
      <c r="C4612" t="s">
        <v>195</v>
      </c>
      <c r="D4612" s="1">
        <v>4.704293404858376</v>
      </c>
      <c r="E4612" s="1">
        <v>33905858449.034882</v>
      </c>
      <c r="F4612" s="1">
        <v>53405689129.698608</v>
      </c>
      <c r="G4612" s="1">
        <v>16856078564.172029</v>
      </c>
      <c r="H4612" s="1">
        <v>73.96754741387511</v>
      </c>
      <c r="I4612" s="1">
        <v>12430000.3051758</v>
      </c>
      <c r="J4612" s="1">
        <v>21.328159181266521</v>
      </c>
      <c r="K4612" s="3">
        <v>45683999963.120956</v>
      </c>
      <c r="M4612">
        <f t="shared" si="288"/>
        <v>2.327467449205434E-2</v>
      </c>
      <c r="N4612" s="4">
        <f t="shared" si="289"/>
        <v>2.327467449205434E-2</v>
      </c>
      <c r="O4612">
        <f t="shared" si="290"/>
        <v>3.6886371744559407</v>
      </c>
      <c r="P4612">
        <f t="shared" si="291"/>
        <v>-31.925025522012341</v>
      </c>
      <c r="Q4612" t="str">
        <f>_xlfn.IFNA(VLOOKUP(B4612&amp;A4612,[1]Countries!$A:$H,6,FALSE),"")</f>
        <v/>
      </c>
      <c r="R4612" t="str">
        <f>_xlfn.IFNA(VLOOKUP(B4612&amp;A4612,[1]Countries!$A:$H,7,FALSE),"")</f>
        <v/>
      </c>
      <c r="S4612" t="str">
        <f>_xlfn.IFNA(VLOOKUP(B4612&amp;A4612,[1]Countries!$A:$H,8,FALSE),"")</f>
        <v/>
      </c>
    </row>
    <row r="4613" spans="1:19" x14ac:dyDescent="0.25">
      <c r="A4613" t="s">
        <v>194</v>
      </c>
      <c r="B4613">
        <v>1981</v>
      </c>
      <c r="C4613" t="s">
        <v>195</v>
      </c>
      <c r="D4613" s="1">
        <v>8.4208021574174445</v>
      </c>
      <c r="E4613" s="1">
        <v>12149678293.261089</v>
      </c>
      <c r="F4613" s="1">
        <v>38424991534.033188</v>
      </c>
      <c r="G4613" s="1">
        <v>23935997290.890621</v>
      </c>
      <c r="H4613" s="1">
        <v>52.500683005931137</v>
      </c>
      <c r="I4613" s="1">
        <v>262769989.01367199</v>
      </c>
      <c r="J4613" s="1">
        <v>39.078514836651422</v>
      </c>
      <c r="K4613" s="3">
        <v>45351087832.705879</v>
      </c>
      <c r="M4613">
        <f t="shared" si="288"/>
        <v>0.68385178115377188</v>
      </c>
      <c r="N4613" s="4">
        <f t="shared" si="289"/>
        <v>0.68385178115377188</v>
      </c>
      <c r="O4613">
        <f t="shared" si="290"/>
        <v>1.5589508817825086</v>
      </c>
      <c r="P4613">
        <f t="shared" si="291"/>
        <v>30.673576042795837</v>
      </c>
      <c r="Q4613" t="str">
        <f>_xlfn.IFNA(VLOOKUP(B4613&amp;A4613,[1]Countries!$A:$H,6,FALSE),"")</f>
        <v/>
      </c>
      <c r="R4613" t="str">
        <f>_xlfn.IFNA(VLOOKUP(B4613&amp;A4613,[1]Countries!$A:$H,7,FALSE),"")</f>
        <v/>
      </c>
      <c r="S4613" t="str">
        <f>_xlfn.IFNA(VLOOKUP(B4613&amp;A4613,[1]Countries!$A:$H,8,FALSE),"")</f>
        <v/>
      </c>
    </row>
    <row r="4614" spans="1:19" x14ac:dyDescent="0.25">
      <c r="A4614" t="s">
        <v>194</v>
      </c>
      <c r="B4614">
        <v>1982</v>
      </c>
      <c r="C4614" t="s">
        <v>195</v>
      </c>
      <c r="D4614" s="1">
        <v>10.299889104737041</v>
      </c>
      <c r="E4614" s="1">
        <v>11224455611.390289</v>
      </c>
      <c r="F4614" s="1">
        <v>42595309882.747078</v>
      </c>
      <c r="G4614" s="1">
        <v>28299497487.437191</v>
      </c>
      <c r="H4614" s="1">
        <v>49.379065176527938</v>
      </c>
      <c r="I4614" s="1">
        <v>3619999.8855590802</v>
      </c>
      <c r="J4614" s="1">
        <v>40.321045718735</v>
      </c>
      <c r="K4614" s="3">
        <v>46908434203.176964</v>
      </c>
      <c r="M4614">
        <f t="shared" si="288"/>
        <v>8.4985879795778513E-3</v>
      </c>
      <c r="N4614" s="4">
        <f t="shared" si="289"/>
        <v>8.4985879795778513E-3</v>
      </c>
      <c r="O4614">
        <f t="shared" si="290"/>
        <v>1.4800944077086629</v>
      </c>
      <c r="P4614">
        <f t="shared" si="291"/>
        <v>40.086671333181272</v>
      </c>
      <c r="Q4614" t="str">
        <f>_xlfn.IFNA(VLOOKUP(B4614&amp;A4614,[1]Countries!$A:$H,6,FALSE),"")</f>
        <v/>
      </c>
      <c r="R4614" t="str">
        <f>_xlfn.IFNA(VLOOKUP(B4614&amp;A4614,[1]Countries!$A:$H,7,FALSE),"")</f>
        <v/>
      </c>
      <c r="S4614" t="str">
        <f>_xlfn.IFNA(VLOOKUP(B4614&amp;A4614,[1]Countries!$A:$H,8,FALSE),"")</f>
        <v/>
      </c>
    </row>
    <row r="4615" spans="1:19" x14ac:dyDescent="0.25">
      <c r="A4615" t="s">
        <v>194</v>
      </c>
      <c r="B4615">
        <v>1983</v>
      </c>
      <c r="C4615" t="s">
        <v>195</v>
      </c>
      <c r="D4615" s="1">
        <v>11.200380318516761</v>
      </c>
      <c r="E4615" s="1">
        <v>9994853650.6915417</v>
      </c>
      <c r="F4615" s="1">
        <v>40595046638.790604</v>
      </c>
      <c r="G4615" s="1">
        <v>13368607269.218399</v>
      </c>
      <c r="H4615" s="1">
        <v>47.344901354884719</v>
      </c>
      <c r="I4615" s="1">
        <v>6869999.8855590802</v>
      </c>
      <c r="J4615" s="1">
        <v>41.454718326598531</v>
      </c>
      <c r="K4615" s="3">
        <v>40775947874.500923</v>
      </c>
      <c r="M4615">
        <f t="shared" si="288"/>
        <v>1.6923246687428242E-2</v>
      </c>
      <c r="N4615" s="4">
        <f t="shared" si="289"/>
        <v>1.6923246687428242E-2</v>
      </c>
      <c r="O4615">
        <f t="shared" si="290"/>
        <v>1.4122706422018345</v>
      </c>
      <c r="P4615">
        <f t="shared" si="291"/>
        <v>8.3107519214008398</v>
      </c>
      <c r="Q4615" t="str">
        <f>_xlfn.IFNA(VLOOKUP(B4615&amp;A4615,[1]Countries!$A:$H,6,FALSE),"")</f>
        <v/>
      </c>
      <c r="R4615" t="str">
        <f>_xlfn.IFNA(VLOOKUP(B4615&amp;A4615,[1]Countries!$A:$H,7,FALSE),"")</f>
        <v/>
      </c>
      <c r="S4615" t="str">
        <f>_xlfn.IFNA(VLOOKUP(B4615&amp;A4615,[1]Countries!$A:$H,8,FALSE),"")</f>
        <v/>
      </c>
    </row>
    <row r="4616" spans="1:19" x14ac:dyDescent="0.25">
      <c r="A4616" t="s">
        <v>194</v>
      </c>
      <c r="B4616">
        <v>1984</v>
      </c>
      <c r="C4616" t="s">
        <v>195</v>
      </c>
      <c r="D4616" s="1">
        <v>13.3455662536338</v>
      </c>
      <c r="E4616" s="1">
        <v>12011257639.112261</v>
      </c>
      <c r="F4616" s="1">
        <v>46802508845.287872</v>
      </c>
      <c r="G4616" s="1">
        <v>13883563846.896099</v>
      </c>
      <c r="H4616" s="1">
        <v>44.889319560989357</v>
      </c>
      <c r="I4616" s="1">
        <v>-1980000.0190734901</v>
      </c>
      <c r="J4616" s="1">
        <v>41.765114185376852</v>
      </c>
      <c r="K4616" s="3">
        <v>40170326340.062073</v>
      </c>
      <c r="M4616">
        <f t="shared" si="288"/>
        <v>-4.2305424814269091E-3</v>
      </c>
      <c r="N4616" s="4">
        <f t="shared" si="289"/>
        <v>-4.2305424814269091E-3</v>
      </c>
      <c r="O4616">
        <f t="shared" si="290"/>
        <v>1.3943427894425062</v>
      </c>
      <c r="P4616">
        <f t="shared" si="291"/>
        <v>4.0004398353366142</v>
      </c>
      <c r="Q4616" t="str">
        <f>_xlfn.IFNA(VLOOKUP(B4616&amp;A4616,[1]Countries!$A:$H,6,FALSE),"")</f>
        <v/>
      </c>
      <c r="R4616" t="str">
        <f>_xlfn.IFNA(VLOOKUP(B4616&amp;A4616,[1]Countries!$A:$H,7,FALSE),"")</f>
        <v/>
      </c>
      <c r="S4616" t="str">
        <f>_xlfn.IFNA(VLOOKUP(B4616&amp;A4616,[1]Countries!$A:$H,8,FALSE),"")</f>
        <v/>
      </c>
    </row>
    <row r="4617" spans="1:19" x14ac:dyDescent="0.25">
      <c r="A4617" t="s">
        <v>194</v>
      </c>
      <c r="B4617">
        <v>1985</v>
      </c>
      <c r="C4617" t="s">
        <v>195</v>
      </c>
      <c r="D4617" s="1">
        <v>14.390679332258619</v>
      </c>
      <c r="E4617" s="1">
        <v>12141202959.15085</v>
      </c>
      <c r="F4617" s="1">
        <v>48284979092.955933</v>
      </c>
      <c r="G4617" s="1">
        <v>14396912190.414921</v>
      </c>
      <c r="H4617" s="1">
        <v>43.820860922740778</v>
      </c>
      <c r="I4617" s="1">
        <v>19899999.6185303</v>
      </c>
      <c r="J4617" s="1">
        <v>41.788459745000601</v>
      </c>
      <c r="K4617" s="3">
        <v>40754361372.63131</v>
      </c>
      <c r="M4617">
        <f t="shared" si="288"/>
        <v>4.1213644475686262E-2</v>
      </c>
      <c r="N4617" s="4">
        <f t="shared" si="289"/>
        <v>4.1213644475686262E-2</v>
      </c>
      <c r="O4617">
        <f t="shared" si="290"/>
        <v>1.3930051648281578</v>
      </c>
      <c r="P4617">
        <f t="shared" si="291"/>
        <v>4.6716582954742236</v>
      </c>
      <c r="Q4617" t="str">
        <f>_xlfn.IFNA(VLOOKUP(B4617&amp;A4617,[1]Countries!$A:$H,6,FALSE),"")</f>
        <v/>
      </c>
      <c r="R4617" t="str">
        <f>_xlfn.IFNA(VLOOKUP(B4617&amp;A4617,[1]Countries!$A:$H,7,FALSE),"")</f>
        <v/>
      </c>
      <c r="S4617" t="str">
        <f>_xlfn.IFNA(VLOOKUP(B4617&amp;A4617,[1]Countries!$A:$H,8,FALSE),"")</f>
        <v/>
      </c>
    </row>
    <row r="4618" spans="1:19" x14ac:dyDescent="0.25">
      <c r="A4618" t="s">
        <v>194</v>
      </c>
      <c r="B4618">
        <v>1986</v>
      </c>
      <c r="C4618" t="s">
        <v>195</v>
      </c>
      <c r="D4618" s="1">
        <v>14.835517335517331</v>
      </c>
      <c r="E4618" s="1">
        <v>7776777098.7455769</v>
      </c>
      <c r="F4618" s="1">
        <v>47127693792.216148</v>
      </c>
      <c r="G4618" s="1">
        <v>12459311675.779989</v>
      </c>
      <c r="H4618" s="1">
        <v>37.749112749112747</v>
      </c>
      <c r="I4618" s="1">
        <v>28280000.6866455</v>
      </c>
      <c r="J4618" s="1">
        <v>47.415369915369922</v>
      </c>
      <c r="K4618" s="3">
        <v>42648457381.055527</v>
      </c>
      <c r="M4618">
        <f t="shared" si="288"/>
        <v>6.0007181364169299E-2</v>
      </c>
      <c r="N4618" s="4">
        <f t="shared" si="289"/>
        <v>6.0007181364169299E-2</v>
      </c>
      <c r="O4618">
        <f t="shared" si="290"/>
        <v>1.1090207706591046</v>
      </c>
      <c r="P4618">
        <f t="shared" si="291"/>
        <v>9.9358449358449263</v>
      </c>
      <c r="Q4618" t="str">
        <f>_xlfn.IFNA(VLOOKUP(B4618&amp;A4618,[1]Countries!$A:$H,6,FALSE),"")</f>
        <v/>
      </c>
      <c r="R4618" t="str">
        <f>_xlfn.IFNA(VLOOKUP(B4618&amp;A4618,[1]Countries!$A:$H,7,FALSE),"")</f>
        <v/>
      </c>
      <c r="S4618" t="str">
        <f>_xlfn.IFNA(VLOOKUP(B4618&amp;A4618,[1]Countries!$A:$H,8,FALSE),"")</f>
        <v/>
      </c>
    </row>
    <row r="4619" spans="1:19" x14ac:dyDescent="0.25">
      <c r="A4619" t="s">
        <v>194</v>
      </c>
      <c r="B4619">
        <v>1987</v>
      </c>
      <c r="C4619" t="s">
        <v>195</v>
      </c>
      <c r="D4619" s="1">
        <v>14.310795454545451</v>
      </c>
      <c r="E4619" s="1">
        <v>13146027661.627529</v>
      </c>
      <c r="F4619" s="1">
        <v>56609842393.052429</v>
      </c>
      <c r="G4619" s="1">
        <v>14790607912.51206</v>
      </c>
      <c r="H4619" s="1">
        <v>42.018181818181823</v>
      </c>
      <c r="I4619" s="1">
        <v>86360000.610351607</v>
      </c>
      <c r="J4619" s="1">
        <v>43.671022727272728</v>
      </c>
      <c r="K4619" s="3">
        <v>46617016427.937134</v>
      </c>
      <c r="M4619">
        <f t="shared" si="288"/>
        <v>0.15255297835089951</v>
      </c>
      <c r="N4619" s="4">
        <f t="shared" si="289"/>
        <v>0.15255297835089951</v>
      </c>
      <c r="O4619">
        <f t="shared" si="290"/>
        <v>1.2898479072611597</v>
      </c>
      <c r="P4619">
        <f t="shared" si="291"/>
        <v>2.9051136363636405</v>
      </c>
      <c r="Q4619" t="str">
        <f>_xlfn.IFNA(VLOOKUP(B4619&amp;A4619,[1]Countries!$A:$H,6,FALSE),"")</f>
        <v/>
      </c>
      <c r="R4619" t="str">
        <f>_xlfn.IFNA(VLOOKUP(B4619&amp;A4619,[1]Countries!$A:$H,7,FALSE),"")</f>
        <v/>
      </c>
      <c r="S4619" t="str">
        <f>_xlfn.IFNA(VLOOKUP(B4619&amp;A4619,[1]Countries!$A:$H,8,FALSE),"")</f>
        <v/>
      </c>
    </row>
    <row r="4620" spans="1:19" x14ac:dyDescent="0.25">
      <c r="A4620" t="s">
        <v>194</v>
      </c>
      <c r="B4620">
        <v>1988</v>
      </c>
      <c r="C4620" t="s">
        <v>195</v>
      </c>
      <c r="D4620" s="1">
        <v>14.58558475108325</v>
      </c>
      <c r="E4620" s="1">
        <v>12305242843.35799</v>
      </c>
      <c r="F4620" s="1">
        <v>62503055644.901909</v>
      </c>
      <c r="G4620" s="1">
        <v>14258282405.918301</v>
      </c>
      <c r="H4620" s="1">
        <v>41.856300367431373</v>
      </c>
      <c r="I4620" s="1">
        <v>6500000</v>
      </c>
      <c r="J4620" s="1">
        <v>43.558114881485352</v>
      </c>
      <c r="K4620" s="3">
        <v>46608141930.771362</v>
      </c>
      <c r="M4620">
        <f t="shared" si="288"/>
        <v>1.0399491565545845E-2</v>
      </c>
      <c r="N4620" s="4">
        <f t="shared" si="289"/>
        <v>1.0399491565545845E-2</v>
      </c>
      <c r="O4620">
        <f t="shared" si="290"/>
        <v>1.295783467032124</v>
      </c>
      <c r="P4620">
        <f t="shared" si="291"/>
        <v>3.1247105320035837</v>
      </c>
      <c r="Q4620" t="str">
        <f>_xlfn.IFNA(VLOOKUP(B4620&amp;A4620,[1]Countries!$A:$H,6,FALSE),"")</f>
        <v/>
      </c>
      <c r="R4620" t="str">
        <f>_xlfn.IFNA(VLOOKUP(B4620&amp;A4620,[1]Countries!$A:$H,7,FALSE),"")</f>
        <v/>
      </c>
      <c r="S4620" t="str">
        <f>_xlfn.IFNA(VLOOKUP(B4620&amp;A4620,[1]Countries!$A:$H,8,FALSE),"")</f>
        <v/>
      </c>
    </row>
    <row r="4621" spans="1:19" x14ac:dyDescent="0.25">
      <c r="A4621" t="s">
        <v>194</v>
      </c>
      <c r="B4621">
        <v>1989</v>
      </c>
      <c r="C4621" t="s">
        <v>195</v>
      </c>
      <c r="D4621" s="1">
        <v>16.396101509709471</v>
      </c>
      <c r="E4621" s="1">
        <v>14418140881.312321</v>
      </c>
      <c r="F4621" s="1">
        <v>65641363782.56675</v>
      </c>
      <c r="G4621" s="1">
        <v>15012222579.60759</v>
      </c>
      <c r="H4621" s="1">
        <v>40.551943120066227</v>
      </c>
      <c r="I4621" s="1">
        <v>10869999.885559101</v>
      </c>
      <c r="J4621" s="1">
        <v>43.051955370224263</v>
      </c>
      <c r="K4621" s="3">
        <v>45154650456.905243</v>
      </c>
      <c r="M4621">
        <f t="shared" si="288"/>
        <v>1.6559680145533464E-2</v>
      </c>
      <c r="N4621" s="4">
        <f t="shared" si="289"/>
        <v>1.6559680145533464E-2</v>
      </c>
      <c r="O4621">
        <f t="shared" si="290"/>
        <v>1.3227748691099483</v>
      </c>
      <c r="P4621">
        <f t="shared" si="291"/>
        <v>0.90504167503760358</v>
      </c>
      <c r="Q4621" t="str">
        <f>_xlfn.IFNA(VLOOKUP(B4621&amp;A4621,[1]Countries!$A:$H,6,FALSE),"")</f>
        <v/>
      </c>
      <c r="R4621" t="str">
        <f>_xlfn.IFNA(VLOOKUP(B4621&amp;A4621,[1]Countries!$A:$H,7,FALSE),"")</f>
        <v/>
      </c>
      <c r="S4621" t="str">
        <f>_xlfn.IFNA(VLOOKUP(B4621&amp;A4621,[1]Countries!$A:$H,8,FALSE),"")</f>
        <v/>
      </c>
    </row>
    <row r="4622" spans="1:19" x14ac:dyDescent="0.25">
      <c r="A4622" t="s">
        <v>194</v>
      </c>
      <c r="B4622">
        <v>1990</v>
      </c>
      <c r="C4622" t="s">
        <v>195</v>
      </c>
      <c r="D4622" s="1">
        <v>8.2488623461149899</v>
      </c>
      <c r="E4622" s="1">
        <v>13848182695.40045</v>
      </c>
      <c r="F4622" s="1">
        <v>179885815374.7186</v>
      </c>
      <c r="G4622" s="1">
        <v>13361852685.751051</v>
      </c>
      <c r="H4622" s="1">
        <v>72.252331184679903</v>
      </c>
      <c r="I4622" s="1">
        <v>63090000.152587898</v>
      </c>
      <c r="J4622" s="1">
        <v>19.498806469205121</v>
      </c>
      <c r="K4622" s="3">
        <v>71262089056.655441</v>
      </c>
      <c r="M4622">
        <f t="shared" si="288"/>
        <v>3.5072248482275081E-2</v>
      </c>
      <c r="N4622" s="4">
        <f t="shared" si="289"/>
        <v>3.5072248482275081E-2</v>
      </c>
      <c r="O4622">
        <f t="shared" si="290"/>
        <v>4.1285190279688209</v>
      </c>
      <c r="P4622">
        <f t="shared" si="291"/>
        <v>-0.27035484072845262</v>
      </c>
      <c r="Q4622" t="str">
        <f>_xlfn.IFNA(VLOOKUP(B4622&amp;A4622,[1]Countries!$A:$H,6,FALSE),"")</f>
        <v/>
      </c>
      <c r="R4622" t="str">
        <f>_xlfn.IFNA(VLOOKUP(B4622&amp;A4622,[1]Countries!$A:$H,7,FALSE),"")</f>
        <v/>
      </c>
      <c r="S4622" t="str">
        <f>_xlfn.IFNA(VLOOKUP(B4622&amp;A4622,[1]Countries!$A:$H,8,FALSE),"")</f>
        <v/>
      </c>
    </row>
    <row r="4623" spans="1:19" x14ac:dyDescent="0.25">
      <c r="A4623" t="s">
        <v>194</v>
      </c>
      <c r="B4623">
        <v>1991</v>
      </c>
      <c r="C4623" t="s">
        <v>195</v>
      </c>
      <c r="D4623" s="1">
        <v>15.615665840627919</v>
      </c>
      <c r="H4623" s="1">
        <v>51.049430410161222</v>
      </c>
      <c r="I4623" s="1">
        <v>552479980.46875</v>
      </c>
      <c r="J4623" s="1">
        <v>33.334903749210874</v>
      </c>
      <c r="K4623" s="3">
        <v>25620782930.79929</v>
      </c>
      <c r="M4623" t="str">
        <f t="shared" si="288"/>
        <v/>
      </c>
      <c r="N4623" s="4" t="str">
        <f t="shared" si="289"/>
        <v/>
      </c>
      <c r="O4623">
        <f t="shared" si="290"/>
        <v>1.9998586692294642</v>
      </c>
      <c r="P4623" t="str">
        <f t="shared" si="291"/>
        <v/>
      </c>
      <c r="Q4623" t="str">
        <f>_xlfn.IFNA(VLOOKUP(B4623&amp;A4623,[1]Countries!$A:$H,6,FALSE),"")</f>
        <v/>
      </c>
      <c r="R4623" t="str">
        <f>_xlfn.IFNA(VLOOKUP(B4623&amp;A4623,[1]Countries!$A:$H,7,FALSE),"")</f>
        <v/>
      </c>
      <c r="S4623" t="str">
        <f>_xlfn.IFNA(VLOOKUP(B4623&amp;A4623,[1]Countries!$A:$H,8,FALSE),"")</f>
        <v/>
      </c>
    </row>
    <row r="4624" spans="1:19" x14ac:dyDescent="0.25">
      <c r="A4624" t="s">
        <v>194</v>
      </c>
      <c r="B4624">
        <v>1992</v>
      </c>
      <c r="C4624" t="s">
        <v>195</v>
      </c>
      <c r="D4624" s="1">
        <v>19.870574171824121</v>
      </c>
      <c r="H4624" s="1">
        <v>52.232069944504488</v>
      </c>
      <c r="I4624" s="1">
        <v>138100006.10351601</v>
      </c>
      <c r="J4624" s="1">
        <v>27.897355883671391</v>
      </c>
      <c r="K4624" s="3">
        <v>33971161752.008141</v>
      </c>
      <c r="M4624" t="str">
        <f t="shared" si="288"/>
        <v/>
      </c>
      <c r="N4624" s="4" t="str">
        <f t="shared" si="289"/>
        <v/>
      </c>
      <c r="O4624">
        <f t="shared" si="290"/>
        <v>2.5845691045770764</v>
      </c>
      <c r="P4624" t="str">
        <f t="shared" si="291"/>
        <v/>
      </c>
      <c r="Q4624" t="str">
        <f>_xlfn.IFNA(VLOOKUP(B4624&amp;A4624,[1]Countries!$A:$H,6,FALSE),"")</f>
        <v/>
      </c>
      <c r="R4624" t="str">
        <f>_xlfn.IFNA(VLOOKUP(B4624&amp;A4624,[1]Countries!$A:$H,7,FALSE),"")</f>
        <v/>
      </c>
      <c r="S4624" t="str">
        <f>_xlfn.IFNA(VLOOKUP(B4624&amp;A4624,[1]Countries!$A:$H,8,FALSE),"")</f>
        <v/>
      </c>
    </row>
    <row r="4625" spans="1:19" x14ac:dyDescent="0.25">
      <c r="A4625" t="s">
        <v>194</v>
      </c>
      <c r="B4625">
        <v>1993</v>
      </c>
      <c r="C4625" t="s">
        <v>195</v>
      </c>
      <c r="D4625" s="1">
        <v>15.502714311874289</v>
      </c>
      <c r="H4625" s="1">
        <v>57.858260098263017</v>
      </c>
      <c r="I4625" s="1">
        <v>168699996.94824201</v>
      </c>
      <c r="J4625" s="1">
        <v>26.639025589862669</v>
      </c>
      <c r="K4625" s="3">
        <v>44260969488.290237</v>
      </c>
      <c r="M4625" t="str">
        <f t="shared" si="288"/>
        <v/>
      </c>
      <c r="N4625" s="4" t="str">
        <f t="shared" si="289"/>
        <v/>
      </c>
      <c r="O4625">
        <f t="shared" si="290"/>
        <v>2.7538910596660275</v>
      </c>
      <c r="P4625" t="str">
        <f t="shared" si="291"/>
        <v/>
      </c>
      <c r="Q4625" t="str">
        <f>_xlfn.IFNA(VLOOKUP(B4625&amp;A4625,[1]Countries!$A:$H,6,FALSE),"")</f>
        <v/>
      </c>
      <c r="R4625" t="str">
        <f>_xlfn.IFNA(VLOOKUP(B4625&amp;A4625,[1]Countries!$A:$H,7,FALSE),"")</f>
        <v/>
      </c>
      <c r="S4625" t="str">
        <f>_xlfn.IFNA(VLOOKUP(B4625&amp;A4625,[1]Countries!$A:$H,8,FALSE),"")</f>
        <v/>
      </c>
    </row>
    <row r="4626" spans="1:19" x14ac:dyDescent="0.25">
      <c r="A4626" t="s">
        <v>194</v>
      </c>
      <c r="B4626">
        <v>1994</v>
      </c>
      <c r="C4626" t="s">
        <v>195</v>
      </c>
      <c r="D4626" s="1">
        <v>20.112103423826611</v>
      </c>
      <c r="H4626" s="1">
        <v>55.886442820825692</v>
      </c>
      <c r="I4626" s="1">
        <v>253500000</v>
      </c>
      <c r="J4626" s="1">
        <v>24.001453755347711</v>
      </c>
      <c r="K4626" s="3">
        <v>45967022407.669472</v>
      </c>
      <c r="M4626" t="str">
        <f t="shared" si="288"/>
        <v/>
      </c>
      <c r="N4626" s="4" t="str">
        <f t="shared" si="289"/>
        <v/>
      </c>
      <c r="O4626">
        <f t="shared" si="290"/>
        <v>3.1664142938724793</v>
      </c>
      <c r="P4626" t="str">
        <f t="shared" si="291"/>
        <v/>
      </c>
      <c r="Q4626" t="str">
        <f>_xlfn.IFNA(VLOOKUP(B4626&amp;A4626,[1]Countries!$A:$H,6,FALSE),"")</f>
        <v/>
      </c>
      <c r="R4626" t="str">
        <f>_xlfn.IFNA(VLOOKUP(B4626&amp;A4626,[1]Countries!$A:$H,7,FALSE),"")</f>
        <v/>
      </c>
      <c r="S4626" t="str">
        <f>_xlfn.IFNA(VLOOKUP(B4626&amp;A4626,[1]Countries!$A:$H,8,FALSE),"")</f>
        <v/>
      </c>
    </row>
    <row r="4627" spans="1:19" x14ac:dyDescent="0.25">
      <c r="A4627" t="s">
        <v>194</v>
      </c>
      <c r="B4627">
        <v>1995</v>
      </c>
      <c r="C4627" t="s">
        <v>195</v>
      </c>
      <c r="D4627" s="1">
        <v>20.585136585144589</v>
      </c>
      <c r="H4627" s="1">
        <v>64.865358703253506</v>
      </c>
      <c r="I4627" s="1">
        <v>332769989.01367199</v>
      </c>
      <c r="J4627" s="1">
        <v>14.549504711601911</v>
      </c>
      <c r="K4627" s="3">
        <v>46941533227.660873</v>
      </c>
      <c r="M4627" t="str">
        <f t="shared" si="288"/>
        <v/>
      </c>
      <c r="N4627" s="4" t="str">
        <f t="shared" si="289"/>
        <v/>
      </c>
      <c r="O4627">
        <f t="shared" si="290"/>
        <v>5.8730861965534169</v>
      </c>
      <c r="P4627" t="str">
        <f t="shared" si="291"/>
        <v/>
      </c>
      <c r="Q4627" t="str">
        <f>_xlfn.IFNA(VLOOKUP(B4627&amp;A4627,[1]Countries!$A:$H,6,FALSE),"")</f>
        <v/>
      </c>
      <c r="R4627" t="str">
        <f>_xlfn.IFNA(VLOOKUP(B4627&amp;A4627,[1]Countries!$A:$H,7,FALSE),"")</f>
        <v/>
      </c>
      <c r="S4627" t="str">
        <f>_xlfn.IFNA(VLOOKUP(B4627&amp;A4627,[1]Countries!$A:$H,8,FALSE),"")</f>
        <v/>
      </c>
    </row>
    <row r="4628" spans="1:19" x14ac:dyDescent="0.25">
      <c r="A4628" t="s">
        <v>194</v>
      </c>
      <c r="B4628">
        <v>1996</v>
      </c>
      <c r="C4628" t="s">
        <v>195</v>
      </c>
      <c r="D4628" s="1">
        <v>18.59708232887365</v>
      </c>
      <c r="H4628" s="1">
        <v>58.446510824014183</v>
      </c>
      <c r="I4628" s="1">
        <v>349739990.234375</v>
      </c>
      <c r="J4628" s="1">
        <v>22.956406847112181</v>
      </c>
      <c r="K4628" s="3">
        <v>52114859810.433563</v>
      </c>
      <c r="M4628" t="str">
        <f t="shared" si="288"/>
        <v/>
      </c>
      <c r="N4628" s="4" t="str">
        <f t="shared" si="289"/>
        <v/>
      </c>
      <c r="O4628">
        <f t="shared" si="290"/>
        <v>3.3560824072334987</v>
      </c>
      <c r="P4628" t="str">
        <f t="shared" si="291"/>
        <v/>
      </c>
      <c r="Q4628" t="str">
        <f>_xlfn.IFNA(VLOOKUP(B4628&amp;A4628,[1]Countries!$A:$H,6,FALSE),"")</f>
        <v/>
      </c>
      <c r="R4628" t="str">
        <f>_xlfn.IFNA(VLOOKUP(B4628&amp;A4628,[1]Countries!$A:$H,7,FALSE),"")</f>
        <v/>
      </c>
      <c r="S4628" t="str">
        <f>_xlfn.IFNA(VLOOKUP(B4628&amp;A4628,[1]Countries!$A:$H,8,FALSE),"")</f>
        <v/>
      </c>
    </row>
    <row r="4629" spans="1:19" x14ac:dyDescent="0.25">
      <c r="A4629" t="s">
        <v>194</v>
      </c>
      <c r="B4629">
        <v>1997</v>
      </c>
      <c r="C4629" t="s">
        <v>195</v>
      </c>
      <c r="D4629" s="1">
        <v>8.4566018849353064</v>
      </c>
      <c r="H4629" s="1">
        <v>75.020275431016898</v>
      </c>
      <c r="I4629" s="1">
        <v>221929992.67578101</v>
      </c>
      <c r="J4629" s="1">
        <v>16.523122684047809</v>
      </c>
      <c r="K4629" s="3">
        <v>63182980052.175774</v>
      </c>
      <c r="M4629" t="str">
        <f t="shared" si="288"/>
        <v/>
      </c>
      <c r="N4629" s="4" t="str">
        <f t="shared" si="289"/>
        <v/>
      </c>
      <c r="O4629">
        <f t="shared" si="290"/>
        <v>5.0521247655290153</v>
      </c>
      <c r="P4629" t="str">
        <f t="shared" si="291"/>
        <v/>
      </c>
      <c r="Q4629" t="str">
        <f>_xlfn.IFNA(VLOOKUP(B4629&amp;A4629,[1]Countries!$A:$H,6,FALSE),"")</f>
        <v/>
      </c>
      <c r="R4629" t="str">
        <f>_xlfn.IFNA(VLOOKUP(B4629&amp;A4629,[1]Countries!$A:$H,7,FALSE),"")</f>
        <v/>
      </c>
      <c r="S4629" t="str">
        <f>_xlfn.IFNA(VLOOKUP(B4629&amp;A4629,[1]Countries!$A:$H,8,FALSE),"")</f>
        <v/>
      </c>
    </row>
    <row r="4630" spans="1:19" x14ac:dyDescent="0.25">
      <c r="A4630" t="s">
        <v>194</v>
      </c>
      <c r="B4630">
        <v>1998</v>
      </c>
      <c r="C4630" t="s">
        <v>195</v>
      </c>
      <c r="D4630" s="1">
        <v>10.909707096247351</v>
      </c>
      <c r="H4630" s="1">
        <v>70.147088487153695</v>
      </c>
      <c r="I4630" s="1">
        <v>117760002.13623001</v>
      </c>
      <c r="J4630" s="1">
        <v>18.943204416598949</v>
      </c>
      <c r="K4630" s="3">
        <v>85206731247.094528</v>
      </c>
      <c r="M4630" t="str">
        <f t="shared" si="288"/>
        <v/>
      </c>
      <c r="N4630" s="4" t="str">
        <f t="shared" si="289"/>
        <v/>
      </c>
      <c r="O4630">
        <f t="shared" si="290"/>
        <v>4.278937913607435</v>
      </c>
      <c r="P4630" t="str">
        <f t="shared" si="291"/>
        <v/>
      </c>
      <c r="Q4630" t="str">
        <f>_xlfn.IFNA(VLOOKUP(B4630&amp;A4630,[1]Countries!$A:$H,6,FALSE),"")</f>
        <v/>
      </c>
      <c r="R4630" t="str">
        <f>_xlfn.IFNA(VLOOKUP(B4630&amp;A4630,[1]Countries!$A:$H,7,FALSE),"")</f>
        <v/>
      </c>
      <c r="S4630" t="str">
        <f>_xlfn.IFNA(VLOOKUP(B4630&amp;A4630,[1]Countries!$A:$H,8,FALSE),"")</f>
        <v/>
      </c>
    </row>
    <row r="4631" spans="1:19" x14ac:dyDescent="0.25">
      <c r="A4631" t="s">
        <v>194</v>
      </c>
      <c r="B4631">
        <v>1999</v>
      </c>
      <c r="C4631" t="s">
        <v>195</v>
      </c>
      <c r="D4631" s="1">
        <v>7.2035039239743082</v>
      </c>
      <c r="H4631" s="1">
        <v>79.574106817730211</v>
      </c>
      <c r="I4631" s="1">
        <v>76790000.915527299</v>
      </c>
      <c r="J4631" s="1">
        <v>13.222389258295481</v>
      </c>
      <c r="K4631" s="3">
        <v>100188005737.6853</v>
      </c>
      <c r="M4631" t="str">
        <f t="shared" si="288"/>
        <v/>
      </c>
      <c r="N4631" s="4" t="str">
        <f t="shared" si="289"/>
        <v/>
      </c>
      <c r="O4631">
        <f t="shared" si="290"/>
        <v>6.5629296677423001</v>
      </c>
      <c r="P4631" t="str">
        <f t="shared" si="291"/>
        <v/>
      </c>
      <c r="Q4631" t="str">
        <f>_xlfn.IFNA(VLOOKUP(B4631&amp;A4631,[1]Countries!$A:$H,6,FALSE),"")</f>
        <v>SP</v>
      </c>
      <c r="R4631" t="str">
        <f>_xlfn.IFNA(VLOOKUP(B4631&amp;A4631,[1]Countries!$A:$H,7,FALSE),"")</f>
        <v>Soft Peg</v>
      </c>
      <c r="S4631" t="str">
        <f>_xlfn.IFNA(VLOOKUP(B4631&amp;A4631,[1]Countries!$A:$H,8,FALSE),"")</f>
        <v>Pegged</v>
      </c>
    </row>
    <row r="4632" spans="1:19" x14ac:dyDescent="0.25">
      <c r="A4632" t="s">
        <v>194</v>
      </c>
      <c r="B4632">
        <v>2000</v>
      </c>
      <c r="C4632" t="s">
        <v>195</v>
      </c>
      <c r="D4632" s="1">
        <v>4.6347455069726902</v>
      </c>
      <c r="H4632" s="1">
        <v>84.795979154684829</v>
      </c>
      <c r="I4632" s="1">
        <v>101830001.831055</v>
      </c>
      <c r="J4632" s="1">
        <v>10.56927533834248</v>
      </c>
      <c r="K4632" s="3">
        <v>101597124725.7226</v>
      </c>
      <c r="M4632" t="str">
        <f t="shared" si="288"/>
        <v/>
      </c>
      <c r="N4632" s="4" t="str">
        <f t="shared" si="289"/>
        <v/>
      </c>
      <c r="O4632">
        <f t="shared" si="290"/>
        <v>8.4613865945214783</v>
      </c>
      <c r="P4632" t="str">
        <f t="shared" si="291"/>
        <v/>
      </c>
      <c r="Q4632" t="str">
        <f>_xlfn.IFNA(VLOOKUP(B4632&amp;A4632,[1]Countries!$A:$H,6,FALSE),"")</f>
        <v>SP</v>
      </c>
      <c r="R4632" t="str">
        <f>_xlfn.IFNA(VLOOKUP(B4632&amp;A4632,[1]Countries!$A:$H,7,FALSE),"")</f>
        <v>Soft Peg</v>
      </c>
      <c r="S4632" t="str">
        <f>_xlfn.IFNA(VLOOKUP(B4632&amp;A4632,[1]Countries!$A:$H,8,FALSE),"")</f>
        <v>Pegged</v>
      </c>
    </row>
    <row r="4633" spans="1:19" x14ac:dyDescent="0.25">
      <c r="A4633" t="s">
        <v>194</v>
      </c>
      <c r="B4633">
        <v>2001</v>
      </c>
      <c r="C4633" t="s">
        <v>195</v>
      </c>
      <c r="D4633" s="1">
        <v>6.9309570545315031</v>
      </c>
      <c r="H4633" s="1">
        <v>77.419577551681314</v>
      </c>
      <c r="I4633" s="1">
        <v>122699996.94824199</v>
      </c>
      <c r="J4633" s="1">
        <v>15.64946539378718</v>
      </c>
      <c r="K4633" s="3">
        <v>103939260178.5761</v>
      </c>
      <c r="M4633" t="str">
        <f t="shared" si="288"/>
        <v/>
      </c>
      <c r="N4633" s="4" t="str">
        <f t="shared" si="289"/>
        <v/>
      </c>
      <c r="O4633">
        <f t="shared" si="290"/>
        <v>5.3899946409479194</v>
      </c>
      <c r="P4633" t="str">
        <f t="shared" si="291"/>
        <v/>
      </c>
      <c r="Q4633" t="str">
        <f>_xlfn.IFNA(VLOOKUP(B4633&amp;A4633,[1]Countries!$A:$H,6,FALSE),"")</f>
        <v>F</v>
      </c>
      <c r="R4633" t="str">
        <f>_xlfn.IFNA(VLOOKUP(B4633&amp;A4633,[1]Countries!$A:$H,7,FALSE),"")</f>
        <v>Floating</v>
      </c>
      <c r="S4633" t="str">
        <f>_xlfn.IFNA(VLOOKUP(B4633&amp;A4633,[1]Countries!$A:$H,8,FALSE),"")</f>
        <v>Floating</v>
      </c>
    </row>
    <row r="4634" spans="1:19" x14ac:dyDescent="0.25">
      <c r="A4634" t="s">
        <v>194</v>
      </c>
      <c r="B4634">
        <v>2002</v>
      </c>
      <c r="C4634" t="s">
        <v>195</v>
      </c>
      <c r="D4634" s="1">
        <v>8.5626717122094025</v>
      </c>
      <c r="H4634" s="1">
        <v>74.1578564186036</v>
      </c>
      <c r="I4634" s="1">
        <v>113379997.253418</v>
      </c>
      <c r="J4634" s="1">
        <v>17.279471869186981</v>
      </c>
      <c r="K4634" s="3">
        <v>96767263419.094788</v>
      </c>
      <c r="M4634" t="str">
        <f t="shared" si="288"/>
        <v/>
      </c>
      <c r="N4634" s="4" t="str">
        <f t="shared" si="289"/>
        <v/>
      </c>
      <c r="O4634">
        <f t="shared" si="290"/>
        <v>4.7872139123836037</v>
      </c>
      <c r="P4634" t="str">
        <f t="shared" si="291"/>
        <v/>
      </c>
      <c r="Q4634" t="str">
        <f>_xlfn.IFNA(VLOOKUP(B4634&amp;A4634,[1]Countries!$A:$H,6,FALSE),"")</f>
        <v>F</v>
      </c>
      <c r="R4634" t="str">
        <f>_xlfn.IFNA(VLOOKUP(B4634&amp;A4634,[1]Countries!$A:$H,7,FALSE),"")</f>
        <v>Floating</v>
      </c>
      <c r="S4634" t="str">
        <f>_xlfn.IFNA(VLOOKUP(B4634&amp;A4634,[1]Countries!$A:$H,8,FALSE),"")</f>
        <v>Floating</v>
      </c>
    </row>
    <row r="4635" spans="1:19" x14ac:dyDescent="0.25">
      <c r="A4635" t="s">
        <v>194</v>
      </c>
      <c r="B4635">
        <v>2003</v>
      </c>
      <c r="C4635" t="s">
        <v>195</v>
      </c>
      <c r="D4635" s="1">
        <v>8.405608292624656</v>
      </c>
      <c r="H4635" s="1">
        <v>70.838233799858898</v>
      </c>
      <c r="I4635" s="1">
        <v>2287649902.34375</v>
      </c>
      <c r="J4635" s="1">
        <v>20.75615790751645</v>
      </c>
      <c r="K4635" s="3">
        <v>64736488915.108727</v>
      </c>
      <c r="M4635" t="str">
        <f t="shared" si="288"/>
        <v/>
      </c>
      <c r="N4635" s="4" t="str">
        <f t="shared" si="289"/>
        <v/>
      </c>
      <c r="O4635">
        <f t="shared" si="290"/>
        <v>3.817847332130138</v>
      </c>
      <c r="P4635" t="str">
        <f t="shared" si="291"/>
        <v/>
      </c>
      <c r="Q4635" t="str">
        <f>_xlfn.IFNA(VLOOKUP(B4635&amp;A4635,[1]Countries!$A:$H,6,FALSE),"")</f>
        <v>F</v>
      </c>
      <c r="R4635" t="str">
        <f>_xlfn.IFNA(VLOOKUP(B4635&amp;A4635,[1]Countries!$A:$H,7,FALSE),"")</f>
        <v>Floating</v>
      </c>
      <c r="S4635" t="str">
        <f>_xlfn.IFNA(VLOOKUP(B4635&amp;A4635,[1]Countries!$A:$H,8,FALSE),"")</f>
        <v>Floating</v>
      </c>
    </row>
    <row r="4636" spans="1:19" x14ac:dyDescent="0.25">
      <c r="A4636" t="s">
        <v>194</v>
      </c>
      <c r="B4636">
        <v>2004</v>
      </c>
      <c r="C4636" t="s">
        <v>195</v>
      </c>
      <c r="D4636" s="1">
        <v>6.9385613062470073</v>
      </c>
      <c r="E4636" s="1">
        <v>20610853097.199001</v>
      </c>
      <c r="F4636" s="1">
        <v>36627901762.063011</v>
      </c>
      <c r="G4636" s="1">
        <v>23428329927.54969</v>
      </c>
      <c r="H4636" s="1">
        <v>61.835060763852802</v>
      </c>
      <c r="I4636" s="1">
        <v>4650649902.34375</v>
      </c>
      <c r="J4636" s="1">
        <v>31.226377929900188</v>
      </c>
      <c r="K4636" s="3">
        <v>99796330468.173584</v>
      </c>
      <c r="M4636">
        <f t="shared" si="288"/>
        <v>12.697014239457785</v>
      </c>
      <c r="N4636" s="4">
        <f t="shared" si="289"/>
        <v>12.697014239457785</v>
      </c>
      <c r="O4636">
        <f t="shared" si="290"/>
        <v>2.202420729823007</v>
      </c>
      <c r="P4636">
        <f t="shared" si="291"/>
        <v>7.6921600605275806</v>
      </c>
      <c r="Q4636" t="str">
        <f>_xlfn.IFNA(VLOOKUP(B4636&amp;A4636,[1]Countries!$A:$H,6,FALSE),"")</f>
        <v>SP</v>
      </c>
      <c r="R4636" t="str">
        <f>_xlfn.IFNA(VLOOKUP(B4636&amp;A4636,[1]Countries!$A:$H,7,FALSE),"")</f>
        <v>Soft Peg</v>
      </c>
      <c r="S4636" t="str">
        <f>_xlfn.IFNA(VLOOKUP(B4636&amp;A4636,[1]Countries!$A:$H,8,FALSE),"")</f>
        <v>Pegged</v>
      </c>
    </row>
    <row r="4637" spans="1:19" x14ac:dyDescent="0.25">
      <c r="A4637" t="s">
        <v>194</v>
      </c>
      <c r="B4637">
        <v>2005</v>
      </c>
      <c r="C4637" t="s">
        <v>195</v>
      </c>
      <c r="D4637" s="1">
        <v>6.8868627354244563</v>
      </c>
      <c r="E4637" s="1">
        <v>27149419157.6087</v>
      </c>
      <c r="F4637" s="1">
        <v>49954890353.260872</v>
      </c>
      <c r="G4637" s="1">
        <v>30669639945.652168</v>
      </c>
      <c r="H4637" s="1">
        <v>63.608434498675543</v>
      </c>
      <c r="I4637" s="1">
        <v>22057089843.75</v>
      </c>
      <c r="J4637" s="1">
        <v>29.504702765899989</v>
      </c>
      <c r="K4637" s="3">
        <v>104187985160.4868</v>
      </c>
      <c r="L4637" s="1">
        <v>1.423484257439837</v>
      </c>
      <c r="M4637">
        <f t="shared" si="288"/>
        <v>44.154015127990753</v>
      </c>
      <c r="N4637" s="4">
        <f t="shared" si="289"/>
        <v>45.577499385430592</v>
      </c>
      <c r="O4637">
        <f t="shared" si="290"/>
        <v>2.3892902020885574</v>
      </c>
      <c r="P4637">
        <f t="shared" si="291"/>
        <v>7.0467991484915382</v>
      </c>
      <c r="Q4637" t="str">
        <f>_xlfn.IFNA(VLOOKUP(B4637&amp;A4637,[1]Countries!$A:$H,6,FALSE),"")</f>
        <v>SP</v>
      </c>
      <c r="R4637" t="str">
        <f>_xlfn.IFNA(VLOOKUP(B4637&amp;A4637,[1]Countries!$A:$H,7,FALSE),"")</f>
        <v>Soft Peg</v>
      </c>
      <c r="S4637" t="str">
        <f>_xlfn.IFNA(VLOOKUP(B4637&amp;A4637,[1]Countries!$A:$H,8,FALSE),"")</f>
        <v>Pegged</v>
      </c>
    </row>
    <row r="4638" spans="1:19" x14ac:dyDescent="0.25">
      <c r="A4638" t="s">
        <v>194</v>
      </c>
      <c r="B4638">
        <v>2006</v>
      </c>
      <c r="C4638" t="s">
        <v>195</v>
      </c>
      <c r="D4638" s="1">
        <v>5.8260329051417266</v>
      </c>
      <c r="E4638" s="1">
        <v>33242357811.520061</v>
      </c>
      <c r="F4638" s="1">
        <v>65140293687.539459</v>
      </c>
      <c r="G4638" s="1">
        <v>25156254525.38464</v>
      </c>
      <c r="H4638" s="1">
        <v>61.444191920298323</v>
      </c>
      <c r="I4638" s="1">
        <v>8889320312.5</v>
      </c>
      <c r="J4638" s="1">
        <v>32.729775174559983</v>
      </c>
      <c r="K4638" s="3">
        <v>114771608149.4147</v>
      </c>
      <c r="L4638" s="1">
        <v>0.59701910750579223</v>
      </c>
      <c r="M4638">
        <f t="shared" si="288"/>
        <v>13.646423448963386</v>
      </c>
      <c r="N4638" s="4">
        <f t="shared" si="289"/>
        <v>14.243442556469178</v>
      </c>
      <c r="O4638">
        <f t="shared" si="290"/>
        <v>2.055321934436245</v>
      </c>
      <c r="P4638">
        <f t="shared" si="291"/>
        <v>-12.413366333474475</v>
      </c>
      <c r="Q4638" t="str">
        <f>_xlfn.IFNA(VLOOKUP(B4638&amp;A4638,[1]Countries!$A:$H,6,FALSE),"")</f>
        <v>SP</v>
      </c>
      <c r="R4638" t="str">
        <f>_xlfn.IFNA(VLOOKUP(B4638&amp;A4638,[1]Countries!$A:$H,7,FALSE),"")</f>
        <v>Soft Peg</v>
      </c>
      <c r="S4638" t="str">
        <f>_xlfn.IFNA(VLOOKUP(B4638&amp;A4638,[1]Countries!$A:$H,8,FALSE),"")</f>
        <v>Pegged</v>
      </c>
    </row>
    <row r="4639" spans="1:19" x14ac:dyDescent="0.25">
      <c r="A4639" t="s">
        <v>194</v>
      </c>
      <c r="B4639">
        <v>2007</v>
      </c>
      <c r="C4639" t="s">
        <v>195</v>
      </c>
      <c r="D4639" s="1">
        <v>4.9294982759508539</v>
      </c>
      <c r="E4639" s="1">
        <v>40777440220.021698</v>
      </c>
      <c r="F4639" s="1">
        <v>88840050497.095734</v>
      </c>
      <c r="G4639" s="1">
        <v>25046687813.932961</v>
      </c>
      <c r="H4639" s="1">
        <v>60.107710631090328</v>
      </c>
      <c r="I4639" s="1">
        <v>9204339843.75</v>
      </c>
      <c r="J4639" s="1">
        <v>34.962791092958817</v>
      </c>
      <c r="K4639" s="3">
        <v>116352699697.2056</v>
      </c>
      <c r="L4639" s="1">
        <v>3.4894171971472962E-3</v>
      </c>
      <c r="M4639">
        <f t="shared" si="288"/>
        <v>10.360574754570742</v>
      </c>
      <c r="N4639" s="4">
        <f t="shared" si="289"/>
        <v>10.36406417176789</v>
      </c>
      <c r="O4639">
        <f t="shared" si="290"/>
        <v>1.8601835515397134</v>
      </c>
      <c r="P4639">
        <f t="shared" si="291"/>
        <v>-17.706825151571689</v>
      </c>
      <c r="Q4639" t="str">
        <f>_xlfn.IFNA(VLOOKUP(B4639&amp;A4639,[1]Countries!$A:$H,6,FALSE),"")</f>
        <v>SP</v>
      </c>
      <c r="R4639" t="str">
        <f>_xlfn.IFNA(VLOOKUP(B4639&amp;A4639,[1]Countries!$A:$H,7,FALSE),"")</f>
        <v>Soft Peg</v>
      </c>
      <c r="S4639" t="str">
        <f>_xlfn.IFNA(VLOOKUP(B4639&amp;A4639,[1]Countries!$A:$H,8,FALSE),"")</f>
        <v>Pegged</v>
      </c>
    </row>
    <row r="4640" spans="1:19" x14ac:dyDescent="0.25">
      <c r="A4640" t="s">
        <v>194</v>
      </c>
      <c r="B4640">
        <v>2008</v>
      </c>
      <c r="C4640" t="s">
        <v>195</v>
      </c>
      <c r="D4640" s="1">
        <v>3.847780195488264</v>
      </c>
      <c r="E4640" s="1">
        <v>66238928162.015167</v>
      </c>
      <c r="F4640" s="1">
        <v>131613661510.47459</v>
      </c>
      <c r="G4640" s="1">
        <v>40441240775.057358</v>
      </c>
      <c r="H4640" s="1">
        <v>62.788858419665033</v>
      </c>
      <c r="I4640" s="1">
        <v>9884530273.4375</v>
      </c>
      <c r="J4640" s="1">
        <v>33.363361384846698</v>
      </c>
      <c r="K4640" s="3">
        <v>125926324446.49249</v>
      </c>
      <c r="L4640" s="1">
        <v>5.3869787669692151E-2</v>
      </c>
      <c r="M4640">
        <f t="shared" si="288"/>
        <v>7.5102615944248541</v>
      </c>
      <c r="N4640" s="4">
        <f t="shared" si="289"/>
        <v>7.5641313820945459</v>
      </c>
      <c r="O4640">
        <f t="shared" si="290"/>
        <v>1.9972999077191003</v>
      </c>
      <c r="P4640">
        <f t="shared" si="291"/>
        <v>-19.601071112898623</v>
      </c>
      <c r="Q4640" t="str">
        <f>_xlfn.IFNA(VLOOKUP(B4640&amp;A4640,[1]Countries!$A:$H,6,FALSE),"")</f>
        <v>SP</v>
      </c>
      <c r="R4640" t="str">
        <f>_xlfn.IFNA(VLOOKUP(B4640&amp;A4640,[1]Countries!$A:$H,7,FALSE),"")</f>
        <v>Soft Peg</v>
      </c>
      <c r="S4640" t="str">
        <f>_xlfn.IFNA(VLOOKUP(B4640&amp;A4640,[1]Countries!$A:$H,8,FALSE),"")</f>
        <v>Pegged</v>
      </c>
    </row>
    <row r="4641" spans="1:19" x14ac:dyDescent="0.25">
      <c r="A4641" t="s">
        <v>194</v>
      </c>
      <c r="B4641">
        <v>2009</v>
      </c>
      <c r="C4641" t="s">
        <v>195</v>
      </c>
      <c r="D4641" s="1">
        <v>5.2299331913794722</v>
      </c>
      <c r="E4641" s="1">
        <v>43994500000</v>
      </c>
      <c r="F4641" s="1">
        <v>111660855042.73511</v>
      </c>
      <c r="G4641" s="1">
        <v>43868500000.000008</v>
      </c>
      <c r="H4641" s="1">
        <v>51.989792420914988</v>
      </c>
      <c r="I4641" s="1">
        <v>2791229980.46875</v>
      </c>
      <c r="J4641" s="1">
        <v>42.780274387705518</v>
      </c>
      <c r="K4641" s="3">
        <v>130181751588.159</v>
      </c>
      <c r="L4641" s="1">
        <v>0.1361264876055501</v>
      </c>
      <c r="M4641">
        <f t="shared" si="288"/>
        <v>2.4997390351349935</v>
      </c>
      <c r="N4641" s="4">
        <f t="shared" si="289"/>
        <v>2.6358655227405436</v>
      </c>
      <c r="O4641">
        <f t="shared" si="290"/>
        <v>1.3375259142502993</v>
      </c>
      <c r="P4641">
        <f t="shared" si="291"/>
        <v>-0.11284169367301491</v>
      </c>
      <c r="Q4641" t="str">
        <f>_xlfn.IFNA(VLOOKUP(B4641&amp;A4641,[1]Countries!$A:$H,6,FALSE),"")</f>
        <v>SP</v>
      </c>
      <c r="R4641" t="str">
        <f>_xlfn.IFNA(VLOOKUP(B4641&amp;A4641,[1]Countries!$A:$H,7,FALSE),"")</f>
        <v>Soft Peg</v>
      </c>
      <c r="S4641" t="str">
        <f>_xlfn.IFNA(VLOOKUP(B4641&amp;A4641,[1]Countries!$A:$H,8,FALSE),"")</f>
        <v>Pegged</v>
      </c>
    </row>
    <row r="4642" spans="1:19" x14ac:dyDescent="0.25">
      <c r="A4642" t="s">
        <v>194</v>
      </c>
      <c r="B4642">
        <v>2010</v>
      </c>
      <c r="C4642" t="s">
        <v>195</v>
      </c>
      <c r="D4642" s="1">
        <v>5.1622835468003636</v>
      </c>
      <c r="E4642" s="1">
        <v>54598900000</v>
      </c>
      <c r="F4642" s="1">
        <v>138516722649.57269</v>
      </c>
      <c r="G4642" s="1">
        <v>47207400000</v>
      </c>
      <c r="H4642" s="1">
        <v>55.79349515486777</v>
      </c>
      <c r="I4642" s="1">
        <v>2178330078.125</v>
      </c>
      <c r="J4642" s="1">
        <v>39.044221298331863</v>
      </c>
      <c r="K4642" s="3">
        <v>138516722649.57269</v>
      </c>
      <c r="L4642" s="1">
        <v>0.1275658249921387</v>
      </c>
      <c r="M4642">
        <f t="shared" si="288"/>
        <v>1.5726116215121984</v>
      </c>
      <c r="N4642" s="4">
        <f t="shared" si="289"/>
        <v>1.7001774465043371</v>
      </c>
      <c r="O4642">
        <f t="shared" si="290"/>
        <v>1.5611984738000764</v>
      </c>
      <c r="P4642">
        <f t="shared" si="291"/>
        <v>-5.3361788083157498</v>
      </c>
      <c r="Q4642" t="str">
        <f>_xlfn.IFNA(VLOOKUP(B4642&amp;A4642,[1]Countries!$A:$H,6,FALSE),"")</f>
        <v>SP</v>
      </c>
      <c r="R4642" t="str">
        <f>_xlfn.IFNA(VLOOKUP(B4642&amp;A4642,[1]Countries!$A:$H,7,FALSE),"")</f>
        <v>Soft Peg</v>
      </c>
      <c r="S4642" t="str">
        <f>_xlfn.IFNA(VLOOKUP(B4642&amp;A4642,[1]Countries!$A:$H,8,FALSE),"")</f>
        <v>Pegged</v>
      </c>
    </row>
    <row r="4643" spans="1:19" x14ac:dyDescent="0.25">
      <c r="A4643" t="s">
        <v>194</v>
      </c>
      <c r="B4643">
        <v>2011</v>
      </c>
      <c r="C4643" t="s">
        <v>195</v>
      </c>
      <c r="D4643" s="1">
        <v>4.5637734374961836</v>
      </c>
      <c r="E4643" s="1">
        <v>82505400000</v>
      </c>
      <c r="F4643" s="1">
        <v>185749664444.44449</v>
      </c>
      <c r="G4643" s="1">
        <v>51552600000</v>
      </c>
      <c r="H4643" s="1">
        <v>62.548028787687251</v>
      </c>
      <c r="I4643" s="1">
        <v>1914689941.40625</v>
      </c>
      <c r="J4643" s="1">
        <v>32.888197774816561</v>
      </c>
      <c r="K4643" s="3">
        <v>148969847232.09659</v>
      </c>
      <c r="L4643" s="1">
        <v>0.1200540526772777</v>
      </c>
      <c r="M4643">
        <f t="shared" si="288"/>
        <v>1.0307905250504024</v>
      </c>
      <c r="N4643" s="4">
        <f t="shared" si="289"/>
        <v>1.1508445777276801</v>
      </c>
      <c r="O4643">
        <f t="shared" si="290"/>
        <v>2.0406044345966832</v>
      </c>
      <c r="P4643">
        <f t="shared" si="291"/>
        <v>-16.663717855198396</v>
      </c>
      <c r="Q4643" t="str">
        <f>_xlfn.IFNA(VLOOKUP(B4643&amp;A4643,[1]Countries!$A:$H,6,FALSE),"")</f>
        <v>SP</v>
      </c>
      <c r="R4643" t="str">
        <f>_xlfn.IFNA(VLOOKUP(B4643&amp;A4643,[1]Countries!$A:$H,7,FALSE),"")</f>
        <v>Soft Peg</v>
      </c>
      <c r="S4643" t="str">
        <f>_xlfn.IFNA(VLOOKUP(B4643&amp;A4643,[1]Countries!$A:$H,8,FALSE),"")</f>
        <v>Pegged</v>
      </c>
    </row>
    <row r="4644" spans="1:19" x14ac:dyDescent="0.25">
      <c r="A4644" t="s">
        <v>194</v>
      </c>
      <c r="B4644">
        <v>2012</v>
      </c>
      <c r="C4644" t="s">
        <v>195</v>
      </c>
      <c r="D4644" s="1">
        <v>4.1242714375848397</v>
      </c>
      <c r="E4644" s="1">
        <v>96898668089.219131</v>
      </c>
      <c r="F4644" s="1">
        <v>218000986222.6387</v>
      </c>
      <c r="G4644" s="1">
        <v>63438829971.735603</v>
      </c>
      <c r="H4644" s="1">
        <v>60.576988513606999</v>
      </c>
      <c r="I4644" s="1">
        <v>1300880004.8828101</v>
      </c>
      <c r="J4644" s="1">
        <v>35.298740048808178</v>
      </c>
      <c r="K4644" s="3">
        <v>169730925971.54529</v>
      </c>
      <c r="L4644" s="1">
        <v>0.124311364226231</v>
      </c>
      <c r="M4644">
        <f t="shared" si="288"/>
        <v>0.59673124760741014</v>
      </c>
      <c r="N4644" s="4">
        <f t="shared" si="289"/>
        <v>0.72104261183364116</v>
      </c>
      <c r="O4644">
        <f t="shared" si="290"/>
        <v>1.8329623057856532</v>
      </c>
      <c r="P4644">
        <f t="shared" si="291"/>
        <v>-15.348480159310778</v>
      </c>
      <c r="Q4644" t="str">
        <f>_xlfn.IFNA(VLOOKUP(B4644&amp;A4644,[1]Countries!$A:$H,6,FALSE),"")</f>
        <v>SP</v>
      </c>
      <c r="R4644" t="str">
        <f>_xlfn.IFNA(VLOOKUP(B4644&amp;A4644,[1]Countries!$A:$H,7,FALSE),"")</f>
        <v>Soft Peg</v>
      </c>
      <c r="S4644" t="str">
        <f>_xlfn.IFNA(VLOOKUP(B4644&amp;A4644,[1]Countries!$A:$H,8,FALSE),"")</f>
        <v>Pegged</v>
      </c>
    </row>
    <row r="4645" spans="1:19" x14ac:dyDescent="0.25">
      <c r="A4645" t="s">
        <v>194</v>
      </c>
      <c r="B4645">
        <v>2013</v>
      </c>
      <c r="C4645" t="s">
        <v>195</v>
      </c>
      <c r="D4645" s="1">
        <v>4.768217340783834</v>
      </c>
      <c r="E4645" s="1">
        <v>93100000000</v>
      </c>
      <c r="F4645" s="1">
        <v>234637674957.11829</v>
      </c>
      <c r="G4645" s="1">
        <v>84500000000</v>
      </c>
      <c r="H4645" s="1">
        <v>57.694629787017817</v>
      </c>
      <c r="I4645" s="1">
        <v>1541540039.0625</v>
      </c>
      <c r="J4645" s="1">
        <v>37.541711194006943</v>
      </c>
      <c r="K4645" s="3">
        <v>182630476345.38281</v>
      </c>
      <c r="L4645" s="1">
        <v>0.30983941523153269</v>
      </c>
      <c r="M4645">
        <f t="shared" si="288"/>
        <v>0.65698743364390544</v>
      </c>
      <c r="N4645" s="4">
        <f t="shared" si="289"/>
        <v>0.96682684887543813</v>
      </c>
      <c r="O4645">
        <f t="shared" si="290"/>
        <v>1.6637038328706693</v>
      </c>
      <c r="P4645">
        <f t="shared" si="291"/>
        <v>-3.6652255446921349</v>
      </c>
      <c r="Q4645" t="str">
        <f>_xlfn.IFNA(VLOOKUP(B4645&amp;A4645,[1]Countries!$A:$H,6,FALSE),"")</f>
        <v>SP</v>
      </c>
      <c r="R4645" t="str">
        <f>_xlfn.IFNA(VLOOKUP(B4645&amp;A4645,[1]Countries!$A:$H,7,FALSE),"")</f>
        <v>Soft Peg</v>
      </c>
      <c r="S4645" t="str">
        <f>_xlfn.IFNA(VLOOKUP(B4645&amp;A4645,[1]Countries!$A:$H,8,FALSE),"")</f>
        <v>Pegged</v>
      </c>
    </row>
    <row r="4646" spans="1:19" x14ac:dyDescent="0.25">
      <c r="A4646" t="s">
        <v>194</v>
      </c>
      <c r="B4646">
        <v>2014</v>
      </c>
      <c r="C4646" t="s">
        <v>195</v>
      </c>
      <c r="D4646" s="1">
        <v>4.8980000000000006</v>
      </c>
      <c r="E4646" s="1">
        <v>97000000000</v>
      </c>
      <c r="F4646" s="1">
        <v>234648370497.42709</v>
      </c>
      <c r="G4646" s="1">
        <v>86700000000.000015</v>
      </c>
      <c r="H4646" s="1">
        <v>56.538999999999987</v>
      </c>
      <c r="I4646" s="1">
        <v>1369270019.53125</v>
      </c>
      <c r="J4646" s="1">
        <v>38.561999999999998</v>
      </c>
      <c r="K4646" s="3">
        <v>183908889679.79089</v>
      </c>
      <c r="L4646" s="1">
        <v>0.31084809941520469</v>
      </c>
      <c r="M4646">
        <f t="shared" si="288"/>
        <v>0.58354124370374183</v>
      </c>
      <c r="N4646" s="4">
        <f t="shared" si="289"/>
        <v>0.89438934311894647</v>
      </c>
      <c r="O4646">
        <f t="shared" si="290"/>
        <v>1.5932264924018464</v>
      </c>
      <c r="P4646">
        <f t="shared" si="291"/>
        <v>-4.3895467836257245</v>
      </c>
      <c r="Q4646" t="str">
        <f>_xlfn.IFNA(VLOOKUP(B4646&amp;A4646,[1]Countries!$A:$H,6,FALSE),"")</f>
        <v>SP</v>
      </c>
      <c r="R4646" t="str">
        <f>_xlfn.IFNA(VLOOKUP(B4646&amp;A4646,[1]Countries!$A:$H,7,FALSE),"")</f>
        <v>Soft Peg</v>
      </c>
      <c r="S4646" t="str">
        <f>_xlfn.IFNA(VLOOKUP(B4646&amp;A4646,[1]Countries!$A:$H,8,FALSE),"")</f>
        <v>Pegged</v>
      </c>
    </row>
    <row r="4647" spans="1:19" x14ac:dyDescent="0.25">
      <c r="A4647" t="s">
        <v>194</v>
      </c>
      <c r="B4647">
        <v>2015</v>
      </c>
      <c r="C4647" t="s">
        <v>195</v>
      </c>
      <c r="D4647" s="1">
        <v>4.8062997104247103</v>
      </c>
      <c r="E4647" s="1">
        <v>62728271351.464058</v>
      </c>
      <c r="F4647" s="1">
        <v>177498577312.9234</v>
      </c>
      <c r="G4647" s="1">
        <v>73515935851.397369</v>
      </c>
      <c r="H4647" s="1">
        <v>41.960241312741317</v>
      </c>
      <c r="I4647" s="1">
        <v>1482939941.40625</v>
      </c>
      <c r="J4647" s="1">
        <v>53.23345897683398</v>
      </c>
      <c r="K4647" s="3">
        <v>188465535167.11151</v>
      </c>
      <c r="L4647" s="1">
        <v>0.56592002888513515</v>
      </c>
      <c r="M4647">
        <f t="shared" si="288"/>
        <v>0.83546581829322608</v>
      </c>
      <c r="N4647" s="4">
        <f t="shared" si="289"/>
        <v>1.4013858471783611</v>
      </c>
      <c r="O4647">
        <f t="shared" si="290"/>
        <v>0.87851779542482444</v>
      </c>
      <c r="P4647">
        <f t="shared" si="291"/>
        <v>6.0776061776061781</v>
      </c>
      <c r="Q4647" t="str">
        <f>_xlfn.IFNA(VLOOKUP(B4647&amp;A4647,[1]Countries!$A:$H,6,FALSE),"")</f>
        <v>SP</v>
      </c>
      <c r="R4647" t="str">
        <f>_xlfn.IFNA(VLOOKUP(B4647&amp;A4647,[1]Countries!$A:$H,7,FALSE),"")</f>
        <v>Soft Peg</v>
      </c>
      <c r="S4647" t="str">
        <f>_xlfn.IFNA(VLOOKUP(B4647&amp;A4647,[1]Countries!$A:$H,8,FALSE),"")</f>
        <v>Pegged</v>
      </c>
    </row>
    <row r="4648" spans="1:19" x14ac:dyDescent="0.25">
      <c r="A4648" t="s">
        <v>194</v>
      </c>
      <c r="B4648">
        <v>2016</v>
      </c>
      <c r="C4648" t="s">
        <v>195</v>
      </c>
      <c r="D4648" s="1">
        <v>3.799999999980507</v>
      </c>
      <c r="E4648" s="1">
        <v>56139715352.453468</v>
      </c>
      <c r="F4648" s="1">
        <v>174878976033.93661</v>
      </c>
      <c r="G4648" s="1">
        <v>69813350661.421326</v>
      </c>
      <c r="H4648" s="1">
        <v>44.600000000018191</v>
      </c>
      <c r="I4648" s="1">
        <v>2287899902.34375</v>
      </c>
      <c r="J4648" s="1">
        <v>51.600000000001288</v>
      </c>
      <c r="K4648" s="3">
        <v>217135784471.01309</v>
      </c>
      <c r="L4648" s="1">
        <v>0.56404721846528982</v>
      </c>
      <c r="M4648">
        <f t="shared" si="288"/>
        <v>1.3082761314314679</v>
      </c>
      <c r="N4648" s="4">
        <f t="shared" si="289"/>
        <v>1.8723233498967577</v>
      </c>
      <c r="O4648">
        <f t="shared" si="290"/>
        <v>0.9379844961239826</v>
      </c>
      <c r="P4648">
        <f t="shared" si="291"/>
        <v>7.8189131816018778</v>
      </c>
      <c r="Q4648" t="str">
        <f>_xlfn.IFNA(VLOOKUP(B4648&amp;A4648,[1]Countries!$A:$H,6,FALSE),"")</f>
        <v>SP</v>
      </c>
      <c r="R4648" t="str">
        <f>_xlfn.IFNA(VLOOKUP(B4648&amp;A4648,[1]Countries!$A:$H,7,FALSE),"")</f>
        <v>Soft Peg</v>
      </c>
      <c r="S4648" t="str">
        <f>_xlfn.IFNA(VLOOKUP(B4648&amp;A4648,[1]Countries!$A:$H,8,FALSE),"")</f>
        <v>Pegged</v>
      </c>
    </row>
    <row r="4649" spans="1:19" x14ac:dyDescent="0.25">
      <c r="A4649" t="s">
        <v>194</v>
      </c>
      <c r="B4649">
        <v>2017</v>
      </c>
      <c r="C4649" t="s">
        <v>195</v>
      </c>
      <c r="D4649" s="1">
        <v>3.2999999999873619</v>
      </c>
      <c r="E4649" s="1">
        <v>74196331075.549927</v>
      </c>
      <c r="F4649" s="1">
        <v>195473049875.12689</v>
      </c>
      <c r="G4649" s="1">
        <v>69661023105.245331</v>
      </c>
      <c r="H4649" s="1">
        <v>50.999999999989612</v>
      </c>
      <c r="I4649" s="1">
        <v>2907510009.7656298</v>
      </c>
      <c r="J4649" s="1">
        <v>45.800000000000352</v>
      </c>
      <c r="K4649" s="3">
        <v>211719021955.26981</v>
      </c>
      <c r="L4649" s="1">
        <v>0.55685425724689985</v>
      </c>
      <c r="M4649">
        <f t="shared" si="288"/>
        <v>1.487422440905803</v>
      </c>
      <c r="N4649" s="4">
        <f t="shared" si="289"/>
        <v>2.0442766981527027</v>
      </c>
      <c r="O4649">
        <f t="shared" si="290"/>
        <v>1.183406113537101</v>
      </c>
      <c r="P4649">
        <f t="shared" si="291"/>
        <v>-2.3201704650343693</v>
      </c>
      <c r="Q4649" t="str">
        <f>_xlfn.IFNA(VLOOKUP(B4649&amp;A4649,[1]Countries!$A:$H,6,FALSE),"")</f>
        <v>SP</v>
      </c>
      <c r="R4649" t="str">
        <f>_xlfn.IFNA(VLOOKUP(B4649&amp;A4649,[1]Countries!$A:$H,7,FALSE),"")</f>
        <v>Soft Peg</v>
      </c>
      <c r="S4649" t="str">
        <f>_xlfn.IFNA(VLOOKUP(B4649&amp;A4649,[1]Countries!$A:$H,8,FALSE),"")</f>
        <v>Pegged</v>
      </c>
    </row>
    <row r="4650" spans="1:19" x14ac:dyDescent="0.25">
      <c r="A4650" t="s">
        <v>194</v>
      </c>
      <c r="B4650">
        <v>2018</v>
      </c>
      <c r="C4650" t="s">
        <v>195</v>
      </c>
      <c r="D4650" s="1">
        <v>2.000000000000755</v>
      </c>
      <c r="E4650" s="1">
        <v>98608439243.147202</v>
      </c>
      <c r="F4650" s="1">
        <v>224228010477.91879</v>
      </c>
      <c r="G4650" s="1">
        <v>80606458260.744507</v>
      </c>
      <c r="H4650" s="1">
        <v>56.099999999989087</v>
      </c>
      <c r="I4650" s="1">
        <v>2299870117.1875</v>
      </c>
      <c r="J4650" s="1">
        <v>41.999999999978108</v>
      </c>
      <c r="K4650" s="3">
        <v>210525740791.09119</v>
      </c>
      <c r="L4650" s="1">
        <v>0.33077936981162309</v>
      </c>
      <c r="M4650">
        <f t="shared" si="288"/>
        <v>1.0256836834459553</v>
      </c>
      <c r="N4650" s="4">
        <f t="shared" si="289"/>
        <v>1.3564630532575783</v>
      </c>
      <c r="O4650">
        <f t="shared" si="290"/>
        <v>1.3809523809536219</v>
      </c>
      <c r="P4650">
        <f t="shared" si="291"/>
        <v>-8.0284264860725187</v>
      </c>
      <c r="Q4650" t="str">
        <f>_xlfn.IFNA(VLOOKUP(B4650&amp;A4650,[1]Countries!$A:$H,6,FALSE),"")</f>
        <v>SP</v>
      </c>
      <c r="R4650" t="str">
        <f>_xlfn.IFNA(VLOOKUP(B4650&amp;A4650,[1]Countries!$A:$H,7,FALSE),"")</f>
        <v>Soft Peg</v>
      </c>
      <c r="S4650" t="str">
        <f>_xlfn.IFNA(VLOOKUP(B4650&amp;A4650,[1]Countries!$A:$H,8,FALSE),"")</f>
        <v>Pegged</v>
      </c>
    </row>
    <row r="4651" spans="1:19" x14ac:dyDescent="0.25">
      <c r="A4651" t="s">
        <v>194</v>
      </c>
      <c r="B4651">
        <v>2019</v>
      </c>
      <c r="C4651" t="s">
        <v>195</v>
      </c>
      <c r="D4651" s="1">
        <v>2.000000000008674</v>
      </c>
      <c r="E4651" s="1">
        <v>86798267794.923859</v>
      </c>
      <c r="F4651" s="1">
        <v>234094042938.91711</v>
      </c>
      <c r="G4651" s="1">
        <v>91988381640.101517</v>
      </c>
      <c r="H4651" s="1">
        <v>55.799999999992643</v>
      </c>
      <c r="J4651" s="1">
        <v>42.199999999998703</v>
      </c>
      <c r="K4651" s="3">
        <v>219790796317.81201</v>
      </c>
      <c r="L4651" s="1">
        <v>0.3177398048144911</v>
      </c>
      <c r="M4651" t="str">
        <f t="shared" si="288"/>
        <v/>
      </c>
      <c r="N4651" s="4">
        <f t="shared" si="289"/>
        <v>0.3177398048144911</v>
      </c>
      <c r="O4651">
        <f t="shared" si="290"/>
        <v>1.3696682464455705</v>
      </c>
      <c r="P4651">
        <f t="shared" si="291"/>
        <v>2.217106330438289</v>
      </c>
      <c r="Q4651" t="str">
        <f>_xlfn.IFNA(VLOOKUP(B4651&amp;A4651,[1]Countries!$A:$H,6,FALSE),"")</f>
        <v/>
      </c>
      <c r="R4651" t="str">
        <f>_xlfn.IFNA(VLOOKUP(B4651&amp;A4651,[1]Countries!$A:$H,7,FALSE),"")</f>
        <v/>
      </c>
      <c r="S4651" t="str">
        <f>_xlfn.IFNA(VLOOKUP(B4651&amp;A4651,[1]Countries!$A:$H,8,FALSE),"")</f>
        <v/>
      </c>
    </row>
    <row r="4652" spans="1:19" x14ac:dyDescent="0.25">
      <c r="A4652" t="s">
        <v>196</v>
      </c>
      <c r="B4652">
        <v>1970</v>
      </c>
      <c r="C4652" t="s">
        <v>197</v>
      </c>
      <c r="E4652" s="1">
        <v>1454713286.7132871</v>
      </c>
      <c r="F4652" s="1">
        <v>4401259497.2594967</v>
      </c>
      <c r="G4652" s="1">
        <v>1817050841.0508411</v>
      </c>
      <c r="K4652" s="3">
        <v>37691202576.900101</v>
      </c>
      <c r="M4652" t="str">
        <f t="shared" si="288"/>
        <v/>
      </c>
      <c r="N4652" s="4" t="str">
        <f t="shared" si="289"/>
        <v/>
      </c>
      <c r="O4652" t="str">
        <f t="shared" si="290"/>
        <v/>
      </c>
      <c r="P4652">
        <f t="shared" si="291"/>
        <v>8.2325878436199531</v>
      </c>
      <c r="Q4652" t="str">
        <f>_xlfn.IFNA(VLOOKUP(B4652&amp;A4652,[1]Countries!$A:$H,6,FALSE),"")</f>
        <v/>
      </c>
      <c r="R4652" t="str">
        <f>_xlfn.IFNA(VLOOKUP(B4652&amp;A4652,[1]Countries!$A:$H,7,FALSE),"")</f>
        <v/>
      </c>
      <c r="S4652" t="str">
        <f>_xlfn.IFNA(VLOOKUP(B4652&amp;A4652,[1]Countries!$A:$H,8,FALSE),"")</f>
        <v/>
      </c>
    </row>
    <row r="4653" spans="1:19" x14ac:dyDescent="0.25">
      <c r="A4653" t="s">
        <v>196</v>
      </c>
      <c r="B4653">
        <v>1971</v>
      </c>
      <c r="C4653" t="s">
        <v>197</v>
      </c>
      <c r="E4653" s="1">
        <v>1647964354.1586809</v>
      </c>
      <c r="F4653" s="1">
        <v>5104355308.5473356</v>
      </c>
      <c r="G4653" s="1">
        <v>2033167880.4139521</v>
      </c>
      <c r="K4653" s="3">
        <v>38999045049.646622</v>
      </c>
      <c r="M4653" t="str">
        <f t="shared" si="288"/>
        <v/>
      </c>
      <c r="N4653" s="4" t="str">
        <f t="shared" si="289"/>
        <v/>
      </c>
      <c r="O4653" t="str">
        <f t="shared" si="290"/>
        <v/>
      </c>
      <c r="P4653">
        <f t="shared" si="291"/>
        <v>7.5465656869583686</v>
      </c>
      <c r="Q4653" t="str">
        <f>_xlfn.IFNA(VLOOKUP(B4653&amp;A4653,[1]Countries!$A:$H,6,FALSE),"")</f>
        <v/>
      </c>
      <c r="R4653" t="str">
        <f>_xlfn.IFNA(VLOOKUP(B4653&amp;A4653,[1]Countries!$A:$H,7,FALSE),"")</f>
        <v/>
      </c>
      <c r="S4653" t="str">
        <f>_xlfn.IFNA(VLOOKUP(B4653&amp;A4653,[1]Countries!$A:$H,8,FALSE),"")</f>
        <v/>
      </c>
    </row>
    <row r="4654" spans="1:19" x14ac:dyDescent="0.25">
      <c r="A4654" t="s">
        <v>196</v>
      </c>
      <c r="B4654">
        <v>1972</v>
      </c>
      <c r="C4654" t="s">
        <v>197</v>
      </c>
      <c r="E4654" s="1">
        <v>1954551730.9205351</v>
      </c>
      <c r="F4654" s="1">
        <v>6325627458.6939421</v>
      </c>
      <c r="G4654" s="1">
        <v>2318301140.8339891</v>
      </c>
      <c r="K4654" s="3">
        <v>41530008362.129967</v>
      </c>
      <c r="M4654" t="str">
        <f t="shared" si="288"/>
        <v/>
      </c>
      <c r="N4654" s="4" t="str">
        <f t="shared" si="289"/>
        <v/>
      </c>
      <c r="O4654" t="str">
        <f t="shared" si="290"/>
        <v/>
      </c>
      <c r="P4654">
        <f t="shared" si="291"/>
        <v>5.7504083553563827</v>
      </c>
      <c r="Q4654" t="str">
        <f>_xlfn.IFNA(VLOOKUP(B4654&amp;A4654,[1]Countries!$A:$H,6,FALSE),"")</f>
        <v/>
      </c>
      <c r="R4654" t="str">
        <f>_xlfn.IFNA(VLOOKUP(B4654&amp;A4654,[1]Countries!$A:$H,7,FALSE),"")</f>
        <v/>
      </c>
      <c r="S4654" t="str">
        <f>_xlfn.IFNA(VLOOKUP(B4654&amp;A4654,[1]Countries!$A:$H,8,FALSE),"")</f>
        <v/>
      </c>
    </row>
    <row r="4655" spans="1:19" x14ac:dyDescent="0.25">
      <c r="A4655" t="s">
        <v>196</v>
      </c>
      <c r="B4655">
        <v>1973</v>
      </c>
      <c r="C4655" t="s">
        <v>197</v>
      </c>
      <c r="E4655" s="1">
        <v>2545049971.0592322</v>
      </c>
      <c r="F4655" s="1">
        <v>7490132355.7785072</v>
      </c>
      <c r="G4655" s="1">
        <v>3083459386.4557209</v>
      </c>
      <c r="K4655" s="3">
        <v>43490817890.450188</v>
      </c>
      <c r="M4655" t="str">
        <f t="shared" si="288"/>
        <v/>
      </c>
      <c r="N4655" s="4" t="str">
        <f t="shared" si="289"/>
        <v/>
      </c>
      <c r="O4655" t="str">
        <f t="shared" si="290"/>
        <v/>
      </c>
      <c r="P4655">
        <f t="shared" si="291"/>
        <v>7.1882496840141306</v>
      </c>
      <c r="Q4655" t="str">
        <f>_xlfn.IFNA(VLOOKUP(B4655&amp;A4655,[1]Countries!$A:$H,6,FALSE),"")</f>
        <v/>
      </c>
      <c r="R4655" t="str">
        <f>_xlfn.IFNA(VLOOKUP(B4655&amp;A4655,[1]Countries!$A:$H,7,FALSE),"")</f>
        <v/>
      </c>
      <c r="S4655" t="str">
        <f>_xlfn.IFNA(VLOOKUP(B4655&amp;A4655,[1]Countries!$A:$H,8,FALSE),"")</f>
        <v/>
      </c>
    </row>
    <row r="4656" spans="1:19" x14ac:dyDescent="0.25">
      <c r="A4656" t="s">
        <v>196</v>
      </c>
      <c r="B4656">
        <v>1974</v>
      </c>
      <c r="C4656" t="s">
        <v>197</v>
      </c>
      <c r="E4656" s="1">
        <v>3009301786.0430861</v>
      </c>
      <c r="F4656" s="1">
        <v>7906317068.679801</v>
      </c>
      <c r="G4656" s="1">
        <v>4151308967.04106</v>
      </c>
      <c r="K4656" s="3">
        <v>45343626536.769623</v>
      </c>
      <c r="M4656" t="str">
        <f t="shared" si="288"/>
        <v/>
      </c>
      <c r="N4656" s="4" t="str">
        <f t="shared" si="289"/>
        <v/>
      </c>
      <c r="O4656" t="str">
        <f t="shared" si="290"/>
        <v/>
      </c>
      <c r="P4656">
        <f t="shared" si="291"/>
        <v>14.444237071163485</v>
      </c>
      <c r="Q4656" t="str">
        <f>_xlfn.IFNA(VLOOKUP(B4656&amp;A4656,[1]Countries!$A:$H,6,FALSE),"")</f>
        <v/>
      </c>
      <c r="R4656" t="str">
        <f>_xlfn.IFNA(VLOOKUP(B4656&amp;A4656,[1]Countries!$A:$H,7,FALSE),"")</f>
        <v/>
      </c>
      <c r="S4656" t="str">
        <f>_xlfn.IFNA(VLOOKUP(B4656&amp;A4656,[1]Countries!$A:$H,8,FALSE),"")</f>
        <v/>
      </c>
    </row>
    <row r="4657" spans="1:19" x14ac:dyDescent="0.25">
      <c r="A4657" t="s">
        <v>196</v>
      </c>
      <c r="B4657">
        <v>1975</v>
      </c>
      <c r="C4657" t="s">
        <v>197</v>
      </c>
      <c r="E4657" s="1">
        <v>3624898432.0557489</v>
      </c>
      <c r="F4657" s="1">
        <v>9495165853.6585369</v>
      </c>
      <c r="G4657" s="1">
        <v>4251090069.6864109</v>
      </c>
      <c r="K4657" s="3">
        <v>47908554776.051758</v>
      </c>
      <c r="M4657" t="str">
        <f t="shared" si="288"/>
        <v/>
      </c>
      <c r="N4657" s="4" t="str">
        <f t="shared" si="289"/>
        <v/>
      </c>
      <c r="O4657" t="str">
        <f t="shared" si="290"/>
        <v/>
      </c>
      <c r="P4657">
        <f t="shared" si="291"/>
        <v>6.5948467597265514</v>
      </c>
      <c r="Q4657" t="str">
        <f>_xlfn.IFNA(VLOOKUP(B4657&amp;A4657,[1]Countries!$A:$H,6,FALSE),"")</f>
        <v/>
      </c>
      <c r="R4657" t="str">
        <f>_xlfn.IFNA(VLOOKUP(B4657&amp;A4657,[1]Countries!$A:$H,7,FALSE),"")</f>
        <v/>
      </c>
      <c r="S4657" t="str">
        <f>_xlfn.IFNA(VLOOKUP(B4657&amp;A4657,[1]Countries!$A:$H,8,FALSE),"")</f>
        <v/>
      </c>
    </row>
    <row r="4658" spans="1:19" x14ac:dyDescent="0.25">
      <c r="A4658" t="s">
        <v>196</v>
      </c>
      <c r="B4658">
        <v>1976</v>
      </c>
      <c r="C4658" t="s">
        <v>197</v>
      </c>
      <c r="E4658" s="1">
        <v>3914805830.738749</v>
      </c>
      <c r="F4658" s="1">
        <v>9465078120.5774136</v>
      </c>
      <c r="G4658" s="1">
        <v>4710653693.7446928</v>
      </c>
      <c r="K4658" s="3">
        <v>48576787085.636459</v>
      </c>
      <c r="M4658" t="str">
        <f t="shared" si="288"/>
        <v/>
      </c>
      <c r="N4658" s="4" t="str">
        <f t="shared" si="289"/>
        <v/>
      </c>
      <c r="O4658" t="str">
        <f t="shared" si="290"/>
        <v/>
      </c>
      <c r="P4658">
        <f t="shared" si="291"/>
        <v>8.4082545634329477</v>
      </c>
      <c r="Q4658" t="str">
        <f>_xlfn.IFNA(VLOOKUP(B4658&amp;A4658,[1]Countries!$A:$H,6,FALSE),"")</f>
        <v/>
      </c>
      <c r="R4658" t="str">
        <f>_xlfn.IFNA(VLOOKUP(B4658&amp;A4658,[1]Countries!$A:$H,7,FALSE),"")</f>
        <v/>
      </c>
      <c r="S4658" t="str">
        <f>_xlfn.IFNA(VLOOKUP(B4658&amp;A4658,[1]Countries!$A:$H,8,FALSE),"")</f>
        <v/>
      </c>
    </row>
    <row r="4659" spans="1:19" x14ac:dyDescent="0.25">
      <c r="A4659" t="s">
        <v>196</v>
      </c>
      <c r="B4659">
        <v>1977</v>
      </c>
      <c r="C4659" t="s">
        <v>197</v>
      </c>
      <c r="E4659" s="1">
        <v>4973659019.0960293</v>
      </c>
      <c r="F4659" s="1">
        <v>11261810825.66287</v>
      </c>
      <c r="G4659" s="1">
        <v>6049698722.3519716</v>
      </c>
      <c r="K4659" s="3">
        <v>52565573025.813599</v>
      </c>
      <c r="M4659" t="str">
        <f t="shared" si="288"/>
        <v/>
      </c>
      <c r="N4659" s="4" t="str">
        <f t="shared" si="289"/>
        <v/>
      </c>
      <c r="O4659" t="str">
        <f t="shared" si="290"/>
        <v/>
      </c>
      <c r="P4659">
        <f t="shared" si="291"/>
        <v>9.5547662797168904</v>
      </c>
      <c r="Q4659" t="str">
        <f>_xlfn.IFNA(VLOOKUP(B4659&amp;A4659,[1]Countries!$A:$H,6,FALSE),"")</f>
        <v/>
      </c>
      <c r="R4659" t="str">
        <f>_xlfn.IFNA(VLOOKUP(B4659&amp;A4659,[1]Countries!$A:$H,7,FALSE),"")</f>
        <v/>
      </c>
      <c r="S4659" t="str">
        <f>_xlfn.IFNA(VLOOKUP(B4659&amp;A4659,[1]Countries!$A:$H,8,FALSE),"")</f>
        <v/>
      </c>
    </row>
    <row r="4660" spans="1:19" x14ac:dyDescent="0.25">
      <c r="A4660" t="s">
        <v>196</v>
      </c>
      <c r="B4660">
        <v>1978</v>
      </c>
      <c r="C4660" t="s">
        <v>197</v>
      </c>
      <c r="E4660" s="1">
        <v>6547734068.2573242</v>
      </c>
      <c r="F4660" s="1">
        <v>14665538054.96829</v>
      </c>
      <c r="G4660" s="1">
        <v>8058103141.045001</v>
      </c>
      <c r="K4660" s="3">
        <v>56343318029.111183</v>
      </c>
      <c r="M4660" t="str">
        <f t="shared" si="288"/>
        <v/>
      </c>
      <c r="N4660" s="4" t="str">
        <f t="shared" si="289"/>
        <v/>
      </c>
      <c r="O4660" t="str">
        <f t="shared" si="290"/>
        <v/>
      </c>
      <c r="P4660">
        <f t="shared" si="291"/>
        <v>10.298763448886925</v>
      </c>
      <c r="Q4660" t="str">
        <f>_xlfn.IFNA(VLOOKUP(B4660&amp;A4660,[1]Countries!$A:$H,6,FALSE),"")</f>
        <v/>
      </c>
      <c r="R4660" t="str">
        <f>_xlfn.IFNA(VLOOKUP(B4660&amp;A4660,[1]Countries!$A:$H,7,FALSE),"")</f>
        <v/>
      </c>
      <c r="S4660" t="str">
        <f>_xlfn.IFNA(VLOOKUP(B4660&amp;A4660,[1]Countries!$A:$H,8,FALSE),"")</f>
        <v/>
      </c>
    </row>
    <row r="4661" spans="1:19" x14ac:dyDescent="0.25">
      <c r="A4661" t="s">
        <v>196</v>
      </c>
      <c r="B4661">
        <v>1979</v>
      </c>
      <c r="C4661" t="s">
        <v>197</v>
      </c>
      <c r="E4661" s="1">
        <v>8154123307.5435209</v>
      </c>
      <c r="F4661" s="1">
        <v>18341273372.018051</v>
      </c>
      <c r="G4661" s="1">
        <v>11135980980.012899</v>
      </c>
      <c r="K4661" s="3">
        <v>58074768666.906197</v>
      </c>
      <c r="M4661" t="str">
        <f t="shared" si="288"/>
        <v/>
      </c>
      <c r="N4661" s="4" t="str">
        <f t="shared" si="289"/>
        <v/>
      </c>
      <c r="O4661" t="str">
        <f t="shared" si="290"/>
        <v/>
      </c>
      <c r="P4661">
        <f t="shared" si="291"/>
        <v>16.257637144313993</v>
      </c>
      <c r="Q4661" t="str">
        <f>_xlfn.IFNA(VLOOKUP(B4661&amp;A4661,[1]Countries!$A:$H,6,FALSE),"")</f>
        <v/>
      </c>
      <c r="R4661" t="str">
        <f>_xlfn.IFNA(VLOOKUP(B4661&amp;A4661,[1]Countries!$A:$H,7,FALSE),"")</f>
        <v/>
      </c>
      <c r="S4661" t="str">
        <f>_xlfn.IFNA(VLOOKUP(B4661&amp;A4661,[1]Countries!$A:$H,8,FALSE),"")</f>
        <v/>
      </c>
    </row>
    <row r="4662" spans="1:19" x14ac:dyDescent="0.25">
      <c r="A4662" t="s">
        <v>196</v>
      </c>
      <c r="B4662">
        <v>1980</v>
      </c>
      <c r="C4662" t="s">
        <v>197</v>
      </c>
      <c r="E4662" s="1">
        <v>9647829098.5596371</v>
      </c>
      <c r="F4662" s="1">
        <v>21773901116.685551</v>
      </c>
      <c r="G4662" s="1">
        <v>12600905162.64768</v>
      </c>
      <c r="K4662" s="3">
        <v>59863081995.460678</v>
      </c>
      <c r="M4662" t="str">
        <f t="shared" si="288"/>
        <v/>
      </c>
      <c r="N4662" s="4" t="str">
        <f t="shared" si="289"/>
        <v/>
      </c>
      <c r="O4662" t="str">
        <f t="shared" si="290"/>
        <v/>
      </c>
      <c r="P4662">
        <f t="shared" si="291"/>
        <v>13.562457403763409</v>
      </c>
      <c r="Q4662" t="str">
        <f>_xlfn.IFNA(VLOOKUP(B4662&amp;A4662,[1]Countries!$A:$H,6,FALSE),"")</f>
        <v/>
      </c>
      <c r="R4662" t="str">
        <f>_xlfn.IFNA(VLOOKUP(B4662&amp;A4662,[1]Countries!$A:$H,7,FALSE),"")</f>
        <v/>
      </c>
      <c r="S4662" t="str">
        <f>_xlfn.IFNA(VLOOKUP(B4662&amp;A4662,[1]Countries!$A:$H,8,FALSE),"")</f>
        <v/>
      </c>
    </row>
    <row r="4663" spans="1:19" x14ac:dyDescent="0.25">
      <c r="A4663" t="s">
        <v>196</v>
      </c>
      <c r="B4663">
        <v>1981</v>
      </c>
      <c r="C4663" t="s">
        <v>197</v>
      </c>
      <c r="E4663" s="1">
        <v>8965732538.978323</v>
      </c>
      <c r="F4663" s="1">
        <v>20694944099.37888</v>
      </c>
      <c r="G4663" s="1">
        <v>11905907466.09203</v>
      </c>
      <c r="K4663" s="3">
        <v>61853658593.518578</v>
      </c>
      <c r="M4663" t="str">
        <f t="shared" si="288"/>
        <v/>
      </c>
      <c r="N4663" s="4" t="str">
        <f t="shared" si="289"/>
        <v/>
      </c>
      <c r="O4663" t="str">
        <f t="shared" si="290"/>
        <v/>
      </c>
      <c r="P4663">
        <f t="shared" si="291"/>
        <v>14.207213670134777</v>
      </c>
      <c r="Q4663" t="str">
        <f>_xlfn.IFNA(VLOOKUP(B4663&amp;A4663,[1]Countries!$A:$H,6,FALSE),"")</f>
        <v/>
      </c>
      <c r="R4663" t="str">
        <f>_xlfn.IFNA(VLOOKUP(B4663&amp;A4663,[1]Countries!$A:$H,7,FALSE),"")</f>
        <v/>
      </c>
      <c r="S4663" t="str">
        <f>_xlfn.IFNA(VLOOKUP(B4663&amp;A4663,[1]Countries!$A:$H,8,FALSE),"")</f>
        <v/>
      </c>
    </row>
    <row r="4664" spans="1:19" x14ac:dyDescent="0.25">
      <c r="A4664" t="s">
        <v>196</v>
      </c>
      <c r="B4664">
        <v>1982</v>
      </c>
      <c r="C4664" t="s">
        <v>197</v>
      </c>
      <c r="E4664" s="1">
        <v>9241996199.4187355</v>
      </c>
      <c r="F4664" s="1">
        <v>21500471383.858711</v>
      </c>
      <c r="G4664" s="1">
        <v>10937756874.58082</v>
      </c>
      <c r="K4664" s="3">
        <v>63266067412.43325</v>
      </c>
      <c r="M4664" t="str">
        <f t="shared" si="288"/>
        <v/>
      </c>
      <c r="N4664" s="4" t="str">
        <f t="shared" si="289"/>
        <v/>
      </c>
      <c r="O4664" t="str">
        <f t="shared" si="290"/>
        <v/>
      </c>
      <c r="P4664">
        <f t="shared" si="291"/>
        <v>7.8870860312167945</v>
      </c>
      <c r="Q4664" t="str">
        <f>_xlfn.IFNA(VLOOKUP(B4664&amp;A4664,[1]Countries!$A:$H,6,FALSE),"")</f>
        <v/>
      </c>
      <c r="R4664" t="str">
        <f>_xlfn.IFNA(VLOOKUP(B4664&amp;A4664,[1]Countries!$A:$H,7,FALSE),"")</f>
        <v/>
      </c>
      <c r="S4664" t="str">
        <f>_xlfn.IFNA(VLOOKUP(B4664&amp;A4664,[1]Countries!$A:$H,8,FALSE),"")</f>
        <v/>
      </c>
    </row>
    <row r="4665" spans="1:19" x14ac:dyDescent="0.25">
      <c r="A4665" t="s">
        <v>196</v>
      </c>
      <c r="B4665">
        <v>1983</v>
      </c>
      <c r="C4665" t="s">
        <v>197</v>
      </c>
      <c r="E4665" s="1">
        <v>9750543799.5497704</v>
      </c>
      <c r="F4665" s="1">
        <v>20790917196.828819</v>
      </c>
      <c r="G4665" s="1">
        <v>10545460017.617689</v>
      </c>
      <c r="K4665" s="3">
        <v>63111507681.282677</v>
      </c>
      <c r="M4665" t="str">
        <f t="shared" si="288"/>
        <v/>
      </c>
      <c r="N4665" s="4" t="str">
        <f t="shared" si="289"/>
        <v/>
      </c>
      <c r="O4665" t="str">
        <f t="shared" si="290"/>
        <v/>
      </c>
      <c r="P4665">
        <f t="shared" si="291"/>
        <v>3.8233821554980034</v>
      </c>
      <c r="Q4665" t="str">
        <f>_xlfn.IFNA(VLOOKUP(B4665&amp;A4665,[1]Countries!$A:$H,6,FALSE),"")</f>
        <v/>
      </c>
      <c r="R4665" t="str">
        <f>_xlfn.IFNA(VLOOKUP(B4665&amp;A4665,[1]Countries!$A:$H,7,FALSE),"")</f>
        <v/>
      </c>
      <c r="S4665" t="str">
        <f>_xlfn.IFNA(VLOOKUP(B4665&amp;A4665,[1]Countries!$A:$H,8,FALSE),"")</f>
        <v/>
      </c>
    </row>
    <row r="4666" spans="1:19" x14ac:dyDescent="0.25">
      <c r="A4666" t="s">
        <v>196</v>
      </c>
      <c r="B4666">
        <v>1984</v>
      </c>
      <c r="C4666" t="s">
        <v>197</v>
      </c>
      <c r="E4666" s="1">
        <v>10718900034.147169</v>
      </c>
      <c r="F4666" s="1">
        <v>20130728188.492401</v>
      </c>
      <c r="G4666" s="1">
        <v>11057699846.337721</v>
      </c>
      <c r="K4666" s="3">
        <v>65859617798.13826</v>
      </c>
      <c r="M4666" t="str">
        <f t="shared" si="288"/>
        <v/>
      </c>
      <c r="N4666" s="4" t="str">
        <f t="shared" si="289"/>
        <v/>
      </c>
      <c r="O4666" t="str">
        <f t="shared" si="290"/>
        <v/>
      </c>
      <c r="P4666">
        <f t="shared" si="291"/>
        <v>1.6829982950354694</v>
      </c>
      <c r="Q4666" t="str">
        <f>_xlfn.IFNA(VLOOKUP(B4666&amp;A4666,[1]Countries!$A:$H,6,FALSE),"")</f>
        <v/>
      </c>
      <c r="R4666" t="str">
        <f>_xlfn.IFNA(VLOOKUP(B4666&amp;A4666,[1]Countries!$A:$H,7,FALSE),"")</f>
        <v/>
      </c>
      <c r="S4666" t="str">
        <f>_xlfn.IFNA(VLOOKUP(B4666&amp;A4666,[1]Countries!$A:$H,8,FALSE),"")</f>
        <v/>
      </c>
    </row>
    <row r="4667" spans="1:19" x14ac:dyDescent="0.25">
      <c r="A4667" t="s">
        <v>196</v>
      </c>
      <c r="B4667">
        <v>1985</v>
      </c>
      <c r="C4667" t="s">
        <v>197</v>
      </c>
      <c r="E4667" s="1">
        <v>11493861081.03606</v>
      </c>
      <c r="F4667" s="1">
        <v>21295485799.950031</v>
      </c>
      <c r="G4667" s="1">
        <v>11426997001.74898</v>
      </c>
      <c r="K4667" s="3">
        <v>67891792067.056297</v>
      </c>
      <c r="M4667" t="str">
        <f t="shared" si="288"/>
        <v/>
      </c>
      <c r="N4667" s="4" t="str">
        <f t="shared" si="289"/>
        <v/>
      </c>
      <c r="O4667" t="str">
        <f t="shared" si="290"/>
        <v/>
      </c>
      <c r="P4667">
        <f t="shared" si="291"/>
        <v>-0.3139824088316297</v>
      </c>
      <c r="Q4667" t="str">
        <f>_xlfn.IFNA(VLOOKUP(B4667&amp;A4667,[1]Countries!$A:$H,6,FALSE),"")</f>
        <v/>
      </c>
      <c r="R4667" t="str">
        <f>_xlfn.IFNA(VLOOKUP(B4667&amp;A4667,[1]Countries!$A:$H,7,FALSE),"")</f>
        <v/>
      </c>
      <c r="S4667" t="str">
        <f>_xlfn.IFNA(VLOOKUP(B4667&amp;A4667,[1]Countries!$A:$H,8,FALSE),"")</f>
        <v/>
      </c>
    </row>
    <row r="4668" spans="1:19" x14ac:dyDescent="0.25">
      <c r="A4668" t="s">
        <v>196</v>
      </c>
      <c r="B4668">
        <v>1986</v>
      </c>
      <c r="C4668" t="s">
        <v>197</v>
      </c>
      <c r="E4668" s="1">
        <v>14098607778.719801</v>
      </c>
      <c r="F4668" s="1">
        <v>28748959622.721489</v>
      </c>
      <c r="G4668" s="1">
        <v>13790559559.135229</v>
      </c>
      <c r="K4668" s="3">
        <v>67600990792.512512</v>
      </c>
      <c r="M4668" t="str">
        <f t="shared" si="288"/>
        <v/>
      </c>
      <c r="N4668" s="4" t="str">
        <f t="shared" si="289"/>
        <v/>
      </c>
      <c r="O4668" t="str">
        <f t="shared" si="290"/>
        <v/>
      </c>
      <c r="P4668">
        <f t="shared" si="291"/>
        <v>-1.0715108429214553</v>
      </c>
      <c r="Q4668" t="str">
        <f>_xlfn.IFNA(VLOOKUP(B4668&amp;A4668,[1]Countries!$A:$H,6,FALSE),"")</f>
        <v/>
      </c>
      <c r="R4668" t="str">
        <f>_xlfn.IFNA(VLOOKUP(B4668&amp;A4668,[1]Countries!$A:$H,7,FALSE),"")</f>
        <v/>
      </c>
      <c r="S4668" t="str">
        <f>_xlfn.IFNA(VLOOKUP(B4668&amp;A4668,[1]Countries!$A:$H,8,FALSE),"")</f>
        <v/>
      </c>
    </row>
    <row r="4669" spans="1:19" x14ac:dyDescent="0.25">
      <c r="A4669" t="s">
        <v>196</v>
      </c>
      <c r="B4669">
        <v>1987</v>
      </c>
      <c r="C4669" t="s">
        <v>197</v>
      </c>
      <c r="E4669" s="1">
        <v>17787862827.715351</v>
      </c>
      <c r="F4669" s="1">
        <v>33961141385.767792</v>
      </c>
      <c r="G4669" s="1">
        <v>16385098431.64794</v>
      </c>
      <c r="K4669" s="3">
        <v>70753286581.726059</v>
      </c>
      <c r="M4669" t="str">
        <f t="shared" si="288"/>
        <v/>
      </c>
      <c r="N4669" s="4" t="str">
        <f t="shared" si="289"/>
        <v/>
      </c>
      <c r="O4669" t="str">
        <f t="shared" si="290"/>
        <v/>
      </c>
      <c r="P4669">
        <f t="shared" si="291"/>
        <v>-4.1304983838242624</v>
      </c>
      <c r="Q4669" t="str">
        <f>_xlfn.IFNA(VLOOKUP(B4669&amp;A4669,[1]Countries!$A:$H,6,FALSE),"")</f>
        <v/>
      </c>
      <c r="R4669" t="str">
        <f>_xlfn.IFNA(VLOOKUP(B4669&amp;A4669,[1]Countries!$A:$H,7,FALSE),"")</f>
        <v/>
      </c>
      <c r="S4669" t="str">
        <f>_xlfn.IFNA(VLOOKUP(B4669&amp;A4669,[1]Countries!$A:$H,8,FALSE),"")</f>
        <v/>
      </c>
    </row>
    <row r="4670" spans="1:19" x14ac:dyDescent="0.25">
      <c r="A4670" t="s">
        <v>196</v>
      </c>
      <c r="B4670">
        <v>1988</v>
      </c>
      <c r="C4670" t="s">
        <v>197</v>
      </c>
      <c r="E4670" s="1">
        <v>20998869466.106781</v>
      </c>
      <c r="F4670" s="1">
        <v>37818133293.341331</v>
      </c>
      <c r="G4670" s="1">
        <v>18745180323.935211</v>
      </c>
      <c r="K4670" s="3">
        <v>74444778510.266937</v>
      </c>
      <c r="M4670" t="str">
        <f t="shared" si="288"/>
        <v/>
      </c>
      <c r="N4670" s="4" t="str">
        <f t="shared" si="289"/>
        <v/>
      </c>
      <c r="O4670" t="str">
        <f t="shared" si="290"/>
        <v/>
      </c>
      <c r="P4670">
        <f t="shared" si="291"/>
        <v>-5.9592818204180862</v>
      </c>
      <c r="Q4670" t="str">
        <f>_xlfn.IFNA(VLOOKUP(B4670&amp;A4670,[1]Countries!$A:$H,6,FALSE),"")</f>
        <v/>
      </c>
      <c r="R4670" t="str">
        <f>_xlfn.IFNA(VLOOKUP(B4670&amp;A4670,[1]Countries!$A:$H,7,FALSE),"")</f>
        <v/>
      </c>
      <c r="S4670" t="str">
        <f>_xlfn.IFNA(VLOOKUP(B4670&amp;A4670,[1]Countries!$A:$H,8,FALSE),"")</f>
        <v/>
      </c>
    </row>
    <row r="4671" spans="1:19" x14ac:dyDescent="0.25">
      <c r="A4671" t="s">
        <v>196</v>
      </c>
      <c r="B4671">
        <v>1989</v>
      </c>
      <c r="C4671" t="s">
        <v>197</v>
      </c>
      <c r="E4671" s="1">
        <v>23122497153.700191</v>
      </c>
      <c r="F4671" s="1">
        <v>39285383971.425377</v>
      </c>
      <c r="G4671" s="1">
        <v>21007093202.366329</v>
      </c>
      <c r="K4671" s="3">
        <v>78772938051.894272</v>
      </c>
      <c r="M4671" t="str">
        <f t="shared" si="288"/>
        <v/>
      </c>
      <c r="N4671" s="4" t="str">
        <f t="shared" si="289"/>
        <v/>
      </c>
      <c r="O4671" t="str">
        <f t="shared" si="290"/>
        <v/>
      </c>
      <c r="P4671">
        <f t="shared" si="291"/>
        <v>-5.3847098780363787</v>
      </c>
      <c r="Q4671" t="str">
        <f>_xlfn.IFNA(VLOOKUP(B4671&amp;A4671,[1]Countries!$A:$H,6,FALSE),"")</f>
        <v/>
      </c>
      <c r="R4671" t="str">
        <f>_xlfn.IFNA(VLOOKUP(B4671&amp;A4671,[1]Countries!$A:$H,7,FALSE),"")</f>
        <v/>
      </c>
      <c r="S4671" t="str">
        <f>_xlfn.IFNA(VLOOKUP(B4671&amp;A4671,[1]Countries!$A:$H,8,FALSE),"")</f>
        <v/>
      </c>
    </row>
    <row r="4672" spans="1:19" x14ac:dyDescent="0.25">
      <c r="A4672" t="s">
        <v>196</v>
      </c>
      <c r="B4672">
        <v>1990</v>
      </c>
      <c r="C4672" t="s">
        <v>197</v>
      </c>
      <c r="E4672" s="1">
        <v>26973256089.61834</v>
      </c>
      <c r="F4672" s="1">
        <v>49364679953.106682</v>
      </c>
      <c r="G4672" s="1">
        <v>24812176110.459808</v>
      </c>
      <c r="K4672" s="3">
        <v>85442270874.266312</v>
      </c>
      <c r="L4672" s="1">
        <v>0.57870030509945924</v>
      </c>
      <c r="M4672" t="str">
        <f t="shared" si="288"/>
        <v/>
      </c>
      <c r="N4672" s="4">
        <f t="shared" si="289"/>
        <v>0.57870030509945924</v>
      </c>
      <c r="O4672" t="str">
        <f t="shared" si="290"/>
        <v/>
      </c>
      <c r="P4672">
        <f t="shared" si="291"/>
        <v>-4.3777858606830238</v>
      </c>
      <c r="Q4672" t="str">
        <f>_xlfn.IFNA(VLOOKUP(B4672&amp;A4672,[1]Countries!$A:$H,6,FALSE),"")</f>
        <v/>
      </c>
      <c r="R4672" t="str">
        <f>_xlfn.IFNA(VLOOKUP(B4672&amp;A4672,[1]Countries!$A:$H,7,FALSE),"")</f>
        <v/>
      </c>
      <c r="S4672" t="str">
        <f>_xlfn.IFNA(VLOOKUP(B4672&amp;A4672,[1]Countries!$A:$H,8,FALSE),"")</f>
        <v/>
      </c>
    </row>
    <row r="4673" spans="1:19" x14ac:dyDescent="0.25">
      <c r="A4673" t="s">
        <v>196</v>
      </c>
      <c r="B4673">
        <v>1991</v>
      </c>
      <c r="C4673" t="s">
        <v>197</v>
      </c>
      <c r="E4673" s="1">
        <v>27672816453.289391</v>
      </c>
      <c r="F4673" s="1">
        <v>49847127139.054367</v>
      </c>
      <c r="G4673" s="1">
        <v>25321116744.834579</v>
      </c>
      <c r="K4673" s="3">
        <v>87090998724.826431</v>
      </c>
      <c r="L4673" s="1">
        <v>0.5569295950106915</v>
      </c>
      <c r="M4673" t="str">
        <f t="shared" si="288"/>
        <v/>
      </c>
      <c r="N4673" s="4">
        <f t="shared" si="289"/>
        <v>0.5569295950106915</v>
      </c>
      <c r="O4673" t="str">
        <f t="shared" si="290"/>
        <v/>
      </c>
      <c r="P4673">
        <f t="shared" si="291"/>
        <v>-4.717823961839307</v>
      </c>
      <c r="Q4673" t="str">
        <f>_xlfn.IFNA(VLOOKUP(B4673&amp;A4673,[1]Countries!$A:$H,6,FALSE),"")</f>
        <v/>
      </c>
      <c r="R4673" t="str">
        <f>_xlfn.IFNA(VLOOKUP(B4673&amp;A4673,[1]Countries!$A:$H,7,FALSE),"")</f>
        <v/>
      </c>
      <c r="S4673" t="str">
        <f>_xlfn.IFNA(VLOOKUP(B4673&amp;A4673,[1]Countries!$A:$H,8,FALSE),"")</f>
        <v/>
      </c>
    </row>
    <row r="4674" spans="1:19" x14ac:dyDescent="0.25">
      <c r="A4674" t="s">
        <v>196</v>
      </c>
      <c r="B4674">
        <v>1992</v>
      </c>
      <c r="C4674" t="s">
        <v>197</v>
      </c>
      <c r="E4674" s="1">
        <v>32659491491.357361</v>
      </c>
      <c r="F4674" s="1">
        <v>55985505024.788963</v>
      </c>
      <c r="G4674" s="1">
        <v>28596732681.22739</v>
      </c>
      <c r="K4674" s="3">
        <v>90002689716.386505</v>
      </c>
      <c r="L4674" s="1">
        <v>0.57571168440346665</v>
      </c>
      <c r="M4674" t="str">
        <f t="shared" si="288"/>
        <v/>
      </c>
      <c r="N4674" s="4">
        <f t="shared" si="289"/>
        <v>0.57571168440346665</v>
      </c>
      <c r="O4674" t="str">
        <f t="shared" si="290"/>
        <v/>
      </c>
      <c r="P4674">
        <f t="shared" si="291"/>
        <v>-7.2568047896166759</v>
      </c>
      <c r="Q4674" t="str">
        <f>_xlfn.IFNA(VLOOKUP(B4674&amp;A4674,[1]Countries!$A:$H,6,FALSE),"")</f>
        <v/>
      </c>
      <c r="R4674" t="str">
        <f>_xlfn.IFNA(VLOOKUP(B4674&amp;A4674,[1]Countries!$A:$H,7,FALSE),"")</f>
        <v/>
      </c>
      <c r="S4674" t="str">
        <f>_xlfn.IFNA(VLOOKUP(B4674&amp;A4674,[1]Countries!$A:$H,8,FALSE),"")</f>
        <v/>
      </c>
    </row>
    <row r="4675" spans="1:19" x14ac:dyDescent="0.25">
      <c r="A4675" t="s">
        <v>196</v>
      </c>
      <c r="B4675">
        <v>1993</v>
      </c>
      <c r="C4675" t="s">
        <v>197</v>
      </c>
      <c r="E4675" s="1">
        <v>33215376671.706009</v>
      </c>
      <c r="F4675" s="1">
        <v>52480251773.462029</v>
      </c>
      <c r="G4675" s="1">
        <v>27904819630.18956</v>
      </c>
      <c r="K4675" s="3">
        <v>92426110420.540192</v>
      </c>
      <c r="L4675" s="1">
        <v>0.56654588526640759</v>
      </c>
      <c r="M4675" t="str">
        <f t="shared" ref="M4675:M4738" si="292">IF(I4675="","",IFERROR(I4675/F4675*100,""))</f>
        <v/>
      </c>
      <c r="N4675" s="4">
        <f t="shared" ref="N4675:N4738" si="293">IF(AND(L4675="",M4675=""),"",IFERROR(L4675+IF(M4675="",0,M4675),""))</f>
        <v>0.56654588526640759</v>
      </c>
      <c r="O4675" t="str">
        <f t="shared" ref="O4675:O4738" si="294">IFERROR((100-J4675)/J4675,"")</f>
        <v/>
      </c>
      <c r="P4675">
        <f t="shared" ref="P4675:P4738" si="295">IFERROR(IF(AND(E4675="",G4675=""),"",(G4675-E4675)/F4675*100),"")</f>
        <v>-10.119153132954036</v>
      </c>
      <c r="Q4675" t="str">
        <f>_xlfn.IFNA(VLOOKUP(B4675&amp;A4675,[1]Countries!$A:$H,6,FALSE),"")</f>
        <v/>
      </c>
      <c r="R4675" t="str">
        <f>_xlfn.IFNA(VLOOKUP(B4675&amp;A4675,[1]Countries!$A:$H,7,FALSE),"")</f>
        <v/>
      </c>
      <c r="S4675" t="str">
        <f>_xlfn.IFNA(VLOOKUP(B4675&amp;A4675,[1]Countries!$A:$H,8,FALSE),"")</f>
        <v/>
      </c>
    </row>
    <row r="4676" spans="1:19" x14ac:dyDescent="0.25">
      <c r="A4676" t="s">
        <v>196</v>
      </c>
      <c r="B4676">
        <v>1994</v>
      </c>
      <c r="C4676" t="s">
        <v>197</v>
      </c>
      <c r="E4676" s="1">
        <v>38803597408.716141</v>
      </c>
      <c r="F4676" s="1">
        <v>57166035571.260307</v>
      </c>
      <c r="G4676" s="1">
        <v>33418614016.48999</v>
      </c>
      <c r="K4676" s="3">
        <v>97745997363.568665</v>
      </c>
      <c r="L4676" s="1">
        <v>0.56611342743294812</v>
      </c>
      <c r="M4676" t="str">
        <f t="shared" si="292"/>
        <v/>
      </c>
      <c r="N4676" s="4">
        <f t="shared" si="293"/>
        <v>0.56611342743294812</v>
      </c>
      <c r="O4676" t="str">
        <f t="shared" si="294"/>
        <v/>
      </c>
      <c r="P4676">
        <f t="shared" si="295"/>
        <v>-9.4199000130304658</v>
      </c>
      <c r="Q4676" t="str">
        <f>_xlfn.IFNA(VLOOKUP(B4676&amp;A4676,[1]Countries!$A:$H,6,FALSE),"")</f>
        <v/>
      </c>
      <c r="R4676" t="str">
        <f>_xlfn.IFNA(VLOOKUP(B4676&amp;A4676,[1]Countries!$A:$H,7,FALSE),"")</f>
        <v/>
      </c>
      <c r="S4676" t="str">
        <f>_xlfn.IFNA(VLOOKUP(B4676&amp;A4676,[1]Countries!$A:$H,8,FALSE),"")</f>
        <v/>
      </c>
    </row>
    <row r="4677" spans="1:19" x14ac:dyDescent="0.25">
      <c r="A4677" t="s">
        <v>196</v>
      </c>
      <c r="B4677">
        <v>1995</v>
      </c>
      <c r="C4677" t="s">
        <v>197</v>
      </c>
      <c r="D4677" s="1">
        <v>5.5708599460292429</v>
      </c>
      <c r="E4677" s="1">
        <v>50831600378.78788</v>
      </c>
      <c r="F4677" s="1">
        <v>69222624368.686859</v>
      </c>
      <c r="G4677" s="1">
        <v>43269876641.414139</v>
      </c>
      <c r="H4677" s="1">
        <v>28.8698320983233</v>
      </c>
      <c r="J4677" s="1">
        <v>55.60585162586198</v>
      </c>
      <c r="K4677" s="3">
        <v>107163259568.55659</v>
      </c>
      <c r="L4677" s="1">
        <v>0.50122172478185945</v>
      </c>
      <c r="M4677" t="str">
        <f t="shared" si="292"/>
        <v/>
      </c>
      <c r="N4677" s="4">
        <f t="shared" si="293"/>
        <v>0.50122172478185945</v>
      </c>
      <c r="O4677">
        <f t="shared" si="294"/>
        <v>0.79837188130557368</v>
      </c>
      <c r="P4677">
        <f t="shared" si="295"/>
        <v>-10.923775003240586</v>
      </c>
      <c r="Q4677" t="str">
        <f>_xlfn.IFNA(VLOOKUP(B4677&amp;A4677,[1]Countries!$A:$H,6,FALSE),"")</f>
        <v/>
      </c>
      <c r="R4677" t="str">
        <f>_xlfn.IFNA(VLOOKUP(B4677&amp;A4677,[1]Countries!$A:$H,7,FALSE),"")</f>
        <v/>
      </c>
      <c r="S4677" t="str">
        <f>_xlfn.IFNA(VLOOKUP(B4677&amp;A4677,[1]Countries!$A:$H,8,FALSE),"")</f>
        <v/>
      </c>
    </row>
    <row r="4678" spans="1:19" x14ac:dyDescent="0.25">
      <c r="A4678" t="s">
        <v>196</v>
      </c>
      <c r="B4678">
        <v>1996</v>
      </c>
      <c r="C4678" t="s">
        <v>197</v>
      </c>
      <c r="D4678" s="1">
        <v>4.6817975643750103</v>
      </c>
      <c r="E4678" s="1">
        <v>56772634198.588707</v>
      </c>
      <c r="F4678" s="1">
        <v>75880630166.330643</v>
      </c>
      <c r="G4678" s="1">
        <v>48476636088.709679</v>
      </c>
      <c r="H4678" s="1">
        <v>28.220663450165379</v>
      </c>
      <c r="J4678" s="1">
        <v>55.768231219875751</v>
      </c>
      <c r="K4678" s="3">
        <v>115108589467.2374</v>
      </c>
      <c r="L4678" s="1">
        <v>0.4776015205798928</v>
      </c>
      <c r="M4678" t="str">
        <f t="shared" si="292"/>
        <v/>
      </c>
      <c r="N4678" s="4">
        <f t="shared" si="293"/>
        <v>0.4776015205798928</v>
      </c>
      <c r="O4678">
        <f t="shared" si="294"/>
        <v>0.79313558656240979</v>
      </c>
      <c r="P4678">
        <f t="shared" si="295"/>
        <v>-10.932958900966119</v>
      </c>
      <c r="Q4678" t="str">
        <f>_xlfn.IFNA(VLOOKUP(B4678&amp;A4678,[1]Countries!$A:$H,6,FALSE),"")</f>
        <v/>
      </c>
      <c r="R4678" t="str">
        <f>_xlfn.IFNA(VLOOKUP(B4678&amp;A4678,[1]Countries!$A:$H,7,FALSE),"")</f>
        <v/>
      </c>
      <c r="S4678" t="str">
        <f>_xlfn.IFNA(VLOOKUP(B4678&amp;A4678,[1]Countries!$A:$H,8,FALSE),"")</f>
        <v/>
      </c>
    </row>
    <row r="4679" spans="1:19" x14ac:dyDescent="0.25">
      <c r="A4679" t="s">
        <v>196</v>
      </c>
      <c r="B4679">
        <v>1997</v>
      </c>
      <c r="C4679" t="s">
        <v>197</v>
      </c>
      <c r="D4679" s="1">
        <v>3.905486873559826</v>
      </c>
      <c r="E4679" s="1">
        <v>63903020893.027687</v>
      </c>
      <c r="F4679" s="1">
        <v>82826141595.033432</v>
      </c>
      <c r="G4679" s="1">
        <v>53976717168.099327</v>
      </c>
      <c r="H4679" s="1">
        <v>29.66863008846671</v>
      </c>
      <c r="J4679" s="1">
        <v>55.326031589956528</v>
      </c>
      <c r="K4679" s="3">
        <v>127659719241.17821</v>
      </c>
      <c r="L4679" s="1">
        <v>0.37930131532148809</v>
      </c>
      <c r="M4679" t="str">
        <f t="shared" si="292"/>
        <v/>
      </c>
      <c r="N4679" s="4">
        <f t="shared" si="293"/>
        <v>0.37930131532148809</v>
      </c>
      <c r="O4679">
        <f t="shared" si="294"/>
        <v>0.80746742765033686</v>
      </c>
      <c r="P4679">
        <f t="shared" si="295"/>
        <v>-11.984505777730902</v>
      </c>
      <c r="Q4679" t="str">
        <f>_xlfn.IFNA(VLOOKUP(B4679&amp;A4679,[1]Countries!$A:$H,6,FALSE),"")</f>
        <v/>
      </c>
      <c r="R4679" t="str">
        <f>_xlfn.IFNA(VLOOKUP(B4679&amp;A4679,[1]Countries!$A:$H,7,FALSE),"")</f>
        <v/>
      </c>
      <c r="S4679" t="str">
        <f>_xlfn.IFNA(VLOOKUP(B4679&amp;A4679,[1]Countries!$A:$H,8,FALSE),"")</f>
        <v/>
      </c>
    </row>
    <row r="4680" spans="1:19" x14ac:dyDescent="0.25">
      <c r="A4680" t="s">
        <v>196</v>
      </c>
      <c r="B4680">
        <v>1998</v>
      </c>
      <c r="C4680" t="s">
        <v>197</v>
      </c>
      <c r="D4680" s="1">
        <v>3.47702056442114</v>
      </c>
      <c r="E4680" s="1">
        <v>76059819558.147354</v>
      </c>
      <c r="F4680" s="1">
        <v>90082051923.292587</v>
      </c>
      <c r="G4680" s="1">
        <v>66249969608.612747</v>
      </c>
      <c r="H4680" s="1">
        <v>31.28596215317669</v>
      </c>
      <c r="J4680" s="1">
        <v>55.48755055290782</v>
      </c>
      <c r="K4680" s="3">
        <v>138755064446.91129</v>
      </c>
      <c r="L4680" s="1">
        <v>0.30379512972576761</v>
      </c>
      <c r="M4680" t="str">
        <f t="shared" si="292"/>
        <v/>
      </c>
      <c r="N4680" s="4">
        <f t="shared" si="293"/>
        <v>0.30379512972576761</v>
      </c>
      <c r="O4680">
        <f t="shared" si="294"/>
        <v>0.80220606250494342</v>
      </c>
      <c r="P4680">
        <f t="shared" si="295"/>
        <v>-10.889905081078716</v>
      </c>
      <c r="Q4680" t="str">
        <f>_xlfn.IFNA(VLOOKUP(B4680&amp;A4680,[1]Countries!$A:$H,6,FALSE),"")</f>
        <v/>
      </c>
      <c r="R4680" t="str">
        <f>_xlfn.IFNA(VLOOKUP(B4680&amp;A4680,[1]Countries!$A:$H,7,FALSE),"")</f>
        <v/>
      </c>
      <c r="S4680" t="str">
        <f>_xlfn.IFNA(VLOOKUP(B4680&amp;A4680,[1]Countries!$A:$H,8,FALSE),"")</f>
        <v/>
      </c>
    </row>
    <row r="4681" spans="1:19" x14ac:dyDescent="0.25">
      <c r="A4681" t="s">
        <v>196</v>
      </c>
      <c r="B4681">
        <v>1999</v>
      </c>
      <c r="C4681" t="s">
        <v>197</v>
      </c>
      <c r="D4681" s="1">
        <v>2.5739732217368259</v>
      </c>
      <c r="E4681" s="1">
        <v>85474947901.129349</v>
      </c>
      <c r="F4681" s="1">
        <v>98692079266.993393</v>
      </c>
      <c r="G4681" s="1">
        <v>72574459940.33667</v>
      </c>
      <c r="H4681" s="1">
        <v>31.38302194389345</v>
      </c>
      <c r="J4681" s="1">
        <v>54.938402018224608</v>
      </c>
      <c r="K4681" s="3">
        <v>153329285306.61319</v>
      </c>
      <c r="L4681" s="1">
        <v>0.29909697950676561</v>
      </c>
      <c r="M4681" t="str">
        <f t="shared" si="292"/>
        <v/>
      </c>
      <c r="N4681" s="4">
        <f t="shared" si="293"/>
        <v>0.29909697950676561</v>
      </c>
      <c r="O4681">
        <f t="shared" si="294"/>
        <v>0.8202203982348667</v>
      </c>
      <c r="P4681">
        <f t="shared" si="295"/>
        <v>-13.071452194144948</v>
      </c>
      <c r="Q4681" t="str">
        <f>_xlfn.IFNA(VLOOKUP(B4681&amp;A4681,[1]Countries!$A:$H,6,FALSE),"")</f>
        <v>HP</v>
      </c>
      <c r="R4681" t="str">
        <f>_xlfn.IFNA(VLOOKUP(B4681&amp;A4681,[1]Countries!$A:$H,7,FALSE),"")</f>
        <v>Hard Peg</v>
      </c>
      <c r="S4681" t="str">
        <f>_xlfn.IFNA(VLOOKUP(B4681&amp;A4681,[1]Countries!$A:$H,8,FALSE),"")</f>
        <v>Pegged</v>
      </c>
    </row>
    <row r="4682" spans="1:19" x14ac:dyDescent="0.25">
      <c r="A4682" t="s">
        <v>196</v>
      </c>
      <c r="B4682">
        <v>2000</v>
      </c>
      <c r="C4682" t="s">
        <v>197</v>
      </c>
      <c r="D4682" s="1">
        <v>2.5047998299987841</v>
      </c>
      <c r="E4682" s="1">
        <v>94350575732.448868</v>
      </c>
      <c r="F4682" s="1">
        <v>99852958356.366318</v>
      </c>
      <c r="G4682" s="1">
        <v>80531910816.288925</v>
      </c>
      <c r="H4682" s="1">
        <v>31.488374729301839</v>
      </c>
      <c r="J4682" s="1">
        <v>54.909760022017259</v>
      </c>
      <c r="K4682" s="3">
        <v>167812387196.7345</v>
      </c>
      <c r="L4682" s="1">
        <v>0.25227960167285218</v>
      </c>
      <c r="M4682" t="str">
        <f t="shared" si="292"/>
        <v/>
      </c>
      <c r="N4682" s="4">
        <f t="shared" si="293"/>
        <v>0.25227960167285218</v>
      </c>
      <c r="O4682">
        <f t="shared" si="294"/>
        <v>0.82116986051118834</v>
      </c>
      <c r="P4682">
        <f t="shared" si="295"/>
        <v>-13.839014029852134</v>
      </c>
      <c r="Q4682" t="str">
        <f>_xlfn.IFNA(VLOOKUP(B4682&amp;A4682,[1]Countries!$A:$H,6,FALSE),"")</f>
        <v>HP</v>
      </c>
      <c r="R4682" t="str">
        <f>_xlfn.IFNA(VLOOKUP(B4682&amp;A4682,[1]Countries!$A:$H,7,FALSE),"")</f>
        <v>Hard Peg</v>
      </c>
      <c r="S4682" t="str">
        <f>_xlfn.IFNA(VLOOKUP(B4682&amp;A4682,[1]Countries!$A:$H,8,FALSE),"")</f>
        <v>Pegged</v>
      </c>
    </row>
    <row r="4683" spans="1:19" x14ac:dyDescent="0.25">
      <c r="A4683" t="s">
        <v>196</v>
      </c>
      <c r="B4683">
        <v>2001</v>
      </c>
      <c r="C4683" t="s">
        <v>197</v>
      </c>
      <c r="D4683" s="1">
        <v>1.9932671227099381</v>
      </c>
      <c r="E4683" s="1">
        <v>104034596510.06709</v>
      </c>
      <c r="F4683" s="1">
        <v>109135253959.7316</v>
      </c>
      <c r="G4683" s="1">
        <v>86982500044.742737</v>
      </c>
      <c r="H4683" s="1">
        <v>34.073024800374483</v>
      </c>
      <c r="J4683" s="1">
        <v>52.837422564930513</v>
      </c>
      <c r="K4683" s="3">
        <v>176670248836.59521</v>
      </c>
      <c r="L4683" s="1">
        <v>0.2235751691108267</v>
      </c>
      <c r="M4683" t="str">
        <f t="shared" si="292"/>
        <v/>
      </c>
      <c r="N4683" s="4">
        <f t="shared" si="293"/>
        <v>0.2235751691108267</v>
      </c>
      <c r="O4683">
        <f t="shared" si="294"/>
        <v>0.89259799486079472</v>
      </c>
      <c r="P4683">
        <f t="shared" si="295"/>
        <v>-15.624737054825738</v>
      </c>
      <c r="Q4683" t="str">
        <f>_xlfn.IFNA(VLOOKUP(B4683&amp;A4683,[1]Countries!$A:$H,6,FALSE),"")</f>
        <v>HP</v>
      </c>
      <c r="R4683" t="str">
        <f>_xlfn.IFNA(VLOOKUP(B4683&amp;A4683,[1]Countries!$A:$H,7,FALSE),"")</f>
        <v>Hard Peg</v>
      </c>
      <c r="S4683" t="str">
        <f>_xlfn.IFNA(VLOOKUP(B4683&amp;A4683,[1]Countries!$A:$H,8,FALSE),"")</f>
        <v>Pegged</v>
      </c>
    </row>
    <row r="4684" spans="1:19" x14ac:dyDescent="0.25">
      <c r="A4684" t="s">
        <v>196</v>
      </c>
      <c r="B4684">
        <v>2002</v>
      </c>
      <c r="C4684" t="s">
        <v>197</v>
      </c>
      <c r="D4684" s="1">
        <v>1.733575038971227</v>
      </c>
      <c r="E4684" s="1">
        <v>115762642668.92529</v>
      </c>
      <c r="F4684" s="1">
        <v>127949875023.52721</v>
      </c>
      <c r="G4684" s="1">
        <v>93775164502.164505</v>
      </c>
      <c r="H4684" s="1">
        <v>35.07649848046114</v>
      </c>
      <c r="J4684" s="1">
        <v>51.658105305760039</v>
      </c>
      <c r="K4684" s="3">
        <v>187128802584.14761</v>
      </c>
      <c r="L4684" s="1">
        <v>0.24705438269625121</v>
      </c>
      <c r="M4684" t="str">
        <f t="shared" si="292"/>
        <v/>
      </c>
      <c r="N4684" s="4">
        <f t="shared" si="293"/>
        <v>0.24705438269625121</v>
      </c>
      <c r="O4684">
        <f t="shared" si="294"/>
        <v>0.93580464107439287</v>
      </c>
      <c r="P4684">
        <f t="shared" si="295"/>
        <v>-17.18444677082941</v>
      </c>
      <c r="Q4684" t="str">
        <f>_xlfn.IFNA(VLOOKUP(B4684&amp;A4684,[1]Countries!$A:$H,6,FALSE),"")</f>
        <v>HP</v>
      </c>
      <c r="R4684" t="str">
        <f>_xlfn.IFNA(VLOOKUP(B4684&amp;A4684,[1]Countries!$A:$H,7,FALSE),"")</f>
        <v>Hard Peg</v>
      </c>
      <c r="S4684" t="str">
        <f>_xlfn.IFNA(VLOOKUP(B4684&amp;A4684,[1]Countries!$A:$H,8,FALSE),"")</f>
        <v>Pegged</v>
      </c>
    </row>
    <row r="4685" spans="1:19" x14ac:dyDescent="0.25">
      <c r="A4685" t="s">
        <v>196</v>
      </c>
      <c r="B4685">
        <v>2003</v>
      </c>
      <c r="C4685" t="s">
        <v>197</v>
      </c>
      <c r="D4685" s="1">
        <v>1.477826830357829</v>
      </c>
      <c r="E4685" s="1">
        <v>132827528668.1716</v>
      </c>
      <c r="F4685" s="1">
        <v>164284690067.72009</v>
      </c>
      <c r="G4685" s="1">
        <v>107935394356.6591</v>
      </c>
      <c r="H4685" s="1">
        <v>32.220055204862767</v>
      </c>
      <c r="J4685" s="1">
        <v>54.654092613335067</v>
      </c>
      <c r="K4685" s="3">
        <v>192780034501.6644</v>
      </c>
      <c r="L4685" s="1">
        <v>0.20521248222279859</v>
      </c>
      <c r="M4685" t="str">
        <f t="shared" si="292"/>
        <v/>
      </c>
      <c r="N4685" s="4">
        <f t="shared" si="293"/>
        <v>0.20521248222279859</v>
      </c>
      <c r="O4685">
        <f t="shared" si="294"/>
        <v>0.82968914528462911</v>
      </c>
      <c r="P4685">
        <f t="shared" si="295"/>
        <v>-15.151828390857155</v>
      </c>
      <c r="Q4685" t="str">
        <f>_xlfn.IFNA(VLOOKUP(B4685&amp;A4685,[1]Countries!$A:$H,6,FALSE),"")</f>
        <v>HP</v>
      </c>
      <c r="R4685" t="str">
        <f>_xlfn.IFNA(VLOOKUP(B4685&amp;A4685,[1]Countries!$A:$H,7,FALSE),"")</f>
        <v>Hard Peg</v>
      </c>
      <c r="S4685" t="str">
        <f>_xlfn.IFNA(VLOOKUP(B4685&amp;A4685,[1]Countries!$A:$H,8,FALSE),"")</f>
        <v>Pegged</v>
      </c>
    </row>
    <row r="4686" spans="1:19" x14ac:dyDescent="0.25">
      <c r="A4686" t="s">
        <v>196</v>
      </c>
      <c r="B4686">
        <v>2004</v>
      </c>
      <c r="C4686" t="s">
        <v>197</v>
      </c>
      <c r="D4686" s="1">
        <v>1.5727938682059099</v>
      </c>
      <c r="E4686" s="1">
        <v>156134966352.1232</v>
      </c>
      <c r="F4686" s="1">
        <v>193870692699.27979</v>
      </c>
      <c r="G4686" s="1">
        <v>128267312515.5202</v>
      </c>
      <c r="H4686" s="1">
        <v>30.742469624050379</v>
      </c>
      <c r="J4686" s="1">
        <v>55.401339557516479</v>
      </c>
      <c r="K4686" s="3">
        <v>205737461752.6377</v>
      </c>
      <c r="L4686" s="1">
        <v>0.2134969521370764</v>
      </c>
      <c r="M4686" t="str">
        <f t="shared" si="292"/>
        <v/>
      </c>
      <c r="N4686" s="4">
        <f t="shared" si="293"/>
        <v>0.2134969521370764</v>
      </c>
      <c r="O4686">
        <f t="shared" si="294"/>
        <v>0.80501050694238452</v>
      </c>
      <c r="P4686">
        <f t="shared" si="295"/>
        <v>-14.374350990652093</v>
      </c>
      <c r="Q4686" t="str">
        <f>_xlfn.IFNA(VLOOKUP(B4686&amp;A4686,[1]Countries!$A:$H,6,FALSE),"")</f>
        <v>HP</v>
      </c>
      <c r="R4686" t="str">
        <f>_xlfn.IFNA(VLOOKUP(B4686&amp;A4686,[1]Countries!$A:$H,7,FALSE),"")</f>
        <v>Hard Peg</v>
      </c>
      <c r="S4686" t="str">
        <f>_xlfn.IFNA(VLOOKUP(B4686&amp;A4686,[1]Countries!$A:$H,8,FALSE),"")</f>
        <v>Pegged</v>
      </c>
    </row>
    <row r="4687" spans="1:19" x14ac:dyDescent="0.25">
      <c r="A4687" t="s">
        <v>196</v>
      </c>
      <c r="B4687">
        <v>2005</v>
      </c>
      <c r="C4687" t="s">
        <v>197</v>
      </c>
      <c r="D4687" s="1">
        <v>1.0317086002757929</v>
      </c>
      <c r="E4687" s="1">
        <v>168438063922.39771</v>
      </c>
      <c r="F4687" s="1">
        <v>211649034697.177</v>
      </c>
      <c r="G4687" s="1">
        <v>145394849023.7533</v>
      </c>
      <c r="H4687" s="1">
        <v>30.005035144026241</v>
      </c>
      <c r="J4687" s="1">
        <v>56.504706721739709</v>
      </c>
      <c r="K4687" s="3">
        <v>217464680665.98401</v>
      </c>
      <c r="L4687" s="1">
        <v>0.2420697316876167</v>
      </c>
      <c r="M4687" t="str">
        <f t="shared" si="292"/>
        <v/>
      </c>
      <c r="N4687" s="4">
        <f t="shared" si="293"/>
        <v>0.2420697316876167</v>
      </c>
      <c r="O4687">
        <f t="shared" si="294"/>
        <v>0.76976407456559448</v>
      </c>
      <c r="P4687">
        <f t="shared" si="295"/>
        <v>-10.887465152682676</v>
      </c>
      <c r="Q4687" t="str">
        <f>_xlfn.IFNA(VLOOKUP(B4687&amp;A4687,[1]Countries!$A:$H,6,FALSE),"")</f>
        <v>HP</v>
      </c>
      <c r="R4687" t="str">
        <f>_xlfn.IFNA(VLOOKUP(B4687&amp;A4687,[1]Countries!$A:$H,7,FALSE),"")</f>
        <v>Hard Peg</v>
      </c>
      <c r="S4687" t="str">
        <f>_xlfn.IFNA(VLOOKUP(B4687&amp;A4687,[1]Countries!$A:$H,8,FALSE),"")</f>
        <v>Pegged</v>
      </c>
    </row>
    <row r="4688" spans="1:19" x14ac:dyDescent="0.25">
      <c r="A4688" t="s">
        <v>196</v>
      </c>
      <c r="B4688">
        <v>2006</v>
      </c>
      <c r="C4688" t="s">
        <v>197</v>
      </c>
      <c r="D4688" s="1">
        <v>0.91822089410034724</v>
      </c>
      <c r="E4688" s="1">
        <v>183349585121.06381</v>
      </c>
      <c r="F4688" s="1">
        <v>232083467569.94101</v>
      </c>
      <c r="G4688" s="1">
        <v>164680379500.69</v>
      </c>
      <c r="H4688" s="1">
        <v>30.01850927576292</v>
      </c>
      <c r="J4688" s="1">
        <v>56.675913430407462</v>
      </c>
      <c r="K4688" s="3">
        <v>228492099412.73929</v>
      </c>
      <c r="L4688" s="1">
        <v>0.232394000045616</v>
      </c>
      <c r="M4688" t="str">
        <f t="shared" si="292"/>
        <v/>
      </c>
      <c r="N4688" s="4">
        <f t="shared" si="293"/>
        <v>0.232394000045616</v>
      </c>
      <c r="O4688">
        <f t="shared" si="294"/>
        <v>0.76441796783373106</v>
      </c>
      <c r="P4688">
        <f t="shared" si="295"/>
        <v>-8.0441773021801453</v>
      </c>
      <c r="Q4688" t="str">
        <f>_xlfn.IFNA(VLOOKUP(B4688&amp;A4688,[1]Countries!$A:$H,6,FALSE),"")</f>
        <v>F</v>
      </c>
      <c r="R4688" t="str">
        <f>_xlfn.IFNA(VLOOKUP(B4688&amp;A4688,[1]Countries!$A:$H,7,FALSE),"")</f>
        <v>Floating</v>
      </c>
      <c r="S4688" t="str">
        <f>_xlfn.IFNA(VLOOKUP(B4688&amp;A4688,[1]Countries!$A:$H,8,FALSE),"")</f>
        <v>Floating</v>
      </c>
    </row>
    <row r="4689" spans="1:19" x14ac:dyDescent="0.25">
      <c r="A4689" t="s">
        <v>196</v>
      </c>
      <c r="B4689">
        <v>2007</v>
      </c>
      <c r="C4689" t="s">
        <v>197</v>
      </c>
      <c r="D4689" s="1">
        <v>1.03994923237347</v>
      </c>
      <c r="E4689" s="1">
        <v>218046241582.26111</v>
      </c>
      <c r="F4689" s="1">
        <v>269917943471.1196</v>
      </c>
      <c r="G4689" s="1">
        <v>195720899124.00769</v>
      </c>
      <c r="H4689" s="1">
        <v>28.457420671989521</v>
      </c>
      <c r="J4689" s="1">
        <v>59.036111336155258</v>
      </c>
      <c r="K4689" s="3">
        <v>240657629408.81909</v>
      </c>
      <c r="L4689" s="1">
        <v>0.21836824157614981</v>
      </c>
      <c r="M4689" t="str">
        <f t="shared" si="292"/>
        <v/>
      </c>
      <c r="N4689" s="4">
        <f t="shared" si="293"/>
        <v>0.21836824157614981</v>
      </c>
      <c r="O4689">
        <f t="shared" si="294"/>
        <v>0.69387850481197577</v>
      </c>
      <c r="P4689">
        <f t="shared" si="295"/>
        <v>-8.271159068252965</v>
      </c>
      <c r="Q4689" t="str">
        <f>_xlfn.IFNA(VLOOKUP(B4689&amp;A4689,[1]Countries!$A:$H,6,FALSE),"")</f>
        <v>F</v>
      </c>
      <c r="R4689" t="str">
        <f>_xlfn.IFNA(VLOOKUP(B4689&amp;A4689,[1]Countries!$A:$H,7,FALSE),"")</f>
        <v>Floating</v>
      </c>
      <c r="S4689" t="str">
        <f>_xlfn.IFNA(VLOOKUP(B4689&amp;A4689,[1]Countries!$A:$H,8,FALSE),"")</f>
        <v>Floating</v>
      </c>
    </row>
    <row r="4690" spans="1:19" x14ac:dyDescent="0.25">
      <c r="A4690" t="s">
        <v>196</v>
      </c>
      <c r="B4690">
        <v>2008</v>
      </c>
      <c r="C4690" t="s">
        <v>197</v>
      </c>
      <c r="D4690" s="1">
        <v>0.84531479690154676</v>
      </c>
      <c r="E4690" s="1">
        <v>231348890288.56021</v>
      </c>
      <c r="F4690" s="1">
        <v>275038896001.17181</v>
      </c>
      <c r="G4690" s="1">
        <v>207682376299.98541</v>
      </c>
      <c r="H4690" s="1">
        <v>25.809397762941181</v>
      </c>
      <c r="J4690" s="1">
        <v>62.37691936865658</v>
      </c>
      <c r="K4690" s="3">
        <v>229875245087.37079</v>
      </c>
      <c r="L4690" s="1">
        <v>0.23028660893953609</v>
      </c>
      <c r="M4690" t="str">
        <f t="shared" si="292"/>
        <v/>
      </c>
      <c r="N4690" s="4">
        <f t="shared" si="293"/>
        <v>0.23028660893953609</v>
      </c>
      <c r="O4690">
        <f t="shared" si="294"/>
        <v>0.60315708137148605</v>
      </c>
      <c r="P4690">
        <f t="shared" si="295"/>
        <v>-8.6047880254994791</v>
      </c>
      <c r="Q4690" t="str">
        <f>_xlfn.IFNA(VLOOKUP(B4690&amp;A4690,[1]Countries!$A:$H,6,FALSE),"")</f>
        <v>F</v>
      </c>
      <c r="R4690" t="str">
        <f>_xlfn.IFNA(VLOOKUP(B4690&amp;A4690,[1]Countries!$A:$H,7,FALSE),"")</f>
        <v>Floating</v>
      </c>
      <c r="S4690" t="str">
        <f>_xlfn.IFNA(VLOOKUP(B4690&amp;A4690,[1]Countries!$A:$H,8,FALSE),"")</f>
        <v>Floating</v>
      </c>
    </row>
    <row r="4691" spans="1:19" x14ac:dyDescent="0.25">
      <c r="A4691" t="s">
        <v>196</v>
      </c>
      <c r="B4691">
        <v>2009</v>
      </c>
      <c r="C4691" t="s">
        <v>197</v>
      </c>
      <c r="D4691" s="1">
        <v>0.55405218004322843</v>
      </c>
      <c r="E4691" s="1">
        <v>220333632814.67068</v>
      </c>
      <c r="F4691" s="1">
        <v>236316405946.0961</v>
      </c>
      <c r="G4691" s="1">
        <v>188490766323.97891</v>
      </c>
      <c r="H4691" s="1">
        <v>25.476568802843779</v>
      </c>
      <c r="J4691" s="1">
        <v>63.432208910742553</v>
      </c>
      <c r="K4691" s="3">
        <v>218199392507.12659</v>
      </c>
      <c r="L4691" s="1">
        <v>0.24257126436215151</v>
      </c>
      <c r="M4691" t="str">
        <f t="shared" si="292"/>
        <v/>
      </c>
      <c r="N4691" s="4">
        <f t="shared" si="293"/>
        <v>0.24257126436215151</v>
      </c>
      <c r="O4691">
        <f t="shared" si="294"/>
        <v>0.57648616873350778</v>
      </c>
      <c r="P4691">
        <f t="shared" si="295"/>
        <v>-13.474674499727771</v>
      </c>
      <c r="Q4691" t="str">
        <f>_xlfn.IFNA(VLOOKUP(B4691&amp;A4691,[1]Countries!$A:$H,6,FALSE),"")</f>
        <v>F</v>
      </c>
      <c r="R4691" t="str">
        <f>_xlfn.IFNA(VLOOKUP(B4691&amp;A4691,[1]Countries!$A:$H,7,FALSE),"")</f>
        <v>Floating</v>
      </c>
      <c r="S4691" t="str">
        <f>_xlfn.IFNA(VLOOKUP(B4691&amp;A4691,[1]Countries!$A:$H,8,FALSE),"")</f>
        <v>Floating</v>
      </c>
    </row>
    <row r="4692" spans="1:19" x14ac:dyDescent="0.25">
      <c r="A4692" t="s">
        <v>196</v>
      </c>
      <c r="B4692">
        <v>2010</v>
      </c>
      <c r="C4692" t="s">
        <v>197</v>
      </c>
      <c r="D4692" s="1">
        <v>0.94986268053140566</v>
      </c>
      <c r="E4692" s="1">
        <v>228856072932.63031</v>
      </c>
      <c r="F4692" s="1">
        <v>222148757313.0058</v>
      </c>
      <c r="G4692" s="1">
        <v>191941883351.53729</v>
      </c>
      <c r="H4692" s="1">
        <v>23.24889100756122</v>
      </c>
      <c r="J4692" s="1">
        <v>66.509455580832082</v>
      </c>
      <c r="K4692" s="3">
        <v>222148757313.0058</v>
      </c>
      <c r="L4692" s="1">
        <v>0.29620239015467342</v>
      </c>
      <c r="M4692" t="str">
        <f t="shared" si="292"/>
        <v/>
      </c>
      <c r="N4692" s="4">
        <f t="shared" si="293"/>
        <v>0.29620239015467342</v>
      </c>
      <c r="O4692">
        <f t="shared" si="294"/>
        <v>0.50354561057059444</v>
      </c>
      <c r="P4692">
        <f t="shared" si="295"/>
        <v>-16.616878720181731</v>
      </c>
      <c r="Q4692" t="str">
        <f>_xlfn.IFNA(VLOOKUP(B4692&amp;A4692,[1]Countries!$A:$H,6,FALSE),"")</f>
        <v>F</v>
      </c>
      <c r="R4692" t="str">
        <f>_xlfn.IFNA(VLOOKUP(B4692&amp;A4692,[1]Countries!$A:$H,7,FALSE),"")</f>
        <v>Floating</v>
      </c>
      <c r="S4692" t="str">
        <f>_xlfn.IFNA(VLOOKUP(B4692&amp;A4692,[1]Countries!$A:$H,8,FALSE),"")</f>
        <v>Floating</v>
      </c>
    </row>
    <row r="4693" spans="1:19" x14ac:dyDescent="0.25">
      <c r="A4693" t="s">
        <v>196</v>
      </c>
      <c r="B4693">
        <v>2011</v>
      </c>
      <c r="C4693" t="s">
        <v>197</v>
      </c>
      <c r="D4693" s="1">
        <v>1.2124218700237941</v>
      </c>
      <c r="E4693" s="1">
        <v>246474987998.53589</v>
      </c>
      <c r="F4693" s="1">
        <v>237472361872.55981</v>
      </c>
      <c r="G4693" s="1">
        <v>201767780344.67529</v>
      </c>
      <c r="H4693" s="1">
        <v>24.56279504181936</v>
      </c>
      <c r="J4693" s="1">
        <v>64.891295623833074</v>
      </c>
      <c r="K4693" s="3">
        <v>222911706772.08871</v>
      </c>
      <c r="L4693" s="1">
        <v>0.31835330941933082</v>
      </c>
      <c r="M4693" t="str">
        <f t="shared" si="292"/>
        <v/>
      </c>
      <c r="N4693" s="4">
        <f t="shared" si="293"/>
        <v>0.31835330941933082</v>
      </c>
      <c r="O4693">
        <f t="shared" si="294"/>
        <v>0.54103873314054018</v>
      </c>
      <c r="P4693">
        <f t="shared" si="295"/>
        <v>-18.826278267216985</v>
      </c>
      <c r="Q4693" t="str">
        <f>_xlfn.IFNA(VLOOKUP(B4693&amp;A4693,[1]Countries!$A:$H,6,FALSE),"")</f>
        <v>F</v>
      </c>
      <c r="R4693" t="str">
        <f>_xlfn.IFNA(VLOOKUP(B4693&amp;A4693,[1]Countries!$A:$H,7,FALSE),"")</f>
        <v>Floating</v>
      </c>
      <c r="S4693" t="str">
        <f>_xlfn.IFNA(VLOOKUP(B4693&amp;A4693,[1]Countries!$A:$H,8,FALSE),"")</f>
        <v>Floating</v>
      </c>
    </row>
    <row r="4694" spans="1:19" x14ac:dyDescent="0.25">
      <c r="A4694" t="s">
        <v>196</v>
      </c>
      <c r="B4694">
        <v>2012</v>
      </c>
      <c r="C4694" t="s">
        <v>197</v>
      </c>
      <c r="D4694" s="1">
        <v>0.98072120549850006</v>
      </c>
      <c r="E4694" s="1">
        <v>235146136455.15439</v>
      </c>
      <c r="F4694" s="1">
        <v>224999484104.8533</v>
      </c>
      <c r="G4694" s="1">
        <v>195811164736.99359</v>
      </c>
      <c r="H4694" s="1">
        <v>24.502713003527241</v>
      </c>
      <c r="J4694" s="1">
        <v>64.970407318023348</v>
      </c>
      <c r="K4694" s="3">
        <v>223414851581.06299</v>
      </c>
      <c r="L4694" s="1">
        <v>0.31117205611891841</v>
      </c>
      <c r="M4694" t="str">
        <f t="shared" si="292"/>
        <v/>
      </c>
      <c r="N4694" s="4">
        <f t="shared" si="293"/>
        <v>0.31117205611891841</v>
      </c>
      <c r="O4694">
        <f t="shared" si="294"/>
        <v>0.5391622759960617</v>
      </c>
      <c r="P4694">
        <f t="shared" si="295"/>
        <v>-17.482249736994991</v>
      </c>
      <c r="Q4694" t="str">
        <f>_xlfn.IFNA(VLOOKUP(B4694&amp;A4694,[1]Countries!$A:$H,6,FALSE),"")</f>
        <v>F</v>
      </c>
      <c r="R4694" t="str">
        <f>_xlfn.IFNA(VLOOKUP(B4694&amp;A4694,[1]Countries!$A:$H,7,FALSE),"")</f>
        <v>Floating</v>
      </c>
      <c r="S4694" t="str">
        <f>_xlfn.IFNA(VLOOKUP(B4694&amp;A4694,[1]Countries!$A:$H,8,FALSE),"")</f>
        <v>Floating</v>
      </c>
    </row>
    <row r="4695" spans="1:19" x14ac:dyDescent="0.25">
      <c r="A4695" t="s">
        <v>196</v>
      </c>
      <c r="B4695">
        <v>2013</v>
      </c>
      <c r="C4695" t="s">
        <v>197</v>
      </c>
      <c r="D4695" s="1">
        <v>1.088212972617165</v>
      </c>
      <c r="E4695" s="1">
        <v>247284126236.36801</v>
      </c>
      <c r="F4695" s="1">
        <v>238543538776.6842</v>
      </c>
      <c r="G4695" s="1">
        <v>202421947676.54831</v>
      </c>
      <c r="H4695" s="1">
        <v>24.383370156380931</v>
      </c>
      <c r="J4695" s="1">
        <v>66.125993780968571</v>
      </c>
      <c r="K4695" s="3">
        <v>226434602684.88641</v>
      </c>
      <c r="L4695" s="1">
        <v>0.30117796902912719</v>
      </c>
      <c r="M4695" t="str">
        <f t="shared" si="292"/>
        <v/>
      </c>
      <c r="N4695" s="4">
        <f t="shared" si="293"/>
        <v>0.30117796902912719</v>
      </c>
      <c r="O4695">
        <f t="shared" si="294"/>
        <v>0.51226460703537369</v>
      </c>
      <c r="P4695">
        <f t="shared" si="295"/>
        <v>-18.806704549569897</v>
      </c>
      <c r="Q4695" t="str">
        <f>_xlfn.IFNA(VLOOKUP(B4695&amp;A4695,[1]Countries!$A:$H,6,FALSE),"")</f>
        <v>F</v>
      </c>
      <c r="R4695" t="str">
        <f>_xlfn.IFNA(VLOOKUP(B4695&amp;A4695,[1]Countries!$A:$H,7,FALSE),"")</f>
        <v>Floating</v>
      </c>
      <c r="S4695" t="str">
        <f>_xlfn.IFNA(VLOOKUP(B4695&amp;A4695,[1]Countries!$A:$H,8,FALSE),"")</f>
        <v>Floating</v>
      </c>
    </row>
    <row r="4696" spans="1:19" x14ac:dyDescent="0.25">
      <c r="A4696" t="s">
        <v>196</v>
      </c>
      <c r="B4696">
        <v>2014</v>
      </c>
      <c r="C4696" t="s">
        <v>197</v>
      </c>
      <c r="D4696" s="1">
        <v>1.2419022172242129</v>
      </c>
      <c r="E4696" s="1">
        <v>284384975639.33978</v>
      </c>
      <c r="F4696" s="1">
        <v>258471885130.30441</v>
      </c>
      <c r="G4696" s="1">
        <v>237703278468.229</v>
      </c>
      <c r="H4696" s="1">
        <v>24.761263429445709</v>
      </c>
      <c r="J4696" s="1">
        <v>65.657614181357275</v>
      </c>
      <c r="K4696" s="3">
        <v>245809905127.01001</v>
      </c>
      <c r="L4696" s="1">
        <v>0.27835846968530942</v>
      </c>
      <c r="M4696" t="str">
        <f t="shared" si="292"/>
        <v/>
      </c>
      <c r="N4696" s="4">
        <f t="shared" si="293"/>
        <v>0.27835846968530942</v>
      </c>
      <c r="O4696">
        <f t="shared" si="294"/>
        <v>0.52305260017190591</v>
      </c>
      <c r="P4696">
        <f t="shared" si="295"/>
        <v>-18.060647929881021</v>
      </c>
      <c r="Q4696" t="str">
        <f>_xlfn.IFNA(VLOOKUP(B4696&amp;A4696,[1]Countries!$A:$H,6,FALSE),"")</f>
        <v>F</v>
      </c>
      <c r="R4696" t="str">
        <f>_xlfn.IFNA(VLOOKUP(B4696&amp;A4696,[1]Countries!$A:$H,7,FALSE),"")</f>
        <v>Floating</v>
      </c>
      <c r="S4696" t="str">
        <f>_xlfn.IFNA(VLOOKUP(B4696&amp;A4696,[1]Countries!$A:$H,8,FALSE),"")</f>
        <v>Floating</v>
      </c>
    </row>
    <row r="4697" spans="1:19" x14ac:dyDescent="0.25">
      <c r="A4697" t="s">
        <v>196</v>
      </c>
      <c r="B4697">
        <v>2015</v>
      </c>
      <c r="C4697" t="s">
        <v>197</v>
      </c>
      <c r="D4697" s="1">
        <v>0.89400047329369681</v>
      </c>
      <c r="E4697" s="1">
        <v>355527858356.20148</v>
      </c>
      <c r="F4697" s="1">
        <v>291499812103.64478</v>
      </c>
      <c r="G4697" s="1">
        <v>271595044488.0368</v>
      </c>
      <c r="H4697" s="1">
        <v>38.166583420593263</v>
      </c>
      <c r="J4697" s="1">
        <v>53.960270552034693</v>
      </c>
      <c r="K4697" s="3">
        <v>307661903751.45313</v>
      </c>
      <c r="L4697" s="1">
        <v>0.20707166170834379</v>
      </c>
      <c r="M4697" t="str">
        <f t="shared" si="292"/>
        <v/>
      </c>
      <c r="N4697" s="4">
        <f t="shared" si="293"/>
        <v>0.20707166170834379</v>
      </c>
      <c r="O4697">
        <f t="shared" si="294"/>
        <v>0.85321531891817537</v>
      </c>
      <c r="P4697">
        <f t="shared" si="295"/>
        <v>-28.793436696392032</v>
      </c>
      <c r="Q4697" t="str">
        <f>_xlfn.IFNA(VLOOKUP(B4697&amp;A4697,[1]Countries!$A:$H,6,FALSE),"")</f>
        <v>F</v>
      </c>
      <c r="R4697" t="str">
        <f>_xlfn.IFNA(VLOOKUP(B4697&amp;A4697,[1]Countries!$A:$H,7,FALSE),"")</f>
        <v>Floating</v>
      </c>
      <c r="S4697" t="str">
        <f>_xlfn.IFNA(VLOOKUP(B4697&amp;A4697,[1]Countries!$A:$H,8,FALSE),"")</f>
        <v>Floating</v>
      </c>
    </row>
    <row r="4698" spans="1:19" x14ac:dyDescent="0.25">
      <c r="A4698" t="s">
        <v>196</v>
      </c>
      <c r="B4698">
        <v>2016</v>
      </c>
      <c r="C4698" t="s">
        <v>197</v>
      </c>
      <c r="D4698" s="1">
        <v>0.94039696605497836</v>
      </c>
      <c r="E4698" s="1">
        <v>363078143483.40619</v>
      </c>
      <c r="F4698" s="1">
        <v>300523297712.96039</v>
      </c>
      <c r="G4698" s="1">
        <v>316228857664.14368</v>
      </c>
      <c r="H4698" s="1">
        <v>36.965215303104962</v>
      </c>
      <c r="J4698" s="1">
        <v>55.589353000882582</v>
      </c>
      <c r="K4698" s="3">
        <v>318977141891.90973</v>
      </c>
      <c r="L4698" s="1">
        <v>0.19771887842015809</v>
      </c>
      <c r="M4698" t="str">
        <f t="shared" si="292"/>
        <v/>
      </c>
      <c r="N4698" s="4">
        <f t="shared" si="293"/>
        <v>0.19771887842015809</v>
      </c>
      <c r="O4698">
        <f t="shared" si="294"/>
        <v>0.7989056285366789</v>
      </c>
      <c r="P4698">
        <f t="shared" si="295"/>
        <v>-15.589235901440757</v>
      </c>
      <c r="Q4698" t="str">
        <f>_xlfn.IFNA(VLOOKUP(B4698&amp;A4698,[1]Countries!$A:$H,6,FALSE),"")</f>
        <v>F</v>
      </c>
      <c r="R4698" t="str">
        <f>_xlfn.IFNA(VLOOKUP(B4698&amp;A4698,[1]Countries!$A:$H,7,FALSE),"")</f>
        <v>Floating</v>
      </c>
      <c r="S4698" t="str">
        <f>_xlfn.IFNA(VLOOKUP(B4698&amp;A4698,[1]Countries!$A:$H,8,FALSE),"")</f>
        <v>Floating</v>
      </c>
    </row>
    <row r="4699" spans="1:19" x14ac:dyDescent="0.25">
      <c r="A4699" t="s">
        <v>196</v>
      </c>
      <c r="B4699">
        <v>2017</v>
      </c>
      <c r="C4699" t="s">
        <v>197</v>
      </c>
      <c r="D4699" s="1">
        <v>1.1726842728576381</v>
      </c>
      <c r="E4699" s="1">
        <v>406295321866.15369</v>
      </c>
      <c r="F4699" s="1">
        <v>335663113959.72357</v>
      </c>
      <c r="G4699" s="1">
        <v>332157985748.23523</v>
      </c>
      <c r="H4699" s="1">
        <v>35.754419207920293</v>
      </c>
      <c r="J4699" s="1">
        <v>56.380654955203248</v>
      </c>
      <c r="K4699" s="3">
        <v>344958774769.01123</v>
      </c>
      <c r="L4699" s="1">
        <v>0.17776069328361399</v>
      </c>
      <c r="M4699" t="str">
        <f t="shared" si="292"/>
        <v/>
      </c>
      <c r="N4699" s="4">
        <f t="shared" si="293"/>
        <v>0.17776069328361399</v>
      </c>
      <c r="O4699">
        <f t="shared" si="294"/>
        <v>0.77365800520504979</v>
      </c>
      <c r="P4699">
        <f t="shared" si="295"/>
        <v>-22.086828440379136</v>
      </c>
      <c r="Q4699" t="str">
        <f>_xlfn.IFNA(VLOOKUP(B4699&amp;A4699,[1]Countries!$A:$H,6,FALSE),"")</f>
        <v>F</v>
      </c>
      <c r="R4699" t="str">
        <f>_xlfn.IFNA(VLOOKUP(B4699&amp;A4699,[1]Countries!$A:$H,7,FALSE),"")</f>
        <v>Floating</v>
      </c>
      <c r="S4699" t="str">
        <f>_xlfn.IFNA(VLOOKUP(B4699&amp;A4699,[1]Countries!$A:$H,8,FALSE),"")</f>
        <v>Floating</v>
      </c>
    </row>
    <row r="4700" spans="1:19" x14ac:dyDescent="0.25">
      <c r="A4700" t="s">
        <v>196</v>
      </c>
      <c r="B4700">
        <v>2018</v>
      </c>
      <c r="C4700" t="s">
        <v>197</v>
      </c>
      <c r="D4700" s="1">
        <v>0.91760150501347182</v>
      </c>
      <c r="E4700" s="1">
        <v>468110564614.38562</v>
      </c>
      <c r="F4700" s="1">
        <v>382674360766.34058</v>
      </c>
      <c r="G4700" s="1">
        <v>341288087140.28571</v>
      </c>
      <c r="H4700" s="1">
        <v>36.796516710320063</v>
      </c>
      <c r="J4700" s="1">
        <v>55.816848378998671</v>
      </c>
      <c r="K4700" s="3">
        <v>373141461440.05402</v>
      </c>
      <c r="L4700" s="1">
        <v>0.16296599222193989</v>
      </c>
      <c r="M4700" t="str">
        <f t="shared" si="292"/>
        <v/>
      </c>
      <c r="N4700" s="4">
        <f t="shared" si="293"/>
        <v>0.16296599222193989</v>
      </c>
      <c r="O4700">
        <f t="shared" si="294"/>
        <v>0.79157374348683984</v>
      </c>
      <c r="P4700">
        <f t="shared" si="295"/>
        <v>-33.141096053607107</v>
      </c>
      <c r="Q4700" t="str">
        <f>_xlfn.IFNA(VLOOKUP(B4700&amp;A4700,[1]Countries!$A:$H,6,FALSE),"")</f>
        <v>F</v>
      </c>
      <c r="R4700" t="str">
        <f>_xlfn.IFNA(VLOOKUP(B4700&amp;A4700,[1]Countries!$A:$H,7,FALSE),"")</f>
        <v>Floating</v>
      </c>
      <c r="S4700" t="str">
        <f>_xlfn.IFNA(VLOOKUP(B4700&amp;A4700,[1]Countries!$A:$H,8,FALSE),"")</f>
        <v>Floating</v>
      </c>
    </row>
    <row r="4701" spans="1:19" x14ac:dyDescent="0.25">
      <c r="A4701" t="s">
        <v>196</v>
      </c>
      <c r="B4701">
        <v>2019</v>
      </c>
      <c r="C4701" t="s">
        <v>197</v>
      </c>
      <c r="D4701" s="1">
        <v>0.90197316460652821</v>
      </c>
      <c r="E4701" s="1">
        <v>492852235259.60712</v>
      </c>
      <c r="F4701" s="1">
        <v>388698711348.15619</v>
      </c>
      <c r="G4701" s="1">
        <v>436973743465.96008</v>
      </c>
      <c r="H4701" s="1">
        <v>35.182688218288057</v>
      </c>
      <c r="J4701" s="1">
        <v>56.715308019378057</v>
      </c>
      <c r="K4701" s="3">
        <v>393849943328.78497</v>
      </c>
      <c r="L4701" s="1">
        <v>0.15093596051135941</v>
      </c>
      <c r="M4701" t="str">
        <f t="shared" si="292"/>
        <v/>
      </c>
      <c r="N4701" s="4">
        <f t="shared" si="293"/>
        <v>0.15093596051135941</v>
      </c>
      <c r="O4701">
        <f t="shared" si="294"/>
        <v>0.76319239888166979</v>
      </c>
      <c r="P4701">
        <f t="shared" si="295"/>
        <v>-14.375785193585797</v>
      </c>
      <c r="Q4701" t="str">
        <f>_xlfn.IFNA(VLOOKUP(B4701&amp;A4701,[1]Countries!$A:$H,6,FALSE),"")</f>
        <v/>
      </c>
      <c r="R4701" t="str">
        <f>_xlfn.IFNA(VLOOKUP(B4701&amp;A4701,[1]Countries!$A:$H,7,FALSE),"")</f>
        <v/>
      </c>
      <c r="S4701" t="str">
        <f>_xlfn.IFNA(VLOOKUP(B4701&amp;A4701,[1]Countries!$A:$H,8,FALSE),"")</f>
        <v/>
      </c>
    </row>
    <row r="4702" spans="1:19" x14ac:dyDescent="0.25">
      <c r="A4702" t="s">
        <v>198</v>
      </c>
      <c r="B4702">
        <v>1970</v>
      </c>
      <c r="C4702" t="s">
        <v>199</v>
      </c>
      <c r="M4702" t="str">
        <f t="shared" si="292"/>
        <v/>
      </c>
      <c r="N4702" s="4" t="str">
        <f t="shared" si="293"/>
        <v/>
      </c>
      <c r="O4702" t="str">
        <f t="shared" si="294"/>
        <v/>
      </c>
      <c r="P4702" t="str">
        <f t="shared" si="295"/>
        <v/>
      </c>
      <c r="Q4702" t="str">
        <f>_xlfn.IFNA(VLOOKUP(B4702&amp;A4702,[1]Countries!$A:$H,6,FALSE),"")</f>
        <v/>
      </c>
      <c r="R4702" t="str">
        <f>_xlfn.IFNA(VLOOKUP(B4702&amp;A4702,[1]Countries!$A:$H,7,FALSE),"")</f>
        <v/>
      </c>
      <c r="S4702" t="str">
        <f>_xlfn.IFNA(VLOOKUP(B4702&amp;A4702,[1]Countries!$A:$H,8,FALSE),"")</f>
        <v/>
      </c>
    </row>
    <row r="4703" spans="1:19" x14ac:dyDescent="0.25">
      <c r="A4703" t="s">
        <v>198</v>
      </c>
      <c r="B4703">
        <v>1971</v>
      </c>
      <c r="C4703" t="s">
        <v>199</v>
      </c>
      <c r="M4703" t="str">
        <f t="shared" si="292"/>
        <v/>
      </c>
      <c r="N4703" s="4" t="str">
        <f t="shared" si="293"/>
        <v/>
      </c>
      <c r="O4703" t="str">
        <f t="shared" si="294"/>
        <v/>
      </c>
      <c r="P4703" t="str">
        <f t="shared" si="295"/>
        <v/>
      </c>
      <c r="Q4703" t="str">
        <f>_xlfn.IFNA(VLOOKUP(B4703&amp;A4703,[1]Countries!$A:$H,6,FALSE),"")</f>
        <v/>
      </c>
      <c r="R4703" t="str">
        <f>_xlfn.IFNA(VLOOKUP(B4703&amp;A4703,[1]Countries!$A:$H,7,FALSE),"")</f>
        <v/>
      </c>
      <c r="S4703" t="str">
        <f>_xlfn.IFNA(VLOOKUP(B4703&amp;A4703,[1]Countries!$A:$H,8,FALSE),"")</f>
        <v/>
      </c>
    </row>
    <row r="4704" spans="1:19" x14ac:dyDescent="0.25">
      <c r="A4704" t="s">
        <v>198</v>
      </c>
      <c r="B4704">
        <v>1972</v>
      </c>
      <c r="C4704" t="s">
        <v>199</v>
      </c>
      <c r="M4704" t="str">
        <f t="shared" si="292"/>
        <v/>
      </c>
      <c r="N4704" s="4" t="str">
        <f t="shared" si="293"/>
        <v/>
      </c>
      <c r="O4704" t="str">
        <f t="shared" si="294"/>
        <v/>
      </c>
      <c r="P4704" t="str">
        <f t="shared" si="295"/>
        <v/>
      </c>
      <c r="Q4704" t="str">
        <f>_xlfn.IFNA(VLOOKUP(B4704&amp;A4704,[1]Countries!$A:$H,6,FALSE),"")</f>
        <v/>
      </c>
      <c r="R4704" t="str">
        <f>_xlfn.IFNA(VLOOKUP(B4704&amp;A4704,[1]Countries!$A:$H,7,FALSE),"")</f>
        <v/>
      </c>
      <c r="S4704" t="str">
        <f>_xlfn.IFNA(VLOOKUP(B4704&amp;A4704,[1]Countries!$A:$H,8,FALSE),"")</f>
        <v/>
      </c>
    </row>
    <row r="4705" spans="1:19" x14ac:dyDescent="0.25">
      <c r="A4705" t="s">
        <v>198</v>
      </c>
      <c r="B4705">
        <v>1973</v>
      </c>
      <c r="C4705" t="s">
        <v>199</v>
      </c>
      <c r="M4705" t="str">
        <f t="shared" si="292"/>
        <v/>
      </c>
      <c r="N4705" s="4" t="str">
        <f t="shared" si="293"/>
        <v/>
      </c>
      <c r="O4705" t="str">
        <f t="shared" si="294"/>
        <v/>
      </c>
      <c r="P4705" t="str">
        <f t="shared" si="295"/>
        <v/>
      </c>
      <c r="Q4705" t="str">
        <f>_xlfn.IFNA(VLOOKUP(B4705&amp;A4705,[1]Countries!$A:$H,6,FALSE),"")</f>
        <v/>
      </c>
      <c r="R4705" t="str">
        <f>_xlfn.IFNA(VLOOKUP(B4705&amp;A4705,[1]Countries!$A:$H,7,FALSE),"")</f>
        <v/>
      </c>
      <c r="S4705" t="str">
        <f>_xlfn.IFNA(VLOOKUP(B4705&amp;A4705,[1]Countries!$A:$H,8,FALSE),"")</f>
        <v/>
      </c>
    </row>
    <row r="4706" spans="1:19" x14ac:dyDescent="0.25">
      <c r="A4706" t="s">
        <v>198</v>
      </c>
      <c r="B4706">
        <v>1974</v>
      </c>
      <c r="C4706" t="s">
        <v>199</v>
      </c>
      <c r="M4706" t="str">
        <f t="shared" si="292"/>
        <v/>
      </c>
      <c r="N4706" s="4" t="str">
        <f t="shared" si="293"/>
        <v/>
      </c>
      <c r="O4706" t="str">
        <f t="shared" si="294"/>
        <v/>
      </c>
      <c r="P4706" t="str">
        <f t="shared" si="295"/>
        <v/>
      </c>
      <c r="Q4706" t="str">
        <f>_xlfn.IFNA(VLOOKUP(B4706&amp;A4706,[1]Countries!$A:$H,6,FALSE),"")</f>
        <v/>
      </c>
      <c r="R4706" t="str">
        <f>_xlfn.IFNA(VLOOKUP(B4706&amp;A4706,[1]Countries!$A:$H,7,FALSE),"")</f>
        <v/>
      </c>
      <c r="S4706" t="str">
        <f>_xlfn.IFNA(VLOOKUP(B4706&amp;A4706,[1]Countries!$A:$H,8,FALSE),"")</f>
        <v/>
      </c>
    </row>
    <row r="4707" spans="1:19" x14ac:dyDescent="0.25">
      <c r="A4707" t="s">
        <v>198</v>
      </c>
      <c r="B4707">
        <v>1975</v>
      </c>
      <c r="C4707" t="s">
        <v>199</v>
      </c>
      <c r="M4707" t="str">
        <f t="shared" si="292"/>
        <v/>
      </c>
      <c r="N4707" s="4" t="str">
        <f t="shared" si="293"/>
        <v/>
      </c>
      <c r="O4707" t="str">
        <f t="shared" si="294"/>
        <v/>
      </c>
      <c r="P4707" t="str">
        <f t="shared" si="295"/>
        <v/>
      </c>
      <c r="Q4707" t="str">
        <f>_xlfn.IFNA(VLOOKUP(B4707&amp;A4707,[1]Countries!$A:$H,6,FALSE),"")</f>
        <v/>
      </c>
      <c r="R4707" t="str">
        <f>_xlfn.IFNA(VLOOKUP(B4707&amp;A4707,[1]Countries!$A:$H,7,FALSE),"")</f>
        <v/>
      </c>
      <c r="S4707" t="str">
        <f>_xlfn.IFNA(VLOOKUP(B4707&amp;A4707,[1]Countries!$A:$H,8,FALSE),"")</f>
        <v/>
      </c>
    </row>
    <row r="4708" spans="1:19" x14ac:dyDescent="0.25">
      <c r="A4708" t="s">
        <v>198</v>
      </c>
      <c r="B4708">
        <v>1976</v>
      </c>
      <c r="C4708" t="s">
        <v>199</v>
      </c>
      <c r="M4708" t="str">
        <f t="shared" si="292"/>
        <v/>
      </c>
      <c r="N4708" s="4" t="str">
        <f t="shared" si="293"/>
        <v/>
      </c>
      <c r="O4708" t="str">
        <f t="shared" si="294"/>
        <v/>
      </c>
      <c r="P4708" t="str">
        <f t="shared" si="295"/>
        <v/>
      </c>
      <c r="Q4708" t="str">
        <f>_xlfn.IFNA(VLOOKUP(B4708&amp;A4708,[1]Countries!$A:$H,6,FALSE),"")</f>
        <v/>
      </c>
      <c r="R4708" t="str">
        <f>_xlfn.IFNA(VLOOKUP(B4708&amp;A4708,[1]Countries!$A:$H,7,FALSE),"")</f>
        <v/>
      </c>
      <c r="S4708" t="str">
        <f>_xlfn.IFNA(VLOOKUP(B4708&amp;A4708,[1]Countries!$A:$H,8,FALSE),"")</f>
        <v/>
      </c>
    </row>
    <row r="4709" spans="1:19" x14ac:dyDescent="0.25">
      <c r="A4709" t="s">
        <v>198</v>
      </c>
      <c r="B4709">
        <v>1977</v>
      </c>
      <c r="C4709" t="s">
        <v>199</v>
      </c>
      <c r="M4709" t="str">
        <f t="shared" si="292"/>
        <v/>
      </c>
      <c r="N4709" s="4" t="str">
        <f t="shared" si="293"/>
        <v/>
      </c>
      <c r="O4709" t="str">
        <f t="shared" si="294"/>
        <v/>
      </c>
      <c r="P4709" t="str">
        <f t="shared" si="295"/>
        <v/>
      </c>
      <c r="Q4709" t="str">
        <f>_xlfn.IFNA(VLOOKUP(B4709&amp;A4709,[1]Countries!$A:$H,6,FALSE),"")</f>
        <v/>
      </c>
      <c r="R4709" t="str">
        <f>_xlfn.IFNA(VLOOKUP(B4709&amp;A4709,[1]Countries!$A:$H,7,FALSE),"")</f>
        <v/>
      </c>
      <c r="S4709" t="str">
        <f>_xlfn.IFNA(VLOOKUP(B4709&amp;A4709,[1]Countries!$A:$H,8,FALSE),"")</f>
        <v/>
      </c>
    </row>
    <row r="4710" spans="1:19" x14ac:dyDescent="0.25">
      <c r="A4710" t="s">
        <v>198</v>
      </c>
      <c r="B4710">
        <v>1978</v>
      </c>
      <c r="C4710" t="s">
        <v>199</v>
      </c>
      <c r="M4710" t="str">
        <f t="shared" si="292"/>
        <v/>
      </c>
      <c r="N4710" s="4" t="str">
        <f t="shared" si="293"/>
        <v/>
      </c>
      <c r="O4710" t="str">
        <f t="shared" si="294"/>
        <v/>
      </c>
      <c r="P4710" t="str">
        <f t="shared" si="295"/>
        <v/>
      </c>
      <c r="Q4710" t="str">
        <f>_xlfn.IFNA(VLOOKUP(B4710&amp;A4710,[1]Countries!$A:$H,6,FALSE),"")</f>
        <v/>
      </c>
      <c r="R4710" t="str">
        <f>_xlfn.IFNA(VLOOKUP(B4710&amp;A4710,[1]Countries!$A:$H,7,FALSE),"")</f>
        <v/>
      </c>
      <c r="S4710" t="str">
        <f>_xlfn.IFNA(VLOOKUP(B4710&amp;A4710,[1]Countries!$A:$H,8,FALSE),"")</f>
        <v/>
      </c>
    </row>
    <row r="4711" spans="1:19" x14ac:dyDescent="0.25">
      <c r="A4711" t="s">
        <v>198</v>
      </c>
      <c r="B4711">
        <v>1979</v>
      </c>
      <c r="C4711" t="s">
        <v>199</v>
      </c>
      <c r="M4711" t="str">
        <f t="shared" si="292"/>
        <v/>
      </c>
      <c r="N4711" s="4" t="str">
        <f t="shared" si="293"/>
        <v/>
      </c>
      <c r="O4711" t="str">
        <f t="shared" si="294"/>
        <v/>
      </c>
      <c r="P4711" t="str">
        <f t="shared" si="295"/>
        <v/>
      </c>
      <c r="Q4711" t="str">
        <f>_xlfn.IFNA(VLOOKUP(B4711&amp;A4711,[1]Countries!$A:$H,6,FALSE),"")</f>
        <v/>
      </c>
      <c r="R4711" t="str">
        <f>_xlfn.IFNA(VLOOKUP(B4711&amp;A4711,[1]Countries!$A:$H,7,FALSE),"")</f>
        <v/>
      </c>
      <c r="S4711" t="str">
        <f>_xlfn.IFNA(VLOOKUP(B4711&amp;A4711,[1]Countries!$A:$H,8,FALSE),"")</f>
        <v/>
      </c>
    </row>
    <row r="4712" spans="1:19" x14ac:dyDescent="0.25">
      <c r="A4712" t="s">
        <v>198</v>
      </c>
      <c r="B4712">
        <v>1980</v>
      </c>
      <c r="C4712" t="s">
        <v>199</v>
      </c>
      <c r="M4712" t="str">
        <f t="shared" si="292"/>
        <v/>
      </c>
      <c r="N4712" s="4" t="str">
        <f t="shared" si="293"/>
        <v/>
      </c>
      <c r="O4712" t="str">
        <f t="shared" si="294"/>
        <v/>
      </c>
      <c r="P4712" t="str">
        <f t="shared" si="295"/>
        <v/>
      </c>
      <c r="Q4712" t="str">
        <f>_xlfn.IFNA(VLOOKUP(B4712&amp;A4712,[1]Countries!$A:$H,6,FALSE),"")</f>
        <v/>
      </c>
      <c r="R4712" t="str">
        <f>_xlfn.IFNA(VLOOKUP(B4712&amp;A4712,[1]Countries!$A:$H,7,FALSE),"")</f>
        <v/>
      </c>
      <c r="S4712" t="str">
        <f>_xlfn.IFNA(VLOOKUP(B4712&amp;A4712,[1]Countries!$A:$H,8,FALSE),"")</f>
        <v/>
      </c>
    </row>
    <row r="4713" spans="1:19" x14ac:dyDescent="0.25">
      <c r="A4713" t="s">
        <v>198</v>
      </c>
      <c r="B4713">
        <v>1981</v>
      </c>
      <c r="C4713" t="s">
        <v>199</v>
      </c>
      <c r="M4713" t="str">
        <f t="shared" si="292"/>
        <v/>
      </c>
      <c r="N4713" s="4" t="str">
        <f t="shared" si="293"/>
        <v/>
      </c>
      <c r="O4713" t="str">
        <f t="shared" si="294"/>
        <v/>
      </c>
      <c r="P4713" t="str">
        <f t="shared" si="295"/>
        <v/>
      </c>
      <c r="Q4713" t="str">
        <f>_xlfn.IFNA(VLOOKUP(B4713&amp;A4713,[1]Countries!$A:$H,6,FALSE),"")</f>
        <v/>
      </c>
      <c r="R4713" t="str">
        <f>_xlfn.IFNA(VLOOKUP(B4713&amp;A4713,[1]Countries!$A:$H,7,FALSE),"")</f>
        <v/>
      </c>
      <c r="S4713" t="str">
        <f>_xlfn.IFNA(VLOOKUP(B4713&amp;A4713,[1]Countries!$A:$H,8,FALSE),"")</f>
        <v/>
      </c>
    </row>
    <row r="4714" spans="1:19" x14ac:dyDescent="0.25">
      <c r="A4714" t="s">
        <v>198</v>
      </c>
      <c r="B4714">
        <v>1982</v>
      </c>
      <c r="C4714" t="s">
        <v>199</v>
      </c>
      <c r="M4714" t="str">
        <f t="shared" si="292"/>
        <v/>
      </c>
      <c r="N4714" s="4" t="str">
        <f t="shared" si="293"/>
        <v/>
      </c>
      <c r="O4714" t="str">
        <f t="shared" si="294"/>
        <v/>
      </c>
      <c r="P4714" t="str">
        <f t="shared" si="295"/>
        <v/>
      </c>
      <c r="Q4714" t="str">
        <f>_xlfn.IFNA(VLOOKUP(B4714&amp;A4714,[1]Countries!$A:$H,6,FALSE),"")</f>
        <v/>
      </c>
      <c r="R4714" t="str">
        <f>_xlfn.IFNA(VLOOKUP(B4714&amp;A4714,[1]Countries!$A:$H,7,FALSE),"")</f>
        <v/>
      </c>
      <c r="S4714" t="str">
        <f>_xlfn.IFNA(VLOOKUP(B4714&amp;A4714,[1]Countries!$A:$H,8,FALSE),"")</f>
        <v/>
      </c>
    </row>
    <row r="4715" spans="1:19" x14ac:dyDescent="0.25">
      <c r="A4715" t="s">
        <v>198</v>
      </c>
      <c r="B4715">
        <v>1983</v>
      </c>
      <c r="C4715" t="s">
        <v>199</v>
      </c>
      <c r="M4715" t="str">
        <f t="shared" si="292"/>
        <v/>
      </c>
      <c r="N4715" s="4" t="str">
        <f t="shared" si="293"/>
        <v/>
      </c>
      <c r="O4715" t="str">
        <f t="shared" si="294"/>
        <v/>
      </c>
      <c r="P4715" t="str">
        <f t="shared" si="295"/>
        <v/>
      </c>
      <c r="Q4715" t="str">
        <f>_xlfn.IFNA(VLOOKUP(B4715&amp;A4715,[1]Countries!$A:$H,6,FALSE),"")</f>
        <v/>
      </c>
      <c r="R4715" t="str">
        <f>_xlfn.IFNA(VLOOKUP(B4715&amp;A4715,[1]Countries!$A:$H,7,FALSE),"")</f>
        <v/>
      </c>
      <c r="S4715" t="str">
        <f>_xlfn.IFNA(VLOOKUP(B4715&amp;A4715,[1]Countries!$A:$H,8,FALSE),"")</f>
        <v/>
      </c>
    </row>
    <row r="4716" spans="1:19" x14ac:dyDescent="0.25">
      <c r="A4716" t="s">
        <v>198</v>
      </c>
      <c r="B4716">
        <v>1984</v>
      </c>
      <c r="C4716" t="s">
        <v>199</v>
      </c>
      <c r="K4716" s="3">
        <v>1181654726.3824339</v>
      </c>
      <c r="M4716" t="str">
        <f t="shared" si="292"/>
        <v/>
      </c>
      <c r="N4716" s="4" t="str">
        <f t="shared" si="293"/>
        <v/>
      </c>
      <c r="O4716" t="str">
        <f t="shared" si="294"/>
        <v/>
      </c>
      <c r="P4716" t="str">
        <f t="shared" si="295"/>
        <v/>
      </c>
      <c r="Q4716" t="str">
        <f>_xlfn.IFNA(VLOOKUP(B4716&amp;A4716,[1]Countries!$A:$H,6,FALSE),"")</f>
        <v/>
      </c>
      <c r="R4716" t="str">
        <f>_xlfn.IFNA(VLOOKUP(B4716&amp;A4716,[1]Countries!$A:$H,7,FALSE),"")</f>
        <v/>
      </c>
      <c r="S4716" t="str">
        <f>_xlfn.IFNA(VLOOKUP(B4716&amp;A4716,[1]Countries!$A:$H,8,FALSE),"")</f>
        <v/>
      </c>
    </row>
    <row r="4717" spans="1:19" x14ac:dyDescent="0.25">
      <c r="A4717" t="s">
        <v>198</v>
      </c>
      <c r="B4717">
        <v>1985</v>
      </c>
      <c r="C4717" t="s">
        <v>199</v>
      </c>
      <c r="K4717" s="3">
        <v>1186604950.5350521</v>
      </c>
      <c r="M4717" t="str">
        <f t="shared" si="292"/>
        <v/>
      </c>
      <c r="N4717" s="4" t="str">
        <f t="shared" si="293"/>
        <v/>
      </c>
      <c r="O4717" t="str">
        <f t="shared" si="294"/>
        <v/>
      </c>
      <c r="P4717" t="str">
        <f t="shared" si="295"/>
        <v/>
      </c>
      <c r="Q4717" t="str">
        <f>_xlfn.IFNA(VLOOKUP(B4717&amp;A4717,[1]Countries!$A:$H,6,FALSE),"")</f>
        <v/>
      </c>
      <c r="R4717" t="str">
        <f>_xlfn.IFNA(VLOOKUP(B4717&amp;A4717,[1]Countries!$A:$H,7,FALSE),"")</f>
        <v/>
      </c>
      <c r="S4717" t="str">
        <f>_xlfn.IFNA(VLOOKUP(B4717&amp;A4717,[1]Countries!$A:$H,8,FALSE),"")</f>
        <v/>
      </c>
    </row>
    <row r="4718" spans="1:19" x14ac:dyDescent="0.25">
      <c r="A4718" t="s">
        <v>198</v>
      </c>
      <c r="B4718">
        <v>1986</v>
      </c>
      <c r="C4718" t="s">
        <v>199</v>
      </c>
      <c r="K4718" s="3">
        <v>1413312214.260051</v>
      </c>
      <c r="M4718" t="str">
        <f t="shared" si="292"/>
        <v/>
      </c>
      <c r="N4718" s="4" t="str">
        <f t="shared" si="293"/>
        <v/>
      </c>
      <c r="O4718" t="str">
        <f t="shared" si="294"/>
        <v/>
      </c>
      <c r="P4718" t="str">
        <f t="shared" si="295"/>
        <v/>
      </c>
      <c r="Q4718" t="str">
        <f>_xlfn.IFNA(VLOOKUP(B4718&amp;A4718,[1]Countries!$A:$H,6,FALSE),"")</f>
        <v/>
      </c>
      <c r="R4718" t="str">
        <f>_xlfn.IFNA(VLOOKUP(B4718&amp;A4718,[1]Countries!$A:$H,7,FALSE),"")</f>
        <v/>
      </c>
      <c r="S4718" t="str">
        <f>_xlfn.IFNA(VLOOKUP(B4718&amp;A4718,[1]Countries!$A:$H,8,FALSE),"")</f>
        <v/>
      </c>
    </row>
    <row r="4719" spans="1:19" x14ac:dyDescent="0.25">
      <c r="A4719" t="s">
        <v>198</v>
      </c>
      <c r="B4719">
        <v>1987</v>
      </c>
      <c r="C4719" t="s">
        <v>199</v>
      </c>
      <c r="K4719" s="3">
        <v>1553178491.30268</v>
      </c>
      <c r="M4719" t="str">
        <f t="shared" si="292"/>
        <v/>
      </c>
      <c r="N4719" s="4" t="str">
        <f t="shared" si="293"/>
        <v/>
      </c>
      <c r="O4719" t="str">
        <f t="shared" si="294"/>
        <v/>
      </c>
      <c r="P4719" t="str">
        <f t="shared" si="295"/>
        <v/>
      </c>
      <c r="Q4719" t="str">
        <f>_xlfn.IFNA(VLOOKUP(B4719&amp;A4719,[1]Countries!$A:$H,6,FALSE),"")</f>
        <v/>
      </c>
      <c r="R4719" t="str">
        <f>_xlfn.IFNA(VLOOKUP(B4719&amp;A4719,[1]Countries!$A:$H,7,FALSE),"")</f>
        <v/>
      </c>
      <c r="S4719" t="str">
        <f>_xlfn.IFNA(VLOOKUP(B4719&amp;A4719,[1]Countries!$A:$H,8,FALSE),"")</f>
        <v/>
      </c>
    </row>
    <row r="4720" spans="1:19" x14ac:dyDescent="0.25">
      <c r="A4720" t="s">
        <v>198</v>
      </c>
      <c r="B4720">
        <v>1988</v>
      </c>
      <c r="C4720" t="s">
        <v>199</v>
      </c>
      <c r="K4720" s="3">
        <v>1736909512.5719781</v>
      </c>
      <c r="M4720" t="str">
        <f t="shared" si="292"/>
        <v/>
      </c>
      <c r="N4720" s="4" t="str">
        <f t="shared" si="293"/>
        <v/>
      </c>
      <c r="O4720" t="str">
        <f t="shared" si="294"/>
        <v/>
      </c>
      <c r="P4720" t="str">
        <f t="shared" si="295"/>
        <v/>
      </c>
      <c r="Q4720" t="str">
        <f>_xlfn.IFNA(VLOOKUP(B4720&amp;A4720,[1]Countries!$A:$H,6,FALSE),"")</f>
        <v/>
      </c>
      <c r="R4720" t="str">
        <f>_xlfn.IFNA(VLOOKUP(B4720&amp;A4720,[1]Countries!$A:$H,7,FALSE),"")</f>
        <v/>
      </c>
      <c r="S4720" t="str">
        <f>_xlfn.IFNA(VLOOKUP(B4720&amp;A4720,[1]Countries!$A:$H,8,FALSE),"")</f>
        <v/>
      </c>
    </row>
    <row r="4721" spans="1:19" x14ac:dyDescent="0.25">
      <c r="A4721" t="s">
        <v>198</v>
      </c>
      <c r="B4721">
        <v>1989</v>
      </c>
      <c r="C4721" t="s">
        <v>199</v>
      </c>
      <c r="K4721" s="3">
        <v>1855804671.1594341</v>
      </c>
      <c r="M4721" t="str">
        <f t="shared" si="292"/>
        <v/>
      </c>
      <c r="N4721" s="4" t="str">
        <f t="shared" si="293"/>
        <v/>
      </c>
      <c r="O4721" t="str">
        <f t="shared" si="294"/>
        <v/>
      </c>
      <c r="P4721" t="str">
        <f t="shared" si="295"/>
        <v/>
      </c>
      <c r="Q4721" t="str">
        <f>_xlfn.IFNA(VLOOKUP(B4721&amp;A4721,[1]Countries!$A:$H,6,FALSE),"")</f>
        <v/>
      </c>
      <c r="R4721" t="str">
        <f>_xlfn.IFNA(VLOOKUP(B4721&amp;A4721,[1]Countries!$A:$H,7,FALSE),"")</f>
        <v/>
      </c>
      <c r="S4721" t="str">
        <f>_xlfn.IFNA(VLOOKUP(B4721&amp;A4721,[1]Countries!$A:$H,8,FALSE),"")</f>
        <v/>
      </c>
    </row>
    <row r="4722" spans="1:19" x14ac:dyDescent="0.25">
      <c r="A4722" t="s">
        <v>198</v>
      </c>
      <c r="B4722">
        <v>1990</v>
      </c>
      <c r="C4722" t="s">
        <v>199</v>
      </c>
      <c r="K4722" s="3">
        <v>1933506782.4831231</v>
      </c>
      <c r="M4722" t="str">
        <f t="shared" si="292"/>
        <v/>
      </c>
      <c r="N4722" s="4" t="str">
        <f t="shared" si="293"/>
        <v/>
      </c>
      <c r="O4722" t="str">
        <f t="shared" si="294"/>
        <v/>
      </c>
      <c r="P4722" t="str">
        <f t="shared" si="295"/>
        <v/>
      </c>
      <c r="Q4722" t="str">
        <f>_xlfn.IFNA(VLOOKUP(B4722&amp;A4722,[1]Countries!$A:$H,6,FALSE),"")</f>
        <v/>
      </c>
      <c r="R4722" t="str">
        <f>_xlfn.IFNA(VLOOKUP(B4722&amp;A4722,[1]Countries!$A:$H,7,FALSE),"")</f>
        <v/>
      </c>
      <c r="S4722" t="str">
        <f>_xlfn.IFNA(VLOOKUP(B4722&amp;A4722,[1]Countries!$A:$H,8,FALSE),"")</f>
        <v/>
      </c>
    </row>
    <row r="4723" spans="1:19" x14ac:dyDescent="0.25">
      <c r="A4723" t="s">
        <v>198</v>
      </c>
      <c r="B4723">
        <v>1991</v>
      </c>
      <c r="C4723" t="s">
        <v>199</v>
      </c>
      <c r="K4723" s="3">
        <v>1964539449.4651749</v>
      </c>
      <c r="M4723" t="str">
        <f t="shared" si="292"/>
        <v/>
      </c>
      <c r="N4723" s="4" t="str">
        <f t="shared" si="293"/>
        <v/>
      </c>
      <c r="O4723" t="str">
        <f t="shared" si="294"/>
        <v/>
      </c>
      <c r="P4723" t="str">
        <f t="shared" si="295"/>
        <v/>
      </c>
      <c r="Q4723" t="str">
        <f>_xlfn.IFNA(VLOOKUP(B4723&amp;A4723,[1]Countries!$A:$H,6,FALSE),"")</f>
        <v/>
      </c>
      <c r="R4723" t="str">
        <f>_xlfn.IFNA(VLOOKUP(B4723&amp;A4723,[1]Countries!$A:$H,7,FALSE),"")</f>
        <v/>
      </c>
      <c r="S4723" t="str">
        <f>_xlfn.IFNA(VLOOKUP(B4723&amp;A4723,[1]Countries!$A:$H,8,FALSE),"")</f>
        <v/>
      </c>
    </row>
    <row r="4724" spans="1:19" x14ac:dyDescent="0.25">
      <c r="A4724" t="s">
        <v>198</v>
      </c>
      <c r="B4724">
        <v>1992</v>
      </c>
      <c r="C4724" t="s">
        <v>199</v>
      </c>
      <c r="K4724" s="3">
        <v>1980006026.9811239</v>
      </c>
      <c r="M4724" t="str">
        <f t="shared" si="292"/>
        <v/>
      </c>
      <c r="N4724" s="4" t="str">
        <f t="shared" si="293"/>
        <v/>
      </c>
      <c r="O4724" t="str">
        <f t="shared" si="294"/>
        <v/>
      </c>
      <c r="P4724" t="str">
        <f t="shared" si="295"/>
        <v/>
      </c>
      <c r="Q4724" t="str">
        <f>_xlfn.IFNA(VLOOKUP(B4724&amp;A4724,[1]Countries!$A:$H,6,FALSE),"")</f>
        <v/>
      </c>
      <c r="R4724" t="str">
        <f>_xlfn.IFNA(VLOOKUP(B4724&amp;A4724,[1]Countries!$A:$H,7,FALSE),"")</f>
        <v/>
      </c>
      <c r="S4724" t="str">
        <f>_xlfn.IFNA(VLOOKUP(B4724&amp;A4724,[1]Countries!$A:$H,8,FALSE),"")</f>
        <v/>
      </c>
    </row>
    <row r="4725" spans="1:19" x14ac:dyDescent="0.25">
      <c r="A4725" t="s">
        <v>198</v>
      </c>
      <c r="B4725">
        <v>1993</v>
      </c>
      <c r="C4725" t="s">
        <v>199</v>
      </c>
      <c r="K4725" s="3">
        <v>2030857979.0681469</v>
      </c>
      <c r="M4725" t="str">
        <f t="shared" si="292"/>
        <v/>
      </c>
      <c r="N4725" s="4" t="str">
        <f t="shared" si="293"/>
        <v/>
      </c>
      <c r="O4725" t="str">
        <f t="shared" si="294"/>
        <v/>
      </c>
      <c r="P4725" t="str">
        <f t="shared" si="295"/>
        <v/>
      </c>
      <c r="Q4725" t="str">
        <f>_xlfn.IFNA(VLOOKUP(B4725&amp;A4725,[1]Countries!$A:$H,6,FALSE),"")</f>
        <v/>
      </c>
      <c r="R4725" t="str">
        <f>_xlfn.IFNA(VLOOKUP(B4725&amp;A4725,[1]Countries!$A:$H,7,FALSE),"")</f>
        <v/>
      </c>
      <c r="S4725" t="str">
        <f>_xlfn.IFNA(VLOOKUP(B4725&amp;A4725,[1]Countries!$A:$H,8,FALSE),"")</f>
        <v/>
      </c>
    </row>
    <row r="4726" spans="1:19" x14ac:dyDescent="0.25">
      <c r="A4726" t="s">
        <v>198</v>
      </c>
      <c r="B4726">
        <v>1994</v>
      </c>
      <c r="C4726" t="s">
        <v>199</v>
      </c>
      <c r="K4726" s="3">
        <v>2112166845.220592</v>
      </c>
      <c r="M4726" t="str">
        <f t="shared" si="292"/>
        <v/>
      </c>
      <c r="N4726" s="4" t="str">
        <f t="shared" si="293"/>
        <v/>
      </c>
      <c r="O4726" t="str">
        <f t="shared" si="294"/>
        <v/>
      </c>
      <c r="P4726" t="str">
        <f t="shared" si="295"/>
        <v/>
      </c>
      <c r="Q4726" t="str">
        <f>_xlfn.IFNA(VLOOKUP(B4726&amp;A4726,[1]Countries!$A:$H,6,FALSE),"")</f>
        <v/>
      </c>
      <c r="R4726" t="str">
        <f>_xlfn.IFNA(VLOOKUP(B4726&amp;A4726,[1]Countries!$A:$H,7,FALSE),"")</f>
        <v/>
      </c>
      <c r="S4726" t="str">
        <f>_xlfn.IFNA(VLOOKUP(B4726&amp;A4726,[1]Countries!$A:$H,8,FALSE),"")</f>
        <v/>
      </c>
    </row>
    <row r="4727" spans="1:19" x14ac:dyDescent="0.25">
      <c r="A4727" t="s">
        <v>198</v>
      </c>
      <c r="B4727">
        <v>1995</v>
      </c>
      <c r="C4727" t="s">
        <v>199</v>
      </c>
      <c r="F4727" s="1">
        <v>914727080.64326799</v>
      </c>
      <c r="K4727" s="3">
        <v>2202586596.0659628</v>
      </c>
      <c r="M4727" t="str">
        <f t="shared" si="292"/>
        <v/>
      </c>
      <c r="N4727" s="4" t="str">
        <f t="shared" si="293"/>
        <v/>
      </c>
      <c r="O4727" t="str">
        <f t="shared" si="294"/>
        <v/>
      </c>
      <c r="P4727" t="str">
        <f t="shared" si="295"/>
        <v/>
      </c>
      <c r="Q4727" t="str">
        <f>_xlfn.IFNA(VLOOKUP(B4727&amp;A4727,[1]Countries!$A:$H,6,FALSE),"")</f>
        <v/>
      </c>
      <c r="R4727" t="str">
        <f>_xlfn.IFNA(VLOOKUP(B4727&amp;A4727,[1]Countries!$A:$H,7,FALSE),"")</f>
        <v/>
      </c>
      <c r="S4727" t="str">
        <f>_xlfn.IFNA(VLOOKUP(B4727&amp;A4727,[1]Countries!$A:$H,8,FALSE),"")</f>
        <v/>
      </c>
    </row>
    <row r="4728" spans="1:19" x14ac:dyDescent="0.25">
      <c r="A4728" t="s">
        <v>198</v>
      </c>
      <c r="B4728">
        <v>1996</v>
      </c>
      <c r="C4728" t="s">
        <v>199</v>
      </c>
      <c r="F4728" s="1">
        <v>1023086918.627684</v>
      </c>
      <c r="K4728" s="3">
        <v>2372537992.0799651</v>
      </c>
      <c r="M4728" t="str">
        <f t="shared" si="292"/>
        <v/>
      </c>
      <c r="N4728" s="4" t="str">
        <f t="shared" si="293"/>
        <v/>
      </c>
      <c r="O4728" t="str">
        <f t="shared" si="294"/>
        <v/>
      </c>
      <c r="P4728" t="str">
        <f t="shared" si="295"/>
        <v/>
      </c>
      <c r="Q4728" t="str">
        <f>_xlfn.IFNA(VLOOKUP(B4728&amp;A4728,[1]Countries!$A:$H,6,FALSE),"")</f>
        <v/>
      </c>
      <c r="R4728" t="str">
        <f>_xlfn.IFNA(VLOOKUP(B4728&amp;A4728,[1]Countries!$A:$H,7,FALSE),"")</f>
        <v/>
      </c>
      <c r="S4728" t="str">
        <f>_xlfn.IFNA(VLOOKUP(B4728&amp;A4728,[1]Countries!$A:$H,8,FALSE),"")</f>
        <v/>
      </c>
    </row>
    <row r="4729" spans="1:19" x14ac:dyDescent="0.25">
      <c r="A4729" t="s">
        <v>198</v>
      </c>
      <c r="B4729">
        <v>1997</v>
      </c>
      <c r="C4729" t="s">
        <v>199</v>
      </c>
      <c r="F4729" s="1">
        <v>1180919719.4076381</v>
      </c>
      <c r="K4729" s="3">
        <v>2576138234.5713172</v>
      </c>
      <c r="M4729" t="str">
        <f t="shared" si="292"/>
        <v/>
      </c>
      <c r="N4729" s="4" t="str">
        <f t="shared" si="293"/>
        <v/>
      </c>
      <c r="O4729" t="str">
        <f t="shared" si="294"/>
        <v/>
      </c>
      <c r="P4729" t="str">
        <f t="shared" si="295"/>
        <v/>
      </c>
      <c r="Q4729" t="str">
        <f>_xlfn.IFNA(VLOOKUP(B4729&amp;A4729,[1]Countries!$A:$H,6,FALSE),"")</f>
        <v/>
      </c>
      <c r="R4729" t="str">
        <f>_xlfn.IFNA(VLOOKUP(B4729&amp;A4729,[1]Countries!$A:$H,7,FALSE),"")</f>
        <v/>
      </c>
      <c r="S4729" t="str">
        <f>_xlfn.IFNA(VLOOKUP(B4729&amp;A4729,[1]Countries!$A:$H,8,FALSE),"")</f>
        <v/>
      </c>
    </row>
    <row r="4730" spans="1:19" x14ac:dyDescent="0.25">
      <c r="A4730" t="s">
        <v>198</v>
      </c>
      <c r="B4730">
        <v>1998</v>
      </c>
      <c r="C4730" t="s">
        <v>199</v>
      </c>
      <c r="F4730" s="1">
        <v>1382548249.783031</v>
      </c>
      <c r="K4730" s="3">
        <v>2924155308.130475</v>
      </c>
      <c r="M4730" t="str">
        <f t="shared" si="292"/>
        <v/>
      </c>
      <c r="N4730" s="4" t="str">
        <f t="shared" si="293"/>
        <v/>
      </c>
      <c r="O4730" t="str">
        <f t="shared" si="294"/>
        <v/>
      </c>
      <c r="P4730" t="str">
        <f t="shared" si="295"/>
        <v/>
      </c>
      <c r="Q4730" t="str">
        <f>_xlfn.IFNA(VLOOKUP(B4730&amp;A4730,[1]Countries!$A:$H,6,FALSE),"")</f>
        <v/>
      </c>
      <c r="R4730" t="str">
        <f>_xlfn.IFNA(VLOOKUP(B4730&amp;A4730,[1]Countries!$A:$H,7,FALSE),"")</f>
        <v/>
      </c>
      <c r="S4730" t="str">
        <f>_xlfn.IFNA(VLOOKUP(B4730&amp;A4730,[1]Countries!$A:$H,8,FALSE),"")</f>
        <v/>
      </c>
    </row>
    <row r="4731" spans="1:19" x14ac:dyDescent="0.25">
      <c r="A4731" t="s">
        <v>198</v>
      </c>
      <c r="B4731">
        <v>1999</v>
      </c>
      <c r="C4731" t="s">
        <v>199</v>
      </c>
      <c r="F4731" s="1">
        <v>1567465656.850502</v>
      </c>
      <c r="K4731" s="3">
        <v>3324566340.9122391</v>
      </c>
      <c r="M4731" t="str">
        <f t="shared" si="292"/>
        <v/>
      </c>
      <c r="N4731" s="4" t="str">
        <f t="shared" si="293"/>
        <v/>
      </c>
      <c r="O4731" t="str">
        <f t="shared" si="294"/>
        <v/>
      </c>
      <c r="P4731" t="str">
        <f t="shared" si="295"/>
        <v/>
      </c>
      <c r="Q4731" t="str">
        <f>_xlfn.IFNA(VLOOKUP(B4731&amp;A4731,[1]Countries!$A:$H,6,FALSE),"")</f>
        <v/>
      </c>
      <c r="R4731" t="str">
        <f>_xlfn.IFNA(VLOOKUP(B4731&amp;A4731,[1]Countries!$A:$H,7,FALSE),"")</f>
        <v/>
      </c>
      <c r="S4731" t="str">
        <f>_xlfn.IFNA(VLOOKUP(B4731&amp;A4731,[1]Countries!$A:$H,8,FALSE),"")</f>
        <v/>
      </c>
    </row>
    <row r="4732" spans="1:19" x14ac:dyDescent="0.25">
      <c r="A4732" t="s">
        <v>198</v>
      </c>
      <c r="B4732">
        <v>2000</v>
      </c>
      <c r="C4732" t="s">
        <v>199</v>
      </c>
      <c r="F4732" s="1">
        <v>1563667799.615782</v>
      </c>
      <c r="K4732" s="3">
        <v>3502043685.720407</v>
      </c>
      <c r="M4732" t="str">
        <f t="shared" si="292"/>
        <v/>
      </c>
      <c r="N4732" s="4" t="str">
        <f t="shared" si="293"/>
        <v/>
      </c>
      <c r="O4732" t="str">
        <f t="shared" si="294"/>
        <v/>
      </c>
      <c r="P4732" t="str">
        <f t="shared" si="295"/>
        <v/>
      </c>
      <c r="Q4732" t="str">
        <f>_xlfn.IFNA(VLOOKUP(B4732&amp;A4732,[1]Countries!$A:$H,6,FALSE),"")</f>
        <v/>
      </c>
      <c r="R4732" t="str">
        <f>_xlfn.IFNA(VLOOKUP(B4732&amp;A4732,[1]Countries!$A:$H,7,FALSE),"")</f>
        <v/>
      </c>
      <c r="S4732" t="str">
        <f>_xlfn.IFNA(VLOOKUP(B4732&amp;A4732,[1]Countries!$A:$H,8,FALSE),"")</f>
        <v/>
      </c>
    </row>
    <row r="4733" spans="1:19" x14ac:dyDescent="0.25">
      <c r="A4733" t="s">
        <v>198</v>
      </c>
      <c r="B4733">
        <v>2001</v>
      </c>
      <c r="C4733" t="s">
        <v>199</v>
      </c>
      <c r="F4733" s="1">
        <v>1659131243.7383709</v>
      </c>
      <c r="K4733" s="3">
        <v>3690319254.1074171</v>
      </c>
      <c r="M4733" t="str">
        <f t="shared" si="292"/>
        <v/>
      </c>
      <c r="N4733" s="4" t="str">
        <f t="shared" si="293"/>
        <v/>
      </c>
      <c r="O4733" t="str">
        <f t="shared" si="294"/>
        <v/>
      </c>
      <c r="P4733" t="str">
        <f t="shared" si="295"/>
        <v/>
      </c>
      <c r="Q4733" t="str">
        <f>_xlfn.IFNA(VLOOKUP(B4733&amp;A4733,[1]Countries!$A:$H,6,FALSE),"")</f>
        <v/>
      </c>
      <c r="R4733" t="str">
        <f>_xlfn.IFNA(VLOOKUP(B4733&amp;A4733,[1]Countries!$A:$H,7,FALSE),"")</f>
        <v/>
      </c>
      <c r="S4733" t="str">
        <f>_xlfn.IFNA(VLOOKUP(B4733&amp;A4733,[1]Countries!$A:$H,8,FALSE),"")</f>
        <v/>
      </c>
    </row>
    <row r="4734" spans="1:19" x14ac:dyDescent="0.25">
      <c r="A4734" t="s">
        <v>198</v>
      </c>
      <c r="B4734">
        <v>2002</v>
      </c>
      <c r="C4734" t="s">
        <v>199</v>
      </c>
      <c r="F4734" s="1">
        <v>1947332921.7471831</v>
      </c>
      <c r="K4734" s="3">
        <v>3906903211.5862098</v>
      </c>
      <c r="M4734" t="str">
        <f t="shared" si="292"/>
        <v/>
      </c>
      <c r="N4734" s="4" t="str">
        <f t="shared" si="293"/>
        <v/>
      </c>
      <c r="O4734" t="str">
        <f t="shared" si="294"/>
        <v/>
      </c>
      <c r="P4734" t="str">
        <f t="shared" si="295"/>
        <v/>
      </c>
      <c r="Q4734" t="str">
        <f>_xlfn.IFNA(VLOOKUP(B4734&amp;A4734,[1]Countries!$A:$H,6,FALSE),"")</f>
        <v/>
      </c>
      <c r="R4734" t="str">
        <f>_xlfn.IFNA(VLOOKUP(B4734&amp;A4734,[1]Countries!$A:$H,7,FALSE),"")</f>
        <v/>
      </c>
      <c r="S4734" t="str">
        <f>_xlfn.IFNA(VLOOKUP(B4734&amp;A4734,[1]Countries!$A:$H,8,FALSE),"")</f>
        <v/>
      </c>
    </row>
    <row r="4735" spans="1:19" x14ac:dyDescent="0.25">
      <c r="A4735" t="s">
        <v>198</v>
      </c>
      <c r="B4735">
        <v>2003</v>
      </c>
      <c r="C4735" t="s">
        <v>199</v>
      </c>
      <c r="F4735" s="1">
        <v>2328658227.8481011</v>
      </c>
      <c r="K4735" s="3">
        <v>4154123400.1516042</v>
      </c>
      <c r="M4735" t="str">
        <f t="shared" si="292"/>
        <v/>
      </c>
      <c r="N4735" s="4" t="str">
        <f t="shared" si="293"/>
        <v/>
      </c>
      <c r="O4735" t="str">
        <f t="shared" si="294"/>
        <v/>
      </c>
      <c r="P4735" t="str">
        <f t="shared" si="295"/>
        <v/>
      </c>
      <c r="Q4735" t="str">
        <f>_xlfn.IFNA(VLOOKUP(B4735&amp;A4735,[1]Countries!$A:$H,6,FALSE),"")</f>
        <v/>
      </c>
      <c r="R4735" t="str">
        <f>_xlfn.IFNA(VLOOKUP(B4735&amp;A4735,[1]Countries!$A:$H,7,FALSE),"")</f>
        <v/>
      </c>
      <c r="S4735" t="str">
        <f>_xlfn.IFNA(VLOOKUP(B4735&amp;A4735,[1]Countries!$A:$H,8,FALSE),"")</f>
        <v/>
      </c>
    </row>
    <row r="4736" spans="1:19" x14ac:dyDescent="0.25">
      <c r="A4736" t="s">
        <v>198</v>
      </c>
      <c r="B4736">
        <v>2004</v>
      </c>
      <c r="C4736" t="s">
        <v>199</v>
      </c>
      <c r="F4736" s="1">
        <v>2822358473.1698322</v>
      </c>
      <c r="K4736" s="3">
        <v>4370137657.1690922</v>
      </c>
      <c r="M4736" t="str">
        <f t="shared" si="292"/>
        <v/>
      </c>
      <c r="N4736" s="4" t="str">
        <f t="shared" si="293"/>
        <v/>
      </c>
      <c r="O4736" t="str">
        <f t="shared" si="294"/>
        <v/>
      </c>
      <c r="P4736" t="str">
        <f t="shared" si="295"/>
        <v/>
      </c>
      <c r="Q4736" t="str">
        <f>_xlfn.IFNA(VLOOKUP(B4736&amp;A4736,[1]Countries!$A:$H,6,FALSE),"")</f>
        <v/>
      </c>
      <c r="R4736" t="str">
        <f>_xlfn.IFNA(VLOOKUP(B4736&amp;A4736,[1]Countries!$A:$H,7,FALSE),"")</f>
        <v/>
      </c>
      <c r="S4736" t="str">
        <f>_xlfn.IFNA(VLOOKUP(B4736&amp;A4736,[1]Countries!$A:$H,8,FALSE),"")</f>
        <v/>
      </c>
    </row>
    <row r="4737" spans="1:19" x14ac:dyDescent="0.25">
      <c r="A4737" t="s">
        <v>198</v>
      </c>
      <c r="B4737">
        <v>2005</v>
      </c>
      <c r="C4737" t="s">
        <v>199</v>
      </c>
      <c r="F4737" s="1">
        <v>3032400000</v>
      </c>
      <c r="K4737" s="3">
        <v>4627976007.0011225</v>
      </c>
      <c r="M4737" t="str">
        <f t="shared" si="292"/>
        <v/>
      </c>
      <c r="N4737" s="4" t="str">
        <f t="shared" si="293"/>
        <v/>
      </c>
      <c r="O4737" t="str">
        <f t="shared" si="294"/>
        <v/>
      </c>
      <c r="P4737" t="str">
        <f t="shared" si="295"/>
        <v/>
      </c>
      <c r="Q4737" t="str">
        <f>_xlfn.IFNA(VLOOKUP(B4737&amp;A4737,[1]Countries!$A:$H,6,FALSE),"")</f>
        <v/>
      </c>
      <c r="R4737" t="str">
        <f>_xlfn.IFNA(VLOOKUP(B4737&amp;A4737,[1]Countries!$A:$H,7,FALSE),"")</f>
        <v/>
      </c>
      <c r="S4737" t="str">
        <f>_xlfn.IFNA(VLOOKUP(B4737&amp;A4737,[1]Countries!$A:$H,8,FALSE),"")</f>
        <v/>
      </c>
    </row>
    <row r="4738" spans="1:19" x14ac:dyDescent="0.25">
      <c r="A4738" t="s">
        <v>198</v>
      </c>
      <c r="B4738">
        <v>2006</v>
      </c>
      <c r="C4738" t="s">
        <v>199</v>
      </c>
      <c r="F4738" s="1">
        <v>3422651333.9466419</v>
      </c>
      <c r="K4738" s="3">
        <v>4984330204.1086121</v>
      </c>
      <c r="M4738" t="str">
        <f t="shared" si="292"/>
        <v/>
      </c>
      <c r="N4738" s="4" t="str">
        <f t="shared" si="293"/>
        <v/>
      </c>
      <c r="O4738" t="str">
        <f t="shared" si="294"/>
        <v/>
      </c>
      <c r="P4738" t="str">
        <f t="shared" si="295"/>
        <v/>
      </c>
      <c r="Q4738" t="str">
        <f>_xlfn.IFNA(VLOOKUP(B4738&amp;A4738,[1]Countries!$A:$H,6,FALSE),"")</f>
        <v/>
      </c>
      <c r="R4738" t="str">
        <f>_xlfn.IFNA(VLOOKUP(B4738&amp;A4738,[1]Countries!$A:$H,7,FALSE),"")</f>
        <v/>
      </c>
      <c r="S4738" t="str">
        <f>_xlfn.IFNA(VLOOKUP(B4738&amp;A4738,[1]Countries!$A:$H,8,FALSE),"")</f>
        <v/>
      </c>
    </row>
    <row r="4739" spans="1:19" x14ac:dyDescent="0.25">
      <c r="A4739" t="s">
        <v>198</v>
      </c>
      <c r="B4739">
        <v>2007</v>
      </c>
      <c r="C4739" t="s">
        <v>199</v>
      </c>
      <c r="F4739" s="1">
        <v>4466100440.1760702</v>
      </c>
      <c r="K4739" s="3">
        <v>5356015037.6486616</v>
      </c>
      <c r="M4739" t="str">
        <f t="shared" ref="M4739:M4802" si="296">IF(I4739="","",IFERROR(I4739/F4739*100,""))</f>
        <v/>
      </c>
      <c r="N4739" s="4" t="str">
        <f t="shared" ref="N4739:N4802" si="297">IF(AND(L4739="",M4739=""),"",IFERROR(L4739+IF(M4739="",0,M4739),""))</f>
        <v/>
      </c>
      <c r="O4739" t="str">
        <f t="shared" ref="O4739:O4802" si="298">IFERROR((100-J4739)/J4739,"")</f>
        <v/>
      </c>
      <c r="P4739" t="str">
        <f t="shared" ref="P4739:P4802" si="299">IFERROR(IF(AND(E4739="",G4739=""),"",(G4739-E4739)/F4739*100),"")</f>
        <v/>
      </c>
      <c r="Q4739" t="str">
        <f>_xlfn.IFNA(VLOOKUP(B4739&amp;A4739,[1]Countries!$A:$H,6,FALSE),"")</f>
        <v/>
      </c>
      <c r="R4739" t="str">
        <f>_xlfn.IFNA(VLOOKUP(B4739&amp;A4739,[1]Countries!$A:$H,7,FALSE),"")</f>
        <v/>
      </c>
      <c r="S4739" t="str">
        <f>_xlfn.IFNA(VLOOKUP(B4739&amp;A4739,[1]Countries!$A:$H,8,FALSE),"")</f>
        <v/>
      </c>
    </row>
    <row r="4740" spans="1:19" x14ac:dyDescent="0.25">
      <c r="A4740" t="s">
        <v>198</v>
      </c>
      <c r="B4740">
        <v>2008</v>
      </c>
      <c r="C4740" t="s">
        <v>199</v>
      </c>
      <c r="D4740" s="1">
        <v>0.73850622558453705</v>
      </c>
      <c r="F4740" s="1">
        <v>5928601102.9411764</v>
      </c>
      <c r="H4740" s="1">
        <v>11.662835847783009</v>
      </c>
      <c r="J4740" s="1">
        <v>85.719494759793264</v>
      </c>
      <c r="K4740" s="3">
        <v>5607747665.2682419</v>
      </c>
      <c r="M4740" t="str">
        <f t="shared" si="296"/>
        <v/>
      </c>
      <c r="N4740" s="4" t="str">
        <f t="shared" si="297"/>
        <v/>
      </c>
      <c r="O4740">
        <f t="shared" si="298"/>
        <v>0.16659577007802207</v>
      </c>
      <c r="P4740" t="str">
        <f t="shared" si="299"/>
        <v/>
      </c>
      <c r="Q4740" t="str">
        <f>_xlfn.IFNA(VLOOKUP(B4740&amp;A4740,[1]Countries!$A:$H,6,FALSE),"")</f>
        <v/>
      </c>
      <c r="R4740" t="str">
        <f>_xlfn.IFNA(VLOOKUP(B4740&amp;A4740,[1]Countries!$A:$H,7,FALSE),"")</f>
        <v/>
      </c>
      <c r="S4740" t="str">
        <f>_xlfn.IFNA(VLOOKUP(B4740&amp;A4740,[1]Countries!$A:$H,8,FALSE),"")</f>
        <v/>
      </c>
    </row>
    <row r="4741" spans="1:19" x14ac:dyDescent="0.25">
      <c r="A4741" t="s">
        <v>198</v>
      </c>
      <c r="B4741">
        <v>2009</v>
      </c>
      <c r="C4741" t="s">
        <v>199</v>
      </c>
      <c r="D4741" s="1">
        <v>0.70152994228823851</v>
      </c>
      <c r="F4741" s="1">
        <v>5487083657.8906374</v>
      </c>
      <c r="H4741" s="1">
        <v>10.97619386291192</v>
      </c>
      <c r="J4741" s="1">
        <v>79.565516491447426</v>
      </c>
      <c r="K4741" s="3">
        <v>5725510355.2085686</v>
      </c>
      <c r="M4741" t="str">
        <f t="shared" si="296"/>
        <v/>
      </c>
      <c r="N4741" s="4" t="str">
        <f t="shared" si="297"/>
        <v/>
      </c>
      <c r="O4741">
        <f t="shared" si="298"/>
        <v>0.25682587645552579</v>
      </c>
      <c r="P4741" t="str">
        <f t="shared" si="299"/>
        <v/>
      </c>
      <c r="Q4741" t="str">
        <f>_xlfn.IFNA(VLOOKUP(B4741&amp;A4741,[1]Countries!$A:$H,6,FALSE),"")</f>
        <v/>
      </c>
      <c r="R4741" t="str">
        <f>_xlfn.IFNA(VLOOKUP(B4741&amp;A4741,[1]Countries!$A:$H,7,FALSE),"")</f>
        <v/>
      </c>
      <c r="S4741" t="str">
        <f>_xlfn.IFNA(VLOOKUP(B4741&amp;A4741,[1]Countries!$A:$H,8,FALSE),"")</f>
        <v/>
      </c>
    </row>
    <row r="4742" spans="1:19" x14ac:dyDescent="0.25">
      <c r="A4742" t="s">
        <v>198</v>
      </c>
      <c r="B4742">
        <v>2010</v>
      </c>
      <c r="C4742" t="s">
        <v>199</v>
      </c>
      <c r="D4742" s="1">
        <v>0.68852228830242879</v>
      </c>
      <c r="F4742" s="1">
        <v>5920177688.5043268</v>
      </c>
      <c r="H4742" s="1">
        <v>10.448699595645509</v>
      </c>
      <c r="J4742" s="1">
        <v>79.393971978361691</v>
      </c>
      <c r="K4742" s="3">
        <v>5920177688.5043268</v>
      </c>
      <c r="M4742" t="str">
        <f t="shared" si="296"/>
        <v/>
      </c>
      <c r="N4742" s="4" t="str">
        <f t="shared" si="297"/>
        <v/>
      </c>
      <c r="O4742">
        <f t="shared" si="298"/>
        <v>0.25954146779876874</v>
      </c>
      <c r="P4742" t="str">
        <f t="shared" si="299"/>
        <v/>
      </c>
      <c r="Q4742" t="str">
        <f>_xlfn.IFNA(VLOOKUP(B4742&amp;A4742,[1]Countries!$A:$H,6,FALSE),"")</f>
        <v/>
      </c>
      <c r="R4742" t="str">
        <f>_xlfn.IFNA(VLOOKUP(B4742&amp;A4742,[1]Countries!$A:$H,7,FALSE),"")</f>
        <v/>
      </c>
      <c r="S4742" t="str">
        <f>_xlfn.IFNA(VLOOKUP(B4742&amp;A4742,[1]Countries!$A:$H,8,FALSE),"")</f>
        <v/>
      </c>
    </row>
    <row r="4743" spans="1:19" x14ac:dyDescent="0.25">
      <c r="A4743" t="s">
        <v>198</v>
      </c>
      <c r="B4743">
        <v>2011</v>
      </c>
      <c r="C4743" t="s">
        <v>199</v>
      </c>
      <c r="D4743" s="1">
        <v>0.63251878644242832</v>
      </c>
      <c r="F4743" s="1">
        <v>6566098381.6696043</v>
      </c>
      <c r="H4743" s="1">
        <v>10.145630617813699</v>
      </c>
      <c r="J4743" s="1">
        <v>78.943371510592499</v>
      </c>
      <c r="K4743" s="3">
        <v>6038581328.7281713</v>
      </c>
      <c r="M4743" t="str">
        <f t="shared" si="296"/>
        <v/>
      </c>
      <c r="N4743" s="4" t="str">
        <f t="shared" si="297"/>
        <v/>
      </c>
      <c r="O4743">
        <f t="shared" si="298"/>
        <v>0.26673079812131101</v>
      </c>
      <c r="P4743" t="str">
        <f t="shared" si="299"/>
        <v/>
      </c>
      <c r="Q4743" t="str">
        <f>_xlfn.IFNA(VLOOKUP(B4743&amp;A4743,[1]Countries!$A:$H,6,FALSE),"")</f>
        <v/>
      </c>
      <c r="R4743" t="str">
        <f>_xlfn.IFNA(VLOOKUP(B4743&amp;A4743,[1]Countries!$A:$H,7,FALSE),"")</f>
        <v/>
      </c>
      <c r="S4743" t="str">
        <f>_xlfn.IFNA(VLOOKUP(B4743&amp;A4743,[1]Countries!$A:$H,8,FALSE),"")</f>
        <v/>
      </c>
    </row>
    <row r="4744" spans="1:19" x14ac:dyDescent="0.25">
      <c r="A4744" t="s">
        <v>198</v>
      </c>
      <c r="B4744">
        <v>2012</v>
      </c>
      <c r="C4744" t="s">
        <v>199</v>
      </c>
      <c r="D4744" s="1">
        <v>0.66836676435884745</v>
      </c>
      <c r="F4744" s="1">
        <v>6433357030.0157986</v>
      </c>
      <c r="H4744" s="1">
        <v>9.6042423044386283</v>
      </c>
      <c r="J4744" s="1">
        <v>84.71024466427572</v>
      </c>
      <c r="K4744" s="3">
        <v>6231815914.5529547</v>
      </c>
      <c r="M4744" t="str">
        <f t="shared" si="296"/>
        <v/>
      </c>
      <c r="N4744" s="4" t="str">
        <f t="shared" si="297"/>
        <v/>
      </c>
      <c r="O4744">
        <f t="shared" si="298"/>
        <v>0.18049476065522835</v>
      </c>
      <c r="P4744" t="str">
        <f t="shared" si="299"/>
        <v/>
      </c>
      <c r="Q4744" t="str">
        <f>_xlfn.IFNA(VLOOKUP(B4744&amp;A4744,[1]Countries!$A:$H,6,FALSE),"")</f>
        <v/>
      </c>
      <c r="R4744" t="str">
        <f>_xlfn.IFNA(VLOOKUP(B4744&amp;A4744,[1]Countries!$A:$H,7,FALSE),"")</f>
        <v/>
      </c>
      <c r="S4744" t="str">
        <f>_xlfn.IFNA(VLOOKUP(B4744&amp;A4744,[1]Countries!$A:$H,8,FALSE),"")</f>
        <v/>
      </c>
    </row>
    <row r="4745" spans="1:19" x14ac:dyDescent="0.25">
      <c r="A4745" t="s">
        <v>198</v>
      </c>
      <c r="B4745">
        <v>2013</v>
      </c>
      <c r="C4745" t="s">
        <v>199</v>
      </c>
      <c r="D4745" s="1">
        <v>0.61836558278722764</v>
      </c>
      <c r="F4745" s="1">
        <v>6754330154.7600431</v>
      </c>
      <c r="H4745" s="1">
        <v>9.3408196966032477</v>
      </c>
      <c r="J4745" s="1">
        <v>85.436817030396384</v>
      </c>
      <c r="K4745" s="3">
        <v>6512247612.8208523</v>
      </c>
      <c r="M4745" t="str">
        <f t="shared" si="296"/>
        <v/>
      </c>
      <c r="N4745" s="4" t="str">
        <f t="shared" si="297"/>
        <v/>
      </c>
      <c r="O4745">
        <f t="shared" si="298"/>
        <v>0.17045558900470723</v>
      </c>
      <c r="P4745" t="str">
        <f t="shared" si="299"/>
        <v/>
      </c>
      <c r="Q4745" t="str">
        <f>_xlfn.IFNA(VLOOKUP(B4745&amp;A4745,[1]Countries!$A:$H,6,FALSE),"")</f>
        <v/>
      </c>
      <c r="R4745" t="str">
        <f>_xlfn.IFNA(VLOOKUP(B4745&amp;A4745,[1]Countries!$A:$H,7,FALSE),"")</f>
        <v/>
      </c>
      <c r="S4745" t="str">
        <f>_xlfn.IFNA(VLOOKUP(B4745&amp;A4745,[1]Countries!$A:$H,8,FALSE),"")</f>
        <v/>
      </c>
    </row>
    <row r="4746" spans="1:19" x14ac:dyDescent="0.25">
      <c r="A4746" t="s">
        <v>198</v>
      </c>
      <c r="B4746">
        <v>2014</v>
      </c>
      <c r="C4746" t="s">
        <v>199</v>
      </c>
      <c r="D4746" s="1">
        <v>0.46294265651728361</v>
      </c>
      <c r="F4746" s="1">
        <v>7428280401.5139046</v>
      </c>
      <c r="H4746" s="1">
        <v>8.5694234549637738</v>
      </c>
      <c r="J4746" s="1">
        <v>86.310538868087718</v>
      </c>
      <c r="K4746" s="3">
        <v>6837860045.632266</v>
      </c>
      <c r="M4746" t="str">
        <f t="shared" si="296"/>
        <v/>
      </c>
      <c r="N4746" s="4" t="str">
        <f t="shared" si="297"/>
        <v/>
      </c>
      <c r="O4746">
        <f t="shared" si="298"/>
        <v>0.15860706364995011</v>
      </c>
      <c r="P4746" t="str">
        <f t="shared" si="299"/>
        <v/>
      </c>
      <c r="Q4746" t="str">
        <f>_xlfn.IFNA(VLOOKUP(B4746&amp;A4746,[1]Countries!$A:$H,6,FALSE),"")</f>
        <v/>
      </c>
      <c r="R4746" t="str">
        <f>_xlfn.IFNA(VLOOKUP(B4746&amp;A4746,[1]Countries!$A:$H,7,FALSE),"")</f>
        <v/>
      </c>
      <c r="S4746" t="str">
        <f>_xlfn.IFNA(VLOOKUP(B4746&amp;A4746,[1]Countries!$A:$H,8,FALSE),"")</f>
        <v/>
      </c>
    </row>
    <row r="4747" spans="1:19" x14ac:dyDescent="0.25">
      <c r="A4747" t="s">
        <v>198</v>
      </c>
      <c r="B4747">
        <v>2015</v>
      </c>
      <c r="C4747" t="s">
        <v>199</v>
      </c>
      <c r="D4747" s="1">
        <v>0.49268530021681922</v>
      </c>
      <c r="F4747" s="1">
        <v>6792417112.2994652</v>
      </c>
      <c r="H4747" s="1">
        <v>9.0821855225696577</v>
      </c>
      <c r="J4747" s="1">
        <v>86.317551343035873</v>
      </c>
      <c r="K4747" s="3">
        <v>6776319278.6892147</v>
      </c>
      <c r="M4747" t="str">
        <f t="shared" si="296"/>
        <v/>
      </c>
      <c r="N4747" s="4" t="str">
        <f t="shared" si="297"/>
        <v/>
      </c>
      <c r="O4747">
        <f t="shared" si="298"/>
        <v>0.15851293791442836</v>
      </c>
      <c r="P4747" t="str">
        <f t="shared" si="299"/>
        <v/>
      </c>
      <c r="Q4747" t="str">
        <f>_xlfn.IFNA(VLOOKUP(B4747&amp;A4747,[1]Countries!$A:$H,6,FALSE),"")</f>
        <v/>
      </c>
      <c r="R4747" t="str">
        <f>_xlfn.IFNA(VLOOKUP(B4747&amp;A4747,[1]Countries!$A:$H,7,FALSE),"")</f>
        <v/>
      </c>
      <c r="S4747" t="str">
        <f>_xlfn.IFNA(VLOOKUP(B4747&amp;A4747,[1]Countries!$A:$H,8,FALSE),"")</f>
        <v/>
      </c>
    </row>
    <row r="4748" spans="1:19" x14ac:dyDescent="0.25">
      <c r="A4748" t="s">
        <v>198</v>
      </c>
      <c r="B4748">
        <v>2016</v>
      </c>
      <c r="C4748" t="s">
        <v>199</v>
      </c>
      <c r="D4748" s="1">
        <v>0.61284178187403993</v>
      </c>
      <c r="F4748" s="1">
        <v>6592627599.2438564</v>
      </c>
      <c r="H4748" s="1">
        <v>8.2117153097798266</v>
      </c>
      <c r="J4748" s="1">
        <v>87.141976446492592</v>
      </c>
      <c r="K4748" s="3">
        <v>7277766882.0591364</v>
      </c>
      <c r="M4748" t="str">
        <f t="shared" si="296"/>
        <v/>
      </c>
      <c r="N4748" s="4" t="str">
        <f t="shared" si="297"/>
        <v/>
      </c>
      <c r="O4748">
        <f t="shared" si="298"/>
        <v>0.14755258117656495</v>
      </c>
      <c r="P4748" t="str">
        <f t="shared" si="299"/>
        <v/>
      </c>
      <c r="Q4748" t="str">
        <f>_xlfn.IFNA(VLOOKUP(B4748&amp;A4748,[1]Countries!$A:$H,6,FALSE),"")</f>
        <v/>
      </c>
      <c r="R4748" t="str">
        <f>_xlfn.IFNA(VLOOKUP(B4748&amp;A4748,[1]Countries!$A:$H,7,FALSE),"")</f>
        <v/>
      </c>
      <c r="S4748" t="str">
        <f>_xlfn.IFNA(VLOOKUP(B4748&amp;A4748,[1]Countries!$A:$H,8,FALSE),"")</f>
        <v/>
      </c>
    </row>
    <row r="4749" spans="1:19" x14ac:dyDescent="0.25">
      <c r="A4749" t="s">
        <v>198</v>
      </c>
      <c r="B4749">
        <v>2017</v>
      </c>
      <c r="C4749" t="s">
        <v>199</v>
      </c>
      <c r="D4749" s="1">
        <v>0.4128724976733153</v>
      </c>
      <c r="F4749" s="1">
        <v>6770532818.5328169</v>
      </c>
      <c r="H4749" s="1">
        <v>7.6614270637542061</v>
      </c>
      <c r="J4749" s="1">
        <v>87.592135957468827</v>
      </c>
      <c r="K4749" s="3">
        <v>7539766489.8132658</v>
      </c>
      <c r="M4749" t="str">
        <f t="shared" si="296"/>
        <v/>
      </c>
      <c r="N4749" s="4" t="str">
        <f t="shared" si="297"/>
        <v/>
      </c>
      <c r="O4749">
        <f t="shared" si="298"/>
        <v>0.14165500026801409</v>
      </c>
      <c r="P4749" t="str">
        <f t="shared" si="299"/>
        <v/>
      </c>
      <c r="Q4749" t="str">
        <f>_xlfn.IFNA(VLOOKUP(B4749&amp;A4749,[1]Countries!$A:$H,6,FALSE),"")</f>
        <v/>
      </c>
      <c r="R4749" t="str">
        <f>_xlfn.IFNA(VLOOKUP(B4749&amp;A4749,[1]Countries!$A:$H,7,FALSE),"")</f>
        <v/>
      </c>
      <c r="S4749" t="str">
        <f>_xlfn.IFNA(VLOOKUP(B4749&amp;A4749,[1]Countries!$A:$H,8,FALSE),"")</f>
        <v/>
      </c>
    </row>
    <row r="4750" spans="1:19" x14ac:dyDescent="0.25">
      <c r="A4750" t="s">
        <v>198</v>
      </c>
      <c r="B4750">
        <v>2018</v>
      </c>
      <c r="C4750" t="s">
        <v>199</v>
      </c>
      <c r="M4750" t="str">
        <f t="shared" si="296"/>
        <v/>
      </c>
      <c r="N4750" s="4" t="str">
        <f t="shared" si="297"/>
        <v/>
      </c>
      <c r="O4750" t="str">
        <f t="shared" si="298"/>
        <v/>
      </c>
      <c r="P4750" t="str">
        <f t="shared" si="299"/>
        <v/>
      </c>
      <c r="Q4750" t="str">
        <f>_xlfn.IFNA(VLOOKUP(B4750&amp;A4750,[1]Countries!$A:$H,6,FALSE),"")</f>
        <v/>
      </c>
      <c r="R4750" t="str">
        <f>_xlfn.IFNA(VLOOKUP(B4750&amp;A4750,[1]Countries!$A:$H,7,FALSE),"")</f>
        <v/>
      </c>
      <c r="S4750" t="str">
        <f>_xlfn.IFNA(VLOOKUP(B4750&amp;A4750,[1]Countries!$A:$H,8,FALSE),"")</f>
        <v/>
      </c>
    </row>
    <row r="4751" spans="1:19" x14ac:dyDescent="0.25">
      <c r="A4751" t="s">
        <v>198</v>
      </c>
      <c r="B4751">
        <v>2019</v>
      </c>
      <c r="C4751" t="s">
        <v>199</v>
      </c>
      <c r="M4751" t="str">
        <f t="shared" si="296"/>
        <v/>
      </c>
      <c r="N4751" s="4" t="str">
        <f t="shared" si="297"/>
        <v/>
      </c>
      <c r="O4751" t="str">
        <f t="shared" si="298"/>
        <v/>
      </c>
      <c r="P4751" t="str">
        <f t="shared" si="299"/>
        <v/>
      </c>
      <c r="Q4751" t="str">
        <f>_xlfn.IFNA(VLOOKUP(B4751&amp;A4751,[1]Countries!$A:$H,6,FALSE),"")</f>
        <v/>
      </c>
      <c r="R4751" t="str">
        <f>_xlfn.IFNA(VLOOKUP(B4751&amp;A4751,[1]Countries!$A:$H,7,FALSE),"")</f>
        <v/>
      </c>
      <c r="S4751" t="str">
        <f>_xlfn.IFNA(VLOOKUP(B4751&amp;A4751,[1]Countries!$A:$H,8,FALSE),"")</f>
        <v/>
      </c>
    </row>
    <row r="4752" spans="1:19" x14ac:dyDescent="0.25">
      <c r="A4752" t="s">
        <v>200</v>
      </c>
      <c r="B4752">
        <v>1970</v>
      </c>
      <c r="C4752" t="s">
        <v>201</v>
      </c>
      <c r="E4752" s="1">
        <v>1532000000</v>
      </c>
      <c r="F4752" s="1">
        <v>7048666666.666667</v>
      </c>
      <c r="G4752" s="1">
        <v>2800333333.333333</v>
      </c>
      <c r="I4752" s="1">
        <v>63159999.847412102</v>
      </c>
      <c r="K4752" s="3">
        <v>41532110280.9757</v>
      </c>
      <c r="L4752" s="1">
        <v>1.0214697815189631</v>
      </c>
      <c r="M4752">
        <f t="shared" si="296"/>
        <v>0.89605598951213605</v>
      </c>
      <c r="N4752" s="4">
        <f t="shared" si="297"/>
        <v>1.9175257710310991</v>
      </c>
      <c r="O4752" t="str">
        <f t="shared" si="298"/>
        <v/>
      </c>
      <c r="P4752">
        <f t="shared" si="299"/>
        <v>17.993946845739142</v>
      </c>
      <c r="Q4752" t="str">
        <f>_xlfn.IFNA(VLOOKUP(B4752&amp;A4752,[1]Countries!$A:$H,6,FALSE),"")</f>
        <v/>
      </c>
      <c r="R4752" t="str">
        <f>_xlfn.IFNA(VLOOKUP(B4752&amp;A4752,[1]Countries!$A:$H,7,FALSE),"")</f>
        <v/>
      </c>
      <c r="S4752" t="str">
        <f>_xlfn.IFNA(VLOOKUP(B4752&amp;A4752,[1]Countries!$A:$H,8,FALSE),"")</f>
        <v/>
      </c>
    </row>
    <row r="4753" spans="1:19" x14ac:dyDescent="0.25">
      <c r="A4753" t="s">
        <v>200</v>
      </c>
      <c r="B4753">
        <v>1971</v>
      </c>
      <c r="C4753" t="s">
        <v>201</v>
      </c>
      <c r="E4753" s="1">
        <v>1597000000</v>
      </c>
      <c r="F4753" s="1">
        <v>6711750000</v>
      </c>
      <c r="G4753" s="1">
        <v>2579000000</v>
      </c>
      <c r="I4753" s="1">
        <v>72220001.220703095</v>
      </c>
      <c r="K4753" s="3">
        <v>46080321144.971336</v>
      </c>
      <c r="L4753" s="1">
        <v>2.0858941408723508</v>
      </c>
      <c r="M4753">
        <f t="shared" si="296"/>
        <v>1.0760234100004187</v>
      </c>
      <c r="N4753" s="4">
        <f t="shared" si="297"/>
        <v>3.1619175508727695</v>
      </c>
      <c r="O4753" t="str">
        <f t="shared" si="298"/>
        <v/>
      </c>
      <c r="P4753">
        <f t="shared" si="299"/>
        <v>14.631057473833204</v>
      </c>
      <c r="Q4753" t="str">
        <f>_xlfn.IFNA(VLOOKUP(B4753&amp;A4753,[1]Countries!$A:$H,6,FALSE),"")</f>
        <v/>
      </c>
      <c r="R4753" t="str">
        <f>_xlfn.IFNA(VLOOKUP(B4753&amp;A4753,[1]Countries!$A:$H,7,FALSE),"")</f>
        <v/>
      </c>
      <c r="S4753" t="str">
        <f>_xlfn.IFNA(VLOOKUP(B4753&amp;A4753,[1]Countries!$A:$H,8,FALSE),"")</f>
        <v/>
      </c>
    </row>
    <row r="4754" spans="1:19" x14ac:dyDescent="0.25">
      <c r="A4754" t="s">
        <v>200</v>
      </c>
      <c r="B4754">
        <v>1972</v>
      </c>
      <c r="C4754" t="s">
        <v>201</v>
      </c>
      <c r="E4754" s="1">
        <v>2141500000</v>
      </c>
      <c r="F4754" s="1">
        <v>8775250000</v>
      </c>
      <c r="G4754" s="1">
        <v>3043000000</v>
      </c>
      <c r="I4754" s="1">
        <v>85370002.746582001</v>
      </c>
      <c r="K4754" s="3">
        <v>51677492533.219421</v>
      </c>
      <c r="L4754" s="1">
        <v>2.1651804791886269</v>
      </c>
      <c r="M4754">
        <f t="shared" si="296"/>
        <v>0.97284980765883589</v>
      </c>
      <c r="N4754" s="4">
        <f t="shared" si="297"/>
        <v>3.1380302868474628</v>
      </c>
      <c r="O4754" t="str">
        <f t="shared" si="298"/>
        <v/>
      </c>
      <c r="P4754">
        <f t="shared" si="299"/>
        <v>10.273211589413407</v>
      </c>
      <c r="Q4754" t="str">
        <f>_xlfn.IFNA(VLOOKUP(B4754&amp;A4754,[1]Countries!$A:$H,6,FALSE),"")</f>
        <v/>
      </c>
      <c r="R4754" t="str">
        <f>_xlfn.IFNA(VLOOKUP(B4754&amp;A4754,[1]Countries!$A:$H,7,FALSE),"")</f>
        <v/>
      </c>
      <c r="S4754" t="str">
        <f>_xlfn.IFNA(VLOOKUP(B4754&amp;A4754,[1]Countries!$A:$H,8,FALSE),"")</f>
        <v/>
      </c>
    </row>
    <row r="4755" spans="1:19" x14ac:dyDescent="0.25">
      <c r="A4755" t="s">
        <v>200</v>
      </c>
      <c r="B4755">
        <v>1973</v>
      </c>
      <c r="C4755" t="s">
        <v>201</v>
      </c>
      <c r="E4755" s="1">
        <v>2674000000</v>
      </c>
      <c r="F4755" s="1">
        <v>11326250000</v>
      </c>
      <c r="G4755" s="1">
        <v>5058250000</v>
      </c>
      <c r="I4755" s="1">
        <v>186039993.28613299</v>
      </c>
      <c r="K4755" s="3">
        <v>54564953717.474548</v>
      </c>
      <c r="L4755" s="1">
        <v>1.5715704668358901</v>
      </c>
      <c r="M4755">
        <f t="shared" si="296"/>
        <v>1.642555949993449</v>
      </c>
      <c r="N4755" s="4">
        <f t="shared" si="297"/>
        <v>3.2141264168293393</v>
      </c>
      <c r="O4755" t="str">
        <f t="shared" si="298"/>
        <v/>
      </c>
      <c r="P4755">
        <f t="shared" si="299"/>
        <v>21.050656660412759</v>
      </c>
      <c r="Q4755" t="str">
        <f>_xlfn.IFNA(VLOOKUP(B4755&amp;A4755,[1]Countries!$A:$H,6,FALSE),"")</f>
        <v/>
      </c>
      <c r="R4755" t="str">
        <f>_xlfn.IFNA(VLOOKUP(B4755&amp;A4755,[1]Countries!$A:$H,7,FALSE),"")</f>
        <v/>
      </c>
      <c r="S4755" t="str">
        <f>_xlfn.IFNA(VLOOKUP(B4755&amp;A4755,[1]Countries!$A:$H,8,FALSE),"")</f>
        <v/>
      </c>
    </row>
    <row r="4756" spans="1:19" x14ac:dyDescent="0.25">
      <c r="A4756" t="s">
        <v>200</v>
      </c>
      <c r="B4756">
        <v>1974</v>
      </c>
      <c r="C4756" t="s">
        <v>201</v>
      </c>
      <c r="E4756" s="1">
        <v>3731250000</v>
      </c>
      <c r="F4756" s="1">
        <v>16341000000</v>
      </c>
      <c r="G4756" s="1">
        <v>6821750000</v>
      </c>
      <c r="I4756" s="1">
        <v>117589996.337891</v>
      </c>
      <c r="K4756" s="3">
        <v>58098668143.086967</v>
      </c>
      <c r="L4756" s="1">
        <v>0.79554494828957845</v>
      </c>
      <c r="M4756">
        <f t="shared" si="296"/>
        <v>0.71960098119999383</v>
      </c>
      <c r="N4756" s="4">
        <f t="shared" si="297"/>
        <v>1.5151459294895724</v>
      </c>
      <c r="O4756" t="str">
        <f t="shared" si="298"/>
        <v/>
      </c>
      <c r="P4756">
        <f t="shared" si="299"/>
        <v>18.912551251453401</v>
      </c>
      <c r="Q4756" t="str">
        <f>_xlfn.IFNA(VLOOKUP(B4756&amp;A4756,[1]Countries!$A:$H,6,FALSE),"")</f>
        <v/>
      </c>
      <c r="R4756" t="str">
        <f>_xlfn.IFNA(VLOOKUP(B4756&amp;A4756,[1]Countries!$A:$H,7,FALSE),"")</f>
        <v/>
      </c>
      <c r="S4756" t="str">
        <f>_xlfn.IFNA(VLOOKUP(B4756&amp;A4756,[1]Countries!$A:$H,8,FALSE),"")</f>
        <v/>
      </c>
    </row>
    <row r="4757" spans="1:19" x14ac:dyDescent="0.25">
      <c r="A4757" t="s">
        <v>200</v>
      </c>
      <c r="B4757">
        <v>1975</v>
      </c>
      <c r="C4757" t="s">
        <v>201</v>
      </c>
      <c r="E4757" s="1">
        <v>3693333333.333333</v>
      </c>
      <c r="F4757" s="1">
        <v>15360166666.66667</v>
      </c>
      <c r="G4757" s="1">
        <v>7091833333.333334</v>
      </c>
      <c r="I4757" s="1">
        <v>467480010.98632801</v>
      </c>
      <c r="K4757" s="3">
        <v>59982703098.840134</v>
      </c>
      <c r="L4757" s="1">
        <v>0.65754494851401346</v>
      </c>
      <c r="M4757">
        <f t="shared" si="296"/>
        <v>3.0434566312409452</v>
      </c>
      <c r="N4757" s="4">
        <f t="shared" si="297"/>
        <v>3.7010015797549585</v>
      </c>
      <c r="O4757" t="str">
        <f t="shared" si="298"/>
        <v/>
      </c>
      <c r="P4757">
        <f t="shared" si="299"/>
        <v>22.125410965592824</v>
      </c>
      <c r="Q4757" t="str">
        <f>_xlfn.IFNA(VLOOKUP(B4757&amp;A4757,[1]Countries!$A:$H,6,FALSE),"")</f>
        <v/>
      </c>
      <c r="R4757" t="str">
        <f>_xlfn.IFNA(VLOOKUP(B4757&amp;A4757,[1]Countries!$A:$H,7,FALSE),"")</f>
        <v/>
      </c>
      <c r="S4757" t="str">
        <f>_xlfn.IFNA(VLOOKUP(B4757&amp;A4757,[1]Countries!$A:$H,8,FALSE),"")</f>
        <v/>
      </c>
    </row>
    <row r="4758" spans="1:19" x14ac:dyDescent="0.25">
      <c r="A4758" t="s">
        <v>200</v>
      </c>
      <c r="B4758">
        <v>1976</v>
      </c>
      <c r="C4758" t="s">
        <v>201</v>
      </c>
      <c r="E4758" s="1">
        <v>4200625000</v>
      </c>
      <c r="F4758" s="1">
        <v>15183125000</v>
      </c>
      <c r="G4758" s="1">
        <v>6588375000</v>
      </c>
      <c r="I4758" s="1">
        <v>643340026.85546899</v>
      </c>
      <c r="K4758" s="3">
        <v>60176149227.551117</v>
      </c>
      <c r="L4758" s="1">
        <v>0.47421067797307859</v>
      </c>
      <c r="M4758">
        <f t="shared" si="296"/>
        <v>4.2372043097548691</v>
      </c>
      <c r="N4758" s="4">
        <f t="shared" si="297"/>
        <v>4.7114149877279479</v>
      </c>
      <c r="O4758" t="str">
        <f t="shared" si="298"/>
        <v/>
      </c>
      <c r="P4758">
        <f t="shared" si="299"/>
        <v>15.726340921253035</v>
      </c>
      <c r="Q4758" t="str">
        <f>_xlfn.IFNA(VLOOKUP(B4758&amp;A4758,[1]Countries!$A:$H,6,FALSE),"")</f>
        <v/>
      </c>
      <c r="R4758" t="str">
        <f>_xlfn.IFNA(VLOOKUP(B4758&amp;A4758,[1]Countries!$A:$H,7,FALSE),"")</f>
        <v/>
      </c>
      <c r="S4758" t="str">
        <f>_xlfn.IFNA(VLOOKUP(B4758&amp;A4758,[1]Countries!$A:$H,8,FALSE),"")</f>
        <v/>
      </c>
    </row>
    <row r="4759" spans="1:19" x14ac:dyDescent="0.25">
      <c r="A4759" t="s">
        <v>200</v>
      </c>
      <c r="B4759">
        <v>1977</v>
      </c>
      <c r="C4759" t="s">
        <v>201</v>
      </c>
      <c r="E4759" s="1">
        <v>5575500000</v>
      </c>
      <c r="F4759" s="1">
        <v>17372800000</v>
      </c>
      <c r="G4759" s="1">
        <v>7348300000</v>
      </c>
      <c r="I4759" s="1">
        <v>797400024.41406298</v>
      </c>
      <c r="K4759" s="3">
        <v>60799152410.581757</v>
      </c>
      <c r="L4759" s="1">
        <v>0.61014919874746731</v>
      </c>
      <c r="M4759">
        <f t="shared" si="296"/>
        <v>4.5899338299759567</v>
      </c>
      <c r="N4759" s="4">
        <f t="shared" si="297"/>
        <v>5.2000830287234239</v>
      </c>
      <c r="O4759" t="str">
        <f t="shared" si="298"/>
        <v/>
      </c>
      <c r="P4759">
        <f t="shared" si="299"/>
        <v>10.204457542825567</v>
      </c>
      <c r="Q4759" t="str">
        <f>_xlfn.IFNA(VLOOKUP(B4759&amp;A4759,[1]Countries!$A:$H,6,FALSE),"")</f>
        <v/>
      </c>
      <c r="R4759" t="str">
        <f>_xlfn.IFNA(VLOOKUP(B4759&amp;A4759,[1]Countries!$A:$H,7,FALSE),"")</f>
        <v/>
      </c>
      <c r="S4759" t="str">
        <f>_xlfn.IFNA(VLOOKUP(B4759&amp;A4759,[1]Countries!$A:$H,8,FALSE),"")</f>
        <v/>
      </c>
    </row>
    <row r="4760" spans="1:19" x14ac:dyDescent="0.25">
      <c r="A4760" t="s">
        <v>200</v>
      </c>
      <c r="B4760">
        <v>1978</v>
      </c>
      <c r="C4760" t="s">
        <v>201</v>
      </c>
      <c r="E4760" s="1">
        <v>6456823529.4117651</v>
      </c>
      <c r="F4760" s="1">
        <v>16843176470.58824</v>
      </c>
      <c r="G4760" s="1">
        <v>8833411764.705883</v>
      </c>
      <c r="I4760" s="1">
        <v>899669982.91015601</v>
      </c>
      <c r="K4760" s="3">
        <v>64176598355.217293</v>
      </c>
      <c r="L4760" s="1">
        <v>1.1518017420215549</v>
      </c>
      <c r="M4760">
        <f t="shared" si="296"/>
        <v>5.3414507915485583</v>
      </c>
      <c r="N4760" s="4">
        <f t="shared" si="297"/>
        <v>6.4932525335701134</v>
      </c>
      <c r="O4760" t="str">
        <f t="shared" si="298"/>
        <v/>
      </c>
      <c r="P4760">
        <f t="shared" si="299"/>
        <v>14.110095203503597</v>
      </c>
      <c r="Q4760" t="str">
        <f>_xlfn.IFNA(VLOOKUP(B4760&amp;A4760,[1]Countries!$A:$H,6,FALSE),"")</f>
        <v/>
      </c>
      <c r="R4760" t="str">
        <f>_xlfn.IFNA(VLOOKUP(B4760&amp;A4760,[1]Countries!$A:$H,7,FALSE),"")</f>
        <v/>
      </c>
      <c r="S4760" t="str">
        <f>_xlfn.IFNA(VLOOKUP(B4760&amp;A4760,[1]Countries!$A:$H,8,FALSE),"")</f>
        <v/>
      </c>
    </row>
    <row r="4761" spans="1:19" x14ac:dyDescent="0.25">
      <c r="A4761" t="s">
        <v>200</v>
      </c>
      <c r="B4761">
        <v>1979</v>
      </c>
      <c r="C4761" t="s">
        <v>201</v>
      </c>
      <c r="E4761" s="1">
        <v>7612560000</v>
      </c>
      <c r="F4761" s="1">
        <v>21514080000</v>
      </c>
      <c r="G4761" s="1">
        <v>10380160000</v>
      </c>
      <c r="I4761" s="1">
        <v>1184680053.7109399</v>
      </c>
      <c r="K4761" s="3">
        <v>68160563311.655403</v>
      </c>
      <c r="L4761" s="1">
        <v>1.5571198024735431</v>
      </c>
      <c r="M4761">
        <f t="shared" si="296"/>
        <v>5.5065336454588802</v>
      </c>
      <c r="N4761" s="4">
        <f t="shared" si="297"/>
        <v>7.0636534479324231</v>
      </c>
      <c r="O4761" t="str">
        <f t="shared" si="298"/>
        <v/>
      </c>
      <c r="P4761">
        <f t="shared" si="299"/>
        <v>12.864133627838143</v>
      </c>
      <c r="Q4761" t="str">
        <f>_xlfn.IFNA(VLOOKUP(B4761&amp;A4761,[1]Countries!$A:$H,6,FALSE),"")</f>
        <v/>
      </c>
      <c r="R4761" t="str">
        <f>_xlfn.IFNA(VLOOKUP(B4761&amp;A4761,[1]Countries!$A:$H,7,FALSE),"")</f>
        <v/>
      </c>
      <c r="S4761" t="str">
        <f>_xlfn.IFNA(VLOOKUP(B4761&amp;A4761,[1]Countries!$A:$H,8,FALSE),"")</f>
        <v/>
      </c>
    </row>
    <row r="4762" spans="1:19" x14ac:dyDescent="0.25">
      <c r="A4762" t="s">
        <v>200</v>
      </c>
      <c r="B4762">
        <v>1980</v>
      </c>
      <c r="C4762" t="s">
        <v>201</v>
      </c>
      <c r="E4762" s="1">
        <v>8973470588.2352943</v>
      </c>
      <c r="F4762" s="1">
        <v>24164509803.92157</v>
      </c>
      <c r="G4762" s="1">
        <v>11434411764.705879</v>
      </c>
      <c r="I4762" s="1">
        <v>892159973.14453101</v>
      </c>
      <c r="K4762" s="3">
        <v>69299145757.333679</v>
      </c>
      <c r="L4762" s="1">
        <v>1.7422244581666519</v>
      </c>
      <c r="M4762">
        <f t="shared" si="296"/>
        <v>3.6920259520420551</v>
      </c>
      <c r="N4762" s="4">
        <f t="shared" si="297"/>
        <v>5.4342504102087066</v>
      </c>
      <c r="O4762" t="str">
        <f t="shared" si="298"/>
        <v/>
      </c>
      <c r="P4762">
        <f t="shared" si="299"/>
        <v>10.184113795146002</v>
      </c>
      <c r="Q4762" t="str">
        <f>_xlfn.IFNA(VLOOKUP(B4762&amp;A4762,[1]Countries!$A:$H,6,FALSE),"")</f>
        <v/>
      </c>
      <c r="R4762" t="str">
        <f>_xlfn.IFNA(VLOOKUP(B4762&amp;A4762,[1]Countries!$A:$H,7,FALSE),"")</f>
        <v/>
      </c>
      <c r="S4762" t="str">
        <f>_xlfn.IFNA(VLOOKUP(B4762&amp;A4762,[1]Countries!$A:$H,8,FALSE),"")</f>
        <v/>
      </c>
    </row>
    <row r="4763" spans="1:19" x14ac:dyDescent="0.25">
      <c r="A4763" t="s">
        <v>200</v>
      </c>
      <c r="B4763">
        <v>1981</v>
      </c>
      <c r="C4763" t="s">
        <v>201</v>
      </c>
      <c r="E4763" s="1">
        <v>9198587719.2982445</v>
      </c>
      <c r="F4763" s="1">
        <v>25579228070.175442</v>
      </c>
      <c r="G4763" s="1">
        <v>12228701754.385969</v>
      </c>
      <c r="I4763" s="1">
        <v>772409973.14453101</v>
      </c>
      <c r="K4763" s="3">
        <v>72999669522.491638</v>
      </c>
      <c r="L4763" s="1">
        <v>2.0790306350959109</v>
      </c>
      <c r="M4763">
        <f t="shared" si="296"/>
        <v>3.0196766338118555</v>
      </c>
      <c r="N4763" s="4">
        <f t="shared" si="297"/>
        <v>5.0987072689077664</v>
      </c>
      <c r="O4763" t="str">
        <f t="shared" si="298"/>
        <v/>
      </c>
      <c r="P4763">
        <f t="shared" si="299"/>
        <v>11.84599483133246</v>
      </c>
      <c r="Q4763" t="str">
        <f>_xlfn.IFNA(VLOOKUP(B4763&amp;A4763,[1]Countries!$A:$H,6,FALSE),"")</f>
        <v/>
      </c>
      <c r="R4763" t="str">
        <f>_xlfn.IFNA(VLOOKUP(B4763&amp;A4763,[1]Countries!$A:$H,7,FALSE),"")</f>
        <v/>
      </c>
      <c r="S4763" t="str">
        <f>_xlfn.IFNA(VLOOKUP(B4763&amp;A4763,[1]Countries!$A:$H,8,FALSE),"")</f>
        <v/>
      </c>
    </row>
    <row r="4764" spans="1:19" x14ac:dyDescent="0.25">
      <c r="A4764" t="s">
        <v>200</v>
      </c>
      <c r="B4764">
        <v>1982</v>
      </c>
      <c r="C4764" t="s">
        <v>201</v>
      </c>
      <c r="E4764" s="1">
        <v>8632234567.9012356</v>
      </c>
      <c r="F4764" s="1">
        <v>27837510288.065849</v>
      </c>
      <c r="G4764" s="1">
        <v>11726032921.810699</v>
      </c>
      <c r="I4764" s="1">
        <v>857440002.44140601</v>
      </c>
      <c r="K4764" s="3">
        <v>74519887616.809525</v>
      </c>
      <c r="L4764" s="1">
        <v>1.0069147165081309</v>
      </c>
      <c r="M4764">
        <f t="shared" si="296"/>
        <v>3.0801605228647082</v>
      </c>
      <c r="N4764" s="4">
        <f t="shared" si="297"/>
        <v>4.0870752393728393</v>
      </c>
      <c r="O4764" t="str">
        <f t="shared" si="298"/>
        <v/>
      </c>
      <c r="P4764">
        <f t="shared" si="299"/>
        <v>11.113775340878091</v>
      </c>
      <c r="Q4764" t="str">
        <f>_xlfn.IFNA(VLOOKUP(B4764&amp;A4764,[1]Countries!$A:$H,6,FALSE),"")</f>
        <v/>
      </c>
      <c r="R4764" t="str">
        <f>_xlfn.IFNA(VLOOKUP(B4764&amp;A4764,[1]Countries!$A:$H,7,FALSE),"")</f>
        <v/>
      </c>
      <c r="S4764" t="str">
        <f>_xlfn.IFNA(VLOOKUP(B4764&amp;A4764,[1]Countries!$A:$H,8,FALSE),"")</f>
        <v/>
      </c>
    </row>
    <row r="4765" spans="1:19" x14ac:dyDescent="0.25">
      <c r="A4765" t="s">
        <v>200</v>
      </c>
      <c r="B4765">
        <v>1983</v>
      </c>
      <c r="C4765" t="s">
        <v>201</v>
      </c>
      <c r="E4765" s="1">
        <v>8851987544.4839859</v>
      </c>
      <c r="F4765" s="1">
        <v>31092229537.36655</v>
      </c>
      <c r="G4765" s="1">
        <v>12014169039.14591</v>
      </c>
      <c r="I4765" s="1">
        <v>1344979980.46875</v>
      </c>
      <c r="K4765" s="3">
        <v>77023086313.280334</v>
      </c>
      <c r="L4765" s="1">
        <v>0.78025927927890804</v>
      </c>
      <c r="M4765">
        <f t="shared" si="296"/>
        <v>4.3257752836680856</v>
      </c>
      <c r="N4765" s="4">
        <f t="shared" si="297"/>
        <v>5.1060345629469932</v>
      </c>
      <c r="O4765" t="str">
        <f t="shared" si="298"/>
        <v/>
      </c>
      <c r="P4765">
        <f t="shared" si="299"/>
        <v>10.170327254472452</v>
      </c>
      <c r="Q4765" t="str">
        <f>_xlfn.IFNA(VLOOKUP(B4765&amp;A4765,[1]Countries!$A:$H,6,FALSE),"")</f>
        <v/>
      </c>
      <c r="R4765" t="str">
        <f>_xlfn.IFNA(VLOOKUP(B4765&amp;A4765,[1]Countries!$A:$H,7,FALSE),"")</f>
        <v/>
      </c>
      <c r="S4765" t="str">
        <f>_xlfn.IFNA(VLOOKUP(B4765&amp;A4765,[1]Countries!$A:$H,8,FALSE),"")</f>
        <v/>
      </c>
    </row>
    <row r="4766" spans="1:19" x14ac:dyDescent="0.25">
      <c r="A4766" t="s">
        <v>200</v>
      </c>
      <c r="B4766">
        <v>1984</v>
      </c>
      <c r="C4766" t="s">
        <v>201</v>
      </c>
      <c r="E4766" s="1">
        <v>9629545702.5920868</v>
      </c>
      <c r="F4766" s="1">
        <v>29160458731.24147</v>
      </c>
      <c r="G4766" s="1">
        <v>12012378922.237379</v>
      </c>
      <c r="I4766" s="1">
        <v>1255910034.1796899</v>
      </c>
      <c r="K4766" s="3">
        <v>77741876330.291016</v>
      </c>
      <c r="L4766" s="1">
        <v>0.86761323726689143</v>
      </c>
      <c r="M4766">
        <f t="shared" si="296"/>
        <v>4.3068939544292997</v>
      </c>
      <c r="N4766" s="4">
        <f t="shared" si="297"/>
        <v>5.1745071916961916</v>
      </c>
      <c r="O4766" t="str">
        <f t="shared" si="298"/>
        <v/>
      </c>
      <c r="P4766">
        <f t="shared" si="299"/>
        <v>8.1714531366147902</v>
      </c>
      <c r="Q4766" t="str">
        <f>_xlfn.IFNA(VLOOKUP(B4766&amp;A4766,[1]Countries!$A:$H,6,FALSE),"")</f>
        <v/>
      </c>
      <c r="R4766" t="str">
        <f>_xlfn.IFNA(VLOOKUP(B4766&amp;A4766,[1]Countries!$A:$H,7,FALSE),"")</f>
        <v/>
      </c>
      <c r="S4766" t="str">
        <f>_xlfn.IFNA(VLOOKUP(B4766&amp;A4766,[1]Countries!$A:$H,8,FALSE),"")</f>
        <v/>
      </c>
    </row>
    <row r="4767" spans="1:19" x14ac:dyDescent="0.25">
      <c r="A4767" t="s">
        <v>200</v>
      </c>
      <c r="B4767">
        <v>1985</v>
      </c>
      <c r="C4767" t="s">
        <v>201</v>
      </c>
      <c r="E4767" s="1">
        <v>10198922894.223431</v>
      </c>
      <c r="F4767" s="1">
        <v>27504906777.504452</v>
      </c>
      <c r="G4767" s="1">
        <v>11785132241.920429</v>
      </c>
      <c r="I4767" s="1">
        <v>1978400024.4140601</v>
      </c>
      <c r="K4767" s="3">
        <v>80880269457.358261</v>
      </c>
      <c r="L4767" s="1">
        <v>0.76131868249509138</v>
      </c>
      <c r="M4767">
        <f t="shared" si="296"/>
        <v>7.1928984905054909</v>
      </c>
      <c r="N4767" s="4">
        <f t="shared" si="297"/>
        <v>7.9542171730005826</v>
      </c>
      <c r="O4767" t="str">
        <f t="shared" si="298"/>
        <v/>
      </c>
      <c r="P4767">
        <f t="shared" si="299"/>
        <v>5.767004994884469</v>
      </c>
      <c r="Q4767" t="str">
        <f>_xlfn.IFNA(VLOOKUP(B4767&amp;A4767,[1]Countries!$A:$H,6,FALSE),"")</f>
        <v/>
      </c>
      <c r="R4767" t="str">
        <f>_xlfn.IFNA(VLOOKUP(B4767&amp;A4767,[1]Countries!$A:$H,7,FALSE),"")</f>
        <v/>
      </c>
      <c r="S4767" t="str">
        <f>_xlfn.IFNA(VLOOKUP(B4767&amp;A4767,[1]Countries!$A:$H,8,FALSE),"")</f>
        <v/>
      </c>
    </row>
    <row r="4768" spans="1:19" x14ac:dyDescent="0.25">
      <c r="A4768" t="s">
        <v>200</v>
      </c>
      <c r="B4768">
        <v>1986</v>
      </c>
      <c r="C4768" t="s">
        <v>201</v>
      </c>
      <c r="E4768" s="1">
        <v>11178268113.99382</v>
      </c>
      <c r="F4768" s="1">
        <v>34097559618.22826</v>
      </c>
      <c r="G4768" s="1">
        <v>12704921024.33123</v>
      </c>
      <c r="I4768" s="1">
        <v>1937109985.3515601</v>
      </c>
      <c r="K4768" s="3">
        <v>84269269689.55661</v>
      </c>
      <c r="L4768" s="1">
        <v>1.31592998802216</v>
      </c>
      <c r="M4768">
        <f t="shared" si="296"/>
        <v>5.6810810129531912</v>
      </c>
      <c r="N4768" s="4">
        <f t="shared" si="297"/>
        <v>6.997011000975351</v>
      </c>
      <c r="O4768" t="str">
        <f t="shared" si="298"/>
        <v/>
      </c>
      <c r="P4768">
        <f t="shared" si="299"/>
        <v>4.4773084274373538</v>
      </c>
      <c r="Q4768" t="str">
        <f>_xlfn.IFNA(VLOOKUP(B4768&amp;A4768,[1]Countries!$A:$H,6,FALSE),"")</f>
        <v/>
      </c>
      <c r="R4768" t="str">
        <f>_xlfn.IFNA(VLOOKUP(B4768&amp;A4768,[1]Countries!$A:$H,7,FALSE),"")</f>
        <v/>
      </c>
      <c r="S4768" t="str">
        <f>_xlfn.IFNA(VLOOKUP(B4768&amp;A4768,[1]Countries!$A:$H,8,FALSE),"")</f>
        <v/>
      </c>
    </row>
    <row r="4769" spans="1:19" x14ac:dyDescent="0.25">
      <c r="A4769" t="s">
        <v>200</v>
      </c>
      <c r="B4769">
        <v>1987</v>
      </c>
      <c r="C4769" t="s">
        <v>201</v>
      </c>
      <c r="E4769" s="1">
        <v>13255986015.30164</v>
      </c>
      <c r="F4769" s="1">
        <v>40963276307.537941</v>
      </c>
      <c r="G4769" s="1">
        <v>16608480747.52289</v>
      </c>
      <c r="I4769" s="1">
        <v>1250800048.82813</v>
      </c>
      <c r="K4769" s="3">
        <v>90285852318.891083</v>
      </c>
      <c r="L4769" s="1">
        <v>1.4979269992793209</v>
      </c>
      <c r="M4769">
        <f t="shared" si="296"/>
        <v>3.0534668160758458</v>
      </c>
      <c r="N4769" s="4">
        <f t="shared" si="297"/>
        <v>4.5513938153551665</v>
      </c>
      <c r="O4769" t="str">
        <f t="shared" si="298"/>
        <v/>
      </c>
      <c r="P4769">
        <f t="shared" si="299"/>
        <v>8.1841469589783138</v>
      </c>
      <c r="Q4769" t="str">
        <f>_xlfn.IFNA(VLOOKUP(B4769&amp;A4769,[1]Countries!$A:$H,6,FALSE),"")</f>
        <v/>
      </c>
      <c r="R4769" t="str">
        <f>_xlfn.IFNA(VLOOKUP(B4769&amp;A4769,[1]Countries!$A:$H,7,FALSE),"")</f>
        <v/>
      </c>
      <c r="S4769" t="str">
        <f>_xlfn.IFNA(VLOOKUP(B4769&amp;A4769,[1]Countries!$A:$H,8,FALSE),"")</f>
        <v/>
      </c>
    </row>
    <row r="4770" spans="1:19" x14ac:dyDescent="0.25">
      <c r="A4770" t="s">
        <v>200</v>
      </c>
      <c r="B4770">
        <v>1988</v>
      </c>
      <c r="C4770" t="s">
        <v>201</v>
      </c>
      <c r="E4770" s="1">
        <v>14621717555.81963</v>
      </c>
      <c r="F4770" s="1">
        <v>50099378322.596786</v>
      </c>
      <c r="G4770" s="1">
        <v>17261414097.191818</v>
      </c>
      <c r="I4770" s="1">
        <v>1241060058.59375</v>
      </c>
      <c r="K4770" s="3">
        <v>92913185251.615448</v>
      </c>
      <c r="L4770" s="1">
        <v>1.081849751727431</v>
      </c>
      <c r="M4770">
        <f t="shared" si="296"/>
        <v>2.4771965244805907</v>
      </c>
      <c r="N4770" s="4">
        <f t="shared" si="297"/>
        <v>3.5590462762080217</v>
      </c>
      <c r="O4770" t="str">
        <f t="shared" si="298"/>
        <v/>
      </c>
      <c r="P4770">
        <f t="shared" si="299"/>
        <v>5.2689207526185644</v>
      </c>
      <c r="Q4770" t="str">
        <f>_xlfn.IFNA(VLOOKUP(B4770&amp;A4770,[1]Countries!$A:$H,6,FALSE),"")</f>
        <v/>
      </c>
      <c r="R4770" t="str">
        <f>_xlfn.IFNA(VLOOKUP(B4770&amp;A4770,[1]Countries!$A:$H,7,FALSE),"")</f>
        <v/>
      </c>
      <c r="S4770" t="str">
        <f>_xlfn.IFNA(VLOOKUP(B4770&amp;A4770,[1]Countries!$A:$H,8,FALSE),"")</f>
        <v/>
      </c>
    </row>
    <row r="4771" spans="1:19" x14ac:dyDescent="0.25">
      <c r="A4771" t="s">
        <v>200</v>
      </c>
      <c r="B4771">
        <v>1989</v>
      </c>
      <c r="C4771" t="s">
        <v>201</v>
      </c>
      <c r="E4771" s="1">
        <v>15659559382.17491</v>
      </c>
      <c r="F4771" s="1">
        <v>49901963212.27301</v>
      </c>
      <c r="G4771" s="1">
        <v>17498366729.284069</v>
      </c>
      <c r="I4771" s="1">
        <v>1191760009.76563</v>
      </c>
      <c r="K4771" s="3">
        <v>93447200840.746414</v>
      </c>
      <c r="L4771" s="1">
        <v>1.5704793193532209</v>
      </c>
      <c r="M4771">
        <f t="shared" si="296"/>
        <v>2.3882026538637775</v>
      </c>
      <c r="N4771" s="4">
        <f t="shared" si="297"/>
        <v>3.9586819732169984</v>
      </c>
      <c r="O4771" t="str">
        <f t="shared" si="298"/>
        <v/>
      </c>
      <c r="P4771">
        <f t="shared" si="299"/>
        <v>3.684839691150505</v>
      </c>
      <c r="Q4771" t="str">
        <f>_xlfn.IFNA(VLOOKUP(B4771&amp;A4771,[1]Countries!$A:$H,6,FALSE),"")</f>
        <v/>
      </c>
      <c r="R4771" t="str">
        <f>_xlfn.IFNA(VLOOKUP(B4771&amp;A4771,[1]Countries!$A:$H,7,FALSE),"")</f>
        <v/>
      </c>
      <c r="S4771" t="str">
        <f>_xlfn.IFNA(VLOOKUP(B4771&amp;A4771,[1]Countries!$A:$H,8,FALSE),"")</f>
        <v/>
      </c>
    </row>
    <row r="4772" spans="1:19" x14ac:dyDescent="0.25">
      <c r="A4772" t="s">
        <v>200</v>
      </c>
      <c r="B4772">
        <v>1990</v>
      </c>
      <c r="C4772" t="s">
        <v>201</v>
      </c>
      <c r="E4772" s="1">
        <v>17523657623.251659</v>
      </c>
      <c r="F4772" s="1">
        <v>59011274625.53318</v>
      </c>
      <c r="G4772" s="1">
        <v>20434647009.225281</v>
      </c>
      <c r="I4772" s="1">
        <v>1371890014.6484399</v>
      </c>
      <c r="K4772" s="3">
        <v>100283049705.6467</v>
      </c>
      <c r="L4772" s="1">
        <v>1.3758388198730831</v>
      </c>
      <c r="M4772">
        <f t="shared" si="296"/>
        <v>2.32479305582538</v>
      </c>
      <c r="N4772" s="4">
        <f t="shared" si="297"/>
        <v>3.7006318756984631</v>
      </c>
      <c r="O4772" t="str">
        <f t="shared" si="298"/>
        <v/>
      </c>
      <c r="P4772">
        <f t="shared" si="299"/>
        <v>4.9329376537718188</v>
      </c>
      <c r="Q4772" t="str">
        <f>_xlfn.IFNA(VLOOKUP(B4772&amp;A4772,[1]Countries!$A:$H,6,FALSE),"")</f>
        <v/>
      </c>
      <c r="R4772" t="str">
        <f>_xlfn.IFNA(VLOOKUP(B4772&amp;A4772,[1]Countries!$A:$H,7,FALSE),"")</f>
        <v/>
      </c>
      <c r="S4772" t="str">
        <f>_xlfn.IFNA(VLOOKUP(B4772&amp;A4772,[1]Countries!$A:$H,8,FALSE),"")</f>
        <v/>
      </c>
    </row>
    <row r="4773" spans="1:19" x14ac:dyDescent="0.25">
      <c r="A4773" t="s">
        <v>200</v>
      </c>
      <c r="B4773">
        <v>1991</v>
      </c>
      <c r="C4773" t="s">
        <v>201</v>
      </c>
      <c r="E4773" s="1">
        <v>17213774867.272171</v>
      </c>
      <c r="F4773" s="1">
        <v>67558012987.582817</v>
      </c>
      <c r="G4773" s="1">
        <v>22533643060.857349</v>
      </c>
      <c r="I4773" s="1">
        <v>1749459960.9375</v>
      </c>
      <c r="K4773" s="3">
        <v>108031033614.2653</v>
      </c>
      <c r="L4773" s="1">
        <v>1.297847507683739</v>
      </c>
      <c r="M4773">
        <f t="shared" si="296"/>
        <v>2.5895669271075974</v>
      </c>
      <c r="N4773" s="4">
        <f t="shared" si="297"/>
        <v>3.8874144347913364</v>
      </c>
      <c r="O4773" t="str">
        <f t="shared" si="298"/>
        <v/>
      </c>
      <c r="P4773">
        <f t="shared" si="299"/>
        <v>7.8745184447076202</v>
      </c>
      <c r="Q4773" t="str">
        <f>_xlfn.IFNA(VLOOKUP(B4773&amp;A4773,[1]Countries!$A:$H,6,FALSE),"")</f>
        <v/>
      </c>
      <c r="R4773" t="str">
        <f>_xlfn.IFNA(VLOOKUP(B4773&amp;A4773,[1]Countries!$A:$H,7,FALSE),"")</f>
        <v/>
      </c>
      <c r="S4773" t="str">
        <f>_xlfn.IFNA(VLOOKUP(B4773&amp;A4773,[1]Countries!$A:$H,8,FALSE),"")</f>
        <v/>
      </c>
    </row>
    <row r="4774" spans="1:19" x14ac:dyDescent="0.25">
      <c r="A4774" t="s">
        <v>200</v>
      </c>
      <c r="B4774">
        <v>1992</v>
      </c>
      <c r="C4774" t="s">
        <v>201</v>
      </c>
      <c r="E4774" s="1">
        <v>19669420641.698181</v>
      </c>
      <c r="F4774" s="1">
        <v>75607006994.428864</v>
      </c>
      <c r="G4774" s="1">
        <v>24173775893.619621</v>
      </c>
      <c r="I4774" s="1">
        <v>2065770019.53125</v>
      </c>
      <c r="K4774" s="3">
        <v>116413448982.2854</v>
      </c>
      <c r="L4774" s="1">
        <v>1.5345137932592541</v>
      </c>
      <c r="M4774">
        <f t="shared" si="296"/>
        <v>2.7322467872368859</v>
      </c>
      <c r="N4774" s="4">
        <f t="shared" si="297"/>
        <v>4.2667605804961397</v>
      </c>
      <c r="O4774" t="str">
        <f t="shared" si="298"/>
        <v/>
      </c>
      <c r="P4774">
        <f t="shared" si="299"/>
        <v>5.9575896877565144</v>
      </c>
      <c r="Q4774" t="str">
        <f>_xlfn.IFNA(VLOOKUP(B4774&amp;A4774,[1]Countries!$A:$H,6,FALSE),"")</f>
        <v/>
      </c>
      <c r="R4774" t="str">
        <f>_xlfn.IFNA(VLOOKUP(B4774&amp;A4774,[1]Countries!$A:$H,7,FALSE),"")</f>
        <v/>
      </c>
      <c r="S4774" t="str">
        <f>_xlfn.IFNA(VLOOKUP(B4774&amp;A4774,[1]Countries!$A:$H,8,FALSE),"")</f>
        <v/>
      </c>
    </row>
    <row r="4775" spans="1:19" x14ac:dyDescent="0.25">
      <c r="A4775" t="s">
        <v>200</v>
      </c>
      <c r="B4775">
        <v>1993</v>
      </c>
      <c r="C4775" t="s">
        <v>201</v>
      </c>
      <c r="E4775" s="1">
        <v>21077097311.04908</v>
      </c>
      <c r="F4775" s="1">
        <v>75985901275.573303</v>
      </c>
      <c r="G4775" s="1">
        <v>27078204480.407051</v>
      </c>
      <c r="I4775" s="1">
        <v>1266170043.9453101</v>
      </c>
      <c r="K4775" s="3">
        <v>121205907086.58009</v>
      </c>
      <c r="L4775" s="1">
        <v>1.6625453245839239</v>
      </c>
      <c r="M4775">
        <f t="shared" si="296"/>
        <v>1.6663223343938116</v>
      </c>
      <c r="N4775" s="4">
        <f t="shared" si="297"/>
        <v>3.3288676589777353</v>
      </c>
      <c r="O4775" t="str">
        <f t="shared" si="298"/>
        <v/>
      </c>
      <c r="P4775">
        <f t="shared" si="299"/>
        <v>7.8976587348673171</v>
      </c>
      <c r="Q4775" t="str">
        <f>_xlfn.IFNA(VLOOKUP(B4775&amp;A4775,[1]Countries!$A:$H,6,FALSE),"")</f>
        <v/>
      </c>
      <c r="R4775" t="str">
        <f>_xlfn.IFNA(VLOOKUP(B4775&amp;A4775,[1]Countries!$A:$H,7,FALSE),"")</f>
        <v/>
      </c>
      <c r="S4775" t="str">
        <f>_xlfn.IFNA(VLOOKUP(B4775&amp;A4775,[1]Countries!$A:$H,8,FALSE),"")</f>
        <v/>
      </c>
    </row>
    <row r="4776" spans="1:19" x14ac:dyDescent="0.25">
      <c r="A4776" t="s">
        <v>200</v>
      </c>
      <c r="B4776">
        <v>1994</v>
      </c>
      <c r="C4776" t="s">
        <v>201</v>
      </c>
      <c r="E4776" s="1">
        <v>23954773205.805191</v>
      </c>
      <c r="F4776" s="1">
        <v>86342656603.898911</v>
      </c>
      <c r="G4776" s="1">
        <v>30558721530.337749</v>
      </c>
      <c r="I4776" s="1">
        <v>1237180053.7109399</v>
      </c>
      <c r="K4776" s="3">
        <v>130208894321.96201</v>
      </c>
      <c r="L4776" s="1">
        <v>1.8557455978574171</v>
      </c>
      <c r="M4776">
        <f t="shared" si="296"/>
        <v>1.4328723511329549</v>
      </c>
      <c r="N4776" s="4">
        <f t="shared" si="297"/>
        <v>3.288617948990372</v>
      </c>
      <c r="O4776" t="str">
        <f t="shared" si="298"/>
        <v/>
      </c>
      <c r="P4776">
        <f t="shared" si="299"/>
        <v>7.6485350165081085</v>
      </c>
      <c r="Q4776" t="str">
        <f>_xlfn.IFNA(VLOOKUP(B4776&amp;A4776,[1]Countries!$A:$H,6,FALSE),"")</f>
        <v/>
      </c>
      <c r="R4776" t="str">
        <f>_xlfn.IFNA(VLOOKUP(B4776&amp;A4776,[1]Countries!$A:$H,7,FALSE),"")</f>
        <v/>
      </c>
      <c r="S4776" t="str">
        <f>_xlfn.IFNA(VLOOKUP(B4776&amp;A4776,[1]Countries!$A:$H,8,FALSE),"")</f>
        <v/>
      </c>
    </row>
    <row r="4777" spans="1:19" x14ac:dyDescent="0.25">
      <c r="A4777" t="s">
        <v>200</v>
      </c>
      <c r="B4777">
        <v>1995</v>
      </c>
      <c r="C4777" t="s">
        <v>201</v>
      </c>
      <c r="D4777" s="1">
        <v>1.7524004033119669</v>
      </c>
      <c r="E4777" s="1">
        <v>27571480755.819752</v>
      </c>
      <c r="F4777" s="1">
        <v>100384808654.0697</v>
      </c>
      <c r="G4777" s="1">
        <v>35384385481.353569</v>
      </c>
      <c r="H4777" s="1">
        <v>24.680996895358408</v>
      </c>
      <c r="I4777" s="1">
        <v>335589996.33789098</v>
      </c>
      <c r="J4777" s="1">
        <v>61.589705086180572</v>
      </c>
      <c r="K4777" s="3">
        <v>138806489744.3302</v>
      </c>
      <c r="L4777" s="1">
        <v>0.17721804960853291</v>
      </c>
      <c r="M4777">
        <f t="shared" si="296"/>
        <v>0.33430356728013333</v>
      </c>
      <c r="N4777" s="4">
        <f t="shared" si="297"/>
        <v>0.51152161688866626</v>
      </c>
      <c r="O4777">
        <f t="shared" si="298"/>
        <v>0.62364797590884857</v>
      </c>
      <c r="P4777">
        <f t="shared" si="299"/>
        <v>7.7829552402270519</v>
      </c>
      <c r="Q4777" t="str">
        <f>_xlfn.IFNA(VLOOKUP(B4777&amp;A4777,[1]Countries!$A:$H,6,FALSE),"")</f>
        <v/>
      </c>
      <c r="R4777" t="str">
        <f>_xlfn.IFNA(VLOOKUP(B4777&amp;A4777,[1]Countries!$A:$H,7,FALSE),"")</f>
        <v/>
      </c>
      <c r="S4777" t="str">
        <f>_xlfn.IFNA(VLOOKUP(B4777&amp;A4777,[1]Countries!$A:$H,8,FALSE),"")</f>
        <v/>
      </c>
    </row>
    <row r="4778" spans="1:19" x14ac:dyDescent="0.25">
      <c r="A4778" t="s">
        <v>200</v>
      </c>
      <c r="B4778">
        <v>1996</v>
      </c>
      <c r="C4778" t="s">
        <v>201</v>
      </c>
      <c r="D4778" s="1">
        <v>1.616207668933703</v>
      </c>
      <c r="E4778" s="1">
        <v>29755302816.680771</v>
      </c>
      <c r="F4778" s="1">
        <v>109995847228.7496</v>
      </c>
      <c r="G4778" s="1">
        <v>37633549519.065079</v>
      </c>
      <c r="H4778" s="1">
        <v>24.760503708825329</v>
      </c>
      <c r="I4778" s="1">
        <v>2216760009.7656298</v>
      </c>
      <c r="J4778" s="1">
        <v>61.63702034459395</v>
      </c>
      <c r="K4778" s="3">
        <v>145792366352.18539</v>
      </c>
      <c r="L4778" s="1">
        <v>0.1432781363756869</v>
      </c>
      <c r="M4778">
        <f t="shared" si="296"/>
        <v>2.0153124555289894</v>
      </c>
      <c r="N4778" s="4">
        <f t="shared" si="297"/>
        <v>2.1585905919046762</v>
      </c>
      <c r="O4778">
        <f t="shared" si="298"/>
        <v>0.62240159308367327</v>
      </c>
      <c r="P4778">
        <f t="shared" si="299"/>
        <v>7.1623128516847965</v>
      </c>
      <c r="Q4778" t="str">
        <f>_xlfn.IFNA(VLOOKUP(B4778&amp;A4778,[1]Countries!$A:$H,6,FALSE),"")</f>
        <v/>
      </c>
      <c r="R4778" t="str">
        <f>_xlfn.IFNA(VLOOKUP(B4778&amp;A4778,[1]Countries!$A:$H,7,FALSE),"")</f>
        <v/>
      </c>
      <c r="S4778" t="str">
        <f>_xlfn.IFNA(VLOOKUP(B4778&amp;A4778,[1]Countries!$A:$H,8,FALSE),"")</f>
        <v/>
      </c>
    </row>
    <row r="4779" spans="1:19" x14ac:dyDescent="0.25">
      <c r="A4779" t="s">
        <v>200</v>
      </c>
      <c r="B4779">
        <v>1997</v>
      </c>
      <c r="C4779" t="s">
        <v>201</v>
      </c>
      <c r="D4779" s="1">
        <v>1.5206892361268529</v>
      </c>
      <c r="E4779" s="1">
        <v>31990781005.392239</v>
      </c>
      <c r="F4779" s="1">
        <v>114692617005.85609</v>
      </c>
      <c r="G4779" s="1">
        <v>37370847103.844147</v>
      </c>
      <c r="H4779" s="1">
        <v>24.703224594637639</v>
      </c>
      <c r="I4779" s="1">
        <v>1196349975.5859399</v>
      </c>
      <c r="J4779" s="1">
        <v>62.083646550102728</v>
      </c>
      <c r="K4779" s="3">
        <v>151521529137.8205</v>
      </c>
      <c r="L4779" s="1">
        <v>0.17455351985714829</v>
      </c>
      <c r="M4779">
        <f t="shared" si="296"/>
        <v>1.0430924036940019</v>
      </c>
      <c r="N4779" s="4">
        <f t="shared" si="297"/>
        <v>1.2176459235511503</v>
      </c>
      <c r="O4779">
        <f t="shared" si="298"/>
        <v>0.61073012873523835</v>
      </c>
      <c r="P4779">
        <f t="shared" si="299"/>
        <v>4.6908565162282478</v>
      </c>
      <c r="Q4779" t="str">
        <f>_xlfn.IFNA(VLOOKUP(B4779&amp;A4779,[1]Countries!$A:$H,6,FALSE),"")</f>
        <v/>
      </c>
      <c r="R4779" t="str">
        <f>_xlfn.IFNA(VLOOKUP(B4779&amp;A4779,[1]Countries!$A:$H,7,FALSE),"")</f>
        <v/>
      </c>
      <c r="S4779" t="str">
        <f>_xlfn.IFNA(VLOOKUP(B4779&amp;A4779,[1]Countries!$A:$H,8,FALSE),"")</f>
        <v/>
      </c>
    </row>
    <row r="4780" spans="1:19" x14ac:dyDescent="0.25">
      <c r="A4780" t="s">
        <v>200</v>
      </c>
      <c r="B4780">
        <v>1998</v>
      </c>
      <c r="C4780" t="s">
        <v>201</v>
      </c>
      <c r="D4780" s="1">
        <v>1.6948649726755209</v>
      </c>
      <c r="E4780" s="1">
        <v>33140443672.534931</v>
      </c>
      <c r="F4780" s="1">
        <v>115932846846.1356</v>
      </c>
      <c r="G4780" s="1">
        <v>36161679955.790627</v>
      </c>
      <c r="H4780" s="1">
        <v>24.169927271241139</v>
      </c>
      <c r="I4780" s="1">
        <v>1066069946.28906</v>
      </c>
      <c r="J4780" s="1">
        <v>63.032077091009299</v>
      </c>
      <c r="K4780" s="3">
        <v>157456466146.71399</v>
      </c>
      <c r="L4780" s="1">
        <v>0.1160154379530647</v>
      </c>
      <c r="M4780">
        <f t="shared" si="296"/>
        <v>0.91955815395781026</v>
      </c>
      <c r="N4780" s="4">
        <f t="shared" si="297"/>
        <v>1.0355735919108751</v>
      </c>
      <c r="O4780">
        <f t="shared" si="298"/>
        <v>0.58649380783714788</v>
      </c>
      <c r="P4780">
        <f t="shared" si="299"/>
        <v>2.606022680755383</v>
      </c>
      <c r="Q4780" t="str">
        <f>_xlfn.IFNA(VLOOKUP(B4780&amp;A4780,[1]Countries!$A:$H,6,FALSE),"")</f>
        <v/>
      </c>
      <c r="R4780" t="str">
        <f>_xlfn.IFNA(VLOOKUP(B4780&amp;A4780,[1]Countries!$A:$H,7,FALSE),"")</f>
        <v/>
      </c>
      <c r="S4780" t="str">
        <f>_xlfn.IFNA(VLOOKUP(B4780&amp;A4780,[1]Countries!$A:$H,8,FALSE),"")</f>
        <v/>
      </c>
    </row>
    <row r="4781" spans="1:19" x14ac:dyDescent="0.25">
      <c r="A4781" t="s">
        <v>200</v>
      </c>
      <c r="B4781">
        <v>1999</v>
      </c>
      <c r="C4781" t="s">
        <v>201</v>
      </c>
      <c r="D4781" s="1">
        <v>1.4688086491511609</v>
      </c>
      <c r="E4781" s="1">
        <v>38228132473.36763</v>
      </c>
      <c r="F4781" s="1">
        <v>117111535207.8653</v>
      </c>
      <c r="G4781" s="1">
        <v>41205884484.382919</v>
      </c>
      <c r="H4781" s="1">
        <v>23.542425794128839</v>
      </c>
      <c r="I4781" s="1">
        <v>905710021.97265601</v>
      </c>
      <c r="J4781" s="1">
        <v>63.870881740634999</v>
      </c>
      <c r="K4781" s="3">
        <v>162360600624.35031</v>
      </c>
      <c r="L4781" s="1">
        <v>0.14874708942275111</v>
      </c>
      <c r="M4781">
        <f t="shared" si="296"/>
        <v>0.77337387846985362</v>
      </c>
      <c r="N4781" s="4">
        <f t="shared" si="297"/>
        <v>0.92212096789260478</v>
      </c>
      <c r="O4781">
        <f t="shared" si="298"/>
        <v>0.5656586737924969</v>
      </c>
      <c r="P4781">
        <f t="shared" si="299"/>
        <v>2.5426632873781179</v>
      </c>
      <c r="Q4781" t="str">
        <f>_xlfn.IFNA(VLOOKUP(B4781&amp;A4781,[1]Countries!$A:$H,6,FALSE),"")</f>
        <v>SP</v>
      </c>
      <c r="R4781" t="str">
        <f>_xlfn.IFNA(VLOOKUP(B4781&amp;A4781,[1]Countries!$A:$H,7,FALSE),"")</f>
        <v>Soft Peg</v>
      </c>
      <c r="S4781" t="str">
        <f>_xlfn.IFNA(VLOOKUP(B4781&amp;A4781,[1]Countries!$A:$H,8,FALSE),"")</f>
        <v>Pegged</v>
      </c>
    </row>
    <row r="4782" spans="1:19" x14ac:dyDescent="0.25">
      <c r="A4782" t="s">
        <v>200</v>
      </c>
      <c r="B4782">
        <v>2000</v>
      </c>
      <c r="C4782" t="s">
        <v>201</v>
      </c>
      <c r="D4782" s="1">
        <v>1.284517032557684</v>
      </c>
      <c r="E4782" s="1">
        <v>47072572535.746696</v>
      </c>
      <c r="F4782" s="1">
        <v>132343042748.8779</v>
      </c>
      <c r="G4782" s="1">
        <v>47198145831.800453</v>
      </c>
      <c r="H4782" s="1">
        <v>23.241662228370071</v>
      </c>
      <c r="I4782" s="1">
        <v>800000000</v>
      </c>
      <c r="J4782" s="1">
        <v>64.954633137154289</v>
      </c>
      <c r="K4782" s="3">
        <v>174464879026.70981</v>
      </c>
      <c r="L4782" s="1">
        <v>0.13782364090427149</v>
      </c>
      <c r="M4782">
        <f t="shared" si="296"/>
        <v>0.60448965308891012</v>
      </c>
      <c r="N4782" s="4">
        <f t="shared" si="297"/>
        <v>0.74231329399318158</v>
      </c>
      <c r="O4782">
        <f t="shared" si="298"/>
        <v>0.53953606032761403</v>
      </c>
      <c r="P4782">
        <f t="shared" si="299"/>
        <v>9.4884697710958005E-2</v>
      </c>
      <c r="Q4782" t="str">
        <f>_xlfn.IFNA(VLOOKUP(B4782&amp;A4782,[1]Countries!$A:$H,6,FALSE),"")</f>
        <v>SP</v>
      </c>
      <c r="R4782" t="str">
        <f>_xlfn.IFNA(VLOOKUP(B4782&amp;A4782,[1]Countries!$A:$H,7,FALSE),"")</f>
        <v>Soft Peg</v>
      </c>
      <c r="S4782" t="str">
        <f>_xlfn.IFNA(VLOOKUP(B4782&amp;A4782,[1]Countries!$A:$H,8,FALSE),"")</f>
        <v>Pegged</v>
      </c>
    </row>
    <row r="4783" spans="1:19" x14ac:dyDescent="0.25">
      <c r="A4783" t="s">
        <v>200</v>
      </c>
      <c r="B4783">
        <v>2001</v>
      </c>
      <c r="C4783" t="s">
        <v>201</v>
      </c>
      <c r="D4783" s="1">
        <v>1.4862292128155361</v>
      </c>
      <c r="E4783" s="1">
        <v>40928026250.089157</v>
      </c>
      <c r="F4783" s="1">
        <v>130756336685.92619</v>
      </c>
      <c r="G4783" s="1">
        <v>44054973012.815941</v>
      </c>
      <c r="H4783" s="1">
        <v>21.732153097284801</v>
      </c>
      <c r="I4783" s="1">
        <v>172350006.10351601</v>
      </c>
      <c r="J4783" s="1">
        <v>66.475172828770141</v>
      </c>
      <c r="K4783" s="3">
        <v>174672180744.92459</v>
      </c>
      <c r="L4783" s="1">
        <v>0.14959122055386639</v>
      </c>
      <c r="M4783">
        <f t="shared" si="296"/>
        <v>0.1318100602018982</v>
      </c>
      <c r="N4783" s="4">
        <f t="shared" si="297"/>
        <v>0.28140128075576459</v>
      </c>
      <c r="O4783">
        <f t="shared" si="298"/>
        <v>0.50432102309210503</v>
      </c>
      <c r="P4783">
        <f t="shared" si="299"/>
        <v>2.3914303826342582</v>
      </c>
      <c r="Q4783" t="str">
        <f>_xlfn.IFNA(VLOOKUP(B4783&amp;A4783,[1]Countries!$A:$H,6,FALSE),"")</f>
        <v>SP</v>
      </c>
      <c r="R4783" t="str">
        <f>_xlfn.IFNA(VLOOKUP(B4783&amp;A4783,[1]Countries!$A:$H,7,FALSE),"")</f>
        <v>Soft Peg</v>
      </c>
      <c r="S4783" t="str">
        <f>_xlfn.IFNA(VLOOKUP(B4783&amp;A4783,[1]Countries!$A:$H,8,FALSE),"")</f>
        <v>Pegged</v>
      </c>
    </row>
    <row r="4784" spans="1:19" x14ac:dyDescent="0.25">
      <c r="A4784" t="s">
        <v>200</v>
      </c>
      <c r="B4784">
        <v>2002</v>
      </c>
      <c r="C4784" t="s">
        <v>201</v>
      </c>
      <c r="D4784" s="1">
        <v>1.5272137357905311</v>
      </c>
      <c r="E4784" s="1">
        <v>39832200599.434334</v>
      </c>
      <c r="F4784" s="1">
        <v>121123828591.3293</v>
      </c>
      <c r="G4784" s="1">
        <v>43362108995.73642</v>
      </c>
      <c r="H4784" s="1">
        <v>21.50341324317494</v>
      </c>
      <c r="I4784" s="1">
        <v>756869995.11718798</v>
      </c>
      <c r="J4784" s="1">
        <v>66.032659007220758</v>
      </c>
      <c r="K4784" s="3">
        <v>174646223343.04831</v>
      </c>
      <c r="L4784" s="1">
        <v>0.137545189858642</v>
      </c>
      <c r="M4784">
        <f t="shared" si="296"/>
        <v>0.62487291222510843</v>
      </c>
      <c r="N4784" s="4">
        <f t="shared" si="297"/>
        <v>0.76241810208375038</v>
      </c>
      <c r="O4784">
        <f t="shared" si="298"/>
        <v>0.51440213832771553</v>
      </c>
      <c r="P4784">
        <f t="shared" si="299"/>
        <v>2.9142972422147957</v>
      </c>
      <c r="Q4784" t="str">
        <f>_xlfn.IFNA(VLOOKUP(B4784&amp;A4784,[1]Countries!$A:$H,6,FALSE),"")</f>
        <v>SP</v>
      </c>
      <c r="R4784" t="str">
        <f>_xlfn.IFNA(VLOOKUP(B4784&amp;A4784,[1]Countries!$A:$H,7,FALSE),"")</f>
        <v>Soft Peg</v>
      </c>
      <c r="S4784" t="str">
        <f>_xlfn.IFNA(VLOOKUP(B4784&amp;A4784,[1]Countries!$A:$H,8,FALSE),"")</f>
        <v>Pegged</v>
      </c>
    </row>
    <row r="4785" spans="1:19" x14ac:dyDescent="0.25">
      <c r="A4785" t="s">
        <v>200</v>
      </c>
      <c r="B4785">
        <v>2003</v>
      </c>
      <c r="C4785" t="s">
        <v>201</v>
      </c>
      <c r="D4785" s="1">
        <v>1.4359324206726261</v>
      </c>
      <c r="E4785" s="1">
        <v>43969829384.510658</v>
      </c>
      <c r="F4785" s="1">
        <v>126965980061.9222</v>
      </c>
      <c r="G4785" s="1">
        <v>44930721767.198776</v>
      </c>
      <c r="H4785" s="1">
        <v>21.89755309575785</v>
      </c>
      <c r="I4785" s="1">
        <v>439989990.234375</v>
      </c>
      <c r="J4785" s="1">
        <v>65.812487081012165</v>
      </c>
      <c r="K4785" s="3">
        <v>176341092629.479</v>
      </c>
      <c r="L4785" s="1">
        <v>0.13483926947715011</v>
      </c>
      <c r="M4785">
        <f t="shared" si="296"/>
        <v>0.34654164054007919</v>
      </c>
      <c r="N4785" s="4">
        <f t="shared" si="297"/>
        <v>0.48138091001722927</v>
      </c>
      <c r="O4785">
        <f t="shared" si="298"/>
        <v>0.51946848440637972</v>
      </c>
      <c r="P4785">
        <f t="shared" si="299"/>
        <v>0.75681090495224312</v>
      </c>
      <c r="Q4785" t="str">
        <f>_xlfn.IFNA(VLOOKUP(B4785&amp;A4785,[1]Countries!$A:$H,6,FALSE),"")</f>
        <v>SP</v>
      </c>
      <c r="R4785" t="str">
        <f>_xlfn.IFNA(VLOOKUP(B4785&amp;A4785,[1]Countries!$A:$H,7,FALSE),"")</f>
        <v>Soft Peg</v>
      </c>
      <c r="S4785" t="str">
        <f>_xlfn.IFNA(VLOOKUP(B4785&amp;A4785,[1]Countries!$A:$H,8,FALSE),"")</f>
        <v>Pegged</v>
      </c>
    </row>
    <row r="4786" spans="1:19" x14ac:dyDescent="0.25">
      <c r="A4786" t="s">
        <v>200</v>
      </c>
      <c r="B4786">
        <v>2004</v>
      </c>
      <c r="C4786" t="s">
        <v>201</v>
      </c>
      <c r="D4786" s="1">
        <v>1.369762265427755</v>
      </c>
      <c r="E4786" s="1">
        <v>52997322623.828644</v>
      </c>
      <c r="F4786" s="1">
        <v>135477431994.6452</v>
      </c>
      <c r="G4786" s="1">
        <v>52894466755.912537</v>
      </c>
      <c r="H4786" s="1">
        <v>21.289388892064451</v>
      </c>
      <c r="I4786" s="1">
        <v>478850006.10351598</v>
      </c>
      <c r="J4786" s="1">
        <v>66.508336824078754</v>
      </c>
      <c r="K4786" s="3">
        <v>183722523245.82449</v>
      </c>
      <c r="L4786" s="1">
        <v>0.2197413957564287</v>
      </c>
      <c r="M4786">
        <f t="shared" si="296"/>
        <v>0.35345370742076271</v>
      </c>
      <c r="N4786" s="4">
        <f t="shared" si="297"/>
        <v>0.57319510317719136</v>
      </c>
      <c r="O4786">
        <f t="shared" si="298"/>
        <v>0.50357090216389067</v>
      </c>
      <c r="P4786">
        <f t="shared" si="299"/>
        <v>-7.5921034523427189E-2</v>
      </c>
      <c r="Q4786" t="str">
        <f>_xlfn.IFNA(VLOOKUP(B4786&amp;A4786,[1]Countries!$A:$H,6,FALSE),"")</f>
        <v>F</v>
      </c>
      <c r="R4786" t="str">
        <f>_xlfn.IFNA(VLOOKUP(B4786&amp;A4786,[1]Countries!$A:$H,7,FALSE),"")</f>
        <v>Floating</v>
      </c>
      <c r="S4786" t="str">
        <f>_xlfn.IFNA(VLOOKUP(B4786&amp;A4786,[1]Countries!$A:$H,8,FALSE),"")</f>
        <v>Floating</v>
      </c>
    </row>
    <row r="4787" spans="1:19" x14ac:dyDescent="0.25">
      <c r="A4787" t="s">
        <v>200</v>
      </c>
      <c r="B4787">
        <v>2005</v>
      </c>
      <c r="C4787" t="s">
        <v>201</v>
      </c>
      <c r="D4787" s="1">
        <v>1.6078791665872001</v>
      </c>
      <c r="E4787" s="1">
        <v>58113510261.381104</v>
      </c>
      <c r="F4787" s="1">
        <v>142528909909.30759</v>
      </c>
      <c r="G4787" s="1">
        <v>58275508612.429527</v>
      </c>
      <c r="H4787" s="1">
        <v>21.545123543872229</v>
      </c>
      <c r="J4787" s="1">
        <v>66.081015680843947</v>
      </c>
      <c r="K4787" s="3">
        <v>190909184937.08539</v>
      </c>
      <c r="L4787" s="1">
        <v>0.26443757988454741</v>
      </c>
      <c r="M4787" t="str">
        <f t="shared" si="296"/>
        <v/>
      </c>
      <c r="N4787" s="4">
        <f t="shared" si="297"/>
        <v>0.26443757988454741</v>
      </c>
      <c r="O4787">
        <f t="shared" si="298"/>
        <v>0.51329393124005418</v>
      </c>
      <c r="P4787">
        <f t="shared" si="299"/>
        <v>0.11365999441903032</v>
      </c>
      <c r="Q4787" t="str">
        <f>_xlfn.IFNA(VLOOKUP(B4787&amp;A4787,[1]Countries!$A:$H,6,FALSE),"")</f>
        <v>F</v>
      </c>
      <c r="R4787" t="str">
        <f>_xlfn.IFNA(VLOOKUP(B4787&amp;A4787,[1]Countries!$A:$H,7,FALSE),"")</f>
        <v>Floating</v>
      </c>
      <c r="S4787" t="str">
        <f>_xlfn.IFNA(VLOOKUP(B4787&amp;A4787,[1]Countries!$A:$H,8,FALSE),"")</f>
        <v>Floating</v>
      </c>
    </row>
    <row r="4788" spans="1:19" x14ac:dyDescent="0.25">
      <c r="A4788" t="s">
        <v>200</v>
      </c>
      <c r="B4788">
        <v>2006</v>
      </c>
      <c r="C4788" t="s">
        <v>201</v>
      </c>
      <c r="D4788" s="1">
        <v>1.5429310919115851</v>
      </c>
      <c r="E4788" s="1">
        <v>62817900264.82338</v>
      </c>
      <c r="F4788" s="1">
        <v>154034316643.47589</v>
      </c>
      <c r="G4788" s="1">
        <v>62601328605.41317</v>
      </c>
      <c r="H4788" s="1">
        <v>22.13848986783524</v>
      </c>
      <c r="J4788" s="1">
        <v>65.901617210612699</v>
      </c>
      <c r="K4788" s="3">
        <v>201532202645.41171</v>
      </c>
      <c r="L4788" s="1">
        <v>0.31726696404355992</v>
      </c>
      <c r="M4788" t="str">
        <f t="shared" si="296"/>
        <v/>
      </c>
      <c r="N4788" s="4">
        <f t="shared" si="297"/>
        <v>0.31726696404355992</v>
      </c>
      <c r="O4788">
        <f t="shared" si="298"/>
        <v>0.51741344496013597</v>
      </c>
      <c r="P4788">
        <f t="shared" si="299"/>
        <v>-0.14059961710446717</v>
      </c>
      <c r="Q4788" t="str">
        <f>_xlfn.IFNA(VLOOKUP(B4788&amp;A4788,[1]Countries!$A:$H,6,FALSE),"")</f>
        <v>F</v>
      </c>
      <c r="R4788" t="str">
        <f>_xlfn.IFNA(VLOOKUP(B4788&amp;A4788,[1]Countries!$A:$H,7,FALSE),"")</f>
        <v>Floating</v>
      </c>
      <c r="S4788" t="str">
        <f>_xlfn.IFNA(VLOOKUP(B4788&amp;A4788,[1]Countries!$A:$H,8,FALSE),"")</f>
        <v>Floating</v>
      </c>
    </row>
    <row r="4789" spans="1:19" x14ac:dyDescent="0.25">
      <c r="A4789" t="s">
        <v>200</v>
      </c>
      <c r="B4789">
        <v>2007</v>
      </c>
      <c r="C4789" t="s">
        <v>201</v>
      </c>
      <c r="D4789" s="1">
        <v>1.4784692237838051</v>
      </c>
      <c r="E4789" s="1">
        <v>72404274482.120682</v>
      </c>
      <c r="F4789" s="1">
        <v>178959188651.68811</v>
      </c>
      <c r="G4789" s="1">
        <v>74062461965.385452</v>
      </c>
      <c r="H4789" s="1">
        <v>22.247374304747371</v>
      </c>
      <c r="J4789" s="1">
        <v>65.699331405872826</v>
      </c>
      <c r="K4789" s="3">
        <v>213167629208.72861</v>
      </c>
      <c r="L4789" s="1">
        <v>0.32392860314553718</v>
      </c>
      <c r="M4789" t="str">
        <f t="shared" si="296"/>
        <v/>
      </c>
      <c r="N4789" s="4">
        <f t="shared" si="297"/>
        <v>0.32392860314553718</v>
      </c>
      <c r="O4789">
        <f t="shared" si="298"/>
        <v>0.52208550467929205</v>
      </c>
      <c r="P4789">
        <f t="shared" si="299"/>
        <v>0.92657297775982572</v>
      </c>
      <c r="Q4789" t="str">
        <f>_xlfn.IFNA(VLOOKUP(B4789&amp;A4789,[1]Countries!$A:$H,6,FALSE),"")</f>
        <v>F</v>
      </c>
      <c r="R4789" t="str">
        <f>_xlfn.IFNA(VLOOKUP(B4789&amp;A4789,[1]Countries!$A:$H,7,FALSE),"")</f>
        <v>Floating</v>
      </c>
      <c r="S4789" t="str">
        <f>_xlfn.IFNA(VLOOKUP(B4789&amp;A4789,[1]Countries!$A:$H,8,FALSE),"")</f>
        <v>Floating</v>
      </c>
    </row>
    <row r="4790" spans="1:19" x14ac:dyDescent="0.25">
      <c r="A4790" t="s">
        <v>200</v>
      </c>
      <c r="B4790">
        <v>2008</v>
      </c>
      <c r="C4790" t="s">
        <v>201</v>
      </c>
      <c r="D4790" s="1">
        <v>1.53104429650612</v>
      </c>
      <c r="E4790" s="1">
        <v>83127647714.604233</v>
      </c>
      <c r="F4790" s="1">
        <v>216105164966.55521</v>
      </c>
      <c r="G4790" s="1">
        <v>84520345596.432556</v>
      </c>
      <c r="H4790" s="1">
        <v>21.78975837548985</v>
      </c>
      <c r="J4790" s="1">
        <v>66.225236353352273</v>
      </c>
      <c r="K4790" s="3">
        <v>219555161108.68439</v>
      </c>
      <c r="L4790" s="1">
        <v>0.29078435034037808</v>
      </c>
      <c r="M4790" t="str">
        <f t="shared" si="296"/>
        <v/>
      </c>
      <c r="N4790" s="4">
        <f t="shared" si="297"/>
        <v>0.29078435034037808</v>
      </c>
      <c r="O4790">
        <f t="shared" si="298"/>
        <v>0.5099983859089402</v>
      </c>
      <c r="P4790">
        <f t="shared" si="299"/>
        <v>0.64445376955421663</v>
      </c>
      <c r="Q4790" t="str">
        <f>_xlfn.IFNA(VLOOKUP(B4790&amp;A4790,[1]Countries!$A:$H,6,FALSE),"")</f>
        <v>F</v>
      </c>
      <c r="R4790" t="str">
        <f>_xlfn.IFNA(VLOOKUP(B4790&amp;A4790,[1]Countries!$A:$H,7,FALSE),"")</f>
        <v>Floating</v>
      </c>
      <c r="S4790" t="str">
        <f>_xlfn.IFNA(VLOOKUP(B4790&amp;A4790,[1]Countries!$A:$H,8,FALSE),"")</f>
        <v>Floating</v>
      </c>
    </row>
    <row r="4791" spans="1:19" x14ac:dyDescent="0.25">
      <c r="A4791" t="s">
        <v>200</v>
      </c>
      <c r="B4791">
        <v>2009</v>
      </c>
      <c r="C4791" t="s">
        <v>201</v>
      </c>
      <c r="D4791" s="1">
        <v>1.8175073383601561</v>
      </c>
      <c r="E4791" s="1">
        <v>68854614347.837143</v>
      </c>
      <c r="F4791" s="1">
        <v>207468170892.35309</v>
      </c>
      <c r="G4791" s="1">
        <v>63682323322.228722</v>
      </c>
      <c r="H4791" s="1">
        <v>20.85421348703527</v>
      </c>
      <c r="J4791" s="1">
        <v>66.987123652855658</v>
      </c>
      <c r="K4791" s="3">
        <v>221584427361.1485</v>
      </c>
      <c r="L4791" s="1">
        <v>0.2443748348574693</v>
      </c>
      <c r="M4791" t="str">
        <f t="shared" si="296"/>
        <v/>
      </c>
      <c r="N4791" s="4">
        <f t="shared" si="297"/>
        <v>0.2443748348574693</v>
      </c>
      <c r="O4791">
        <f t="shared" si="298"/>
        <v>0.49282421078751609</v>
      </c>
      <c r="P4791">
        <f t="shared" si="299"/>
        <v>-2.4930527913566634</v>
      </c>
      <c r="Q4791" t="str">
        <f>_xlfn.IFNA(VLOOKUP(B4791&amp;A4791,[1]Countries!$A:$H,6,FALSE),"")</f>
        <v>F</v>
      </c>
      <c r="R4791" t="str">
        <f>_xlfn.IFNA(VLOOKUP(B4791&amp;A4791,[1]Countries!$A:$H,7,FALSE),"")</f>
        <v>Floating</v>
      </c>
      <c r="S4791" t="str">
        <f>_xlfn.IFNA(VLOOKUP(B4791&amp;A4791,[1]Countries!$A:$H,8,FALSE),"")</f>
        <v>Floating</v>
      </c>
    </row>
    <row r="4792" spans="1:19" x14ac:dyDescent="0.25">
      <c r="A4792" t="s">
        <v>200</v>
      </c>
      <c r="B4792">
        <v>2010</v>
      </c>
      <c r="C4792" t="s">
        <v>201</v>
      </c>
      <c r="D4792" s="1">
        <v>1.543427525329518</v>
      </c>
      <c r="E4792" s="1">
        <v>81250877580.085449</v>
      </c>
      <c r="F4792" s="1">
        <v>233995676194.67899</v>
      </c>
      <c r="G4792" s="1">
        <v>76863044016.073929</v>
      </c>
      <c r="H4792" s="1">
        <v>21.058650708619009</v>
      </c>
      <c r="J4792" s="1">
        <v>66.593207672438623</v>
      </c>
      <c r="K4792" s="3">
        <v>233995676194.67899</v>
      </c>
      <c r="L4792" s="1">
        <v>0.24423528216159221</v>
      </c>
      <c r="M4792" t="str">
        <f t="shared" si="296"/>
        <v/>
      </c>
      <c r="N4792" s="4">
        <f t="shared" si="297"/>
        <v>0.24423528216159221</v>
      </c>
      <c r="O4792">
        <f t="shared" si="298"/>
        <v>0.50165465060466929</v>
      </c>
      <c r="P4792">
        <f t="shared" si="299"/>
        <v>-1.8751771978730687</v>
      </c>
      <c r="Q4792" t="str">
        <f>_xlfn.IFNA(VLOOKUP(B4792&amp;A4792,[1]Countries!$A:$H,6,FALSE),"")</f>
        <v>F</v>
      </c>
      <c r="R4792" t="str">
        <f>_xlfn.IFNA(VLOOKUP(B4792&amp;A4792,[1]Countries!$A:$H,7,FALSE),"")</f>
        <v>Floating</v>
      </c>
      <c r="S4792" t="str">
        <f>_xlfn.IFNA(VLOOKUP(B4792&amp;A4792,[1]Countries!$A:$H,8,FALSE),"")</f>
        <v>Floating</v>
      </c>
    </row>
    <row r="4793" spans="1:19" x14ac:dyDescent="0.25">
      <c r="A4793" t="s">
        <v>200</v>
      </c>
      <c r="B4793">
        <v>2011</v>
      </c>
      <c r="C4793" t="s">
        <v>201</v>
      </c>
      <c r="D4793" s="1">
        <v>1.566970991706969</v>
      </c>
      <c r="E4793" s="1">
        <v>92365862638.187805</v>
      </c>
      <c r="F4793" s="1">
        <v>261468634231.1998</v>
      </c>
      <c r="G4793" s="1">
        <v>92884848913.158875</v>
      </c>
      <c r="H4793" s="1">
        <v>20.707130675572749</v>
      </c>
      <c r="J4793" s="1">
        <v>67.020221288687765</v>
      </c>
      <c r="K4793" s="3">
        <v>245188853489.34131</v>
      </c>
      <c r="L4793" s="1">
        <v>0.22740777368892121</v>
      </c>
      <c r="M4793" t="str">
        <f t="shared" si="296"/>
        <v/>
      </c>
      <c r="N4793" s="4">
        <f t="shared" si="297"/>
        <v>0.22740777368892121</v>
      </c>
      <c r="O4793">
        <f t="shared" si="298"/>
        <v>0.49208698624334202</v>
      </c>
      <c r="P4793">
        <f t="shared" si="299"/>
        <v>0.19848892258035178</v>
      </c>
      <c r="Q4793" t="str">
        <f>_xlfn.IFNA(VLOOKUP(B4793&amp;A4793,[1]Countries!$A:$H,6,FALSE),"")</f>
        <v>F</v>
      </c>
      <c r="R4793" t="str">
        <f>_xlfn.IFNA(VLOOKUP(B4793&amp;A4793,[1]Countries!$A:$H,7,FALSE),"")</f>
        <v>Floating</v>
      </c>
      <c r="S4793" t="str">
        <f>_xlfn.IFNA(VLOOKUP(B4793&amp;A4793,[1]Countries!$A:$H,8,FALSE),"")</f>
        <v>Floating</v>
      </c>
    </row>
    <row r="4794" spans="1:19" x14ac:dyDescent="0.25">
      <c r="A4794" t="s">
        <v>200</v>
      </c>
      <c r="B4794">
        <v>2012</v>
      </c>
      <c r="C4794" t="s">
        <v>201</v>
      </c>
      <c r="D4794" s="1">
        <v>1.272853289427607</v>
      </c>
      <c r="E4794" s="1">
        <v>92461158743.359528</v>
      </c>
      <c r="F4794" s="1">
        <v>257180147032.14209</v>
      </c>
      <c r="G4794" s="1">
        <v>92618369399.448898</v>
      </c>
      <c r="H4794" s="1">
        <v>20.890895691830249</v>
      </c>
      <c r="J4794" s="1">
        <v>67.498561920827612</v>
      </c>
      <c r="K4794" s="3">
        <v>250723348353.67651</v>
      </c>
      <c r="L4794" s="1">
        <v>0.26631138052596331</v>
      </c>
      <c r="M4794" t="str">
        <f t="shared" si="296"/>
        <v/>
      </c>
      <c r="N4794" s="4">
        <f t="shared" si="297"/>
        <v>0.26631138052596331</v>
      </c>
      <c r="O4794">
        <f t="shared" si="298"/>
        <v>0.48151304493412656</v>
      </c>
      <c r="P4794">
        <f t="shared" si="299"/>
        <v>6.112861272675247E-2</v>
      </c>
      <c r="Q4794" t="str">
        <f>_xlfn.IFNA(VLOOKUP(B4794&amp;A4794,[1]Countries!$A:$H,6,FALSE),"")</f>
        <v>F</v>
      </c>
      <c r="R4794" t="str">
        <f>_xlfn.IFNA(VLOOKUP(B4794&amp;A4794,[1]Countries!$A:$H,7,FALSE),"")</f>
        <v>Floating</v>
      </c>
      <c r="S4794" t="str">
        <f>_xlfn.IFNA(VLOOKUP(B4794&amp;A4794,[1]Countries!$A:$H,8,FALSE),"")</f>
        <v>Floating</v>
      </c>
    </row>
    <row r="4795" spans="1:19" x14ac:dyDescent="0.25">
      <c r="A4795" t="s">
        <v>200</v>
      </c>
      <c r="B4795">
        <v>2013</v>
      </c>
      <c r="C4795" t="s">
        <v>201</v>
      </c>
      <c r="D4795" s="1">
        <v>1.26326686059347</v>
      </c>
      <c r="E4795" s="1">
        <v>98534149105.33577</v>
      </c>
      <c r="F4795" s="1">
        <v>292636164000.63733</v>
      </c>
      <c r="G4795" s="1">
        <v>93299669293.846481</v>
      </c>
      <c r="H4795" s="1">
        <v>20.622119602903211</v>
      </c>
      <c r="J4795" s="1">
        <v>67.65435400893513</v>
      </c>
      <c r="K4795" s="3">
        <v>261123489617.27359</v>
      </c>
      <c r="L4795" s="1">
        <v>0.26134842308769962</v>
      </c>
      <c r="M4795" t="str">
        <f t="shared" si="296"/>
        <v/>
      </c>
      <c r="N4795" s="4">
        <f t="shared" si="297"/>
        <v>0.26134842308769962</v>
      </c>
      <c r="O4795">
        <f t="shared" si="298"/>
        <v>0.47810146833702633</v>
      </c>
      <c r="P4795">
        <f t="shared" si="299"/>
        <v>-1.788733060168834</v>
      </c>
      <c r="Q4795" t="str">
        <f>_xlfn.IFNA(VLOOKUP(B4795&amp;A4795,[1]Countries!$A:$H,6,FALSE),"")</f>
        <v>F</v>
      </c>
      <c r="R4795" t="str">
        <f>_xlfn.IFNA(VLOOKUP(B4795&amp;A4795,[1]Countries!$A:$H,7,FALSE),"")</f>
        <v>Floating</v>
      </c>
      <c r="S4795" t="str">
        <f>_xlfn.IFNA(VLOOKUP(B4795&amp;A4795,[1]Countries!$A:$H,8,FALSE),"")</f>
        <v>Floating</v>
      </c>
    </row>
    <row r="4796" spans="1:19" x14ac:dyDescent="0.25">
      <c r="A4796" t="s">
        <v>200</v>
      </c>
      <c r="B4796">
        <v>2014</v>
      </c>
      <c r="C4796" t="s">
        <v>201</v>
      </c>
      <c r="D4796" s="1">
        <v>1.1731789007107309</v>
      </c>
      <c r="E4796" s="1">
        <v>99559381485.078644</v>
      </c>
      <c r="F4796" s="1">
        <v>309558454718.86639</v>
      </c>
      <c r="G4796" s="1">
        <v>94730390212.203995</v>
      </c>
      <c r="H4796" s="1">
        <v>20.3607946100148</v>
      </c>
      <c r="J4796" s="1">
        <v>67.714874642946029</v>
      </c>
      <c r="K4796" s="3">
        <v>270937033101.0062</v>
      </c>
      <c r="L4796" s="1">
        <v>0.27749201706673571</v>
      </c>
      <c r="M4796" t="str">
        <f t="shared" si="296"/>
        <v/>
      </c>
      <c r="N4796" s="4">
        <f t="shared" si="297"/>
        <v>0.27749201706673571</v>
      </c>
      <c r="O4796">
        <f t="shared" si="298"/>
        <v>0.47678040500392727</v>
      </c>
      <c r="P4796">
        <f t="shared" si="299"/>
        <v>-1.5599610345839927</v>
      </c>
      <c r="Q4796" t="str">
        <f>_xlfn.IFNA(VLOOKUP(B4796&amp;A4796,[1]Countries!$A:$H,6,FALSE),"")</f>
        <v>F</v>
      </c>
      <c r="R4796" t="str">
        <f>_xlfn.IFNA(VLOOKUP(B4796&amp;A4796,[1]Countries!$A:$H,7,FALSE),"")</f>
        <v>Floating</v>
      </c>
      <c r="S4796" t="str">
        <f>_xlfn.IFNA(VLOOKUP(B4796&amp;A4796,[1]Countries!$A:$H,8,FALSE),"")</f>
        <v>Floating</v>
      </c>
    </row>
    <row r="4797" spans="1:19" x14ac:dyDescent="0.25">
      <c r="A4797" t="s">
        <v>200</v>
      </c>
      <c r="B4797">
        <v>2015</v>
      </c>
      <c r="C4797" t="s">
        <v>201</v>
      </c>
      <c r="D4797" s="1">
        <v>1.195369801310284</v>
      </c>
      <c r="E4797" s="1">
        <v>93564341151.751724</v>
      </c>
      <c r="F4797" s="1">
        <v>299813121212.64117</v>
      </c>
      <c r="G4797" s="1">
        <v>84481552909.395035</v>
      </c>
      <c r="H4797" s="1">
        <v>20.172370093817779</v>
      </c>
      <c r="J4797" s="1">
        <v>68.201447133561715</v>
      </c>
      <c r="K4797" s="3">
        <v>277141740754.43488</v>
      </c>
      <c r="L4797" s="1">
        <v>0.28454391740745139</v>
      </c>
      <c r="M4797" t="str">
        <f t="shared" si="296"/>
        <v/>
      </c>
      <c r="N4797" s="4">
        <f t="shared" si="297"/>
        <v>0.28454391740745139</v>
      </c>
      <c r="O4797">
        <f t="shared" si="298"/>
        <v>0.4662445476291121</v>
      </c>
      <c r="P4797">
        <f t="shared" si="299"/>
        <v>-3.0294832346296015</v>
      </c>
      <c r="Q4797" t="str">
        <f>_xlfn.IFNA(VLOOKUP(B4797&amp;A4797,[1]Countries!$A:$H,6,FALSE),"")</f>
        <v>F</v>
      </c>
      <c r="R4797" t="str">
        <f>_xlfn.IFNA(VLOOKUP(B4797&amp;A4797,[1]Countries!$A:$H,7,FALSE),"")</f>
        <v>Floating</v>
      </c>
      <c r="S4797" t="str">
        <f>_xlfn.IFNA(VLOOKUP(B4797&amp;A4797,[1]Countries!$A:$H,8,FALSE),"")</f>
        <v>Floating</v>
      </c>
    </row>
    <row r="4798" spans="1:19" x14ac:dyDescent="0.25">
      <c r="A4798" t="s">
        <v>200</v>
      </c>
      <c r="B4798">
        <v>2016</v>
      </c>
      <c r="C4798" t="s">
        <v>201</v>
      </c>
      <c r="D4798" s="1">
        <v>1.1923922537439799</v>
      </c>
      <c r="E4798" s="1">
        <v>94710242412.143967</v>
      </c>
      <c r="F4798" s="1">
        <v>318950599017.50592</v>
      </c>
      <c r="G4798" s="1">
        <v>89667007472.855499</v>
      </c>
      <c r="H4798" s="1">
        <v>19.26735439254298</v>
      </c>
      <c r="J4798" s="1">
        <v>69.171436399685476</v>
      </c>
      <c r="K4798" s="3">
        <v>288177653396.51007</v>
      </c>
      <c r="L4798" s="1">
        <v>0.3020530461355625</v>
      </c>
      <c r="M4798" t="str">
        <f t="shared" si="296"/>
        <v/>
      </c>
      <c r="N4798" s="4">
        <f t="shared" si="297"/>
        <v>0.3020530461355625</v>
      </c>
      <c r="O4798">
        <f t="shared" si="298"/>
        <v>0.44568343820679573</v>
      </c>
      <c r="P4798">
        <f t="shared" si="299"/>
        <v>-1.5811962588637949</v>
      </c>
      <c r="Q4798" t="str">
        <f>_xlfn.IFNA(VLOOKUP(B4798&amp;A4798,[1]Countries!$A:$H,6,FALSE),"")</f>
        <v>F</v>
      </c>
      <c r="R4798" t="str">
        <f>_xlfn.IFNA(VLOOKUP(B4798&amp;A4798,[1]Countries!$A:$H,7,FALSE),"")</f>
        <v>Floating</v>
      </c>
      <c r="S4798" t="str">
        <f>_xlfn.IFNA(VLOOKUP(B4798&amp;A4798,[1]Countries!$A:$H,8,FALSE),"")</f>
        <v>Floating</v>
      </c>
    </row>
    <row r="4799" spans="1:19" x14ac:dyDescent="0.25">
      <c r="A4799" t="s">
        <v>200</v>
      </c>
      <c r="B4799">
        <v>2017</v>
      </c>
      <c r="C4799" t="s">
        <v>201</v>
      </c>
      <c r="D4799" s="1">
        <v>1.160826466130348</v>
      </c>
      <c r="E4799" s="1">
        <v>101328343214.38721</v>
      </c>
      <c r="F4799" s="1">
        <v>353253406954.96979</v>
      </c>
      <c r="G4799" s="1">
        <v>97220690866.116531</v>
      </c>
      <c r="H4799" s="1">
        <v>19.402560406645399</v>
      </c>
      <c r="J4799" s="1">
        <v>69.674009187216441</v>
      </c>
      <c r="K4799" s="3">
        <v>298369641651.45892</v>
      </c>
      <c r="L4799" s="1">
        <v>0.28059177363471283</v>
      </c>
      <c r="M4799" t="str">
        <f t="shared" si="296"/>
        <v/>
      </c>
      <c r="N4799" s="4">
        <f t="shared" si="297"/>
        <v>0.28059177363471283</v>
      </c>
      <c r="O4799">
        <f t="shared" si="298"/>
        <v>0.43525542977290982</v>
      </c>
      <c r="P4799">
        <f t="shared" si="299"/>
        <v>-1.1628061520137836</v>
      </c>
      <c r="Q4799" t="str">
        <f>_xlfn.IFNA(VLOOKUP(B4799&amp;A4799,[1]Countries!$A:$H,6,FALSE),"")</f>
        <v>F</v>
      </c>
      <c r="R4799" t="str">
        <f>_xlfn.IFNA(VLOOKUP(B4799&amp;A4799,[1]Countries!$A:$H,7,FALSE),"")</f>
        <v>Floating</v>
      </c>
      <c r="S4799" t="str">
        <f>_xlfn.IFNA(VLOOKUP(B4799&amp;A4799,[1]Countries!$A:$H,8,FALSE),"")</f>
        <v>Floating</v>
      </c>
    </row>
    <row r="4800" spans="1:19" x14ac:dyDescent="0.25">
      <c r="A4800" t="s">
        <v>200</v>
      </c>
      <c r="B4800">
        <v>2018</v>
      </c>
      <c r="C4800" t="s">
        <v>201</v>
      </c>
      <c r="D4800" s="1">
        <v>1.1427068727094301</v>
      </c>
      <c r="E4800" s="1">
        <v>109123703377.65601</v>
      </c>
      <c r="F4800" s="1">
        <v>370587977153.58319</v>
      </c>
      <c r="G4800" s="1">
        <v>107539192335.38161</v>
      </c>
      <c r="H4800" s="1">
        <v>19.415895686858509</v>
      </c>
      <c r="J4800" s="1">
        <v>69.767345035874371</v>
      </c>
      <c r="K4800" s="3">
        <v>308674441478.20709</v>
      </c>
      <c r="L4800" s="1">
        <v>0.25354303375325121</v>
      </c>
      <c r="M4800" t="str">
        <f t="shared" si="296"/>
        <v/>
      </c>
      <c r="N4800" s="4">
        <f t="shared" si="297"/>
        <v>0.25354303375325121</v>
      </c>
      <c r="O4800">
        <f t="shared" si="298"/>
        <v>0.43333532254351942</v>
      </c>
      <c r="P4800">
        <f t="shared" si="299"/>
        <v>-0.42756676955489253</v>
      </c>
      <c r="Q4800" t="str">
        <f>_xlfn.IFNA(VLOOKUP(B4800&amp;A4800,[1]Countries!$A:$H,6,FALSE),"")</f>
        <v>F</v>
      </c>
      <c r="R4800" t="str">
        <f>_xlfn.IFNA(VLOOKUP(B4800&amp;A4800,[1]Countries!$A:$H,7,FALSE),"")</f>
        <v>Floating</v>
      </c>
      <c r="S4800" t="str">
        <f>_xlfn.IFNA(VLOOKUP(B4800&amp;A4800,[1]Countries!$A:$H,8,FALSE),"")</f>
        <v>Floating</v>
      </c>
    </row>
    <row r="4801" spans="1:19" x14ac:dyDescent="0.25">
      <c r="A4801" t="s">
        <v>200</v>
      </c>
      <c r="B4801">
        <v>2019</v>
      </c>
      <c r="C4801" t="s">
        <v>201</v>
      </c>
      <c r="F4801" s="1">
        <v>395098666121.61548</v>
      </c>
      <c r="K4801" s="3">
        <v>319521522324.65698</v>
      </c>
      <c r="L4801" s="1">
        <v>0.24095247127636829</v>
      </c>
      <c r="M4801" t="str">
        <f t="shared" si="296"/>
        <v/>
      </c>
      <c r="N4801" s="4">
        <f t="shared" si="297"/>
        <v>0.24095247127636829</v>
      </c>
      <c r="O4801" t="str">
        <f t="shared" si="298"/>
        <v/>
      </c>
      <c r="P4801" t="str">
        <f t="shared" si="299"/>
        <v/>
      </c>
      <c r="Q4801" t="str">
        <f>_xlfn.IFNA(VLOOKUP(B4801&amp;A4801,[1]Countries!$A:$H,6,FALSE),"")</f>
        <v/>
      </c>
      <c r="R4801" t="str">
        <f>_xlfn.IFNA(VLOOKUP(B4801&amp;A4801,[1]Countries!$A:$H,7,FALSE),"")</f>
        <v/>
      </c>
      <c r="S4801" t="str">
        <f>_xlfn.IFNA(VLOOKUP(B4801&amp;A4801,[1]Countries!$A:$H,8,FALSE),"")</f>
        <v/>
      </c>
    </row>
    <row r="4802" spans="1:19" x14ac:dyDescent="0.25">
      <c r="A4802" t="s">
        <v>202</v>
      </c>
      <c r="B4802">
        <v>1970</v>
      </c>
      <c r="C4802" t="s">
        <v>203</v>
      </c>
      <c r="E4802" s="1">
        <v>17194741325.898392</v>
      </c>
      <c r="F4802" s="1">
        <v>113395315675.34081</v>
      </c>
      <c r="G4802" s="1">
        <v>16935940520.4461</v>
      </c>
      <c r="K4802" s="3">
        <v>951104047855.03101</v>
      </c>
      <c r="L4802" s="1">
        <v>1.086464632743126</v>
      </c>
      <c r="M4802" t="str">
        <f t="shared" si="296"/>
        <v/>
      </c>
      <c r="N4802" s="4">
        <f t="shared" si="297"/>
        <v>1.086464632743126</v>
      </c>
      <c r="O4802" t="str">
        <f t="shared" si="298"/>
        <v/>
      </c>
      <c r="P4802">
        <f t="shared" si="299"/>
        <v>-0.22822883283226389</v>
      </c>
      <c r="Q4802" t="str">
        <f>_xlfn.IFNA(VLOOKUP(B4802&amp;A4802,[1]Countries!$A:$H,6,FALSE),"")</f>
        <v/>
      </c>
      <c r="R4802" t="str">
        <f>_xlfn.IFNA(VLOOKUP(B4802&amp;A4802,[1]Countries!$A:$H,7,FALSE),"")</f>
        <v/>
      </c>
      <c r="S4802" t="str">
        <f>_xlfn.IFNA(VLOOKUP(B4802&amp;A4802,[1]Countries!$A:$H,8,FALSE),"")</f>
        <v/>
      </c>
    </row>
    <row r="4803" spans="1:19" x14ac:dyDescent="0.25">
      <c r="A4803" t="s">
        <v>202</v>
      </c>
      <c r="B4803">
        <v>1971</v>
      </c>
      <c r="C4803" t="s">
        <v>203</v>
      </c>
      <c r="E4803" s="1">
        <v>19424023096.129841</v>
      </c>
      <c r="F4803" s="1">
        <v>124672367041.1985</v>
      </c>
      <c r="G4803" s="1">
        <v>18471502496.878899</v>
      </c>
      <c r="K4803" s="3">
        <v>968396146507.16821</v>
      </c>
      <c r="L4803" s="1">
        <v>1.0964814669382721</v>
      </c>
      <c r="M4803" t="str">
        <f t="shared" ref="M4803:M4866" si="300">IF(I4803="","",IFERROR(I4803/F4803*100,""))</f>
        <v/>
      </c>
      <c r="N4803" s="4">
        <f t="shared" ref="N4803:N4866" si="301">IF(AND(L4803="",M4803=""),"",IFERROR(L4803+IF(M4803="",0,M4803),""))</f>
        <v>1.0964814669382721</v>
      </c>
      <c r="O4803" t="str">
        <f t="shared" ref="O4803:O4866" si="302">IFERROR((100-J4803)/J4803,"")</f>
        <v/>
      </c>
      <c r="P4803">
        <f t="shared" ref="P4803:P4866" si="303">IFERROR(IF(AND(E4803="",G4803=""),"",(G4803-E4803)/F4803*100),"")</f>
        <v>-0.76401902190256632</v>
      </c>
      <c r="Q4803" t="str">
        <f>_xlfn.IFNA(VLOOKUP(B4803&amp;A4803,[1]Countries!$A:$H,6,FALSE),"")</f>
        <v/>
      </c>
      <c r="R4803" t="str">
        <f>_xlfn.IFNA(VLOOKUP(B4803&amp;A4803,[1]Countries!$A:$H,7,FALSE),"")</f>
        <v/>
      </c>
      <c r="S4803" t="str">
        <f>_xlfn.IFNA(VLOOKUP(B4803&amp;A4803,[1]Countries!$A:$H,8,FALSE),"")</f>
        <v/>
      </c>
    </row>
    <row r="4804" spans="1:19" x14ac:dyDescent="0.25">
      <c r="A4804" t="s">
        <v>202</v>
      </c>
      <c r="B4804">
        <v>1972</v>
      </c>
      <c r="C4804" t="s">
        <v>203</v>
      </c>
      <c r="E4804" s="1">
        <v>23697033864.541828</v>
      </c>
      <c r="F4804" s="1">
        <v>145260039508.63211</v>
      </c>
      <c r="G4804" s="1">
        <v>22528787516.600269</v>
      </c>
      <c r="K4804" s="3">
        <v>1004134668260.431</v>
      </c>
      <c r="L4804" s="1">
        <v>1.068722522210072</v>
      </c>
      <c r="M4804" t="str">
        <f t="shared" si="300"/>
        <v/>
      </c>
      <c r="N4804" s="4">
        <f t="shared" si="301"/>
        <v>1.068722522210072</v>
      </c>
      <c r="O4804" t="str">
        <f t="shared" si="302"/>
        <v/>
      </c>
      <c r="P4804">
        <f t="shared" si="303"/>
        <v>-0.80424482321040225</v>
      </c>
      <c r="Q4804" t="str">
        <f>_xlfn.IFNA(VLOOKUP(B4804&amp;A4804,[1]Countries!$A:$H,6,FALSE),"")</f>
        <v/>
      </c>
      <c r="R4804" t="str">
        <f>_xlfn.IFNA(VLOOKUP(B4804&amp;A4804,[1]Countries!$A:$H,7,FALSE),"")</f>
        <v/>
      </c>
      <c r="S4804" t="str">
        <f>_xlfn.IFNA(VLOOKUP(B4804&amp;A4804,[1]Countries!$A:$H,8,FALSE),"")</f>
        <v/>
      </c>
    </row>
    <row r="4805" spans="1:19" x14ac:dyDescent="0.25">
      <c r="A4805" t="s">
        <v>202</v>
      </c>
      <c r="B4805">
        <v>1973</v>
      </c>
      <c r="C4805" t="s">
        <v>203</v>
      </c>
      <c r="E4805" s="1">
        <v>28263781135.83527</v>
      </c>
      <c r="F4805" s="1">
        <v>175492057123.87909</v>
      </c>
      <c r="G4805" s="1">
        <v>31517002989.040192</v>
      </c>
      <c r="K4805" s="3">
        <v>1075687921973.101</v>
      </c>
      <c r="L4805" s="1">
        <v>0.83263574371832583</v>
      </c>
      <c r="M4805" t="str">
        <f t="shared" si="300"/>
        <v/>
      </c>
      <c r="N4805" s="4">
        <f t="shared" si="301"/>
        <v>0.83263574371832583</v>
      </c>
      <c r="O4805" t="str">
        <f t="shared" si="302"/>
        <v/>
      </c>
      <c r="P4805">
        <f t="shared" si="303"/>
        <v>1.8537715646631723</v>
      </c>
      <c r="Q4805" t="str">
        <f>_xlfn.IFNA(VLOOKUP(B4805&amp;A4805,[1]Countries!$A:$H,6,FALSE),"")</f>
        <v/>
      </c>
      <c r="R4805" t="str">
        <f>_xlfn.IFNA(VLOOKUP(B4805&amp;A4805,[1]Countries!$A:$H,7,FALSE),"")</f>
        <v/>
      </c>
      <c r="S4805" t="str">
        <f>_xlfn.IFNA(VLOOKUP(B4805&amp;A4805,[1]Countries!$A:$H,8,FALSE),"")</f>
        <v/>
      </c>
    </row>
    <row r="4806" spans="1:19" x14ac:dyDescent="0.25">
      <c r="A4806" t="s">
        <v>202</v>
      </c>
      <c r="B4806">
        <v>1974</v>
      </c>
      <c r="C4806" t="s">
        <v>203</v>
      </c>
      <c r="E4806" s="1">
        <v>36967363501.041977</v>
      </c>
      <c r="F4806" s="1">
        <v>199564490324.50131</v>
      </c>
      <c r="G4806" s="1">
        <v>44460726704.376297</v>
      </c>
      <c r="K4806" s="3">
        <v>1134852275892.7009</v>
      </c>
      <c r="L4806" s="1">
        <v>0.60851458394495028</v>
      </c>
      <c r="M4806" t="str">
        <f t="shared" si="300"/>
        <v/>
      </c>
      <c r="N4806" s="4">
        <f t="shared" si="301"/>
        <v>0.60851458394495028</v>
      </c>
      <c r="O4806" t="str">
        <f t="shared" si="302"/>
        <v/>
      </c>
      <c r="P4806">
        <f t="shared" si="303"/>
        <v>3.7548579865835632</v>
      </c>
      <c r="Q4806" t="str">
        <f>_xlfn.IFNA(VLOOKUP(B4806&amp;A4806,[1]Countries!$A:$H,6,FALSE),"")</f>
        <v/>
      </c>
      <c r="R4806" t="str">
        <f>_xlfn.IFNA(VLOOKUP(B4806&amp;A4806,[1]Countries!$A:$H,7,FALSE),"")</f>
        <v/>
      </c>
      <c r="S4806" t="str">
        <f>_xlfn.IFNA(VLOOKUP(B4806&amp;A4806,[1]Countries!$A:$H,8,FALSE),"")</f>
        <v/>
      </c>
    </row>
    <row r="4807" spans="1:19" x14ac:dyDescent="0.25">
      <c r="A4807" t="s">
        <v>202</v>
      </c>
      <c r="B4807">
        <v>1975</v>
      </c>
      <c r="C4807" t="s">
        <v>203</v>
      </c>
      <c r="E4807" s="1">
        <v>42652567319.098457</v>
      </c>
      <c r="F4807" s="1">
        <v>227695850533.8078</v>
      </c>
      <c r="G4807" s="1">
        <v>42506699288.256233</v>
      </c>
      <c r="K4807" s="3">
        <v>1111132014475.2859</v>
      </c>
      <c r="L4807" s="1">
        <v>0.70362604994513034</v>
      </c>
      <c r="M4807" t="str">
        <f t="shared" si="300"/>
        <v/>
      </c>
      <c r="N4807" s="4">
        <f t="shared" si="301"/>
        <v>0.70362604994513034</v>
      </c>
      <c r="O4807" t="str">
        <f t="shared" si="302"/>
        <v/>
      </c>
      <c r="P4807">
        <f t="shared" si="303"/>
        <v>-6.4062665393441562E-2</v>
      </c>
      <c r="Q4807" t="str">
        <f>_xlfn.IFNA(VLOOKUP(B4807&amp;A4807,[1]Countries!$A:$H,6,FALSE),"")</f>
        <v/>
      </c>
      <c r="R4807" t="str">
        <f>_xlfn.IFNA(VLOOKUP(B4807&amp;A4807,[1]Countries!$A:$H,7,FALSE),"")</f>
        <v/>
      </c>
      <c r="S4807" t="str">
        <f>_xlfn.IFNA(VLOOKUP(B4807&amp;A4807,[1]Countries!$A:$H,8,FALSE),"")</f>
        <v/>
      </c>
    </row>
    <row r="4808" spans="1:19" x14ac:dyDescent="0.25">
      <c r="A4808" t="s">
        <v>202</v>
      </c>
      <c r="B4808">
        <v>1976</v>
      </c>
      <c r="C4808" t="s">
        <v>203</v>
      </c>
      <c r="E4808" s="1">
        <v>45043912770.41172</v>
      </c>
      <c r="F4808" s="1">
        <v>224717279134.6825</v>
      </c>
      <c r="G4808" s="1">
        <v>47521969295.184929</v>
      </c>
      <c r="K4808" s="3">
        <v>1190304450021.9741</v>
      </c>
      <c r="L4808" s="1">
        <v>0.6239501948400008</v>
      </c>
      <c r="M4808" t="str">
        <f t="shared" si="300"/>
        <v/>
      </c>
      <c r="N4808" s="4">
        <f t="shared" si="301"/>
        <v>0.6239501948400008</v>
      </c>
      <c r="O4808" t="str">
        <f t="shared" si="302"/>
        <v/>
      </c>
      <c r="P4808">
        <f t="shared" si="303"/>
        <v>1.1027440944085147</v>
      </c>
      <c r="Q4808" t="str">
        <f>_xlfn.IFNA(VLOOKUP(B4808&amp;A4808,[1]Countries!$A:$H,6,FALSE),"")</f>
        <v/>
      </c>
      <c r="R4808" t="str">
        <f>_xlfn.IFNA(VLOOKUP(B4808&amp;A4808,[1]Countries!$A:$H,7,FALSE),"")</f>
        <v/>
      </c>
      <c r="S4808" t="str">
        <f>_xlfn.IFNA(VLOOKUP(B4808&amp;A4808,[1]Countries!$A:$H,8,FALSE),"")</f>
        <v/>
      </c>
    </row>
    <row r="4809" spans="1:19" x14ac:dyDescent="0.25">
      <c r="A4809" t="s">
        <v>202</v>
      </c>
      <c r="B4809">
        <v>1977</v>
      </c>
      <c r="C4809" t="s">
        <v>203</v>
      </c>
      <c r="E4809" s="1">
        <v>55073253675.663818</v>
      </c>
      <c r="F4809" s="1">
        <v>257596312925.1701</v>
      </c>
      <c r="G4809" s="1">
        <v>52626623655.913979</v>
      </c>
      <c r="K4809" s="3">
        <v>1220782205021.7029</v>
      </c>
      <c r="L4809" s="1">
        <v>0.83947372710578261</v>
      </c>
      <c r="M4809" t="str">
        <f t="shared" si="300"/>
        <v/>
      </c>
      <c r="N4809" s="4">
        <f t="shared" si="301"/>
        <v>0.83947372710578261</v>
      </c>
      <c r="O4809" t="str">
        <f t="shared" si="302"/>
        <v/>
      </c>
      <c r="P4809">
        <f t="shared" si="303"/>
        <v>-0.94979232892225762</v>
      </c>
      <c r="Q4809" t="str">
        <f>_xlfn.IFNA(VLOOKUP(B4809&amp;A4809,[1]Countries!$A:$H,6,FALSE),"")</f>
        <v/>
      </c>
      <c r="R4809" t="str">
        <f>_xlfn.IFNA(VLOOKUP(B4809&amp;A4809,[1]Countries!$A:$H,7,FALSE),"")</f>
        <v/>
      </c>
      <c r="S4809" t="str">
        <f>_xlfn.IFNA(VLOOKUP(B4809&amp;A4809,[1]Countries!$A:$H,8,FALSE),"")</f>
        <v/>
      </c>
    </row>
    <row r="4810" spans="1:19" x14ac:dyDescent="0.25">
      <c r="A4810" t="s">
        <v>202</v>
      </c>
      <c r="B4810">
        <v>1978</v>
      </c>
      <c r="C4810" t="s">
        <v>203</v>
      </c>
      <c r="E4810" s="1">
        <v>68300726899.38398</v>
      </c>
      <c r="F4810" s="1">
        <v>315058323522.70142</v>
      </c>
      <c r="G4810" s="1">
        <v>61718133013.917397</v>
      </c>
      <c r="K4810" s="3">
        <v>1260337255044.6389</v>
      </c>
      <c r="L4810" s="1">
        <v>0.95113132530335465</v>
      </c>
      <c r="M4810" t="str">
        <f t="shared" si="300"/>
        <v/>
      </c>
      <c r="N4810" s="4">
        <f t="shared" si="301"/>
        <v>0.95113132530335465</v>
      </c>
      <c r="O4810" t="str">
        <f t="shared" si="302"/>
        <v/>
      </c>
      <c r="P4810">
        <f t="shared" si="303"/>
        <v>-2.0893254975351496</v>
      </c>
      <c r="Q4810" t="str">
        <f>_xlfn.IFNA(VLOOKUP(B4810&amp;A4810,[1]Countries!$A:$H,6,FALSE),"")</f>
        <v/>
      </c>
      <c r="R4810" t="str">
        <f>_xlfn.IFNA(VLOOKUP(B4810&amp;A4810,[1]Countries!$A:$H,7,FALSE),"")</f>
        <v/>
      </c>
      <c r="S4810" t="str">
        <f>_xlfn.IFNA(VLOOKUP(B4810&amp;A4810,[1]Countries!$A:$H,8,FALSE),"")</f>
        <v/>
      </c>
    </row>
    <row r="4811" spans="1:19" x14ac:dyDescent="0.25">
      <c r="A4811" t="s">
        <v>202</v>
      </c>
      <c r="B4811">
        <v>1979</v>
      </c>
      <c r="C4811" t="s">
        <v>203</v>
      </c>
      <c r="E4811" s="1">
        <v>88125533908.179916</v>
      </c>
      <c r="F4811" s="1">
        <v>393677160801.67792</v>
      </c>
      <c r="G4811" s="1">
        <v>83952402004.194824</v>
      </c>
      <c r="K4811" s="3">
        <v>1335442761630.4561</v>
      </c>
      <c r="L4811" s="1">
        <v>0.93951767394077279</v>
      </c>
      <c r="M4811" t="str">
        <f t="shared" si="300"/>
        <v/>
      </c>
      <c r="N4811" s="4">
        <f t="shared" si="301"/>
        <v>0.93951767394077279</v>
      </c>
      <c r="O4811" t="str">
        <f t="shared" si="302"/>
        <v/>
      </c>
      <c r="P4811">
        <f t="shared" si="303"/>
        <v>-1.0600391182173212</v>
      </c>
      <c r="Q4811" t="str">
        <f>_xlfn.IFNA(VLOOKUP(B4811&amp;A4811,[1]Countries!$A:$H,6,FALSE),"")</f>
        <v/>
      </c>
      <c r="R4811" t="str">
        <f>_xlfn.IFNA(VLOOKUP(B4811&amp;A4811,[1]Countries!$A:$H,7,FALSE),"")</f>
        <v/>
      </c>
      <c r="S4811" t="str">
        <f>_xlfn.IFNA(VLOOKUP(B4811&amp;A4811,[1]Countries!$A:$H,8,FALSE),"")</f>
        <v/>
      </c>
    </row>
    <row r="4812" spans="1:19" x14ac:dyDescent="0.25">
      <c r="A4812" t="s">
        <v>202</v>
      </c>
      <c r="B4812">
        <v>1980</v>
      </c>
      <c r="C4812" t="s">
        <v>203</v>
      </c>
      <c r="E4812" s="1">
        <v>96339527243.952057</v>
      </c>
      <c r="F4812" s="1">
        <v>477256776396.11121</v>
      </c>
      <c r="G4812" s="1">
        <v>108750387067.6012</v>
      </c>
      <c r="K4812" s="3">
        <v>1381248667177.2661</v>
      </c>
      <c r="L4812" s="1">
        <v>0.84089267737691176</v>
      </c>
      <c r="M4812" t="str">
        <f t="shared" si="300"/>
        <v/>
      </c>
      <c r="N4812" s="4">
        <f t="shared" si="301"/>
        <v>0.84089267737691176</v>
      </c>
      <c r="O4812" t="str">
        <f t="shared" si="302"/>
        <v/>
      </c>
      <c r="P4812">
        <f t="shared" si="303"/>
        <v>2.600457539307611</v>
      </c>
      <c r="Q4812" t="str">
        <f>_xlfn.IFNA(VLOOKUP(B4812&amp;A4812,[1]Countries!$A:$H,6,FALSE),"")</f>
        <v/>
      </c>
      <c r="R4812" t="str">
        <f>_xlfn.IFNA(VLOOKUP(B4812&amp;A4812,[1]Countries!$A:$H,7,FALSE),"")</f>
        <v/>
      </c>
      <c r="S4812" t="str">
        <f>_xlfn.IFNA(VLOOKUP(B4812&amp;A4812,[1]Countries!$A:$H,8,FALSE),"")</f>
        <v/>
      </c>
    </row>
    <row r="4813" spans="1:19" x14ac:dyDescent="0.25">
      <c r="A4813" t="s">
        <v>202</v>
      </c>
      <c r="B4813">
        <v>1981</v>
      </c>
      <c r="C4813" t="s">
        <v>203</v>
      </c>
      <c r="E4813" s="1">
        <v>93313281723.726807</v>
      </c>
      <c r="F4813" s="1">
        <v>430702851303.01477</v>
      </c>
      <c r="G4813" s="1">
        <v>101717746891.5006</v>
      </c>
      <c r="K4813" s="3">
        <v>1392909550000.5659</v>
      </c>
      <c r="L4813" s="1">
        <v>0.82001542904001612</v>
      </c>
      <c r="M4813" t="str">
        <f t="shared" si="300"/>
        <v/>
      </c>
      <c r="N4813" s="4">
        <f t="shared" si="301"/>
        <v>0.82001542904001612</v>
      </c>
      <c r="O4813" t="str">
        <f t="shared" si="302"/>
        <v/>
      </c>
      <c r="P4813">
        <f t="shared" si="303"/>
        <v>1.9513372484875768</v>
      </c>
      <c r="Q4813" t="str">
        <f>_xlfn.IFNA(VLOOKUP(B4813&amp;A4813,[1]Countries!$A:$H,6,FALSE),"")</f>
        <v/>
      </c>
      <c r="R4813" t="str">
        <f>_xlfn.IFNA(VLOOKUP(B4813&amp;A4813,[1]Countries!$A:$H,7,FALSE),"")</f>
        <v/>
      </c>
      <c r="S4813" t="str">
        <f>_xlfn.IFNA(VLOOKUP(B4813&amp;A4813,[1]Countries!$A:$H,8,FALSE),"")</f>
        <v/>
      </c>
    </row>
    <row r="4814" spans="1:19" x14ac:dyDescent="0.25">
      <c r="A4814" t="s">
        <v>202</v>
      </c>
      <c r="B4814">
        <v>1982</v>
      </c>
      <c r="C4814" t="s">
        <v>203</v>
      </c>
      <c r="E4814" s="1">
        <v>90239862562.634216</v>
      </c>
      <c r="F4814" s="1">
        <v>427272645239.79962</v>
      </c>
      <c r="G4814" s="1">
        <v>95659155332.856125</v>
      </c>
      <c r="K4814" s="3">
        <v>1398670424139.5779</v>
      </c>
      <c r="L4814" s="1">
        <v>0.82614111605925933</v>
      </c>
      <c r="M4814" t="str">
        <f t="shared" si="300"/>
        <v/>
      </c>
      <c r="N4814" s="4">
        <f t="shared" si="301"/>
        <v>0.82614111605925933</v>
      </c>
      <c r="O4814" t="str">
        <f t="shared" si="302"/>
        <v/>
      </c>
      <c r="P4814">
        <f t="shared" si="303"/>
        <v>1.2683453599470242</v>
      </c>
      <c r="Q4814" t="str">
        <f>_xlfn.IFNA(VLOOKUP(B4814&amp;A4814,[1]Countries!$A:$H,6,FALSE),"")</f>
        <v/>
      </c>
      <c r="R4814" t="str">
        <f>_xlfn.IFNA(VLOOKUP(B4814&amp;A4814,[1]Countries!$A:$H,7,FALSE),"")</f>
        <v/>
      </c>
      <c r="S4814" t="str">
        <f>_xlfn.IFNA(VLOOKUP(B4814&amp;A4814,[1]Countries!$A:$H,8,FALSE),"")</f>
        <v/>
      </c>
    </row>
    <row r="4815" spans="1:19" x14ac:dyDescent="0.25">
      <c r="A4815" t="s">
        <v>202</v>
      </c>
      <c r="B4815">
        <v>1983</v>
      </c>
      <c r="C4815" t="s">
        <v>203</v>
      </c>
      <c r="E4815" s="1">
        <v>90083429755.226929</v>
      </c>
      <c r="F4815" s="1">
        <v>443042373916.3692</v>
      </c>
      <c r="G4815" s="1">
        <v>87973945053.544113</v>
      </c>
      <c r="K4815" s="3">
        <v>1415023727744.6721</v>
      </c>
      <c r="L4815" s="1">
        <v>0.76304056158703615</v>
      </c>
      <c r="M4815" t="str">
        <f t="shared" si="300"/>
        <v/>
      </c>
      <c r="N4815" s="4">
        <f t="shared" si="301"/>
        <v>0.76304056158703615</v>
      </c>
      <c r="O4815" t="str">
        <f t="shared" si="302"/>
        <v/>
      </c>
      <c r="P4815">
        <f t="shared" si="303"/>
        <v>-0.47613610477832352</v>
      </c>
      <c r="Q4815" t="str">
        <f>_xlfn.IFNA(VLOOKUP(B4815&amp;A4815,[1]Countries!$A:$H,6,FALSE),"")</f>
        <v/>
      </c>
      <c r="R4815" t="str">
        <f>_xlfn.IFNA(VLOOKUP(B4815&amp;A4815,[1]Countries!$A:$H,7,FALSE),"")</f>
        <v/>
      </c>
      <c r="S4815" t="str">
        <f>_xlfn.IFNA(VLOOKUP(B4815&amp;A4815,[1]Countries!$A:$H,8,FALSE),"")</f>
        <v/>
      </c>
    </row>
    <row r="4816" spans="1:19" x14ac:dyDescent="0.25">
      <c r="A4816" t="s">
        <v>202</v>
      </c>
      <c r="B4816">
        <v>1984</v>
      </c>
      <c r="C4816" t="s">
        <v>203</v>
      </c>
      <c r="E4816" s="1">
        <v>91976627947.983246</v>
      </c>
      <c r="F4816" s="1">
        <v>437887688781.13287</v>
      </c>
      <c r="G4816" s="1">
        <v>93843935419.880981</v>
      </c>
      <c r="K4816" s="3">
        <v>1460670304308.0901</v>
      </c>
      <c r="L4816" s="1">
        <v>0.74789155596399703</v>
      </c>
      <c r="M4816" t="str">
        <f t="shared" si="300"/>
        <v/>
      </c>
      <c r="N4816" s="4">
        <f t="shared" si="301"/>
        <v>0.74789155596399703</v>
      </c>
      <c r="O4816" t="str">
        <f t="shared" si="302"/>
        <v/>
      </c>
      <c r="P4816">
        <f t="shared" si="303"/>
        <v>0.42643525263188253</v>
      </c>
      <c r="Q4816" t="str">
        <f>_xlfn.IFNA(VLOOKUP(B4816&amp;A4816,[1]Countries!$A:$H,6,FALSE),"")</f>
        <v/>
      </c>
      <c r="R4816" t="str">
        <f>_xlfn.IFNA(VLOOKUP(B4816&amp;A4816,[1]Countries!$A:$H,7,FALSE),"")</f>
        <v/>
      </c>
      <c r="S4816" t="str">
        <f>_xlfn.IFNA(VLOOKUP(B4816&amp;A4816,[1]Countries!$A:$H,8,FALSE),"")</f>
        <v/>
      </c>
    </row>
    <row r="4817" spans="1:19" x14ac:dyDescent="0.25">
      <c r="A4817" t="s">
        <v>202</v>
      </c>
      <c r="B4817">
        <v>1985</v>
      </c>
      <c r="C4817" t="s">
        <v>203</v>
      </c>
      <c r="E4817" s="1">
        <v>95474838150.289017</v>
      </c>
      <c r="F4817" s="1">
        <v>452217491937.93732</v>
      </c>
      <c r="G4817" s="1">
        <v>97337834702.362839</v>
      </c>
      <c r="K4817" s="3">
        <v>1501541111558.3689</v>
      </c>
      <c r="L4817" s="1">
        <v>0.71437221482873514</v>
      </c>
      <c r="M4817" t="str">
        <f t="shared" si="300"/>
        <v/>
      </c>
      <c r="N4817" s="4">
        <f t="shared" si="301"/>
        <v>0.71437221482873514</v>
      </c>
      <c r="O4817" t="str">
        <f t="shared" si="302"/>
        <v/>
      </c>
      <c r="P4817">
        <f t="shared" si="303"/>
        <v>0.41196914875851398</v>
      </c>
      <c r="Q4817" t="str">
        <f>_xlfn.IFNA(VLOOKUP(B4817&amp;A4817,[1]Countries!$A:$H,6,FALSE),"")</f>
        <v/>
      </c>
      <c r="R4817" t="str">
        <f>_xlfn.IFNA(VLOOKUP(B4817&amp;A4817,[1]Countries!$A:$H,7,FALSE),"")</f>
        <v/>
      </c>
      <c r="S4817" t="str">
        <f>_xlfn.IFNA(VLOOKUP(B4817&amp;A4817,[1]Countries!$A:$H,8,FALSE),"")</f>
        <v/>
      </c>
    </row>
    <row r="4818" spans="1:19" x14ac:dyDescent="0.25">
      <c r="A4818" t="s">
        <v>202</v>
      </c>
      <c r="B4818">
        <v>1986</v>
      </c>
      <c r="C4818" t="s">
        <v>203</v>
      </c>
      <c r="E4818" s="1">
        <v>119777358098.4543</v>
      </c>
      <c r="F4818" s="1">
        <v>640386352123.65234</v>
      </c>
      <c r="G4818" s="1">
        <v>111807780620.8598</v>
      </c>
      <c r="K4818" s="3">
        <v>1544484765246.8069</v>
      </c>
      <c r="L4818" s="1">
        <v>0.68726494004828209</v>
      </c>
      <c r="M4818" t="str">
        <f t="shared" si="300"/>
        <v/>
      </c>
      <c r="N4818" s="4">
        <f t="shared" si="301"/>
        <v>0.68726494004828209</v>
      </c>
      <c r="O4818" t="str">
        <f t="shared" si="302"/>
        <v/>
      </c>
      <c r="P4818">
        <f t="shared" si="303"/>
        <v>-1.2444952099878059</v>
      </c>
      <c r="Q4818" t="str">
        <f>_xlfn.IFNA(VLOOKUP(B4818&amp;A4818,[1]Countries!$A:$H,6,FALSE),"")</f>
        <v/>
      </c>
      <c r="R4818" t="str">
        <f>_xlfn.IFNA(VLOOKUP(B4818&amp;A4818,[1]Countries!$A:$H,7,FALSE),"")</f>
        <v/>
      </c>
      <c r="S4818" t="str">
        <f>_xlfn.IFNA(VLOOKUP(B4818&amp;A4818,[1]Countries!$A:$H,8,FALSE),"")</f>
        <v/>
      </c>
    </row>
    <row r="4819" spans="1:19" x14ac:dyDescent="0.25">
      <c r="A4819" t="s">
        <v>202</v>
      </c>
      <c r="B4819">
        <v>1987</v>
      </c>
      <c r="C4819" t="s">
        <v>203</v>
      </c>
      <c r="E4819" s="1">
        <v>144899857783.08929</v>
      </c>
      <c r="F4819" s="1">
        <v>805713128772.03467</v>
      </c>
      <c r="G4819" s="1">
        <v>141632748132.6561</v>
      </c>
      <c r="K4819" s="3">
        <v>1593784110729.832</v>
      </c>
      <c r="L4819" s="1">
        <v>0.55387675285885118</v>
      </c>
      <c r="M4819" t="str">
        <f t="shared" si="300"/>
        <v/>
      </c>
      <c r="N4819" s="4">
        <f t="shared" si="301"/>
        <v>0.55387675285885118</v>
      </c>
      <c r="O4819" t="str">
        <f t="shared" si="302"/>
        <v/>
      </c>
      <c r="P4819">
        <f t="shared" si="303"/>
        <v>-0.40549291475646043</v>
      </c>
      <c r="Q4819" t="str">
        <f>_xlfn.IFNA(VLOOKUP(B4819&amp;A4819,[1]Countries!$A:$H,6,FALSE),"")</f>
        <v/>
      </c>
      <c r="R4819" t="str">
        <f>_xlfn.IFNA(VLOOKUP(B4819&amp;A4819,[1]Countries!$A:$H,7,FALSE),"")</f>
        <v/>
      </c>
      <c r="S4819" t="str">
        <f>_xlfn.IFNA(VLOOKUP(B4819&amp;A4819,[1]Countries!$A:$H,8,FALSE),"")</f>
        <v/>
      </c>
    </row>
    <row r="4820" spans="1:19" x14ac:dyDescent="0.25">
      <c r="A4820" t="s">
        <v>202</v>
      </c>
      <c r="B4820">
        <v>1988</v>
      </c>
      <c r="C4820" t="s">
        <v>203</v>
      </c>
      <c r="E4820" s="1">
        <v>156726915798.86938</v>
      </c>
      <c r="F4820" s="1">
        <v>891608957601.90417</v>
      </c>
      <c r="G4820" s="1">
        <v>156326810473.07349</v>
      </c>
      <c r="K4820" s="3">
        <v>1660633429167.875</v>
      </c>
      <c r="L4820" s="1">
        <v>0.54167250618363305</v>
      </c>
      <c r="M4820" t="str">
        <f t="shared" si="300"/>
        <v/>
      </c>
      <c r="N4820" s="4">
        <f t="shared" si="301"/>
        <v>0.54167250618363305</v>
      </c>
      <c r="O4820" t="str">
        <f t="shared" si="302"/>
        <v/>
      </c>
      <c r="P4820">
        <f t="shared" si="303"/>
        <v>-4.4874529622496467E-2</v>
      </c>
      <c r="Q4820" t="str">
        <f>_xlfn.IFNA(VLOOKUP(B4820&amp;A4820,[1]Countries!$A:$H,6,FALSE),"")</f>
        <v/>
      </c>
      <c r="R4820" t="str">
        <f>_xlfn.IFNA(VLOOKUP(B4820&amp;A4820,[1]Countries!$A:$H,7,FALSE),"")</f>
        <v/>
      </c>
      <c r="S4820" t="str">
        <f>_xlfn.IFNA(VLOOKUP(B4820&amp;A4820,[1]Countries!$A:$H,8,FALSE),"")</f>
        <v/>
      </c>
    </row>
    <row r="4821" spans="1:19" x14ac:dyDescent="0.25">
      <c r="A4821" t="s">
        <v>202</v>
      </c>
      <c r="B4821">
        <v>1989</v>
      </c>
      <c r="C4821" t="s">
        <v>203</v>
      </c>
      <c r="E4821" s="1">
        <v>171957047699.68951</v>
      </c>
      <c r="F4821" s="1">
        <v>928661332486.59326</v>
      </c>
      <c r="G4821" s="1">
        <v>172137693338.9783</v>
      </c>
      <c r="K4821" s="3">
        <v>1716902058524.303</v>
      </c>
      <c r="L4821" s="1">
        <v>0.54707175482331649</v>
      </c>
      <c r="M4821" t="str">
        <f t="shared" si="300"/>
        <v/>
      </c>
      <c r="N4821" s="4">
        <f t="shared" si="301"/>
        <v>0.54707175482331649</v>
      </c>
      <c r="O4821" t="str">
        <f t="shared" si="302"/>
        <v/>
      </c>
      <c r="P4821">
        <f t="shared" si="303"/>
        <v>1.9452262409277794E-2</v>
      </c>
      <c r="Q4821" t="str">
        <f>_xlfn.IFNA(VLOOKUP(B4821&amp;A4821,[1]Countries!$A:$H,6,FALSE),"")</f>
        <v/>
      </c>
      <c r="R4821" t="str">
        <f>_xlfn.IFNA(VLOOKUP(B4821&amp;A4821,[1]Countries!$A:$H,7,FALSE),"")</f>
        <v/>
      </c>
      <c r="S4821" t="str">
        <f>_xlfn.IFNA(VLOOKUP(B4821&amp;A4821,[1]Countries!$A:$H,8,FALSE),"")</f>
        <v/>
      </c>
    </row>
    <row r="4822" spans="1:19" x14ac:dyDescent="0.25">
      <c r="A4822" t="s">
        <v>202</v>
      </c>
      <c r="B4822">
        <v>1990</v>
      </c>
      <c r="C4822" t="s">
        <v>203</v>
      </c>
      <c r="D4822" s="1">
        <v>3.1823687062988379</v>
      </c>
      <c r="E4822" s="1">
        <v>215684612475.75949</v>
      </c>
      <c r="F4822" s="1">
        <v>1181222652714.9319</v>
      </c>
      <c r="G4822" s="1">
        <v>213356119424.69299</v>
      </c>
      <c r="H4822" s="1">
        <v>28.061848392867478</v>
      </c>
      <c r="J4822" s="1">
        <v>60.112916566052867</v>
      </c>
      <c r="K4822" s="3">
        <v>1750995868636.1831</v>
      </c>
      <c r="L4822" s="1">
        <v>0.4295984460115706</v>
      </c>
      <c r="M4822" t="str">
        <f t="shared" si="300"/>
        <v/>
      </c>
      <c r="N4822" s="4">
        <f t="shared" si="301"/>
        <v>0.4295984460115706</v>
      </c>
      <c r="O4822">
        <f t="shared" si="302"/>
        <v>0.66353598714709972</v>
      </c>
      <c r="P4822">
        <f t="shared" si="303"/>
        <v>-0.19712566853629754</v>
      </c>
      <c r="Q4822" t="str">
        <f>_xlfn.IFNA(VLOOKUP(B4822&amp;A4822,[1]Countries!$A:$H,6,FALSE),"")</f>
        <v/>
      </c>
      <c r="R4822" t="str">
        <f>_xlfn.IFNA(VLOOKUP(B4822&amp;A4822,[1]Countries!$A:$H,7,FALSE),"")</f>
        <v/>
      </c>
      <c r="S4822" t="str">
        <f>_xlfn.IFNA(VLOOKUP(B4822&amp;A4822,[1]Countries!$A:$H,8,FALSE),"")</f>
        <v/>
      </c>
    </row>
    <row r="4823" spans="1:19" x14ac:dyDescent="0.25">
      <c r="A4823" t="s">
        <v>202</v>
      </c>
      <c r="B4823">
        <v>1991</v>
      </c>
      <c r="C4823" t="s">
        <v>203</v>
      </c>
      <c r="D4823" s="1">
        <v>3.2391886166646842</v>
      </c>
      <c r="E4823" s="1">
        <v>212306182456.68799</v>
      </c>
      <c r="F4823" s="1">
        <v>1246220155454.9709</v>
      </c>
      <c r="G4823" s="1">
        <v>209893732324.0206</v>
      </c>
      <c r="H4823" s="1">
        <v>27.15676172930057</v>
      </c>
      <c r="J4823" s="1">
        <v>60.43694291735553</v>
      </c>
      <c r="K4823" s="3">
        <v>1777934021815.719</v>
      </c>
      <c r="L4823" s="1">
        <v>0.2968129159851044</v>
      </c>
      <c r="M4823" t="str">
        <f t="shared" si="300"/>
        <v/>
      </c>
      <c r="N4823" s="4">
        <f t="shared" si="301"/>
        <v>0.2968129159851044</v>
      </c>
      <c r="O4823">
        <f t="shared" si="302"/>
        <v>0.65461711286000934</v>
      </c>
      <c r="P4823">
        <f t="shared" si="303"/>
        <v>-0.19358137662174546</v>
      </c>
      <c r="Q4823" t="str">
        <f>_xlfn.IFNA(VLOOKUP(B4823&amp;A4823,[1]Countries!$A:$H,6,FALSE),"")</f>
        <v/>
      </c>
      <c r="R4823" t="str">
        <f>_xlfn.IFNA(VLOOKUP(B4823&amp;A4823,[1]Countries!$A:$H,7,FALSE),"")</f>
        <v/>
      </c>
      <c r="S4823" t="str">
        <f>_xlfn.IFNA(VLOOKUP(B4823&amp;A4823,[1]Countries!$A:$H,8,FALSE),"")</f>
        <v/>
      </c>
    </row>
    <row r="4824" spans="1:19" x14ac:dyDescent="0.25">
      <c r="A4824" t="s">
        <v>202</v>
      </c>
      <c r="B4824">
        <v>1992</v>
      </c>
      <c r="C4824" t="s">
        <v>203</v>
      </c>
      <c r="D4824" s="1">
        <v>3.1179105381936032</v>
      </c>
      <c r="E4824" s="1">
        <v>230753561194.02991</v>
      </c>
      <c r="F4824" s="1">
        <v>1320161645718.7749</v>
      </c>
      <c r="G4824" s="1">
        <v>230163868656.7164</v>
      </c>
      <c r="H4824" s="1">
        <v>26.68768391406757</v>
      </c>
      <c r="J4824" s="1">
        <v>60.798232904629991</v>
      </c>
      <c r="K4824" s="3">
        <v>1792766889065.7639</v>
      </c>
      <c r="L4824" s="1">
        <v>0.224983601563646</v>
      </c>
      <c r="M4824" t="str">
        <f t="shared" si="300"/>
        <v/>
      </c>
      <c r="N4824" s="4">
        <f t="shared" si="301"/>
        <v>0.224983601563646</v>
      </c>
      <c r="O4824">
        <f t="shared" si="302"/>
        <v>0.64478464623903009</v>
      </c>
      <c r="P4824">
        <f t="shared" si="303"/>
        <v>-4.4668207050693645E-2</v>
      </c>
      <c r="Q4824" t="str">
        <f>_xlfn.IFNA(VLOOKUP(B4824&amp;A4824,[1]Countries!$A:$H,6,FALSE),"")</f>
        <v/>
      </c>
      <c r="R4824" t="str">
        <f>_xlfn.IFNA(VLOOKUP(B4824&amp;A4824,[1]Countries!$A:$H,7,FALSE),"")</f>
        <v/>
      </c>
      <c r="S4824" t="str">
        <f>_xlfn.IFNA(VLOOKUP(B4824&amp;A4824,[1]Countries!$A:$H,8,FALSE),"")</f>
        <v/>
      </c>
    </row>
    <row r="4825" spans="1:19" x14ac:dyDescent="0.25">
      <c r="A4825" t="s">
        <v>202</v>
      </c>
      <c r="B4825">
        <v>1993</v>
      </c>
      <c r="C4825" t="s">
        <v>203</v>
      </c>
      <c r="D4825" s="1">
        <v>2.9985680333051539</v>
      </c>
      <c r="E4825" s="1">
        <v>217241820598.00671</v>
      </c>
      <c r="F4825" s="1">
        <v>1064958075919.774</v>
      </c>
      <c r="G4825" s="1">
        <v>184878139904.02359</v>
      </c>
      <c r="H4825" s="1">
        <v>26.378478623229601</v>
      </c>
      <c r="J4825" s="1">
        <v>61.559263555793677</v>
      </c>
      <c r="K4825" s="3">
        <v>1777478069952.9331</v>
      </c>
      <c r="L4825" s="1">
        <v>0.25077083393104238</v>
      </c>
      <c r="M4825" t="str">
        <f t="shared" si="300"/>
        <v/>
      </c>
      <c r="N4825" s="4">
        <f t="shared" si="301"/>
        <v>0.25077083393104238</v>
      </c>
      <c r="O4825">
        <f t="shared" si="302"/>
        <v>0.62445088234959001</v>
      </c>
      <c r="P4825">
        <f t="shared" si="303"/>
        <v>-3.0389628874386938</v>
      </c>
      <c r="Q4825" t="str">
        <f>_xlfn.IFNA(VLOOKUP(B4825&amp;A4825,[1]Countries!$A:$H,6,FALSE),"")</f>
        <v/>
      </c>
      <c r="R4825" t="str">
        <f>_xlfn.IFNA(VLOOKUP(B4825&amp;A4825,[1]Countries!$A:$H,7,FALSE),"")</f>
        <v/>
      </c>
      <c r="S4825" t="str">
        <f>_xlfn.IFNA(VLOOKUP(B4825&amp;A4825,[1]Countries!$A:$H,8,FALSE),"")</f>
        <v/>
      </c>
    </row>
    <row r="4826" spans="1:19" x14ac:dyDescent="0.25">
      <c r="A4826" t="s">
        <v>202</v>
      </c>
      <c r="B4826">
        <v>1994</v>
      </c>
      <c r="C4826" t="s">
        <v>203</v>
      </c>
      <c r="D4826" s="1">
        <v>2.9916011441971531</v>
      </c>
      <c r="E4826" s="1">
        <v>240410653818.44379</v>
      </c>
      <c r="F4826" s="1">
        <v>1099216688640.73</v>
      </c>
      <c r="G4826" s="1">
        <v>204277773174.83191</v>
      </c>
      <c r="H4826" s="1">
        <v>26.374981082434701</v>
      </c>
      <c r="J4826" s="1">
        <v>61.504953678763023</v>
      </c>
      <c r="K4826" s="3">
        <v>1815712043517.5791</v>
      </c>
      <c r="L4826" s="1">
        <v>0.22009931554002729</v>
      </c>
      <c r="M4826" t="str">
        <f t="shared" si="300"/>
        <v/>
      </c>
      <c r="N4826" s="4">
        <f t="shared" si="301"/>
        <v>0.22009931554002729</v>
      </c>
      <c r="O4826">
        <f t="shared" si="302"/>
        <v>0.62588529896786005</v>
      </c>
      <c r="P4826">
        <f t="shared" si="303"/>
        <v>-3.287148113470975</v>
      </c>
      <c r="Q4826" t="str">
        <f>_xlfn.IFNA(VLOOKUP(B4826&amp;A4826,[1]Countries!$A:$H,6,FALSE),"")</f>
        <v/>
      </c>
      <c r="R4826" t="str">
        <f>_xlfn.IFNA(VLOOKUP(B4826&amp;A4826,[1]Countries!$A:$H,7,FALSE),"")</f>
        <v/>
      </c>
      <c r="S4826" t="str">
        <f>_xlfn.IFNA(VLOOKUP(B4826&amp;A4826,[1]Countries!$A:$H,8,FALSE),"")</f>
        <v/>
      </c>
    </row>
    <row r="4827" spans="1:19" x14ac:dyDescent="0.25">
      <c r="A4827" t="s">
        <v>202</v>
      </c>
      <c r="B4827">
        <v>1995</v>
      </c>
      <c r="C4827" t="s">
        <v>203</v>
      </c>
      <c r="D4827" s="1">
        <v>2.977708321190573</v>
      </c>
      <c r="E4827" s="1">
        <v>289818376322.35822</v>
      </c>
      <c r="F4827" s="1">
        <v>1174662070605.0161</v>
      </c>
      <c r="G4827" s="1">
        <v>246820753595.62579</v>
      </c>
      <c r="H4827" s="1">
        <v>26.36108196848711</v>
      </c>
      <c r="J4827" s="1">
        <v>61.027346305039089</v>
      </c>
      <c r="K4827" s="3">
        <v>1868128685847.3149</v>
      </c>
      <c r="L4827" s="1">
        <v>0.19417983995061161</v>
      </c>
      <c r="M4827" t="str">
        <f t="shared" si="300"/>
        <v/>
      </c>
      <c r="N4827" s="4">
        <f t="shared" si="301"/>
        <v>0.19417983995061161</v>
      </c>
      <c r="O4827">
        <f t="shared" si="302"/>
        <v>0.63860967344311514</v>
      </c>
      <c r="P4827">
        <f t="shared" si="303"/>
        <v>-3.660424883267599</v>
      </c>
      <c r="Q4827" t="str">
        <f>_xlfn.IFNA(VLOOKUP(B4827&amp;A4827,[1]Countries!$A:$H,6,FALSE),"")</f>
        <v/>
      </c>
      <c r="R4827" t="str">
        <f>_xlfn.IFNA(VLOOKUP(B4827&amp;A4827,[1]Countries!$A:$H,7,FALSE),"")</f>
        <v/>
      </c>
      <c r="S4827" t="str">
        <f>_xlfn.IFNA(VLOOKUP(B4827&amp;A4827,[1]Countries!$A:$H,8,FALSE),"")</f>
        <v/>
      </c>
    </row>
    <row r="4828" spans="1:19" x14ac:dyDescent="0.25">
      <c r="A4828" t="s">
        <v>202</v>
      </c>
      <c r="B4828">
        <v>1996</v>
      </c>
      <c r="C4828" t="s">
        <v>203</v>
      </c>
      <c r="D4828" s="1">
        <v>2.974587633848746</v>
      </c>
      <c r="E4828" s="1">
        <v>311106537834.10712</v>
      </c>
      <c r="F4828" s="1">
        <v>1312426527795.2061</v>
      </c>
      <c r="G4828" s="1">
        <v>251644873886.30939</v>
      </c>
      <c r="H4828" s="1">
        <v>25.921615508273611</v>
      </c>
      <c r="J4828" s="1">
        <v>61.716134286706207</v>
      </c>
      <c r="K4828" s="3">
        <v>1891793856119.884</v>
      </c>
      <c r="L4828" s="1">
        <v>0.19250546746934</v>
      </c>
      <c r="M4828" t="str">
        <f t="shared" si="300"/>
        <v/>
      </c>
      <c r="N4828" s="4">
        <f t="shared" si="301"/>
        <v>0.19250546746934</v>
      </c>
      <c r="O4828">
        <f t="shared" si="302"/>
        <v>0.62032183570415589</v>
      </c>
      <c r="P4828">
        <f t="shared" si="303"/>
        <v>-4.530666112615811</v>
      </c>
      <c r="Q4828" t="str">
        <f>_xlfn.IFNA(VLOOKUP(B4828&amp;A4828,[1]Countries!$A:$H,6,FALSE),"")</f>
        <v/>
      </c>
      <c r="R4828" t="str">
        <f>_xlfn.IFNA(VLOOKUP(B4828&amp;A4828,[1]Countries!$A:$H,7,FALSE),"")</f>
        <v/>
      </c>
      <c r="S4828" t="str">
        <f>_xlfn.IFNA(VLOOKUP(B4828&amp;A4828,[1]Countries!$A:$H,8,FALSE),"")</f>
        <v/>
      </c>
    </row>
    <row r="4829" spans="1:19" x14ac:dyDescent="0.25">
      <c r="A4829" t="s">
        <v>202</v>
      </c>
      <c r="B4829">
        <v>1997</v>
      </c>
      <c r="C4829" t="s">
        <v>203</v>
      </c>
      <c r="D4829" s="1">
        <v>2.8619115741708319</v>
      </c>
      <c r="E4829" s="1">
        <v>299911323328.78583</v>
      </c>
      <c r="F4829" s="1">
        <v>1241879604365.6211</v>
      </c>
      <c r="G4829" s="1">
        <v>253824238290.1319</v>
      </c>
      <c r="H4829" s="1">
        <v>25.524844297740309</v>
      </c>
      <c r="J4829" s="1">
        <v>61.748340034895179</v>
      </c>
      <c r="K4829" s="3">
        <v>1926417698714.4629</v>
      </c>
      <c r="L4829" s="1">
        <v>0.1777220832864658</v>
      </c>
      <c r="M4829" t="str">
        <f t="shared" si="300"/>
        <v/>
      </c>
      <c r="N4829" s="4">
        <f t="shared" si="301"/>
        <v>0.1777220832864658</v>
      </c>
      <c r="O4829">
        <f t="shared" si="302"/>
        <v>0.61947673319619712</v>
      </c>
      <c r="P4829">
        <f t="shared" si="303"/>
        <v>-3.7110751216657758</v>
      </c>
      <c r="Q4829" t="str">
        <f>_xlfn.IFNA(VLOOKUP(B4829&amp;A4829,[1]Countries!$A:$H,6,FALSE),"")</f>
        <v/>
      </c>
      <c r="R4829" t="str">
        <f>_xlfn.IFNA(VLOOKUP(B4829&amp;A4829,[1]Countries!$A:$H,7,FALSE),"")</f>
        <v/>
      </c>
      <c r="S4829" t="str">
        <f>_xlfn.IFNA(VLOOKUP(B4829&amp;A4829,[1]Countries!$A:$H,8,FALSE),"")</f>
        <v/>
      </c>
    </row>
    <row r="4830" spans="1:19" x14ac:dyDescent="0.25">
      <c r="A4830" t="s">
        <v>202</v>
      </c>
      <c r="B4830">
        <v>1998</v>
      </c>
      <c r="C4830" t="s">
        <v>203</v>
      </c>
      <c r="D4830" s="1">
        <v>2.7688572770519468</v>
      </c>
      <c r="E4830" s="1">
        <v>305612133377.94128</v>
      </c>
      <c r="F4830" s="1">
        <v>1270052525928.4041</v>
      </c>
      <c r="G4830" s="1">
        <v>267089327534.29239</v>
      </c>
      <c r="H4830" s="1">
        <v>25.26445615034244</v>
      </c>
      <c r="J4830" s="1">
        <v>61.670741369344213</v>
      </c>
      <c r="K4830" s="3">
        <v>1961297709650.3799</v>
      </c>
      <c r="L4830" s="1">
        <v>0.16171037391262341</v>
      </c>
      <c r="M4830" t="str">
        <f t="shared" si="300"/>
        <v/>
      </c>
      <c r="N4830" s="4">
        <f t="shared" si="301"/>
        <v>0.16171037391262341</v>
      </c>
      <c r="O4830">
        <f t="shared" si="302"/>
        <v>0.62151447800996928</v>
      </c>
      <c r="P4830">
        <f t="shared" si="303"/>
        <v>-3.0331663499892541</v>
      </c>
      <c r="Q4830" t="str">
        <f>_xlfn.IFNA(VLOOKUP(B4830&amp;A4830,[1]Countries!$A:$H,6,FALSE),"")</f>
        <v/>
      </c>
      <c r="R4830" t="str">
        <f>_xlfn.IFNA(VLOOKUP(B4830&amp;A4830,[1]Countries!$A:$H,7,FALSE),"")</f>
        <v/>
      </c>
      <c r="S4830" t="str">
        <f>_xlfn.IFNA(VLOOKUP(B4830&amp;A4830,[1]Countries!$A:$H,8,FALSE),"")</f>
        <v/>
      </c>
    </row>
    <row r="4831" spans="1:19" x14ac:dyDescent="0.25">
      <c r="A4831" t="s">
        <v>202</v>
      </c>
      <c r="B4831">
        <v>1999</v>
      </c>
      <c r="C4831" t="s">
        <v>203</v>
      </c>
      <c r="D4831" s="1">
        <v>2.7222323627759701</v>
      </c>
      <c r="E4831" s="1">
        <v>290478798210.10022</v>
      </c>
      <c r="F4831" s="1">
        <v>1252023758789.687</v>
      </c>
      <c r="G4831" s="1">
        <v>268184103984.65799</v>
      </c>
      <c r="H4831" s="1">
        <v>24.68178729599936</v>
      </c>
      <c r="J4831" s="1">
        <v>62.114675622122967</v>
      </c>
      <c r="K4831" s="3">
        <v>1993183067821.676</v>
      </c>
      <c r="L4831" s="1">
        <v>0.15005506531807641</v>
      </c>
      <c r="M4831" t="str">
        <f t="shared" si="300"/>
        <v/>
      </c>
      <c r="N4831" s="4">
        <f t="shared" si="301"/>
        <v>0.15005506531807641</v>
      </c>
      <c r="O4831">
        <f t="shared" si="302"/>
        <v>0.60992549664678075</v>
      </c>
      <c r="P4831">
        <f t="shared" si="303"/>
        <v>-1.7806925842201418</v>
      </c>
      <c r="Q4831" t="str">
        <f>_xlfn.IFNA(VLOOKUP(B4831&amp;A4831,[1]Countries!$A:$H,6,FALSE),"")</f>
        <v>HP</v>
      </c>
      <c r="R4831" t="str">
        <f>_xlfn.IFNA(VLOOKUP(B4831&amp;A4831,[1]Countries!$A:$H,7,FALSE),"")</f>
        <v>Hard Peg</v>
      </c>
      <c r="S4831" t="str">
        <f>_xlfn.IFNA(VLOOKUP(B4831&amp;A4831,[1]Countries!$A:$H,8,FALSE),"")</f>
        <v>Pegged</v>
      </c>
    </row>
    <row r="4832" spans="1:19" x14ac:dyDescent="0.25">
      <c r="A4832" t="s">
        <v>202</v>
      </c>
      <c r="B4832">
        <v>2000</v>
      </c>
      <c r="C4832" t="s">
        <v>203</v>
      </c>
      <c r="D4832" s="1">
        <v>2.563614119514988</v>
      </c>
      <c r="E4832" s="1">
        <v>293137645107.79437</v>
      </c>
      <c r="F4832" s="1">
        <v>1143829832319.8821</v>
      </c>
      <c r="G4832" s="1">
        <v>283416528468.76727</v>
      </c>
      <c r="H4832" s="1">
        <v>24.309308425228611</v>
      </c>
      <c r="J4832" s="1">
        <v>62.731937783328704</v>
      </c>
      <c r="K4832" s="3">
        <v>2068664016522.7339</v>
      </c>
      <c r="L4832" s="1">
        <v>0.15644825537196341</v>
      </c>
      <c r="M4832" t="str">
        <f t="shared" si="300"/>
        <v/>
      </c>
      <c r="N4832" s="4">
        <f t="shared" si="301"/>
        <v>0.15644825537196341</v>
      </c>
      <c r="O4832">
        <f t="shared" si="302"/>
        <v>0.59408434576646307</v>
      </c>
      <c r="P4832">
        <f t="shared" si="303"/>
        <v>-0.84987437504676855</v>
      </c>
      <c r="Q4832" t="str">
        <f>_xlfn.IFNA(VLOOKUP(B4832&amp;A4832,[1]Countries!$A:$H,6,FALSE),"")</f>
        <v>HP</v>
      </c>
      <c r="R4832" t="str">
        <f>_xlfn.IFNA(VLOOKUP(B4832&amp;A4832,[1]Countries!$A:$H,7,FALSE),"")</f>
        <v>Hard Peg</v>
      </c>
      <c r="S4832" t="str">
        <f>_xlfn.IFNA(VLOOKUP(B4832&amp;A4832,[1]Countries!$A:$H,8,FALSE),"")</f>
        <v>Pegged</v>
      </c>
    </row>
    <row r="4833" spans="1:19" x14ac:dyDescent="0.25">
      <c r="A4833" t="s">
        <v>202</v>
      </c>
      <c r="B4833">
        <v>2001</v>
      </c>
      <c r="C4833" t="s">
        <v>203</v>
      </c>
      <c r="D4833" s="1">
        <v>2.4896314558411361</v>
      </c>
      <c r="E4833" s="1">
        <v>299327248322.14758</v>
      </c>
      <c r="F4833" s="1">
        <v>1167012796420.582</v>
      </c>
      <c r="G4833" s="1">
        <v>284585324384.78748</v>
      </c>
      <c r="H4833" s="1">
        <v>24.12080542470698</v>
      </c>
      <c r="J4833" s="1">
        <v>63.524033674994833</v>
      </c>
      <c r="K4833" s="3">
        <v>2109031337731.449</v>
      </c>
      <c r="L4833" s="1">
        <v>0.1655888597795275</v>
      </c>
      <c r="M4833" t="str">
        <f t="shared" si="300"/>
        <v/>
      </c>
      <c r="N4833" s="4">
        <f t="shared" si="301"/>
        <v>0.1655888597795275</v>
      </c>
      <c r="O4833">
        <f t="shared" si="302"/>
        <v>0.57420733877866637</v>
      </c>
      <c r="P4833">
        <f t="shared" si="303"/>
        <v>-1.2632187052769246</v>
      </c>
      <c r="Q4833" t="str">
        <f>_xlfn.IFNA(VLOOKUP(B4833&amp;A4833,[1]Countries!$A:$H,6,FALSE),"")</f>
        <v>HP</v>
      </c>
      <c r="R4833" t="str">
        <f>_xlfn.IFNA(VLOOKUP(B4833&amp;A4833,[1]Countries!$A:$H,7,FALSE),"")</f>
        <v>Hard Peg</v>
      </c>
      <c r="S4833" t="str">
        <f>_xlfn.IFNA(VLOOKUP(B4833&amp;A4833,[1]Countries!$A:$H,8,FALSE),"")</f>
        <v>Pegged</v>
      </c>
    </row>
    <row r="4834" spans="1:19" x14ac:dyDescent="0.25">
      <c r="A4834" t="s">
        <v>202</v>
      </c>
      <c r="B4834">
        <v>2002</v>
      </c>
      <c r="C4834" t="s">
        <v>203</v>
      </c>
      <c r="D4834" s="1">
        <v>2.371382258617218</v>
      </c>
      <c r="E4834" s="1">
        <v>310148691887.82233</v>
      </c>
      <c r="F4834" s="1">
        <v>1270712309429.7009</v>
      </c>
      <c r="G4834" s="1">
        <v>300529267833.61572</v>
      </c>
      <c r="H4834" s="1">
        <v>24.029510192452719</v>
      </c>
      <c r="J4834" s="1">
        <v>63.752181155776867</v>
      </c>
      <c r="K4834" s="3">
        <v>2114387075159.6689</v>
      </c>
      <c r="L4834" s="1">
        <v>0.17885024413189421</v>
      </c>
      <c r="M4834" t="str">
        <f t="shared" si="300"/>
        <v/>
      </c>
      <c r="N4834" s="4">
        <f t="shared" si="301"/>
        <v>0.17885024413189421</v>
      </c>
      <c r="O4834">
        <f t="shared" si="302"/>
        <v>0.56857378347028609</v>
      </c>
      <c r="P4834">
        <f t="shared" si="303"/>
        <v>-0.75701037778754399</v>
      </c>
      <c r="Q4834" t="str">
        <f>_xlfn.IFNA(VLOOKUP(B4834&amp;A4834,[1]Countries!$A:$H,6,FALSE),"")</f>
        <v>HP</v>
      </c>
      <c r="R4834" t="str">
        <f>_xlfn.IFNA(VLOOKUP(B4834&amp;A4834,[1]Countries!$A:$H,7,FALSE),"")</f>
        <v>Hard Peg</v>
      </c>
      <c r="S4834" t="str">
        <f>_xlfn.IFNA(VLOOKUP(B4834&amp;A4834,[1]Countries!$A:$H,8,FALSE),"")</f>
        <v>Pegged</v>
      </c>
    </row>
    <row r="4835" spans="1:19" x14ac:dyDescent="0.25">
      <c r="A4835" t="s">
        <v>202</v>
      </c>
      <c r="B4835">
        <v>2003</v>
      </c>
      <c r="C4835" t="s">
        <v>203</v>
      </c>
      <c r="D4835" s="1">
        <v>2.357959442263001</v>
      </c>
      <c r="E4835" s="1">
        <v>366810496613.99548</v>
      </c>
      <c r="F4835" s="1">
        <v>1574145823927.7649</v>
      </c>
      <c r="G4835" s="1">
        <v>359639616252.82172</v>
      </c>
      <c r="H4835" s="1">
        <v>23.479364493925971</v>
      </c>
      <c r="J4835" s="1">
        <v>64.611113039054032</v>
      </c>
      <c r="K4835" s="3">
        <v>2117318184220.9431</v>
      </c>
      <c r="L4835" s="1">
        <v>0.1920529084461281</v>
      </c>
      <c r="M4835" t="str">
        <f t="shared" si="300"/>
        <v/>
      </c>
      <c r="N4835" s="4">
        <f t="shared" si="301"/>
        <v>0.1920529084461281</v>
      </c>
      <c r="O4835">
        <f t="shared" si="302"/>
        <v>0.54772136396342896</v>
      </c>
      <c r="P4835">
        <f t="shared" si="303"/>
        <v>-0.45554104659002848</v>
      </c>
      <c r="Q4835" t="str">
        <f>_xlfn.IFNA(VLOOKUP(B4835&amp;A4835,[1]Countries!$A:$H,6,FALSE),"")</f>
        <v>HP</v>
      </c>
      <c r="R4835" t="str">
        <f>_xlfn.IFNA(VLOOKUP(B4835&amp;A4835,[1]Countries!$A:$H,7,FALSE),"")</f>
        <v>Hard Peg</v>
      </c>
      <c r="S4835" t="str">
        <f>_xlfn.IFNA(VLOOKUP(B4835&amp;A4835,[1]Countries!$A:$H,8,FALSE),"")</f>
        <v>Pegged</v>
      </c>
    </row>
    <row r="4836" spans="1:19" x14ac:dyDescent="0.25">
      <c r="A4836" t="s">
        <v>202</v>
      </c>
      <c r="B4836">
        <v>2004</v>
      </c>
      <c r="C4836" t="s">
        <v>203</v>
      </c>
      <c r="D4836" s="1">
        <v>2.3470325734222302</v>
      </c>
      <c r="E4836" s="1">
        <v>432951701018.12762</v>
      </c>
      <c r="F4836" s="1">
        <v>1803226967966.228</v>
      </c>
      <c r="G4836" s="1">
        <v>422324807549.04388</v>
      </c>
      <c r="H4836" s="1">
        <v>23.418959608736099</v>
      </c>
      <c r="J4836" s="1">
        <v>64.454751332179768</v>
      </c>
      <c r="K4836" s="3">
        <v>2147460202201.5759</v>
      </c>
      <c r="L4836" s="1">
        <v>0.20456398845087559</v>
      </c>
      <c r="M4836" t="str">
        <f t="shared" si="300"/>
        <v/>
      </c>
      <c r="N4836" s="4">
        <f t="shared" si="301"/>
        <v>0.20456398845087559</v>
      </c>
      <c r="O4836">
        <f t="shared" si="302"/>
        <v>0.55147600344668246</v>
      </c>
      <c r="P4836">
        <f t="shared" si="303"/>
        <v>-0.5893264496298708</v>
      </c>
      <c r="Q4836" t="str">
        <f>_xlfn.IFNA(VLOOKUP(B4836&amp;A4836,[1]Countries!$A:$H,6,FALSE),"")</f>
        <v>HP</v>
      </c>
      <c r="R4836" t="str">
        <f>_xlfn.IFNA(VLOOKUP(B4836&amp;A4836,[1]Countries!$A:$H,7,FALSE),"")</f>
        <v>Hard Peg</v>
      </c>
      <c r="S4836" t="str">
        <f>_xlfn.IFNA(VLOOKUP(B4836&amp;A4836,[1]Countries!$A:$H,8,FALSE),"")</f>
        <v>Pegged</v>
      </c>
    </row>
    <row r="4837" spans="1:19" x14ac:dyDescent="0.25">
      <c r="A4837" t="s">
        <v>202</v>
      </c>
      <c r="B4837">
        <v>2005</v>
      </c>
      <c r="C4837" t="s">
        <v>203</v>
      </c>
      <c r="D4837" s="1">
        <v>2.0335954834490049</v>
      </c>
      <c r="E4837" s="1">
        <v>456971272229.82208</v>
      </c>
      <c r="F4837" s="1">
        <v>1857524312896.406</v>
      </c>
      <c r="G4837" s="1">
        <v>458806989180.4502</v>
      </c>
      <c r="H4837" s="1">
        <v>23.271591130713102</v>
      </c>
      <c r="J4837" s="1">
        <v>64.817569590113465</v>
      </c>
      <c r="K4837" s="3">
        <v>2165023183424.8359</v>
      </c>
      <c r="L4837" s="1">
        <v>0.22026800688049919</v>
      </c>
      <c r="M4837" t="str">
        <f t="shared" si="300"/>
        <v/>
      </c>
      <c r="N4837" s="4">
        <f t="shared" si="301"/>
        <v>0.22026800688049919</v>
      </c>
      <c r="O4837">
        <f t="shared" si="302"/>
        <v>0.54279157074801621</v>
      </c>
      <c r="P4837">
        <f t="shared" si="303"/>
        <v>9.8825998555341146E-2</v>
      </c>
      <c r="Q4837" t="str">
        <f>_xlfn.IFNA(VLOOKUP(B4837&amp;A4837,[1]Countries!$A:$H,6,FALSE),"")</f>
        <v>HP</v>
      </c>
      <c r="R4837" t="str">
        <f>_xlfn.IFNA(VLOOKUP(B4837&amp;A4837,[1]Countries!$A:$H,7,FALSE),"")</f>
        <v>Hard Peg</v>
      </c>
      <c r="S4837" t="str">
        <f>_xlfn.IFNA(VLOOKUP(B4837&amp;A4837,[1]Countries!$A:$H,8,FALSE),"")</f>
        <v>Pegged</v>
      </c>
    </row>
    <row r="4838" spans="1:19" x14ac:dyDescent="0.25">
      <c r="A4838" t="s">
        <v>202</v>
      </c>
      <c r="B4838">
        <v>2006</v>
      </c>
      <c r="C4838" t="s">
        <v>203</v>
      </c>
      <c r="D4838" s="1">
        <v>1.9458399466009499</v>
      </c>
      <c r="E4838" s="1">
        <v>509838539706.43579</v>
      </c>
      <c r="F4838" s="1">
        <v>1947919708944.925</v>
      </c>
      <c r="G4838" s="1">
        <v>525834901518.00269</v>
      </c>
      <c r="H4838" s="1">
        <v>23.400952465107579</v>
      </c>
      <c r="J4838" s="1">
        <v>64.251818203130213</v>
      </c>
      <c r="K4838" s="3">
        <v>2203790947646.1499</v>
      </c>
      <c r="L4838" s="1">
        <v>0.20924006528258551</v>
      </c>
      <c r="M4838" t="str">
        <f t="shared" si="300"/>
        <v/>
      </c>
      <c r="N4838" s="4">
        <f t="shared" si="301"/>
        <v>0.20924006528258551</v>
      </c>
      <c r="O4838">
        <f t="shared" si="302"/>
        <v>0.55637618975782088</v>
      </c>
      <c r="P4838">
        <f t="shared" si="303"/>
        <v>0.82120231845855685</v>
      </c>
      <c r="Q4838" t="str">
        <f>_xlfn.IFNA(VLOOKUP(B4838&amp;A4838,[1]Countries!$A:$H,6,FALSE),"")</f>
        <v>F</v>
      </c>
      <c r="R4838" t="str">
        <f>_xlfn.IFNA(VLOOKUP(B4838&amp;A4838,[1]Countries!$A:$H,7,FALSE),"")</f>
        <v>Floating</v>
      </c>
      <c r="S4838" t="str">
        <f>_xlfn.IFNA(VLOOKUP(B4838&amp;A4838,[1]Countries!$A:$H,8,FALSE),"")</f>
        <v>Floating</v>
      </c>
    </row>
    <row r="4839" spans="1:19" x14ac:dyDescent="0.25">
      <c r="A4839" t="s">
        <v>202</v>
      </c>
      <c r="B4839">
        <v>2007</v>
      </c>
      <c r="C4839" t="s">
        <v>203</v>
      </c>
      <c r="D4839" s="1">
        <v>1.8962871735016691</v>
      </c>
      <c r="E4839" s="1">
        <v>604759102107.85657</v>
      </c>
      <c r="F4839" s="1">
        <v>2210292636189.4331</v>
      </c>
      <c r="G4839" s="1">
        <v>612260197098.27539</v>
      </c>
      <c r="H4839" s="1">
        <v>23.771924620634191</v>
      </c>
      <c r="J4839" s="1">
        <v>64.106439536602949</v>
      </c>
      <c r="K4839" s="3">
        <v>2236562927372.3892</v>
      </c>
      <c r="L4839" s="1">
        <v>0.20790194565559841</v>
      </c>
      <c r="M4839" t="str">
        <f t="shared" si="300"/>
        <v/>
      </c>
      <c r="N4839" s="4">
        <f t="shared" si="301"/>
        <v>0.20790194565559841</v>
      </c>
      <c r="O4839">
        <f t="shared" si="302"/>
        <v>0.55990569313871896</v>
      </c>
      <c r="P4839">
        <f t="shared" si="303"/>
        <v>0.33937112523483709</v>
      </c>
      <c r="Q4839" t="str">
        <f>_xlfn.IFNA(VLOOKUP(B4839&amp;A4839,[1]Countries!$A:$H,6,FALSE),"")</f>
        <v>F</v>
      </c>
      <c r="R4839" t="str">
        <f>_xlfn.IFNA(VLOOKUP(B4839&amp;A4839,[1]Countries!$A:$H,7,FALSE),"")</f>
        <v>Floating</v>
      </c>
      <c r="S4839" t="str">
        <f>_xlfn.IFNA(VLOOKUP(B4839&amp;A4839,[1]Countries!$A:$H,8,FALSE),"")</f>
        <v>Floating</v>
      </c>
    </row>
    <row r="4840" spans="1:19" x14ac:dyDescent="0.25">
      <c r="A4840" t="s">
        <v>202</v>
      </c>
      <c r="B4840">
        <v>2008</v>
      </c>
      <c r="C4840" t="s">
        <v>203</v>
      </c>
      <c r="D4840" s="1">
        <v>1.8746236336167681</v>
      </c>
      <c r="E4840" s="1">
        <v>644399443386.55347</v>
      </c>
      <c r="F4840" s="1">
        <v>2398856598798.8872</v>
      </c>
      <c r="G4840" s="1">
        <v>662806503588.69202</v>
      </c>
      <c r="H4840" s="1">
        <v>23.601376418651679</v>
      </c>
      <c r="J4840" s="1">
        <v>64.727940915164282</v>
      </c>
      <c r="K4840" s="3">
        <v>2215046904823.4302</v>
      </c>
      <c r="L4840" s="1">
        <v>0.30659660728065002</v>
      </c>
      <c r="M4840" t="str">
        <f t="shared" si="300"/>
        <v/>
      </c>
      <c r="N4840" s="4">
        <f t="shared" si="301"/>
        <v>0.30659660728065002</v>
      </c>
      <c r="O4840">
        <f t="shared" si="302"/>
        <v>0.54492787173726209</v>
      </c>
      <c r="P4840">
        <f t="shared" si="303"/>
        <v>0.76732640922992257</v>
      </c>
      <c r="Q4840" t="str">
        <f>_xlfn.IFNA(VLOOKUP(B4840&amp;A4840,[1]Countries!$A:$H,6,FALSE),"")</f>
        <v>F</v>
      </c>
      <c r="R4840" t="str">
        <f>_xlfn.IFNA(VLOOKUP(B4840&amp;A4840,[1]Countries!$A:$H,7,FALSE),"")</f>
        <v>Floating</v>
      </c>
      <c r="S4840" t="str">
        <f>_xlfn.IFNA(VLOOKUP(B4840&amp;A4840,[1]Countries!$A:$H,8,FALSE),"")</f>
        <v>Floating</v>
      </c>
    </row>
    <row r="4841" spans="1:19" x14ac:dyDescent="0.25">
      <c r="A4841" t="s">
        <v>202</v>
      </c>
      <c r="B4841">
        <v>2009</v>
      </c>
      <c r="C4841" t="s">
        <v>203</v>
      </c>
      <c r="D4841" s="1">
        <v>1.802738541031927</v>
      </c>
      <c r="E4841" s="1">
        <v>490819811058.62738</v>
      </c>
      <c r="F4841" s="1">
        <v>2191241872742.428</v>
      </c>
      <c r="G4841" s="1">
        <v>504415115309.80829</v>
      </c>
      <c r="H4841" s="1">
        <v>21.88480005051812</v>
      </c>
      <c r="J4841" s="1">
        <v>66.66919426327712</v>
      </c>
      <c r="K4841" s="3">
        <v>2098071668645.4651</v>
      </c>
      <c r="L4841" s="1">
        <v>0.3213379049631836</v>
      </c>
      <c r="M4841" t="str">
        <f t="shared" si="300"/>
        <v/>
      </c>
      <c r="N4841" s="4">
        <f t="shared" si="301"/>
        <v>0.3213379049631836</v>
      </c>
      <c r="O4841">
        <f t="shared" si="302"/>
        <v>0.49994313123238437</v>
      </c>
      <c r="P4841">
        <f t="shared" si="303"/>
        <v>0.62043831948893136</v>
      </c>
      <c r="Q4841" t="str">
        <f>_xlfn.IFNA(VLOOKUP(B4841&amp;A4841,[1]Countries!$A:$H,6,FALSE),"")</f>
        <v>F</v>
      </c>
      <c r="R4841" t="str">
        <f>_xlfn.IFNA(VLOOKUP(B4841&amp;A4841,[1]Countries!$A:$H,7,FALSE),"")</f>
        <v>Floating</v>
      </c>
      <c r="S4841" t="str">
        <f>_xlfn.IFNA(VLOOKUP(B4841&amp;A4841,[1]Countries!$A:$H,8,FALSE),"")</f>
        <v>Floating</v>
      </c>
    </row>
    <row r="4842" spans="1:19" x14ac:dyDescent="0.25">
      <c r="A4842" t="s">
        <v>202</v>
      </c>
      <c r="B4842">
        <v>2010</v>
      </c>
      <c r="C4842" t="s">
        <v>203</v>
      </c>
      <c r="D4842" s="1">
        <v>1.7755145383227759</v>
      </c>
      <c r="E4842" s="1">
        <v>535084697851.78979</v>
      </c>
      <c r="F4842" s="1">
        <v>2134017843247.156</v>
      </c>
      <c r="G4842" s="1">
        <v>574736641648.11499</v>
      </c>
      <c r="H4842" s="1">
        <v>21.86576083576815</v>
      </c>
      <c r="J4842" s="1">
        <v>66.313973852083009</v>
      </c>
      <c r="K4842" s="3">
        <v>2134017843247.156</v>
      </c>
      <c r="L4842" s="1">
        <v>0.37371445939670539</v>
      </c>
      <c r="M4842" t="str">
        <f t="shared" si="300"/>
        <v/>
      </c>
      <c r="N4842" s="4">
        <f t="shared" si="301"/>
        <v>0.37371445939670539</v>
      </c>
      <c r="O4842">
        <f t="shared" si="302"/>
        <v>0.50797779398736587</v>
      </c>
      <c r="P4842">
        <f t="shared" si="303"/>
        <v>1.858088671648132</v>
      </c>
      <c r="Q4842" t="str">
        <f>_xlfn.IFNA(VLOOKUP(B4842&amp;A4842,[1]Countries!$A:$H,6,FALSE),"")</f>
        <v>F</v>
      </c>
      <c r="R4842" t="str">
        <f>_xlfn.IFNA(VLOOKUP(B4842&amp;A4842,[1]Countries!$A:$H,7,FALSE),"")</f>
        <v>Floating</v>
      </c>
      <c r="S4842" t="str">
        <f>_xlfn.IFNA(VLOOKUP(B4842&amp;A4842,[1]Countries!$A:$H,8,FALSE),"")</f>
        <v>Floating</v>
      </c>
    </row>
    <row r="4843" spans="1:19" x14ac:dyDescent="0.25">
      <c r="A4843" t="s">
        <v>202</v>
      </c>
      <c r="B4843">
        <v>2011</v>
      </c>
      <c r="C4843" t="s">
        <v>203</v>
      </c>
      <c r="D4843" s="1">
        <v>1.883426278166846</v>
      </c>
      <c r="E4843" s="1">
        <v>615914456420.62097</v>
      </c>
      <c r="F4843" s="1">
        <v>2291991045770.2939</v>
      </c>
      <c r="G4843" s="1">
        <v>648015980506.44739</v>
      </c>
      <c r="H4843" s="1">
        <v>21.749703625000141</v>
      </c>
      <c r="J4843" s="1">
        <v>66.184585976892393</v>
      </c>
      <c r="K4843" s="3">
        <v>2149112463084.1079</v>
      </c>
      <c r="L4843" s="1">
        <v>0.38094596113091478</v>
      </c>
      <c r="M4843" t="str">
        <f t="shared" si="300"/>
        <v/>
      </c>
      <c r="N4843" s="4">
        <f t="shared" si="301"/>
        <v>0.38094596113091478</v>
      </c>
      <c r="O4843">
        <f t="shared" si="302"/>
        <v>0.51092582244019602</v>
      </c>
      <c r="P4843">
        <f t="shared" si="303"/>
        <v>1.4005955278519735</v>
      </c>
      <c r="Q4843" t="str">
        <f>_xlfn.IFNA(VLOOKUP(B4843&amp;A4843,[1]Countries!$A:$H,6,FALSE),"")</f>
        <v>F</v>
      </c>
      <c r="R4843" t="str">
        <f>_xlfn.IFNA(VLOOKUP(B4843&amp;A4843,[1]Countries!$A:$H,7,FALSE),"")</f>
        <v>Floating</v>
      </c>
      <c r="S4843" t="str">
        <f>_xlfn.IFNA(VLOOKUP(B4843&amp;A4843,[1]Countries!$A:$H,8,FALSE),"")</f>
        <v>Floating</v>
      </c>
    </row>
    <row r="4844" spans="1:19" x14ac:dyDescent="0.25">
      <c r="A4844" t="s">
        <v>202</v>
      </c>
      <c r="B4844">
        <v>2012</v>
      </c>
      <c r="C4844" t="s">
        <v>203</v>
      </c>
      <c r="D4844" s="1">
        <v>1.9707531347601981</v>
      </c>
      <c r="E4844" s="1">
        <v>592296659208.26343</v>
      </c>
      <c r="F4844" s="1">
        <v>2087077032435.1489</v>
      </c>
      <c r="G4844" s="1">
        <v>569260237005.3147</v>
      </c>
      <c r="H4844" s="1">
        <v>21.345069903587181</v>
      </c>
      <c r="J4844" s="1">
        <v>66.443089201910894</v>
      </c>
      <c r="K4844" s="3">
        <v>2085049445706.1179</v>
      </c>
      <c r="L4844" s="1">
        <v>0.43918548280256131</v>
      </c>
      <c r="M4844" t="str">
        <f t="shared" si="300"/>
        <v/>
      </c>
      <c r="N4844" s="4">
        <f t="shared" si="301"/>
        <v>0.43918548280256131</v>
      </c>
      <c r="O4844">
        <f t="shared" si="302"/>
        <v>0.50504742029851335</v>
      </c>
      <c r="P4844">
        <f t="shared" si="303"/>
        <v>-1.1037648273130778</v>
      </c>
      <c r="Q4844" t="str">
        <f>_xlfn.IFNA(VLOOKUP(B4844&amp;A4844,[1]Countries!$A:$H,6,FALSE),"")</f>
        <v>F</v>
      </c>
      <c r="R4844" t="str">
        <f>_xlfn.IFNA(VLOOKUP(B4844&amp;A4844,[1]Countries!$A:$H,7,FALSE),"")</f>
        <v>Floating</v>
      </c>
      <c r="S4844" t="str">
        <f>_xlfn.IFNA(VLOOKUP(B4844&amp;A4844,[1]Countries!$A:$H,8,FALSE),"")</f>
        <v>Floating</v>
      </c>
    </row>
    <row r="4845" spans="1:19" x14ac:dyDescent="0.25">
      <c r="A4845" t="s">
        <v>202</v>
      </c>
      <c r="B4845">
        <v>2013</v>
      </c>
      <c r="C4845" t="s">
        <v>203</v>
      </c>
      <c r="D4845" s="1">
        <v>2.1445898074923271</v>
      </c>
      <c r="E4845" s="1">
        <v>613128022773.86694</v>
      </c>
      <c r="F4845" s="1">
        <v>2141315327318.207</v>
      </c>
      <c r="G4845" s="1">
        <v>561759864577.73486</v>
      </c>
      <c r="H4845" s="1">
        <v>21.172458518557701</v>
      </c>
      <c r="J4845" s="1">
        <v>66.685315956651223</v>
      </c>
      <c r="K4845" s="3">
        <v>2046662320727.406</v>
      </c>
      <c r="L4845" s="1">
        <v>0.44067012866980321</v>
      </c>
      <c r="M4845" t="str">
        <f t="shared" si="300"/>
        <v/>
      </c>
      <c r="N4845" s="4">
        <f t="shared" si="301"/>
        <v>0.44067012866980321</v>
      </c>
      <c r="O4845">
        <f t="shared" si="302"/>
        <v>0.49958050832367623</v>
      </c>
      <c r="P4845">
        <f t="shared" si="303"/>
        <v>-2.3989067626235969</v>
      </c>
      <c r="Q4845" t="str">
        <f>_xlfn.IFNA(VLOOKUP(B4845&amp;A4845,[1]Countries!$A:$H,6,FALSE),"")</f>
        <v>F</v>
      </c>
      <c r="R4845" t="str">
        <f>_xlfn.IFNA(VLOOKUP(B4845&amp;A4845,[1]Countries!$A:$H,7,FALSE),"")</f>
        <v>Floating</v>
      </c>
      <c r="S4845" t="str">
        <f>_xlfn.IFNA(VLOOKUP(B4845&amp;A4845,[1]Countries!$A:$H,8,FALSE),"")</f>
        <v>Floating</v>
      </c>
    </row>
    <row r="4846" spans="1:19" x14ac:dyDescent="0.25">
      <c r="A4846" t="s">
        <v>202</v>
      </c>
      <c r="B4846">
        <v>2014</v>
      </c>
      <c r="C4846" t="s">
        <v>203</v>
      </c>
      <c r="D4846" s="1">
        <v>1.9978608897499179</v>
      </c>
      <c r="E4846" s="1">
        <v>628498583012.69263</v>
      </c>
      <c r="F4846" s="1">
        <v>2159133919743.7649</v>
      </c>
      <c r="G4846" s="1">
        <v>565979970324.52832</v>
      </c>
      <c r="H4846" s="1">
        <v>20.798429107040061</v>
      </c>
      <c r="J4846" s="1">
        <v>67.085703772925442</v>
      </c>
      <c r="K4846" s="3">
        <v>2046569247891.3259</v>
      </c>
      <c r="L4846" s="1">
        <v>0.46774575461979351</v>
      </c>
      <c r="M4846" t="str">
        <f t="shared" si="300"/>
        <v/>
      </c>
      <c r="N4846" s="4">
        <f t="shared" si="301"/>
        <v>0.46774575461979351</v>
      </c>
      <c r="O4846">
        <f t="shared" si="302"/>
        <v>0.49063055727169941</v>
      </c>
      <c r="P4846">
        <f t="shared" si="303"/>
        <v>-2.8955412221759591</v>
      </c>
      <c r="Q4846" t="str">
        <f>_xlfn.IFNA(VLOOKUP(B4846&amp;A4846,[1]Countries!$A:$H,6,FALSE),"")</f>
        <v>F</v>
      </c>
      <c r="R4846" t="str">
        <f>_xlfn.IFNA(VLOOKUP(B4846&amp;A4846,[1]Countries!$A:$H,7,FALSE),"")</f>
        <v>Floating</v>
      </c>
      <c r="S4846" t="str">
        <f>_xlfn.IFNA(VLOOKUP(B4846&amp;A4846,[1]Countries!$A:$H,8,FALSE),"")</f>
        <v>Floating</v>
      </c>
    </row>
    <row r="4847" spans="1:19" x14ac:dyDescent="0.25">
      <c r="A4847" t="s">
        <v>202</v>
      </c>
      <c r="B4847">
        <v>2015</v>
      </c>
      <c r="C4847" t="s">
        <v>203</v>
      </c>
      <c r="D4847" s="1">
        <v>2.0652367619030358</v>
      </c>
      <c r="E4847" s="1">
        <v>545555493736.33661</v>
      </c>
      <c r="F4847" s="1">
        <v>1835899237320.0381</v>
      </c>
      <c r="G4847" s="1">
        <v>490225372124.51569</v>
      </c>
      <c r="H4847" s="1">
        <v>20.856384280109101</v>
      </c>
      <c r="J4847" s="1">
        <v>66.971423048228331</v>
      </c>
      <c r="K4847" s="3">
        <v>2062497785388.092</v>
      </c>
      <c r="L4847" s="1">
        <v>0.523386892331554</v>
      </c>
      <c r="M4847" t="str">
        <f t="shared" si="300"/>
        <v/>
      </c>
      <c r="N4847" s="4">
        <f t="shared" si="301"/>
        <v>0.523386892331554</v>
      </c>
      <c r="O4847">
        <f t="shared" si="302"/>
        <v>0.49317418457700535</v>
      </c>
      <c r="P4847">
        <f t="shared" si="303"/>
        <v>-3.0137885831135978</v>
      </c>
      <c r="Q4847" t="str">
        <f>_xlfn.IFNA(VLOOKUP(B4847&amp;A4847,[1]Countries!$A:$H,6,FALSE),"")</f>
        <v>F</v>
      </c>
      <c r="R4847" t="str">
        <f>_xlfn.IFNA(VLOOKUP(B4847&amp;A4847,[1]Countries!$A:$H,7,FALSE),"")</f>
        <v>Floating</v>
      </c>
      <c r="S4847" t="str">
        <f>_xlfn.IFNA(VLOOKUP(B4847&amp;A4847,[1]Countries!$A:$H,8,FALSE),"")</f>
        <v>Floating</v>
      </c>
    </row>
    <row r="4848" spans="1:19" x14ac:dyDescent="0.25">
      <c r="A4848" t="s">
        <v>202</v>
      </c>
      <c r="B4848">
        <v>2016</v>
      </c>
      <c r="C4848" t="s">
        <v>203</v>
      </c>
      <c r="D4848" s="1">
        <v>1.9283733073049041</v>
      </c>
      <c r="E4848" s="1">
        <v>550131830748.1842</v>
      </c>
      <c r="F4848" s="1">
        <v>1875797463583.8669</v>
      </c>
      <c r="G4848" s="1">
        <v>488452258488.17603</v>
      </c>
      <c r="H4848" s="1">
        <v>21.217944378385301</v>
      </c>
      <c r="J4848" s="1">
        <v>66.64998217936359</v>
      </c>
      <c r="K4848" s="3">
        <v>2089175425581.3181</v>
      </c>
      <c r="L4848" s="1">
        <v>0.50719563938153922</v>
      </c>
      <c r="M4848" t="str">
        <f t="shared" si="300"/>
        <v/>
      </c>
      <c r="N4848" s="4">
        <f t="shared" si="301"/>
        <v>0.50719563938153922</v>
      </c>
      <c r="O4848">
        <f t="shared" si="302"/>
        <v>0.50037549493842726</v>
      </c>
      <c r="P4848">
        <f t="shared" si="303"/>
        <v>-3.2881786790650751</v>
      </c>
      <c r="Q4848" t="str">
        <f>_xlfn.IFNA(VLOOKUP(B4848&amp;A4848,[1]Countries!$A:$H,6,FALSE),"")</f>
        <v>F</v>
      </c>
      <c r="R4848" t="str">
        <f>_xlfn.IFNA(VLOOKUP(B4848&amp;A4848,[1]Countries!$A:$H,7,FALSE),"")</f>
        <v>Floating</v>
      </c>
      <c r="S4848" t="str">
        <f>_xlfn.IFNA(VLOOKUP(B4848&amp;A4848,[1]Countries!$A:$H,8,FALSE),"")</f>
        <v>Floating</v>
      </c>
    </row>
    <row r="4849" spans="1:19" x14ac:dyDescent="0.25">
      <c r="A4849" t="s">
        <v>202</v>
      </c>
      <c r="B4849">
        <v>2017</v>
      </c>
      <c r="C4849" t="s">
        <v>203</v>
      </c>
      <c r="D4849" s="1">
        <v>1.9726846731139269</v>
      </c>
      <c r="E4849" s="1">
        <v>602933211569.64807</v>
      </c>
      <c r="F4849" s="1">
        <v>1961796197354.356</v>
      </c>
      <c r="G4849" s="1">
        <v>546761283655.17743</v>
      </c>
      <c r="H4849" s="1">
        <v>21.300405022985242</v>
      </c>
      <c r="J4849" s="1">
        <v>66.431059716474692</v>
      </c>
      <c r="K4849" s="3">
        <v>2124019926800.6589</v>
      </c>
      <c r="L4849" s="1">
        <v>0.49659522150398377</v>
      </c>
      <c r="M4849" t="str">
        <f t="shared" si="300"/>
        <v/>
      </c>
      <c r="N4849" s="4">
        <f t="shared" si="301"/>
        <v>0.49659522150398377</v>
      </c>
      <c r="O4849">
        <f t="shared" si="302"/>
        <v>0.50531995766432602</v>
      </c>
      <c r="P4849">
        <f t="shared" si="303"/>
        <v>-2.8632906919802945</v>
      </c>
      <c r="Q4849" t="str">
        <f>_xlfn.IFNA(VLOOKUP(B4849&amp;A4849,[1]Countries!$A:$H,6,FALSE),"")</f>
        <v>F</v>
      </c>
      <c r="R4849" t="str">
        <f>_xlfn.IFNA(VLOOKUP(B4849&amp;A4849,[1]Countries!$A:$H,7,FALSE),"")</f>
        <v>Floating</v>
      </c>
      <c r="S4849" t="str">
        <f>_xlfn.IFNA(VLOOKUP(B4849&amp;A4849,[1]Countries!$A:$H,8,FALSE),"")</f>
        <v>Floating</v>
      </c>
    </row>
    <row r="4850" spans="1:19" x14ac:dyDescent="0.25">
      <c r="A4850" t="s">
        <v>202</v>
      </c>
      <c r="B4850">
        <v>2018</v>
      </c>
      <c r="C4850" t="s">
        <v>203</v>
      </c>
      <c r="D4850" s="1">
        <v>1.9662283580918281</v>
      </c>
      <c r="E4850" s="1">
        <v>656009247319.13684</v>
      </c>
      <c r="F4850" s="1">
        <v>2085764300862.2729</v>
      </c>
      <c r="G4850" s="1">
        <v>606118761193.41138</v>
      </c>
      <c r="H4850" s="1">
        <v>21.40627942457575</v>
      </c>
      <c r="J4850" s="1">
        <v>66.339344123623107</v>
      </c>
      <c r="K4850" s="3">
        <v>2140972140898.803</v>
      </c>
      <c r="L4850" s="1">
        <v>0.47702690018153421</v>
      </c>
      <c r="M4850" t="str">
        <f t="shared" si="300"/>
        <v/>
      </c>
      <c r="N4850" s="4">
        <f t="shared" si="301"/>
        <v>0.47702690018153421</v>
      </c>
      <c r="O4850">
        <f t="shared" si="302"/>
        <v>0.5074010953989897</v>
      </c>
      <c r="P4850">
        <f t="shared" si="303"/>
        <v>-2.3919522500744836</v>
      </c>
      <c r="Q4850" t="str">
        <f>_xlfn.IFNA(VLOOKUP(B4850&amp;A4850,[1]Countries!$A:$H,6,FALSE),"")</f>
        <v>F</v>
      </c>
      <c r="R4850" t="str">
        <f>_xlfn.IFNA(VLOOKUP(B4850&amp;A4850,[1]Countries!$A:$H,7,FALSE),"")</f>
        <v>Floating</v>
      </c>
      <c r="S4850" t="str">
        <f>_xlfn.IFNA(VLOOKUP(B4850&amp;A4850,[1]Countries!$A:$H,8,FALSE),"")</f>
        <v>Floating</v>
      </c>
    </row>
    <row r="4851" spans="1:19" x14ac:dyDescent="0.25">
      <c r="A4851" t="s">
        <v>202</v>
      </c>
      <c r="B4851">
        <v>2019</v>
      </c>
      <c r="C4851" t="s">
        <v>203</v>
      </c>
      <c r="D4851" s="1">
        <v>1.9343231203222131</v>
      </c>
      <c r="E4851" s="1">
        <v>632507240094.901</v>
      </c>
      <c r="F4851" s="1">
        <v>2001244392041.5649</v>
      </c>
      <c r="G4851" s="1">
        <v>571029730124.70496</v>
      </c>
      <c r="H4851" s="1">
        <v>21.419986002963309</v>
      </c>
      <c r="J4851" s="1">
        <v>66.274726890806832</v>
      </c>
      <c r="K4851" s="3">
        <v>2147421951384.0701</v>
      </c>
      <c r="L4851" s="1">
        <v>0.5226006339153394</v>
      </c>
      <c r="M4851" t="str">
        <f t="shared" si="300"/>
        <v/>
      </c>
      <c r="N4851" s="4">
        <f t="shared" si="301"/>
        <v>0.5226006339153394</v>
      </c>
      <c r="O4851">
        <f t="shared" si="302"/>
        <v>0.50887079723102269</v>
      </c>
      <c r="P4851">
        <f t="shared" si="303"/>
        <v>-3.071964134649237</v>
      </c>
      <c r="Q4851" t="str">
        <f>_xlfn.IFNA(VLOOKUP(B4851&amp;A4851,[1]Countries!$A:$H,6,FALSE),"")</f>
        <v/>
      </c>
      <c r="R4851" t="str">
        <f>_xlfn.IFNA(VLOOKUP(B4851&amp;A4851,[1]Countries!$A:$H,7,FALSE),"")</f>
        <v/>
      </c>
      <c r="S4851" t="str">
        <f>_xlfn.IFNA(VLOOKUP(B4851&amp;A4851,[1]Countries!$A:$H,8,FALSE),"")</f>
        <v/>
      </c>
    </row>
    <row r="4852" spans="1:19" x14ac:dyDescent="0.25">
      <c r="A4852" t="s">
        <v>204</v>
      </c>
      <c r="B4852">
        <v>1970</v>
      </c>
      <c r="C4852" t="s">
        <v>205</v>
      </c>
      <c r="E4852" s="1">
        <v>466818672.74690992</v>
      </c>
      <c r="F4852" s="1">
        <v>1404776071.042841</v>
      </c>
      <c r="G4852" s="1">
        <v>525621024.84099358</v>
      </c>
      <c r="I4852" s="1">
        <v>10500000</v>
      </c>
      <c r="K4852" s="3">
        <v>8609264166.053606</v>
      </c>
      <c r="M4852">
        <f t="shared" si="300"/>
        <v>0.74745008947976199</v>
      </c>
      <c r="N4852" s="4">
        <f t="shared" si="301"/>
        <v>0.74745008947976199</v>
      </c>
      <c r="O4852" t="str">
        <f t="shared" si="302"/>
        <v/>
      </c>
      <c r="P4852">
        <f t="shared" si="303"/>
        <v>4.1858879366041251</v>
      </c>
      <c r="Q4852" t="str">
        <f>_xlfn.IFNA(VLOOKUP(B4852&amp;A4852,[1]Countries!$A:$H,6,FALSE),"")</f>
        <v/>
      </c>
      <c r="R4852" t="str">
        <f>_xlfn.IFNA(VLOOKUP(B4852&amp;A4852,[1]Countries!$A:$H,7,FALSE),"")</f>
        <v/>
      </c>
      <c r="S4852" t="str">
        <f>_xlfn.IFNA(VLOOKUP(B4852&amp;A4852,[1]Countries!$A:$H,8,FALSE),"")</f>
        <v/>
      </c>
    </row>
    <row r="4853" spans="1:19" x14ac:dyDescent="0.25">
      <c r="A4853" t="s">
        <v>204</v>
      </c>
      <c r="B4853">
        <v>1971</v>
      </c>
      <c r="C4853" t="s">
        <v>205</v>
      </c>
      <c r="E4853" s="1">
        <v>520773294.90874147</v>
      </c>
      <c r="F4853" s="1">
        <v>1539865513.928915</v>
      </c>
      <c r="G4853" s="1">
        <v>630403458.21325648</v>
      </c>
      <c r="I4853" s="1">
        <v>17950000.762939502</v>
      </c>
      <c r="K4853" s="3">
        <v>8820886202.9094658</v>
      </c>
      <c r="M4853">
        <f t="shared" si="300"/>
        <v>1.1656862628958213</v>
      </c>
      <c r="N4853" s="4">
        <f t="shared" si="301"/>
        <v>1.1656862628958213</v>
      </c>
      <c r="O4853" t="str">
        <f t="shared" si="302"/>
        <v/>
      </c>
      <c r="P4853">
        <f t="shared" si="303"/>
        <v>7.1194635059263938</v>
      </c>
      <c r="Q4853" t="str">
        <f>_xlfn.IFNA(VLOOKUP(B4853&amp;A4853,[1]Countries!$A:$H,6,FALSE),"")</f>
        <v/>
      </c>
      <c r="R4853" t="str">
        <f>_xlfn.IFNA(VLOOKUP(B4853&amp;A4853,[1]Countries!$A:$H,7,FALSE),"")</f>
        <v/>
      </c>
      <c r="S4853" t="str">
        <f>_xlfn.IFNA(VLOOKUP(B4853&amp;A4853,[1]Countries!$A:$H,8,FALSE),"")</f>
        <v/>
      </c>
    </row>
    <row r="4854" spans="1:19" x14ac:dyDescent="0.25">
      <c r="A4854" t="s">
        <v>204</v>
      </c>
      <c r="B4854">
        <v>1972</v>
      </c>
      <c r="C4854" t="s">
        <v>205</v>
      </c>
      <c r="E4854" s="1">
        <v>614592833.87622154</v>
      </c>
      <c r="F4854" s="1">
        <v>1875048859.934854</v>
      </c>
      <c r="G4854" s="1">
        <v>770032573.28990233</v>
      </c>
      <c r="I4854" s="1">
        <v>16950000.762939502</v>
      </c>
      <c r="K4854" s="3">
        <v>10409400371.99929</v>
      </c>
      <c r="M4854">
        <f t="shared" si="300"/>
        <v>0.90397648429963606</v>
      </c>
      <c r="N4854" s="4">
        <f t="shared" si="301"/>
        <v>0.90397648429963606</v>
      </c>
      <c r="O4854" t="str">
        <f t="shared" si="302"/>
        <v/>
      </c>
      <c r="P4854">
        <f t="shared" si="303"/>
        <v>8.2899034118546293</v>
      </c>
      <c r="Q4854" t="str">
        <f>_xlfn.IFNA(VLOOKUP(B4854&amp;A4854,[1]Countries!$A:$H,6,FALSE),"")</f>
        <v/>
      </c>
      <c r="R4854" t="str">
        <f>_xlfn.IFNA(VLOOKUP(B4854&amp;A4854,[1]Countries!$A:$H,7,FALSE),"")</f>
        <v/>
      </c>
      <c r="S4854" t="str">
        <f>_xlfn.IFNA(VLOOKUP(B4854&amp;A4854,[1]Countries!$A:$H,8,FALSE),"")</f>
        <v/>
      </c>
    </row>
    <row r="4855" spans="1:19" x14ac:dyDescent="0.25">
      <c r="A4855" t="s">
        <v>204</v>
      </c>
      <c r="B4855">
        <v>1973</v>
      </c>
      <c r="C4855" t="s">
        <v>205</v>
      </c>
      <c r="E4855" s="1">
        <v>601285460.99290776</v>
      </c>
      <c r="F4855" s="1">
        <v>1905917553.191489</v>
      </c>
      <c r="G4855" s="1">
        <v>783909574.46808505</v>
      </c>
      <c r="I4855" s="1">
        <v>15430000.3051758</v>
      </c>
      <c r="K4855" s="3">
        <v>9838391768.2578468</v>
      </c>
      <c r="M4855">
        <f t="shared" si="300"/>
        <v>0.80958382902439929</v>
      </c>
      <c r="N4855" s="4">
        <f t="shared" si="301"/>
        <v>0.80958382902439929</v>
      </c>
      <c r="O4855" t="str">
        <f t="shared" si="302"/>
        <v/>
      </c>
      <c r="P4855">
        <f t="shared" si="303"/>
        <v>9.5819524390952964</v>
      </c>
      <c r="Q4855" t="str">
        <f>_xlfn.IFNA(VLOOKUP(B4855&amp;A4855,[1]Countries!$A:$H,6,FALSE),"")</f>
        <v/>
      </c>
      <c r="R4855" t="str">
        <f>_xlfn.IFNA(VLOOKUP(B4855&amp;A4855,[1]Countries!$A:$H,7,FALSE),"")</f>
        <v/>
      </c>
      <c r="S4855" t="str">
        <f>_xlfn.IFNA(VLOOKUP(B4855&amp;A4855,[1]Countries!$A:$H,8,FALSE),"")</f>
        <v/>
      </c>
    </row>
    <row r="4856" spans="1:19" x14ac:dyDescent="0.25">
      <c r="A4856" t="s">
        <v>204</v>
      </c>
      <c r="B4856">
        <v>1974</v>
      </c>
      <c r="C4856" t="s">
        <v>205</v>
      </c>
      <c r="E4856" s="1">
        <v>847321526.7847321</v>
      </c>
      <c r="F4856" s="1">
        <v>2375096249.037509</v>
      </c>
      <c r="G4856" s="1">
        <v>1090309096.9090309</v>
      </c>
      <c r="I4856" s="1">
        <v>21219999.3133545</v>
      </c>
      <c r="K4856" s="3">
        <v>9422300471.6899319</v>
      </c>
      <c r="M4856">
        <f t="shared" si="300"/>
        <v>0.89343744793305768</v>
      </c>
      <c r="N4856" s="4">
        <f t="shared" si="301"/>
        <v>0.89343744793305768</v>
      </c>
      <c r="O4856" t="str">
        <f t="shared" si="302"/>
        <v/>
      </c>
      <c r="P4856">
        <f t="shared" si="303"/>
        <v>10.230640978140057</v>
      </c>
      <c r="Q4856" t="str">
        <f>_xlfn.IFNA(VLOOKUP(B4856&amp;A4856,[1]Countries!$A:$H,6,FALSE),"")</f>
        <v/>
      </c>
      <c r="R4856" t="str">
        <f>_xlfn.IFNA(VLOOKUP(B4856&amp;A4856,[1]Countries!$A:$H,7,FALSE),"")</f>
        <v/>
      </c>
      <c r="S4856" t="str">
        <f>_xlfn.IFNA(VLOOKUP(B4856&amp;A4856,[1]Countries!$A:$H,8,FALSE),"")</f>
        <v/>
      </c>
    </row>
    <row r="4857" spans="1:19" x14ac:dyDescent="0.25">
      <c r="A4857" t="s">
        <v>204</v>
      </c>
      <c r="B4857">
        <v>1975</v>
      </c>
      <c r="C4857" t="s">
        <v>205</v>
      </c>
      <c r="E4857" s="1">
        <v>1008689913.1008691</v>
      </c>
      <c r="F4857" s="1">
        <v>2860411285.8871412</v>
      </c>
      <c r="G4857" s="1">
        <v>1304696953.0304699</v>
      </c>
      <c r="I4857" s="1">
        <v>20250000</v>
      </c>
      <c r="K4857" s="3">
        <v>9398170689.758728</v>
      </c>
      <c r="M4857">
        <f t="shared" si="300"/>
        <v>0.70794015182049497</v>
      </c>
      <c r="N4857" s="4">
        <f t="shared" si="301"/>
        <v>0.70794015182049497</v>
      </c>
      <c r="O4857" t="str">
        <f t="shared" si="302"/>
        <v/>
      </c>
      <c r="P4857">
        <f t="shared" si="303"/>
        <v>10.348408335194909</v>
      </c>
      <c r="Q4857" t="str">
        <f>_xlfn.IFNA(VLOOKUP(B4857&amp;A4857,[1]Countries!$A:$H,6,FALSE),"")</f>
        <v/>
      </c>
      <c r="R4857" t="str">
        <f>_xlfn.IFNA(VLOOKUP(B4857&amp;A4857,[1]Countries!$A:$H,7,FALSE),"")</f>
        <v/>
      </c>
      <c r="S4857" t="str">
        <f>_xlfn.IFNA(VLOOKUP(B4857&amp;A4857,[1]Countries!$A:$H,8,FALSE),"")</f>
        <v/>
      </c>
    </row>
    <row r="4858" spans="1:19" x14ac:dyDescent="0.25">
      <c r="A4858" t="s">
        <v>204</v>
      </c>
      <c r="B4858">
        <v>1976</v>
      </c>
      <c r="C4858" t="s">
        <v>205</v>
      </c>
      <c r="E4858" s="1">
        <v>861511384.88615119</v>
      </c>
      <c r="F4858" s="1">
        <v>2966010229.8977008</v>
      </c>
      <c r="G4858" s="1">
        <v>1123858761.4123859</v>
      </c>
      <c r="I4858" s="1">
        <v>19680000.3051758</v>
      </c>
      <c r="K4858" s="3">
        <v>8769034109.327774</v>
      </c>
      <c r="L4858" s="1">
        <v>2.9838062966847021</v>
      </c>
      <c r="M4858">
        <f t="shared" si="300"/>
        <v>0.66351761389085206</v>
      </c>
      <c r="N4858" s="4">
        <f t="shared" si="301"/>
        <v>3.6473239105755542</v>
      </c>
      <c r="O4858" t="str">
        <f t="shared" si="302"/>
        <v/>
      </c>
      <c r="P4858">
        <f t="shared" si="303"/>
        <v>8.8451271638157252</v>
      </c>
      <c r="Q4858" t="str">
        <f>_xlfn.IFNA(VLOOKUP(B4858&amp;A4858,[1]Countries!$A:$H,6,FALSE),"")</f>
        <v/>
      </c>
      <c r="R4858" t="str">
        <f>_xlfn.IFNA(VLOOKUP(B4858&amp;A4858,[1]Countries!$A:$H,7,FALSE),"")</f>
        <v/>
      </c>
      <c r="S4858" t="str">
        <f>_xlfn.IFNA(VLOOKUP(B4858&amp;A4858,[1]Countries!$A:$H,8,FALSE),"")</f>
        <v/>
      </c>
    </row>
    <row r="4859" spans="1:19" x14ac:dyDescent="0.25">
      <c r="A4859" t="s">
        <v>204</v>
      </c>
      <c r="B4859">
        <v>1977</v>
      </c>
      <c r="C4859" t="s">
        <v>205</v>
      </c>
      <c r="E4859" s="1">
        <v>967330326.696733</v>
      </c>
      <c r="F4859" s="1">
        <v>3249697393.0260701</v>
      </c>
      <c r="G4859" s="1">
        <v>922340776.59223402</v>
      </c>
      <c r="I4859" s="1">
        <v>24760000.228881799</v>
      </c>
      <c r="K4859" s="3">
        <v>8541254178.0254898</v>
      </c>
      <c r="L4859" s="1">
        <v>2.514080145595408</v>
      </c>
      <c r="M4859">
        <f t="shared" si="300"/>
        <v>0.76191710286678882</v>
      </c>
      <c r="N4859" s="4">
        <f t="shared" si="301"/>
        <v>3.2759972484621969</v>
      </c>
      <c r="O4859" t="str">
        <f t="shared" si="302"/>
        <v/>
      </c>
      <c r="P4859">
        <f t="shared" si="303"/>
        <v>-1.3844227527476145</v>
      </c>
      <c r="Q4859" t="str">
        <f>_xlfn.IFNA(VLOOKUP(B4859&amp;A4859,[1]Countries!$A:$H,6,FALSE),"")</f>
        <v/>
      </c>
      <c r="R4859" t="str">
        <f>_xlfn.IFNA(VLOOKUP(B4859&amp;A4859,[1]Countries!$A:$H,7,FALSE),"")</f>
        <v/>
      </c>
      <c r="S4859" t="str">
        <f>_xlfn.IFNA(VLOOKUP(B4859&amp;A4859,[1]Countries!$A:$H,8,FALSE),"")</f>
        <v/>
      </c>
    </row>
    <row r="4860" spans="1:19" x14ac:dyDescent="0.25">
      <c r="A4860" t="s">
        <v>204</v>
      </c>
      <c r="B4860">
        <v>1978</v>
      </c>
      <c r="C4860" t="s">
        <v>205</v>
      </c>
      <c r="E4860" s="1">
        <v>1072383782.6363831</v>
      </c>
      <c r="F4860" s="1">
        <v>2644449232.2932138</v>
      </c>
      <c r="G4860" s="1">
        <v>987193094.17674947</v>
      </c>
      <c r="I4860" s="1">
        <v>113739997.86376999</v>
      </c>
      <c r="K4860" s="3">
        <v>8536667497.643939</v>
      </c>
      <c r="L4860" s="1">
        <v>2.6130204212722909</v>
      </c>
      <c r="M4860">
        <f t="shared" si="300"/>
        <v>4.3010845689458339</v>
      </c>
      <c r="N4860" s="4">
        <f t="shared" si="301"/>
        <v>6.9141049902181244</v>
      </c>
      <c r="O4860" t="str">
        <f t="shared" si="302"/>
        <v/>
      </c>
      <c r="P4860">
        <f t="shared" si="303"/>
        <v>-3.2214907898140259</v>
      </c>
      <c r="Q4860" t="str">
        <f>_xlfn.IFNA(VLOOKUP(B4860&amp;A4860,[1]Countries!$A:$H,6,FALSE),"")</f>
        <v/>
      </c>
      <c r="R4860" t="str">
        <f>_xlfn.IFNA(VLOOKUP(B4860&amp;A4860,[1]Countries!$A:$H,7,FALSE),"")</f>
        <v/>
      </c>
      <c r="S4860" t="str">
        <f>_xlfn.IFNA(VLOOKUP(B4860&amp;A4860,[1]Countries!$A:$H,8,FALSE),"")</f>
        <v/>
      </c>
    </row>
    <row r="4861" spans="1:19" x14ac:dyDescent="0.25">
      <c r="A4861" t="s">
        <v>204</v>
      </c>
      <c r="B4861">
        <v>1979</v>
      </c>
      <c r="C4861" t="s">
        <v>205</v>
      </c>
      <c r="E4861" s="1">
        <v>1207842248.4134181</v>
      </c>
      <c r="F4861" s="1">
        <v>2425033998.1867628</v>
      </c>
      <c r="G4861" s="1">
        <v>1227844514.9592021</v>
      </c>
      <c r="I4861" s="1">
        <v>114389999.38964801</v>
      </c>
      <c r="K4861" s="3">
        <v>8446175295.0480824</v>
      </c>
      <c r="L4861" s="1">
        <v>3.7071645839695311</v>
      </c>
      <c r="M4861">
        <f t="shared" si="300"/>
        <v>4.7170472444996348</v>
      </c>
      <c r="N4861" s="4">
        <f t="shared" si="301"/>
        <v>8.4242118284691649</v>
      </c>
      <c r="O4861" t="str">
        <f t="shared" si="302"/>
        <v/>
      </c>
      <c r="P4861">
        <f t="shared" si="303"/>
        <v>0.8248241699184431</v>
      </c>
      <c r="Q4861" t="str">
        <f>_xlfn.IFNA(VLOOKUP(B4861&amp;A4861,[1]Countries!$A:$H,6,FALSE),"")</f>
        <v/>
      </c>
      <c r="R4861" t="str">
        <f>_xlfn.IFNA(VLOOKUP(B4861&amp;A4861,[1]Countries!$A:$H,7,FALSE),"")</f>
        <v/>
      </c>
      <c r="S4861" t="str">
        <f>_xlfn.IFNA(VLOOKUP(B4861&amp;A4861,[1]Countries!$A:$H,8,FALSE),"")</f>
        <v/>
      </c>
    </row>
    <row r="4862" spans="1:19" x14ac:dyDescent="0.25">
      <c r="A4862" t="s">
        <v>204</v>
      </c>
      <c r="B4862">
        <v>1980</v>
      </c>
      <c r="C4862" t="s">
        <v>205</v>
      </c>
      <c r="E4862" s="1">
        <v>1368305770.7421131</v>
      </c>
      <c r="F4862" s="1">
        <v>2679409453.2390251</v>
      </c>
      <c r="G4862" s="1">
        <v>1367576007.634445</v>
      </c>
      <c r="I4862" s="1">
        <v>110790000.915527</v>
      </c>
      <c r="K4862" s="3">
        <v>7963547388.4988766</v>
      </c>
      <c r="L4862" s="1">
        <v>3.5642182229578272</v>
      </c>
      <c r="M4862">
        <f t="shared" si="300"/>
        <v>4.1348663893679127</v>
      </c>
      <c r="N4862" s="4">
        <f t="shared" si="301"/>
        <v>7.6990846123257395</v>
      </c>
      <c r="O4862" t="str">
        <f t="shared" si="302"/>
        <v/>
      </c>
      <c r="P4862">
        <f t="shared" si="303"/>
        <v>-2.7235968238672199E-2</v>
      </c>
      <c r="Q4862" t="str">
        <f>_xlfn.IFNA(VLOOKUP(B4862&amp;A4862,[1]Countries!$A:$H,6,FALSE),"")</f>
        <v/>
      </c>
      <c r="R4862" t="str">
        <f>_xlfn.IFNA(VLOOKUP(B4862&amp;A4862,[1]Countries!$A:$H,7,FALSE),"")</f>
        <v/>
      </c>
      <c r="S4862" t="str">
        <f>_xlfn.IFNA(VLOOKUP(B4862&amp;A4862,[1]Countries!$A:$H,8,FALSE),"")</f>
        <v/>
      </c>
    </row>
    <row r="4863" spans="1:19" x14ac:dyDescent="0.25">
      <c r="A4863" t="s">
        <v>204</v>
      </c>
      <c r="B4863">
        <v>1981</v>
      </c>
      <c r="C4863" t="s">
        <v>205</v>
      </c>
      <c r="E4863" s="1">
        <v>1405804423.4871449</v>
      </c>
      <c r="F4863" s="1">
        <v>2979061412.3722911</v>
      </c>
      <c r="G4863" s="1">
        <v>1662512630.5153251</v>
      </c>
      <c r="I4863" s="1">
        <v>136559997.55859399</v>
      </c>
      <c r="K4863" s="3">
        <v>8173741080.3027945</v>
      </c>
      <c r="L4863" s="1">
        <v>3.5917352880212561</v>
      </c>
      <c r="M4863">
        <f t="shared" si="300"/>
        <v>4.5839940389093323</v>
      </c>
      <c r="N4863" s="4">
        <f t="shared" si="301"/>
        <v>8.175729326930588</v>
      </c>
      <c r="O4863" t="str">
        <f t="shared" si="302"/>
        <v/>
      </c>
      <c r="P4863">
        <f t="shared" si="303"/>
        <v>8.6170834196988846</v>
      </c>
      <c r="Q4863" t="str">
        <f>_xlfn.IFNA(VLOOKUP(B4863&amp;A4863,[1]Countries!$A:$H,6,FALSE),"")</f>
        <v/>
      </c>
      <c r="R4863" t="str">
        <f>_xlfn.IFNA(VLOOKUP(B4863&amp;A4863,[1]Countries!$A:$H,7,FALSE),"")</f>
        <v/>
      </c>
      <c r="S4863" t="str">
        <f>_xlfn.IFNA(VLOOKUP(B4863&amp;A4863,[1]Countries!$A:$H,8,FALSE),"")</f>
        <v/>
      </c>
    </row>
    <row r="4864" spans="1:19" x14ac:dyDescent="0.25">
      <c r="A4864" t="s">
        <v>204</v>
      </c>
      <c r="B4864">
        <v>1982</v>
      </c>
      <c r="C4864" t="s">
        <v>205</v>
      </c>
      <c r="E4864" s="1">
        <v>1252890928.4832151</v>
      </c>
      <c r="F4864" s="1">
        <v>3293533288.4248338</v>
      </c>
      <c r="G4864" s="1">
        <v>1602054563.8262041</v>
      </c>
      <c r="I4864" s="1">
        <v>162610000.61035201</v>
      </c>
      <c r="K4864" s="3">
        <v>8342874715.6023951</v>
      </c>
      <c r="L4864" s="1">
        <v>3.3732769269544778</v>
      </c>
      <c r="M4864">
        <f t="shared" si="300"/>
        <v>4.9372508600974827</v>
      </c>
      <c r="N4864" s="4">
        <f t="shared" si="301"/>
        <v>8.31052778705196</v>
      </c>
      <c r="O4864" t="str">
        <f t="shared" si="302"/>
        <v/>
      </c>
      <c r="P4864">
        <f t="shared" si="303"/>
        <v>10.601491005727167</v>
      </c>
      <c r="Q4864" t="str">
        <f>_xlfn.IFNA(VLOOKUP(B4864&amp;A4864,[1]Countries!$A:$H,6,FALSE),"")</f>
        <v/>
      </c>
      <c r="R4864" t="str">
        <f>_xlfn.IFNA(VLOOKUP(B4864&amp;A4864,[1]Countries!$A:$H,7,FALSE),"")</f>
        <v/>
      </c>
      <c r="S4864" t="str">
        <f>_xlfn.IFNA(VLOOKUP(B4864&amp;A4864,[1]Countries!$A:$H,8,FALSE),"")</f>
        <v/>
      </c>
    </row>
    <row r="4865" spans="1:19" x14ac:dyDescent="0.25">
      <c r="A4865" t="s">
        <v>204</v>
      </c>
      <c r="B4865">
        <v>1983</v>
      </c>
      <c r="C4865" t="s">
        <v>205</v>
      </c>
      <c r="E4865" s="1">
        <v>1291947003.415796</v>
      </c>
      <c r="F4865" s="1">
        <v>3619294120.6914401</v>
      </c>
      <c r="G4865" s="1">
        <v>1557292154.021323</v>
      </c>
      <c r="I4865" s="1">
        <v>171110000.61035201</v>
      </c>
      <c r="K4865" s="3">
        <v>8502146734.9357185</v>
      </c>
      <c r="L4865" s="1">
        <v>2.3264204052560999</v>
      </c>
      <c r="M4865">
        <f t="shared" si="300"/>
        <v>4.7277174748556403</v>
      </c>
      <c r="N4865" s="4">
        <f t="shared" si="301"/>
        <v>7.0541378801117407</v>
      </c>
      <c r="O4865" t="str">
        <f t="shared" si="302"/>
        <v/>
      </c>
      <c r="P4865">
        <f t="shared" si="303"/>
        <v>7.3314061183520129</v>
      </c>
      <c r="Q4865" t="str">
        <f>_xlfn.IFNA(VLOOKUP(B4865&amp;A4865,[1]Countries!$A:$H,6,FALSE),"")</f>
        <v/>
      </c>
      <c r="R4865" t="str">
        <f>_xlfn.IFNA(VLOOKUP(B4865&amp;A4865,[1]Countries!$A:$H,7,FALSE),"")</f>
        <v/>
      </c>
      <c r="S4865" t="str">
        <f>_xlfn.IFNA(VLOOKUP(B4865&amp;A4865,[1]Countries!$A:$H,8,FALSE),"")</f>
        <v/>
      </c>
    </row>
    <row r="4866" spans="1:19" x14ac:dyDescent="0.25">
      <c r="A4866" t="s">
        <v>204</v>
      </c>
      <c r="B4866">
        <v>1984</v>
      </c>
      <c r="C4866" t="s">
        <v>205</v>
      </c>
      <c r="E4866" s="1">
        <v>1319189408.5421529</v>
      </c>
      <c r="F4866" s="1">
        <v>2373566957.492137</v>
      </c>
      <c r="G4866" s="1">
        <v>1462361747.996347</v>
      </c>
      <c r="I4866" s="1">
        <v>165360000.61035201</v>
      </c>
      <c r="K4866" s="3">
        <v>8371014231.8854675</v>
      </c>
      <c r="L4866" s="1">
        <v>3.113457629528229</v>
      </c>
      <c r="M4866">
        <f t="shared" si="300"/>
        <v>6.9667299710418975</v>
      </c>
      <c r="N4866" s="4">
        <f t="shared" si="301"/>
        <v>10.080187600570127</v>
      </c>
      <c r="O4866" t="str">
        <f t="shared" si="302"/>
        <v/>
      </c>
      <c r="P4866">
        <f t="shared" si="303"/>
        <v>6.0319486249280736</v>
      </c>
      <c r="Q4866" t="str">
        <f>_xlfn.IFNA(VLOOKUP(B4866&amp;A4866,[1]Countries!$A:$H,6,FALSE),"")</f>
        <v/>
      </c>
      <c r="R4866" t="str">
        <f>_xlfn.IFNA(VLOOKUP(B4866&amp;A4866,[1]Countries!$A:$H,7,FALSE),"")</f>
        <v/>
      </c>
      <c r="S4866" t="str">
        <f>_xlfn.IFNA(VLOOKUP(B4866&amp;A4866,[1]Countries!$A:$H,8,FALSE),"")</f>
        <v/>
      </c>
    </row>
    <row r="4867" spans="1:19" x14ac:dyDescent="0.25">
      <c r="A4867" t="s">
        <v>204</v>
      </c>
      <c r="B4867">
        <v>1985</v>
      </c>
      <c r="C4867" t="s">
        <v>205</v>
      </c>
      <c r="E4867" s="1">
        <v>1173209045.4430971</v>
      </c>
      <c r="F4867" s="1">
        <v>2100223149.7139571</v>
      </c>
      <c r="G4867" s="1">
        <v>1379717950.563091</v>
      </c>
      <c r="I4867" s="1">
        <v>165919998.16894501</v>
      </c>
      <c r="K4867" s="3">
        <v>8124602078.9702129</v>
      </c>
      <c r="L4867" s="1">
        <v>6.9278352645439893</v>
      </c>
      <c r="M4867">
        <f t="shared" ref="M4867:M4930" si="304">IF(I4867="","",IFERROR(I4867/F4867*100,""))</f>
        <v>7.9001128137999395</v>
      </c>
      <c r="N4867" s="4">
        <f t="shared" ref="N4867:N4930" si="305">IF(AND(L4867="",M4867=""),"",IFERROR(L4867+IF(M4867="",0,M4867),""))</f>
        <v>14.82794807834393</v>
      </c>
      <c r="O4867" t="str">
        <f t="shared" ref="O4867:O4930" si="306">IFERROR((100-J4867)/J4867,"")</f>
        <v/>
      </c>
      <c r="P4867">
        <f t="shared" ref="P4867:P4930" si="307">IFERROR(IF(AND(E4867="",G4867=""),"",(G4867-E4867)/F4867*100),"")</f>
        <v>9.8327125452416659</v>
      </c>
      <c r="Q4867" t="str">
        <f>_xlfn.IFNA(VLOOKUP(B4867&amp;A4867,[1]Countries!$A:$H,6,FALSE),"")</f>
        <v/>
      </c>
      <c r="R4867" t="str">
        <f>_xlfn.IFNA(VLOOKUP(B4867&amp;A4867,[1]Countries!$A:$H,7,FALSE),"")</f>
        <v/>
      </c>
      <c r="S4867" t="str">
        <f>_xlfn.IFNA(VLOOKUP(B4867&amp;A4867,[1]Countries!$A:$H,8,FALSE),"")</f>
        <v/>
      </c>
    </row>
    <row r="4868" spans="1:19" x14ac:dyDescent="0.25">
      <c r="A4868" t="s">
        <v>204</v>
      </c>
      <c r="B4868">
        <v>1986</v>
      </c>
      <c r="C4868" t="s">
        <v>205</v>
      </c>
      <c r="E4868" s="1">
        <v>1345412391.836138</v>
      </c>
      <c r="F4868" s="1">
        <v>2754566176.2021251</v>
      </c>
      <c r="G4868" s="1">
        <v>1263974606.593888</v>
      </c>
      <c r="I4868" s="1">
        <v>174479995.727539</v>
      </c>
      <c r="K4868" s="3">
        <v>8277554877.8236227</v>
      </c>
      <c r="L4868" s="1">
        <v>4.0478243348552008</v>
      </c>
      <c r="M4868">
        <f t="shared" si="304"/>
        <v>6.3342096201916043</v>
      </c>
      <c r="N4868" s="4">
        <f t="shared" si="305"/>
        <v>10.382033955046804</v>
      </c>
      <c r="O4868" t="str">
        <f t="shared" si="306"/>
        <v/>
      </c>
      <c r="P4868">
        <f t="shared" si="307"/>
        <v>-2.9564650123792924</v>
      </c>
      <c r="Q4868" t="str">
        <f>_xlfn.IFNA(VLOOKUP(B4868&amp;A4868,[1]Countries!$A:$H,6,FALSE),"")</f>
        <v/>
      </c>
      <c r="R4868" t="str">
        <f>_xlfn.IFNA(VLOOKUP(B4868&amp;A4868,[1]Countries!$A:$H,7,FALSE),"")</f>
        <v/>
      </c>
      <c r="S4868" t="str">
        <f>_xlfn.IFNA(VLOOKUP(B4868&amp;A4868,[1]Countries!$A:$H,8,FALSE),"")</f>
        <v/>
      </c>
    </row>
    <row r="4869" spans="1:19" x14ac:dyDescent="0.25">
      <c r="A4869" t="s">
        <v>204</v>
      </c>
      <c r="B4869">
        <v>1987</v>
      </c>
      <c r="C4869" t="s">
        <v>205</v>
      </c>
      <c r="E4869" s="1">
        <v>1531795068.073705</v>
      </c>
      <c r="F4869" s="1">
        <v>3286987551.7159681</v>
      </c>
      <c r="G4869" s="1">
        <v>1520804891.8293331</v>
      </c>
      <c r="I4869" s="1">
        <v>160729995.727539</v>
      </c>
      <c r="K4869" s="3">
        <v>8927372306.7246437</v>
      </c>
      <c r="L4869" s="1">
        <v>3.6659706830070942</v>
      </c>
      <c r="M4869">
        <f t="shared" si="304"/>
        <v>4.8898875702656701</v>
      </c>
      <c r="N4869" s="4">
        <f t="shared" si="305"/>
        <v>8.5558582532727634</v>
      </c>
      <c r="O4869" t="str">
        <f t="shared" si="306"/>
        <v/>
      </c>
      <c r="P4869">
        <f t="shared" si="307"/>
        <v>-0.33435405736886598</v>
      </c>
      <c r="Q4869" t="str">
        <f>_xlfn.IFNA(VLOOKUP(B4869&amp;A4869,[1]Countries!$A:$H,6,FALSE),"")</f>
        <v/>
      </c>
      <c r="R4869" t="str">
        <f>_xlfn.IFNA(VLOOKUP(B4869&amp;A4869,[1]Countries!$A:$H,7,FALSE),"")</f>
        <v/>
      </c>
      <c r="S4869" t="str">
        <f>_xlfn.IFNA(VLOOKUP(B4869&amp;A4869,[1]Countries!$A:$H,8,FALSE),"")</f>
        <v/>
      </c>
    </row>
    <row r="4870" spans="1:19" x14ac:dyDescent="0.25">
      <c r="A4870" t="s">
        <v>204</v>
      </c>
      <c r="B4870">
        <v>1988</v>
      </c>
      <c r="C4870" t="s">
        <v>205</v>
      </c>
      <c r="E4870" s="1">
        <v>1670334930.583391</v>
      </c>
      <c r="F4870" s="1">
        <v>3828310734.9779539</v>
      </c>
      <c r="G4870" s="1">
        <v>1829409977.0433271</v>
      </c>
      <c r="I4870" s="1">
        <v>184809997.55859399</v>
      </c>
      <c r="K4870" s="3">
        <v>9282173044.2333336</v>
      </c>
      <c r="L4870" s="1">
        <v>4.0200496917313648</v>
      </c>
      <c r="M4870">
        <f t="shared" si="304"/>
        <v>4.8274555111226691</v>
      </c>
      <c r="N4870" s="4">
        <f t="shared" si="305"/>
        <v>8.847505202854034</v>
      </c>
      <c r="O4870" t="str">
        <f t="shared" si="306"/>
        <v/>
      </c>
      <c r="P4870">
        <f t="shared" si="307"/>
        <v>4.1552281795341832</v>
      </c>
      <c r="Q4870" t="str">
        <f>_xlfn.IFNA(VLOOKUP(B4870&amp;A4870,[1]Countries!$A:$H,6,FALSE),"")</f>
        <v/>
      </c>
      <c r="R4870" t="str">
        <f>_xlfn.IFNA(VLOOKUP(B4870&amp;A4870,[1]Countries!$A:$H,7,FALSE),"")</f>
        <v/>
      </c>
      <c r="S4870" t="str">
        <f>_xlfn.IFNA(VLOOKUP(B4870&amp;A4870,[1]Countries!$A:$H,8,FALSE),"")</f>
        <v/>
      </c>
    </row>
    <row r="4871" spans="1:19" x14ac:dyDescent="0.25">
      <c r="A4871" t="s">
        <v>204</v>
      </c>
      <c r="B4871">
        <v>1989</v>
      </c>
      <c r="C4871" t="s">
        <v>205</v>
      </c>
      <c r="E4871" s="1">
        <v>1921108571.528044</v>
      </c>
      <c r="F4871" s="1">
        <v>4404970058.8378649</v>
      </c>
      <c r="G4871" s="1">
        <v>2308115534.589005</v>
      </c>
      <c r="I4871" s="1">
        <v>258910003.66210899</v>
      </c>
      <c r="K4871" s="3">
        <v>9948011566.5868206</v>
      </c>
      <c r="L4871" s="1">
        <v>4.7332898343242604</v>
      </c>
      <c r="M4871">
        <f t="shared" si="304"/>
        <v>5.8776790807612329</v>
      </c>
      <c r="N4871" s="4">
        <f t="shared" si="305"/>
        <v>10.610968915085493</v>
      </c>
      <c r="O4871" t="str">
        <f t="shared" si="306"/>
        <v/>
      </c>
      <c r="P4871">
        <f t="shared" si="307"/>
        <v>8.7856888444563594</v>
      </c>
      <c r="Q4871" t="str">
        <f>_xlfn.IFNA(VLOOKUP(B4871&amp;A4871,[1]Countries!$A:$H,6,FALSE),"")</f>
        <v/>
      </c>
      <c r="R4871" t="str">
        <f>_xlfn.IFNA(VLOOKUP(B4871&amp;A4871,[1]Countries!$A:$H,7,FALSE),"")</f>
        <v/>
      </c>
      <c r="S4871" t="str">
        <f>_xlfn.IFNA(VLOOKUP(B4871&amp;A4871,[1]Countries!$A:$H,8,FALSE),"")</f>
        <v/>
      </c>
    </row>
    <row r="4872" spans="1:19" x14ac:dyDescent="0.25">
      <c r="A4872" t="s">
        <v>204</v>
      </c>
      <c r="B4872">
        <v>1990</v>
      </c>
      <c r="C4872" t="s">
        <v>205</v>
      </c>
      <c r="E4872" s="1">
        <v>2207168708.2405338</v>
      </c>
      <c r="F4872" s="1">
        <v>4592224067.3719378</v>
      </c>
      <c r="G4872" s="1">
        <v>2382307920.3786192</v>
      </c>
      <c r="I4872" s="1">
        <v>271579986.57226598</v>
      </c>
      <c r="K4872" s="3">
        <v>10365881285.65601</v>
      </c>
      <c r="L4872" s="1">
        <v>4.9801576217704389</v>
      </c>
      <c r="M4872">
        <f t="shared" si="304"/>
        <v>5.9139097436873813</v>
      </c>
      <c r="N4872" s="4">
        <f t="shared" si="305"/>
        <v>10.89406736545782</v>
      </c>
      <c r="O4872" t="str">
        <f t="shared" si="306"/>
        <v/>
      </c>
      <c r="P4872">
        <f t="shared" si="307"/>
        <v>3.8138211369619639</v>
      </c>
      <c r="Q4872" t="str">
        <f>_xlfn.IFNA(VLOOKUP(B4872&amp;A4872,[1]Countries!$A:$H,6,FALSE),"")</f>
        <v/>
      </c>
      <c r="R4872" t="str">
        <f>_xlfn.IFNA(VLOOKUP(B4872&amp;A4872,[1]Countries!$A:$H,7,FALSE),"")</f>
        <v/>
      </c>
      <c r="S4872" t="str">
        <f>_xlfn.IFNA(VLOOKUP(B4872&amp;A4872,[1]Countries!$A:$H,8,FALSE),"")</f>
        <v/>
      </c>
    </row>
    <row r="4873" spans="1:19" x14ac:dyDescent="0.25">
      <c r="A4873" t="s">
        <v>204</v>
      </c>
      <c r="B4873">
        <v>1991</v>
      </c>
      <c r="C4873" t="s">
        <v>205</v>
      </c>
      <c r="E4873" s="1">
        <v>2044050810.1472991</v>
      </c>
      <c r="F4873" s="1">
        <v>4071219198.036006</v>
      </c>
      <c r="G4873" s="1">
        <v>2092258584.2880521</v>
      </c>
      <c r="I4873" s="1">
        <v>164009994.506836</v>
      </c>
      <c r="K4873" s="3">
        <v>10867407371.1339</v>
      </c>
      <c r="L4873" s="1">
        <v>4.4532115388790849</v>
      </c>
      <c r="M4873">
        <f t="shared" si="304"/>
        <v>4.028522821516364</v>
      </c>
      <c r="N4873" s="4">
        <f t="shared" si="305"/>
        <v>8.4817343603954498</v>
      </c>
      <c r="O4873" t="str">
        <f t="shared" si="306"/>
        <v/>
      </c>
      <c r="P4873">
        <f t="shared" si="307"/>
        <v>1.1841114859157893</v>
      </c>
      <c r="Q4873" t="str">
        <f>_xlfn.IFNA(VLOOKUP(B4873&amp;A4873,[1]Countries!$A:$H,6,FALSE),"")</f>
        <v/>
      </c>
      <c r="R4873" t="str">
        <f>_xlfn.IFNA(VLOOKUP(B4873&amp;A4873,[1]Countries!$A:$H,7,FALSE),"")</f>
        <v/>
      </c>
      <c r="S4873" t="str">
        <f>_xlfn.IFNA(VLOOKUP(B4873&amp;A4873,[1]Countries!$A:$H,8,FALSE),"")</f>
        <v/>
      </c>
    </row>
    <row r="4874" spans="1:19" x14ac:dyDescent="0.25">
      <c r="A4874" t="s">
        <v>204</v>
      </c>
      <c r="B4874">
        <v>1992</v>
      </c>
      <c r="C4874" t="s">
        <v>205</v>
      </c>
      <c r="E4874" s="1">
        <v>2198847359.7216182</v>
      </c>
      <c r="F4874" s="1">
        <v>3530892749.0213141</v>
      </c>
      <c r="G4874" s="1">
        <v>2232222722.9230099</v>
      </c>
      <c r="I4874" s="1">
        <v>122919998.168945</v>
      </c>
      <c r="K4874" s="3">
        <v>11079924141.190861</v>
      </c>
      <c r="L4874" s="1">
        <v>6.1061046433585284</v>
      </c>
      <c r="M4874">
        <f t="shared" si="304"/>
        <v>3.4812724969631468</v>
      </c>
      <c r="N4874" s="4">
        <f t="shared" si="305"/>
        <v>9.5873771403216743</v>
      </c>
      <c r="O4874" t="str">
        <f t="shared" si="306"/>
        <v/>
      </c>
      <c r="P4874">
        <f t="shared" si="307"/>
        <v>0.94523865701224186</v>
      </c>
      <c r="Q4874" t="str">
        <f>_xlfn.IFNA(VLOOKUP(B4874&amp;A4874,[1]Countries!$A:$H,6,FALSE),"")</f>
        <v/>
      </c>
      <c r="R4874" t="str">
        <f>_xlfn.IFNA(VLOOKUP(B4874&amp;A4874,[1]Countries!$A:$H,7,FALSE),"")</f>
        <v/>
      </c>
      <c r="S4874" t="str">
        <f>_xlfn.IFNA(VLOOKUP(B4874&amp;A4874,[1]Countries!$A:$H,8,FALSE),"")</f>
        <v/>
      </c>
    </row>
    <row r="4875" spans="1:19" x14ac:dyDescent="0.25">
      <c r="A4875" t="s">
        <v>204</v>
      </c>
      <c r="B4875">
        <v>1993</v>
      </c>
      <c r="C4875" t="s">
        <v>205</v>
      </c>
      <c r="D4875" s="1">
        <v>7.647249524763855</v>
      </c>
      <c r="E4875" s="1">
        <v>2382795698.9247308</v>
      </c>
      <c r="F4875" s="1">
        <v>5405097570.6889687</v>
      </c>
      <c r="G4875" s="1">
        <v>2094902429.3110321</v>
      </c>
      <c r="H4875" s="1">
        <v>28.449330248596389</v>
      </c>
      <c r="I4875" s="1">
        <v>105000000</v>
      </c>
      <c r="J4875" s="1">
        <v>57.153593374692392</v>
      </c>
      <c r="K4875" s="3">
        <v>12123331961.922291</v>
      </c>
      <c r="L4875" s="1">
        <v>4.4254519695841514</v>
      </c>
      <c r="M4875">
        <f t="shared" si="304"/>
        <v>1.9426106305536317</v>
      </c>
      <c r="N4875" s="4">
        <f t="shared" si="305"/>
        <v>6.3680626001377831</v>
      </c>
      <c r="O4875">
        <f t="shared" si="306"/>
        <v>0.74967126466417411</v>
      </c>
      <c r="P4875">
        <f t="shared" si="307"/>
        <v>-5.3263288192039422</v>
      </c>
      <c r="Q4875" t="str">
        <f>_xlfn.IFNA(VLOOKUP(B4875&amp;A4875,[1]Countries!$A:$H,6,FALSE),"")</f>
        <v/>
      </c>
      <c r="R4875" t="str">
        <f>_xlfn.IFNA(VLOOKUP(B4875&amp;A4875,[1]Countries!$A:$H,7,FALSE),"")</f>
        <v/>
      </c>
      <c r="S4875" t="str">
        <f>_xlfn.IFNA(VLOOKUP(B4875&amp;A4875,[1]Countries!$A:$H,8,FALSE),"")</f>
        <v/>
      </c>
    </row>
    <row r="4876" spans="1:19" x14ac:dyDescent="0.25">
      <c r="A4876" t="s">
        <v>204</v>
      </c>
      <c r="B4876">
        <v>1994</v>
      </c>
      <c r="C4876" t="s">
        <v>205</v>
      </c>
      <c r="D4876" s="1">
        <v>8.5065104238843023</v>
      </c>
      <c r="E4876" s="1">
        <v>3010844097.3265252</v>
      </c>
      <c r="F4876" s="1">
        <v>5419134875.3379393</v>
      </c>
      <c r="G4876" s="1">
        <v>3026434364.6740761</v>
      </c>
      <c r="H4876" s="1">
        <v>28.168045985931499</v>
      </c>
      <c r="I4876" s="1">
        <v>121169998.168945</v>
      </c>
      <c r="J4876" s="1">
        <v>58.470202823678093</v>
      </c>
      <c r="K4876" s="3">
        <v>12291044900.035419</v>
      </c>
      <c r="L4876" s="1">
        <v>9.6343786897801031</v>
      </c>
      <c r="M4876">
        <f t="shared" si="304"/>
        <v>2.2359657206610639</v>
      </c>
      <c r="N4876" s="4">
        <f t="shared" si="305"/>
        <v>11.870344410441167</v>
      </c>
      <c r="O4876">
        <f t="shared" si="306"/>
        <v>0.71027284275990232</v>
      </c>
      <c r="P4876">
        <f t="shared" si="307"/>
        <v>0.28768922911479766</v>
      </c>
      <c r="Q4876" t="str">
        <f>_xlfn.IFNA(VLOOKUP(B4876&amp;A4876,[1]Countries!$A:$H,6,FALSE),"")</f>
        <v/>
      </c>
      <c r="R4876" t="str">
        <f>_xlfn.IFNA(VLOOKUP(B4876&amp;A4876,[1]Countries!$A:$H,7,FALSE),"")</f>
        <v/>
      </c>
      <c r="S4876" t="str">
        <f>_xlfn.IFNA(VLOOKUP(B4876&amp;A4876,[1]Countries!$A:$H,8,FALSE),"")</f>
        <v/>
      </c>
    </row>
    <row r="4877" spans="1:19" x14ac:dyDescent="0.25">
      <c r="A4877" t="s">
        <v>204</v>
      </c>
      <c r="B4877">
        <v>1995</v>
      </c>
      <c r="C4877" t="s">
        <v>205</v>
      </c>
      <c r="D4877" s="1">
        <v>8.5970893107446287</v>
      </c>
      <c r="E4877" s="1">
        <v>3352842998.5855732</v>
      </c>
      <c r="F4877" s="1">
        <v>6538840169.7312593</v>
      </c>
      <c r="G4877" s="1">
        <v>3686336633.6633658</v>
      </c>
      <c r="H4877" s="1">
        <v>27.46162631733781</v>
      </c>
      <c r="I4877" s="1">
        <v>114510002.13623001</v>
      </c>
      <c r="J4877" s="1">
        <v>57.253361482686401</v>
      </c>
      <c r="K4877" s="3">
        <v>12579879175.135059</v>
      </c>
      <c r="L4877" s="1">
        <v>9.7739045979199464</v>
      </c>
      <c r="M4877">
        <f t="shared" si="304"/>
        <v>1.7512280337773765</v>
      </c>
      <c r="N4877" s="4">
        <f t="shared" si="305"/>
        <v>11.525132631697323</v>
      </c>
      <c r="O4877">
        <f t="shared" si="306"/>
        <v>0.74662233640622688</v>
      </c>
      <c r="P4877">
        <f t="shared" si="307"/>
        <v>5.1001955457109593</v>
      </c>
      <c r="Q4877" t="str">
        <f>_xlfn.IFNA(VLOOKUP(B4877&amp;A4877,[1]Countries!$A:$H,6,FALSE),"")</f>
        <v/>
      </c>
      <c r="R4877" t="str">
        <f>_xlfn.IFNA(VLOOKUP(B4877&amp;A4877,[1]Countries!$A:$H,7,FALSE),"")</f>
        <v/>
      </c>
      <c r="S4877" t="str">
        <f>_xlfn.IFNA(VLOOKUP(B4877&amp;A4877,[1]Countries!$A:$H,8,FALSE),"")</f>
        <v/>
      </c>
    </row>
    <row r="4878" spans="1:19" x14ac:dyDescent="0.25">
      <c r="A4878" t="s">
        <v>204</v>
      </c>
      <c r="B4878">
        <v>1996</v>
      </c>
      <c r="C4878" t="s">
        <v>205</v>
      </c>
      <c r="D4878" s="1">
        <v>8.0034103578689635</v>
      </c>
      <c r="E4878" s="1">
        <v>3334013422.8187919</v>
      </c>
      <c r="F4878" s="1">
        <v>7368000000</v>
      </c>
      <c r="G4878" s="1">
        <v>3866308724.8322148</v>
      </c>
      <c r="H4878" s="1">
        <v>25.485137981038989</v>
      </c>
      <c r="I4878" s="1">
        <v>62409999.847412102</v>
      </c>
      <c r="J4878" s="1">
        <v>60.555713442493932</v>
      </c>
      <c r="K4878" s="3">
        <v>12565571926.821301</v>
      </c>
      <c r="L4878" s="1">
        <v>9.3688925081433219</v>
      </c>
      <c r="M4878">
        <f t="shared" si="304"/>
        <v>0.84704125742958891</v>
      </c>
      <c r="N4878" s="4">
        <f t="shared" si="305"/>
        <v>10.215933765572911</v>
      </c>
      <c r="O4878">
        <f t="shared" si="306"/>
        <v>0.65137184115523472</v>
      </c>
      <c r="P4878">
        <f t="shared" si="307"/>
        <v>7.2244204942104098</v>
      </c>
      <c r="Q4878" t="str">
        <f>_xlfn.IFNA(VLOOKUP(B4878&amp;A4878,[1]Countries!$A:$H,6,FALSE),"")</f>
        <v/>
      </c>
      <c r="R4878" t="str">
        <f>_xlfn.IFNA(VLOOKUP(B4878&amp;A4878,[1]Countries!$A:$H,7,FALSE),"")</f>
        <v/>
      </c>
      <c r="S4878" t="str">
        <f>_xlfn.IFNA(VLOOKUP(B4878&amp;A4878,[1]Countries!$A:$H,8,FALSE),"")</f>
        <v/>
      </c>
    </row>
    <row r="4879" spans="1:19" x14ac:dyDescent="0.25">
      <c r="A4879" t="s">
        <v>204</v>
      </c>
      <c r="B4879">
        <v>1997</v>
      </c>
      <c r="C4879" t="s">
        <v>205</v>
      </c>
      <c r="D4879" s="1">
        <v>7.6338521649366662</v>
      </c>
      <c r="E4879" s="1">
        <v>3399380456.209518</v>
      </c>
      <c r="F4879" s="1">
        <v>8375077442.9738102</v>
      </c>
      <c r="G4879" s="1">
        <v>4053168121.6558719</v>
      </c>
      <c r="H4879" s="1">
        <v>24.311783159997169</v>
      </c>
      <c r="I4879" s="1">
        <v>76279998.779296905</v>
      </c>
      <c r="J4879" s="1">
        <v>61.745332028688729</v>
      </c>
      <c r="K4879" s="3">
        <v>12422266621.26405</v>
      </c>
      <c r="L4879" s="1">
        <v>8.5384285085020473</v>
      </c>
      <c r="M4879">
        <f t="shared" si="304"/>
        <v>0.91079753349972026</v>
      </c>
      <c r="N4879" s="4">
        <f t="shared" si="305"/>
        <v>9.4492260420017669</v>
      </c>
      <c r="O4879">
        <f t="shared" si="306"/>
        <v>0.61955562816533249</v>
      </c>
      <c r="P4879">
        <f t="shared" si="307"/>
        <v>7.8063477012363949</v>
      </c>
      <c r="Q4879" t="str">
        <f>_xlfn.IFNA(VLOOKUP(B4879&amp;A4879,[1]Countries!$A:$H,6,FALSE),"")</f>
        <v/>
      </c>
      <c r="R4879" t="str">
        <f>_xlfn.IFNA(VLOOKUP(B4879&amp;A4879,[1]Countries!$A:$H,7,FALSE),"")</f>
        <v/>
      </c>
      <c r="S4879" t="str">
        <f>_xlfn.IFNA(VLOOKUP(B4879&amp;A4879,[1]Countries!$A:$H,8,FALSE),"")</f>
        <v/>
      </c>
    </row>
    <row r="4880" spans="1:19" x14ac:dyDescent="0.25">
      <c r="A4880" t="s">
        <v>204</v>
      </c>
      <c r="B4880">
        <v>1998</v>
      </c>
      <c r="C4880" t="s">
        <v>205</v>
      </c>
      <c r="D4880" s="1">
        <v>7.171235350528689</v>
      </c>
      <c r="E4880" s="1">
        <v>3367967257.8444748</v>
      </c>
      <c r="F4880" s="1">
        <v>8763219645.2933159</v>
      </c>
      <c r="G4880" s="1">
        <v>4034761255.115962</v>
      </c>
      <c r="H4880" s="1">
        <v>22.969312393359321</v>
      </c>
      <c r="I4880" s="1">
        <v>23100000.3814697</v>
      </c>
      <c r="J4880" s="1">
        <v>62.522262214638879</v>
      </c>
      <c r="K4880" s="3">
        <v>12132262155.68944</v>
      </c>
      <c r="L4880" s="1">
        <v>8.4615019366569921</v>
      </c>
      <c r="M4880">
        <f t="shared" si="304"/>
        <v>0.26360175045796785</v>
      </c>
      <c r="N4880" s="4">
        <f t="shared" si="305"/>
        <v>8.7251036871149594</v>
      </c>
      <c r="O4880">
        <f t="shared" si="306"/>
        <v>0.59943029023326244</v>
      </c>
      <c r="P4880">
        <f t="shared" si="307"/>
        <v>7.6090070118192132</v>
      </c>
      <c r="Q4880" t="str">
        <f>_xlfn.IFNA(VLOOKUP(B4880&amp;A4880,[1]Countries!$A:$H,6,FALSE),"")</f>
        <v/>
      </c>
      <c r="R4880" t="str">
        <f>_xlfn.IFNA(VLOOKUP(B4880&amp;A4880,[1]Countries!$A:$H,7,FALSE),"")</f>
        <v/>
      </c>
      <c r="S4880" t="str">
        <f>_xlfn.IFNA(VLOOKUP(B4880&amp;A4880,[1]Countries!$A:$H,8,FALSE),"")</f>
        <v/>
      </c>
    </row>
    <row r="4881" spans="1:19" x14ac:dyDescent="0.25">
      <c r="A4881" t="s">
        <v>204</v>
      </c>
      <c r="B4881">
        <v>1999</v>
      </c>
      <c r="C4881" t="s">
        <v>205</v>
      </c>
      <c r="D4881" s="1">
        <v>6.6795972125355192</v>
      </c>
      <c r="E4881" s="1">
        <v>3455357142.857142</v>
      </c>
      <c r="F4881" s="1">
        <v>8851581632.6530609</v>
      </c>
      <c r="G4881" s="1">
        <v>4000484693.8775511</v>
      </c>
      <c r="H4881" s="1">
        <v>22.95248744891666</v>
      </c>
      <c r="I4881" s="1">
        <v>-17229999.542236298</v>
      </c>
      <c r="J4881" s="1">
        <v>63.357753428131723</v>
      </c>
      <c r="K4881" s="3">
        <v>12259368696.22403</v>
      </c>
      <c r="L4881" s="1">
        <v>8.7554974033235151</v>
      </c>
      <c r="M4881">
        <f t="shared" si="304"/>
        <v>-0.19465447258234231</v>
      </c>
      <c r="N4881" s="4">
        <f t="shared" si="305"/>
        <v>8.5608429307411722</v>
      </c>
      <c r="O4881">
        <f t="shared" si="306"/>
        <v>0.57833879184861703</v>
      </c>
      <c r="P4881">
        <f t="shared" si="307"/>
        <v>6.1585327192765149</v>
      </c>
      <c r="Q4881" t="str">
        <f>_xlfn.IFNA(VLOOKUP(B4881&amp;A4881,[1]Countries!$A:$H,6,FALSE),"")</f>
        <v>F</v>
      </c>
      <c r="R4881" t="str">
        <f>_xlfn.IFNA(VLOOKUP(B4881&amp;A4881,[1]Countries!$A:$H,7,FALSE),"")</f>
        <v>Floating</v>
      </c>
      <c r="S4881" t="str">
        <f>_xlfn.IFNA(VLOOKUP(B4881&amp;A4881,[1]Countries!$A:$H,8,FALSE),"")</f>
        <v>Floating</v>
      </c>
    </row>
    <row r="4882" spans="1:19" x14ac:dyDescent="0.25">
      <c r="A4882" t="s">
        <v>204</v>
      </c>
      <c r="B4882">
        <v>2000</v>
      </c>
      <c r="C4882" t="s">
        <v>205</v>
      </c>
      <c r="D4882" s="1">
        <v>6.2319001573281598</v>
      </c>
      <c r="E4882" s="1">
        <v>3485422469.8235841</v>
      </c>
      <c r="F4882" s="1">
        <v>8985352831.9405766</v>
      </c>
      <c r="G4882" s="1">
        <v>4557636954.5032501</v>
      </c>
      <c r="H4882" s="1">
        <v>22.563544817858421</v>
      </c>
      <c r="I4882" s="1">
        <v>14130000.114440899</v>
      </c>
      <c r="J4882" s="1">
        <v>63.877816212808938</v>
      </c>
      <c r="K4882" s="3">
        <v>12367092203.915541</v>
      </c>
      <c r="L4882" s="1">
        <v>9.7681194763994839</v>
      </c>
      <c r="M4882">
        <f t="shared" si="304"/>
        <v>0.15725592949686348</v>
      </c>
      <c r="N4882" s="4">
        <f t="shared" si="305"/>
        <v>9.9253754058963466</v>
      </c>
      <c r="O4882">
        <f t="shared" si="306"/>
        <v>0.56548870842500332</v>
      </c>
      <c r="P4882">
        <f t="shared" si="307"/>
        <v>11.93291465270261</v>
      </c>
      <c r="Q4882" t="str">
        <f>_xlfn.IFNA(VLOOKUP(B4882&amp;A4882,[1]Countries!$A:$H,6,FALSE),"")</f>
        <v>F</v>
      </c>
      <c r="R4882" t="str">
        <f>_xlfn.IFNA(VLOOKUP(B4882&amp;A4882,[1]Countries!$A:$H,7,FALSE),"")</f>
        <v>Floating</v>
      </c>
      <c r="S4882" t="str">
        <f>_xlfn.IFNA(VLOOKUP(B4882&amp;A4882,[1]Countries!$A:$H,8,FALSE),"")</f>
        <v>Floating</v>
      </c>
    </row>
    <row r="4883" spans="1:19" x14ac:dyDescent="0.25">
      <c r="A4883" t="s">
        <v>204</v>
      </c>
      <c r="B4883">
        <v>2001</v>
      </c>
      <c r="C4883" t="s">
        <v>205</v>
      </c>
      <c r="D4883" s="1">
        <v>6.1207359259250502</v>
      </c>
      <c r="E4883" s="1">
        <v>3264084201.3888888</v>
      </c>
      <c r="F4883" s="1">
        <v>9178016493.0555553</v>
      </c>
      <c r="G4883" s="1">
        <v>4521419270.833334</v>
      </c>
      <c r="H4883" s="1">
        <v>22.317301258148639</v>
      </c>
      <c r="I4883" s="1">
        <v>58900001.525878899</v>
      </c>
      <c r="J4883" s="1">
        <v>63.878294630464652</v>
      </c>
      <c r="K4883" s="3">
        <v>12533420883.16905</v>
      </c>
      <c r="L4883" s="1">
        <v>11.40333535891876</v>
      </c>
      <c r="M4883">
        <f t="shared" si="304"/>
        <v>0.64175087907550543</v>
      </c>
      <c r="N4883" s="4">
        <f t="shared" si="305"/>
        <v>12.045086237994266</v>
      </c>
      <c r="O4883">
        <f t="shared" si="306"/>
        <v>0.56547698366869503</v>
      </c>
      <c r="P4883">
        <f t="shared" si="307"/>
        <v>13.699420461880777</v>
      </c>
      <c r="Q4883" t="str">
        <f>_xlfn.IFNA(VLOOKUP(B4883&amp;A4883,[1]Countries!$A:$H,6,FALSE),"")</f>
        <v>F</v>
      </c>
      <c r="R4883" t="str">
        <f>_xlfn.IFNA(VLOOKUP(B4883&amp;A4883,[1]Countries!$A:$H,7,FALSE),"")</f>
        <v>Floating</v>
      </c>
      <c r="S4883" t="str">
        <f>_xlfn.IFNA(VLOOKUP(B4883&amp;A4883,[1]Countries!$A:$H,8,FALSE),"")</f>
        <v>Floating</v>
      </c>
    </row>
    <row r="4884" spans="1:19" x14ac:dyDescent="0.25">
      <c r="A4884" t="s">
        <v>204</v>
      </c>
      <c r="B4884">
        <v>2002</v>
      </c>
      <c r="C4884" t="s">
        <v>205</v>
      </c>
      <c r="D4884" s="1">
        <v>5.5443040664746954</v>
      </c>
      <c r="E4884" s="1">
        <v>3175999175.9373708</v>
      </c>
      <c r="F4884" s="1">
        <v>9694169756.9015255</v>
      </c>
      <c r="G4884" s="1">
        <v>4758364235.6819115</v>
      </c>
      <c r="H4884" s="1">
        <v>21.322905930231322</v>
      </c>
      <c r="I4884" s="1">
        <v>28530000.6866455</v>
      </c>
      <c r="J4884" s="1">
        <v>65.745343264868083</v>
      </c>
      <c r="K4884" s="3">
        <v>12783749763.45096</v>
      </c>
      <c r="L4884" s="1">
        <v>12.807698143681399</v>
      </c>
      <c r="M4884">
        <f t="shared" si="304"/>
        <v>0.29430060956312704</v>
      </c>
      <c r="N4884" s="4">
        <f t="shared" si="305"/>
        <v>13.101998753244526</v>
      </c>
      <c r="O4884">
        <f t="shared" si="306"/>
        <v>0.52102027359002867</v>
      </c>
      <c r="P4884">
        <f t="shared" si="307"/>
        <v>16.322852801479105</v>
      </c>
      <c r="Q4884" t="str">
        <f>_xlfn.IFNA(VLOOKUP(B4884&amp;A4884,[1]Countries!$A:$H,6,FALSE),"")</f>
        <v>F</v>
      </c>
      <c r="R4884" t="str">
        <f>_xlfn.IFNA(VLOOKUP(B4884&amp;A4884,[1]Countries!$A:$H,7,FALSE),"")</f>
        <v>Floating</v>
      </c>
      <c r="S4884" t="str">
        <f>_xlfn.IFNA(VLOOKUP(B4884&amp;A4884,[1]Countries!$A:$H,8,FALSE),"")</f>
        <v>Floating</v>
      </c>
    </row>
    <row r="4885" spans="1:19" x14ac:dyDescent="0.25">
      <c r="A4885" t="s">
        <v>204</v>
      </c>
      <c r="B4885">
        <v>2003</v>
      </c>
      <c r="C4885" t="s">
        <v>205</v>
      </c>
      <c r="D4885" s="1">
        <v>5.2138620043709034</v>
      </c>
      <c r="E4885" s="1">
        <v>3441463835.663733</v>
      </c>
      <c r="F4885" s="1">
        <v>9399447609.1834965</v>
      </c>
      <c r="G4885" s="1">
        <v>4844208527.5332298</v>
      </c>
      <c r="H4885" s="1">
        <v>21.49253457236782</v>
      </c>
      <c r="I4885" s="1">
        <v>10550000.190734901</v>
      </c>
      <c r="J4885" s="1">
        <v>65.617527685441956</v>
      </c>
      <c r="K4885" s="3">
        <v>13252442630.04664</v>
      </c>
      <c r="L4885" s="1">
        <v>14.677458265229291</v>
      </c>
      <c r="M4885">
        <f t="shared" si="304"/>
        <v>0.11224064040132832</v>
      </c>
      <c r="N4885" s="4">
        <f t="shared" si="305"/>
        <v>14.789698905630619</v>
      </c>
      <c r="O4885">
        <f t="shared" si="306"/>
        <v>0.52398305037308213</v>
      </c>
      <c r="P4885">
        <f t="shared" si="307"/>
        <v>14.923692861471775</v>
      </c>
      <c r="Q4885" t="str">
        <f>_xlfn.IFNA(VLOOKUP(B4885&amp;A4885,[1]Countries!$A:$H,6,FALSE),"")</f>
        <v>F</v>
      </c>
      <c r="R4885" t="str">
        <f>_xlfn.IFNA(VLOOKUP(B4885&amp;A4885,[1]Countries!$A:$H,7,FALSE),"")</f>
        <v>Floating</v>
      </c>
      <c r="S4885" t="str">
        <f>_xlfn.IFNA(VLOOKUP(B4885&amp;A4885,[1]Countries!$A:$H,8,FALSE),"")</f>
        <v>Floating</v>
      </c>
    </row>
    <row r="4886" spans="1:19" x14ac:dyDescent="0.25">
      <c r="A4886" t="s">
        <v>204</v>
      </c>
      <c r="B4886">
        <v>2004</v>
      </c>
      <c r="C4886" t="s">
        <v>205</v>
      </c>
      <c r="D4886" s="1">
        <v>4.9821652552512523</v>
      </c>
      <c r="E4886" s="1">
        <v>3811085751.5487452</v>
      </c>
      <c r="F4886" s="1">
        <v>10150978154.54842</v>
      </c>
      <c r="G4886" s="1">
        <v>5255575480.9259863</v>
      </c>
      <c r="H4886" s="1">
        <v>22.258339610157051</v>
      </c>
      <c r="I4886" s="1">
        <v>86750000</v>
      </c>
      <c r="J4886" s="1">
        <v>64.241698131085784</v>
      </c>
      <c r="K4886" s="3">
        <v>13427868539.474279</v>
      </c>
      <c r="L4886" s="1">
        <v>15.77383096421009</v>
      </c>
      <c r="M4886">
        <f t="shared" si="304"/>
        <v>0.85459744547996408</v>
      </c>
      <c r="N4886" s="4">
        <f t="shared" si="305"/>
        <v>16.628428409690052</v>
      </c>
      <c r="O4886">
        <f t="shared" si="306"/>
        <v>0.55662136757264835</v>
      </c>
      <c r="P4886">
        <f t="shared" si="307"/>
        <v>14.230054556171007</v>
      </c>
      <c r="Q4886" t="str">
        <f>_xlfn.IFNA(VLOOKUP(B4886&amp;A4886,[1]Countries!$A:$H,6,FALSE),"")</f>
        <v>F</v>
      </c>
      <c r="R4886" t="str">
        <f>_xlfn.IFNA(VLOOKUP(B4886&amp;A4886,[1]Countries!$A:$H,7,FALSE),"")</f>
        <v>Floating</v>
      </c>
      <c r="S4886" t="str">
        <f>_xlfn.IFNA(VLOOKUP(B4886&amp;A4886,[1]Countries!$A:$H,8,FALSE),"")</f>
        <v>Floating</v>
      </c>
    </row>
    <row r="4887" spans="1:19" x14ac:dyDescent="0.25">
      <c r="A4887" t="s">
        <v>204</v>
      </c>
      <c r="B4887">
        <v>2005</v>
      </c>
      <c r="C4887" t="s">
        <v>205</v>
      </c>
      <c r="D4887" s="1">
        <v>5.1862408536062921</v>
      </c>
      <c r="E4887" s="1">
        <v>3952160000</v>
      </c>
      <c r="F4887" s="1">
        <v>11204416000</v>
      </c>
      <c r="G4887" s="1">
        <v>6186480000</v>
      </c>
      <c r="H4887" s="1">
        <v>21.900650600620331</v>
      </c>
      <c r="I4887" s="1">
        <v>43750000</v>
      </c>
      <c r="J4887" s="1">
        <v>64.466581747768032</v>
      </c>
      <c r="K4887" s="3">
        <v>13547886551.32151</v>
      </c>
      <c r="L4887" s="1">
        <v>15.722629068892029</v>
      </c>
      <c r="M4887">
        <f t="shared" si="304"/>
        <v>0.39047104284596357</v>
      </c>
      <c r="N4887" s="4">
        <f t="shared" si="305"/>
        <v>16.113100111737992</v>
      </c>
      <c r="O4887">
        <f t="shared" si="306"/>
        <v>0.55119128839900389</v>
      </c>
      <c r="P4887">
        <f t="shared" si="307"/>
        <v>19.94142309603642</v>
      </c>
      <c r="Q4887" t="str">
        <f>_xlfn.IFNA(VLOOKUP(B4887&amp;A4887,[1]Countries!$A:$H,6,FALSE),"")</f>
        <v>F</v>
      </c>
      <c r="R4887" t="str">
        <f>_xlfn.IFNA(VLOOKUP(B4887&amp;A4887,[1]Countries!$A:$H,7,FALSE),"")</f>
        <v>Floating</v>
      </c>
      <c r="S4887" t="str">
        <f>_xlfn.IFNA(VLOOKUP(B4887&amp;A4887,[1]Countries!$A:$H,8,FALSE),"")</f>
        <v>Floating</v>
      </c>
    </row>
    <row r="4888" spans="1:19" x14ac:dyDescent="0.25">
      <c r="A4888" t="s">
        <v>204</v>
      </c>
      <c r="B4888">
        <v>2006</v>
      </c>
      <c r="C4888" t="s">
        <v>205</v>
      </c>
      <c r="D4888" s="1">
        <v>5.1558260745394833</v>
      </c>
      <c r="E4888" s="1">
        <v>4776418816.3884668</v>
      </c>
      <c r="F4888" s="1">
        <v>11901911987.86039</v>
      </c>
      <c r="G4888" s="1">
        <v>7214233687.405159</v>
      </c>
      <c r="H4888" s="1">
        <v>21.220114848738291</v>
      </c>
      <c r="I4888" s="1">
        <v>40700000.762939513</v>
      </c>
      <c r="J4888" s="1">
        <v>64.65838620183186</v>
      </c>
      <c r="K4888" s="3">
        <v>13940656764.664391</v>
      </c>
      <c r="L4888" s="1">
        <v>16.163245667091171</v>
      </c>
      <c r="M4888">
        <f t="shared" si="304"/>
        <v>0.34196186969330938</v>
      </c>
      <c r="N4888" s="4">
        <f t="shared" si="305"/>
        <v>16.505207536784482</v>
      </c>
      <c r="O4888">
        <f t="shared" si="306"/>
        <v>0.54658979096460758</v>
      </c>
      <c r="P4888">
        <f t="shared" si="307"/>
        <v>20.482548295628416</v>
      </c>
      <c r="Q4888" t="str">
        <f>_xlfn.IFNA(VLOOKUP(B4888&amp;A4888,[1]Countries!$A:$H,6,FALSE),"")</f>
        <v>F</v>
      </c>
      <c r="R4888" t="str">
        <f>_xlfn.IFNA(VLOOKUP(B4888&amp;A4888,[1]Countries!$A:$H,7,FALSE),"")</f>
        <v>Floating</v>
      </c>
      <c r="S4888" t="str">
        <f>_xlfn.IFNA(VLOOKUP(B4888&amp;A4888,[1]Countries!$A:$H,8,FALSE),"")</f>
        <v>Floating</v>
      </c>
    </row>
    <row r="4889" spans="1:19" x14ac:dyDescent="0.25">
      <c r="A4889" t="s">
        <v>204</v>
      </c>
      <c r="B4889">
        <v>2007</v>
      </c>
      <c r="C4889" t="s">
        <v>205</v>
      </c>
      <c r="D4889" s="1">
        <v>4.6176064098858234</v>
      </c>
      <c r="E4889" s="1">
        <v>5096320973.3487825</v>
      </c>
      <c r="F4889" s="1">
        <v>12827809965.237539</v>
      </c>
      <c r="G4889" s="1">
        <v>7891121089.2236376</v>
      </c>
      <c r="H4889" s="1">
        <v>21.315399624223151</v>
      </c>
      <c r="I4889" s="1">
        <v>31659999.847412098</v>
      </c>
      <c r="J4889" s="1">
        <v>64.750822011851426</v>
      </c>
      <c r="K4889" s="3">
        <v>14140280561.94169</v>
      </c>
      <c r="L4889" s="1">
        <v>16.542894127879791</v>
      </c>
      <c r="M4889">
        <f t="shared" si="304"/>
        <v>0.2468075215738966</v>
      </c>
      <c r="N4889" s="4">
        <f t="shared" si="305"/>
        <v>16.789701649453686</v>
      </c>
      <c r="O4889">
        <f t="shared" si="306"/>
        <v>0.54438193821997927</v>
      </c>
      <c r="P4889">
        <f t="shared" si="307"/>
        <v>21.787040215349045</v>
      </c>
      <c r="Q4889" t="str">
        <f>_xlfn.IFNA(VLOOKUP(B4889&amp;A4889,[1]Countries!$A:$H,6,FALSE),"")</f>
        <v>F</v>
      </c>
      <c r="R4889" t="str">
        <f>_xlfn.IFNA(VLOOKUP(B4889&amp;A4889,[1]Countries!$A:$H,7,FALSE),"")</f>
        <v>Floating</v>
      </c>
      <c r="S4889" t="str">
        <f>_xlfn.IFNA(VLOOKUP(B4889&amp;A4889,[1]Countries!$A:$H,8,FALSE),"")</f>
        <v>Floating</v>
      </c>
    </row>
    <row r="4890" spans="1:19" x14ac:dyDescent="0.25">
      <c r="A4890" t="s">
        <v>204</v>
      </c>
      <c r="B4890">
        <v>2008</v>
      </c>
      <c r="C4890" t="s">
        <v>205</v>
      </c>
      <c r="D4890" s="1">
        <v>4.8991221562313276</v>
      </c>
      <c r="E4890" s="1">
        <v>5738046907.1457958</v>
      </c>
      <c r="F4890" s="1">
        <v>13680482786.997669</v>
      </c>
      <c r="G4890" s="1">
        <v>9799890275.6823483</v>
      </c>
      <c r="H4890" s="1">
        <v>19.688122841984111</v>
      </c>
      <c r="I4890" s="1">
        <v>89809997.55859381</v>
      </c>
      <c r="J4890" s="1">
        <v>66.466287831697827</v>
      </c>
      <c r="K4890" s="3">
        <v>14025498714.673531</v>
      </c>
      <c r="L4890" s="1">
        <v>15.763986797307879</v>
      </c>
      <c r="M4890">
        <f t="shared" si="304"/>
        <v>0.65648266188348159</v>
      </c>
      <c r="N4890" s="4">
        <f t="shared" si="305"/>
        <v>16.420469459191359</v>
      </c>
      <c r="O4890">
        <f t="shared" si="306"/>
        <v>0.504522115831327</v>
      </c>
      <c r="P4890">
        <f t="shared" si="307"/>
        <v>29.690789658366789</v>
      </c>
      <c r="Q4890" t="str">
        <f>_xlfn.IFNA(VLOOKUP(B4890&amp;A4890,[1]Countries!$A:$H,6,FALSE),"")</f>
        <v>F</v>
      </c>
      <c r="R4890" t="str">
        <f>_xlfn.IFNA(VLOOKUP(B4890&amp;A4890,[1]Countries!$A:$H,7,FALSE),"")</f>
        <v>Floating</v>
      </c>
      <c r="S4890" t="str">
        <f>_xlfn.IFNA(VLOOKUP(B4890&amp;A4890,[1]Countries!$A:$H,8,FALSE),"")</f>
        <v>Floating</v>
      </c>
    </row>
    <row r="4891" spans="1:19" x14ac:dyDescent="0.25">
      <c r="A4891" t="s">
        <v>204</v>
      </c>
      <c r="B4891">
        <v>2009</v>
      </c>
      <c r="C4891" t="s">
        <v>205</v>
      </c>
      <c r="D4891" s="1">
        <v>5.4722678789505856</v>
      </c>
      <c r="E4891" s="1">
        <v>4160817852.2881742</v>
      </c>
      <c r="F4891" s="1">
        <v>12067478477.57136</v>
      </c>
      <c r="G4891" s="1">
        <v>6324025826.9143629</v>
      </c>
      <c r="H4891" s="1">
        <v>18.090859340459229</v>
      </c>
      <c r="I4891" s="1">
        <v>152279998.77929699</v>
      </c>
      <c r="J4891" s="1">
        <v>68.139060955565327</v>
      </c>
      <c r="K4891" s="3">
        <v>13417261898.4709</v>
      </c>
      <c r="L4891" s="1">
        <v>15.6577395383409</v>
      </c>
      <c r="M4891">
        <f t="shared" si="304"/>
        <v>1.2619040428563839</v>
      </c>
      <c r="N4891" s="4">
        <f t="shared" si="305"/>
        <v>16.919643581197285</v>
      </c>
      <c r="O4891">
        <f t="shared" si="306"/>
        <v>0.46758699925747066</v>
      </c>
      <c r="P4891">
        <f t="shared" si="307"/>
        <v>17.925931905714449</v>
      </c>
      <c r="Q4891" t="str">
        <f>_xlfn.IFNA(VLOOKUP(B4891&amp;A4891,[1]Countries!$A:$H,6,FALSE),"")</f>
        <v>SP</v>
      </c>
      <c r="R4891" t="str">
        <f>_xlfn.IFNA(VLOOKUP(B4891&amp;A4891,[1]Countries!$A:$H,7,FALSE),"")</f>
        <v>Soft Peg</v>
      </c>
      <c r="S4891" t="str">
        <f>_xlfn.IFNA(VLOOKUP(B4891&amp;A4891,[1]Countries!$A:$H,8,FALSE),"")</f>
        <v>Pegged</v>
      </c>
    </row>
    <row r="4892" spans="1:19" x14ac:dyDescent="0.25">
      <c r="A4892" t="s">
        <v>204</v>
      </c>
      <c r="B4892">
        <v>2010</v>
      </c>
      <c r="C4892" t="s">
        <v>205</v>
      </c>
      <c r="D4892" s="1">
        <v>5.2689973203930318</v>
      </c>
      <c r="E4892" s="1">
        <v>4142696749.0518498</v>
      </c>
      <c r="F4892" s="1">
        <v>13220556882.70462</v>
      </c>
      <c r="G4892" s="1">
        <v>6555430804.8181057</v>
      </c>
      <c r="H4892" s="1">
        <v>17.986330447847418</v>
      </c>
      <c r="I4892" s="1">
        <v>141100006.10351601</v>
      </c>
      <c r="J4892" s="1">
        <v>66.541606775267809</v>
      </c>
      <c r="K4892" s="3">
        <v>13220556882.70462</v>
      </c>
      <c r="L4892" s="1">
        <v>15.327991422410991</v>
      </c>
      <c r="M4892">
        <f t="shared" si="304"/>
        <v>1.0672773269339786</v>
      </c>
      <c r="N4892" s="4">
        <f t="shared" si="305"/>
        <v>16.395268749344968</v>
      </c>
      <c r="O4892">
        <f t="shared" si="306"/>
        <v>0.50281913596904626</v>
      </c>
      <c r="P4892">
        <f t="shared" si="307"/>
        <v>18.249867060612551</v>
      </c>
      <c r="Q4892" t="str">
        <f>_xlfn.IFNA(VLOOKUP(B4892&amp;A4892,[1]Countries!$A:$H,6,FALSE),"")</f>
        <v>SP</v>
      </c>
      <c r="R4892" t="str">
        <f>_xlfn.IFNA(VLOOKUP(B4892&amp;A4892,[1]Countries!$A:$H,7,FALSE),"")</f>
        <v>Soft Peg</v>
      </c>
      <c r="S4892" t="str">
        <f>_xlfn.IFNA(VLOOKUP(B4892&amp;A4892,[1]Countries!$A:$H,8,FALSE),"")</f>
        <v>Pegged</v>
      </c>
    </row>
    <row r="4893" spans="1:19" x14ac:dyDescent="0.25">
      <c r="A4893" t="s">
        <v>204</v>
      </c>
      <c r="B4893">
        <v>2011</v>
      </c>
      <c r="C4893" t="s">
        <v>205</v>
      </c>
      <c r="D4893" s="1">
        <v>5.6472867779692466</v>
      </c>
      <c r="E4893" s="1">
        <v>4386641596.8612289</v>
      </c>
      <c r="F4893" s="1">
        <v>14444655299.877171</v>
      </c>
      <c r="G4893" s="1">
        <v>7721131401.0955429</v>
      </c>
      <c r="H4893" s="1">
        <v>18.2490235366752</v>
      </c>
      <c r="I4893" s="1">
        <v>41029998.779296897</v>
      </c>
      <c r="J4893" s="1">
        <v>65.865534189515301</v>
      </c>
      <c r="K4893" s="3">
        <v>13449322261.43021</v>
      </c>
      <c r="L4893" s="1">
        <v>14.577064781853011</v>
      </c>
      <c r="M4893">
        <f t="shared" si="304"/>
        <v>0.28404969123524737</v>
      </c>
      <c r="N4893" s="4">
        <f t="shared" si="305"/>
        <v>14.861114473088259</v>
      </c>
      <c r="O4893">
        <f t="shared" si="306"/>
        <v>0.51824472739064698</v>
      </c>
      <c r="P4893">
        <f t="shared" si="307"/>
        <v>23.084592432348792</v>
      </c>
      <c r="Q4893" t="str">
        <f>_xlfn.IFNA(VLOOKUP(B4893&amp;A4893,[1]Countries!$A:$H,6,FALSE),"")</f>
        <v>SP</v>
      </c>
      <c r="R4893" t="str">
        <f>_xlfn.IFNA(VLOOKUP(B4893&amp;A4893,[1]Countries!$A:$H,7,FALSE),"")</f>
        <v>Soft Peg</v>
      </c>
      <c r="S4893" t="str">
        <f>_xlfn.IFNA(VLOOKUP(B4893&amp;A4893,[1]Countries!$A:$H,8,FALSE),"")</f>
        <v>Pegged</v>
      </c>
    </row>
    <row r="4894" spans="1:19" x14ac:dyDescent="0.25">
      <c r="A4894" t="s">
        <v>204</v>
      </c>
      <c r="B4894">
        <v>2012</v>
      </c>
      <c r="C4894" t="s">
        <v>205</v>
      </c>
      <c r="D4894" s="1">
        <v>5.7714404859199204</v>
      </c>
      <c r="E4894" s="1">
        <v>4469328381.5850859</v>
      </c>
      <c r="F4894" s="1">
        <v>14807086889.20989</v>
      </c>
      <c r="G4894" s="1">
        <v>7678417303.4756165</v>
      </c>
      <c r="H4894" s="1">
        <v>17.993860558272189</v>
      </c>
      <c r="I4894" s="1">
        <v>28059999.465942401</v>
      </c>
      <c r="J4894" s="1">
        <v>65.446844518714343</v>
      </c>
      <c r="K4894" s="3">
        <v>13366792372.91593</v>
      </c>
      <c r="L4894" s="1">
        <v>14.642560685326011</v>
      </c>
      <c r="M4894">
        <f t="shared" si="304"/>
        <v>0.18950384823087704</v>
      </c>
      <c r="N4894" s="4">
        <f t="shared" si="305"/>
        <v>14.832064533556888</v>
      </c>
      <c r="O4894">
        <f t="shared" si="306"/>
        <v>0.52795754685170926</v>
      </c>
      <c r="P4894">
        <f t="shared" si="307"/>
        <v>21.672655437910844</v>
      </c>
      <c r="Q4894" t="str">
        <f>_xlfn.IFNA(VLOOKUP(B4894&amp;A4894,[1]Countries!$A:$H,6,FALSE),"")</f>
        <v>SP</v>
      </c>
      <c r="R4894" t="str">
        <f>_xlfn.IFNA(VLOOKUP(B4894&amp;A4894,[1]Countries!$A:$H,7,FALSE),"")</f>
        <v>Soft Peg</v>
      </c>
      <c r="S4894" t="str">
        <f>_xlfn.IFNA(VLOOKUP(B4894&amp;A4894,[1]Countries!$A:$H,8,FALSE),"")</f>
        <v>Pegged</v>
      </c>
    </row>
    <row r="4895" spans="1:19" x14ac:dyDescent="0.25">
      <c r="A4895" t="s">
        <v>204</v>
      </c>
      <c r="B4895">
        <v>2013</v>
      </c>
      <c r="C4895" t="s">
        <v>205</v>
      </c>
      <c r="D4895" s="1">
        <v>5.9711550951370684</v>
      </c>
      <c r="E4895" s="1">
        <v>4361405965.6626282</v>
      </c>
      <c r="F4895" s="1">
        <v>14262589157.741341</v>
      </c>
      <c r="G4895" s="1">
        <v>7514908180.3503838</v>
      </c>
      <c r="H4895" s="1">
        <v>18.08980022822281</v>
      </c>
      <c r="I4895" s="1">
        <v>71589996.337890595</v>
      </c>
      <c r="J4895" s="1">
        <v>64.279010066106409</v>
      </c>
      <c r="K4895" s="3">
        <v>13433834934.70186</v>
      </c>
      <c r="L4895" s="1">
        <v>15.22786302733188</v>
      </c>
      <c r="M4895">
        <f t="shared" si="304"/>
        <v>0.50194249828078041</v>
      </c>
      <c r="N4895" s="4">
        <f t="shared" si="305"/>
        <v>15.72980552561266</v>
      </c>
      <c r="O4895">
        <f t="shared" si="306"/>
        <v>0.55571779803635868</v>
      </c>
      <c r="P4895">
        <f t="shared" si="307"/>
        <v>22.110306759948433</v>
      </c>
      <c r="Q4895" t="str">
        <f>_xlfn.IFNA(VLOOKUP(B4895&amp;A4895,[1]Countries!$A:$H,6,FALSE),"")</f>
        <v>SP</v>
      </c>
      <c r="R4895" t="str">
        <f>_xlfn.IFNA(VLOOKUP(B4895&amp;A4895,[1]Countries!$A:$H,7,FALSE),"")</f>
        <v>Soft Peg</v>
      </c>
      <c r="S4895" t="str">
        <f>_xlfn.IFNA(VLOOKUP(B4895&amp;A4895,[1]Countries!$A:$H,8,FALSE),"")</f>
        <v>Pegged</v>
      </c>
    </row>
    <row r="4896" spans="1:19" x14ac:dyDescent="0.25">
      <c r="A4896" t="s">
        <v>204</v>
      </c>
      <c r="B4896">
        <v>2014</v>
      </c>
      <c r="C4896" t="s">
        <v>205</v>
      </c>
      <c r="D4896" s="1">
        <v>5.973098033009328</v>
      </c>
      <c r="E4896" s="1">
        <v>4344149024.8750391</v>
      </c>
      <c r="F4896" s="1">
        <v>13897804560.348669</v>
      </c>
      <c r="G4896" s="1">
        <v>7434188642.8478069</v>
      </c>
      <c r="H4896" s="1">
        <v>18.356785099491091</v>
      </c>
      <c r="I4896" s="1">
        <v>95989997.863769501</v>
      </c>
      <c r="J4896" s="1">
        <v>63.643492507844996</v>
      </c>
      <c r="K4896" s="3">
        <v>13526726962.439541</v>
      </c>
      <c r="L4896" s="1">
        <v>16.324772768892061</v>
      </c>
      <c r="M4896">
        <f t="shared" si="304"/>
        <v>0.6906846145875094</v>
      </c>
      <c r="N4896" s="4">
        <f t="shared" si="305"/>
        <v>17.015457383479571</v>
      </c>
      <c r="O4896">
        <f t="shared" si="306"/>
        <v>0.57125255166776912</v>
      </c>
      <c r="P4896">
        <f t="shared" si="307"/>
        <v>22.234012606486424</v>
      </c>
      <c r="Q4896" t="str">
        <f>_xlfn.IFNA(VLOOKUP(B4896&amp;A4896,[1]Countries!$A:$H,6,FALSE),"")</f>
        <v>SP</v>
      </c>
      <c r="R4896" t="str">
        <f>_xlfn.IFNA(VLOOKUP(B4896&amp;A4896,[1]Countries!$A:$H,7,FALSE),"")</f>
        <v>Soft Peg</v>
      </c>
      <c r="S4896" t="str">
        <f>_xlfn.IFNA(VLOOKUP(B4896&amp;A4896,[1]Countries!$A:$H,8,FALSE),"")</f>
        <v>Pegged</v>
      </c>
    </row>
    <row r="4897" spans="1:19" x14ac:dyDescent="0.25">
      <c r="A4897" t="s">
        <v>204</v>
      </c>
      <c r="B4897">
        <v>2015</v>
      </c>
      <c r="C4897" t="s">
        <v>205</v>
      </c>
      <c r="D4897" s="1">
        <v>6.3088870838284548</v>
      </c>
      <c r="E4897" s="1">
        <v>4245565949.5014949</v>
      </c>
      <c r="F4897" s="1">
        <v>14187696311.355579</v>
      </c>
      <c r="G4897" s="1">
        <v>6554700444.0462408</v>
      </c>
      <c r="H4897" s="1">
        <v>19.258923600147511</v>
      </c>
      <c r="I4897" s="1">
        <v>59069999.694824196</v>
      </c>
      <c r="J4897" s="1">
        <v>61.849123728858501</v>
      </c>
      <c r="K4897" s="3">
        <v>13651535656.29059</v>
      </c>
      <c r="L4897" s="1">
        <v>16.642827859786511</v>
      </c>
      <c r="M4897">
        <f t="shared" si="304"/>
        <v>0.41634665979948854</v>
      </c>
      <c r="N4897" s="4">
        <f t="shared" si="305"/>
        <v>17.059174519585998</v>
      </c>
      <c r="O4897">
        <f t="shared" si="306"/>
        <v>0.61683778154063784</v>
      </c>
      <c r="P4897">
        <f t="shared" si="307"/>
        <v>16.275612642600446</v>
      </c>
      <c r="Q4897" t="str">
        <f>_xlfn.IFNA(VLOOKUP(B4897&amp;A4897,[1]Countries!$A:$H,6,FALSE),"")</f>
        <v>SP</v>
      </c>
      <c r="R4897" t="str">
        <f>_xlfn.IFNA(VLOOKUP(B4897&amp;A4897,[1]Countries!$A:$H,7,FALSE),"")</f>
        <v>Soft Peg</v>
      </c>
      <c r="S4897" t="str">
        <f>_xlfn.IFNA(VLOOKUP(B4897&amp;A4897,[1]Countries!$A:$H,8,FALSE),"")</f>
        <v>Pegged</v>
      </c>
    </row>
    <row r="4898" spans="1:19" x14ac:dyDescent="0.25">
      <c r="A4898" t="s">
        <v>204</v>
      </c>
      <c r="B4898">
        <v>2016</v>
      </c>
      <c r="C4898" t="s">
        <v>205</v>
      </c>
      <c r="D4898" s="1">
        <v>6.5993534845049817</v>
      </c>
      <c r="E4898" s="1">
        <v>4478412406.5710058</v>
      </c>
      <c r="F4898" s="1">
        <v>14075894320.316561</v>
      </c>
      <c r="G4898" s="1">
        <v>6284263959.3908634</v>
      </c>
      <c r="H4898" s="1">
        <v>19.105430184958859</v>
      </c>
      <c r="I4898" s="1">
        <v>26850000.3814697</v>
      </c>
      <c r="J4898" s="1">
        <v>61.250528161815147</v>
      </c>
      <c r="K4898" s="3">
        <v>13839331467.609011</v>
      </c>
      <c r="L4898" s="1">
        <v>17.287873440591259</v>
      </c>
      <c r="M4898">
        <f t="shared" si="304"/>
        <v>0.19075164796254207</v>
      </c>
      <c r="N4898" s="4">
        <f t="shared" si="305"/>
        <v>17.478625088553802</v>
      </c>
      <c r="O4898">
        <f t="shared" si="306"/>
        <v>0.63263898289683773</v>
      </c>
      <c r="P4898">
        <f t="shared" si="307"/>
        <v>12.829391239556029</v>
      </c>
      <c r="Q4898" t="str">
        <f>_xlfn.IFNA(VLOOKUP(B4898&amp;A4898,[1]Countries!$A:$H,6,FALSE),"")</f>
        <v>SP</v>
      </c>
      <c r="R4898" t="str">
        <f>_xlfn.IFNA(VLOOKUP(B4898&amp;A4898,[1]Countries!$A:$H,7,FALSE),"")</f>
        <v>Soft Peg</v>
      </c>
      <c r="S4898" t="str">
        <f>_xlfn.IFNA(VLOOKUP(B4898&amp;A4898,[1]Countries!$A:$H,8,FALSE),"")</f>
        <v>Pegged</v>
      </c>
    </row>
    <row r="4899" spans="1:19" x14ac:dyDescent="0.25">
      <c r="A4899" t="s">
        <v>204</v>
      </c>
      <c r="B4899">
        <v>2017</v>
      </c>
      <c r="C4899" t="s">
        <v>205</v>
      </c>
      <c r="D4899" s="1">
        <v>6.632972429204627</v>
      </c>
      <c r="E4899" s="1">
        <v>5132360928.2261877</v>
      </c>
      <c r="F4899" s="1">
        <v>14806340821.087099</v>
      </c>
      <c r="G4899" s="1">
        <v>7238007416.1193142</v>
      </c>
      <c r="H4899" s="1">
        <v>19.43234921248164</v>
      </c>
      <c r="I4899" s="1">
        <v>61430000.305175804</v>
      </c>
      <c r="J4899" s="1">
        <v>59.777820704855579</v>
      </c>
      <c r="K4899" s="3">
        <v>13978190519.72909</v>
      </c>
      <c r="L4899" s="1">
        <v>16.632157183725571</v>
      </c>
      <c r="M4899">
        <f t="shared" si="304"/>
        <v>0.41488981678503289</v>
      </c>
      <c r="N4899" s="4">
        <f t="shared" si="305"/>
        <v>17.047047000510602</v>
      </c>
      <c r="O4899">
        <f t="shared" si="306"/>
        <v>0.6728612522315871</v>
      </c>
      <c r="P4899">
        <f t="shared" si="307"/>
        <v>14.221248270161915</v>
      </c>
      <c r="Q4899" t="str">
        <f>_xlfn.IFNA(VLOOKUP(B4899&amp;A4899,[1]Countries!$A:$H,6,FALSE),"")</f>
        <v>F</v>
      </c>
      <c r="R4899" t="str">
        <f>_xlfn.IFNA(VLOOKUP(B4899&amp;A4899,[1]Countries!$A:$H,7,FALSE),"")</f>
        <v>Floating</v>
      </c>
      <c r="S4899" t="str">
        <f>_xlfn.IFNA(VLOOKUP(B4899&amp;A4899,[1]Countries!$A:$H,8,FALSE),"")</f>
        <v>Floating</v>
      </c>
    </row>
    <row r="4900" spans="1:19" x14ac:dyDescent="0.25">
      <c r="A4900" t="s">
        <v>204</v>
      </c>
      <c r="B4900">
        <v>2018</v>
      </c>
      <c r="C4900" t="s">
        <v>205</v>
      </c>
      <c r="D4900" s="1">
        <v>6.5985704233176552</v>
      </c>
      <c r="E4900" s="1">
        <v>5964662473.8596201</v>
      </c>
      <c r="F4900" s="1">
        <v>15713908816.14632</v>
      </c>
      <c r="G4900" s="1">
        <v>8024861974.9129953</v>
      </c>
      <c r="H4900" s="1">
        <v>20.251645000802441</v>
      </c>
      <c r="I4900" s="1">
        <v>98790000.915527299</v>
      </c>
      <c r="J4900" s="1">
        <v>59.325012653852333</v>
      </c>
      <c r="K4900" s="3">
        <v>14249490164.850889</v>
      </c>
      <c r="L4900" s="1">
        <v>15.919749491948981</v>
      </c>
      <c r="M4900">
        <f t="shared" si="304"/>
        <v>0.62867872068863484</v>
      </c>
      <c r="N4900" s="4">
        <f t="shared" si="305"/>
        <v>16.548428212637617</v>
      </c>
      <c r="O4900">
        <f t="shared" si="306"/>
        <v>0.68562964467410681</v>
      </c>
      <c r="P4900">
        <f t="shared" si="307"/>
        <v>13.110674913274817</v>
      </c>
      <c r="Q4900" t="str">
        <f>_xlfn.IFNA(VLOOKUP(B4900&amp;A4900,[1]Countries!$A:$H,6,FALSE),"")</f>
        <v>F</v>
      </c>
      <c r="R4900" t="str">
        <f>_xlfn.IFNA(VLOOKUP(B4900&amp;A4900,[1]Countries!$A:$H,7,FALSE),"")</f>
        <v>Floating</v>
      </c>
      <c r="S4900" t="str">
        <f>_xlfn.IFNA(VLOOKUP(B4900&amp;A4900,[1]Countries!$A:$H,8,FALSE),"")</f>
        <v>Floating</v>
      </c>
    </row>
    <row r="4901" spans="1:19" x14ac:dyDescent="0.25">
      <c r="A4901" t="s">
        <v>204</v>
      </c>
      <c r="B4901">
        <v>2019</v>
      </c>
      <c r="C4901" t="s">
        <v>205</v>
      </c>
      <c r="D4901" s="1">
        <v>6.5985704239733058</v>
      </c>
      <c r="E4901" s="1">
        <v>6247130490.7806578</v>
      </c>
      <c r="F4901" s="1">
        <v>16458071067.817551</v>
      </c>
      <c r="G4901" s="1">
        <v>8404894684.7285442</v>
      </c>
      <c r="H4901" s="1">
        <v>20.25164499875741</v>
      </c>
      <c r="J4901" s="1">
        <v>59.325012652707663</v>
      </c>
      <c r="K4901" s="3">
        <v>14349236596.00485</v>
      </c>
      <c r="L4901" s="1">
        <v>15.6407262590181</v>
      </c>
      <c r="M4901" t="str">
        <f t="shared" si="304"/>
        <v/>
      </c>
      <c r="N4901" s="4">
        <f t="shared" si="305"/>
        <v>15.6407262590181</v>
      </c>
      <c r="O4901">
        <f t="shared" si="306"/>
        <v>0.6856296447066309</v>
      </c>
      <c r="P4901">
        <f t="shared" si="307"/>
        <v>13.110674908721368</v>
      </c>
      <c r="Q4901" t="str">
        <f>_xlfn.IFNA(VLOOKUP(B4901&amp;A4901,[1]Countries!$A:$H,6,FALSE),"")</f>
        <v/>
      </c>
      <c r="R4901" t="str">
        <f>_xlfn.IFNA(VLOOKUP(B4901&amp;A4901,[1]Countries!$A:$H,7,FALSE),"")</f>
        <v/>
      </c>
      <c r="S4901" t="str">
        <f>_xlfn.IFNA(VLOOKUP(B4901&amp;A4901,[1]Countries!$A:$H,8,FALSE),"")</f>
        <v/>
      </c>
    </row>
    <row r="4902" spans="1:19" x14ac:dyDescent="0.25">
      <c r="A4902" t="s">
        <v>206</v>
      </c>
      <c r="B4902">
        <v>1970</v>
      </c>
      <c r="C4902" t="s">
        <v>207</v>
      </c>
      <c r="E4902" s="1">
        <v>22026785840.833328</v>
      </c>
      <c r="F4902" s="1">
        <v>212609187920.83331</v>
      </c>
      <c r="G4902" s="1">
        <v>19572635780.277779</v>
      </c>
      <c r="K4902" s="3">
        <v>1951224678933.196</v>
      </c>
      <c r="M4902" t="str">
        <f t="shared" si="304"/>
        <v/>
      </c>
      <c r="N4902" s="4" t="str">
        <f t="shared" si="305"/>
        <v/>
      </c>
      <c r="O4902" t="str">
        <f t="shared" si="306"/>
        <v/>
      </c>
      <c r="P4902">
        <f t="shared" si="307"/>
        <v>-1.1543010368250743</v>
      </c>
      <c r="Q4902" t="str">
        <f>_xlfn.IFNA(VLOOKUP(B4902&amp;A4902,[1]Countries!$A:$H,6,FALSE),"")</f>
        <v/>
      </c>
      <c r="R4902" t="str">
        <f>_xlfn.IFNA(VLOOKUP(B4902&amp;A4902,[1]Countries!$A:$H,7,FALSE),"")</f>
        <v/>
      </c>
      <c r="S4902" t="str">
        <f>_xlfn.IFNA(VLOOKUP(B4902&amp;A4902,[1]Countries!$A:$H,8,FALSE),"")</f>
        <v/>
      </c>
    </row>
    <row r="4903" spans="1:19" x14ac:dyDescent="0.25">
      <c r="A4903" t="s">
        <v>206</v>
      </c>
      <c r="B4903">
        <v>1971</v>
      </c>
      <c r="C4903" t="s">
        <v>207</v>
      </c>
      <c r="E4903" s="1">
        <v>26966713727.448311</v>
      </c>
      <c r="F4903" s="1">
        <v>240151807459.95541</v>
      </c>
      <c r="G4903" s="1">
        <v>20867004113.46373</v>
      </c>
      <c r="K4903" s="3">
        <v>2042912571322.366</v>
      </c>
      <c r="M4903" t="str">
        <f t="shared" si="304"/>
        <v/>
      </c>
      <c r="N4903" s="4" t="str">
        <f t="shared" si="305"/>
        <v/>
      </c>
      <c r="O4903" t="str">
        <f t="shared" si="306"/>
        <v/>
      </c>
      <c r="P4903">
        <f t="shared" si="307"/>
        <v>-2.539939082074862</v>
      </c>
      <c r="Q4903" t="str">
        <f>_xlfn.IFNA(VLOOKUP(B4903&amp;A4903,[1]Countries!$A:$H,6,FALSE),"")</f>
        <v/>
      </c>
      <c r="R4903" t="str">
        <f>_xlfn.IFNA(VLOOKUP(B4903&amp;A4903,[1]Countries!$A:$H,7,FALSE),"")</f>
        <v/>
      </c>
      <c r="S4903" t="str">
        <f>_xlfn.IFNA(VLOOKUP(B4903&amp;A4903,[1]Countries!$A:$H,8,FALSE),"")</f>
        <v/>
      </c>
    </row>
    <row r="4904" spans="1:19" x14ac:dyDescent="0.25">
      <c r="A4904" t="s">
        <v>206</v>
      </c>
      <c r="B4904">
        <v>1972</v>
      </c>
      <c r="C4904" t="s">
        <v>207</v>
      </c>
      <c r="E4904" s="1">
        <v>32270972031.104401</v>
      </c>
      <c r="F4904" s="1">
        <v>318031297492.68152</v>
      </c>
      <c r="G4904" s="1">
        <v>25436329222.472351</v>
      </c>
      <c r="K4904" s="3">
        <v>2214793985893.918</v>
      </c>
      <c r="M4904" t="str">
        <f t="shared" si="304"/>
        <v/>
      </c>
      <c r="N4904" s="4" t="str">
        <f t="shared" si="305"/>
        <v/>
      </c>
      <c r="O4904" t="str">
        <f t="shared" si="306"/>
        <v/>
      </c>
      <c r="P4904">
        <f t="shared" si="307"/>
        <v>-2.1490472360788098</v>
      </c>
      <c r="Q4904" t="str">
        <f>_xlfn.IFNA(VLOOKUP(B4904&amp;A4904,[1]Countries!$A:$H,6,FALSE),"")</f>
        <v/>
      </c>
      <c r="R4904" t="str">
        <f>_xlfn.IFNA(VLOOKUP(B4904&amp;A4904,[1]Countries!$A:$H,7,FALSE),"")</f>
        <v/>
      </c>
      <c r="S4904" t="str">
        <f>_xlfn.IFNA(VLOOKUP(B4904&amp;A4904,[1]Countries!$A:$H,8,FALSE),"")</f>
        <v/>
      </c>
    </row>
    <row r="4905" spans="1:19" x14ac:dyDescent="0.25">
      <c r="A4905" t="s">
        <v>206</v>
      </c>
      <c r="B4905">
        <v>1973</v>
      </c>
      <c r="C4905" t="s">
        <v>207</v>
      </c>
      <c r="E4905" s="1">
        <v>41576284284.93454</v>
      </c>
      <c r="F4905" s="1">
        <v>432082670451.08661</v>
      </c>
      <c r="G4905" s="1">
        <v>41807597572.632042</v>
      </c>
      <c r="K4905" s="3">
        <v>2392699527043.1982</v>
      </c>
      <c r="M4905" t="str">
        <f t="shared" si="304"/>
        <v/>
      </c>
      <c r="N4905" s="4" t="str">
        <f t="shared" si="305"/>
        <v/>
      </c>
      <c r="O4905" t="str">
        <f t="shared" si="306"/>
        <v/>
      </c>
      <c r="P4905">
        <f t="shared" si="307"/>
        <v>5.3534497797843909E-2</v>
      </c>
      <c r="Q4905" t="str">
        <f>_xlfn.IFNA(VLOOKUP(B4905&amp;A4905,[1]Countries!$A:$H,6,FALSE),"")</f>
        <v/>
      </c>
      <c r="R4905" t="str">
        <f>_xlfn.IFNA(VLOOKUP(B4905&amp;A4905,[1]Countries!$A:$H,7,FALSE),"")</f>
        <v/>
      </c>
      <c r="S4905" t="str">
        <f>_xlfn.IFNA(VLOOKUP(B4905&amp;A4905,[1]Countries!$A:$H,8,FALSE),"")</f>
        <v/>
      </c>
    </row>
    <row r="4906" spans="1:19" x14ac:dyDescent="0.25">
      <c r="A4906" t="s">
        <v>206</v>
      </c>
      <c r="B4906">
        <v>1974</v>
      </c>
      <c r="C4906" t="s">
        <v>207</v>
      </c>
      <c r="E4906" s="1">
        <v>62536307378.223633</v>
      </c>
      <c r="F4906" s="1">
        <v>479625998614.77502</v>
      </c>
      <c r="G4906" s="1">
        <v>66503972918.610329</v>
      </c>
      <c r="K4906" s="3">
        <v>2363383219484.501</v>
      </c>
      <c r="M4906" t="str">
        <f t="shared" si="304"/>
        <v/>
      </c>
      <c r="N4906" s="4" t="str">
        <f t="shared" si="305"/>
        <v/>
      </c>
      <c r="O4906" t="str">
        <f t="shared" si="306"/>
        <v/>
      </c>
      <c r="P4906">
        <f t="shared" si="307"/>
        <v>0.82724154900815483</v>
      </c>
      <c r="Q4906" t="str">
        <f>_xlfn.IFNA(VLOOKUP(B4906&amp;A4906,[1]Countries!$A:$H,6,FALSE),"")</f>
        <v/>
      </c>
      <c r="R4906" t="str">
        <f>_xlfn.IFNA(VLOOKUP(B4906&amp;A4906,[1]Countries!$A:$H,7,FALSE),"")</f>
        <v/>
      </c>
      <c r="S4906" t="str">
        <f>_xlfn.IFNA(VLOOKUP(B4906&amp;A4906,[1]Countries!$A:$H,8,FALSE),"")</f>
        <v/>
      </c>
    </row>
    <row r="4907" spans="1:19" x14ac:dyDescent="0.25">
      <c r="A4907" t="s">
        <v>206</v>
      </c>
      <c r="B4907">
        <v>1975</v>
      </c>
      <c r="C4907" t="s">
        <v>207</v>
      </c>
      <c r="E4907" s="1">
        <v>63986133888.388153</v>
      </c>
      <c r="F4907" s="1">
        <v>521541905671.90332</v>
      </c>
      <c r="G4907" s="1">
        <v>64302596001.516228</v>
      </c>
      <c r="K4907" s="3">
        <v>2436449005906.022</v>
      </c>
      <c r="M4907" t="str">
        <f t="shared" si="304"/>
        <v/>
      </c>
      <c r="N4907" s="4" t="str">
        <f t="shared" si="305"/>
        <v/>
      </c>
      <c r="O4907" t="str">
        <f t="shared" si="306"/>
        <v/>
      </c>
      <c r="P4907">
        <f t="shared" si="307"/>
        <v>6.0678175557221235E-2</v>
      </c>
      <c r="Q4907" t="str">
        <f>_xlfn.IFNA(VLOOKUP(B4907&amp;A4907,[1]Countries!$A:$H,6,FALSE),"")</f>
        <v/>
      </c>
      <c r="R4907" t="str">
        <f>_xlfn.IFNA(VLOOKUP(B4907&amp;A4907,[1]Countries!$A:$H,7,FALSE),"")</f>
        <v/>
      </c>
      <c r="S4907" t="str">
        <f>_xlfn.IFNA(VLOOKUP(B4907&amp;A4907,[1]Countries!$A:$H,8,FALSE),"")</f>
        <v/>
      </c>
    </row>
    <row r="4908" spans="1:19" x14ac:dyDescent="0.25">
      <c r="A4908" t="s">
        <v>206</v>
      </c>
      <c r="B4908">
        <v>1976</v>
      </c>
      <c r="C4908" t="s">
        <v>207</v>
      </c>
      <c r="E4908" s="1">
        <v>76182443148.177811</v>
      </c>
      <c r="F4908" s="1">
        <v>586161859001.02002</v>
      </c>
      <c r="G4908" s="1">
        <v>72270446348.622925</v>
      </c>
      <c r="K4908" s="3">
        <v>2533297466276.54</v>
      </c>
      <c r="M4908" t="str">
        <f t="shared" si="304"/>
        <v/>
      </c>
      <c r="N4908" s="4" t="str">
        <f t="shared" si="305"/>
        <v/>
      </c>
      <c r="O4908" t="str">
        <f t="shared" si="306"/>
        <v/>
      </c>
      <c r="P4908">
        <f t="shared" si="307"/>
        <v>-0.66739190540680982</v>
      </c>
      <c r="Q4908" t="str">
        <f>_xlfn.IFNA(VLOOKUP(B4908&amp;A4908,[1]Countries!$A:$H,6,FALSE),"")</f>
        <v/>
      </c>
      <c r="R4908" t="str">
        <f>_xlfn.IFNA(VLOOKUP(B4908&amp;A4908,[1]Countries!$A:$H,7,FALSE),"")</f>
        <v/>
      </c>
      <c r="S4908" t="str">
        <f>_xlfn.IFNA(VLOOKUP(B4908&amp;A4908,[1]Countries!$A:$H,8,FALSE),"")</f>
        <v/>
      </c>
    </row>
    <row r="4909" spans="1:19" x14ac:dyDescent="0.25">
      <c r="A4909" t="s">
        <v>206</v>
      </c>
      <c r="B4909">
        <v>1977</v>
      </c>
      <c r="C4909" t="s">
        <v>207</v>
      </c>
      <c r="E4909" s="1">
        <v>90568192249.823105</v>
      </c>
      <c r="F4909" s="1">
        <v>721411786537.18677</v>
      </c>
      <c r="G4909" s="1">
        <v>79894824196.49176</v>
      </c>
      <c r="K4909" s="3">
        <v>2644517786331.0259</v>
      </c>
      <c r="L4909" s="1">
        <v>1.2475537782935951E-2</v>
      </c>
      <c r="M4909" t="str">
        <f t="shared" si="304"/>
        <v/>
      </c>
      <c r="N4909" s="4">
        <f t="shared" si="305"/>
        <v>1.2475537782935951E-2</v>
      </c>
      <c r="O4909" t="str">
        <f t="shared" si="306"/>
        <v/>
      </c>
      <c r="P4909">
        <f t="shared" si="307"/>
        <v>-1.4795111824501861</v>
      </c>
      <c r="Q4909" t="str">
        <f>_xlfn.IFNA(VLOOKUP(B4909&amp;A4909,[1]Countries!$A:$H,6,FALSE),"")</f>
        <v/>
      </c>
      <c r="R4909" t="str">
        <f>_xlfn.IFNA(VLOOKUP(B4909&amp;A4909,[1]Countries!$A:$H,7,FALSE),"")</f>
        <v/>
      </c>
      <c r="S4909" t="str">
        <f>_xlfn.IFNA(VLOOKUP(B4909&amp;A4909,[1]Countries!$A:$H,8,FALSE),"")</f>
        <v/>
      </c>
    </row>
    <row r="4910" spans="1:19" x14ac:dyDescent="0.25">
      <c r="A4910" t="s">
        <v>206</v>
      </c>
      <c r="B4910">
        <v>1978</v>
      </c>
      <c r="C4910" t="s">
        <v>207</v>
      </c>
      <c r="E4910" s="1">
        <v>108052061240.7142</v>
      </c>
      <c r="F4910" s="1">
        <v>1013612173519.792</v>
      </c>
      <c r="G4910" s="1">
        <v>91906326824.959122</v>
      </c>
      <c r="K4910" s="3">
        <v>2783935217061.3999</v>
      </c>
      <c r="L4910" s="1">
        <v>1.282541818223946E-2</v>
      </c>
      <c r="M4910" t="str">
        <f t="shared" si="304"/>
        <v/>
      </c>
      <c r="N4910" s="4">
        <f t="shared" si="305"/>
        <v>1.282541818223946E-2</v>
      </c>
      <c r="O4910" t="str">
        <f t="shared" si="306"/>
        <v/>
      </c>
      <c r="P4910">
        <f t="shared" si="307"/>
        <v>-1.5928907364725742</v>
      </c>
      <c r="Q4910" t="str">
        <f>_xlfn.IFNA(VLOOKUP(B4910&amp;A4910,[1]Countries!$A:$H,6,FALSE),"")</f>
        <v/>
      </c>
      <c r="R4910" t="str">
        <f>_xlfn.IFNA(VLOOKUP(B4910&amp;A4910,[1]Countries!$A:$H,7,FALSE),"")</f>
        <v/>
      </c>
      <c r="S4910" t="str">
        <f>_xlfn.IFNA(VLOOKUP(B4910&amp;A4910,[1]Countries!$A:$H,8,FALSE),"")</f>
        <v/>
      </c>
    </row>
    <row r="4911" spans="1:19" x14ac:dyDescent="0.25">
      <c r="A4911" t="s">
        <v>206</v>
      </c>
      <c r="B4911">
        <v>1979</v>
      </c>
      <c r="C4911" t="s">
        <v>207</v>
      </c>
      <c r="E4911" s="1">
        <v>116997148837.27299</v>
      </c>
      <c r="F4911" s="1">
        <v>1055012119528.156</v>
      </c>
      <c r="G4911" s="1">
        <v>127175652404.399</v>
      </c>
      <c r="K4911" s="3">
        <v>2936607388953.417</v>
      </c>
      <c r="L4911" s="1">
        <v>1.5165702558142979E-2</v>
      </c>
      <c r="M4911" t="str">
        <f t="shared" si="304"/>
        <v/>
      </c>
      <c r="N4911" s="4">
        <f t="shared" si="305"/>
        <v>1.5165702558142979E-2</v>
      </c>
      <c r="O4911" t="str">
        <f t="shared" si="306"/>
        <v/>
      </c>
      <c r="P4911">
        <f t="shared" si="307"/>
        <v>0.96477598491268945</v>
      </c>
      <c r="Q4911" t="str">
        <f>_xlfn.IFNA(VLOOKUP(B4911&amp;A4911,[1]Countries!$A:$H,6,FALSE),"")</f>
        <v/>
      </c>
      <c r="R4911" t="str">
        <f>_xlfn.IFNA(VLOOKUP(B4911&amp;A4911,[1]Countries!$A:$H,7,FALSE),"")</f>
        <v/>
      </c>
      <c r="S4911" t="str">
        <f>_xlfn.IFNA(VLOOKUP(B4911&amp;A4911,[1]Countries!$A:$H,8,FALSE),"")</f>
        <v/>
      </c>
    </row>
    <row r="4912" spans="1:19" x14ac:dyDescent="0.25">
      <c r="A4912" t="s">
        <v>206</v>
      </c>
      <c r="B4912">
        <v>1980</v>
      </c>
      <c r="C4912" t="s">
        <v>207</v>
      </c>
      <c r="E4912" s="1">
        <v>145104895104.89511</v>
      </c>
      <c r="F4912" s="1">
        <v>1105385973763.875</v>
      </c>
      <c r="G4912" s="1">
        <v>155866963510.75769</v>
      </c>
      <c r="K4912" s="3">
        <v>3019348980545.75</v>
      </c>
      <c r="L4912" s="1">
        <v>1.266525931420095E-2</v>
      </c>
      <c r="M4912" t="str">
        <f t="shared" si="304"/>
        <v/>
      </c>
      <c r="N4912" s="4">
        <f t="shared" si="305"/>
        <v>1.266525931420095E-2</v>
      </c>
      <c r="O4912" t="str">
        <f t="shared" si="306"/>
        <v/>
      </c>
      <c r="P4912">
        <f t="shared" si="307"/>
        <v>0.97360276512441968</v>
      </c>
      <c r="Q4912" t="str">
        <f>_xlfn.IFNA(VLOOKUP(B4912&amp;A4912,[1]Countries!$A:$H,6,FALSE),"")</f>
        <v/>
      </c>
      <c r="R4912" t="str">
        <f>_xlfn.IFNA(VLOOKUP(B4912&amp;A4912,[1]Countries!$A:$H,7,FALSE),"")</f>
        <v/>
      </c>
      <c r="S4912" t="str">
        <f>_xlfn.IFNA(VLOOKUP(B4912&amp;A4912,[1]Countries!$A:$H,8,FALSE),"")</f>
        <v/>
      </c>
    </row>
    <row r="4913" spans="1:19" x14ac:dyDescent="0.25">
      <c r="A4913" t="s">
        <v>206</v>
      </c>
      <c r="B4913">
        <v>1981</v>
      </c>
      <c r="C4913" t="s">
        <v>207</v>
      </c>
      <c r="E4913" s="1">
        <v>172133957389.23111</v>
      </c>
      <c r="F4913" s="1">
        <v>1218988935129.8069</v>
      </c>
      <c r="G4913" s="1">
        <v>164658527096.28101</v>
      </c>
      <c r="K4913" s="3">
        <v>3146443538198.2539</v>
      </c>
      <c r="L4913" s="1">
        <v>1.558668782992419E-2</v>
      </c>
      <c r="M4913" t="str">
        <f t="shared" si="304"/>
        <v/>
      </c>
      <c r="N4913" s="4">
        <f t="shared" si="305"/>
        <v>1.558668782992419E-2</v>
      </c>
      <c r="O4913" t="str">
        <f t="shared" si="306"/>
        <v/>
      </c>
      <c r="P4913">
        <f t="shared" si="307"/>
        <v>-0.61324841247669448</v>
      </c>
      <c r="Q4913" t="str">
        <f>_xlfn.IFNA(VLOOKUP(B4913&amp;A4913,[1]Countries!$A:$H,6,FALSE),"")</f>
        <v/>
      </c>
      <c r="R4913" t="str">
        <f>_xlfn.IFNA(VLOOKUP(B4913&amp;A4913,[1]Countries!$A:$H,7,FALSE),"")</f>
        <v/>
      </c>
      <c r="S4913" t="str">
        <f>_xlfn.IFNA(VLOOKUP(B4913&amp;A4913,[1]Countries!$A:$H,8,FALSE),"")</f>
        <v/>
      </c>
    </row>
    <row r="4914" spans="1:19" x14ac:dyDescent="0.25">
      <c r="A4914" t="s">
        <v>206</v>
      </c>
      <c r="B4914">
        <v>1982</v>
      </c>
      <c r="C4914" t="s">
        <v>207</v>
      </c>
      <c r="E4914" s="1">
        <v>157932877703.93619</v>
      </c>
      <c r="F4914" s="1">
        <v>1134518001884.5601</v>
      </c>
      <c r="G4914" s="1">
        <v>151713508328.96051</v>
      </c>
      <c r="K4914" s="3">
        <v>3250668119161.7681</v>
      </c>
      <c r="L4914" s="1">
        <v>1.851006327366924E-2</v>
      </c>
      <c r="M4914" t="str">
        <f t="shared" si="304"/>
        <v/>
      </c>
      <c r="N4914" s="4">
        <f t="shared" si="305"/>
        <v>1.851006327366924E-2</v>
      </c>
      <c r="O4914" t="str">
        <f t="shared" si="306"/>
        <v/>
      </c>
      <c r="P4914">
        <f t="shared" si="307"/>
        <v>-0.54819486025295461</v>
      </c>
      <c r="Q4914" t="str">
        <f>_xlfn.IFNA(VLOOKUP(B4914&amp;A4914,[1]Countries!$A:$H,6,FALSE),"")</f>
        <v/>
      </c>
      <c r="R4914" t="str">
        <f>_xlfn.IFNA(VLOOKUP(B4914&amp;A4914,[1]Countries!$A:$H,7,FALSE),"")</f>
        <v/>
      </c>
      <c r="S4914" t="str">
        <f>_xlfn.IFNA(VLOOKUP(B4914&amp;A4914,[1]Countries!$A:$H,8,FALSE),"")</f>
        <v/>
      </c>
    </row>
    <row r="4915" spans="1:19" x14ac:dyDescent="0.25">
      <c r="A4915" t="s">
        <v>206</v>
      </c>
      <c r="B4915">
        <v>1983</v>
      </c>
      <c r="C4915" t="s">
        <v>207</v>
      </c>
      <c r="E4915" s="1">
        <v>165328697491.53409</v>
      </c>
      <c r="F4915" s="1">
        <v>1243323592058.833</v>
      </c>
      <c r="G4915" s="1">
        <v>146249637386.28448</v>
      </c>
      <c r="K4915" s="3">
        <v>3365190619317.6602</v>
      </c>
      <c r="L4915" s="1">
        <v>1.4477325223270001E-2</v>
      </c>
      <c r="M4915" t="str">
        <f t="shared" si="304"/>
        <v/>
      </c>
      <c r="N4915" s="4">
        <f t="shared" si="305"/>
        <v>1.4477325223270001E-2</v>
      </c>
      <c r="O4915" t="str">
        <f t="shared" si="306"/>
        <v/>
      </c>
      <c r="P4915">
        <f t="shared" si="307"/>
        <v>-1.5345208783223023</v>
      </c>
      <c r="Q4915" t="str">
        <f>_xlfn.IFNA(VLOOKUP(B4915&amp;A4915,[1]Countries!$A:$H,6,FALSE),"")</f>
        <v/>
      </c>
      <c r="R4915" t="str">
        <f>_xlfn.IFNA(VLOOKUP(B4915&amp;A4915,[1]Countries!$A:$H,7,FALSE),"")</f>
        <v/>
      </c>
      <c r="S4915" t="str">
        <f>_xlfn.IFNA(VLOOKUP(B4915&amp;A4915,[1]Countries!$A:$H,8,FALSE),"")</f>
        <v/>
      </c>
    </row>
    <row r="4916" spans="1:19" x14ac:dyDescent="0.25">
      <c r="A4916" t="s">
        <v>206</v>
      </c>
      <c r="B4916">
        <v>1984</v>
      </c>
      <c r="C4916" t="s">
        <v>207</v>
      </c>
      <c r="E4916" s="1">
        <v>189757601911.39789</v>
      </c>
      <c r="F4916" s="1">
        <v>1318381627003.7581</v>
      </c>
      <c r="G4916" s="1">
        <v>157511814670.18909</v>
      </c>
      <c r="K4916" s="3">
        <v>3516691326553.084</v>
      </c>
      <c r="L4916" s="1">
        <v>1.592862003676887E-2</v>
      </c>
      <c r="M4916" t="str">
        <f t="shared" si="304"/>
        <v/>
      </c>
      <c r="N4916" s="4">
        <f t="shared" si="305"/>
        <v>1.592862003676887E-2</v>
      </c>
      <c r="O4916" t="str">
        <f t="shared" si="306"/>
        <v/>
      </c>
      <c r="P4916">
        <f t="shared" si="307"/>
        <v>-2.445861394055735</v>
      </c>
      <c r="Q4916" t="str">
        <f>_xlfn.IFNA(VLOOKUP(B4916&amp;A4916,[1]Countries!$A:$H,6,FALSE),"")</f>
        <v/>
      </c>
      <c r="R4916" t="str">
        <f>_xlfn.IFNA(VLOOKUP(B4916&amp;A4916,[1]Countries!$A:$H,7,FALSE),"")</f>
        <v/>
      </c>
      <c r="S4916" t="str">
        <f>_xlfn.IFNA(VLOOKUP(B4916&amp;A4916,[1]Countries!$A:$H,8,FALSE),"")</f>
        <v/>
      </c>
    </row>
    <row r="4917" spans="1:19" x14ac:dyDescent="0.25">
      <c r="A4917" t="s">
        <v>206</v>
      </c>
      <c r="B4917">
        <v>1985</v>
      </c>
      <c r="C4917" t="s">
        <v>207</v>
      </c>
      <c r="E4917" s="1">
        <v>194350282012.17599</v>
      </c>
      <c r="F4917" s="1">
        <v>1398892744820.6941</v>
      </c>
      <c r="G4917" s="1">
        <v>149721341618.32309</v>
      </c>
      <c r="K4917" s="3">
        <v>3700733180396.063</v>
      </c>
      <c r="M4917" t="str">
        <f t="shared" si="304"/>
        <v/>
      </c>
      <c r="N4917" s="4" t="str">
        <f t="shared" si="305"/>
        <v/>
      </c>
      <c r="O4917" t="str">
        <f t="shared" si="306"/>
        <v/>
      </c>
      <c r="P4917">
        <f t="shared" si="307"/>
        <v>-3.1903046576721867</v>
      </c>
      <c r="Q4917" t="str">
        <f>_xlfn.IFNA(VLOOKUP(B4917&amp;A4917,[1]Countries!$A:$H,6,FALSE),"")</f>
        <v/>
      </c>
      <c r="R4917" t="str">
        <f>_xlfn.IFNA(VLOOKUP(B4917&amp;A4917,[1]Countries!$A:$H,7,FALSE),"")</f>
        <v/>
      </c>
      <c r="S4917" t="str">
        <f>_xlfn.IFNA(VLOOKUP(B4917&amp;A4917,[1]Countries!$A:$H,8,FALSE),"")</f>
        <v/>
      </c>
    </row>
    <row r="4918" spans="1:19" x14ac:dyDescent="0.25">
      <c r="A4918" t="s">
        <v>206</v>
      </c>
      <c r="B4918">
        <v>1986</v>
      </c>
      <c r="C4918" t="s">
        <v>207</v>
      </c>
      <c r="E4918" s="1">
        <v>226862362760.93369</v>
      </c>
      <c r="F4918" s="1">
        <v>2078953333673.551</v>
      </c>
      <c r="G4918" s="1">
        <v>150490328139.4827</v>
      </c>
      <c r="K4918" s="3">
        <v>3823839017632.6958</v>
      </c>
      <c r="M4918" t="str">
        <f t="shared" si="304"/>
        <v/>
      </c>
      <c r="N4918" s="4" t="str">
        <f t="shared" si="305"/>
        <v/>
      </c>
      <c r="O4918" t="str">
        <f t="shared" si="306"/>
        <v/>
      </c>
      <c r="P4918">
        <f t="shared" si="307"/>
        <v>-3.6735809979197622</v>
      </c>
      <c r="Q4918" t="str">
        <f>_xlfn.IFNA(VLOOKUP(B4918&amp;A4918,[1]Countries!$A:$H,6,FALSE),"")</f>
        <v/>
      </c>
      <c r="R4918" t="str">
        <f>_xlfn.IFNA(VLOOKUP(B4918&amp;A4918,[1]Countries!$A:$H,7,FALSE),"")</f>
        <v/>
      </c>
      <c r="S4918" t="str">
        <f>_xlfn.IFNA(VLOOKUP(B4918&amp;A4918,[1]Countries!$A:$H,8,FALSE),"")</f>
        <v/>
      </c>
    </row>
    <row r="4919" spans="1:19" x14ac:dyDescent="0.25">
      <c r="A4919" t="s">
        <v>206</v>
      </c>
      <c r="B4919">
        <v>1987</v>
      </c>
      <c r="C4919" t="s">
        <v>207</v>
      </c>
      <c r="E4919" s="1">
        <v>251695445510.32761</v>
      </c>
      <c r="F4919" s="1">
        <v>2532808573157.0308</v>
      </c>
      <c r="G4919" s="1">
        <v>181576008987.98721</v>
      </c>
      <c r="K4919" s="3">
        <v>4004732064595.3179</v>
      </c>
      <c r="M4919" t="str">
        <f t="shared" si="304"/>
        <v/>
      </c>
      <c r="N4919" s="4" t="str">
        <f t="shared" si="305"/>
        <v/>
      </c>
      <c r="O4919" t="str">
        <f t="shared" si="306"/>
        <v/>
      </c>
      <c r="P4919">
        <f t="shared" si="307"/>
        <v>-2.7684459562192538</v>
      </c>
      <c r="Q4919" t="str">
        <f>_xlfn.IFNA(VLOOKUP(B4919&amp;A4919,[1]Countries!$A:$H,6,FALSE),"")</f>
        <v/>
      </c>
      <c r="R4919" t="str">
        <f>_xlfn.IFNA(VLOOKUP(B4919&amp;A4919,[1]Countries!$A:$H,7,FALSE),"")</f>
        <v/>
      </c>
      <c r="S4919" t="str">
        <f>_xlfn.IFNA(VLOOKUP(B4919&amp;A4919,[1]Countries!$A:$H,8,FALSE),"")</f>
        <v/>
      </c>
    </row>
    <row r="4920" spans="1:19" x14ac:dyDescent="0.25">
      <c r="A4920" t="s">
        <v>206</v>
      </c>
      <c r="B4920">
        <v>1988</v>
      </c>
      <c r="C4920" t="s">
        <v>207</v>
      </c>
      <c r="E4920" s="1">
        <v>294098322534.93323</v>
      </c>
      <c r="F4920" s="1">
        <v>3071683013178.9121</v>
      </c>
      <c r="G4920" s="1">
        <v>233782306438.3851</v>
      </c>
      <c r="K4920" s="3">
        <v>4276453940509.6309</v>
      </c>
      <c r="M4920" t="str">
        <f t="shared" si="304"/>
        <v/>
      </c>
      <c r="N4920" s="4" t="str">
        <f t="shared" si="305"/>
        <v/>
      </c>
      <c r="O4920" t="str">
        <f t="shared" si="306"/>
        <v/>
      </c>
      <c r="P4920">
        <f t="shared" si="307"/>
        <v>-1.9636145994806458</v>
      </c>
      <c r="Q4920" t="str">
        <f>_xlfn.IFNA(VLOOKUP(B4920&amp;A4920,[1]Countries!$A:$H,6,FALSE),"")</f>
        <v/>
      </c>
      <c r="R4920" t="str">
        <f>_xlfn.IFNA(VLOOKUP(B4920&amp;A4920,[1]Countries!$A:$H,7,FALSE),"")</f>
        <v/>
      </c>
      <c r="S4920" t="str">
        <f>_xlfn.IFNA(VLOOKUP(B4920&amp;A4920,[1]Countries!$A:$H,8,FALSE),"")</f>
        <v/>
      </c>
    </row>
    <row r="4921" spans="1:19" x14ac:dyDescent="0.25">
      <c r="A4921" t="s">
        <v>206</v>
      </c>
      <c r="B4921">
        <v>1989</v>
      </c>
      <c r="C4921" t="s">
        <v>207</v>
      </c>
      <c r="E4921" s="1">
        <v>308906500517.52478</v>
      </c>
      <c r="F4921" s="1">
        <v>3054914166263.1812</v>
      </c>
      <c r="G4921" s="1">
        <v>267623386902.70819</v>
      </c>
      <c r="K4921" s="3">
        <v>4484205684577.1143</v>
      </c>
      <c r="M4921" t="str">
        <f t="shared" si="304"/>
        <v/>
      </c>
      <c r="N4921" s="4" t="str">
        <f t="shared" si="305"/>
        <v/>
      </c>
      <c r="O4921" t="str">
        <f t="shared" si="306"/>
        <v/>
      </c>
      <c r="P4921">
        <f t="shared" si="307"/>
        <v>-1.3513673827803396</v>
      </c>
      <c r="Q4921" t="str">
        <f>_xlfn.IFNA(VLOOKUP(B4921&amp;A4921,[1]Countries!$A:$H,6,FALSE),"")</f>
        <v/>
      </c>
      <c r="R4921" t="str">
        <f>_xlfn.IFNA(VLOOKUP(B4921&amp;A4921,[1]Countries!$A:$H,7,FALSE),"")</f>
        <v/>
      </c>
      <c r="S4921" t="str">
        <f>_xlfn.IFNA(VLOOKUP(B4921&amp;A4921,[1]Countries!$A:$H,8,FALSE),"")</f>
        <v/>
      </c>
    </row>
    <row r="4922" spans="1:19" x14ac:dyDescent="0.25">
      <c r="A4922" t="s">
        <v>206</v>
      </c>
      <c r="B4922">
        <v>1990</v>
      </c>
      <c r="C4922" t="s">
        <v>207</v>
      </c>
      <c r="E4922" s="1">
        <v>320166445085.20819</v>
      </c>
      <c r="F4922" s="1">
        <v>3132817652848.042</v>
      </c>
      <c r="G4922" s="1">
        <v>295831621112.97198</v>
      </c>
      <c r="K4922" s="3">
        <v>4703605002001.9189</v>
      </c>
      <c r="M4922" t="str">
        <f t="shared" si="304"/>
        <v/>
      </c>
      <c r="N4922" s="4" t="str">
        <f t="shared" si="305"/>
        <v/>
      </c>
      <c r="O4922" t="str">
        <f t="shared" si="306"/>
        <v/>
      </c>
      <c r="P4922">
        <f t="shared" si="307"/>
        <v>-0.77677115838878907</v>
      </c>
      <c r="Q4922" t="str">
        <f>_xlfn.IFNA(VLOOKUP(B4922&amp;A4922,[1]Countries!$A:$H,6,FALSE),"")</f>
        <v/>
      </c>
      <c r="R4922" t="str">
        <f>_xlfn.IFNA(VLOOKUP(B4922&amp;A4922,[1]Countries!$A:$H,7,FALSE),"")</f>
        <v/>
      </c>
      <c r="S4922" t="str">
        <f>_xlfn.IFNA(VLOOKUP(B4922&amp;A4922,[1]Countries!$A:$H,8,FALSE),"")</f>
        <v/>
      </c>
    </row>
    <row r="4923" spans="1:19" x14ac:dyDescent="0.25">
      <c r="A4923" t="s">
        <v>206</v>
      </c>
      <c r="B4923">
        <v>1991</v>
      </c>
      <c r="C4923" t="s">
        <v>207</v>
      </c>
      <c r="E4923" s="1">
        <v>350773940717.12842</v>
      </c>
      <c r="F4923" s="1">
        <v>3584420077100.8418</v>
      </c>
      <c r="G4923" s="1">
        <v>297072083274.25427</v>
      </c>
      <c r="K4923" s="3">
        <v>4864350550631.3818</v>
      </c>
      <c r="L4923" s="1">
        <v>1.417563618299377E-2</v>
      </c>
      <c r="M4923" t="str">
        <f t="shared" si="304"/>
        <v/>
      </c>
      <c r="N4923" s="4">
        <f t="shared" si="305"/>
        <v>1.417563618299377E-2</v>
      </c>
      <c r="O4923" t="str">
        <f t="shared" si="306"/>
        <v/>
      </c>
      <c r="P4923">
        <f t="shared" si="307"/>
        <v>-1.4982021160396299</v>
      </c>
      <c r="Q4923" t="str">
        <f>_xlfn.IFNA(VLOOKUP(B4923&amp;A4923,[1]Countries!$A:$H,6,FALSE),"")</f>
        <v/>
      </c>
      <c r="R4923" t="str">
        <f>_xlfn.IFNA(VLOOKUP(B4923&amp;A4923,[1]Countries!$A:$H,7,FALSE),"")</f>
        <v/>
      </c>
      <c r="S4923" t="str">
        <f>_xlfn.IFNA(VLOOKUP(B4923&amp;A4923,[1]Countries!$A:$H,8,FALSE),"")</f>
        <v/>
      </c>
    </row>
    <row r="4924" spans="1:19" x14ac:dyDescent="0.25">
      <c r="A4924" t="s">
        <v>206</v>
      </c>
      <c r="B4924">
        <v>1992</v>
      </c>
      <c r="C4924" t="s">
        <v>207</v>
      </c>
      <c r="E4924" s="1">
        <v>378844907237.4306</v>
      </c>
      <c r="F4924" s="1">
        <v>3908809463463.8569</v>
      </c>
      <c r="G4924" s="1">
        <v>298544112851.58539</v>
      </c>
      <c r="K4924" s="3">
        <v>4905603627978.7256</v>
      </c>
      <c r="L4924" s="1">
        <v>1.4889358218659599E-2</v>
      </c>
      <c r="M4924" t="str">
        <f t="shared" si="304"/>
        <v/>
      </c>
      <c r="N4924" s="4">
        <f t="shared" si="305"/>
        <v>1.4889358218659599E-2</v>
      </c>
      <c r="O4924" t="str">
        <f t="shared" si="306"/>
        <v/>
      </c>
      <c r="P4924">
        <f t="shared" si="307"/>
        <v>-2.0543542768310155</v>
      </c>
      <c r="Q4924" t="str">
        <f>_xlfn.IFNA(VLOOKUP(B4924&amp;A4924,[1]Countries!$A:$H,6,FALSE),"")</f>
        <v/>
      </c>
      <c r="R4924" t="str">
        <f>_xlfn.IFNA(VLOOKUP(B4924&amp;A4924,[1]Countries!$A:$H,7,FALSE),"")</f>
        <v/>
      </c>
      <c r="S4924" t="str">
        <f>_xlfn.IFNA(VLOOKUP(B4924&amp;A4924,[1]Countries!$A:$H,8,FALSE),"")</f>
        <v/>
      </c>
    </row>
    <row r="4925" spans="1:19" x14ac:dyDescent="0.25">
      <c r="A4925" t="s">
        <v>206</v>
      </c>
      <c r="B4925">
        <v>1993</v>
      </c>
      <c r="C4925" t="s">
        <v>207</v>
      </c>
      <c r="E4925" s="1">
        <v>404340733359.83258</v>
      </c>
      <c r="F4925" s="1">
        <v>4454143876947.2061</v>
      </c>
      <c r="G4925" s="1">
        <v>308940464649.48053</v>
      </c>
      <c r="K4925" s="3">
        <v>4880196533162.8887</v>
      </c>
      <c r="L4925" s="1">
        <v>1.7434214168946659E-2</v>
      </c>
      <c r="M4925" t="str">
        <f t="shared" si="304"/>
        <v/>
      </c>
      <c r="N4925" s="4">
        <f t="shared" si="305"/>
        <v>1.7434214168946659E-2</v>
      </c>
      <c r="O4925" t="str">
        <f t="shared" si="306"/>
        <v/>
      </c>
      <c r="P4925">
        <f t="shared" si="307"/>
        <v>-2.1418317716251627</v>
      </c>
      <c r="Q4925" t="str">
        <f>_xlfn.IFNA(VLOOKUP(B4925&amp;A4925,[1]Countries!$A:$H,6,FALSE),"")</f>
        <v/>
      </c>
      <c r="R4925" t="str">
        <f>_xlfn.IFNA(VLOOKUP(B4925&amp;A4925,[1]Countries!$A:$H,7,FALSE),"")</f>
        <v/>
      </c>
      <c r="S4925" t="str">
        <f>_xlfn.IFNA(VLOOKUP(B4925&amp;A4925,[1]Countries!$A:$H,8,FALSE),"")</f>
        <v/>
      </c>
    </row>
    <row r="4926" spans="1:19" x14ac:dyDescent="0.25">
      <c r="A4926" t="s">
        <v>206</v>
      </c>
      <c r="B4926">
        <v>1994</v>
      </c>
      <c r="C4926" t="s">
        <v>207</v>
      </c>
      <c r="D4926" s="1">
        <v>1.9418480405361349</v>
      </c>
      <c r="E4926" s="1">
        <v>441812660090.52142</v>
      </c>
      <c r="F4926" s="1">
        <v>4907039384469.6777</v>
      </c>
      <c r="G4926" s="1">
        <v>348440138619.55737</v>
      </c>
      <c r="H4926" s="1">
        <v>34.703014349669033</v>
      </c>
      <c r="J4926" s="1">
        <v>63.032828838191023</v>
      </c>
      <c r="K4926" s="3">
        <v>4928660123396.7031</v>
      </c>
      <c r="L4926" s="1">
        <v>1.781414964115827E-2</v>
      </c>
      <c r="M4926" t="str">
        <f t="shared" si="304"/>
        <v/>
      </c>
      <c r="N4926" s="4">
        <f t="shared" si="305"/>
        <v>1.781414964115827E-2</v>
      </c>
      <c r="O4926">
        <f t="shared" si="306"/>
        <v>0.58647488686737947</v>
      </c>
      <c r="P4926">
        <f t="shared" si="307"/>
        <v>-1.9028280426376725</v>
      </c>
      <c r="Q4926" t="str">
        <f>_xlfn.IFNA(VLOOKUP(B4926&amp;A4926,[1]Countries!$A:$H,6,FALSE),"")</f>
        <v/>
      </c>
      <c r="R4926" t="str">
        <f>_xlfn.IFNA(VLOOKUP(B4926&amp;A4926,[1]Countries!$A:$H,7,FALSE),"")</f>
        <v/>
      </c>
      <c r="S4926" t="str">
        <f>_xlfn.IFNA(VLOOKUP(B4926&amp;A4926,[1]Countries!$A:$H,8,FALSE),"")</f>
        <v/>
      </c>
    </row>
    <row r="4927" spans="1:19" x14ac:dyDescent="0.25">
      <c r="A4927" t="s">
        <v>206</v>
      </c>
      <c r="B4927">
        <v>1995</v>
      </c>
      <c r="C4927" t="s">
        <v>207</v>
      </c>
      <c r="D4927" s="1">
        <v>1.6900478536673209</v>
      </c>
      <c r="E4927" s="1">
        <v>488883643987.42932</v>
      </c>
      <c r="F4927" s="1">
        <v>5449116304981.0967</v>
      </c>
      <c r="G4927" s="1">
        <v>420000722945.87677</v>
      </c>
      <c r="H4927" s="1">
        <v>34.41468274678919</v>
      </c>
      <c r="J4927" s="1">
        <v>63.191014506722077</v>
      </c>
      <c r="K4927" s="3">
        <v>5063810899979.0859</v>
      </c>
      <c r="L4927" s="1">
        <v>2.112203463060407E-2</v>
      </c>
      <c r="M4927" t="str">
        <f t="shared" si="304"/>
        <v/>
      </c>
      <c r="N4927" s="4">
        <f t="shared" si="305"/>
        <v>2.112203463060407E-2</v>
      </c>
      <c r="O4927">
        <f t="shared" si="306"/>
        <v>0.58250347427737992</v>
      </c>
      <c r="P4927">
        <f t="shared" si="307"/>
        <v>-1.2641117786123581</v>
      </c>
      <c r="Q4927" t="str">
        <f>_xlfn.IFNA(VLOOKUP(B4927&amp;A4927,[1]Countries!$A:$H,6,FALSE),"")</f>
        <v/>
      </c>
      <c r="R4927" t="str">
        <f>_xlfn.IFNA(VLOOKUP(B4927&amp;A4927,[1]Countries!$A:$H,7,FALSE),"")</f>
        <v/>
      </c>
      <c r="S4927" t="str">
        <f>_xlfn.IFNA(VLOOKUP(B4927&amp;A4927,[1]Countries!$A:$H,8,FALSE),"")</f>
        <v/>
      </c>
    </row>
    <row r="4928" spans="1:19" x14ac:dyDescent="0.25">
      <c r="A4928" t="s">
        <v>206</v>
      </c>
      <c r="B4928">
        <v>1996</v>
      </c>
      <c r="C4928" t="s">
        <v>207</v>
      </c>
      <c r="D4928" s="1">
        <v>1.6949568368159491</v>
      </c>
      <c r="E4928" s="1">
        <v>458190957638.00208</v>
      </c>
      <c r="F4928" s="1">
        <v>4833712542207.0967</v>
      </c>
      <c r="G4928" s="1">
        <v>437230129684.83838</v>
      </c>
      <c r="H4928" s="1">
        <v>34.499604322423302</v>
      </c>
      <c r="J4928" s="1">
        <v>63.27144052312741</v>
      </c>
      <c r="K4928" s="3">
        <v>5220789001964.5283</v>
      </c>
      <c r="L4928" s="1">
        <v>1.0347440457911441E-2</v>
      </c>
      <c r="M4928" t="str">
        <f t="shared" si="304"/>
        <v/>
      </c>
      <c r="N4928" s="4">
        <f t="shared" si="305"/>
        <v>1.0347440457911441E-2</v>
      </c>
      <c r="O4928">
        <f t="shared" si="306"/>
        <v>0.58049191188317129</v>
      </c>
      <c r="P4928">
        <f t="shared" si="307"/>
        <v>-0.43363828051704706</v>
      </c>
      <c r="Q4928" t="str">
        <f>_xlfn.IFNA(VLOOKUP(B4928&amp;A4928,[1]Countries!$A:$H,6,FALSE),"")</f>
        <v/>
      </c>
      <c r="R4928" t="str">
        <f>_xlfn.IFNA(VLOOKUP(B4928&amp;A4928,[1]Countries!$A:$H,7,FALSE),"")</f>
        <v/>
      </c>
      <c r="S4928" t="str">
        <f>_xlfn.IFNA(VLOOKUP(B4928&amp;A4928,[1]Countries!$A:$H,8,FALSE),"")</f>
        <v/>
      </c>
    </row>
    <row r="4929" spans="1:19" x14ac:dyDescent="0.25">
      <c r="A4929" t="s">
        <v>206</v>
      </c>
      <c r="B4929">
        <v>1997</v>
      </c>
      <c r="C4929" t="s">
        <v>207</v>
      </c>
      <c r="D4929" s="1">
        <v>1.557318505829437</v>
      </c>
      <c r="E4929" s="1">
        <v>465703619032.50568</v>
      </c>
      <c r="F4929" s="1">
        <v>4414732843544.4316</v>
      </c>
      <c r="G4929" s="1">
        <v>419041432041.58331</v>
      </c>
      <c r="H4929" s="1">
        <v>34.11012978746308</v>
      </c>
      <c r="J4929" s="1">
        <v>64.202455337292946</v>
      </c>
      <c r="K4929" s="3">
        <v>5276967053207.4736</v>
      </c>
      <c r="L4929" s="1">
        <v>1.39279561894745E-2</v>
      </c>
      <c r="M4929" t="str">
        <f t="shared" si="304"/>
        <v/>
      </c>
      <c r="N4929" s="4">
        <f t="shared" si="305"/>
        <v>1.39279561894745E-2</v>
      </c>
      <c r="O4929">
        <f t="shared" si="306"/>
        <v>0.55757282917984474</v>
      </c>
      <c r="P4929">
        <f t="shared" si="307"/>
        <v>-1.0569651357081657</v>
      </c>
      <c r="Q4929" t="str">
        <f>_xlfn.IFNA(VLOOKUP(B4929&amp;A4929,[1]Countries!$A:$H,6,FALSE),"")</f>
        <v/>
      </c>
      <c r="R4929" t="str">
        <f>_xlfn.IFNA(VLOOKUP(B4929&amp;A4929,[1]Countries!$A:$H,7,FALSE),"")</f>
        <v/>
      </c>
      <c r="S4929" t="str">
        <f>_xlfn.IFNA(VLOOKUP(B4929&amp;A4929,[1]Countries!$A:$H,8,FALSE),"")</f>
        <v/>
      </c>
    </row>
    <row r="4930" spans="1:19" x14ac:dyDescent="0.25">
      <c r="A4930" t="s">
        <v>206</v>
      </c>
      <c r="B4930">
        <v>1998</v>
      </c>
      <c r="C4930" t="s">
        <v>207</v>
      </c>
      <c r="D4930" s="1">
        <v>1.632520763837175</v>
      </c>
      <c r="E4930" s="1">
        <v>424400692714.50427</v>
      </c>
      <c r="F4930" s="1">
        <v>4032509760872.936</v>
      </c>
      <c r="G4930" s="1">
        <v>351132459877.48389</v>
      </c>
      <c r="H4930" s="1">
        <v>33.547385763612702</v>
      </c>
      <c r="J4930" s="1">
        <v>64.920230455244393</v>
      </c>
      <c r="K4930" s="3">
        <v>5217421238313.4482</v>
      </c>
      <c r="L4930" s="1">
        <v>1.3732356461086771E-2</v>
      </c>
      <c r="M4930" t="str">
        <f t="shared" si="304"/>
        <v/>
      </c>
      <c r="N4930" s="4">
        <f t="shared" si="305"/>
        <v>1.3732356461086771E-2</v>
      </c>
      <c r="O4930">
        <f t="shared" si="306"/>
        <v>0.54035189491416524</v>
      </c>
      <c r="P4930">
        <f t="shared" si="307"/>
        <v>-1.816938759775244</v>
      </c>
      <c r="Q4930" t="str">
        <f>_xlfn.IFNA(VLOOKUP(B4930&amp;A4930,[1]Countries!$A:$H,6,FALSE),"")</f>
        <v/>
      </c>
      <c r="R4930" t="str">
        <f>_xlfn.IFNA(VLOOKUP(B4930&amp;A4930,[1]Countries!$A:$H,7,FALSE),"")</f>
        <v/>
      </c>
      <c r="S4930" t="str">
        <f>_xlfn.IFNA(VLOOKUP(B4930&amp;A4930,[1]Countries!$A:$H,8,FALSE),"")</f>
        <v/>
      </c>
    </row>
    <row r="4931" spans="1:19" x14ac:dyDescent="0.25">
      <c r="A4931" t="s">
        <v>206</v>
      </c>
      <c r="B4931">
        <v>1999</v>
      </c>
      <c r="C4931" t="s">
        <v>207</v>
      </c>
      <c r="D4931" s="1">
        <v>1.6005332801695289</v>
      </c>
      <c r="E4931" s="1">
        <v>454007135658.27502</v>
      </c>
      <c r="F4931" s="1">
        <v>4562078822335.4531</v>
      </c>
      <c r="G4931" s="1">
        <v>383086874532.51251</v>
      </c>
      <c r="H4931" s="1">
        <v>33.039469891184829</v>
      </c>
      <c r="J4931" s="1">
        <v>65.750104204392244</v>
      </c>
      <c r="K4931" s="3">
        <v>5204275722610.7002</v>
      </c>
      <c r="L4931" s="1">
        <v>1.241701243509178E-2</v>
      </c>
      <c r="M4931" t="str">
        <f t="shared" ref="M4931:M4994" si="308">IF(I4931="","",IFERROR(I4931/F4931*100,""))</f>
        <v/>
      </c>
      <c r="N4931" s="4">
        <f t="shared" ref="N4931:N4994" si="309">IF(AND(L4931="",M4931=""),"",IFERROR(L4931+IF(M4931="",0,M4931),""))</f>
        <v>1.241701243509178E-2</v>
      </c>
      <c r="O4931">
        <f t="shared" ref="O4931:O4994" si="310">IFERROR((100-J4931)/J4931,"")</f>
        <v>0.52091013710241074</v>
      </c>
      <c r="P4931">
        <f t="shared" ref="P4931:P4994" si="311">IFERROR(IF(AND(E4931="",G4931=""),"",(G4931-E4931)/F4931*100),"")</f>
        <v>-1.5545601881875528</v>
      </c>
      <c r="Q4931" t="str">
        <f>_xlfn.IFNA(VLOOKUP(B4931&amp;A4931,[1]Countries!$A:$H,6,FALSE),"")</f>
        <v>F</v>
      </c>
      <c r="R4931" t="str">
        <f>_xlfn.IFNA(VLOOKUP(B4931&amp;A4931,[1]Countries!$A:$H,7,FALSE),"")</f>
        <v>Floating</v>
      </c>
      <c r="S4931" t="str">
        <f>_xlfn.IFNA(VLOOKUP(B4931&amp;A4931,[1]Countries!$A:$H,8,FALSE),"")</f>
        <v>Floating</v>
      </c>
    </row>
    <row r="4932" spans="1:19" x14ac:dyDescent="0.25">
      <c r="A4932" t="s">
        <v>206</v>
      </c>
      <c r="B4932">
        <v>2000</v>
      </c>
      <c r="C4932" t="s">
        <v>207</v>
      </c>
      <c r="D4932" s="1">
        <v>1.535999210185568</v>
      </c>
      <c r="E4932" s="1">
        <v>519273793561.01898</v>
      </c>
      <c r="F4932" s="1">
        <v>4887519660744.8584</v>
      </c>
      <c r="G4932" s="1">
        <v>449415629306.2251</v>
      </c>
      <c r="H4932" s="1">
        <v>32.758256028980107</v>
      </c>
      <c r="J4932" s="1">
        <v>65.861581223680759</v>
      </c>
      <c r="K4932" s="3">
        <v>5348935478914.2441</v>
      </c>
      <c r="L4932" s="1">
        <v>1.582411456198422E-2</v>
      </c>
      <c r="M4932" t="str">
        <f t="shared" si="308"/>
        <v/>
      </c>
      <c r="N4932" s="4">
        <f t="shared" si="309"/>
        <v>1.582411456198422E-2</v>
      </c>
      <c r="O4932">
        <f t="shared" si="310"/>
        <v>0.51833585137255489</v>
      </c>
      <c r="P4932">
        <f t="shared" si="311"/>
        <v>-1.4293173041507008</v>
      </c>
      <c r="Q4932" t="str">
        <f>_xlfn.IFNA(VLOOKUP(B4932&amp;A4932,[1]Countries!$A:$H,6,FALSE),"")</f>
        <v>F</v>
      </c>
      <c r="R4932" t="str">
        <f>_xlfn.IFNA(VLOOKUP(B4932&amp;A4932,[1]Countries!$A:$H,7,FALSE),"")</f>
        <v>Floating</v>
      </c>
      <c r="S4932" t="str">
        <f>_xlfn.IFNA(VLOOKUP(B4932&amp;A4932,[1]Countries!$A:$H,8,FALSE),"")</f>
        <v>Floating</v>
      </c>
    </row>
    <row r="4933" spans="1:19" x14ac:dyDescent="0.25">
      <c r="A4933" t="s">
        <v>206</v>
      </c>
      <c r="B4933">
        <v>2001</v>
      </c>
      <c r="C4933" t="s">
        <v>207</v>
      </c>
      <c r="D4933" s="1">
        <v>1.3826062848347529</v>
      </c>
      <c r="E4933" s="1">
        <v>440213809225.62457</v>
      </c>
      <c r="F4933" s="1">
        <v>4303544259842.7212</v>
      </c>
      <c r="G4933" s="1">
        <v>411807397252.83447</v>
      </c>
      <c r="H4933" s="1">
        <v>31.269854016692001</v>
      </c>
      <c r="J4933" s="1">
        <v>66.894580357740367</v>
      </c>
      <c r="K4933" s="3">
        <v>5370670124203.374</v>
      </c>
      <c r="L4933" s="1">
        <v>2.9035287116153569E-2</v>
      </c>
      <c r="M4933" t="str">
        <f t="shared" si="308"/>
        <v/>
      </c>
      <c r="N4933" s="4">
        <f t="shared" si="309"/>
        <v>2.9035287116153569E-2</v>
      </c>
      <c r="O4933">
        <f t="shared" si="310"/>
        <v>0.49488941354019583</v>
      </c>
      <c r="P4933">
        <f t="shared" si="311"/>
        <v>-0.66007017141327717</v>
      </c>
      <c r="Q4933" t="str">
        <f>_xlfn.IFNA(VLOOKUP(B4933&amp;A4933,[1]Countries!$A:$H,6,FALSE),"")</f>
        <v>F</v>
      </c>
      <c r="R4933" t="str">
        <f>_xlfn.IFNA(VLOOKUP(B4933&amp;A4933,[1]Countries!$A:$H,7,FALSE),"")</f>
        <v>Floating</v>
      </c>
      <c r="S4933" t="str">
        <f>_xlfn.IFNA(VLOOKUP(B4933&amp;A4933,[1]Countries!$A:$H,8,FALSE),"")</f>
        <v>Floating</v>
      </c>
    </row>
    <row r="4934" spans="1:19" x14ac:dyDescent="0.25">
      <c r="A4934" t="s">
        <v>206</v>
      </c>
      <c r="B4934">
        <v>2002</v>
      </c>
      <c r="C4934" t="s">
        <v>207</v>
      </c>
      <c r="D4934" s="1">
        <v>1.3921108742830719</v>
      </c>
      <c r="E4934" s="1">
        <v>453412607267.04309</v>
      </c>
      <c r="F4934" s="1">
        <v>4115116279069.7671</v>
      </c>
      <c r="G4934" s="1">
        <v>397824353207.64337</v>
      </c>
      <c r="H4934" s="1">
        <v>30.53965396748983</v>
      </c>
      <c r="J4934" s="1">
        <v>68.064126521213169</v>
      </c>
      <c r="K4934" s="3">
        <v>5377007127013.7207</v>
      </c>
      <c r="L4934" s="1">
        <v>2.7383601251168569E-2</v>
      </c>
      <c r="M4934" t="str">
        <f t="shared" si="308"/>
        <v/>
      </c>
      <c r="N4934" s="4">
        <f t="shared" si="309"/>
        <v>2.7383601251168569E-2</v>
      </c>
      <c r="O4934">
        <f t="shared" si="310"/>
        <v>0.46920272265351931</v>
      </c>
      <c r="P4934">
        <f t="shared" si="311"/>
        <v>-1.350830700510985</v>
      </c>
      <c r="Q4934" t="str">
        <f>_xlfn.IFNA(VLOOKUP(B4934&amp;A4934,[1]Countries!$A:$H,6,FALSE),"")</f>
        <v>F</v>
      </c>
      <c r="R4934" t="str">
        <f>_xlfn.IFNA(VLOOKUP(B4934&amp;A4934,[1]Countries!$A:$H,7,FALSE),"")</f>
        <v>Floating</v>
      </c>
      <c r="S4934" t="str">
        <f>_xlfn.IFNA(VLOOKUP(B4934&amp;A4934,[1]Countries!$A:$H,8,FALSE),"")</f>
        <v>Floating</v>
      </c>
    </row>
    <row r="4935" spans="1:19" x14ac:dyDescent="0.25">
      <c r="A4935" t="s">
        <v>206</v>
      </c>
      <c r="B4935">
        <v>2003</v>
      </c>
      <c r="C4935" t="s">
        <v>207</v>
      </c>
      <c r="D4935" s="1">
        <v>1.314802249977542</v>
      </c>
      <c r="E4935" s="1">
        <v>517443189414.62128</v>
      </c>
      <c r="F4935" s="1">
        <v>4445658071221.8643</v>
      </c>
      <c r="G4935" s="1">
        <v>442068944696.74432</v>
      </c>
      <c r="H4935" s="1">
        <v>30.415403005855449</v>
      </c>
      <c r="J4935" s="1">
        <v>68.352080235824289</v>
      </c>
      <c r="K4935" s="3">
        <v>5459179633296.6855</v>
      </c>
      <c r="L4935" s="1">
        <v>1.824569293457514E-2</v>
      </c>
      <c r="M4935" t="str">
        <f t="shared" si="308"/>
        <v/>
      </c>
      <c r="N4935" s="4">
        <f t="shared" si="309"/>
        <v>1.824569293457514E-2</v>
      </c>
      <c r="O4935">
        <f t="shared" si="310"/>
        <v>0.46301326389754249</v>
      </c>
      <c r="P4935">
        <f t="shared" si="311"/>
        <v>-1.6954575343029195</v>
      </c>
      <c r="Q4935" t="str">
        <f>_xlfn.IFNA(VLOOKUP(B4935&amp;A4935,[1]Countries!$A:$H,6,FALSE),"")</f>
        <v>F</v>
      </c>
      <c r="R4935" t="str">
        <f>_xlfn.IFNA(VLOOKUP(B4935&amp;A4935,[1]Countries!$A:$H,7,FALSE),"")</f>
        <v>Floating</v>
      </c>
      <c r="S4935" t="str">
        <f>_xlfn.IFNA(VLOOKUP(B4935&amp;A4935,[1]Countries!$A:$H,8,FALSE),"")</f>
        <v>Floating</v>
      </c>
    </row>
    <row r="4936" spans="1:19" x14ac:dyDescent="0.25">
      <c r="A4936" t="s">
        <v>206</v>
      </c>
      <c r="B4936">
        <v>2004</v>
      </c>
      <c r="C4936" t="s">
        <v>207</v>
      </c>
      <c r="D4936" s="1">
        <v>1.242328185326703</v>
      </c>
      <c r="E4936" s="1">
        <v>624622665052.2677</v>
      </c>
      <c r="F4936" s="1">
        <v>4815148854362.1123</v>
      </c>
      <c r="G4936" s="1">
        <v>527274407771.29761</v>
      </c>
      <c r="H4936" s="1">
        <v>30.298614840832041</v>
      </c>
      <c r="J4936" s="1">
        <v>68.506641707875417</v>
      </c>
      <c r="K4936" s="3">
        <v>5579537505145.9023</v>
      </c>
      <c r="L4936" s="1">
        <v>1.6065437112482379E-2</v>
      </c>
      <c r="M4936" t="str">
        <f t="shared" si="308"/>
        <v/>
      </c>
      <c r="N4936" s="4">
        <f t="shared" si="309"/>
        <v>1.6065437112482379E-2</v>
      </c>
      <c r="O4936">
        <f t="shared" si="310"/>
        <v>0.4597124819870444</v>
      </c>
      <c r="P4936">
        <f t="shared" si="311"/>
        <v>-2.0217081595054101</v>
      </c>
      <c r="Q4936" t="str">
        <f>_xlfn.IFNA(VLOOKUP(B4936&amp;A4936,[1]Countries!$A:$H,6,FALSE),"")</f>
        <v>F</v>
      </c>
      <c r="R4936" t="str">
        <f>_xlfn.IFNA(VLOOKUP(B4936&amp;A4936,[1]Countries!$A:$H,7,FALSE),"")</f>
        <v>Floating</v>
      </c>
      <c r="S4936" t="str">
        <f>_xlfn.IFNA(VLOOKUP(B4936&amp;A4936,[1]Countries!$A:$H,8,FALSE),"")</f>
        <v>Floating</v>
      </c>
    </row>
    <row r="4937" spans="1:19" x14ac:dyDescent="0.25">
      <c r="A4937" t="s">
        <v>206</v>
      </c>
      <c r="B4937">
        <v>2005</v>
      </c>
      <c r="C4937" t="s">
        <v>207</v>
      </c>
      <c r="D4937" s="1">
        <v>1.125363648296767</v>
      </c>
      <c r="E4937" s="1">
        <v>666349114756.0022</v>
      </c>
      <c r="F4937" s="1">
        <v>4755410630912.1367</v>
      </c>
      <c r="G4937" s="1">
        <v>594571495451.74939</v>
      </c>
      <c r="H4937" s="1">
        <v>30.199388399275911</v>
      </c>
      <c r="J4937" s="1">
        <v>68.964888287853768</v>
      </c>
      <c r="K4937" s="3">
        <v>5672306823990.1035</v>
      </c>
      <c r="L4937" s="1">
        <v>1.9030559312466701E-2</v>
      </c>
      <c r="M4937" t="str">
        <f t="shared" si="308"/>
        <v/>
      </c>
      <c r="N4937" s="4">
        <f t="shared" si="309"/>
        <v>1.9030559312466701E-2</v>
      </c>
      <c r="O4937">
        <f t="shared" si="310"/>
        <v>0.45001322386847392</v>
      </c>
      <c r="P4937">
        <f t="shared" si="311"/>
        <v>-1.5093884603291372</v>
      </c>
      <c r="Q4937" t="str">
        <f>_xlfn.IFNA(VLOOKUP(B4937&amp;A4937,[1]Countries!$A:$H,6,FALSE),"")</f>
        <v>F</v>
      </c>
      <c r="R4937" t="str">
        <f>_xlfn.IFNA(VLOOKUP(B4937&amp;A4937,[1]Countries!$A:$H,7,FALSE),"")</f>
        <v>Floating</v>
      </c>
      <c r="S4937" t="str">
        <f>_xlfn.IFNA(VLOOKUP(B4937&amp;A4937,[1]Countries!$A:$H,8,FALSE),"")</f>
        <v>Floating</v>
      </c>
    </row>
    <row r="4938" spans="1:19" x14ac:dyDescent="0.25">
      <c r="A4938" t="s">
        <v>206</v>
      </c>
      <c r="B4938">
        <v>2006</v>
      </c>
      <c r="C4938" t="s">
        <v>207</v>
      </c>
      <c r="D4938" s="1">
        <v>1.094291543211857</v>
      </c>
      <c r="E4938" s="1">
        <v>719102350573.04724</v>
      </c>
      <c r="F4938" s="1">
        <v>4530377224970.3994</v>
      </c>
      <c r="G4938" s="1">
        <v>655041775831.84082</v>
      </c>
      <c r="H4938" s="1">
        <v>29.982593749578889</v>
      </c>
      <c r="J4938" s="1">
        <v>68.952096655080837</v>
      </c>
      <c r="K4938" s="3">
        <v>5752853952769.7217</v>
      </c>
      <c r="L4938" s="1">
        <v>2.597992223689144E-2</v>
      </c>
      <c r="M4938" t="str">
        <f t="shared" si="308"/>
        <v/>
      </c>
      <c r="N4938" s="4">
        <f t="shared" si="309"/>
        <v>2.597992223689144E-2</v>
      </c>
      <c r="O4938">
        <f t="shared" si="310"/>
        <v>0.45028222274704904</v>
      </c>
      <c r="P4938">
        <f t="shared" si="311"/>
        <v>-1.4140229733656446</v>
      </c>
      <c r="Q4938" t="str">
        <f>_xlfn.IFNA(VLOOKUP(B4938&amp;A4938,[1]Countries!$A:$H,6,FALSE),"")</f>
        <v>F</v>
      </c>
      <c r="R4938" t="str">
        <f>_xlfn.IFNA(VLOOKUP(B4938&amp;A4938,[1]Countries!$A:$H,7,FALSE),"")</f>
        <v>Floating</v>
      </c>
      <c r="S4938" t="str">
        <f>_xlfn.IFNA(VLOOKUP(B4938&amp;A4938,[1]Countries!$A:$H,8,FALSE),"")</f>
        <v>Floating</v>
      </c>
    </row>
    <row r="4939" spans="1:19" x14ac:dyDescent="0.25">
      <c r="A4939" t="s">
        <v>206</v>
      </c>
      <c r="B4939">
        <v>2007</v>
      </c>
      <c r="C4939" t="s">
        <v>207</v>
      </c>
      <c r="D4939" s="1">
        <v>1.0609037401996131</v>
      </c>
      <c r="E4939" s="1">
        <v>789869515555.8009</v>
      </c>
      <c r="F4939" s="1">
        <v>4515264514430.5684</v>
      </c>
      <c r="G4939" s="1">
        <v>704407087687.41479</v>
      </c>
      <c r="H4939" s="1">
        <v>29.882495041266669</v>
      </c>
      <c r="J4939" s="1">
        <v>69.085772450846193</v>
      </c>
      <c r="K4939" s="3">
        <v>5848016735563.6729</v>
      </c>
      <c r="L4939" s="1">
        <v>3.06500458619785E-2</v>
      </c>
      <c r="M4939" t="str">
        <f t="shared" si="308"/>
        <v/>
      </c>
      <c r="N4939" s="4">
        <f t="shared" si="309"/>
        <v>3.06500458619785E-2</v>
      </c>
      <c r="O4939">
        <f t="shared" si="310"/>
        <v>0.44747603525963264</v>
      </c>
      <c r="P4939">
        <f t="shared" si="311"/>
        <v>-1.8927446574891083</v>
      </c>
      <c r="Q4939" t="str">
        <f>_xlfn.IFNA(VLOOKUP(B4939&amp;A4939,[1]Countries!$A:$H,6,FALSE),"")</f>
        <v>F</v>
      </c>
      <c r="R4939" t="str">
        <f>_xlfn.IFNA(VLOOKUP(B4939&amp;A4939,[1]Countries!$A:$H,7,FALSE),"")</f>
        <v>Floating</v>
      </c>
      <c r="S4939" t="str">
        <f>_xlfn.IFNA(VLOOKUP(B4939&amp;A4939,[1]Countries!$A:$H,8,FALSE),"")</f>
        <v>Floating</v>
      </c>
    </row>
    <row r="4940" spans="1:19" x14ac:dyDescent="0.25">
      <c r="A4940" t="s">
        <v>206</v>
      </c>
      <c r="B4940">
        <v>2008</v>
      </c>
      <c r="C4940" t="s">
        <v>207</v>
      </c>
      <c r="D4940" s="1">
        <v>1.0584086479435899</v>
      </c>
      <c r="E4940" s="1">
        <v>877807071435.1366</v>
      </c>
      <c r="F4940" s="1">
        <v>5037908465114.4785</v>
      </c>
      <c r="G4940" s="1">
        <v>855184090480.31384</v>
      </c>
      <c r="H4940" s="1">
        <v>29.00529021882766</v>
      </c>
      <c r="J4940" s="1">
        <v>69.76605468204626</v>
      </c>
      <c r="K4940" s="3">
        <v>5784066298241.6592</v>
      </c>
      <c r="L4940" s="1">
        <v>3.4386867774535167E-2</v>
      </c>
      <c r="M4940" t="str">
        <f t="shared" si="308"/>
        <v/>
      </c>
      <c r="N4940" s="4">
        <f t="shared" si="309"/>
        <v>3.4386867774535167E-2</v>
      </c>
      <c r="O4940">
        <f t="shared" si="310"/>
        <v>0.43336183270994405</v>
      </c>
      <c r="P4940">
        <f t="shared" si="311"/>
        <v>-0.4490550217709976</v>
      </c>
      <c r="Q4940" t="str">
        <f>_xlfn.IFNA(VLOOKUP(B4940&amp;A4940,[1]Countries!$A:$H,6,FALSE),"")</f>
        <v>F</v>
      </c>
      <c r="R4940" t="str">
        <f>_xlfn.IFNA(VLOOKUP(B4940&amp;A4940,[1]Countries!$A:$H,7,FALSE),"")</f>
        <v>Floating</v>
      </c>
      <c r="S4940" t="str">
        <f>_xlfn.IFNA(VLOOKUP(B4940&amp;A4940,[1]Countries!$A:$H,8,FALSE),"")</f>
        <v>Floating</v>
      </c>
    </row>
    <row r="4941" spans="1:19" x14ac:dyDescent="0.25">
      <c r="A4941" t="s">
        <v>206</v>
      </c>
      <c r="B4941">
        <v>2009</v>
      </c>
      <c r="C4941" t="s">
        <v>207</v>
      </c>
      <c r="D4941" s="1">
        <v>1.0826127015062279</v>
      </c>
      <c r="E4941" s="1">
        <v>655016933828.22083</v>
      </c>
      <c r="F4941" s="1">
        <v>5231382674593.7002</v>
      </c>
      <c r="G4941" s="1">
        <v>626195761252.79333</v>
      </c>
      <c r="H4941" s="1">
        <v>27.272467267686888</v>
      </c>
      <c r="J4941" s="1">
        <v>71.533316581580024</v>
      </c>
      <c r="K4941" s="3">
        <v>5470777391091.9668</v>
      </c>
      <c r="L4941" s="1">
        <v>3.0480128806018969E-2</v>
      </c>
      <c r="M4941" t="str">
        <f t="shared" si="308"/>
        <v/>
      </c>
      <c r="N4941" s="4">
        <f t="shared" si="309"/>
        <v>3.0480128806018969E-2</v>
      </c>
      <c r="O4941">
        <f t="shared" si="310"/>
        <v>0.39795000118518487</v>
      </c>
      <c r="P4941">
        <f t="shared" si="311"/>
        <v>-0.55092839442616215</v>
      </c>
      <c r="Q4941" t="str">
        <f>_xlfn.IFNA(VLOOKUP(B4941&amp;A4941,[1]Countries!$A:$H,6,FALSE),"")</f>
        <v>F</v>
      </c>
      <c r="R4941" t="str">
        <f>_xlfn.IFNA(VLOOKUP(B4941&amp;A4941,[1]Countries!$A:$H,7,FALSE),"")</f>
        <v>Floating</v>
      </c>
      <c r="S4941" t="str">
        <f>_xlfn.IFNA(VLOOKUP(B4941&amp;A4941,[1]Countries!$A:$H,8,FALSE),"")</f>
        <v>Floating</v>
      </c>
    </row>
    <row r="4942" spans="1:19" x14ac:dyDescent="0.25">
      <c r="A4942" t="s">
        <v>206</v>
      </c>
      <c r="B4942">
        <v>2010</v>
      </c>
      <c r="C4942" t="s">
        <v>207</v>
      </c>
      <c r="D4942" s="1">
        <v>1.102259820499051</v>
      </c>
      <c r="E4942" s="1">
        <v>857109901329.88904</v>
      </c>
      <c r="F4942" s="1">
        <v>5700098114744.4102</v>
      </c>
      <c r="G4942" s="1">
        <v>773859611898.51318</v>
      </c>
      <c r="H4942" s="1">
        <v>28.444606907231059</v>
      </c>
      <c r="J4942" s="1">
        <v>70.209765527959306</v>
      </c>
      <c r="K4942" s="3">
        <v>5700098114744.4102</v>
      </c>
      <c r="L4942" s="1">
        <v>2.9551578260317561E-2</v>
      </c>
      <c r="M4942" t="str">
        <f t="shared" si="308"/>
        <v/>
      </c>
      <c r="N4942" s="4">
        <f t="shared" si="309"/>
        <v>2.9551578260317561E-2</v>
      </c>
      <c r="O4942">
        <f t="shared" si="310"/>
        <v>0.42430328954990554</v>
      </c>
      <c r="P4942">
        <f t="shared" si="311"/>
        <v>-1.4605062536736486</v>
      </c>
      <c r="Q4942" t="str">
        <f>_xlfn.IFNA(VLOOKUP(B4942&amp;A4942,[1]Countries!$A:$H,6,FALSE),"")</f>
        <v>F</v>
      </c>
      <c r="R4942" t="str">
        <f>_xlfn.IFNA(VLOOKUP(B4942&amp;A4942,[1]Countries!$A:$H,7,FALSE),"")</f>
        <v>Floating</v>
      </c>
      <c r="S4942" t="str">
        <f>_xlfn.IFNA(VLOOKUP(B4942&amp;A4942,[1]Countries!$A:$H,8,FALSE),"")</f>
        <v>Floating</v>
      </c>
    </row>
    <row r="4943" spans="1:19" x14ac:dyDescent="0.25">
      <c r="A4943" t="s">
        <v>206</v>
      </c>
      <c r="B4943">
        <v>2011</v>
      </c>
      <c r="C4943" t="s">
        <v>207</v>
      </c>
      <c r="D4943" s="1">
        <v>1.075418923360097</v>
      </c>
      <c r="E4943" s="1">
        <v>919000611151.97925</v>
      </c>
      <c r="F4943" s="1">
        <v>6157459594823.7168</v>
      </c>
      <c r="G4943" s="1">
        <v>952436266381.44226</v>
      </c>
      <c r="H4943" s="1">
        <v>26.881708395357428</v>
      </c>
      <c r="J4943" s="1">
        <v>71.544183708666012</v>
      </c>
      <c r="K4943" s="3">
        <v>5693518985135.1406</v>
      </c>
      <c r="L4943" s="1">
        <v>3.4620271437609818E-2</v>
      </c>
      <c r="M4943" t="str">
        <f t="shared" si="308"/>
        <v/>
      </c>
      <c r="N4943" s="4">
        <f t="shared" si="309"/>
        <v>3.4620271437609818E-2</v>
      </c>
      <c r="O4943">
        <f t="shared" si="310"/>
        <v>0.39773766106841735</v>
      </c>
      <c r="P4943">
        <f t="shared" si="311"/>
        <v>0.54301055028555567</v>
      </c>
      <c r="Q4943" t="str">
        <f>_xlfn.IFNA(VLOOKUP(B4943&amp;A4943,[1]Countries!$A:$H,6,FALSE),"")</f>
        <v>F</v>
      </c>
      <c r="R4943" t="str">
        <f>_xlfn.IFNA(VLOOKUP(B4943&amp;A4943,[1]Countries!$A:$H,7,FALSE),"")</f>
        <v>Floating</v>
      </c>
      <c r="S4943" t="str">
        <f>_xlfn.IFNA(VLOOKUP(B4943&amp;A4943,[1]Countries!$A:$H,8,FALSE),"")</f>
        <v>Floating</v>
      </c>
    </row>
    <row r="4944" spans="1:19" x14ac:dyDescent="0.25">
      <c r="A4944" t="s">
        <v>206</v>
      </c>
      <c r="B4944">
        <v>2012</v>
      </c>
      <c r="C4944" t="s">
        <v>207</v>
      </c>
      <c r="D4944" s="1">
        <v>1.141795694658043</v>
      </c>
      <c r="E4944" s="1">
        <v>902241999043.10889</v>
      </c>
      <c r="F4944" s="1">
        <v>6203213121334.1221</v>
      </c>
      <c r="G4944" s="1">
        <v>998182045505.96436</v>
      </c>
      <c r="H4944" s="1">
        <v>26.748050134435871</v>
      </c>
      <c r="J4944" s="1">
        <v>71.585623969102784</v>
      </c>
      <c r="K4944" s="3">
        <v>5778642194555.9404</v>
      </c>
      <c r="L4944" s="1">
        <v>4.0939713257295673E-2</v>
      </c>
      <c r="M4944" t="str">
        <f t="shared" si="308"/>
        <v/>
      </c>
      <c r="N4944" s="4">
        <f t="shared" si="309"/>
        <v>4.0939713257295673E-2</v>
      </c>
      <c r="O4944">
        <f t="shared" si="310"/>
        <v>0.39692852357005648</v>
      </c>
      <c r="P4944">
        <f t="shared" si="311"/>
        <v>1.5466185763132654</v>
      </c>
      <c r="Q4944" t="str">
        <f>_xlfn.IFNA(VLOOKUP(B4944&amp;A4944,[1]Countries!$A:$H,6,FALSE),"")</f>
        <v>F</v>
      </c>
      <c r="R4944" t="str">
        <f>_xlfn.IFNA(VLOOKUP(B4944&amp;A4944,[1]Countries!$A:$H,7,FALSE),"")</f>
        <v>Floating</v>
      </c>
      <c r="S4944" t="str">
        <f>_xlfn.IFNA(VLOOKUP(B4944&amp;A4944,[1]Countries!$A:$H,8,FALSE),"")</f>
        <v>Floating</v>
      </c>
    </row>
    <row r="4945" spans="1:19" x14ac:dyDescent="0.25">
      <c r="A4945" t="s">
        <v>206</v>
      </c>
      <c r="B4945">
        <v>2013</v>
      </c>
      <c r="C4945" t="s">
        <v>207</v>
      </c>
      <c r="D4945" s="1">
        <v>1.104187086973216</v>
      </c>
      <c r="E4945" s="1">
        <v>820552895623.52173</v>
      </c>
      <c r="F4945" s="1">
        <v>5155717056270.8271</v>
      </c>
      <c r="G4945" s="1">
        <v>939996733656.12952</v>
      </c>
      <c r="H4945" s="1">
        <v>26.937633700839228</v>
      </c>
      <c r="J4945" s="1">
        <v>71.347100296596253</v>
      </c>
      <c r="K4945" s="3">
        <v>5894230516025.9648</v>
      </c>
      <c r="L4945" s="1">
        <v>4.5849168458178442E-2</v>
      </c>
      <c r="M4945" t="str">
        <f t="shared" si="308"/>
        <v/>
      </c>
      <c r="N4945" s="4">
        <f t="shared" si="309"/>
        <v>4.5849168458178442E-2</v>
      </c>
      <c r="O4945">
        <f t="shared" si="310"/>
        <v>0.40159865760894403</v>
      </c>
      <c r="P4945">
        <f t="shared" si="311"/>
        <v>2.3167260097667679</v>
      </c>
      <c r="Q4945" t="str">
        <f>_xlfn.IFNA(VLOOKUP(B4945&amp;A4945,[1]Countries!$A:$H,6,FALSE),"")</f>
        <v>F</v>
      </c>
      <c r="R4945" t="str">
        <f>_xlfn.IFNA(VLOOKUP(B4945&amp;A4945,[1]Countries!$A:$H,7,FALSE),"")</f>
        <v>Floating</v>
      </c>
      <c r="S4945" t="str">
        <f>_xlfn.IFNA(VLOOKUP(B4945&amp;A4945,[1]Countries!$A:$H,8,FALSE),"")</f>
        <v>Floating</v>
      </c>
    </row>
    <row r="4946" spans="1:19" x14ac:dyDescent="0.25">
      <c r="A4946" t="s">
        <v>206</v>
      </c>
      <c r="B4946">
        <v>2014</v>
      </c>
      <c r="C4946" t="s">
        <v>207</v>
      </c>
      <c r="D4946" s="1">
        <v>1.0562664923055369</v>
      </c>
      <c r="E4946" s="1">
        <v>850777160708.39124</v>
      </c>
      <c r="F4946" s="1">
        <v>4850413536037.8408</v>
      </c>
      <c r="G4946" s="1">
        <v>970347939715.72717</v>
      </c>
      <c r="H4946" s="1">
        <v>27.688060932987721</v>
      </c>
      <c r="J4946" s="1">
        <v>70.487218706458364</v>
      </c>
      <c r="K4946" s="3">
        <v>5916317345749.3779</v>
      </c>
      <c r="L4946" s="1">
        <v>7.6981323634260523E-2</v>
      </c>
      <c r="M4946" t="str">
        <f t="shared" si="308"/>
        <v/>
      </c>
      <c r="N4946" s="4">
        <f t="shared" si="309"/>
        <v>7.6981323634260523E-2</v>
      </c>
      <c r="O4946">
        <f t="shared" si="310"/>
        <v>0.41869691889031135</v>
      </c>
      <c r="P4946">
        <f t="shared" si="311"/>
        <v>2.465166693910593</v>
      </c>
      <c r="Q4946" t="str">
        <f>_xlfn.IFNA(VLOOKUP(B4946&amp;A4946,[1]Countries!$A:$H,6,FALSE),"")</f>
        <v>F</v>
      </c>
      <c r="R4946" t="str">
        <f>_xlfn.IFNA(VLOOKUP(B4946&amp;A4946,[1]Countries!$A:$H,7,FALSE),"")</f>
        <v>Floating</v>
      </c>
      <c r="S4946" t="str">
        <f>_xlfn.IFNA(VLOOKUP(B4946&amp;A4946,[1]Countries!$A:$H,8,FALSE),"")</f>
        <v>Floating</v>
      </c>
    </row>
    <row r="4947" spans="1:19" x14ac:dyDescent="0.25">
      <c r="A4947" t="s">
        <v>206</v>
      </c>
      <c r="B4947">
        <v>2015</v>
      </c>
      <c r="C4947" t="s">
        <v>207</v>
      </c>
      <c r="D4947" s="1">
        <v>1.1139054106396939</v>
      </c>
      <c r="E4947" s="1">
        <v>773029478086.50061</v>
      </c>
      <c r="F4947" s="1">
        <v>4389475622588.9741</v>
      </c>
      <c r="G4947" s="1">
        <v>791424437998.13318</v>
      </c>
      <c r="H4947" s="1">
        <v>29.019622457134101</v>
      </c>
      <c r="J4947" s="1">
        <v>69.295949445136429</v>
      </c>
      <c r="K4947" s="3">
        <v>5988669235427.6582</v>
      </c>
      <c r="L4947" s="1">
        <v>7.575159743034296E-2</v>
      </c>
      <c r="M4947" t="str">
        <f t="shared" si="308"/>
        <v/>
      </c>
      <c r="N4947" s="4">
        <f t="shared" si="309"/>
        <v>7.575159743034296E-2</v>
      </c>
      <c r="O4947">
        <f t="shared" si="310"/>
        <v>0.44308579073835824</v>
      </c>
      <c r="P4947">
        <f t="shared" si="311"/>
        <v>0.41906964506122402</v>
      </c>
      <c r="Q4947" t="str">
        <f>_xlfn.IFNA(VLOOKUP(B4947&amp;A4947,[1]Countries!$A:$H,6,FALSE),"")</f>
        <v>F</v>
      </c>
      <c r="R4947" t="str">
        <f>_xlfn.IFNA(VLOOKUP(B4947&amp;A4947,[1]Countries!$A:$H,7,FALSE),"")</f>
        <v>Floating</v>
      </c>
      <c r="S4947" t="str">
        <f>_xlfn.IFNA(VLOOKUP(B4947&amp;A4947,[1]Countries!$A:$H,8,FALSE),"")</f>
        <v>Floating</v>
      </c>
    </row>
    <row r="4948" spans="1:19" x14ac:dyDescent="0.25">
      <c r="A4948" t="s">
        <v>206</v>
      </c>
      <c r="B4948">
        <v>2016</v>
      </c>
      <c r="C4948" t="s">
        <v>207</v>
      </c>
      <c r="D4948" s="1">
        <v>1.213361088641461</v>
      </c>
      <c r="E4948" s="1">
        <v>800719531904.18762</v>
      </c>
      <c r="F4948" s="1">
        <v>4922538141454.6152</v>
      </c>
      <c r="G4948" s="1">
        <v>751937855915.08032</v>
      </c>
      <c r="H4948" s="1">
        <v>28.97509267330075</v>
      </c>
      <c r="J4948" s="1">
        <v>69.421750720584868</v>
      </c>
      <c r="K4948" s="3">
        <v>6019926762454.8682</v>
      </c>
      <c r="L4948" s="1">
        <v>7.7814501630554533E-2</v>
      </c>
      <c r="M4948" t="str">
        <f t="shared" si="308"/>
        <v/>
      </c>
      <c r="N4948" s="4">
        <f t="shared" si="309"/>
        <v>7.7814501630554533E-2</v>
      </c>
      <c r="O4948">
        <f t="shared" si="310"/>
        <v>0.44047073088792188</v>
      </c>
      <c r="P4948">
        <f t="shared" si="311"/>
        <v>-0.99098624708050032</v>
      </c>
      <c r="Q4948" t="str">
        <f>_xlfn.IFNA(VLOOKUP(B4948&amp;A4948,[1]Countries!$A:$H,6,FALSE),"")</f>
        <v>F</v>
      </c>
      <c r="R4948" t="str">
        <f>_xlfn.IFNA(VLOOKUP(B4948&amp;A4948,[1]Countries!$A:$H,7,FALSE),"")</f>
        <v>Floating</v>
      </c>
      <c r="S4948" t="str">
        <f>_xlfn.IFNA(VLOOKUP(B4948&amp;A4948,[1]Countries!$A:$H,8,FALSE),"")</f>
        <v>Floating</v>
      </c>
    </row>
    <row r="4949" spans="1:19" x14ac:dyDescent="0.25">
      <c r="A4949" t="s">
        <v>206</v>
      </c>
      <c r="B4949">
        <v>2017</v>
      </c>
      <c r="C4949" t="s">
        <v>207</v>
      </c>
      <c r="D4949" s="1">
        <v>1.212040943957601</v>
      </c>
      <c r="E4949" s="1">
        <v>863958580239.17261</v>
      </c>
      <c r="F4949" s="1">
        <v>4866864409657.6787</v>
      </c>
      <c r="G4949" s="1">
        <v>818683776710.95532</v>
      </c>
      <c r="H4949" s="1">
        <v>29.162512955731241</v>
      </c>
      <c r="J4949" s="1">
        <v>68.980911064973014</v>
      </c>
      <c r="K4949" s="3">
        <v>6150456276840.7979</v>
      </c>
      <c r="L4949" s="1">
        <v>9.1291402459522594E-2</v>
      </c>
      <c r="M4949" t="str">
        <f t="shared" si="308"/>
        <v/>
      </c>
      <c r="N4949" s="4">
        <f t="shared" si="309"/>
        <v>9.1291402459522594E-2</v>
      </c>
      <c r="O4949">
        <f t="shared" si="310"/>
        <v>0.44967641708602768</v>
      </c>
      <c r="P4949">
        <f t="shared" si="311"/>
        <v>-0.93026638338999434</v>
      </c>
      <c r="Q4949" t="str">
        <f>_xlfn.IFNA(VLOOKUP(B4949&amp;A4949,[1]Countries!$A:$H,6,FALSE),"")</f>
        <v>F</v>
      </c>
      <c r="R4949" t="str">
        <f>_xlfn.IFNA(VLOOKUP(B4949&amp;A4949,[1]Countries!$A:$H,7,FALSE),"")</f>
        <v>Floating</v>
      </c>
      <c r="S4949" t="str">
        <f>_xlfn.IFNA(VLOOKUP(B4949&amp;A4949,[1]Countries!$A:$H,8,FALSE),"")</f>
        <v>Floating</v>
      </c>
    </row>
    <row r="4950" spans="1:19" x14ac:dyDescent="0.25">
      <c r="A4950" t="s">
        <v>206</v>
      </c>
      <c r="B4950">
        <v>2018</v>
      </c>
      <c r="C4950" t="s">
        <v>207</v>
      </c>
      <c r="D4950" s="1">
        <v>1.2393682984982419</v>
      </c>
      <c r="E4950" s="1">
        <v>917873408507.37585</v>
      </c>
      <c r="F4950" s="1">
        <v>4954806619995.1885</v>
      </c>
      <c r="G4950" s="1">
        <v>906313335634.83777</v>
      </c>
      <c r="H4950" s="1">
        <v>29.07201364220823</v>
      </c>
      <c r="J4950" s="1">
        <v>69.313566996968703</v>
      </c>
      <c r="K4950" s="3">
        <v>6170335002842.3213</v>
      </c>
      <c r="L4950" s="1">
        <v>8.8186160515552336E-2</v>
      </c>
      <c r="M4950" t="str">
        <f t="shared" si="308"/>
        <v/>
      </c>
      <c r="N4950" s="4">
        <f t="shared" si="309"/>
        <v>8.8186160515552336E-2</v>
      </c>
      <c r="O4950">
        <f t="shared" si="310"/>
        <v>0.44271899907233614</v>
      </c>
      <c r="P4950">
        <f t="shared" si="311"/>
        <v>-0.23331027341990013</v>
      </c>
      <c r="Q4950" t="str">
        <f>_xlfn.IFNA(VLOOKUP(B4950&amp;A4950,[1]Countries!$A:$H,6,FALSE),"")</f>
        <v>F</v>
      </c>
      <c r="R4950" t="str">
        <f>_xlfn.IFNA(VLOOKUP(B4950&amp;A4950,[1]Countries!$A:$H,7,FALSE),"")</f>
        <v>Floating</v>
      </c>
      <c r="S4950" t="str">
        <f>_xlfn.IFNA(VLOOKUP(B4950&amp;A4950,[1]Countries!$A:$H,8,FALSE),"")</f>
        <v>Floating</v>
      </c>
    </row>
    <row r="4951" spans="1:19" x14ac:dyDescent="0.25">
      <c r="A4951" t="s">
        <v>206</v>
      </c>
      <c r="B4951">
        <v>2019</v>
      </c>
      <c r="C4951" t="s">
        <v>207</v>
      </c>
      <c r="F4951" s="1">
        <v>5081769542379.7686</v>
      </c>
      <c r="K4951" s="3">
        <v>6210698351093.2383</v>
      </c>
      <c r="L4951" s="1">
        <v>8.6069226256871967E-2</v>
      </c>
      <c r="M4951" t="str">
        <f t="shared" si="308"/>
        <v/>
      </c>
      <c r="N4951" s="4">
        <f t="shared" si="309"/>
        <v>8.6069226256871967E-2</v>
      </c>
      <c r="O4951" t="str">
        <f t="shared" si="310"/>
        <v/>
      </c>
      <c r="P4951" t="str">
        <f t="shared" si="311"/>
        <v/>
      </c>
      <c r="Q4951" t="str">
        <f>_xlfn.IFNA(VLOOKUP(B4951&amp;A4951,[1]Countries!$A:$H,6,FALSE),"")</f>
        <v/>
      </c>
      <c r="R4951" t="str">
        <f>_xlfn.IFNA(VLOOKUP(B4951&amp;A4951,[1]Countries!$A:$H,7,FALSE),"")</f>
        <v/>
      </c>
      <c r="S4951" t="str">
        <f>_xlfn.IFNA(VLOOKUP(B4951&amp;A4951,[1]Countries!$A:$H,8,FALSE),"")</f>
        <v/>
      </c>
    </row>
    <row r="4952" spans="1:19" x14ac:dyDescent="0.25">
      <c r="A4952" t="s">
        <v>208</v>
      </c>
      <c r="B4952">
        <v>1970</v>
      </c>
      <c r="C4952" t="s">
        <v>209</v>
      </c>
      <c r="D4952" s="1">
        <v>10.77057793345009</v>
      </c>
      <c r="F4952" s="1">
        <v>639596751.61019325</v>
      </c>
      <c r="H4952" s="1">
        <v>17.5569176882662</v>
      </c>
      <c r="I4952" s="1">
        <v>80080001.831054702</v>
      </c>
      <c r="J4952" s="1">
        <v>64.185639229422051</v>
      </c>
      <c r="M4952">
        <f t="shared" si="308"/>
        <v>12.52038907787637</v>
      </c>
      <c r="N4952" s="4">
        <f t="shared" si="309"/>
        <v>12.52038907787637</v>
      </c>
      <c r="O4952">
        <f t="shared" si="310"/>
        <v>0.55798090040927728</v>
      </c>
      <c r="P4952" t="str">
        <f t="shared" si="311"/>
        <v/>
      </c>
      <c r="Q4952" t="str">
        <f>_xlfn.IFNA(VLOOKUP(B4952&amp;A4952,[1]Countries!$A:$H,6,FALSE),"")</f>
        <v/>
      </c>
      <c r="R4952" t="str">
        <f>_xlfn.IFNA(VLOOKUP(B4952&amp;A4952,[1]Countries!$A:$H,7,FALSE),"")</f>
        <v/>
      </c>
      <c r="S4952" t="str">
        <f>_xlfn.IFNA(VLOOKUP(B4952&amp;A4952,[1]Countries!$A:$H,8,FALSE),"")</f>
        <v/>
      </c>
    </row>
    <row r="4953" spans="1:19" x14ac:dyDescent="0.25">
      <c r="A4953" t="s">
        <v>208</v>
      </c>
      <c r="B4953">
        <v>1971</v>
      </c>
      <c r="C4953" t="s">
        <v>209</v>
      </c>
      <c r="D4953" s="1">
        <v>12.386457473162681</v>
      </c>
      <c r="F4953" s="1">
        <v>678241388.966676</v>
      </c>
      <c r="H4953" s="1">
        <v>16.35012386457473</v>
      </c>
      <c r="I4953" s="1">
        <v>64309997.55859381</v>
      </c>
      <c r="J4953" s="1">
        <v>64.079273327828218</v>
      </c>
      <c r="M4953">
        <f t="shared" si="308"/>
        <v>9.4818745368182711</v>
      </c>
      <c r="N4953" s="4">
        <f t="shared" si="309"/>
        <v>9.4818745368182711</v>
      </c>
      <c r="O4953">
        <f t="shared" si="310"/>
        <v>0.56056701030927891</v>
      </c>
      <c r="P4953" t="str">
        <f t="shared" si="311"/>
        <v/>
      </c>
      <c r="Q4953" t="str">
        <f>_xlfn.IFNA(VLOOKUP(B4953&amp;A4953,[1]Countries!$A:$H,6,FALSE),"")</f>
        <v/>
      </c>
      <c r="R4953" t="str">
        <f>_xlfn.IFNA(VLOOKUP(B4953&amp;A4953,[1]Countries!$A:$H,7,FALSE),"")</f>
        <v/>
      </c>
      <c r="S4953" t="str">
        <f>_xlfn.IFNA(VLOOKUP(B4953&amp;A4953,[1]Countries!$A:$H,8,FALSE),"")</f>
        <v/>
      </c>
    </row>
    <row r="4954" spans="1:19" x14ac:dyDescent="0.25">
      <c r="A4954" t="s">
        <v>208</v>
      </c>
      <c r="B4954">
        <v>1972</v>
      </c>
      <c r="C4954" t="s">
        <v>209</v>
      </c>
      <c r="D4954" s="1">
        <v>12.32244318181818</v>
      </c>
      <c r="F4954" s="1">
        <v>788574628.95547485</v>
      </c>
      <c r="H4954" s="1">
        <v>18.46590909090909</v>
      </c>
      <c r="I4954" s="1">
        <v>109290000.915527</v>
      </c>
      <c r="J4954" s="1">
        <v>61.896306818181813</v>
      </c>
      <c r="L4954" s="1">
        <v>2.6275228201857241</v>
      </c>
      <c r="M4954">
        <f t="shared" si="308"/>
        <v>13.859182999621691</v>
      </c>
      <c r="N4954" s="4">
        <f t="shared" si="309"/>
        <v>16.486705819807415</v>
      </c>
      <c r="O4954">
        <f t="shared" si="310"/>
        <v>0.61560527825588085</v>
      </c>
      <c r="P4954" t="str">
        <f t="shared" si="311"/>
        <v/>
      </c>
      <c r="Q4954" t="str">
        <f>_xlfn.IFNA(VLOOKUP(B4954&amp;A4954,[1]Countries!$A:$H,6,FALSE),"")</f>
        <v/>
      </c>
      <c r="R4954" t="str">
        <f>_xlfn.IFNA(VLOOKUP(B4954&amp;A4954,[1]Countries!$A:$H,7,FALSE),"")</f>
        <v/>
      </c>
      <c r="S4954" t="str">
        <f>_xlfn.IFNA(VLOOKUP(B4954&amp;A4954,[1]Countries!$A:$H,8,FALSE),"")</f>
        <v/>
      </c>
    </row>
    <row r="4955" spans="1:19" x14ac:dyDescent="0.25">
      <c r="A4955" t="s">
        <v>208</v>
      </c>
      <c r="B4955">
        <v>1973</v>
      </c>
      <c r="C4955" t="s">
        <v>209</v>
      </c>
      <c r="D4955" s="1">
        <v>8.0619155111254432</v>
      </c>
      <c r="F4955" s="1">
        <v>943700547.77845407</v>
      </c>
      <c r="H4955" s="1">
        <v>22.25088681070622</v>
      </c>
      <c r="I4955" s="1">
        <v>205380004.88281301</v>
      </c>
      <c r="J4955" s="1">
        <v>61.528539180909377</v>
      </c>
      <c r="L4955" s="1">
        <v>4.7408267723611726</v>
      </c>
      <c r="M4955">
        <f t="shared" si="308"/>
        <v>21.76326011109073</v>
      </c>
      <c r="N4955" s="4">
        <f t="shared" si="309"/>
        <v>26.504086883451905</v>
      </c>
      <c r="O4955">
        <f t="shared" si="310"/>
        <v>0.62526205450733774</v>
      </c>
      <c r="P4955" t="str">
        <f t="shared" si="311"/>
        <v/>
      </c>
      <c r="Q4955" t="str">
        <f>_xlfn.IFNA(VLOOKUP(B4955&amp;A4955,[1]Countries!$A:$H,6,FALSE),"")</f>
        <v/>
      </c>
      <c r="R4955" t="str">
        <f>_xlfn.IFNA(VLOOKUP(B4955&amp;A4955,[1]Countries!$A:$H,7,FALSE),"")</f>
        <v/>
      </c>
      <c r="S4955" t="str">
        <f>_xlfn.IFNA(VLOOKUP(B4955&amp;A4955,[1]Countries!$A:$H,8,FALSE),"")</f>
        <v/>
      </c>
    </row>
    <row r="4956" spans="1:19" x14ac:dyDescent="0.25">
      <c r="A4956" t="s">
        <v>208</v>
      </c>
      <c r="B4956">
        <v>1974</v>
      </c>
      <c r="C4956" t="s">
        <v>209</v>
      </c>
      <c r="D4956" s="1">
        <v>14.830178895514649</v>
      </c>
      <c r="F4956" s="1">
        <v>1197454206.768085</v>
      </c>
      <c r="H4956" s="1">
        <v>16.256157635467979</v>
      </c>
      <c r="I4956" s="1">
        <v>311420013.42773402</v>
      </c>
      <c r="J4956" s="1">
        <v>59.009592947886958</v>
      </c>
      <c r="L4956" s="1">
        <v>6.2485410495945022</v>
      </c>
      <c r="M4956">
        <f t="shared" si="308"/>
        <v>26.00684115246904</v>
      </c>
      <c r="N4956" s="4">
        <f t="shared" si="309"/>
        <v>32.255382202063544</v>
      </c>
      <c r="O4956">
        <f t="shared" si="310"/>
        <v>0.69463971880492092</v>
      </c>
      <c r="P4956" t="str">
        <f t="shared" si="311"/>
        <v/>
      </c>
      <c r="Q4956" t="str">
        <f>_xlfn.IFNA(VLOOKUP(B4956&amp;A4956,[1]Countries!$A:$H,6,FALSE),"")</f>
        <v/>
      </c>
      <c r="R4956" t="str">
        <f>_xlfn.IFNA(VLOOKUP(B4956&amp;A4956,[1]Countries!$A:$H,7,FALSE),"")</f>
        <v/>
      </c>
      <c r="S4956" t="str">
        <f>_xlfn.IFNA(VLOOKUP(B4956&amp;A4956,[1]Countries!$A:$H,8,FALSE),"")</f>
        <v/>
      </c>
    </row>
    <row r="4957" spans="1:19" x14ac:dyDescent="0.25">
      <c r="A4957" t="s">
        <v>208</v>
      </c>
      <c r="B4957">
        <v>1975</v>
      </c>
      <c r="C4957" t="s">
        <v>209</v>
      </c>
      <c r="D4957" s="1">
        <v>6.928194540032119</v>
      </c>
      <c r="F4957" s="1">
        <v>1363039399.6247649</v>
      </c>
      <c r="H4957" s="1">
        <v>20.76164257857307</v>
      </c>
      <c r="I4957" s="1">
        <v>491679992.67578101</v>
      </c>
      <c r="J4957" s="1">
        <v>59.990823583390693</v>
      </c>
      <c r="K4957" s="3">
        <v>3478758657.2262158</v>
      </c>
      <c r="L4957" s="1">
        <v>12.227893430364761</v>
      </c>
      <c r="M4957">
        <f t="shared" si="308"/>
        <v>36.072324307803356</v>
      </c>
      <c r="N4957" s="4">
        <f t="shared" si="309"/>
        <v>48.300217738168115</v>
      </c>
      <c r="O4957">
        <f t="shared" si="310"/>
        <v>0.66692160611854667</v>
      </c>
      <c r="P4957" t="str">
        <f t="shared" si="311"/>
        <v/>
      </c>
      <c r="Q4957" t="str">
        <f>_xlfn.IFNA(VLOOKUP(B4957&amp;A4957,[1]Countries!$A:$H,6,FALSE),"")</f>
        <v/>
      </c>
      <c r="R4957" t="str">
        <f>_xlfn.IFNA(VLOOKUP(B4957&amp;A4957,[1]Countries!$A:$H,7,FALSE),"")</f>
        <v/>
      </c>
      <c r="S4957" t="str">
        <f>_xlfn.IFNA(VLOOKUP(B4957&amp;A4957,[1]Countries!$A:$H,8,FALSE),"")</f>
        <v/>
      </c>
    </row>
    <row r="4958" spans="1:19" x14ac:dyDescent="0.25">
      <c r="A4958" t="s">
        <v>208</v>
      </c>
      <c r="B4958">
        <v>1976</v>
      </c>
      <c r="C4958" t="s">
        <v>209</v>
      </c>
      <c r="D4958" s="1">
        <v>7.4739996474528487</v>
      </c>
      <c r="E4958" s="1">
        <v>553313253.01204813</v>
      </c>
      <c r="F4958" s="1">
        <v>1708734939.7590361</v>
      </c>
      <c r="G4958" s="1">
        <v>1362951807.228915</v>
      </c>
      <c r="H4958" s="1">
        <v>19.407720782654678</v>
      </c>
      <c r="I4958" s="1">
        <v>573200012.20703101</v>
      </c>
      <c r="J4958" s="1">
        <v>64.163581879076332</v>
      </c>
      <c r="K4958" s="3">
        <v>4324430003.1904535</v>
      </c>
      <c r="L4958" s="1">
        <v>24.04492377020977</v>
      </c>
      <c r="M4958">
        <f t="shared" si="308"/>
        <v>33.545285396216165</v>
      </c>
      <c r="N4958" s="4">
        <f t="shared" si="309"/>
        <v>57.590209166425936</v>
      </c>
      <c r="O4958">
        <f t="shared" si="310"/>
        <v>0.55851648351648342</v>
      </c>
      <c r="P4958">
        <f t="shared" si="311"/>
        <v>47.382337387625562</v>
      </c>
      <c r="Q4958" t="str">
        <f>_xlfn.IFNA(VLOOKUP(B4958&amp;A4958,[1]Countries!$A:$H,6,FALSE),"")</f>
        <v/>
      </c>
      <c r="R4958" t="str">
        <f>_xlfn.IFNA(VLOOKUP(B4958&amp;A4958,[1]Countries!$A:$H,7,FALSE),"")</f>
        <v/>
      </c>
      <c r="S4958" t="str">
        <f>_xlfn.IFNA(VLOOKUP(B4958&amp;A4958,[1]Countries!$A:$H,8,FALSE),"")</f>
        <v/>
      </c>
    </row>
    <row r="4959" spans="1:19" x14ac:dyDescent="0.25">
      <c r="A4959" t="s">
        <v>208</v>
      </c>
      <c r="B4959">
        <v>1977</v>
      </c>
      <c r="C4959" t="s">
        <v>209</v>
      </c>
      <c r="D4959" s="1">
        <v>7.6332560834298953</v>
      </c>
      <c r="E4959" s="1">
        <v>694503492.25630128</v>
      </c>
      <c r="F4959" s="1">
        <v>2096568478.590951</v>
      </c>
      <c r="G4959" s="1">
        <v>1738232614.637109</v>
      </c>
      <c r="H4959" s="1">
        <v>19.814600231749711</v>
      </c>
      <c r="I4959" s="1">
        <v>441000000</v>
      </c>
      <c r="J4959" s="1">
        <v>61.862688296639632</v>
      </c>
      <c r="K4959" s="3">
        <v>4605948072.7364073</v>
      </c>
      <c r="L4959" s="1">
        <v>22.403557880240442</v>
      </c>
      <c r="M4959">
        <f t="shared" si="308"/>
        <v>21.03437137891077</v>
      </c>
      <c r="N4959" s="4">
        <f t="shared" si="309"/>
        <v>43.437929259151211</v>
      </c>
      <c r="O4959">
        <f t="shared" si="310"/>
        <v>0.61648325918988522</v>
      </c>
      <c r="P4959">
        <f t="shared" si="311"/>
        <v>49.78273464658168</v>
      </c>
      <c r="Q4959" t="str">
        <f>_xlfn.IFNA(VLOOKUP(B4959&amp;A4959,[1]Countries!$A:$H,6,FALSE),"")</f>
        <v/>
      </c>
      <c r="R4959" t="str">
        <f>_xlfn.IFNA(VLOOKUP(B4959&amp;A4959,[1]Countries!$A:$H,7,FALSE),"")</f>
        <v/>
      </c>
      <c r="S4959" t="str">
        <f>_xlfn.IFNA(VLOOKUP(B4959&amp;A4959,[1]Countries!$A:$H,8,FALSE),"")</f>
        <v/>
      </c>
    </row>
    <row r="4960" spans="1:19" x14ac:dyDescent="0.25">
      <c r="A4960" t="s">
        <v>208</v>
      </c>
      <c r="B4960">
        <v>1978</v>
      </c>
      <c r="C4960" t="s">
        <v>209</v>
      </c>
      <c r="D4960" s="1">
        <v>9.6806638169474475</v>
      </c>
      <c r="E4960" s="1">
        <v>870746073.29842949</v>
      </c>
      <c r="F4960" s="1">
        <v>2602748691.0994768</v>
      </c>
      <c r="G4960" s="1">
        <v>2077552356.020942</v>
      </c>
      <c r="H4960" s="1">
        <v>20.178526527533322</v>
      </c>
      <c r="I4960" s="1">
        <v>472140014.64843798</v>
      </c>
      <c r="J4960" s="1">
        <v>61.252200150867488</v>
      </c>
      <c r="K4960" s="3">
        <v>5573386850.5763111</v>
      </c>
      <c r="L4960" s="1">
        <v>20.001027332381192</v>
      </c>
      <c r="M4960">
        <f t="shared" si="308"/>
        <v>18.140053869318912</v>
      </c>
      <c r="N4960" s="4">
        <f t="shared" si="309"/>
        <v>38.141081201700104</v>
      </c>
      <c r="O4960">
        <f t="shared" si="310"/>
        <v>0.63259441707717567</v>
      </c>
      <c r="P4960">
        <f t="shared" si="311"/>
        <v>46.366607995976835</v>
      </c>
      <c r="Q4960" t="str">
        <f>_xlfn.IFNA(VLOOKUP(B4960&amp;A4960,[1]Countries!$A:$H,6,FALSE),"")</f>
        <v/>
      </c>
      <c r="R4960" t="str">
        <f>_xlfn.IFNA(VLOOKUP(B4960&amp;A4960,[1]Countries!$A:$H,7,FALSE),"")</f>
        <v/>
      </c>
      <c r="S4960" t="str">
        <f>_xlfn.IFNA(VLOOKUP(B4960&amp;A4960,[1]Countries!$A:$H,8,FALSE),"")</f>
        <v/>
      </c>
    </row>
    <row r="4961" spans="1:19" x14ac:dyDescent="0.25">
      <c r="A4961" t="s">
        <v>208</v>
      </c>
      <c r="B4961">
        <v>1979</v>
      </c>
      <c r="C4961" t="s">
        <v>209</v>
      </c>
      <c r="D4961" s="1">
        <v>6.2697201017811688</v>
      </c>
      <c r="E4961" s="1">
        <v>1136197136.1971359</v>
      </c>
      <c r="F4961" s="1">
        <v>3271728271.728271</v>
      </c>
      <c r="G4961" s="1">
        <v>2837828837.8288379</v>
      </c>
      <c r="H4961" s="1">
        <v>21.648854961832061</v>
      </c>
      <c r="I4961" s="1">
        <v>1461290039.0625</v>
      </c>
      <c r="J4961" s="1">
        <v>64.86513994910942</v>
      </c>
      <c r="K4961" s="3">
        <v>6081683529.025404</v>
      </c>
      <c r="L4961" s="1">
        <v>18.367942194128251</v>
      </c>
      <c r="M4961">
        <f t="shared" si="308"/>
        <v>44.66416272065841</v>
      </c>
      <c r="N4961" s="4">
        <f t="shared" si="309"/>
        <v>63.032104914786657</v>
      </c>
      <c r="O4961">
        <f t="shared" si="310"/>
        <v>0.54166012866781721</v>
      </c>
      <c r="P4961">
        <f t="shared" si="311"/>
        <v>52.010178117048369</v>
      </c>
      <c r="Q4961" t="str">
        <f>_xlfn.IFNA(VLOOKUP(B4961&amp;A4961,[1]Countries!$A:$H,6,FALSE),"")</f>
        <v/>
      </c>
      <c r="R4961" t="str">
        <f>_xlfn.IFNA(VLOOKUP(B4961&amp;A4961,[1]Countries!$A:$H,7,FALSE),"")</f>
        <v/>
      </c>
      <c r="S4961" t="str">
        <f>_xlfn.IFNA(VLOOKUP(B4961&amp;A4961,[1]Countries!$A:$H,8,FALSE),"")</f>
        <v/>
      </c>
    </row>
    <row r="4962" spans="1:19" x14ac:dyDescent="0.25">
      <c r="A4962" t="s">
        <v>208</v>
      </c>
      <c r="B4962">
        <v>1980</v>
      </c>
      <c r="C4962" t="s">
        <v>209</v>
      </c>
      <c r="D4962" s="1">
        <v>7.1428571428571423</v>
      </c>
      <c r="E4962" s="1">
        <v>1579389056.7304471</v>
      </c>
      <c r="F4962" s="1">
        <v>3910036925.1426649</v>
      </c>
      <c r="G4962" s="1">
        <v>3335683115.1393089</v>
      </c>
      <c r="H4962" s="1">
        <v>21.952266483516478</v>
      </c>
      <c r="I4962" s="1">
        <v>1576130004.8828101</v>
      </c>
      <c r="J4962" s="1">
        <v>62.77472527472527</v>
      </c>
      <c r="K4962" s="3">
        <v>7237917978.3229094</v>
      </c>
      <c r="L4962" s="1">
        <v>20.303138939564729</v>
      </c>
      <c r="M4962">
        <f t="shared" si="308"/>
        <v>40.309849626939318</v>
      </c>
      <c r="N4962" s="4">
        <f t="shared" si="309"/>
        <v>60.612988566504043</v>
      </c>
      <c r="O4962">
        <f t="shared" si="310"/>
        <v>0.59299781181619271</v>
      </c>
      <c r="P4962">
        <f t="shared" si="311"/>
        <v>44.917582417582416</v>
      </c>
      <c r="Q4962" t="str">
        <f>_xlfn.IFNA(VLOOKUP(B4962&amp;A4962,[1]Countries!$A:$H,6,FALSE),"")</f>
        <v/>
      </c>
      <c r="R4962" t="str">
        <f>_xlfn.IFNA(VLOOKUP(B4962&amp;A4962,[1]Countries!$A:$H,7,FALSE),"")</f>
        <v/>
      </c>
      <c r="S4962" t="str">
        <f>_xlfn.IFNA(VLOOKUP(B4962&amp;A4962,[1]Countries!$A:$H,8,FALSE),"")</f>
        <v/>
      </c>
    </row>
    <row r="4963" spans="1:19" x14ac:dyDescent="0.25">
      <c r="A4963" t="s">
        <v>208</v>
      </c>
      <c r="B4963">
        <v>1981</v>
      </c>
      <c r="C4963" t="s">
        <v>209</v>
      </c>
      <c r="D4963" s="1">
        <v>5.5083868295713394</v>
      </c>
      <c r="E4963" s="1">
        <v>1913438256.658596</v>
      </c>
      <c r="F4963" s="1">
        <v>4384685230.0242138</v>
      </c>
      <c r="G4963" s="1">
        <v>4320520581.113801</v>
      </c>
      <c r="H4963" s="1">
        <v>24.704907848415822</v>
      </c>
      <c r="I4963" s="1">
        <v>1248989990.23438</v>
      </c>
      <c r="J4963" s="1">
        <v>61.303237385241943</v>
      </c>
      <c r="K4963" s="3">
        <v>7578644057.8171453</v>
      </c>
      <c r="L4963" s="1">
        <v>23.55793471620073</v>
      </c>
      <c r="M4963">
        <f t="shared" si="308"/>
        <v>28.485282858662188</v>
      </c>
      <c r="N4963" s="4">
        <f t="shared" si="309"/>
        <v>52.043217574862922</v>
      </c>
      <c r="O4963">
        <f t="shared" si="310"/>
        <v>0.63123522125886722</v>
      </c>
      <c r="P4963">
        <f t="shared" si="311"/>
        <v>54.89749430523915</v>
      </c>
      <c r="Q4963" t="str">
        <f>_xlfn.IFNA(VLOOKUP(B4963&amp;A4963,[1]Countries!$A:$H,6,FALSE),"")</f>
        <v/>
      </c>
      <c r="R4963" t="str">
        <f>_xlfn.IFNA(VLOOKUP(B4963&amp;A4963,[1]Countries!$A:$H,7,FALSE),"")</f>
        <v/>
      </c>
      <c r="S4963" t="str">
        <f>_xlfn.IFNA(VLOOKUP(B4963&amp;A4963,[1]Countries!$A:$H,8,FALSE),"")</f>
        <v/>
      </c>
    </row>
    <row r="4964" spans="1:19" x14ac:dyDescent="0.25">
      <c r="A4964" t="s">
        <v>208</v>
      </c>
      <c r="B4964">
        <v>1982</v>
      </c>
      <c r="C4964" t="s">
        <v>209</v>
      </c>
      <c r="D4964" s="1">
        <v>5.6306442814716036</v>
      </c>
      <c r="E4964" s="1">
        <v>1901276595.7446809</v>
      </c>
      <c r="F4964" s="1">
        <v>4680567375.8865261</v>
      </c>
      <c r="G4964" s="1">
        <v>4413333333.333334</v>
      </c>
      <c r="H4964" s="1">
        <v>25.522758955088189</v>
      </c>
      <c r="I4964" s="1">
        <v>904000000</v>
      </c>
      <c r="J4964" s="1">
        <v>61.294623916600997</v>
      </c>
      <c r="K4964" s="3">
        <v>8138328784.9299707</v>
      </c>
      <c r="L4964" s="1">
        <v>23.122942692284369</v>
      </c>
      <c r="M4964">
        <f t="shared" si="308"/>
        <v>19.3138978119886</v>
      </c>
      <c r="N4964" s="4">
        <f t="shared" si="309"/>
        <v>42.436840504272965</v>
      </c>
      <c r="O4964">
        <f t="shared" si="310"/>
        <v>0.63146445169583731</v>
      </c>
      <c r="P4964">
        <f t="shared" si="311"/>
        <v>53.669919389053874</v>
      </c>
      <c r="Q4964" t="str">
        <f>_xlfn.IFNA(VLOOKUP(B4964&amp;A4964,[1]Countries!$A:$H,6,FALSE),"")</f>
        <v/>
      </c>
      <c r="R4964" t="str">
        <f>_xlfn.IFNA(VLOOKUP(B4964&amp;A4964,[1]Countries!$A:$H,7,FALSE),"")</f>
        <v/>
      </c>
      <c r="S4964" t="str">
        <f>_xlfn.IFNA(VLOOKUP(B4964&amp;A4964,[1]Countries!$A:$H,8,FALSE),"")</f>
        <v/>
      </c>
    </row>
    <row r="4965" spans="1:19" x14ac:dyDescent="0.25">
      <c r="A4965" t="s">
        <v>208</v>
      </c>
      <c r="B4965">
        <v>1983</v>
      </c>
      <c r="C4965" t="s">
        <v>209</v>
      </c>
      <c r="D4965" s="1">
        <v>6.1513489309302587</v>
      </c>
      <c r="E4965" s="1">
        <v>1761498209.8595431</v>
      </c>
      <c r="F4965" s="1">
        <v>4920407601.2117872</v>
      </c>
      <c r="G4965" s="1">
        <v>4002203249.7934461</v>
      </c>
      <c r="H4965" s="1">
        <v>24.07925668868241</v>
      </c>
      <c r="I4965" s="1">
        <v>854169982.91015601</v>
      </c>
      <c r="J4965" s="1">
        <v>61.183253106459198</v>
      </c>
      <c r="K4965" s="3">
        <v>8300313697.2529974</v>
      </c>
      <c r="L4965" s="1">
        <v>22.551100821946719</v>
      </c>
      <c r="M4965">
        <f t="shared" si="308"/>
        <v>17.359740333296632</v>
      </c>
      <c r="N4965" s="4">
        <f t="shared" si="309"/>
        <v>39.910841155243347</v>
      </c>
      <c r="O4965">
        <f t="shared" si="310"/>
        <v>0.63443417802579816</v>
      </c>
      <c r="P4965">
        <f t="shared" si="311"/>
        <v>45.539012649725741</v>
      </c>
      <c r="Q4965" t="str">
        <f>_xlfn.IFNA(VLOOKUP(B4965&amp;A4965,[1]Countries!$A:$H,6,FALSE),"")</f>
        <v/>
      </c>
      <c r="R4965" t="str">
        <f>_xlfn.IFNA(VLOOKUP(B4965&amp;A4965,[1]Countries!$A:$H,7,FALSE),"")</f>
        <v/>
      </c>
      <c r="S4965" t="str">
        <f>_xlfn.IFNA(VLOOKUP(B4965&amp;A4965,[1]Countries!$A:$H,8,FALSE),"")</f>
        <v/>
      </c>
    </row>
    <row r="4966" spans="1:19" x14ac:dyDescent="0.25">
      <c r="A4966" t="s">
        <v>208</v>
      </c>
      <c r="B4966">
        <v>1984</v>
      </c>
      <c r="C4966" t="s">
        <v>209</v>
      </c>
      <c r="D4966" s="1">
        <v>5.1159868042100856</v>
      </c>
      <c r="E4966" s="1">
        <v>1940962288.6866059</v>
      </c>
      <c r="F4966" s="1">
        <v>4966710013.0039005</v>
      </c>
      <c r="G4966" s="1">
        <v>3950845253.5760732</v>
      </c>
      <c r="H4966" s="1">
        <v>25.024873016704191</v>
      </c>
      <c r="I4966" s="1">
        <v>701359985.35156298</v>
      </c>
      <c r="J4966" s="1">
        <v>62.30821595014924</v>
      </c>
      <c r="K4966" s="3">
        <v>9017514250.6851807</v>
      </c>
      <c r="L4966" s="1">
        <v>24.89936633630937</v>
      </c>
      <c r="M4966">
        <f t="shared" si="308"/>
        <v>14.121218744707337</v>
      </c>
      <c r="N4966" s="4">
        <f t="shared" si="309"/>
        <v>39.020585081016705</v>
      </c>
      <c r="O4966">
        <f t="shared" si="310"/>
        <v>0.60492478359526003</v>
      </c>
      <c r="P4966">
        <f t="shared" si="311"/>
        <v>40.467089071581938</v>
      </c>
      <c r="Q4966" t="str">
        <f>_xlfn.IFNA(VLOOKUP(B4966&amp;A4966,[1]Countries!$A:$H,6,FALSE),"")</f>
        <v/>
      </c>
      <c r="R4966" t="str">
        <f>_xlfn.IFNA(VLOOKUP(B4966&amp;A4966,[1]Countries!$A:$H,7,FALSE),"")</f>
        <v/>
      </c>
      <c r="S4966" t="str">
        <f>_xlfn.IFNA(VLOOKUP(B4966&amp;A4966,[1]Countries!$A:$H,8,FALSE),"")</f>
        <v/>
      </c>
    </row>
    <row r="4967" spans="1:19" x14ac:dyDescent="0.25">
      <c r="A4967" t="s">
        <v>208</v>
      </c>
      <c r="B4967">
        <v>1985</v>
      </c>
      <c r="C4967" t="s">
        <v>209</v>
      </c>
      <c r="D4967" s="1">
        <v>4.917371413782341</v>
      </c>
      <c r="E4967" s="1">
        <v>1980486568.677141</v>
      </c>
      <c r="F4967" s="1">
        <v>4993829194.1206293</v>
      </c>
      <c r="G4967" s="1">
        <v>3808160162.189559</v>
      </c>
      <c r="H4967" s="1">
        <v>22.074887151654469</v>
      </c>
      <c r="I4967" s="1">
        <v>607419982.91015601</v>
      </c>
      <c r="J4967" s="1">
        <v>64.560164216861651</v>
      </c>
      <c r="K4967" s="3">
        <v>9329194759.6939125</v>
      </c>
      <c r="L4967" s="1">
        <v>20.468809169593492</v>
      </c>
      <c r="M4967">
        <f t="shared" si="308"/>
        <v>12.163411268156469</v>
      </c>
      <c r="N4967" s="4">
        <f t="shared" si="309"/>
        <v>32.632220437749965</v>
      </c>
      <c r="O4967">
        <f t="shared" si="310"/>
        <v>0.54894277629303589</v>
      </c>
      <c r="P4967">
        <f t="shared" si="311"/>
        <v>36.598640491432661</v>
      </c>
      <c r="Q4967" t="str">
        <f>_xlfn.IFNA(VLOOKUP(B4967&amp;A4967,[1]Countries!$A:$H,6,FALSE),"")</f>
        <v/>
      </c>
      <c r="R4967" t="str">
        <f>_xlfn.IFNA(VLOOKUP(B4967&amp;A4967,[1]Countries!$A:$H,7,FALSE),"")</f>
        <v/>
      </c>
      <c r="S4967" t="str">
        <f>_xlfn.IFNA(VLOOKUP(B4967&amp;A4967,[1]Countries!$A:$H,8,FALSE),"")</f>
        <v/>
      </c>
    </row>
    <row r="4968" spans="1:19" x14ac:dyDescent="0.25">
      <c r="A4968" t="s">
        <v>208</v>
      </c>
      <c r="B4968">
        <v>1986</v>
      </c>
      <c r="C4968" t="s">
        <v>209</v>
      </c>
      <c r="D4968" s="1">
        <v>5.1015785435551164</v>
      </c>
      <c r="E4968" s="1">
        <v>1811714285.7142861</v>
      </c>
      <c r="F4968" s="1">
        <v>6401380000</v>
      </c>
      <c r="G4968" s="1">
        <v>3427142857.142858</v>
      </c>
      <c r="H4968" s="1">
        <v>22.995041694134709</v>
      </c>
      <c r="I4968" s="1">
        <v>632919982.91015601</v>
      </c>
      <c r="J4968" s="1">
        <v>60.098648371801957</v>
      </c>
      <c r="K4968" s="3">
        <v>9983559223.2708969</v>
      </c>
      <c r="L4968" s="1">
        <v>18.493191436846431</v>
      </c>
      <c r="M4968">
        <f t="shared" si="308"/>
        <v>9.8872427962432479</v>
      </c>
      <c r="N4968" s="4">
        <f t="shared" si="309"/>
        <v>28.38043423308968</v>
      </c>
      <c r="O4968">
        <f t="shared" si="310"/>
        <v>0.6639309320460457</v>
      </c>
      <c r="P4968">
        <f t="shared" si="311"/>
        <v>25.235629995853582</v>
      </c>
      <c r="Q4968" t="str">
        <f>_xlfn.IFNA(VLOOKUP(B4968&amp;A4968,[1]Countries!$A:$H,6,FALSE),"")</f>
        <v/>
      </c>
      <c r="R4968" t="str">
        <f>_xlfn.IFNA(VLOOKUP(B4968&amp;A4968,[1]Countries!$A:$H,7,FALSE),"")</f>
        <v/>
      </c>
      <c r="S4968" t="str">
        <f>_xlfn.IFNA(VLOOKUP(B4968&amp;A4968,[1]Countries!$A:$H,8,FALSE),"")</f>
        <v/>
      </c>
    </row>
    <row r="4969" spans="1:19" x14ac:dyDescent="0.25">
      <c r="A4969" t="s">
        <v>208</v>
      </c>
      <c r="B4969">
        <v>1987</v>
      </c>
      <c r="C4969" t="s">
        <v>209</v>
      </c>
      <c r="D4969" s="1">
        <v>5.8904035967232913</v>
      </c>
      <c r="E4969" s="1">
        <v>2233973412.1122599</v>
      </c>
      <c r="F4969" s="1">
        <v>6755599113.7370749</v>
      </c>
      <c r="G4969" s="1">
        <v>3898670605.612998</v>
      </c>
      <c r="H4969" s="1">
        <v>22.945024255387612</v>
      </c>
      <c r="I4969" s="1">
        <v>646489990.234375</v>
      </c>
      <c r="J4969" s="1">
        <v>60.33837329442315</v>
      </c>
      <c r="K4969" s="3">
        <v>10272643932.54579</v>
      </c>
      <c r="L4969" s="1">
        <v>13.884069667377609</v>
      </c>
      <c r="M4969">
        <f t="shared" si="308"/>
        <v>9.5696914418704822</v>
      </c>
      <c r="N4969" s="4">
        <f t="shared" si="309"/>
        <v>23.453761109248092</v>
      </c>
      <c r="O4969">
        <f t="shared" si="310"/>
        <v>0.65732011885780528</v>
      </c>
      <c r="P4969">
        <f t="shared" si="311"/>
        <v>24.641740361941903</v>
      </c>
      <c r="Q4969" t="str">
        <f>_xlfn.IFNA(VLOOKUP(B4969&amp;A4969,[1]Countries!$A:$H,6,FALSE),"")</f>
        <v/>
      </c>
      <c r="R4969" t="str">
        <f>_xlfn.IFNA(VLOOKUP(B4969&amp;A4969,[1]Countries!$A:$H,7,FALSE),"")</f>
        <v/>
      </c>
      <c r="S4969" t="str">
        <f>_xlfn.IFNA(VLOOKUP(B4969&amp;A4969,[1]Countries!$A:$H,8,FALSE),"")</f>
        <v/>
      </c>
    </row>
    <row r="4970" spans="1:19" x14ac:dyDescent="0.25">
      <c r="A4970" t="s">
        <v>208</v>
      </c>
      <c r="B4970">
        <v>1988</v>
      </c>
      <c r="C4970" t="s">
        <v>209</v>
      </c>
      <c r="D4970" s="1">
        <v>5.8564281321356582</v>
      </c>
      <c r="E4970" s="1">
        <v>2727224151.7499328</v>
      </c>
      <c r="F4970" s="1">
        <v>6277197435.2123957</v>
      </c>
      <c r="G4970" s="1">
        <v>4060112209.457654</v>
      </c>
      <c r="H4970" s="1">
        <v>21.012489599094302</v>
      </c>
      <c r="I4970" s="1">
        <v>475679992.67578101</v>
      </c>
      <c r="J4970" s="1">
        <v>63.033212672186863</v>
      </c>
      <c r="K4970" s="3">
        <v>10082383611.670151</v>
      </c>
      <c r="L4970" s="1">
        <v>14.257643111232129</v>
      </c>
      <c r="M4970">
        <f t="shared" si="308"/>
        <v>7.5779039545167004</v>
      </c>
      <c r="N4970" s="4">
        <f t="shared" si="309"/>
        <v>21.83554706574883</v>
      </c>
      <c r="O4970">
        <f t="shared" si="310"/>
        <v>0.58646522619851449</v>
      </c>
      <c r="P4970">
        <f t="shared" si="311"/>
        <v>21.2338081040878</v>
      </c>
      <c r="Q4970" t="str">
        <f>_xlfn.IFNA(VLOOKUP(B4970&amp;A4970,[1]Countries!$A:$H,6,FALSE),"")</f>
        <v/>
      </c>
      <c r="R4970" t="str">
        <f>_xlfn.IFNA(VLOOKUP(B4970&amp;A4970,[1]Countries!$A:$H,7,FALSE),"")</f>
        <v/>
      </c>
      <c r="S4970" t="str">
        <f>_xlfn.IFNA(VLOOKUP(B4970&amp;A4970,[1]Countries!$A:$H,8,FALSE),"")</f>
        <v/>
      </c>
    </row>
    <row r="4971" spans="1:19" x14ac:dyDescent="0.25">
      <c r="A4971" t="s">
        <v>208</v>
      </c>
      <c r="B4971">
        <v>1989</v>
      </c>
      <c r="C4971" t="s">
        <v>209</v>
      </c>
      <c r="D4971" s="1">
        <v>5.4713639858907248</v>
      </c>
      <c r="E4971" s="1">
        <v>2365993734.7720151</v>
      </c>
      <c r="F4971" s="1">
        <v>4220945005.221024</v>
      </c>
      <c r="G4971" s="1">
        <v>3140445527.3233552</v>
      </c>
      <c r="H4971" s="1">
        <v>22.887371127113351</v>
      </c>
      <c r="I4971" s="1">
        <v>338470001.22070301</v>
      </c>
      <c r="J4971" s="1">
        <v>64.613221569625892</v>
      </c>
      <c r="K4971" s="3">
        <v>8726089805.5590897</v>
      </c>
      <c r="L4971" s="1">
        <v>14.85617227953351</v>
      </c>
      <c r="M4971">
        <f t="shared" si="308"/>
        <v>8.0188204490235826</v>
      </c>
      <c r="N4971" s="4">
        <f t="shared" si="309"/>
        <v>22.874992728557093</v>
      </c>
      <c r="O4971">
        <f t="shared" si="310"/>
        <v>0.5476708569970008</v>
      </c>
      <c r="P4971">
        <f t="shared" si="311"/>
        <v>18.347829493002052</v>
      </c>
      <c r="Q4971" t="str">
        <f>_xlfn.IFNA(VLOOKUP(B4971&amp;A4971,[1]Countries!$A:$H,6,FALSE),"")</f>
        <v/>
      </c>
      <c r="R4971" t="str">
        <f>_xlfn.IFNA(VLOOKUP(B4971&amp;A4971,[1]Countries!$A:$H,7,FALSE),"")</f>
        <v/>
      </c>
      <c r="S4971" t="str">
        <f>_xlfn.IFNA(VLOOKUP(B4971&amp;A4971,[1]Countries!$A:$H,8,FALSE),"")</f>
        <v/>
      </c>
    </row>
    <row r="4972" spans="1:19" x14ac:dyDescent="0.25">
      <c r="A4972" t="s">
        <v>208</v>
      </c>
      <c r="B4972">
        <v>1990</v>
      </c>
      <c r="C4972" t="s">
        <v>209</v>
      </c>
      <c r="D4972" s="1">
        <v>6.881578109569646</v>
      </c>
      <c r="E4972" s="1">
        <v>2489227060.4188638</v>
      </c>
      <c r="F4972" s="1">
        <v>4160003917.4325752</v>
      </c>
      <c r="G4972" s="1">
        <v>3728039777.0076842</v>
      </c>
      <c r="H4972" s="1">
        <v>23.415474988614609</v>
      </c>
      <c r="I4972" s="1">
        <v>951659973.14453101</v>
      </c>
      <c r="J4972" s="1">
        <v>60.387658853081433</v>
      </c>
      <c r="K4972" s="3">
        <v>8811060671.3847961</v>
      </c>
      <c r="L4972" s="1">
        <v>12.001601433782589</v>
      </c>
      <c r="M4972">
        <f t="shared" si="308"/>
        <v>22.876420119620125</v>
      </c>
      <c r="N4972" s="4">
        <f t="shared" si="309"/>
        <v>34.878021553402718</v>
      </c>
      <c r="O4972">
        <f t="shared" si="310"/>
        <v>0.65596749235290563</v>
      </c>
      <c r="P4972">
        <f t="shared" si="311"/>
        <v>29.779123798358754</v>
      </c>
      <c r="Q4972" t="str">
        <f>_xlfn.IFNA(VLOOKUP(B4972&amp;A4972,[1]Countries!$A:$H,6,FALSE),"")</f>
        <v/>
      </c>
      <c r="R4972" t="str">
        <f>_xlfn.IFNA(VLOOKUP(B4972&amp;A4972,[1]Countries!$A:$H,7,FALSE),"")</f>
        <v/>
      </c>
      <c r="S4972" t="str">
        <f>_xlfn.IFNA(VLOOKUP(B4972&amp;A4972,[1]Countries!$A:$H,8,FALSE),"")</f>
        <v/>
      </c>
    </row>
    <row r="4973" spans="1:19" x14ac:dyDescent="0.25">
      <c r="A4973" t="s">
        <v>208</v>
      </c>
      <c r="B4973">
        <v>1991</v>
      </c>
      <c r="C4973" t="s">
        <v>209</v>
      </c>
      <c r="D4973" s="1">
        <v>7.244759972954701</v>
      </c>
      <c r="E4973" s="1">
        <v>2493170803.3485088</v>
      </c>
      <c r="F4973" s="1">
        <v>4344250257.0127764</v>
      </c>
      <c r="G4973" s="1">
        <v>3469819356.7337351</v>
      </c>
      <c r="H4973" s="1">
        <v>21.710615280595</v>
      </c>
      <c r="I4973" s="1">
        <v>939309997.55859399</v>
      </c>
      <c r="J4973" s="1">
        <v>61.859364435429363</v>
      </c>
      <c r="K4973" s="3">
        <v>8971765262.3866177</v>
      </c>
      <c r="L4973" s="1">
        <v>10.3103198688188</v>
      </c>
      <c r="M4973">
        <f t="shared" si="308"/>
        <v>21.621912688899485</v>
      </c>
      <c r="N4973" s="4">
        <f t="shared" si="309"/>
        <v>31.932232557718287</v>
      </c>
      <c r="O4973">
        <f t="shared" si="310"/>
        <v>0.61657011695267194</v>
      </c>
      <c r="P4973">
        <f t="shared" si="311"/>
        <v>22.481406355645731</v>
      </c>
      <c r="Q4973" t="str">
        <f>_xlfn.IFNA(VLOOKUP(B4973&amp;A4973,[1]Countries!$A:$H,6,FALSE),"")</f>
        <v/>
      </c>
      <c r="R4973" t="str">
        <f>_xlfn.IFNA(VLOOKUP(B4973&amp;A4973,[1]Countries!$A:$H,7,FALSE),"")</f>
        <v/>
      </c>
      <c r="S4973" t="str">
        <f>_xlfn.IFNA(VLOOKUP(B4973&amp;A4973,[1]Countries!$A:$H,8,FALSE),"")</f>
        <v/>
      </c>
    </row>
    <row r="4974" spans="1:19" x14ac:dyDescent="0.25">
      <c r="A4974" t="s">
        <v>208</v>
      </c>
      <c r="B4974">
        <v>1992</v>
      </c>
      <c r="C4974" t="s">
        <v>209</v>
      </c>
      <c r="D4974" s="1">
        <v>9.4695450241363979</v>
      </c>
      <c r="E4974" s="1">
        <v>2677110914.9749932</v>
      </c>
      <c r="F4974" s="1">
        <v>5390688437.7758169</v>
      </c>
      <c r="G4974" s="1">
        <v>4375845837.0108862</v>
      </c>
      <c r="H4974" s="1">
        <v>24.351701008844099</v>
      </c>
      <c r="I4974" s="1">
        <v>425269989.01367199</v>
      </c>
      <c r="J4974" s="1">
        <v>61.222401414619377</v>
      </c>
      <c r="K4974" s="3">
        <v>10646330482.28021</v>
      </c>
      <c r="L4974" s="1">
        <v>15.650312880038969</v>
      </c>
      <c r="M4974">
        <f t="shared" si="308"/>
        <v>7.8889736241024009</v>
      </c>
      <c r="N4974" s="4">
        <f t="shared" si="309"/>
        <v>23.539286504141369</v>
      </c>
      <c r="O4974">
        <f t="shared" si="310"/>
        <v>0.63338904860600376</v>
      </c>
      <c r="P4974">
        <f t="shared" si="311"/>
        <v>31.512392927994672</v>
      </c>
      <c r="Q4974" t="str">
        <f>_xlfn.IFNA(VLOOKUP(B4974&amp;A4974,[1]Countries!$A:$H,6,FALSE),"")</f>
        <v/>
      </c>
      <c r="R4974" t="str">
        <f>_xlfn.IFNA(VLOOKUP(B4974&amp;A4974,[1]Countries!$A:$H,7,FALSE),"")</f>
        <v/>
      </c>
      <c r="S4974" t="str">
        <f>_xlfn.IFNA(VLOOKUP(B4974&amp;A4974,[1]Countries!$A:$H,8,FALSE),"")</f>
        <v/>
      </c>
    </row>
    <row r="4975" spans="1:19" x14ac:dyDescent="0.25">
      <c r="A4975" t="s">
        <v>208</v>
      </c>
      <c r="B4975">
        <v>1993</v>
      </c>
      <c r="C4975" t="s">
        <v>209</v>
      </c>
      <c r="D4975" s="1">
        <v>7.1048917678593213</v>
      </c>
      <c r="E4975" s="1">
        <v>2831721749.170155</v>
      </c>
      <c r="F4975" s="1">
        <v>5685784384.4710636</v>
      </c>
      <c r="G4975" s="1">
        <v>4548564006.3501225</v>
      </c>
      <c r="H4975" s="1">
        <v>23.738983876863099</v>
      </c>
      <c r="I4975" s="1">
        <v>310839996.33789098</v>
      </c>
      <c r="J4975" s="1">
        <v>62.668795435162252</v>
      </c>
      <c r="K4975" s="3">
        <v>11139353020.7677</v>
      </c>
      <c r="L4975" s="1">
        <v>18.293870355704019</v>
      </c>
      <c r="M4975">
        <f t="shared" si="308"/>
        <v>5.4669677096242504</v>
      </c>
      <c r="N4975" s="4">
        <f t="shared" si="309"/>
        <v>23.760838065328269</v>
      </c>
      <c r="O4975">
        <f t="shared" si="310"/>
        <v>0.59569047570829692</v>
      </c>
      <c r="P4975">
        <f t="shared" si="311"/>
        <v>30.195345814888501</v>
      </c>
      <c r="Q4975" t="str">
        <f>_xlfn.IFNA(VLOOKUP(B4975&amp;A4975,[1]Countries!$A:$H,6,FALSE),"")</f>
        <v/>
      </c>
      <c r="R4975" t="str">
        <f>_xlfn.IFNA(VLOOKUP(B4975&amp;A4975,[1]Countries!$A:$H,7,FALSE),"")</f>
        <v/>
      </c>
      <c r="S4975" t="str">
        <f>_xlfn.IFNA(VLOOKUP(B4975&amp;A4975,[1]Countries!$A:$H,8,FALSE),"")</f>
        <v/>
      </c>
    </row>
    <row r="4976" spans="1:19" x14ac:dyDescent="0.25">
      <c r="A4976" t="s">
        <v>208</v>
      </c>
      <c r="B4976">
        <v>1994</v>
      </c>
      <c r="C4976" t="s">
        <v>209</v>
      </c>
      <c r="D4976" s="1">
        <v>6.1312996717395079</v>
      </c>
      <c r="E4976" s="1">
        <v>2996135680.549592</v>
      </c>
      <c r="F4976" s="1">
        <v>6326420495.2053833</v>
      </c>
      <c r="G4976" s="1">
        <v>4447688564.4768848</v>
      </c>
      <c r="H4976" s="1">
        <v>25.41858302773359</v>
      </c>
      <c r="I4976" s="1">
        <v>373809997.55859399</v>
      </c>
      <c r="J4976" s="1">
        <v>60.896053860963228</v>
      </c>
      <c r="K4976" s="3">
        <v>11694810175.369949</v>
      </c>
      <c r="L4976" s="1">
        <v>17.291030857481552</v>
      </c>
      <c r="M4976">
        <f t="shared" si="308"/>
        <v>5.9087124834951155</v>
      </c>
      <c r="N4976" s="4">
        <f t="shared" si="309"/>
        <v>23.199743340976667</v>
      </c>
      <c r="O4976">
        <f t="shared" si="310"/>
        <v>0.64214253075114192</v>
      </c>
      <c r="P4976">
        <f t="shared" si="311"/>
        <v>22.944299782592449</v>
      </c>
      <c r="Q4976" t="str">
        <f>_xlfn.IFNA(VLOOKUP(B4976&amp;A4976,[1]Countries!$A:$H,6,FALSE),"")</f>
        <v/>
      </c>
      <c r="R4976" t="str">
        <f>_xlfn.IFNA(VLOOKUP(B4976&amp;A4976,[1]Countries!$A:$H,7,FALSE),"")</f>
        <v/>
      </c>
      <c r="S4976" t="str">
        <f>_xlfn.IFNA(VLOOKUP(B4976&amp;A4976,[1]Countries!$A:$H,8,FALSE),"")</f>
        <v/>
      </c>
    </row>
    <row r="4977" spans="1:19" x14ac:dyDescent="0.25">
      <c r="A4977" t="s">
        <v>208</v>
      </c>
      <c r="B4977">
        <v>1995</v>
      </c>
      <c r="C4977" t="s">
        <v>209</v>
      </c>
      <c r="D4977" s="1">
        <v>5.1057866279008959</v>
      </c>
      <c r="E4977" s="1">
        <v>3479452054.7945209</v>
      </c>
      <c r="F4977" s="1">
        <v>6821989155.2511435</v>
      </c>
      <c r="G4977" s="1">
        <v>4901826484.0182648</v>
      </c>
      <c r="H4977" s="1">
        <v>25.336289571938039</v>
      </c>
      <c r="I4977" s="1">
        <v>540489990.234375</v>
      </c>
      <c r="J4977" s="1">
        <v>62.251900812616988</v>
      </c>
      <c r="K4977" s="3">
        <v>12418291197.494619</v>
      </c>
      <c r="L4977" s="1">
        <v>18.235070440213619</v>
      </c>
      <c r="M4977">
        <f t="shared" si="308"/>
        <v>7.9227623781597396</v>
      </c>
      <c r="N4977" s="4">
        <f t="shared" si="309"/>
        <v>26.157832818373357</v>
      </c>
      <c r="O4977">
        <f t="shared" si="310"/>
        <v>0.60637665187136525</v>
      </c>
      <c r="P4977">
        <f t="shared" si="311"/>
        <v>20.849848876245844</v>
      </c>
      <c r="Q4977" t="str">
        <f>_xlfn.IFNA(VLOOKUP(B4977&amp;A4977,[1]Countries!$A:$H,6,FALSE),"")</f>
        <v/>
      </c>
      <c r="R4977" t="str">
        <f>_xlfn.IFNA(VLOOKUP(B4977&amp;A4977,[1]Countries!$A:$H,7,FALSE),"")</f>
        <v/>
      </c>
      <c r="S4977" t="str">
        <f>_xlfn.IFNA(VLOOKUP(B4977&amp;A4977,[1]Countries!$A:$H,8,FALSE),"")</f>
        <v/>
      </c>
    </row>
    <row r="4978" spans="1:19" x14ac:dyDescent="0.25">
      <c r="A4978" t="s">
        <v>208</v>
      </c>
      <c r="B4978">
        <v>1996</v>
      </c>
      <c r="C4978" t="s">
        <v>209</v>
      </c>
      <c r="D4978" s="1">
        <v>4.4731494570455572</v>
      </c>
      <c r="E4978" s="1">
        <v>3663187588.1523271</v>
      </c>
      <c r="F4978" s="1">
        <v>7024203102.9619188</v>
      </c>
      <c r="G4978" s="1">
        <v>5415937940.7616367</v>
      </c>
      <c r="H4978" s="1">
        <v>22.865932018248412</v>
      </c>
      <c r="I4978" s="1">
        <v>509079986.57226598</v>
      </c>
      <c r="J4978" s="1">
        <v>64.398332583692081</v>
      </c>
      <c r="K4978" s="3">
        <v>12677504057.299549</v>
      </c>
      <c r="L4978" s="1">
        <v>21.98322945447541</v>
      </c>
      <c r="M4978">
        <f t="shared" si="308"/>
        <v>7.247512338554114</v>
      </c>
      <c r="N4978" s="4">
        <f t="shared" si="309"/>
        <v>29.230741793029523</v>
      </c>
      <c r="O4978">
        <f t="shared" si="310"/>
        <v>0.55283523637882992</v>
      </c>
      <c r="P4978">
        <f t="shared" si="311"/>
        <v>24.953013557797348</v>
      </c>
      <c r="Q4978" t="str">
        <f>_xlfn.IFNA(VLOOKUP(B4978&amp;A4978,[1]Countries!$A:$H,6,FALSE),"")</f>
        <v/>
      </c>
      <c r="R4978" t="str">
        <f>_xlfn.IFNA(VLOOKUP(B4978&amp;A4978,[1]Countries!$A:$H,7,FALSE),"")</f>
        <v/>
      </c>
      <c r="S4978" t="str">
        <f>_xlfn.IFNA(VLOOKUP(B4978&amp;A4978,[1]Countries!$A:$H,8,FALSE),"")</f>
        <v/>
      </c>
    </row>
    <row r="4979" spans="1:19" x14ac:dyDescent="0.25">
      <c r="A4979" t="s">
        <v>208</v>
      </c>
      <c r="B4979">
        <v>1997</v>
      </c>
      <c r="C4979" t="s">
        <v>209</v>
      </c>
      <c r="D4979" s="1">
        <v>4.0004376678446576</v>
      </c>
      <c r="E4979" s="1">
        <v>3571932299.0126948</v>
      </c>
      <c r="F4979" s="1">
        <v>7347574047.9548674</v>
      </c>
      <c r="G4979" s="1">
        <v>5185754583.9210148</v>
      </c>
      <c r="H4979" s="1">
        <v>23.458228635378529</v>
      </c>
      <c r="I4979" s="1">
        <v>475570007.32421899</v>
      </c>
      <c r="J4979" s="1">
        <v>67.015585198380606</v>
      </c>
      <c r="K4979" s="3">
        <v>13096862388.90465</v>
      </c>
      <c r="L4979" s="1">
        <v>22.526456829250002</v>
      </c>
      <c r="M4979">
        <f t="shared" si="308"/>
        <v>6.4724765510405398</v>
      </c>
      <c r="N4979" s="4">
        <f t="shared" si="309"/>
        <v>28.998933380290541</v>
      </c>
      <c r="O4979">
        <f t="shared" si="310"/>
        <v>0.49219020775508265</v>
      </c>
      <c r="P4979">
        <f t="shared" si="311"/>
        <v>21.964015256947473</v>
      </c>
      <c r="Q4979" t="str">
        <f>_xlfn.IFNA(VLOOKUP(B4979&amp;A4979,[1]Countries!$A:$H,6,FALSE),"")</f>
        <v/>
      </c>
      <c r="R4979" t="str">
        <f>_xlfn.IFNA(VLOOKUP(B4979&amp;A4979,[1]Countries!$A:$H,7,FALSE),"")</f>
        <v/>
      </c>
      <c r="S4979" t="str">
        <f>_xlfn.IFNA(VLOOKUP(B4979&amp;A4979,[1]Countries!$A:$H,8,FALSE),"")</f>
        <v/>
      </c>
    </row>
    <row r="4980" spans="1:19" x14ac:dyDescent="0.25">
      <c r="A4980" t="s">
        <v>208</v>
      </c>
      <c r="B4980">
        <v>1998</v>
      </c>
      <c r="C4980" t="s">
        <v>209</v>
      </c>
      <c r="D4980" s="1">
        <v>3.5733120508529401</v>
      </c>
      <c r="E4980" s="1">
        <v>3548236953.4555712</v>
      </c>
      <c r="F4980" s="1">
        <v>8023356840.6205931</v>
      </c>
      <c r="G4980" s="1">
        <v>5089844851.9040909</v>
      </c>
      <c r="H4980" s="1">
        <v>23.80373943493608</v>
      </c>
      <c r="I4980" s="1">
        <v>413910003.66210902</v>
      </c>
      <c r="J4980" s="1">
        <v>65.220899489501747</v>
      </c>
      <c r="K4980" s="3">
        <v>13488974325.978491</v>
      </c>
      <c r="L4980" s="1">
        <v>19.228064747493171</v>
      </c>
      <c r="M4980">
        <f t="shared" si="308"/>
        <v>5.1588133481309022</v>
      </c>
      <c r="N4980" s="4">
        <f t="shared" si="309"/>
        <v>24.386878095624073</v>
      </c>
      <c r="O4980">
        <f t="shared" si="310"/>
        <v>0.5332508564389925</v>
      </c>
      <c r="P4980">
        <f t="shared" si="311"/>
        <v>19.214001434457938</v>
      </c>
      <c r="Q4980" t="str">
        <f>_xlfn.IFNA(VLOOKUP(B4980&amp;A4980,[1]Countries!$A:$H,6,FALSE),"")</f>
        <v/>
      </c>
      <c r="R4980" t="str">
        <f>_xlfn.IFNA(VLOOKUP(B4980&amp;A4980,[1]Countries!$A:$H,7,FALSE),"")</f>
        <v/>
      </c>
      <c r="S4980" t="str">
        <f>_xlfn.IFNA(VLOOKUP(B4980&amp;A4980,[1]Countries!$A:$H,8,FALSE),"")</f>
        <v/>
      </c>
    </row>
    <row r="4981" spans="1:19" x14ac:dyDescent="0.25">
      <c r="A4981" t="s">
        <v>208</v>
      </c>
      <c r="B4981">
        <v>1999</v>
      </c>
      <c r="C4981" t="s">
        <v>209</v>
      </c>
      <c r="D4981" s="1">
        <v>2.7787449309793959</v>
      </c>
      <c r="E4981" s="1">
        <v>3533709449.9294782</v>
      </c>
      <c r="F4981" s="1">
        <v>8263921015.5148096</v>
      </c>
      <c r="G4981" s="1">
        <v>4989985895.6276445</v>
      </c>
      <c r="H4981" s="1">
        <v>23.485779434454319</v>
      </c>
      <c r="I4981" s="1">
        <v>435200012.20703101</v>
      </c>
      <c r="J4981" s="1">
        <v>66.101394066003081</v>
      </c>
      <c r="K4981" s="3">
        <v>13948877514.65119</v>
      </c>
      <c r="L4981" s="1">
        <v>20.13612965769612</v>
      </c>
      <c r="M4981">
        <f t="shared" si="308"/>
        <v>5.2662653889113891</v>
      </c>
      <c r="N4981" s="4">
        <f t="shared" si="309"/>
        <v>25.402395046607509</v>
      </c>
      <c r="O4981">
        <f t="shared" si="310"/>
        <v>0.51282739816574419</v>
      </c>
      <c r="P4981">
        <f t="shared" si="311"/>
        <v>17.622100247136089</v>
      </c>
      <c r="Q4981" t="str">
        <f>_xlfn.IFNA(VLOOKUP(B4981&amp;A4981,[1]Countries!$A:$H,6,FALSE),"")</f>
        <v>SP</v>
      </c>
      <c r="R4981" t="str">
        <f>_xlfn.IFNA(VLOOKUP(B4981&amp;A4981,[1]Countries!$A:$H,7,FALSE),"")</f>
        <v>Soft Peg</v>
      </c>
      <c r="S4981" t="str">
        <f>_xlfn.IFNA(VLOOKUP(B4981&amp;A4981,[1]Countries!$A:$H,8,FALSE),"")</f>
        <v>Pegged</v>
      </c>
    </row>
    <row r="4982" spans="1:19" x14ac:dyDescent="0.25">
      <c r="A4982" t="s">
        <v>208</v>
      </c>
      <c r="B4982">
        <v>2000</v>
      </c>
      <c r="C4982" t="s">
        <v>209</v>
      </c>
      <c r="D4982" s="1">
        <v>2.7921765134290468</v>
      </c>
      <c r="E4982" s="1">
        <v>3538928067.7009869</v>
      </c>
      <c r="F4982" s="1">
        <v>8579280677.0098734</v>
      </c>
      <c r="G4982" s="1">
        <v>5795768688.2933712</v>
      </c>
      <c r="H4982" s="1">
        <v>23.720348331582471</v>
      </c>
      <c r="I4982" s="1">
        <v>554179992.67578101</v>
      </c>
      <c r="J4982" s="1">
        <v>68.162052769242663</v>
      </c>
      <c r="K4982" s="3">
        <v>14541041874.72184</v>
      </c>
      <c r="L4982" s="1">
        <v>21.5068612509885</v>
      </c>
      <c r="M4982">
        <f t="shared" si="308"/>
        <v>6.4595158211903687</v>
      </c>
      <c r="N4982" s="4">
        <f t="shared" si="309"/>
        <v>27.966377072178869</v>
      </c>
      <c r="O4982">
        <f t="shared" si="310"/>
        <v>0.46709196594389896</v>
      </c>
      <c r="P4982">
        <f t="shared" si="311"/>
        <v>26.305709132935824</v>
      </c>
      <c r="Q4982" t="str">
        <f>_xlfn.IFNA(VLOOKUP(B4982&amp;A4982,[1]Countries!$A:$H,6,FALSE),"")</f>
        <v>SP</v>
      </c>
      <c r="R4982" t="str">
        <f>_xlfn.IFNA(VLOOKUP(B4982&amp;A4982,[1]Countries!$A:$H,7,FALSE),"")</f>
        <v>Soft Peg</v>
      </c>
      <c r="S4982" t="str">
        <f>_xlfn.IFNA(VLOOKUP(B4982&amp;A4982,[1]Countries!$A:$H,8,FALSE),"")</f>
        <v>Pegged</v>
      </c>
    </row>
    <row r="4983" spans="1:19" x14ac:dyDescent="0.25">
      <c r="A4983" t="s">
        <v>208</v>
      </c>
      <c r="B4983">
        <v>2001</v>
      </c>
      <c r="C4983" t="s">
        <v>209</v>
      </c>
      <c r="D4983" s="1">
        <v>2.706677431802297</v>
      </c>
      <c r="E4983" s="1">
        <v>3781805359.6614952</v>
      </c>
      <c r="F4983" s="1">
        <v>9101452750.3526096</v>
      </c>
      <c r="G4983" s="1">
        <v>6027362482.3695335</v>
      </c>
      <c r="H4983" s="1">
        <v>23.867607427943589</v>
      </c>
      <c r="I4983" s="1">
        <v>450309997.55859399</v>
      </c>
      <c r="J4983" s="1">
        <v>67.544665756485813</v>
      </c>
      <c r="K4983" s="3">
        <v>15307153578.126789</v>
      </c>
      <c r="L4983" s="1">
        <v>22.099044419924901</v>
      </c>
      <c r="M4983">
        <f t="shared" si="308"/>
        <v>4.9476716510026169</v>
      </c>
      <c r="N4983" s="4">
        <f t="shared" si="309"/>
        <v>27.046716070927516</v>
      </c>
      <c r="O4983">
        <f t="shared" si="310"/>
        <v>0.48050181135729053</v>
      </c>
      <c r="P4983">
        <f t="shared" si="311"/>
        <v>24.672513106449305</v>
      </c>
      <c r="Q4983" t="str">
        <f>_xlfn.IFNA(VLOOKUP(B4983&amp;A4983,[1]Countries!$A:$H,6,FALSE),"")</f>
        <v>SP</v>
      </c>
      <c r="R4983" t="str">
        <f>_xlfn.IFNA(VLOOKUP(B4983&amp;A4983,[1]Countries!$A:$H,7,FALSE),"")</f>
        <v>Soft Peg</v>
      </c>
      <c r="S4983" t="str">
        <f>_xlfn.IFNA(VLOOKUP(B4983&amp;A4983,[1]Countries!$A:$H,8,FALSE),"")</f>
        <v>Pegged</v>
      </c>
    </row>
    <row r="4984" spans="1:19" x14ac:dyDescent="0.25">
      <c r="A4984" t="s">
        <v>208</v>
      </c>
      <c r="B4984">
        <v>2002</v>
      </c>
      <c r="C4984" t="s">
        <v>209</v>
      </c>
      <c r="D4984" s="1">
        <v>3.037046068808551</v>
      </c>
      <c r="E4984" s="1">
        <v>4544146685.472497</v>
      </c>
      <c r="F4984" s="1">
        <v>9716868829.3370953</v>
      </c>
      <c r="G4984" s="1">
        <v>6383638928.0677013</v>
      </c>
      <c r="H4984" s="1">
        <v>25.246252863152211</v>
      </c>
      <c r="I4984" s="1">
        <v>562719970.703125</v>
      </c>
      <c r="J4984" s="1">
        <v>66.857543480722171</v>
      </c>
      <c r="K4984" s="3">
        <v>16192592973.143499</v>
      </c>
      <c r="L4984" s="1">
        <v>21.971885444677781</v>
      </c>
      <c r="M4984">
        <f t="shared" si="308"/>
        <v>5.7911656582639592</v>
      </c>
      <c r="N4984" s="4">
        <f t="shared" si="309"/>
        <v>27.763051102941741</v>
      </c>
      <c r="O4984">
        <f t="shared" si="310"/>
        <v>0.4957175330384998</v>
      </c>
      <c r="P4984">
        <f t="shared" si="311"/>
        <v>18.930915657124274</v>
      </c>
      <c r="Q4984" t="str">
        <f>_xlfn.IFNA(VLOOKUP(B4984&amp;A4984,[1]Countries!$A:$H,6,FALSE),"")</f>
        <v>SP</v>
      </c>
      <c r="R4984" t="str">
        <f>_xlfn.IFNA(VLOOKUP(B4984&amp;A4984,[1]Countries!$A:$H,7,FALSE),"")</f>
        <v>Soft Peg</v>
      </c>
      <c r="S4984" t="str">
        <f>_xlfn.IFNA(VLOOKUP(B4984&amp;A4984,[1]Countries!$A:$H,8,FALSE),"")</f>
        <v>Pegged</v>
      </c>
    </row>
    <row r="4985" spans="1:19" x14ac:dyDescent="0.25">
      <c r="A4985" t="s">
        <v>208</v>
      </c>
      <c r="B4985">
        <v>2003</v>
      </c>
      <c r="C4985" t="s">
        <v>209</v>
      </c>
      <c r="D4985" s="1">
        <v>3.4177971558601721</v>
      </c>
      <c r="E4985" s="1">
        <v>4829901269.3935118</v>
      </c>
      <c r="F4985" s="1">
        <v>10338730606.48801</v>
      </c>
      <c r="G4985" s="1">
        <v>6967136812.4118481</v>
      </c>
      <c r="H4985" s="1">
        <v>25.582115533630919</v>
      </c>
      <c r="I4985" s="1">
        <v>1321219970.70313</v>
      </c>
      <c r="J4985" s="1">
        <v>66.824598644504363</v>
      </c>
      <c r="K4985" s="3">
        <v>16866374818.468571</v>
      </c>
      <c r="L4985" s="1">
        <v>21.290121907298118</v>
      </c>
      <c r="M4985">
        <f t="shared" si="308"/>
        <v>12.779324860965099</v>
      </c>
      <c r="N4985" s="4">
        <f t="shared" si="309"/>
        <v>34.069446768263219</v>
      </c>
      <c r="O4985">
        <f t="shared" si="310"/>
        <v>0.49645492870048047</v>
      </c>
      <c r="P4985">
        <f t="shared" si="311"/>
        <v>20.672127211411492</v>
      </c>
      <c r="Q4985" t="str">
        <f>_xlfn.IFNA(VLOOKUP(B4985&amp;A4985,[1]Countries!$A:$H,6,FALSE),"")</f>
        <v>SP</v>
      </c>
      <c r="R4985" t="str">
        <f>_xlfn.IFNA(VLOOKUP(B4985&amp;A4985,[1]Countries!$A:$H,7,FALSE),"")</f>
        <v>Soft Peg</v>
      </c>
      <c r="S4985" t="str">
        <f>_xlfn.IFNA(VLOOKUP(B4985&amp;A4985,[1]Countries!$A:$H,8,FALSE),"")</f>
        <v>Pegged</v>
      </c>
    </row>
    <row r="4986" spans="1:19" x14ac:dyDescent="0.25">
      <c r="A4986" t="s">
        <v>208</v>
      </c>
      <c r="B4986">
        <v>2004</v>
      </c>
      <c r="C4986" t="s">
        <v>209</v>
      </c>
      <c r="D4986" s="1">
        <v>3.4604480177081332</v>
      </c>
      <c r="E4986" s="1">
        <v>5955712270.8039503</v>
      </c>
      <c r="F4986" s="1">
        <v>11571424541.607901</v>
      </c>
      <c r="G4986" s="1">
        <v>9406911142.4541607</v>
      </c>
      <c r="H4986" s="1">
        <v>27.59911459336384</v>
      </c>
      <c r="I4986" s="1">
        <v>604630004.88281298</v>
      </c>
      <c r="J4986" s="1">
        <v>66.119788302003641</v>
      </c>
      <c r="K4986" s="3">
        <v>18311367460.256069</v>
      </c>
      <c r="L4986" s="1">
        <v>19.76806831672792</v>
      </c>
      <c r="M4986">
        <f t="shared" si="308"/>
        <v>5.2251993927689471</v>
      </c>
      <c r="N4986" s="4">
        <f t="shared" si="309"/>
        <v>24.993267709496866</v>
      </c>
      <c r="O4986">
        <f t="shared" si="310"/>
        <v>0.51240653619832721</v>
      </c>
      <c r="P4986">
        <f t="shared" si="311"/>
        <v>29.825185820817278</v>
      </c>
      <c r="Q4986" t="str">
        <f>_xlfn.IFNA(VLOOKUP(B4986&amp;A4986,[1]Countries!$A:$H,6,FALSE),"")</f>
        <v>SP</v>
      </c>
      <c r="R4986" t="str">
        <f>_xlfn.IFNA(VLOOKUP(B4986&amp;A4986,[1]Countries!$A:$H,7,FALSE),"")</f>
        <v>Soft Peg</v>
      </c>
      <c r="S4986" t="str">
        <f>_xlfn.IFNA(VLOOKUP(B4986&amp;A4986,[1]Countries!$A:$H,8,FALSE),"")</f>
        <v>Pegged</v>
      </c>
    </row>
    <row r="4987" spans="1:19" x14ac:dyDescent="0.25">
      <c r="A4987" t="s">
        <v>208</v>
      </c>
      <c r="B4987">
        <v>2005</v>
      </c>
      <c r="C4987" t="s">
        <v>209</v>
      </c>
      <c r="D4987" s="1">
        <v>3.8216504208588651</v>
      </c>
      <c r="E4987" s="1">
        <v>6634978843.4414673</v>
      </c>
      <c r="F4987" s="1">
        <v>12765218617.771509</v>
      </c>
      <c r="G4987" s="1">
        <v>11859379407.61636</v>
      </c>
      <c r="H4987" s="1">
        <v>27.844857875883651</v>
      </c>
      <c r="I4987" s="1">
        <v>709849975.58593798</v>
      </c>
      <c r="J4987" s="1">
        <v>66.754690880323153</v>
      </c>
      <c r="K4987" s="3">
        <v>19803118198.21994</v>
      </c>
      <c r="L4987" s="1">
        <v>18.964614266110111</v>
      </c>
      <c r="M4987">
        <f t="shared" si="308"/>
        <v>5.5608133071665335</v>
      </c>
      <c r="N4987" s="4">
        <f t="shared" si="309"/>
        <v>24.525427573276644</v>
      </c>
      <c r="O4987">
        <f t="shared" si="310"/>
        <v>0.49802206678297045</v>
      </c>
      <c r="P4987">
        <f t="shared" si="311"/>
        <v>40.926839724480516</v>
      </c>
      <c r="Q4987" t="str">
        <f>_xlfn.IFNA(VLOOKUP(B4987&amp;A4987,[1]Countries!$A:$H,6,FALSE),"")</f>
        <v>SP</v>
      </c>
      <c r="R4987" t="str">
        <f>_xlfn.IFNA(VLOOKUP(B4987&amp;A4987,[1]Countries!$A:$H,7,FALSE),"")</f>
        <v>Soft Peg</v>
      </c>
      <c r="S4987" t="str">
        <f>_xlfn.IFNA(VLOOKUP(B4987&amp;A4987,[1]Countries!$A:$H,8,FALSE),"")</f>
        <v>Pegged</v>
      </c>
    </row>
    <row r="4988" spans="1:19" x14ac:dyDescent="0.25">
      <c r="A4988" t="s">
        <v>208</v>
      </c>
      <c r="B4988">
        <v>2006</v>
      </c>
      <c r="C4988" t="s">
        <v>209</v>
      </c>
      <c r="D4988" s="1">
        <v>3.5797525184641179</v>
      </c>
      <c r="E4988" s="1">
        <v>8111847672.7785616</v>
      </c>
      <c r="F4988" s="1">
        <v>15268053596.61495</v>
      </c>
      <c r="G4988" s="1">
        <v>13231029619.18195</v>
      </c>
      <c r="H4988" s="1">
        <v>27.681073066637101</v>
      </c>
      <c r="I4988" s="1">
        <v>573570007.32421899</v>
      </c>
      <c r="J4988" s="1">
        <v>64.940208128368923</v>
      </c>
      <c r="K4988" s="3">
        <v>21405850187.44537</v>
      </c>
      <c r="L4988" s="1">
        <v>18.299222636385078</v>
      </c>
      <c r="M4988">
        <f t="shared" si="308"/>
        <v>3.7566674998533154</v>
      </c>
      <c r="N4988" s="4">
        <f t="shared" si="309"/>
        <v>22.055890136238393</v>
      </c>
      <c r="O4988">
        <f t="shared" si="310"/>
        <v>0.53987803368796594</v>
      </c>
      <c r="P4988">
        <f t="shared" si="311"/>
        <v>33.52871349324024</v>
      </c>
      <c r="Q4988" t="str">
        <f>_xlfn.IFNA(VLOOKUP(B4988&amp;A4988,[1]Countries!$A:$H,6,FALSE),"")</f>
        <v>SP</v>
      </c>
      <c r="R4988" t="str">
        <f>_xlfn.IFNA(VLOOKUP(B4988&amp;A4988,[1]Countries!$A:$H,7,FALSE),"")</f>
        <v>Soft Peg</v>
      </c>
      <c r="S4988" t="str">
        <f>_xlfn.IFNA(VLOOKUP(B4988&amp;A4988,[1]Countries!$A:$H,8,FALSE),"")</f>
        <v>Pegged</v>
      </c>
    </row>
    <row r="4989" spans="1:19" x14ac:dyDescent="0.25">
      <c r="A4989" t="s">
        <v>208</v>
      </c>
      <c r="B4989">
        <v>2007</v>
      </c>
      <c r="C4989" t="s">
        <v>209</v>
      </c>
      <c r="D4989" s="1">
        <v>3.507371446780561</v>
      </c>
      <c r="E4989" s="1">
        <v>9279830747.5317345</v>
      </c>
      <c r="F4989" s="1">
        <v>17350521861.777149</v>
      </c>
      <c r="G4989" s="1">
        <v>15700423131.17066</v>
      </c>
      <c r="H4989" s="1">
        <v>30.62044365249173</v>
      </c>
      <c r="I4989" s="1">
        <v>631510009.765625</v>
      </c>
      <c r="J4989" s="1">
        <v>63.995587537149888</v>
      </c>
      <c r="K4989" s="3">
        <v>23155932370.39669</v>
      </c>
      <c r="L4989" s="1">
        <v>19.171621033577431</v>
      </c>
      <c r="M4989">
        <f t="shared" si="308"/>
        <v>3.6397176684168149</v>
      </c>
      <c r="N4989" s="4">
        <f t="shared" si="309"/>
        <v>22.811338701994245</v>
      </c>
      <c r="O4989">
        <f t="shared" si="310"/>
        <v>0.56260773357146376</v>
      </c>
      <c r="P4989">
        <f t="shared" si="311"/>
        <v>37.005183099324299</v>
      </c>
      <c r="Q4989" t="str">
        <f>_xlfn.IFNA(VLOOKUP(B4989&amp;A4989,[1]Countries!$A:$H,6,FALSE),"")</f>
        <v>SP</v>
      </c>
      <c r="R4989" t="str">
        <f>_xlfn.IFNA(VLOOKUP(B4989&amp;A4989,[1]Countries!$A:$H,7,FALSE),"")</f>
        <v>Soft Peg</v>
      </c>
      <c r="S4989" t="str">
        <f>_xlfn.IFNA(VLOOKUP(B4989&amp;A4989,[1]Countries!$A:$H,8,FALSE),"")</f>
        <v>Pegged</v>
      </c>
    </row>
    <row r="4990" spans="1:19" x14ac:dyDescent="0.25">
      <c r="A4990" t="s">
        <v>208</v>
      </c>
      <c r="B4990">
        <v>2008</v>
      </c>
      <c r="C4990" t="s">
        <v>209</v>
      </c>
      <c r="D4990" s="1">
        <v>3.3473837990646369</v>
      </c>
      <c r="E4990" s="1">
        <v>12415386783.14781</v>
      </c>
      <c r="F4990" s="1">
        <v>22279907002.959</v>
      </c>
      <c r="G4990" s="1">
        <v>19227842750.457939</v>
      </c>
      <c r="H4990" s="1">
        <v>32.27152709484222</v>
      </c>
      <c r="I4990" s="1">
        <v>734090026.85546899</v>
      </c>
      <c r="J4990" s="1">
        <v>60.34448411180081</v>
      </c>
      <c r="K4990" s="3">
        <v>24830663971.230221</v>
      </c>
      <c r="L4990" s="1">
        <v>15.75482474349738</v>
      </c>
      <c r="M4990">
        <f t="shared" si="308"/>
        <v>3.2948522934048796</v>
      </c>
      <c r="N4990" s="4">
        <f t="shared" si="309"/>
        <v>19.04967703690226</v>
      </c>
      <c r="O4990">
        <f t="shared" si="310"/>
        <v>0.65715228942431647</v>
      </c>
      <c r="P4990">
        <f t="shared" si="311"/>
        <v>30.576680443079791</v>
      </c>
      <c r="Q4990" t="str">
        <f>_xlfn.IFNA(VLOOKUP(B4990&amp;A4990,[1]Countries!$A:$H,6,FALSE),"")</f>
        <v>SP</v>
      </c>
      <c r="R4990" t="str">
        <f>_xlfn.IFNA(VLOOKUP(B4990&amp;A4990,[1]Countries!$A:$H,7,FALSE),"")</f>
        <v>Soft Peg</v>
      </c>
      <c r="S4990" t="str">
        <f>_xlfn.IFNA(VLOOKUP(B4990&amp;A4990,[1]Countries!$A:$H,8,FALSE),"")</f>
        <v>Pegged</v>
      </c>
    </row>
    <row r="4991" spans="1:19" x14ac:dyDescent="0.25">
      <c r="A4991" t="s">
        <v>208</v>
      </c>
      <c r="B4991">
        <v>2009</v>
      </c>
      <c r="C4991" t="s">
        <v>209</v>
      </c>
      <c r="D4991" s="1">
        <v>3.7616607986079931</v>
      </c>
      <c r="E4991" s="1">
        <v>11061126760.563379</v>
      </c>
      <c r="F4991" s="1">
        <v>24154000000</v>
      </c>
      <c r="G4991" s="1">
        <v>16458591549.29578</v>
      </c>
      <c r="H4991" s="1">
        <v>30.536393820403589</v>
      </c>
      <c r="I4991" s="1">
        <v>740419982.91015601</v>
      </c>
      <c r="J4991" s="1">
        <v>60.781697721311723</v>
      </c>
      <c r="K4991" s="3">
        <v>26190535360.722401</v>
      </c>
      <c r="L4991" s="1">
        <v>14.346324698209941</v>
      </c>
      <c r="M4991">
        <f t="shared" si="308"/>
        <v>3.0654135253380641</v>
      </c>
      <c r="N4991" s="4">
        <f t="shared" si="309"/>
        <v>17.411738223548006</v>
      </c>
      <c r="O4991">
        <f t="shared" si="310"/>
        <v>0.64523209697937201</v>
      </c>
      <c r="P4991">
        <f t="shared" si="311"/>
        <v>22.34604946895918</v>
      </c>
      <c r="Q4991" t="str">
        <f>_xlfn.IFNA(VLOOKUP(B4991&amp;A4991,[1]Countries!$A:$H,6,FALSE),"")</f>
        <v>SP</v>
      </c>
      <c r="R4991" t="str">
        <f>_xlfn.IFNA(VLOOKUP(B4991&amp;A4991,[1]Countries!$A:$H,7,FALSE),"")</f>
        <v>Soft Peg</v>
      </c>
      <c r="S4991" t="str">
        <f>_xlfn.IFNA(VLOOKUP(B4991&amp;A4991,[1]Countries!$A:$H,8,FALSE),"")</f>
        <v>Pegged</v>
      </c>
    </row>
    <row r="4992" spans="1:19" x14ac:dyDescent="0.25">
      <c r="A4992" t="s">
        <v>208</v>
      </c>
      <c r="B4992">
        <v>2010</v>
      </c>
      <c r="C4992" t="s">
        <v>209</v>
      </c>
      <c r="D4992" s="1">
        <v>4.1415309993277294</v>
      </c>
      <c r="E4992" s="1">
        <v>12751830985.915489</v>
      </c>
      <c r="F4992" s="1">
        <v>26795901408.45071</v>
      </c>
      <c r="G4992" s="1">
        <v>18241408450.704231</v>
      </c>
      <c r="H4992" s="1">
        <v>28.776999215246821</v>
      </c>
      <c r="I4992" s="1">
        <v>954750000</v>
      </c>
      <c r="J4992" s="1">
        <v>60.194826936429749</v>
      </c>
      <c r="K4992" s="3">
        <v>26795901408.45071</v>
      </c>
      <c r="L4992" s="1">
        <v>13.520566788383119</v>
      </c>
      <c r="M4992">
        <f t="shared" si="308"/>
        <v>3.5630449054380287</v>
      </c>
      <c r="N4992" s="4">
        <f t="shared" si="309"/>
        <v>17.083611693821148</v>
      </c>
      <c r="O4992">
        <f t="shared" si="310"/>
        <v>0.66127232337767994</v>
      </c>
      <c r="P4992">
        <f t="shared" si="311"/>
        <v>20.486631075069848</v>
      </c>
      <c r="Q4992" t="str">
        <f>_xlfn.IFNA(VLOOKUP(B4992&amp;A4992,[1]Countries!$A:$H,6,FALSE),"")</f>
        <v>SP</v>
      </c>
      <c r="R4992" t="str">
        <f>_xlfn.IFNA(VLOOKUP(B4992&amp;A4992,[1]Countries!$A:$H,7,FALSE),"")</f>
        <v>Soft Peg</v>
      </c>
      <c r="S4992" t="str">
        <f>_xlfn.IFNA(VLOOKUP(B4992&amp;A4992,[1]Countries!$A:$H,8,FALSE),"")</f>
        <v>Pegged</v>
      </c>
    </row>
    <row r="4993" spans="1:19" x14ac:dyDescent="0.25">
      <c r="A4993" t="s">
        <v>208</v>
      </c>
      <c r="B4993">
        <v>2011</v>
      </c>
      <c r="C4993" t="s">
        <v>209</v>
      </c>
      <c r="D4993" s="1">
        <v>4.0480261225118834</v>
      </c>
      <c r="E4993" s="1">
        <v>13743802816.901409</v>
      </c>
      <c r="F4993" s="1">
        <v>29244647887.323952</v>
      </c>
      <c r="G4993" s="1">
        <v>21301126760.563381</v>
      </c>
      <c r="H4993" s="1">
        <v>29.297957493125011</v>
      </c>
      <c r="I4993" s="1">
        <v>974099975.58593798</v>
      </c>
      <c r="J4993" s="1">
        <v>59.798012878244243</v>
      </c>
      <c r="K4993" s="3">
        <v>27489053610.209419</v>
      </c>
      <c r="L4993" s="1">
        <v>12.596984159855889</v>
      </c>
      <c r="M4993">
        <f t="shared" si="308"/>
        <v>3.3308658026556719</v>
      </c>
      <c r="N4993" s="4">
        <f t="shared" si="309"/>
        <v>15.927849962511562</v>
      </c>
      <c r="O4993">
        <f t="shared" si="310"/>
        <v>0.67229637218232841</v>
      </c>
      <c r="P4993">
        <f t="shared" si="311"/>
        <v>25.841733409748741</v>
      </c>
      <c r="Q4993" t="str">
        <f>_xlfn.IFNA(VLOOKUP(B4993&amp;A4993,[1]Countries!$A:$H,6,FALSE),"")</f>
        <v>SP</v>
      </c>
      <c r="R4993" t="str">
        <f>_xlfn.IFNA(VLOOKUP(B4993&amp;A4993,[1]Countries!$A:$H,7,FALSE),"")</f>
        <v>Soft Peg</v>
      </c>
      <c r="S4993" t="str">
        <f>_xlfn.IFNA(VLOOKUP(B4993&amp;A4993,[1]Countries!$A:$H,8,FALSE),"")</f>
        <v>Pegged</v>
      </c>
    </row>
    <row r="4994" spans="1:19" x14ac:dyDescent="0.25">
      <c r="A4994" t="s">
        <v>208</v>
      </c>
      <c r="B4994">
        <v>2012</v>
      </c>
      <c r="C4994" t="s">
        <v>209</v>
      </c>
      <c r="D4994" s="1">
        <v>3.8127905645510678</v>
      </c>
      <c r="E4994" s="1">
        <v>14307464788.732389</v>
      </c>
      <c r="F4994" s="1">
        <v>31371056338.028172</v>
      </c>
      <c r="G4994" s="1">
        <v>22975492957.746479</v>
      </c>
      <c r="H4994" s="1">
        <v>28.4227634246154</v>
      </c>
      <c r="I4994" s="1">
        <v>1157500000</v>
      </c>
      <c r="J4994" s="1">
        <v>61.107506919673433</v>
      </c>
      <c r="K4994" s="3">
        <v>28217835358.43351</v>
      </c>
      <c r="L4994" s="1">
        <v>12.26707133380774</v>
      </c>
      <c r="M4994">
        <f t="shared" si="308"/>
        <v>3.6897068033914815</v>
      </c>
      <c r="N4994" s="4">
        <f t="shared" si="309"/>
        <v>15.956778137199223</v>
      </c>
      <c r="O4994">
        <f t="shared" si="310"/>
        <v>0.63646015098359721</v>
      </c>
      <c r="P4994">
        <f t="shared" si="311"/>
        <v>27.63065443386634</v>
      </c>
      <c r="Q4994" t="str">
        <f>_xlfn.IFNA(VLOOKUP(B4994&amp;A4994,[1]Countries!$A:$H,6,FALSE),"")</f>
        <v>SP</v>
      </c>
      <c r="R4994" t="str">
        <f>_xlfn.IFNA(VLOOKUP(B4994&amp;A4994,[1]Countries!$A:$H,7,FALSE),"")</f>
        <v>Soft Peg</v>
      </c>
      <c r="S4994" t="str">
        <f>_xlfn.IFNA(VLOOKUP(B4994&amp;A4994,[1]Countries!$A:$H,8,FALSE),"")</f>
        <v>Pegged</v>
      </c>
    </row>
    <row r="4995" spans="1:19" x14ac:dyDescent="0.25">
      <c r="A4995" t="s">
        <v>208</v>
      </c>
      <c r="B4995">
        <v>2013</v>
      </c>
      <c r="C4995" t="s">
        <v>209</v>
      </c>
      <c r="D4995" s="1">
        <v>4.1458178802169519</v>
      </c>
      <c r="E4995" s="1">
        <v>14227605633.80282</v>
      </c>
      <c r="F4995" s="1">
        <v>34064873239.436619</v>
      </c>
      <c r="G4995" s="1">
        <v>24172112676.056339</v>
      </c>
      <c r="H4995" s="1">
        <v>28.368820717388449</v>
      </c>
      <c r="I4995" s="1">
        <v>1400329956.0546899</v>
      </c>
      <c r="J4995" s="1">
        <v>61.290263895814377</v>
      </c>
      <c r="K4995" s="3">
        <v>29016052071.712379</v>
      </c>
      <c r="L4995" s="1">
        <v>15.68424125301933</v>
      </c>
      <c r="M4995">
        <f t="shared" ref="M4995:M5058" si="312">IF(I4995="","",IFERROR(I4995/F4995*100,""))</f>
        <v>4.1107740111404247</v>
      </c>
      <c r="N4995" s="4">
        <f t="shared" ref="N4995:N5058" si="313">IF(AND(L4995="",M4995=""),"",IFERROR(L4995+IF(M4995="",0,M4995),""))</f>
        <v>19.795015264159755</v>
      </c>
      <c r="O4995">
        <f t="shared" ref="O4995:O5058" si="314">IFERROR((100-J4995)/J4995,"")</f>
        <v>0.63158050958937351</v>
      </c>
      <c r="P4995">
        <f t="shared" ref="P4995:P5058" si="315">IFERROR(IF(AND(E4995="",G4995=""),"",(G4995-E4995)/F4995*100),"")</f>
        <v>29.192849103987996</v>
      </c>
      <c r="Q4995" t="str">
        <f>_xlfn.IFNA(VLOOKUP(B4995&amp;A4995,[1]Countries!$A:$H,6,FALSE),"")</f>
        <v>SP</v>
      </c>
      <c r="R4995" t="str">
        <f>_xlfn.IFNA(VLOOKUP(B4995&amp;A4995,[1]Countries!$A:$H,7,FALSE),"")</f>
        <v>Soft Peg</v>
      </c>
      <c r="S4995" t="str">
        <f>_xlfn.IFNA(VLOOKUP(B4995&amp;A4995,[1]Countries!$A:$H,8,FALSE),"")</f>
        <v>Pegged</v>
      </c>
    </row>
    <row r="4996" spans="1:19" x14ac:dyDescent="0.25">
      <c r="A4996" t="s">
        <v>208</v>
      </c>
      <c r="B4996">
        <v>2014</v>
      </c>
      <c r="C4996" t="s">
        <v>209</v>
      </c>
      <c r="D4996" s="1">
        <v>4.60467601103832</v>
      </c>
      <c r="E4996" s="1">
        <v>15524929577.46479</v>
      </c>
      <c r="F4996" s="1">
        <v>36329267605.633797</v>
      </c>
      <c r="G4996" s="1">
        <v>24985070422.53521</v>
      </c>
      <c r="H4996" s="1">
        <v>28.346717697057191</v>
      </c>
      <c r="I4996" s="1">
        <v>2697159912.1093798</v>
      </c>
      <c r="J4996" s="1">
        <v>61.087711843708057</v>
      </c>
      <c r="K4996" s="3">
        <v>29914484897.542221</v>
      </c>
      <c r="L4996" s="1">
        <v>17.53329678705488</v>
      </c>
      <c r="M4996">
        <f t="shared" si="312"/>
        <v>7.4242066792756232</v>
      </c>
      <c r="N4996" s="4">
        <f t="shared" si="313"/>
        <v>24.957503466330504</v>
      </c>
      <c r="O4996">
        <f t="shared" si="314"/>
        <v>0.63699043525886867</v>
      </c>
      <c r="P4996">
        <f t="shared" si="315"/>
        <v>26.039998790406056</v>
      </c>
      <c r="Q4996" t="str">
        <f>_xlfn.IFNA(VLOOKUP(B4996&amp;A4996,[1]Countries!$A:$H,6,FALSE),"")</f>
        <v>SP</v>
      </c>
      <c r="R4996" t="str">
        <f>_xlfn.IFNA(VLOOKUP(B4996&amp;A4996,[1]Countries!$A:$H,7,FALSE),"")</f>
        <v>Soft Peg</v>
      </c>
      <c r="S4996" t="str">
        <f>_xlfn.IFNA(VLOOKUP(B4996&amp;A4996,[1]Countries!$A:$H,8,FALSE),"")</f>
        <v>Pegged</v>
      </c>
    </row>
    <row r="4997" spans="1:19" x14ac:dyDescent="0.25">
      <c r="A4997" t="s">
        <v>208</v>
      </c>
      <c r="B4997">
        <v>2015</v>
      </c>
      <c r="C4997" t="s">
        <v>209</v>
      </c>
      <c r="D4997" s="1">
        <v>5.0965075145728482</v>
      </c>
      <c r="E4997" s="1">
        <v>14102112676.056339</v>
      </c>
      <c r="F4997" s="1">
        <v>38043450704.225349</v>
      </c>
      <c r="G4997" s="1">
        <v>22694225352.112679</v>
      </c>
      <c r="H4997" s="1">
        <v>28.243465126051209</v>
      </c>
      <c r="I4997" s="1">
        <v>2141050048.82813</v>
      </c>
      <c r="J4997" s="1">
        <v>61.12854649150249</v>
      </c>
      <c r="K4997" s="3">
        <v>30629948424.089981</v>
      </c>
      <c r="L4997" s="1">
        <v>14.05842467008628</v>
      </c>
      <c r="M4997">
        <f t="shared" si="312"/>
        <v>5.6279070620434846</v>
      </c>
      <c r="N4997" s="4">
        <f t="shared" si="313"/>
        <v>19.686331732129766</v>
      </c>
      <c r="O4997">
        <f t="shared" si="314"/>
        <v>0.63589690479391736</v>
      </c>
      <c r="P4997">
        <f t="shared" si="315"/>
        <v>22.584998250702963</v>
      </c>
      <c r="Q4997" t="str">
        <f>_xlfn.IFNA(VLOOKUP(B4997&amp;A4997,[1]Countries!$A:$H,6,FALSE),"")</f>
        <v>SP</v>
      </c>
      <c r="R4997" t="str">
        <f>_xlfn.IFNA(VLOOKUP(B4997&amp;A4997,[1]Countries!$A:$H,7,FALSE),"")</f>
        <v>Soft Peg</v>
      </c>
      <c r="S4997" t="str">
        <f>_xlfn.IFNA(VLOOKUP(B4997&amp;A4997,[1]Countries!$A:$H,8,FALSE),"")</f>
        <v>Pegged</v>
      </c>
    </row>
    <row r="4998" spans="1:19" x14ac:dyDescent="0.25">
      <c r="A4998" t="s">
        <v>208</v>
      </c>
      <c r="B4998">
        <v>2016</v>
      </c>
      <c r="C4998" t="s">
        <v>209</v>
      </c>
      <c r="D4998" s="1">
        <v>5.2467800517721406</v>
      </c>
      <c r="E4998" s="1">
        <v>13584225352.11268</v>
      </c>
      <c r="F4998" s="1">
        <v>39196676056.338028</v>
      </c>
      <c r="G4998" s="1">
        <v>21713943661.971828</v>
      </c>
      <c r="H4998" s="1">
        <v>27.710060209187041</v>
      </c>
      <c r="I4998" s="1">
        <v>2727969970.7031298</v>
      </c>
      <c r="J4998" s="1">
        <v>61.85872328927001</v>
      </c>
      <c r="K4998" s="3">
        <v>31243690999.94981</v>
      </c>
      <c r="L4998" s="1">
        <v>11.16076241014977</v>
      </c>
      <c r="M4998">
        <f t="shared" si="312"/>
        <v>6.9596972120344436</v>
      </c>
      <c r="N4998" s="4">
        <f t="shared" si="313"/>
        <v>18.120459622184214</v>
      </c>
      <c r="O4998">
        <f t="shared" si="314"/>
        <v>0.61658687219213848</v>
      </c>
      <c r="P4998">
        <f t="shared" si="315"/>
        <v>20.740836029499466</v>
      </c>
      <c r="Q4998" t="str">
        <f>_xlfn.IFNA(VLOOKUP(B4998&amp;A4998,[1]Countries!$A:$H,6,FALSE),"")</f>
        <v>SP</v>
      </c>
      <c r="R4998" t="str">
        <f>_xlfn.IFNA(VLOOKUP(B4998&amp;A4998,[1]Countries!$A:$H,7,FALSE),"")</f>
        <v>Soft Peg</v>
      </c>
      <c r="S4998" t="str">
        <f>_xlfn.IFNA(VLOOKUP(B4998&amp;A4998,[1]Countries!$A:$H,8,FALSE),"")</f>
        <v>Pegged</v>
      </c>
    </row>
    <row r="4999" spans="1:19" x14ac:dyDescent="0.25">
      <c r="A4999" t="s">
        <v>208</v>
      </c>
      <c r="B4999">
        <v>2017</v>
      </c>
      <c r="C4999" t="s">
        <v>209</v>
      </c>
      <c r="D4999" s="1">
        <v>5.5419873474874013</v>
      </c>
      <c r="E4999" s="1">
        <v>14297183098.591551</v>
      </c>
      <c r="F4999" s="1">
        <v>40708943661.971832</v>
      </c>
      <c r="G4999" s="1">
        <v>22940845070.422531</v>
      </c>
      <c r="H4999" s="1">
        <v>27.648732759351422</v>
      </c>
      <c r="I4999" s="1">
        <v>2978790039.0625</v>
      </c>
      <c r="J4999" s="1">
        <v>61.747513696509223</v>
      </c>
      <c r="K4999" s="3">
        <v>31904724046.086681</v>
      </c>
      <c r="L4999" s="1">
        <v>10.88697330932226</v>
      </c>
      <c r="M4999">
        <f t="shared" si="312"/>
        <v>7.3172865004726955</v>
      </c>
      <c r="N4999" s="4">
        <f t="shared" si="313"/>
        <v>18.204259809794955</v>
      </c>
      <c r="O4999">
        <f t="shared" si="314"/>
        <v>0.61949840590348026</v>
      </c>
      <c r="P4999">
        <f t="shared" si="315"/>
        <v>21.232832872314095</v>
      </c>
      <c r="Q4999" t="str">
        <f>_xlfn.IFNA(VLOOKUP(B4999&amp;A4999,[1]Countries!$A:$H,6,FALSE),"")</f>
        <v>SP</v>
      </c>
      <c r="R4999" t="str">
        <f>_xlfn.IFNA(VLOOKUP(B4999&amp;A4999,[1]Countries!$A:$H,7,FALSE),"")</f>
        <v>Soft Peg</v>
      </c>
      <c r="S4999" t="str">
        <f>_xlfn.IFNA(VLOOKUP(B4999&amp;A4999,[1]Countries!$A:$H,8,FALSE),"")</f>
        <v>Pegged</v>
      </c>
    </row>
    <row r="5000" spans="1:19" x14ac:dyDescent="0.25">
      <c r="A5000" t="s">
        <v>208</v>
      </c>
      <c r="B5000">
        <v>2018</v>
      </c>
      <c r="C5000" t="s">
        <v>209</v>
      </c>
      <c r="D5000" s="1">
        <v>5.6293610439090962</v>
      </c>
      <c r="E5000" s="1">
        <v>15050704225.35211</v>
      </c>
      <c r="F5000" s="1">
        <v>42231295774.647888</v>
      </c>
      <c r="G5000" s="1">
        <v>23040845070.422539</v>
      </c>
      <c r="H5000" s="1">
        <v>27.580607399492131</v>
      </c>
      <c r="I5000" s="1">
        <v>2523949951.1718798</v>
      </c>
      <c r="J5000" s="1">
        <v>61.838360310856842</v>
      </c>
      <c r="K5000" s="3">
        <v>32523768919.795689</v>
      </c>
      <c r="L5000" s="1">
        <v>10.58490099125475</v>
      </c>
      <c r="M5000">
        <f t="shared" si="312"/>
        <v>5.9764918524878574</v>
      </c>
      <c r="N5000" s="4">
        <f t="shared" si="313"/>
        <v>16.56139284374261</v>
      </c>
      <c r="O5000">
        <f t="shared" si="314"/>
        <v>0.61711920395863396</v>
      </c>
      <c r="P5000">
        <f t="shared" si="315"/>
        <v>18.919951894696624</v>
      </c>
      <c r="Q5000" t="str">
        <f>_xlfn.IFNA(VLOOKUP(B5000&amp;A5000,[1]Countries!$A:$H,6,FALSE),"")</f>
        <v>SP</v>
      </c>
      <c r="R5000" t="str">
        <f>_xlfn.IFNA(VLOOKUP(B5000&amp;A5000,[1]Countries!$A:$H,7,FALSE),"")</f>
        <v>Soft Peg</v>
      </c>
      <c r="S5000" t="str">
        <f>_xlfn.IFNA(VLOOKUP(B5000&amp;A5000,[1]Countries!$A:$H,8,FALSE),"")</f>
        <v>Pegged</v>
      </c>
    </row>
    <row r="5001" spans="1:19" x14ac:dyDescent="0.25">
      <c r="A5001" t="s">
        <v>208</v>
      </c>
      <c r="B5001">
        <v>2019</v>
      </c>
      <c r="C5001" t="s">
        <v>209</v>
      </c>
      <c r="E5001" s="1">
        <v>16286957746.47887</v>
      </c>
      <c r="F5001" s="1">
        <v>43743661971.830994</v>
      </c>
      <c r="G5001" s="1">
        <v>22040000000</v>
      </c>
      <c r="K5001" s="3">
        <v>33174244298.191608</v>
      </c>
      <c r="L5001" s="1">
        <v>10.310915749761611</v>
      </c>
      <c r="M5001" t="str">
        <f t="shared" si="312"/>
        <v/>
      </c>
      <c r="N5001" s="4">
        <f t="shared" si="313"/>
        <v>10.310915749761611</v>
      </c>
      <c r="O5001" t="str">
        <f t="shared" si="314"/>
        <v/>
      </c>
      <c r="P5001">
        <f t="shared" si="315"/>
        <v>13.15171614398867</v>
      </c>
      <c r="Q5001" t="str">
        <f>_xlfn.IFNA(VLOOKUP(B5001&amp;A5001,[1]Countries!$A:$H,6,FALSE),"")</f>
        <v/>
      </c>
      <c r="R5001" t="str">
        <f>_xlfn.IFNA(VLOOKUP(B5001&amp;A5001,[1]Countries!$A:$H,7,FALSE),"")</f>
        <v/>
      </c>
      <c r="S5001" t="str">
        <f>_xlfn.IFNA(VLOOKUP(B5001&amp;A5001,[1]Countries!$A:$H,8,FALSE),"")</f>
        <v/>
      </c>
    </row>
    <row r="5002" spans="1:19" x14ac:dyDescent="0.25">
      <c r="A5002" t="s">
        <v>210</v>
      </c>
      <c r="B5002">
        <v>1970</v>
      </c>
      <c r="C5002" t="s">
        <v>211</v>
      </c>
      <c r="M5002" t="str">
        <f t="shared" si="312"/>
        <v/>
      </c>
      <c r="N5002" s="4" t="str">
        <f t="shared" si="313"/>
        <v/>
      </c>
      <c r="O5002" t="str">
        <f t="shared" si="314"/>
        <v/>
      </c>
      <c r="P5002" t="str">
        <f t="shared" si="315"/>
        <v/>
      </c>
      <c r="Q5002" t="str">
        <f>_xlfn.IFNA(VLOOKUP(B5002&amp;A5002,[1]Countries!$A:$H,6,FALSE),"")</f>
        <v/>
      </c>
      <c r="R5002" t="str">
        <f>_xlfn.IFNA(VLOOKUP(B5002&amp;A5002,[1]Countries!$A:$H,7,FALSE),"")</f>
        <v/>
      </c>
      <c r="S5002" t="str">
        <f>_xlfn.IFNA(VLOOKUP(B5002&amp;A5002,[1]Countries!$A:$H,8,FALSE),"")</f>
        <v/>
      </c>
    </row>
    <row r="5003" spans="1:19" x14ac:dyDescent="0.25">
      <c r="A5003" t="s">
        <v>210</v>
      </c>
      <c r="B5003">
        <v>1971</v>
      </c>
      <c r="C5003" t="s">
        <v>211</v>
      </c>
      <c r="M5003" t="str">
        <f t="shared" si="312"/>
        <v/>
      </c>
      <c r="N5003" s="4" t="str">
        <f t="shared" si="313"/>
        <v/>
      </c>
      <c r="O5003" t="str">
        <f t="shared" si="314"/>
        <v/>
      </c>
      <c r="P5003" t="str">
        <f t="shared" si="315"/>
        <v/>
      </c>
      <c r="Q5003" t="str">
        <f>_xlfn.IFNA(VLOOKUP(B5003&amp;A5003,[1]Countries!$A:$H,6,FALSE),"")</f>
        <v/>
      </c>
      <c r="R5003" t="str">
        <f>_xlfn.IFNA(VLOOKUP(B5003&amp;A5003,[1]Countries!$A:$H,7,FALSE),"")</f>
        <v/>
      </c>
      <c r="S5003" t="str">
        <f>_xlfn.IFNA(VLOOKUP(B5003&amp;A5003,[1]Countries!$A:$H,8,FALSE),"")</f>
        <v/>
      </c>
    </row>
    <row r="5004" spans="1:19" x14ac:dyDescent="0.25">
      <c r="A5004" t="s">
        <v>210</v>
      </c>
      <c r="B5004">
        <v>1972</v>
      </c>
      <c r="C5004" t="s">
        <v>211</v>
      </c>
      <c r="M5004" t="str">
        <f t="shared" si="312"/>
        <v/>
      </c>
      <c r="N5004" s="4" t="str">
        <f t="shared" si="313"/>
        <v/>
      </c>
      <c r="O5004" t="str">
        <f t="shared" si="314"/>
        <v/>
      </c>
      <c r="P5004" t="str">
        <f t="shared" si="315"/>
        <v/>
      </c>
      <c r="Q5004" t="str">
        <f>_xlfn.IFNA(VLOOKUP(B5004&amp;A5004,[1]Countries!$A:$H,6,FALSE),"")</f>
        <v/>
      </c>
      <c r="R5004" t="str">
        <f>_xlfn.IFNA(VLOOKUP(B5004&amp;A5004,[1]Countries!$A:$H,7,FALSE),"")</f>
        <v/>
      </c>
      <c r="S5004" t="str">
        <f>_xlfn.IFNA(VLOOKUP(B5004&amp;A5004,[1]Countries!$A:$H,8,FALSE),"")</f>
        <v/>
      </c>
    </row>
    <row r="5005" spans="1:19" x14ac:dyDescent="0.25">
      <c r="A5005" t="s">
        <v>210</v>
      </c>
      <c r="B5005">
        <v>1973</v>
      </c>
      <c r="C5005" t="s">
        <v>211</v>
      </c>
      <c r="M5005" t="str">
        <f t="shared" si="312"/>
        <v/>
      </c>
      <c r="N5005" s="4" t="str">
        <f t="shared" si="313"/>
        <v/>
      </c>
      <c r="O5005" t="str">
        <f t="shared" si="314"/>
        <v/>
      </c>
      <c r="P5005" t="str">
        <f t="shared" si="315"/>
        <v/>
      </c>
      <c r="Q5005" t="str">
        <f>_xlfn.IFNA(VLOOKUP(B5005&amp;A5005,[1]Countries!$A:$H,6,FALSE),"")</f>
        <v/>
      </c>
      <c r="R5005" t="str">
        <f>_xlfn.IFNA(VLOOKUP(B5005&amp;A5005,[1]Countries!$A:$H,7,FALSE),"")</f>
        <v/>
      </c>
      <c r="S5005" t="str">
        <f>_xlfn.IFNA(VLOOKUP(B5005&amp;A5005,[1]Countries!$A:$H,8,FALSE),"")</f>
        <v/>
      </c>
    </row>
    <row r="5006" spans="1:19" x14ac:dyDescent="0.25">
      <c r="A5006" t="s">
        <v>210</v>
      </c>
      <c r="B5006">
        <v>1974</v>
      </c>
      <c r="C5006" t="s">
        <v>211</v>
      </c>
      <c r="M5006" t="str">
        <f t="shared" si="312"/>
        <v/>
      </c>
      <c r="N5006" s="4" t="str">
        <f t="shared" si="313"/>
        <v/>
      </c>
      <c r="O5006" t="str">
        <f t="shared" si="314"/>
        <v/>
      </c>
      <c r="P5006" t="str">
        <f t="shared" si="315"/>
        <v/>
      </c>
      <c r="Q5006" t="str">
        <f>_xlfn.IFNA(VLOOKUP(B5006&amp;A5006,[1]Countries!$A:$H,6,FALSE),"")</f>
        <v/>
      </c>
      <c r="R5006" t="str">
        <f>_xlfn.IFNA(VLOOKUP(B5006&amp;A5006,[1]Countries!$A:$H,7,FALSE),"")</f>
        <v/>
      </c>
      <c r="S5006" t="str">
        <f>_xlfn.IFNA(VLOOKUP(B5006&amp;A5006,[1]Countries!$A:$H,8,FALSE),"")</f>
        <v/>
      </c>
    </row>
    <row r="5007" spans="1:19" x14ac:dyDescent="0.25">
      <c r="A5007" t="s">
        <v>210</v>
      </c>
      <c r="B5007">
        <v>1975</v>
      </c>
      <c r="C5007" t="s">
        <v>211</v>
      </c>
      <c r="M5007" t="str">
        <f t="shared" si="312"/>
        <v/>
      </c>
      <c r="N5007" s="4" t="str">
        <f t="shared" si="313"/>
        <v/>
      </c>
      <c r="O5007" t="str">
        <f t="shared" si="314"/>
        <v/>
      </c>
      <c r="P5007" t="str">
        <f t="shared" si="315"/>
        <v/>
      </c>
      <c r="Q5007" t="str">
        <f>_xlfn.IFNA(VLOOKUP(B5007&amp;A5007,[1]Countries!$A:$H,6,FALSE),"")</f>
        <v/>
      </c>
      <c r="R5007" t="str">
        <f>_xlfn.IFNA(VLOOKUP(B5007&amp;A5007,[1]Countries!$A:$H,7,FALSE),"")</f>
        <v/>
      </c>
      <c r="S5007" t="str">
        <f>_xlfn.IFNA(VLOOKUP(B5007&amp;A5007,[1]Countries!$A:$H,8,FALSE),"")</f>
        <v/>
      </c>
    </row>
    <row r="5008" spans="1:19" x14ac:dyDescent="0.25">
      <c r="A5008" t="s">
        <v>210</v>
      </c>
      <c r="B5008">
        <v>1976</v>
      </c>
      <c r="C5008" t="s">
        <v>211</v>
      </c>
      <c r="M5008" t="str">
        <f t="shared" si="312"/>
        <v/>
      </c>
      <c r="N5008" s="4" t="str">
        <f t="shared" si="313"/>
        <v/>
      </c>
      <c r="O5008" t="str">
        <f t="shared" si="314"/>
        <v/>
      </c>
      <c r="P5008" t="str">
        <f t="shared" si="315"/>
        <v/>
      </c>
      <c r="Q5008" t="str">
        <f>_xlfn.IFNA(VLOOKUP(B5008&amp;A5008,[1]Countries!$A:$H,6,FALSE),"")</f>
        <v/>
      </c>
      <c r="R5008" t="str">
        <f>_xlfn.IFNA(VLOOKUP(B5008&amp;A5008,[1]Countries!$A:$H,7,FALSE),"")</f>
        <v/>
      </c>
      <c r="S5008" t="str">
        <f>_xlfn.IFNA(VLOOKUP(B5008&amp;A5008,[1]Countries!$A:$H,8,FALSE),"")</f>
        <v/>
      </c>
    </row>
    <row r="5009" spans="1:19" x14ac:dyDescent="0.25">
      <c r="A5009" t="s">
        <v>210</v>
      </c>
      <c r="B5009">
        <v>1977</v>
      </c>
      <c r="C5009" t="s">
        <v>211</v>
      </c>
      <c r="M5009" t="str">
        <f t="shared" si="312"/>
        <v/>
      </c>
      <c r="N5009" s="4" t="str">
        <f t="shared" si="313"/>
        <v/>
      </c>
      <c r="O5009" t="str">
        <f t="shared" si="314"/>
        <v/>
      </c>
      <c r="P5009" t="str">
        <f t="shared" si="315"/>
        <v/>
      </c>
      <c r="Q5009" t="str">
        <f>_xlfn.IFNA(VLOOKUP(B5009&amp;A5009,[1]Countries!$A:$H,6,FALSE),"")</f>
        <v/>
      </c>
      <c r="R5009" t="str">
        <f>_xlfn.IFNA(VLOOKUP(B5009&amp;A5009,[1]Countries!$A:$H,7,FALSE),"")</f>
        <v/>
      </c>
      <c r="S5009" t="str">
        <f>_xlfn.IFNA(VLOOKUP(B5009&amp;A5009,[1]Countries!$A:$H,8,FALSE),"")</f>
        <v/>
      </c>
    </row>
    <row r="5010" spans="1:19" x14ac:dyDescent="0.25">
      <c r="A5010" t="s">
        <v>210</v>
      </c>
      <c r="B5010">
        <v>1978</v>
      </c>
      <c r="C5010" t="s">
        <v>211</v>
      </c>
      <c r="M5010" t="str">
        <f t="shared" si="312"/>
        <v/>
      </c>
      <c r="N5010" s="4" t="str">
        <f t="shared" si="313"/>
        <v/>
      </c>
      <c r="O5010" t="str">
        <f t="shared" si="314"/>
        <v/>
      </c>
      <c r="P5010" t="str">
        <f t="shared" si="315"/>
        <v/>
      </c>
      <c r="Q5010" t="str">
        <f>_xlfn.IFNA(VLOOKUP(B5010&amp;A5010,[1]Countries!$A:$H,6,FALSE),"")</f>
        <v/>
      </c>
      <c r="R5010" t="str">
        <f>_xlfn.IFNA(VLOOKUP(B5010&amp;A5010,[1]Countries!$A:$H,7,FALSE),"")</f>
        <v/>
      </c>
      <c r="S5010" t="str">
        <f>_xlfn.IFNA(VLOOKUP(B5010&amp;A5010,[1]Countries!$A:$H,8,FALSE),"")</f>
        <v/>
      </c>
    </row>
    <row r="5011" spans="1:19" x14ac:dyDescent="0.25">
      <c r="A5011" t="s">
        <v>210</v>
      </c>
      <c r="B5011">
        <v>1979</v>
      </c>
      <c r="C5011" t="s">
        <v>211</v>
      </c>
      <c r="M5011" t="str">
        <f t="shared" si="312"/>
        <v/>
      </c>
      <c r="N5011" s="4" t="str">
        <f t="shared" si="313"/>
        <v/>
      </c>
      <c r="O5011" t="str">
        <f t="shared" si="314"/>
        <v/>
      </c>
      <c r="P5011" t="str">
        <f t="shared" si="315"/>
        <v/>
      </c>
      <c r="Q5011" t="str">
        <f>_xlfn.IFNA(VLOOKUP(B5011&amp;A5011,[1]Countries!$A:$H,6,FALSE),"")</f>
        <v/>
      </c>
      <c r="R5011" t="str">
        <f>_xlfn.IFNA(VLOOKUP(B5011&amp;A5011,[1]Countries!$A:$H,7,FALSE),"")</f>
        <v/>
      </c>
      <c r="S5011" t="str">
        <f>_xlfn.IFNA(VLOOKUP(B5011&amp;A5011,[1]Countries!$A:$H,8,FALSE),"")</f>
        <v/>
      </c>
    </row>
    <row r="5012" spans="1:19" x14ac:dyDescent="0.25">
      <c r="A5012" t="s">
        <v>210</v>
      </c>
      <c r="B5012">
        <v>1980</v>
      </c>
      <c r="C5012" t="s">
        <v>211</v>
      </c>
      <c r="M5012" t="str">
        <f t="shared" si="312"/>
        <v/>
      </c>
      <c r="N5012" s="4" t="str">
        <f t="shared" si="313"/>
        <v/>
      </c>
      <c r="O5012" t="str">
        <f t="shared" si="314"/>
        <v/>
      </c>
      <c r="P5012" t="str">
        <f t="shared" si="315"/>
        <v/>
      </c>
      <c r="Q5012" t="str">
        <f>_xlfn.IFNA(VLOOKUP(B5012&amp;A5012,[1]Countries!$A:$H,6,FALSE),"")</f>
        <v/>
      </c>
      <c r="R5012" t="str">
        <f>_xlfn.IFNA(VLOOKUP(B5012&amp;A5012,[1]Countries!$A:$H,7,FALSE),"")</f>
        <v/>
      </c>
      <c r="S5012" t="str">
        <f>_xlfn.IFNA(VLOOKUP(B5012&amp;A5012,[1]Countries!$A:$H,8,FALSE),"")</f>
        <v/>
      </c>
    </row>
    <row r="5013" spans="1:19" x14ac:dyDescent="0.25">
      <c r="A5013" t="s">
        <v>210</v>
      </c>
      <c r="B5013">
        <v>1981</v>
      </c>
      <c r="C5013" t="s">
        <v>211</v>
      </c>
      <c r="M5013" t="str">
        <f t="shared" si="312"/>
        <v/>
      </c>
      <c r="N5013" s="4" t="str">
        <f t="shared" si="313"/>
        <v/>
      </c>
      <c r="O5013" t="str">
        <f t="shared" si="314"/>
        <v/>
      </c>
      <c r="P5013" t="str">
        <f t="shared" si="315"/>
        <v/>
      </c>
      <c r="Q5013" t="str">
        <f>_xlfn.IFNA(VLOOKUP(B5013&amp;A5013,[1]Countries!$A:$H,6,FALSE),"")</f>
        <v/>
      </c>
      <c r="R5013" t="str">
        <f>_xlfn.IFNA(VLOOKUP(B5013&amp;A5013,[1]Countries!$A:$H,7,FALSE),"")</f>
        <v/>
      </c>
      <c r="S5013" t="str">
        <f>_xlfn.IFNA(VLOOKUP(B5013&amp;A5013,[1]Countries!$A:$H,8,FALSE),"")</f>
        <v/>
      </c>
    </row>
    <row r="5014" spans="1:19" x14ac:dyDescent="0.25">
      <c r="A5014" t="s">
        <v>210</v>
      </c>
      <c r="B5014">
        <v>1982</v>
      </c>
      <c r="C5014" t="s">
        <v>211</v>
      </c>
      <c r="M5014" t="str">
        <f t="shared" si="312"/>
        <v/>
      </c>
      <c r="N5014" s="4" t="str">
        <f t="shared" si="313"/>
        <v/>
      </c>
      <c r="O5014" t="str">
        <f t="shared" si="314"/>
        <v/>
      </c>
      <c r="P5014" t="str">
        <f t="shared" si="315"/>
        <v/>
      </c>
      <c r="Q5014" t="str">
        <f>_xlfn.IFNA(VLOOKUP(B5014&amp;A5014,[1]Countries!$A:$H,6,FALSE),"")</f>
        <v/>
      </c>
      <c r="R5014" t="str">
        <f>_xlfn.IFNA(VLOOKUP(B5014&amp;A5014,[1]Countries!$A:$H,7,FALSE),"")</f>
        <v/>
      </c>
      <c r="S5014" t="str">
        <f>_xlfn.IFNA(VLOOKUP(B5014&amp;A5014,[1]Countries!$A:$H,8,FALSE),"")</f>
        <v/>
      </c>
    </row>
    <row r="5015" spans="1:19" x14ac:dyDescent="0.25">
      <c r="A5015" t="s">
        <v>210</v>
      </c>
      <c r="B5015">
        <v>1983</v>
      </c>
      <c r="C5015" t="s">
        <v>211</v>
      </c>
      <c r="M5015" t="str">
        <f t="shared" si="312"/>
        <v/>
      </c>
      <c r="N5015" s="4" t="str">
        <f t="shared" si="313"/>
        <v/>
      </c>
      <c r="O5015" t="str">
        <f t="shared" si="314"/>
        <v/>
      </c>
      <c r="P5015" t="str">
        <f t="shared" si="315"/>
        <v/>
      </c>
      <c r="Q5015" t="str">
        <f>_xlfn.IFNA(VLOOKUP(B5015&amp;A5015,[1]Countries!$A:$H,6,FALSE),"")</f>
        <v/>
      </c>
      <c r="R5015" t="str">
        <f>_xlfn.IFNA(VLOOKUP(B5015&amp;A5015,[1]Countries!$A:$H,7,FALSE),"")</f>
        <v/>
      </c>
      <c r="S5015" t="str">
        <f>_xlfn.IFNA(VLOOKUP(B5015&amp;A5015,[1]Countries!$A:$H,8,FALSE),"")</f>
        <v/>
      </c>
    </row>
    <row r="5016" spans="1:19" x14ac:dyDescent="0.25">
      <c r="A5016" t="s">
        <v>210</v>
      </c>
      <c r="B5016">
        <v>1984</v>
      </c>
      <c r="C5016" t="s">
        <v>211</v>
      </c>
      <c r="M5016" t="str">
        <f t="shared" si="312"/>
        <v/>
      </c>
      <c r="N5016" s="4" t="str">
        <f t="shared" si="313"/>
        <v/>
      </c>
      <c r="O5016" t="str">
        <f t="shared" si="314"/>
        <v/>
      </c>
      <c r="P5016" t="str">
        <f t="shared" si="315"/>
        <v/>
      </c>
      <c r="Q5016" t="str">
        <f>_xlfn.IFNA(VLOOKUP(B5016&amp;A5016,[1]Countries!$A:$H,6,FALSE),"")</f>
        <v/>
      </c>
      <c r="R5016" t="str">
        <f>_xlfn.IFNA(VLOOKUP(B5016&amp;A5016,[1]Countries!$A:$H,7,FALSE),"")</f>
        <v/>
      </c>
      <c r="S5016" t="str">
        <f>_xlfn.IFNA(VLOOKUP(B5016&amp;A5016,[1]Countries!$A:$H,8,FALSE),"")</f>
        <v/>
      </c>
    </row>
    <row r="5017" spans="1:19" x14ac:dyDescent="0.25">
      <c r="A5017" t="s">
        <v>210</v>
      </c>
      <c r="B5017">
        <v>1985</v>
      </c>
      <c r="C5017" t="s">
        <v>211</v>
      </c>
      <c r="M5017" t="str">
        <f t="shared" si="312"/>
        <v/>
      </c>
      <c r="N5017" s="4" t="str">
        <f t="shared" si="313"/>
        <v/>
      </c>
      <c r="O5017" t="str">
        <f t="shared" si="314"/>
        <v/>
      </c>
      <c r="P5017" t="str">
        <f t="shared" si="315"/>
        <v/>
      </c>
      <c r="Q5017" t="str">
        <f>_xlfn.IFNA(VLOOKUP(B5017&amp;A5017,[1]Countries!$A:$H,6,FALSE),"")</f>
        <v/>
      </c>
      <c r="R5017" t="str">
        <f>_xlfn.IFNA(VLOOKUP(B5017&amp;A5017,[1]Countries!$A:$H,7,FALSE),"")</f>
        <v/>
      </c>
      <c r="S5017" t="str">
        <f>_xlfn.IFNA(VLOOKUP(B5017&amp;A5017,[1]Countries!$A:$H,8,FALSE),"")</f>
        <v/>
      </c>
    </row>
    <row r="5018" spans="1:19" x14ac:dyDescent="0.25">
      <c r="A5018" t="s">
        <v>210</v>
      </c>
      <c r="B5018">
        <v>1986</v>
      </c>
      <c r="C5018" t="s">
        <v>211</v>
      </c>
      <c r="M5018" t="str">
        <f t="shared" si="312"/>
        <v/>
      </c>
      <c r="N5018" s="4" t="str">
        <f t="shared" si="313"/>
        <v/>
      </c>
      <c r="O5018" t="str">
        <f t="shared" si="314"/>
        <v/>
      </c>
      <c r="P5018" t="str">
        <f t="shared" si="315"/>
        <v/>
      </c>
      <c r="Q5018" t="str">
        <f>_xlfn.IFNA(VLOOKUP(B5018&amp;A5018,[1]Countries!$A:$H,6,FALSE),"")</f>
        <v/>
      </c>
      <c r="R5018" t="str">
        <f>_xlfn.IFNA(VLOOKUP(B5018&amp;A5018,[1]Countries!$A:$H,7,FALSE),"")</f>
        <v/>
      </c>
      <c r="S5018" t="str">
        <f>_xlfn.IFNA(VLOOKUP(B5018&amp;A5018,[1]Countries!$A:$H,8,FALSE),"")</f>
        <v/>
      </c>
    </row>
    <row r="5019" spans="1:19" x14ac:dyDescent="0.25">
      <c r="A5019" t="s">
        <v>210</v>
      </c>
      <c r="B5019">
        <v>1987</v>
      </c>
      <c r="C5019" t="s">
        <v>211</v>
      </c>
      <c r="M5019" t="str">
        <f t="shared" si="312"/>
        <v/>
      </c>
      <c r="N5019" s="4" t="str">
        <f t="shared" si="313"/>
        <v/>
      </c>
      <c r="O5019" t="str">
        <f t="shared" si="314"/>
        <v/>
      </c>
      <c r="P5019" t="str">
        <f t="shared" si="315"/>
        <v/>
      </c>
      <c r="Q5019" t="str">
        <f>_xlfn.IFNA(VLOOKUP(B5019&amp;A5019,[1]Countries!$A:$H,6,FALSE),"")</f>
        <v/>
      </c>
      <c r="R5019" t="str">
        <f>_xlfn.IFNA(VLOOKUP(B5019&amp;A5019,[1]Countries!$A:$H,7,FALSE),"")</f>
        <v/>
      </c>
      <c r="S5019" t="str">
        <f>_xlfn.IFNA(VLOOKUP(B5019&amp;A5019,[1]Countries!$A:$H,8,FALSE),"")</f>
        <v/>
      </c>
    </row>
    <row r="5020" spans="1:19" x14ac:dyDescent="0.25">
      <c r="A5020" t="s">
        <v>210</v>
      </c>
      <c r="B5020">
        <v>1988</v>
      </c>
      <c r="C5020" t="s">
        <v>211</v>
      </c>
      <c r="M5020" t="str">
        <f t="shared" si="312"/>
        <v/>
      </c>
      <c r="N5020" s="4" t="str">
        <f t="shared" si="313"/>
        <v/>
      </c>
      <c r="O5020" t="str">
        <f t="shared" si="314"/>
        <v/>
      </c>
      <c r="P5020" t="str">
        <f t="shared" si="315"/>
        <v/>
      </c>
      <c r="Q5020" t="str">
        <f>_xlfn.IFNA(VLOOKUP(B5020&amp;A5020,[1]Countries!$A:$H,6,FALSE),"")</f>
        <v/>
      </c>
      <c r="R5020" t="str">
        <f>_xlfn.IFNA(VLOOKUP(B5020&amp;A5020,[1]Countries!$A:$H,7,FALSE),"")</f>
        <v/>
      </c>
      <c r="S5020" t="str">
        <f>_xlfn.IFNA(VLOOKUP(B5020&amp;A5020,[1]Countries!$A:$H,8,FALSE),"")</f>
        <v/>
      </c>
    </row>
    <row r="5021" spans="1:19" x14ac:dyDescent="0.25">
      <c r="A5021" t="s">
        <v>210</v>
      </c>
      <c r="B5021">
        <v>1989</v>
      </c>
      <c r="C5021" t="s">
        <v>211</v>
      </c>
      <c r="M5021" t="str">
        <f t="shared" si="312"/>
        <v/>
      </c>
      <c r="N5021" s="4" t="str">
        <f t="shared" si="313"/>
        <v/>
      </c>
      <c r="O5021" t="str">
        <f t="shared" si="314"/>
        <v/>
      </c>
      <c r="P5021" t="str">
        <f t="shared" si="315"/>
        <v/>
      </c>
      <c r="Q5021" t="str">
        <f>_xlfn.IFNA(VLOOKUP(B5021&amp;A5021,[1]Countries!$A:$H,6,FALSE),"")</f>
        <v/>
      </c>
      <c r="R5021" t="str">
        <f>_xlfn.IFNA(VLOOKUP(B5021&amp;A5021,[1]Countries!$A:$H,7,FALSE),"")</f>
        <v/>
      </c>
      <c r="S5021" t="str">
        <f>_xlfn.IFNA(VLOOKUP(B5021&amp;A5021,[1]Countries!$A:$H,8,FALSE),"")</f>
        <v/>
      </c>
    </row>
    <row r="5022" spans="1:19" x14ac:dyDescent="0.25">
      <c r="A5022" t="s">
        <v>210</v>
      </c>
      <c r="B5022">
        <v>1990</v>
      </c>
      <c r="C5022" t="s">
        <v>211</v>
      </c>
      <c r="F5022" s="1">
        <v>26932728898.81461</v>
      </c>
      <c r="K5022" s="3">
        <v>96294232757.993652</v>
      </c>
      <c r="M5022" t="str">
        <f t="shared" si="312"/>
        <v/>
      </c>
      <c r="N5022" s="4" t="str">
        <f t="shared" si="313"/>
        <v/>
      </c>
      <c r="O5022" t="str">
        <f t="shared" si="314"/>
        <v/>
      </c>
      <c r="P5022" t="str">
        <f t="shared" si="315"/>
        <v/>
      </c>
      <c r="Q5022" t="str">
        <f>_xlfn.IFNA(VLOOKUP(B5022&amp;A5022,[1]Countries!$A:$H,6,FALSE),"")</f>
        <v/>
      </c>
      <c r="R5022" t="str">
        <f>_xlfn.IFNA(VLOOKUP(B5022&amp;A5022,[1]Countries!$A:$H,7,FALSE),"")</f>
        <v/>
      </c>
      <c r="S5022" t="str">
        <f>_xlfn.IFNA(VLOOKUP(B5022&amp;A5022,[1]Countries!$A:$H,8,FALSE),"")</f>
        <v/>
      </c>
    </row>
    <row r="5023" spans="1:19" x14ac:dyDescent="0.25">
      <c r="A5023" t="s">
        <v>210</v>
      </c>
      <c r="B5023">
        <v>1991</v>
      </c>
      <c r="C5023" t="s">
        <v>211</v>
      </c>
      <c r="F5023" s="1">
        <v>24881135586.39896</v>
      </c>
      <c r="I5023" s="1">
        <v>111500000</v>
      </c>
      <c r="K5023" s="3">
        <v>85701867152.984482</v>
      </c>
      <c r="M5023">
        <f t="shared" si="312"/>
        <v>0.44813067157975872</v>
      </c>
      <c r="N5023" s="4">
        <f t="shared" si="313"/>
        <v>0.44813067157975872</v>
      </c>
      <c r="O5023" t="str">
        <f t="shared" si="314"/>
        <v/>
      </c>
      <c r="P5023" t="str">
        <f t="shared" si="315"/>
        <v/>
      </c>
      <c r="Q5023" t="str">
        <f>_xlfn.IFNA(VLOOKUP(B5023&amp;A5023,[1]Countries!$A:$H,6,FALSE),"")</f>
        <v/>
      </c>
      <c r="R5023" t="str">
        <f>_xlfn.IFNA(VLOOKUP(B5023&amp;A5023,[1]Countries!$A:$H,7,FALSE),"")</f>
        <v/>
      </c>
      <c r="S5023" t="str">
        <f>_xlfn.IFNA(VLOOKUP(B5023&amp;A5023,[1]Countries!$A:$H,8,FALSE),"")</f>
        <v/>
      </c>
    </row>
    <row r="5024" spans="1:19" x14ac:dyDescent="0.25">
      <c r="A5024" t="s">
        <v>210</v>
      </c>
      <c r="B5024">
        <v>1992</v>
      </c>
      <c r="C5024" t="s">
        <v>211</v>
      </c>
      <c r="D5024" s="1">
        <v>23.34162520729685</v>
      </c>
      <c r="E5024" s="1">
        <v>18432373393.07716</v>
      </c>
      <c r="F5024" s="1">
        <v>24906939560.10984</v>
      </c>
      <c r="G5024" s="1">
        <v>18762813718.9161</v>
      </c>
      <c r="H5024" s="1">
        <v>38.971807628524047</v>
      </c>
      <c r="I5024" s="1">
        <v>12069999.6948242</v>
      </c>
      <c r="J5024" s="1">
        <v>25.124378109452739</v>
      </c>
      <c r="K5024" s="3">
        <v>81159668194.789322</v>
      </c>
      <c r="M5024">
        <f t="shared" si="312"/>
        <v>4.8460388582446015E-2</v>
      </c>
      <c r="N5024" s="4">
        <f t="shared" si="313"/>
        <v>4.8460388582446015E-2</v>
      </c>
      <c r="O5024">
        <f t="shared" si="314"/>
        <v>2.9801980198019802</v>
      </c>
      <c r="P5024">
        <f t="shared" si="315"/>
        <v>1.3266998341625333</v>
      </c>
      <c r="Q5024" t="str">
        <f>_xlfn.IFNA(VLOOKUP(B5024&amp;A5024,[1]Countries!$A:$H,6,FALSE),"")</f>
        <v/>
      </c>
      <c r="R5024" t="str">
        <f>_xlfn.IFNA(VLOOKUP(B5024&amp;A5024,[1]Countries!$A:$H,7,FALSE),"")</f>
        <v/>
      </c>
      <c r="S5024" t="str">
        <f>_xlfn.IFNA(VLOOKUP(B5024&amp;A5024,[1]Countries!$A:$H,8,FALSE),"")</f>
        <v/>
      </c>
    </row>
    <row r="5025" spans="1:19" x14ac:dyDescent="0.25">
      <c r="A5025" t="s">
        <v>210</v>
      </c>
      <c r="B5025">
        <v>1993</v>
      </c>
      <c r="C5025" t="s">
        <v>211</v>
      </c>
      <c r="D5025" s="1">
        <v>16.43844530318016</v>
      </c>
      <c r="E5025" s="1">
        <v>8870943454.4259319</v>
      </c>
      <c r="F5025" s="1">
        <v>23409027475.687859</v>
      </c>
      <c r="G5025" s="1">
        <v>10941175020.592899</v>
      </c>
      <c r="H5025" s="1">
        <v>36.98964419112874</v>
      </c>
      <c r="I5025" s="1">
        <v>15350000.3814697</v>
      </c>
      <c r="J5025" s="1">
        <v>47.035492521182327</v>
      </c>
      <c r="K5025" s="3">
        <v>73692978719.218658</v>
      </c>
      <c r="M5025">
        <f t="shared" si="312"/>
        <v>6.5572994851716498E-2</v>
      </c>
      <c r="N5025" s="4">
        <f t="shared" si="313"/>
        <v>6.5572994851716498E-2</v>
      </c>
      <c r="O5025">
        <f t="shared" si="314"/>
        <v>1.126054063428064</v>
      </c>
      <c r="P5025">
        <f t="shared" si="315"/>
        <v>8.8437316258313921</v>
      </c>
      <c r="Q5025" t="str">
        <f>_xlfn.IFNA(VLOOKUP(B5025&amp;A5025,[1]Countries!$A:$H,6,FALSE),"")</f>
        <v/>
      </c>
      <c r="R5025" t="str">
        <f>_xlfn.IFNA(VLOOKUP(B5025&amp;A5025,[1]Countries!$A:$H,7,FALSE),"")</f>
        <v/>
      </c>
      <c r="S5025" t="str">
        <f>_xlfn.IFNA(VLOOKUP(B5025&amp;A5025,[1]Countries!$A:$H,8,FALSE),"")</f>
        <v/>
      </c>
    </row>
    <row r="5026" spans="1:19" x14ac:dyDescent="0.25">
      <c r="A5026" t="s">
        <v>210</v>
      </c>
      <c r="B5026">
        <v>1994</v>
      </c>
      <c r="C5026" t="s">
        <v>211</v>
      </c>
      <c r="D5026" s="1">
        <v>14.94754749346351</v>
      </c>
      <c r="E5026" s="1">
        <v>7876567831.9998932</v>
      </c>
      <c r="F5026" s="1">
        <v>21250839258.09005</v>
      </c>
      <c r="G5026" s="1">
        <v>10012758209.440281</v>
      </c>
      <c r="H5026" s="1">
        <v>38.69871877219763</v>
      </c>
      <c r="I5026" s="1">
        <v>52430000.305175804</v>
      </c>
      <c r="J5026" s="1">
        <v>44.374130986745662</v>
      </c>
      <c r="K5026" s="3">
        <v>64407663401.837517</v>
      </c>
      <c r="M5026">
        <f t="shared" si="312"/>
        <v>0.24671966913126059</v>
      </c>
      <c r="N5026" s="4">
        <f t="shared" si="313"/>
        <v>0.24671966913126059</v>
      </c>
      <c r="O5026">
        <f t="shared" si="314"/>
        <v>1.2535652592243332</v>
      </c>
      <c r="P5026">
        <f t="shared" si="315"/>
        <v>10.052263590611625</v>
      </c>
      <c r="Q5026" t="str">
        <f>_xlfn.IFNA(VLOOKUP(B5026&amp;A5026,[1]Countries!$A:$H,6,FALSE),"")</f>
        <v/>
      </c>
      <c r="R5026" t="str">
        <f>_xlfn.IFNA(VLOOKUP(B5026&amp;A5026,[1]Countries!$A:$H,7,FALSE),"")</f>
        <v/>
      </c>
      <c r="S5026" t="str">
        <f>_xlfn.IFNA(VLOOKUP(B5026&amp;A5026,[1]Countries!$A:$H,8,FALSE),"")</f>
        <v/>
      </c>
    </row>
    <row r="5027" spans="1:19" x14ac:dyDescent="0.25">
      <c r="A5027" t="s">
        <v>210</v>
      </c>
      <c r="B5027">
        <v>1995</v>
      </c>
      <c r="C5027" t="s">
        <v>211</v>
      </c>
      <c r="D5027" s="1">
        <v>12.329386012482869</v>
      </c>
      <c r="E5027" s="1">
        <v>7940654090.6596336</v>
      </c>
      <c r="F5027" s="1">
        <v>20374307047.11499</v>
      </c>
      <c r="G5027" s="1">
        <v>8872714503.1641426</v>
      </c>
      <c r="H5027" s="1">
        <v>29.997692740019129</v>
      </c>
      <c r="I5027" s="1">
        <v>58860000.6103516</v>
      </c>
      <c r="J5027" s="1">
        <v>53.96183160946174</v>
      </c>
      <c r="K5027" s="3">
        <v>59126235002.125282</v>
      </c>
      <c r="L5027" s="1">
        <v>0.56983532363344758</v>
      </c>
      <c r="M5027">
        <f t="shared" si="312"/>
        <v>0.28889326382605096</v>
      </c>
      <c r="N5027" s="4">
        <f t="shared" si="313"/>
        <v>0.85872858745949854</v>
      </c>
      <c r="O5027">
        <f t="shared" si="314"/>
        <v>0.85316170740330965</v>
      </c>
      <c r="P5027">
        <f t="shared" si="315"/>
        <v>4.5746852167739815</v>
      </c>
      <c r="Q5027" t="str">
        <f>_xlfn.IFNA(VLOOKUP(B5027&amp;A5027,[1]Countries!$A:$H,6,FALSE),"")</f>
        <v/>
      </c>
      <c r="R5027" t="str">
        <f>_xlfn.IFNA(VLOOKUP(B5027&amp;A5027,[1]Countries!$A:$H,7,FALSE),"")</f>
        <v/>
      </c>
      <c r="S5027" t="str">
        <f>_xlfn.IFNA(VLOOKUP(B5027&amp;A5027,[1]Countries!$A:$H,8,FALSE),"")</f>
        <v/>
      </c>
    </row>
    <row r="5028" spans="1:19" x14ac:dyDescent="0.25">
      <c r="A5028" t="s">
        <v>210</v>
      </c>
      <c r="B5028">
        <v>1996</v>
      </c>
      <c r="C5028" t="s">
        <v>211</v>
      </c>
      <c r="D5028" s="1">
        <v>12.15215514437333</v>
      </c>
      <c r="E5028" s="1">
        <v>7418919320.5260706</v>
      </c>
      <c r="F5028" s="1">
        <v>21035357832.801922</v>
      </c>
      <c r="G5028" s="1">
        <v>7573731860.767539</v>
      </c>
      <c r="H5028" s="1">
        <v>25.58776456035978</v>
      </c>
      <c r="I5028" s="1">
        <v>118489997.86376999</v>
      </c>
      <c r="J5028" s="1">
        <v>58.042350282680609</v>
      </c>
      <c r="K5028" s="3">
        <v>59421866178.361908</v>
      </c>
      <c r="L5028" s="1">
        <v>5.7046807073029924E-3</v>
      </c>
      <c r="M5028">
        <f t="shared" si="312"/>
        <v>0.56328967068485125</v>
      </c>
      <c r="N5028" s="4">
        <f t="shared" si="313"/>
        <v>0.56899435139215426</v>
      </c>
      <c r="O5028">
        <f t="shared" si="314"/>
        <v>0.72287992324527273</v>
      </c>
      <c r="P5028">
        <f t="shared" si="315"/>
        <v>0.73596342630339417</v>
      </c>
      <c r="Q5028" t="str">
        <f>_xlfn.IFNA(VLOOKUP(B5028&amp;A5028,[1]Countries!$A:$H,6,FALSE),"")</f>
        <v/>
      </c>
      <c r="R5028" t="str">
        <f>_xlfn.IFNA(VLOOKUP(B5028&amp;A5028,[1]Countries!$A:$H,7,FALSE),"")</f>
        <v/>
      </c>
      <c r="S5028" t="str">
        <f>_xlfn.IFNA(VLOOKUP(B5028&amp;A5028,[1]Countries!$A:$H,8,FALSE),"")</f>
        <v/>
      </c>
    </row>
    <row r="5029" spans="1:19" x14ac:dyDescent="0.25">
      <c r="A5029" t="s">
        <v>210</v>
      </c>
      <c r="B5029">
        <v>1997</v>
      </c>
      <c r="C5029" t="s">
        <v>211</v>
      </c>
      <c r="D5029" s="1">
        <v>11.406779027505131</v>
      </c>
      <c r="E5029" s="1">
        <v>7739646727.4233637</v>
      </c>
      <c r="F5029" s="1">
        <v>22165932062.96603</v>
      </c>
      <c r="G5029" s="1">
        <v>8299522120.9610605</v>
      </c>
      <c r="H5029" s="1">
        <v>25.60638223117946</v>
      </c>
      <c r="I5029" s="1">
        <v>124239997.86376999</v>
      </c>
      <c r="J5029" s="1">
        <v>58.86974345786917</v>
      </c>
      <c r="K5029" s="3">
        <v>60432037903.09404</v>
      </c>
      <c r="L5029" s="1">
        <v>5.4137132451331157E-3</v>
      </c>
      <c r="M5029">
        <f t="shared" si="312"/>
        <v>0.56049976834200133</v>
      </c>
      <c r="N5029" s="4">
        <f t="shared" si="313"/>
        <v>0.56591348158713439</v>
      </c>
      <c r="O5029">
        <f t="shared" si="314"/>
        <v>0.69866546253197426</v>
      </c>
      <c r="P5029">
        <f t="shared" si="315"/>
        <v>2.5258373613492875</v>
      </c>
      <c r="Q5029" t="str">
        <f>_xlfn.IFNA(VLOOKUP(B5029&amp;A5029,[1]Countries!$A:$H,6,FALSE),"")</f>
        <v/>
      </c>
      <c r="R5029" t="str">
        <f>_xlfn.IFNA(VLOOKUP(B5029&amp;A5029,[1]Countries!$A:$H,7,FALSE),"")</f>
        <v/>
      </c>
      <c r="S5029" t="str">
        <f>_xlfn.IFNA(VLOOKUP(B5029&amp;A5029,[1]Countries!$A:$H,8,FALSE),"")</f>
        <v/>
      </c>
    </row>
    <row r="5030" spans="1:19" x14ac:dyDescent="0.25">
      <c r="A5030" t="s">
        <v>210</v>
      </c>
      <c r="B5030">
        <v>1998</v>
      </c>
      <c r="C5030" t="s">
        <v>211</v>
      </c>
      <c r="D5030" s="1">
        <v>8.5657951027065415</v>
      </c>
      <c r="E5030" s="1">
        <v>6716763867.0414925</v>
      </c>
      <c r="F5030" s="1">
        <v>22135245413.231171</v>
      </c>
      <c r="G5030" s="1">
        <v>7716342003.3532686</v>
      </c>
      <c r="H5030" s="1">
        <v>29.31463104138523</v>
      </c>
      <c r="I5030" s="1">
        <v>210509994.506836</v>
      </c>
      <c r="J5030" s="1">
        <v>56.736635831770528</v>
      </c>
      <c r="K5030" s="3">
        <v>59283829183.282867</v>
      </c>
      <c r="L5030" s="1">
        <v>2.891316486680762E-2</v>
      </c>
      <c r="M5030">
        <f t="shared" si="312"/>
        <v>0.95101721520108062</v>
      </c>
      <c r="N5030" s="4">
        <f t="shared" si="313"/>
        <v>0.97993038006788824</v>
      </c>
      <c r="O5030">
        <f t="shared" si="314"/>
        <v>0.76252959897921024</v>
      </c>
      <c r="P5030">
        <f t="shared" si="315"/>
        <v>4.5157761644435448</v>
      </c>
      <c r="Q5030" t="str">
        <f>_xlfn.IFNA(VLOOKUP(B5030&amp;A5030,[1]Countries!$A:$H,6,FALSE),"")</f>
        <v/>
      </c>
      <c r="R5030" t="str">
        <f>_xlfn.IFNA(VLOOKUP(B5030&amp;A5030,[1]Countries!$A:$H,7,FALSE),"")</f>
        <v/>
      </c>
      <c r="S5030" t="str">
        <f>_xlfn.IFNA(VLOOKUP(B5030&amp;A5030,[1]Countries!$A:$H,8,FALSE),"")</f>
        <v/>
      </c>
    </row>
    <row r="5031" spans="1:19" x14ac:dyDescent="0.25">
      <c r="A5031" t="s">
        <v>210</v>
      </c>
      <c r="B5031">
        <v>1999</v>
      </c>
      <c r="C5031" t="s">
        <v>211</v>
      </c>
      <c r="D5031" s="1">
        <v>9.8863486404342087</v>
      </c>
      <c r="E5031" s="1">
        <v>7163702484.8904362</v>
      </c>
      <c r="F5031" s="1">
        <v>16870817134.77667</v>
      </c>
      <c r="G5031" s="1">
        <v>6768075131.7923098</v>
      </c>
      <c r="H5031" s="1">
        <v>32.96666533264321</v>
      </c>
      <c r="I5031" s="1">
        <v>168309997.55859399</v>
      </c>
      <c r="J5031" s="1">
        <v>52.442326669811777</v>
      </c>
      <c r="K5031" s="3">
        <v>60884492569.952141</v>
      </c>
      <c r="L5031" s="1">
        <v>2.1338622612292659E-2</v>
      </c>
      <c r="M5031">
        <f t="shared" si="312"/>
        <v>0.99763986660520465</v>
      </c>
      <c r="N5031" s="4">
        <f t="shared" si="313"/>
        <v>1.0189784892174973</v>
      </c>
      <c r="O5031">
        <f t="shared" si="314"/>
        <v>0.9068566623601888</v>
      </c>
      <c r="P5031">
        <f t="shared" si="315"/>
        <v>-2.345039661905882</v>
      </c>
      <c r="Q5031" t="str">
        <f>_xlfn.IFNA(VLOOKUP(B5031&amp;A5031,[1]Countries!$A:$H,6,FALSE),"")</f>
        <v>F</v>
      </c>
      <c r="R5031" t="str">
        <f>_xlfn.IFNA(VLOOKUP(B5031&amp;A5031,[1]Countries!$A:$H,7,FALSE),"")</f>
        <v>Floating</v>
      </c>
      <c r="S5031" t="str">
        <f>_xlfn.IFNA(VLOOKUP(B5031&amp;A5031,[1]Countries!$A:$H,8,FALSE),"")</f>
        <v>Floating</v>
      </c>
    </row>
    <row r="5032" spans="1:19" x14ac:dyDescent="0.25">
      <c r="A5032" t="s">
        <v>210</v>
      </c>
      <c r="B5032">
        <v>2000</v>
      </c>
      <c r="C5032" t="s">
        <v>211</v>
      </c>
      <c r="D5032" s="1">
        <v>8.1107838850516494</v>
      </c>
      <c r="E5032" s="1">
        <v>10353710600.375259</v>
      </c>
      <c r="F5032" s="1">
        <v>18291990619.137001</v>
      </c>
      <c r="G5032" s="1">
        <v>8980867260.7880135</v>
      </c>
      <c r="H5032" s="1">
        <v>37.775829669861352</v>
      </c>
      <c r="I5032" s="1">
        <v>184839996.33789101</v>
      </c>
      <c r="J5032" s="1">
        <v>48.381538747466443</v>
      </c>
      <c r="K5032" s="3">
        <v>66851172843.111343</v>
      </c>
      <c r="L5032" s="1">
        <v>0.36886329872381762</v>
      </c>
      <c r="M5032">
        <f t="shared" si="312"/>
        <v>1.0104968900678979</v>
      </c>
      <c r="N5032" s="4">
        <f t="shared" si="313"/>
        <v>1.3793601887917155</v>
      </c>
      <c r="O5032">
        <f t="shared" si="314"/>
        <v>1.066904083434854</v>
      </c>
      <c r="P5032">
        <f t="shared" si="315"/>
        <v>-7.5051609645534327</v>
      </c>
      <c r="Q5032" t="str">
        <f>_xlfn.IFNA(VLOOKUP(B5032&amp;A5032,[1]Countries!$A:$H,6,FALSE),"")</f>
        <v>F</v>
      </c>
      <c r="R5032" t="str">
        <f>_xlfn.IFNA(VLOOKUP(B5032&amp;A5032,[1]Countries!$A:$H,7,FALSE),"")</f>
        <v>Floating</v>
      </c>
      <c r="S5032" t="str">
        <f>_xlfn.IFNA(VLOOKUP(B5032&amp;A5032,[1]Countries!$A:$H,8,FALSE),"")</f>
        <v>Floating</v>
      </c>
    </row>
    <row r="5033" spans="1:19" x14ac:dyDescent="0.25">
      <c r="A5033" t="s">
        <v>210</v>
      </c>
      <c r="B5033">
        <v>2001</v>
      </c>
      <c r="C5033" t="s">
        <v>211</v>
      </c>
      <c r="D5033" s="1">
        <v>8.724831863770838</v>
      </c>
      <c r="E5033" s="1">
        <v>10166983108.41662</v>
      </c>
      <c r="F5033" s="1">
        <v>22152694161.888241</v>
      </c>
      <c r="G5033" s="1">
        <v>10401587070.09469</v>
      </c>
      <c r="H5033" s="1">
        <v>36.1418298622593</v>
      </c>
      <c r="I5033" s="1">
        <v>149600006.10351601</v>
      </c>
      <c r="J5033" s="1">
        <v>49.371713157718013</v>
      </c>
      <c r="K5033" s="3">
        <v>75876081175.885681</v>
      </c>
      <c r="L5033" s="1">
        <v>0.38387836431337008</v>
      </c>
      <c r="M5033">
        <f t="shared" si="312"/>
        <v>0.67531292135513543</v>
      </c>
      <c r="N5033" s="4">
        <f t="shared" si="313"/>
        <v>1.0591912856685055</v>
      </c>
      <c r="O5033">
        <f t="shared" si="314"/>
        <v>1.025451287877126</v>
      </c>
      <c r="P5033">
        <f t="shared" si="315"/>
        <v>1.0590312851503432</v>
      </c>
      <c r="Q5033" t="str">
        <f>_xlfn.IFNA(VLOOKUP(B5033&amp;A5033,[1]Countries!$A:$H,6,FALSE),"")</f>
        <v>F</v>
      </c>
      <c r="R5033" t="str">
        <f>_xlfn.IFNA(VLOOKUP(B5033&amp;A5033,[1]Countries!$A:$H,7,FALSE),"")</f>
        <v>Floating</v>
      </c>
      <c r="S5033" t="str">
        <f>_xlfn.IFNA(VLOOKUP(B5033&amp;A5033,[1]Countries!$A:$H,8,FALSE),"")</f>
        <v>Floating</v>
      </c>
    </row>
    <row r="5034" spans="1:19" x14ac:dyDescent="0.25">
      <c r="A5034" t="s">
        <v>210</v>
      </c>
      <c r="B5034">
        <v>2002</v>
      </c>
      <c r="C5034" t="s">
        <v>211</v>
      </c>
      <c r="D5034" s="1">
        <v>7.995909092798879</v>
      </c>
      <c r="E5034" s="1">
        <v>11576893016.143089</v>
      </c>
      <c r="F5034" s="1">
        <v>24636593223.346668</v>
      </c>
      <c r="G5034" s="1">
        <v>11589310878.449261</v>
      </c>
      <c r="H5034" s="1">
        <v>35.810932105012533</v>
      </c>
      <c r="I5034" s="1">
        <v>189289993.28613299</v>
      </c>
      <c r="J5034" s="1">
        <v>50.471150516409381</v>
      </c>
      <c r="K5034" s="3">
        <v>83311937130.825348</v>
      </c>
      <c r="L5034" s="1">
        <v>0.45155678248543107</v>
      </c>
      <c r="M5034">
        <f t="shared" si="312"/>
        <v>0.76832860602964326</v>
      </c>
      <c r="N5034" s="4">
        <f t="shared" si="313"/>
        <v>1.2198853885150744</v>
      </c>
      <c r="O5034">
        <f t="shared" si="314"/>
        <v>0.9813299078151112</v>
      </c>
      <c r="P5034">
        <f t="shared" si="315"/>
        <v>5.0404137429211314E-2</v>
      </c>
      <c r="Q5034" t="str">
        <f>_xlfn.IFNA(VLOOKUP(B5034&amp;A5034,[1]Countries!$A:$H,6,FALSE),"")</f>
        <v>F</v>
      </c>
      <c r="R5034" t="str">
        <f>_xlfn.IFNA(VLOOKUP(B5034&amp;A5034,[1]Countries!$A:$H,7,FALSE),"")</f>
        <v>Floating</v>
      </c>
      <c r="S5034" t="str">
        <f>_xlfn.IFNA(VLOOKUP(B5034&amp;A5034,[1]Countries!$A:$H,8,FALSE),"")</f>
        <v>Floating</v>
      </c>
    </row>
    <row r="5035" spans="1:19" x14ac:dyDescent="0.25">
      <c r="A5035" t="s">
        <v>210</v>
      </c>
      <c r="B5035">
        <v>2003</v>
      </c>
      <c r="C5035" t="s">
        <v>211</v>
      </c>
      <c r="D5035" s="1">
        <v>7.862206026992383</v>
      </c>
      <c r="E5035" s="1">
        <v>14928759197.6777</v>
      </c>
      <c r="F5035" s="1">
        <v>30833699702.759411</v>
      </c>
      <c r="G5035" s="1">
        <v>13272770060.39747</v>
      </c>
      <c r="H5035" s="1">
        <v>35.075265906129196</v>
      </c>
      <c r="I5035" s="1">
        <v>289559997.55859399</v>
      </c>
      <c r="J5035" s="1">
        <v>51.822027320918217</v>
      </c>
      <c r="K5035" s="3">
        <v>91059947284.273361</v>
      </c>
      <c r="L5035" s="1">
        <v>0.13685607113901929</v>
      </c>
      <c r="M5035">
        <f t="shared" si="312"/>
        <v>0.93910234694502237</v>
      </c>
      <c r="N5035" s="4">
        <f t="shared" si="313"/>
        <v>1.0759584180840416</v>
      </c>
      <c r="O5035">
        <f t="shared" si="314"/>
        <v>0.92968135693978349</v>
      </c>
      <c r="P5035">
        <f t="shared" si="315"/>
        <v>-5.3707117642195543</v>
      </c>
      <c r="Q5035" t="str">
        <f>_xlfn.IFNA(VLOOKUP(B5035&amp;A5035,[1]Countries!$A:$H,6,FALSE),"")</f>
        <v>F</v>
      </c>
      <c r="R5035" t="str">
        <f>_xlfn.IFNA(VLOOKUP(B5035&amp;A5035,[1]Countries!$A:$H,7,FALSE),"")</f>
        <v>Floating</v>
      </c>
      <c r="S5035" t="str">
        <f>_xlfn.IFNA(VLOOKUP(B5035&amp;A5035,[1]Countries!$A:$H,8,FALSE),"")</f>
        <v>Floating</v>
      </c>
    </row>
    <row r="5036" spans="1:19" x14ac:dyDescent="0.25">
      <c r="A5036" t="s">
        <v>210</v>
      </c>
      <c r="B5036">
        <v>2004</v>
      </c>
      <c r="C5036" t="s">
        <v>211</v>
      </c>
      <c r="D5036" s="1">
        <v>7.1229579875199791</v>
      </c>
      <c r="E5036" s="1">
        <v>22654791781.52681</v>
      </c>
      <c r="F5036" s="1">
        <v>43151647002.609627</v>
      </c>
      <c r="G5036" s="1">
        <v>18947365751.461021</v>
      </c>
      <c r="H5036" s="1">
        <v>35.35184195019184</v>
      </c>
      <c r="I5036" s="1">
        <v>272410003.66210902</v>
      </c>
      <c r="J5036" s="1">
        <v>53.38009898683238</v>
      </c>
      <c r="K5036" s="3">
        <v>99801702224.809784</v>
      </c>
      <c r="L5036" s="1">
        <v>0.132966722215831</v>
      </c>
      <c r="M5036">
        <f t="shared" si="312"/>
        <v>0.63128529867153116</v>
      </c>
      <c r="N5036" s="4">
        <f t="shared" si="313"/>
        <v>0.76425202088736222</v>
      </c>
      <c r="O5036">
        <f t="shared" si="314"/>
        <v>0.8733573353745121</v>
      </c>
      <c r="P5036">
        <f t="shared" si="315"/>
        <v>-8.5916211491106669</v>
      </c>
      <c r="Q5036" t="str">
        <f>_xlfn.IFNA(VLOOKUP(B5036&amp;A5036,[1]Countries!$A:$H,6,FALSE),"")</f>
        <v>F</v>
      </c>
      <c r="R5036" t="str">
        <f>_xlfn.IFNA(VLOOKUP(B5036&amp;A5036,[1]Countries!$A:$H,7,FALSE),"")</f>
        <v>Floating</v>
      </c>
      <c r="S5036" t="str">
        <f>_xlfn.IFNA(VLOOKUP(B5036&amp;A5036,[1]Countries!$A:$H,8,FALSE),"")</f>
        <v>Floating</v>
      </c>
    </row>
    <row r="5037" spans="1:19" x14ac:dyDescent="0.25">
      <c r="A5037" t="s">
        <v>210</v>
      </c>
      <c r="B5037">
        <v>2005</v>
      </c>
      <c r="C5037" t="s">
        <v>211</v>
      </c>
      <c r="D5037" s="1">
        <v>6.3695230155586628</v>
      </c>
      <c r="E5037" s="1">
        <v>30386570590.00602</v>
      </c>
      <c r="F5037" s="1">
        <v>57123671733.895264</v>
      </c>
      <c r="G5037" s="1">
        <v>25458960716.43589</v>
      </c>
      <c r="H5037" s="1">
        <v>37.628018151676798</v>
      </c>
      <c r="I5037" s="1">
        <v>225199996.94824201</v>
      </c>
      <c r="J5037" s="1">
        <v>52.021884718237111</v>
      </c>
      <c r="K5037" s="3">
        <v>109482467339.8447</v>
      </c>
      <c r="L5037" s="1">
        <v>0.1085748157389156</v>
      </c>
      <c r="M5037">
        <f t="shared" si="312"/>
        <v>0.39423235606652351</v>
      </c>
      <c r="N5037" s="4">
        <f t="shared" si="313"/>
        <v>0.5028071718054391</v>
      </c>
      <c r="O5037">
        <f t="shared" si="314"/>
        <v>0.9222679174663464</v>
      </c>
      <c r="P5037">
        <f t="shared" si="315"/>
        <v>-8.6262134838336237</v>
      </c>
      <c r="Q5037" t="str">
        <f>_xlfn.IFNA(VLOOKUP(B5037&amp;A5037,[1]Countries!$A:$H,6,FALSE),"")</f>
        <v>F</v>
      </c>
      <c r="R5037" t="str">
        <f>_xlfn.IFNA(VLOOKUP(B5037&amp;A5037,[1]Countries!$A:$H,7,FALSE),"")</f>
        <v>Floating</v>
      </c>
      <c r="S5037" t="str">
        <f>_xlfn.IFNA(VLOOKUP(B5037&amp;A5037,[1]Countries!$A:$H,8,FALSE),"")</f>
        <v>Floating</v>
      </c>
    </row>
    <row r="5038" spans="1:19" x14ac:dyDescent="0.25">
      <c r="A5038" t="s">
        <v>210</v>
      </c>
      <c r="B5038">
        <v>2006</v>
      </c>
      <c r="C5038" t="s">
        <v>211</v>
      </c>
      <c r="D5038" s="1">
        <v>5.4958348619944113</v>
      </c>
      <c r="E5038" s="1">
        <v>41291971410.760941</v>
      </c>
      <c r="F5038" s="1">
        <v>81003884545.409836</v>
      </c>
      <c r="G5038" s="1">
        <v>32788937848.859619</v>
      </c>
      <c r="H5038" s="1">
        <v>39.356455748512367</v>
      </c>
      <c r="I5038" s="1">
        <v>178729995.727539</v>
      </c>
      <c r="J5038" s="1">
        <v>51.624997728548017</v>
      </c>
      <c r="K5038" s="3">
        <v>121197091345.2081</v>
      </c>
      <c r="L5038" s="1">
        <v>0.1031924214613678</v>
      </c>
      <c r="M5038">
        <f t="shared" si="312"/>
        <v>0.22064373422406064</v>
      </c>
      <c r="N5038" s="4">
        <f t="shared" si="313"/>
        <v>0.32383615568542845</v>
      </c>
      <c r="O5038">
        <f t="shared" si="314"/>
        <v>0.93704609007084128</v>
      </c>
      <c r="P5038">
        <f t="shared" si="315"/>
        <v>-10.497068887029263</v>
      </c>
      <c r="Q5038" t="str">
        <f>_xlfn.IFNA(VLOOKUP(B5038&amp;A5038,[1]Countries!$A:$H,6,FALSE),"")</f>
        <v>F</v>
      </c>
      <c r="R5038" t="str">
        <f>_xlfn.IFNA(VLOOKUP(B5038&amp;A5038,[1]Countries!$A:$H,7,FALSE),"")</f>
        <v>Floating</v>
      </c>
      <c r="S5038" t="str">
        <f>_xlfn.IFNA(VLOOKUP(B5038&amp;A5038,[1]Countries!$A:$H,8,FALSE),"")</f>
        <v>Floating</v>
      </c>
    </row>
    <row r="5039" spans="1:19" x14ac:dyDescent="0.25">
      <c r="A5039" t="s">
        <v>210</v>
      </c>
      <c r="B5039">
        <v>2007</v>
      </c>
      <c r="C5039" t="s">
        <v>211</v>
      </c>
      <c r="D5039" s="1">
        <v>5.6602915190702658</v>
      </c>
      <c r="E5039" s="1">
        <v>51704436894.043617</v>
      </c>
      <c r="F5039" s="1">
        <v>104849886825.58411</v>
      </c>
      <c r="G5039" s="1">
        <v>44926931104.768341</v>
      </c>
      <c r="H5039" s="1">
        <v>37.730897475866144</v>
      </c>
      <c r="I5039" s="1">
        <v>261250000</v>
      </c>
      <c r="J5039" s="1">
        <v>54.230327739106151</v>
      </c>
      <c r="K5039" s="3">
        <v>131983632474.92439</v>
      </c>
      <c r="L5039" s="1">
        <v>0.13637727073060421</v>
      </c>
      <c r="M5039">
        <f t="shared" si="312"/>
        <v>0.2491657434352644</v>
      </c>
      <c r="N5039" s="4">
        <f t="shared" si="313"/>
        <v>0.38554301416586861</v>
      </c>
      <c r="O5039">
        <f t="shared" si="314"/>
        <v>0.84398664306593851</v>
      </c>
      <c r="P5039">
        <f t="shared" si="315"/>
        <v>-6.4640086837189772</v>
      </c>
      <c r="Q5039" t="str">
        <f>_xlfn.IFNA(VLOOKUP(B5039&amp;A5039,[1]Countries!$A:$H,6,FALSE),"")</f>
        <v>SP</v>
      </c>
      <c r="R5039" t="str">
        <f>_xlfn.IFNA(VLOOKUP(B5039&amp;A5039,[1]Countries!$A:$H,7,FALSE),"")</f>
        <v>Soft Peg</v>
      </c>
      <c r="S5039" t="str">
        <f>_xlfn.IFNA(VLOOKUP(B5039&amp;A5039,[1]Countries!$A:$H,8,FALSE),"")</f>
        <v>Pegged</v>
      </c>
    </row>
    <row r="5040" spans="1:19" x14ac:dyDescent="0.25">
      <c r="A5040" t="s">
        <v>210</v>
      </c>
      <c r="B5040">
        <v>2008</v>
      </c>
      <c r="C5040" t="s">
        <v>211</v>
      </c>
      <c r="D5040" s="1">
        <v>5.3158032465521909</v>
      </c>
      <c r="E5040" s="1">
        <v>76257057403.540512</v>
      </c>
      <c r="F5040" s="1">
        <v>133441612246.798</v>
      </c>
      <c r="G5040" s="1">
        <v>49571450184.207367</v>
      </c>
      <c r="H5040" s="1">
        <v>40.250245575272068</v>
      </c>
      <c r="I5040" s="1">
        <v>337679992.67578101</v>
      </c>
      <c r="J5040" s="1">
        <v>52.104868253494971</v>
      </c>
      <c r="K5040" s="3">
        <v>136339092346.8752</v>
      </c>
      <c r="L5040" s="1">
        <v>9.4101491467083298E-2</v>
      </c>
      <c r="M5040">
        <f t="shared" si="312"/>
        <v>0.25305449101682587</v>
      </c>
      <c r="N5040" s="4">
        <f t="shared" si="313"/>
        <v>0.34715598248390916</v>
      </c>
      <c r="O5040">
        <f t="shared" si="314"/>
        <v>0.91920646480652857</v>
      </c>
      <c r="P5040">
        <f t="shared" si="315"/>
        <v>-19.997965229900373</v>
      </c>
      <c r="Q5040" t="str">
        <f>_xlfn.IFNA(VLOOKUP(B5040&amp;A5040,[1]Countries!$A:$H,6,FALSE),"")</f>
        <v>SP</v>
      </c>
      <c r="R5040" t="str">
        <f>_xlfn.IFNA(VLOOKUP(B5040&amp;A5040,[1]Countries!$A:$H,7,FALSE),"")</f>
        <v>Soft Peg</v>
      </c>
      <c r="S5040" t="str">
        <f>_xlfn.IFNA(VLOOKUP(B5040&amp;A5040,[1]Countries!$A:$H,8,FALSE),"")</f>
        <v>Pegged</v>
      </c>
    </row>
    <row r="5041" spans="1:19" x14ac:dyDescent="0.25">
      <c r="A5041" t="s">
        <v>210</v>
      </c>
      <c r="B5041">
        <v>2009</v>
      </c>
      <c r="C5041" t="s">
        <v>211</v>
      </c>
      <c r="D5041" s="1">
        <v>6.1468849865004849</v>
      </c>
      <c r="E5041" s="1">
        <v>48243324765.910019</v>
      </c>
      <c r="F5041" s="1">
        <v>115308661142.92731</v>
      </c>
      <c r="G5041" s="1">
        <v>39121513227.075577</v>
      </c>
      <c r="H5041" s="1">
        <v>38.431480850937227</v>
      </c>
      <c r="I5041" s="1">
        <v>294880004.88281298</v>
      </c>
      <c r="J5041" s="1">
        <v>53.995211683309272</v>
      </c>
      <c r="K5041" s="3">
        <v>137975161454.25891</v>
      </c>
      <c r="L5041" s="1">
        <v>0.17188751099626931</v>
      </c>
      <c r="M5041">
        <f t="shared" si="312"/>
        <v>0.25573101097523243</v>
      </c>
      <c r="N5041" s="4">
        <f t="shared" si="313"/>
        <v>0.42761852197150174</v>
      </c>
      <c r="O5041">
        <f t="shared" si="314"/>
        <v>0.85201607480523123</v>
      </c>
      <c r="P5041">
        <f t="shared" si="315"/>
        <v>-7.9107774285296584</v>
      </c>
      <c r="Q5041" t="str">
        <f>_xlfn.IFNA(VLOOKUP(B5041&amp;A5041,[1]Countries!$A:$H,6,FALSE),"")</f>
        <v>SP</v>
      </c>
      <c r="R5041" t="str">
        <f>_xlfn.IFNA(VLOOKUP(B5041&amp;A5041,[1]Countries!$A:$H,7,FALSE),"")</f>
        <v>Soft Peg</v>
      </c>
      <c r="S5041" t="str">
        <f>_xlfn.IFNA(VLOOKUP(B5041&amp;A5041,[1]Countries!$A:$H,8,FALSE),"")</f>
        <v>Pegged</v>
      </c>
    </row>
    <row r="5042" spans="1:19" x14ac:dyDescent="0.25">
      <c r="A5042" t="s">
        <v>210</v>
      </c>
      <c r="B5042">
        <v>2010</v>
      </c>
      <c r="C5042" t="s">
        <v>211</v>
      </c>
      <c r="D5042" s="1">
        <v>4.5105275295561409</v>
      </c>
      <c r="E5042" s="1">
        <v>65502334498.320389</v>
      </c>
      <c r="F5042" s="1">
        <v>148047348240.64331</v>
      </c>
      <c r="G5042" s="1">
        <v>44257402191.985336</v>
      </c>
      <c r="H5042" s="1">
        <v>40.602422119998351</v>
      </c>
      <c r="I5042" s="1">
        <v>211990005.493164</v>
      </c>
      <c r="J5042" s="1">
        <v>51.680039487489573</v>
      </c>
      <c r="K5042" s="3">
        <v>148047348240.64331</v>
      </c>
      <c r="L5042" s="1">
        <v>0.15235411978225299</v>
      </c>
      <c r="M5042">
        <f t="shared" si="312"/>
        <v>0.14319068055753703</v>
      </c>
      <c r="N5042" s="4">
        <f t="shared" si="313"/>
        <v>0.29554480033979003</v>
      </c>
      <c r="O5042">
        <f t="shared" si="314"/>
        <v>0.93498304164816792</v>
      </c>
      <c r="P5042">
        <f t="shared" si="315"/>
        <v>-14.35009310116282</v>
      </c>
      <c r="Q5042" t="str">
        <f>_xlfn.IFNA(VLOOKUP(B5042&amp;A5042,[1]Countries!$A:$H,6,FALSE),"")</f>
        <v>SP</v>
      </c>
      <c r="R5042" t="str">
        <f>_xlfn.IFNA(VLOOKUP(B5042&amp;A5042,[1]Countries!$A:$H,7,FALSE),"")</f>
        <v>Soft Peg</v>
      </c>
      <c r="S5042" t="str">
        <f>_xlfn.IFNA(VLOOKUP(B5042&amp;A5042,[1]Countries!$A:$H,8,FALSE),"")</f>
        <v>Pegged</v>
      </c>
    </row>
    <row r="5043" spans="1:19" x14ac:dyDescent="0.25">
      <c r="A5043" t="s">
        <v>210</v>
      </c>
      <c r="B5043">
        <v>2011</v>
      </c>
      <c r="C5043" t="s">
        <v>211</v>
      </c>
      <c r="D5043" s="1">
        <v>4.9889741557576039</v>
      </c>
      <c r="E5043" s="1">
        <v>89503257382.30864</v>
      </c>
      <c r="F5043" s="1">
        <v>192626507971.5838</v>
      </c>
      <c r="G5043" s="1">
        <v>51341117358.519386</v>
      </c>
      <c r="H5043" s="1">
        <v>37.266088095356629</v>
      </c>
      <c r="I5043" s="1">
        <v>201029998.77929699</v>
      </c>
      <c r="J5043" s="1">
        <v>48.889032806287268</v>
      </c>
      <c r="K5043" s="3">
        <v>159002852011.4635</v>
      </c>
      <c r="L5043" s="1">
        <v>9.3293645091876709E-2</v>
      </c>
      <c r="M5043">
        <f t="shared" si="312"/>
        <v>0.10436258274948995</v>
      </c>
      <c r="N5043" s="4">
        <f t="shared" si="313"/>
        <v>0.19765622784136666</v>
      </c>
      <c r="O5043">
        <f t="shared" si="314"/>
        <v>1.0454485241348386</v>
      </c>
      <c r="P5043">
        <f t="shared" si="315"/>
        <v>-19.81146853859746</v>
      </c>
      <c r="Q5043" t="str">
        <f>_xlfn.IFNA(VLOOKUP(B5043&amp;A5043,[1]Countries!$A:$H,6,FALSE),"")</f>
        <v>SP</v>
      </c>
      <c r="R5043" t="str">
        <f>_xlfn.IFNA(VLOOKUP(B5043&amp;A5043,[1]Countries!$A:$H,7,FALSE),"")</f>
        <v>Soft Peg</v>
      </c>
      <c r="S5043" t="str">
        <f>_xlfn.IFNA(VLOOKUP(B5043&amp;A5043,[1]Countries!$A:$H,8,FALSE),"")</f>
        <v>Pegged</v>
      </c>
    </row>
    <row r="5044" spans="1:19" x14ac:dyDescent="0.25">
      <c r="A5044" t="s">
        <v>210</v>
      </c>
      <c r="B5044">
        <v>2012</v>
      </c>
      <c r="C5044" t="s">
        <v>211</v>
      </c>
      <c r="D5044" s="1">
        <v>4.2883301562983336</v>
      </c>
      <c r="E5044" s="1">
        <v>91747467851.454468</v>
      </c>
      <c r="F5044" s="1">
        <v>207998568865.78931</v>
      </c>
      <c r="G5044" s="1">
        <v>61596840640.456039</v>
      </c>
      <c r="H5044" s="1">
        <v>36.302853325409302</v>
      </c>
      <c r="I5044" s="1">
        <v>131860000.61035199</v>
      </c>
      <c r="J5044" s="1">
        <v>51.389852995435469</v>
      </c>
      <c r="K5044" s="3">
        <v>166634988908.0022</v>
      </c>
      <c r="L5044" s="1">
        <v>0.136051344243071</v>
      </c>
      <c r="M5044">
        <f t="shared" si="312"/>
        <v>6.3394667246693612E-2</v>
      </c>
      <c r="N5044" s="4">
        <f t="shared" si="313"/>
        <v>0.1994460114897646</v>
      </c>
      <c r="O5044">
        <f t="shared" si="314"/>
        <v>0.94590943875403122</v>
      </c>
      <c r="P5044">
        <f t="shared" si="315"/>
        <v>-14.49559358769101</v>
      </c>
      <c r="Q5044" t="str">
        <f>_xlfn.IFNA(VLOOKUP(B5044&amp;A5044,[1]Countries!$A:$H,6,FALSE),"")</f>
        <v>SP</v>
      </c>
      <c r="R5044" t="str">
        <f>_xlfn.IFNA(VLOOKUP(B5044&amp;A5044,[1]Countries!$A:$H,7,FALSE),"")</f>
        <v>Soft Peg</v>
      </c>
      <c r="S5044" t="str">
        <f>_xlfn.IFNA(VLOOKUP(B5044&amp;A5044,[1]Countries!$A:$H,8,FALSE),"")</f>
        <v>Pegged</v>
      </c>
    </row>
    <row r="5045" spans="1:19" x14ac:dyDescent="0.25">
      <c r="A5045" t="s">
        <v>210</v>
      </c>
      <c r="B5045">
        <v>2013</v>
      </c>
      <c r="C5045" t="s">
        <v>211</v>
      </c>
      <c r="D5045" s="1">
        <v>4.5035455696271063</v>
      </c>
      <c r="E5045" s="1">
        <v>91381254223.383804</v>
      </c>
      <c r="F5045" s="1">
        <v>236634552078.10211</v>
      </c>
      <c r="G5045" s="1">
        <v>63395749139.547173</v>
      </c>
      <c r="H5045" s="1">
        <v>33.698815638204607</v>
      </c>
      <c r="I5045" s="1">
        <v>90760002.136230499</v>
      </c>
      <c r="J5045" s="1">
        <v>53.179560687603178</v>
      </c>
      <c r="K5045" s="3">
        <v>176633088241.24191</v>
      </c>
      <c r="L5045" s="1">
        <v>0.14427557922691939</v>
      </c>
      <c r="M5045">
        <f t="shared" si="312"/>
        <v>3.8354501208375871E-2</v>
      </c>
      <c r="N5045" s="4">
        <f t="shared" si="313"/>
        <v>0.18263008043529527</v>
      </c>
      <c r="O5045">
        <f t="shared" si="314"/>
        <v>0.88042170162776945</v>
      </c>
      <c r="P5045">
        <f t="shared" si="315"/>
        <v>-11.826466100605593</v>
      </c>
      <c r="Q5045" t="str">
        <f>_xlfn.IFNA(VLOOKUP(B5045&amp;A5045,[1]Countries!$A:$H,6,FALSE),"")</f>
        <v>SP</v>
      </c>
      <c r="R5045" t="str">
        <f>_xlfn.IFNA(VLOOKUP(B5045&amp;A5045,[1]Countries!$A:$H,7,FALSE),"")</f>
        <v>Soft Peg</v>
      </c>
      <c r="S5045" t="str">
        <f>_xlfn.IFNA(VLOOKUP(B5045&amp;A5045,[1]Countries!$A:$H,8,FALSE),"")</f>
        <v>Pegged</v>
      </c>
    </row>
    <row r="5046" spans="1:19" x14ac:dyDescent="0.25">
      <c r="A5046" t="s">
        <v>210</v>
      </c>
      <c r="B5046">
        <v>2014</v>
      </c>
      <c r="C5046" t="s">
        <v>211</v>
      </c>
      <c r="D5046" s="1">
        <v>4.329552461644731</v>
      </c>
      <c r="E5046" s="1">
        <v>87108779033.850327</v>
      </c>
      <c r="F5046" s="1">
        <v>221415572819.5</v>
      </c>
      <c r="G5046" s="1">
        <v>56749423661.921829</v>
      </c>
      <c r="H5046" s="1">
        <v>33.209425831612471</v>
      </c>
      <c r="I5046" s="1">
        <v>92800003.051757798</v>
      </c>
      <c r="J5046" s="1">
        <v>54.838596469640827</v>
      </c>
      <c r="K5046" s="3">
        <v>184051677948.48749</v>
      </c>
      <c r="L5046" s="1">
        <v>0.18127947867609309</v>
      </c>
      <c r="M5046">
        <f t="shared" si="312"/>
        <v>4.1912139182463559E-2</v>
      </c>
      <c r="N5046" s="4">
        <f t="shared" si="313"/>
        <v>0.22319161785855665</v>
      </c>
      <c r="O5046">
        <f t="shared" si="314"/>
        <v>0.82353317622490507</v>
      </c>
      <c r="P5046">
        <f t="shared" si="315"/>
        <v>-13.711481530107966</v>
      </c>
      <c r="Q5046" t="str">
        <f>_xlfn.IFNA(VLOOKUP(B5046&amp;A5046,[1]Countries!$A:$H,6,FALSE),"")</f>
        <v>SP</v>
      </c>
      <c r="R5046" t="str">
        <f>_xlfn.IFNA(VLOOKUP(B5046&amp;A5046,[1]Countries!$A:$H,7,FALSE),"")</f>
        <v>Soft Peg</v>
      </c>
      <c r="S5046" t="str">
        <f>_xlfn.IFNA(VLOOKUP(B5046&amp;A5046,[1]Countries!$A:$H,8,FALSE),"")</f>
        <v>Pegged</v>
      </c>
    </row>
    <row r="5047" spans="1:19" x14ac:dyDescent="0.25">
      <c r="A5047" t="s">
        <v>210</v>
      </c>
      <c r="B5047">
        <v>2015</v>
      </c>
      <c r="C5047" t="s">
        <v>211</v>
      </c>
      <c r="D5047" s="1">
        <v>4.7105474188157919</v>
      </c>
      <c r="E5047" s="1">
        <v>52581510794.96843</v>
      </c>
      <c r="F5047" s="1">
        <v>184388432148.7153</v>
      </c>
      <c r="G5047" s="1">
        <v>45236052411.893288</v>
      </c>
      <c r="H5047" s="1">
        <v>30.854787393611289</v>
      </c>
      <c r="I5047" s="1">
        <v>81699996.948242202</v>
      </c>
      <c r="J5047" s="1">
        <v>59.297627869996013</v>
      </c>
      <c r="K5047" s="3">
        <v>186260298083.44241</v>
      </c>
      <c r="L5047" s="1">
        <v>0.15959226532967641</v>
      </c>
      <c r="M5047">
        <f t="shared" si="312"/>
        <v>4.4308634764218008E-2</v>
      </c>
      <c r="N5047" s="4">
        <f t="shared" si="313"/>
        <v>0.20390090009389442</v>
      </c>
      <c r="O5047">
        <f t="shared" si="314"/>
        <v>0.68640810083060622</v>
      </c>
      <c r="P5047">
        <f t="shared" si="315"/>
        <v>-3.9836872072054876</v>
      </c>
      <c r="Q5047" t="str">
        <f>_xlfn.IFNA(VLOOKUP(B5047&amp;A5047,[1]Countries!$A:$H,6,FALSE),"")</f>
        <v>F</v>
      </c>
      <c r="R5047" t="str">
        <f>_xlfn.IFNA(VLOOKUP(B5047&amp;A5047,[1]Countries!$A:$H,7,FALSE),"")</f>
        <v>Floating</v>
      </c>
      <c r="S5047" t="str">
        <f>_xlfn.IFNA(VLOOKUP(B5047&amp;A5047,[1]Countries!$A:$H,8,FALSE),"")</f>
        <v>Floating</v>
      </c>
    </row>
    <row r="5048" spans="1:19" x14ac:dyDescent="0.25">
      <c r="A5048" t="s">
        <v>210</v>
      </c>
      <c r="B5048">
        <v>2016</v>
      </c>
      <c r="C5048" t="s">
        <v>211</v>
      </c>
      <c r="D5048" s="1">
        <v>4.5560042707065938</v>
      </c>
      <c r="E5048" s="1">
        <v>43714755377.601112</v>
      </c>
      <c r="F5048" s="1">
        <v>137278320084.1711</v>
      </c>
      <c r="G5048" s="1">
        <v>39079991232.172081</v>
      </c>
      <c r="H5048" s="1">
        <v>31.979790360678841</v>
      </c>
      <c r="I5048" s="1">
        <v>62779998.779296897</v>
      </c>
      <c r="J5048" s="1">
        <v>57.857435042573996</v>
      </c>
      <c r="K5048" s="3">
        <v>188309161362.17709</v>
      </c>
      <c r="L5048" s="1">
        <v>0.27984417174787979</v>
      </c>
      <c r="M5048">
        <f t="shared" si="312"/>
        <v>4.5731910720355436E-2</v>
      </c>
      <c r="N5048" s="4">
        <f t="shared" si="313"/>
        <v>0.32557608246823522</v>
      </c>
      <c r="O5048">
        <f t="shared" si="314"/>
        <v>0.72838633317249002</v>
      </c>
      <c r="P5048">
        <f t="shared" si="315"/>
        <v>-3.3761806981519462</v>
      </c>
      <c r="Q5048" t="str">
        <f>_xlfn.IFNA(VLOOKUP(B5048&amp;A5048,[1]Countries!$A:$H,6,FALSE),"")</f>
        <v>F</v>
      </c>
      <c r="R5048" t="str">
        <f>_xlfn.IFNA(VLOOKUP(B5048&amp;A5048,[1]Countries!$A:$H,7,FALSE),"")</f>
        <v>Floating</v>
      </c>
      <c r="S5048" t="str">
        <f>_xlfn.IFNA(VLOOKUP(B5048&amp;A5048,[1]Countries!$A:$H,8,FALSE),"")</f>
        <v>Floating</v>
      </c>
    </row>
    <row r="5049" spans="1:19" x14ac:dyDescent="0.25">
      <c r="A5049" t="s">
        <v>210</v>
      </c>
      <c r="B5049">
        <v>2017</v>
      </c>
      <c r="C5049" t="s">
        <v>211</v>
      </c>
      <c r="D5049" s="1">
        <v>4.5169845402674129</v>
      </c>
      <c r="E5049" s="1">
        <v>54041337296.511368</v>
      </c>
      <c r="F5049" s="1">
        <v>166805800595.7037</v>
      </c>
      <c r="G5049" s="1">
        <v>40746715500.872704</v>
      </c>
      <c r="H5049" s="1">
        <v>32.325225301072813</v>
      </c>
      <c r="I5049" s="1">
        <v>59490001.678466797</v>
      </c>
      <c r="J5049" s="1">
        <v>57.304415099355033</v>
      </c>
      <c r="K5049" s="3">
        <v>196029836978.66391</v>
      </c>
      <c r="L5049" s="1">
        <v>0.33597210760976948</v>
      </c>
      <c r="M5049">
        <f t="shared" si="312"/>
        <v>3.5664228381755113E-2</v>
      </c>
      <c r="N5049" s="4">
        <f t="shared" si="313"/>
        <v>0.37163633599152457</v>
      </c>
      <c r="O5049">
        <f t="shared" si="314"/>
        <v>0.74506623663497629</v>
      </c>
      <c r="P5049">
        <f t="shared" si="315"/>
        <v>-7.970119593059934</v>
      </c>
      <c r="Q5049" t="str">
        <f>_xlfn.IFNA(VLOOKUP(B5049&amp;A5049,[1]Countries!$A:$H,6,FALSE),"")</f>
        <v>F</v>
      </c>
      <c r="R5049" t="str">
        <f>_xlfn.IFNA(VLOOKUP(B5049&amp;A5049,[1]Countries!$A:$H,7,FALSE),"")</f>
        <v>Floating</v>
      </c>
      <c r="S5049" t="str">
        <f>_xlfn.IFNA(VLOOKUP(B5049&amp;A5049,[1]Countries!$A:$H,8,FALSE),"")</f>
        <v>Floating</v>
      </c>
    </row>
    <row r="5050" spans="1:19" x14ac:dyDescent="0.25">
      <c r="A5050" t="s">
        <v>210</v>
      </c>
      <c r="B5050">
        <v>2018</v>
      </c>
      <c r="C5050" t="s">
        <v>211</v>
      </c>
      <c r="D5050" s="1">
        <v>4.3958581028763586</v>
      </c>
      <c r="E5050" s="1">
        <v>67477077554.250618</v>
      </c>
      <c r="F5050" s="1">
        <v>179339994859.38449</v>
      </c>
      <c r="G5050" s="1">
        <v>46453961610.161484</v>
      </c>
      <c r="H5050" s="1">
        <v>33.496200401787547</v>
      </c>
      <c r="I5050" s="1">
        <v>75629997.253417999</v>
      </c>
      <c r="J5050" s="1">
        <v>55.454732268098986</v>
      </c>
      <c r="K5050" s="3">
        <v>204067060294.53671</v>
      </c>
      <c r="L5050" s="1">
        <v>0.34461882388802267</v>
      </c>
      <c r="M5050">
        <f t="shared" si="312"/>
        <v>4.2171294424714012E-2</v>
      </c>
      <c r="N5050" s="4">
        <f t="shared" si="313"/>
        <v>0.38679011831273669</v>
      </c>
      <c r="O5050">
        <f t="shared" si="314"/>
        <v>0.8032726137157139</v>
      </c>
      <c r="P5050">
        <f t="shared" si="315"/>
        <v>-11.722491662037113</v>
      </c>
      <c r="Q5050" t="str">
        <f>_xlfn.IFNA(VLOOKUP(B5050&amp;A5050,[1]Countries!$A:$H,6,FALSE),"")</f>
        <v>F</v>
      </c>
      <c r="R5050" t="str">
        <f>_xlfn.IFNA(VLOOKUP(B5050&amp;A5050,[1]Countries!$A:$H,7,FALSE),"")</f>
        <v>Floating</v>
      </c>
      <c r="S5050" t="str">
        <f>_xlfn.IFNA(VLOOKUP(B5050&amp;A5050,[1]Countries!$A:$H,8,FALSE),"")</f>
        <v>Floating</v>
      </c>
    </row>
    <row r="5051" spans="1:19" x14ac:dyDescent="0.25">
      <c r="A5051" t="s">
        <v>210</v>
      </c>
      <c r="B5051">
        <v>2019</v>
      </c>
      <c r="C5051" t="s">
        <v>211</v>
      </c>
      <c r="D5051" s="1">
        <v>4.4443577552314926</v>
      </c>
      <c r="E5051" s="1">
        <v>65831424545.646698</v>
      </c>
      <c r="F5051" s="1">
        <v>180161741180.14679</v>
      </c>
      <c r="G5051" s="1">
        <v>50249498820.762421</v>
      </c>
      <c r="H5051" s="1">
        <v>33.05162884036033</v>
      </c>
      <c r="J5051" s="1">
        <v>55.469091927916217</v>
      </c>
      <c r="K5051" s="3">
        <v>213250078007.96399</v>
      </c>
      <c r="L5051" s="1">
        <v>0.28090092686945278</v>
      </c>
      <c r="M5051" t="str">
        <f t="shared" si="312"/>
        <v/>
      </c>
      <c r="N5051" s="4">
        <f t="shared" si="313"/>
        <v>0.28090092686945278</v>
      </c>
      <c r="O5051">
        <f t="shared" si="314"/>
        <v>0.80280578831095817</v>
      </c>
      <c r="P5051">
        <f t="shared" si="315"/>
        <v>-8.6488538703140332</v>
      </c>
      <c r="Q5051" t="str">
        <f>_xlfn.IFNA(VLOOKUP(B5051&amp;A5051,[1]Countries!$A:$H,6,FALSE),"")</f>
        <v/>
      </c>
      <c r="R5051" t="str">
        <f>_xlfn.IFNA(VLOOKUP(B5051&amp;A5051,[1]Countries!$A:$H,7,FALSE),"")</f>
        <v/>
      </c>
      <c r="S5051" t="str">
        <f>_xlfn.IFNA(VLOOKUP(B5051&amp;A5051,[1]Countries!$A:$H,8,FALSE),"")</f>
        <v/>
      </c>
    </row>
    <row r="5052" spans="1:19" x14ac:dyDescent="0.25">
      <c r="A5052" t="s">
        <v>212</v>
      </c>
      <c r="B5052">
        <v>1970</v>
      </c>
      <c r="C5052" t="s">
        <v>213</v>
      </c>
      <c r="D5052" s="1">
        <v>30.16973422274998</v>
      </c>
      <c r="E5052" s="1">
        <v>478239808.29565978</v>
      </c>
      <c r="F5052" s="1">
        <v>1603447357.251713</v>
      </c>
      <c r="G5052" s="1">
        <v>491679802.90818429</v>
      </c>
      <c r="H5052" s="1">
        <v>17.97226975867007</v>
      </c>
      <c r="I5052" s="1">
        <v>57349998.474121101</v>
      </c>
      <c r="K5052" s="3">
        <v>6763403165.3230381</v>
      </c>
      <c r="L5052" s="1">
        <v>0.45277446722314241</v>
      </c>
      <c r="M5052">
        <f t="shared" si="312"/>
        <v>3.5766686205662666</v>
      </c>
      <c r="N5052" s="4">
        <f t="shared" si="313"/>
        <v>4.0294430877894092</v>
      </c>
      <c r="O5052" t="str">
        <f t="shared" si="314"/>
        <v/>
      </c>
      <c r="P5052">
        <f t="shared" si="315"/>
        <v>0.83819369259247012</v>
      </c>
      <c r="Q5052" t="str">
        <f>_xlfn.IFNA(VLOOKUP(B5052&amp;A5052,[1]Countries!$A:$H,6,FALSE),"")</f>
        <v/>
      </c>
      <c r="R5052" t="str">
        <f>_xlfn.IFNA(VLOOKUP(B5052&amp;A5052,[1]Countries!$A:$H,7,FALSE),"")</f>
        <v/>
      </c>
      <c r="S5052" t="str">
        <f>_xlfn.IFNA(VLOOKUP(B5052&amp;A5052,[1]Countries!$A:$H,8,FALSE),"")</f>
        <v/>
      </c>
    </row>
    <row r="5053" spans="1:19" x14ac:dyDescent="0.25">
      <c r="A5053" t="s">
        <v>212</v>
      </c>
      <c r="B5053">
        <v>1971</v>
      </c>
      <c r="C5053" t="s">
        <v>213</v>
      </c>
      <c r="D5053" s="1">
        <v>28.162294927102689</v>
      </c>
      <c r="E5053" s="1">
        <v>509319796.42895198</v>
      </c>
      <c r="F5053" s="1">
        <v>1778391289.1912291</v>
      </c>
      <c r="G5053" s="1">
        <v>625800029.87273455</v>
      </c>
      <c r="H5053" s="1">
        <v>18.287306735522879</v>
      </c>
      <c r="I5053" s="1">
        <v>66849998.474121086</v>
      </c>
      <c r="K5053" s="3">
        <v>8263112873.8572741</v>
      </c>
      <c r="L5053" s="1">
        <v>0.4082341312131415</v>
      </c>
      <c r="M5053">
        <f t="shared" si="312"/>
        <v>3.7590151773923108</v>
      </c>
      <c r="N5053" s="4">
        <f t="shared" si="313"/>
        <v>4.1672493086054523</v>
      </c>
      <c r="O5053" t="str">
        <f t="shared" si="314"/>
        <v/>
      </c>
      <c r="P5053">
        <f t="shared" si="315"/>
        <v>6.5497528104040068</v>
      </c>
      <c r="Q5053" t="str">
        <f>_xlfn.IFNA(VLOOKUP(B5053&amp;A5053,[1]Countries!$A:$H,6,FALSE),"")</f>
        <v/>
      </c>
      <c r="R5053" t="str">
        <f>_xlfn.IFNA(VLOOKUP(B5053&amp;A5053,[1]Countries!$A:$H,7,FALSE),"")</f>
        <v/>
      </c>
      <c r="S5053" t="str">
        <f>_xlfn.IFNA(VLOOKUP(B5053&amp;A5053,[1]Countries!$A:$H,8,FALSE),"")</f>
        <v/>
      </c>
    </row>
    <row r="5054" spans="1:19" x14ac:dyDescent="0.25">
      <c r="A5054" t="s">
        <v>212</v>
      </c>
      <c r="B5054">
        <v>1972</v>
      </c>
      <c r="C5054" t="s">
        <v>213</v>
      </c>
      <c r="D5054" s="1">
        <v>32.210935423863937</v>
      </c>
      <c r="E5054" s="1">
        <v>560279775.96652877</v>
      </c>
      <c r="F5054" s="1">
        <v>2107279157.3833561</v>
      </c>
      <c r="G5054" s="1">
        <v>605359757.94084716</v>
      </c>
      <c r="H5054" s="1">
        <v>18.680574010098329</v>
      </c>
      <c r="I5054" s="1">
        <v>71860000.610351607</v>
      </c>
      <c r="K5054" s="3">
        <v>9674653292.2321472</v>
      </c>
      <c r="L5054" s="1">
        <v>0.65772015119298155</v>
      </c>
      <c r="M5054">
        <f t="shared" si="312"/>
        <v>3.4100845328713532</v>
      </c>
      <c r="N5054" s="4">
        <f t="shared" si="313"/>
        <v>4.0678046840643347</v>
      </c>
      <c r="O5054" t="str">
        <f t="shared" si="314"/>
        <v/>
      </c>
      <c r="P5054">
        <f t="shared" si="315"/>
        <v>2.1392505979271847</v>
      </c>
      <c r="Q5054" t="str">
        <f>_xlfn.IFNA(VLOOKUP(B5054&amp;A5054,[1]Countries!$A:$H,6,FALSE),"")</f>
        <v/>
      </c>
      <c r="R5054" t="str">
        <f>_xlfn.IFNA(VLOOKUP(B5054&amp;A5054,[1]Countries!$A:$H,7,FALSE),"")</f>
        <v/>
      </c>
      <c r="S5054" t="str">
        <f>_xlfn.IFNA(VLOOKUP(B5054&amp;A5054,[1]Countries!$A:$H,8,FALSE),"")</f>
        <v/>
      </c>
    </row>
    <row r="5055" spans="1:19" x14ac:dyDescent="0.25">
      <c r="A5055" t="s">
        <v>212</v>
      </c>
      <c r="B5055">
        <v>1973</v>
      </c>
      <c r="C5055" t="s">
        <v>213</v>
      </c>
      <c r="D5055" s="1">
        <v>31.877496299669811</v>
      </c>
      <c r="E5055" s="1">
        <v>685432764.62584138</v>
      </c>
      <c r="F5055" s="1">
        <v>2502142444.1552539</v>
      </c>
      <c r="G5055" s="1">
        <v>717339567.72306836</v>
      </c>
      <c r="H5055" s="1">
        <v>18.643971308209039</v>
      </c>
      <c r="I5055" s="1">
        <v>94970001.220703095</v>
      </c>
      <c r="K5055" s="3">
        <v>10245126984.09733</v>
      </c>
      <c r="L5055" s="1">
        <v>0.50117050647105021</v>
      </c>
      <c r="M5055">
        <f t="shared" si="312"/>
        <v>3.7955473495341243</v>
      </c>
      <c r="N5055" s="4">
        <f t="shared" si="313"/>
        <v>4.2967178560051744</v>
      </c>
      <c r="O5055" t="str">
        <f t="shared" si="314"/>
        <v/>
      </c>
      <c r="P5055">
        <f t="shared" si="315"/>
        <v>1.2751793236935001</v>
      </c>
      <c r="Q5055" t="str">
        <f>_xlfn.IFNA(VLOOKUP(B5055&amp;A5055,[1]Countries!$A:$H,6,FALSE),"")</f>
        <v/>
      </c>
      <c r="R5055" t="str">
        <f>_xlfn.IFNA(VLOOKUP(B5055&amp;A5055,[1]Countries!$A:$H,7,FALSE),"")</f>
        <v/>
      </c>
      <c r="S5055" t="str">
        <f>_xlfn.IFNA(VLOOKUP(B5055&amp;A5055,[1]Countries!$A:$H,8,FALSE),"")</f>
        <v/>
      </c>
    </row>
    <row r="5056" spans="1:19" x14ac:dyDescent="0.25">
      <c r="A5056" t="s">
        <v>212</v>
      </c>
      <c r="B5056">
        <v>1974</v>
      </c>
      <c r="C5056" t="s">
        <v>213</v>
      </c>
      <c r="D5056" s="1">
        <v>31.299142075987561</v>
      </c>
      <c r="E5056" s="1">
        <v>1001288176.963662</v>
      </c>
      <c r="F5056" s="1">
        <v>2973309272.0448732</v>
      </c>
      <c r="G5056" s="1">
        <v>1216009769.2213309</v>
      </c>
      <c r="H5056" s="1">
        <v>18.322805694352791</v>
      </c>
      <c r="I5056" s="1">
        <v>116580001.831055</v>
      </c>
      <c r="K5056" s="3">
        <v>10661654644.008619</v>
      </c>
      <c r="L5056" s="1">
        <v>0.6215296778491699</v>
      </c>
      <c r="M5056">
        <f t="shared" si="312"/>
        <v>3.9208838087293181</v>
      </c>
      <c r="N5056" s="4">
        <f t="shared" si="313"/>
        <v>4.5424134865784875</v>
      </c>
      <c r="O5056" t="str">
        <f t="shared" si="314"/>
        <v/>
      </c>
      <c r="P5056">
        <f t="shared" si="315"/>
        <v>7.2216366550391013</v>
      </c>
      <c r="Q5056" t="str">
        <f>_xlfn.IFNA(VLOOKUP(B5056&amp;A5056,[1]Countries!$A:$H,6,FALSE),"")</f>
        <v/>
      </c>
      <c r="R5056" t="str">
        <f>_xlfn.IFNA(VLOOKUP(B5056&amp;A5056,[1]Countries!$A:$H,7,FALSE),"")</f>
        <v/>
      </c>
      <c r="S5056" t="str">
        <f>_xlfn.IFNA(VLOOKUP(B5056&amp;A5056,[1]Countries!$A:$H,8,FALSE),"")</f>
        <v/>
      </c>
    </row>
    <row r="5057" spans="1:19" x14ac:dyDescent="0.25">
      <c r="A5057" t="s">
        <v>212</v>
      </c>
      <c r="B5057">
        <v>1975</v>
      </c>
      <c r="C5057" t="s">
        <v>213</v>
      </c>
      <c r="D5057" s="1">
        <v>30.172975683128609</v>
      </c>
      <c r="E5057" s="1">
        <v>972056798.3145107</v>
      </c>
      <c r="F5057" s="1">
        <v>3259344935.7683611</v>
      </c>
      <c r="G5057" s="1">
        <v>1124851495.2843881</v>
      </c>
      <c r="H5057" s="1">
        <v>17.88668839308097</v>
      </c>
      <c r="I5057" s="1">
        <v>124819999.694824</v>
      </c>
      <c r="K5057" s="3">
        <v>10755712100.1532</v>
      </c>
      <c r="L5057" s="1">
        <v>0.40498934817060778</v>
      </c>
      <c r="M5057">
        <f t="shared" si="312"/>
        <v>3.8296038668702246</v>
      </c>
      <c r="N5057" s="4">
        <f t="shared" si="313"/>
        <v>4.2345932150408325</v>
      </c>
      <c r="O5057" t="str">
        <f t="shared" si="314"/>
        <v/>
      </c>
      <c r="P5057">
        <f t="shared" si="315"/>
        <v>4.6878958803376047</v>
      </c>
      <c r="Q5057" t="str">
        <f>_xlfn.IFNA(VLOOKUP(B5057&amp;A5057,[1]Countries!$A:$H,6,FALSE),"")</f>
        <v/>
      </c>
      <c r="R5057" t="str">
        <f>_xlfn.IFNA(VLOOKUP(B5057&amp;A5057,[1]Countries!$A:$H,7,FALSE),"")</f>
        <v/>
      </c>
      <c r="S5057" t="str">
        <f>_xlfn.IFNA(VLOOKUP(B5057&amp;A5057,[1]Countries!$A:$H,8,FALSE),"")</f>
        <v/>
      </c>
    </row>
    <row r="5058" spans="1:19" x14ac:dyDescent="0.25">
      <c r="A5058" t="s">
        <v>212</v>
      </c>
      <c r="B5058">
        <v>1976</v>
      </c>
      <c r="C5058" t="s">
        <v>213</v>
      </c>
      <c r="D5058" s="1">
        <v>33.326915932856352</v>
      </c>
      <c r="E5058" s="1">
        <v>1127505379.7803199</v>
      </c>
      <c r="F5058" s="1">
        <v>3474542392.032125</v>
      </c>
      <c r="G5058" s="1">
        <v>1103363094.6855459</v>
      </c>
      <c r="H5058" s="1">
        <v>16.357316318106768</v>
      </c>
      <c r="I5058" s="1">
        <v>154600006.10351601</v>
      </c>
      <c r="K5058" s="3">
        <v>10987386320.234119</v>
      </c>
      <c r="L5058" s="1">
        <v>0.28492959653342648</v>
      </c>
      <c r="M5058">
        <f t="shared" si="312"/>
        <v>4.4495069755961865</v>
      </c>
      <c r="N5058" s="4">
        <f t="shared" si="313"/>
        <v>4.7344365721296127</v>
      </c>
      <c r="O5058" t="str">
        <f t="shared" si="314"/>
        <v/>
      </c>
      <c r="P5058">
        <f t="shared" si="315"/>
        <v>-0.69483351678590755</v>
      </c>
      <c r="Q5058" t="str">
        <f>_xlfn.IFNA(VLOOKUP(B5058&amp;A5058,[1]Countries!$A:$H,6,FALSE),"")</f>
        <v/>
      </c>
      <c r="R5058" t="str">
        <f>_xlfn.IFNA(VLOOKUP(B5058&amp;A5058,[1]Countries!$A:$H,7,FALSE),"")</f>
        <v/>
      </c>
      <c r="S5058" t="str">
        <f>_xlfn.IFNA(VLOOKUP(B5058&amp;A5058,[1]Countries!$A:$H,8,FALSE),"")</f>
        <v/>
      </c>
    </row>
    <row r="5059" spans="1:19" x14ac:dyDescent="0.25">
      <c r="A5059" t="s">
        <v>212</v>
      </c>
      <c r="B5059">
        <v>1977</v>
      </c>
      <c r="C5059" t="s">
        <v>213</v>
      </c>
      <c r="D5059" s="1">
        <v>37.006828324103438</v>
      </c>
      <c r="E5059" s="1">
        <v>1571184005.4499011</v>
      </c>
      <c r="F5059" s="1">
        <v>4494378855.3310852</v>
      </c>
      <c r="G5059" s="1">
        <v>1419913444.482255</v>
      </c>
      <c r="H5059" s="1">
        <v>15.86698478412818</v>
      </c>
      <c r="I5059" s="1">
        <v>160759994.506836</v>
      </c>
      <c r="K5059" s="3">
        <v>12026111611.878361</v>
      </c>
      <c r="L5059" s="1">
        <v>0.41118027951915148</v>
      </c>
      <c r="M5059">
        <f t="shared" ref="M5059:M5122" si="316">IF(I5059="","",IFERROR(I5059/F5059*100,""))</f>
        <v>3.5769123983873268</v>
      </c>
      <c r="N5059" s="4">
        <f t="shared" ref="N5059:N5122" si="317">IF(AND(L5059="",M5059=""),"",IFERROR(L5059+IF(M5059="",0,M5059),""))</f>
        <v>3.9880926779064785</v>
      </c>
      <c r="O5059" t="str">
        <f t="shared" ref="O5059:O5122" si="318">IFERROR((100-J5059)/J5059,"")</f>
        <v/>
      </c>
      <c r="P5059">
        <f t="shared" ref="P5059:P5122" si="319">IFERROR(IF(AND(E5059="",G5059=""),"",(G5059-E5059)/F5059*100),"")</f>
        <v>-3.3657723533523196</v>
      </c>
      <c r="Q5059" t="str">
        <f>_xlfn.IFNA(VLOOKUP(B5059&amp;A5059,[1]Countries!$A:$H,6,FALSE),"")</f>
        <v/>
      </c>
      <c r="R5059" t="str">
        <f>_xlfn.IFNA(VLOOKUP(B5059&amp;A5059,[1]Countries!$A:$H,7,FALSE),"")</f>
        <v/>
      </c>
      <c r="S5059" t="str">
        <f>_xlfn.IFNA(VLOOKUP(B5059&amp;A5059,[1]Countries!$A:$H,8,FALSE),"")</f>
        <v/>
      </c>
    </row>
    <row r="5060" spans="1:19" x14ac:dyDescent="0.25">
      <c r="A5060" t="s">
        <v>212</v>
      </c>
      <c r="B5060">
        <v>1978</v>
      </c>
      <c r="C5060" t="s">
        <v>213</v>
      </c>
      <c r="D5060" s="1">
        <v>32.064223092797597</v>
      </c>
      <c r="E5060" s="1">
        <v>1534663179.458364</v>
      </c>
      <c r="F5060" s="1">
        <v>5303734882.5344648</v>
      </c>
      <c r="G5060" s="1">
        <v>2051910135.4079959</v>
      </c>
      <c r="H5060" s="1">
        <v>17.432515502041731</v>
      </c>
      <c r="I5060" s="1">
        <v>245610000.61035201</v>
      </c>
      <c r="K5060" s="3">
        <v>12857415800.96533</v>
      </c>
      <c r="L5060" s="1">
        <v>0.49776242977259039</v>
      </c>
      <c r="M5060">
        <f t="shared" si="316"/>
        <v>4.6308875924239974</v>
      </c>
      <c r="N5060" s="4">
        <f t="shared" si="317"/>
        <v>5.1286500221965881</v>
      </c>
      <c r="O5060" t="str">
        <f t="shared" si="318"/>
        <v/>
      </c>
      <c r="P5060">
        <f t="shared" si="319"/>
        <v>9.752503988330167</v>
      </c>
      <c r="Q5060" t="str">
        <f>_xlfn.IFNA(VLOOKUP(B5060&amp;A5060,[1]Countries!$A:$H,6,FALSE),"")</f>
        <v/>
      </c>
      <c r="R5060" t="str">
        <f>_xlfn.IFNA(VLOOKUP(B5060&amp;A5060,[1]Countries!$A:$H,7,FALSE),"")</f>
        <v/>
      </c>
      <c r="S5060" t="str">
        <f>_xlfn.IFNA(VLOOKUP(B5060&amp;A5060,[1]Countries!$A:$H,8,FALSE),"")</f>
        <v/>
      </c>
    </row>
    <row r="5061" spans="1:19" x14ac:dyDescent="0.25">
      <c r="A5061" t="s">
        <v>212</v>
      </c>
      <c r="B5061">
        <v>1979</v>
      </c>
      <c r="C5061" t="s">
        <v>213</v>
      </c>
      <c r="D5061" s="1">
        <v>30.186250107286931</v>
      </c>
      <c r="E5061" s="1">
        <v>1605552323.5173261</v>
      </c>
      <c r="F5061" s="1">
        <v>6234390975.2709103</v>
      </c>
      <c r="G5061" s="1">
        <v>1970754610.0697589</v>
      </c>
      <c r="H5061" s="1">
        <v>17.320399536520469</v>
      </c>
      <c r="I5061" s="1">
        <v>348339996.33789098</v>
      </c>
      <c r="K5061" s="3">
        <v>13836537077.3165</v>
      </c>
      <c r="L5061" s="1">
        <v>0.30700672232331871</v>
      </c>
      <c r="M5061">
        <f t="shared" si="316"/>
        <v>5.5873941451475</v>
      </c>
      <c r="N5061" s="4">
        <f t="shared" si="317"/>
        <v>5.8944008674708188</v>
      </c>
      <c r="O5061" t="str">
        <f t="shared" si="318"/>
        <v/>
      </c>
      <c r="P5061">
        <f t="shared" si="319"/>
        <v>5.8578662775727377</v>
      </c>
      <c r="Q5061" t="str">
        <f>_xlfn.IFNA(VLOOKUP(B5061&amp;A5061,[1]Countries!$A:$H,6,FALSE),"")</f>
        <v/>
      </c>
      <c r="R5061" t="str">
        <f>_xlfn.IFNA(VLOOKUP(B5061&amp;A5061,[1]Countries!$A:$H,7,FALSE),"")</f>
        <v/>
      </c>
      <c r="S5061" t="str">
        <f>_xlfn.IFNA(VLOOKUP(B5061&amp;A5061,[1]Countries!$A:$H,8,FALSE),"")</f>
        <v/>
      </c>
    </row>
    <row r="5062" spans="1:19" x14ac:dyDescent="0.25">
      <c r="A5062" t="s">
        <v>212</v>
      </c>
      <c r="B5062">
        <v>1980</v>
      </c>
      <c r="C5062" t="s">
        <v>213</v>
      </c>
      <c r="D5062" s="1">
        <v>27.790761350741551</v>
      </c>
      <c r="E5062" s="1">
        <v>2144500526.724493</v>
      </c>
      <c r="F5062" s="1">
        <v>7265315331.6227274</v>
      </c>
      <c r="G5062" s="1">
        <v>2608235978.2159462</v>
      </c>
      <c r="H5062" s="1">
        <v>17.777778973185718</v>
      </c>
      <c r="I5062" s="1">
        <v>394790008.54492199</v>
      </c>
      <c r="K5062" s="3">
        <v>14610272938.49674</v>
      </c>
      <c r="L5062" s="1">
        <v>0.38153883272412159</v>
      </c>
      <c r="M5062">
        <f t="shared" si="316"/>
        <v>5.4339005332166987</v>
      </c>
      <c r="N5062" s="4">
        <f t="shared" si="317"/>
        <v>5.8154393659408203</v>
      </c>
      <c r="O5062" t="str">
        <f t="shared" si="318"/>
        <v/>
      </c>
      <c r="P5062">
        <f t="shared" si="319"/>
        <v>6.3828675057366935</v>
      </c>
      <c r="Q5062" t="str">
        <f>_xlfn.IFNA(VLOOKUP(B5062&amp;A5062,[1]Countries!$A:$H,6,FALSE),"")</f>
        <v/>
      </c>
      <c r="R5062" t="str">
        <f>_xlfn.IFNA(VLOOKUP(B5062&amp;A5062,[1]Countries!$A:$H,7,FALSE),"")</f>
        <v/>
      </c>
      <c r="S5062" t="str">
        <f>_xlfn.IFNA(VLOOKUP(B5062&amp;A5062,[1]Countries!$A:$H,8,FALSE),"")</f>
        <v/>
      </c>
    </row>
    <row r="5063" spans="1:19" x14ac:dyDescent="0.25">
      <c r="A5063" t="s">
        <v>212</v>
      </c>
      <c r="B5063">
        <v>1981</v>
      </c>
      <c r="C5063" t="s">
        <v>213</v>
      </c>
      <c r="D5063" s="1">
        <v>27.8734520123839</v>
      </c>
      <c r="E5063" s="1">
        <v>2087869962.0131941</v>
      </c>
      <c r="F5063" s="1">
        <v>6854491453.9020777</v>
      </c>
      <c r="G5063" s="1">
        <v>2318209877.356524</v>
      </c>
      <c r="H5063" s="1">
        <v>17.389060887512901</v>
      </c>
      <c r="I5063" s="1">
        <v>448149993.89648402</v>
      </c>
      <c r="K5063" s="3">
        <v>15161598045.081261</v>
      </c>
      <c r="L5063" s="1">
        <v>1.14581805883337</v>
      </c>
      <c r="M5063">
        <f t="shared" si="316"/>
        <v>6.5380487656945627</v>
      </c>
      <c r="N5063" s="4">
        <f t="shared" si="317"/>
        <v>7.6838668245279322</v>
      </c>
      <c r="O5063" t="str">
        <f t="shared" si="318"/>
        <v/>
      </c>
      <c r="P5063">
        <f t="shared" si="319"/>
        <v>3.3604231166150709</v>
      </c>
      <c r="Q5063" t="str">
        <f>_xlfn.IFNA(VLOOKUP(B5063&amp;A5063,[1]Countries!$A:$H,6,FALSE),"")</f>
        <v/>
      </c>
      <c r="R5063" t="str">
        <f>_xlfn.IFNA(VLOOKUP(B5063&amp;A5063,[1]Countries!$A:$H,7,FALSE),"")</f>
        <v/>
      </c>
      <c r="S5063" t="str">
        <f>_xlfn.IFNA(VLOOKUP(B5063&amp;A5063,[1]Countries!$A:$H,8,FALSE),"")</f>
        <v/>
      </c>
    </row>
    <row r="5064" spans="1:19" x14ac:dyDescent="0.25">
      <c r="A5064" t="s">
        <v>212</v>
      </c>
      <c r="B5064">
        <v>1982</v>
      </c>
      <c r="C5064" t="s">
        <v>213</v>
      </c>
      <c r="D5064" s="1">
        <v>28.96660108928678</v>
      </c>
      <c r="E5064" s="1">
        <v>1714496080.370131</v>
      </c>
      <c r="F5064" s="1">
        <v>6431579357.3125629</v>
      </c>
      <c r="G5064" s="1">
        <v>2029695252.724838</v>
      </c>
      <c r="H5064" s="1">
        <v>17.309581225319508</v>
      </c>
      <c r="I5064" s="1">
        <v>484600006.10351598</v>
      </c>
      <c r="K5064" s="3">
        <v>15390004222.66135</v>
      </c>
      <c r="L5064" s="1">
        <v>1.056972161631003</v>
      </c>
      <c r="M5064">
        <f t="shared" si="316"/>
        <v>7.5346968323190557</v>
      </c>
      <c r="N5064" s="4">
        <f t="shared" si="317"/>
        <v>8.5916689939500586</v>
      </c>
      <c r="O5064" t="str">
        <f t="shared" si="318"/>
        <v/>
      </c>
      <c r="P5064">
        <f t="shared" si="319"/>
        <v>4.9008051497698233</v>
      </c>
      <c r="Q5064" t="str">
        <f>_xlfn.IFNA(VLOOKUP(B5064&amp;A5064,[1]Countries!$A:$H,6,FALSE),"")</f>
        <v/>
      </c>
      <c r="R5064" t="str">
        <f>_xlfn.IFNA(VLOOKUP(B5064&amp;A5064,[1]Countries!$A:$H,7,FALSE),"")</f>
        <v/>
      </c>
      <c r="S5064" t="str">
        <f>_xlfn.IFNA(VLOOKUP(B5064&amp;A5064,[1]Countries!$A:$H,8,FALSE),"")</f>
        <v/>
      </c>
    </row>
    <row r="5065" spans="1:19" x14ac:dyDescent="0.25">
      <c r="A5065" t="s">
        <v>212</v>
      </c>
      <c r="B5065">
        <v>1983</v>
      </c>
      <c r="C5065" t="s">
        <v>213</v>
      </c>
      <c r="D5065" s="1">
        <v>29.868755983626539</v>
      </c>
      <c r="E5065" s="1">
        <v>1551597959.750859</v>
      </c>
      <c r="F5065" s="1">
        <v>5979198463.8302469</v>
      </c>
      <c r="G5065" s="1">
        <v>1686897688.940526</v>
      </c>
      <c r="H5065" s="1">
        <v>16.908692057764451</v>
      </c>
      <c r="I5065" s="1">
        <v>396100006.10351598</v>
      </c>
      <c r="K5065" s="3">
        <v>15591467110.138491</v>
      </c>
      <c r="L5065" s="1">
        <v>0.97136768717983346</v>
      </c>
      <c r="M5065">
        <f t="shared" si="316"/>
        <v>6.6246338618734555</v>
      </c>
      <c r="N5065" s="4">
        <f t="shared" si="317"/>
        <v>7.5960015490532893</v>
      </c>
      <c r="O5065" t="str">
        <f t="shared" si="318"/>
        <v/>
      </c>
      <c r="P5065">
        <f t="shared" si="319"/>
        <v>2.2628405798558258</v>
      </c>
      <c r="Q5065" t="str">
        <f>_xlfn.IFNA(VLOOKUP(B5065&amp;A5065,[1]Countries!$A:$H,6,FALSE),"")</f>
        <v/>
      </c>
      <c r="R5065" t="str">
        <f>_xlfn.IFNA(VLOOKUP(B5065&amp;A5065,[1]Countries!$A:$H,7,FALSE),"")</f>
        <v/>
      </c>
      <c r="S5065" t="str">
        <f>_xlfn.IFNA(VLOOKUP(B5065&amp;A5065,[1]Countries!$A:$H,8,FALSE),"")</f>
        <v/>
      </c>
    </row>
    <row r="5066" spans="1:19" x14ac:dyDescent="0.25">
      <c r="A5066" t="s">
        <v>212</v>
      </c>
      <c r="B5066">
        <v>1984</v>
      </c>
      <c r="C5066" t="s">
        <v>213</v>
      </c>
      <c r="D5066" s="1">
        <v>29.509897739420399</v>
      </c>
      <c r="E5066" s="1">
        <v>1656202769.9694719</v>
      </c>
      <c r="F5066" s="1">
        <v>6191437070.4418402</v>
      </c>
      <c r="G5066" s="1">
        <v>1984603543.54334</v>
      </c>
      <c r="H5066" s="1">
        <v>16.42914930761766</v>
      </c>
      <c r="I5066" s="1">
        <v>408429992.67578101</v>
      </c>
      <c r="K5066" s="3">
        <v>15865131187.814131</v>
      </c>
      <c r="L5066" s="1">
        <v>0.91674998347272918</v>
      </c>
      <c r="M5066">
        <f t="shared" si="316"/>
        <v>6.5966913339980726</v>
      </c>
      <c r="N5066" s="4">
        <f t="shared" si="317"/>
        <v>7.5134413174708019</v>
      </c>
      <c r="O5066" t="str">
        <f t="shared" si="318"/>
        <v/>
      </c>
      <c r="P5066">
        <f t="shared" si="319"/>
        <v>5.3041122737347361</v>
      </c>
      <c r="Q5066" t="str">
        <f>_xlfn.IFNA(VLOOKUP(B5066&amp;A5066,[1]Countries!$A:$H,6,FALSE),"")</f>
        <v/>
      </c>
      <c r="R5066" t="str">
        <f>_xlfn.IFNA(VLOOKUP(B5066&amp;A5066,[1]Countries!$A:$H,7,FALSE),"")</f>
        <v/>
      </c>
      <c r="S5066" t="str">
        <f>_xlfn.IFNA(VLOOKUP(B5066&amp;A5066,[1]Countries!$A:$H,8,FALSE),"")</f>
        <v/>
      </c>
    </row>
    <row r="5067" spans="1:19" x14ac:dyDescent="0.25">
      <c r="A5067" t="s">
        <v>212</v>
      </c>
      <c r="B5067">
        <v>1985</v>
      </c>
      <c r="C5067" t="s">
        <v>213</v>
      </c>
      <c r="D5067" s="1">
        <v>28.606231822528361</v>
      </c>
      <c r="E5067" s="1">
        <v>1552098224.326467</v>
      </c>
      <c r="F5067" s="1">
        <v>6135034338.3043079</v>
      </c>
      <c r="G5067" s="1">
        <v>1849498224.5323391</v>
      </c>
      <c r="H5067" s="1">
        <v>16.74073221732419</v>
      </c>
      <c r="I5067" s="1">
        <v>426660003.66210902</v>
      </c>
      <c r="K5067" s="3">
        <v>16547420962.291121</v>
      </c>
      <c r="L5067" s="1">
        <v>1.0757885997137231</v>
      </c>
      <c r="M5067">
        <f t="shared" si="316"/>
        <v>6.9544843620229138</v>
      </c>
      <c r="N5067" s="4">
        <f t="shared" si="317"/>
        <v>8.0302729617366371</v>
      </c>
      <c r="O5067" t="str">
        <f t="shared" si="318"/>
        <v/>
      </c>
      <c r="P5067">
        <f t="shared" si="319"/>
        <v>4.8475686329747889</v>
      </c>
      <c r="Q5067" t="str">
        <f>_xlfn.IFNA(VLOOKUP(B5067&amp;A5067,[1]Countries!$A:$H,6,FALSE),"")</f>
        <v/>
      </c>
      <c r="R5067" t="str">
        <f>_xlfn.IFNA(VLOOKUP(B5067&amp;A5067,[1]Countries!$A:$H,7,FALSE),"")</f>
        <v/>
      </c>
      <c r="S5067" t="str">
        <f>_xlfn.IFNA(VLOOKUP(B5067&amp;A5067,[1]Countries!$A:$H,8,FALSE),"")</f>
        <v/>
      </c>
    </row>
    <row r="5068" spans="1:19" x14ac:dyDescent="0.25">
      <c r="A5068" t="s">
        <v>212</v>
      </c>
      <c r="B5068">
        <v>1986</v>
      </c>
      <c r="C5068" t="s">
        <v>213</v>
      </c>
      <c r="D5068" s="1">
        <v>28.77757742622607</v>
      </c>
      <c r="E5068" s="1">
        <v>1871195192.4320991</v>
      </c>
      <c r="F5068" s="1">
        <v>7239126716.9321909</v>
      </c>
      <c r="G5068" s="1">
        <v>2163994344.3999119</v>
      </c>
      <c r="H5068" s="1">
        <v>16.180459423702668</v>
      </c>
      <c r="I5068" s="1">
        <v>442959991.45507801</v>
      </c>
      <c r="K5068" s="3">
        <v>17735121267.620609</v>
      </c>
      <c r="L5068" s="1">
        <v>0.72025261373095528</v>
      </c>
      <c r="M5068">
        <f t="shared" si="316"/>
        <v>6.1189699914908564</v>
      </c>
      <c r="N5068" s="4">
        <f t="shared" si="317"/>
        <v>6.8392226052218117</v>
      </c>
      <c r="O5068" t="str">
        <f t="shared" si="318"/>
        <v/>
      </c>
      <c r="P5068">
        <f t="shared" si="319"/>
        <v>4.0446750473777549</v>
      </c>
      <c r="Q5068" t="str">
        <f>_xlfn.IFNA(VLOOKUP(B5068&amp;A5068,[1]Countries!$A:$H,6,FALSE),"")</f>
        <v/>
      </c>
      <c r="R5068" t="str">
        <f>_xlfn.IFNA(VLOOKUP(B5068&amp;A5068,[1]Countries!$A:$H,7,FALSE),"")</f>
        <v/>
      </c>
      <c r="S5068" t="str">
        <f>_xlfn.IFNA(VLOOKUP(B5068&amp;A5068,[1]Countries!$A:$H,8,FALSE),"")</f>
        <v/>
      </c>
    </row>
    <row r="5069" spans="1:19" x14ac:dyDescent="0.25">
      <c r="A5069" t="s">
        <v>212</v>
      </c>
      <c r="B5069">
        <v>1987</v>
      </c>
      <c r="C5069" t="s">
        <v>213</v>
      </c>
      <c r="D5069" s="1">
        <v>27.171653865097849</v>
      </c>
      <c r="E5069" s="1">
        <v>1698200957.283298</v>
      </c>
      <c r="F5069" s="1">
        <v>7970820530.7507801</v>
      </c>
      <c r="G5069" s="1">
        <v>2104101068.650244</v>
      </c>
      <c r="H5069" s="1">
        <v>15.929756823564039</v>
      </c>
      <c r="I5069" s="1">
        <v>557219970.703125</v>
      </c>
      <c r="K5069" s="3">
        <v>18788074472.976669</v>
      </c>
      <c r="L5069" s="1">
        <v>0.82802014855782224</v>
      </c>
      <c r="M5069">
        <f t="shared" si="316"/>
        <v>6.9907479230452552</v>
      </c>
      <c r="N5069" s="4">
        <f t="shared" si="317"/>
        <v>7.8187680716030776</v>
      </c>
      <c r="O5069" t="str">
        <f t="shared" si="318"/>
        <v/>
      </c>
      <c r="P5069">
        <f t="shared" si="319"/>
        <v>5.0923253108135631</v>
      </c>
      <c r="Q5069" t="str">
        <f>_xlfn.IFNA(VLOOKUP(B5069&amp;A5069,[1]Countries!$A:$H,6,FALSE),"")</f>
        <v/>
      </c>
      <c r="R5069" t="str">
        <f>_xlfn.IFNA(VLOOKUP(B5069&amp;A5069,[1]Countries!$A:$H,7,FALSE),"")</f>
        <v/>
      </c>
      <c r="S5069" t="str">
        <f>_xlfn.IFNA(VLOOKUP(B5069&amp;A5069,[1]Countries!$A:$H,8,FALSE),"")</f>
        <v/>
      </c>
    </row>
    <row r="5070" spans="1:19" x14ac:dyDescent="0.25">
      <c r="A5070" t="s">
        <v>212</v>
      </c>
      <c r="B5070">
        <v>1988</v>
      </c>
      <c r="C5070" t="s">
        <v>213</v>
      </c>
      <c r="D5070" s="1">
        <v>25.54020406007994</v>
      </c>
      <c r="E5070" s="1">
        <v>1869200100.2980771</v>
      </c>
      <c r="F5070" s="1">
        <v>8355380879.1295481</v>
      </c>
      <c r="G5070" s="1">
        <v>2306399997.74611</v>
      </c>
      <c r="H5070" s="1">
        <v>16.7532821189209</v>
      </c>
      <c r="I5070" s="1">
        <v>832030029.296875</v>
      </c>
      <c r="K5070" s="3">
        <v>19953533268.75222</v>
      </c>
      <c r="L5070" s="1">
        <v>0.91629572209251475</v>
      </c>
      <c r="M5070">
        <f t="shared" si="316"/>
        <v>9.9580143781973796</v>
      </c>
      <c r="N5070" s="4">
        <f t="shared" si="317"/>
        <v>10.874310100289895</v>
      </c>
      <c r="O5070" t="str">
        <f t="shared" si="318"/>
        <v/>
      </c>
      <c r="P5070">
        <f t="shared" si="319"/>
        <v>5.2325549699366878</v>
      </c>
      <c r="Q5070" t="str">
        <f>_xlfn.IFNA(VLOOKUP(B5070&amp;A5070,[1]Countries!$A:$H,6,FALSE),"")</f>
        <v/>
      </c>
      <c r="R5070" t="str">
        <f>_xlfn.IFNA(VLOOKUP(B5070&amp;A5070,[1]Countries!$A:$H,7,FALSE),"")</f>
        <v/>
      </c>
      <c r="S5070" t="str">
        <f>_xlfn.IFNA(VLOOKUP(B5070&amp;A5070,[1]Countries!$A:$H,8,FALSE),"")</f>
        <v/>
      </c>
    </row>
    <row r="5071" spans="1:19" x14ac:dyDescent="0.25">
      <c r="A5071" t="s">
        <v>212</v>
      </c>
      <c r="B5071">
        <v>1989</v>
      </c>
      <c r="C5071" t="s">
        <v>213</v>
      </c>
      <c r="D5071" s="1">
        <v>25.963811903586819</v>
      </c>
      <c r="E5071" s="1">
        <v>1907852234.5369251</v>
      </c>
      <c r="F5071" s="1">
        <v>8283114648.3677502</v>
      </c>
      <c r="G5071" s="1">
        <v>2495151433.7893448</v>
      </c>
      <c r="H5071" s="1">
        <v>16.369911287345779</v>
      </c>
      <c r="I5071" s="1">
        <v>1059699951.17188</v>
      </c>
      <c r="K5071" s="3">
        <v>20889423570.620152</v>
      </c>
      <c r="L5071" s="1">
        <v>1.0756823037280769</v>
      </c>
      <c r="M5071">
        <f t="shared" si="316"/>
        <v>12.793496120214897</v>
      </c>
      <c r="N5071" s="4">
        <f t="shared" si="317"/>
        <v>13.869178423942973</v>
      </c>
      <c r="O5071" t="str">
        <f t="shared" si="318"/>
        <v/>
      </c>
      <c r="P5071">
        <f t="shared" si="319"/>
        <v>7.090318366752915</v>
      </c>
      <c r="Q5071" t="str">
        <f>_xlfn.IFNA(VLOOKUP(B5071&amp;A5071,[1]Countries!$A:$H,6,FALSE),"")</f>
        <v/>
      </c>
      <c r="R5071" t="str">
        <f>_xlfn.IFNA(VLOOKUP(B5071&amp;A5071,[1]Countries!$A:$H,7,FALSE),"")</f>
        <v/>
      </c>
      <c r="S5071" t="str">
        <f>_xlfn.IFNA(VLOOKUP(B5071&amp;A5071,[1]Countries!$A:$H,8,FALSE),"")</f>
        <v/>
      </c>
    </row>
    <row r="5072" spans="1:19" x14ac:dyDescent="0.25">
      <c r="A5072" t="s">
        <v>212</v>
      </c>
      <c r="B5072">
        <v>1990</v>
      </c>
      <c r="C5072" t="s">
        <v>213</v>
      </c>
      <c r="D5072" s="1">
        <v>25.31413336037555</v>
      </c>
      <c r="E5072" s="1">
        <v>2202462461.6117949</v>
      </c>
      <c r="F5072" s="1">
        <v>8572359162.8563061</v>
      </c>
      <c r="G5072" s="1">
        <v>2685575057.1281018</v>
      </c>
      <c r="H5072" s="1">
        <v>16.325792719484209</v>
      </c>
      <c r="I5072" s="1">
        <v>1181290039.0625</v>
      </c>
      <c r="K5072" s="3">
        <v>21765118854.92041</v>
      </c>
      <c r="L5072" s="1">
        <v>1.6245235629347881</v>
      </c>
      <c r="M5072">
        <f t="shared" si="316"/>
        <v>13.780221017581521</v>
      </c>
      <c r="N5072" s="4">
        <f t="shared" si="317"/>
        <v>15.40474458051631</v>
      </c>
      <c r="O5072" t="str">
        <f t="shared" si="318"/>
        <v/>
      </c>
      <c r="P5072">
        <f t="shared" si="319"/>
        <v>5.6357017518539667</v>
      </c>
      <c r="Q5072" t="str">
        <f>_xlfn.IFNA(VLOOKUP(B5072&amp;A5072,[1]Countries!$A:$H,6,FALSE),"")</f>
        <v/>
      </c>
      <c r="R5072" t="str">
        <f>_xlfn.IFNA(VLOOKUP(B5072&amp;A5072,[1]Countries!$A:$H,7,FALSE),"")</f>
        <v/>
      </c>
      <c r="S5072" t="str">
        <f>_xlfn.IFNA(VLOOKUP(B5072&amp;A5072,[1]Countries!$A:$H,8,FALSE),"")</f>
        <v/>
      </c>
    </row>
    <row r="5073" spans="1:19" x14ac:dyDescent="0.25">
      <c r="A5073" t="s">
        <v>212</v>
      </c>
      <c r="B5073">
        <v>1991</v>
      </c>
      <c r="C5073" t="s">
        <v>213</v>
      </c>
      <c r="D5073" s="1">
        <v>24.320148172027519</v>
      </c>
      <c r="E5073" s="1">
        <v>2204292981.289011</v>
      </c>
      <c r="F5073" s="1">
        <v>8151479004.213335</v>
      </c>
      <c r="G5073" s="1">
        <v>2327741797.810811</v>
      </c>
      <c r="H5073" s="1">
        <v>17.003510866773841</v>
      </c>
      <c r="I5073" s="1">
        <v>916460021.97265601</v>
      </c>
      <c r="K5073" s="3">
        <v>22078176743.546021</v>
      </c>
      <c r="L5073" s="1">
        <v>1.5221777757860331</v>
      </c>
      <c r="M5073">
        <f t="shared" si="316"/>
        <v>11.242867969100532</v>
      </c>
      <c r="N5073" s="4">
        <f t="shared" si="317"/>
        <v>12.765045744886566</v>
      </c>
      <c r="O5073" t="str">
        <f t="shared" si="318"/>
        <v/>
      </c>
      <c r="P5073">
        <f t="shared" si="319"/>
        <v>1.5144345763264782</v>
      </c>
      <c r="Q5073" t="str">
        <f>_xlfn.IFNA(VLOOKUP(B5073&amp;A5073,[1]Countries!$A:$H,6,FALSE),"")</f>
        <v/>
      </c>
      <c r="R5073" t="str">
        <f>_xlfn.IFNA(VLOOKUP(B5073&amp;A5073,[1]Countries!$A:$H,7,FALSE),"")</f>
        <v/>
      </c>
      <c r="S5073" t="str">
        <f>_xlfn.IFNA(VLOOKUP(B5073&amp;A5073,[1]Countries!$A:$H,8,FALSE),"")</f>
        <v/>
      </c>
    </row>
    <row r="5074" spans="1:19" x14ac:dyDescent="0.25">
      <c r="A5074" t="s">
        <v>212</v>
      </c>
      <c r="B5074">
        <v>1992</v>
      </c>
      <c r="C5074" t="s">
        <v>213</v>
      </c>
      <c r="D5074" s="1">
        <v>24.781287223819021</v>
      </c>
      <c r="E5074" s="1">
        <v>2155748038.2905812</v>
      </c>
      <c r="F5074" s="1">
        <v>8209129171.7364845</v>
      </c>
      <c r="G5074" s="1">
        <v>2189415460.2567611</v>
      </c>
      <c r="H5074" s="1">
        <v>15.84607072659791</v>
      </c>
      <c r="I5074" s="1">
        <v>884919982.91015601</v>
      </c>
      <c r="K5074" s="3">
        <v>21901663054.019218</v>
      </c>
      <c r="L5074" s="1">
        <v>1.3989303115778331</v>
      </c>
      <c r="M5074">
        <f t="shared" si="316"/>
        <v>10.779705915176482</v>
      </c>
      <c r="N5074" s="4">
        <f t="shared" si="317"/>
        <v>12.178636226754316</v>
      </c>
      <c r="O5074" t="str">
        <f t="shared" si="318"/>
        <v/>
      </c>
      <c r="P5074">
        <f t="shared" si="319"/>
        <v>0.41012172255852258</v>
      </c>
      <c r="Q5074" t="str">
        <f>_xlfn.IFNA(VLOOKUP(B5074&amp;A5074,[1]Countries!$A:$H,6,FALSE),"")</f>
        <v/>
      </c>
      <c r="R5074" t="str">
        <f>_xlfn.IFNA(VLOOKUP(B5074&amp;A5074,[1]Countries!$A:$H,7,FALSE),"")</f>
        <v/>
      </c>
      <c r="S5074" t="str">
        <f>_xlfn.IFNA(VLOOKUP(B5074&amp;A5074,[1]Countries!$A:$H,8,FALSE),"")</f>
        <v/>
      </c>
    </row>
    <row r="5075" spans="1:19" x14ac:dyDescent="0.25">
      <c r="A5075" t="s">
        <v>212</v>
      </c>
      <c r="B5075">
        <v>1993</v>
      </c>
      <c r="C5075" t="s">
        <v>213</v>
      </c>
      <c r="D5075" s="1">
        <v>26.80801340884107</v>
      </c>
      <c r="E5075" s="1">
        <v>2237655076.696557</v>
      </c>
      <c r="F5075" s="1">
        <v>5751789915.053628</v>
      </c>
      <c r="G5075" s="1">
        <v>1953011706.6341619</v>
      </c>
      <c r="H5075" s="1">
        <v>14.36701966986535</v>
      </c>
      <c r="I5075" s="1">
        <v>915630004.88281298</v>
      </c>
      <c r="K5075" s="3">
        <v>21979019127.02599</v>
      </c>
      <c r="L5075" s="1">
        <v>2.053969305986004</v>
      </c>
      <c r="M5075">
        <f t="shared" si="316"/>
        <v>15.91904465228153</v>
      </c>
      <c r="N5075" s="4">
        <f t="shared" si="317"/>
        <v>17.973013958267533</v>
      </c>
      <c r="O5075" t="str">
        <f t="shared" si="318"/>
        <v/>
      </c>
      <c r="P5075">
        <f t="shared" si="319"/>
        <v>-4.9487789760440366</v>
      </c>
      <c r="Q5075" t="str">
        <f>_xlfn.IFNA(VLOOKUP(B5075&amp;A5075,[1]Countries!$A:$H,6,FALSE),"")</f>
        <v/>
      </c>
      <c r="R5075" t="str">
        <f>_xlfn.IFNA(VLOOKUP(B5075&amp;A5075,[1]Countries!$A:$H,7,FALSE),"")</f>
        <v/>
      </c>
      <c r="S5075" t="str">
        <f>_xlfn.IFNA(VLOOKUP(B5075&amp;A5075,[1]Countries!$A:$H,8,FALSE),"")</f>
        <v/>
      </c>
    </row>
    <row r="5076" spans="1:19" x14ac:dyDescent="0.25">
      <c r="A5076" t="s">
        <v>212</v>
      </c>
      <c r="B5076">
        <v>1994</v>
      </c>
      <c r="C5076" t="s">
        <v>213</v>
      </c>
      <c r="D5076" s="1">
        <v>28.11535668120958</v>
      </c>
      <c r="E5076" s="1">
        <v>2647693121.9291139</v>
      </c>
      <c r="F5076" s="1">
        <v>7148145375.7854509</v>
      </c>
      <c r="G5076" s="1">
        <v>2446513113.1513309</v>
      </c>
      <c r="H5076" s="1">
        <v>14.5520570887762</v>
      </c>
      <c r="I5076" s="1">
        <v>677869995.11718798</v>
      </c>
      <c r="K5076" s="3">
        <v>22557679339.940338</v>
      </c>
      <c r="L5076" s="1">
        <v>1.9204981373915531</v>
      </c>
      <c r="M5076">
        <f t="shared" si="316"/>
        <v>9.4831590500872043</v>
      </c>
      <c r="N5076" s="4">
        <f t="shared" si="317"/>
        <v>11.403657187478757</v>
      </c>
      <c r="O5076" t="str">
        <f t="shared" si="318"/>
        <v/>
      </c>
      <c r="P5076">
        <f t="shared" si="319"/>
        <v>-2.8144364475194648</v>
      </c>
      <c r="Q5076" t="str">
        <f>_xlfn.IFNA(VLOOKUP(B5076&amp;A5076,[1]Countries!$A:$H,6,FALSE),"")</f>
        <v/>
      </c>
      <c r="R5076" t="str">
        <f>_xlfn.IFNA(VLOOKUP(B5076&amp;A5076,[1]Countries!$A:$H,7,FALSE),"")</f>
        <v/>
      </c>
      <c r="S5076" t="str">
        <f>_xlfn.IFNA(VLOOKUP(B5076&amp;A5076,[1]Countries!$A:$H,8,FALSE),"")</f>
        <v/>
      </c>
    </row>
    <row r="5077" spans="1:19" x14ac:dyDescent="0.25">
      <c r="A5077" t="s">
        <v>212</v>
      </c>
      <c r="B5077">
        <v>1995</v>
      </c>
      <c r="C5077" t="s">
        <v>213</v>
      </c>
      <c r="D5077" s="1">
        <v>26.349619562131171</v>
      </c>
      <c r="E5077" s="1">
        <v>2948351560.76827</v>
      </c>
      <c r="F5077" s="1">
        <v>9046326059.9885654</v>
      </c>
      <c r="G5077" s="1">
        <v>3542002162.1705699</v>
      </c>
      <c r="H5077" s="1">
        <v>13.55651793267433</v>
      </c>
      <c r="I5077" s="1">
        <v>733090026.85546899</v>
      </c>
      <c r="K5077" s="3">
        <v>23551619534.854912</v>
      </c>
      <c r="L5077" s="1">
        <v>0.96721975840487684</v>
      </c>
      <c r="M5077">
        <f t="shared" si="316"/>
        <v>8.1037320785715252</v>
      </c>
      <c r="N5077" s="4">
        <f t="shared" si="317"/>
        <v>9.0709518369764019</v>
      </c>
      <c r="O5077" t="str">
        <f t="shared" si="318"/>
        <v/>
      </c>
      <c r="P5077">
        <f t="shared" si="319"/>
        <v>6.5623392022976708</v>
      </c>
      <c r="Q5077" t="str">
        <f>_xlfn.IFNA(VLOOKUP(B5077&amp;A5077,[1]Countries!$A:$H,6,FALSE),"")</f>
        <v/>
      </c>
      <c r="R5077" t="str">
        <f>_xlfn.IFNA(VLOOKUP(B5077&amp;A5077,[1]Countries!$A:$H,7,FALSE),"")</f>
        <v/>
      </c>
      <c r="S5077" t="str">
        <f>_xlfn.IFNA(VLOOKUP(B5077&amp;A5077,[1]Countries!$A:$H,8,FALSE),"")</f>
        <v/>
      </c>
    </row>
    <row r="5078" spans="1:19" x14ac:dyDescent="0.25">
      <c r="A5078" t="s">
        <v>212</v>
      </c>
      <c r="B5078">
        <v>1996</v>
      </c>
      <c r="C5078" t="s">
        <v>213</v>
      </c>
      <c r="D5078" s="1">
        <v>27.492521780586571</v>
      </c>
      <c r="E5078" s="1">
        <v>3035628835.907969</v>
      </c>
      <c r="F5078" s="1">
        <v>12045858436.239929</v>
      </c>
      <c r="G5078" s="1">
        <v>3868106886.2941189</v>
      </c>
      <c r="H5078" s="1">
        <v>16.392053465271701</v>
      </c>
      <c r="I5078" s="1">
        <v>596260009.765625</v>
      </c>
      <c r="K5078" s="3">
        <v>24528267341.780079</v>
      </c>
      <c r="L5078" s="1">
        <v>0.72674672282420061</v>
      </c>
      <c r="M5078">
        <f t="shared" si="316"/>
        <v>4.9499171264687831</v>
      </c>
      <c r="N5078" s="4">
        <f t="shared" si="317"/>
        <v>5.676663849292984</v>
      </c>
      <c r="O5078" t="str">
        <f t="shared" si="318"/>
        <v/>
      </c>
      <c r="P5078">
        <f t="shared" si="319"/>
        <v>6.9109068049616305</v>
      </c>
      <c r="Q5078" t="str">
        <f>_xlfn.IFNA(VLOOKUP(B5078&amp;A5078,[1]Countries!$A:$H,6,FALSE),"")</f>
        <v/>
      </c>
      <c r="R5078" t="str">
        <f>_xlfn.IFNA(VLOOKUP(B5078&amp;A5078,[1]Countries!$A:$H,7,FALSE),"")</f>
        <v/>
      </c>
      <c r="S5078" t="str">
        <f>_xlfn.IFNA(VLOOKUP(B5078&amp;A5078,[1]Countries!$A:$H,8,FALSE),"")</f>
        <v/>
      </c>
    </row>
    <row r="5079" spans="1:19" x14ac:dyDescent="0.25">
      <c r="A5079" t="s">
        <v>212</v>
      </c>
      <c r="B5079">
        <v>1997</v>
      </c>
      <c r="C5079" t="s">
        <v>213</v>
      </c>
      <c r="D5079" s="1">
        <v>27.693937399472681</v>
      </c>
      <c r="E5079" s="1">
        <v>2975495234.2683182</v>
      </c>
      <c r="F5079" s="1">
        <v>13115773737.56636</v>
      </c>
      <c r="G5079" s="1">
        <v>4114513902.1790581</v>
      </c>
      <c r="H5079" s="1">
        <v>15.92638317151599</v>
      </c>
      <c r="I5079" s="1">
        <v>448649993.89648402</v>
      </c>
      <c r="K5079" s="3">
        <v>24644752554.447659</v>
      </c>
      <c r="L5079" s="1">
        <v>3.862640107467473</v>
      </c>
      <c r="M5079">
        <f t="shared" si="316"/>
        <v>3.4206902533813555</v>
      </c>
      <c r="N5079" s="4">
        <f t="shared" si="317"/>
        <v>7.2833303608488285</v>
      </c>
      <c r="O5079" t="str">
        <f t="shared" si="318"/>
        <v/>
      </c>
      <c r="P5079">
        <f t="shared" si="319"/>
        <v>8.6843421570192891</v>
      </c>
      <c r="Q5079" t="str">
        <f>_xlfn.IFNA(VLOOKUP(B5079&amp;A5079,[1]Countries!$A:$H,6,FALSE),"")</f>
        <v/>
      </c>
      <c r="R5079" t="str">
        <f>_xlfn.IFNA(VLOOKUP(B5079&amp;A5079,[1]Countries!$A:$H,7,FALSE),"")</f>
        <v/>
      </c>
      <c r="S5079" t="str">
        <f>_xlfn.IFNA(VLOOKUP(B5079&amp;A5079,[1]Countries!$A:$H,8,FALSE),"")</f>
        <v/>
      </c>
    </row>
    <row r="5080" spans="1:19" x14ac:dyDescent="0.25">
      <c r="A5080" t="s">
        <v>212</v>
      </c>
      <c r="B5080">
        <v>1998</v>
      </c>
      <c r="C5080" t="s">
        <v>213</v>
      </c>
      <c r="D5080" s="1">
        <v>27.74491360097376</v>
      </c>
      <c r="E5080" s="1">
        <v>2842655387.8214312</v>
      </c>
      <c r="F5080" s="1">
        <v>14093998843.733379</v>
      </c>
      <c r="G5080" s="1">
        <v>4048921325.8302999</v>
      </c>
      <c r="H5080" s="1">
        <v>15.54216332188618</v>
      </c>
      <c r="I5080" s="1">
        <v>415260009.765625</v>
      </c>
      <c r="K5080" s="3">
        <v>25455617585.016529</v>
      </c>
      <c r="L5080" s="1">
        <v>3.7740374387552929</v>
      </c>
      <c r="M5080">
        <f t="shared" si="316"/>
        <v>2.9463604642642798</v>
      </c>
      <c r="N5080" s="4">
        <f t="shared" si="317"/>
        <v>6.7203979030195722</v>
      </c>
      <c r="O5080" t="str">
        <f t="shared" si="318"/>
        <v/>
      </c>
      <c r="P5080">
        <f t="shared" si="319"/>
        <v>8.5587202850184099</v>
      </c>
      <c r="Q5080" t="str">
        <f>_xlfn.IFNA(VLOOKUP(B5080&amp;A5080,[1]Countries!$A:$H,6,FALSE),"")</f>
        <v/>
      </c>
      <c r="R5080" t="str">
        <f>_xlfn.IFNA(VLOOKUP(B5080&amp;A5080,[1]Countries!$A:$H,7,FALSE),"")</f>
        <v/>
      </c>
      <c r="S5080" t="str">
        <f>_xlfn.IFNA(VLOOKUP(B5080&amp;A5080,[1]Countries!$A:$H,8,FALSE),"")</f>
        <v/>
      </c>
    </row>
    <row r="5081" spans="1:19" x14ac:dyDescent="0.25">
      <c r="A5081" t="s">
        <v>212</v>
      </c>
      <c r="B5081">
        <v>1999</v>
      </c>
      <c r="C5081" t="s">
        <v>213</v>
      </c>
      <c r="D5081" s="1">
        <v>28.744079613055781</v>
      </c>
      <c r="E5081" s="1">
        <v>2686592359.6042442</v>
      </c>
      <c r="F5081" s="1">
        <v>12896013576.73243</v>
      </c>
      <c r="G5081" s="1">
        <v>3528289965.9017549</v>
      </c>
      <c r="H5081" s="1">
        <v>14.91530255837503</v>
      </c>
      <c r="I5081" s="1">
        <v>311250000</v>
      </c>
      <c r="K5081" s="3">
        <v>26042468489.842178</v>
      </c>
      <c r="L5081" s="1">
        <v>4.5351557160551357</v>
      </c>
      <c r="M5081">
        <f t="shared" si="316"/>
        <v>2.413536540947594</v>
      </c>
      <c r="N5081" s="4">
        <f t="shared" si="317"/>
        <v>6.9486922570027296</v>
      </c>
      <c r="O5081" t="str">
        <f t="shared" si="318"/>
        <v/>
      </c>
      <c r="P5081">
        <f t="shared" si="319"/>
        <v>6.5268045918945017</v>
      </c>
      <c r="Q5081" t="str">
        <f>_xlfn.IFNA(VLOOKUP(B5081&amp;A5081,[1]Countries!$A:$H,6,FALSE),"")</f>
        <v>F</v>
      </c>
      <c r="R5081" t="str">
        <f>_xlfn.IFNA(VLOOKUP(B5081&amp;A5081,[1]Countries!$A:$H,7,FALSE),"")</f>
        <v>Floating</v>
      </c>
      <c r="S5081" t="str">
        <f>_xlfn.IFNA(VLOOKUP(B5081&amp;A5081,[1]Countries!$A:$H,8,FALSE),"")</f>
        <v>Floating</v>
      </c>
    </row>
    <row r="5082" spans="1:19" x14ac:dyDescent="0.25">
      <c r="A5082" t="s">
        <v>212</v>
      </c>
      <c r="B5082">
        <v>2000</v>
      </c>
      <c r="C5082" t="s">
        <v>213</v>
      </c>
      <c r="D5082" s="1">
        <v>28.721780641290469</v>
      </c>
      <c r="E5082" s="1">
        <v>2742778003.4262991</v>
      </c>
      <c r="F5082" s="1">
        <v>12705357103.00556</v>
      </c>
      <c r="G5082" s="1">
        <v>4030326454.043623</v>
      </c>
      <c r="H5082" s="1">
        <v>15.01585602855638</v>
      </c>
      <c r="I5082" s="1">
        <v>513919982.91015601</v>
      </c>
      <c r="K5082" s="3">
        <v>26198643973.238201</v>
      </c>
      <c r="L5082" s="1">
        <v>4.2336474294985003</v>
      </c>
      <c r="M5082">
        <f t="shared" si="316"/>
        <v>4.0449078191480661</v>
      </c>
      <c r="N5082" s="4">
        <f t="shared" si="317"/>
        <v>8.2785552486465654</v>
      </c>
      <c r="O5082" t="str">
        <f t="shared" si="318"/>
        <v/>
      </c>
      <c r="P5082">
        <f t="shared" si="319"/>
        <v>10.133902102702358</v>
      </c>
      <c r="Q5082" t="str">
        <f>_xlfn.IFNA(VLOOKUP(B5082&amp;A5082,[1]Countries!$A:$H,6,FALSE),"")</f>
        <v>F</v>
      </c>
      <c r="R5082" t="str">
        <f>_xlfn.IFNA(VLOOKUP(B5082&amp;A5082,[1]Countries!$A:$H,7,FALSE),"")</f>
        <v>Floating</v>
      </c>
      <c r="S5082" t="str">
        <f>_xlfn.IFNA(VLOOKUP(B5082&amp;A5082,[1]Countries!$A:$H,8,FALSE),"")</f>
        <v>Floating</v>
      </c>
    </row>
    <row r="5083" spans="1:19" x14ac:dyDescent="0.25">
      <c r="A5083" t="s">
        <v>212</v>
      </c>
      <c r="B5083">
        <v>2001</v>
      </c>
      <c r="C5083" t="s">
        <v>213</v>
      </c>
      <c r="D5083" s="1">
        <v>27.84926011128961</v>
      </c>
      <c r="E5083" s="1">
        <v>2977896209.5436649</v>
      </c>
      <c r="F5083" s="1">
        <v>12986007425.87805</v>
      </c>
      <c r="G5083" s="1">
        <v>4287364071.682507</v>
      </c>
      <c r="H5083" s="1">
        <v>15.30962409125082</v>
      </c>
      <c r="I5083" s="1">
        <v>472410003.66210902</v>
      </c>
      <c r="K5083" s="3">
        <v>27188928218.722481</v>
      </c>
      <c r="L5083" s="1">
        <v>0.39207143973016639</v>
      </c>
      <c r="M5083">
        <f t="shared" si="316"/>
        <v>3.6378386995275189</v>
      </c>
      <c r="N5083" s="4">
        <f t="shared" si="317"/>
        <v>4.0299101392576855</v>
      </c>
      <c r="O5083" t="str">
        <f t="shared" si="318"/>
        <v/>
      </c>
      <c r="P5083">
        <f t="shared" si="319"/>
        <v>10.083683299990891</v>
      </c>
      <c r="Q5083" t="str">
        <f>_xlfn.IFNA(VLOOKUP(B5083&amp;A5083,[1]Countries!$A:$H,6,FALSE),"")</f>
        <v>F</v>
      </c>
      <c r="R5083" t="str">
        <f>_xlfn.IFNA(VLOOKUP(B5083&amp;A5083,[1]Countries!$A:$H,7,FALSE),"")</f>
        <v>Floating</v>
      </c>
      <c r="S5083" t="str">
        <f>_xlfn.IFNA(VLOOKUP(B5083&amp;A5083,[1]Countries!$A:$H,8,FALSE),"")</f>
        <v>Floating</v>
      </c>
    </row>
    <row r="5084" spans="1:19" x14ac:dyDescent="0.25">
      <c r="A5084" t="s">
        <v>212</v>
      </c>
      <c r="B5084">
        <v>2002</v>
      </c>
      <c r="C5084" t="s">
        <v>213</v>
      </c>
      <c r="D5084" s="1">
        <v>25.85396760394563</v>
      </c>
      <c r="E5084" s="1">
        <v>3273521678.3429909</v>
      </c>
      <c r="F5084" s="1">
        <v>13147743910.72406</v>
      </c>
      <c r="G5084" s="1">
        <v>3980439979.6315131</v>
      </c>
      <c r="H5084" s="1">
        <v>15.453561180366879</v>
      </c>
      <c r="I5084" s="1">
        <v>388220001.22070301</v>
      </c>
      <c r="K5084" s="3">
        <v>27337613463.78994</v>
      </c>
      <c r="L5084" s="1">
        <v>0.43462574540978599</v>
      </c>
      <c r="M5084">
        <f t="shared" si="316"/>
        <v>2.9527499459739879</v>
      </c>
      <c r="N5084" s="4">
        <f t="shared" si="317"/>
        <v>3.3873756913837738</v>
      </c>
      <c r="O5084" t="str">
        <f t="shared" si="318"/>
        <v/>
      </c>
      <c r="P5084">
        <f t="shared" si="319"/>
        <v>5.376727034604917</v>
      </c>
      <c r="Q5084" t="str">
        <f>_xlfn.IFNA(VLOOKUP(B5084&amp;A5084,[1]Countries!$A:$H,6,FALSE),"")</f>
        <v>F</v>
      </c>
      <c r="R5084" t="str">
        <f>_xlfn.IFNA(VLOOKUP(B5084&amp;A5084,[1]Countries!$A:$H,7,FALSE),"")</f>
        <v>Floating</v>
      </c>
      <c r="S5084" t="str">
        <f>_xlfn.IFNA(VLOOKUP(B5084&amp;A5084,[1]Countries!$A:$H,8,FALSE),"")</f>
        <v>Floating</v>
      </c>
    </row>
    <row r="5085" spans="1:19" x14ac:dyDescent="0.25">
      <c r="A5085" t="s">
        <v>212</v>
      </c>
      <c r="B5085">
        <v>2003</v>
      </c>
      <c r="C5085" t="s">
        <v>213</v>
      </c>
      <c r="D5085" s="1">
        <v>25.804439370832899</v>
      </c>
      <c r="E5085" s="1">
        <v>3590023638.4826589</v>
      </c>
      <c r="F5085" s="1">
        <v>14904517649.84757</v>
      </c>
      <c r="G5085" s="1">
        <v>4478129486.2086897</v>
      </c>
      <c r="H5085" s="1">
        <v>15.62315004126236</v>
      </c>
      <c r="I5085" s="1">
        <v>522900024.41406298</v>
      </c>
      <c r="K5085" s="3">
        <v>28139282293.528271</v>
      </c>
      <c r="L5085" s="1">
        <v>0.44178078706058638</v>
      </c>
      <c r="M5085">
        <f t="shared" si="316"/>
        <v>3.5083324177177291</v>
      </c>
      <c r="N5085" s="4">
        <f t="shared" si="317"/>
        <v>3.9501132047783156</v>
      </c>
      <c r="O5085" t="str">
        <f t="shared" si="318"/>
        <v/>
      </c>
      <c r="P5085">
        <f t="shared" si="319"/>
        <v>5.958635284887019</v>
      </c>
      <c r="Q5085" t="str">
        <f>_xlfn.IFNA(VLOOKUP(B5085&amp;A5085,[1]Countries!$A:$H,6,FALSE),"")</f>
        <v>F</v>
      </c>
      <c r="R5085" t="str">
        <f>_xlfn.IFNA(VLOOKUP(B5085&amp;A5085,[1]Countries!$A:$H,7,FALSE),"")</f>
        <v>Floating</v>
      </c>
      <c r="S5085" t="str">
        <f>_xlfn.IFNA(VLOOKUP(B5085&amp;A5085,[1]Countries!$A:$H,8,FALSE),"")</f>
        <v>Floating</v>
      </c>
    </row>
    <row r="5086" spans="1:19" x14ac:dyDescent="0.25">
      <c r="A5086" t="s">
        <v>212</v>
      </c>
      <c r="B5086">
        <v>2004</v>
      </c>
      <c r="C5086" t="s">
        <v>213</v>
      </c>
      <c r="D5086" s="1">
        <v>24.929041087505659</v>
      </c>
      <c r="E5086" s="1">
        <v>4283010819.2356558</v>
      </c>
      <c r="F5086" s="1">
        <v>16095337093.836599</v>
      </c>
      <c r="G5086" s="1">
        <v>5290013363.0064487</v>
      </c>
      <c r="H5086" s="1">
        <v>16.205077338740619</v>
      </c>
      <c r="I5086" s="1">
        <v>655929992.67578101</v>
      </c>
      <c r="K5086" s="3">
        <v>29575595616.517422</v>
      </c>
      <c r="L5086" s="1">
        <v>2.334908129235576</v>
      </c>
      <c r="M5086">
        <f t="shared" si="316"/>
        <v>4.0752796219903766</v>
      </c>
      <c r="N5086" s="4">
        <f t="shared" si="317"/>
        <v>6.4101877512259531</v>
      </c>
      <c r="O5086" t="str">
        <f t="shared" si="318"/>
        <v/>
      </c>
      <c r="P5086">
        <f t="shared" si="319"/>
        <v>6.2564861978343114</v>
      </c>
      <c r="Q5086" t="str">
        <f>_xlfn.IFNA(VLOOKUP(B5086&amp;A5086,[1]Countries!$A:$H,6,FALSE),"")</f>
        <v>F</v>
      </c>
      <c r="R5086" t="str">
        <f>_xlfn.IFNA(VLOOKUP(B5086&amp;A5086,[1]Countries!$A:$H,7,FALSE),"")</f>
        <v>Floating</v>
      </c>
      <c r="S5086" t="str">
        <f>_xlfn.IFNA(VLOOKUP(B5086&amp;A5086,[1]Countries!$A:$H,8,FALSE),"")</f>
        <v>Floating</v>
      </c>
    </row>
    <row r="5087" spans="1:19" x14ac:dyDescent="0.25">
      <c r="A5087" t="s">
        <v>212</v>
      </c>
      <c r="B5087">
        <v>2005</v>
      </c>
      <c r="C5087" t="s">
        <v>213</v>
      </c>
      <c r="D5087" s="1">
        <v>24.236274700241921</v>
      </c>
      <c r="E5087" s="1">
        <v>5341992929.5696726</v>
      </c>
      <c r="F5087" s="1">
        <v>18737897744.794788</v>
      </c>
      <c r="G5087" s="1">
        <v>6739991079.2399092</v>
      </c>
      <c r="H5087" s="1">
        <v>17.012626039661662</v>
      </c>
      <c r="I5087" s="1">
        <v>756570007.32421899</v>
      </c>
      <c r="K5087" s="3">
        <v>31322527291.253132</v>
      </c>
      <c r="L5087" s="1">
        <v>2.2680828538894531</v>
      </c>
      <c r="M5087">
        <f t="shared" si="316"/>
        <v>4.037646152351253</v>
      </c>
      <c r="N5087" s="4">
        <f t="shared" si="317"/>
        <v>6.3057290062407061</v>
      </c>
      <c r="O5087" t="str">
        <f t="shared" si="318"/>
        <v/>
      </c>
      <c r="P5087">
        <f t="shared" si="319"/>
        <v>7.4608057355771793</v>
      </c>
      <c r="Q5087" t="str">
        <f>_xlfn.IFNA(VLOOKUP(B5087&amp;A5087,[1]Countries!$A:$H,6,FALSE),"")</f>
        <v>F</v>
      </c>
      <c r="R5087" t="str">
        <f>_xlfn.IFNA(VLOOKUP(B5087&amp;A5087,[1]Countries!$A:$H,7,FALSE),"")</f>
        <v>Floating</v>
      </c>
      <c r="S5087" t="str">
        <f>_xlfn.IFNA(VLOOKUP(B5087&amp;A5087,[1]Countries!$A:$H,8,FALSE),"")</f>
        <v>Floating</v>
      </c>
    </row>
    <row r="5088" spans="1:19" x14ac:dyDescent="0.25">
      <c r="A5088" t="s">
        <v>212</v>
      </c>
      <c r="B5088">
        <v>2006</v>
      </c>
      <c r="C5088" t="s">
        <v>213</v>
      </c>
      <c r="D5088" s="1">
        <v>20.519687804940919</v>
      </c>
      <c r="E5088" s="1">
        <v>5935981292.8566666</v>
      </c>
      <c r="F5088" s="1">
        <v>25825524820.806431</v>
      </c>
      <c r="G5088" s="1">
        <v>8329130883.4298639</v>
      </c>
      <c r="H5088" s="1">
        <v>19.384105935368769</v>
      </c>
      <c r="I5088" s="1">
        <v>941650024.41406298</v>
      </c>
      <c r="J5088" s="1">
        <v>50.356678504930883</v>
      </c>
      <c r="K5088" s="3">
        <v>33349876084.364689</v>
      </c>
      <c r="L5088" s="1">
        <v>2.2088971200814491</v>
      </c>
      <c r="M5088">
        <f t="shared" si="316"/>
        <v>3.6461989870402132</v>
      </c>
      <c r="N5088" s="4">
        <f t="shared" si="317"/>
        <v>5.8550961071216623</v>
      </c>
      <c r="O5088">
        <f t="shared" si="318"/>
        <v>0.98583391456622949</v>
      </c>
      <c r="P5088">
        <f t="shared" si="319"/>
        <v>9.2666058373580373</v>
      </c>
      <c r="Q5088" t="str">
        <f>_xlfn.IFNA(VLOOKUP(B5088&amp;A5088,[1]Countries!$A:$H,6,FALSE),"")</f>
        <v>F</v>
      </c>
      <c r="R5088" t="str">
        <f>_xlfn.IFNA(VLOOKUP(B5088&amp;A5088,[1]Countries!$A:$H,7,FALSE),"")</f>
        <v>Floating</v>
      </c>
      <c r="S5088" t="str">
        <f>_xlfn.IFNA(VLOOKUP(B5088&amp;A5088,[1]Countries!$A:$H,8,FALSE),"")</f>
        <v>Floating</v>
      </c>
    </row>
    <row r="5089" spans="1:19" x14ac:dyDescent="0.25">
      <c r="A5089" t="s">
        <v>212</v>
      </c>
      <c r="B5089">
        <v>2007</v>
      </c>
      <c r="C5089" t="s">
        <v>213</v>
      </c>
      <c r="D5089" s="1">
        <v>20.58666446029909</v>
      </c>
      <c r="E5089" s="1">
        <v>7004914019.5134706</v>
      </c>
      <c r="F5089" s="1">
        <v>31958195182.240601</v>
      </c>
      <c r="G5089" s="1">
        <v>10218887779.71883</v>
      </c>
      <c r="H5089" s="1">
        <v>19.302168081515369</v>
      </c>
      <c r="I5089" s="1">
        <v>1329359985.3515601</v>
      </c>
      <c r="J5089" s="1">
        <v>50.227647861876427</v>
      </c>
      <c r="K5089" s="3">
        <v>35634585973.744926</v>
      </c>
      <c r="L5089" s="1">
        <v>2.0189121059349642</v>
      </c>
      <c r="M5089">
        <f t="shared" si="316"/>
        <v>4.1596841679291545</v>
      </c>
      <c r="N5089" s="4">
        <f t="shared" si="317"/>
        <v>6.1785962738641187</v>
      </c>
      <c r="O5089">
        <f t="shared" si="318"/>
        <v>0.99093535645935693</v>
      </c>
      <c r="P5089">
        <f t="shared" si="319"/>
        <v>10.056806217866107</v>
      </c>
      <c r="Q5089" t="str">
        <f>_xlfn.IFNA(VLOOKUP(B5089&amp;A5089,[1]Countries!$A:$H,6,FALSE),"")</f>
        <v>F</v>
      </c>
      <c r="R5089" t="str">
        <f>_xlfn.IFNA(VLOOKUP(B5089&amp;A5089,[1]Countries!$A:$H,7,FALSE),"")</f>
        <v>Floating</v>
      </c>
      <c r="S5089" t="str">
        <f>_xlfn.IFNA(VLOOKUP(B5089&amp;A5089,[1]Countries!$A:$H,8,FALSE),"")</f>
        <v>Floating</v>
      </c>
    </row>
    <row r="5090" spans="1:19" x14ac:dyDescent="0.25">
      <c r="A5090" t="s">
        <v>212</v>
      </c>
      <c r="B5090">
        <v>2008</v>
      </c>
      <c r="C5090" t="s">
        <v>213</v>
      </c>
      <c r="D5090" s="1">
        <v>22.196340157982611</v>
      </c>
      <c r="E5090" s="1">
        <v>8138887724.3756084</v>
      </c>
      <c r="F5090" s="1">
        <v>35895153327.849693</v>
      </c>
      <c r="G5090" s="1">
        <v>12529038544.10462</v>
      </c>
      <c r="H5090" s="1">
        <v>18.58277172744253</v>
      </c>
      <c r="I5090" s="1">
        <v>1363400024.4140601</v>
      </c>
      <c r="J5090" s="1">
        <v>50.124765510914358</v>
      </c>
      <c r="K5090" s="3">
        <v>35717358968.451439</v>
      </c>
      <c r="L5090" s="1">
        <v>1.8590736413039439</v>
      </c>
      <c r="M5090">
        <f t="shared" si="316"/>
        <v>3.7982844423630016</v>
      </c>
      <c r="N5090" s="4">
        <f t="shared" si="317"/>
        <v>5.6573580836669457</v>
      </c>
      <c r="O5090">
        <f t="shared" si="318"/>
        <v>0.99502180171248122</v>
      </c>
      <c r="P5090">
        <f t="shared" si="319"/>
        <v>12.230483540859707</v>
      </c>
      <c r="Q5090" t="str">
        <f>_xlfn.IFNA(VLOOKUP(B5090&amp;A5090,[1]Countries!$A:$H,6,FALSE),"")</f>
        <v>F</v>
      </c>
      <c r="R5090" t="str">
        <f>_xlfn.IFNA(VLOOKUP(B5090&amp;A5090,[1]Countries!$A:$H,7,FALSE),"")</f>
        <v>Floating</v>
      </c>
      <c r="S5090" t="str">
        <f>_xlfn.IFNA(VLOOKUP(B5090&amp;A5090,[1]Countries!$A:$H,8,FALSE),"")</f>
        <v>Floating</v>
      </c>
    </row>
    <row r="5091" spans="1:19" x14ac:dyDescent="0.25">
      <c r="A5091" t="s">
        <v>212</v>
      </c>
      <c r="B5091">
        <v>2009</v>
      </c>
      <c r="C5091" t="s">
        <v>213</v>
      </c>
      <c r="D5091" s="1">
        <v>23.360400993404308</v>
      </c>
      <c r="E5091" s="1">
        <v>7416382252.5597267</v>
      </c>
      <c r="F5091" s="1">
        <v>37021512048.815804</v>
      </c>
      <c r="G5091" s="1">
        <v>11414106939.70421</v>
      </c>
      <c r="H5091" s="1">
        <v>18.749144459871331</v>
      </c>
      <c r="I5091" s="1">
        <v>1782479980.46875</v>
      </c>
      <c r="J5091" s="1">
        <v>49.31682501725048</v>
      </c>
      <c r="K5091" s="3">
        <v>36898510533.169777</v>
      </c>
      <c r="L5091" s="1">
        <v>1.7056593537619991</v>
      </c>
      <c r="M5091">
        <f t="shared" si="316"/>
        <v>4.8147141535397271</v>
      </c>
      <c r="N5091" s="4">
        <f t="shared" si="317"/>
        <v>6.5203735073017262</v>
      </c>
      <c r="O5091">
        <f t="shared" si="318"/>
        <v>1.0277055541394058</v>
      </c>
      <c r="P5091">
        <f t="shared" si="319"/>
        <v>10.798383064076816</v>
      </c>
      <c r="Q5091" t="str">
        <f>_xlfn.IFNA(VLOOKUP(B5091&amp;A5091,[1]Countries!$A:$H,6,FALSE),"")</f>
        <v>F</v>
      </c>
      <c r="R5091" t="str">
        <f>_xlfn.IFNA(VLOOKUP(B5091&amp;A5091,[1]Countries!$A:$H,7,FALSE),"")</f>
        <v>Floating</v>
      </c>
      <c r="S5091" t="str">
        <f>_xlfn.IFNA(VLOOKUP(B5091&amp;A5091,[1]Countries!$A:$H,8,FALSE),"")</f>
        <v>Floating</v>
      </c>
    </row>
    <row r="5092" spans="1:19" x14ac:dyDescent="0.25">
      <c r="A5092" t="s">
        <v>212</v>
      </c>
      <c r="B5092">
        <v>2010</v>
      </c>
      <c r="C5092" t="s">
        <v>213</v>
      </c>
      <c r="D5092" s="1">
        <v>24.826217487264682</v>
      </c>
      <c r="E5092" s="1">
        <v>8262811548.6942348</v>
      </c>
      <c r="F5092" s="1">
        <v>40000088346.804123</v>
      </c>
      <c r="G5092" s="1">
        <v>13427982209.47785</v>
      </c>
      <c r="H5092" s="1">
        <v>18.54947488984282</v>
      </c>
      <c r="I5092" s="1">
        <v>1631260009.76563</v>
      </c>
      <c r="J5092" s="1">
        <v>48.10602224125882</v>
      </c>
      <c r="K5092" s="3">
        <v>40000088346.804123</v>
      </c>
      <c r="L5092" s="1">
        <v>1.714389394587797</v>
      </c>
      <c r="M5092">
        <f t="shared" si="316"/>
        <v>4.078141017145934</v>
      </c>
      <c r="N5092" s="4">
        <f t="shared" si="317"/>
        <v>5.7925304117337308</v>
      </c>
      <c r="O5092">
        <f t="shared" si="318"/>
        <v>1.0787418152863524</v>
      </c>
      <c r="P5092">
        <f t="shared" si="319"/>
        <v>12.91289813162699</v>
      </c>
      <c r="Q5092" t="str">
        <f>_xlfn.IFNA(VLOOKUP(B5092&amp;A5092,[1]Countries!$A:$H,6,FALSE),"")</f>
        <v>F</v>
      </c>
      <c r="R5092" t="str">
        <f>_xlfn.IFNA(VLOOKUP(B5092&amp;A5092,[1]Countries!$A:$H,7,FALSE),"")</f>
        <v>Floating</v>
      </c>
      <c r="S5092" t="str">
        <f>_xlfn.IFNA(VLOOKUP(B5092&amp;A5092,[1]Countries!$A:$H,8,FALSE),"")</f>
        <v>Floating</v>
      </c>
    </row>
    <row r="5093" spans="1:19" x14ac:dyDescent="0.25">
      <c r="A5093" t="s">
        <v>212</v>
      </c>
      <c r="B5093">
        <v>2011</v>
      </c>
      <c r="C5093" t="s">
        <v>213</v>
      </c>
      <c r="D5093" s="1">
        <v>26.304604663870759</v>
      </c>
      <c r="E5093" s="1">
        <v>9072837988.1726093</v>
      </c>
      <c r="F5093" s="1">
        <v>41953433591.410057</v>
      </c>
      <c r="G5093" s="1">
        <v>16287456030.122459</v>
      </c>
      <c r="H5093" s="1">
        <v>18.906937833843902</v>
      </c>
      <c r="I5093" s="1">
        <v>2478820068.3593798</v>
      </c>
      <c r="J5093" s="1">
        <v>47.079350645934767</v>
      </c>
      <c r="K5093" s="3">
        <v>42443399231.178497</v>
      </c>
      <c r="L5093" s="1">
        <v>2.2266334914381849</v>
      </c>
      <c r="M5093">
        <f t="shared" si="316"/>
        <v>5.9085034433675458</v>
      </c>
      <c r="N5093" s="4">
        <f t="shared" si="317"/>
        <v>8.1351369348057307</v>
      </c>
      <c r="O5093">
        <f t="shared" si="318"/>
        <v>1.1240734765451752</v>
      </c>
      <c r="P5093">
        <f t="shared" si="319"/>
        <v>17.196728430416336</v>
      </c>
      <c r="Q5093" t="str">
        <f>_xlfn.IFNA(VLOOKUP(B5093&amp;A5093,[1]Countries!$A:$H,6,FALSE),"")</f>
        <v>F</v>
      </c>
      <c r="R5093" t="str">
        <f>_xlfn.IFNA(VLOOKUP(B5093&amp;A5093,[1]Countries!$A:$H,7,FALSE),"")</f>
        <v>Floating</v>
      </c>
      <c r="S5093" t="str">
        <f>_xlfn.IFNA(VLOOKUP(B5093&amp;A5093,[1]Countries!$A:$H,8,FALSE),"")</f>
        <v>Floating</v>
      </c>
    </row>
    <row r="5094" spans="1:19" x14ac:dyDescent="0.25">
      <c r="A5094" t="s">
        <v>212</v>
      </c>
      <c r="B5094">
        <v>2012</v>
      </c>
      <c r="C5094" t="s">
        <v>213</v>
      </c>
      <c r="D5094" s="1">
        <v>26.16995030322154</v>
      </c>
      <c r="E5094" s="1">
        <v>11205421267.81624</v>
      </c>
      <c r="F5094" s="1">
        <v>50412754861.019096</v>
      </c>
      <c r="G5094" s="1">
        <v>17915545050.491192</v>
      </c>
      <c r="H5094" s="1">
        <v>18.599266686211809</v>
      </c>
      <c r="I5094" s="1">
        <v>2653659912.1093798</v>
      </c>
      <c r="J5094" s="1">
        <v>47.727132122416137</v>
      </c>
      <c r="K5094" s="3">
        <v>44380180300.279846</v>
      </c>
      <c r="L5094" s="1">
        <v>2.4022123822276651</v>
      </c>
      <c r="M5094">
        <f t="shared" si="316"/>
        <v>5.2638660978261322</v>
      </c>
      <c r="N5094" s="4">
        <f t="shared" si="317"/>
        <v>7.6660784800537973</v>
      </c>
      <c r="O5094">
        <f t="shared" si="318"/>
        <v>1.0952442678413672</v>
      </c>
      <c r="P5094">
        <f t="shared" si="319"/>
        <v>13.310369173781163</v>
      </c>
      <c r="Q5094" t="str">
        <f>_xlfn.IFNA(VLOOKUP(B5094&amp;A5094,[1]Countries!$A:$H,6,FALSE),"")</f>
        <v>F</v>
      </c>
      <c r="R5094" t="str">
        <f>_xlfn.IFNA(VLOOKUP(B5094&amp;A5094,[1]Countries!$A:$H,7,FALSE),"")</f>
        <v>Floating</v>
      </c>
      <c r="S5094" t="str">
        <f>_xlfn.IFNA(VLOOKUP(B5094&amp;A5094,[1]Countries!$A:$H,8,FALSE),"")</f>
        <v>Floating</v>
      </c>
    </row>
    <row r="5095" spans="1:19" x14ac:dyDescent="0.25">
      <c r="A5095" t="s">
        <v>212</v>
      </c>
      <c r="B5095">
        <v>2013</v>
      </c>
      <c r="C5095" t="s">
        <v>213</v>
      </c>
      <c r="D5095" s="1">
        <v>26.443334056888279</v>
      </c>
      <c r="E5095" s="1">
        <v>10978241559.44586</v>
      </c>
      <c r="F5095" s="1">
        <v>55096728047.940788</v>
      </c>
      <c r="G5095" s="1">
        <v>18296306789.483398</v>
      </c>
      <c r="H5095" s="1">
        <v>18.024147065703701</v>
      </c>
      <c r="I5095" s="1">
        <v>3306840087.8906298</v>
      </c>
      <c r="J5095" s="1">
        <v>48.008025137563251</v>
      </c>
      <c r="K5095" s="3">
        <v>46989149335.082863</v>
      </c>
      <c r="L5095" s="1">
        <v>2.3672498840382721</v>
      </c>
      <c r="M5095">
        <f t="shared" si="316"/>
        <v>6.0018810645403136</v>
      </c>
      <c r="N5095" s="4">
        <f t="shared" si="317"/>
        <v>8.3691309485785865</v>
      </c>
      <c r="O5095">
        <f t="shared" si="318"/>
        <v>1.0829850782959265</v>
      </c>
      <c r="P5095">
        <f t="shared" si="319"/>
        <v>13.282213825238298</v>
      </c>
      <c r="Q5095" t="str">
        <f>_xlfn.IFNA(VLOOKUP(B5095&amp;A5095,[1]Countries!$A:$H,6,FALSE),"")</f>
        <v>F</v>
      </c>
      <c r="R5095" t="str">
        <f>_xlfn.IFNA(VLOOKUP(B5095&amp;A5095,[1]Countries!$A:$H,7,FALSE),"")</f>
        <v>Floating</v>
      </c>
      <c r="S5095" t="str">
        <f>_xlfn.IFNA(VLOOKUP(B5095&amp;A5095,[1]Countries!$A:$H,8,FALSE),"")</f>
        <v>Floating</v>
      </c>
    </row>
    <row r="5096" spans="1:19" x14ac:dyDescent="0.25">
      <c r="A5096" t="s">
        <v>212</v>
      </c>
      <c r="B5096">
        <v>2014</v>
      </c>
      <c r="C5096" t="s">
        <v>213</v>
      </c>
      <c r="D5096" s="1">
        <v>27.450940810836201</v>
      </c>
      <c r="E5096" s="1">
        <v>11243137683.087999</v>
      </c>
      <c r="F5096" s="1">
        <v>61448046801.604141</v>
      </c>
      <c r="G5096" s="1">
        <v>20278669096.087219</v>
      </c>
      <c r="H5096" s="1">
        <v>17.441772049527572</v>
      </c>
      <c r="I5096" s="1">
        <v>2661030029.2968798</v>
      </c>
      <c r="J5096" s="1">
        <v>47.9757840845703</v>
      </c>
      <c r="K5096" s="3">
        <v>49506417104.244843</v>
      </c>
      <c r="L5096" s="1">
        <v>2.344820258436441</v>
      </c>
      <c r="M5096">
        <f t="shared" si="316"/>
        <v>4.3305363926187672</v>
      </c>
      <c r="N5096" s="4">
        <f t="shared" si="317"/>
        <v>6.6753566510552087</v>
      </c>
      <c r="O5096">
        <f t="shared" si="318"/>
        <v>1.0843849018438749</v>
      </c>
      <c r="P5096">
        <f t="shared" si="319"/>
        <v>14.704342746925752</v>
      </c>
      <c r="Q5096" t="str">
        <f>_xlfn.IFNA(VLOOKUP(B5096&amp;A5096,[1]Countries!$A:$H,6,FALSE),"")</f>
        <v>F</v>
      </c>
      <c r="R5096" t="str">
        <f>_xlfn.IFNA(VLOOKUP(B5096&amp;A5096,[1]Countries!$A:$H,7,FALSE),"")</f>
        <v>Floating</v>
      </c>
      <c r="S5096" t="str">
        <f>_xlfn.IFNA(VLOOKUP(B5096&amp;A5096,[1]Countries!$A:$H,8,FALSE),"")</f>
        <v>Floating</v>
      </c>
    </row>
    <row r="5097" spans="1:19" x14ac:dyDescent="0.25">
      <c r="A5097" t="s">
        <v>212</v>
      </c>
      <c r="B5097">
        <v>2015</v>
      </c>
      <c r="C5097" t="s">
        <v>213</v>
      </c>
      <c r="D5097" s="1">
        <v>30.19240888344962</v>
      </c>
      <c r="E5097" s="1">
        <v>10608329725.95833</v>
      </c>
      <c r="F5097" s="1">
        <v>64007750169.334427</v>
      </c>
      <c r="G5097" s="1">
        <v>17669394011.927261</v>
      </c>
      <c r="H5097" s="1">
        <v>17.300795843865131</v>
      </c>
      <c r="I5097" s="1">
        <v>2463520019.53125</v>
      </c>
      <c r="J5097" s="1">
        <v>46.216412251014432</v>
      </c>
      <c r="K5097" s="3">
        <v>52337445097.461288</v>
      </c>
      <c r="L5097" s="1">
        <v>2.4516841196569552</v>
      </c>
      <c r="M5097">
        <f t="shared" si="316"/>
        <v>3.8487839566520208</v>
      </c>
      <c r="N5097" s="4">
        <f t="shared" si="317"/>
        <v>6.3004680763089755</v>
      </c>
      <c r="O5097">
        <f t="shared" si="318"/>
        <v>1.1637335121746721</v>
      </c>
      <c r="P5097">
        <f t="shared" si="319"/>
        <v>11.031577062603628</v>
      </c>
      <c r="Q5097" t="str">
        <f>_xlfn.IFNA(VLOOKUP(B5097&amp;A5097,[1]Countries!$A:$H,6,FALSE),"")</f>
        <v>F</v>
      </c>
      <c r="R5097" t="str">
        <f>_xlfn.IFNA(VLOOKUP(B5097&amp;A5097,[1]Countries!$A:$H,7,FALSE),"")</f>
        <v>Floating</v>
      </c>
      <c r="S5097" t="str">
        <f>_xlfn.IFNA(VLOOKUP(B5097&amp;A5097,[1]Countries!$A:$H,8,FALSE),"")</f>
        <v>Floating</v>
      </c>
    </row>
    <row r="5098" spans="1:19" x14ac:dyDescent="0.25">
      <c r="A5098" t="s">
        <v>212</v>
      </c>
      <c r="B5098">
        <v>2016</v>
      </c>
      <c r="C5098" t="s">
        <v>213</v>
      </c>
      <c r="D5098" s="1">
        <v>31.072330424176659</v>
      </c>
      <c r="E5098" s="1">
        <v>9912812646.5453701</v>
      </c>
      <c r="F5098" s="1">
        <v>69188755364.299469</v>
      </c>
      <c r="G5098" s="1">
        <v>16171493058.428989</v>
      </c>
      <c r="H5098" s="1">
        <v>17.89167452695288</v>
      </c>
      <c r="I5098" s="1">
        <v>2188389892.5781298</v>
      </c>
      <c r="J5098" s="1">
        <v>44.806052020976743</v>
      </c>
      <c r="K5098" s="3">
        <v>55414336959.228821</v>
      </c>
      <c r="L5098" s="1">
        <v>2.5215646258193738</v>
      </c>
      <c r="M5098">
        <f t="shared" si="316"/>
        <v>3.1629270985662385</v>
      </c>
      <c r="N5098" s="4">
        <f t="shared" si="317"/>
        <v>5.6844917243856123</v>
      </c>
      <c r="O5098">
        <f t="shared" si="318"/>
        <v>1.2318413582429275</v>
      </c>
      <c r="P5098">
        <f t="shared" si="319"/>
        <v>9.0458057511365784</v>
      </c>
      <c r="Q5098" t="str">
        <f>_xlfn.IFNA(VLOOKUP(B5098&amp;A5098,[1]Countries!$A:$H,6,FALSE),"")</f>
        <v>SP</v>
      </c>
      <c r="R5098" t="str">
        <f>_xlfn.IFNA(VLOOKUP(B5098&amp;A5098,[1]Countries!$A:$H,7,FALSE),"")</f>
        <v>Soft Peg</v>
      </c>
      <c r="S5098" t="str">
        <f>_xlfn.IFNA(VLOOKUP(B5098&amp;A5098,[1]Countries!$A:$H,8,FALSE),"")</f>
        <v>Pegged</v>
      </c>
    </row>
    <row r="5099" spans="1:19" x14ac:dyDescent="0.25">
      <c r="A5099" t="s">
        <v>212</v>
      </c>
      <c r="B5099">
        <v>2017</v>
      </c>
      <c r="C5099" t="s">
        <v>213</v>
      </c>
      <c r="D5099" s="1">
        <v>34.831229043343512</v>
      </c>
      <c r="E5099" s="1">
        <v>10448620986.76252</v>
      </c>
      <c r="F5099" s="1">
        <v>78965004656.182281</v>
      </c>
      <c r="G5099" s="1">
        <v>19080213981.311451</v>
      </c>
      <c r="H5099" s="1">
        <v>16.789435387326002</v>
      </c>
      <c r="I5099" s="1">
        <v>2480219970.7031298</v>
      </c>
      <c r="J5099" s="1">
        <v>42.328741057474758</v>
      </c>
      <c r="K5099" s="3">
        <v>58077381824.178581</v>
      </c>
      <c r="L5099" s="1">
        <v>2.4849688865790531</v>
      </c>
      <c r="M5099">
        <f t="shared" si="316"/>
        <v>3.1409103076763381</v>
      </c>
      <c r="N5099" s="4">
        <f t="shared" si="317"/>
        <v>5.6258791942553916</v>
      </c>
      <c r="O5099">
        <f t="shared" si="318"/>
        <v>1.3624610017155512</v>
      </c>
      <c r="P5099">
        <f t="shared" si="319"/>
        <v>10.930909245343976</v>
      </c>
      <c r="Q5099" t="str">
        <f>_xlfn.IFNA(VLOOKUP(B5099&amp;A5099,[1]Countries!$A:$H,6,FALSE),"")</f>
        <v>SP</v>
      </c>
      <c r="R5099" t="str">
        <f>_xlfn.IFNA(VLOOKUP(B5099&amp;A5099,[1]Countries!$A:$H,7,FALSE),"")</f>
        <v>Soft Peg</v>
      </c>
      <c r="S5099" t="str">
        <f>_xlfn.IFNA(VLOOKUP(B5099&amp;A5099,[1]Countries!$A:$H,8,FALSE),"")</f>
        <v>Pegged</v>
      </c>
    </row>
    <row r="5100" spans="1:19" x14ac:dyDescent="0.25">
      <c r="A5100" t="s">
        <v>212</v>
      </c>
      <c r="B5100">
        <v>2018</v>
      </c>
      <c r="C5100" t="s">
        <v>213</v>
      </c>
      <c r="D5100" s="1">
        <v>34.09859294489906</v>
      </c>
      <c r="E5100" s="1">
        <v>11564073025.50009</v>
      </c>
      <c r="F5100" s="1">
        <v>87778582964.138779</v>
      </c>
      <c r="G5100" s="1">
        <v>20167347801.0219</v>
      </c>
      <c r="H5100" s="1">
        <v>16.405074300186691</v>
      </c>
      <c r="I5100" s="1">
        <v>2488389892.5781298</v>
      </c>
      <c r="J5100" s="1">
        <v>43.133007934032847</v>
      </c>
      <c r="K5100" s="3">
        <v>61746972563.53595</v>
      </c>
      <c r="L5100" s="1">
        <v>3.097262172770693</v>
      </c>
      <c r="M5100">
        <f t="shared" si="316"/>
        <v>2.8348485570731317</v>
      </c>
      <c r="N5100" s="4">
        <f t="shared" si="317"/>
        <v>5.9321107298438243</v>
      </c>
      <c r="O5100">
        <f t="shared" si="318"/>
        <v>1.318410071306386</v>
      </c>
      <c r="P5100">
        <f t="shared" si="319"/>
        <v>9.8011092056892828</v>
      </c>
      <c r="Q5100" t="str">
        <f>_xlfn.IFNA(VLOOKUP(B5100&amp;A5100,[1]Countries!$A:$H,6,FALSE),"")</f>
        <v>O</v>
      </c>
      <c r="R5100" t="str">
        <f>_xlfn.IFNA(VLOOKUP(B5100&amp;A5100,[1]Countries!$A:$H,7,FALSE),"")</f>
        <v>Other Managed</v>
      </c>
      <c r="S5100" t="str">
        <f>_xlfn.IFNA(VLOOKUP(B5100&amp;A5100,[1]Countries!$A:$H,8,FALSE),"")</f>
        <v>Other</v>
      </c>
    </row>
    <row r="5101" spans="1:19" x14ac:dyDescent="0.25">
      <c r="A5101" t="s">
        <v>212</v>
      </c>
      <c r="B5101">
        <v>2019</v>
      </c>
      <c r="C5101" t="s">
        <v>213</v>
      </c>
      <c r="D5101" s="1">
        <v>34.149653606232206</v>
      </c>
      <c r="E5101" s="1">
        <v>11490738307.677219</v>
      </c>
      <c r="F5101" s="1">
        <v>95503088538.09198</v>
      </c>
      <c r="G5101" s="1">
        <v>20408671438.376308</v>
      </c>
      <c r="H5101" s="1">
        <v>16.146417586208312</v>
      </c>
      <c r="J5101" s="1">
        <v>43.220814220418958</v>
      </c>
      <c r="K5101" s="3">
        <v>65060160105.07579</v>
      </c>
      <c r="L5101" s="1">
        <v>2.9520783090881659</v>
      </c>
      <c r="M5101" t="str">
        <f t="shared" si="316"/>
        <v/>
      </c>
      <c r="N5101" s="4">
        <f t="shared" si="317"/>
        <v>2.9520783090881659</v>
      </c>
      <c r="O5101">
        <f t="shared" si="318"/>
        <v>1.3137000494719198</v>
      </c>
      <c r="P5101">
        <f t="shared" si="319"/>
        <v>9.3378478824191298</v>
      </c>
      <c r="Q5101" t="str">
        <f>_xlfn.IFNA(VLOOKUP(B5101&amp;A5101,[1]Countries!$A:$H,6,FALSE),"")</f>
        <v/>
      </c>
      <c r="R5101" t="str">
        <f>_xlfn.IFNA(VLOOKUP(B5101&amp;A5101,[1]Countries!$A:$H,7,FALSE),"")</f>
        <v/>
      </c>
      <c r="S5101" t="str">
        <f>_xlfn.IFNA(VLOOKUP(B5101&amp;A5101,[1]Countries!$A:$H,8,FALSE),"")</f>
        <v/>
      </c>
    </row>
    <row r="5102" spans="1:19" x14ac:dyDescent="0.25">
      <c r="A5102" t="s">
        <v>214</v>
      </c>
      <c r="B5102">
        <v>1970</v>
      </c>
      <c r="C5102" t="s">
        <v>215</v>
      </c>
      <c r="F5102" s="1">
        <v>14295279.544693669</v>
      </c>
      <c r="I5102" s="1">
        <v>2180000.0667571998</v>
      </c>
      <c r="K5102" s="3">
        <v>122452273.3686092</v>
      </c>
      <c r="M5102">
        <f t="shared" si="316"/>
        <v>15.249789694153998</v>
      </c>
      <c r="N5102" s="4">
        <f t="shared" si="317"/>
        <v>15.249789694153998</v>
      </c>
      <c r="O5102" t="str">
        <f t="shared" si="318"/>
        <v/>
      </c>
      <c r="P5102" t="str">
        <f t="shared" si="319"/>
        <v/>
      </c>
      <c r="Q5102" t="str">
        <f>_xlfn.IFNA(VLOOKUP(B5102&amp;A5102,[1]Countries!$A:$H,6,FALSE),"")</f>
        <v/>
      </c>
      <c r="R5102" t="str">
        <f>_xlfn.IFNA(VLOOKUP(B5102&amp;A5102,[1]Countries!$A:$H,7,FALSE),"")</f>
        <v/>
      </c>
      <c r="S5102" t="str">
        <f>_xlfn.IFNA(VLOOKUP(B5102&amp;A5102,[1]Countries!$A:$H,8,FALSE),"")</f>
        <v/>
      </c>
    </row>
    <row r="5103" spans="1:19" x14ac:dyDescent="0.25">
      <c r="A5103" t="s">
        <v>214</v>
      </c>
      <c r="B5103">
        <v>1971</v>
      </c>
      <c r="C5103" t="s">
        <v>215</v>
      </c>
      <c r="F5103" s="1">
        <v>15278632.47863248</v>
      </c>
      <c r="I5103" s="1">
        <v>2539999.9618530301</v>
      </c>
      <c r="K5103" s="3">
        <v>119648042.416154</v>
      </c>
      <c r="M5103">
        <f t="shared" si="316"/>
        <v>16.624524252450463</v>
      </c>
      <c r="N5103" s="4">
        <f t="shared" si="317"/>
        <v>16.624524252450463</v>
      </c>
      <c r="O5103" t="str">
        <f t="shared" si="318"/>
        <v/>
      </c>
      <c r="P5103" t="str">
        <f t="shared" si="319"/>
        <v/>
      </c>
      <c r="Q5103" t="str">
        <f>_xlfn.IFNA(VLOOKUP(B5103&amp;A5103,[1]Countries!$A:$H,6,FALSE),"")</f>
        <v/>
      </c>
      <c r="R5103" t="str">
        <f>_xlfn.IFNA(VLOOKUP(B5103&amp;A5103,[1]Countries!$A:$H,7,FALSE),"")</f>
        <v/>
      </c>
      <c r="S5103" t="str">
        <f>_xlfn.IFNA(VLOOKUP(B5103&amp;A5103,[1]Countries!$A:$H,8,FALSE),"")</f>
        <v/>
      </c>
    </row>
    <row r="5104" spans="1:19" x14ac:dyDescent="0.25">
      <c r="A5104" t="s">
        <v>214</v>
      </c>
      <c r="B5104">
        <v>1972</v>
      </c>
      <c r="C5104" t="s">
        <v>215</v>
      </c>
      <c r="E5104" s="1">
        <v>8350898.2035928154</v>
      </c>
      <c r="F5104" s="1">
        <v>18936526.94610779</v>
      </c>
      <c r="G5104" s="1">
        <v>7461077.8443113789</v>
      </c>
      <c r="I5104" s="1">
        <v>4210000.0381469699</v>
      </c>
      <c r="K5104" s="3">
        <v>134100600.88051119</v>
      </c>
      <c r="M5104">
        <f t="shared" si="316"/>
        <v>22.232165645413097</v>
      </c>
      <c r="N5104" s="4">
        <f t="shared" si="317"/>
        <v>22.232165645413097</v>
      </c>
      <c r="O5104" t="str">
        <f t="shared" si="318"/>
        <v/>
      </c>
      <c r="P5104">
        <f t="shared" si="319"/>
        <v>-4.6989628130533729</v>
      </c>
      <c r="Q5104" t="str">
        <f>_xlfn.IFNA(VLOOKUP(B5104&amp;A5104,[1]Countries!$A:$H,6,FALSE),"")</f>
        <v/>
      </c>
      <c r="R5104" t="str">
        <f>_xlfn.IFNA(VLOOKUP(B5104&amp;A5104,[1]Countries!$A:$H,7,FALSE),"")</f>
        <v/>
      </c>
      <c r="S5104" t="str">
        <f>_xlfn.IFNA(VLOOKUP(B5104&amp;A5104,[1]Countries!$A:$H,8,FALSE),"")</f>
        <v/>
      </c>
    </row>
    <row r="5105" spans="1:19" x14ac:dyDescent="0.25">
      <c r="A5105" t="s">
        <v>214</v>
      </c>
      <c r="B5105">
        <v>1973</v>
      </c>
      <c r="C5105" t="s">
        <v>215</v>
      </c>
      <c r="E5105" s="1">
        <v>16679982.879155369</v>
      </c>
      <c r="F5105" s="1">
        <v>31710657.725781139</v>
      </c>
      <c r="G5105" s="1">
        <v>12462548.152375519</v>
      </c>
      <c r="I5105" s="1">
        <v>5969999.7901916504</v>
      </c>
      <c r="K5105" s="3">
        <v>162140879.51548389</v>
      </c>
      <c r="M5105">
        <f t="shared" si="316"/>
        <v>18.826477337106667</v>
      </c>
      <c r="N5105" s="4">
        <f t="shared" si="317"/>
        <v>18.826477337106667</v>
      </c>
      <c r="O5105" t="str">
        <f t="shared" si="318"/>
        <v/>
      </c>
      <c r="P5105">
        <f t="shared" si="319"/>
        <v>-13.299739044362443</v>
      </c>
      <c r="Q5105" t="str">
        <f>_xlfn.IFNA(VLOOKUP(B5105&amp;A5105,[1]Countries!$A:$H,6,FALSE),"")</f>
        <v/>
      </c>
      <c r="R5105" t="str">
        <f>_xlfn.IFNA(VLOOKUP(B5105&amp;A5105,[1]Countries!$A:$H,7,FALSE),"")</f>
        <v/>
      </c>
      <c r="S5105" t="str">
        <f>_xlfn.IFNA(VLOOKUP(B5105&amp;A5105,[1]Countries!$A:$H,8,FALSE),"")</f>
        <v/>
      </c>
    </row>
    <row r="5106" spans="1:19" x14ac:dyDescent="0.25">
      <c r="A5106" t="s">
        <v>214</v>
      </c>
      <c r="B5106">
        <v>1974</v>
      </c>
      <c r="C5106" t="s">
        <v>215</v>
      </c>
      <c r="E5106" s="1">
        <v>59432058.202299938</v>
      </c>
      <c r="F5106" s="1">
        <v>85637174.372213095</v>
      </c>
      <c r="G5106" s="1">
        <v>20382539.310021121</v>
      </c>
      <c r="I5106" s="1">
        <v>5610000.1335143996</v>
      </c>
      <c r="K5106" s="3">
        <v>235595162.68640351</v>
      </c>
      <c r="M5106">
        <f t="shared" si="316"/>
        <v>6.5508935513578672</v>
      </c>
      <c r="N5106" s="4">
        <f t="shared" si="317"/>
        <v>6.5508935513578672</v>
      </c>
      <c r="O5106" t="str">
        <f t="shared" si="318"/>
        <v/>
      </c>
      <c r="P5106">
        <f t="shared" si="319"/>
        <v>-45.598794190189111</v>
      </c>
      <c r="Q5106" t="str">
        <f>_xlfn.IFNA(VLOOKUP(B5106&amp;A5106,[1]Countries!$A:$H,6,FALSE),"")</f>
        <v/>
      </c>
      <c r="R5106" t="str">
        <f>_xlfn.IFNA(VLOOKUP(B5106&amp;A5106,[1]Countries!$A:$H,7,FALSE),"")</f>
        <v/>
      </c>
      <c r="S5106" t="str">
        <f>_xlfn.IFNA(VLOOKUP(B5106&amp;A5106,[1]Countries!$A:$H,8,FALSE),"")</f>
        <v/>
      </c>
    </row>
    <row r="5107" spans="1:19" x14ac:dyDescent="0.25">
      <c r="A5107" t="s">
        <v>214</v>
      </c>
      <c r="B5107">
        <v>1975</v>
      </c>
      <c r="C5107" t="s">
        <v>215</v>
      </c>
      <c r="E5107" s="1">
        <v>37235240.21468778</v>
      </c>
      <c r="F5107" s="1">
        <v>55081816.991752848</v>
      </c>
      <c r="G5107" s="1">
        <v>15320068.071737129</v>
      </c>
      <c r="I5107" s="1">
        <v>5659999.8474121103</v>
      </c>
      <c r="K5107" s="3">
        <v>248186357.40743861</v>
      </c>
      <c r="M5107">
        <f t="shared" si="316"/>
        <v>10.275622985094259</v>
      </c>
      <c r="N5107" s="4">
        <f t="shared" si="317"/>
        <v>10.275622985094259</v>
      </c>
      <c r="O5107" t="str">
        <f t="shared" si="318"/>
        <v/>
      </c>
      <c r="P5107">
        <f t="shared" si="319"/>
        <v>-39.786581742994983</v>
      </c>
      <c r="Q5107" t="str">
        <f>_xlfn.IFNA(VLOOKUP(B5107&amp;A5107,[1]Countries!$A:$H,6,FALSE),"")</f>
        <v/>
      </c>
      <c r="R5107" t="str">
        <f>_xlfn.IFNA(VLOOKUP(B5107&amp;A5107,[1]Countries!$A:$H,7,FALSE),"")</f>
        <v/>
      </c>
      <c r="S5107" t="str">
        <f>_xlfn.IFNA(VLOOKUP(B5107&amp;A5107,[1]Countries!$A:$H,8,FALSE),"")</f>
        <v/>
      </c>
    </row>
    <row r="5108" spans="1:19" x14ac:dyDescent="0.25">
      <c r="A5108" t="s">
        <v>214</v>
      </c>
      <c r="B5108">
        <v>1976</v>
      </c>
      <c r="C5108" t="s">
        <v>215</v>
      </c>
      <c r="E5108" s="1">
        <v>23185873.151655871</v>
      </c>
      <c r="F5108" s="1">
        <v>41109617.499694489</v>
      </c>
      <c r="G5108" s="1">
        <v>14676768.911157271</v>
      </c>
      <c r="I5108" s="1">
        <v>3980000.0190734901</v>
      </c>
      <c r="K5108" s="3">
        <v>181751256.176135</v>
      </c>
      <c r="M5108">
        <f t="shared" si="316"/>
        <v>9.6814328644703842</v>
      </c>
      <c r="N5108" s="4">
        <f t="shared" si="317"/>
        <v>9.6814328644703842</v>
      </c>
      <c r="O5108" t="str">
        <f t="shared" si="318"/>
        <v/>
      </c>
      <c r="P5108">
        <f t="shared" si="319"/>
        <v>-20.698573127229501</v>
      </c>
      <c r="Q5108" t="str">
        <f>_xlfn.IFNA(VLOOKUP(B5108&amp;A5108,[1]Countries!$A:$H,6,FALSE),"")</f>
        <v/>
      </c>
      <c r="R5108" t="str">
        <f>_xlfn.IFNA(VLOOKUP(B5108&amp;A5108,[1]Countries!$A:$H,7,FALSE),"")</f>
        <v/>
      </c>
      <c r="S5108" t="str">
        <f>_xlfn.IFNA(VLOOKUP(B5108&amp;A5108,[1]Countries!$A:$H,8,FALSE),"")</f>
        <v/>
      </c>
    </row>
    <row r="5109" spans="1:19" x14ac:dyDescent="0.25">
      <c r="A5109" t="s">
        <v>214</v>
      </c>
      <c r="B5109">
        <v>1977</v>
      </c>
      <c r="C5109" t="s">
        <v>215</v>
      </c>
      <c r="E5109" s="1">
        <v>21621202.04036371</v>
      </c>
      <c r="F5109" s="1">
        <v>38748059.436682187</v>
      </c>
      <c r="G5109" s="1">
        <v>14801508.09492127</v>
      </c>
      <c r="I5109" s="1">
        <v>6170000.07629395</v>
      </c>
      <c r="K5109" s="3">
        <v>173367743.9953475</v>
      </c>
      <c r="M5109">
        <f t="shared" si="316"/>
        <v>15.923378269758992</v>
      </c>
      <c r="N5109" s="4">
        <f t="shared" si="317"/>
        <v>15.923378269758992</v>
      </c>
      <c r="O5109" t="str">
        <f t="shared" si="318"/>
        <v/>
      </c>
      <c r="P5109">
        <f t="shared" si="319"/>
        <v>-17.600091577712256</v>
      </c>
      <c r="Q5109" t="str">
        <f>_xlfn.IFNA(VLOOKUP(B5109&amp;A5109,[1]Countries!$A:$H,6,FALSE),"")</f>
        <v/>
      </c>
      <c r="R5109" t="str">
        <f>_xlfn.IFNA(VLOOKUP(B5109&amp;A5109,[1]Countries!$A:$H,7,FALSE),"")</f>
        <v/>
      </c>
      <c r="S5109" t="str">
        <f>_xlfn.IFNA(VLOOKUP(B5109&amp;A5109,[1]Countries!$A:$H,8,FALSE),"")</f>
        <v/>
      </c>
    </row>
    <row r="5110" spans="1:19" x14ac:dyDescent="0.25">
      <c r="A5110" t="s">
        <v>214</v>
      </c>
      <c r="B5110">
        <v>1978</v>
      </c>
      <c r="C5110" t="s">
        <v>215</v>
      </c>
      <c r="D5110" s="1">
        <v>18.481012658227851</v>
      </c>
      <c r="E5110" s="1">
        <v>24820876.731143411</v>
      </c>
      <c r="F5110" s="1">
        <v>45210026.324825451</v>
      </c>
      <c r="G5110" s="1">
        <v>20887032.162069362</v>
      </c>
      <c r="H5110" s="1">
        <v>53.670886075949362</v>
      </c>
      <c r="I5110" s="1">
        <v>10189999.580383301</v>
      </c>
      <c r="J5110" s="1">
        <v>22.025316455696199</v>
      </c>
      <c r="K5110" s="3">
        <v>175204737.06372541</v>
      </c>
      <c r="M5110">
        <f t="shared" si="316"/>
        <v>22.539247173116177</v>
      </c>
      <c r="N5110" s="4">
        <f t="shared" si="317"/>
        <v>22.539247173116177</v>
      </c>
      <c r="O5110">
        <f t="shared" si="318"/>
        <v>3.5402298850574718</v>
      </c>
      <c r="P5110">
        <f t="shared" si="319"/>
        <v>-8.7012658227848032</v>
      </c>
      <c r="Q5110" t="str">
        <f>_xlfn.IFNA(VLOOKUP(B5110&amp;A5110,[1]Countries!$A:$H,6,FALSE),"")</f>
        <v/>
      </c>
      <c r="R5110" t="str">
        <f>_xlfn.IFNA(VLOOKUP(B5110&amp;A5110,[1]Countries!$A:$H,7,FALSE),"")</f>
        <v/>
      </c>
      <c r="S5110" t="str">
        <f>_xlfn.IFNA(VLOOKUP(B5110&amp;A5110,[1]Countries!$A:$H,8,FALSE),"")</f>
        <v/>
      </c>
    </row>
    <row r="5111" spans="1:19" x14ac:dyDescent="0.25">
      <c r="A5111" t="s">
        <v>214</v>
      </c>
      <c r="B5111">
        <v>1979</v>
      </c>
      <c r="C5111" t="s">
        <v>215</v>
      </c>
      <c r="D5111" s="1">
        <v>17.556651279899292</v>
      </c>
      <c r="E5111" s="1">
        <v>26118935.837245699</v>
      </c>
      <c r="F5111" s="1">
        <v>42620165.437066853</v>
      </c>
      <c r="G5111" s="1">
        <v>25397943.214844629</v>
      </c>
      <c r="H5111" s="1">
        <v>45.142677297524131</v>
      </c>
      <c r="I5111" s="1">
        <v>9060000.4196166992</v>
      </c>
      <c r="J5111" s="1">
        <v>32.18894250944188</v>
      </c>
      <c r="K5111" s="3">
        <v>154907278.39192951</v>
      </c>
      <c r="L5111" s="1">
        <v>3.6716743798442089</v>
      </c>
      <c r="M5111">
        <f t="shared" si="316"/>
        <v>21.257543997558482</v>
      </c>
      <c r="N5111" s="4">
        <f t="shared" si="317"/>
        <v>24.929218377402691</v>
      </c>
      <c r="O5111">
        <f t="shared" si="318"/>
        <v>2.1066568891061679</v>
      </c>
      <c r="P5111">
        <f t="shared" si="319"/>
        <v>-1.6916701636592451</v>
      </c>
      <c r="Q5111" t="str">
        <f>_xlfn.IFNA(VLOOKUP(B5111&amp;A5111,[1]Countries!$A:$H,6,FALSE),"")</f>
        <v/>
      </c>
      <c r="R5111" t="str">
        <f>_xlfn.IFNA(VLOOKUP(B5111&amp;A5111,[1]Countries!$A:$H,7,FALSE),"")</f>
        <v/>
      </c>
      <c r="S5111" t="str">
        <f>_xlfn.IFNA(VLOOKUP(B5111&amp;A5111,[1]Countries!$A:$H,8,FALSE),"")</f>
        <v/>
      </c>
    </row>
    <row r="5112" spans="1:19" x14ac:dyDescent="0.25">
      <c r="A5112" t="s">
        <v>214</v>
      </c>
      <c r="B5112">
        <v>1980</v>
      </c>
      <c r="C5112" t="s">
        <v>215</v>
      </c>
      <c r="D5112" s="1">
        <v>14.294117647058821</v>
      </c>
      <c r="E5112" s="1">
        <v>18459120.929173309</v>
      </c>
      <c r="F5112" s="1">
        <v>38715554.543384187</v>
      </c>
      <c r="G5112" s="1">
        <v>19106809.382828519</v>
      </c>
      <c r="H5112" s="1">
        <v>6.2147058823529413</v>
      </c>
      <c r="I5112" s="1">
        <v>19059999.465942401</v>
      </c>
      <c r="J5112" s="1">
        <v>48.4</v>
      </c>
      <c r="K5112" s="3">
        <v>129335599.484304</v>
      </c>
      <c r="L5112" s="1">
        <v>4.1174391218229411</v>
      </c>
      <c r="M5112">
        <f t="shared" si="316"/>
        <v>49.230857444090063</v>
      </c>
      <c r="N5112" s="4">
        <f t="shared" si="317"/>
        <v>53.348296565913003</v>
      </c>
      <c r="O5112">
        <f t="shared" si="318"/>
        <v>1.0661157024793388</v>
      </c>
      <c r="P5112">
        <f t="shared" si="319"/>
        <v>1.672941176470603</v>
      </c>
      <c r="Q5112" t="str">
        <f>_xlfn.IFNA(VLOOKUP(B5112&amp;A5112,[1]Countries!$A:$H,6,FALSE),"")</f>
        <v/>
      </c>
      <c r="R5112" t="str">
        <f>_xlfn.IFNA(VLOOKUP(B5112&amp;A5112,[1]Countries!$A:$H,7,FALSE),"")</f>
        <v/>
      </c>
      <c r="S5112" t="str">
        <f>_xlfn.IFNA(VLOOKUP(B5112&amp;A5112,[1]Countries!$A:$H,8,FALSE),"")</f>
        <v/>
      </c>
    </row>
    <row r="5113" spans="1:19" x14ac:dyDescent="0.25">
      <c r="A5113" t="s">
        <v>214</v>
      </c>
      <c r="B5113">
        <v>1981</v>
      </c>
      <c r="C5113" t="s">
        <v>215</v>
      </c>
      <c r="D5113" s="1">
        <v>18.952777777777779</v>
      </c>
      <c r="E5113" s="1">
        <v>12675706.73408412</v>
      </c>
      <c r="F5113" s="1">
        <v>41369800.045966446</v>
      </c>
      <c r="G5113" s="1">
        <v>30632957.940703291</v>
      </c>
      <c r="H5113" s="1">
        <v>6.5861111111111104</v>
      </c>
      <c r="I5113" s="1">
        <v>15300000.190734901</v>
      </c>
      <c r="J5113" s="1">
        <v>44.81944444444445</v>
      </c>
      <c r="K5113" s="3">
        <v>125060042.4765584</v>
      </c>
      <c r="L5113" s="1">
        <v>4.7221431039777766</v>
      </c>
      <c r="M5113">
        <f t="shared" si="316"/>
        <v>36.983500461048642</v>
      </c>
      <c r="N5113" s="4">
        <f t="shared" si="317"/>
        <v>41.705643565026421</v>
      </c>
      <c r="O5113">
        <f t="shared" si="318"/>
        <v>1.2311744654477841</v>
      </c>
      <c r="P5113">
        <f t="shared" si="319"/>
        <v>43.406666666666673</v>
      </c>
      <c r="Q5113" t="str">
        <f>_xlfn.IFNA(VLOOKUP(B5113&amp;A5113,[1]Countries!$A:$H,6,FALSE),"")</f>
        <v/>
      </c>
      <c r="R5113" t="str">
        <f>_xlfn.IFNA(VLOOKUP(B5113&amp;A5113,[1]Countries!$A:$H,7,FALSE),"")</f>
        <v/>
      </c>
      <c r="S5113" t="str">
        <f>_xlfn.IFNA(VLOOKUP(B5113&amp;A5113,[1]Countries!$A:$H,8,FALSE),"")</f>
        <v/>
      </c>
    </row>
    <row r="5114" spans="1:19" x14ac:dyDescent="0.25">
      <c r="A5114" t="s">
        <v>214</v>
      </c>
      <c r="B5114">
        <v>1982</v>
      </c>
      <c r="C5114" t="s">
        <v>215</v>
      </c>
      <c r="D5114" s="1">
        <v>19.202500000000001</v>
      </c>
      <c r="E5114" s="1">
        <v>10818135.713561211</v>
      </c>
      <c r="F5114" s="1">
        <v>40572066.132467791</v>
      </c>
      <c r="G5114" s="1">
        <v>26881428.13672787</v>
      </c>
      <c r="H5114" s="1">
        <v>6.1000000000000014</v>
      </c>
      <c r="I5114" s="1">
        <v>15100000.3814697</v>
      </c>
      <c r="J5114" s="1">
        <v>47.947499999999998</v>
      </c>
      <c r="K5114" s="3">
        <v>133611156.4920496</v>
      </c>
      <c r="L5114" s="1">
        <v>6.2502358191975009</v>
      </c>
      <c r="M5114">
        <f t="shared" si="316"/>
        <v>37.217725940227446</v>
      </c>
      <c r="N5114" s="4">
        <f t="shared" si="317"/>
        <v>43.467961759424945</v>
      </c>
      <c r="O5114">
        <f t="shared" si="318"/>
        <v>1.0856144741644509</v>
      </c>
      <c r="P5114">
        <f t="shared" si="319"/>
        <v>39.592000000000027</v>
      </c>
      <c r="Q5114" t="str">
        <f>_xlfn.IFNA(VLOOKUP(B5114&amp;A5114,[1]Countries!$A:$H,6,FALSE),"")</f>
        <v/>
      </c>
      <c r="R5114" t="str">
        <f>_xlfn.IFNA(VLOOKUP(B5114&amp;A5114,[1]Countries!$A:$H,7,FALSE),"")</f>
        <v/>
      </c>
      <c r="S5114" t="str">
        <f>_xlfn.IFNA(VLOOKUP(B5114&amp;A5114,[1]Countries!$A:$H,8,FALSE),"")</f>
        <v/>
      </c>
    </row>
    <row r="5115" spans="1:19" x14ac:dyDescent="0.25">
      <c r="A5115" t="s">
        <v>214</v>
      </c>
      <c r="B5115">
        <v>1983</v>
      </c>
      <c r="C5115" t="s">
        <v>215</v>
      </c>
      <c r="D5115" s="1">
        <v>19.978571428571431</v>
      </c>
      <c r="E5115" s="1">
        <v>10481801.801801801</v>
      </c>
      <c r="F5115" s="1">
        <v>37837837.837837838</v>
      </c>
      <c r="G5115" s="1">
        <v>22813333.333333328</v>
      </c>
      <c r="H5115" s="1">
        <v>6.3357142857142863</v>
      </c>
      <c r="I5115" s="1">
        <v>16420000.076293901</v>
      </c>
      <c r="J5115" s="1">
        <v>49.123809523809527</v>
      </c>
      <c r="K5115" s="3">
        <v>132542267.2401132</v>
      </c>
      <c r="L5115" s="1">
        <v>5.9523005322142852</v>
      </c>
      <c r="M5115">
        <f t="shared" si="316"/>
        <v>43.395714487348165</v>
      </c>
      <c r="N5115" s="4">
        <f t="shared" si="317"/>
        <v>49.348015019562453</v>
      </c>
      <c r="O5115">
        <f t="shared" si="318"/>
        <v>1.035672741372625</v>
      </c>
      <c r="P5115">
        <f t="shared" si="319"/>
        <v>32.590476190476181</v>
      </c>
      <c r="Q5115" t="str">
        <f>_xlfn.IFNA(VLOOKUP(B5115&amp;A5115,[1]Countries!$A:$H,6,FALSE),"")</f>
        <v/>
      </c>
      <c r="R5115" t="str">
        <f>_xlfn.IFNA(VLOOKUP(B5115&amp;A5115,[1]Countries!$A:$H,7,FALSE),"")</f>
        <v/>
      </c>
      <c r="S5115" t="str">
        <f>_xlfn.IFNA(VLOOKUP(B5115&amp;A5115,[1]Countries!$A:$H,8,FALSE),"")</f>
        <v/>
      </c>
    </row>
    <row r="5116" spans="1:19" x14ac:dyDescent="0.25">
      <c r="A5116" t="s">
        <v>214</v>
      </c>
      <c r="B5116">
        <v>1984</v>
      </c>
      <c r="C5116" t="s">
        <v>215</v>
      </c>
      <c r="D5116" s="1">
        <v>27.638297872340431</v>
      </c>
      <c r="E5116" s="1">
        <v>16809302.32558139</v>
      </c>
      <c r="F5116" s="1">
        <v>41246160.596752957</v>
      </c>
      <c r="G5116" s="1">
        <v>21883808.68802106</v>
      </c>
      <c r="H5116" s="1">
        <v>3.5446808510638288</v>
      </c>
      <c r="I5116" s="1">
        <v>11579999.923706099</v>
      </c>
      <c r="J5116" s="1">
        <v>31.136170212765961</v>
      </c>
      <c r="K5116" s="3">
        <v>138955602.7517316</v>
      </c>
      <c r="L5116" s="1">
        <v>5.3190592924489346</v>
      </c>
      <c r="M5116">
        <f t="shared" si="316"/>
        <v>28.075340240559793</v>
      </c>
      <c r="N5116" s="4">
        <f t="shared" si="317"/>
        <v>33.39439953300873</v>
      </c>
      <c r="O5116">
        <f t="shared" si="318"/>
        <v>2.2116987836545028</v>
      </c>
      <c r="P5116">
        <f t="shared" si="319"/>
        <v>12.302978723404264</v>
      </c>
      <c r="Q5116" t="str">
        <f>_xlfn.IFNA(VLOOKUP(B5116&amp;A5116,[1]Countries!$A:$H,6,FALSE),"")</f>
        <v/>
      </c>
      <c r="R5116" t="str">
        <f>_xlfn.IFNA(VLOOKUP(B5116&amp;A5116,[1]Countries!$A:$H,7,FALSE),"")</f>
        <v/>
      </c>
      <c r="S5116" t="str">
        <f>_xlfn.IFNA(VLOOKUP(B5116&amp;A5116,[1]Countries!$A:$H,8,FALSE),"")</f>
        <v/>
      </c>
    </row>
    <row r="5117" spans="1:19" x14ac:dyDescent="0.25">
      <c r="A5117" t="s">
        <v>214</v>
      </c>
      <c r="B5117">
        <v>1985</v>
      </c>
      <c r="C5117" t="s">
        <v>215</v>
      </c>
      <c r="D5117" s="1">
        <v>20.60217391304348</v>
      </c>
      <c r="E5117" s="1">
        <v>9526084.2237586435</v>
      </c>
      <c r="F5117" s="1">
        <v>32125148.404218171</v>
      </c>
      <c r="G5117" s="1">
        <v>14818353.236957891</v>
      </c>
      <c r="H5117" s="1">
        <v>4.2978260869565226</v>
      </c>
      <c r="I5117" s="1">
        <v>11819999.6948242</v>
      </c>
      <c r="J5117" s="1">
        <v>33.33695652173914</v>
      </c>
      <c r="K5117" s="3">
        <v>129335599.484304</v>
      </c>
      <c r="L5117" s="1">
        <v>12.62395645296848</v>
      </c>
      <c r="M5117">
        <f t="shared" si="316"/>
        <v>36.793603397866896</v>
      </c>
      <c r="N5117" s="4">
        <f t="shared" si="317"/>
        <v>49.417559850835374</v>
      </c>
      <c r="O5117">
        <f t="shared" si="318"/>
        <v>1.9996739484838597</v>
      </c>
      <c r="P5117">
        <f t="shared" si="319"/>
        <v>16.473913043478266</v>
      </c>
      <c r="Q5117" t="str">
        <f>_xlfn.IFNA(VLOOKUP(B5117&amp;A5117,[1]Countries!$A:$H,6,FALSE),"")</f>
        <v/>
      </c>
      <c r="R5117" t="str">
        <f>_xlfn.IFNA(VLOOKUP(B5117&amp;A5117,[1]Countries!$A:$H,7,FALSE),"")</f>
        <v/>
      </c>
      <c r="S5117" t="str">
        <f>_xlfn.IFNA(VLOOKUP(B5117&amp;A5117,[1]Countries!$A:$H,8,FALSE),"")</f>
        <v/>
      </c>
    </row>
    <row r="5118" spans="1:19" x14ac:dyDescent="0.25">
      <c r="A5118" t="s">
        <v>214</v>
      </c>
      <c r="B5118">
        <v>1986</v>
      </c>
      <c r="C5118" t="s">
        <v>215</v>
      </c>
      <c r="D5118" s="1">
        <v>14.77708333333333</v>
      </c>
      <c r="E5118" s="1">
        <v>10251871.65775401</v>
      </c>
      <c r="F5118" s="1">
        <v>32085561.497326199</v>
      </c>
      <c r="G5118" s="1">
        <v>13489304.81283422</v>
      </c>
      <c r="H5118" s="1">
        <v>4.8583333333333334</v>
      </c>
      <c r="I5118" s="1">
        <v>13210000.038147001</v>
      </c>
      <c r="J5118" s="1">
        <v>35.589583333333337</v>
      </c>
      <c r="K5118" s="3">
        <v>128266710.2323676</v>
      </c>
      <c r="L5118" s="1">
        <v>12.81897160298333</v>
      </c>
      <c r="M5118">
        <f t="shared" si="316"/>
        <v>41.171166785558157</v>
      </c>
      <c r="N5118" s="4">
        <f t="shared" si="317"/>
        <v>53.990138388541489</v>
      </c>
      <c r="O5118">
        <f t="shared" si="318"/>
        <v>1.8098109231399635</v>
      </c>
      <c r="P5118">
        <f t="shared" si="319"/>
        <v>10.089999999999991</v>
      </c>
      <c r="Q5118" t="str">
        <f>_xlfn.IFNA(VLOOKUP(B5118&amp;A5118,[1]Countries!$A:$H,6,FALSE),"")</f>
        <v/>
      </c>
      <c r="R5118" t="str">
        <f>_xlfn.IFNA(VLOOKUP(B5118&amp;A5118,[1]Countries!$A:$H,7,FALSE),"")</f>
        <v/>
      </c>
      <c r="S5118" t="str">
        <f>_xlfn.IFNA(VLOOKUP(B5118&amp;A5118,[1]Countries!$A:$H,8,FALSE),"")</f>
        <v/>
      </c>
    </row>
    <row r="5119" spans="1:19" x14ac:dyDescent="0.25">
      <c r="A5119" t="s">
        <v>214</v>
      </c>
      <c r="B5119">
        <v>1987</v>
      </c>
      <c r="C5119" t="s">
        <v>215</v>
      </c>
      <c r="D5119" s="1">
        <v>16.720833333333331</v>
      </c>
      <c r="E5119" s="1">
        <v>9856322.6438874118</v>
      </c>
      <c r="F5119" s="1">
        <v>33608738.271950707</v>
      </c>
      <c r="G5119" s="1">
        <v>36961209.91457779</v>
      </c>
      <c r="H5119" s="1">
        <v>5.0541666666666663</v>
      </c>
      <c r="I5119" s="1">
        <v>17479999.542236298</v>
      </c>
      <c r="J5119" s="1">
        <v>38.177083333333329</v>
      </c>
      <c r="K5119" s="3">
        <v>116508928.4610673</v>
      </c>
      <c r="L5119" s="1">
        <v>15.177296296353751</v>
      </c>
      <c r="M5119">
        <f t="shared" si="316"/>
        <v>52.010281971295591</v>
      </c>
      <c r="N5119" s="4">
        <f t="shared" si="317"/>
        <v>67.187578267649343</v>
      </c>
      <c r="O5119">
        <f t="shared" si="318"/>
        <v>1.6193724420191</v>
      </c>
      <c r="P5119">
        <f t="shared" si="319"/>
        <v>80.648333333333326</v>
      </c>
      <c r="Q5119" t="str">
        <f>_xlfn.IFNA(VLOOKUP(B5119&amp;A5119,[1]Countries!$A:$H,6,FALSE),"")</f>
        <v/>
      </c>
      <c r="R5119" t="str">
        <f>_xlfn.IFNA(VLOOKUP(B5119&amp;A5119,[1]Countries!$A:$H,7,FALSE),"")</f>
        <v/>
      </c>
      <c r="S5119" t="str">
        <f>_xlfn.IFNA(VLOOKUP(B5119&amp;A5119,[1]Countries!$A:$H,8,FALSE),"")</f>
        <v/>
      </c>
    </row>
    <row r="5120" spans="1:19" x14ac:dyDescent="0.25">
      <c r="A5120" t="s">
        <v>214</v>
      </c>
      <c r="B5120">
        <v>1988</v>
      </c>
      <c r="C5120" t="s">
        <v>215</v>
      </c>
      <c r="D5120" s="1">
        <v>21.023636363636371</v>
      </c>
      <c r="E5120" s="1">
        <v>9813579.1858738959</v>
      </c>
      <c r="F5120" s="1">
        <v>42972107.195874669</v>
      </c>
      <c r="G5120" s="1">
        <v>37073521.368856937</v>
      </c>
      <c r="H5120" s="1">
        <v>3.6163636363636371</v>
      </c>
      <c r="I5120" s="1">
        <v>15890000.3433228</v>
      </c>
      <c r="J5120" s="1">
        <v>37.68</v>
      </c>
      <c r="K5120" s="3">
        <v>127197820.9804312</v>
      </c>
      <c r="L5120" s="1">
        <v>9.4381208990127288</v>
      </c>
      <c r="M5120">
        <f t="shared" si="316"/>
        <v>36.977475344397917</v>
      </c>
      <c r="N5120" s="4">
        <f t="shared" si="317"/>
        <v>46.415596243410647</v>
      </c>
      <c r="O5120">
        <f t="shared" si="318"/>
        <v>1.653927813163482</v>
      </c>
      <c r="P5120">
        <f t="shared" si="319"/>
        <v>63.436363636363637</v>
      </c>
      <c r="Q5120" t="str">
        <f>_xlfn.IFNA(VLOOKUP(B5120&amp;A5120,[1]Countries!$A:$H,6,FALSE),"")</f>
        <v/>
      </c>
      <c r="R5120" t="str">
        <f>_xlfn.IFNA(VLOOKUP(B5120&amp;A5120,[1]Countries!$A:$H,7,FALSE),"")</f>
        <v/>
      </c>
      <c r="S5120" t="str">
        <f>_xlfn.IFNA(VLOOKUP(B5120&amp;A5120,[1]Countries!$A:$H,8,FALSE),"")</f>
        <v/>
      </c>
    </row>
    <row r="5121" spans="1:19" x14ac:dyDescent="0.25">
      <c r="A5121" t="s">
        <v>214</v>
      </c>
      <c r="B5121">
        <v>1989</v>
      </c>
      <c r="C5121" t="s">
        <v>215</v>
      </c>
      <c r="D5121" s="1">
        <v>17.303846153846148</v>
      </c>
      <c r="E5121" s="1">
        <v>9705993.9901945274</v>
      </c>
      <c r="F5121" s="1">
        <v>41119721.651114978</v>
      </c>
      <c r="G5121" s="1">
        <v>39542938.478570297</v>
      </c>
      <c r="H5121" s="1">
        <v>4.2461538461538462</v>
      </c>
      <c r="I5121" s="1">
        <v>16930000.3051758</v>
      </c>
      <c r="J5121" s="1">
        <v>40.065384615384623</v>
      </c>
      <c r="K5121" s="3">
        <v>122922263.97268561</v>
      </c>
      <c r="L5121" s="1">
        <v>10.190411862591921</v>
      </c>
      <c r="M5121">
        <f t="shared" si="316"/>
        <v>41.172458434471757</v>
      </c>
      <c r="N5121" s="4">
        <f t="shared" si="317"/>
        <v>51.362870297063679</v>
      </c>
      <c r="O5121">
        <f t="shared" si="318"/>
        <v>1.4959201305558216</v>
      </c>
      <c r="P5121">
        <f t="shared" si="319"/>
        <v>72.561153846153843</v>
      </c>
      <c r="Q5121" t="str">
        <f>_xlfn.IFNA(VLOOKUP(B5121&amp;A5121,[1]Countries!$A:$H,6,FALSE),"")</f>
        <v/>
      </c>
      <c r="R5121" t="str">
        <f>_xlfn.IFNA(VLOOKUP(B5121&amp;A5121,[1]Countries!$A:$H,7,FALSE),"")</f>
        <v/>
      </c>
      <c r="S5121" t="str">
        <f>_xlfn.IFNA(VLOOKUP(B5121&amp;A5121,[1]Countries!$A:$H,8,FALSE),"")</f>
        <v/>
      </c>
    </row>
    <row r="5122" spans="1:19" x14ac:dyDescent="0.25">
      <c r="A5122" t="s">
        <v>214</v>
      </c>
      <c r="B5122">
        <v>1990</v>
      </c>
      <c r="C5122" t="s">
        <v>215</v>
      </c>
      <c r="D5122" s="1">
        <v>11.133333333333329</v>
      </c>
      <c r="E5122" s="1">
        <v>8053859.9640933583</v>
      </c>
      <c r="F5122" s="1">
        <v>39809538.677698858</v>
      </c>
      <c r="G5122" s="1">
        <v>46922488.486456953</v>
      </c>
      <c r="H5122" s="1">
        <v>4.5411764705882343</v>
      </c>
      <c r="I5122" s="1">
        <v>19280000.6866455</v>
      </c>
      <c r="J5122" s="1">
        <v>44.174509803921573</v>
      </c>
      <c r="K5122" s="3">
        <v>121853374.7207492</v>
      </c>
      <c r="L5122" s="1">
        <v>12.920044735110981</v>
      </c>
      <c r="M5122">
        <f t="shared" si="316"/>
        <v>48.430605646395193</v>
      </c>
      <c r="N5122" s="4">
        <f t="shared" si="317"/>
        <v>61.350650381506171</v>
      </c>
      <c r="O5122">
        <f t="shared" si="318"/>
        <v>1.2637489458031868</v>
      </c>
      <c r="P5122">
        <f t="shared" si="319"/>
        <v>97.636470588235284</v>
      </c>
      <c r="Q5122" t="str">
        <f>_xlfn.IFNA(VLOOKUP(B5122&amp;A5122,[1]Countries!$A:$H,6,FALSE),"")</f>
        <v/>
      </c>
      <c r="R5122" t="str">
        <f>_xlfn.IFNA(VLOOKUP(B5122&amp;A5122,[1]Countries!$A:$H,7,FALSE),"")</f>
        <v/>
      </c>
      <c r="S5122" t="str">
        <f>_xlfn.IFNA(VLOOKUP(B5122&amp;A5122,[1]Countries!$A:$H,8,FALSE),"")</f>
        <v/>
      </c>
    </row>
    <row r="5123" spans="1:19" x14ac:dyDescent="0.25">
      <c r="A5123" t="s">
        <v>214</v>
      </c>
      <c r="B5123">
        <v>1991</v>
      </c>
      <c r="C5123" t="s">
        <v>215</v>
      </c>
      <c r="D5123" s="1">
        <v>26.825245901639342</v>
      </c>
      <c r="E5123" s="1">
        <v>10416342.109362829</v>
      </c>
      <c r="F5123" s="1">
        <v>47515189.281819597</v>
      </c>
      <c r="G5123" s="1">
        <v>44998597.912447423</v>
      </c>
      <c r="H5123" s="1">
        <v>11.19590163934426</v>
      </c>
      <c r="I5123" s="1">
        <v>19120000.839233398</v>
      </c>
      <c r="J5123" s="1">
        <v>56.666065573770503</v>
      </c>
      <c r="K5123" s="3">
        <v>121853374.7207492</v>
      </c>
      <c r="L5123" s="1">
        <v>12.749619440783601</v>
      </c>
      <c r="M5123">
        <f t="shared" ref="M5123:M5186" si="320">IF(I5123="","",IFERROR(I5123/F5123*100,""))</f>
        <v>40.239765700668585</v>
      </c>
      <c r="N5123" s="4">
        <f t="shared" ref="N5123:N5186" si="321">IF(AND(L5123="",M5123=""),"",IFERROR(L5123+IF(M5123="",0,M5123),""))</f>
        <v>52.989385141452189</v>
      </c>
      <c r="O5123">
        <f t="shared" ref="O5123:O5186" si="322">IFERROR((100-J5123)/J5123,"")</f>
        <v>0.76472460170744305</v>
      </c>
      <c r="P5123">
        <f t="shared" ref="P5123:P5186" si="323">IFERROR(IF(AND(E5123="",G5123=""),"",(G5123-E5123)/F5123*100),"")</f>
        <v>72.781475409836077</v>
      </c>
      <c r="Q5123" t="str">
        <f>_xlfn.IFNA(VLOOKUP(B5123&amp;A5123,[1]Countries!$A:$H,6,FALSE),"")</f>
        <v/>
      </c>
      <c r="R5123" t="str">
        <f>_xlfn.IFNA(VLOOKUP(B5123&amp;A5123,[1]Countries!$A:$H,7,FALSE),"")</f>
        <v/>
      </c>
      <c r="S5123" t="str">
        <f>_xlfn.IFNA(VLOOKUP(B5123&amp;A5123,[1]Countries!$A:$H,8,FALSE),"")</f>
        <v/>
      </c>
    </row>
    <row r="5124" spans="1:19" x14ac:dyDescent="0.25">
      <c r="A5124" t="s">
        <v>214</v>
      </c>
      <c r="B5124">
        <v>1992</v>
      </c>
      <c r="C5124" t="s">
        <v>215</v>
      </c>
      <c r="D5124" s="1">
        <v>30.482769230769239</v>
      </c>
      <c r="E5124" s="1">
        <v>10020564.042303169</v>
      </c>
      <c r="F5124" s="1">
        <v>47737955.346651003</v>
      </c>
      <c r="G5124" s="1">
        <v>58870813.74853114</v>
      </c>
      <c r="H5124" s="1">
        <v>9.039076923076923</v>
      </c>
      <c r="I5124" s="1">
        <v>25489999.771118201</v>
      </c>
      <c r="J5124" s="1">
        <v>59.586769230769242</v>
      </c>
      <c r="K5124" s="3">
        <v>122922263.97268561</v>
      </c>
      <c r="L5124" s="1">
        <v>12.61801319570462</v>
      </c>
      <c r="M5124">
        <f t="shared" si="320"/>
        <v>53.395667212853141</v>
      </c>
      <c r="N5124" s="4">
        <f t="shared" si="321"/>
        <v>66.013680408557761</v>
      </c>
      <c r="O5124">
        <f t="shared" si="322"/>
        <v>0.6782249027920495</v>
      </c>
      <c r="P5124">
        <f t="shared" si="323"/>
        <v>102.33000000000001</v>
      </c>
      <c r="Q5124" t="str">
        <f>_xlfn.IFNA(VLOOKUP(B5124&amp;A5124,[1]Countries!$A:$H,6,FALSE),"")</f>
        <v/>
      </c>
      <c r="R5124" t="str">
        <f>_xlfn.IFNA(VLOOKUP(B5124&amp;A5124,[1]Countries!$A:$H,7,FALSE),"")</f>
        <v/>
      </c>
      <c r="S5124" t="str">
        <f>_xlfn.IFNA(VLOOKUP(B5124&amp;A5124,[1]Countries!$A:$H,8,FALSE),"")</f>
        <v/>
      </c>
    </row>
    <row r="5125" spans="1:19" x14ac:dyDescent="0.25">
      <c r="A5125" t="s">
        <v>214</v>
      </c>
      <c r="B5125">
        <v>1993</v>
      </c>
      <c r="C5125" t="s">
        <v>215</v>
      </c>
      <c r="D5125" s="1">
        <v>29.416521739130431</v>
      </c>
      <c r="E5125" s="1">
        <v>9700530.3957568351</v>
      </c>
      <c r="F5125" s="1">
        <v>46919624.64300286</v>
      </c>
      <c r="G5125" s="1">
        <v>48502651.978784166</v>
      </c>
      <c r="H5125" s="1">
        <v>9.5569565217391315</v>
      </c>
      <c r="I5125" s="1">
        <v>15229999.5422363</v>
      </c>
      <c r="J5125" s="1">
        <v>57.957971014492749</v>
      </c>
      <c r="K5125" s="3">
        <v>123991153.224622</v>
      </c>
      <c r="L5125" s="1">
        <v>13.00470133004348</v>
      </c>
      <c r="M5125">
        <f t="shared" si="320"/>
        <v>32.45976424175754</v>
      </c>
      <c r="N5125" s="4">
        <f t="shared" si="321"/>
        <v>45.464465571801021</v>
      </c>
      <c r="O5125">
        <f t="shared" si="322"/>
        <v>0.72538821234777839</v>
      </c>
      <c r="P5125">
        <f t="shared" si="323"/>
        <v>82.699130434782603</v>
      </c>
      <c r="Q5125" t="str">
        <f>_xlfn.IFNA(VLOOKUP(B5125&amp;A5125,[1]Countries!$A:$H,6,FALSE),"")</f>
        <v/>
      </c>
      <c r="R5125" t="str">
        <f>_xlfn.IFNA(VLOOKUP(B5125&amp;A5125,[1]Countries!$A:$H,7,FALSE),"")</f>
        <v/>
      </c>
      <c r="S5125" t="str">
        <f>_xlfn.IFNA(VLOOKUP(B5125&amp;A5125,[1]Countries!$A:$H,8,FALSE),"")</f>
        <v/>
      </c>
    </row>
    <row r="5126" spans="1:19" x14ac:dyDescent="0.25">
      <c r="A5126" t="s">
        <v>214</v>
      </c>
      <c r="B5126">
        <v>1994</v>
      </c>
      <c r="C5126" t="s">
        <v>215</v>
      </c>
      <c r="D5126" s="1">
        <v>29.348533333333329</v>
      </c>
      <c r="E5126" s="1">
        <v>10645781.5470098</v>
      </c>
      <c r="F5126" s="1">
        <v>54832577.862260573</v>
      </c>
      <c r="G5126" s="1">
        <v>44897426.524345674</v>
      </c>
      <c r="H5126" s="1">
        <v>8.6683999999999983</v>
      </c>
      <c r="I5126" s="1">
        <v>14260000.228881801</v>
      </c>
      <c r="J5126" s="1">
        <v>59.024000000000001</v>
      </c>
      <c r="K5126" s="3">
        <v>126128931.72849479</v>
      </c>
      <c r="L5126" s="1">
        <v>12.583119260473071</v>
      </c>
      <c r="M5126">
        <f t="shared" si="320"/>
        <v>26.006437750752699</v>
      </c>
      <c r="N5126" s="4">
        <f t="shared" si="321"/>
        <v>38.589557011225772</v>
      </c>
      <c r="O5126">
        <f t="shared" si="322"/>
        <v>0.69422607752778531</v>
      </c>
      <c r="P5126">
        <f t="shared" si="323"/>
        <v>62.465866666666656</v>
      </c>
      <c r="Q5126" t="str">
        <f>_xlfn.IFNA(VLOOKUP(B5126&amp;A5126,[1]Countries!$A:$H,6,FALSE),"")</f>
        <v/>
      </c>
      <c r="R5126" t="str">
        <f>_xlfn.IFNA(VLOOKUP(B5126&amp;A5126,[1]Countries!$A:$H,7,FALSE),"")</f>
        <v/>
      </c>
      <c r="S5126" t="str">
        <f>_xlfn.IFNA(VLOOKUP(B5126&amp;A5126,[1]Countries!$A:$H,8,FALSE),"")</f>
        <v/>
      </c>
    </row>
    <row r="5127" spans="1:19" x14ac:dyDescent="0.25">
      <c r="A5127" t="s">
        <v>214</v>
      </c>
      <c r="B5127">
        <v>1995</v>
      </c>
      <c r="C5127" t="s">
        <v>215</v>
      </c>
      <c r="D5127" s="1">
        <v>28.499078947368432</v>
      </c>
      <c r="E5127" s="1">
        <v>11355967.38324685</v>
      </c>
      <c r="F5127" s="1">
        <v>56338028.169014089</v>
      </c>
      <c r="G5127" s="1">
        <v>58672498.14677538</v>
      </c>
      <c r="H5127" s="1">
        <v>8.6848684210526308</v>
      </c>
      <c r="I5127" s="1">
        <v>14529999.732971201</v>
      </c>
      <c r="J5127" s="1">
        <v>59.311710526315792</v>
      </c>
      <c r="K5127" s="3">
        <v>126128931.72849479</v>
      </c>
      <c r="M5127">
        <f t="shared" si="320"/>
        <v>25.79074952602388</v>
      </c>
      <c r="N5127" s="4">
        <f t="shared" si="321"/>
        <v>25.79074952602388</v>
      </c>
      <c r="O5127">
        <f t="shared" si="322"/>
        <v>0.68600768908243459</v>
      </c>
      <c r="P5127">
        <f t="shared" si="323"/>
        <v>83.986842105263122</v>
      </c>
      <c r="Q5127" t="str">
        <f>_xlfn.IFNA(VLOOKUP(B5127&amp;A5127,[1]Countries!$A:$H,6,FALSE),"")</f>
        <v/>
      </c>
      <c r="R5127" t="str">
        <f>_xlfn.IFNA(VLOOKUP(B5127&amp;A5127,[1]Countries!$A:$H,7,FALSE),"")</f>
        <v/>
      </c>
      <c r="S5127" t="str">
        <f>_xlfn.IFNA(VLOOKUP(B5127&amp;A5127,[1]Countries!$A:$H,8,FALSE),"")</f>
        <v/>
      </c>
    </row>
    <row r="5128" spans="1:19" x14ac:dyDescent="0.25">
      <c r="A5128" t="s">
        <v>214</v>
      </c>
      <c r="B5128">
        <v>1996</v>
      </c>
      <c r="C5128" t="s">
        <v>215</v>
      </c>
      <c r="D5128" s="1">
        <v>26.078352941176458</v>
      </c>
      <c r="E5128" s="1">
        <v>8939666.6405822057</v>
      </c>
      <c r="F5128" s="1">
        <v>66515376.79004617</v>
      </c>
      <c r="G5128" s="1">
        <v>61460208.154002659</v>
      </c>
      <c r="H5128" s="1">
        <v>8.2269411764705875</v>
      </c>
      <c r="I5128" s="1">
        <v>12890000.3433228</v>
      </c>
      <c r="J5128" s="1">
        <v>60.975294117647053</v>
      </c>
      <c r="K5128" s="3">
        <v>128266710.2323676</v>
      </c>
      <c r="M5128">
        <f t="shared" si="320"/>
        <v>19.378978163214359</v>
      </c>
      <c r="N5128" s="4">
        <f t="shared" si="321"/>
        <v>19.378978163214359</v>
      </c>
      <c r="O5128">
        <f t="shared" si="322"/>
        <v>0.64000848945571032</v>
      </c>
      <c r="P5128">
        <f t="shared" si="323"/>
        <v>78.959999999999994</v>
      </c>
      <c r="Q5128" t="str">
        <f>_xlfn.IFNA(VLOOKUP(B5128&amp;A5128,[1]Countries!$A:$H,6,FALSE),"")</f>
        <v/>
      </c>
      <c r="R5128" t="str">
        <f>_xlfn.IFNA(VLOOKUP(B5128&amp;A5128,[1]Countries!$A:$H,7,FALSE),"")</f>
        <v/>
      </c>
      <c r="S5128" t="str">
        <f>_xlfn.IFNA(VLOOKUP(B5128&amp;A5128,[1]Countries!$A:$H,8,FALSE),"")</f>
        <v/>
      </c>
    </row>
    <row r="5129" spans="1:19" x14ac:dyDescent="0.25">
      <c r="A5129" t="s">
        <v>214</v>
      </c>
      <c r="B5129">
        <v>1997</v>
      </c>
      <c r="C5129" t="s">
        <v>215</v>
      </c>
      <c r="D5129" s="1">
        <v>23.90967032967033</v>
      </c>
      <c r="E5129" s="1">
        <v>13221908.861511059</v>
      </c>
      <c r="F5129" s="1">
        <v>67537479.590322107</v>
      </c>
      <c r="G5129" s="1">
        <v>61702241.353718273</v>
      </c>
      <c r="H5129" s="1">
        <v>7.6232967032967016</v>
      </c>
      <c r="I5129" s="1">
        <v>15729999.5422363</v>
      </c>
      <c r="J5129" s="1">
        <v>61.946153846153848</v>
      </c>
      <c r="K5129" s="3">
        <v>130404488.7362404</v>
      </c>
      <c r="M5129">
        <f t="shared" si="320"/>
        <v>23.29077075077933</v>
      </c>
      <c r="N5129" s="4">
        <f t="shared" si="321"/>
        <v>23.29077075077933</v>
      </c>
      <c r="O5129">
        <f t="shared" si="322"/>
        <v>0.61430522786539177</v>
      </c>
      <c r="P5129">
        <f t="shared" si="323"/>
        <v>71.782857142857139</v>
      </c>
      <c r="Q5129" t="str">
        <f>_xlfn.IFNA(VLOOKUP(B5129&amp;A5129,[1]Countries!$A:$H,6,FALSE),"")</f>
        <v/>
      </c>
      <c r="R5129" t="str">
        <f>_xlfn.IFNA(VLOOKUP(B5129&amp;A5129,[1]Countries!$A:$H,7,FALSE),"")</f>
        <v/>
      </c>
      <c r="S5129" t="str">
        <f>_xlfn.IFNA(VLOOKUP(B5129&amp;A5129,[1]Countries!$A:$H,8,FALSE),"")</f>
        <v/>
      </c>
    </row>
    <row r="5130" spans="1:19" x14ac:dyDescent="0.25">
      <c r="A5130" t="s">
        <v>214</v>
      </c>
      <c r="B5130">
        <v>1998</v>
      </c>
      <c r="C5130" t="s">
        <v>215</v>
      </c>
      <c r="D5130" s="1">
        <v>24.38567307692308</v>
      </c>
      <c r="E5130" s="1">
        <v>11076014.57469531</v>
      </c>
      <c r="F5130" s="1">
        <v>65334841.060434721</v>
      </c>
      <c r="G5130" s="1">
        <v>52359341.625832386</v>
      </c>
      <c r="H5130" s="1">
        <v>10.39384615384615</v>
      </c>
      <c r="I5130" s="1">
        <v>17420000.076293901</v>
      </c>
      <c r="J5130" s="1">
        <v>60.863365384615378</v>
      </c>
      <c r="K5130" s="3">
        <v>138955602.7517316</v>
      </c>
      <c r="M5130">
        <f t="shared" si="320"/>
        <v>26.662650116773683</v>
      </c>
      <c r="N5130" s="4">
        <f t="shared" si="321"/>
        <v>26.662650116773683</v>
      </c>
      <c r="O5130">
        <f t="shared" si="322"/>
        <v>0.64302449212375157</v>
      </c>
      <c r="P5130">
        <f t="shared" si="323"/>
        <v>63.187307692307691</v>
      </c>
      <c r="Q5130" t="str">
        <f>_xlfn.IFNA(VLOOKUP(B5130&amp;A5130,[1]Countries!$A:$H,6,FALSE),"")</f>
        <v/>
      </c>
      <c r="R5130" t="str">
        <f>_xlfn.IFNA(VLOOKUP(B5130&amp;A5130,[1]Countries!$A:$H,7,FALSE),"")</f>
        <v/>
      </c>
      <c r="S5130" t="str">
        <f>_xlfn.IFNA(VLOOKUP(B5130&amp;A5130,[1]Countries!$A:$H,8,FALSE),"")</f>
        <v/>
      </c>
    </row>
    <row r="5131" spans="1:19" x14ac:dyDescent="0.25">
      <c r="A5131" t="s">
        <v>214</v>
      </c>
      <c r="B5131">
        <v>1999</v>
      </c>
      <c r="C5131" t="s">
        <v>215</v>
      </c>
      <c r="D5131" s="1">
        <v>25.16448598130841</v>
      </c>
      <c r="E5131" s="1">
        <v>12960000</v>
      </c>
      <c r="F5131" s="1">
        <v>69032258.064516112</v>
      </c>
      <c r="G5131" s="1">
        <v>64800000</v>
      </c>
      <c r="H5131" s="1">
        <v>11.596261682242989</v>
      </c>
      <c r="I5131" s="1">
        <v>20979999.542236298</v>
      </c>
      <c r="J5131" s="1">
        <v>61.408411214953283</v>
      </c>
      <c r="K5131" s="3">
        <v>136817824.24785879</v>
      </c>
      <c r="M5131">
        <f t="shared" si="320"/>
        <v>30.391588121931097</v>
      </c>
      <c r="N5131" s="4">
        <f t="shared" si="321"/>
        <v>30.391588121931097</v>
      </c>
      <c r="O5131">
        <f t="shared" si="322"/>
        <v>0.62844141415678667</v>
      </c>
      <c r="P5131">
        <f t="shared" si="323"/>
        <v>75.095327102803751</v>
      </c>
      <c r="Q5131" t="str">
        <f>_xlfn.IFNA(VLOOKUP(B5131&amp;A5131,[1]Countries!$A:$H,6,FALSE),"")</f>
        <v>HP</v>
      </c>
      <c r="R5131" t="str">
        <f>_xlfn.IFNA(VLOOKUP(B5131&amp;A5131,[1]Countries!$A:$H,7,FALSE),"")</f>
        <v>Hard Peg</v>
      </c>
      <c r="S5131" t="str">
        <f>_xlfn.IFNA(VLOOKUP(B5131&amp;A5131,[1]Countries!$A:$H,8,FALSE),"")</f>
        <v>Pegged</v>
      </c>
    </row>
    <row r="5132" spans="1:19" x14ac:dyDescent="0.25">
      <c r="A5132" t="s">
        <v>214</v>
      </c>
      <c r="B5132">
        <v>2000</v>
      </c>
      <c r="C5132" t="s">
        <v>215</v>
      </c>
      <c r="D5132" s="1">
        <v>19.959741379310341</v>
      </c>
      <c r="E5132" s="1">
        <v>7960111.3172541736</v>
      </c>
      <c r="F5132" s="1">
        <v>67254174.397031531</v>
      </c>
      <c r="G5132" s="1">
        <v>62685876.623376623</v>
      </c>
      <c r="H5132" s="1">
        <v>10.493362068965521</v>
      </c>
      <c r="I5132" s="1">
        <v>16930000.3051758</v>
      </c>
      <c r="J5132" s="1">
        <v>58.287327586206892</v>
      </c>
      <c r="K5132" s="3">
        <v>145368938.26335001</v>
      </c>
      <c r="M5132">
        <f t="shared" si="320"/>
        <v>25.173159074454503</v>
      </c>
      <c r="N5132" s="4">
        <f t="shared" si="321"/>
        <v>25.173159074454503</v>
      </c>
      <c r="O5132">
        <f t="shared" si="322"/>
        <v>0.71563878704337769</v>
      </c>
      <c r="P5132">
        <f t="shared" si="323"/>
        <v>81.371551724137944</v>
      </c>
      <c r="Q5132" t="str">
        <f>_xlfn.IFNA(VLOOKUP(B5132&amp;A5132,[1]Countries!$A:$H,6,FALSE),"")</f>
        <v>HP</v>
      </c>
      <c r="R5132" t="str">
        <f>_xlfn.IFNA(VLOOKUP(B5132&amp;A5132,[1]Countries!$A:$H,7,FALSE),"")</f>
        <v>Hard Peg</v>
      </c>
      <c r="S5132" t="str">
        <f>_xlfn.IFNA(VLOOKUP(B5132&amp;A5132,[1]Countries!$A:$H,8,FALSE),"")</f>
        <v>Pegged</v>
      </c>
    </row>
    <row r="5133" spans="1:19" x14ac:dyDescent="0.25">
      <c r="A5133" t="s">
        <v>214</v>
      </c>
      <c r="B5133">
        <v>2001</v>
      </c>
      <c r="C5133" t="s">
        <v>215</v>
      </c>
      <c r="D5133" s="1">
        <v>20.39860655737705</v>
      </c>
      <c r="E5133" s="1">
        <v>9891745.1122375093</v>
      </c>
      <c r="F5133" s="1">
        <v>63101272.369918279</v>
      </c>
      <c r="G5133" s="1">
        <v>61705648.081100643</v>
      </c>
      <c r="H5133" s="1">
        <v>10.453934426229511</v>
      </c>
      <c r="I5133" s="1">
        <v>11069999.6948242</v>
      </c>
      <c r="J5133" s="1">
        <v>59.471229508196721</v>
      </c>
      <c r="K5133" s="3">
        <v>143231159.7594772</v>
      </c>
      <c r="M5133">
        <f t="shared" si="320"/>
        <v>17.543227385223858</v>
      </c>
      <c r="N5133" s="4">
        <f t="shared" si="321"/>
        <v>17.543227385223858</v>
      </c>
      <c r="O5133">
        <f t="shared" si="322"/>
        <v>0.68148533041875881</v>
      </c>
      <c r="P5133">
        <f t="shared" si="323"/>
        <v>82.11229508196719</v>
      </c>
      <c r="Q5133" t="str">
        <f>_xlfn.IFNA(VLOOKUP(B5133&amp;A5133,[1]Countries!$A:$H,6,FALSE),"")</f>
        <v>HP</v>
      </c>
      <c r="R5133" t="str">
        <f>_xlfn.IFNA(VLOOKUP(B5133&amp;A5133,[1]Countries!$A:$H,7,FALSE),"")</f>
        <v>Hard Peg</v>
      </c>
      <c r="S5133" t="str">
        <f>_xlfn.IFNA(VLOOKUP(B5133&amp;A5133,[1]Countries!$A:$H,8,FALSE),"")</f>
        <v>Pegged</v>
      </c>
    </row>
    <row r="5134" spans="1:19" x14ac:dyDescent="0.25">
      <c r="A5134" t="s">
        <v>214</v>
      </c>
      <c r="B5134">
        <v>2002</v>
      </c>
      <c r="C5134" t="s">
        <v>215</v>
      </c>
      <c r="D5134" s="1">
        <v>21.654997411291589</v>
      </c>
      <c r="E5134" s="1">
        <v>14016353.36303379</v>
      </c>
      <c r="F5134" s="1">
        <v>72196457.676844507</v>
      </c>
      <c r="G5134" s="1">
        <v>79426002.390524834</v>
      </c>
      <c r="H5134" s="1">
        <v>9.1972896824919026</v>
      </c>
      <c r="I5134" s="1">
        <v>20120000.839233398</v>
      </c>
      <c r="J5134" s="1">
        <v>57.786895115167432</v>
      </c>
      <c r="K5134" s="3">
        <v>148655986.49090481</v>
      </c>
      <c r="M5134">
        <f t="shared" si="320"/>
        <v>27.86840447116073</v>
      </c>
      <c r="N5134" s="4">
        <f t="shared" si="321"/>
        <v>27.86840447116073</v>
      </c>
      <c r="O5134">
        <f t="shared" si="322"/>
        <v>0.7304961583539521</v>
      </c>
      <c r="P5134">
        <f t="shared" si="323"/>
        <v>90.599526808182745</v>
      </c>
      <c r="Q5134" t="str">
        <f>_xlfn.IFNA(VLOOKUP(B5134&amp;A5134,[1]Countries!$A:$H,6,FALSE),"")</f>
        <v>HP</v>
      </c>
      <c r="R5134" t="str">
        <f>_xlfn.IFNA(VLOOKUP(B5134&amp;A5134,[1]Countries!$A:$H,7,FALSE),"")</f>
        <v>Hard Peg</v>
      </c>
      <c r="S5134" t="str">
        <f>_xlfn.IFNA(VLOOKUP(B5134&amp;A5134,[1]Countries!$A:$H,8,FALSE),"")</f>
        <v>Pegged</v>
      </c>
    </row>
    <row r="5135" spans="1:19" x14ac:dyDescent="0.25">
      <c r="A5135" t="s">
        <v>214</v>
      </c>
      <c r="B5135">
        <v>2003</v>
      </c>
      <c r="C5135" t="s">
        <v>215</v>
      </c>
      <c r="D5135" s="1">
        <v>23.44767606924534</v>
      </c>
      <c r="E5135" s="1">
        <v>15900836.630131651</v>
      </c>
      <c r="F5135" s="1">
        <v>90231856.800051883</v>
      </c>
      <c r="G5135" s="1">
        <v>83956417.407095149</v>
      </c>
      <c r="H5135" s="1">
        <v>8.829175905727439</v>
      </c>
      <c r="I5135" s="1">
        <v>16229999.5422363</v>
      </c>
      <c r="J5135" s="1">
        <v>57.619179391713402</v>
      </c>
      <c r="K5135" s="3">
        <v>151638508.17058289</v>
      </c>
      <c r="M5135">
        <f t="shared" si="320"/>
        <v>17.986994968086449</v>
      </c>
      <c r="N5135" s="4">
        <f t="shared" si="321"/>
        <v>17.986994968086449</v>
      </c>
      <c r="O5135">
        <f t="shared" si="322"/>
        <v>0.73553322098130514</v>
      </c>
      <c r="P5135">
        <f t="shared" si="323"/>
        <v>75.423008226208168</v>
      </c>
      <c r="Q5135" t="str">
        <f>_xlfn.IFNA(VLOOKUP(B5135&amp;A5135,[1]Countries!$A:$H,6,FALSE),"")</f>
        <v>HP</v>
      </c>
      <c r="R5135" t="str">
        <f>_xlfn.IFNA(VLOOKUP(B5135&amp;A5135,[1]Countries!$A:$H,7,FALSE),"")</f>
        <v>Hard Peg</v>
      </c>
      <c r="S5135" t="str">
        <f>_xlfn.IFNA(VLOOKUP(B5135&amp;A5135,[1]Countries!$A:$H,8,FALSE),"")</f>
        <v>Pegged</v>
      </c>
    </row>
    <row r="5136" spans="1:19" x14ac:dyDescent="0.25">
      <c r="A5136" t="s">
        <v>214</v>
      </c>
      <c r="B5136">
        <v>2004</v>
      </c>
      <c r="C5136" t="s">
        <v>215</v>
      </c>
      <c r="D5136" s="1">
        <v>24.40159283096753</v>
      </c>
      <c r="E5136" s="1">
        <v>12470583.90939844</v>
      </c>
      <c r="F5136" s="1">
        <v>102367039.27048101</v>
      </c>
      <c r="G5136" s="1">
        <v>93162597.44080013</v>
      </c>
      <c r="H5136" s="1">
        <v>7.9451891432894133</v>
      </c>
      <c r="I5136" s="1">
        <v>14560000.419616699</v>
      </c>
      <c r="J5136" s="1">
        <v>56.915545906678723</v>
      </c>
      <c r="K5136" s="3">
        <v>149167770.66473189</v>
      </c>
      <c r="M5136">
        <f t="shared" si="320"/>
        <v>14.223328645019514</v>
      </c>
      <c r="N5136" s="4">
        <f t="shared" si="321"/>
        <v>14.223328645019514</v>
      </c>
      <c r="O5136">
        <f t="shared" si="322"/>
        <v>0.75698920930960545</v>
      </c>
      <c r="P5136">
        <f t="shared" si="323"/>
        <v>78.826167198400526</v>
      </c>
      <c r="Q5136" t="str">
        <f>_xlfn.IFNA(VLOOKUP(B5136&amp;A5136,[1]Countries!$A:$H,6,FALSE),"")</f>
        <v>HP</v>
      </c>
      <c r="R5136" t="str">
        <f>_xlfn.IFNA(VLOOKUP(B5136&amp;A5136,[1]Countries!$A:$H,7,FALSE),"")</f>
        <v>Hard Peg</v>
      </c>
      <c r="S5136" t="str">
        <f>_xlfn.IFNA(VLOOKUP(B5136&amp;A5136,[1]Countries!$A:$H,8,FALSE),"")</f>
        <v>Pegged</v>
      </c>
    </row>
    <row r="5137" spans="1:19" x14ac:dyDescent="0.25">
      <c r="A5137" t="s">
        <v>214</v>
      </c>
      <c r="B5137">
        <v>2005</v>
      </c>
      <c r="C5137" t="s">
        <v>215</v>
      </c>
      <c r="D5137" s="1">
        <v>20.4715491891141</v>
      </c>
      <c r="E5137" s="1">
        <v>16078350.51546392</v>
      </c>
      <c r="F5137" s="1">
        <v>112133944.2535319</v>
      </c>
      <c r="G5137" s="1">
        <v>124798625.4295533</v>
      </c>
      <c r="H5137" s="1">
        <v>6.7485974472791366</v>
      </c>
      <c r="I5137" s="1">
        <v>26639999.3896484</v>
      </c>
      <c r="J5137" s="1">
        <v>59.146319039712772</v>
      </c>
      <c r="K5137" s="3">
        <v>156554009.17346281</v>
      </c>
      <c r="M5137">
        <f t="shared" si="320"/>
        <v>23.757301651153963</v>
      </c>
      <c r="N5137" s="4">
        <f t="shared" si="321"/>
        <v>23.757301651153963</v>
      </c>
      <c r="O5137">
        <f t="shared" si="322"/>
        <v>0.69072229047519818</v>
      </c>
      <c r="P5137">
        <f t="shared" si="323"/>
        <v>96.955721693224035</v>
      </c>
      <c r="Q5137" t="str">
        <f>_xlfn.IFNA(VLOOKUP(B5137&amp;A5137,[1]Countries!$A:$H,6,FALSE),"")</f>
        <v>HP</v>
      </c>
      <c r="R5137" t="str">
        <f>_xlfn.IFNA(VLOOKUP(B5137&amp;A5137,[1]Countries!$A:$H,7,FALSE),"")</f>
        <v>Hard Peg</v>
      </c>
      <c r="S5137" t="str">
        <f>_xlfn.IFNA(VLOOKUP(B5137&amp;A5137,[1]Countries!$A:$H,8,FALSE),"")</f>
        <v>Pegged</v>
      </c>
    </row>
    <row r="5138" spans="1:19" x14ac:dyDescent="0.25">
      <c r="A5138" t="s">
        <v>214</v>
      </c>
      <c r="B5138">
        <v>2006</v>
      </c>
      <c r="C5138" t="s">
        <v>215</v>
      </c>
      <c r="D5138" s="1">
        <v>22.042188097710259</v>
      </c>
      <c r="E5138" s="1">
        <v>12048192.77108434</v>
      </c>
      <c r="F5138" s="1">
        <v>110234939.75903609</v>
      </c>
      <c r="G5138" s="1">
        <v>98644578.313253</v>
      </c>
      <c r="H5138" s="1">
        <v>9.9513634624842897</v>
      </c>
      <c r="I5138" s="1">
        <v>25520000.457763702</v>
      </c>
      <c r="J5138" s="1">
        <v>65.154584949997258</v>
      </c>
      <c r="K5138" s="3">
        <v>156476835.36947301</v>
      </c>
      <c r="L5138" s="1">
        <v>11.784138991261131</v>
      </c>
      <c r="M5138">
        <f t="shared" si="320"/>
        <v>23.150555090380767</v>
      </c>
      <c r="N5138" s="4">
        <f t="shared" si="321"/>
        <v>34.934694081641894</v>
      </c>
      <c r="O5138">
        <f t="shared" si="322"/>
        <v>0.53481140393641946</v>
      </c>
      <c r="P5138">
        <f t="shared" si="323"/>
        <v>78.556205257117895</v>
      </c>
      <c r="Q5138" t="str">
        <f>_xlfn.IFNA(VLOOKUP(B5138&amp;A5138,[1]Countries!$A:$H,6,FALSE),"")</f>
        <v>HP</v>
      </c>
      <c r="R5138" t="str">
        <f>_xlfn.IFNA(VLOOKUP(B5138&amp;A5138,[1]Countries!$A:$H,7,FALSE),"")</f>
        <v>Hard Peg</v>
      </c>
      <c r="S5138" t="str">
        <f>_xlfn.IFNA(VLOOKUP(B5138&amp;A5138,[1]Countries!$A:$H,8,FALSE),"")</f>
        <v>Pegged</v>
      </c>
    </row>
    <row r="5139" spans="1:19" x14ac:dyDescent="0.25">
      <c r="A5139" t="s">
        <v>214</v>
      </c>
      <c r="B5139">
        <v>2007</v>
      </c>
      <c r="C5139" t="s">
        <v>215</v>
      </c>
      <c r="D5139" s="1">
        <v>23.165316985796821</v>
      </c>
      <c r="E5139" s="1">
        <v>22188519.78913898</v>
      </c>
      <c r="F5139" s="1">
        <v>132671742.9503807</v>
      </c>
      <c r="G5139" s="1">
        <v>116267843.6950883</v>
      </c>
      <c r="H5139" s="1">
        <v>10.499129645046541</v>
      </c>
      <c r="I5139" s="1">
        <v>27510000.228881799</v>
      </c>
      <c r="J5139" s="1">
        <v>62.429173288932617</v>
      </c>
      <c r="K5139" s="3">
        <v>159661056.45099151</v>
      </c>
      <c r="L5139" s="1">
        <v>10.50765689902078</v>
      </c>
      <c r="M5139">
        <f t="shared" si="320"/>
        <v>20.735387669679255</v>
      </c>
      <c r="N5139" s="4">
        <f t="shared" si="321"/>
        <v>31.243044568700036</v>
      </c>
      <c r="O5139">
        <f t="shared" si="322"/>
        <v>0.60181522086130046</v>
      </c>
      <c r="P5139">
        <f t="shared" si="323"/>
        <v>70.911349933146681</v>
      </c>
      <c r="Q5139" t="str">
        <f>_xlfn.IFNA(VLOOKUP(B5139&amp;A5139,[1]Countries!$A:$H,6,FALSE),"")</f>
        <v>HP</v>
      </c>
      <c r="R5139" t="str">
        <f>_xlfn.IFNA(VLOOKUP(B5139&amp;A5139,[1]Countries!$A:$H,7,FALSE),"")</f>
        <v>Hard Peg</v>
      </c>
      <c r="S5139" t="str">
        <f>_xlfn.IFNA(VLOOKUP(B5139&amp;A5139,[1]Countries!$A:$H,8,FALSE),"")</f>
        <v>Pegged</v>
      </c>
    </row>
    <row r="5140" spans="1:19" x14ac:dyDescent="0.25">
      <c r="A5140" t="s">
        <v>214</v>
      </c>
      <c r="B5140">
        <v>2008</v>
      </c>
      <c r="C5140" t="s">
        <v>215</v>
      </c>
      <c r="D5140" s="1">
        <v>24.693281633769651</v>
      </c>
      <c r="E5140" s="1">
        <v>20747357.825868141</v>
      </c>
      <c r="F5140" s="1">
        <v>141042610.30028519</v>
      </c>
      <c r="G5140" s="1">
        <v>119567186.71363869</v>
      </c>
      <c r="H5140" s="1">
        <v>10.89913232749136</v>
      </c>
      <c r="I5140" s="1">
        <v>26979999.542236298</v>
      </c>
      <c r="J5140" s="1">
        <v>63.0212130763421</v>
      </c>
      <c r="K5140" s="3">
        <v>156321846.42794219</v>
      </c>
      <c r="L5140" s="1">
        <v>10.190198107033011</v>
      </c>
      <c r="M5140">
        <f t="shared" si="320"/>
        <v>19.128970659855792</v>
      </c>
      <c r="N5140" s="4">
        <f t="shared" si="321"/>
        <v>29.319168766888801</v>
      </c>
      <c r="O5140">
        <f t="shared" si="322"/>
        <v>0.58676729816138018</v>
      </c>
      <c r="P5140">
        <f t="shared" si="323"/>
        <v>70.063811693061623</v>
      </c>
      <c r="Q5140" t="str">
        <f>_xlfn.IFNA(VLOOKUP(B5140&amp;A5140,[1]Countries!$A:$H,6,FALSE),"")</f>
        <v>HP</v>
      </c>
      <c r="R5140" t="str">
        <f>_xlfn.IFNA(VLOOKUP(B5140&amp;A5140,[1]Countries!$A:$H,7,FALSE),"")</f>
        <v>Hard Peg</v>
      </c>
      <c r="S5140" t="str">
        <f>_xlfn.IFNA(VLOOKUP(B5140&amp;A5140,[1]Countries!$A:$H,8,FALSE),"")</f>
        <v>Pegged</v>
      </c>
    </row>
    <row r="5141" spans="1:19" x14ac:dyDescent="0.25">
      <c r="A5141" t="s">
        <v>214</v>
      </c>
      <c r="B5141">
        <v>2009</v>
      </c>
      <c r="C5141" t="s">
        <v>215</v>
      </c>
      <c r="D5141" s="1">
        <v>26.61067560324874</v>
      </c>
      <c r="E5141" s="1">
        <v>19815941.350803308</v>
      </c>
      <c r="F5141" s="1">
        <v>132420059.27312431</v>
      </c>
      <c r="G5141" s="1">
        <v>117046482.6080175</v>
      </c>
      <c r="H5141" s="1">
        <v>10.334002791700289</v>
      </c>
      <c r="I5141" s="1">
        <v>25149999.6185303</v>
      </c>
      <c r="J5141" s="1">
        <v>61.722314166406562</v>
      </c>
      <c r="K5141" s="3">
        <v>157576722.40971559</v>
      </c>
      <c r="L5141" s="1">
        <v>10.608344428170611</v>
      </c>
      <c r="M5141">
        <f t="shared" si="320"/>
        <v>18.992590515804647</v>
      </c>
      <c r="N5141" s="4">
        <f t="shared" si="321"/>
        <v>29.600934943975258</v>
      </c>
      <c r="O5141">
        <f t="shared" si="322"/>
        <v>0.62015960273937254</v>
      </c>
      <c r="P5141">
        <f t="shared" si="323"/>
        <v>73.425840307676026</v>
      </c>
      <c r="Q5141" t="str">
        <f>_xlfn.IFNA(VLOOKUP(B5141&amp;A5141,[1]Countries!$A:$H,6,FALSE),"")</f>
        <v>HP</v>
      </c>
      <c r="R5141" t="str">
        <f>_xlfn.IFNA(VLOOKUP(B5141&amp;A5141,[1]Countries!$A:$H,7,FALSE),"")</f>
        <v>Hard Peg</v>
      </c>
      <c r="S5141" t="str">
        <f>_xlfn.IFNA(VLOOKUP(B5141&amp;A5141,[1]Countries!$A:$H,8,FALSE),"")</f>
        <v>Pegged</v>
      </c>
    </row>
    <row r="5142" spans="1:19" x14ac:dyDescent="0.25">
      <c r="A5142" t="s">
        <v>214</v>
      </c>
      <c r="B5142">
        <v>2010</v>
      </c>
      <c r="C5142" t="s">
        <v>215</v>
      </c>
      <c r="D5142" s="1">
        <v>24.064205683801109</v>
      </c>
      <c r="E5142" s="1">
        <v>19136855.622821499</v>
      </c>
      <c r="F5142" s="1">
        <v>156120895.24857819</v>
      </c>
      <c r="G5142" s="1">
        <v>122650889.7450009</v>
      </c>
      <c r="H5142" s="1">
        <v>11.862893133493531</v>
      </c>
      <c r="I5142" s="1">
        <v>23770000.457763702</v>
      </c>
      <c r="J5142" s="1">
        <v>63.542593256288093</v>
      </c>
      <c r="K5142" s="3">
        <v>156120895.24857819</v>
      </c>
      <c r="L5142" s="1">
        <v>10.024270313308641</v>
      </c>
      <c r="M5142">
        <f t="shared" si="320"/>
        <v>15.225380574404678</v>
      </c>
      <c r="N5142" s="4">
        <f t="shared" si="321"/>
        <v>25.249650887713319</v>
      </c>
      <c r="O5142">
        <f t="shared" si="322"/>
        <v>0.57374754279648676</v>
      </c>
      <c r="P5142">
        <f t="shared" si="323"/>
        <v>66.303766678613201</v>
      </c>
      <c r="Q5142" t="str">
        <f>_xlfn.IFNA(VLOOKUP(B5142&amp;A5142,[1]Countries!$A:$H,6,FALSE),"")</f>
        <v>HP</v>
      </c>
      <c r="R5142" t="str">
        <f>_xlfn.IFNA(VLOOKUP(B5142&amp;A5142,[1]Countries!$A:$H,7,FALSE),"")</f>
        <v>Hard Peg</v>
      </c>
      <c r="S5142" t="str">
        <f>_xlfn.IFNA(VLOOKUP(B5142&amp;A5142,[1]Countries!$A:$H,8,FALSE),"")</f>
        <v>Pegged</v>
      </c>
    </row>
    <row r="5143" spans="1:19" x14ac:dyDescent="0.25">
      <c r="A5143" t="s">
        <v>214</v>
      </c>
      <c r="B5143">
        <v>2011</v>
      </c>
      <c r="C5143" t="s">
        <v>215</v>
      </c>
      <c r="D5143" s="1">
        <v>25.07393720588318</v>
      </c>
      <c r="E5143" s="1">
        <v>25804022.692109331</v>
      </c>
      <c r="F5143" s="1">
        <v>181705002.57864881</v>
      </c>
      <c r="G5143" s="1">
        <v>157286230.01547191</v>
      </c>
      <c r="H5143" s="1">
        <v>12.82732469360762</v>
      </c>
      <c r="I5143" s="1">
        <v>64540000.915527299</v>
      </c>
      <c r="J5143" s="1">
        <v>61.624631733110803</v>
      </c>
      <c r="K5143" s="3">
        <v>158610338.31633809</v>
      </c>
      <c r="L5143" s="1">
        <v>9.3726786393738948</v>
      </c>
      <c r="M5143">
        <f t="shared" si="320"/>
        <v>35.519110646165039</v>
      </c>
      <c r="N5143" s="4">
        <f t="shared" si="321"/>
        <v>44.891789285538934</v>
      </c>
      <c r="O5143">
        <f t="shared" si="322"/>
        <v>0.62272775005112413</v>
      </c>
      <c r="P5143">
        <f t="shared" si="323"/>
        <v>72.360257261740543</v>
      </c>
      <c r="Q5143" t="str">
        <f>_xlfn.IFNA(VLOOKUP(B5143&amp;A5143,[1]Countries!$A:$H,6,FALSE),"")</f>
        <v>HP</v>
      </c>
      <c r="R5143" t="str">
        <f>_xlfn.IFNA(VLOOKUP(B5143&amp;A5143,[1]Countries!$A:$H,7,FALSE),"")</f>
        <v>Hard Peg</v>
      </c>
      <c r="S5143" t="str">
        <f>_xlfn.IFNA(VLOOKUP(B5143&amp;A5143,[1]Countries!$A:$H,8,FALSE),"")</f>
        <v>Pegged</v>
      </c>
    </row>
    <row r="5144" spans="1:19" x14ac:dyDescent="0.25">
      <c r="A5144" t="s">
        <v>214</v>
      </c>
      <c r="B5144">
        <v>2012</v>
      </c>
      <c r="C5144" t="s">
        <v>215</v>
      </c>
      <c r="D5144" s="1">
        <v>24.335871381376641</v>
      </c>
      <c r="E5144" s="1">
        <v>26425761.027127769</v>
      </c>
      <c r="F5144" s="1">
        <v>190243321.59867471</v>
      </c>
      <c r="G5144" s="1">
        <v>172562642.36902049</v>
      </c>
      <c r="H5144" s="1">
        <v>13.63525038506126</v>
      </c>
      <c r="I5144" s="1">
        <v>65669998.168945298</v>
      </c>
      <c r="J5144" s="1">
        <v>61.059394678262947</v>
      </c>
      <c r="K5144" s="3">
        <v>166086149.74438131</v>
      </c>
      <c r="L5144" s="1">
        <v>9.2736536329624872</v>
      </c>
      <c r="M5144">
        <f t="shared" si="320"/>
        <v>34.518950582390787</v>
      </c>
      <c r="N5144" s="4">
        <f t="shared" si="321"/>
        <v>43.792604215353272</v>
      </c>
      <c r="O5144">
        <f t="shared" si="322"/>
        <v>0.63774961292893151</v>
      </c>
      <c r="P5144">
        <f t="shared" si="323"/>
        <v>76.81577472147687</v>
      </c>
      <c r="Q5144" t="str">
        <f>_xlfn.IFNA(VLOOKUP(B5144&amp;A5144,[1]Countries!$A:$H,6,FALSE),"")</f>
        <v>HP</v>
      </c>
      <c r="R5144" t="str">
        <f>_xlfn.IFNA(VLOOKUP(B5144&amp;A5144,[1]Countries!$A:$H,7,FALSE),"")</f>
        <v>Hard Peg</v>
      </c>
      <c r="S5144" t="str">
        <f>_xlfn.IFNA(VLOOKUP(B5144&amp;A5144,[1]Countries!$A:$H,8,FALSE),"")</f>
        <v>Pegged</v>
      </c>
    </row>
    <row r="5145" spans="1:19" x14ac:dyDescent="0.25">
      <c r="A5145" t="s">
        <v>214</v>
      </c>
      <c r="B5145">
        <v>2013</v>
      </c>
      <c r="C5145" t="s">
        <v>215</v>
      </c>
      <c r="D5145" s="1">
        <v>23.047757130712789</v>
      </c>
      <c r="E5145" s="1">
        <v>22121065.842826799</v>
      </c>
      <c r="F5145" s="1">
        <v>185113921.60648769</v>
      </c>
      <c r="G5145" s="1">
        <v>173746862.32863489</v>
      </c>
      <c r="H5145" s="1">
        <v>14.47264799912382</v>
      </c>
      <c r="I5145" s="1">
        <v>64989997.863769501</v>
      </c>
      <c r="J5145" s="1">
        <v>60.788772354373869</v>
      </c>
      <c r="K5145" s="3">
        <v>173086305.45531279</v>
      </c>
      <c r="L5145" s="1">
        <v>9.3207818911142848</v>
      </c>
      <c r="M5145">
        <f t="shared" si="320"/>
        <v>35.10810926577647</v>
      </c>
      <c r="N5145" s="4">
        <f t="shared" si="321"/>
        <v>44.428891156890757</v>
      </c>
      <c r="O5145">
        <f t="shared" si="322"/>
        <v>0.64504062390075245</v>
      </c>
      <c r="P5145">
        <f t="shared" si="323"/>
        <v>81.909450769527666</v>
      </c>
      <c r="Q5145" t="str">
        <f>_xlfn.IFNA(VLOOKUP(B5145&amp;A5145,[1]Countries!$A:$H,6,FALSE),"")</f>
        <v>HP</v>
      </c>
      <c r="R5145" t="str">
        <f>_xlfn.IFNA(VLOOKUP(B5145&amp;A5145,[1]Countries!$A:$H,7,FALSE),"")</f>
        <v>Hard Peg</v>
      </c>
      <c r="S5145" t="str">
        <f>_xlfn.IFNA(VLOOKUP(B5145&amp;A5145,[1]Countries!$A:$H,8,FALSE),"")</f>
        <v>Pegged</v>
      </c>
    </row>
    <row r="5146" spans="1:19" x14ac:dyDescent="0.25">
      <c r="A5146" t="s">
        <v>214</v>
      </c>
      <c r="B5146">
        <v>2014</v>
      </c>
      <c r="C5146" t="s">
        <v>215</v>
      </c>
      <c r="D5146" s="1">
        <v>23.744626635835129</v>
      </c>
      <c r="E5146" s="1">
        <v>24099513.250405628</v>
      </c>
      <c r="F5146" s="1">
        <v>179703443.30268621</v>
      </c>
      <c r="G5146" s="1">
        <v>184569136.47016409</v>
      </c>
      <c r="H5146" s="1">
        <v>14.3898316136896</v>
      </c>
      <c r="I5146" s="1">
        <v>80660003.662109405</v>
      </c>
      <c r="J5146" s="1">
        <v>61.661190892994178</v>
      </c>
      <c r="K5146" s="3">
        <v>171878460.60062459</v>
      </c>
      <c r="L5146" s="1">
        <v>9.115591110938519</v>
      </c>
      <c r="M5146">
        <f t="shared" si="320"/>
        <v>44.885062956889762</v>
      </c>
      <c r="N5146" s="4">
        <f t="shared" si="321"/>
        <v>54.000654067828279</v>
      </c>
      <c r="O5146">
        <f t="shared" si="322"/>
        <v>0.62176562845726357</v>
      </c>
      <c r="P5146">
        <f t="shared" si="323"/>
        <v>89.29691066045352</v>
      </c>
      <c r="Q5146" t="str">
        <f>_xlfn.IFNA(VLOOKUP(B5146&amp;A5146,[1]Countries!$A:$H,6,FALSE),"")</f>
        <v>HP</v>
      </c>
      <c r="R5146" t="str">
        <f>_xlfn.IFNA(VLOOKUP(B5146&amp;A5146,[1]Countries!$A:$H,7,FALSE),"")</f>
        <v>Hard Peg</v>
      </c>
      <c r="S5146" t="str">
        <f>_xlfn.IFNA(VLOOKUP(B5146&amp;A5146,[1]Countries!$A:$H,8,FALSE),"")</f>
        <v>Pegged</v>
      </c>
    </row>
    <row r="5147" spans="1:19" x14ac:dyDescent="0.25">
      <c r="A5147" t="s">
        <v>214</v>
      </c>
      <c r="B5147">
        <v>2015</v>
      </c>
      <c r="C5147" t="s">
        <v>215</v>
      </c>
      <c r="D5147" s="1">
        <v>21.576555811656242</v>
      </c>
      <c r="E5147" s="1">
        <v>26736533.69393735</v>
      </c>
      <c r="F5147" s="1">
        <v>171117872.43633091</v>
      </c>
      <c r="G5147" s="1">
        <v>183764555.6306814</v>
      </c>
      <c r="H5147" s="1">
        <v>15.22203929316211</v>
      </c>
      <c r="I5147" s="1">
        <v>64949996.948242202</v>
      </c>
      <c r="J5147" s="1">
        <v>60.707452529908892</v>
      </c>
      <c r="K5147" s="3">
        <v>189763115.56402439</v>
      </c>
      <c r="L5147" s="1">
        <v>8.2095720946124207</v>
      </c>
      <c r="M5147">
        <f t="shared" si="320"/>
        <v>37.956290610385324</v>
      </c>
      <c r="N5147" s="4">
        <f t="shared" si="321"/>
        <v>46.165862704997743</v>
      </c>
      <c r="O5147">
        <f t="shared" si="322"/>
        <v>0.64724421520953712</v>
      </c>
      <c r="P5147">
        <f t="shared" si="323"/>
        <v>91.765997146306617</v>
      </c>
      <c r="Q5147" t="str">
        <f>_xlfn.IFNA(VLOOKUP(B5147&amp;A5147,[1]Countries!$A:$H,6,FALSE),"")</f>
        <v>HP</v>
      </c>
      <c r="R5147" t="str">
        <f>_xlfn.IFNA(VLOOKUP(B5147&amp;A5147,[1]Countries!$A:$H,7,FALSE),"")</f>
        <v>Hard Peg</v>
      </c>
      <c r="S5147" t="str">
        <f>_xlfn.IFNA(VLOOKUP(B5147&amp;A5147,[1]Countries!$A:$H,8,FALSE),"")</f>
        <v>Pegged</v>
      </c>
    </row>
    <row r="5148" spans="1:19" x14ac:dyDescent="0.25">
      <c r="A5148" t="s">
        <v>214</v>
      </c>
      <c r="B5148">
        <v>2016</v>
      </c>
      <c r="C5148" t="s">
        <v>215</v>
      </c>
      <c r="D5148" s="1">
        <v>26.321033148802769</v>
      </c>
      <c r="E5148" s="1">
        <v>34309396.372286648</v>
      </c>
      <c r="F5148" s="1">
        <v>178328873.03003269</v>
      </c>
      <c r="G5148" s="1">
        <v>195428932.50074339</v>
      </c>
      <c r="H5148" s="1">
        <v>14.694357366771159</v>
      </c>
      <c r="I5148" s="1">
        <v>60840000.152587898</v>
      </c>
      <c r="J5148" s="1">
        <v>61.77261888881479</v>
      </c>
      <c r="K5148" s="3">
        <v>199508178.87392849</v>
      </c>
      <c r="L5148" s="1">
        <v>9.1375890857992097</v>
      </c>
      <c r="M5148">
        <f t="shared" si="320"/>
        <v>34.116741231433522</v>
      </c>
      <c r="N5148" s="4">
        <f t="shared" si="321"/>
        <v>43.254330317232728</v>
      </c>
      <c r="O5148">
        <f t="shared" si="322"/>
        <v>0.61884022077793222</v>
      </c>
      <c r="P5148">
        <f t="shared" si="323"/>
        <v>90.34966317614888</v>
      </c>
      <c r="Q5148" t="str">
        <f>_xlfn.IFNA(VLOOKUP(B5148&amp;A5148,[1]Countries!$A:$H,6,FALSE),"")</f>
        <v>HP</v>
      </c>
      <c r="R5148" t="str">
        <f>_xlfn.IFNA(VLOOKUP(B5148&amp;A5148,[1]Countries!$A:$H,7,FALSE),"")</f>
        <v>Hard Peg</v>
      </c>
      <c r="S5148" t="str">
        <f>_xlfn.IFNA(VLOOKUP(B5148&amp;A5148,[1]Countries!$A:$H,8,FALSE),"")</f>
        <v>Pegged</v>
      </c>
    </row>
    <row r="5149" spans="1:19" x14ac:dyDescent="0.25">
      <c r="A5149" t="s">
        <v>214</v>
      </c>
      <c r="B5149">
        <v>2017</v>
      </c>
      <c r="C5149" t="s">
        <v>215</v>
      </c>
      <c r="D5149" s="1">
        <v>30.510971607232008</v>
      </c>
      <c r="E5149" s="1">
        <v>29434396.07602698</v>
      </c>
      <c r="F5149" s="1">
        <v>187276210.91354999</v>
      </c>
      <c r="G5149" s="1">
        <v>194575413.85652971</v>
      </c>
      <c r="H5149" s="1">
        <v>12.486188297497931</v>
      </c>
      <c r="I5149" s="1">
        <v>77150001.525878906</v>
      </c>
      <c r="J5149" s="1">
        <v>63.306214652272487</v>
      </c>
      <c r="K5149" s="3">
        <v>201286810.5891507</v>
      </c>
      <c r="L5149" s="1">
        <v>9.5898679837291994</v>
      </c>
      <c r="M5149">
        <f t="shared" si="320"/>
        <v>41.195836433006811</v>
      </c>
      <c r="N5149" s="4">
        <f t="shared" si="321"/>
        <v>50.78570441673601</v>
      </c>
      <c r="O5149">
        <f t="shared" si="322"/>
        <v>0.57962374704092856</v>
      </c>
      <c r="P5149">
        <f t="shared" si="323"/>
        <v>88.180456543268463</v>
      </c>
      <c r="Q5149" t="str">
        <f>_xlfn.IFNA(VLOOKUP(B5149&amp;A5149,[1]Countries!$A:$H,6,FALSE),"")</f>
        <v>HP</v>
      </c>
      <c r="R5149" t="str">
        <f>_xlfn.IFNA(VLOOKUP(B5149&amp;A5149,[1]Countries!$A:$H,7,FALSE),"")</f>
        <v>Hard Peg</v>
      </c>
      <c r="S5149" t="str">
        <f>_xlfn.IFNA(VLOOKUP(B5149&amp;A5149,[1]Countries!$A:$H,8,FALSE),"")</f>
        <v>Pegged</v>
      </c>
    </row>
    <row r="5150" spans="1:19" x14ac:dyDescent="0.25">
      <c r="A5150" t="s">
        <v>214</v>
      </c>
      <c r="B5150">
        <v>2018</v>
      </c>
      <c r="C5150" t="s">
        <v>215</v>
      </c>
      <c r="D5150" s="1">
        <v>28.615645199267789</v>
      </c>
      <c r="E5150" s="1">
        <v>18946503.287507471</v>
      </c>
      <c r="F5150" s="1">
        <v>196737895.99521819</v>
      </c>
      <c r="G5150" s="1">
        <v>174628661.0878661</v>
      </c>
      <c r="H5150" s="1">
        <v>12.4706624030625</v>
      </c>
      <c r="I5150" s="1">
        <v>74180000.305175796</v>
      </c>
      <c r="J5150" s="1">
        <v>63.257935392725031</v>
      </c>
      <c r="K5150" s="3">
        <v>205942892.1705856</v>
      </c>
      <c r="L5150" s="1">
        <v>10.15470177940643</v>
      </c>
      <c r="M5150">
        <f t="shared" si="320"/>
        <v>37.7049881162594</v>
      </c>
      <c r="N5150" s="4">
        <f t="shared" si="321"/>
        <v>47.859689895665831</v>
      </c>
      <c r="O5150">
        <f t="shared" si="322"/>
        <v>0.58082933594289399</v>
      </c>
      <c r="P5150">
        <f t="shared" si="323"/>
        <v>79.131759040537148</v>
      </c>
      <c r="Q5150" t="str">
        <f>_xlfn.IFNA(VLOOKUP(B5150&amp;A5150,[1]Countries!$A:$H,6,FALSE),"")</f>
        <v>HP</v>
      </c>
      <c r="R5150" t="str">
        <f>_xlfn.IFNA(VLOOKUP(B5150&amp;A5150,[1]Countries!$A:$H,7,FALSE),"")</f>
        <v>Hard Peg</v>
      </c>
      <c r="S5150" t="str">
        <f>_xlfn.IFNA(VLOOKUP(B5150&amp;A5150,[1]Countries!$A:$H,8,FALSE),"")</f>
        <v>Pegged</v>
      </c>
    </row>
    <row r="5151" spans="1:19" x14ac:dyDescent="0.25">
      <c r="A5151" t="s">
        <v>214</v>
      </c>
      <c r="B5151">
        <v>2019</v>
      </c>
      <c r="C5151" t="s">
        <v>215</v>
      </c>
      <c r="F5151" s="1">
        <v>194647201.94647199</v>
      </c>
      <c r="K5151" s="3">
        <v>210571182.6314702</v>
      </c>
      <c r="L5151" s="1">
        <v>10.263772507500001</v>
      </c>
      <c r="M5151" t="str">
        <f t="shared" si="320"/>
        <v/>
      </c>
      <c r="N5151" s="4">
        <f t="shared" si="321"/>
        <v>10.263772507500001</v>
      </c>
      <c r="O5151" t="str">
        <f t="shared" si="322"/>
        <v/>
      </c>
      <c r="P5151" t="str">
        <f t="shared" si="323"/>
        <v/>
      </c>
      <c r="Q5151" t="str">
        <f>_xlfn.IFNA(VLOOKUP(B5151&amp;A5151,[1]Countries!$A:$H,6,FALSE),"")</f>
        <v/>
      </c>
      <c r="R5151" t="str">
        <f>_xlfn.IFNA(VLOOKUP(B5151&amp;A5151,[1]Countries!$A:$H,7,FALSE),"")</f>
        <v/>
      </c>
      <c r="S5151" t="str">
        <f>_xlfn.IFNA(VLOOKUP(B5151&amp;A5151,[1]Countries!$A:$H,8,FALSE),"")</f>
        <v/>
      </c>
    </row>
    <row r="5152" spans="1:19" x14ac:dyDescent="0.25">
      <c r="A5152" t="s">
        <v>216</v>
      </c>
      <c r="B5152">
        <v>1970</v>
      </c>
      <c r="C5152" t="s">
        <v>217</v>
      </c>
      <c r="M5152" t="str">
        <f t="shared" si="320"/>
        <v/>
      </c>
      <c r="N5152" s="4" t="str">
        <f t="shared" si="321"/>
        <v/>
      </c>
      <c r="O5152" t="str">
        <f t="shared" si="322"/>
        <v/>
      </c>
      <c r="P5152" t="str">
        <f t="shared" si="323"/>
        <v/>
      </c>
      <c r="Q5152" t="str">
        <f>_xlfn.IFNA(VLOOKUP(B5152&amp;A5152,[1]Countries!$A:$H,6,FALSE),"")</f>
        <v/>
      </c>
      <c r="R5152" t="str">
        <f>_xlfn.IFNA(VLOOKUP(B5152&amp;A5152,[1]Countries!$A:$H,7,FALSE),"")</f>
        <v/>
      </c>
      <c r="S5152" t="str">
        <f>_xlfn.IFNA(VLOOKUP(B5152&amp;A5152,[1]Countries!$A:$H,8,FALSE),"")</f>
        <v/>
      </c>
    </row>
    <row r="5153" spans="1:19" x14ac:dyDescent="0.25">
      <c r="A5153" t="s">
        <v>216</v>
      </c>
      <c r="B5153">
        <v>1971</v>
      </c>
      <c r="C5153" t="s">
        <v>217</v>
      </c>
      <c r="M5153" t="str">
        <f t="shared" si="320"/>
        <v/>
      </c>
      <c r="N5153" s="4" t="str">
        <f t="shared" si="321"/>
        <v/>
      </c>
      <c r="O5153" t="str">
        <f t="shared" si="322"/>
        <v/>
      </c>
      <c r="P5153" t="str">
        <f t="shared" si="323"/>
        <v/>
      </c>
      <c r="Q5153" t="str">
        <f>_xlfn.IFNA(VLOOKUP(B5153&amp;A5153,[1]Countries!$A:$H,6,FALSE),"")</f>
        <v/>
      </c>
      <c r="R5153" t="str">
        <f>_xlfn.IFNA(VLOOKUP(B5153&amp;A5153,[1]Countries!$A:$H,7,FALSE),"")</f>
        <v/>
      </c>
      <c r="S5153" t="str">
        <f>_xlfn.IFNA(VLOOKUP(B5153&amp;A5153,[1]Countries!$A:$H,8,FALSE),"")</f>
        <v/>
      </c>
    </row>
    <row r="5154" spans="1:19" x14ac:dyDescent="0.25">
      <c r="A5154" t="s">
        <v>216</v>
      </c>
      <c r="B5154">
        <v>1972</v>
      </c>
      <c r="C5154" t="s">
        <v>217</v>
      </c>
      <c r="M5154" t="str">
        <f t="shared" si="320"/>
        <v/>
      </c>
      <c r="N5154" s="4" t="str">
        <f t="shared" si="321"/>
        <v/>
      </c>
      <c r="O5154" t="str">
        <f t="shared" si="322"/>
        <v/>
      </c>
      <c r="P5154" t="str">
        <f t="shared" si="323"/>
        <v/>
      </c>
      <c r="Q5154" t="str">
        <f>_xlfn.IFNA(VLOOKUP(B5154&amp;A5154,[1]Countries!$A:$H,6,FALSE),"")</f>
        <v/>
      </c>
      <c r="R5154" t="str">
        <f>_xlfn.IFNA(VLOOKUP(B5154&amp;A5154,[1]Countries!$A:$H,7,FALSE),"")</f>
        <v/>
      </c>
      <c r="S5154" t="str">
        <f>_xlfn.IFNA(VLOOKUP(B5154&amp;A5154,[1]Countries!$A:$H,8,FALSE),"")</f>
        <v/>
      </c>
    </row>
    <row r="5155" spans="1:19" x14ac:dyDescent="0.25">
      <c r="A5155" t="s">
        <v>216</v>
      </c>
      <c r="B5155">
        <v>1973</v>
      </c>
      <c r="C5155" t="s">
        <v>217</v>
      </c>
      <c r="M5155" t="str">
        <f t="shared" si="320"/>
        <v/>
      </c>
      <c r="N5155" s="4" t="str">
        <f t="shared" si="321"/>
        <v/>
      </c>
      <c r="O5155" t="str">
        <f t="shared" si="322"/>
        <v/>
      </c>
      <c r="P5155" t="str">
        <f t="shared" si="323"/>
        <v/>
      </c>
      <c r="Q5155" t="str">
        <f>_xlfn.IFNA(VLOOKUP(B5155&amp;A5155,[1]Countries!$A:$H,6,FALSE),"")</f>
        <v/>
      </c>
      <c r="R5155" t="str">
        <f>_xlfn.IFNA(VLOOKUP(B5155&amp;A5155,[1]Countries!$A:$H,7,FALSE),"")</f>
        <v/>
      </c>
      <c r="S5155" t="str">
        <f>_xlfn.IFNA(VLOOKUP(B5155&amp;A5155,[1]Countries!$A:$H,8,FALSE),"")</f>
        <v/>
      </c>
    </row>
    <row r="5156" spans="1:19" x14ac:dyDescent="0.25">
      <c r="A5156" t="s">
        <v>216</v>
      </c>
      <c r="B5156">
        <v>1974</v>
      </c>
      <c r="C5156" t="s">
        <v>217</v>
      </c>
      <c r="M5156" t="str">
        <f t="shared" si="320"/>
        <v/>
      </c>
      <c r="N5156" s="4" t="str">
        <f t="shared" si="321"/>
        <v/>
      </c>
      <c r="O5156" t="str">
        <f t="shared" si="322"/>
        <v/>
      </c>
      <c r="P5156" t="str">
        <f t="shared" si="323"/>
        <v/>
      </c>
      <c r="Q5156" t="str">
        <f>_xlfn.IFNA(VLOOKUP(B5156&amp;A5156,[1]Countries!$A:$H,6,FALSE),"")</f>
        <v/>
      </c>
      <c r="R5156" t="str">
        <f>_xlfn.IFNA(VLOOKUP(B5156&amp;A5156,[1]Countries!$A:$H,7,FALSE),"")</f>
        <v/>
      </c>
      <c r="S5156" t="str">
        <f>_xlfn.IFNA(VLOOKUP(B5156&amp;A5156,[1]Countries!$A:$H,8,FALSE),"")</f>
        <v/>
      </c>
    </row>
    <row r="5157" spans="1:19" x14ac:dyDescent="0.25">
      <c r="A5157" t="s">
        <v>216</v>
      </c>
      <c r="B5157">
        <v>1975</v>
      </c>
      <c r="C5157" t="s">
        <v>217</v>
      </c>
      <c r="M5157" t="str">
        <f t="shared" si="320"/>
        <v/>
      </c>
      <c r="N5157" s="4" t="str">
        <f t="shared" si="321"/>
        <v/>
      </c>
      <c r="O5157" t="str">
        <f t="shared" si="322"/>
        <v/>
      </c>
      <c r="P5157" t="str">
        <f t="shared" si="323"/>
        <v/>
      </c>
      <c r="Q5157" t="str">
        <f>_xlfn.IFNA(VLOOKUP(B5157&amp;A5157,[1]Countries!$A:$H,6,FALSE),"")</f>
        <v/>
      </c>
      <c r="R5157" t="str">
        <f>_xlfn.IFNA(VLOOKUP(B5157&amp;A5157,[1]Countries!$A:$H,7,FALSE),"")</f>
        <v/>
      </c>
      <c r="S5157" t="str">
        <f>_xlfn.IFNA(VLOOKUP(B5157&amp;A5157,[1]Countries!$A:$H,8,FALSE),"")</f>
        <v/>
      </c>
    </row>
    <row r="5158" spans="1:19" x14ac:dyDescent="0.25">
      <c r="A5158" t="s">
        <v>216</v>
      </c>
      <c r="B5158">
        <v>1976</v>
      </c>
      <c r="C5158" t="s">
        <v>217</v>
      </c>
      <c r="M5158" t="str">
        <f t="shared" si="320"/>
        <v/>
      </c>
      <c r="N5158" s="4" t="str">
        <f t="shared" si="321"/>
        <v/>
      </c>
      <c r="O5158" t="str">
        <f t="shared" si="322"/>
        <v/>
      </c>
      <c r="P5158" t="str">
        <f t="shared" si="323"/>
        <v/>
      </c>
      <c r="Q5158" t="str">
        <f>_xlfn.IFNA(VLOOKUP(B5158&amp;A5158,[1]Countries!$A:$H,6,FALSE),"")</f>
        <v/>
      </c>
      <c r="R5158" t="str">
        <f>_xlfn.IFNA(VLOOKUP(B5158&amp;A5158,[1]Countries!$A:$H,7,FALSE),"")</f>
        <v/>
      </c>
      <c r="S5158" t="str">
        <f>_xlfn.IFNA(VLOOKUP(B5158&amp;A5158,[1]Countries!$A:$H,8,FALSE),"")</f>
        <v/>
      </c>
    </row>
    <row r="5159" spans="1:19" x14ac:dyDescent="0.25">
      <c r="A5159" t="s">
        <v>216</v>
      </c>
      <c r="B5159">
        <v>1977</v>
      </c>
      <c r="C5159" t="s">
        <v>217</v>
      </c>
      <c r="M5159" t="str">
        <f t="shared" si="320"/>
        <v/>
      </c>
      <c r="N5159" s="4" t="str">
        <f t="shared" si="321"/>
        <v/>
      </c>
      <c r="O5159" t="str">
        <f t="shared" si="322"/>
        <v/>
      </c>
      <c r="P5159" t="str">
        <f t="shared" si="323"/>
        <v/>
      </c>
      <c r="Q5159" t="str">
        <f>_xlfn.IFNA(VLOOKUP(B5159&amp;A5159,[1]Countries!$A:$H,6,FALSE),"")</f>
        <v/>
      </c>
      <c r="R5159" t="str">
        <f>_xlfn.IFNA(VLOOKUP(B5159&amp;A5159,[1]Countries!$A:$H,7,FALSE),"")</f>
        <v/>
      </c>
      <c r="S5159" t="str">
        <f>_xlfn.IFNA(VLOOKUP(B5159&amp;A5159,[1]Countries!$A:$H,8,FALSE),"")</f>
        <v/>
      </c>
    </row>
    <row r="5160" spans="1:19" x14ac:dyDescent="0.25">
      <c r="A5160" t="s">
        <v>216</v>
      </c>
      <c r="B5160">
        <v>1978</v>
      </c>
      <c r="C5160" t="s">
        <v>217</v>
      </c>
      <c r="I5160" s="1">
        <v>50000000</v>
      </c>
      <c r="M5160" t="str">
        <f t="shared" si="320"/>
        <v/>
      </c>
      <c r="N5160" s="4" t="str">
        <f t="shared" si="321"/>
        <v/>
      </c>
      <c r="O5160" t="str">
        <f t="shared" si="322"/>
        <v/>
      </c>
      <c r="P5160" t="str">
        <f t="shared" si="323"/>
        <v/>
      </c>
      <c r="Q5160" t="str">
        <f>_xlfn.IFNA(VLOOKUP(B5160&amp;A5160,[1]Countries!$A:$H,6,FALSE),"")</f>
        <v/>
      </c>
      <c r="R5160" t="str">
        <f>_xlfn.IFNA(VLOOKUP(B5160&amp;A5160,[1]Countries!$A:$H,7,FALSE),"")</f>
        <v/>
      </c>
      <c r="S5160" t="str">
        <f>_xlfn.IFNA(VLOOKUP(B5160&amp;A5160,[1]Countries!$A:$H,8,FALSE),"")</f>
        <v/>
      </c>
    </row>
    <row r="5161" spans="1:19" x14ac:dyDescent="0.25">
      <c r="A5161" t="s">
        <v>216</v>
      </c>
      <c r="B5161">
        <v>1979</v>
      </c>
      <c r="C5161" t="s">
        <v>217</v>
      </c>
      <c r="M5161" t="str">
        <f t="shared" si="320"/>
        <v/>
      </c>
      <c r="N5161" s="4" t="str">
        <f t="shared" si="321"/>
        <v/>
      </c>
      <c r="O5161" t="str">
        <f t="shared" si="322"/>
        <v/>
      </c>
      <c r="P5161" t="str">
        <f t="shared" si="323"/>
        <v/>
      </c>
      <c r="Q5161" t="str">
        <f>_xlfn.IFNA(VLOOKUP(B5161&amp;A5161,[1]Countries!$A:$H,6,FALSE),"")</f>
        <v/>
      </c>
      <c r="R5161" t="str">
        <f>_xlfn.IFNA(VLOOKUP(B5161&amp;A5161,[1]Countries!$A:$H,7,FALSE),"")</f>
        <v/>
      </c>
      <c r="S5161" t="str">
        <f>_xlfn.IFNA(VLOOKUP(B5161&amp;A5161,[1]Countries!$A:$H,8,FALSE),"")</f>
        <v/>
      </c>
    </row>
    <row r="5162" spans="1:19" x14ac:dyDescent="0.25">
      <c r="A5162" t="s">
        <v>216</v>
      </c>
      <c r="B5162">
        <v>1980</v>
      </c>
      <c r="C5162" t="s">
        <v>217</v>
      </c>
      <c r="M5162" t="str">
        <f t="shared" si="320"/>
        <v/>
      </c>
      <c r="N5162" s="4" t="str">
        <f t="shared" si="321"/>
        <v/>
      </c>
      <c r="O5162" t="str">
        <f t="shared" si="322"/>
        <v/>
      </c>
      <c r="P5162" t="str">
        <f t="shared" si="323"/>
        <v/>
      </c>
      <c r="Q5162" t="str">
        <f>_xlfn.IFNA(VLOOKUP(B5162&amp;A5162,[1]Countries!$A:$H,6,FALSE),"")</f>
        <v/>
      </c>
      <c r="R5162" t="str">
        <f>_xlfn.IFNA(VLOOKUP(B5162&amp;A5162,[1]Countries!$A:$H,7,FALSE),"")</f>
        <v/>
      </c>
      <c r="S5162" t="str">
        <f>_xlfn.IFNA(VLOOKUP(B5162&amp;A5162,[1]Countries!$A:$H,8,FALSE),"")</f>
        <v/>
      </c>
    </row>
    <row r="5163" spans="1:19" x14ac:dyDescent="0.25">
      <c r="A5163" t="s">
        <v>216</v>
      </c>
      <c r="B5163">
        <v>1981</v>
      </c>
      <c r="C5163" t="s">
        <v>217</v>
      </c>
      <c r="M5163" t="str">
        <f t="shared" si="320"/>
        <v/>
      </c>
      <c r="N5163" s="4" t="str">
        <f t="shared" si="321"/>
        <v/>
      </c>
      <c r="O5163" t="str">
        <f t="shared" si="322"/>
        <v/>
      </c>
      <c r="P5163" t="str">
        <f t="shared" si="323"/>
        <v/>
      </c>
      <c r="Q5163" t="str">
        <f>_xlfn.IFNA(VLOOKUP(B5163&amp;A5163,[1]Countries!$A:$H,6,FALSE),"")</f>
        <v/>
      </c>
      <c r="R5163" t="str">
        <f>_xlfn.IFNA(VLOOKUP(B5163&amp;A5163,[1]Countries!$A:$H,7,FALSE),"")</f>
        <v/>
      </c>
      <c r="S5163" t="str">
        <f>_xlfn.IFNA(VLOOKUP(B5163&amp;A5163,[1]Countries!$A:$H,8,FALSE),"")</f>
        <v/>
      </c>
    </row>
    <row r="5164" spans="1:19" x14ac:dyDescent="0.25">
      <c r="A5164" t="s">
        <v>216</v>
      </c>
      <c r="B5164">
        <v>1982</v>
      </c>
      <c r="C5164" t="s">
        <v>217</v>
      </c>
      <c r="M5164" t="str">
        <f t="shared" si="320"/>
        <v/>
      </c>
      <c r="N5164" s="4" t="str">
        <f t="shared" si="321"/>
        <v/>
      </c>
      <c r="O5164" t="str">
        <f t="shared" si="322"/>
        <v/>
      </c>
      <c r="P5164" t="str">
        <f t="shared" si="323"/>
        <v/>
      </c>
      <c r="Q5164" t="str">
        <f>_xlfn.IFNA(VLOOKUP(B5164&amp;A5164,[1]Countries!$A:$H,6,FALSE),"")</f>
        <v/>
      </c>
      <c r="R5164" t="str">
        <f>_xlfn.IFNA(VLOOKUP(B5164&amp;A5164,[1]Countries!$A:$H,7,FALSE),"")</f>
        <v/>
      </c>
      <c r="S5164" t="str">
        <f>_xlfn.IFNA(VLOOKUP(B5164&amp;A5164,[1]Countries!$A:$H,8,FALSE),"")</f>
        <v/>
      </c>
    </row>
    <row r="5165" spans="1:19" x14ac:dyDescent="0.25">
      <c r="A5165" t="s">
        <v>216</v>
      </c>
      <c r="B5165">
        <v>1983</v>
      </c>
      <c r="C5165" t="s">
        <v>217</v>
      </c>
      <c r="M5165" t="str">
        <f t="shared" si="320"/>
        <v/>
      </c>
      <c r="N5165" s="4" t="str">
        <f t="shared" si="321"/>
        <v/>
      </c>
      <c r="O5165" t="str">
        <f t="shared" si="322"/>
        <v/>
      </c>
      <c r="P5165" t="str">
        <f t="shared" si="323"/>
        <v/>
      </c>
      <c r="Q5165" t="str">
        <f>_xlfn.IFNA(VLOOKUP(B5165&amp;A5165,[1]Countries!$A:$H,6,FALSE),"")</f>
        <v/>
      </c>
      <c r="R5165" t="str">
        <f>_xlfn.IFNA(VLOOKUP(B5165&amp;A5165,[1]Countries!$A:$H,7,FALSE),"")</f>
        <v/>
      </c>
      <c r="S5165" t="str">
        <f>_xlfn.IFNA(VLOOKUP(B5165&amp;A5165,[1]Countries!$A:$H,8,FALSE),"")</f>
        <v/>
      </c>
    </row>
    <row r="5166" spans="1:19" x14ac:dyDescent="0.25">
      <c r="A5166" t="s">
        <v>216</v>
      </c>
      <c r="B5166">
        <v>1984</v>
      </c>
      <c r="C5166" t="s">
        <v>217</v>
      </c>
      <c r="M5166" t="str">
        <f t="shared" si="320"/>
        <v/>
      </c>
      <c r="N5166" s="4" t="str">
        <f t="shared" si="321"/>
        <v/>
      </c>
      <c r="O5166" t="str">
        <f t="shared" si="322"/>
        <v/>
      </c>
      <c r="P5166" t="str">
        <f t="shared" si="323"/>
        <v/>
      </c>
      <c r="Q5166" t="str">
        <f>_xlfn.IFNA(VLOOKUP(B5166&amp;A5166,[1]Countries!$A:$H,6,FALSE),"")</f>
        <v/>
      </c>
      <c r="R5166" t="str">
        <f>_xlfn.IFNA(VLOOKUP(B5166&amp;A5166,[1]Countries!$A:$H,7,FALSE),"")</f>
        <v/>
      </c>
      <c r="S5166" t="str">
        <f>_xlfn.IFNA(VLOOKUP(B5166&amp;A5166,[1]Countries!$A:$H,8,FALSE),"")</f>
        <v/>
      </c>
    </row>
    <row r="5167" spans="1:19" x14ac:dyDescent="0.25">
      <c r="A5167" t="s">
        <v>216</v>
      </c>
      <c r="B5167">
        <v>1985</v>
      </c>
      <c r="C5167" t="s">
        <v>217</v>
      </c>
      <c r="I5167" s="1">
        <v>5510000.2288818406</v>
      </c>
      <c r="M5167" t="str">
        <f t="shared" si="320"/>
        <v/>
      </c>
      <c r="N5167" s="4" t="str">
        <f t="shared" si="321"/>
        <v/>
      </c>
      <c r="O5167" t="str">
        <f t="shared" si="322"/>
        <v/>
      </c>
      <c r="P5167" t="str">
        <f t="shared" si="323"/>
        <v/>
      </c>
      <c r="Q5167" t="str">
        <f>_xlfn.IFNA(VLOOKUP(B5167&amp;A5167,[1]Countries!$A:$H,6,FALSE),"")</f>
        <v/>
      </c>
      <c r="R5167" t="str">
        <f>_xlfn.IFNA(VLOOKUP(B5167&amp;A5167,[1]Countries!$A:$H,7,FALSE),"")</f>
        <v/>
      </c>
      <c r="S5167" t="str">
        <f>_xlfn.IFNA(VLOOKUP(B5167&amp;A5167,[1]Countries!$A:$H,8,FALSE),"")</f>
        <v/>
      </c>
    </row>
    <row r="5168" spans="1:19" x14ac:dyDescent="0.25">
      <c r="A5168" t="s">
        <v>216</v>
      </c>
      <c r="B5168">
        <v>1986</v>
      </c>
      <c r="C5168" t="s">
        <v>217</v>
      </c>
      <c r="I5168" s="1">
        <v>5429999.8283386203</v>
      </c>
      <c r="M5168" t="str">
        <f t="shared" si="320"/>
        <v/>
      </c>
      <c r="N5168" s="4" t="str">
        <f t="shared" si="321"/>
        <v/>
      </c>
      <c r="O5168" t="str">
        <f t="shared" si="322"/>
        <v/>
      </c>
      <c r="P5168" t="str">
        <f t="shared" si="323"/>
        <v/>
      </c>
      <c r="Q5168" t="str">
        <f>_xlfn.IFNA(VLOOKUP(B5168&amp;A5168,[1]Countries!$A:$H,6,FALSE),"")</f>
        <v/>
      </c>
      <c r="R5168" t="str">
        <f>_xlfn.IFNA(VLOOKUP(B5168&amp;A5168,[1]Countries!$A:$H,7,FALSE),"")</f>
        <v/>
      </c>
      <c r="S5168" t="str">
        <f>_xlfn.IFNA(VLOOKUP(B5168&amp;A5168,[1]Countries!$A:$H,8,FALSE),"")</f>
        <v/>
      </c>
    </row>
    <row r="5169" spans="1:19" x14ac:dyDescent="0.25">
      <c r="A5169" t="s">
        <v>216</v>
      </c>
      <c r="B5169">
        <v>1987</v>
      </c>
      <c r="C5169" t="s">
        <v>217</v>
      </c>
      <c r="I5169" s="1">
        <v>16399999.6185303</v>
      </c>
      <c r="M5169" t="str">
        <f t="shared" si="320"/>
        <v/>
      </c>
      <c r="N5169" s="4" t="str">
        <f t="shared" si="321"/>
        <v/>
      </c>
      <c r="O5169" t="str">
        <f t="shared" si="322"/>
        <v/>
      </c>
      <c r="P5169" t="str">
        <f t="shared" si="323"/>
        <v/>
      </c>
      <c r="Q5169" t="str">
        <f>_xlfn.IFNA(VLOOKUP(B5169&amp;A5169,[1]Countries!$A:$H,6,FALSE),"")</f>
        <v/>
      </c>
      <c r="R5169" t="str">
        <f>_xlfn.IFNA(VLOOKUP(B5169&amp;A5169,[1]Countries!$A:$H,7,FALSE),"")</f>
        <v/>
      </c>
      <c r="S5169" t="str">
        <f>_xlfn.IFNA(VLOOKUP(B5169&amp;A5169,[1]Countries!$A:$H,8,FALSE),"")</f>
        <v/>
      </c>
    </row>
    <row r="5170" spans="1:19" x14ac:dyDescent="0.25">
      <c r="A5170" t="s">
        <v>216</v>
      </c>
      <c r="B5170">
        <v>1988</v>
      </c>
      <c r="C5170" t="s">
        <v>217</v>
      </c>
      <c r="I5170" s="1">
        <v>9039999.9618530292</v>
      </c>
      <c r="M5170" t="str">
        <f t="shared" si="320"/>
        <v/>
      </c>
      <c r="N5170" s="4" t="str">
        <f t="shared" si="321"/>
        <v/>
      </c>
      <c r="O5170" t="str">
        <f t="shared" si="322"/>
        <v/>
      </c>
      <c r="P5170" t="str">
        <f t="shared" si="323"/>
        <v/>
      </c>
      <c r="Q5170" t="str">
        <f>_xlfn.IFNA(VLOOKUP(B5170&amp;A5170,[1]Countries!$A:$H,6,FALSE),"")</f>
        <v/>
      </c>
      <c r="R5170" t="str">
        <f>_xlfn.IFNA(VLOOKUP(B5170&amp;A5170,[1]Countries!$A:$H,7,FALSE),"")</f>
        <v/>
      </c>
      <c r="S5170" t="str">
        <f>_xlfn.IFNA(VLOOKUP(B5170&amp;A5170,[1]Countries!$A:$H,8,FALSE),"")</f>
        <v/>
      </c>
    </row>
    <row r="5171" spans="1:19" x14ac:dyDescent="0.25">
      <c r="A5171" t="s">
        <v>216</v>
      </c>
      <c r="B5171">
        <v>1989</v>
      </c>
      <c r="C5171" t="s">
        <v>217</v>
      </c>
      <c r="I5171" s="1">
        <v>8310000.4196166992</v>
      </c>
      <c r="M5171" t="str">
        <f t="shared" si="320"/>
        <v/>
      </c>
      <c r="N5171" s="4" t="str">
        <f t="shared" si="321"/>
        <v/>
      </c>
      <c r="O5171" t="str">
        <f t="shared" si="322"/>
        <v/>
      </c>
      <c r="P5171" t="str">
        <f t="shared" si="323"/>
        <v/>
      </c>
      <c r="Q5171" t="str">
        <f>_xlfn.IFNA(VLOOKUP(B5171&amp;A5171,[1]Countries!$A:$H,6,FALSE),"")</f>
        <v/>
      </c>
      <c r="R5171" t="str">
        <f>_xlfn.IFNA(VLOOKUP(B5171&amp;A5171,[1]Countries!$A:$H,7,FALSE),"")</f>
        <v/>
      </c>
      <c r="S5171" t="str">
        <f>_xlfn.IFNA(VLOOKUP(B5171&amp;A5171,[1]Countries!$A:$H,8,FALSE),"")</f>
        <v/>
      </c>
    </row>
    <row r="5172" spans="1:19" x14ac:dyDescent="0.25">
      <c r="A5172" t="s">
        <v>216</v>
      </c>
      <c r="B5172">
        <v>1990</v>
      </c>
      <c r="C5172" t="s">
        <v>217</v>
      </c>
      <c r="I5172" s="1">
        <v>7730000.0190734901</v>
      </c>
      <c r="M5172" t="str">
        <f t="shared" si="320"/>
        <v/>
      </c>
      <c r="N5172" s="4" t="str">
        <f t="shared" si="321"/>
        <v/>
      </c>
      <c r="O5172" t="str">
        <f t="shared" si="322"/>
        <v/>
      </c>
      <c r="P5172" t="str">
        <f t="shared" si="323"/>
        <v/>
      </c>
      <c r="Q5172" t="str">
        <f>_xlfn.IFNA(VLOOKUP(B5172&amp;A5172,[1]Countries!$A:$H,6,FALSE),"")</f>
        <v/>
      </c>
      <c r="R5172" t="str">
        <f>_xlfn.IFNA(VLOOKUP(B5172&amp;A5172,[1]Countries!$A:$H,7,FALSE),"")</f>
        <v/>
      </c>
      <c r="S5172" t="str">
        <f>_xlfn.IFNA(VLOOKUP(B5172&amp;A5172,[1]Countries!$A:$H,8,FALSE),"")</f>
        <v/>
      </c>
    </row>
    <row r="5173" spans="1:19" x14ac:dyDescent="0.25">
      <c r="A5173" t="s">
        <v>216</v>
      </c>
      <c r="B5173">
        <v>1991</v>
      </c>
      <c r="C5173" t="s">
        <v>217</v>
      </c>
      <c r="I5173" s="1">
        <v>8619999.8855590802</v>
      </c>
      <c r="M5173" t="str">
        <f t="shared" si="320"/>
        <v/>
      </c>
      <c r="N5173" s="4" t="str">
        <f t="shared" si="321"/>
        <v/>
      </c>
      <c r="O5173" t="str">
        <f t="shared" si="322"/>
        <v/>
      </c>
      <c r="P5173" t="str">
        <f t="shared" si="323"/>
        <v/>
      </c>
      <c r="Q5173" t="str">
        <f>_xlfn.IFNA(VLOOKUP(B5173&amp;A5173,[1]Countries!$A:$H,6,FALSE),"")</f>
        <v/>
      </c>
      <c r="R5173" t="str">
        <f>_xlfn.IFNA(VLOOKUP(B5173&amp;A5173,[1]Countries!$A:$H,7,FALSE),"")</f>
        <v/>
      </c>
      <c r="S5173" t="str">
        <f>_xlfn.IFNA(VLOOKUP(B5173&amp;A5173,[1]Countries!$A:$H,8,FALSE),"")</f>
        <v/>
      </c>
    </row>
    <row r="5174" spans="1:19" x14ac:dyDescent="0.25">
      <c r="A5174" t="s">
        <v>216</v>
      </c>
      <c r="B5174">
        <v>1992</v>
      </c>
      <c r="C5174" t="s">
        <v>217</v>
      </c>
      <c r="I5174" s="1">
        <v>10590000.1525879</v>
      </c>
      <c r="M5174" t="str">
        <f t="shared" si="320"/>
        <v/>
      </c>
      <c r="N5174" s="4" t="str">
        <f t="shared" si="321"/>
        <v/>
      </c>
      <c r="O5174" t="str">
        <f t="shared" si="322"/>
        <v/>
      </c>
      <c r="P5174" t="str">
        <f t="shared" si="323"/>
        <v/>
      </c>
      <c r="Q5174" t="str">
        <f>_xlfn.IFNA(VLOOKUP(B5174&amp;A5174,[1]Countries!$A:$H,6,FALSE),"")</f>
        <v/>
      </c>
      <c r="R5174" t="str">
        <f>_xlfn.IFNA(VLOOKUP(B5174&amp;A5174,[1]Countries!$A:$H,7,FALSE),"")</f>
        <v/>
      </c>
      <c r="S5174" t="str">
        <f>_xlfn.IFNA(VLOOKUP(B5174&amp;A5174,[1]Countries!$A:$H,8,FALSE),"")</f>
        <v/>
      </c>
    </row>
    <row r="5175" spans="1:19" x14ac:dyDescent="0.25">
      <c r="A5175" t="s">
        <v>216</v>
      </c>
      <c r="B5175">
        <v>1993</v>
      </c>
      <c r="C5175" t="s">
        <v>217</v>
      </c>
      <c r="I5175" s="1">
        <v>14060000.419616699</v>
      </c>
      <c r="M5175" t="str">
        <f t="shared" si="320"/>
        <v/>
      </c>
      <c r="N5175" s="4" t="str">
        <f t="shared" si="321"/>
        <v/>
      </c>
      <c r="O5175" t="str">
        <f t="shared" si="322"/>
        <v/>
      </c>
      <c r="P5175" t="str">
        <f t="shared" si="323"/>
        <v/>
      </c>
      <c r="Q5175" t="str">
        <f>_xlfn.IFNA(VLOOKUP(B5175&amp;A5175,[1]Countries!$A:$H,6,FALSE),"")</f>
        <v/>
      </c>
      <c r="R5175" t="str">
        <f>_xlfn.IFNA(VLOOKUP(B5175&amp;A5175,[1]Countries!$A:$H,7,FALSE),"")</f>
        <v/>
      </c>
      <c r="S5175" t="str">
        <f>_xlfn.IFNA(VLOOKUP(B5175&amp;A5175,[1]Countries!$A:$H,8,FALSE),"")</f>
        <v/>
      </c>
    </row>
    <row r="5176" spans="1:19" x14ac:dyDescent="0.25">
      <c r="A5176" t="s">
        <v>216</v>
      </c>
      <c r="B5176">
        <v>1994</v>
      </c>
      <c r="C5176" t="s">
        <v>217</v>
      </c>
      <c r="I5176" s="1">
        <v>5659999.8474121103</v>
      </c>
      <c r="M5176" t="str">
        <f t="shared" si="320"/>
        <v/>
      </c>
      <c r="N5176" s="4" t="str">
        <f t="shared" si="321"/>
        <v/>
      </c>
      <c r="O5176" t="str">
        <f t="shared" si="322"/>
        <v/>
      </c>
      <c r="P5176" t="str">
        <f t="shared" si="323"/>
        <v/>
      </c>
      <c r="Q5176" t="str">
        <f>_xlfn.IFNA(VLOOKUP(B5176&amp;A5176,[1]Countries!$A:$H,6,FALSE),"")</f>
        <v/>
      </c>
      <c r="R5176" t="str">
        <f>_xlfn.IFNA(VLOOKUP(B5176&amp;A5176,[1]Countries!$A:$H,7,FALSE),"")</f>
        <v/>
      </c>
      <c r="S5176" t="str">
        <f>_xlfn.IFNA(VLOOKUP(B5176&amp;A5176,[1]Countries!$A:$H,8,FALSE),"")</f>
        <v/>
      </c>
    </row>
    <row r="5177" spans="1:19" x14ac:dyDescent="0.25">
      <c r="A5177" t="s">
        <v>216</v>
      </c>
      <c r="B5177">
        <v>1995</v>
      </c>
      <c r="C5177" t="s">
        <v>217</v>
      </c>
      <c r="I5177" s="1">
        <v>13479999.5422363</v>
      </c>
      <c r="M5177" t="str">
        <f t="shared" si="320"/>
        <v/>
      </c>
      <c r="N5177" s="4" t="str">
        <f t="shared" si="321"/>
        <v/>
      </c>
      <c r="O5177" t="str">
        <f t="shared" si="322"/>
        <v/>
      </c>
      <c r="P5177" t="str">
        <f t="shared" si="323"/>
        <v/>
      </c>
      <c r="Q5177" t="str">
        <f>_xlfn.IFNA(VLOOKUP(B5177&amp;A5177,[1]Countries!$A:$H,6,FALSE),"")</f>
        <v/>
      </c>
      <c r="R5177" t="str">
        <f>_xlfn.IFNA(VLOOKUP(B5177&amp;A5177,[1]Countries!$A:$H,7,FALSE),"")</f>
        <v/>
      </c>
      <c r="S5177" t="str">
        <f>_xlfn.IFNA(VLOOKUP(B5177&amp;A5177,[1]Countries!$A:$H,8,FALSE),"")</f>
        <v/>
      </c>
    </row>
    <row r="5178" spans="1:19" x14ac:dyDescent="0.25">
      <c r="A5178" t="s">
        <v>216</v>
      </c>
      <c r="B5178">
        <v>1996</v>
      </c>
      <c r="C5178" t="s">
        <v>217</v>
      </c>
      <c r="I5178" s="1">
        <v>25569999.6948242</v>
      </c>
      <c r="M5178" t="str">
        <f t="shared" si="320"/>
        <v/>
      </c>
      <c r="N5178" s="4" t="str">
        <f t="shared" si="321"/>
        <v/>
      </c>
      <c r="O5178" t="str">
        <f t="shared" si="322"/>
        <v/>
      </c>
      <c r="P5178" t="str">
        <f t="shared" si="323"/>
        <v/>
      </c>
      <c r="Q5178" t="str">
        <f>_xlfn.IFNA(VLOOKUP(B5178&amp;A5178,[1]Countries!$A:$H,6,FALSE),"")</f>
        <v/>
      </c>
      <c r="R5178" t="str">
        <f>_xlfn.IFNA(VLOOKUP(B5178&amp;A5178,[1]Countries!$A:$H,7,FALSE),"")</f>
        <v/>
      </c>
      <c r="S5178" t="str">
        <f>_xlfn.IFNA(VLOOKUP(B5178&amp;A5178,[1]Countries!$A:$H,8,FALSE),"")</f>
        <v/>
      </c>
    </row>
    <row r="5179" spans="1:19" x14ac:dyDescent="0.25">
      <c r="A5179" t="s">
        <v>216</v>
      </c>
      <c r="B5179">
        <v>1997</v>
      </c>
      <c r="C5179" t="s">
        <v>217</v>
      </c>
      <c r="I5179" s="1">
        <v>88430000.305175796</v>
      </c>
      <c r="M5179" t="str">
        <f t="shared" si="320"/>
        <v/>
      </c>
      <c r="N5179" s="4" t="str">
        <f t="shared" si="321"/>
        <v/>
      </c>
      <c r="O5179" t="str">
        <f t="shared" si="322"/>
        <v/>
      </c>
      <c r="P5179" t="str">
        <f t="shared" si="323"/>
        <v/>
      </c>
      <c r="Q5179" t="str">
        <f>_xlfn.IFNA(VLOOKUP(B5179&amp;A5179,[1]Countries!$A:$H,6,FALSE),"")</f>
        <v/>
      </c>
      <c r="R5179" t="str">
        <f>_xlfn.IFNA(VLOOKUP(B5179&amp;A5179,[1]Countries!$A:$H,7,FALSE),"")</f>
        <v/>
      </c>
      <c r="S5179" t="str">
        <f>_xlfn.IFNA(VLOOKUP(B5179&amp;A5179,[1]Countries!$A:$H,8,FALSE),"")</f>
        <v/>
      </c>
    </row>
    <row r="5180" spans="1:19" x14ac:dyDescent="0.25">
      <c r="A5180" t="s">
        <v>216</v>
      </c>
      <c r="B5180">
        <v>1998</v>
      </c>
      <c r="C5180" t="s">
        <v>217</v>
      </c>
      <c r="I5180" s="1">
        <v>105260002.13623001</v>
      </c>
      <c r="M5180" t="str">
        <f t="shared" si="320"/>
        <v/>
      </c>
      <c r="N5180" s="4" t="str">
        <f t="shared" si="321"/>
        <v/>
      </c>
      <c r="O5180" t="str">
        <f t="shared" si="322"/>
        <v/>
      </c>
      <c r="P5180" t="str">
        <f t="shared" si="323"/>
        <v/>
      </c>
      <c r="Q5180" t="str">
        <f>_xlfn.IFNA(VLOOKUP(B5180&amp;A5180,[1]Countries!$A:$H,6,FALSE),"")</f>
        <v/>
      </c>
      <c r="R5180" t="str">
        <f>_xlfn.IFNA(VLOOKUP(B5180&amp;A5180,[1]Countries!$A:$H,7,FALSE),"")</f>
        <v/>
      </c>
      <c r="S5180" t="str">
        <f>_xlfn.IFNA(VLOOKUP(B5180&amp;A5180,[1]Countries!$A:$H,8,FALSE),"")</f>
        <v/>
      </c>
    </row>
    <row r="5181" spans="1:19" x14ac:dyDescent="0.25">
      <c r="A5181" t="s">
        <v>216</v>
      </c>
      <c r="B5181">
        <v>1999</v>
      </c>
      <c r="C5181" t="s">
        <v>217</v>
      </c>
      <c r="I5181" s="1">
        <v>200929992.67578101</v>
      </c>
      <c r="M5181" t="str">
        <f t="shared" si="320"/>
        <v/>
      </c>
      <c r="N5181" s="4" t="str">
        <f t="shared" si="321"/>
        <v/>
      </c>
      <c r="O5181" t="str">
        <f t="shared" si="322"/>
        <v/>
      </c>
      <c r="P5181" t="str">
        <f t="shared" si="323"/>
        <v/>
      </c>
      <c r="Q5181" t="str">
        <f>_xlfn.IFNA(VLOOKUP(B5181&amp;A5181,[1]Countries!$A:$H,6,FALSE),"")</f>
        <v/>
      </c>
      <c r="R5181" t="str">
        <f>_xlfn.IFNA(VLOOKUP(B5181&amp;A5181,[1]Countries!$A:$H,7,FALSE),"")</f>
        <v/>
      </c>
      <c r="S5181" t="str">
        <f>_xlfn.IFNA(VLOOKUP(B5181&amp;A5181,[1]Countries!$A:$H,8,FALSE),"")</f>
        <v/>
      </c>
    </row>
    <row r="5182" spans="1:19" x14ac:dyDescent="0.25">
      <c r="A5182" t="s">
        <v>216</v>
      </c>
      <c r="B5182">
        <v>2000</v>
      </c>
      <c r="C5182" t="s">
        <v>217</v>
      </c>
      <c r="I5182" s="1">
        <v>73550003.051757798</v>
      </c>
      <c r="M5182" t="str">
        <f t="shared" si="320"/>
        <v/>
      </c>
      <c r="N5182" s="4" t="str">
        <f t="shared" si="321"/>
        <v/>
      </c>
      <c r="O5182" t="str">
        <f t="shared" si="322"/>
        <v/>
      </c>
      <c r="P5182" t="str">
        <f t="shared" si="323"/>
        <v/>
      </c>
      <c r="Q5182" t="str">
        <f>_xlfn.IFNA(VLOOKUP(B5182&amp;A5182,[1]Countries!$A:$H,6,FALSE),"")</f>
        <v/>
      </c>
      <c r="R5182" t="str">
        <f>_xlfn.IFNA(VLOOKUP(B5182&amp;A5182,[1]Countries!$A:$H,7,FALSE),"")</f>
        <v/>
      </c>
      <c r="S5182" t="str">
        <f>_xlfn.IFNA(VLOOKUP(B5182&amp;A5182,[1]Countries!$A:$H,8,FALSE),"")</f>
        <v/>
      </c>
    </row>
    <row r="5183" spans="1:19" x14ac:dyDescent="0.25">
      <c r="A5183" t="s">
        <v>216</v>
      </c>
      <c r="B5183">
        <v>2001</v>
      </c>
      <c r="C5183" t="s">
        <v>217</v>
      </c>
      <c r="I5183" s="1">
        <v>117889999.38964801</v>
      </c>
      <c r="M5183" t="str">
        <f t="shared" si="320"/>
        <v/>
      </c>
      <c r="N5183" s="4" t="str">
        <f t="shared" si="321"/>
        <v/>
      </c>
      <c r="O5183" t="str">
        <f t="shared" si="322"/>
        <v/>
      </c>
      <c r="P5183" t="str">
        <f t="shared" si="323"/>
        <v/>
      </c>
      <c r="Q5183" t="str">
        <f>_xlfn.IFNA(VLOOKUP(B5183&amp;A5183,[1]Countries!$A:$H,6,FALSE),"")</f>
        <v/>
      </c>
      <c r="R5183" t="str">
        <f>_xlfn.IFNA(VLOOKUP(B5183&amp;A5183,[1]Countries!$A:$H,7,FALSE),"")</f>
        <v/>
      </c>
      <c r="S5183" t="str">
        <f>_xlfn.IFNA(VLOOKUP(B5183&amp;A5183,[1]Countries!$A:$H,8,FALSE),"")</f>
        <v/>
      </c>
    </row>
    <row r="5184" spans="1:19" x14ac:dyDescent="0.25">
      <c r="A5184" t="s">
        <v>216</v>
      </c>
      <c r="B5184">
        <v>2002</v>
      </c>
      <c r="C5184" t="s">
        <v>217</v>
      </c>
      <c r="I5184" s="1">
        <v>264399993.89648399</v>
      </c>
      <c r="M5184" t="str">
        <f t="shared" si="320"/>
        <v/>
      </c>
      <c r="N5184" s="4" t="str">
        <f t="shared" si="321"/>
        <v/>
      </c>
      <c r="O5184" t="str">
        <f t="shared" si="322"/>
        <v/>
      </c>
      <c r="P5184" t="str">
        <f t="shared" si="323"/>
        <v/>
      </c>
      <c r="Q5184" t="str">
        <f>_xlfn.IFNA(VLOOKUP(B5184&amp;A5184,[1]Countries!$A:$H,6,FALSE),"")</f>
        <v/>
      </c>
      <c r="R5184" t="str">
        <f>_xlfn.IFNA(VLOOKUP(B5184&amp;A5184,[1]Countries!$A:$H,7,FALSE),"")</f>
        <v/>
      </c>
      <c r="S5184" t="str">
        <f>_xlfn.IFNA(VLOOKUP(B5184&amp;A5184,[1]Countries!$A:$H,8,FALSE),"")</f>
        <v/>
      </c>
    </row>
    <row r="5185" spans="1:19" x14ac:dyDescent="0.25">
      <c r="A5185" t="s">
        <v>216</v>
      </c>
      <c r="B5185">
        <v>2003</v>
      </c>
      <c r="C5185" t="s">
        <v>217</v>
      </c>
      <c r="I5185" s="1">
        <v>131139999.38964801</v>
      </c>
      <c r="M5185" t="str">
        <f t="shared" si="320"/>
        <v/>
      </c>
      <c r="N5185" s="4" t="str">
        <f t="shared" si="321"/>
        <v/>
      </c>
      <c r="O5185" t="str">
        <f t="shared" si="322"/>
        <v/>
      </c>
      <c r="P5185" t="str">
        <f t="shared" si="323"/>
        <v/>
      </c>
      <c r="Q5185" t="str">
        <f>_xlfn.IFNA(VLOOKUP(B5185&amp;A5185,[1]Countries!$A:$H,6,FALSE),"")</f>
        <v/>
      </c>
      <c r="R5185" t="str">
        <f>_xlfn.IFNA(VLOOKUP(B5185&amp;A5185,[1]Countries!$A:$H,7,FALSE),"")</f>
        <v/>
      </c>
      <c r="S5185" t="str">
        <f>_xlfn.IFNA(VLOOKUP(B5185&amp;A5185,[1]Countries!$A:$H,8,FALSE),"")</f>
        <v/>
      </c>
    </row>
    <row r="5186" spans="1:19" x14ac:dyDescent="0.25">
      <c r="A5186" t="s">
        <v>216</v>
      </c>
      <c r="B5186">
        <v>2004</v>
      </c>
      <c r="C5186" t="s">
        <v>217</v>
      </c>
      <c r="I5186" s="1">
        <v>160850006.10351601</v>
      </c>
      <c r="M5186" t="str">
        <f t="shared" si="320"/>
        <v/>
      </c>
      <c r="N5186" s="4" t="str">
        <f t="shared" si="321"/>
        <v/>
      </c>
      <c r="O5186" t="str">
        <f t="shared" si="322"/>
        <v/>
      </c>
      <c r="P5186" t="str">
        <f t="shared" si="323"/>
        <v/>
      </c>
      <c r="Q5186" t="str">
        <f>_xlfn.IFNA(VLOOKUP(B5186&amp;A5186,[1]Countries!$A:$H,6,FALSE),"")</f>
        <v/>
      </c>
      <c r="R5186" t="str">
        <f>_xlfn.IFNA(VLOOKUP(B5186&amp;A5186,[1]Countries!$A:$H,7,FALSE),"")</f>
        <v/>
      </c>
      <c r="S5186" t="str">
        <f>_xlfn.IFNA(VLOOKUP(B5186&amp;A5186,[1]Countries!$A:$H,8,FALSE),"")</f>
        <v/>
      </c>
    </row>
    <row r="5187" spans="1:19" x14ac:dyDescent="0.25">
      <c r="A5187" t="s">
        <v>216</v>
      </c>
      <c r="B5187">
        <v>2005</v>
      </c>
      <c r="C5187" t="s">
        <v>217</v>
      </c>
      <c r="I5187" s="1">
        <v>87449996.948242202</v>
      </c>
      <c r="M5187" t="str">
        <f t="shared" ref="M5187:M5250" si="324">IF(I5187="","",IFERROR(I5187/F5187*100,""))</f>
        <v/>
      </c>
      <c r="N5187" s="4" t="str">
        <f t="shared" ref="N5187:N5250" si="325">IF(AND(L5187="",M5187=""),"",IFERROR(L5187+IF(M5187="",0,M5187),""))</f>
        <v/>
      </c>
      <c r="O5187" t="str">
        <f t="shared" ref="O5187:O5250" si="326">IFERROR((100-J5187)/J5187,"")</f>
        <v/>
      </c>
      <c r="P5187" t="str">
        <f t="shared" ref="P5187:P5250" si="327">IFERROR(IF(AND(E5187="",G5187=""),"",(G5187-E5187)/F5187*100),"")</f>
        <v/>
      </c>
      <c r="Q5187" t="str">
        <f>_xlfn.IFNA(VLOOKUP(B5187&amp;A5187,[1]Countries!$A:$H,6,FALSE),"")</f>
        <v/>
      </c>
      <c r="R5187" t="str">
        <f>_xlfn.IFNA(VLOOKUP(B5187&amp;A5187,[1]Countries!$A:$H,7,FALSE),"")</f>
        <v/>
      </c>
      <c r="S5187" t="str">
        <f>_xlfn.IFNA(VLOOKUP(B5187&amp;A5187,[1]Countries!$A:$H,8,FALSE),"")</f>
        <v/>
      </c>
    </row>
    <row r="5188" spans="1:19" x14ac:dyDescent="0.25">
      <c r="A5188" t="s">
        <v>216</v>
      </c>
      <c r="B5188">
        <v>2006</v>
      </c>
      <c r="C5188" t="s">
        <v>217</v>
      </c>
      <c r="I5188" s="1">
        <v>55180000.305175804</v>
      </c>
      <c r="M5188" t="str">
        <f t="shared" si="324"/>
        <v/>
      </c>
      <c r="N5188" s="4" t="str">
        <f t="shared" si="325"/>
        <v/>
      </c>
      <c r="O5188" t="str">
        <f t="shared" si="326"/>
        <v/>
      </c>
      <c r="P5188" t="str">
        <f t="shared" si="327"/>
        <v/>
      </c>
      <c r="Q5188" t="str">
        <f>_xlfn.IFNA(VLOOKUP(B5188&amp;A5188,[1]Countries!$A:$H,6,FALSE),"")</f>
        <v/>
      </c>
      <c r="R5188" t="str">
        <f>_xlfn.IFNA(VLOOKUP(B5188&amp;A5188,[1]Countries!$A:$H,7,FALSE),"")</f>
        <v/>
      </c>
      <c r="S5188" t="str">
        <f>_xlfn.IFNA(VLOOKUP(B5188&amp;A5188,[1]Countries!$A:$H,8,FALSE),"")</f>
        <v/>
      </c>
    </row>
    <row r="5189" spans="1:19" x14ac:dyDescent="0.25">
      <c r="A5189" t="s">
        <v>216</v>
      </c>
      <c r="B5189">
        <v>2007</v>
      </c>
      <c r="C5189" t="s">
        <v>217</v>
      </c>
      <c r="I5189" s="1">
        <v>99569999.694824204</v>
      </c>
      <c r="M5189" t="str">
        <f t="shared" si="324"/>
        <v/>
      </c>
      <c r="N5189" s="4" t="str">
        <f t="shared" si="325"/>
        <v/>
      </c>
      <c r="O5189" t="str">
        <f t="shared" si="326"/>
        <v/>
      </c>
      <c r="P5189" t="str">
        <f t="shared" si="327"/>
        <v/>
      </c>
      <c r="Q5189" t="str">
        <f>_xlfn.IFNA(VLOOKUP(B5189&amp;A5189,[1]Countries!$A:$H,6,FALSE),"")</f>
        <v/>
      </c>
      <c r="R5189" t="str">
        <f>_xlfn.IFNA(VLOOKUP(B5189&amp;A5189,[1]Countries!$A:$H,7,FALSE),"")</f>
        <v/>
      </c>
      <c r="S5189" t="str">
        <f>_xlfn.IFNA(VLOOKUP(B5189&amp;A5189,[1]Countries!$A:$H,8,FALSE),"")</f>
        <v/>
      </c>
    </row>
    <row r="5190" spans="1:19" x14ac:dyDescent="0.25">
      <c r="A5190" t="s">
        <v>216</v>
      </c>
      <c r="B5190">
        <v>2008</v>
      </c>
      <c r="C5190" t="s">
        <v>217</v>
      </c>
      <c r="I5190" s="1">
        <v>206229995.727539</v>
      </c>
      <c r="M5190" t="str">
        <f t="shared" si="324"/>
        <v/>
      </c>
      <c r="N5190" s="4" t="str">
        <f t="shared" si="325"/>
        <v/>
      </c>
      <c r="O5190" t="str">
        <f t="shared" si="326"/>
        <v/>
      </c>
      <c r="P5190" t="str">
        <f t="shared" si="327"/>
        <v/>
      </c>
      <c r="Q5190" t="str">
        <f>_xlfn.IFNA(VLOOKUP(B5190&amp;A5190,[1]Countries!$A:$H,6,FALSE),"")</f>
        <v/>
      </c>
      <c r="R5190" t="str">
        <f>_xlfn.IFNA(VLOOKUP(B5190&amp;A5190,[1]Countries!$A:$H,7,FALSE),"")</f>
        <v/>
      </c>
      <c r="S5190" t="str">
        <f>_xlfn.IFNA(VLOOKUP(B5190&amp;A5190,[1]Countries!$A:$H,8,FALSE),"")</f>
        <v/>
      </c>
    </row>
    <row r="5191" spans="1:19" x14ac:dyDescent="0.25">
      <c r="A5191" t="s">
        <v>216</v>
      </c>
      <c r="B5191">
        <v>2009</v>
      </c>
      <c r="C5191" t="s">
        <v>217</v>
      </c>
      <c r="I5191" s="1">
        <v>65220001.220703103</v>
      </c>
      <c r="M5191" t="str">
        <f t="shared" si="324"/>
        <v/>
      </c>
      <c r="N5191" s="4" t="str">
        <f t="shared" si="325"/>
        <v/>
      </c>
      <c r="O5191" t="str">
        <f t="shared" si="326"/>
        <v/>
      </c>
      <c r="P5191" t="str">
        <f t="shared" si="327"/>
        <v/>
      </c>
      <c r="Q5191" t="str">
        <f>_xlfn.IFNA(VLOOKUP(B5191&amp;A5191,[1]Countries!$A:$H,6,FALSE),"")</f>
        <v/>
      </c>
      <c r="R5191" t="str">
        <f>_xlfn.IFNA(VLOOKUP(B5191&amp;A5191,[1]Countries!$A:$H,7,FALSE),"")</f>
        <v/>
      </c>
      <c r="S5191" t="str">
        <f>_xlfn.IFNA(VLOOKUP(B5191&amp;A5191,[1]Countries!$A:$H,8,FALSE),"")</f>
        <v/>
      </c>
    </row>
    <row r="5192" spans="1:19" x14ac:dyDescent="0.25">
      <c r="A5192" t="s">
        <v>216</v>
      </c>
      <c r="B5192">
        <v>2010</v>
      </c>
      <c r="C5192" t="s">
        <v>217</v>
      </c>
      <c r="I5192" s="1">
        <v>78830001.831054702</v>
      </c>
      <c r="M5192" t="str">
        <f t="shared" si="324"/>
        <v/>
      </c>
      <c r="N5192" s="4" t="str">
        <f t="shared" si="325"/>
        <v/>
      </c>
      <c r="O5192" t="str">
        <f t="shared" si="326"/>
        <v/>
      </c>
      <c r="P5192" t="str">
        <f t="shared" si="327"/>
        <v/>
      </c>
      <c r="Q5192" t="str">
        <f>_xlfn.IFNA(VLOOKUP(B5192&amp;A5192,[1]Countries!$A:$H,6,FALSE),"")</f>
        <v/>
      </c>
      <c r="R5192" t="str">
        <f>_xlfn.IFNA(VLOOKUP(B5192&amp;A5192,[1]Countries!$A:$H,7,FALSE),"")</f>
        <v/>
      </c>
      <c r="S5192" t="str">
        <f>_xlfn.IFNA(VLOOKUP(B5192&amp;A5192,[1]Countries!$A:$H,8,FALSE),"")</f>
        <v/>
      </c>
    </row>
    <row r="5193" spans="1:19" x14ac:dyDescent="0.25">
      <c r="A5193" t="s">
        <v>216</v>
      </c>
      <c r="B5193">
        <v>2011</v>
      </c>
      <c r="C5193" t="s">
        <v>217</v>
      </c>
      <c r="I5193" s="1">
        <v>118489997.86376999</v>
      </c>
      <c r="M5193" t="str">
        <f t="shared" si="324"/>
        <v/>
      </c>
      <c r="N5193" s="4" t="str">
        <f t="shared" si="325"/>
        <v/>
      </c>
      <c r="O5193" t="str">
        <f t="shared" si="326"/>
        <v/>
      </c>
      <c r="P5193" t="str">
        <f t="shared" si="327"/>
        <v/>
      </c>
      <c r="Q5193" t="str">
        <f>_xlfn.IFNA(VLOOKUP(B5193&amp;A5193,[1]Countries!$A:$H,6,FALSE),"")</f>
        <v/>
      </c>
      <c r="R5193" t="str">
        <f>_xlfn.IFNA(VLOOKUP(B5193&amp;A5193,[1]Countries!$A:$H,7,FALSE),"")</f>
        <v/>
      </c>
      <c r="S5193" t="str">
        <f>_xlfn.IFNA(VLOOKUP(B5193&amp;A5193,[1]Countries!$A:$H,8,FALSE),"")</f>
        <v/>
      </c>
    </row>
    <row r="5194" spans="1:19" x14ac:dyDescent="0.25">
      <c r="A5194" t="s">
        <v>216</v>
      </c>
      <c r="B5194">
        <v>2012</v>
      </c>
      <c r="C5194" t="s">
        <v>217</v>
      </c>
      <c r="I5194" s="1">
        <v>97870002.746582001</v>
      </c>
      <c r="M5194" t="str">
        <f t="shared" si="324"/>
        <v/>
      </c>
      <c r="N5194" s="4" t="str">
        <f t="shared" si="325"/>
        <v/>
      </c>
      <c r="O5194" t="str">
        <f t="shared" si="326"/>
        <v/>
      </c>
      <c r="P5194" t="str">
        <f t="shared" si="327"/>
        <v/>
      </c>
      <c r="Q5194" t="str">
        <f>_xlfn.IFNA(VLOOKUP(B5194&amp;A5194,[1]Countries!$A:$H,6,FALSE),"")</f>
        <v/>
      </c>
      <c r="R5194" t="str">
        <f>_xlfn.IFNA(VLOOKUP(B5194&amp;A5194,[1]Countries!$A:$H,7,FALSE),"")</f>
        <v/>
      </c>
      <c r="S5194" t="str">
        <f>_xlfn.IFNA(VLOOKUP(B5194&amp;A5194,[1]Countries!$A:$H,8,FALSE),"")</f>
        <v/>
      </c>
    </row>
    <row r="5195" spans="1:19" x14ac:dyDescent="0.25">
      <c r="A5195" t="s">
        <v>216</v>
      </c>
      <c r="B5195">
        <v>2013</v>
      </c>
      <c r="C5195" t="s">
        <v>217</v>
      </c>
      <c r="I5195" s="1">
        <v>109099998.474121</v>
      </c>
      <c r="M5195" t="str">
        <f t="shared" si="324"/>
        <v/>
      </c>
      <c r="N5195" s="4" t="str">
        <f t="shared" si="325"/>
        <v/>
      </c>
      <c r="O5195" t="str">
        <f t="shared" si="326"/>
        <v/>
      </c>
      <c r="P5195" t="str">
        <f t="shared" si="327"/>
        <v/>
      </c>
      <c r="Q5195" t="str">
        <f>_xlfn.IFNA(VLOOKUP(B5195&amp;A5195,[1]Countries!$A:$H,6,FALSE),"")</f>
        <v/>
      </c>
      <c r="R5195" t="str">
        <f>_xlfn.IFNA(VLOOKUP(B5195&amp;A5195,[1]Countries!$A:$H,7,FALSE),"")</f>
        <v/>
      </c>
      <c r="S5195" t="str">
        <f>_xlfn.IFNA(VLOOKUP(B5195&amp;A5195,[1]Countries!$A:$H,8,FALSE),"")</f>
        <v/>
      </c>
    </row>
    <row r="5196" spans="1:19" x14ac:dyDescent="0.25">
      <c r="A5196" t="s">
        <v>216</v>
      </c>
      <c r="B5196">
        <v>2014</v>
      </c>
      <c r="C5196" t="s">
        <v>217</v>
      </c>
      <c r="I5196" s="1">
        <v>153529998.77929699</v>
      </c>
      <c r="M5196" t="str">
        <f t="shared" si="324"/>
        <v/>
      </c>
      <c r="N5196" s="4" t="str">
        <f t="shared" si="325"/>
        <v/>
      </c>
      <c r="O5196" t="str">
        <f t="shared" si="326"/>
        <v/>
      </c>
      <c r="P5196" t="str">
        <f t="shared" si="327"/>
        <v/>
      </c>
      <c r="Q5196" t="str">
        <f>_xlfn.IFNA(VLOOKUP(B5196&amp;A5196,[1]Countries!$A:$H,6,FALSE),"")</f>
        <v/>
      </c>
      <c r="R5196" t="str">
        <f>_xlfn.IFNA(VLOOKUP(B5196&amp;A5196,[1]Countries!$A:$H,7,FALSE),"")</f>
        <v/>
      </c>
      <c r="S5196" t="str">
        <f>_xlfn.IFNA(VLOOKUP(B5196&amp;A5196,[1]Countries!$A:$H,8,FALSE),"")</f>
        <v/>
      </c>
    </row>
    <row r="5197" spans="1:19" x14ac:dyDescent="0.25">
      <c r="A5197" t="s">
        <v>216</v>
      </c>
      <c r="B5197">
        <v>2015</v>
      </c>
      <c r="C5197" t="s">
        <v>217</v>
      </c>
      <c r="I5197" s="1">
        <v>131429992.675781</v>
      </c>
      <c r="M5197" t="str">
        <f t="shared" si="324"/>
        <v/>
      </c>
      <c r="N5197" s="4" t="str">
        <f t="shared" si="325"/>
        <v/>
      </c>
      <c r="O5197" t="str">
        <f t="shared" si="326"/>
        <v/>
      </c>
      <c r="P5197" t="str">
        <f t="shared" si="327"/>
        <v/>
      </c>
      <c r="Q5197" t="str">
        <f>_xlfn.IFNA(VLOOKUP(B5197&amp;A5197,[1]Countries!$A:$H,6,FALSE),"")</f>
        <v/>
      </c>
      <c r="R5197" t="str">
        <f>_xlfn.IFNA(VLOOKUP(B5197&amp;A5197,[1]Countries!$A:$H,7,FALSE),"")</f>
        <v/>
      </c>
      <c r="S5197" t="str">
        <f>_xlfn.IFNA(VLOOKUP(B5197&amp;A5197,[1]Countries!$A:$H,8,FALSE),"")</f>
        <v/>
      </c>
    </row>
    <row r="5198" spans="1:19" x14ac:dyDescent="0.25">
      <c r="A5198" t="s">
        <v>216</v>
      </c>
      <c r="B5198">
        <v>2016</v>
      </c>
      <c r="C5198" t="s">
        <v>217</v>
      </c>
      <c r="I5198" s="1">
        <v>119650001.525879</v>
      </c>
      <c r="M5198" t="str">
        <f t="shared" si="324"/>
        <v/>
      </c>
      <c r="N5198" s="4" t="str">
        <f t="shared" si="325"/>
        <v/>
      </c>
      <c r="O5198" t="str">
        <f t="shared" si="326"/>
        <v/>
      </c>
      <c r="P5198" t="str">
        <f t="shared" si="327"/>
        <v/>
      </c>
      <c r="Q5198" t="str">
        <f>_xlfn.IFNA(VLOOKUP(B5198&amp;A5198,[1]Countries!$A:$H,6,FALSE),"")</f>
        <v/>
      </c>
      <c r="R5198" t="str">
        <f>_xlfn.IFNA(VLOOKUP(B5198&amp;A5198,[1]Countries!$A:$H,7,FALSE),"")</f>
        <v/>
      </c>
      <c r="S5198" t="str">
        <f>_xlfn.IFNA(VLOOKUP(B5198&amp;A5198,[1]Countries!$A:$H,8,FALSE),"")</f>
        <v/>
      </c>
    </row>
    <row r="5199" spans="1:19" x14ac:dyDescent="0.25">
      <c r="A5199" t="s">
        <v>216</v>
      </c>
      <c r="B5199">
        <v>2017</v>
      </c>
      <c r="C5199" t="s">
        <v>217</v>
      </c>
      <c r="I5199" s="1">
        <v>133119995.11718801</v>
      </c>
      <c r="M5199" t="str">
        <f t="shared" si="324"/>
        <v/>
      </c>
      <c r="N5199" s="4" t="str">
        <f t="shared" si="325"/>
        <v/>
      </c>
      <c r="O5199" t="str">
        <f t="shared" si="326"/>
        <v/>
      </c>
      <c r="P5199" t="str">
        <f t="shared" si="327"/>
        <v/>
      </c>
      <c r="Q5199" t="str">
        <f>_xlfn.IFNA(VLOOKUP(B5199&amp;A5199,[1]Countries!$A:$H,6,FALSE),"")</f>
        <v/>
      </c>
      <c r="R5199" t="str">
        <f>_xlfn.IFNA(VLOOKUP(B5199&amp;A5199,[1]Countries!$A:$H,7,FALSE),"")</f>
        <v/>
      </c>
      <c r="S5199" t="str">
        <f>_xlfn.IFNA(VLOOKUP(B5199&amp;A5199,[1]Countries!$A:$H,8,FALSE),"")</f>
        <v/>
      </c>
    </row>
    <row r="5200" spans="1:19" x14ac:dyDescent="0.25">
      <c r="A5200" t="s">
        <v>216</v>
      </c>
      <c r="B5200">
        <v>2018</v>
      </c>
      <c r="C5200" t="s">
        <v>217</v>
      </c>
      <c r="I5200" s="1">
        <v>120510002.13623001</v>
      </c>
      <c r="M5200" t="str">
        <f t="shared" si="324"/>
        <v/>
      </c>
      <c r="N5200" s="4" t="str">
        <f t="shared" si="325"/>
        <v/>
      </c>
      <c r="O5200" t="str">
        <f t="shared" si="326"/>
        <v/>
      </c>
      <c r="P5200" t="str">
        <f t="shared" si="327"/>
        <v/>
      </c>
      <c r="Q5200" t="str">
        <f>_xlfn.IFNA(VLOOKUP(B5200&amp;A5200,[1]Countries!$A:$H,6,FALSE),"")</f>
        <v/>
      </c>
      <c r="R5200" t="str">
        <f>_xlfn.IFNA(VLOOKUP(B5200&amp;A5200,[1]Countries!$A:$H,7,FALSE),"")</f>
        <v/>
      </c>
      <c r="S5200" t="str">
        <f>_xlfn.IFNA(VLOOKUP(B5200&amp;A5200,[1]Countries!$A:$H,8,FALSE),"")</f>
        <v/>
      </c>
    </row>
    <row r="5201" spans="1:19" x14ac:dyDescent="0.25">
      <c r="A5201" t="s">
        <v>216</v>
      </c>
      <c r="B5201">
        <v>2019</v>
      </c>
      <c r="C5201" t="s">
        <v>217</v>
      </c>
      <c r="M5201" t="str">
        <f t="shared" si="324"/>
        <v/>
      </c>
      <c r="N5201" s="4" t="str">
        <f t="shared" si="325"/>
        <v/>
      </c>
      <c r="O5201" t="str">
        <f t="shared" si="326"/>
        <v/>
      </c>
      <c r="P5201" t="str">
        <f t="shared" si="327"/>
        <v/>
      </c>
      <c r="Q5201" t="str">
        <f>_xlfn.IFNA(VLOOKUP(B5201&amp;A5201,[1]Countries!$A:$H,6,FALSE),"")</f>
        <v/>
      </c>
      <c r="R5201" t="str">
        <f>_xlfn.IFNA(VLOOKUP(B5201&amp;A5201,[1]Countries!$A:$H,7,FALSE),"")</f>
        <v/>
      </c>
      <c r="S5201" t="str">
        <f>_xlfn.IFNA(VLOOKUP(B5201&amp;A5201,[1]Countries!$A:$H,8,FALSE),"")</f>
        <v/>
      </c>
    </row>
    <row r="5202" spans="1:19" x14ac:dyDescent="0.25">
      <c r="A5202" t="s">
        <v>218</v>
      </c>
      <c r="B5202">
        <v>1970</v>
      </c>
      <c r="C5202" t="s">
        <v>219</v>
      </c>
      <c r="D5202" s="1">
        <v>26.485732675391549</v>
      </c>
      <c r="E5202" s="1">
        <v>1030074703.7609479</v>
      </c>
      <c r="F5202" s="1">
        <v>9005023183.9258099</v>
      </c>
      <c r="G5202" s="1">
        <v>1902047913.446677</v>
      </c>
      <c r="H5202" s="1">
        <v>24.79796896231138</v>
      </c>
      <c r="I5202" s="1">
        <v>274670013.42773402</v>
      </c>
      <c r="J5202" s="1">
        <v>39.930630050775953</v>
      </c>
      <c r="K5202" s="3">
        <v>57822288223.408379</v>
      </c>
      <c r="M5202">
        <f t="shared" si="324"/>
        <v>3.050186632701033</v>
      </c>
      <c r="N5202" s="4">
        <f t="shared" si="325"/>
        <v>3.050186632701033</v>
      </c>
      <c r="O5202">
        <f t="shared" si="326"/>
        <v>1.5043431539357028</v>
      </c>
      <c r="P5202">
        <f t="shared" si="327"/>
        <v>9.6831867267396152</v>
      </c>
      <c r="Q5202" t="str">
        <f>_xlfn.IFNA(VLOOKUP(B5202&amp;A5202,[1]Countries!$A:$H,6,FALSE),"")</f>
        <v/>
      </c>
      <c r="R5202" t="str">
        <f>_xlfn.IFNA(VLOOKUP(B5202&amp;A5202,[1]Countries!$A:$H,7,FALSE),"")</f>
        <v/>
      </c>
      <c r="S5202" t="str">
        <f>_xlfn.IFNA(VLOOKUP(B5202&amp;A5202,[1]Countries!$A:$H,8,FALSE),"")</f>
        <v/>
      </c>
    </row>
    <row r="5203" spans="1:19" x14ac:dyDescent="0.25">
      <c r="A5203" t="s">
        <v>218</v>
      </c>
      <c r="B5203">
        <v>1971</v>
      </c>
      <c r="C5203" t="s">
        <v>219</v>
      </c>
      <c r="D5203" s="1">
        <v>27.137870855148339</v>
      </c>
      <c r="E5203" s="1">
        <v>1255365115.9441161</v>
      </c>
      <c r="F5203" s="1">
        <v>9903499927.9850216</v>
      </c>
      <c r="G5203" s="1">
        <v>2279130059.0522828</v>
      </c>
      <c r="H5203" s="1">
        <v>23.330424665503202</v>
      </c>
      <c r="I5203" s="1">
        <v>324510009.765625</v>
      </c>
      <c r="J5203" s="1">
        <v>41.10820244328098</v>
      </c>
      <c r="K5203" s="3">
        <v>63919945464.198357</v>
      </c>
      <c r="M5203">
        <f t="shared" si="324"/>
        <v>3.2767204738259661</v>
      </c>
      <c r="N5203" s="4">
        <f t="shared" si="325"/>
        <v>3.2767204738259661</v>
      </c>
      <c r="O5203">
        <f t="shared" si="326"/>
        <v>1.4326045425599658</v>
      </c>
      <c r="P5203">
        <f t="shared" si="327"/>
        <v>10.337405468295522</v>
      </c>
      <c r="Q5203" t="str">
        <f>_xlfn.IFNA(VLOOKUP(B5203&amp;A5203,[1]Countries!$A:$H,6,FALSE),"")</f>
        <v/>
      </c>
      <c r="R5203" t="str">
        <f>_xlfn.IFNA(VLOOKUP(B5203&amp;A5203,[1]Countries!$A:$H,7,FALSE),"")</f>
        <v/>
      </c>
      <c r="S5203" t="str">
        <f>_xlfn.IFNA(VLOOKUP(B5203&amp;A5203,[1]Countries!$A:$H,8,FALSE),"")</f>
        <v/>
      </c>
    </row>
    <row r="5204" spans="1:19" x14ac:dyDescent="0.25">
      <c r="A5204" t="s">
        <v>218</v>
      </c>
      <c r="B5204">
        <v>1972</v>
      </c>
      <c r="C5204" t="s">
        <v>219</v>
      </c>
      <c r="D5204" s="1">
        <v>26.506080558614709</v>
      </c>
      <c r="E5204" s="1">
        <v>1803049199.5214951</v>
      </c>
      <c r="F5204" s="1">
        <v>10862327878.032021</v>
      </c>
      <c r="G5204" s="1">
        <v>2329150652.8544888</v>
      </c>
      <c r="H5204" s="1">
        <v>24.87756871382712</v>
      </c>
      <c r="I5204" s="1">
        <v>365429992.67578101</v>
      </c>
      <c r="J5204" s="1">
        <v>41.326709937437023</v>
      </c>
      <c r="K5204" s="3">
        <v>68531360903.163406</v>
      </c>
      <c r="M5204">
        <f t="shared" si="324"/>
        <v>3.3641959327597433</v>
      </c>
      <c r="N5204" s="4">
        <f t="shared" si="325"/>
        <v>3.3641959327597433</v>
      </c>
      <c r="O5204">
        <f t="shared" si="326"/>
        <v>1.4197425866077</v>
      </c>
      <c r="P5204">
        <f t="shared" si="327"/>
        <v>4.8433582491740257</v>
      </c>
      <c r="Q5204" t="str">
        <f>_xlfn.IFNA(VLOOKUP(B5204&amp;A5204,[1]Countries!$A:$H,6,FALSE),"")</f>
        <v/>
      </c>
      <c r="R5204" t="str">
        <f>_xlfn.IFNA(VLOOKUP(B5204&amp;A5204,[1]Countries!$A:$H,7,FALSE),"")</f>
        <v/>
      </c>
      <c r="S5204" t="str">
        <f>_xlfn.IFNA(VLOOKUP(B5204&amp;A5204,[1]Countries!$A:$H,8,FALSE),"")</f>
        <v/>
      </c>
    </row>
    <row r="5205" spans="1:19" x14ac:dyDescent="0.25">
      <c r="A5205" t="s">
        <v>218</v>
      </c>
      <c r="B5205">
        <v>1973</v>
      </c>
      <c r="C5205" t="s">
        <v>219</v>
      </c>
      <c r="D5205" s="1">
        <v>24.60695095254464</v>
      </c>
      <c r="E5205" s="1">
        <v>3319943763.8079929</v>
      </c>
      <c r="F5205" s="1">
        <v>13876531432.01446</v>
      </c>
      <c r="G5205" s="1">
        <v>3837366941.152842</v>
      </c>
      <c r="H5205" s="1">
        <v>27.62469922023411</v>
      </c>
      <c r="I5205" s="1">
        <v>282000000</v>
      </c>
      <c r="J5205" s="1">
        <v>40.403090116331661</v>
      </c>
      <c r="K5205" s="3">
        <v>78741384171.988937</v>
      </c>
      <c r="M5205">
        <f t="shared" si="324"/>
        <v>2.0322081305519877</v>
      </c>
      <c r="N5205" s="4">
        <f t="shared" si="325"/>
        <v>2.0322081305519877</v>
      </c>
      <c r="O5205">
        <f t="shared" si="326"/>
        <v>1.4750582124305929</v>
      </c>
      <c r="P5205">
        <f t="shared" si="327"/>
        <v>3.7287644962278201</v>
      </c>
      <c r="Q5205" t="str">
        <f>_xlfn.IFNA(VLOOKUP(B5205&amp;A5205,[1]Countries!$A:$H,6,FALSE),"")</f>
        <v/>
      </c>
      <c r="R5205" t="str">
        <f>_xlfn.IFNA(VLOOKUP(B5205&amp;A5205,[1]Countries!$A:$H,7,FALSE),"")</f>
        <v/>
      </c>
      <c r="S5205" t="str">
        <f>_xlfn.IFNA(VLOOKUP(B5205&amp;A5205,[1]Countries!$A:$H,8,FALSE),"")</f>
        <v/>
      </c>
    </row>
    <row r="5206" spans="1:19" x14ac:dyDescent="0.25">
      <c r="A5206" t="s">
        <v>218</v>
      </c>
      <c r="B5206">
        <v>1974</v>
      </c>
      <c r="C5206" t="s">
        <v>219</v>
      </c>
      <c r="D5206" s="1">
        <v>24.172043010752692</v>
      </c>
      <c r="E5206" s="1">
        <v>4344697999.8516579</v>
      </c>
      <c r="F5206" s="1">
        <v>19544094741.26635</v>
      </c>
      <c r="G5206" s="1">
        <v>6508270081.8354883</v>
      </c>
      <c r="H5206" s="1">
        <v>26.611005692599619</v>
      </c>
      <c r="I5206" s="1">
        <v>252039993.28613299</v>
      </c>
      <c r="J5206" s="1">
        <v>40.857685009487668</v>
      </c>
      <c r="K5206" s="3">
        <v>86231135053.197571</v>
      </c>
      <c r="M5206">
        <f t="shared" si="324"/>
        <v>1.2895966614097687</v>
      </c>
      <c r="N5206" s="4">
        <f t="shared" si="325"/>
        <v>1.2895966614097687</v>
      </c>
      <c r="O5206">
        <f t="shared" si="326"/>
        <v>1.4475199702767971</v>
      </c>
      <c r="P5206">
        <f t="shared" si="327"/>
        <v>11.07020872865275</v>
      </c>
      <c r="Q5206" t="str">
        <f>_xlfn.IFNA(VLOOKUP(B5206&amp;A5206,[1]Countries!$A:$H,6,FALSE),"")</f>
        <v/>
      </c>
      <c r="R5206" t="str">
        <f>_xlfn.IFNA(VLOOKUP(B5206&amp;A5206,[1]Countries!$A:$H,7,FALSE),"")</f>
        <v/>
      </c>
      <c r="S5206" t="str">
        <f>_xlfn.IFNA(VLOOKUP(B5206&amp;A5206,[1]Countries!$A:$H,8,FALSE),"")</f>
        <v/>
      </c>
    </row>
    <row r="5207" spans="1:19" x14ac:dyDescent="0.25">
      <c r="A5207" t="s">
        <v>218</v>
      </c>
      <c r="B5207">
        <v>1975</v>
      </c>
      <c r="C5207" t="s">
        <v>219</v>
      </c>
      <c r="D5207" s="1">
        <v>24.485944079820939</v>
      </c>
      <c r="E5207" s="1">
        <v>4934710743.8016529</v>
      </c>
      <c r="F5207" s="1">
        <v>21784297520.66116</v>
      </c>
      <c r="G5207" s="1">
        <v>6824793388.4297523</v>
      </c>
      <c r="H5207" s="1">
        <v>26.685382601767898</v>
      </c>
      <c r="I5207" s="1">
        <v>247479995.727539</v>
      </c>
      <c r="J5207" s="1">
        <v>39.582305853788078</v>
      </c>
      <c r="K5207" s="3">
        <v>92991598558.061539</v>
      </c>
      <c r="M5207">
        <f t="shared" si="324"/>
        <v>1.1360476301465237</v>
      </c>
      <c r="N5207" s="4">
        <f t="shared" si="325"/>
        <v>1.1360476301465237</v>
      </c>
      <c r="O5207">
        <f t="shared" si="326"/>
        <v>1.5263813677097811</v>
      </c>
      <c r="P5207">
        <f t="shared" si="327"/>
        <v>8.6763534276717635</v>
      </c>
      <c r="Q5207" t="str">
        <f>_xlfn.IFNA(VLOOKUP(B5207&amp;A5207,[1]Countries!$A:$H,6,FALSE),"")</f>
        <v/>
      </c>
      <c r="R5207" t="str">
        <f>_xlfn.IFNA(VLOOKUP(B5207&amp;A5207,[1]Countries!$A:$H,7,FALSE),"")</f>
        <v/>
      </c>
      <c r="S5207" t="str">
        <f>_xlfn.IFNA(VLOOKUP(B5207&amp;A5207,[1]Countries!$A:$H,8,FALSE),"")</f>
        <v/>
      </c>
    </row>
    <row r="5208" spans="1:19" x14ac:dyDescent="0.25">
      <c r="A5208" t="s">
        <v>218</v>
      </c>
      <c r="B5208">
        <v>1976</v>
      </c>
      <c r="C5208" t="s">
        <v>219</v>
      </c>
      <c r="D5208" s="1">
        <v>23.04668066994638</v>
      </c>
      <c r="E5208" s="1">
        <v>7634504132.2314043</v>
      </c>
      <c r="F5208" s="1">
        <v>29902479338.842979</v>
      </c>
      <c r="G5208" s="1">
        <v>8477066115.7024794</v>
      </c>
      <c r="H5208" s="1">
        <v>27.640815875297111</v>
      </c>
      <c r="I5208" s="1">
        <v>216139999.38964799</v>
      </c>
      <c r="J5208" s="1">
        <v>39.185921176275492</v>
      </c>
      <c r="K5208" s="3">
        <v>105286434222.1842</v>
      </c>
      <c r="L5208" s="1">
        <v>0.1571776021226024</v>
      </c>
      <c r="M5208">
        <f t="shared" si="324"/>
        <v>0.7228163154648003</v>
      </c>
      <c r="N5208" s="4">
        <f t="shared" si="325"/>
        <v>0.87999391758740275</v>
      </c>
      <c r="O5208">
        <f t="shared" si="326"/>
        <v>1.5519369456738317</v>
      </c>
      <c r="P5208">
        <f t="shared" si="327"/>
        <v>2.8176994085456872</v>
      </c>
      <c r="Q5208" t="str">
        <f>_xlfn.IFNA(VLOOKUP(B5208&amp;A5208,[1]Countries!$A:$H,6,FALSE),"")</f>
        <v/>
      </c>
      <c r="R5208" t="str">
        <f>_xlfn.IFNA(VLOOKUP(B5208&amp;A5208,[1]Countries!$A:$H,7,FALSE),"")</f>
        <v/>
      </c>
      <c r="S5208" t="str">
        <f>_xlfn.IFNA(VLOOKUP(B5208&amp;A5208,[1]Countries!$A:$H,8,FALSE),"")</f>
        <v/>
      </c>
    </row>
    <row r="5209" spans="1:19" x14ac:dyDescent="0.25">
      <c r="A5209" t="s">
        <v>218</v>
      </c>
      <c r="B5209">
        <v>1977</v>
      </c>
      <c r="C5209" t="s">
        <v>219</v>
      </c>
      <c r="D5209" s="1">
        <v>21.78997318372107</v>
      </c>
      <c r="E5209" s="1">
        <v>10014876033.05785</v>
      </c>
      <c r="F5209" s="1">
        <v>38446487603.305794</v>
      </c>
      <c r="G5209" s="1">
        <v>10717561983.471081</v>
      </c>
      <c r="H5209" s="1">
        <v>28.463948495547641</v>
      </c>
      <c r="I5209" s="1">
        <v>237179992.67578101</v>
      </c>
      <c r="J5209" s="1">
        <v>39.335020770524658</v>
      </c>
      <c r="K5209" s="3">
        <v>118274550001.60271</v>
      </c>
      <c r="L5209" s="1">
        <v>0.26790483714081498</v>
      </c>
      <c r="M5209">
        <f t="shared" si="324"/>
        <v>0.61690939136761946</v>
      </c>
      <c r="N5209" s="4">
        <f t="shared" si="325"/>
        <v>0.88481422850843439</v>
      </c>
      <c r="O5209">
        <f t="shared" si="326"/>
        <v>1.5422638158344153</v>
      </c>
      <c r="P5209">
        <f t="shared" si="327"/>
        <v>1.8276986903552954</v>
      </c>
      <c r="Q5209" t="str">
        <f>_xlfn.IFNA(VLOOKUP(B5209&amp;A5209,[1]Countries!$A:$H,6,FALSE),"")</f>
        <v/>
      </c>
      <c r="R5209" t="str">
        <f>_xlfn.IFNA(VLOOKUP(B5209&amp;A5209,[1]Countries!$A:$H,7,FALSE),"")</f>
        <v/>
      </c>
      <c r="S5209" t="str">
        <f>_xlfn.IFNA(VLOOKUP(B5209&amp;A5209,[1]Countries!$A:$H,8,FALSE),"")</f>
        <v/>
      </c>
    </row>
    <row r="5210" spans="1:19" x14ac:dyDescent="0.25">
      <c r="A5210" t="s">
        <v>218</v>
      </c>
      <c r="B5210">
        <v>1978</v>
      </c>
      <c r="C5210" t="s">
        <v>219</v>
      </c>
      <c r="D5210" s="1">
        <v>19.91691347472619</v>
      </c>
      <c r="E5210" s="1">
        <v>12990909090.90909</v>
      </c>
      <c r="F5210" s="1">
        <v>51972107438.016533</v>
      </c>
      <c r="G5210" s="1">
        <v>15187190082.64463</v>
      </c>
      <c r="H5210" s="1">
        <v>30.211294201832668</v>
      </c>
      <c r="I5210" s="1">
        <v>164210006.71386701</v>
      </c>
      <c r="J5210" s="1">
        <v>39.047486533224671</v>
      </c>
      <c r="K5210" s="3">
        <v>131229144544.6772</v>
      </c>
      <c r="L5210" s="1">
        <v>0.20203144566578549</v>
      </c>
      <c r="M5210">
        <f t="shared" si="324"/>
        <v>0.31595795284943701</v>
      </c>
      <c r="N5210" s="4">
        <f t="shared" si="325"/>
        <v>0.51798939851522252</v>
      </c>
      <c r="O5210">
        <f t="shared" si="326"/>
        <v>1.5609843008694591</v>
      </c>
      <c r="P5210">
        <f t="shared" si="327"/>
        <v>4.2258840366534871</v>
      </c>
      <c r="Q5210" t="str">
        <f>_xlfn.IFNA(VLOOKUP(B5210&amp;A5210,[1]Countries!$A:$H,6,FALSE),"")</f>
        <v/>
      </c>
      <c r="R5210" t="str">
        <f>_xlfn.IFNA(VLOOKUP(B5210&amp;A5210,[1]Countries!$A:$H,7,FALSE),"")</f>
        <v/>
      </c>
      <c r="S5210" t="str">
        <f>_xlfn.IFNA(VLOOKUP(B5210&amp;A5210,[1]Countries!$A:$H,8,FALSE),"")</f>
        <v/>
      </c>
    </row>
    <row r="5211" spans="1:19" x14ac:dyDescent="0.25">
      <c r="A5211" t="s">
        <v>218</v>
      </c>
      <c r="B5211">
        <v>1979</v>
      </c>
      <c r="C5211" t="s">
        <v>219</v>
      </c>
      <c r="D5211" s="1">
        <v>18.53633846979999</v>
      </c>
      <c r="E5211" s="1">
        <v>15836157024.79339</v>
      </c>
      <c r="F5211" s="1">
        <v>66946900826.446281</v>
      </c>
      <c r="G5211" s="1">
        <v>20679752066.1157</v>
      </c>
      <c r="H5211" s="1">
        <v>31.558562200831421</v>
      </c>
      <c r="I5211" s="1">
        <v>133860000.61035199</v>
      </c>
      <c r="J5211" s="1">
        <v>39.199995062078933</v>
      </c>
      <c r="K5211" s="3">
        <v>142608321173.93039</v>
      </c>
      <c r="L5211" s="1">
        <v>0.15086583359823219</v>
      </c>
      <c r="M5211">
        <f t="shared" si="324"/>
        <v>0.19994951066871908</v>
      </c>
      <c r="N5211" s="4">
        <f t="shared" si="325"/>
        <v>0.35081534426695127</v>
      </c>
      <c r="O5211">
        <f t="shared" si="326"/>
        <v>1.551020729508648</v>
      </c>
      <c r="P5211">
        <f t="shared" si="327"/>
        <v>7.2349802328846957</v>
      </c>
      <c r="Q5211" t="str">
        <f>_xlfn.IFNA(VLOOKUP(B5211&amp;A5211,[1]Countries!$A:$H,6,FALSE),"")</f>
        <v/>
      </c>
      <c r="R5211" t="str">
        <f>_xlfn.IFNA(VLOOKUP(B5211&amp;A5211,[1]Countries!$A:$H,7,FALSE),"")</f>
        <v/>
      </c>
      <c r="S5211" t="str">
        <f>_xlfn.IFNA(VLOOKUP(B5211&amp;A5211,[1]Countries!$A:$H,8,FALSE),"")</f>
        <v/>
      </c>
    </row>
    <row r="5212" spans="1:19" x14ac:dyDescent="0.25">
      <c r="A5212" t="s">
        <v>218</v>
      </c>
      <c r="B5212">
        <v>1980</v>
      </c>
      <c r="C5212" t="s">
        <v>219</v>
      </c>
      <c r="D5212" s="1">
        <v>14.26931587333952</v>
      </c>
      <c r="E5212" s="1">
        <v>18598850896.39959</v>
      </c>
      <c r="F5212" s="1">
        <v>65398646757.651093</v>
      </c>
      <c r="G5212" s="1">
        <v>24257445302.339371</v>
      </c>
      <c r="H5212" s="1">
        <v>32.080221321028773</v>
      </c>
      <c r="I5212" s="1">
        <v>138710006.71386701</v>
      </c>
      <c r="J5212" s="1">
        <v>42.841427711950381</v>
      </c>
      <c r="K5212" s="3">
        <v>140261433658.12579</v>
      </c>
      <c r="L5212" s="1">
        <v>0.8602624113689028</v>
      </c>
      <c r="M5212">
        <f t="shared" si="324"/>
        <v>0.21209920019887737</v>
      </c>
      <c r="N5212" s="4">
        <f t="shared" si="325"/>
        <v>1.0723616115677801</v>
      </c>
      <c r="O5212">
        <f t="shared" si="326"/>
        <v>1.3341892495358074</v>
      </c>
      <c r="P5212">
        <f t="shared" si="327"/>
        <v>8.6524640592471798</v>
      </c>
      <c r="Q5212" t="str">
        <f>_xlfn.IFNA(VLOOKUP(B5212&amp;A5212,[1]Countries!$A:$H,6,FALSE),"")</f>
        <v/>
      </c>
      <c r="R5212" t="str">
        <f>_xlfn.IFNA(VLOOKUP(B5212&amp;A5212,[1]Countries!$A:$H,7,FALSE),"")</f>
        <v/>
      </c>
      <c r="S5212" t="str">
        <f>_xlfn.IFNA(VLOOKUP(B5212&amp;A5212,[1]Countries!$A:$H,8,FALSE),"")</f>
        <v/>
      </c>
    </row>
    <row r="5213" spans="1:19" x14ac:dyDescent="0.25">
      <c r="A5213" t="s">
        <v>218</v>
      </c>
      <c r="B5213">
        <v>1981</v>
      </c>
      <c r="C5213" t="s">
        <v>219</v>
      </c>
      <c r="D5213" s="1">
        <v>15.025427926023459</v>
      </c>
      <c r="E5213" s="1">
        <v>21836189301.499199</v>
      </c>
      <c r="F5213" s="1">
        <v>72933350953.702484</v>
      </c>
      <c r="G5213" s="1">
        <v>27124943100.8913</v>
      </c>
      <c r="H5213" s="1">
        <v>31.272523746824032</v>
      </c>
      <c r="I5213" s="1">
        <v>330390014.64843798</v>
      </c>
      <c r="J5213" s="1">
        <v>43.036412467938263</v>
      </c>
      <c r="K5213" s="3">
        <v>150425024401.0108</v>
      </c>
      <c r="L5213" s="1">
        <v>0.94689187671959207</v>
      </c>
      <c r="M5213">
        <f t="shared" si="324"/>
        <v>0.45300265287161556</v>
      </c>
      <c r="N5213" s="4">
        <f t="shared" si="325"/>
        <v>1.3998945295912075</v>
      </c>
      <c r="O5213">
        <f t="shared" si="326"/>
        <v>1.3236137555494221</v>
      </c>
      <c r="P5213">
        <f t="shared" si="327"/>
        <v>7.2514888322481719</v>
      </c>
      <c r="Q5213" t="str">
        <f>_xlfn.IFNA(VLOOKUP(B5213&amp;A5213,[1]Countries!$A:$H,6,FALSE),"")</f>
        <v/>
      </c>
      <c r="R5213" t="str">
        <f>_xlfn.IFNA(VLOOKUP(B5213&amp;A5213,[1]Countries!$A:$H,7,FALSE),"")</f>
        <v/>
      </c>
      <c r="S5213" t="str">
        <f>_xlfn.IFNA(VLOOKUP(B5213&amp;A5213,[1]Countries!$A:$H,8,FALSE),"")</f>
        <v/>
      </c>
    </row>
    <row r="5214" spans="1:19" x14ac:dyDescent="0.25">
      <c r="A5214" t="s">
        <v>218</v>
      </c>
      <c r="B5214">
        <v>1982</v>
      </c>
      <c r="C5214" t="s">
        <v>219</v>
      </c>
      <c r="D5214" s="1">
        <v>14.00327476233535</v>
      </c>
      <c r="E5214" s="1">
        <v>21445122284.838871</v>
      </c>
      <c r="F5214" s="1">
        <v>78358866334.73764</v>
      </c>
      <c r="G5214" s="1">
        <v>25749575969.798111</v>
      </c>
      <c r="H5214" s="1">
        <v>31.682452790006739</v>
      </c>
      <c r="I5214" s="1">
        <v>33779998.779296897</v>
      </c>
      <c r="J5214" s="1">
        <v>43.629225682794932</v>
      </c>
      <c r="K5214" s="3">
        <v>162967580397.82849</v>
      </c>
      <c r="L5214" s="1">
        <v>1.000907777876195</v>
      </c>
      <c r="M5214">
        <f t="shared" si="324"/>
        <v>4.3109351065639047E-2</v>
      </c>
      <c r="N5214" s="4">
        <f t="shared" si="325"/>
        <v>1.0440171289418341</v>
      </c>
      <c r="O5214">
        <f t="shared" si="326"/>
        <v>1.2920415944818093</v>
      </c>
      <c r="P5214">
        <f t="shared" si="327"/>
        <v>5.4932567127391074</v>
      </c>
      <c r="Q5214" t="str">
        <f>_xlfn.IFNA(VLOOKUP(B5214&amp;A5214,[1]Countries!$A:$H,6,FALSE),"")</f>
        <v/>
      </c>
      <c r="R5214" t="str">
        <f>_xlfn.IFNA(VLOOKUP(B5214&amp;A5214,[1]Countries!$A:$H,7,FALSE),"")</f>
        <v/>
      </c>
      <c r="S5214" t="str">
        <f>_xlfn.IFNA(VLOOKUP(B5214&amp;A5214,[1]Countries!$A:$H,8,FALSE),"")</f>
        <v/>
      </c>
    </row>
    <row r="5215" spans="1:19" x14ac:dyDescent="0.25">
      <c r="A5215" t="s">
        <v>218</v>
      </c>
      <c r="B5215">
        <v>1983</v>
      </c>
      <c r="C5215" t="s">
        <v>219</v>
      </c>
      <c r="D5215" s="1">
        <v>12.625275227269061</v>
      </c>
      <c r="E5215" s="1">
        <v>24472574927.489521</v>
      </c>
      <c r="F5215" s="1">
        <v>87760360941.024811</v>
      </c>
      <c r="G5215" s="1">
        <v>26351401869.158878</v>
      </c>
      <c r="H5215" s="1">
        <v>32.979681287189649</v>
      </c>
      <c r="I5215" s="1">
        <v>7639999.8664856004</v>
      </c>
      <c r="J5215" s="1">
        <v>43.035483202874261</v>
      </c>
      <c r="K5215" s="3">
        <v>184766408314.57501</v>
      </c>
      <c r="L5215" s="1">
        <v>1.048879004290534</v>
      </c>
      <c r="M5215">
        <f t="shared" si="324"/>
        <v>8.7055246634864004E-3</v>
      </c>
      <c r="N5215" s="4">
        <f t="shared" si="325"/>
        <v>1.0575845289540204</v>
      </c>
      <c r="O5215">
        <f t="shared" si="326"/>
        <v>1.3236639293345074</v>
      </c>
      <c r="P5215">
        <f t="shared" si="327"/>
        <v>2.1408605451519667</v>
      </c>
      <c r="Q5215" t="str">
        <f>_xlfn.IFNA(VLOOKUP(B5215&amp;A5215,[1]Countries!$A:$H,6,FALSE),"")</f>
        <v/>
      </c>
      <c r="R5215" t="str">
        <f>_xlfn.IFNA(VLOOKUP(B5215&amp;A5215,[1]Countries!$A:$H,7,FALSE),"")</f>
        <v/>
      </c>
      <c r="S5215" t="str">
        <f>_xlfn.IFNA(VLOOKUP(B5215&amp;A5215,[1]Countries!$A:$H,8,FALSE),"")</f>
        <v/>
      </c>
    </row>
    <row r="5216" spans="1:19" x14ac:dyDescent="0.25">
      <c r="A5216" t="s">
        <v>218</v>
      </c>
      <c r="B5216">
        <v>1984</v>
      </c>
      <c r="C5216" t="s">
        <v>219</v>
      </c>
      <c r="D5216" s="1">
        <v>11.872560957765049</v>
      </c>
      <c r="E5216" s="1">
        <v>28184322191.617661</v>
      </c>
      <c r="F5216" s="1">
        <v>97510235986.004608</v>
      </c>
      <c r="G5216" s="1">
        <v>27755155214.7696</v>
      </c>
      <c r="H5216" s="1">
        <v>34.512853203853354</v>
      </c>
      <c r="I5216" s="1">
        <v>-36880001.068115197</v>
      </c>
      <c r="J5216" s="1">
        <v>43.055401806561292</v>
      </c>
      <c r="K5216" s="3">
        <v>204262295216.7525</v>
      </c>
      <c r="L5216" s="1">
        <v>0.96964179241213733</v>
      </c>
      <c r="M5216">
        <f t="shared" si="324"/>
        <v>-3.7821671432944216E-2</v>
      </c>
      <c r="N5216" s="4">
        <f t="shared" si="325"/>
        <v>0.93182012097919309</v>
      </c>
      <c r="O5216">
        <f t="shared" si="326"/>
        <v>1.3225889389972159</v>
      </c>
      <c r="P5216">
        <f t="shared" si="327"/>
        <v>-0.44012505200957347</v>
      </c>
      <c r="Q5216" t="str">
        <f>_xlfn.IFNA(VLOOKUP(B5216&amp;A5216,[1]Countries!$A:$H,6,FALSE),"")</f>
        <v/>
      </c>
      <c r="R5216" t="str">
        <f>_xlfn.IFNA(VLOOKUP(B5216&amp;A5216,[1]Countries!$A:$H,7,FALSE),"")</f>
        <v/>
      </c>
      <c r="S5216" t="str">
        <f>_xlfn.IFNA(VLOOKUP(B5216&amp;A5216,[1]Countries!$A:$H,8,FALSE),"")</f>
        <v/>
      </c>
    </row>
    <row r="5217" spans="1:19" x14ac:dyDescent="0.25">
      <c r="A5217" t="s">
        <v>218</v>
      </c>
      <c r="B5217">
        <v>1985</v>
      </c>
      <c r="C5217" t="s">
        <v>219</v>
      </c>
      <c r="D5217" s="1">
        <v>11.753699377167971</v>
      </c>
      <c r="E5217" s="1">
        <v>27219948966.690418</v>
      </c>
      <c r="F5217" s="1">
        <v>101296177099.377</v>
      </c>
      <c r="G5217" s="1">
        <v>26119629433.80611</v>
      </c>
      <c r="H5217" s="1">
        <v>33.9458774964626</v>
      </c>
      <c r="I5217" s="1">
        <v>-8819999.6948242206</v>
      </c>
      <c r="J5217" s="1">
        <v>44.211769698523881</v>
      </c>
      <c r="K5217" s="3">
        <v>220274138786.48071</v>
      </c>
      <c r="L5217" s="1">
        <v>1.142984939958924</v>
      </c>
      <c r="M5217">
        <f t="shared" si="324"/>
        <v>-8.7071397434587555E-3</v>
      </c>
      <c r="N5217" s="4">
        <f t="shared" si="325"/>
        <v>1.1342778002154652</v>
      </c>
      <c r="O5217">
        <f t="shared" si="326"/>
        <v>1.2618411495828168</v>
      </c>
      <c r="P5217">
        <f t="shared" si="327"/>
        <v>-1.0862399395436564</v>
      </c>
      <c r="Q5217" t="str">
        <f>_xlfn.IFNA(VLOOKUP(B5217&amp;A5217,[1]Countries!$A:$H,6,FALSE),"")</f>
        <v/>
      </c>
      <c r="R5217" t="str">
        <f>_xlfn.IFNA(VLOOKUP(B5217&amp;A5217,[1]Countries!$A:$H,7,FALSE),"")</f>
        <v/>
      </c>
      <c r="S5217" t="str">
        <f>_xlfn.IFNA(VLOOKUP(B5217&amp;A5217,[1]Countries!$A:$H,8,FALSE),"")</f>
        <v/>
      </c>
    </row>
    <row r="5218" spans="1:19" x14ac:dyDescent="0.25">
      <c r="A5218" t="s">
        <v>218</v>
      </c>
      <c r="B5218">
        <v>1986</v>
      </c>
      <c r="C5218" t="s">
        <v>219</v>
      </c>
      <c r="D5218" s="1">
        <v>10.42823379533877</v>
      </c>
      <c r="E5218" s="1">
        <v>37350048216.007713</v>
      </c>
      <c r="F5218" s="1">
        <v>116836802995.0649</v>
      </c>
      <c r="G5218" s="1">
        <v>32877077542.685341</v>
      </c>
      <c r="H5218" s="1">
        <v>34.874807983236522</v>
      </c>
      <c r="I5218" s="1">
        <v>-17569999.6948242</v>
      </c>
      <c r="J5218" s="1">
        <v>44.806177162288392</v>
      </c>
      <c r="K5218" s="3">
        <v>245225165834.74039</v>
      </c>
      <c r="L5218" s="1">
        <v>1.4863467088134481</v>
      </c>
      <c r="M5218">
        <f t="shared" si="324"/>
        <v>-1.5038069550367912E-2</v>
      </c>
      <c r="N5218" s="4">
        <f t="shared" si="325"/>
        <v>1.4713086392630801</v>
      </c>
      <c r="O5218">
        <f t="shared" si="326"/>
        <v>1.2318351248266297</v>
      </c>
      <c r="P5218">
        <f t="shared" si="327"/>
        <v>-3.8283918753847686</v>
      </c>
      <c r="Q5218" t="str">
        <f>_xlfn.IFNA(VLOOKUP(B5218&amp;A5218,[1]Countries!$A:$H,6,FALSE),"")</f>
        <v/>
      </c>
      <c r="R5218" t="str">
        <f>_xlfn.IFNA(VLOOKUP(B5218&amp;A5218,[1]Countries!$A:$H,7,FALSE),"")</f>
        <v/>
      </c>
      <c r="S5218" t="str">
        <f>_xlfn.IFNA(VLOOKUP(B5218&amp;A5218,[1]Countries!$A:$H,8,FALSE),"")</f>
        <v/>
      </c>
    </row>
    <row r="5219" spans="1:19" x14ac:dyDescent="0.25">
      <c r="A5219" t="s">
        <v>218</v>
      </c>
      <c r="B5219">
        <v>1987</v>
      </c>
      <c r="C5219" t="s">
        <v>219</v>
      </c>
      <c r="D5219" s="1">
        <v>9.3092069043154435</v>
      </c>
      <c r="E5219" s="1">
        <v>51508564620.640182</v>
      </c>
      <c r="F5219" s="1">
        <v>147948259722.57681</v>
      </c>
      <c r="G5219" s="1">
        <v>41699065125.156517</v>
      </c>
      <c r="H5219" s="1">
        <v>35.947732826723247</v>
      </c>
      <c r="I5219" s="1">
        <v>10659999.8474121</v>
      </c>
      <c r="J5219" s="1">
        <v>45.02283525256825</v>
      </c>
      <c r="K5219" s="3">
        <v>276426860934.66162</v>
      </c>
      <c r="L5219" s="1">
        <v>1.399543395699725</v>
      </c>
      <c r="M5219">
        <f t="shared" si="324"/>
        <v>7.2052215196049315E-3</v>
      </c>
      <c r="N5219" s="4">
        <f t="shared" si="325"/>
        <v>1.40674861721933</v>
      </c>
      <c r="O5219">
        <f t="shared" si="326"/>
        <v>1.2210951273730739</v>
      </c>
      <c r="P5219">
        <f t="shared" si="327"/>
        <v>-6.6303581494488801</v>
      </c>
      <c r="Q5219" t="str">
        <f>_xlfn.IFNA(VLOOKUP(B5219&amp;A5219,[1]Countries!$A:$H,6,FALSE),"")</f>
        <v/>
      </c>
      <c r="R5219" t="str">
        <f>_xlfn.IFNA(VLOOKUP(B5219&amp;A5219,[1]Countries!$A:$H,7,FALSE),"")</f>
        <v/>
      </c>
      <c r="S5219" t="str">
        <f>_xlfn.IFNA(VLOOKUP(B5219&amp;A5219,[1]Countries!$A:$H,8,FALSE),"")</f>
        <v/>
      </c>
    </row>
    <row r="5220" spans="1:19" x14ac:dyDescent="0.25">
      <c r="A5220" t="s">
        <v>218</v>
      </c>
      <c r="B5220">
        <v>1988</v>
      </c>
      <c r="C5220" t="s">
        <v>219</v>
      </c>
      <c r="D5220" s="1">
        <v>9.2210196671523015</v>
      </c>
      <c r="E5220" s="1">
        <v>64845584918.041748</v>
      </c>
      <c r="F5220" s="1">
        <v>199590823957.23679</v>
      </c>
      <c r="G5220" s="1">
        <v>52321489603.127937</v>
      </c>
      <c r="H5220" s="1">
        <v>36.590232385148227</v>
      </c>
      <c r="I5220" s="1">
        <v>9279999.7329711895</v>
      </c>
      <c r="J5220" s="1">
        <v>44.769090932753038</v>
      </c>
      <c r="K5220" s="3">
        <v>309564126753.23828</v>
      </c>
      <c r="L5220" s="1">
        <v>1.254817205693084</v>
      </c>
      <c r="M5220">
        <f t="shared" si="324"/>
        <v>4.6495122115230462E-3</v>
      </c>
      <c r="N5220" s="4">
        <f t="shared" si="325"/>
        <v>1.2594667179046071</v>
      </c>
      <c r="O5220">
        <f t="shared" si="326"/>
        <v>1.2336839528461381</v>
      </c>
      <c r="P5220">
        <f t="shared" si="327"/>
        <v>-6.2748853211794717</v>
      </c>
      <c r="Q5220" t="str">
        <f>_xlfn.IFNA(VLOOKUP(B5220&amp;A5220,[1]Countries!$A:$H,6,FALSE),"")</f>
        <v/>
      </c>
      <c r="R5220" t="str">
        <f>_xlfn.IFNA(VLOOKUP(B5220&amp;A5220,[1]Countries!$A:$H,7,FALSE),"")</f>
        <v/>
      </c>
      <c r="S5220" t="str">
        <f>_xlfn.IFNA(VLOOKUP(B5220&amp;A5220,[1]Countries!$A:$H,8,FALSE),"")</f>
        <v/>
      </c>
    </row>
    <row r="5221" spans="1:19" x14ac:dyDescent="0.25">
      <c r="A5221" t="s">
        <v>218</v>
      </c>
      <c r="B5221">
        <v>1989</v>
      </c>
      <c r="C5221" t="s">
        <v>219</v>
      </c>
      <c r="D5221" s="1">
        <v>8.5415236746525061</v>
      </c>
      <c r="E5221" s="1">
        <v>67555773985.047508</v>
      </c>
      <c r="F5221" s="1">
        <v>246927292765.0195</v>
      </c>
      <c r="G5221" s="1">
        <v>63102493074.792236</v>
      </c>
      <c r="H5221" s="1">
        <v>36.173612107950582</v>
      </c>
      <c r="I5221" s="1">
        <v>51669998.168945298</v>
      </c>
      <c r="J5221" s="1">
        <v>46.30745866450183</v>
      </c>
      <c r="K5221" s="3">
        <v>331459268078.71472</v>
      </c>
      <c r="L5221" s="1">
        <v>0.88572635025861002</v>
      </c>
      <c r="M5221">
        <f t="shared" si="324"/>
        <v>2.0925187163541054E-2</v>
      </c>
      <c r="N5221" s="4">
        <f t="shared" si="325"/>
        <v>0.9066515374221511</v>
      </c>
      <c r="O5221">
        <f t="shared" si="326"/>
        <v>1.1594793340852791</v>
      </c>
      <c r="P5221">
        <f t="shared" si="327"/>
        <v>-1.8034786112092902</v>
      </c>
      <c r="Q5221" t="str">
        <f>_xlfn.IFNA(VLOOKUP(B5221&amp;A5221,[1]Countries!$A:$H,6,FALSE),"")</f>
        <v/>
      </c>
      <c r="R5221" t="str">
        <f>_xlfn.IFNA(VLOOKUP(B5221&amp;A5221,[1]Countries!$A:$H,7,FALSE),"")</f>
        <v/>
      </c>
      <c r="S5221" t="str">
        <f>_xlfn.IFNA(VLOOKUP(B5221&amp;A5221,[1]Countries!$A:$H,8,FALSE),"")</f>
        <v/>
      </c>
    </row>
    <row r="5222" spans="1:19" x14ac:dyDescent="0.25">
      <c r="A5222" t="s">
        <v>218</v>
      </c>
      <c r="B5222">
        <v>1990</v>
      </c>
      <c r="C5222" t="s">
        <v>219</v>
      </c>
      <c r="D5222" s="1">
        <v>7.6064963336959908</v>
      </c>
      <c r="E5222" s="1">
        <v>70825844919.181641</v>
      </c>
      <c r="F5222" s="1">
        <v>283367525714.93158</v>
      </c>
      <c r="G5222" s="1">
        <v>72984062394.031876</v>
      </c>
      <c r="H5222" s="1">
        <v>36.321838965836008</v>
      </c>
      <c r="I5222" s="1">
        <v>52279998.779296897</v>
      </c>
      <c r="J5222" s="1">
        <v>46.486520985140316</v>
      </c>
      <c r="K5222" s="3">
        <v>364199331304.91913</v>
      </c>
      <c r="L5222" s="1">
        <v>0.85154429531472975</v>
      </c>
      <c r="M5222">
        <f t="shared" si="324"/>
        <v>1.8449537803386373E-2</v>
      </c>
      <c r="N5222" s="4">
        <f t="shared" si="325"/>
        <v>0.86999383311811607</v>
      </c>
      <c r="O5222">
        <f t="shared" si="326"/>
        <v>1.1511611942731867</v>
      </c>
      <c r="P5222">
        <f t="shared" si="327"/>
        <v>0.76163190168142525</v>
      </c>
      <c r="Q5222" t="str">
        <f>_xlfn.IFNA(VLOOKUP(B5222&amp;A5222,[1]Countries!$A:$H,6,FALSE),"")</f>
        <v/>
      </c>
      <c r="R5222" t="str">
        <f>_xlfn.IFNA(VLOOKUP(B5222&amp;A5222,[1]Countries!$A:$H,7,FALSE),"")</f>
        <v/>
      </c>
      <c r="S5222" t="str">
        <f>_xlfn.IFNA(VLOOKUP(B5222&amp;A5222,[1]Countries!$A:$H,8,FALSE),"")</f>
        <v/>
      </c>
    </row>
    <row r="5223" spans="1:19" x14ac:dyDescent="0.25">
      <c r="A5223" t="s">
        <v>218</v>
      </c>
      <c r="B5223">
        <v>1991</v>
      </c>
      <c r="C5223" t="s">
        <v>219</v>
      </c>
      <c r="D5223" s="1">
        <v>6.824490651023936</v>
      </c>
      <c r="E5223" s="1">
        <v>78616895070.566574</v>
      </c>
      <c r="F5223" s="1">
        <v>330648530715.211</v>
      </c>
      <c r="G5223" s="1">
        <v>86128997068.248459</v>
      </c>
      <c r="H5223" s="1">
        <v>37.14771996662833</v>
      </c>
      <c r="I5223" s="1">
        <v>54419998.168945298</v>
      </c>
      <c r="J5223" s="1">
        <v>47.148623129802687</v>
      </c>
      <c r="K5223" s="3">
        <v>403452939646.74573</v>
      </c>
      <c r="L5223" s="1">
        <v>0.80980250908969809</v>
      </c>
      <c r="M5223">
        <f t="shared" si="324"/>
        <v>1.6458563433272132E-2</v>
      </c>
      <c r="N5223" s="4">
        <f t="shared" si="325"/>
        <v>0.82626107252297021</v>
      </c>
      <c r="O5223">
        <f t="shared" si="326"/>
        <v>1.1209527100016186</v>
      </c>
      <c r="P5223">
        <f t="shared" si="327"/>
        <v>2.2719296473003507</v>
      </c>
      <c r="Q5223" t="str">
        <f>_xlfn.IFNA(VLOOKUP(B5223&amp;A5223,[1]Countries!$A:$H,6,FALSE),"")</f>
        <v/>
      </c>
      <c r="R5223" t="str">
        <f>_xlfn.IFNA(VLOOKUP(B5223&amp;A5223,[1]Countries!$A:$H,7,FALSE),"")</f>
        <v/>
      </c>
      <c r="S5223" t="str">
        <f>_xlfn.IFNA(VLOOKUP(B5223&amp;A5223,[1]Countries!$A:$H,8,FALSE),"")</f>
        <v/>
      </c>
    </row>
    <row r="5224" spans="1:19" x14ac:dyDescent="0.25">
      <c r="A5224" t="s">
        <v>218</v>
      </c>
      <c r="B5224">
        <v>1992</v>
      </c>
      <c r="C5224" t="s">
        <v>219</v>
      </c>
      <c r="D5224" s="1">
        <v>6.6076050800458894</v>
      </c>
      <c r="E5224" s="1">
        <v>85583424069.685516</v>
      </c>
      <c r="F5224" s="1">
        <v>355525267405.36731</v>
      </c>
      <c r="G5224" s="1">
        <v>87768654326.522766</v>
      </c>
      <c r="H5224" s="1">
        <v>35.881319070925791</v>
      </c>
      <c r="I5224" s="1">
        <v>-3099999.9046325702</v>
      </c>
      <c r="J5224" s="1">
        <v>48.508435516507838</v>
      </c>
      <c r="K5224" s="3">
        <v>428461546234.94537</v>
      </c>
      <c r="L5224" s="1">
        <v>0.82320448624063569</v>
      </c>
      <c r="M5224">
        <f t="shared" si="324"/>
        <v>-8.7194925054313302E-4</v>
      </c>
      <c r="N5224" s="4">
        <f t="shared" si="325"/>
        <v>0.82233253699009257</v>
      </c>
      <c r="O5224">
        <f t="shared" si="326"/>
        <v>1.0614971176707841</v>
      </c>
      <c r="P5224">
        <f t="shared" si="327"/>
        <v>0.61464836881640439</v>
      </c>
      <c r="Q5224" t="str">
        <f>_xlfn.IFNA(VLOOKUP(B5224&amp;A5224,[1]Countries!$A:$H,6,FALSE),"")</f>
        <v/>
      </c>
      <c r="R5224" t="str">
        <f>_xlfn.IFNA(VLOOKUP(B5224&amp;A5224,[1]Countries!$A:$H,7,FALSE),"")</f>
        <v/>
      </c>
      <c r="S5224" t="str">
        <f>_xlfn.IFNA(VLOOKUP(B5224&amp;A5224,[1]Countries!$A:$H,8,FALSE),"")</f>
        <v/>
      </c>
    </row>
    <row r="5225" spans="1:19" x14ac:dyDescent="0.25">
      <c r="A5225" t="s">
        <v>218</v>
      </c>
      <c r="B5225">
        <v>1993</v>
      </c>
      <c r="C5225" t="s">
        <v>219</v>
      </c>
      <c r="D5225" s="1">
        <v>5.9148813714519228</v>
      </c>
      <c r="E5225" s="1">
        <v>92953766803.294006</v>
      </c>
      <c r="F5225" s="1">
        <v>392666101884.95898</v>
      </c>
      <c r="G5225" s="1">
        <v>91279978073.180771</v>
      </c>
      <c r="H5225" s="1">
        <v>36.214077421471387</v>
      </c>
      <c r="I5225" s="1">
        <v>-35110000.6103516</v>
      </c>
      <c r="J5225" s="1">
        <v>49.122267088815228</v>
      </c>
      <c r="K5225" s="3">
        <v>457928878228.62</v>
      </c>
      <c r="L5225" s="1">
        <v>0.73517933815579473</v>
      </c>
      <c r="M5225">
        <f t="shared" si="324"/>
        <v>-8.9414391621301503E-3</v>
      </c>
      <c r="N5225" s="4">
        <f t="shared" si="325"/>
        <v>0.72623789899366453</v>
      </c>
      <c r="O5225">
        <f t="shared" si="326"/>
        <v>1.0357366613229717</v>
      </c>
      <c r="P5225">
        <f t="shared" si="327"/>
        <v>-0.42626259870112554</v>
      </c>
      <c r="Q5225" t="str">
        <f>_xlfn.IFNA(VLOOKUP(B5225&amp;A5225,[1]Countries!$A:$H,6,FALSE),"")</f>
        <v/>
      </c>
      <c r="R5225" t="str">
        <f>_xlfn.IFNA(VLOOKUP(B5225&amp;A5225,[1]Countries!$A:$H,7,FALSE),"")</f>
        <v/>
      </c>
      <c r="S5225" t="str">
        <f>_xlfn.IFNA(VLOOKUP(B5225&amp;A5225,[1]Countries!$A:$H,8,FALSE),"")</f>
        <v/>
      </c>
    </row>
    <row r="5226" spans="1:19" x14ac:dyDescent="0.25">
      <c r="A5226" t="s">
        <v>218</v>
      </c>
      <c r="B5226">
        <v>1994</v>
      </c>
      <c r="C5226" t="s">
        <v>219</v>
      </c>
      <c r="D5226" s="1">
        <v>5.6582210584133836</v>
      </c>
      <c r="E5226" s="1">
        <v>111596614599.53951</v>
      </c>
      <c r="F5226" s="1">
        <v>463617399962.66107</v>
      </c>
      <c r="G5226" s="1">
        <v>114027381915.4894</v>
      </c>
      <c r="H5226" s="1">
        <v>36.242736112908297</v>
      </c>
      <c r="I5226" s="1">
        <v>-114230003.356934</v>
      </c>
      <c r="J5226" s="1">
        <v>49.155179662243668</v>
      </c>
      <c r="K5226" s="3">
        <v>500372778015.98688</v>
      </c>
      <c r="L5226" s="1">
        <v>0.66587235471503647</v>
      </c>
      <c r="M5226">
        <f t="shared" si="324"/>
        <v>-2.4638851640627353E-2</v>
      </c>
      <c r="N5226" s="4">
        <f t="shared" si="325"/>
        <v>0.64123350307440907</v>
      </c>
      <c r="O5226">
        <f t="shared" si="326"/>
        <v>1.0343736039034455</v>
      </c>
      <c r="P5226">
        <f t="shared" si="327"/>
        <v>0.52430459170550114</v>
      </c>
      <c r="Q5226" t="str">
        <f>_xlfn.IFNA(VLOOKUP(B5226&amp;A5226,[1]Countries!$A:$H,6,FALSE),"")</f>
        <v/>
      </c>
      <c r="R5226" t="str">
        <f>_xlfn.IFNA(VLOOKUP(B5226&amp;A5226,[1]Countries!$A:$H,7,FALSE),"")</f>
        <v/>
      </c>
      <c r="S5226" t="str">
        <f>_xlfn.IFNA(VLOOKUP(B5226&amp;A5226,[1]Countries!$A:$H,8,FALSE),"")</f>
        <v/>
      </c>
    </row>
    <row r="5227" spans="1:19" x14ac:dyDescent="0.25">
      <c r="A5227" t="s">
        <v>218</v>
      </c>
      <c r="B5227">
        <v>1995</v>
      </c>
      <c r="C5227" t="s">
        <v>219</v>
      </c>
      <c r="D5227" s="1">
        <v>5.3286720391918534</v>
      </c>
      <c r="E5227" s="1">
        <v>145749348477.18701</v>
      </c>
      <c r="F5227" s="1">
        <v>566583427334.13721</v>
      </c>
      <c r="G5227" s="1">
        <v>151503105267.93469</v>
      </c>
      <c r="H5227" s="1">
        <v>36.491255611127791</v>
      </c>
      <c r="I5227" s="1">
        <v>57000000</v>
      </c>
      <c r="J5227" s="1">
        <v>49.260553130881163</v>
      </c>
      <c r="K5227" s="3">
        <v>548481445968.10358</v>
      </c>
      <c r="L5227" s="1">
        <v>0.57869677117582874</v>
      </c>
      <c r="M5227">
        <f t="shared" si="324"/>
        <v>1.0060301316647017E-2</v>
      </c>
      <c r="N5227" s="4">
        <f t="shared" si="325"/>
        <v>0.58875707249247577</v>
      </c>
      <c r="O5227">
        <f t="shared" si="326"/>
        <v>1.0300218662650493</v>
      </c>
      <c r="P5227">
        <f t="shared" si="327"/>
        <v>1.0155180178530807</v>
      </c>
      <c r="Q5227" t="str">
        <f>_xlfn.IFNA(VLOOKUP(B5227&amp;A5227,[1]Countries!$A:$H,6,FALSE),"")</f>
        <v/>
      </c>
      <c r="R5227" t="str">
        <f>_xlfn.IFNA(VLOOKUP(B5227&amp;A5227,[1]Countries!$A:$H,7,FALSE),"")</f>
        <v/>
      </c>
      <c r="S5227" t="str">
        <f>_xlfn.IFNA(VLOOKUP(B5227&amp;A5227,[1]Countries!$A:$H,8,FALSE),"")</f>
        <v/>
      </c>
    </row>
    <row r="5228" spans="1:19" x14ac:dyDescent="0.25">
      <c r="A5228" t="s">
        <v>218</v>
      </c>
      <c r="B5228">
        <v>1996</v>
      </c>
      <c r="C5228" t="s">
        <v>219</v>
      </c>
      <c r="D5228" s="1">
        <v>4.9606509838323616</v>
      </c>
      <c r="E5228" s="1">
        <v>151334079184.53601</v>
      </c>
      <c r="F5228" s="1">
        <v>610169556840.07703</v>
      </c>
      <c r="G5228" s="1">
        <v>169944434085.39999</v>
      </c>
      <c r="H5228" s="1">
        <v>35.448055611184579</v>
      </c>
      <c r="I5228" s="1">
        <v>-148899993.89648399</v>
      </c>
      <c r="J5228" s="1">
        <v>50.278485788658017</v>
      </c>
      <c r="K5228" s="3">
        <v>591760489667.63831</v>
      </c>
      <c r="L5228" s="1">
        <v>0.54965049671906485</v>
      </c>
      <c r="M5228">
        <f t="shared" si="324"/>
        <v>-2.4403051943069992E-2</v>
      </c>
      <c r="N5228" s="4">
        <f t="shared" si="325"/>
        <v>0.52524744477599483</v>
      </c>
      <c r="O5228">
        <f t="shared" si="326"/>
        <v>0.98892226827082219</v>
      </c>
      <c r="P5228">
        <f t="shared" si="327"/>
        <v>3.0500300600447168</v>
      </c>
      <c r="Q5228" t="str">
        <f>_xlfn.IFNA(VLOOKUP(B5228&amp;A5228,[1]Countries!$A:$H,6,FALSE),"")</f>
        <v/>
      </c>
      <c r="R5228" t="str">
        <f>_xlfn.IFNA(VLOOKUP(B5228&amp;A5228,[1]Countries!$A:$H,7,FALSE),"")</f>
        <v/>
      </c>
      <c r="S5228" t="str">
        <f>_xlfn.IFNA(VLOOKUP(B5228&amp;A5228,[1]Countries!$A:$H,8,FALSE),"")</f>
        <v/>
      </c>
    </row>
    <row r="5229" spans="1:19" x14ac:dyDescent="0.25">
      <c r="A5229" t="s">
        <v>218</v>
      </c>
      <c r="B5229">
        <v>1997</v>
      </c>
      <c r="C5229" t="s">
        <v>219</v>
      </c>
      <c r="D5229" s="1">
        <v>4.4751696396580236</v>
      </c>
      <c r="E5229" s="1">
        <v>161499858087.43921</v>
      </c>
      <c r="F5229" s="1">
        <v>569754543829.95728</v>
      </c>
      <c r="G5229" s="1">
        <v>166240263221.52029</v>
      </c>
      <c r="H5229" s="1">
        <v>35.396469163017542</v>
      </c>
      <c r="I5229" s="1">
        <v>-159649993.89648399</v>
      </c>
      <c r="J5229" s="1">
        <v>50.7585399162881</v>
      </c>
      <c r="K5229" s="3">
        <v>628275380922.42432</v>
      </c>
      <c r="L5229" s="1">
        <v>0.68217095275329331</v>
      </c>
      <c r="M5229">
        <f t="shared" si="324"/>
        <v>-2.8020837328176076E-2</v>
      </c>
      <c r="N5229" s="4">
        <f t="shared" si="325"/>
        <v>0.65415011542511725</v>
      </c>
      <c r="O5229">
        <f t="shared" si="326"/>
        <v>0.97011183073669582</v>
      </c>
      <c r="P5229">
        <f t="shared" si="327"/>
        <v>0.83200830698348138</v>
      </c>
      <c r="Q5229" t="str">
        <f>_xlfn.IFNA(VLOOKUP(B5229&amp;A5229,[1]Countries!$A:$H,6,FALSE),"")</f>
        <v/>
      </c>
      <c r="R5229" t="str">
        <f>_xlfn.IFNA(VLOOKUP(B5229&amp;A5229,[1]Countries!$A:$H,7,FALSE),"")</f>
        <v/>
      </c>
      <c r="S5229" t="str">
        <f>_xlfn.IFNA(VLOOKUP(B5229&amp;A5229,[1]Countries!$A:$H,8,FALSE),"")</f>
        <v/>
      </c>
    </row>
    <row r="5230" spans="1:19" x14ac:dyDescent="0.25">
      <c r="A5230" t="s">
        <v>218</v>
      </c>
      <c r="B5230">
        <v>1998</v>
      </c>
      <c r="C5230" t="s">
        <v>219</v>
      </c>
      <c r="D5230" s="1">
        <v>4.2259406982638064</v>
      </c>
      <c r="E5230" s="1">
        <v>151556327777.14349</v>
      </c>
      <c r="F5230" s="1">
        <v>383330931042.35638</v>
      </c>
      <c r="G5230" s="1">
        <v>111015669596.9859</v>
      </c>
      <c r="H5230" s="1">
        <v>35.308283289772277</v>
      </c>
      <c r="I5230" s="1">
        <v>-50369998.931884803</v>
      </c>
      <c r="J5230" s="1">
        <v>52.19709863066074</v>
      </c>
      <c r="K5230" s="3">
        <v>596048320923.23511</v>
      </c>
      <c r="L5230" s="1">
        <v>1.2926167962826081</v>
      </c>
      <c r="M5230">
        <f t="shared" si="324"/>
        <v>-1.3140082068232355E-2</v>
      </c>
      <c r="N5230" s="4">
        <f t="shared" si="325"/>
        <v>1.2794767142143757</v>
      </c>
      <c r="O5230">
        <f t="shared" si="326"/>
        <v>0.91581529670041251</v>
      </c>
      <c r="P5230">
        <f t="shared" si="327"/>
        <v>-10.57589015055976</v>
      </c>
      <c r="Q5230" t="str">
        <f>_xlfn.IFNA(VLOOKUP(B5230&amp;A5230,[1]Countries!$A:$H,6,FALSE),"")</f>
        <v/>
      </c>
      <c r="R5230" t="str">
        <f>_xlfn.IFNA(VLOOKUP(B5230&amp;A5230,[1]Countries!$A:$H,7,FALSE),"")</f>
        <v/>
      </c>
      <c r="S5230" t="str">
        <f>_xlfn.IFNA(VLOOKUP(B5230&amp;A5230,[1]Countries!$A:$H,8,FALSE),"")</f>
        <v/>
      </c>
    </row>
    <row r="5231" spans="1:19" x14ac:dyDescent="0.25">
      <c r="A5231" t="s">
        <v>218</v>
      </c>
      <c r="B5231">
        <v>1999</v>
      </c>
      <c r="C5231" t="s">
        <v>219</v>
      </c>
      <c r="D5231" s="1">
        <v>4.2497544183561491</v>
      </c>
      <c r="E5231" s="1">
        <v>162143469995.4577</v>
      </c>
      <c r="F5231" s="1">
        <v>497512659612.05231</v>
      </c>
      <c r="G5231" s="1">
        <v>135183795696.5731</v>
      </c>
      <c r="H5231" s="1">
        <v>34.665865250493283</v>
      </c>
      <c r="I5231" s="1">
        <v>-55099998.474121101</v>
      </c>
      <c r="J5231" s="1">
        <v>51.650359369214463</v>
      </c>
      <c r="K5231" s="3">
        <v>664396838719.06775</v>
      </c>
      <c r="L5231" s="1">
        <v>0.87075171180127575</v>
      </c>
      <c r="M5231">
        <f t="shared" si="324"/>
        <v>-1.1075094755797103E-2</v>
      </c>
      <c r="N5231" s="4">
        <f t="shared" si="325"/>
        <v>0.8596766170454786</v>
      </c>
      <c r="O5231">
        <f t="shared" si="326"/>
        <v>0.93609495115350005</v>
      </c>
      <c r="P5231">
        <f t="shared" si="327"/>
        <v>-5.4188921182241003</v>
      </c>
      <c r="Q5231" t="str">
        <f>_xlfn.IFNA(VLOOKUP(B5231&amp;A5231,[1]Countries!$A:$H,6,FALSE),"")</f>
        <v/>
      </c>
      <c r="R5231" t="str">
        <f>_xlfn.IFNA(VLOOKUP(B5231&amp;A5231,[1]Countries!$A:$H,7,FALSE),"")</f>
        <v/>
      </c>
      <c r="S5231" t="str">
        <f>_xlfn.IFNA(VLOOKUP(B5231&amp;A5231,[1]Countries!$A:$H,8,FALSE),"")</f>
        <v/>
      </c>
    </row>
    <row r="5232" spans="1:19" x14ac:dyDescent="0.25">
      <c r="A5232" t="s">
        <v>218</v>
      </c>
      <c r="B5232">
        <v>2000</v>
      </c>
      <c r="C5232" t="s">
        <v>219</v>
      </c>
      <c r="D5232" s="1">
        <v>3.8577920379894008</v>
      </c>
      <c r="E5232" s="1">
        <v>195550063662.729</v>
      </c>
      <c r="F5232" s="1">
        <v>576178114168.49402</v>
      </c>
      <c r="G5232" s="1">
        <v>185275783405.2486</v>
      </c>
      <c r="H5232" s="1">
        <v>34.755316784994783</v>
      </c>
      <c r="I5232" s="1">
        <v>-198139999.38964799</v>
      </c>
      <c r="J5232" s="1">
        <v>51.618438191722227</v>
      </c>
      <c r="K5232" s="3">
        <v>724596728892.53857</v>
      </c>
      <c r="L5232" s="1">
        <v>0.7850870917802989</v>
      </c>
      <c r="M5232">
        <f t="shared" si="324"/>
        <v>-3.4388671578682202E-2</v>
      </c>
      <c r="N5232" s="4">
        <f t="shared" si="325"/>
        <v>0.7506984202016167</v>
      </c>
      <c r="O5232">
        <f t="shared" si="326"/>
        <v>0.9372922448482075</v>
      </c>
      <c r="P5232">
        <f t="shared" si="327"/>
        <v>-1.7831778064509858</v>
      </c>
      <c r="Q5232" t="str">
        <f>_xlfn.IFNA(VLOOKUP(B5232&amp;A5232,[1]Countries!$A:$H,6,FALSE),"")</f>
        <v/>
      </c>
      <c r="R5232" t="str">
        <f>_xlfn.IFNA(VLOOKUP(B5232&amp;A5232,[1]Countries!$A:$H,7,FALSE),"")</f>
        <v/>
      </c>
      <c r="S5232" t="str">
        <f>_xlfn.IFNA(VLOOKUP(B5232&amp;A5232,[1]Countries!$A:$H,8,FALSE),"")</f>
        <v/>
      </c>
    </row>
    <row r="5233" spans="1:19" x14ac:dyDescent="0.25">
      <c r="A5233" t="s">
        <v>218</v>
      </c>
      <c r="B5233">
        <v>2001</v>
      </c>
      <c r="C5233" t="s">
        <v>219</v>
      </c>
      <c r="D5233" s="1">
        <v>3.5658190212939842</v>
      </c>
      <c r="E5233" s="1">
        <v>174088180388.69391</v>
      </c>
      <c r="F5233" s="1">
        <v>547658231279.87048</v>
      </c>
      <c r="G5233" s="1">
        <v>166685566890.52591</v>
      </c>
      <c r="H5233" s="1">
        <v>33.220965195815182</v>
      </c>
      <c r="I5233" s="1">
        <v>-111330001.831055</v>
      </c>
      <c r="J5233" s="1">
        <v>53.083945278593447</v>
      </c>
      <c r="K5233" s="3">
        <v>759757057460.51587</v>
      </c>
      <c r="L5233" s="1">
        <v>0.82463838614197338</v>
      </c>
      <c r="M5233">
        <f t="shared" si="324"/>
        <v>-2.0328371869966819E-2</v>
      </c>
      <c r="N5233" s="4">
        <f t="shared" si="325"/>
        <v>0.80431001427200655</v>
      </c>
      <c r="O5233">
        <f t="shared" si="326"/>
        <v>0.88380873869082699</v>
      </c>
      <c r="P5233">
        <f t="shared" si="327"/>
        <v>-1.3516848785177908</v>
      </c>
      <c r="Q5233" t="str">
        <f>_xlfn.IFNA(VLOOKUP(B5233&amp;A5233,[1]Countries!$A:$H,6,FALSE),"")</f>
        <v/>
      </c>
      <c r="R5233" t="str">
        <f>_xlfn.IFNA(VLOOKUP(B5233&amp;A5233,[1]Countries!$A:$H,7,FALSE),"")</f>
        <v/>
      </c>
      <c r="S5233" t="str">
        <f>_xlfn.IFNA(VLOOKUP(B5233&amp;A5233,[1]Countries!$A:$H,8,FALSE),"")</f>
        <v/>
      </c>
    </row>
    <row r="5234" spans="1:19" x14ac:dyDescent="0.25">
      <c r="A5234" t="s">
        <v>218</v>
      </c>
      <c r="B5234">
        <v>2002</v>
      </c>
      <c r="C5234" t="s">
        <v>219</v>
      </c>
      <c r="D5234" s="1">
        <v>3.2068020378180679</v>
      </c>
      <c r="E5234" s="1">
        <v>186748435364.3623</v>
      </c>
      <c r="F5234" s="1">
        <v>627246081417.00427</v>
      </c>
      <c r="G5234" s="1">
        <v>179268717678.1846</v>
      </c>
      <c r="H5234" s="1">
        <v>32.8127498833055</v>
      </c>
      <c r="I5234" s="1">
        <v>-81910003.662109405</v>
      </c>
      <c r="J5234" s="1">
        <v>53.607233364677008</v>
      </c>
      <c r="K5234" s="3">
        <v>818449374136.30652</v>
      </c>
      <c r="L5234" s="1">
        <v>0.81862607868351034</v>
      </c>
      <c r="M5234">
        <f t="shared" si="324"/>
        <v>-1.3058671243839018E-2</v>
      </c>
      <c r="N5234" s="4">
        <f t="shared" si="325"/>
        <v>0.80556740743967137</v>
      </c>
      <c r="O5234">
        <f t="shared" si="326"/>
        <v>0.86541990182041761</v>
      </c>
      <c r="P5234">
        <f t="shared" si="327"/>
        <v>-1.1924694163541623</v>
      </c>
      <c r="Q5234" t="str">
        <f>_xlfn.IFNA(VLOOKUP(B5234&amp;A5234,[1]Countries!$A:$H,6,FALSE),"")</f>
        <v/>
      </c>
      <c r="R5234" t="str">
        <f>_xlfn.IFNA(VLOOKUP(B5234&amp;A5234,[1]Countries!$A:$H,7,FALSE),"")</f>
        <v/>
      </c>
      <c r="S5234" t="str">
        <f>_xlfn.IFNA(VLOOKUP(B5234&amp;A5234,[1]Countries!$A:$H,8,FALSE),"")</f>
        <v/>
      </c>
    </row>
    <row r="5235" spans="1:19" x14ac:dyDescent="0.25">
      <c r="A5235" t="s">
        <v>218</v>
      </c>
      <c r="B5235">
        <v>2003</v>
      </c>
      <c r="C5235" t="s">
        <v>219</v>
      </c>
      <c r="D5235" s="1">
        <v>2.9645972783672589</v>
      </c>
      <c r="E5235" s="1">
        <v>220638044326.5834</v>
      </c>
      <c r="F5235" s="1">
        <v>702717332012.99084</v>
      </c>
      <c r="G5235" s="1">
        <v>209246481650.8757</v>
      </c>
      <c r="H5235" s="1">
        <v>33.111259725448278</v>
      </c>
      <c r="I5235" s="1">
        <v>-461600006.10351598</v>
      </c>
      <c r="J5235" s="1">
        <v>53.871274772649933</v>
      </c>
      <c r="K5235" s="3">
        <v>844208359213.67004</v>
      </c>
      <c r="L5235" s="1">
        <v>0.83606874803699693</v>
      </c>
      <c r="M5235">
        <f t="shared" si="324"/>
        <v>-6.568786410621541E-2</v>
      </c>
      <c r="N5235" s="4">
        <f t="shared" si="325"/>
        <v>0.77038088393078152</v>
      </c>
      <c r="O5235">
        <f t="shared" si="326"/>
        <v>0.8562768455364137</v>
      </c>
      <c r="P5235">
        <f t="shared" si="327"/>
        <v>-1.6210732476279823</v>
      </c>
      <c r="Q5235" t="str">
        <f>_xlfn.IFNA(VLOOKUP(B5235&amp;A5235,[1]Countries!$A:$H,6,FALSE),"")</f>
        <v/>
      </c>
      <c r="R5235" t="str">
        <f>_xlfn.IFNA(VLOOKUP(B5235&amp;A5235,[1]Countries!$A:$H,7,FALSE),"")</f>
        <v/>
      </c>
      <c r="S5235" t="str">
        <f>_xlfn.IFNA(VLOOKUP(B5235&amp;A5235,[1]Countries!$A:$H,8,FALSE),"")</f>
        <v/>
      </c>
    </row>
    <row r="5236" spans="1:19" x14ac:dyDescent="0.25">
      <c r="A5236" t="s">
        <v>218</v>
      </c>
      <c r="B5236">
        <v>2004</v>
      </c>
      <c r="C5236" t="s">
        <v>219</v>
      </c>
      <c r="D5236" s="1">
        <v>2.9580185443340619</v>
      </c>
      <c r="E5236" s="1">
        <v>291526211015.26208</v>
      </c>
      <c r="F5236" s="1">
        <v>793175007858.06592</v>
      </c>
      <c r="G5236" s="1">
        <v>263820940872.42001</v>
      </c>
      <c r="H5236" s="1">
        <v>34.734839711892661</v>
      </c>
      <c r="I5236" s="1">
        <v>-71540000.915527299</v>
      </c>
      <c r="J5236" s="1">
        <v>53.096982164574143</v>
      </c>
      <c r="K5236" s="3">
        <v>888085171563.22363</v>
      </c>
      <c r="L5236" s="1">
        <v>0.74828378872245938</v>
      </c>
      <c r="M5236">
        <f t="shared" si="324"/>
        <v>-9.0194471846406134E-3</v>
      </c>
      <c r="N5236" s="4">
        <f t="shared" si="325"/>
        <v>0.73926434153781873</v>
      </c>
      <c r="O5236">
        <f t="shared" si="326"/>
        <v>0.88334620770065442</v>
      </c>
      <c r="P5236">
        <f t="shared" si="327"/>
        <v>-3.49295803175379</v>
      </c>
      <c r="Q5236" t="str">
        <f>_xlfn.IFNA(VLOOKUP(B5236&amp;A5236,[1]Countries!$A:$H,6,FALSE),"")</f>
        <v/>
      </c>
      <c r="R5236" t="str">
        <f>_xlfn.IFNA(VLOOKUP(B5236&amp;A5236,[1]Countries!$A:$H,7,FALSE),"")</f>
        <v/>
      </c>
      <c r="S5236" t="str">
        <f>_xlfn.IFNA(VLOOKUP(B5236&amp;A5236,[1]Countries!$A:$H,8,FALSE),"")</f>
        <v/>
      </c>
    </row>
    <row r="5237" spans="1:19" x14ac:dyDescent="0.25">
      <c r="A5237" t="s">
        <v>218</v>
      </c>
      <c r="B5237">
        <v>2005</v>
      </c>
      <c r="C5237" t="s">
        <v>219</v>
      </c>
      <c r="D5237" s="1">
        <v>2.6199757313140211</v>
      </c>
      <c r="E5237" s="1">
        <v>329861919056.68561</v>
      </c>
      <c r="F5237" s="1">
        <v>934901071332.98376</v>
      </c>
      <c r="G5237" s="1">
        <v>308907471189.56268</v>
      </c>
      <c r="H5237" s="1">
        <v>34.150331746545348</v>
      </c>
      <c r="J5237" s="1">
        <v>53.878916427610989</v>
      </c>
      <c r="K5237" s="3">
        <v>926348700517.72314</v>
      </c>
      <c r="L5237" s="1">
        <v>0.55625136813516107</v>
      </c>
      <c r="M5237" t="str">
        <f t="shared" si="324"/>
        <v/>
      </c>
      <c r="N5237" s="4">
        <f t="shared" si="325"/>
        <v>0.55625136813516107</v>
      </c>
      <c r="O5237">
        <f t="shared" si="326"/>
        <v>0.85601356950737839</v>
      </c>
      <c r="P5237">
        <f t="shared" si="327"/>
        <v>-2.2413545678417113</v>
      </c>
      <c r="Q5237" t="str">
        <f>_xlfn.IFNA(VLOOKUP(B5237&amp;A5237,[1]Countries!$A:$H,6,FALSE),"")</f>
        <v/>
      </c>
      <c r="R5237" t="str">
        <f>_xlfn.IFNA(VLOOKUP(B5237&amp;A5237,[1]Countries!$A:$H,7,FALSE),"")</f>
        <v/>
      </c>
      <c r="S5237" t="str">
        <f>_xlfn.IFNA(VLOOKUP(B5237&amp;A5237,[1]Countries!$A:$H,8,FALSE),"")</f>
        <v/>
      </c>
    </row>
    <row r="5238" spans="1:19" x14ac:dyDescent="0.25">
      <c r="A5238" t="s">
        <v>218</v>
      </c>
      <c r="B5238">
        <v>2006</v>
      </c>
      <c r="C5238" t="s">
        <v>219</v>
      </c>
      <c r="D5238" s="1">
        <v>2.497470419445476</v>
      </c>
      <c r="E5238" s="1">
        <v>375223465252.32501</v>
      </c>
      <c r="F5238" s="1">
        <v>1053216909887.562</v>
      </c>
      <c r="G5238" s="1">
        <v>368894013922.4259</v>
      </c>
      <c r="H5238" s="1">
        <v>33.517272995316731</v>
      </c>
      <c r="J5238" s="1">
        <v>54.699182529063449</v>
      </c>
      <c r="K5238" s="3">
        <v>975114721518.43213</v>
      </c>
      <c r="L5238" s="1">
        <v>0.46044646211744911</v>
      </c>
      <c r="M5238" t="str">
        <f t="shared" si="324"/>
        <v/>
      </c>
      <c r="N5238" s="4">
        <f t="shared" si="325"/>
        <v>0.46044646211744911</v>
      </c>
      <c r="O5238">
        <f t="shared" si="326"/>
        <v>0.82818088637552778</v>
      </c>
      <c r="P5238">
        <f t="shared" si="327"/>
        <v>-0.60096370182423486</v>
      </c>
      <c r="Q5238" t="str">
        <f>_xlfn.IFNA(VLOOKUP(B5238&amp;A5238,[1]Countries!$A:$H,6,FALSE),"")</f>
        <v/>
      </c>
      <c r="R5238" t="str">
        <f>_xlfn.IFNA(VLOOKUP(B5238&amp;A5238,[1]Countries!$A:$H,7,FALSE),"")</f>
        <v/>
      </c>
      <c r="S5238" t="str">
        <f>_xlfn.IFNA(VLOOKUP(B5238&amp;A5238,[1]Countries!$A:$H,8,FALSE),"")</f>
        <v/>
      </c>
    </row>
    <row r="5239" spans="1:19" x14ac:dyDescent="0.25">
      <c r="A5239" t="s">
        <v>218</v>
      </c>
      <c r="B5239">
        <v>2007</v>
      </c>
      <c r="C5239" t="s">
        <v>219</v>
      </c>
      <c r="D5239" s="1">
        <v>2.2834090847770709</v>
      </c>
      <c r="E5239" s="1">
        <v>438465966315.24982</v>
      </c>
      <c r="F5239" s="1">
        <v>1172614086539.864</v>
      </c>
      <c r="G5239" s="1">
        <v>427797123573.8476</v>
      </c>
      <c r="H5239" s="1">
        <v>33.453750077317679</v>
      </c>
      <c r="J5239" s="1">
        <v>55.078693339446552</v>
      </c>
      <c r="K5239" s="3">
        <v>1031666971895</v>
      </c>
      <c r="L5239" s="1">
        <v>0.43960754515673789</v>
      </c>
      <c r="M5239" t="str">
        <f t="shared" si="324"/>
        <v/>
      </c>
      <c r="N5239" s="4">
        <f t="shared" si="325"/>
        <v>0.43960754515673789</v>
      </c>
      <c r="O5239">
        <f t="shared" si="326"/>
        <v>0.81558410225359268</v>
      </c>
      <c r="P5239">
        <f t="shared" si="327"/>
        <v>-0.90983409323383779</v>
      </c>
      <c r="Q5239" t="str">
        <f>_xlfn.IFNA(VLOOKUP(B5239&amp;A5239,[1]Countries!$A:$H,6,FALSE),"")</f>
        <v/>
      </c>
      <c r="R5239" t="str">
        <f>_xlfn.IFNA(VLOOKUP(B5239&amp;A5239,[1]Countries!$A:$H,7,FALSE),"")</f>
        <v/>
      </c>
      <c r="S5239" t="str">
        <f>_xlfn.IFNA(VLOOKUP(B5239&amp;A5239,[1]Countries!$A:$H,8,FALSE),"")</f>
        <v/>
      </c>
    </row>
    <row r="5240" spans="1:19" x14ac:dyDescent="0.25">
      <c r="A5240" t="s">
        <v>218</v>
      </c>
      <c r="B5240">
        <v>2008</v>
      </c>
      <c r="C5240" t="s">
        <v>219</v>
      </c>
      <c r="D5240" s="1">
        <v>2.1422497425742919</v>
      </c>
      <c r="E5240" s="1">
        <v>498972049006.63483</v>
      </c>
      <c r="F5240" s="1">
        <v>1047339010225.2469</v>
      </c>
      <c r="G5240" s="1">
        <v>501407971186.70203</v>
      </c>
      <c r="H5240" s="1">
        <v>32.510217970372103</v>
      </c>
      <c r="J5240" s="1">
        <v>56.187240435394912</v>
      </c>
      <c r="K5240" s="3">
        <v>1062750941695.99</v>
      </c>
      <c r="L5240" s="1">
        <v>0.666269463074735</v>
      </c>
      <c r="M5240" t="str">
        <f t="shared" si="324"/>
        <v/>
      </c>
      <c r="N5240" s="4">
        <f t="shared" si="325"/>
        <v>0.666269463074735</v>
      </c>
      <c r="O5240">
        <f t="shared" si="326"/>
        <v>0.77976350547028161</v>
      </c>
      <c r="P5240">
        <f t="shared" si="327"/>
        <v>0.23258201559238356</v>
      </c>
      <c r="Q5240" t="str">
        <f>_xlfn.IFNA(VLOOKUP(B5240&amp;A5240,[1]Countries!$A:$H,6,FALSE),"")</f>
        <v/>
      </c>
      <c r="R5240" t="str">
        <f>_xlfn.IFNA(VLOOKUP(B5240&amp;A5240,[1]Countries!$A:$H,7,FALSE),"")</f>
        <v/>
      </c>
      <c r="S5240" t="str">
        <f>_xlfn.IFNA(VLOOKUP(B5240&amp;A5240,[1]Countries!$A:$H,8,FALSE),"")</f>
        <v/>
      </c>
    </row>
    <row r="5241" spans="1:19" x14ac:dyDescent="0.25">
      <c r="A5241" t="s">
        <v>218</v>
      </c>
      <c r="B5241">
        <v>2009</v>
      </c>
      <c r="C5241" t="s">
        <v>219</v>
      </c>
      <c r="D5241" s="1">
        <v>2.2405568119472909</v>
      </c>
      <c r="E5241" s="1">
        <v>426523458607.75458</v>
      </c>
      <c r="F5241" s="1">
        <v>943941876218.74353</v>
      </c>
      <c r="G5241" s="1">
        <v>386527844126.14642</v>
      </c>
      <c r="H5241" s="1">
        <v>32.905360005249939</v>
      </c>
      <c r="J5241" s="1">
        <v>55.99857203029466</v>
      </c>
      <c r="K5241" s="3">
        <v>1071175357671.9091</v>
      </c>
      <c r="L5241" s="1">
        <v>0.63557938800563507</v>
      </c>
      <c r="M5241" t="str">
        <f t="shared" si="324"/>
        <v/>
      </c>
      <c r="N5241" s="4">
        <f t="shared" si="325"/>
        <v>0.63557938800563507</v>
      </c>
      <c r="O5241">
        <f t="shared" si="326"/>
        <v>0.78575982162368374</v>
      </c>
      <c r="P5241">
        <f t="shared" si="327"/>
        <v>-4.2370844528927121</v>
      </c>
      <c r="Q5241" t="str">
        <f>_xlfn.IFNA(VLOOKUP(B5241&amp;A5241,[1]Countries!$A:$H,6,FALSE),"")</f>
        <v/>
      </c>
      <c r="R5241" t="str">
        <f>_xlfn.IFNA(VLOOKUP(B5241&amp;A5241,[1]Countries!$A:$H,7,FALSE),"")</f>
        <v/>
      </c>
      <c r="S5241" t="str">
        <f>_xlfn.IFNA(VLOOKUP(B5241&amp;A5241,[1]Countries!$A:$H,8,FALSE),"")</f>
        <v/>
      </c>
    </row>
    <row r="5242" spans="1:19" x14ac:dyDescent="0.25">
      <c r="A5242" t="s">
        <v>218</v>
      </c>
      <c r="B5242">
        <v>2010</v>
      </c>
      <c r="C5242" t="s">
        <v>219</v>
      </c>
      <c r="D5242" s="1">
        <v>2.1440163216521979</v>
      </c>
      <c r="E5242" s="1">
        <v>538898293429.15302</v>
      </c>
      <c r="F5242" s="1">
        <v>1144066965324.4939</v>
      </c>
      <c r="G5242" s="1">
        <v>506774296512.03528</v>
      </c>
      <c r="H5242" s="1">
        <v>34.116775965605022</v>
      </c>
      <c r="J5242" s="1">
        <v>54.698357310145262</v>
      </c>
      <c r="K5242" s="3">
        <v>1144066965324.4939</v>
      </c>
      <c r="L5242" s="1">
        <v>0.51165711251348844</v>
      </c>
      <c r="M5242" t="str">
        <f t="shared" si="324"/>
        <v/>
      </c>
      <c r="N5242" s="4">
        <f t="shared" si="325"/>
        <v>0.51165711251348844</v>
      </c>
      <c r="O5242">
        <f t="shared" si="326"/>
        <v>0.82820846763258005</v>
      </c>
      <c r="P5242">
        <f t="shared" si="327"/>
        <v>-2.8078773263072363</v>
      </c>
      <c r="Q5242" t="str">
        <f>_xlfn.IFNA(VLOOKUP(B5242&amp;A5242,[1]Countries!$A:$H,6,FALSE),"")</f>
        <v/>
      </c>
      <c r="R5242" t="str">
        <f>_xlfn.IFNA(VLOOKUP(B5242&amp;A5242,[1]Countries!$A:$H,7,FALSE),"")</f>
        <v/>
      </c>
      <c r="S5242" t="str">
        <f>_xlfn.IFNA(VLOOKUP(B5242&amp;A5242,[1]Countries!$A:$H,8,FALSE),"")</f>
        <v/>
      </c>
    </row>
    <row r="5243" spans="1:19" x14ac:dyDescent="0.25">
      <c r="A5243" t="s">
        <v>218</v>
      </c>
      <c r="B5243">
        <v>2011</v>
      </c>
      <c r="C5243" t="s">
        <v>219</v>
      </c>
      <c r="D5243" s="1">
        <v>2.2091999551887591</v>
      </c>
      <c r="E5243" s="1">
        <v>668440747705.41089</v>
      </c>
      <c r="F5243" s="1">
        <v>1253223044718.9871</v>
      </c>
      <c r="G5243" s="1">
        <v>654540621556.35693</v>
      </c>
      <c r="H5243" s="1">
        <v>34.450967257554908</v>
      </c>
      <c r="J5243" s="1">
        <v>54.64985025960857</v>
      </c>
      <c r="K5243" s="3">
        <v>1186233472871.397</v>
      </c>
      <c r="L5243" s="1">
        <v>0.52681763456403929</v>
      </c>
      <c r="M5243" t="str">
        <f t="shared" si="324"/>
        <v/>
      </c>
      <c r="N5243" s="4">
        <f t="shared" si="325"/>
        <v>0.52681763456403929</v>
      </c>
      <c r="O5243">
        <f t="shared" si="326"/>
        <v>0.82983118023123836</v>
      </c>
      <c r="P5243">
        <f t="shared" si="327"/>
        <v>-1.1091502193187655</v>
      </c>
      <c r="Q5243" t="str">
        <f>_xlfn.IFNA(VLOOKUP(B5243&amp;A5243,[1]Countries!$A:$H,6,FALSE),"")</f>
        <v/>
      </c>
      <c r="R5243" t="str">
        <f>_xlfn.IFNA(VLOOKUP(B5243&amp;A5243,[1]Countries!$A:$H,7,FALSE),"")</f>
        <v/>
      </c>
      <c r="S5243" t="str">
        <f>_xlfn.IFNA(VLOOKUP(B5243&amp;A5243,[1]Countries!$A:$H,8,FALSE),"")</f>
        <v/>
      </c>
    </row>
    <row r="5244" spans="1:19" x14ac:dyDescent="0.25">
      <c r="A5244" t="s">
        <v>218</v>
      </c>
      <c r="B5244">
        <v>2012</v>
      </c>
      <c r="C5244" t="s">
        <v>219</v>
      </c>
      <c r="D5244" s="1">
        <v>2.186185040962803</v>
      </c>
      <c r="E5244" s="1">
        <v>691553300804.60156</v>
      </c>
      <c r="F5244" s="1">
        <v>1278427634342.5859</v>
      </c>
      <c r="G5244" s="1">
        <v>656655103709.74561</v>
      </c>
      <c r="H5244" s="1">
        <v>34.134692635583598</v>
      </c>
      <c r="J5244" s="1">
        <v>55.073204753465603</v>
      </c>
      <c r="K5244" s="3">
        <v>1214733099700.0891</v>
      </c>
      <c r="L5244" s="1">
        <v>0.51540656842797017</v>
      </c>
      <c r="M5244" t="str">
        <f t="shared" si="324"/>
        <v/>
      </c>
      <c r="N5244" s="4">
        <f t="shared" si="325"/>
        <v>0.51540656842797017</v>
      </c>
      <c r="O5244">
        <f t="shared" si="326"/>
        <v>0.81576504304858488</v>
      </c>
      <c r="P5244">
        <f t="shared" si="327"/>
        <v>-2.7297749326892391</v>
      </c>
      <c r="Q5244" t="str">
        <f>_xlfn.IFNA(VLOOKUP(B5244&amp;A5244,[1]Countries!$A:$H,6,FALSE),"")</f>
        <v/>
      </c>
      <c r="R5244" t="str">
        <f>_xlfn.IFNA(VLOOKUP(B5244&amp;A5244,[1]Countries!$A:$H,7,FALSE),"")</f>
        <v/>
      </c>
      <c r="S5244" t="str">
        <f>_xlfn.IFNA(VLOOKUP(B5244&amp;A5244,[1]Countries!$A:$H,8,FALSE),"")</f>
        <v/>
      </c>
    </row>
    <row r="5245" spans="1:19" x14ac:dyDescent="0.25">
      <c r="A5245" t="s">
        <v>218</v>
      </c>
      <c r="B5245">
        <v>2013</v>
      </c>
      <c r="C5245" t="s">
        <v>219</v>
      </c>
      <c r="D5245" s="1">
        <v>2.099047113672794</v>
      </c>
      <c r="E5245" s="1">
        <v>703109248740.17322</v>
      </c>
      <c r="F5245" s="1">
        <v>1370795199976.179</v>
      </c>
      <c r="G5245" s="1">
        <v>639613504243.35522</v>
      </c>
      <c r="H5245" s="1">
        <v>34.447829188741011</v>
      </c>
      <c r="J5245" s="1">
        <v>55.213603025174727</v>
      </c>
      <c r="K5245" s="3">
        <v>1253175863016.3799</v>
      </c>
      <c r="L5245" s="1">
        <v>0.47238274543947378</v>
      </c>
      <c r="M5245" t="str">
        <f t="shared" si="324"/>
        <v/>
      </c>
      <c r="N5245" s="4">
        <f t="shared" si="325"/>
        <v>0.47238274543947378</v>
      </c>
      <c r="O5245">
        <f t="shared" si="326"/>
        <v>0.811147878800897</v>
      </c>
      <c r="P5245">
        <f t="shared" si="327"/>
        <v>-4.6320372655172264</v>
      </c>
      <c r="Q5245" t="str">
        <f>_xlfn.IFNA(VLOOKUP(B5245&amp;A5245,[1]Countries!$A:$H,6,FALSE),"")</f>
        <v/>
      </c>
      <c r="R5245" t="str">
        <f>_xlfn.IFNA(VLOOKUP(B5245&amp;A5245,[1]Countries!$A:$H,7,FALSE),"")</f>
        <v/>
      </c>
      <c r="S5245" t="str">
        <f>_xlfn.IFNA(VLOOKUP(B5245&amp;A5245,[1]Countries!$A:$H,8,FALSE),"")</f>
        <v/>
      </c>
    </row>
    <row r="5246" spans="1:19" x14ac:dyDescent="0.25">
      <c r="A5246" t="s">
        <v>218</v>
      </c>
      <c r="B5246">
        <v>2014</v>
      </c>
      <c r="C5246" t="s">
        <v>219</v>
      </c>
      <c r="D5246" s="1">
        <v>2.05667705037638</v>
      </c>
      <c r="E5246" s="1">
        <v>709970494628.1001</v>
      </c>
      <c r="F5246" s="1">
        <v>1484318219633.627</v>
      </c>
      <c r="G5246" s="1">
        <v>635036176085.56738</v>
      </c>
      <c r="H5246" s="1">
        <v>34.091672372300494</v>
      </c>
      <c r="J5246" s="1">
        <v>55.644994471597521</v>
      </c>
      <c r="K5246" s="3">
        <v>1293308240994.229</v>
      </c>
      <c r="L5246" s="1">
        <v>0.44286325621082318</v>
      </c>
      <c r="M5246" t="str">
        <f t="shared" si="324"/>
        <v/>
      </c>
      <c r="N5246" s="4">
        <f t="shared" si="325"/>
        <v>0.44286325621082318</v>
      </c>
      <c r="O5246">
        <f t="shared" si="326"/>
        <v>0.79710683682504968</v>
      </c>
      <c r="P5246">
        <f t="shared" si="327"/>
        <v>-5.0483998344390528</v>
      </c>
      <c r="Q5246" t="str">
        <f>_xlfn.IFNA(VLOOKUP(B5246&amp;A5246,[1]Countries!$A:$H,6,FALSE),"")</f>
        <v/>
      </c>
      <c r="R5246" t="str">
        <f>_xlfn.IFNA(VLOOKUP(B5246&amp;A5246,[1]Countries!$A:$H,7,FALSE),"")</f>
        <v/>
      </c>
      <c r="S5246" t="str">
        <f>_xlfn.IFNA(VLOOKUP(B5246&amp;A5246,[1]Countries!$A:$H,8,FALSE),"")</f>
        <v/>
      </c>
    </row>
    <row r="5247" spans="1:19" x14ac:dyDescent="0.25">
      <c r="A5247" t="s">
        <v>218</v>
      </c>
      <c r="B5247">
        <v>2015</v>
      </c>
      <c r="C5247" t="s">
        <v>219</v>
      </c>
      <c r="D5247" s="1">
        <v>2.003907792690609</v>
      </c>
      <c r="E5247" s="1">
        <v>630129491251.21826</v>
      </c>
      <c r="F5247" s="1">
        <v>1465773245547.1499</v>
      </c>
      <c r="G5247" s="1">
        <v>529773440038.19098</v>
      </c>
      <c r="H5247" s="1">
        <v>34.149935670272811</v>
      </c>
      <c r="J5247" s="1">
        <v>55.576505572549053</v>
      </c>
      <c r="K5247" s="3">
        <v>1329638605060.4319</v>
      </c>
      <c r="L5247" s="1">
        <v>0.44098908338220688</v>
      </c>
      <c r="M5247" t="str">
        <f t="shared" si="324"/>
        <v/>
      </c>
      <c r="N5247" s="4">
        <f t="shared" si="325"/>
        <v>0.44098908338220688</v>
      </c>
      <c r="O5247">
        <f t="shared" si="326"/>
        <v>0.79932147532127462</v>
      </c>
      <c r="P5247">
        <f t="shared" si="327"/>
        <v>-6.8466286663300329</v>
      </c>
      <c r="Q5247" t="str">
        <f>_xlfn.IFNA(VLOOKUP(B5247&amp;A5247,[1]Countries!$A:$H,6,FALSE),"")</f>
        <v/>
      </c>
      <c r="R5247" t="str">
        <f>_xlfn.IFNA(VLOOKUP(B5247&amp;A5247,[1]Countries!$A:$H,7,FALSE),"")</f>
        <v/>
      </c>
      <c r="S5247" t="str">
        <f>_xlfn.IFNA(VLOOKUP(B5247&amp;A5247,[1]Countries!$A:$H,8,FALSE),"")</f>
        <v/>
      </c>
    </row>
    <row r="5248" spans="1:19" x14ac:dyDescent="0.25">
      <c r="A5248" t="s">
        <v>218</v>
      </c>
      <c r="B5248">
        <v>2016</v>
      </c>
      <c r="C5248" t="s">
        <v>219</v>
      </c>
      <c r="D5248" s="1">
        <v>1.859034882991506</v>
      </c>
      <c r="E5248" s="1">
        <v>602034550194.78064</v>
      </c>
      <c r="F5248" s="1">
        <v>1500111596236.3721</v>
      </c>
      <c r="G5248" s="1">
        <v>502104730870.37988</v>
      </c>
      <c r="H5248" s="1">
        <v>34.297799675501707</v>
      </c>
      <c r="J5248" s="1">
        <v>55.358639313098557</v>
      </c>
      <c r="K5248" s="3">
        <v>1368821481989.686</v>
      </c>
      <c r="L5248" s="1">
        <v>0.43487431310890828</v>
      </c>
      <c r="M5248" t="str">
        <f t="shared" si="324"/>
        <v/>
      </c>
      <c r="N5248" s="4">
        <f t="shared" si="325"/>
        <v>0.43487431310890828</v>
      </c>
      <c r="O5248">
        <f t="shared" si="326"/>
        <v>0.80640278086348716</v>
      </c>
      <c r="P5248">
        <f t="shared" si="327"/>
        <v>-6.6614923566429685</v>
      </c>
      <c r="Q5248" t="str">
        <f>_xlfn.IFNA(VLOOKUP(B5248&amp;A5248,[1]Countries!$A:$H,6,FALSE),"")</f>
        <v/>
      </c>
      <c r="R5248" t="str">
        <f>_xlfn.IFNA(VLOOKUP(B5248&amp;A5248,[1]Countries!$A:$H,7,FALSE),"")</f>
        <v/>
      </c>
      <c r="S5248" t="str">
        <f>_xlfn.IFNA(VLOOKUP(B5248&amp;A5248,[1]Countries!$A:$H,8,FALSE),"")</f>
        <v/>
      </c>
    </row>
    <row r="5249" spans="1:19" x14ac:dyDescent="0.25">
      <c r="A5249" t="s">
        <v>218</v>
      </c>
      <c r="B5249">
        <v>2017</v>
      </c>
      <c r="C5249" t="s">
        <v>219</v>
      </c>
      <c r="D5249" s="1">
        <v>1.850756295343102</v>
      </c>
      <c r="E5249" s="1">
        <v>664731199232.57153</v>
      </c>
      <c r="F5249" s="1">
        <v>1623901496835.791</v>
      </c>
      <c r="G5249" s="1">
        <v>587636539402.98181</v>
      </c>
      <c r="H5249" s="1">
        <v>34.766308535902027</v>
      </c>
      <c r="J5249" s="1">
        <v>54.84779033939239</v>
      </c>
      <c r="K5249" s="3">
        <v>1412071254753.178</v>
      </c>
      <c r="L5249" s="1">
        <v>0.40189629806468191</v>
      </c>
      <c r="M5249" t="str">
        <f t="shared" si="324"/>
        <v/>
      </c>
      <c r="N5249" s="4">
        <f t="shared" si="325"/>
        <v>0.40189629806468191</v>
      </c>
      <c r="O5249">
        <f t="shared" si="326"/>
        <v>0.82322750618047613</v>
      </c>
      <c r="P5249">
        <f t="shared" si="327"/>
        <v>-4.7474960753352597</v>
      </c>
      <c r="Q5249" t="str">
        <f>_xlfn.IFNA(VLOOKUP(B5249&amp;A5249,[1]Countries!$A:$H,6,FALSE),"")</f>
        <v/>
      </c>
      <c r="R5249" t="str">
        <f>_xlfn.IFNA(VLOOKUP(B5249&amp;A5249,[1]Countries!$A:$H,7,FALSE),"")</f>
        <v/>
      </c>
      <c r="S5249" t="str">
        <f>_xlfn.IFNA(VLOOKUP(B5249&amp;A5249,[1]Countries!$A:$H,8,FALSE),"")</f>
        <v/>
      </c>
    </row>
    <row r="5250" spans="1:19" x14ac:dyDescent="0.25">
      <c r="A5250" t="s">
        <v>218</v>
      </c>
      <c r="B5250">
        <v>2018</v>
      </c>
      <c r="C5250" t="s">
        <v>219</v>
      </c>
      <c r="D5250" s="1">
        <v>1.8235518725405959</v>
      </c>
      <c r="E5250" s="1">
        <v>716291685597.45569</v>
      </c>
      <c r="F5250" s="1">
        <v>1720578827805.543</v>
      </c>
      <c r="G5250" s="1">
        <v>637120127214.90234</v>
      </c>
      <c r="H5250" s="1">
        <v>34.118047189934813</v>
      </c>
      <c r="J5250" s="1">
        <v>55.445807413478867</v>
      </c>
      <c r="K5250" s="3">
        <v>1449701970128.7539</v>
      </c>
      <c r="L5250" s="1">
        <v>0.41411064025979438</v>
      </c>
      <c r="M5250" t="str">
        <f t="shared" si="324"/>
        <v/>
      </c>
      <c r="N5250" s="4">
        <f t="shared" si="325"/>
        <v>0.41411064025979438</v>
      </c>
      <c r="O5250">
        <f t="shared" si="326"/>
        <v>0.80356287814991789</v>
      </c>
      <c r="P5250">
        <f t="shared" si="327"/>
        <v>-4.6014490648783681</v>
      </c>
      <c r="Q5250" t="str">
        <f>_xlfn.IFNA(VLOOKUP(B5250&amp;A5250,[1]Countries!$A:$H,6,FALSE),"")</f>
        <v/>
      </c>
      <c r="R5250" t="str">
        <f>_xlfn.IFNA(VLOOKUP(B5250&amp;A5250,[1]Countries!$A:$H,7,FALSE),"")</f>
        <v/>
      </c>
      <c r="S5250" t="str">
        <f>_xlfn.IFNA(VLOOKUP(B5250&amp;A5250,[1]Countries!$A:$H,8,FALSE),"")</f>
        <v/>
      </c>
    </row>
    <row r="5251" spans="1:19" x14ac:dyDescent="0.25">
      <c r="A5251" t="s">
        <v>218</v>
      </c>
      <c r="B5251">
        <v>2019</v>
      </c>
      <c r="C5251" t="s">
        <v>219</v>
      </c>
      <c r="D5251" s="1">
        <v>1.693266266923781</v>
      </c>
      <c r="E5251" s="1">
        <v>654092928564.83948</v>
      </c>
      <c r="F5251" s="1">
        <v>1642383217167.2639</v>
      </c>
      <c r="G5251" s="1">
        <v>605769302553.07922</v>
      </c>
      <c r="H5251" s="1">
        <v>32.966196431321897</v>
      </c>
      <c r="J5251" s="1">
        <v>56.774386931914492</v>
      </c>
      <c r="K5251" s="3">
        <v>1479176599807.853</v>
      </c>
      <c r="L5251" s="1">
        <v>0.44897560587097901</v>
      </c>
      <c r="M5251" t="str">
        <f t="shared" ref="M5251:M5314" si="328">IF(I5251="","",IFERROR(I5251/F5251*100,""))</f>
        <v/>
      </c>
      <c r="N5251" s="4">
        <f t="shared" ref="N5251:N5314" si="329">IF(AND(L5251="",M5251=""),"",IFERROR(L5251+IF(M5251="",0,M5251),""))</f>
        <v>0.44897560587097901</v>
      </c>
      <c r="O5251">
        <f t="shared" ref="O5251:O5314" si="330">IFERROR((100-J5251)/J5251,"")</f>
        <v>0.76135763684992197</v>
      </c>
      <c r="P5251">
        <f t="shared" ref="P5251:P5314" si="331">IFERROR(IF(AND(E5251="",G5251=""),"",(G5251-E5251)/F5251*100),"")</f>
        <v>-2.9422868857067033</v>
      </c>
      <c r="Q5251" t="str">
        <f>_xlfn.IFNA(VLOOKUP(B5251&amp;A5251,[1]Countries!$A:$H,6,FALSE),"")</f>
        <v/>
      </c>
      <c r="R5251" t="str">
        <f>_xlfn.IFNA(VLOOKUP(B5251&amp;A5251,[1]Countries!$A:$H,7,FALSE),"")</f>
        <v/>
      </c>
      <c r="S5251" t="str">
        <f>_xlfn.IFNA(VLOOKUP(B5251&amp;A5251,[1]Countries!$A:$H,8,FALSE),"")</f>
        <v/>
      </c>
    </row>
    <row r="5252" spans="1:19" x14ac:dyDescent="0.25">
      <c r="A5252" t="s">
        <v>220</v>
      </c>
      <c r="B5252">
        <v>1970</v>
      </c>
      <c r="C5252" t="s">
        <v>221</v>
      </c>
      <c r="M5252" t="str">
        <f t="shared" si="328"/>
        <v/>
      </c>
      <c r="N5252" s="4" t="str">
        <f t="shared" si="329"/>
        <v/>
      </c>
      <c r="O5252" t="str">
        <f t="shared" si="330"/>
        <v/>
      </c>
      <c r="P5252" t="str">
        <f t="shared" si="331"/>
        <v/>
      </c>
      <c r="Q5252" t="str">
        <f>_xlfn.IFNA(VLOOKUP(B5252&amp;A5252,[1]Countries!$A:$H,6,FALSE),"")</f>
        <v/>
      </c>
      <c r="R5252" t="str">
        <f>_xlfn.IFNA(VLOOKUP(B5252&amp;A5252,[1]Countries!$A:$H,7,FALSE),"")</f>
        <v/>
      </c>
      <c r="S5252" t="str">
        <f>_xlfn.IFNA(VLOOKUP(B5252&amp;A5252,[1]Countries!$A:$H,8,FALSE),"")</f>
        <v/>
      </c>
    </row>
    <row r="5253" spans="1:19" x14ac:dyDescent="0.25">
      <c r="A5253" t="s">
        <v>220</v>
      </c>
      <c r="B5253">
        <v>1971</v>
      </c>
      <c r="C5253" t="s">
        <v>221</v>
      </c>
      <c r="M5253" t="str">
        <f t="shared" si="328"/>
        <v/>
      </c>
      <c r="N5253" s="4" t="str">
        <f t="shared" si="329"/>
        <v/>
      </c>
      <c r="O5253" t="str">
        <f t="shared" si="330"/>
        <v/>
      </c>
      <c r="P5253" t="str">
        <f t="shared" si="331"/>
        <v/>
      </c>
      <c r="Q5253" t="str">
        <f>_xlfn.IFNA(VLOOKUP(B5253&amp;A5253,[1]Countries!$A:$H,6,FALSE),"")</f>
        <v/>
      </c>
      <c r="R5253" t="str">
        <f>_xlfn.IFNA(VLOOKUP(B5253&amp;A5253,[1]Countries!$A:$H,7,FALSE),"")</f>
        <v/>
      </c>
      <c r="S5253" t="str">
        <f>_xlfn.IFNA(VLOOKUP(B5253&amp;A5253,[1]Countries!$A:$H,8,FALSE),"")</f>
        <v/>
      </c>
    </row>
    <row r="5254" spans="1:19" x14ac:dyDescent="0.25">
      <c r="A5254" t="s">
        <v>220</v>
      </c>
      <c r="B5254">
        <v>1972</v>
      </c>
      <c r="C5254" t="s">
        <v>221</v>
      </c>
      <c r="M5254" t="str">
        <f t="shared" si="328"/>
        <v/>
      </c>
      <c r="N5254" s="4" t="str">
        <f t="shared" si="329"/>
        <v/>
      </c>
      <c r="O5254" t="str">
        <f t="shared" si="330"/>
        <v/>
      </c>
      <c r="P5254" t="str">
        <f t="shared" si="331"/>
        <v/>
      </c>
      <c r="Q5254" t="str">
        <f>_xlfn.IFNA(VLOOKUP(B5254&amp;A5254,[1]Countries!$A:$H,6,FALSE),"")</f>
        <v/>
      </c>
      <c r="R5254" t="str">
        <f>_xlfn.IFNA(VLOOKUP(B5254&amp;A5254,[1]Countries!$A:$H,7,FALSE),"")</f>
        <v/>
      </c>
      <c r="S5254" t="str">
        <f>_xlfn.IFNA(VLOOKUP(B5254&amp;A5254,[1]Countries!$A:$H,8,FALSE),"")</f>
        <v/>
      </c>
    </row>
    <row r="5255" spans="1:19" x14ac:dyDescent="0.25">
      <c r="A5255" t="s">
        <v>220</v>
      </c>
      <c r="B5255">
        <v>1973</v>
      </c>
      <c r="C5255" t="s">
        <v>221</v>
      </c>
      <c r="M5255" t="str">
        <f t="shared" si="328"/>
        <v/>
      </c>
      <c r="N5255" s="4" t="str">
        <f t="shared" si="329"/>
        <v/>
      </c>
      <c r="O5255" t="str">
        <f t="shared" si="330"/>
        <v/>
      </c>
      <c r="P5255" t="str">
        <f t="shared" si="331"/>
        <v/>
      </c>
      <c r="Q5255" t="str">
        <f>_xlfn.IFNA(VLOOKUP(B5255&amp;A5255,[1]Countries!$A:$H,6,FALSE),"")</f>
        <v/>
      </c>
      <c r="R5255" t="str">
        <f>_xlfn.IFNA(VLOOKUP(B5255&amp;A5255,[1]Countries!$A:$H,7,FALSE),"")</f>
        <v/>
      </c>
      <c r="S5255" t="str">
        <f>_xlfn.IFNA(VLOOKUP(B5255&amp;A5255,[1]Countries!$A:$H,8,FALSE),"")</f>
        <v/>
      </c>
    </row>
    <row r="5256" spans="1:19" x14ac:dyDescent="0.25">
      <c r="A5256" t="s">
        <v>220</v>
      </c>
      <c r="B5256">
        <v>1974</v>
      </c>
      <c r="C5256" t="s">
        <v>221</v>
      </c>
      <c r="M5256" t="str">
        <f t="shared" si="328"/>
        <v/>
      </c>
      <c r="N5256" s="4" t="str">
        <f t="shared" si="329"/>
        <v/>
      </c>
      <c r="O5256" t="str">
        <f t="shared" si="330"/>
        <v/>
      </c>
      <c r="P5256" t="str">
        <f t="shared" si="331"/>
        <v/>
      </c>
      <c r="Q5256" t="str">
        <f>_xlfn.IFNA(VLOOKUP(B5256&amp;A5256,[1]Countries!$A:$H,6,FALSE),"")</f>
        <v/>
      </c>
      <c r="R5256" t="str">
        <f>_xlfn.IFNA(VLOOKUP(B5256&amp;A5256,[1]Countries!$A:$H,7,FALSE),"")</f>
        <v/>
      </c>
      <c r="S5256" t="str">
        <f>_xlfn.IFNA(VLOOKUP(B5256&amp;A5256,[1]Countries!$A:$H,8,FALSE),"")</f>
        <v/>
      </c>
    </row>
    <row r="5257" spans="1:19" x14ac:dyDescent="0.25">
      <c r="A5257" t="s">
        <v>220</v>
      </c>
      <c r="B5257">
        <v>1975</v>
      </c>
      <c r="C5257" t="s">
        <v>221</v>
      </c>
      <c r="M5257" t="str">
        <f t="shared" si="328"/>
        <v/>
      </c>
      <c r="N5257" s="4" t="str">
        <f t="shared" si="329"/>
        <v/>
      </c>
      <c r="O5257" t="str">
        <f t="shared" si="330"/>
        <v/>
      </c>
      <c r="P5257" t="str">
        <f t="shared" si="331"/>
        <v/>
      </c>
      <c r="Q5257" t="str">
        <f>_xlfn.IFNA(VLOOKUP(B5257&amp;A5257,[1]Countries!$A:$H,6,FALSE),"")</f>
        <v/>
      </c>
      <c r="R5257" t="str">
        <f>_xlfn.IFNA(VLOOKUP(B5257&amp;A5257,[1]Countries!$A:$H,7,FALSE),"")</f>
        <v/>
      </c>
      <c r="S5257" t="str">
        <f>_xlfn.IFNA(VLOOKUP(B5257&amp;A5257,[1]Countries!$A:$H,8,FALSE),"")</f>
        <v/>
      </c>
    </row>
    <row r="5258" spans="1:19" x14ac:dyDescent="0.25">
      <c r="A5258" t="s">
        <v>220</v>
      </c>
      <c r="B5258">
        <v>1976</v>
      </c>
      <c r="C5258" t="s">
        <v>221</v>
      </c>
      <c r="M5258" t="str">
        <f t="shared" si="328"/>
        <v/>
      </c>
      <c r="N5258" s="4" t="str">
        <f t="shared" si="329"/>
        <v/>
      </c>
      <c r="O5258" t="str">
        <f t="shared" si="330"/>
        <v/>
      </c>
      <c r="P5258" t="str">
        <f t="shared" si="331"/>
        <v/>
      </c>
      <c r="Q5258" t="str">
        <f>_xlfn.IFNA(VLOOKUP(B5258&amp;A5258,[1]Countries!$A:$H,6,FALSE),"")</f>
        <v/>
      </c>
      <c r="R5258" t="str">
        <f>_xlfn.IFNA(VLOOKUP(B5258&amp;A5258,[1]Countries!$A:$H,7,FALSE),"")</f>
        <v/>
      </c>
      <c r="S5258" t="str">
        <f>_xlfn.IFNA(VLOOKUP(B5258&amp;A5258,[1]Countries!$A:$H,8,FALSE),"")</f>
        <v/>
      </c>
    </row>
    <row r="5259" spans="1:19" x14ac:dyDescent="0.25">
      <c r="A5259" t="s">
        <v>220</v>
      </c>
      <c r="B5259">
        <v>1977</v>
      </c>
      <c r="C5259" t="s">
        <v>221</v>
      </c>
      <c r="M5259" t="str">
        <f t="shared" si="328"/>
        <v/>
      </c>
      <c r="N5259" s="4" t="str">
        <f t="shared" si="329"/>
        <v/>
      </c>
      <c r="O5259" t="str">
        <f t="shared" si="330"/>
        <v/>
      </c>
      <c r="P5259" t="str">
        <f t="shared" si="331"/>
        <v/>
      </c>
      <c r="Q5259" t="str">
        <f>_xlfn.IFNA(VLOOKUP(B5259&amp;A5259,[1]Countries!$A:$H,6,FALSE),"")</f>
        <v/>
      </c>
      <c r="R5259" t="str">
        <f>_xlfn.IFNA(VLOOKUP(B5259&amp;A5259,[1]Countries!$A:$H,7,FALSE),"")</f>
        <v/>
      </c>
      <c r="S5259" t="str">
        <f>_xlfn.IFNA(VLOOKUP(B5259&amp;A5259,[1]Countries!$A:$H,8,FALSE),"")</f>
        <v/>
      </c>
    </row>
    <row r="5260" spans="1:19" x14ac:dyDescent="0.25">
      <c r="A5260" t="s">
        <v>220</v>
      </c>
      <c r="B5260">
        <v>1978</v>
      </c>
      <c r="C5260" t="s">
        <v>221</v>
      </c>
      <c r="M5260" t="str">
        <f t="shared" si="328"/>
        <v/>
      </c>
      <c r="N5260" s="4" t="str">
        <f t="shared" si="329"/>
        <v/>
      </c>
      <c r="O5260" t="str">
        <f t="shared" si="330"/>
        <v/>
      </c>
      <c r="P5260" t="str">
        <f t="shared" si="331"/>
        <v/>
      </c>
      <c r="Q5260" t="str">
        <f>_xlfn.IFNA(VLOOKUP(B5260&amp;A5260,[1]Countries!$A:$H,6,FALSE),"")</f>
        <v/>
      </c>
      <c r="R5260" t="str">
        <f>_xlfn.IFNA(VLOOKUP(B5260&amp;A5260,[1]Countries!$A:$H,7,FALSE),"")</f>
        <v/>
      </c>
      <c r="S5260" t="str">
        <f>_xlfn.IFNA(VLOOKUP(B5260&amp;A5260,[1]Countries!$A:$H,8,FALSE),"")</f>
        <v/>
      </c>
    </row>
    <row r="5261" spans="1:19" x14ac:dyDescent="0.25">
      <c r="A5261" t="s">
        <v>220</v>
      </c>
      <c r="B5261">
        <v>1979</v>
      </c>
      <c r="C5261" t="s">
        <v>221</v>
      </c>
      <c r="M5261" t="str">
        <f t="shared" si="328"/>
        <v/>
      </c>
      <c r="N5261" s="4" t="str">
        <f t="shared" si="329"/>
        <v/>
      </c>
      <c r="O5261" t="str">
        <f t="shared" si="330"/>
        <v/>
      </c>
      <c r="P5261" t="str">
        <f t="shared" si="331"/>
        <v/>
      </c>
      <c r="Q5261" t="str">
        <f>_xlfn.IFNA(VLOOKUP(B5261&amp;A5261,[1]Countries!$A:$H,6,FALSE),"")</f>
        <v/>
      </c>
      <c r="R5261" t="str">
        <f>_xlfn.IFNA(VLOOKUP(B5261&amp;A5261,[1]Countries!$A:$H,7,FALSE),"")</f>
        <v/>
      </c>
      <c r="S5261" t="str">
        <f>_xlfn.IFNA(VLOOKUP(B5261&amp;A5261,[1]Countries!$A:$H,8,FALSE),"")</f>
        <v/>
      </c>
    </row>
    <row r="5262" spans="1:19" x14ac:dyDescent="0.25">
      <c r="A5262" t="s">
        <v>220</v>
      </c>
      <c r="B5262">
        <v>1980</v>
      </c>
      <c r="C5262" t="s">
        <v>221</v>
      </c>
      <c r="M5262" t="str">
        <f t="shared" si="328"/>
        <v/>
      </c>
      <c r="N5262" s="4" t="str">
        <f t="shared" si="329"/>
        <v/>
      </c>
      <c r="O5262" t="str">
        <f t="shared" si="330"/>
        <v/>
      </c>
      <c r="P5262" t="str">
        <f t="shared" si="331"/>
        <v/>
      </c>
      <c r="Q5262" t="str">
        <f>_xlfn.IFNA(VLOOKUP(B5262&amp;A5262,[1]Countries!$A:$H,6,FALSE),"")</f>
        <v/>
      </c>
      <c r="R5262" t="str">
        <f>_xlfn.IFNA(VLOOKUP(B5262&amp;A5262,[1]Countries!$A:$H,7,FALSE),"")</f>
        <v/>
      </c>
      <c r="S5262" t="str">
        <f>_xlfn.IFNA(VLOOKUP(B5262&amp;A5262,[1]Countries!$A:$H,8,FALSE),"")</f>
        <v/>
      </c>
    </row>
    <row r="5263" spans="1:19" x14ac:dyDescent="0.25">
      <c r="A5263" t="s">
        <v>220</v>
      </c>
      <c r="B5263">
        <v>1981</v>
      </c>
      <c r="C5263" t="s">
        <v>221</v>
      </c>
      <c r="M5263" t="str">
        <f t="shared" si="328"/>
        <v/>
      </c>
      <c r="N5263" s="4" t="str">
        <f t="shared" si="329"/>
        <v/>
      </c>
      <c r="O5263" t="str">
        <f t="shared" si="330"/>
        <v/>
      </c>
      <c r="P5263" t="str">
        <f t="shared" si="331"/>
        <v/>
      </c>
      <c r="Q5263" t="str">
        <f>_xlfn.IFNA(VLOOKUP(B5263&amp;A5263,[1]Countries!$A:$H,6,FALSE),"")</f>
        <v/>
      </c>
      <c r="R5263" t="str">
        <f>_xlfn.IFNA(VLOOKUP(B5263&amp;A5263,[1]Countries!$A:$H,7,FALSE),"")</f>
        <v/>
      </c>
      <c r="S5263" t="str">
        <f>_xlfn.IFNA(VLOOKUP(B5263&amp;A5263,[1]Countries!$A:$H,8,FALSE),"")</f>
        <v/>
      </c>
    </row>
    <row r="5264" spans="1:19" x14ac:dyDescent="0.25">
      <c r="A5264" t="s">
        <v>220</v>
      </c>
      <c r="B5264">
        <v>1982</v>
      </c>
      <c r="C5264" t="s">
        <v>221</v>
      </c>
      <c r="M5264" t="str">
        <f t="shared" si="328"/>
        <v/>
      </c>
      <c r="N5264" s="4" t="str">
        <f t="shared" si="329"/>
        <v/>
      </c>
      <c r="O5264" t="str">
        <f t="shared" si="330"/>
        <v/>
      </c>
      <c r="P5264" t="str">
        <f t="shared" si="331"/>
        <v/>
      </c>
      <c r="Q5264" t="str">
        <f>_xlfn.IFNA(VLOOKUP(B5264&amp;A5264,[1]Countries!$A:$H,6,FALSE),"")</f>
        <v/>
      </c>
      <c r="R5264" t="str">
        <f>_xlfn.IFNA(VLOOKUP(B5264&amp;A5264,[1]Countries!$A:$H,7,FALSE),"")</f>
        <v/>
      </c>
      <c r="S5264" t="str">
        <f>_xlfn.IFNA(VLOOKUP(B5264&amp;A5264,[1]Countries!$A:$H,8,FALSE),"")</f>
        <v/>
      </c>
    </row>
    <row r="5265" spans="1:19" x14ac:dyDescent="0.25">
      <c r="A5265" t="s">
        <v>220</v>
      </c>
      <c r="B5265">
        <v>1983</v>
      </c>
      <c r="C5265" t="s">
        <v>221</v>
      </c>
      <c r="M5265" t="str">
        <f t="shared" si="328"/>
        <v/>
      </c>
      <c r="N5265" s="4" t="str">
        <f t="shared" si="329"/>
        <v/>
      </c>
      <c r="O5265" t="str">
        <f t="shared" si="330"/>
        <v/>
      </c>
      <c r="P5265" t="str">
        <f t="shared" si="331"/>
        <v/>
      </c>
      <c r="Q5265" t="str">
        <f>_xlfn.IFNA(VLOOKUP(B5265&amp;A5265,[1]Countries!$A:$H,6,FALSE),"")</f>
        <v/>
      </c>
      <c r="R5265" t="str">
        <f>_xlfn.IFNA(VLOOKUP(B5265&amp;A5265,[1]Countries!$A:$H,7,FALSE),"")</f>
        <v/>
      </c>
      <c r="S5265" t="str">
        <f>_xlfn.IFNA(VLOOKUP(B5265&amp;A5265,[1]Countries!$A:$H,8,FALSE),"")</f>
        <v/>
      </c>
    </row>
    <row r="5266" spans="1:19" x14ac:dyDescent="0.25">
      <c r="A5266" t="s">
        <v>220</v>
      </c>
      <c r="B5266">
        <v>1984</v>
      </c>
      <c r="C5266" t="s">
        <v>221</v>
      </c>
      <c r="M5266" t="str">
        <f t="shared" si="328"/>
        <v/>
      </c>
      <c r="N5266" s="4" t="str">
        <f t="shared" si="329"/>
        <v/>
      </c>
      <c r="O5266" t="str">
        <f t="shared" si="330"/>
        <v/>
      </c>
      <c r="P5266" t="str">
        <f t="shared" si="331"/>
        <v/>
      </c>
      <c r="Q5266" t="str">
        <f>_xlfn.IFNA(VLOOKUP(B5266&amp;A5266,[1]Countries!$A:$H,6,FALSE),"")</f>
        <v/>
      </c>
      <c r="R5266" t="str">
        <f>_xlfn.IFNA(VLOOKUP(B5266&amp;A5266,[1]Countries!$A:$H,7,FALSE),"")</f>
        <v/>
      </c>
      <c r="S5266" t="str">
        <f>_xlfn.IFNA(VLOOKUP(B5266&amp;A5266,[1]Countries!$A:$H,8,FALSE),"")</f>
        <v/>
      </c>
    </row>
    <row r="5267" spans="1:19" x14ac:dyDescent="0.25">
      <c r="A5267" t="s">
        <v>220</v>
      </c>
      <c r="B5267">
        <v>1985</v>
      </c>
      <c r="C5267" t="s">
        <v>221</v>
      </c>
      <c r="M5267" t="str">
        <f t="shared" si="328"/>
        <v/>
      </c>
      <c r="N5267" s="4" t="str">
        <f t="shared" si="329"/>
        <v/>
      </c>
      <c r="O5267" t="str">
        <f t="shared" si="330"/>
        <v/>
      </c>
      <c r="P5267" t="str">
        <f t="shared" si="331"/>
        <v/>
      </c>
      <c r="Q5267" t="str">
        <f>_xlfn.IFNA(VLOOKUP(B5267&amp;A5267,[1]Countries!$A:$H,6,FALSE),"")</f>
        <v/>
      </c>
      <c r="R5267" t="str">
        <f>_xlfn.IFNA(VLOOKUP(B5267&amp;A5267,[1]Countries!$A:$H,7,FALSE),"")</f>
        <v/>
      </c>
      <c r="S5267" t="str">
        <f>_xlfn.IFNA(VLOOKUP(B5267&amp;A5267,[1]Countries!$A:$H,8,FALSE),"")</f>
        <v/>
      </c>
    </row>
    <row r="5268" spans="1:19" x14ac:dyDescent="0.25">
      <c r="A5268" t="s">
        <v>220</v>
      </c>
      <c r="B5268">
        <v>1986</v>
      </c>
      <c r="C5268" t="s">
        <v>221</v>
      </c>
      <c r="M5268" t="str">
        <f t="shared" si="328"/>
        <v/>
      </c>
      <c r="N5268" s="4" t="str">
        <f t="shared" si="329"/>
        <v/>
      </c>
      <c r="O5268" t="str">
        <f t="shared" si="330"/>
        <v/>
      </c>
      <c r="P5268" t="str">
        <f t="shared" si="331"/>
        <v/>
      </c>
      <c r="Q5268" t="str">
        <f>_xlfn.IFNA(VLOOKUP(B5268&amp;A5268,[1]Countries!$A:$H,6,FALSE),"")</f>
        <v/>
      </c>
      <c r="R5268" t="str">
        <f>_xlfn.IFNA(VLOOKUP(B5268&amp;A5268,[1]Countries!$A:$H,7,FALSE),"")</f>
        <v/>
      </c>
      <c r="S5268" t="str">
        <f>_xlfn.IFNA(VLOOKUP(B5268&amp;A5268,[1]Countries!$A:$H,8,FALSE),"")</f>
        <v/>
      </c>
    </row>
    <row r="5269" spans="1:19" x14ac:dyDescent="0.25">
      <c r="A5269" t="s">
        <v>220</v>
      </c>
      <c r="B5269">
        <v>1987</v>
      </c>
      <c r="C5269" t="s">
        <v>221</v>
      </c>
      <c r="M5269" t="str">
        <f t="shared" si="328"/>
        <v/>
      </c>
      <c r="N5269" s="4" t="str">
        <f t="shared" si="329"/>
        <v/>
      </c>
      <c r="O5269" t="str">
        <f t="shared" si="330"/>
        <v/>
      </c>
      <c r="P5269" t="str">
        <f t="shared" si="331"/>
        <v/>
      </c>
      <c r="Q5269" t="str">
        <f>_xlfn.IFNA(VLOOKUP(B5269&amp;A5269,[1]Countries!$A:$H,6,FALSE),"")</f>
        <v/>
      </c>
      <c r="R5269" t="str">
        <f>_xlfn.IFNA(VLOOKUP(B5269&amp;A5269,[1]Countries!$A:$H,7,FALSE),"")</f>
        <v/>
      </c>
      <c r="S5269" t="str">
        <f>_xlfn.IFNA(VLOOKUP(B5269&amp;A5269,[1]Countries!$A:$H,8,FALSE),"")</f>
        <v/>
      </c>
    </row>
    <row r="5270" spans="1:19" x14ac:dyDescent="0.25">
      <c r="A5270" t="s">
        <v>220</v>
      </c>
      <c r="B5270">
        <v>1988</v>
      </c>
      <c r="C5270" t="s">
        <v>221</v>
      </c>
      <c r="M5270" t="str">
        <f t="shared" si="328"/>
        <v/>
      </c>
      <c r="N5270" s="4" t="str">
        <f t="shared" si="329"/>
        <v/>
      </c>
      <c r="O5270" t="str">
        <f t="shared" si="330"/>
        <v/>
      </c>
      <c r="P5270" t="str">
        <f t="shared" si="331"/>
        <v/>
      </c>
      <c r="Q5270" t="str">
        <f>_xlfn.IFNA(VLOOKUP(B5270&amp;A5270,[1]Countries!$A:$H,6,FALSE),"")</f>
        <v/>
      </c>
      <c r="R5270" t="str">
        <f>_xlfn.IFNA(VLOOKUP(B5270&amp;A5270,[1]Countries!$A:$H,7,FALSE),"")</f>
        <v/>
      </c>
      <c r="S5270" t="str">
        <f>_xlfn.IFNA(VLOOKUP(B5270&amp;A5270,[1]Countries!$A:$H,8,FALSE),"")</f>
        <v/>
      </c>
    </row>
    <row r="5271" spans="1:19" x14ac:dyDescent="0.25">
      <c r="A5271" t="s">
        <v>220</v>
      </c>
      <c r="B5271">
        <v>1989</v>
      </c>
      <c r="C5271" t="s">
        <v>221</v>
      </c>
      <c r="M5271" t="str">
        <f t="shared" si="328"/>
        <v/>
      </c>
      <c r="N5271" s="4" t="str">
        <f t="shared" si="329"/>
        <v/>
      </c>
      <c r="O5271" t="str">
        <f t="shared" si="330"/>
        <v/>
      </c>
      <c r="P5271" t="str">
        <f t="shared" si="331"/>
        <v/>
      </c>
      <c r="Q5271" t="str">
        <f>_xlfn.IFNA(VLOOKUP(B5271&amp;A5271,[1]Countries!$A:$H,6,FALSE),"")</f>
        <v/>
      </c>
      <c r="R5271" t="str">
        <f>_xlfn.IFNA(VLOOKUP(B5271&amp;A5271,[1]Countries!$A:$H,7,FALSE),"")</f>
        <v/>
      </c>
      <c r="S5271" t="str">
        <f>_xlfn.IFNA(VLOOKUP(B5271&amp;A5271,[1]Countries!$A:$H,8,FALSE),"")</f>
        <v/>
      </c>
    </row>
    <row r="5272" spans="1:19" x14ac:dyDescent="0.25">
      <c r="A5272" t="s">
        <v>220</v>
      </c>
      <c r="B5272">
        <v>1990</v>
      </c>
      <c r="C5272" t="s">
        <v>221</v>
      </c>
      <c r="M5272" t="str">
        <f t="shared" si="328"/>
        <v/>
      </c>
      <c r="N5272" s="4" t="str">
        <f t="shared" si="329"/>
        <v/>
      </c>
      <c r="O5272" t="str">
        <f t="shared" si="330"/>
        <v/>
      </c>
      <c r="P5272" t="str">
        <f t="shared" si="331"/>
        <v/>
      </c>
      <c r="Q5272" t="str">
        <f>_xlfn.IFNA(VLOOKUP(B5272&amp;A5272,[1]Countries!$A:$H,6,FALSE),"")</f>
        <v/>
      </c>
      <c r="R5272" t="str">
        <f>_xlfn.IFNA(VLOOKUP(B5272&amp;A5272,[1]Countries!$A:$H,7,FALSE),"")</f>
        <v/>
      </c>
      <c r="S5272" t="str">
        <f>_xlfn.IFNA(VLOOKUP(B5272&amp;A5272,[1]Countries!$A:$H,8,FALSE),"")</f>
        <v/>
      </c>
    </row>
    <row r="5273" spans="1:19" x14ac:dyDescent="0.25">
      <c r="A5273" t="s">
        <v>220</v>
      </c>
      <c r="B5273">
        <v>1991</v>
      </c>
      <c r="C5273" t="s">
        <v>221</v>
      </c>
      <c r="M5273" t="str">
        <f t="shared" si="328"/>
        <v/>
      </c>
      <c r="N5273" s="4" t="str">
        <f t="shared" si="329"/>
        <v/>
      </c>
      <c r="O5273" t="str">
        <f t="shared" si="330"/>
        <v/>
      </c>
      <c r="P5273" t="str">
        <f t="shared" si="331"/>
        <v/>
      </c>
      <c r="Q5273" t="str">
        <f>_xlfn.IFNA(VLOOKUP(B5273&amp;A5273,[1]Countries!$A:$H,6,FALSE),"")</f>
        <v/>
      </c>
      <c r="R5273" t="str">
        <f>_xlfn.IFNA(VLOOKUP(B5273&amp;A5273,[1]Countries!$A:$H,7,FALSE),"")</f>
        <v/>
      </c>
      <c r="S5273" t="str">
        <f>_xlfn.IFNA(VLOOKUP(B5273&amp;A5273,[1]Countries!$A:$H,8,FALSE),"")</f>
        <v/>
      </c>
    </row>
    <row r="5274" spans="1:19" x14ac:dyDescent="0.25">
      <c r="A5274" t="s">
        <v>220</v>
      </c>
      <c r="B5274">
        <v>1992</v>
      </c>
      <c r="C5274" t="s">
        <v>221</v>
      </c>
      <c r="M5274" t="str">
        <f t="shared" si="328"/>
        <v/>
      </c>
      <c r="N5274" s="4" t="str">
        <f t="shared" si="329"/>
        <v/>
      </c>
      <c r="O5274" t="str">
        <f t="shared" si="330"/>
        <v/>
      </c>
      <c r="P5274" t="str">
        <f t="shared" si="331"/>
        <v/>
      </c>
      <c r="Q5274" t="str">
        <f>_xlfn.IFNA(VLOOKUP(B5274&amp;A5274,[1]Countries!$A:$H,6,FALSE),"")</f>
        <v/>
      </c>
      <c r="R5274" t="str">
        <f>_xlfn.IFNA(VLOOKUP(B5274&amp;A5274,[1]Countries!$A:$H,7,FALSE),"")</f>
        <v/>
      </c>
      <c r="S5274" t="str">
        <f>_xlfn.IFNA(VLOOKUP(B5274&amp;A5274,[1]Countries!$A:$H,8,FALSE),"")</f>
        <v/>
      </c>
    </row>
    <row r="5275" spans="1:19" x14ac:dyDescent="0.25">
      <c r="A5275" t="s">
        <v>220</v>
      </c>
      <c r="B5275">
        <v>1993</v>
      </c>
      <c r="C5275" t="s">
        <v>221</v>
      </c>
      <c r="M5275" t="str">
        <f t="shared" si="328"/>
        <v/>
      </c>
      <c r="N5275" s="4" t="str">
        <f t="shared" si="329"/>
        <v/>
      </c>
      <c r="O5275" t="str">
        <f t="shared" si="330"/>
        <v/>
      </c>
      <c r="P5275" t="str">
        <f t="shared" si="331"/>
        <v/>
      </c>
      <c r="Q5275" t="str">
        <f>_xlfn.IFNA(VLOOKUP(B5275&amp;A5275,[1]Countries!$A:$H,6,FALSE),"")</f>
        <v/>
      </c>
      <c r="R5275" t="str">
        <f>_xlfn.IFNA(VLOOKUP(B5275&amp;A5275,[1]Countries!$A:$H,7,FALSE),"")</f>
        <v/>
      </c>
      <c r="S5275" t="str">
        <f>_xlfn.IFNA(VLOOKUP(B5275&amp;A5275,[1]Countries!$A:$H,8,FALSE),"")</f>
        <v/>
      </c>
    </row>
    <row r="5276" spans="1:19" x14ac:dyDescent="0.25">
      <c r="A5276" t="s">
        <v>220</v>
      </c>
      <c r="B5276">
        <v>1994</v>
      </c>
      <c r="C5276" t="s">
        <v>221</v>
      </c>
      <c r="M5276" t="str">
        <f t="shared" si="328"/>
        <v/>
      </c>
      <c r="N5276" s="4" t="str">
        <f t="shared" si="329"/>
        <v/>
      </c>
      <c r="O5276" t="str">
        <f t="shared" si="330"/>
        <v/>
      </c>
      <c r="P5276" t="str">
        <f t="shared" si="331"/>
        <v/>
      </c>
      <c r="Q5276" t="str">
        <f>_xlfn.IFNA(VLOOKUP(B5276&amp;A5276,[1]Countries!$A:$H,6,FALSE),"")</f>
        <v/>
      </c>
      <c r="R5276" t="str">
        <f>_xlfn.IFNA(VLOOKUP(B5276&amp;A5276,[1]Countries!$A:$H,7,FALSE),"")</f>
        <v/>
      </c>
      <c r="S5276" t="str">
        <f>_xlfn.IFNA(VLOOKUP(B5276&amp;A5276,[1]Countries!$A:$H,8,FALSE),"")</f>
        <v/>
      </c>
    </row>
    <row r="5277" spans="1:19" x14ac:dyDescent="0.25">
      <c r="A5277" t="s">
        <v>220</v>
      </c>
      <c r="B5277">
        <v>1995</v>
      </c>
      <c r="C5277" t="s">
        <v>221</v>
      </c>
      <c r="M5277" t="str">
        <f t="shared" si="328"/>
        <v/>
      </c>
      <c r="N5277" s="4" t="str">
        <f t="shared" si="329"/>
        <v/>
      </c>
      <c r="O5277" t="str">
        <f t="shared" si="330"/>
        <v/>
      </c>
      <c r="P5277" t="str">
        <f t="shared" si="331"/>
        <v/>
      </c>
      <c r="Q5277" t="str">
        <f>_xlfn.IFNA(VLOOKUP(B5277&amp;A5277,[1]Countries!$A:$H,6,FALSE),"")</f>
        <v/>
      </c>
      <c r="R5277" t="str">
        <f>_xlfn.IFNA(VLOOKUP(B5277&amp;A5277,[1]Countries!$A:$H,7,FALSE),"")</f>
        <v/>
      </c>
      <c r="S5277" t="str">
        <f>_xlfn.IFNA(VLOOKUP(B5277&amp;A5277,[1]Countries!$A:$H,8,FALSE),"")</f>
        <v/>
      </c>
    </row>
    <row r="5278" spans="1:19" x14ac:dyDescent="0.25">
      <c r="A5278" t="s">
        <v>220</v>
      </c>
      <c r="B5278">
        <v>1996</v>
      </c>
      <c r="C5278" t="s">
        <v>221</v>
      </c>
      <c r="M5278" t="str">
        <f t="shared" si="328"/>
        <v/>
      </c>
      <c r="N5278" s="4" t="str">
        <f t="shared" si="329"/>
        <v/>
      </c>
      <c r="O5278" t="str">
        <f t="shared" si="330"/>
        <v/>
      </c>
      <c r="P5278" t="str">
        <f t="shared" si="331"/>
        <v/>
      </c>
      <c r="Q5278" t="str">
        <f>_xlfn.IFNA(VLOOKUP(B5278&amp;A5278,[1]Countries!$A:$H,6,FALSE),"")</f>
        <v/>
      </c>
      <c r="R5278" t="str">
        <f>_xlfn.IFNA(VLOOKUP(B5278&amp;A5278,[1]Countries!$A:$H,7,FALSE),"")</f>
        <v/>
      </c>
      <c r="S5278" t="str">
        <f>_xlfn.IFNA(VLOOKUP(B5278&amp;A5278,[1]Countries!$A:$H,8,FALSE),"")</f>
        <v/>
      </c>
    </row>
    <row r="5279" spans="1:19" x14ac:dyDescent="0.25">
      <c r="A5279" t="s">
        <v>220</v>
      </c>
      <c r="B5279">
        <v>1997</v>
      </c>
      <c r="C5279" t="s">
        <v>221</v>
      </c>
      <c r="M5279" t="str">
        <f t="shared" si="328"/>
        <v/>
      </c>
      <c r="N5279" s="4" t="str">
        <f t="shared" si="329"/>
        <v/>
      </c>
      <c r="O5279" t="str">
        <f t="shared" si="330"/>
        <v/>
      </c>
      <c r="P5279" t="str">
        <f t="shared" si="331"/>
        <v/>
      </c>
      <c r="Q5279" t="str">
        <f>_xlfn.IFNA(VLOOKUP(B5279&amp;A5279,[1]Countries!$A:$H,6,FALSE),"")</f>
        <v/>
      </c>
      <c r="R5279" t="str">
        <f>_xlfn.IFNA(VLOOKUP(B5279&amp;A5279,[1]Countries!$A:$H,7,FALSE),"")</f>
        <v/>
      </c>
      <c r="S5279" t="str">
        <f>_xlfn.IFNA(VLOOKUP(B5279&amp;A5279,[1]Countries!$A:$H,8,FALSE),"")</f>
        <v/>
      </c>
    </row>
    <row r="5280" spans="1:19" x14ac:dyDescent="0.25">
      <c r="A5280" t="s">
        <v>220</v>
      </c>
      <c r="B5280">
        <v>1998</v>
      </c>
      <c r="C5280" t="s">
        <v>221</v>
      </c>
      <c r="M5280" t="str">
        <f t="shared" si="328"/>
        <v/>
      </c>
      <c r="N5280" s="4" t="str">
        <f t="shared" si="329"/>
        <v/>
      </c>
      <c r="O5280" t="str">
        <f t="shared" si="330"/>
        <v/>
      </c>
      <c r="P5280" t="str">
        <f t="shared" si="331"/>
        <v/>
      </c>
      <c r="Q5280" t="str">
        <f>_xlfn.IFNA(VLOOKUP(B5280&amp;A5280,[1]Countries!$A:$H,6,FALSE),"")</f>
        <v/>
      </c>
      <c r="R5280" t="str">
        <f>_xlfn.IFNA(VLOOKUP(B5280&amp;A5280,[1]Countries!$A:$H,7,FALSE),"")</f>
        <v/>
      </c>
      <c r="S5280" t="str">
        <f>_xlfn.IFNA(VLOOKUP(B5280&amp;A5280,[1]Countries!$A:$H,8,FALSE),"")</f>
        <v/>
      </c>
    </row>
    <row r="5281" spans="1:19" x14ac:dyDescent="0.25">
      <c r="A5281" t="s">
        <v>220</v>
      </c>
      <c r="B5281">
        <v>1999</v>
      </c>
      <c r="C5281" t="s">
        <v>221</v>
      </c>
      <c r="M5281" t="str">
        <f t="shared" si="328"/>
        <v/>
      </c>
      <c r="N5281" s="4" t="str">
        <f t="shared" si="329"/>
        <v/>
      </c>
      <c r="O5281" t="str">
        <f t="shared" si="330"/>
        <v/>
      </c>
      <c r="P5281" t="str">
        <f t="shared" si="331"/>
        <v/>
      </c>
      <c r="Q5281" t="str">
        <f>_xlfn.IFNA(VLOOKUP(B5281&amp;A5281,[1]Countries!$A:$H,6,FALSE),"")</f>
        <v/>
      </c>
      <c r="R5281" t="str">
        <f>_xlfn.IFNA(VLOOKUP(B5281&amp;A5281,[1]Countries!$A:$H,7,FALSE),"")</f>
        <v/>
      </c>
      <c r="S5281" t="str">
        <f>_xlfn.IFNA(VLOOKUP(B5281&amp;A5281,[1]Countries!$A:$H,8,FALSE),"")</f>
        <v/>
      </c>
    </row>
    <row r="5282" spans="1:19" x14ac:dyDescent="0.25">
      <c r="A5282" t="s">
        <v>220</v>
      </c>
      <c r="B5282">
        <v>2000</v>
      </c>
      <c r="C5282" t="s">
        <v>221</v>
      </c>
      <c r="F5282" s="1">
        <v>1849196082.055073</v>
      </c>
      <c r="K5282" s="3">
        <v>3146802173.8371458</v>
      </c>
      <c r="M5282" t="str">
        <f t="shared" si="328"/>
        <v/>
      </c>
      <c r="N5282" s="4" t="str">
        <f t="shared" si="329"/>
        <v/>
      </c>
      <c r="O5282" t="str">
        <f t="shared" si="330"/>
        <v/>
      </c>
      <c r="P5282" t="str">
        <f t="shared" si="331"/>
        <v/>
      </c>
      <c r="Q5282" t="str">
        <f>_xlfn.IFNA(VLOOKUP(B5282&amp;A5282,[1]Countries!$A:$H,6,FALSE),"")</f>
        <v/>
      </c>
      <c r="R5282" t="str">
        <f>_xlfn.IFNA(VLOOKUP(B5282&amp;A5282,[1]Countries!$A:$H,7,FALSE),"")</f>
        <v/>
      </c>
      <c r="S5282" t="str">
        <f>_xlfn.IFNA(VLOOKUP(B5282&amp;A5282,[1]Countries!$A:$H,8,FALSE),"")</f>
        <v/>
      </c>
    </row>
    <row r="5283" spans="1:19" x14ac:dyDescent="0.25">
      <c r="A5283" t="s">
        <v>220</v>
      </c>
      <c r="B5283">
        <v>2001</v>
      </c>
      <c r="C5283" t="s">
        <v>221</v>
      </c>
      <c r="F5283" s="1">
        <v>2535333631.8853559</v>
      </c>
      <c r="K5283" s="3">
        <v>3995618006.6667871</v>
      </c>
      <c r="M5283" t="str">
        <f t="shared" si="328"/>
        <v/>
      </c>
      <c r="N5283" s="4" t="str">
        <f t="shared" si="329"/>
        <v/>
      </c>
      <c r="O5283" t="str">
        <f t="shared" si="330"/>
        <v/>
      </c>
      <c r="P5283" t="str">
        <f t="shared" si="331"/>
        <v/>
      </c>
      <c r="Q5283" t="str">
        <f>_xlfn.IFNA(VLOOKUP(B5283&amp;A5283,[1]Countries!$A:$H,6,FALSE),"")</f>
        <v/>
      </c>
      <c r="R5283" t="str">
        <f>_xlfn.IFNA(VLOOKUP(B5283&amp;A5283,[1]Countries!$A:$H,7,FALSE),"")</f>
        <v/>
      </c>
      <c r="S5283" t="str">
        <f>_xlfn.IFNA(VLOOKUP(B5283&amp;A5283,[1]Countries!$A:$H,8,FALSE),"")</f>
        <v/>
      </c>
    </row>
    <row r="5284" spans="1:19" x14ac:dyDescent="0.25">
      <c r="A5284" t="s">
        <v>220</v>
      </c>
      <c r="B5284">
        <v>2002</v>
      </c>
      <c r="C5284" t="s">
        <v>221</v>
      </c>
      <c r="E5284" s="1">
        <v>137595618.09424871</v>
      </c>
      <c r="F5284" s="1">
        <v>2406270658.2302389</v>
      </c>
      <c r="G5284" s="1">
        <v>1117669279.4409289</v>
      </c>
      <c r="K5284" s="3">
        <v>3967610790.6180201</v>
      </c>
      <c r="M5284" t="str">
        <f t="shared" si="328"/>
        <v/>
      </c>
      <c r="N5284" s="4" t="str">
        <f t="shared" si="329"/>
        <v/>
      </c>
      <c r="O5284" t="str">
        <f t="shared" si="330"/>
        <v/>
      </c>
      <c r="P5284">
        <f t="shared" si="331"/>
        <v>40.729984301412856</v>
      </c>
      <c r="Q5284" t="str">
        <f>_xlfn.IFNA(VLOOKUP(B5284&amp;A5284,[1]Countries!$A:$H,6,FALSE),"")</f>
        <v/>
      </c>
      <c r="R5284" t="str">
        <f>_xlfn.IFNA(VLOOKUP(B5284&amp;A5284,[1]Countries!$A:$H,7,FALSE),"")</f>
        <v/>
      </c>
      <c r="S5284" t="str">
        <f>_xlfn.IFNA(VLOOKUP(B5284&amp;A5284,[1]Countries!$A:$H,8,FALSE),"")</f>
        <v/>
      </c>
    </row>
    <row r="5285" spans="1:19" x14ac:dyDescent="0.25">
      <c r="A5285" t="s">
        <v>220</v>
      </c>
      <c r="B5285">
        <v>2003</v>
      </c>
      <c r="C5285" t="s">
        <v>221</v>
      </c>
      <c r="E5285" s="1">
        <v>156621056.2026462</v>
      </c>
      <c r="F5285" s="1">
        <v>2790455727.694221</v>
      </c>
      <c r="G5285" s="1">
        <v>1378152210.7881939</v>
      </c>
      <c r="K5285" s="3">
        <v>4204879692.559864</v>
      </c>
      <c r="M5285" t="str">
        <f t="shared" si="328"/>
        <v/>
      </c>
      <c r="N5285" s="4" t="str">
        <f t="shared" si="329"/>
        <v/>
      </c>
      <c r="O5285" t="str">
        <f t="shared" si="330"/>
        <v/>
      </c>
      <c r="P5285">
        <f t="shared" si="331"/>
        <v>43.775328254174099</v>
      </c>
      <c r="Q5285" t="str">
        <f>_xlfn.IFNA(VLOOKUP(B5285&amp;A5285,[1]Countries!$A:$H,6,FALSE),"")</f>
        <v/>
      </c>
      <c r="R5285" t="str">
        <f>_xlfn.IFNA(VLOOKUP(B5285&amp;A5285,[1]Countries!$A:$H,7,FALSE),"")</f>
        <v/>
      </c>
      <c r="S5285" t="str">
        <f>_xlfn.IFNA(VLOOKUP(B5285&amp;A5285,[1]Countries!$A:$H,8,FALSE),"")</f>
        <v/>
      </c>
    </row>
    <row r="5286" spans="1:19" x14ac:dyDescent="0.25">
      <c r="A5286" t="s">
        <v>220</v>
      </c>
      <c r="B5286">
        <v>2004</v>
      </c>
      <c r="C5286" t="s">
        <v>221</v>
      </c>
      <c r="E5286" s="1">
        <v>385428322.76513737</v>
      </c>
      <c r="F5286" s="1">
        <v>3556757428.8200908</v>
      </c>
      <c r="G5286" s="1">
        <v>1631356459.0326991</v>
      </c>
      <c r="K5286" s="3">
        <v>4314716480.1490154</v>
      </c>
      <c r="L5286" s="1">
        <v>17.48527207506536</v>
      </c>
      <c r="M5286" t="str">
        <f t="shared" si="328"/>
        <v/>
      </c>
      <c r="N5286" s="4">
        <f t="shared" si="329"/>
        <v>17.48527207506536</v>
      </c>
      <c r="O5286" t="str">
        <f t="shared" si="330"/>
        <v/>
      </c>
      <c r="P5286">
        <f t="shared" si="331"/>
        <v>35.029887789701831</v>
      </c>
      <c r="Q5286" t="str">
        <f>_xlfn.IFNA(VLOOKUP(B5286&amp;A5286,[1]Countries!$A:$H,6,FALSE),"")</f>
        <v/>
      </c>
      <c r="R5286" t="str">
        <f>_xlfn.IFNA(VLOOKUP(B5286&amp;A5286,[1]Countries!$A:$H,7,FALSE),"")</f>
        <v/>
      </c>
      <c r="S5286" t="str">
        <f>_xlfn.IFNA(VLOOKUP(B5286&amp;A5286,[1]Countries!$A:$H,8,FALSE),"")</f>
        <v/>
      </c>
    </row>
    <row r="5287" spans="1:19" x14ac:dyDescent="0.25">
      <c r="A5287" t="s">
        <v>220</v>
      </c>
      <c r="B5287">
        <v>2005</v>
      </c>
      <c r="C5287" t="s">
        <v>221</v>
      </c>
      <c r="E5287" s="1">
        <v>413878870.78721547</v>
      </c>
      <c r="F5287" s="1">
        <v>3663101604.2780752</v>
      </c>
      <c r="G5287" s="1">
        <v>1765700783.4846411</v>
      </c>
      <c r="K5287" s="3">
        <v>4575033238.3855524</v>
      </c>
      <c r="L5287" s="1">
        <v>19.1528997482352</v>
      </c>
      <c r="M5287" t="str">
        <f t="shared" si="328"/>
        <v/>
      </c>
      <c r="N5287" s="4">
        <f t="shared" si="329"/>
        <v>19.1528997482352</v>
      </c>
      <c r="O5287" t="str">
        <f t="shared" si="330"/>
        <v/>
      </c>
      <c r="P5287">
        <f t="shared" si="331"/>
        <v>36.903751485316576</v>
      </c>
      <c r="Q5287" t="str">
        <f>_xlfn.IFNA(VLOOKUP(B5287&amp;A5287,[1]Countries!$A:$H,6,FALSE),"")</f>
        <v/>
      </c>
      <c r="R5287" t="str">
        <f>_xlfn.IFNA(VLOOKUP(B5287&amp;A5287,[1]Countries!$A:$H,7,FALSE),"")</f>
        <v/>
      </c>
      <c r="S5287" t="str">
        <f>_xlfn.IFNA(VLOOKUP(B5287&amp;A5287,[1]Countries!$A:$H,8,FALSE),"")</f>
        <v/>
      </c>
    </row>
    <row r="5288" spans="1:19" x14ac:dyDescent="0.25">
      <c r="A5288" t="s">
        <v>220</v>
      </c>
      <c r="B5288">
        <v>2006</v>
      </c>
      <c r="C5288" t="s">
        <v>221</v>
      </c>
      <c r="E5288" s="1">
        <v>553882825.24150038</v>
      </c>
      <c r="F5288" s="1">
        <v>3846819721.4904032</v>
      </c>
      <c r="G5288" s="1">
        <v>1989085434.7007899</v>
      </c>
      <c r="K5288" s="3">
        <v>4781048437.9431868</v>
      </c>
      <c r="L5288" s="1">
        <v>20.054682579905549</v>
      </c>
      <c r="M5288" t="str">
        <f t="shared" si="328"/>
        <v/>
      </c>
      <c r="N5288" s="4">
        <f t="shared" si="329"/>
        <v>20.054682579905549</v>
      </c>
      <c r="O5288" t="str">
        <f t="shared" si="330"/>
        <v/>
      </c>
      <c r="P5288">
        <f t="shared" si="331"/>
        <v>37.308808661905211</v>
      </c>
      <c r="Q5288" t="str">
        <f>_xlfn.IFNA(VLOOKUP(B5288&amp;A5288,[1]Countries!$A:$H,6,FALSE),"")</f>
        <v/>
      </c>
      <c r="R5288" t="str">
        <f>_xlfn.IFNA(VLOOKUP(B5288&amp;A5288,[1]Countries!$A:$H,7,FALSE),"")</f>
        <v/>
      </c>
      <c r="S5288" t="str">
        <f>_xlfn.IFNA(VLOOKUP(B5288&amp;A5288,[1]Countries!$A:$H,8,FALSE),"")</f>
        <v/>
      </c>
    </row>
    <row r="5289" spans="1:19" x14ac:dyDescent="0.25">
      <c r="A5289" t="s">
        <v>220</v>
      </c>
      <c r="B5289">
        <v>2007</v>
      </c>
      <c r="C5289" t="s">
        <v>221</v>
      </c>
      <c r="E5289" s="1">
        <v>748836572.67998898</v>
      </c>
      <c r="F5289" s="1">
        <v>4655899260.8814669</v>
      </c>
      <c r="G5289" s="1">
        <v>2449356693.1289349</v>
      </c>
      <c r="K5289" s="3">
        <v>5129399594.7280149</v>
      </c>
      <c r="L5289" s="1">
        <v>19.75756665135258</v>
      </c>
      <c r="M5289" t="str">
        <f t="shared" si="328"/>
        <v/>
      </c>
      <c r="N5289" s="4">
        <f t="shared" si="329"/>
        <v>19.75756665135258</v>
      </c>
      <c r="O5289" t="str">
        <f t="shared" si="330"/>
        <v/>
      </c>
      <c r="P5289">
        <f t="shared" si="331"/>
        <v>36.523988711194733</v>
      </c>
      <c r="Q5289" t="str">
        <f>_xlfn.IFNA(VLOOKUP(B5289&amp;A5289,[1]Countries!$A:$H,6,FALSE),"")</f>
        <v/>
      </c>
      <c r="R5289" t="str">
        <f>_xlfn.IFNA(VLOOKUP(B5289&amp;A5289,[1]Countries!$A:$H,7,FALSE),"")</f>
        <v/>
      </c>
      <c r="S5289" t="str">
        <f>_xlfn.IFNA(VLOOKUP(B5289&amp;A5289,[1]Countries!$A:$H,8,FALSE),"")</f>
        <v/>
      </c>
    </row>
    <row r="5290" spans="1:19" x14ac:dyDescent="0.25">
      <c r="A5290" t="s">
        <v>220</v>
      </c>
      <c r="B5290">
        <v>2008</v>
      </c>
      <c r="C5290" t="s">
        <v>221</v>
      </c>
      <c r="D5290" s="1">
        <v>14.79450396620995</v>
      </c>
      <c r="E5290" s="1">
        <v>891899809.57961035</v>
      </c>
      <c r="F5290" s="1">
        <v>5687417606.5621815</v>
      </c>
      <c r="G5290" s="1">
        <v>3086421561.4471951</v>
      </c>
      <c r="H5290" s="1">
        <v>23.422169568352729</v>
      </c>
      <c r="J5290" s="1">
        <v>46.537627485319867</v>
      </c>
      <c r="K5290" s="3">
        <v>5452852150.3104372</v>
      </c>
      <c r="L5290" s="1">
        <v>18.400671487370381</v>
      </c>
      <c r="M5290" t="str">
        <f t="shared" si="328"/>
        <v/>
      </c>
      <c r="N5290" s="4">
        <f t="shared" si="329"/>
        <v>18.400671487370381</v>
      </c>
      <c r="O5290">
        <f t="shared" si="330"/>
        <v>1.1487988409281211</v>
      </c>
      <c r="P5290">
        <f t="shared" si="331"/>
        <v>38.585556814669815</v>
      </c>
      <c r="Q5290" t="str">
        <f>_xlfn.IFNA(VLOOKUP(B5290&amp;A5290,[1]Countries!$A:$H,6,FALSE),"")</f>
        <v/>
      </c>
      <c r="R5290" t="str">
        <f>_xlfn.IFNA(VLOOKUP(B5290&amp;A5290,[1]Countries!$A:$H,7,FALSE),"")</f>
        <v/>
      </c>
      <c r="S5290" t="str">
        <f>_xlfn.IFNA(VLOOKUP(B5290&amp;A5290,[1]Countries!$A:$H,8,FALSE),"")</f>
        <v/>
      </c>
    </row>
    <row r="5291" spans="1:19" x14ac:dyDescent="0.25">
      <c r="A5291" t="s">
        <v>220</v>
      </c>
      <c r="B5291">
        <v>2009</v>
      </c>
      <c r="C5291" t="s">
        <v>221</v>
      </c>
      <c r="D5291" s="1">
        <v>14.133870650678199</v>
      </c>
      <c r="E5291" s="1">
        <v>965407057.51597655</v>
      </c>
      <c r="F5291" s="1">
        <v>5653792720.2000551</v>
      </c>
      <c r="G5291" s="1">
        <v>2937204779.1053071</v>
      </c>
      <c r="H5291" s="1">
        <v>23.810497346176529</v>
      </c>
      <c r="I5291" s="1">
        <v>782130004.88281298</v>
      </c>
      <c r="J5291" s="1">
        <v>47.048751720070783</v>
      </c>
      <c r="K5291" s="3">
        <v>5648900919.2872934</v>
      </c>
      <c r="L5291" s="1">
        <v>18.67970999611337</v>
      </c>
      <c r="M5291">
        <f t="shared" si="328"/>
        <v>13.833722663520955</v>
      </c>
      <c r="N5291" s="4">
        <f t="shared" si="329"/>
        <v>32.513432659634326</v>
      </c>
      <c r="O5291">
        <f t="shared" si="330"/>
        <v>1.125454902501493</v>
      </c>
      <c r="P5291">
        <f t="shared" si="331"/>
        <v>34.875663455867908</v>
      </c>
      <c r="Q5291" t="str">
        <f>_xlfn.IFNA(VLOOKUP(B5291&amp;A5291,[1]Countries!$A:$H,6,FALSE),"")</f>
        <v>HP</v>
      </c>
      <c r="R5291" t="str">
        <f>_xlfn.IFNA(VLOOKUP(B5291&amp;A5291,[1]Countries!$A:$H,7,FALSE),"")</f>
        <v>Hard Peg</v>
      </c>
      <c r="S5291" t="str">
        <f>_xlfn.IFNA(VLOOKUP(B5291&amp;A5291,[1]Countries!$A:$H,8,FALSE),"")</f>
        <v>Pegged</v>
      </c>
    </row>
    <row r="5292" spans="1:19" x14ac:dyDescent="0.25">
      <c r="A5292" t="s">
        <v>220</v>
      </c>
      <c r="B5292">
        <v>2010</v>
      </c>
      <c r="C5292" t="s">
        <v>221</v>
      </c>
      <c r="D5292" s="1">
        <v>13.60290776919582</v>
      </c>
      <c r="E5292" s="1">
        <v>1163993106.1911709</v>
      </c>
      <c r="F5292" s="1">
        <v>5835874320.5621109</v>
      </c>
      <c r="G5292" s="1">
        <v>3238896990.5872998</v>
      </c>
      <c r="H5292" s="1">
        <v>23.78437074057247</v>
      </c>
      <c r="I5292" s="1">
        <v>527520019.53125</v>
      </c>
      <c r="J5292" s="1">
        <v>46.370422535211269</v>
      </c>
      <c r="K5292" s="3">
        <v>5835874320.5621109</v>
      </c>
      <c r="L5292" s="1">
        <v>17.249827179763649</v>
      </c>
      <c r="M5292">
        <f t="shared" si="328"/>
        <v>9.0392628517133549</v>
      </c>
      <c r="N5292" s="4">
        <f t="shared" si="329"/>
        <v>26.289090031477002</v>
      </c>
      <c r="O5292">
        <f t="shared" si="330"/>
        <v>1.1565470947362027</v>
      </c>
      <c r="P5292">
        <f t="shared" si="331"/>
        <v>35.5542935029532</v>
      </c>
      <c r="Q5292" t="str">
        <f>_xlfn.IFNA(VLOOKUP(B5292&amp;A5292,[1]Countries!$A:$H,6,FALSE),"")</f>
        <v>HP</v>
      </c>
      <c r="R5292" t="str">
        <f>_xlfn.IFNA(VLOOKUP(B5292&amp;A5292,[1]Countries!$A:$H,7,FALSE),"")</f>
        <v>Hard Peg</v>
      </c>
      <c r="S5292" t="str">
        <f>_xlfn.IFNA(VLOOKUP(B5292&amp;A5292,[1]Countries!$A:$H,8,FALSE),"")</f>
        <v>Pegged</v>
      </c>
    </row>
    <row r="5293" spans="1:19" x14ac:dyDescent="0.25">
      <c r="A5293" t="s">
        <v>220</v>
      </c>
      <c r="B5293">
        <v>2011</v>
      </c>
      <c r="C5293" t="s">
        <v>221</v>
      </c>
      <c r="D5293" s="1">
        <v>12.757295669332221</v>
      </c>
      <c r="E5293" s="1">
        <v>1583658129.175946</v>
      </c>
      <c r="F5293" s="1">
        <v>6701698218.2628059</v>
      </c>
      <c r="G5293" s="1">
        <v>3886971046.7706008</v>
      </c>
      <c r="H5293" s="1">
        <v>23.630055042060452</v>
      </c>
      <c r="I5293" s="1">
        <v>583179992.67578101</v>
      </c>
      <c r="J5293" s="1">
        <v>45.548842039671833</v>
      </c>
      <c r="K5293" s="3">
        <v>6091210393.7425442</v>
      </c>
      <c r="L5293" s="1">
        <v>14.822760402842301</v>
      </c>
      <c r="M5293">
        <f t="shared" si="328"/>
        <v>8.7019733458984554</v>
      </c>
      <c r="N5293" s="4">
        <f t="shared" si="329"/>
        <v>23.524733748740758</v>
      </c>
      <c r="O5293">
        <f t="shared" si="330"/>
        <v>1.1954454937164518</v>
      </c>
      <c r="P5293">
        <f t="shared" si="331"/>
        <v>34.369093363796871</v>
      </c>
      <c r="Q5293" t="str">
        <f>_xlfn.IFNA(VLOOKUP(B5293&amp;A5293,[1]Countries!$A:$H,6,FALSE),"")</f>
        <v>HP</v>
      </c>
      <c r="R5293" t="str">
        <f>_xlfn.IFNA(VLOOKUP(B5293&amp;A5293,[1]Countries!$A:$H,7,FALSE),"")</f>
        <v>Hard Peg</v>
      </c>
      <c r="S5293" t="str">
        <f>_xlfn.IFNA(VLOOKUP(B5293&amp;A5293,[1]Countries!$A:$H,8,FALSE),"")</f>
        <v>Pegged</v>
      </c>
    </row>
    <row r="5294" spans="1:19" x14ac:dyDescent="0.25">
      <c r="A5294" t="s">
        <v>220</v>
      </c>
      <c r="B5294">
        <v>2012</v>
      </c>
      <c r="C5294" t="s">
        <v>221</v>
      </c>
      <c r="D5294" s="1">
        <v>12.208428876413381</v>
      </c>
      <c r="E5294" s="1">
        <v>1511627906.9767439</v>
      </c>
      <c r="F5294" s="1">
        <v>6499807272.2600555</v>
      </c>
      <c r="G5294" s="1">
        <v>3503276371.579082</v>
      </c>
      <c r="H5294" s="1">
        <v>23.116430774096621</v>
      </c>
      <c r="I5294" s="1">
        <v>566739990.234375</v>
      </c>
      <c r="J5294" s="1">
        <v>47.046987427848492</v>
      </c>
      <c r="K5294" s="3">
        <v>6262389283.8190527</v>
      </c>
      <c r="L5294" s="1">
        <v>14.54833129724663</v>
      </c>
      <c r="M5294">
        <f t="shared" si="328"/>
        <v>8.7193353048037867</v>
      </c>
      <c r="N5294" s="4">
        <f t="shared" si="329"/>
        <v>23.267666602050419</v>
      </c>
      <c r="O5294">
        <f t="shared" si="330"/>
        <v>1.1255346084244082</v>
      </c>
      <c r="P5294">
        <f t="shared" si="331"/>
        <v>30.641654147228582</v>
      </c>
      <c r="Q5294" t="str">
        <f>_xlfn.IFNA(VLOOKUP(B5294&amp;A5294,[1]Countries!$A:$H,6,FALSE),"")</f>
        <v>HP</v>
      </c>
      <c r="R5294" t="str">
        <f>_xlfn.IFNA(VLOOKUP(B5294&amp;A5294,[1]Countries!$A:$H,7,FALSE),"")</f>
        <v>Hard Peg</v>
      </c>
      <c r="S5294" t="str">
        <f>_xlfn.IFNA(VLOOKUP(B5294&amp;A5294,[1]Countries!$A:$H,8,FALSE),"")</f>
        <v>Pegged</v>
      </c>
    </row>
    <row r="5295" spans="1:19" x14ac:dyDescent="0.25">
      <c r="A5295" t="s">
        <v>220</v>
      </c>
      <c r="B5295">
        <v>2013</v>
      </c>
      <c r="C5295" t="s">
        <v>221</v>
      </c>
      <c r="D5295" s="1">
        <v>11.990763338715119</v>
      </c>
      <c r="E5295" s="1">
        <v>1551467658.387568</v>
      </c>
      <c r="F5295" s="1">
        <v>7074777526.8960037</v>
      </c>
      <c r="G5295" s="1">
        <v>3513746845.5306149</v>
      </c>
      <c r="H5295" s="1">
        <v>23.506195321593509</v>
      </c>
      <c r="I5295" s="1">
        <v>568549987.79296899</v>
      </c>
      <c r="J5295" s="1">
        <v>47.772181128674937</v>
      </c>
      <c r="K5295" s="3">
        <v>6477787349.6418753</v>
      </c>
      <c r="L5295" s="1">
        <v>14.96013377293705</v>
      </c>
      <c r="M5295">
        <f t="shared" si="328"/>
        <v>8.036294931275604</v>
      </c>
      <c r="N5295" s="4">
        <f t="shared" si="329"/>
        <v>22.996428704212654</v>
      </c>
      <c r="O5295">
        <f t="shared" si="330"/>
        <v>1.0932684595381736</v>
      </c>
      <c r="P5295">
        <f t="shared" si="331"/>
        <v>27.736267037134375</v>
      </c>
      <c r="Q5295" t="str">
        <f>_xlfn.IFNA(VLOOKUP(B5295&amp;A5295,[1]Countries!$A:$H,6,FALSE),"")</f>
        <v>HP</v>
      </c>
      <c r="R5295" t="str">
        <f>_xlfn.IFNA(VLOOKUP(B5295&amp;A5295,[1]Countries!$A:$H,7,FALSE),"")</f>
        <v>Hard Peg</v>
      </c>
      <c r="S5295" t="str">
        <f>_xlfn.IFNA(VLOOKUP(B5295&amp;A5295,[1]Countries!$A:$H,8,FALSE),"")</f>
        <v>Pegged</v>
      </c>
    </row>
    <row r="5296" spans="1:19" x14ac:dyDescent="0.25">
      <c r="A5296" t="s">
        <v>220</v>
      </c>
      <c r="B5296">
        <v>2014</v>
      </c>
      <c r="C5296" t="s">
        <v>221</v>
      </c>
      <c r="D5296" s="1">
        <v>11.888639425235739</v>
      </c>
      <c r="E5296" s="1">
        <v>1664408130.7293739</v>
      </c>
      <c r="F5296" s="1">
        <v>7396705194.6326551</v>
      </c>
      <c r="G5296" s="1">
        <v>3788494752.2253218</v>
      </c>
      <c r="H5296" s="1">
        <v>22.11330040413112</v>
      </c>
      <c r="I5296" s="1">
        <v>579390014.64843798</v>
      </c>
      <c r="J5296" s="1">
        <v>48.934369106421187</v>
      </c>
      <c r="K5296" s="3">
        <v>6556956792.9005613</v>
      </c>
      <c r="L5296" s="1">
        <v>14.857236135518679</v>
      </c>
      <c r="M5296">
        <f t="shared" si="328"/>
        <v>7.8330824252515363</v>
      </c>
      <c r="N5296" s="4">
        <f t="shared" si="329"/>
        <v>22.690318560770216</v>
      </c>
      <c r="O5296">
        <f t="shared" si="330"/>
        <v>1.0435534742978418</v>
      </c>
      <c r="P5296">
        <f t="shared" si="331"/>
        <v>28.716659182757077</v>
      </c>
      <c r="Q5296" t="str">
        <f>_xlfn.IFNA(VLOOKUP(B5296&amp;A5296,[1]Countries!$A:$H,6,FALSE),"")</f>
        <v>HP</v>
      </c>
      <c r="R5296" t="str">
        <f>_xlfn.IFNA(VLOOKUP(B5296&amp;A5296,[1]Countries!$A:$H,7,FALSE),"")</f>
        <v>Hard Peg</v>
      </c>
      <c r="S5296" t="str">
        <f>_xlfn.IFNA(VLOOKUP(B5296&amp;A5296,[1]Countries!$A:$H,8,FALSE),"")</f>
        <v>Pegged</v>
      </c>
    </row>
    <row r="5297" spans="1:19" x14ac:dyDescent="0.25">
      <c r="A5297" t="s">
        <v>220</v>
      </c>
      <c r="B5297">
        <v>2015</v>
      </c>
      <c r="C5297" t="s">
        <v>221</v>
      </c>
      <c r="D5297" s="1">
        <v>10.32374720165318</v>
      </c>
      <c r="E5297" s="1">
        <v>1413402862.531898</v>
      </c>
      <c r="F5297" s="1">
        <v>6442915788.3057804</v>
      </c>
      <c r="G5297" s="1">
        <v>3246754687.6733608</v>
      </c>
      <c r="H5297" s="1">
        <v>23.785999655588078</v>
      </c>
      <c r="I5297" s="1">
        <v>437809997.55859399</v>
      </c>
      <c r="J5297" s="1">
        <v>47.519028758395031</v>
      </c>
      <c r="K5297" s="3">
        <v>6825476981.2761946</v>
      </c>
      <c r="L5297" s="1">
        <v>15.077278978459679</v>
      </c>
      <c r="M5297">
        <f t="shared" si="328"/>
        <v>6.7952152712168203</v>
      </c>
      <c r="N5297" s="4">
        <f t="shared" si="329"/>
        <v>21.8724942496765</v>
      </c>
      <c r="O5297">
        <f t="shared" si="330"/>
        <v>1.1044201157485427</v>
      </c>
      <c r="P5297">
        <f t="shared" si="331"/>
        <v>28.455312553814373</v>
      </c>
      <c r="Q5297" t="str">
        <f>_xlfn.IFNA(VLOOKUP(B5297&amp;A5297,[1]Countries!$A:$H,6,FALSE),"")</f>
        <v>HP</v>
      </c>
      <c r="R5297" t="str">
        <f>_xlfn.IFNA(VLOOKUP(B5297&amp;A5297,[1]Countries!$A:$H,7,FALSE),"")</f>
        <v>Hard Peg</v>
      </c>
      <c r="S5297" t="str">
        <f>_xlfn.IFNA(VLOOKUP(B5297&amp;A5297,[1]Countries!$A:$H,8,FALSE),"")</f>
        <v>Pegged</v>
      </c>
    </row>
    <row r="5298" spans="1:19" x14ac:dyDescent="0.25">
      <c r="A5298" t="s">
        <v>220</v>
      </c>
      <c r="B5298">
        <v>2016</v>
      </c>
      <c r="C5298" t="s">
        <v>221</v>
      </c>
      <c r="D5298" s="1">
        <v>10.459465247689501</v>
      </c>
      <c r="E5298" s="1">
        <v>1592317910.1173351</v>
      </c>
      <c r="F5298" s="1">
        <v>6719172016.8253269</v>
      </c>
      <c r="G5298" s="1">
        <v>3421075935.3553238</v>
      </c>
      <c r="H5298" s="1">
        <v>23.797647485214409</v>
      </c>
      <c r="I5298" s="1">
        <v>370029998.77929699</v>
      </c>
      <c r="J5298" s="1">
        <v>46.132930264740288</v>
      </c>
      <c r="K5298" s="3">
        <v>7103338658.2821655</v>
      </c>
      <c r="L5298" s="1">
        <v>14.67142762351823</v>
      </c>
      <c r="M5298">
        <f t="shared" si="328"/>
        <v>5.5070773281695011</v>
      </c>
      <c r="N5298" s="4">
        <f t="shared" si="329"/>
        <v>20.178504951687732</v>
      </c>
      <c r="O5298">
        <f t="shared" si="330"/>
        <v>1.167648996630736</v>
      </c>
      <c r="P5298">
        <f t="shared" si="331"/>
        <v>27.217014546712559</v>
      </c>
      <c r="Q5298" t="str">
        <f>_xlfn.IFNA(VLOOKUP(B5298&amp;A5298,[1]Countries!$A:$H,6,FALSE),"")</f>
        <v>HP</v>
      </c>
      <c r="R5298" t="str">
        <f>_xlfn.IFNA(VLOOKUP(B5298&amp;A5298,[1]Countries!$A:$H,7,FALSE),"")</f>
        <v>Hard Peg</v>
      </c>
      <c r="S5298" t="str">
        <f>_xlfn.IFNA(VLOOKUP(B5298&amp;A5298,[1]Countries!$A:$H,8,FALSE),"")</f>
        <v>Pegged</v>
      </c>
    </row>
    <row r="5299" spans="1:19" x14ac:dyDescent="0.25">
      <c r="A5299" t="s">
        <v>220</v>
      </c>
      <c r="B5299">
        <v>2017</v>
      </c>
      <c r="C5299" t="s">
        <v>221</v>
      </c>
      <c r="D5299" s="1">
        <v>9.1395250939366068</v>
      </c>
      <c r="E5299" s="1">
        <v>1930976050.6100321</v>
      </c>
      <c r="F5299" s="1">
        <v>7245707184.8169909</v>
      </c>
      <c r="G5299" s="1">
        <v>3806371441.482151</v>
      </c>
      <c r="H5299" s="1">
        <v>25.565272299225121</v>
      </c>
      <c r="I5299" s="1">
        <v>392369995.11718798</v>
      </c>
      <c r="J5299" s="1">
        <v>45.79959151218447</v>
      </c>
      <c r="K5299" s="3">
        <v>7403499506.6782999</v>
      </c>
      <c r="L5299" s="1">
        <v>15.348099577811441</v>
      </c>
      <c r="M5299">
        <f t="shared" si="328"/>
        <v>5.4152063436869113</v>
      </c>
      <c r="N5299" s="4">
        <f t="shared" si="329"/>
        <v>20.76330592149835</v>
      </c>
      <c r="O5299">
        <f t="shared" si="330"/>
        <v>1.1834255873962569</v>
      </c>
      <c r="P5299">
        <f t="shared" si="331"/>
        <v>25.882848189089312</v>
      </c>
      <c r="Q5299" t="str">
        <f>_xlfn.IFNA(VLOOKUP(B5299&amp;A5299,[1]Countries!$A:$H,6,FALSE),"")</f>
        <v>HP</v>
      </c>
      <c r="R5299" t="str">
        <f>_xlfn.IFNA(VLOOKUP(B5299&amp;A5299,[1]Countries!$A:$H,7,FALSE),"")</f>
        <v>Hard Peg</v>
      </c>
      <c r="S5299" t="str">
        <f>_xlfn.IFNA(VLOOKUP(B5299&amp;A5299,[1]Countries!$A:$H,8,FALSE),"")</f>
        <v>Pegged</v>
      </c>
    </row>
    <row r="5300" spans="1:19" x14ac:dyDescent="0.25">
      <c r="A5300" t="s">
        <v>220</v>
      </c>
      <c r="B5300">
        <v>2018</v>
      </c>
      <c r="C5300" t="s">
        <v>221</v>
      </c>
      <c r="D5300" s="1">
        <v>7.1661140928621343</v>
      </c>
      <c r="E5300" s="1">
        <v>2099433160.1322629</v>
      </c>
      <c r="F5300" s="1">
        <v>7942961738.3089275</v>
      </c>
      <c r="G5300" s="1">
        <v>4414383561.643836</v>
      </c>
      <c r="H5300" s="1">
        <v>26.349340628298719</v>
      </c>
      <c r="I5300" s="1">
        <v>344850006.10351598</v>
      </c>
      <c r="J5300" s="1">
        <v>47.279285172685512</v>
      </c>
      <c r="K5300" s="3">
        <v>7685988855.4784622</v>
      </c>
      <c r="L5300" s="1">
        <v>15.55752097295912</v>
      </c>
      <c r="M5300">
        <f t="shared" si="328"/>
        <v>4.3415795954335703</v>
      </c>
      <c r="N5300" s="4">
        <f t="shared" si="329"/>
        <v>19.89910056839269</v>
      </c>
      <c r="O5300">
        <f t="shared" si="330"/>
        <v>1.1150911997665445</v>
      </c>
      <c r="P5300">
        <f t="shared" si="331"/>
        <v>29.144675220410043</v>
      </c>
      <c r="Q5300" t="str">
        <f>_xlfn.IFNA(VLOOKUP(B5300&amp;A5300,[1]Countries!$A:$H,6,FALSE),"")</f>
        <v>HP</v>
      </c>
      <c r="R5300" t="str">
        <f>_xlfn.IFNA(VLOOKUP(B5300&amp;A5300,[1]Countries!$A:$H,7,FALSE),"")</f>
        <v>Hard Peg</v>
      </c>
      <c r="S5300" t="str">
        <f>_xlfn.IFNA(VLOOKUP(B5300&amp;A5300,[1]Countries!$A:$H,8,FALSE),"")</f>
        <v>Pegged</v>
      </c>
    </row>
    <row r="5301" spans="1:19" x14ac:dyDescent="0.25">
      <c r="A5301" t="s">
        <v>220</v>
      </c>
      <c r="B5301">
        <v>2019</v>
      </c>
      <c r="C5301" t="s">
        <v>221</v>
      </c>
      <c r="D5301" s="1">
        <v>6.9114074241482566</v>
      </c>
      <c r="E5301" s="1">
        <v>2200850873.264667</v>
      </c>
      <c r="F5301" s="1">
        <v>7926108374.3842363</v>
      </c>
      <c r="G5301" s="1">
        <v>4443349753.694582</v>
      </c>
      <c r="H5301" s="1">
        <v>26.55799762698458</v>
      </c>
      <c r="J5301" s="1">
        <v>47.355782812588281</v>
      </c>
      <c r="K5301" s="3">
        <v>8006622151.5874662</v>
      </c>
      <c r="L5301" s="1">
        <v>15.75835733363694</v>
      </c>
      <c r="M5301" t="str">
        <f t="shared" si="328"/>
        <v/>
      </c>
      <c r="N5301" s="4">
        <f t="shared" si="329"/>
        <v>15.75835733363694</v>
      </c>
      <c r="O5301">
        <f t="shared" si="330"/>
        <v>1.1116745212670764</v>
      </c>
      <c r="P5301">
        <f t="shared" si="331"/>
        <v>28.292558901632862</v>
      </c>
      <c r="Q5301" t="str">
        <f>_xlfn.IFNA(VLOOKUP(B5301&amp;A5301,[1]Countries!$A:$H,6,FALSE),"")</f>
        <v/>
      </c>
      <c r="R5301" t="str">
        <f>_xlfn.IFNA(VLOOKUP(B5301&amp;A5301,[1]Countries!$A:$H,7,FALSE),"")</f>
        <v/>
      </c>
      <c r="S5301" t="str">
        <f>_xlfn.IFNA(VLOOKUP(B5301&amp;A5301,[1]Countries!$A:$H,8,FALSE),"")</f>
        <v/>
      </c>
    </row>
    <row r="5302" spans="1:19" x14ac:dyDescent="0.25">
      <c r="A5302" t="s">
        <v>222</v>
      </c>
      <c r="B5302">
        <v>1970</v>
      </c>
      <c r="C5302" t="s">
        <v>223</v>
      </c>
      <c r="E5302" s="1">
        <v>1719126295.1554191</v>
      </c>
      <c r="F5302" s="1">
        <v>2873984878.1853819</v>
      </c>
      <c r="G5302" s="1">
        <v>693083169.9803977</v>
      </c>
      <c r="I5302" s="1">
        <v>349999.99403953599</v>
      </c>
      <c r="M5302">
        <f t="shared" si="328"/>
        <v>1.2178212790754976E-2</v>
      </c>
      <c r="N5302" s="4">
        <f t="shared" si="329"/>
        <v>1.2178212790754976E-2</v>
      </c>
      <c r="O5302" t="str">
        <f t="shared" si="330"/>
        <v/>
      </c>
      <c r="P5302">
        <f t="shared" si="331"/>
        <v>-35.701062067621571</v>
      </c>
      <c r="Q5302" t="str">
        <f>_xlfn.IFNA(VLOOKUP(B5302&amp;A5302,[1]Countries!$A:$H,6,FALSE),"")</f>
        <v/>
      </c>
      <c r="R5302" t="str">
        <f>_xlfn.IFNA(VLOOKUP(B5302&amp;A5302,[1]Countries!$A:$H,7,FALSE),"")</f>
        <v/>
      </c>
      <c r="S5302" t="str">
        <f>_xlfn.IFNA(VLOOKUP(B5302&amp;A5302,[1]Countries!$A:$H,8,FALSE),"")</f>
        <v/>
      </c>
    </row>
    <row r="5303" spans="1:19" x14ac:dyDescent="0.25">
      <c r="A5303" t="s">
        <v>222</v>
      </c>
      <c r="B5303">
        <v>1971</v>
      </c>
      <c r="C5303" t="s">
        <v>223</v>
      </c>
      <c r="E5303" s="1">
        <v>2574557708.5088449</v>
      </c>
      <c r="F5303" s="1">
        <v>3880370401.5725918</v>
      </c>
      <c r="G5303" s="1">
        <v>724234765.51530468</v>
      </c>
      <c r="I5303" s="1">
        <v>509999.99046325701</v>
      </c>
      <c r="M5303">
        <f t="shared" si="328"/>
        <v>1.314307495636422E-2</v>
      </c>
      <c r="N5303" s="4">
        <f t="shared" si="329"/>
        <v>1.314307495636422E-2</v>
      </c>
      <c r="O5303" t="str">
        <f t="shared" si="330"/>
        <v/>
      </c>
      <c r="P5303">
        <f t="shared" si="331"/>
        <v>-47.684183505875176</v>
      </c>
      <c r="Q5303" t="str">
        <f>_xlfn.IFNA(VLOOKUP(B5303&amp;A5303,[1]Countries!$A:$H,6,FALSE),"")</f>
        <v/>
      </c>
      <c r="R5303" t="str">
        <f>_xlfn.IFNA(VLOOKUP(B5303&amp;A5303,[1]Countries!$A:$H,7,FALSE),"")</f>
        <v/>
      </c>
      <c r="S5303" t="str">
        <f>_xlfn.IFNA(VLOOKUP(B5303&amp;A5303,[1]Countries!$A:$H,8,FALSE),"")</f>
        <v/>
      </c>
    </row>
    <row r="5304" spans="1:19" x14ac:dyDescent="0.25">
      <c r="A5304" t="s">
        <v>222</v>
      </c>
      <c r="B5304">
        <v>1972</v>
      </c>
      <c r="C5304" t="s">
        <v>223</v>
      </c>
      <c r="E5304" s="1">
        <v>3053511705.6856179</v>
      </c>
      <c r="F5304" s="1">
        <v>4451200972.9401026</v>
      </c>
      <c r="G5304" s="1">
        <v>919732441.4715718</v>
      </c>
      <c r="I5304" s="1">
        <v>589999.97377395595</v>
      </c>
      <c r="M5304">
        <f t="shared" si="328"/>
        <v>1.3254849137585666E-2</v>
      </c>
      <c r="N5304" s="4">
        <f t="shared" si="329"/>
        <v>1.3254849137585666E-2</v>
      </c>
      <c r="O5304" t="str">
        <f t="shared" si="330"/>
        <v/>
      </c>
      <c r="P5304">
        <f t="shared" si="331"/>
        <v>-47.937158469945345</v>
      </c>
      <c r="Q5304" t="str">
        <f>_xlfn.IFNA(VLOOKUP(B5304&amp;A5304,[1]Countries!$A:$H,6,FALSE),"")</f>
        <v/>
      </c>
      <c r="R5304" t="str">
        <f>_xlfn.IFNA(VLOOKUP(B5304&amp;A5304,[1]Countries!$A:$H,7,FALSE),"")</f>
        <v/>
      </c>
      <c r="S5304" t="str">
        <f>_xlfn.IFNA(VLOOKUP(B5304&amp;A5304,[1]Countries!$A:$H,8,FALSE),"")</f>
        <v/>
      </c>
    </row>
    <row r="5305" spans="1:19" x14ac:dyDescent="0.25">
      <c r="A5305" t="s">
        <v>222</v>
      </c>
      <c r="B5305">
        <v>1973</v>
      </c>
      <c r="C5305" t="s">
        <v>223</v>
      </c>
      <c r="E5305" s="1">
        <v>3890424814.5650711</v>
      </c>
      <c r="F5305" s="1">
        <v>5408293998.6513824</v>
      </c>
      <c r="G5305" s="1">
        <v>1198921105.866487</v>
      </c>
      <c r="I5305" s="1">
        <v>389999.98569488502</v>
      </c>
      <c r="M5305">
        <f t="shared" si="328"/>
        <v>7.2111461727512559E-3</v>
      </c>
      <c r="N5305" s="4">
        <f t="shared" si="329"/>
        <v>7.2111461727512559E-3</v>
      </c>
      <c r="O5305" t="str">
        <f t="shared" si="330"/>
        <v/>
      </c>
      <c r="P5305">
        <f t="shared" si="331"/>
        <v>-49.766224050869646</v>
      </c>
      <c r="Q5305" t="str">
        <f>_xlfn.IFNA(VLOOKUP(B5305&amp;A5305,[1]Countries!$A:$H,6,FALSE),"")</f>
        <v/>
      </c>
      <c r="R5305" t="str">
        <f>_xlfn.IFNA(VLOOKUP(B5305&amp;A5305,[1]Countries!$A:$H,7,FALSE),"")</f>
        <v/>
      </c>
      <c r="S5305" t="str">
        <f>_xlfn.IFNA(VLOOKUP(B5305&amp;A5305,[1]Countries!$A:$H,8,FALSE),"")</f>
        <v/>
      </c>
    </row>
    <row r="5306" spans="1:19" x14ac:dyDescent="0.25">
      <c r="A5306" t="s">
        <v>222</v>
      </c>
      <c r="B5306">
        <v>1974</v>
      </c>
      <c r="C5306" t="s">
        <v>223</v>
      </c>
      <c r="E5306" s="1">
        <v>11048772169.167801</v>
      </c>
      <c r="F5306" s="1">
        <v>13004774556.61664</v>
      </c>
      <c r="G5306" s="1">
        <v>1800136425.6480219</v>
      </c>
      <c r="I5306" s="1">
        <v>379999.99523162801</v>
      </c>
      <c r="M5306">
        <f t="shared" si="328"/>
        <v>2.9220037116159735E-3</v>
      </c>
      <c r="N5306" s="4">
        <f t="shared" si="329"/>
        <v>2.9220037116159735E-3</v>
      </c>
      <c r="O5306" t="str">
        <f t="shared" si="330"/>
        <v/>
      </c>
      <c r="P5306">
        <f t="shared" si="331"/>
        <v>-71.117232392269401</v>
      </c>
      <c r="Q5306" t="str">
        <f>_xlfn.IFNA(VLOOKUP(B5306&amp;A5306,[1]Countries!$A:$H,6,FALSE),"")</f>
        <v/>
      </c>
      <c r="R5306" t="str">
        <f>_xlfn.IFNA(VLOOKUP(B5306&amp;A5306,[1]Countries!$A:$H,7,FALSE),"")</f>
        <v/>
      </c>
      <c r="S5306" t="str">
        <f>_xlfn.IFNA(VLOOKUP(B5306&amp;A5306,[1]Countries!$A:$H,8,FALSE),"")</f>
        <v/>
      </c>
    </row>
    <row r="5307" spans="1:19" x14ac:dyDescent="0.25">
      <c r="A5307" t="s">
        <v>222</v>
      </c>
      <c r="B5307">
        <v>1975</v>
      </c>
      <c r="C5307" t="s">
        <v>223</v>
      </c>
      <c r="E5307" s="1">
        <v>9675862413.7931042</v>
      </c>
      <c r="F5307" s="1">
        <v>12024138275.86207</v>
      </c>
      <c r="G5307" s="1">
        <v>3127586206.8965521</v>
      </c>
      <c r="I5307" s="1">
        <v>330000.01311302203</v>
      </c>
      <c r="M5307">
        <f t="shared" si="328"/>
        <v>2.7444795256179196E-3</v>
      </c>
      <c r="N5307" s="4">
        <f t="shared" si="329"/>
        <v>2.7444795256179196E-3</v>
      </c>
      <c r="O5307" t="str">
        <f t="shared" si="330"/>
        <v/>
      </c>
      <c r="P5307">
        <f t="shared" si="331"/>
        <v>-54.45942201148776</v>
      </c>
      <c r="Q5307" t="str">
        <f>_xlfn.IFNA(VLOOKUP(B5307&amp;A5307,[1]Countries!$A:$H,6,FALSE),"")</f>
        <v/>
      </c>
      <c r="R5307" t="str">
        <f>_xlfn.IFNA(VLOOKUP(B5307&amp;A5307,[1]Countries!$A:$H,7,FALSE),"")</f>
        <v/>
      </c>
      <c r="S5307" t="str">
        <f>_xlfn.IFNA(VLOOKUP(B5307&amp;A5307,[1]Countries!$A:$H,8,FALSE),"")</f>
        <v/>
      </c>
    </row>
    <row r="5308" spans="1:19" x14ac:dyDescent="0.25">
      <c r="A5308" t="s">
        <v>222</v>
      </c>
      <c r="B5308">
        <v>1976</v>
      </c>
      <c r="C5308" t="s">
        <v>223</v>
      </c>
      <c r="E5308" s="1">
        <v>10233925786.59371</v>
      </c>
      <c r="F5308" s="1">
        <v>13131668946.64843</v>
      </c>
      <c r="G5308" s="1">
        <v>4274965800.2735982</v>
      </c>
      <c r="I5308" s="1">
        <v>189999.99761581401</v>
      </c>
      <c r="M5308">
        <f t="shared" si="328"/>
        <v>1.4468838529797642E-3</v>
      </c>
      <c r="N5308" s="4">
        <f t="shared" si="329"/>
        <v>1.4468838529797642E-3</v>
      </c>
      <c r="O5308" t="str">
        <f t="shared" si="330"/>
        <v/>
      </c>
      <c r="P5308">
        <f t="shared" si="331"/>
        <v>-45.378542594473537</v>
      </c>
      <c r="Q5308" t="str">
        <f>_xlfn.IFNA(VLOOKUP(B5308&amp;A5308,[1]Countries!$A:$H,6,FALSE),"")</f>
        <v/>
      </c>
      <c r="R5308" t="str">
        <f>_xlfn.IFNA(VLOOKUP(B5308&amp;A5308,[1]Countries!$A:$H,7,FALSE),"")</f>
        <v/>
      </c>
      <c r="S5308" t="str">
        <f>_xlfn.IFNA(VLOOKUP(B5308&amp;A5308,[1]Countries!$A:$H,8,FALSE),"")</f>
        <v/>
      </c>
    </row>
    <row r="5309" spans="1:19" x14ac:dyDescent="0.25">
      <c r="A5309" t="s">
        <v>222</v>
      </c>
      <c r="B5309">
        <v>1977</v>
      </c>
      <c r="C5309" t="s">
        <v>223</v>
      </c>
      <c r="E5309" s="1">
        <v>10181437892.53315</v>
      </c>
      <c r="F5309" s="1">
        <v>14135729588.27634</v>
      </c>
      <c r="G5309" s="1">
        <v>6140963014.6545706</v>
      </c>
      <c r="I5309" s="1">
        <v>509999.99046325701</v>
      </c>
      <c r="M5309">
        <f t="shared" si="328"/>
        <v>3.6078787959146616E-3</v>
      </c>
      <c r="N5309" s="4">
        <f t="shared" si="329"/>
        <v>3.6078787959146616E-3</v>
      </c>
      <c r="O5309" t="str">
        <f t="shared" si="330"/>
        <v/>
      </c>
      <c r="P5309">
        <f t="shared" si="331"/>
        <v>-28.583419431209279</v>
      </c>
      <c r="Q5309" t="str">
        <f>_xlfn.IFNA(VLOOKUP(B5309&amp;A5309,[1]Countries!$A:$H,6,FALSE),"")</f>
        <v/>
      </c>
      <c r="R5309" t="str">
        <f>_xlfn.IFNA(VLOOKUP(B5309&amp;A5309,[1]Countries!$A:$H,7,FALSE),"")</f>
        <v/>
      </c>
      <c r="S5309" t="str">
        <f>_xlfn.IFNA(VLOOKUP(B5309&amp;A5309,[1]Countries!$A:$H,8,FALSE),"")</f>
        <v/>
      </c>
    </row>
    <row r="5310" spans="1:19" x14ac:dyDescent="0.25">
      <c r="A5310" t="s">
        <v>222</v>
      </c>
      <c r="B5310">
        <v>1978</v>
      </c>
      <c r="C5310" t="s">
        <v>223</v>
      </c>
      <c r="E5310" s="1">
        <v>10934205743.366051</v>
      </c>
      <c r="F5310" s="1">
        <v>15500908760.450741</v>
      </c>
      <c r="G5310" s="1">
        <v>6179571065.0672483</v>
      </c>
      <c r="I5310" s="1">
        <v>939999.99761581398</v>
      </c>
      <c r="M5310">
        <f t="shared" si="328"/>
        <v>6.0641605736958112E-3</v>
      </c>
      <c r="N5310" s="4">
        <f t="shared" si="329"/>
        <v>6.0641605736958112E-3</v>
      </c>
      <c r="O5310" t="str">
        <f t="shared" si="330"/>
        <v/>
      </c>
      <c r="P5310">
        <f t="shared" si="331"/>
        <v>-30.673264076167271</v>
      </c>
      <c r="Q5310" t="str">
        <f>_xlfn.IFNA(VLOOKUP(B5310&amp;A5310,[1]Countries!$A:$H,6,FALSE),"")</f>
        <v/>
      </c>
      <c r="R5310" t="str">
        <f>_xlfn.IFNA(VLOOKUP(B5310&amp;A5310,[1]Countries!$A:$H,7,FALSE),"")</f>
        <v/>
      </c>
      <c r="S5310" t="str">
        <f>_xlfn.IFNA(VLOOKUP(B5310&amp;A5310,[1]Countries!$A:$H,8,FALSE),"")</f>
        <v/>
      </c>
    </row>
    <row r="5311" spans="1:19" x14ac:dyDescent="0.25">
      <c r="A5311" t="s">
        <v>222</v>
      </c>
      <c r="B5311">
        <v>1979</v>
      </c>
      <c r="C5311" t="s">
        <v>223</v>
      </c>
      <c r="E5311" s="1">
        <v>19294501447.178009</v>
      </c>
      <c r="F5311" s="1">
        <v>24746019536.903042</v>
      </c>
      <c r="G5311" s="1">
        <v>7130969971.0564404</v>
      </c>
      <c r="I5311" s="1">
        <v>1169999.95708466</v>
      </c>
      <c r="M5311">
        <f t="shared" si="328"/>
        <v>4.7280329482479871E-3</v>
      </c>
      <c r="N5311" s="4">
        <f t="shared" si="329"/>
        <v>4.7280329482479871E-3</v>
      </c>
      <c r="O5311" t="str">
        <f t="shared" si="330"/>
        <v/>
      </c>
      <c r="P5311">
        <f t="shared" si="331"/>
        <v>-49.15348691931014</v>
      </c>
      <c r="Q5311" t="str">
        <f>_xlfn.IFNA(VLOOKUP(B5311&amp;A5311,[1]Countries!$A:$H,6,FALSE),"")</f>
        <v/>
      </c>
      <c r="R5311" t="str">
        <f>_xlfn.IFNA(VLOOKUP(B5311&amp;A5311,[1]Countries!$A:$H,7,FALSE),"")</f>
        <v/>
      </c>
      <c r="S5311" t="str">
        <f>_xlfn.IFNA(VLOOKUP(B5311&amp;A5311,[1]Countries!$A:$H,8,FALSE),"")</f>
        <v/>
      </c>
    </row>
    <row r="5312" spans="1:19" x14ac:dyDescent="0.25">
      <c r="A5312" t="s">
        <v>222</v>
      </c>
      <c r="B5312">
        <v>1980</v>
      </c>
      <c r="C5312" t="s">
        <v>223</v>
      </c>
      <c r="E5312" s="1">
        <v>22438031446.540878</v>
      </c>
      <c r="F5312" s="1">
        <v>28638550499.445061</v>
      </c>
      <c r="G5312" s="1">
        <v>9822419903.8105831</v>
      </c>
      <c r="I5312" s="1">
        <v>10250000</v>
      </c>
      <c r="M5312">
        <f t="shared" si="328"/>
        <v>3.5790917561273283E-2</v>
      </c>
      <c r="N5312" s="4">
        <f t="shared" si="329"/>
        <v>3.5790917561273283E-2</v>
      </c>
      <c r="O5312" t="str">
        <f t="shared" si="330"/>
        <v/>
      </c>
      <c r="P5312">
        <f t="shared" si="331"/>
        <v>-44.051152459600743</v>
      </c>
      <c r="Q5312" t="str">
        <f>_xlfn.IFNA(VLOOKUP(B5312&amp;A5312,[1]Countries!$A:$H,6,FALSE),"")</f>
        <v/>
      </c>
      <c r="R5312" t="str">
        <f>_xlfn.IFNA(VLOOKUP(B5312&amp;A5312,[1]Countries!$A:$H,7,FALSE),"")</f>
        <v/>
      </c>
      <c r="S5312" t="str">
        <f>_xlfn.IFNA(VLOOKUP(B5312&amp;A5312,[1]Countries!$A:$H,8,FALSE),"")</f>
        <v/>
      </c>
    </row>
    <row r="5313" spans="1:19" x14ac:dyDescent="0.25">
      <c r="A5313" t="s">
        <v>222</v>
      </c>
      <c r="B5313">
        <v>1981</v>
      </c>
      <c r="C5313" t="s">
        <v>223</v>
      </c>
      <c r="E5313" s="1">
        <v>17413917144.906738</v>
      </c>
      <c r="F5313" s="1">
        <v>25056672166.42754</v>
      </c>
      <c r="G5313" s="1">
        <v>9641319942.6111908</v>
      </c>
      <c r="I5313" s="1">
        <v>9399999.6185302697</v>
      </c>
      <c r="M5313">
        <f t="shared" si="328"/>
        <v>3.7514956320197079E-2</v>
      </c>
      <c r="N5313" s="4">
        <f t="shared" si="329"/>
        <v>3.7514956320197079E-2</v>
      </c>
      <c r="O5313" t="str">
        <f t="shared" si="330"/>
        <v/>
      </c>
      <c r="P5313">
        <f t="shared" si="331"/>
        <v>-31.020069826789481</v>
      </c>
      <c r="Q5313" t="str">
        <f>_xlfn.IFNA(VLOOKUP(B5313&amp;A5313,[1]Countries!$A:$H,6,FALSE),"")</f>
        <v/>
      </c>
      <c r="R5313" t="str">
        <f>_xlfn.IFNA(VLOOKUP(B5313&amp;A5313,[1]Countries!$A:$H,7,FALSE),"")</f>
        <v/>
      </c>
      <c r="S5313" t="str">
        <f>_xlfn.IFNA(VLOOKUP(B5313&amp;A5313,[1]Countries!$A:$H,8,FALSE),"")</f>
        <v/>
      </c>
    </row>
    <row r="5314" spans="1:19" x14ac:dyDescent="0.25">
      <c r="A5314" t="s">
        <v>222</v>
      </c>
      <c r="B5314">
        <v>1982</v>
      </c>
      <c r="C5314" t="s">
        <v>223</v>
      </c>
      <c r="E5314" s="1">
        <v>11761027787.426189</v>
      </c>
      <c r="F5314" s="1">
        <v>21577977770.059052</v>
      </c>
      <c r="G5314" s="1">
        <v>11299061827.02327</v>
      </c>
      <c r="I5314" s="1">
        <v>5860000.1335143996</v>
      </c>
      <c r="M5314">
        <f t="shared" si="328"/>
        <v>2.7157318428817544E-2</v>
      </c>
      <c r="N5314" s="4">
        <f t="shared" si="329"/>
        <v>2.7157318428817544E-2</v>
      </c>
      <c r="O5314" t="str">
        <f t="shared" si="330"/>
        <v/>
      </c>
      <c r="P5314">
        <f t="shared" si="331"/>
        <v>-2.1409140621320399</v>
      </c>
      <c r="Q5314" t="str">
        <f>_xlfn.IFNA(VLOOKUP(B5314&amp;A5314,[1]Countries!$A:$H,6,FALSE),"")</f>
        <v/>
      </c>
      <c r="R5314" t="str">
        <f>_xlfn.IFNA(VLOOKUP(B5314&amp;A5314,[1]Countries!$A:$H,7,FALSE),"")</f>
        <v/>
      </c>
      <c r="S5314" t="str">
        <f>_xlfn.IFNA(VLOOKUP(B5314&amp;A5314,[1]Countries!$A:$H,8,FALSE),"")</f>
        <v/>
      </c>
    </row>
    <row r="5315" spans="1:19" x14ac:dyDescent="0.25">
      <c r="A5315" t="s">
        <v>222</v>
      </c>
      <c r="B5315">
        <v>1983</v>
      </c>
      <c r="C5315" t="s">
        <v>223</v>
      </c>
      <c r="E5315" s="1">
        <v>12339965694.68268</v>
      </c>
      <c r="F5315" s="1">
        <v>20869434305.317329</v>
      </c>
      <c r="G5315" s="1">
        <v>10299519382.50429</v>
      </c>
      <c r="I5315" s="1">
        <v>5159999.8474121103</v>
      </c>
      <c r="M5315">
        <f t="shared" ref="M5315:M5378" si="332">IF(I5315="","",IFERROR(I5315/F5315*100,""))</f>
        <v>2.472515436653399E-2</v>
      </c>
      <c r="N5315" s="4">
        <f t="shared" ref="N5315:N5378" si="333">IF(AND(L5315="",M5315=""),"",IFERROR(L5315+IF(M5315="",0,M5315),""))</f>
        <v>2.472515436653399E-2</v>
      </c>
      <c r="O5315" t="str">
        <f t="shared" ref="O5315:O5378" si="334">IFERROR((100-J5315)/J5315,"")</f>
        <v/>
      </c>
      <c r="P5315">
        <f t="shared" ref="P5315:P5378" si="335">IFERROR(IF(AND(E5315="",G5315=""),"",(G5315-E5315)/F5315*100),"")</f>
        <v>-9.7771999102941898</v>
      </c>
      <c r="Q5315" t="str">
        <f>_xlfn.IFNA(VLOOKUP(B5315&amp;A5315,[1]Countries!$A:$H,6,FALSE),"")</f>
        <v/>
      </c>
      <c r="R5315" t="str">
        <f>_xlfn.IFNA(VLOOKUP(B5315&amp;A5315,[1]Countries!$A:$H,7,FALSE),"")</f>
        <v/>
      </c>
      <c r="S5315" t="str">
        <f>_xlfn.IFNA(VLOOKUP(B5315&amp;A5315,[1]Countries!$A:$H,8,FALSE),"")</f>
        <v/>
      </c>
    </row>
    <row r="5316" spans="1:19" x14ac:dyDescent="0.25">
      <c r="A5316" t="s">
        <v>222</v>
      </c>
      <c r="B5316">
        <v>1984</v>
      </c>
      <c r="C5316" t="s">
        <v>223</v>
      </c>
      <c r="E5316" s="1">
        <v>13042891252.95508</v>
      </c>
      <c r="F5316" s="1">
        <v>21697297872.340431</v>
      </c>
      <c r="G5316" s="1">
        <v>9685916919.9594746</v>
      </c>
      <c r="I5316" s="1">
        <v>4469999.7901916504</v>
      </c>
      <c r="M5316">
        <f t="shared" si="332"/>
        <v>2.0601642732157796E-2</v>
      </c>
      <c r="N5316" s="4">
        <f t="shared" si="333"/>
        <v>2.0601642732157796E-2</v>
      </c>
      <c r="O5316" t="str">
        <f t="shared" si="334"/>
        <v/>
      </c>
      <c r="P5316">
        <f t="shared" si="335"/>
        <v>-15.471854388260271</v>
      </c>
      <c r="Q5316" t="str">
        <f>_xlfn.IFNA(VLOOKUP(B5316&amp;A5316,[1]Countries!$A:$H,6,FALSE),"")</f>
        <v/>
      </c>
      <c r="R5316" t="str">
        <f>_xlfn.IFNA(VLOOKUP(B5316&amp;A5316,[1]Countries!$A:$H,7,FALSE),"")</f>
        <v/>
      </c>
      <c r="S5316" t="str">
        <f>_xlfn.IFNA(VLOOKUP(B5316&amp;A5316,[1]Countries!$A:$H,8,FALSE),"")</f>
        <v/>
      </c>
    </row>
    <row r="5317" spans="1:19" x14ac:dyDescent="0.25">
      <c r="A5317" t="s">
        <v>222</v>
      </c>
      <c r="B5317">
        <v>1985</v>
      </c>
      <c r="C5317" t="s">
        <v>223</v>
      </c>
      <c r="E5317" s="1">
        <v>11509308843.08511</v>
      </c>
      <c r="F5317" s="1">
        <v>21442619680.851059</v>
      </c>
      <c r="G5317" s="1">
        <v>9165558178.1914883</v>
      </c>
      <c r="I5317" s="1">
        <v>4210000.0381469699</v>
      </c>
      <c r="M5317">
        <f t="shared" si="332"/>
        <v>1.9633795220957231E-2</v>
      </c>
      <c r="N5317" s="4">
        <f t="shared" si="333"/>
        <v>1.9633795220957231E-2</v>
      </c>
      <c r="O5317" t="str">
        <f t="shared" si="334"/>
        <v/>
      </c>
      <c r="P5317">
        <f t="shared" si="335"/>
        <v>-10.93033733647137</v>
      </c>
      <c r="Q5317" t="str">
        <f>_xlfn.IFNA(VLOOKUP(B5317&amp;A5317,[1]Countries!$A:$H,6,FALSE),"")</f>
        <v/>
      </c>
      <c r="R5317" t="str">
        <f>_xlfn.IFNA(VLOOKUP(B5317&amp;A5317,[1]Countries!$A:$H,7,FALSE),"")</f>
        <v/>
      </c>
      <c r="S5317" t="str">
        <f>_xlfn.IFNA(VLOOKUP(B5317&amp;A5317,[1]Countries!$A:$H,8,FALSE),"")</f>
        <v/>
      </c>
    </row>
    <row r="5318" spans="1:19" x14ac:dyDescent="0.25">
      <c r="A5318" t="s">
        <v>222</v>
      </c>
      <c r="B5318">
        <v>1986</v>
      </c>
      <c r="C5318" t="s">
        <v>223</v>
      </c>
      <c r="E5318" s="1">
        <v>8269098761.1837587</v>
      </c>
      <c r="F5318" s="1">
        <v>17903681693.048859</v>
      </c>
      <c r="G5318" s="1">
        <v>8596007914.6593246</v>
      </c>
      <c r="I5318" s="1">
        <v>4960000.0381469699</v>
      </c>
      <c r="M5318">
        <f t="shared" si="332"/>
        <v>2.7703799269804378E-2</v>
      </c>
      <c r="N5318" s="4">
        <f t="shared" si="333"/>
        <v>2.7703799269804378E-2</v>
      </c>
      <c r="O5318" t="str">
        <f t="shared" si="334"/>
        <v/>
      </c>
      <c r="P5318">
        <f t="shared" si="335"/>
        <v>1.8259325600191445</v>
      </c>
      <c r="Q5318" t="str">
        <f>_xlfn.IFNA(VLOOKUP(B5318&amp;A5318,[1]Countries!$A:$H,6,FALSE),"")</f>
        <v/>
      </c>
      <c r="R5318" t="str">
        <f>_xlfn.IFNA(VLOOKUP(B5318&amp;A5318,[1]Countries!$A:$H,7,FALSE),"")</f>
        <v/>
      </c>
      <c r="S5318" t="str">
        <f>_xlfn.IFNA(VLOOKUP(B5318&amp;A5318,[1]Countries!$A:$H,8,FALSE),"")</f>
        <v/>
      </c>
    </row>
    <row r="5319" spans="1:19" x14ac:dyDescent="0.25">
      <c r="A5319" t="s">
        <v>222</v>
      </c>
      <c r="B5319">
        <v>1987</v>
      </c>
      <c r="C5319" t="s">
        <v>223</v>
      </c>
      <c r="E5319" s="1">
        <v>11750987082.884821</v>
      </c>
      <c r="F5319" s="1">
        <v>22365734481.521351</v>
      </c>
      <c r="G5319" s="1">
        <v>8302834230.3552189</v>
      </c>
      <c r="I5319" s="1">
        <v>3390000.1049041701</v>
      </c>
      <c r="M5319">
        <f t="shared" si="332"/>
        <v>1.515711503999567E-2</v>
      </c>
      <c r="N5319" s="4">
        <f t="shared" si="333"/>
        <v>1.515711503999567E-2</v>
      </c>
      <c r="O5319" t="str">
        <f t="shared" si="334"/>
        <v/>
      </c>
      <c r="P5319">
        <f t="shared" si="335"/>
        <v>-15.417123257805274</v>
      </c>
      <c r="Q5319" t="str">
        <f>_xlfn.IFNA(VLOOKUP(B5319&amp;A5319,[1]Countries!$A:$H,6,FALSE),"")</f>
        <v/>
      </c>
      <c r="R5319" t="str">
        <f>_xlfn.IFNA(VLOOKUP(B5319&amp;A5319,[1]Countries!$A:$H,7,FALSE),"")</f>
        <v/>
      </c>
      <c r="S5319" t="str">
        <f>_xlfn.IFNA(VLOOKUP(B5319&amp;A5319,[1]Countries!$A:$H,8,FALSE),"")</f>
        <v/>
      </c>
    </row>
    <row r="5320" spans="1:19" x14ac:dyDescent="0.25">
      <c r="A5320" t="s">
        <v>222</v>
      </c>
      <c r="B5320">
        <v>1988</v>
      </c>
      <c r="C5320" t="s">
        <v>223</v>
      </c>
      <c r="E5320" s="1">
        <v>9842293548.3870945</v>
      </c>
      <c r="F5320" s="1">
        <v>20692472759.856628</v>
      </c>
      <c r="G5320" s="1">
        <v>8885305017.9211483</v>
      </c>
      <c r="I5320" s="1">
        <v>5940000.0572204599</v>
      </c>
      <c r="M5320">
        <f t="shared" si="332"/>
        <v>2.8706090983693609E-2</v>
      </c>
      <c r="N5320" s="4">
        <f t="shared" si="333"/>
        <v>2.8706090983693609E-2</v>
      </c>
      <c r="O5320" t="str">
        <f t="shared" si="334"/>
        <v/>
      </c>
      <c r="P5320">
        <f t="shared" si="335"/>
        <v>-4.6248147409549949</v>
      </c>
      <c r="Q5320" t="str">
        <f>_xlfn.IFNA(VLOOKUP(B5320&amp;A5320,[1]Countries!$A:$H,6,FALSE),"")</f>
        <v/>
      </c>
      <c r="R5320" t="str">
        <f>_xlfn.IFNA(VLOOKUP(B5320&amp;A5320,[1]Countries!$A:$H,7,FALSE),"")</f>
        <v/>
      </c>
      <c r="S5320" t="str">
        <f>_xlfn.IFNA(VLOOKUP(B5320&amp;A5320,[1]Countries!$A:$H,8,FALSE),"")</f>
        <v/>
      </c>
    </row>
    <row r="5321" spans="1:19" x14ac:dyDescent="0.25">
      <c r="A5321" t="s">
        <v>222</v>
      </c>
      <c r="B5321">
        <v>1989</v>
      </c>
      <c r="C5321" t="s">
        <v>223</v>
      </c>
      <c r="E5321" s="1">
        <v>12739959496.25596</v>
      </c>
      <c r="F5321" s="1">
        <v>24312117767.18856</v>
      </c>
      <c r="G5321" s="1">
        <v>10057862831.85841</v>
      </c>
      <c r="I5321" s="1">
        <v>4719999.7901916504</v>
      </c>
      <c r="M5321">
        <f t="shared" si="332"/>
        <v>1.9414186108302436E-2</v>
      </c>
      <c r="N5321" s="4">
        <f t="shared" si="333"/>
        <v>1.9414186108302436E-2</v>
      </c>
      <c r="O5321" t="str">
        <f t="shared" si="334"/>
        <v/>
      </c>
      <c r="P5321">
        <f t="shared" si="335"/>
        <v>-11.031933499504872</v>
      </c>
      <c r="Q5321" t="str">
        <f>_xlfn.IFNA(VLOOKUP(B5321&amp;A5321,[1]Countries!$A:$H,6,FALSE),"")</f>
        <v/>
      </c>
      <c r="R5321" t="str">
        <f>_xlfn.IFNA(VLOOKUP(B5321&amp;A5321,[1]Countries!$A:$H,7,FALSE),"")</f>
        <v/>
      </c>
      <c r="S5321" t="str">
        <f>_xlfn.IFNA(VLOOKUP(B5321&amp;A5321,[1]Countries!$A:$H,8,FALSE),"")</f>
        <v/>
      </c>
    </row>
    <row r="5322" spans="1:19" x14ac:dyDescent="0.25">
      <c r="A5322" t="s">
        <v>222</v>
      </c>
      <c r="B5322">
        <v>1990</v>
      </c>
      <c r="C5322" t="s">
        <v>223</v>
      </c>
      <c r="E5322" s="1">
        <v>8281249652.7777786</v>
      </c>
      <c r="F5322" s="1">
        <v>18427777777.777779</v>
      </c>
      <c r="G5322" s="1">
        <v>10701388541.66667</v>
      </c>
      <c r="I5322" s="1">
        <v>12859999.6566772</v>
      </c>
      <c r="M5322">
        <f t="shared" si="332"/>
        <v>6.9785949297615182E-2</v>
      </c>
      <c r="N5322" s="4">
        <f t="shared" si="333"/>
        <v>6.9785949297615182E-2</v>
      </c>
      <c r="O5322" t="str">
        <f t="shared" si="334"/>
        <v/>
      </c>
      <c r="P5322">
        <f t="shared" si="335"/>
        <v>13.133102200783853</v>
      </c>
      <c r="Q5322" t="str">
        <f>_xlfn.IFNA(VLOOKUP(B5322&amp;A5322,[1]Countries!$A:$H,6,FALSE),"")</f>
        <v/>
      </c>
      <c r="R5322" t="str">
        <f>_xlfn.IFNA(VLOOKUP(B5322&amp;A5322,[1]Countries!$A:$H,7,FALSE),"")</f>
        <v/>
      </c>
      <c r="S5322" t="str">
        <f>_xlfn.IFNA(VLOOKUP(B5322&amp;A5322,[1]Countries!$A:$H,8,FALSE),"")</f>
        <v/>
      </c>
    </row>
    <row r="5323" spans="1:19" x14ac:dyDescent="0.25">
      <c r="A5323" t="s">
        <v>222</v>
      </c>
      <c r="B5323">
        <v>1991</v>
      </c>
      <c r="C5323" t="s">
        <v>223</v>
      </c>
      <c r="E5323" s="1">
        <v>1860710517.059444</v>
      </c>
      <c r="F5323" s="1">
        <v>11008793176.2223</v>
      </c>
      <c r="G5323" s="1">
        <v>13839254660.56982</v>
      </c>
      <c r="I5323" s="1">
        <v>11760000.228881801</v>
      </c>
      <c r="M5323">
        <f t="shared" si="332"/>
        <v>0.10682370029697734</v>
      </c>
      <c r="N5323" s="4">
        <f t="shared" si="333"/>
        <v>0.10682370029697734</v>
      </c>
      <c r="O5323" t="str">
        <f t="shared" si="334"/>
        <v/>
      </c>
      <c r="P5323">
        <f t="shared" si="335"/>
        <v>108.80887624796716</v>
      </c>
      <c r="Q5323" t="str">
        <f>_xlfn.IFNA(VLOOKUP(B5323&amp;A5323,[1]Countries!$A:$H,6,FALSE),"")</f>
        <v/>
      </c>
      <c r="R5323" t="str">
        <f>_xlfn.IFNA(VLOOKUP(B5323&amp;A5323,[1]Countries!$A:$H,7,FALSE),"")</f>
        <v/>
      </c>
      <c r="S5323" t="str">
        <f>_xlfn.IFNA(VLOOKUP(B5323&amp;A5323,[1]Countries!$A:$H,8,FALSE),"")</f>
        <v/>
      </c>
    </row>
    <row r="5324" spans="1:19" x14ac:dyDescent="0.25">
      <c r="A5324" t="s">
        <v>222</v>
      </c>
      <c r="B5324">
        <v>1992</v>
      </c>
      <c r="C5324" t="s">
        <v>223</v>
      </c>
      <c r="E5324" s="1">
        <v>8036810156.7825508</v>
      </c>
      <c r="F5324" s="1">
        <v>19858555214.72393</v>
      </c>
      <c r="G5324" s="1">
        <v>10766871506.4758</v>
      </c>
      <c r="I5324" s="1">
        <v>6530000.2098083496</v>
      </c>
      <c r="K5324" s="3">
        <v>44061298325.19191</v>
      </c>
      <c r="M5324">
        <f t="shared" si="332"/>
        <v>3.2882554340945939E-2</v>
      </c>
      <c r="N5324" s="4">
        <f t="shared" si="333"/>
        <v>3.2882554340945939E-2</v>
      </c>
      <c r="O5324" t="str">
        <f t="shared" si="334"/>
        <v/>
      </c>
      <c r="P5324">
        <f t="shared" si="335"/>
        <v>13.747532588217052</v>
      </c>
      <c r="Q5324" t="str">
        <f>_xlfn.IFNA(VLOOKUP(B5324&amp;A5324,[1]Countries!$A:$H,6,FALSE),"")</f>
        <v/>
      </c>
      <c r="R5324" t="str">
        <f>_xlfn.IFNA(VLOOKUP(B5324&amp;A5324,[1]Countries!$A:$H,7,FALSE),"")</f>
        <v/>
      </c>
      <c r="S5324" t="str">
        <f>_xlfn.IFNA(VLOOKUP(B5324&amp;A5324,[1]Countries!$A:$H,8,FALSE),"")</f>
        <v/>
      </c>
    </row>
    <row r="5325" spans="1:19" x14ac:dyDescent="0.25">
      <c r="A5325" t="s">
        <v>222</v>
      </c>
      <c r="B5325">
        <v>1993</v>
      </c>
      <c r="C5325" t="s">
        <v>223</v>
      </c>
      <c r="E5325" s="1">
        <v>11437086423.841061</v>
      </c>
      <c r="F5325" s="1">
        <v>23941391390.728481</v>
      </c>
      <c r="G5325" s="1">
        <v>10602648675.496691</v>
      </c>
      <c r="I5325" s="1">
        <v>2029999.97138977</v>
      </c>
      <c r="K5325" s="3">
        <v>59037939637.124924</v>
      </c>
      <c r="M5325">
        <f t="shared" si="332"/>
        <v>8.4790392432075017E-3</v>
      </c>
      <c r="N5325" s="4">
        <f t="shared" si="333"/>
        <v>8.4790392432075017E-3</v>
      </c>
      <c r="O5325" t="str">
        <f t="shared" si="334"/>
        <v/>
      </c>
      <c r="P5325">
        <f t="shared" si="335"/>
        <v>-3.4853352285427879</v>
      </c>
      <c r="Q5325" t="str">
        <f>_xlfn.IFNA(VLOOKUP(B5325&amp;A5325,[1]Countries!$A:$H,6,FALSE),"")</f>
        <v/>
      </c>
      <c r="R5325" t="str">
        <f>_xlfn.IFNA(VLOOKUP(B5325&amp;A5325,[1]Countries!$A:$H,7,FALSE),"")</f>
        <v/>
      </c>
      <c r="S5325" t="str">
        <f>_xlfn.IFNA(VLOOKUP(B5325&amp;A5325,[1]Countries!$A:$H,8,FALSE),"")</f>
        <v/>
      </c>
    </row>
    <row r="5326" spans="1:19" x14ac:dyDescent="0.25">
      <c r="A5326" t="s">
        <v>222</v>
      </c>
      <c r="B5326">
        <v>1994</v>
      </c>
      <c r="C5326" t="s">
        <v>223</v>
      </c>
      <c r="E5326" s="1">
        <v>12636363299.6633</v>
      </c>
      <c r="F5326" s="1">
        <v>24848483838.383839</v>
      </c>
      <c r="G5326" s="1">
        <v>10518518518.51852</v>
      </c>
      <c r="I5326" s="1">
        <v>4469999.7901916504</v>
      </c>
      <c r="K5326" s="3">
        <v>64018478018.143768</v>
      </c>
      <c r="M5326">
        <f t="shared" si="332"/>
        <v>1.7989024277154375E-2</v>
      </c>
      <c r="N5326" s="4">
        <f t="shared" si="333"/>
        <v>1.7989024277154375E-2</v>
      </c>
      <c r="O5326" t="str">
        <f t="shared" si="334"/>
        <v/>
      </c>
      <c r="P5326">
        <f t="shared" si="335"/>
        <v>-8.5230342218035506</v>
      </c>
      <c r="Q5326" t="str">
        <f>_xlfn.IFNA(VLOOKUP(B5326&amp;A5326,[1]Countries!$A:$H,6,FALSE),"")</f>
        <v/>
      </c>
      <c r="R5326" t="str">
        <f>_xlfn.IFNA(VLOOKUP(B5326&amp;A5326,[1]Countries!$A:$H,7,FALSE),"")</f>
        <v/>
      </c>
      <c r="S5326" t="str">
        <f>_xlfn.IFNA(VLOOKUP(B5326&amp;A5326,[1]Countries!$A:$H,8,FALSE),"")</f>
        <v/>
      </c>
    </row>
    <row r="5327" spans="1:19" x14ac:dyDescent="0.25">
      <c r="A5327" t="s">
        <v>222</v>
      </c>
      <c r="B5327">
        <v>1995</v>
      </c>
      <c r="C5327" t="s">
        <v>223</v>
      </c>
      <c r="D5327" s="1">
        <v>0.41903400337692109</v>
      </c>
      <c r="E5327" s="1">
        <v>14235924932.97587</v>
      </c>
      <c r="F5327" s="1">
        <v>27191353887.39946</v>
      </c>
      <c r="G5327" s="1">
        <v>11410857908.847191</v>
      </c>
      <c r="I5327" s="1">
        <v>4230000.0190734901</v>
      </c>
      <c r="K5327" s="3">
        <v>67128682135.380341</v>
      </c>
      <c r="M5327">
        <f t="shared" si="332"/>
        <v>1.555641560398242E-2</v>
      </c>
      <c r="N5327" s="4">
        <f t="shared" si="333"/>
        <v>1.555641560398242E-2</v>
      </c>
      <c r="O5327" t="str">
        <f t="shared" si="334"/>
        <v/>
      </c>
      <c r="P5327">
        <f t="shared" si="335"/>
        <v>-10.389578377845401</v>
      </c>
      <c r="Q5327" t="str">
        <f>_xlfn.IFNA(VLOOKUP(B5327&amp;A5327,[1]Countries!$A:$H,6,FALSE),"")</f>
        <v/>
      </c>
      <c r="R5327" t="str">
        <f>_xlfn.IFNA(VLOOKUP(B5327&amp;A5327,[1]Countries!$A:$H,7,FALSE),"")</f>
        <v/>
      </c>
      <c r="S5327" t="str">
        <f>_xlfn.IFNA(VLOOKUP(B5327&amp;A5327,[1]Countries!$A:$H,8,FALSE),"")</f>
        <v/>
      </c>
    </row>
    <row r="5328" spans="1:19" x14ac:dyDescent="0.25">
      <c r="A5328" t="s">
        <v>222</v>
      </c>
      <c r="B5328">
        <v>1996</v>
      </c>
      <c r="C5328" t="s">
        <v>223</v>
      </c>
      <c r="D5328" s="1">
        <v>0.39452333732805889</v>
      </c>
      <c r="E5328" s="1">
        <v>16466265865.063459</v>
      </c>
      <c r="F5328" s="1">
        <v>31493319973.279888</v>
      </c>
      <c r="G5328" s="1">
        <v>12341349365.397461</v>
      </c>
      <c r="I5328" s="1">
        <v>24600000.3814697</v>
      </c>
      <c r="K5328" s="3">
        <v>67534896022.330803</v>
      </c>
      <c r="M5328">
        <f t="shared" si="332"/>
        <v>7.8111804034446869E-2</v>
      </c>
      <c r="N5328" s="4">
        <f t="shared" si="333"/>
        <v>7.8111804034446869E-2</v>
      </c>
      <c r="O5328" t="str">
        <f t="shared" si="334"/>
        <v/>
      </c>
      <c r="P5328">
        <f t="shared" si="335"/>
        <v>-13.097750580649267</v>
      </c>
      <c r="Q5328" t="str">
        <f>_xlfn.IFNA(VLOOKUP(B5328&amp;A5328,[1]Countries!$A:$H,6,FALSE),"")</f>
        <v/>
      </c>
      <c r="R5328" t="str">
        <f>_xlfn.IFNA(VLOOKUP(B5328&amp;A5328,[1]Countries!$A:$H,7,FALSE),"")</f>
        <v/>
      </c>
      <c r="S5328" t="str">
        <f>_xlfn.IFNA(VLOOKUP(B5328&amp;A5328,[1]Countries!$A:$H,8,FALSE),"")</f>
        <v/>
      </c>
    </row>
    <row r="5329" spans="1:19" x14ac:dyDescent="0.25">
      <c r="A5329" t="s">
        <v>222</v>
      </c>
      <c r="B5329">
        <v>1997</v>
      </c>
      <c r="C5329" t="s">
        <v>223</v>
      </c>
      <c r="D5329" s="1">
        <v>0.39536424560374511</v>
      </c>
      <c r="E5329" s="1">
        <v>16043521266.073191</v>
      </c>
      <c r="F5329" s="1">
        <v>30355093966.36993</v>
      </c>
      <c r="G5329" s="1">
        <v>12017804154.30267</v>
      </c>
      <c r="I5329" s="1">
        <v>1279999.97138977</v>
      </c>
      <c r="K5329" s="3">
        <v>69205253663.642731</v>
      </c>
      <c r="M5329">
        <f t="shared" si="332"/>
        <v>4.216755094903899E-3</v>
      </c>
      <c r="N5329" s="4">
        <f t="shared" si="333"/>
        <v>4.216755094903899E-3</v>
      </c>
      <c r="O5329" t="str">
        <f t="shared" si="334"/>
        <v/>
      </c>
      <c r="P5329">
        <f t="shared" si="335"/>
        <v>-13.262080875883859</v>
      </c>
      <c r="Q5329" t="str">
        <f>_xlfn.IFNA(VLOOKUP(B5329&amp;A5329,[1]Countries!$A:$H,6,FALSE),"")</f>
        <v/>
      </c>
      <c r="R5329" t="str">
        <f>_xlfn.IFNA(VLOOKUP(B5329&amp;A5329,[1]Countries!$A:$H,7,FALSE),"")</f>
        <v/>
      </c>
      <c r="S5329" t="str">
        <f>_xlfn.IFNA(VLOOKUP(B5329&amp;A5329,[1]Countries!$A:$H,8,FALSE),"")</f>
        <v/>
      </c>
    </row>
    <row r="5330" spans="1:19" x14ac:dyDescent="0.25">
      <c r="A5330" t="s">
        <v>222</v>
      </c>
      <c r="B5330">
        <v>1998</v>
      </c>
      <c r="C5330" t="s">
        <v>223</v>
      </c>
      <c r="D5330" s="1">
        <v>0.44646809587048619</v>
      </c>
      <c r="E5330" s="1">
        <v>11377952755.90551</v>
      </c>
      <c r="F5330" s="1">
        <v>25939960629.921261</v>
      </c>
      <c r="G5330" s="1">
        <v>13254593175.85302</v>
      </c>
      <c r="I5330" s="1">
        <v>6989999.7711181594</v>
      </c>
      <c r="K5330" s="3">
        <v>71739587927.425034</v>
      </c>
      <c r="M5330">
        <f t="shared" si="332"/>
        <v>2.6946840324249856E-2</v>
      </c>
      <c r="N5330" s="4">
        <f t="shared" si="333"/>
        <v>2.6946840324249856E-2</v>
      </c>
      <c r="O5330" t="str">
        <f t="shared" si="334"/>
        <v/>
      </c>
      <c r="P5330">
        <f t="shared" si="335"/>
        <v>7.2345538480996767</v>
      </c>
      <c r="Q5330" t="str">
        <f>_xlfn.IFNA(VLOOKUP(B5330&amp;A5330,[1]Countries!$A:$H,6,FALSE),"")</f>
        <v/>
      </c>
      <c r="R5330" t="str">
        <f>_xlfn.IFNA(VLOOKUP(B5330&amp;A5330,[1]Countries!$A:$H,7,FALSE),"")</f>
        <v/>
      </c>
      <c r="S5330" t="str">
        <f>_xlfn.IFNA(VLOOKUP(B5330&amp;A5330,[1]Countries!$A:$H,8,FALSE),"")</f>
        <v/>
      </c>
    </row>
    <row r="5331" spans="1:19" x14ac:dyDescent="0.25">
      <c r="A5331" t="s">
        <v>222</v>
      </c>
      <c r="B5331">
        <v>1999</v>
      </c>
      <c r="C5331" t="s">
        <v>223</v>
      </c>
      <c r="D5331" s="1">
        <v>0.42749490168707799</v>
      </c>
      <c r="E5331" s="1">
        <v>13837056504.599211</v>
      </c>
      <c r="F5331" s="1">
        <v>30123850197.10907</v>
      </c>
      <c r="G5331" s="1">
        <v>11879106438.896191</v>
      </c>
      <c r="I5331" s="1">
        <v>8329999.9237060491</v>
      </c>
      <c r="K5331" s="3">
        <v>70456160153.524109</v>
      </c>
      <c r="M5331">
        <f t="shared" si="332"/>
        <v>2.7652507462361049E-2</v>
      </c>
      <c r="N5331" s="4">
        <f t="shared" si="333"/>
        <v>2.7652507462361049E-2</v>
      </c>
      <c r="O5331" t="str">
        <f t="shared" si="334"/>
        <v/>
      </c>
      <c r="P5331">
        <f t="shared" si="335"/>
        <v>-6.4996673827933229</v>
      </c>
      <c r="Q5331" t="str">
        <f>_xlfn.IFNA(VLOOKUP(B5331&amp;A5331,[1]Countries!$A:$H,6,FALSE),"")</f>
        <v>SP</v>
      </c>
      <c r="R5331" t="str">
        <f>_xlfn.IFNA(VLOOKUP(B5331&amp;A5331,[1]Countries!$A:$H,7,FALSE),"")</f>
        <v>Soft Peg</v>
      </c>
      <c r="S5331" t="str">
        <f>_xlfn.IFNA(VLOOKUP(B5331&amp;A5331,[1]Countries!$A:$H,8,FALSE),"")</f>
        <v>Pegged</v>
      </c>
    </row>
    <row r="5332" spans="1:19" x14ac:dyDescent="0.25">
      <c r="A5332" t="s">
        <v>222</v>
      </c>
      <c r="B5332">
        <v>2000</v>
      </c>
      <c r="C5332" t="s">
        <v>223</v>
      </c>
      <c r="D5332" s="1">
        <v>0.35521983008219321</v>
      </c>
      <c r="E5332" s="1">
        <v>21297262059.973919</v>
      </c>
      <c r="F5332" s="1">
        <v>37712842242.50325</v>
      </c>
      <c r="G5332" s="1">
        <v>11368970013.037809</v>
      </c>
      <c r="I5332" s="1">
        <v>3890000.1049041701</v>
      </c>
      <c r="K5332" s="3">
        <v>73763782274.947708</v>
      </c>
      <c r="M5332">
        <f t="shared" si="332"/>
        <v>1.031478900447352E-2</v>
      </c>
      <c r="N5332" s="4">
        <f t="shared" si="333"/>
        <v>1.031478900447352E-2</v>
      </c>
      <c r="O5332" t="str">
        <f t="shared" si="334"/>
        <v/>
      </c>
      <c r="P5332">
        <f t="shared" si="335"/>
        <v>-26.326024390033094</v>
      </c>
      <c r="Q5332" t="str">
        <f>_xlfn.IFNA(VLOOKUP(B5332&amp;A5332,[1]Countries!$A:$H,6,FALSE),"")</f>
        <v>SP</v>
      </c>
      <c r="R5332" t="str">
        <f>_xlfn.IFNA(VLOOKUP(B5332&amp;A5332,[1]Countries!$A:$H,7,FALSE),"")</f>
        <v>Soft Peg</v>
      </c>
      <c r="S5332" t="str">
        <f>_xlfn.IFNA(VLOOKUP(B5332&amp;A5332,[1]Countries!$A:$H,8,FALSE),"")</f>
        <v>Pegged</v>
      </c>
    </row>
    <row r="5333" spans="1:19" x14ac:dyDescent="0.25">
      <c r="A5333" t="s">
        <v>222</v>
      </c>
      <c r="B5333">
        <v>2001</v>
      </c>
      <c r="C5333" t="s">
        <v>223</v>
      </c>
      <c r="D5333" s="1">
        <v>0.44672897196261679</v>
      </c>
      <c r="E5333" s="1">
        <v>17900228236.061298</v>
      </c>
      <c r="F5333" s="1">
        <v>34887512226.931862</v>
      </c>
      <c r="G5333" s="1">
        <v>12399739158.78709</v>
      </c>
      <c r="I5333" s="1">
        <v>4690000.0572204599</v>
      </c>
      <c r="K5333" s="3">
        <v>73921144452.198227</v>
      </c>
      <c r="M5333">
        <f t="shared" si="332"/>
        <v>1.3443205771490791E-2</v>
      </c>
      <c r="N5333" s="4">
        <f t="shared" si="333"/>
        <v>1.3443205771490791E-2</v>
      </c>
      <c r="O5333" t="str">
        <f t="shared" si="334"/>
        <v/>
      </c>
      <c r="P5333">
        <f t="shared" si="335"/>
        <v>-15.76635514018691</v>
      </c>
      <c r="Q5333" t="str">
        <f>_xlfn.IFNA(VLOOKUP(B5333&amp;A5333,[1]Countries!$A:$H,6,FALSE),"")</f>
        <v>SP</v>
      </c>
      <c r="R5333" t="str">
        <f>_xlfn.IFNA(VLOOKUP(B5333&amp;A5333,[1]Countries!$A:$H,7,FALSE),"")</f>
        <v>Soft Peg</v>
      </c>
      <c r="S5333" t="str">
        <f>_xlfn.IFNA(VLOOKUP(B5333&amp;A5333,[1]Countries!$A:$H,8,FALSE),"")</f>
        <v>Pegged</v>
      </c>
    </row>
    <row r="5334" spans="1:19" x14ac:dyDescent="0.25">
      <c r="A5334" t="s">
        <v>222</v>
      </c>
      <c r="B5334">
        <v>2002</v>
      </c>
      <c r="C5334" t="s">
        <v>223</v>
      </c>
      <c r="D5334" s="1">
        <v>0.51682484900776537</v>
      </c>
      <c r="E5334" s="1">
        <v>17015465613.688709</v>
      </c>
      <c r="F5334" s="1">
        <v>38137545245.146431</v>
      </c>
      <c r="G5334" s="1">
        <v>13961829549.19381</v>
      </c>
      <c r="I5334" s="1">
        <v>5710000.0381469699</v>
      </c>
      <c r="K5334" s="3">
        <v>76149337055.129135</v>
      </c>
      <c r="M5334">
        <f t="shared" si="332"/>
        <v>1.4972122619438E-2</v>
      </c>
      <c r="N5334" s="4">
        <f t="shared" si="333"/>
        <v>1.4972122619438E-2</v>
      </c>
      <c r="O5334" t="str">
        <f t="shared" si="334"/>
        <v/>
      </c>
      <c r="P5334">
        <f t="shared" si="335"/>
        <v>-8.0069025021570326</v>
      </c>
      <c r="Q5334" t="str">
        <f>_xlfn.IFNA(VLOOKUP(B5334&amp;A5334,[1]Countries!$A:$H,6,FALSE),"")</f>
        <v>SP</v>
      </c>
      <c r="R5334" t="str">
        <f>_xlfn.IFNA(VLOOKUP(B5334&amp;A5334,[1]Countries!$A:$H,7,FALSE),"")</f>
        <v>Soft Peg</v>
      </c>
      <c r="S5334" t="str">
        <f>_xlfn.IFNA(VLOOKUP(B5334&amp;A5334,[1]Countries!$A:$H,8,FALSE),"")</f>
        <v>Pegged</v>
      </c>
    </row>
    <row r="5335" spans="1:19" x14ac:dyDescent="0.25">
      <c r="A5335" t="s">
        <v>222</v>
      </c>
      <c r="B5335">
        <v>2003</v>
      </c>
      <c r="C5335" t="s">
        <v>223</v>
      </c>
      <c r="D5335" s="1">
        <v>0.45488953683974442</v>
      </c>
      <c r="E5335" s="1">
        <v>24939597315.436241</v>
      </c>
      <c r="F5335" s="1">
        <v>47876510067.114098</v>
      </c>
      <c r="G5335" s="1">
        <v>16500000000</v>
      </c>
      <c r="I5335" s="1">
        <v>5519999.9809265099</v>
      </c>
      <c r="K5335" s="3">
        <v>89342986741.102615</v>
      </c>
      <c r="M5335">
        <f t="shared" si="332"/>
        <v>1.152966240268658E-2</v>
      </c>
      <c r="N5335" s="4">
        <f t="shared" si="333"/>
        <v>1.152966240268658E-2</v>
      </c>
      <c r="O5335" t="str">
        <f t="shared" si="334"/>
        <v/>
      </c>
      <c r="P5335">
        <f t="shared" si="335"/>
        <v>-17.627845688011661</v>
      </c>
      <c r="Q5335" t="str">
        <f>_xlfn.IFNA(VLOOKUP(B5335&amp;A5335,[1]Countries!$A:$H,6,FALSE),"")</f>
        <v>SP</v>
      </c>
      <c r="R5335" t="str">
        <f>_xlfn.IFNA(VLOOKUP(B5335&amp;A5335,[1]Countries!$A:$H,7,FALSE),"")</f>
        <v>Soft Peg</v>
      </c>
      <c r="S5335" t="str">
        <f>_xlfn.IFNA(VLOOKUP(B5335&amp;A5335,[1]Countries!$A:$H,8,FALSE),"")</f>
        <v>Pegged</v>
      </c>
    </row>
    <row r="5336" spans="1:19" x14ac:dyDescent="0.25">
      <c r="A5336" t="s">
        <v>222</v>
      </c>
      <c r="B5336">
        <v>2004</v>
      </c>
      <c r="C5336" t="s">
        <v>223</v>
      </c>
      <c r="D5336" s="1">
        <v>0.40475660369818522</v>
      </c>
      <c r="E5336" s="1">
        <v>33831014591.1096</v>
      </c>
      <c r="F5336" s="1">
        <v>59439090600.610786</v>
      </c>
      <c r="G5336" s="1">
        <v>19246691550.729549</v>
      </c>
      <c r="I5336" s="1">
        <v>3690000.0572204599</v>
      </c>
      <c r="K5336" s="3">
        <v>98491974877.878601</v>
      </c>
      <c r="M5336">
        <f t="shared" si="332"/>
        <v>6.2080358564276933E-3</v>
      </c>
      <c r="N5336" s="4">
        <f t="shared" si="333"/>
        <v>6.2080358564276933E-3</v>
      </c>
      <c r="O5336" t="str">
        <f t="shared" si="334"/>
        <v/>
      </c>
      <c r="P5336">
        <f t="shared" si="335"/>
        <v>-24.536585087373769</v>
      </c>
      <c r="Q5336" t="str">
        <f>_xlfn.IFNA(VLOOKUP(B5336&amp;A5336,[1]Countries!$A:$H,6,FALSE),"")</f>
        <v>SP</v>
      </c>
      <c r="R5336" t="str">
        <f>_xlfn.IFNA(VLOOKUP(B5336&amp;A5336,[1]Countries!$A:$H,7,FALSE),"")</f>
        <v>Soft Peg</v>
      </c>
      <c r="S5336" t="str">
        <f>_xlfn.IFNA(VLOOKUP(B5336&amp;A5336,[1]Countries!$A:$H,8,FALSE),"")</f>
        <v>Pegged</v>
      </c>
    </row>
    <row r="5337" spans="1:19" x14ac:dyDescent="0.25">
      <c r="A5337" t="s">
        <v>222</v>
      </c>
      <c r="B5337">
        <v>2005</v>
      </c>
      <c r="C5337" t="s">
        <v>223</v>
      </c>
      <c r="D5337" s="1">
        <v>0.30135801841208482</v>
      </c>
      <c r="E5337" s="1">
        <v>51691780821.917809</v>
      </c>
      <c r="F5337" s="1">
        <v>80798630136.986313</v>
      </c>
      <c r="G5337" s="1">
        <v>22839041095.890411</v>
      </c>
      <c r="K5337" s="3">
        <v>108941032798.3252</v>
      </c>
      <c r="M5337" t="str">
        <f t="shared" si="332"/>
        <v/>
      </c>
      <c r="N5337" s="4" t="str">
        <f t="shared" si="333"/>
        <v/>
      </c>
      <c r="O5337" t="str">
        <f t="shared" si="334"/>
        <v/>
      </c>
      <c r="P5337">
        <f t="shared" si="335"/>
        <v>-35.709441703541692</v>
      </c>
      <c r="Q5337" t="str">
        <f>_xlfn.IFNA(VLOOKUP(B5337&amp;A5337,[1]Countries!$A:$H,6,FALSE),"")</f>
        <v>SP</v>
      </c>
      <c r="R5337" t="str">
        <f>_xlfn.IFNA(VLOOKUP(B5337&amp;A5337,[1]Countries!$A:$H,7,FALSE),"")</f>
        <v>Soft Peg</v>
      </c>
      <c r="S5337" t="str">
        <f>_xlfn.IFNA(VLOOKUP(B5337&amp;A5337,[1]Countries!$A:$H,8,FALSE),"")</f>
        <v>Pegged</v>
      </c>
    </row>
    <row r="5338" spans="1:19" x14ac:dyDescent="0.25">
      <c r="A5338" t="s">
        <v>222</v>
      </c>
      <c r="B5338">
        <v>2006</v>
      </c>
      <c r="C5338" t="s">
        <v>223</v>
      </c>
      <c r="D5338" s="1">
        <v>0.23651571964234211</v>
      </c>
      <c r="E5338" s="1">
        <v>66560992419.021362</v>
      </c>
      <c r="F5338" s="1">
        <v>101548931771.19231</v>
      </c>
      <c r="G5338" s="1">
        <v>24541695382.494831</v>
      </c>
      <c r="K5338" s="3">
        <v>117127704117.2366</v>
      </c>
      <c r="M5338" t="str">
        <f t="shared" si="332"/>
        <v/>
      </c>
      <c r="N5338" s="4" t="str">
        <f t="shared" si="333"/>
        <v/>
      </c>
      <c r="O5338" t="str">
        <f t="shared" si="334"/>
        <v/>
      </c>
      <c r="P5338">
        <f t="shared" si="335"/>
        <v>-41.378374251344603</v>
      </c>
      <c r="Q5338" t="str">
        <f>_xlfn.IFNA(VLOOKUP(B5338&amp;A5338,[1]Countries!$A:$H,6,FALSE),"")</f>
        <v>SP</v>
      </c>
      <c r="R5338" t="str">
        <f>_xlfn.IFNA(VLOOKUP(B5338&amp;A5338,[1]Countries!$A:$H,7,FALSE),"")</f>
        <v>Soft Peg</v>
      </c>
      <c r="S5338" t="str">
        <f>_xlfn.IFNA(VLOOKUP(B5338&amp;A5338,[1]Countries!$A:$H,8,FALSE),"")</f>
        <v>Pegged</v>
      </c>
    </row>
    <row r="5339" spans="1:19" x14ac:dyDescent="0.25">
      <c r="A5339" t="s">
        <v>222</v>
      </c>
      <c r="B5339">
        <v>2007</v>
      </c>
      <c r="C5339" t="s">
        <v>223</v>
      </c>
      <c r="D5339" s="1">
        <v>0.21331712737027561</v>
      </c>
      <c r="E5339" s="1">
        <v>72698803659.394791</v>
      </c>
      <c r="F5339" s="1">
        <v>114639690358.90221</v>
      </c>
      <c r="G5339" s="1">
        <v>32463054187.19212</v>
      </c>
      <c r="K5339" s="3">
        <v>124145498953.2449</v>
      </c>
      <c r="M5339" t="str">
        <f t="shared" si="332"/>
        <v/>
      </c>
      <c r="N5339" s="4" t="str">
        <f t="shared" si="333"/>
        <v/>
      </c>
      <c r="O5339" t="str">
        <f t="shared" si="334"/>
        <v/>
      </c>
      <c r="P5339">
        <f t="shared" si="335"/>
        <v>-35.097573402576984</v>
      </c>
      <c r="Q5339" t="str">
        <f>_xlfn.IFNA(VLOOKUP(B5339&amp;A5339,[1]Countries!$A:$H,6,FALSE),"")</f>
        <v>SP</v>
      </c>
      <c r="R5339" t="str">
        <f>_xlfn.IFNA(VLOOKUP(B5339&amp;A5339,[1]Countries!$A:$H,7,FALSE),"")</f>
        <v>Soft Peg</v>
      </c>
      <c r="S5339" t="str">
        <f>_xlfn.IFNA(VLOOKUP(B5339&amp;A5339,[1]Countries!$A:$H,8,FALSE),"")</f>
        <v>Pegged</v>
      </c>
    </row>
    <row r="5340" spans="1:19" x14ac:dyDescent="0.25">
      <c r="A5340" t="s">
        <v>222</v>
      </c>
      <c r="B5340">
        <v>2008</v>
      </c>
      <c r="C5340" t="s">
        <v>223</v>
      </c>
      <c r="D5340" s="1">
        <v>0.1600209996012095</v>
      </c>
      <c r="E5340" s="1">
        <v>98400297619.047623</v>
      </c>
      <c r="F5340" s="1">
        <v>147395089285.71429</v>
      </c>
      <c r="G5340" s="1">
        <v>38210565476.190483</v>
      </c>
      <c r="K5340" s="3">
        <v>127224005582.6936</v>
      </c>
      <c r="M5340" t="str">
        <f t="shared" si="332"/>
        <v/>
      </c>
      <c r="N5340" s="4" t="str">
        <f t="shared" si="333"/>
        <v/>
      </c>
      <c r="O5340" t="str">
        <f t="shared" si="334"/>
        <v/>
      </c>
      <c r="P5340">
        <f t="shared" si="335"/>
        <v>-40.835642784668266</v>
      </c>
      <c r="Q5340" t="str">
        <f>_xlfn.IFNA(VLOOKUP(B5340&amp;A5340,[1]Countries!$A:$H,6,FALSE),"")</f>
        <v>O</v>
      </c>
      <c r="R5340" t="str">
        <f>_xlfn.IFNA(VLOOKUP(B5340&amp;A5340,[1]Countries!$A:$H,7,FALSE),"")</f>
        <v>Other Managed</v>
      </c>
      <c r="S5340" t="str">
        <f>_xlfn.IFNA(VLOOKUP(B5340&amp;A5340,[1]Countries!$A:$H,8,FALSE),"")</f>
        <v>Other</v>
      </c>
    </row>
    <row r="5341" spans="1:19" x14ac:dyDescent="0.25">
      <c r="A5341" t="s">
        <v>222</v>
      </c>
      <c r="B5341">
        <v>2009</v>
      </c>
      <c r="C5341" t="s">
        <v>223</v>
      </c>
      <c r="D5341" s="1">
        <v>0.26232776542651198</v>
      </c>
      <c r="E5341" s="1">
        <v>62977762334.954826</v>
      </c>
      <c r="F5341" s="1">
        <v>105963168867.269</v>
      </c>
      <c r="G5341" s="1">
        <v>31129256428.07505</v>
      </c>
      <c r="K5341" s="3">
        <v>118221563154.22189</v>
      </c>
      <c r="M5341" t="str">
        <f t="shared" si="332"/>
        <v/>
      </c>
      <c r="N5341" s="4" t="str">
        <f t="shared" si="333"/>
        <v/>
      </c>
      <c r="O5341" t="str">
        <f t="shared" si="334"/>
        <v/>
      </c>
      <c r="P5341">
        <f t="shared" si="335"/>
        <v>-30.056203723742613</v>
      </c>
      <c r="Q5341" t="str">
        <f>_xlfn.IFNA(VLOOKUP(B5341&amp;A5341,[1]Countries!$A:$H,6,FALSE),"")</f>
        <v>SP</v>
      </c>
      <c r="R5341" t="str">
        <f>_xlfn.IFNA(VLOOKUP(B5341&amp;A5341,[1]Countries!$A:$H,7,FALSE),"")</f>
        <v>Soft Peg</v>
      </c>
      <c r="S5341" t="str">
        <f>_xlfn.IFNA(VLOOKUP(B5341&amp;A5341,[1]Countries!$A:$H,8,FALSE),"")</f>
        <v>Pegged</v>
      </c>
    </row>
    <row r="5342" spans="1:19" x14ac:dyDescent="0.25">
      <c r="A5342" t="s">
        <v>222</v>
      </c>
      <c r="B5342">
        <v>2010</v>
      </c>
      <c r="C5342" t="s">
        <v>223</v>
      </c>
      <c r="D5342" s="1">
        <v>0.45134102396672232</v>
      </c>
      <c r="E5342" s="1">
        <v>76953942777.390091</v>
      </c>
      <c r="F5342" s="1">
        <v>115419399860.4326</v>
      </c>
      <c r="G5342" s="1">
        <v>35034891835.310532</v>
      </c>
      <c r="H5342" s="1">
        <v>66.065382475997012</v>
      </c>
      <c r="J5342" s="1">
        <v>47.0410408957895</v>
      </c>
      <c r="K5342" s="3">
        <v>115419399860.4326</v>
      </c>
      <c r="L5342" s="1">
        <v>4.1657762476588981E-3</v>
      </c>
      <c r="M5342" t="str">
        <f t="shared" si="332"/>
        <v/>
      </c>
      <c r="N5342" s="4">
        <f t="shared" si="333"/>
        <v>4.1657762476588981E-3</v>
      </c>
      <c r="O5342">
        <f t="shared" si="334"/>
        <v>1.1258033006015113</v>
      </c>
      <c r="P5342">
        <f t="shared" si="335"/>
        <v>-36.318895257442769</v>
      </c>
      <c r="Q5342" t="str">
        <f>_xlfn.IFNA(VLOOKUP(B5342&amp;A5342,[1]Countries!$A:$H,6,FALSE),"")</f>
        <v>SP</v>
      </c>
      <c r="R5342" t="str">
        <f>_xlfn.IFNA(VLOOKUP(B5342&amp;A5342,[1]Countries!$A:$H,7,FALSE),"")</f>
        <v>Soft Peg</v>
      </c>
      <c r="S5342" t="str">
        <f>_xlfn.IFNA(VLOOKUP(B5342&amp;A5342,[1]Countries!$A:$H,8,FALSE),"")</f>
        <v>Pegged</v>
      </c>
    </row>
    <row r="5343" spans="1:19" x14ac:dyDescent="0.25">
      <c r="A5343" t="s">
        <v>222</v>
      </c>
      <c r="B5343">
        <v>2011</v>
      </c>
      <c r="C5343" t="s">
        <v>223</v>
      </c>
      <c r="D5343" s="1">
        <v>0.43882340767776351</v>
      </c>
      <c r="E5343" s="1">
        <v>112775362318.84061</v>
      </c>
      <c r="F5343" s="1">
        <v>154068115942.02899</v>
      </c>
      <c r="G5343" s="1">
        <v>39891304347.82608</v>
      </c>
      <c r="H5343" s="1">
        <v>72.705701411948411</v>
      </c>
      <c r="J5343" s="1">
        <v>38.818469150667411</v>
      </c>
      <c r="K5343" s="3">
        <v>126532449406.8387</v>
      </c>
      <c r="L5343" s="1">
        <v>3.6577693088469241E-3</v>
      </c>
      <c r="M5343" t="str">
        <f t="shared" si="332"/>
        <v/>
      </c>
      <c r="N5343" s="4">
        <f t="shared" si="333"/>
        <v>3.6577693088469241E-3</v>
      </c>
      <c r="O5343">
        <f t="shared" si="334"/>
        <v>1.5760933439148948</v>
      </c>
      <c r="P5343">
        <f t="shared" si="335"/>
        <v>-47.306386221039091</v>
      </c>
      <c r="Q5343" t="str">
        <f>_xlfn.IFNA(VLOOKUP(B5343&amp;A5343,[1]Countries!$A:$H,6,FALSE),"")</f>
        <v>SP</v>
      </c>
      <c r="R5343" t="str">
        <f>_xlfn.IFNA(VLOOKUP(B5343&amp;A5343,[1]Countries!$A:$H,7,FALSE),"")</f>
        <v>Soft Peg</v>
      </c>
      <c r="S5343" t="str">
        <f>_xlfn.IFNA(VLOOKUP(B5343&amp;A5343,[1]Countries!$A:$H,8,FALSE),"")</f>
        <v>Pegged</v>
      </c>
    </row>
    <row r="5344" spans="1:19" x14ac:dyDescent="0.25">
      <c r="A5344" t="s">
        <v>222</v>
      </c>
      <c r="B5344">
        <v>2012</v>
      </c>
      <c r="C5344" t="s">
        <v>223</v>
      </c>
      <c r="D5344" s="1">
        <v>0.35979418048819528</v>
      </c>
      <c r="E5344" s="1">
        <v>130085744908.896</v>
      </c>
      <c r="F5344" s="1">
        <v>174070382279.3855</v>
      </c>
      <c r="G5344" s="1">
        <v>45744908896.034302</v>
      </c>
      <c r="H5344" s="1">
        <v>74.812149672737121</v>
      </c>
      <c r="J5344" s="1">
        <v>36.780283361007179</v>
      </c>
      <c r="K5344" s="3">
        <v>134916259595.2547</v>
      </c>
      <c r="L5344" s="1">
        <v>1.501616416218654E-3</v>
      </c>
      <c r="M5344" t="str">
        <f t="shared" si="332"/>
        <v/>
      </c>
      <c r="N5344" s="4">
        <f t="shared" si="333"/>
        <v>1.501616416218654E-3</v>
      </c>
      <c r="O5344">
        <f t="shared" si="334"/>
        <v>1.7188480039285274</v>
      </c>
      <c r="P5344">
        <f t="shared" si="335"/>
        <v>-48.45214614252609</v>
      </c>
      <c r="Q5344" t="str">
        <f>_xlfn.IFNA(VLOOKUP(B5344&amp;A5344,[1]Countries!$A:$H,6,FALSE),"")</f>
        <v>SP</v>
      </c>
      <c r="R5344" t="str">
        <f>_xlfn.IFNA(VLOOKUP(B5344&amp;A5344,[1]Countries!$A:$H,7,FALSE),"")</f>
        <v>Soft Peg</v>
      </c>
      <c r="S5344" t="str">
        <f>_xlfn.IFNA(VLOOKUP(B5344&amp;A5344,[1]Countries!$A:$H,8,FALSE),"")</f>
        <v>Pegged</v>
      </c>
    </row>
    <row r="5345" spans="1:19" x14ac:dyDescent="0.25">
      <c r="A5345" t="s">
        <v>222</v>
      </c>
      <c r="B5345">
        <v>2013</v>
      </c>
      <c r="C5345" t="s">
        <v>223</v>
      </c>
      <c r="D5345" s="1">
        <v>0.35511751879349118</v>
      </c>
      <c r="E5345" s="1">
        <v>123413258110.0141</v>
      </c>
      <c r="F5345" s="1">
        <v>174161142454.1608</v>
      </c>
      <c r="G5345" s="1">
        <v>46579689703.808167</v>
      </c>
      <c r="H5345" s="1">
        <v>73.098734412993167</v>
      </c>
      <c r="J5345" s="1">
        <v>38.139702503031863</v>
      </c>
      <c r="K5345" s="3">
        <v>136466852756.455</v>
      </c>
      <c r="L5345" s="1">
        <v>2.4256082517876169E-3</v>
      </c>
      <c r="M5345" t="str">
        <f t="shared" si="332"/>
        <v/>
      </c>
      <c r="N5345" s="4">
        <f t="shared" si="333"/>
        <v>2.4256082517876169E-3</v>
      </c>
      <c r="O5345">
        <f t="shared" si="334"/>
        <v>1.6219396963584243</v>
      </c>
      <c r="P5345">
        <f t="shared" si="335"/>
        <v>-44.116366787401226</v>
      </c>
      <c r="Q5345" t="str">
        <f>_xlfn.IFNA(VLOOKUP(B5345&amp;A5345,[1]Countries!$A:$H,6,FALSE),"")</f>
        <v>SP</v>
      </c>
      <c r="R5345" t="str">
        <f>_xlfn.IFNA(VLOOKUP(B5345&amp;A5345,[1]Countries!$A:$H,7,FALSE),"")</f>
        <v>Soft Peg</v>
      </c>
      <c r="S5345" t="str">
        <f>_xlfn.IFNA(VLOOKUP(B5345&amp;A5345,[1]Countries!$A:$H,8,FALSE),"")</f>
        <v>Pegged</v>
      </c>
    </row>
    <row r="5346" spans="1:19" x14ac:dyDescent="0.25">
      <c r="A5346" t="s">
        <v>222</v>
      </c>
      <c r="B5346">
        <v>2014</v>
      </c>
      <c r="C5346" t="s">
        <v>223</v>
      </c>
      <c r="D5346" s="1">
        <v>0.45068694109742052</v>
      </c>
      <c r="E5346" s="1">
        <v>111412508784.25861</v>
      </c>
      <c r="F5346" s="1">
        <v>162631412508.78421</v>
      </c>
      <c r="G5346" s="1">
        <v>51278988053.408287</v>
      </c>
      <c r="H5346" s="1">
        <v>70.548926323703839</v>
      </c>
      <c r="J5346" s="1">
        <v>42.170556704238322</v>
      </c>
      <c r="K5346" s="3">
        <v>137150383810.1884</v>
      </c>
      <c r="L5346" s="1">
        <v>2.3608706946351681E-3</v>
      </c>
      <c r="M5346" t="str">
        <f t="shared" si="332"/>
        <v/>
      </c>
      <c r="N5346" s="4">
        <f t="shared" si="333"/>
        <v>2.3608706946351681E-3</v>
      </c>
      <c r="O5346">
        <f t="shared" si="334"/>
        <v>1.371322738311149</v>
      </c>
      <c r="P5346">
        <f t="shared" si="335"/>
        <v>-36.975341850149846</v>
      </c>
      <c r="Q5346" t="str">
        <f>_xlfn.IFNA(VLOOKUP(B5346&amp;A5346,[1]Countries!$A:$H,6,FALSE),"")</f>
        <v>SP</v>
      </c>
      <c r="R5346" t="str">
        <f>_xlfn.IFNA(VLOOKUP(B5346&amp;A5346,[1]Countries!$A:$H,7,FALSE),"")</f>
        <v>Soft Peg</v>
      </c>
      <c r="S5346" t="str">
        <f>_xlfn.IFNA(VLOOKUP(B5346&amp;A5346,[1]Countries!$A:$H,8,FALSE),"")</f>
        <v>Pegged</v>
      </c>
    </row>
    <row r="5347" spans="1:19" x14ac:dyDescent="0.25">
      <c r="A5347" t="s">
        <v>222</v>
      </c>
      <c r="B5347">
        <v>2015</v>
      </c>
      <c r="C5347" t="s">
        <v>223</v>
      </c>
      <c r="D5347" s="1">
        <v>0.53751744103407573</v>
      </c>
      <c r="E5347" s="1">
        <v>61598537720.172813</v>
      </c>
      <c r="F5347" s="1">
        <v>114567298105.683</v>
      </c>
      <c r="G5347" s="1">
        <v>51478896643.403122</v>
      </c>
      <c r="H5347" s="1">
        <v>55.936333336234142</v>
      </c>
      <c r="J5347" s="1">
        <v>58.437399378649573</v>
      </c>
      <c r="K5347" s="3">
        <v>137963712491.27701</v>
      </c>
      <c r="L5347" s="1">
        <v>2.990896625545993E-2</v>
      </c>
      <c r="M5347" t="str">
        <f t="shared" si="332"/>
        <v/>
      </c>
      <c r="N5347" s="4">
        <f t="shared" si="333"/>
        <v>2.990896625545993E-2</v>
      </c>
      <c r="O5347">
        <f t="shared" si="334"/>
        <v>0.71123289303212134</v>
      </c>
      <c r="P5347">
        <f t="shared" si="335"/>
        <v>-8.8329228707434417</v>
      </c>
      <c r="Q5347" t="str">
        <f>_xlfn.IFNA(VLOOKUP(B5347&amp;A5347,[1]Countries!$A:$H,6,FALSE),"")</f>
        <v>SP</v>
      </c>
      <c r="R5347" t="str">
        <f>_xlfn.IFNA(VLOOKUP(B5347&amp;A5347,[1]Countries!$A:$H,7,FALSE),"")</f>
        <v>Soft Peg</v>
      </c>
      <c r="S5347" t="str">
        <f>_xlfn.IFNA(VLOOKUP(B5347&amp;A5347,[1]Countries!$A:$H,8,FALSE),"")</f>
        <v>Pegged</v>
      </c>
    </row>
    <row r="5348" spans="1:19" x14ac:dyDescent="0.25">
      <c r="A5348" t="s">
        <v>222</v>
      </c>
      <c r="B5348">
        <v>2016</v>
      </c>
      <c r="C5348" t="s">
        <v>223</v>
      </c>
      <c r="D5348" s="1">
        <v>0.51821622292070668</v>
      </c>
      <c r="E5348" s="1">
        <v>52118503806.686539</v>
      </c>
      <c r="F5348" s="1">
        <v>109419728566.6998</v>
      </c>
      <c r="G5348" s="1">
        <v>53098311817.279053</v>
      </c>
      <c r="H5348" s="1">
        <v>52.135032687252128</v>
      </c>
      <c r="J5348" s="1">
        <v>60.709953200204517</v>
      </c>
      <c r="K5348" s="3">
        <v>142000348918.35309</v>
      </c>
      <c r="L5348" s="1">
        <v>3.6488143391511609E-3</v>
      </c>
      <c r="M5348" t="str">
        <f t="shared" si="332"/>
        <v/>
      </c>
      <c r="N5348" s="4">
        <f t="shared" si="333"/>
        <v>3.6488143391511609E-3</v>
      </c>
      <c r="O5348">
        <f t="shared" si="334"/>
        <v>0.64717636447894877</v>
      </c>
      <c r="P5348">
        <f t="shared" si="335"/>
        <v>0.89545827194704219</v>
      </c>
      <c r="Q5348" t="str">
        <f>_xlfn.IFNA(VLOOKUP(B5348&amp;A5348,[1]Countries!$A:$H,6,FALSE),"")</f>
        <v>SP</v>
      </c>
      <c r="R5348" t="str">
        <f>_xlfn.IFNA(VLOOKUP(B5348&amp;A5348,[1]Countries!$A:$H,7,FALSE),"")</f>
        <v>Soft Peg</v>
      </c>
      <c r="S5348" t="str">
        <f>_xlfn.IFNA(VLOOKUP(B5348&amp;A5348,[1]Countries!$A:$H,8,FALSE),"")</f>
        <v>Pegged</v>
      </c>
    </row>
    <row r="5349" spans="1:19" x14ac:dyDescent="0.25">
      <c r="A5349" t="s">
        <v>222</v>
      </c>
      <c r="B5349">
        <v>2017</v>
      </c>
      <c r="C5349" t="s">
        <v>223</v>
      </c>
      <c r="D5349" s="1">
        <v>0.52525914696603437</v>
      </c>
      <c r="E5349" s="1">
        <v>61796900758.325089</v>
      </c>
      <c r="F5349" s="1">
        <v>120707220573.68941</v>
      </c>
      <c r="G5349" s="1">
        <v>56303989449.390038</v>
      </c>
      <c r="H5349" s="1">
        <v>55.619016402398223</v>
      </c>
      <c r="J5349" s="1">
        <v>56.789445650837891</v>
      </c>
      <c r="K5349" s="3">
        <v>135309141660.8513</v>
      </c>
      <c r="L5349" s="1">
        <v>1.9014427492850251E-2</v>
      </c>
      <c r="M5349" t="str">
        <f t="shared" si="332"/>
        <v/>
      </c>
      <c r="N5349" s="4">
        <f t="shared" si="333"/>
        <v>1.9014427492850251E-2</v>
      </c>
      <c r="O5349">
        <f t="shared" si="334"/>
        <v>0.76089058193728931</v>
      </c>
      <c r="P5349">
        <f t="shared" si="335"/>
        <v>-4.5506070662788032</v>
      </c>
      <c r="Q5349" t="str">
        <f>_xlfn.IFNA(VLOOKUP(B5349&amp;A5349,[1]Countries!$A:$H,6,FALSE),"")</f>
        <v>SP</v>
      </c>
      <c r="R5349" t="str">
        <f>_xlfn.IFNA(VLOOKUP(B5349&amp;A5349,[1]Countries!$A:$H,7,FALSE),"")</f>
        <v>Soft Peg</v>
      </c>
      <c r="S5349" t="str">
        <f>_xlfn.IFNA(VLOOKUP(B5349&amp;A5349,[1]Countries!$A:$H,8,FALSE),"")</f>
        <v>Pegged</v>
      </c>
    </row>
    <row r="5350" spans="1:19" x14ac:dyDescent="0.25">
      <c r="A5350" t="s">
        <v>222</v>
      </c>
      <c r="B5350">
        <v>2018</v>
      </c>
      <c r="C5350" t="s">
        <v>223</v>
      </c>
      <c r="D5350" s="1">
        <v>0.43931827973697402</v>
      </c>
      <c r="E5350" s="1">
        <v>79774834437.08609</v>
      </c>
      <c r="F5350" s="1">
        <v>140645364238.41061</v>
      </c>
      <c r="G5350" s="1">
        <v>61556291390.728477</v>
      </c>
      <c r="H5350" s="1">
        <v>59.587426927432439</v>
      </c>
      <c r="J5350" s="1">
        <v>50.93619996751022</v>
      </c>
      <c r="K5350" s="3">
        <v>136995464061.40961</v>
      </c>
      <c r="L5350" s="1">
        <v>1.9706578417962521E-2</v>
      </c>
      <c r="M5350" t="str">
        <f t="shared" si="332"/>
        <v/>
      </c>
      <c r="N5350" s="4">
        <f t="shared" si="333"/>
        <v>1.9706578417962521E-2</v>
      </c>
      <c r="O5350">
        <f t="shared" si="334"/>
        <v>0.96324029008416889</v>
      </c>
      <c r="P5350">
        <f t="shared" si="335"/>
        <v>-12.953532556874761</v>
      </c>
      <c r="Q5350" t="str">
        <f>_xlfn.IFNA(VLOOKUP(B5350&amp;A5350,[1]Countries!$A:$H,6,FALSE),"")</f>
        <v>SP</v>
      </c>
      <c r="R5350" t="str">
        <f>_xlfn.IFNA(VLOOKUP(B5350&amp;A5350,[1]Countries!$A:$H,7,FALSE),"")</f>
        <v>Soft Peg</v>
      </c>
      <c r="S5350" t="str">
        <f>_xlfn.IFNA(VLOOKUP(B5350&amp;A5350,[1]Countries!$A:$H,8,FALSE),"")</f>
        <v>Pegged</v>
      </c>
    </row>
    <row r="5351" spans="1:19" x14ac:dyDescent="0.25">
      <c r="A5351" t="s">
        <v>222</v>
      </c>
      <c r="B5351">
        <v>2019</v>
      </c>
      <c r="C5351" t="s">
        <v>223</v>
      </c>
      <c r="D5351" s="1">
        <v>0.43530863895780109</v>
      </c>
      <c r="F5351" s="1">
        <v>134761198945.9816</v>
      </c>
      <c r="J5351" s="1">
        <v>54.133965561489482</v>
      </c>
      <c r="K5351" s="3">
        <v>137560362875.08719</v>
      </c>
      <c r="L5351" s="1">
        <v>2.0567038744668632E-2</v>
      </c>
      <c r="M5351" t="str">
        <f t="shared" si="332"/>
        <v/>
      </c>
      <c r="N5351" s="4">
        <f t="shared" si="333"/>
        <v>2.0567038744668632E-2</v>
      </c>
      <c r="O5351">
        <f t="shared" si="334"/>
        <v>0.84726906596954144</v>
      </c>
      <c r="P5351" t="str">
        <f t="shared" si="335"/>
        <v/>
      </c>
      <c r="Q5351" t="str">
        <f>_xlfn.IFNA(VLOOKUP(B5351&amp;A5351,[1]Countries!$A:$H,6,FALSE),"")</f>
        <v/>
      </c>
      <c r="R5351" t="str">
        <f>_xlfn.IFNA(VLOOKUP(B5351&amp;A5351,[1]Countries!$A:$H,7,FALSE),"")</f>
        <v/>
      </c>
      <c r="S5351" t="str">
        <f>_xlfn.IFNA(VLOOKUP(B5351&amp;A5351,[1]Countries!$A:$H,8,FALSE),"")</f>
        <v/>
      </c>
    </row>
    <row r="5352" spans="1:19" x14ac:dyDescent="0.25">
      <c r="A5352" t="s">
        <v>224</v>
      </c>
      <c r="B5352">
        <v>1970</v>
      </c>
      <c r="C5352" t="s">
        <v>225</v>
      </c>
      <c r="M5352" t="str">
        <f t="shared" si="332"/>
        <v/>
      </c>
      <c r="N5352" s="4" t="str">
        <f t="shared" si="333"/>
        <v/>
      </c>
      <c r="O5352" t="str">
        <f t="shared" si="334"/>
        <v/>
      </c>
      <c r="P5352" t="str">
        <f t="shared" si="335"/>
        <v/>
      </c>
      <c r="Q5352" t="str">
        <f>_xlfn.IFNA(VLOOKUP(B5352&amp;A5352,[1]Countries!$A:$H,6,FALSE),"")</f>
        <v/>
      </c>
      <c r="R5352" t="str">
        <f>_xlfn.IFNA(VLOOKUP(B5352&amp;A5352,[1]Countries!$A:$H,7,FALSE),"")</f>
        <v/>
      </c>
      <c r="S5352" t="str">
        <f>_xlfn.IFNA(VLOOKUP(B5352&amp;A5352,[1]Countries!$A:$H,8,FALSE),"")</f>
        <v/>
      </c>
    </row>
    <row r="5353" spans="1:19" x14ac:dyDescent="0.25">
      <c r="A5353" t="s">
        <v>224</v>
      </c>
      <c r="B5353">
        <v>1971</v>
      </c>
      <c r="C5353" t="s">
        <v>225</v>
      </c>
      <c r="M5353" t="str">
        <f t="shared" si="332"/>
        <v/>
      </c>
      <c r="N5353" s="4" t="str">
        <f t="shared" si="333"/>
        <v/>
      </c>
      <c r="O5353" t="str">
        <f t="shared" si="334"/>
        <v/>
      </c>
      <c r="P5353" t="str">
        <f t="shared" si="335"/>
        <v/>
      </c>
      <c r="Q5353" t="str">
        <f>_xlfn.IFNA(VLOOKUP(B5353&amp;A5353,[1]Countries!$A:$H,6,FALSE),"")</f>
        <v/>
      </c>
      <c r="R5353" t="str">
        <f>_xlfn.IFNA(VLOOKUP(B5353&amp;A5353,[1]Countries!$A:$H,7,FALSE),"")</f>
        <v/>
      </c>
      <c r="S5353" t="str">
        <f>_xlfn.IFNA(VLOOKUP(B5353&amp;A5353,[1]Countries!$A:$H,8,FALSE),"")</f>
        <v/>
      </c>
    </row>
    <row r="5354" spans="1:19" x14ac:dyDescent="0.25">
      <c r="A5354" t="s">
        <v>224</v>
      </c>
      <c r="B5354">
        <v>1972</v>
      </c>
      <c r="C5354" t="s">
        <v>225</v>
      </c>
      <c r="M5354" t="str">
        <f t="shared" si="332"/>
        <v/>
      </c>
      <c r="N5354" s="4" t="str">
        <f t="shared" si="333"/>
        <v/>
      </c>
      <c r="O5354" t="str">
        <f t="shared" si="334"/>
        <v/>
      </c>
      <c r="P5354" t="str">
        <f t="shared" si="335"/>
        <v/>
      </c>
      <c r="Q5354" t="str">
        <f>_xlfn.IFNA(VLOOKUP(B5354&amp;A5354,[1]Countries!$A:$H,6,FALSE),"")</f>
        <v/>
      </c>
      <c r="R5354" t="str">
        <f>_xlfn.IFNA(VLOOKUP(B5354&amp;A5354,[1]Countries!$A:$H,7,FALSE),"")</f>
        <v/>
      </c>
      <c r="S5354" t="str">
        <f>_xlfn.IFNA(VLOOKUP(B5354&amp;A5354,[1]Countries!$A:$H,8,FALSE),"")</f>
        <v/>
      </c>
    </row>
    <row r="5355" spans="1:19" x14ac:dyDescent="0.25">
      <c r="A5355" t="s">
        <v>224</v>
      </c>
      <c r="B5355">
        <v>1973</v>
      </c>
      <c r="C5355" t="s">
        <v>225</v>
      </c>
      <c r="M5355" t="str">
        <f t="shared" si="332"/>
        <v/>
      </c>
      <c r="N5355" s="4" t="str">
        <f t="shared" si="333"/>
        <v/>
      </c>
      <c r="O5355" t="str">
        <f t="shared" si="334"/>
        <v/>
      </c>
      <c r="P5355" t="str">
        <f t="shared" si="335"/>
        <v/>
      </c>
      <c r="Q5355" t="str">
        <f>_xlfn.IFNA(VLOOKUP(B5355&amp;A5355,[1]Countries!$A:$H,6,FALSE),"")</f>
        <v/>
      </c>
      <c r="R5355" t="str">
        <f>_xlfn.IFNA(VLOOKUP(B5355&amp;A5355,[1]Countries!$A:$H,7,FALSE),"")</f>
        <v/>
      </c>
      <c r="S5355" t="str">
        <f>_xlfn.IFNA(VLOOKUP(B5355&amp;A5355,[1]Countries!$A:$H,8,FALSE),"")</f>
        <v/>
      </c>
    </row>
    <row r="5356" spans="1:19" x14ac:dyDescent="0.25">
      <c r="A5356" t="s">
        <v>224</v>
      </c>
      <c r="B5356">
        <v>1974</v>
      </c>
      <c r="C5356" t="s">
        <v>225</v>
      </c>
      <c r="M5356" t="str">
        <f t="shared" si="332"/>
        <v/>
      </c>
      <c r="N5356" s="4" t="str">
        <f t="shared" si="333"/>
        <v/>
      </c>
      <c r="O5356" t="str">
        <f t="shared" si="334"/>
        <v/>
      </c>
      <c r="P5356" t="str">
        <f t="shared" si="335"/>
        <v/>
      </c>
      <c r="Q5356" t="str">
        <f>_xlfn.IFNA(VLOOKUP(B5356&amp;A5356,[1]Countries!$A:$H,6,FALSE),"")</f>
        <v/>
      </c>
      <c r="R5356" t="str">
        <f>_xlfn.IFNA(VLOOKUP(B5356&amp;A5356,[1]Countries!$A:$H,7,FALSE),"")</f>
        <v/>
      </c>
      <c r="S5356" t="str">
        <f>_xlfn.IFNA(VLOOKUP(B5356&amp;A5356,[1]Countries!$A:$H,8,FALSE),"")</f>
        <v/>
      </c>
    </row>
    <row r="5357" spans="1:19" x14ac:dyDescent="0.25">
      <c r="A5357" t="s">
        <v>224</v>
      </c>
      <c r="B5357">
        <v>1975</v>
      </c>
      <c r="C5357" t="s">
        <v>225</v>
      </c>
      <c r="M5357" t="str">
        <f t="shared" si="332"/>
        <v/>
      </c>
      <c r="N5357" s="4" t="str">
        <f t="shared" si="333"/>
        <v/>
      </c>
      <c r="O5357" t="str">
        <f t="shared" si="334"/>
        <v/>
      </c>
      <c r="P5357" t="str">
        <f t="shared" si="335"/>
        <v/>
      </c>
      <c r="Q5357" t="str">
        <f>_xlfn.IFNA(VLOOKUP(B5357&amp;A5357,[1]Countries!$A:$H,6,FALSE),"")</f>
        <v/>
      </c>
      <c r="R5357" t="str">
        <f>_xlfn.IFNA(VLOOKUP(B5357&amp;A5357,[1]Countries!$A:$H,7,FALSE),"")</f>
        <v/>
      </c>
      <c r="S5357" t="str">
        <f>_xlfn.IFNA(VLOOKUP(B5357&amp;A5357,[1]Countries!$A:$H,8,FALSE),"")</f>
        <v/>
      </c>
    </row>
    <row r="5358" spans="1:19" x14ac:dyDescent="0.25">
      <c r="A5358" t="s">
        <v>224</v>
      </c>
      <c r="B5358">
        <v>1976</v>
      </c>
      <c r="C5358" t="s">
        <v>225</v>
      </c>
      <c r="M5358" t="str">
        <f t="shared" si="332"/>
        <v/>
      </c>
      <c r="N5358" s="4" t="str">
        <f t="shared" si="333"/>
        <v/>
      </c>
      <c r="O5358" t="str">
        <f t="shared" si="334"/>
        <v/>
      </c>
      <c r="P5358" t="str">
        <f t="shared" si="335"/>
        <v/>
      </c>
      <c r="Q5358" t="str">
        <f>_xlfn.IFNA(VLOOKUP(B5358&amp;A5358,[1]Countries!$A:$H,6,FALSE),"")</f>
        <v/>
      </c>
      <c r="R5358" t="str">
        <f>_xlfn.IFNA(VLOOKUP(B5358&amp;A5358,[1]Countries!$A:$H,7,FALSE),"")</f>
        <v/>
      </c>
      <c r="S5358" t="str">
        <f>_xlfn.IFNA(VLOOKUP(B5358&amp;A5358,[1]Countries!$A:$H,8,FALSE),"")</f>
        <v/>
      </c>
    </row>
    <row r="5359" spans="1:19" x14ac:dyDescent="0.25">
      <c r="A5359" t="s">
        <v>224</v>
      </c>
      <c r="B5359">
        <v>1977</v>
      </c>
      <c r="C5359" t="s">
        <v>225</v>
      </c>
      <c r="M5359" t="str">
        <f t="shared" si="332"/>
        <v/>
      </c>
      <c r="N5359" s="4" t="str">
        <f t="shared" si="333"/>
        <v/>
      </c>
      <c r="O5359" t="str">
        <f t="shared" si="334"/>
        <v/>
      </c>
      <c r="P5359" t="str">
        <f t="shared" si="335"/>
        <v/>
      </c>
      <c r="Q5359" t="str">
        <f>_xlfn.IFNA(VLOOKUP(B5359&amp;A5359,[1]Countries!$A:$H,6,FALSE),"")</f>
        <v/>
      </c>
      <c r="R5359" t="str">
        <f>_xlfn.IFNA(VLOOKUP(B5359&amp;A5359,[1]Countries!$A:$H,7,FALSE),"")</f>
        <v/>
      </c>
      <c r="S5359" t="str">
        <f>_xlfn.IFNA(VLOOKUP(B5359&amp;A5359,[1]Countries!$A:$H,8,FALSE),"")</f>
        <v/>
      </c>
    </row>
    <row r="5360" spans="1:19" x14ac:dyDescent="0.25">
      <c r="A5360" t="s">
        <v>224</v>
      </c>
      <c r="B5360">
        <v>1978</v>
      </c>
      <c r="C5360" t="s">
        <v>225</v>
      </c>
      <c r="M5360" t="str">
        <f t="shared" si="332"/>
        <v/>
      </c>
      <c r="N5360" s="4" t="str">
        <f t="shared" si="333"/>
        <v/>
      </c>
      <c r="O5360" t="str">
        <f t="shared" si="334"/>
        <v/>
      </c>
      <c r="P5360" t="str">
        <f t="shared" si="335"/>
        <v/>
      </c>
      <c r="Q5360" t="str">
        <f>_xlfn.IFNA(VLOOKUP(B5360&amp;A5360,[1]Countries!$A:$H,6,FALSE),"")</f>
        <v/>
      </c>
      <c r="R5360" t="str">
        <f>_xlfn.IFNA(VLOOKUP(B5360&amp;A5360,[1]Countries!$A:$H,7,FALSE),"")</f>
        <v/>
      </c>
      <c r="S5360" t="str">
        <f>_xlfn.IFNA(VLOOKUP(B5360&amp;A5360,[1]Countries!$A:$H,8,FALSE),"")</f>
        <v/>
      </c>
    </row>
    <row r="5361" spans="1:19" x14ac:dyDescent="0.25">
      <c r="A5361" t="s">
        <v>224</v>
      </c>
      <c r="B5361">
        <v>1979</v>
      </c>
      <c r="C5361" t="s">
        <v>225</v>
      </c>
      <c r="M5361" t="str">
        <f t="shared" si="332"/>
        <v/>
      </c>
      <c r="N5361" s="4" t="str">
        <f t="shared" si="333"/>
        <v/>
      </c>
      <c r="O5361" t="str">
        <f t="shared" si="334"/>
        <v/>
      </c>
      <c r="P5361" t="str">
        <f t="shared" si="335"/>
        <v/>
      </c>
      <c r="Q5361" t="str">
        <f>_xlfn.IFNA(VLOOKUP(B5361&amp;A5361,[1]Countries!$A:$H,6,FALSE),"")</f>
        <v/>
      </c>
      <c r="R5361" t="str">
        <f>_xlfn.IFNA(VLOOKUP(B5361&amp;A5361,[1]Countries!$A:$H,7,FALSE),"")</f>
        <v/>
      </c>
      <c r="S5361" t="str">
        <f>_xlfn.IFNA(VLOOKUP(B5361&amp;A5361,[1]Countries!$A:$H,8,FALSE),"")</f>
        <v/>
      </c>
    </row>
    <row r="5362" spans="1:19" x14ac:dyDescent="0.25">
      <c r="A5362" t="s">
        <v>224</v>
      </c>
      <c r="B5362">
        <v>1980</v>
      </c>
      <c r="C5362" t="s">
        <v>225</v>
      </c>
      <c r="M5362" t="str">
        <f t="shared" si="332"/>
        <v/>
      </c>
      <c r="N5362" s="4" t="str">
        <f t="shared" si="333"/>
        <v/>
      </c>
      <c r="O5362" t="str">
        <f t="shared" si="334"/>
        <v/>
      </c>
      <c r="P5362" t="str">
        <f t="shared" si="335"/>
        <v/>
      </c>
      <c r="Q5362" t="str">
        <f>_xlfn.IFNA(VLOOKUP(B5362&amp;A5362,[1]Countries!$A:$H,6,FALSE),"")</f>
        <v/>
      </c>
      <c r="R5362" t="str">
        <f>_xlfn.IFNA(VLOOKUP(B5362&amp;A5362,[1]Countries!$A:$H,7,FALSE),"")</f>
        <v/>
      </c>
      <c r="S5362" t="str">
        <f>_xlfn.IFNA(VLOOKUP(B5362&amp;A5362,[1]Countries!$A:$H,8,FALSE),"")</f>
        <v/>
      </c>
    </row>
    <row r="5363" spans="1:19" x14ac:dyDescent="0.25">
      <c r="A5363" t="s">
        <v>224</v>
      </c>
      <c r="B5363">
        <v>1981</v>
      </c>
      <c r="C5363" t="s">
        <v>225</v>
      </c>
      <c r="M5363" t="str">
        <f t="shared" si="332"/>
        <v/>
      </c>
      <c r="N5363" s="4" t="str">
        <f t="shared" si="333"/>
        <v/>
      </c>
      <c r="O5363" t="str">
        <f t="shared" si="334"/>
        <v/>
      </c>
      <c r="P5363" t="str">
        <f t="shared" si="335"/>
        <v/>
      </c>
      <c r="Q5363" t="str">
        <f>_xlfn.IFNA(VLOOKUP(B5363&amp;A5363,[1]Countries!$A:$H,6,FALSE),"")</f>
        <v/>
      </c>
      <c r="R5363" t="str">
        <f>_xlfn.IFNA(VLOOKUP(B5363&amp;A5363,[1]Countries!$A:$H,7,FALSE),"")</f>
        <v/>
      </c>
      <c r="S5363" t="str">
        <f>_xlfn.IFNA(VLOOKUP(B5363&amp;A5363,[1]Countries!$A:$H,8,FALSE),"")</f>
        <v/>
      </c>
    </row>
    <row r="5364" spans="1:19" x14ac:dyDescent="0.25">
      <c r="A5364" t="s">
        <v>224</v>
      </c>
      <c r="B5364">
        <v>1982</v>
      </c>
      <c r="C5364" t="s">
        <v>225</v>
      </c>
      <c r="M5364" t="str">
        <f t="shared" si="332"/>
        <v/>
      </c>
      <c r="N5364" s="4" t="str">
        <f t="shared" si="333"/>
        <v/>
      </c>
      <c r="O5364" t="str">
        <f t="shared" si="334"/>
        <v/>
      </c>
      <c r="P5364" t="str">
        <f t="shared" si="335"/>
        <v/>
      </c>
      <c r="Q5364" t="str">
        <f>_xlfn.IFNA(VLOOKUP(B5364&amp;A5364,[1]Countries!$A:$H,6,FALSE),"")</f>
        <v/>
      </c>
      <c r="R5364" t="str">
        <f>_xlfn.IFNA(VLOOKUP(B5364&amp;A5364,[1]Countries!$A:$H,7,FALSE),"")</f>
        <v/>
      </c>
      <c r="S5364" t="str">
        <f>_xlfn.IFNA(VLOOKUP(B5364&amp;A5364,[1]Countries!$A:$H,8,FALSE),"")</f>
        <v/>
      </c>
    </row>
    <row r="5365" spans="1:19" x14ac:dyDescent="0.25">
      <c r="A5365" t="s">
        <v>224</v>
      </c>
      <c r="B5365">
        <v>1983</v>
      </c>
      <c r="C5365" t="s">
        <v>225</v>
      </c>
      <c r="M5365" t="str">
        <f t="shared" si="332"/>
        <v/>
      </c>
      <c r="N5365" s="4" t="str">
        <f t="shared" si="333"/>
        <v/>
      </c>
      <c r="O5365" t="str">
        <f t="shared" si="334"/>
        <v/>
      </c>
      <c r="P5365" t="str">
        <f t="shared" si="335"/>
        <v/>
      </c>
      <c r="Q5365" t="str">
        <f>_xlfn.IFNA(VLOOKUP(B5365&amp;A5365,[1]Countries!$A:$H,6,FALSE),"")</f>
        <v/>
      </c>
      <c r="R5365" t="str">
        <f>_xlfn.IFNA(VLOOKUP(B5365&amp;A5365,[1]Countries!$A:$H,7,FALSE),"")</f>
        <v/>
      </c>
      <c r="S5365" t="str">
        <f>_xlfn.IFNA(VLOOKUP(B5365&amp;A5365,[1]Countries!$A:$H,8,FALSE),"")</f>
        <v/>
      </c>
    </row>
    <row r="5366" spans="1:19" x14ac:dyDescent="0.25">
      <c r="A5366" t="s">
        <v>224</v>
      </c>
      <c r="B5366">
        <v>1984</v>
      </c>
      <c r="C5366" t="s">
        <v>225</v>
      </c>
      <c r="M5366" t="str">
        <f t="shared" si="332"/>
        <v/>
      </c>
      <c r="N5366" s="4" t="str">
        <f t="shared" si="333"/>
        <v/>
      </c>
      <c r="O5366" t="str">
        <f t="shared" si="334"/>
        <v/>
      </c>
      <c r="P5366" t="str">
        <f t="shared" si="335"/>
        <v/>
      </c>
      <c r="Q5366" t="str">
        <f>_xlfn.IFNA(VLOOKUP(B5366&amp;A5366,[1]Countries!$A:$H,6,FALSE),"")</f>
        <v/>
      </c>
      <c r="R5366" t="str">
        <f>_xlfn.IFNA(VLOOKUP(B5366&amp;A5366,[1]Countries!$A:$H,7,FALSE),"")</f>
        <v/>
      </c>
      <c r="S5366" t="str">
        <f>_xlfn.IFNA(VLOOKUP(B5366&amp;A5366,[1]Countries!$A:$H,8,FALSE),"")</f>
        <v/>
      </c>
    </row>
    <row r="5367" spans="1:19" x14ac:dyDescent="0.25">
      <c r="A5367" t="s">
        <v>224</v>
      </c>
      <c r="B5367">
        <v>1985</v>
      </c>
      <c r="C5367" t="s">
        <v>225</v>
      </c>
      <c r="M5367" t="str">
        <f t="shared" si="332"/>
        <v/>
      </c>
      <c r="N5367" s="4" t="str">
        <f t="shared" si="333"/>
        <v/>
      </c>
      <c r="O5367" t="str">
        <f t="shared" si="334"/>
        <v/>
      </c>
      <c r="P5367" t="str">
        <f t="shared" si="335"/>
        <v/>
      </c>
      <c r="Q5367" t="str">
        <f>_xlfn.IFNA(VLOOKUP(B5367&amp;A5367,[1]Countries!$A:$H,6,FALSE),"")</f>
        <v/>
      </c>
      <c r="R5367" t="str">
        <f>_xlfn.IFNA(VLOOKUP(B5367&amp;A5367,[1]Countries!$A:$H,7,FALSE),"")</f>
        <v/>
      </c>
      <c r="S5367" t="str">
        <f>_xlfn.IFNA(VLOOKUP(B5367&amp;A5367,[1]Countries!$A:$H,8,FALSE),"")</f>
        <v/>
      </c>
    </row>
    <row r="5368" spans="1:19" x14ac:dyDescent="0.25">
      <c r="A5368" t="s">
        <v>224</v>
      </c>
      <c r="B5368">
        <v>1986</v>
      </c>
      <c r="C5368" t="s">
        <v>225</v>
      </c>
      <c r="K5368" s="3">
        <v>3788752693.6724591</v>
      </c>
      <c r="M5368" t="str">
        <f t="shared" si="332"/>
        <v/>
      </c>
      <c r="N5368" s="4" t="str">
        <f t="shared" si="333"/>
        <v/>
      </c>
      <c r="O5368" t="str">
        <f t="shared" si="334"/>
        <v/>
      </c>
      <c r="P5368" t="str">
        <f t="shared" si="335"/>
        <v/>
      </c>
      <c r="Q5368" t="str">
        <f>_xlfn.IFNA(VLOOKUP(B5368&amp;A5368,[1]Countries!$A:$H,6,FALSE),"")</f>
        <v/>
      </c>
      <c r="R5368" t="str">
        <f>_xlfn.IFNA(VLOOKUP(B5368&amp;A5368,[1]Countries!$A:$H,7,FALSE),"")</f>
        <v/>
      </c>
      <c r="S5368" t="str">
        <f>_xlfn.IFNA(VLOOKUP(B5368&amp;A5368,[1]Countries!$A:$H,8,FALSE),"")</f>
        <v/>
      </c>
    </row>
    <row r="5369" spans="1:19" x14ac:dyDescent="0.25">
      <c r="A5369" t="s">
        <v>224</v>
      </c>
      <c r="B5369">
        <v>1987</v>
      </c>
      <c r="C5369" t="s">
        <v>225</v>
      </c>
      <c r="K5369" s="3">
        <v>3913780334.3648009</v>
      </c>
      <c r="M5369" t="str">
        <f t="shared" si="332"/>
        <v/>
      </c>
      <c r="N5369" s="4" t="str">
        <f t="shared" si="333"/>
        <v/>
      </c>
      <c r="O5369" t="str">
        <f t="shared" si="334"/>
        <v/>
      </c>
      <c r="P5369" t="str">
        <f t="shared" si="335"/>
        <v/>
      </c>
      <c r="Q5369" t="str">
        <f>_xlfn.IFNA(VLOOKUP(B5369&amp;A5369,[1]Countries!$A:$H,6,FALSE),"")</f>
        <v/>
      </c>
      <c r="R5369" t="str">
        <f>_xlfn.IFNA(VLOOKUP(B5369&amp;A5369,[1]Countries!$A:$H,7,FALSE),"")</f>
        <v/>
      </c>
      <c r="S5369" t="str">
        <f>_xlfn.IFNA(VLOOKUP(B5369&amp;A5369,[1]Countries!$A:$H,8,FALSE),"")</f>
        <v/>
      </c>
    </row>
    <row r="5370" spans="1:19" x14ac:dyDescent="0.25">
      <c r="A5370" t="s">
        <v>224</v>
      </c>
      <c r="B5370">
        <v>1988</v>
      </c>
      <c r="C5370" t="s">
        <v>225</v>
      </c>
      <c r="D5370" s="1">
        <v>31.085043988269799</v>
      </c>
      <c r="K5370" s="3">
        <v>4430400514.8406935</v>
      </c>
      <c r="M5370" t="str">
        <f t="shared" si="332"/>
        <v/>
      </c>
      <c r="N5370" s="4" t="str">
        <f t="shared" si="333"/>
        <v/>
      </c>
      <c r="O5370" t="str">
        <f t="shared" si="334"/>
        <v/>
      </c>
      <c r="P5370" t="str">
        <f t="shared" si="335"/>
        <v/>
      </c>
      <c r="Q5370" t="str">
        <f>_xlfn.IFNA(VLOOKUP(B5370&amp;A5370,[1]Countries!$A:$H,6,FALSE),"")</f>
        <v/>
      </c>
      <c r="R5370" t="str">
        <f>_xlfn.IFNA(VLOOKUP(B5370&amp;A5370,[1]Countries!$A:$H,7,FALSE),"")</f>
        <v/>
      </c>
      <c r="S5370" t="str">
        <f>_xlfn.IFNA(VLOOKUP(B5370&amp;A5370,[1]Countries!$A:$H,8,FALSE),"")</f>
        <v/>
      </c>
    </row>
    <row r="5371" spans="1:19" x14ac:dyDescent="0.25">
      <c r="A5371" t="s">
        <v>224</v>
      </c>
      <c r="B5371">
        <v>1989</v>
      </c>
      <c r="C5371" t="s">
        <v>225</v>
      </c>
      <c r="D5371" s="1">
        <v>32.799999999999997</v>
      </c>
      <c r="K5371" s="3">
        <v>4553997654.6719093</v>
      </c>
      <c r="M5371" t="str">
        <f t="shared" si="332"/>
        <v/>
      </c>
      <c r="N5371" s="4" t="str">
        <f t="shared" si="333"/>
        <v/>
      </c>
      <c r="O5371" t="str">
        <f t="shared" si="334"/>
        <v/>
      </c>
      <c r="P5371" t="str">
        <f t="shared" si="335"/>
        <v/>
      </c>
      <c r="Q5371" t="str">
        <f>_xlfn.IFNA(VLOOKUP(B5371&amp;A5371,[1]Countries!$A:$H,6,FALSE),"")</f>
        <v/>
      </c>
      <c r="R5371" t="str">
        <f>_xlfn.IFNA(VLOOKUP(B5371&amp;A5371,[1]Countries!$A:$H,7,FALSE),"")</f>
        <v/>
      </c>
      <c r="S5371" t="str">
        <f>_xlfn.IFNA(VLOOKUP(B5371&amp;A5371,[1]Countries!$A:$H,8,FALSE),"")</f>
        <v/>
      </c>
    </row>
    <row r="5372" spans="1:19" x14ac:dyDescent="0.25">
      <c r="A5372" t="s">
        <v>224</v>
      </c>
      <c r="B5372">
        <v>1990</v>
      </c>
      <c r="C5372" t="s">
        <v>225</v>
      </c>
      <c r="D5372" s="1">
        <v>32.663551401869157</v>
      </c>
      <c r="E5372" s="1">
        <v>781250000</v>
      </c>
      <c r="F5372" s="1">
        <v>2675000000</v>
      </c>
      <c r="G5372" s="1">
        <v>1325000000</v>
      </c>
      <c r="H5372" s="1">
        <v>34.109813084112147</v>
      </c>
      <c r="J5372" s="1">
        <v>30.623831775700928</v>
      </c>
      <c r="K5372" s="3">
        <v>4813702879.6911945</v>
      </c>
      <c r="M5372" t="str">
        <f t="shared" si="332"/>
        <v/>
      </c>
      <c r="N5372" s="4" t="str">
        <f t="shared" si="333"/>
        <v/>
      </c>
      <c r="O5372">
        <f t="shared" si="334"/>
        <v>2.2654306858930351</v>
      </c>
      <c r="P5372">
        <f t="shared" si="335"/>
        <v>20.327102803738317</v>
      </c>
      <c r="Q5372" t="str">
        <f>_xlfn.IFNA(VLOOKUP(B5372&amp;A5372,[1]Countries!$A:$H,6,FALSE),"")</f>
        <v/>
      </c>
      <c r="R5372" t="str">
        <f>_xlfn.IFNA(VLOOKUP(B5372&amp;A5372,[1]Countries!$A:$H,7,FALSE),"")</f>
        <v/>
      </c>
      <c r="S5372" t="str">
        <f>_xlfn.IFNA(VLOOKUP(B5372&amp;A5372,[1]Countries!$A:$H,8,FALSE),"")</f>
        <v/>
      </c>
    </row>
    <row r="5373" spans="1:19" x14ac:dyDescent="0.25">
      <c r="A5373" t="s">
        <v>224</v>
      </c>
      <c r="B5373">
        <v>1991</v>
      </c>
      <c r="C5373" t="s">
        <v>225</v>
      </c>
      <c r="D5373" s="1">
        <v>35.276756756756747</v>
      </c>
      <c r="E5373" s="1">
        <v>908333333.33333349</v>
      </c>
      <c r="F5373" s="1">
        <v>2569444444.4444451</v>
      </c>
      <c r="G5373" s="1">
        <v>941666666.66666675</v>
      </c>
      <c r="H5373" s="1">
        <v>33.824864864864857</v>
      </c>
      <c r="J5373" s="1">
        <v>26.298378378378381</v>
      </c>
      <c r="K5373" s="3">
        <v>4431305921.9587164</v>
      </c>
      <c r="M5373" t="str">
        <f t="shared" si="332"/>
        <v/>
      </c>
      <c r="N5373" s="4" t="str">
        <f t="shared" si="333"/>
        <v/>
      </c>
      <c r="O5373">
        <f t="shared" si="334"/>
        <v>2.802515826687495</v>
      </c>
      <c r="P5373">
        <f t="shared" si="335"/>
        <v>1.297297297297294</v>
      </c>
      <c r="Q5373" t="str">
        <f>_xlfn.IFNA(VLOOKUP(B5373&amp;A5373,[1]Countries!$A:$H,6,FALSE),"")</f>
        <v/>
      </c>
      <c r="R5373" t="str">
        <f>_xlfn.IFNA(VLOOKUP(B5373&amp;A5373,[1]Countries!$A:$H,7,FALSE),"")</f>
        <v/>
      </c>
      <c r="S5373" t="str">
        <f>_xlfn.IFNA(VLOOKUP(B5373&amp;A5373,[1]Countries!$A:$H,8,FALSE),"")</f>
        <v/>
      </c>
    </row>
    <row r="5374" spans="1:19" x14ac:dyDescent="0.25">
      <c r="A5374" t="s">
        <v>224</v>
      </c>
      <c r="B5374">
        <v>1992</v>
      </c>
      <c r="C5374" t="s">
        <v>225</v>
      </c>
      <c r="D5374" s="1">
        <v>37.265074868474308</v>
      </c>
      <c r="E5374" s="1">
        <v>824375000</v>
      </c>
      <c r="F5374" s="1">
        <v>2316562500</v>
      </c>
      <c r="G5374" s="1">
        <v>1102812500</v>
      </c>
      <c r="H5374" s="1">
        <v>36.062862538783222</v>
      </c>
      <c r="I5374" s="1">
        <v>21079999.923706099</v>
      </c>
      <c r="J5374" s="1">
        <v>22.95588830433023</v>
      </c>
      <c r="K5374" s="3">
        <v>3818108994.3795729</v>
      </c>
      <c r="M5374">
        <f t="shared" si="332"/>
        <v>0.90996897013165401</v>
      </c>
      <c r="N5374" s="4">
        <f t="shared" si="333"/>
        <v>0.90996897013165401</v>
      </c>
      <c r="O5374">
        <f t="shared" si="334"/>
        <v>3.3561808053028703</v>
      </c>
      <c r="P5374">
        <f t="shared" si="335"/>
        <v>12.019425333872926</v>
      </c>
      <c r="Q5374" t="str">
        <f>_xlfn.IFNA(VLOOKUP(B5374&amp;A5374,[1]Countries!$A:$H,6,FALSE),"")</f>
        <v/>
      </c>
      <c r="R5374" t="str">
        <f>_xlfn.IFNA(VLOOKUP(B5374&amp;A5374,[1]Countries!$A:$H,7,FALSE),"")</f>
        <v/>
      </c>
      <c r="S5374" t="str">
        <f>_xlfn.IFNA(VLOOKUP(B5374&amp;A5374,[1]Countries!$A:$H,8,FALSE),"")</f>
        <v/>
      </c>
    </row>
    <row r="5375" spans="1:19" x14ac:dyDescent="0.25">
      <c r="A5375" t="s">
        <v>224</v>
      </c>
      <c r="B5375">
        <v>1993</v>
      </c>
      <c r="C5375" t="s">
        <v>225</v>
      </c>
      <c r="D5375" s="1">
        <v>39.105832259510343</v>
      </c>
      <c r="E5375" s="1">
        <v>680113636.36363637</v>
      </c>
      <c r="F5375" s="1">
        <v>2028295454.545455</v>
      </c>
      <c r="G5375" s="1">
        <v>835151515.15151513</v>
      </c>
      <c r="H5375" s="1">
        <v>30.517115804806991</v>
      </c>
      <c r="I5375" s="1">
        <v>95010002.136230499</v>
      </c>
      <c r="J5375" s="1">
        <v>28.03705156217902</v>
      </c>
      <c r="K5375" s="3">
        <v>3227854993.6296859</v>
      </c>
      <c r="L5375" s="1">
        <v>8.8004928621211273E-2</v>
      </c>
      <c r="M5375">
        <f t="shared" si="332"/>
        <v>4.6842289136580657</v>
      </c>
      <c r="N5375" s="4">
        <f t="shared" si="333"/>
        <v>4.7722338422792774</v>
      </c>
      <c r="O5375">
        <f t="shared" si="334"/>
        <v>2.5667088523279826</v>
      </c>
      <c r="P5375">
        <f t="shared" si="335"/>
        <v>7.6437522176779238</v>
      </c>
      <c r="Q5375" t="str">
        <f>_xlfn.IFNA(VLOOKUP(B5375&amp;A5375,[1]Countries!$A:$H,6,FALSE),"")</f>
        <v/>
      </c>
      <c r="R5375" t="str">
        <f>_xlfn.IFNA(VLOOKUP(B5375&amp;A5375,[1]Countries!$A:$H,7,FALSE),"")</f>
        <v/>
      </c>
      <c r="S5375" t="str">
        <f>_xlfn.IFNA(VLOOKUP(B5375&amp;A5375,[1]Countries!$A:$H,8,FALSE),"")</f>
        <v/>
      </c>
    </row>
    <row r="5376" spans="1:19" x14ac:dyDescent="0.25">
      <c r="A5376" t="s">
        <v>224</v>
      </c>
      <c r="B5376">
        <v>1994</v>
      </c>
      <c r="C5376" t="s">
        <v>225</v>
      </c>
      <c r="D5376" s="1">
        <v>38.364450212992537</v>
      </c>
      <c r="E5376" s="1">
        <v>567538461.53846157</v>
      </c>
      <c r="F5376" s="1">
        <v>1681006993.0069931</v>
      </c>
      <c r="G5376" s="1">
        <v>673552447.55244744</v>
      </c>
      <c r="H5376" s="1">
        <v>23.88345314164004</v>
      </c>
      <c r="I5376" s="1">
        <v>171139999.38964799</v>
      </c>
      <c r="J5376" s="1">
        <v>33.895766773162933</v>
      </c>
      <c r="K5376" s="3">
        <v>2579535191.2787099</v>
      </c>
      <c r="L5376" s="1">
        <v>5.9607127047557239E-2</v>
      </c>
      <c r="M5376">
        <f t="shared" si="332"/>
        <v>10.180802346545386</v>
      </c>
      <c r="N5376" s="4">
        <f t="shared" si="333"/>
        <v>10.240409473592944</v>
      </c>
      <c r="O5376">
        <f t="shared" si="334"/>
        <v>1.9502209131075117</v>
      </c>
      <c r="P5376">
        <f t="shared" si="335"/>
        <v>6.3065761448349216</v>
      </c>
      <c r="Q5376" t="str">
        <f>_xlfn.IFNA(VLOOKUP(B5376&amp;A5376,[1]Countries!$A:$H,6,FALSE),"")</f>
        <v/>
      </c>
      <c r="R5376" t="str">
        <f>_xlfn.IFNA(VLOOKUP(B5376&amp;A5376,[1]Countries!$A:$H,7,FALSE),"")</f>
        <v/>
      </c>
      <c r="S5376" t="str">
        <f>_xlfn.IFNA(VLOOKUP(B5376&amp;A5376,[1]Countries!$A:$H,8,FALSE),"")</f>
        <v/>
      </c>
    </row>
    <row r="5377" spans="1:19" x14ac:dyDescent="0.25">
      <c r="A5377" t="s">
        <v>224</v>
      </c>
      <c r="B5377">
        <v>1995</v>
      </c>
      <c r="C5377" t="s">
        <v>225</v>
      </c>
      <c r="D5377" s="1">
        <v>40.681692897535477</v>
      </c>
      <c r="E5377" s="1">
        <v>489454732.51028812</v>
      </c>
      <c r="F5377" s="1">
        <v>1661018518.518518</v>
      </c>
      <c r="G5377" s="1">
        <v>703559670.78189301</v>
      </c>
      <c r="H5377" s="1">
        <v>18.10951929687646</v>
      </c>
      <c r="I5377" s="1">
        <v>244669998.16894501</v>
      </c>
      <c r="J5377" s="1">
        <v>35.645489962898957</v>
      </c>
      <c r="K5377" s="3">
        <v>2439625797.0432711</v>
      </c>
      <c r="L5377" s="1">
        <v>7.4833602764925594E-2</v>
      </c>
      <c r="M5377">
        <f t="shared" si="332"/>
        <v>14.730118625478605</v>
      </c>
      <c r="N5377" s="4">
        <f t="shared" si="333"/>
        <v>14.804952228243531</v>
      </c>
      <c r="O5377">
        <f t="shared" si="334"/>
        <v>1.8054039965247615</v>
      </c>
      <c r="P5377">
        <f t="shared" si="335"/>
        <v>12.889979002917295</v>
      </c>
      <c r="Q5377" t="str">
        <f>_xlfn.IFNA(VLOOKUP(B5377&amp;A5377,[1]Countries!$A:$H,6,FALSE),"")</f>
        <v/>
      </c>
      <c r="R5377" t="str">
        <f>_xlfn.IFNA(VLOOKUP(B5377&amp;A5377,[1]Countries!$A:$H,7,FALSE),"")</f>
        <v/>
      </c>
      <c r="S5377" t="str">
        <f>_xlfn.IFNA(VLOOKUP(B5377&amp;A5377,[1]Countries!$A:$H,8,FALSE),"")</f>
        <v/>
      </c>
    </row>
    <row r="5378" spans="1:19" x14ac:dyDescent="0.25">
      <c r="A5378" t="s">
        <v>224</v>
      </c>
      <c r="B5378">
        <v>1996</v>
      </c>
      <c r="C5378" t="s">
        <v>225</v>
      </c>
      <c r="D5378" s="1">
        <v>46.317624886214553</v>
      </c>
      <c r="E5378" s="1">
        <v>561760456.12527823</v>
      </c>
      <c r="F5378" s="1">
        <v>1827570586.167845</v>
      </c>
      <c r="G5378" s="1">
        <v>1033631428.906158</v>
      </c>
      <c r="H5378" s="1">
        <v>17.028287170983749</v>
      </c>
      <c r="I5378" s="1">
        <v>204229995.727539</v>
      </c>
      <c r="J5378" s="1">
        <v>30.330821862192462</v>
      </c>
      <c r="K5378" s="3">
        <v>2612461145.6417909</v>
      </c>
      <c r="L5378" s="1">
        <v>0.133510575102674</v>
      </c>
      <c r="M5378">
        <f t="shared" si="332"/>
        <v>11.174944337213272</v>
      </c>
      <c r="N5378" s="4">
        <f t="shared" si="333"/>
        <v>11.308454912315947</v>
      </c>
      <c r="O5378">
        <f t="shared" si="334"/>
        <v>2.2969762723327505</v>
      </c>
      <c r="P5378">
        <f t="shared" si="335"/>
        <v>25.819575799276016</v>
      </c>
      <c r="Q5378" t="str">
        <f>_xlfn.IFNA(VLOOKUP(B5378&amp;A5378,[1]Countries!$A:$H,6,FALSE),"")</f>
        <v/>
      </c>
      <c r="R5378" t="str">
        <f>_xlfn.IFNA(VLOOKUP(B5378&amp;A5378,[1]Countries!$A:$H,7,FALSE),"")</f>
        <v/>
      </c>
      <c r="S5378" t="str">
        <f>_xlfn.IFNA(VLOOKUP(B5378&amp;A5378,[1]Countries!$A:$H,8,FALSE),"")</f>
        <v/>
      </c>
    </row>
    <row r="5379" spans="1:19" x14ac:dyDescent="0.25">
      <c r="A5379" t="s">
        <v>224</v>
      </c>
      <c r="B5379">
        <v>1997</v>
      </c>
      <c r="C5379" t="s">
        <v>225</v>
      </c>
      <c r="D5379" s="1">
        <v>41.187608560339179</v>
      </c>
      <c r="E5379" s="1">
        <v>676860146.91055727</v>
      </c>
      <c r="F5379" s="1">
        <v>1767864035.719429</v>
      </c>
      <c r="G5379" s="1">
        <v>816580728.79158854</v>
      </c>
      <c r="H5379" s="1">
        <v>21.059258873025549</v>
      </c>
      <c r="I5379" s="1">
        <v>187679992.67578101</v>
      </c>
      <c r="J5379" s="1">
        <v>30.966583783325781</v>
      </c>
      <c r="K5379" s="3">
        <v>2871493300.6209378</v>
      </c>
      <c r="L5379" s="1">
        <v>0.1549892946877536</v>
      </c>
      <c r="M5379">
        <f t="shared" ref="M5379:M5442" si="336">IF(I5379="","",IFERROR(I5379/F5379*100,""))</f>
        <v>10.616200617453309</v>
      </c>
      <c r="N5379" s="4">
        <f t="shared" ref="N5379:N5442" si="337">IF(AND(L5379="",M5379=""),"",IFERROR(L5379+IF(M5379="",0,M5379),""))</f>
        <v>10.771189912141063</v>
      </c>
      <c r="O5379">
        <f t="shared" ref="O5379:O5442" si="338">IFERROR((100-J5379)/J5379,"")</f>
        <v>2.229287437700695</v>
      </c>
      <c r="P5379">
        <f t="shared" ref="P5379:P5442" si="339">IFERROR(IF(AND(E5379="",G5379=""),"",(G5379-E5379)/F5379*100),"")</f>
        <v>7.9033556347093317</v>
      </c>
      <c r="Q5379" t="str">
        <f>_xlfn.IFNA(VLOOKUP(B5379&amp;A5379,[1]Countries!$A:$H,6,FALSE),"")</f>
        <v/>
      </c>
      <c r="R5379" t="str">
        <f>_xlfn.IFNA(VLOOKUP(B5379&amp;A5379,[1]Countries!$A:$H,7,FALSE),"")</f>
        <v/>
      </c>
      <c r="S5379" t="str">
        <f>_xlfn.IFNA(VLOOKUP(B5379&amp;A5379,[1]Countries!$A:$H,8,FALSE),"")</f>
        <v/>
      </c>
    </row>
    <row r="5380" spans="1:19" x14ac:dyDescent="0.25">
      <c r="A5380" t="s">
        <v>224</v>
      </c>
      <c r="B5380">
        <v>1998</v>
      </c>
      <c r="C5380" t="s">
        <v>225</v>
      </c>
      <c r="D5380" s="1">
        <v>36.055281527380387</v>
      </c>
      <c r="E5380" s="1">
        <v>600501762.42849159</v>
      </c>
      <c r="F5380" s="1">
        <v>1645963749.8314619</v>
      </c>
      <c r="G5380" s="1">
        <v>955086965.73376739</v>
      </c>
      <c r="H5380" s="1">
        <v>20.7612912285629</v>
      </c>
      <c r="I5380" s="1">
        <v>196210006.71386701</v>
      </c>
      <c r="J5380" s="1">
        <v>35.175563318061862</v>
      </c>
      <c r="K5380" s="3">
        <v>2932421657.7395501</v>
      </c>
      <c r="L5380" s="1">
        <v>0.1345230112283288</v>
      </c>
      <c r="M5380">
        <f t="shared" si="336"/>
        <v>11.920676061909498</v>
      </c>
      <c r="N5380" s="4">
        <f t="shared" si="337"/>
        <v>12.055199073137826</v>
      </c>
      <c r="O5380">
        <f t="shared" si="338"/>
        <v>1.8428826880691984</v>
      </c>
      <c r="P5380">
        <f t="shared" si="339"/>
        <v>21.542710362945932</v>
      </c>
      <c r="Q5380" t="str">
        <f>_xlfn.IFNA(VLOOKUP(B5380&amp;A5380,[1]Countries!$A:$H,6,FALSE),"")</f>
        <v/>
      </c>
      <c r="R5380" t="str">
        <f>_xlfn.IFNA(VLOOKUP(B5380&amp;A5380,[1]Countries!$A:$H,7,FALSE),"")</f>
        <v/>
      </c>
      <c r="S5380" t="str">
        <f>_xlfn.IFNA(VLOOKUP(B5380&amp;A5380,[1]Countries!$A:$H,8,FALSE),"")</f>
        <v/>
      </c>
    </row>
    <row r="5381" spans="1:19" x14ac:dyDescent="0.25">
      <c r="A5381" t="s">
        <v>224</v>
      </c>
      <c r="B5381">
        <v>1999</v>
      </c>
      <c r="C5381" t="s">
        <v>225</v>
      </c>
      <c r="D5381" s="1">
        <v>34.88162645658953</v>
      </c>
      <c r="E5381" s="1">
        <v>527140642.41694307</v>
      </c>
      <c r="F5381" s="1">
        <v>1249061487.0145681</v>
      </c>
      <c r="G5381" s="1">
        <v>711921997.71938145</v>
      </c>
      <c r="H5381" s="1">
        <v>23.125023182340389</v>
      </c>
      <c r="I5381" s="1">
        <v>203570007.32421899</v>
      </c>
      <c r="J5381" s="1">
        <v>34.725430206794677</v>
      </c>
      <c r="K5381" s="3">
        <v>3039624818.0405011</v>
      </c>
      <c r="L5381" s="1">
        <v>9.1548735741834905E-2</v>
      </c>
      <c r="M5381">
        <f t="shared" si="336"/>
        <v>16.297837171393365</v>
      </c>
      <c r="N5381" s="4">
        <f t="shared" si="337"/>
        <v>16.3893859071352</v>
      </c>
      <c r="O5381">
        <f t="shared" si="338"/>
        <v>1.8797339415087548</v>
      </c>
      <c r="P5381">
        <f t="shared" si="339"/>
        <v>14.793615624487124</v>
      </c>
      <c r="Q5381" t="str">
        <f>_xlfn.IFNA(VLOOKUP(B5381&amp;A5381,[1]Countries!$A:$H,6,FALSE),"")</f>
        <v>F</v>
      </c>
      <c r="R5381" t="str">
        <f>_xlfn.IFNA(VLOOKUP(B5381&amp;A5381,[1]Countries!$A:$H,7,FALSE),"")</f>
        <v>Floating</v>
      </c>
      <c r="S5381" t="str">
        <f>_xlfn.IFNA(VLOOKUP(B5381&amp;A5381,[1]Countries!$A:$H,8,FALSE),"")</f>
        <v>Floating</v>
      </c>
    </row>
    <row r="5382" spans="1:19" x14ac:dyDescent="0.25">
      <c r="A5382" t="s">
        <v>224</v>
      </c>
      <c r="B5382">
        <v>2000</v>
      </c>
      <c r="C5382" t="s">
        <v>225</v>
      </c>
      <c r="D5382" s="1">
        <v>34.187708563795852</v>
      </c>
      <c r="E5382" s="1">
        <v>573185350.35584652</v>
      </c>
      <c r="F5382" s="1">
        <v>1369688498.0677831</v>
      </c>
      <c r="G5382" s="1">
        <v>651739833.85445929</v>
      </c>
      <c r="H5382" s="1">
        <v>29.1996199376661</v>
      </c>
      <c r="I5382" s="1">
        <v>193350006.10351601</v>
      </c>
      <c r="J5382" s="1">
        <v>29.972479141707861</v>
      </c>
      <c r="K5382" s="3">
        <v>3205081828.7435031</v>
      </c>
      <c r="L5382" s="1">
        <v>0.16381206406896201</v>
      </c>
      <c r="M5382">
        <f t="shared" si="336"/>
        <v>14.116348817725671</v>
      </c>
      <c r="N5382" s="4">
        <f t="shared" si="337"/>
        <v>14.280160881794632</v>
      </c>
      <c r="O5382">
        <f t="shared" si="338"/>
        <v>2.3363940142290778</v>
      </c>
      <c r="P5382">
        <f t="shared" si="339"/>
        <v>5.7352079403039022</v>
      </c>
      <c r="Q5382" t="str">
        <f>_xlfn.IFNA(VLOOKUP(B5382&amp;A5382,[1]Countries!$A:$H,6,FALSE),"")</f>
        <v>F</v>
      </c>
      <c r="R5382" t="str">
        <f>_xlfn.IFNA(VLOOKUP(B5382&amp;A5382,[1]Countries!$A:$H,7,FALSE),"")</f>
        <v>Floating</v>
      </c>
      <c r="S5382" t="str">
        <f>_xlfn.IFNA(VLOOKUP(B5382&amp;A5382,[1]Countries!$A:$H,8,FALSE),"")</f>
        <v>Floating</v>
      </c>
    </row>
    <row r="5383" spans="1:19" x14ac:dyDescent="0.25">
      <c r="A5383" t="s">
        <v>224</v>
      </c>
      <c r="B5383">
        <v>2001</v>
      </c>
      <c r="C5383" t="s">
        <v>225</v>
      </c>
      <c r="D5383" s="1">
        <v>34.541000358672768</v>
      </c>
      <c r="E5383" s="1">
        <v>560092476.95816863</v>
      </c>
      <c r="F5383" s="1">
        <v>1525116370.279392</v>
      </c>
      <c r="G5383" s="1">
        <v>564633756.15394938</v>
      </c>
      <c r="H5383" s="1">
        <v>26.832488986038829</v>
      </c>
      <c r="I5383" s="1">
        <v>129419998.168945</v>
      </c>
      <c r="J5383" s="1">
        <v>32.075656946408877</v>
      </c>
      <c r="K5383" s="3">
        <v>3375644149.5731692</v>
      </c>
      <c r="L5383" s="1">
        <v>0.29728412128770287</v>
      </c>
      <c r="M5383">
        <f t="shared" si="336"/>
        <v>8.4859097109577313</v>
      </c>
      <c r="N5383" s="4">
        <f t="shared" si="337"/>
        <v>8.7831938322454342</v>
      </c>
      <c r="O5383">
        <f t="shared" si="338"/>
        <v>2.1176290533059769</v>
      </c>
      <c r="P5383">
        <f t="shared" si="339"/>
        <v>0.29776607767634278</v>
      </c>
      <c r="Q5383" t="str">
        <f>_xlfn.IFNA(VLOOKUP(B5383&amp;A5383,[1]Countries!$A:$H,6,FALSE),"")</f>
        <v>F</v>
      </c>
      <c r="R5383" t="str">
        <f>_xlfn.IFNA(VLOOKUP(B5383&amp;A5383,[1]Countries!$A:$H,7,FALSE),"")</f>
        <v>Floating</v>
      </c>
      <c r="S5383" t="str">
        <f>_xlfn.IFNA(VLOOKUP(B5383&amp;A5383,[1]Countries!$A:$H,8,FALSE),"")</f>
        <v>Floating</v>
      </c>
    </row>
    <row r="5384" spans="1:19" x14ac:dyDescent="0.25">
      <c r="A5384" t="s">
        <v>224</v>
      </c>
      <c r="B5384">
        <v>2002</v>
      </c>
      <c r="C5384" t="s">
        <v>225</v>
      </c>
      <c r="D5384" s="1">
        <v>34.404796276344491</v>
      </c>
      <c r="E5384" s="1">
        <v>635535283.2524122</v>
      </c>
      <c r="F5384" s="1">
        <v>1605643104.730212</v>
      </c>
      <c r="G5384" s="1">
        <v>695875684.66957974</v>
      </c>
      <c r="H5384" s="1">
        <v>21.31370311596087</v>
      </c>
      <c r="I5384" s="1">
        <v>158520004.272461</v>
      </c>
      <c r="J5384" s="1">
        <v>36.433213298163118</v>
      </c>
      <c r="K5384" s="3">
        <v>3375059332.095953</v>
      </c>
      <c r="L5384" s="1">
        <v>1.886670737149275</v>
      </c>
      <c r="M5384">
        <f t="shared" si="336"/>
        <v>9.8726799128313321</v>
      </c>
      <c r="N5384" s="4">
        <f t="shared" si="337"/>
        <v>11.759350649980608</v>
      </c>
      <c r="O5384">
        <f t="shared" si="338"/>
        <v>1.7447482927629054</v>
      </c>
      <c r="P5384">
        <f t="shared" si="339"/>
        <v>3.7580207730724964</v>
      </c>
      <c r="Q5384" t="str">
        <f>_xlfn.IFNA(VLOOKUP(B5384&amp;A5384,[1]Countries!$A:$H,6,FALSE),"")</f>
        <v>F</v>
      </c>
      <c r="R5384" t="str">
        <f>_xlfn.IFNA(VLOOKUP(B5384&amp;A5384,[1]Countries!$A:$H,7,FALSE),"")</f>
        <v>Floating</v>
      </c>
      <c r="S5384" t="str">
        <f>_xlfn.IFNA(VLOOKUP(B5384&amp;A5384,[1]Countries!$A:$H,8,FALSE),"")</f>
        <v>Floating</v>
      </c>
    </row>
    <row r="5385" spans="1:19" x14ac:dyDescent="0.25">
      <c r="A5385" t="s">
        <v>224</v>
      </c>
      <c r="B5385">
        <v>2003</v>
      </c>
      <c r="C5385" t="s">
        <v>225</v>
      </c>
      <c r="D5385" s="1">
        <v>33.622252639159477</v>
      </c>
      <c r="E5385" s="1">
        <v>742293893.68868065</v>
      </c>
      <c r="F5385" s="1">
        <v>1919008090.496413</v>
      </c>
      <c r="G5385" s="1">
        <v>868382998.97495961</v>
      </c>
      <c r="H5385" s="1">
        <v>20.243267669312779</v>
      </c>
      <c r="I5385" s="1">
        <v>174300003.05175799</v>
      </c>
      <c r="J5385" s="1">
        <v>37.758042670087782</v>
      </c>
      <c r="K5385" s="3">
        <v>3612335899.480619</v>
      </c>
      <c r="L5385" s="1">
        <v>3.664798619051548</v>
      </c>
      <c r="M5385">
        <f t="shared" si="336"/>
        <v>9.0828175198922541</v>
      </c>
      <c r="N5385" s="4">
        <f t="shared" si="337"/>
        <v>12.747616138943801</v>
      </c>
      <c r="O5385">
        <f t="shared" si="338"/>
        <v>1.648442369583442</v>
      </c>
      <c r="P5385">
        <f t="shared" si="339"/>
        <v>6.5705353672407902</v>
      </c>
      <c r="Q5385" t="str">
        <f>_xlfn.IFNA(VLOOKUP(B5385&amp;A5385,[1]Countries!$A:$H,6,FALSE),"")</f>
        <v>F</v>
      </c>
      <c r="R5385" t="str">
        <f>_xlfn.IFNA(VLOOKUP(B5385&amp;A5385,[1]Countries!$A:$H,7,FALSE),"")</f>
        <v>Floating</v>
      </c>
      <c r="S5385" t="str">
        <f>_xlfn.IFNA(VLOOKUP(B5385&amp;A5385,[1]Countries!$A:$H,8,FALSE),"")</f>
        <v>Floating</v>
      </c>
    </row>
    <row r="5386" spans="1:19" x14ac:dyDescent="0.25">
      <c r="A5386" t="s">
        <v>224</v>
      </c>
      <c r="B5386">
        <v>2004</v>
      </c>
      <c r="C5386" t="s">
        <v>225</v>
      </c>
      <c r="D5386" s="1">
        <v>29.904450099469319</v>
      </c>
      <c r="E5386" s="1">
        <v>941138691.60631013</v>
      </c>
      <c r="F5386" s="1">
        <v>2211534585.0033989</v>
      </c>
      <c r="G5386" s="1">
        <v>1133628671.213933</v>
      </c>
      <c r="H5386" s="1">
        <v>21.689369554226939</v>
      </c>
      <c r="I5386" s="1">
        <v>206710006.71386701</v>
      </c>
      <c r="J5386" s="1">
        <v>39.600907041495176</v>
      </c>
      <c r="K5386" s="3">
        <v>3866167966.8739872</v>
      </c>
      <c r="L5386" s="1">
        <v>8.096524522573759</v>
      </c>
      <c r="M5386">
        <f t="shared" si="336"/>
        <v>9.3469036439938513</v>
      </c>
      <c r="N5386" s="4">
        <f t="shared" si="337"/>
        <v>17.44342816656761</v>
      </c>
      <c r="O5386">
        <f t="shared" si="338"/>
        <v>1.5251946854453764</v>
      </c>
      <c r="P5386">
        <f t="shared" si="339"/>
        <v>8.7039099868893537</v>
      </c>
      <c r="Q5386" t="str">
        <f>_xlfn.IFNA(VLOOKUP(B5386&amp;A5386,[1]Countries!$A:$H,6,FALSE),"")</f>
        <v>F</v>
      </c>
      <c r="R5386" t="str">
        <f>_xlfn.IFNA(VLOOKUP(B5386&amp;A5386,[1]Countries!$A:$H,7,FALSE),"")</f>
        <v>Floating</v>
      </c>
      <c r="S5386" t="str">
        <f>_xlfn.IFNA(VLOOKUP(B5386&amp;A5386,[1]Countries!$A:$H,8,FALSE),"")</f>
        <v>Floating</v>
      </c>
    </row>
    <row r="5387" spans="1:19" x14ac:dyDescent="0.25">
      <c r="A5387" t="s">
        <v>224</v>
      </c>
      <c r="B5387">
        <v>2005</v>
      </c>
      <c r="C5387" t="s">
        <v>225</v>
      </c>
      <c r="D5387" s="1">
        <v>28.48327836097809</v>
      </c>
      <c r="E5387" s="1">
        <v>942411696.14598727</v>
      </c>
      <c r="F5387" s="1">
        <v>2460248026.1778321</v>
      </c>
      <c r="G5387" s="1">
        <v>1396890650.983376</v>
      </c>
      <c r="H5387" s="1">
        <v>19.967452665630649</v>
      </c>
      <c r="I5387" s="1">
        <v>237869995.11718801</v>
      </c>
      <c r="J5387" s="1">
        <v>42.430267038787221</v>
      </c>
      <c r="K5387" s="3">
        <v>3859382247.0508628</v>
      </c>
      <c r="L5387" s="1">
        <v>12.732466604107239</v>
      </c>
      <c r="M5387">
        <f t="shared" si="336"/>
        <v>9.6685371794296575</v>
      </c>
      <c r="N5387" s="4">
        <f t="shared" si="337"/>
        <v>22.401003783536897</v>
      </c>
      <c r="O5387">
        <f t="shared" si="338"/>
        <v>1.3568081697102203</v>
      </c>
      <c r="P5387">
        <f t="shared" si="339"/>
        <v>18.472891757318209</v>
      </c>
      <c r="Q5387" t="str">
        <f>_xlfn.IFNA(VLOOKUP(B5387&amp;A5387,[1]Countries!$A:$H,6,FALSE),"")</f>
        <v>F</v>
      </c>
      <c r="R5387" t="str">
        <f>_xlfn.IFNA(VLOOKUP(B5387&amp;A5387,[1]Countries!$A:$H,7,FALSE),"")</f>
        <v>Floating</v>
      </c>
      <c r="S5387" t="str">
        <f>_xlfn.IFNA(VLOOKUP(B5387&amp;A5387,[1]Countries!$A:$H,8,FALSE),"")</f>
        <v>Floating</v>
      </c>
    </row>
    <row r="5388" spans="1:19" x14ac:dyDescent="0.25">
      <c r="A5388" t="s">
        <v>224</v>
      </c>
      <c r="B5388">
        <v>2006</v>
      </c>
      <c r="C5388" t="s">
        <v>225</v>
      </c>
      <c r="D5388" s="1">
        <v>28.680291142099168</v>
      </c>
      <c r="E5388" s="1">
        <v>1182432651.1908231</v>
      </c>
      <c r="F5388" s="1">
        <v>2834168889.4201908</v>
      </c>
      <c r="G5388" s="1">
        <v>2239825766.009429</v>
      </c>
      <c r="H5388" s="1">
        <v>17.554466120855778</v>
      </c>
      <c r="I5388" s="1">
        <v>270559997.55859399</v>
      </c>
      <c r="J5388" s="1">
        <v>43.377466276391672</v>
      </c>
      <c r="K5388" s="3">
        <v>3979134969.9571619</v>
      </c>
      <c r="L5388" s="1">
        <v>16.69173342091057</v>
      </c>
      <c r="M5388">
        <f t="shared" si="336"/>
        <v>9.5463611420117118</v>
      </c>
      <c r="N5388" s="4">
        <f t="shared" si="337"/>
        <v>26.238094562922281</v>
      </c>
      <c r="O5388">
        <f t="shared" si="338"/>
        <v>1.3053444238264633</v>
      </c>
      <c r="P5388">
        <f t="shared" si="339"/>
        <v>37.308754561727106</v>
      </c>
      <c r="Q5388" t="str">
        <f>_xlfn.IFNA(VLOOKUP(B5388&amp;A5388,[1]Countries!$A:$H,6,FALSE),"")</f>
        <v>F</v>
      </c>
      <c r="R5388" t="str">
        <f>_xlfn.IFNA(VLOOKUP(B5388&amp;A5388,[1]Countries!$A:$H,7,FALSE),"")</f>
        <v>Floating</v>
      </c>
      <c r="S5388" t="str">
        <f>_xlfn.IFNA(VLOOKUP(B5388&amp;A5388,[1]Countries!$A:$H,8,FALSE),"")</f>
        <v>Floating</v>
      </c>
    </row>
    <row r="5389" spans="1:19" x14ac:dyDescent="0.25">
      <c r="A5389" t="s">
        <v>224</v>
      </c>
      <c r="B5389">
        <v>2007</v>
      </c>
      <c r="C5389" t="s">
        <v>225</v>
      </c>
      <c r="D5389" s="1">
        <v>26.880210179587131</v>
      </c>
      <c r="E5389" s="1">
        <v>2012051033.998548</v>
      </c>
      <c r="F5389" s="1">
        <v>3802566170.8154349</v>
      </c>
      <c r="G5389" s="1">
        <v>3199684856.2156491</v>
      </c>
      <c r="H5389" s="1">
        <v>16.682299994996391</v>
      </c>
      <c r="I5389" s="1">
        <v>254520004.272461</v>
      </c>
      <c r="J5389" s="1">
        <v>45.540695867515822</v>
      </c>
      <c r="K5389" s="3">
        <v>4319067486.2812223</v>
      </c>
      <c r="L5389" s="1">
        <v>18.513936015499521</v>
      </c>
      <c r="M5389">
        <f t="shared" si="336"/>
        <v>6.6933747590217711</v>
      </c>
      <c r="N5389" s="4">
        <f t="shared" si="337"/>
        <v>25.207310774521293</v>
      </c>
      <c r="O5389">
        <f t="shared" si="338"/>
        <v>1.1958382078946228</v>
      </c>
      <c r="P5389">
        <f t="shared" si="339"/>
        <v>31.232430123955503</v>
      </c>
      <c r="Q5389" t="str">
        <f>_xlfn.IFNA(VLOOKUP(B5389&amp;A5389,[1]Countries!$A:$H,6,FALSE),"")</f>
        <v>F</v>
      </c>
      <c r="R5389" t="str">
        <f>_xlfn.IFNA(VLOOKUP(B5389&amp;A5389,[1]Countries!$A:$H,7,FALSE),"")</f>
        <v>Floating</v>
      </c>
      <c r="S5389" t="str">
        <f>_xlfn.IFNA(VLOOKUP(B5389&amp;A5389,[1]Countries!$A:$H,8,FALSE),"")</f>
        <v>Floating</v>
      </c>
    </row>
    <row r="5390" spans="1:19" x14ac:dyDescent="0.25">
      <c r="A5390" t="s">
        <v>224</v>
      </c>
      <c r="B5390">
        <v>2008</v>
      </c>
      <c r="C5390" t="s">
        <v>225</v>
      </c>
      <c r="D5390" s="1">
        <v>23.48553315329011</v>
      </c>
      <c r="E5390" s="1">
        <v>2752393737.730556</v>
      </c>
      <c r="F5390" s="1">
        <v>5139957784.91084</v>
      </c>
      <c r="G5390" s="1">
        <v>4757397210.0856886</v>
      </c>
      <c r="H5390" s="1">
        <v>20.42891209674459</v>
      </c>
      <c r="I5390" s="1">
        <v>316279998.77929699</v>
      </c>
      <c r="J5390" s="1">
        <v>45.808782186892103</v>
      </c>
      <c r="K5390" s="3">
        <v>4681938955.3127756</v>
      </c>
      <c r="L5390" s="1">
        <v>23.79927470657465</v>
      </c>
      <c r="M5390">
        <f t="shared" si="336"/>
        <v>6.1533579070977398</v>
      </c>
      <c r="N5390" s="4">
        <f t="shared" si="337"/>
        <v>29.952632613672389</v>
      </c>
      <c r="O5390">
        <f t="shared" si="338"/>
        <v>1.1829875239209999</v>
      </c>
      <c r="P5390">
        <f t="shared" si="339"/>
        <v>39.008170032857812</v>
      </c>
      <c r="Q5390" t="str">
        <f>_xlfn.IFNA(VLOOKUP(B5390&amp;A5390,[1]Countries!$A:$H,6,FALSE),"")</f>
        <v>O</v>
      </c>
      <c r="R5390" t="str">
        <f>_xlfn.IFNA(VLOOKUP(B5390&amp;A5390,[1]Countries!$A:$H,7,FALSE),"")</f>
        <v>Other Managed</v>
      </c>
      <c r="S5390" t="str">
        <f>_xlfn.IFNA(VLOOKUP(B5390&amp;A5390,[1]Countries!$A:$H,8,FALSE),"")</f>
        <v>Other</v>
      </c>
    </row>
    <row r="5391" spans="1:19" x14ac:dyDescent="0.25">
      <c r="A5391" t="s">
        <v>224</v>
      </c>
      <c r="B5391">
        <v>2009</v>
      </c>
      <c r="C5391" t="s">
        <v>225</v>
      </c>
      <c r="D5391" s="1">
        <v>18.76073747073519</v>
      </c>
      <c r="E5391" s="1">
        <v>2565386524.8309598</v>
      </c>
      <c r="F5391" s="1">
        <v>4690062255.1224699</v>
      </c>
      <c r="G5391" s="1">
        <v>3690178794.101263</v>
      </c>
      <c r="H5391" s="1">
        <v>23.635729332993421</v>
      </c>
      <c r="I5391" s="1">
        <v>279420013.42773402</v>
      </c>
      <c r="J5391" s="1">
        <v>49.897750206363199</v>
      </c>
      <c r="K5391" s="3">
        <v>4817073505.1073551</v>
      </c>
      <c r="L5391" s="1">
        <v>20.937120853383181</v>
      </c>
      <c r="M5391">
        <f t="shared" si="336"/>
        <v>5.9577037196585705</v>
      </c>
      <c r="N5391" s="4">
        <f t="shared" si="337"/>
        <v>26.894824573041753</v>
      </c>
      <c r="O5391">
        <f t="shared" si="338"/>
        <v>1.0040983729011399</v>
      </c>
      <c r="P5391">
        <f t="shared" si="339"/>
        <v>23.982459252898167</v>
      </c>
      <c r="Q5391" t="str">
        <f>_xlfn.IFNA(VLOOKUP(B5391&amp;A5391,[1]Countries!$A:$H,6,FALSE),"")</f>
        <v>O</v>
      </c>
      <c r="R5391" t="str">
        <f>_xlfn.IFNA(VLOOKUP(B5391&amp;A5391,[1]Countries!$A:$H,7,FALSE),"")</f>
        <v>Other Managed</v>
      </c>
      <c r="S5391" t="str">
        <f>_xlfn.IFNA(VLOOKUP(B5391&amp;A5391,[1]Countries!$A:$H,8,FALSE),"")</f>
        <v>Other</v>
      </c>
    </row>
    <row r="5392" spans="1:19" x14ac:dyDescent="0.25">
      <c r="A5392" t="s">
        <v>224</v>
      </c>
      <c r="B5392">
        <v>2010</v>
      </c>
      <c r="C5392" t="s">
        <v>225</v>
      </c>
      <c r="D5392" s="1">
        <v>17.448256177244289</v>
      </c>
      <c r="E5392" s="1">
        <v>2471698687.8947349</v>
      </c>
      <c r="F5392" s="1">
        <v>4794357795.0713921</v>
      </c>
      <c r="G5392" s="1">
        <v>3915960865.2802281</v>
      </c>
      <c r="H5392" s="1">
        <v>26.265273792674389</v>
      </c>
      <c r="I5392" s="1">
        <v>372040008.54492199</v>
      </c>
      <c r="J5392" s="1">
        <v>49.338496786984393</v>
      </c>
      <c r="K5392" s="3">
        <v>4794357795.0713921</v>
      </c>
      <c r="L5392" s="1">
        <v>26.410116284467779</v>
      </c>
      <c r="M5392">
        <f t="shared" si="336"/>
        <v>7.7599550231186285</v>
      </c>
      <c r="N5392" s="4">
        <f t="shared" si="337"/>
        <v>34.170071307586412</v>
      </c>
      <c r="O5392">
        <f t="shared" si="338"/>
        <v>1.0268148912550621</v>
      </c>
      <c r="P5392">
        <f t="shared" si="339"/>
        <v>30.124205141097253</v>
      </c>
      <c r="Q5392" t="str">
        <f>_xlfn.IFNA(VLOOKUP(B5392&amp;A5392,[1]Countries!$A:$H,6,FALSE),"")</f>
        <v>O</v>
      </c>
      <c r="R5392" t="str">
        <f>_xlfn.IFNA(VLOOKUP(B5392&amp;A5392,[1]Countries!$A:$H,7,FALSE),"")</f>
        <v>Other Managed</v>
      </c>
      <c r="S5392" t="str">
        <f>_xlfn.IFNA(VLOOKUP(B5392&amp;A5392,[1]Countries!$A:$H,8,FALSE),"")</f>
        <v>Other</v>
      </c>
    </row>
    <row r="5393" spans="1:19" x14ac:dyDescent="0.25">
      <c r="A5393" t="s">
        <v>224</v>
      </c>
      <c r="B5393">
        <v>2011</v>
      </c>
      <c r="C5393" t="s">
        <v>225</v>
      </c>
      <c r="D5393" s="1">
        <v>16.565316650180019</v>
      </c>
      <c r="E5393" s="1">
        <v>3380167259.3777289</v>
      </c>
      <c r="F5393" s="1">
        <v>6197766118.5985575</v>
      </c>
      <c r="G5393" s="1">
        <v>5059940750.5650797</v>
      </c>
      <c r="H5393" s="1">
        <v>27.44908809461619</v>
      </c>
      <c r="I5393" s="1">
        <v>437859985.35156298</v>
      </c>
      <c r="J5393" s="1">
        <v>47.865355707612643</v>
      </c>
      <c r="K5393" s="3">
        <v>5079922896.6828594</v>
      </c>
      <c r="L5393" s="1">
        <v>27.569514483697091</v>
      </c>
      <c r="M5393">
        <f t="shared" si="336"/>
        <v>7.0648033012670721</v>
      </c>
      <c r="N5393" s="4">
        <f t="shared" si="337"/>
        <v>34.634317784964161</v>
      </c>
      <c r="O5393">
        <f t="shared" si="338"/>
        <v>1.0891937085113046</v>
      </c>
      <c r="P5393">
        <f t="shared" si="339"/>
        <v>27.102886089015282</v>
      </c>
      <c r="Q5393" t="str">
        <f>_xlfn.IFNA(VLOOKUP(B5393&amp;A5393,[1]Countries!$A:$H,6,FALSE),"")</f>
        <v>O</v>
      </c>
      <c r="R5393" t="str">
        <f>_xlfn.IFNA(VLOOKUP(B5393&amp;A5393,[1]Countries!$A:$H,7,FALSE),"")</f>
        <v>Other Managed</v>
      </c>
      <c r="S5393" t="str">
        <f>_xlfn.IFNA(VLOOKUP(B5393&amp;A5393,[1]Countries!$A:$H,8,FALSE),"")</f>
        <v>Other</v>
      </c>
    </row>
    <row r="5394" spans="1:19" x14ac:dyDescent="0.25">
      <c r="A5394" t="s">
        <v>224</v>
      </c>
      <c r="B5394">
        <v>2012</v>
      </c>
      <c r="C5394" t="s">
        <v>225</v>
      </c>
      <c r="D5394" s="1">
        <v>16.654196378215961</v>
      </c>
      <c r="E5394" s="1">
        <v>2932959610.250082</v>
      </c>
      <c r="F5394" s="1">
        <v>6605139933.4106312</v>
      </c>
      <c r="G5394" s="1">
        <v>6292831537.4059935</v>
      </c>
      <c r="H5394" s="1">
        <v>22.257129725034169</v>
      </c>
      <c r="I5394" s="1">
        <v>470489990.234375</v>
      </c>
      <c r="J5394" s="1">
        <v>51.03908155117719</v>
      </c>
      <c r="K5394" s="3">
        <v>5075444933.8435259</v>
      </c>
      <c r="L5394" s="1">
        <v>30.754446292753698</v>
      </c>
      <c r="M5394">
        <f t="shared" si="336"/>
        <v>7.1230889122349401</v>
      </c>
      <c r="N5394" s="4">
        <f t="shared" si="337"/>
        <v>37.877535204988639</v>
      </c>
      <c r="O5394">
        <f t="shared" si="338"/>
        <v>0.95928290558538765</v>
      </c>
      <c r="P5394">
        <f t="shared" si="339"/>
        <v>50.867535904284885</v>
      </c>
      <c r="Q5394" t="str">
        <f>_xlfn.IFNA(VLOOKUP(B5394&amp;A5394,[1]Countries!$A:$H,6,FALSE),"")</f>
        <v>O</v>
      </c>
      <c r="R5394" t="str">
        <f>_xlfn.IFNA(VLOOKUP(B5394&amp;A5394,[1]Countries!$A:$H,7,FALSE),"")</f>
        <v>Other Managed</v>
      </c>
      <c r="S5394" t="str">
        <f>_xlfn.IFNA(VLOOKUP(B5394&amp;A5394,[1]Countries!$A:$H,8,FALSE),"")</f>
        <v>Other</v>
      </c>
    </row>
    <row r="5395" spans="1:19" x14ac:dyDescent="0.25">
      <c r="A5395" t="s">
        <v>224</v>
      </c>
      <c r="B5395">
        <v>2013</v>
      </c>
      <c r="C5395" t="s">
        <v>225</v>
      </c>
      <c r="D5395" s="1">
        <v>14.637872549781189</v>
      </c>
      <c r="E5395" s="1">
        <v>3099060450.34797</v>
      </c>
      <c r="F5395" s="1">
        <v>7335027591.9162807</v>
      </c>
      <c r="G5395" s="1">
        <v>6731841257.1921692</v>
      </c>
      <c r="H5395" s="1">
        <v>24.84359467124202</v>
      </c>
      <c r="I5395" s="1">
        <v>539450012.20703101</v>
      </c>
      <c r="J5395" s="1">
        <v>49.63326229373466</v>
      </c>
      <c r="K5395" s="3">
        <v>5629453576.6423941</v>
      </c>
      <c r="L5395" s="1">
        <v>31.05643551651006</v>
      </c>
      <c r="M5395">
        <f t="shared" si="336"/>
        <v>7.3544373957303595</v>
      </c>
      <c r="N5395" s="4">
        <f t="shared" si="337"/>
        <v>38.410872912240421</v>
      </c>
      <c r="O5395">
        <f t="shared" si="338"/>
        <v>1.0147779005173969</v>
      </c>
      <c r="P5395">
        <f t="shared" si="339"/>
        <v>49.526477730605684</v>
      </c>
      <c r="Q5395" t="str">
        <f>_xlfn.IFNA(VLOOKUP(B5395&amp;A5395,[1]Countries!$A:$H,6,FALSE),"")</f>
        <v>O</v>
      </c>
      <c r="R5395" t="str">
        <f>_xlfn.IFNA(VLOOKUP(B5395&amp;A5395,[1]Countries!$A:$H,7,FALSE),"")</f>
        <v>Other Managed</v>
      </c>
      <c r="S5395" t="str">
        <f>_xlfn.IFNA(VLOOKUP(B5395&amp;A5395,[1]Countries!$A:$H,8,FALSE),"")</f>
        <v>Other</v>
      </c>
    </row>
    <row r="5396" spans="1:19" x14ac:dyDescent="0.25">
      <c r="A5396" t="s">
        <v>224</v>
      </c>
      <c r="B5396">
        <v>2014</v>
      </c>
      <c r="C5396" t="s">
        <v>225</v>
      </c>
      <c r="D5396" s="1">
        <v>14.71866311948769</v>
      </c>
      <c r="E5396" s="1">
        <v>2796701463.6346521</v>
      </c>
      <c r="F5396" s="1">
        <v>7468096566.7115841</v>
      </c>
      <c r="G5396" s="1">
        <v>6547842569.346983</v>
      </c>
      <c r="H5396" s="1">
        <v>23.888228922818911</v>
      </c>
      <c r="I5396" s="1">
        <v>626570007.32421899</v>
      </c>
      <c r="J5396" s="1">
        <v>50.611938287071943</v>
      </c>
      <c r="K5396" s="3">
        <v>5855984963.1866684</v>
      </c>
      <c r="L5396" s="1">
        <v>30.032114236073419</v>
      </c>
      <c r="M5396">
        <f t="shared" si="336"/>
        <v>8.3899558840347943</v>
      </c>
      <c r="N5396" s="4">
        <f t="shared" si="337"/>
        <v>38.422070120108216</v>
      </c>
      <c r="O5396">
        <f t="shared" si="338"/>
        <v>0.97581842119537032</v>
      </c>
      <c r="P5396">
        <f t="shared" si="339"/>
        <v>50.228877896848957</v>
      </c>
      <c r="Q5396" t="str">
        <f>_xlfn.IFNA(VLOOKUP(B5396&amp;A5396,[1]Countries!$A:$H,6,FALSE),"")</f>
        <v>O</v>
      </c>
      <c r="R5396" t="str">
        <f>_xlfn.IFNA(VLOOKUP(B5396&amp;A5396,[1]Countries!$A:$H,7,FALSE),"")</f>
        <v>Other Managed</v>
      </c>
      <c r="S5396" t="str">
        <f>_xlfn.IFNA(VLOOKUP(B5396&amp;A5396,[1]Countries!$A:$H,8,FALSE),"")</f>
        <v>Other</v>
      </c>
    </row>
    <row r="5397" spans="1:19" x14ac:dyDescent="0.25">
      <c r="A5397" t="s">
        <v>224</v>
      </c>
      <c r="B5397">
        <v>2015</v>
      </c>
      <c r="C5397" t="s">
        <v>225</v>
      </c>
      <c r="D5397" s="1">
        <v>14.060764330085711</v>
      </c>
      <c r="E5397" s="1">
        <v>2350024277.83147</v>
      </c>
      <c r="F5397" s="1">
        <v>6678178340.451211</v>
      </c>
      <c r="G5397" s="1">
        <v>5060187303.8576155</v>
      </c>
      <c r="H5397" s="1">
        <v>25.078062316981551</v>
      </c>
      <c r="I5397" s="1">
        <v>774710021.97265601</v>
      </c>
      <c r="J5397" s="1">
        <v>52.149832260678188</v>
      </c>
      <c r="K5397" s="3">
        <v>6082952718.3197174</v>
      </c>
      <c r="L5397" s="1">
        <v>25.27189146773026</v>
      </c>
      <c r="M5397">
        <f t="shared" si="336"/>
        <v>11.600618948434862</v>
      </c>
      <c r="N5397" s="4">
        <f t="shared" si="337"/>
        <v>36.87251041616512</v>
      </c>
      <c r="O5397">
        <f t="shared" si="338"/>
        <v>0.91755170946928644</v>
      </c>
      <c r="P5397">
        <f t="shared" si="339"/>
        <v>40.582369740114387</v>
      </c>
      <c r="Q5397" t="str">
        <f>_xlfn.IFNA(VLOOKUP(B5397&amp;A5397,[1]Countries!$A:$H,6,FALSE),"")</f>
        <v>O</v>
      </c>
      <c r="R5397" t="str">
        <f>_xlfn.IFNA(VLOOKUP(B5397&amp;A5397,[1]Countries!$A:$H,7,FALSE),"")</f>
        <v>Other Managed</v>
      </c>
      <c r="S5397" t="str">
        <f>_xlfn.IFNA(VLOOKUP(B5397&amp;A5397,[1]Countries!$A:$H,8,FALSE),"")</f>
        <v>Other</v>
      </c>
    </row>
    <row r="5398" spans="1:19" x14ac:dyDescent="0.25">
      <c r="A5398" t="s">
        <v>224</v>
      </c>
      <c r="B5398">
        <v>2016</v>
      </c>
      <c r="C5398" t="s">
        <v>225</v>
      </c>
      <c r="D5398" s="1">
        <v>12.834473156492789</v>
      </c>
      <c r="E5398" s="1">
        <v>2440818089.6271281</v>
      </c>
      <c r="F5398" s="1">
        <v>6813092065.8350744</v>
      </c>
      <c r="G5398" s="1">
        <v>4769039435.5358934</v>
      </c>
      <c r="H5398" s="1">
        <v>26.546424000779279</v>
      </c>
      <c r="I5398" s="1">
        <v>519489990.234375</v>
      </c>
      <c r="J5398" s="1">
        <v>50.148321168128398</v>
      </c>
      <c r="K5398" s="3">
        <v>6346700781.961977</v>
      </c>
      <c r="L5398" s="1">
        <v>29.276104570716999</v>
      </c>
      <c r="M5398">
        <f t="shared" si="336"/>
        <v>7.6248784724253031</v>
      </c>
      <c r="N5398" s="4">
        <f t="shared" si="337"/>
        <v>36.900983043142304</v>
      </c>
      <c r="O5398">
        <f t="shared" si="338"/>
        <v>0.99408470055732745</v>
      </c>
      <c r="P5398">
        <f t="shared" si="339"/>
        <v>34.17275626706796</v>
      </c>
      <c r="Q5398" t="str">
        <f>_xlfn.IFNA(VLOOKUP(B5398&amp;A5398,[1]Countries!$A:$H,6,FALSE),"")</f>
        <v>O</v>
      </c>
      <c r="R5398" t="str">
        <f>_xlfn.IFNA(VLOOKUP(B5398&amp;A5398,[1]Countries!$A:$H,7,FALSE),"")</f>
        <v>Other Managed</v>
      </c>
      <c r="S5398" t="str">
        <f>_xlfn.IFNA(VLOOKUP(B5398&amp;A5398,[1]Countries!$A:$H,8,FALSE),"")</f>
        <v>Other</v>
      </c>
    </row>
    <row r="5399" spans="1:19" x14ac:dyDescent="0.25">
      <c r="A5399" t="s">
        <v>224</v>
      </c>
      <c r="B5399">
        <v>2017</v>
      </c>
      <c r="C5399" t="s">
        <v>225</v>
      </c>
      <c r="D5399" s="1">
        <v>12.514578895885339</v>
      </c>
      <c r="E5399" s="1">
        <v>2638474037.5246668</v>
      </c>
      <c r="F5399" s="1">
        <v>7702934800.1283636</v>
      </c>
      <c r="G5399" s="1">
        <v>5112022211.0250664</v>
      </c>
      <c r="H5399" s="1">
        <v>27.308093471576552</v>
      </c>
      <c r="I5399" s="1">
        <v>464970001.22070301</v>
      </c>
      <c r="J5399" s="1">
        <v>49.932447424076173</v>
      </c>
      <c r="K5399" s="3">
        <v>6647530416.709794</v>
      </c>
      <c r="L5399" s="1">
        <v>32.270532264279019</v>
      </c>
      <c r="M5399">
        <f t="shared" si="336"/>
        <v>6.0362707628390497</v>
      </c>
      <c r="N5399" s="4">
        <f t="shared" si="337"/>
        <v>38.306803027118072</v>
      </c>
      <c r="O5399">
        <f t="shared" si="338"/>
        <v>1.0027057586562942</v>
      </c>
      <c r="P5399">
        <f t="shared" si="339"/>
        <v>32.11176308358705</v>
      </c>
      <c r="Q5399" t="str">
        <f>_xlfn.IFNA(VLOOKUP(B5399&amp;A5399,[1]Countries!$A:$H,6,FALSE),"")</f>
        <v>O</v>
      </c>
      <c r="R5399" t="str">
        <f>_xlfn.IFNA(VLOOKUP(B5399&amp;A5399,[1]Countries!$A:$H,7,FALSE),"")</f>
        <v>Other Managed</v>
      </c>
      <c r="S5399" t="str">
        <f>_xlfn.IFNA(VLOOKUP(B5399&amp;A5399,[1]Countries!$A:$H,8,FALSE),"")</f>
        <v>Other</v>
      </c>
    </row>
    <row r="5400" spans="1:19" x14ac:dyDescent="0.25">
      <c r="A5400" t="s">
        <v>224</v>
      </c>
      <c r="B5400">
        <v>2018</v>
      </c>
      <c r="C5400" t="s">
        <v>225</v>
      </c>
      <c r="D5400" s="1">
        <v>11.67528648423845</v>
      </c>
      <c r="E5400" s="1">
        <v>2613813420.3366351</v>
      </c>
      <c r="F5400" s="1">
        <v>8271108638.3993101</v>
      </c>
      <c r="G5400" s="1">
        <v>5564291555.9635859</v>
      </c>
      <c r="H5400" s="1">
        <v>27.478513682116311</v>
      </c>
      <c r="I5400" s="1">
        <v>413609985.35156298</v>
      </c>
      <c r="J5400" s="1">
        <v>49.767696970207894</v>
      </c>
      <c r="K5400" s="3">
        <v>6897338634.7884321</v>
      </c>
      <c r="L5400" s="1">
        <v>32.505559289931099</v>
      </c>
      <c r="M5400">
        <f t="shared" si="336"/>
        <v>5.000659566135357</v>
      </c>
      <c r="N5400" s="4">
        <f t="shared" si="337"/>
        <v>37.506218856066454</v>
      </c>
      <c r="O5400">
        <f t="shared" si="338"/>
        <v>1.0093354944646593</v>
      </c>
      <c r="P5400">
        <f t="shared" si="339"/>
        <v>35.672099891532199</v>
      </c>
      <c r="Q5400" t="str">
        <f>_xlfn.IFNA(VLOOKUP(B5400&amp;A5400,[1]Countries!$A:$H,6,FALSE),"")</f>
        <v>SP</v>
      </c>
      <c r="R5400" t="str">
        <f>_xlfn.IFNA(VLOOKUP(B5400&amp;A5400,[1]Countries!$A:$H,7,FALSE),"")</f>
        <v>Soft Peg</v>
      </c>
      <c r="S5400" t="str">
        <f>_xlfn.IFNA(VLOOKUP(B5400&amp;A5400,[1]Countries!$A:$H,8,FALSE),"")</f>
        <v>Pegged</v>
      </c>
    </row>
    <row r="5401" spans="1:19" x14ac:dyDescent="0.25">
      <c r="A5401" t="s">
        <v>224</v>
      </c>
      <c r="B5401">
        <v>2019</v>
      </c>
      <c r="C5401" t="s">
        <v>225</v>
      </c>
      <c r="D5401" s="1">
        <v>12.089843035009009</v>
      </c>
      <c r="E5401" s="1">
        <v>3160773135.0072961</v>
      </c>
      <c r="F5401" s="1">
        <v>8454619607.8179531</v>
      </c>
      <c r="G5401" s="1">
        <v>5554671372.5080156</v>
      </c>
      <c r="H5401" s="1">
        <v>27.6063381207859</v>
      </c>
      <c r="J5401" s="1">
        <v>50.241609755502317</v>
      </c>
      <c r="K5401" s="3">
        <v>7208211269.0534821</v>
      </c>
      <c r="L5401" s="1">
        <v>28.504435057565171</v>
      </c>
      <c r="M5401" t="str">
        <f t="shared" si="336"/>
        <v/>
      </c>
      <c r="N5401" s="4">
        <f t="shared" si="337"/>
        <v>28.504435057565171</v>
      </c>
      <c r="O5401">
        <f t="shared" si="338"/>
        <v>0.99038208541971107</v>
      </c>
      <c r="P5401">
        <f t="shared" si="339"/>
        <v>28.314677046937646</v>
      </c>
      <c r="Q5401" t="str">
        <f>_xlfn.IFNA(VLOOKUP(B5401&amp;A5401,[1]Countries!$A:$H,6,FALSE),"")</f>
        <v/>
      </c>
      <c r="R5401" t="str">
        <f>_xlfn.IFNA(VLOOKUP(B5401&amp;A5401,[1]Countries!$A:$H,7,FALSE),"")</f>
        <v/>
      </c>
      <c r="S5401" t="str">
        <f>_xlfn.IFNA(VLOOKUP(B5401&amp;A5401,[1]Countries!$A:$H,8,FALSE),"")</f>
        <v/>
      </c>
    </row>
    <row r="5402" spans="1:19" x14ac:dyDescent="0.25">
      <c r="A5402" t="s">
        <v>226</v>
      </c>
      <c r="B5402">
        <v>1970</v>
      </c>
      <c r="C5402" t="s">
        <v>227</v>
      </c>
      <c r="I5402" s="1">
        <v>69239997.863769501</v>
      </c>
      <c r="M5402" t="str">
        <f t="shared" si="336"/>
        <v/>
      </c>
      <c r="N5402" s="4" t="str">
        <f t="shared" si="337"/>
        <v/>
      </c>
      <c r="O5402" t="str">
        <f t="shared" si="338"/>
        <v/>
      </c>
      <c r="P5402" t="str">
        <f t="shared" si="339"/>
        <v/>
      </c>
      <c r="Q5402" t="str">
        <f>_xlfn.IFNA(VLOOKUP(B5402&amp;A5402,[1]Countries!$A:$H,6,FALSE),"")</f>
        <v/>
      </c>
      <c r="R5402" t="str">
        <f>_xlfn.IFNA(VLOOKUP(B5402&amp;A5402,[1]Countries!$A:$H,7,FALSE),"")</f>
        <v/>
      </c>
      <c r="S5402" t="str">
        <f>_xlfn.IFNA(VLOOKUP(B5402&amp;A5402,[1]Countries!$A:$H,8,FALSE),"")</f>
        <v/>
      </c>
    </row>
    <row r="5403" spans="1:19" x14ac:dyDescent="0.25">
      <c r="A5403" t="s">
        <v>226</v>
      </c>
      <c r="B5403">
        <v>1971</v>
      </c>
      <c r="C5403" t="s">
        <v>227</v>
      </c>
      <c r="I5403" s="1">
        <v>71860000.610351607</v>
      </c>
      <c r="M5403" t="str">
        <f t="shared" si="336"/>
        <v/>
      </c>
      <c r="N5403" s="4" t="str">
        <f t="shared" si="337"/>
        <v/>
      </c>
      <c r="O5403" t="str">
        <f t="shared" si="338"/>
        <v/>
      </c>
      <c r="P5403" t="str">
        <f t="shared" si="339"/>
        <v/>
      </c>
      <c r="Q5403" t="str">
        <f>_xlfn.IFNA(VLOOKUP(B5403&amp;A5403,[1]Countries!$A:$H,6,FALSE),"")</f>
        <v/>
      </c>
      <c r="R5403" t="str">
        <f>_xlfn.IFNA(VLOOKUP(B5403&amp;A5403,[1]Countries!$A:$H,7,FALSE),"")</f>
        <v/>
      </c>
      <c r="S5403" t="str">
        <f>_xlfn.IFNA(VLOOKUP(B5403&amp;A5403,[1]Countries!$A:$H,8,FALSE),"")</f>
        <v/>
      </c>
    </row>
    <row r="5404" spans="1:19" x14ac:dyDescent="0.25">
      <c r="A5404" t="s">
        <v>226</v>
      </c>
      <c r="B5404">
        <v>1972</v>
      </c>
      <c r="C5404" t="s">
        <v>227</v>
      </c>
      <c r="I5404" s="1">
        <v>66650001.525878914</v>
      </c>
      <c r="M5404" t="str">
        <f t="shared" si="336"/>
        <v/>
      </c>
      <c r="N5404" s="4" t="str">
        <f t="shared" si="337"/>
        <v/>
      </c>
      <c r="O5404" t="str">
        <f t="shared" si="338"/>
        <v/>
      </c>
      <c r="P5404" t="str">
        <f t="shared" si="339"/>
        <v/>
      </c>
      <c r="Q5404" t="str">
        <f>_xlfn.IFNA(VLOOKUP(B5404&amp;A5404,[1]Countries!$A:$H,6,FALSE),"")</f>
        <v/>
      </c>
      <c r="R5404" t="str">
        <f>_xlfn.IFNA(VLOOKUP(B5404&amp;A5404,[1]Countries!$A:$H,7,FALSE),"")</f>
        <v/>
      </c>
      <c r="S5404" t="str">
        <f>_xlfn.IFNA(VLOOKUP(B5404&amp;A5404,[1]Countries!$A:$H,8,FALSE),"")</f>
        <v/>
      </c>
    </row>
    <row r="5405" spans="1:19" x14ac:dyDescent="0.25">
      <c r="A5405" t="s">
        <v>226</v>
      </c>
      <c r="B5405">
        <v>1973</v>
      </c>
      <c r="C5405" t="s">
        <v>227</v>
      </c>
      <c r="I5405" s="1">
        <v>73809997.55859381</v>
      </c>
      <c r="M5405" t="str">
        <f t="shared" si="336"/>
        <v/>
      </c>
      <c r="N5405" s="4" t="str">
        <f t="shared" si="337"/>
        <v/>
      </c>
      <c r="O5405" t="str">
        <f t="shared" si="338"/>
        <v/>
      </c>
      <c r="P5405" t="str">
        <f t="shared" si="339"/>
        <v/>
      </c>
      <c r="Q5405" t="str">
        <f>_xlfn.IFNA(VLOOKUP(B5405&amp;A5405,[1]Countries!$A:$H,6,FALSE),"")</f>
        <v/>
      </c>
      <c r="R5405" t="str">
        <f>_xlfn.IFNA(VLOOKUP(B5405&amp;A5405,[1]Countries!$A:$H,7,FALSE),"")</f>
        <v/>
      </c>
      <c r="S5405" t="str">
        <f>_xlfn.IFNA(VLOOKUP(B5405&amp;A5405,[1]Countries!$A:$H,8,FALSE),"")</f>
        <v/>
      </c>
    </row>
    <row r="5406" spans="1:19" x14ac:dyDescent="0.25">
      <c r="A5406" t="s">
        <v>226</v>
      </c>
      <c r="B5406">
        <v>1974</v>
      </c>
      <c r="C5406" t="s">
        <v>227</v>
      </c>
      <c r="I5406" s="1">
        <v>58939998.626708999</v>
      </c>
      <c r="M5406" t="str">
        <f t="shared" si="336"/>
        <v/>
      </c>
      <c r="N5406" s="4" t="str">
        <f t="shared" si="337"/>
        <v/>
      </c>
      <c r="O5406" t="str">
        <f t="shared" si="338"/>
        <v/>
      </c>
      <c r="P5406" t="str">
        <f t="shared" si="339"/>
        <v/>
      </c>
      <c r="Q5406" t="str">
        <f>_xlfn.IFNA(VLOOKUP(B5406&amp;A5406,[1]Countries!$A:$H,6,FALSE),"")</f>
        <v/>
      </c>
      <c r="R5406" t="str">
        <f>_xlfn.IFNA(VLOOKUP(B5406&amp;A5406,[1]Countries!$A:$H,7,FALSE),"")</f>
        <v/>
      </c>
      <c r="S5406" t="str">
        <f>_xlfn.IFNA(VLOOKUP(B5406&amp;A5406,[1]Countries!$A:$H,8,FALSE),"")</f>
        <v/>
      </c>
    </row>
    <row r="5407" spans="1:19" x14ac:dyDescent="0.25">
      <c r="A5407" t="s">
        <v>226</v>
      </c>
      <c r="B5407">
        <v>1975</v>
      </c>
      <c r="C5407" t="s">
        <v>227</v>
      </c>
      <c r="I5407" s="1">
        <v>35849998.474121101</v>
      </c>
      <c r="M5407" t="str">
        <f t="shared" si="336"/>
        <v/>
      </c>
      <c r="N5407" s="4" t="str">
        <f t="shared" si="337"/>
        <v/>
      </c>
      <c r="O5407" t="str">
        <f t="shared" si="338"/>
        <v/>
      </c>
      <c r="P5407" t="str">
        <f t="shared" si="339"/>
        <v/>
      </c>
      <c r="Q5407" t="str">
        <f>_xlfn.IFNA(VLOOKUP(B5407&amp;A5407,[1]Countries!$A:$H,6,FALSE),"")</f>
        <v/>
      </c>
      <c r="R5407" t="str">
        <f>_xlfn.IFNA(VLOOKUP(B5407&amp;A5407,[1]Countries!$A:$H,7,FALSE),"")</f>
        <v/>
      </c>
      <c r="S5407" t="str">
        <f>_xlfn.IFNA(VLOOKUP(B5407&amp;A5407,[1]Countries!$A:$H,8,FALSE),"")</f>
        <v/>
      </c>
    </row>
    <row r="5408" spans="1:19" x14ac:dyDescent="0.25">
      <c r="A5408" t="s">
        <v>226</v>
      </c>
      <c r="B5408">
        <v>1976</v>
      </c>
      <c r="C5408" t="s">
        <v>227</v>
      </c>
      <c r="I5408" s="1">
        <v>28180000.3051758</v>
      </c>
      <c r="M5408" t="str">
        <f t="shared" si="336"/>
        <v/>
      </c>
      <c r="N5408" s="4" t="str">
        <f t="shared" si="337"/>
        <v/>
      </c>
      <c r="O5408" t="str">
        <f t="shared" si="338"/>
        <v/>
      </c>
      <c r="P5408" t="str">
        <f t="shared" si="339"/>
        <v/>
      </c>
      <c r="Q5408" t="str">
        <f>_xlfn.IFNA(VLOOKUP(B5408&amp;A5408,[1]Countries!$A:$H,6,FALSE),"")</f>
        <v/>
      </c>
      <c r="R5408" t="str">
        <f>_xlfn.IFNA(VLOOKUP(B5408&amp;A5408,[1]Countries!$A:$H,7,FALSE),"")</f>
        <v/>
      </c>
      <c r="S5408" t="str">
        <f>_xlfn.IFNA(VLOOKUP(B5408&amp;A5408,[1]Countries!$A:$H,8,FALSE),"")</f>
        <v/>
      </c>
    </row>
    <row r="5409" spans="1:19" x14ac:dyDescent="0.25">
      <c r="A5409" t="s">
        <v>226</v>
      </c>
      <c r="B5409">
        <v>1977</v>
      </c>
      <c r="C5409" t="s">
        <v>227</v>
      </c>
      <c r="I5409" s="1">
        <v>31620000.839233398</v>
      </c>
      <c r="M5409" t="str">
        <f t="shared" si="336"/>
        <v/>
      </c>
      <c r="N5409" s="4" t="str">
        <f t="shared" si="337"/>
        <v/>
      </c>
      <c r="O5409" t="str">
        <f t="shared" si="338"/>
        <v/>
      </c>
      <c r="P5409" t="str">
        <f t="shared" si="339"/>
        <v/>
      </c>
      <c r="Q5409" t="str">
        <f>_xlfn.IFNA(VLOOKUP(B5409&amp;A5409,[1]Countries!$A:$H,6,FALSE),"")</f>
        <v/>
      </c>
      <c r="R5409" t="str">
        <f>_xlfn.IFNA(VLOOKUP(B5409&amp;A5409,[1]Countries!$A:$H,7,FALSE),"")</f>
        <v/>
      </c>
      <c r="S5409" t="str">
        <f>_xlfn.IFNA(VLOOKUP(B5409&amp;A5409,[1]Countries!$A:$H,8,FALSE),"")</f>
        <v/>
      </c>
    </row>
    <row r="5410" spans="1:19" x14ac:dyDescent="0.25">
      <c r="A5410" t="s">
        <v>226</v>
      </c>
      <c r="B5410">
        <v>1978</v>
      </c>
      <c r="C5410" t="s">
        <v>227</v>
      </c>
      <c r="I5410" s="1">
        <v>69040000.915527299</v>
      </c>
      <c r="M5410" t="str">
        <f t="shared" si="336"/>
        <v/>
      </c>
      <c r="N5410" s="4" t="str">
        <f t="shared" si="337"/>
        <v/>
      </c>
      <c r="O5410" t="str">
        <f t="shared" si="338"/>
        <v/>
      </c>
      <c r="P5410" t="str">
        <f t="shared" si="339"/>
        <v/>
      </c>
      <c r="Q5410" t="str">
        <f>_xlfn.IFNA(VLOOKUP(B5410&amp;A5410,[1]Countries!$A:$H,6,FALSE),"")</f>
        <v/>
      </c>
      <c r="R5410" t="str">
        <f>_xlfn.IFNA(VLOOKUP(B5410&amp;A5410,[1]Countries!$A:$H,7,FALSE),"")</f>
        <v/>
      </c>
      <c r="S5410" t="str">
        <f>_xlfn.IFNA(VLOOKUP(B5410&amp;A5410,[1]Countries!$A:$H,8,FALSE),"")</f>
        <v/>
      </c>
    </row>
    <row r="5411" spans="1:19" x14ac:dyDescent="0.25">
      <c r="A5411" t="s">
        <v>226</v>
      </c>
      <c r="B5411">
        <v>1979</v>
      </c>
      <c r="C5411" t="s">
        <v>227</v>
      </c>
      <c r="I5411" s="1">
        <v>52419998.168945298</v>
      </c>
      <c r="M5411" t="str">
        <f t="shared" si="336"/>
        <v/>
      </c>
      <c r="N5411" s="4" t="str">
        <f t="shared" si="337"/>
        <v/>
      </c>
      <c r="O5411" t="str">
        <f t="shared" si="338"/>
        <v/>
      </c>
      <c r="P5411" t="str">
        <f t="shared" si="339"/>
        <v/>
      </c>
      <c r="Q5411" t="str">
        <f>_xlfn.IFNA(VLOOKUP(B5411&amp;A5411,[1]Countries!$A:$H,6,FALSE),"")</f>
        <v/>
      </c>
      <c r="R5411" t="str">
        <f>_xlfn.IFNA(VLOOKUP(B5411&amp;A5411,[1]Countries!$A:$H,7,FALSE),"")</f>
        <v/>
      </c>
      <c r="S5411" t="str">
        <f>_xlfn.IFNA(VLOOKUP(B5411&amp;A5411,[1]Countries!$A:$H,8,FALSE),"")</f>
        <v/>
      </c>
    </row>
    <row r="5412" spans="1:19" x14ac:dyDescent="0.25">
      <c r="A5412" t="s">
        <v>226</v>
      </c>
      <c r="B5412">
        <v>1980</v>
      </c>
      <c r="C5412" t="s">
        <v>227</v>
      </c>
      <c r="I5412" s="1">
        <v>45159999.847412102</v>
      </c>
      <c r="M5412" t="str">
        <f t="shared" si="336"/>
        <v/>
      </c>
      <c r="N5412" s="4" t="str">
        <f t="shared" si="337"/>
        <v/>
      </c>
      <c r="O5412" t="str">
        <f t="shared" si="338"/>
        <v/>
      </c>
      <c r="P5412" t="str">
        <f t="shared" si="339"/>
        <v/>
      </c>
      <c r="Q5412" t="str">
        <f>_xlfn.IFNA(VLOOKUP(B5412&amp;A5412,[1]Countries!$A:$H,6,FALSE),"")</f>
        <v/>
      </c>
      <c r="R5412" t="str">
        <f>_xlfn.IFNA(VLOOKUP(B5412&amp;A5412,[1]Countries!$A:$H,7,FALSE),"")</f>
        <v/>
      </c>
      <c r="S5412" t="str">
        <f>_xlfn.IFNA(VLOOKUP(B5412&amp;A5412,[1]Countries!$A:$H,8,FALSE),"")</f>
        <v/>
      </c>
    </row>
    <row r="5413" spans="1:19" x14ac:dyDescent="0.25">
      <c r="A5413" t="s">
        <v>226</v>
      </c>
      <c r="B5413">
        <v>1981</v>
      </c>
      <c r="C5413" t="s">
        <v>227</v>
      </c>
      <c r="I5413" s="1">
        <v>41669998.168945298</v>
      </c>
      <c r="M5413" t="str">
        <f t="shared" si="336"/>
        <v/>
      </c>
      <c r="N5413" s="4" t="str">
        <f t="shared" si="337"/>
        <v/>
      </c>
      <c r="O5413" t="str">
        <f t="shared" si="338"/>
        <v/>
      </c>
      <c r="P5413" t="str">
        <f t="shared" si="339"/>
        <v/>
      </c>
      <c r="Q5413" t="str">
        <f>_xlfn.IFNA(VLOOKUP(B5413&amp;A5413,[1]Countries!$A:$H,6,FALSE),"")</f>
        <v/>
      </c>
      <c r="R5413" t="str">
        <f>_xlfn.IFNA(VLOOKUP(B5413&amp;A5413,[1]Countries!$A:$H,7,FALSE),"")</f>
        <v/>
      </c>
      <c r="S5413" t="str">
        <f>_xlfn.IFNA(VLOOKUP(B5413&amp;A5413,[1]Countries!$A:$H,8,FALSE),"")</f>
        <v/>
      </c>
    </row>
    <row r="5414" spans="1:19" x14ac:dyDescent="0.25">
      <c r="A5414" t="s">
        <v>226</v>
      </c>
      <c r="B5414">
        <v>1982</v>
      </c>
      <c r="C5414" t="s">
        <v>227</v>
      </c>
      <c r="I5414" s="1">
        <v>40049999.237060487</v>
      </c>
      <c r="M5414" t="str">
        <f t="shared" si="336"/>
        <v/>
      </c>
      <c r="N5414" s="4" t="str">
        <f t="shared" si="337"/>
        <v/>
      </c>
      <c r="O5414" t="str">
        <f t="shared" si="338"/>
        <v/>
      </c>
      <c r="P5414" t="str">
        <f t="shared" si="339"/>
        <v/>
      </c>
      <c r="Q5414" t="str">
        <f>_xlfn.IFNA(VLOOKUP(B5414&amp;A5414,[1]Countries!$A:$H,6,FALSE),"")</f>
        <v/>
      </c>
      <c r="R5414" t="str">
        <f>_xlfn.IFNA(VLOOKUP(B5414&amp;A5414,[1]Countries!$A:$H,7,FALSE),"")</f>
        <v/>
      </c>
      <c r="S5414" t="str">
        <f>_xlfn.IFNA(VLOOKUP(B5414&amp;A5414,[1]Countries!$A:$H,8,FALSE),"")</f>
        <v/>
      </c>
    </row>
    <row r="5415" spans="1:19" x14ac:dyDescent="0.25">
      <c r="A5415" t="s">
        <v>226</v>
      </c>
      <c r="B5415">
        <v>1983</v>
      </c>
      <c r="C5415" t="s">
        <v>227</v>
      </c>
      <c r="I5415" s="1">
        <v>31620000.839233398</v>
      </c>
      <c r="M5415" t="str">
        <f t="shared" si="336"/>
        <v/>
      </c>
      <c r="N5415" s="4" t="str">
        <f t="shared" si="337"/>
        <v/>
      </c>
      <c r="O5415" t="str">
        <f t="shared" si="338"/>
        <v/>
      </c>
      <c r="P5415" t="str">
        <f t="shared" si="339"/>
        <v/>
      </c>
      <c r="Q5415" t="str">
        <f>_xlfn.IFNA(VLOOKUP(B5415&amp;A5415,[1]Countries!$A:$H,6,FALSE),"")</f>
        <v/>
      </c>
      <c r="R5415" t="str">
        <f>_xlfn.IFNA(VLOOKUP(B5415&amp;A5415,[1]Countries!$A:$H,7,FALSE),"")</f>
        <v/>
      </c>
      <c r="S5415" t="str">
        <f>_xlfn.IFNA(VLOOKUP(B5415&amp;A5415,[1]Countries!$A:$H,8,FALSE),"")</f>
        <v/>
      </c>
    </row>
    <row r="5416" spans="1:19" x14ac:dyDescent="0.25">
      <c r="A5416" t="s">
        <v>226</v>
      </c>
      <c r="B5416">
        <v>1984</v>
      </c>
      <c r="C5416" t="s">
        <v>227</v>
      </c>
      <c r="E5416" s="1">
        <v>48571428.571428567</v>
      </c>
      <c r="F5416" s="1">
        <v>1757142805.7142861</v>
      </c>
      <c r="G5416" s="1">
        <v>111428571.4285714</v>
      </c>
      <c r="I5416" s="1">
        <v>33450000.762939502</v>
      </c>
      <c r="K5416" s="3">
        <v>1516865496.450845</v>
      </c>
      <c r="L5416" s="1">
        <v>0.1593495954281183</v>
      </c>
      <c r="M5416">
        <f t="shared" si="336"/>
        <v>1.9036586357215248</v>
      </c>
      <c r="N5416" s="4">
        <f t="shared" si="337"/>
        <v>2.0630082311496429</v>
      </c>
      <c r="O5416" t="str">
        <f t="shared" si="338"/>
        <v/>
      </c>
      <c r="P5416">
        <f t="shared" si="339"/>
        <v>3.5772358770573081</v>
      </c>
      <c r="Q5416" t="str">
        <f>_xlfn.IFNA(VLOOKUP(B5416&amp;A5416,[1]Countries!$A:$H,6,FALSE),"")</f>
        <v/>
      </c>
      <c r="R5416" t="str">
        <f>_xlfn.IFNA(VLOOKUP(B5416&amp;A5416,[1]Countries!$A:$H,7,FALSE),"")</f>
        <v/>
      </c>
      <c r="S5416" t="str">
        <f>_xlfn.IFNA(VLOOKUP(B5416&amp;A5416,[1]Countries!$A:$H,8,FALSE),"")</f>
        <v/>
      </c>
    </row>
    <row r="5417" spans="1:19" x14ac:dyDescent="0.25">
      <c r="A5417" t="s">
        <v>226</v>
      </c>
      <c r="B5417">
        <v>1985</v>
      </c>
      <c r="C5417" t="s">
        <v>227</v>
      </c>
      <c r="E5417" s="1">
        <v>95555562.222222194</v>
      </c>
      <c r="F5417" s="1">
        <v>2366666615.5555558</v>
      </c>
      <c r="G5417" s="1">
        <v>231111111.1111111</v>
      </c>
      <c r="I5417" s="1">
        <v>35759998.321533203</v>
      </c>
      <c r="K5417" s="3">
        <v>1593770030.260896</v>
      </c>
      <c r="L5417" s="1">
        <v>0.1478873271374728</v>
      </c>
      <c r="M5417">
        <f t="shared" si="336"/>
        <v>1.5109858772034452</v>
      </c>
      <c r="N5417" s="4">
        <f t="shared" si="337"/>
        <v>1.658873204340918</v>
      </c>
      <c r="O5417" t="str">
        <f t="shared" si="338"/>
        <v/>
      </c>
      <c r="P5417">
        <f t="shared" si="339"/>
        <v>5.7276993725230847</v>
      </c>
      <c r="Q5417" t="str">
        <f>_xlfn.IFNA(VLOOKUP(B5417&amp;A5417,[1]Countries!$A:$H,6,FALSE),"")</f>
        <v/>
      </c>
      <c r="R5417" t="str">
        <f>_xlfn.IFNA(VLOOKUP(B5417&amp;A5417,[1]Countries!$A:$H,7,FALSE),"")</f>
        <v/>
      </c>
      <c r="S5417" t="str">
        <f>_xlfn.IFNA(VLOOKUP(B5417&amp;A5417,[1]Countries!$A:$H,8,FALSE),"")</f>
        <v/>
      </c>
    </row>
    <row r="5418" spans="1:19" x14ac:dyDescent="0.25">
      <c r="A5418" t="s">
        <v>226</v>
      </c>
      <c r="B5418">
        <v>1986</v>
      </c>
      <c r="C5418" t="s">
        <v>227</v>
      </c>
      <c r="E5418" s="1">
        <v>64210523.157894738</v>
      </c>
      <c r="F5418" s="1">
        <v>1776842041.0526321</v>
      </c>
      <c r="G5418" s="1">
        <v>136842100</v>
      </c>
      <c r="I5418" s="1">
        <v>40569999.694824196</v>
      </c>
      <c r="K5418" s="3">
        <v>1671627820.1113939</v>
      </c>
      <c r="L5418" s="1">
        <v>0.20823460738288571</v>
      </c>
      <c r="M5418">
        <f t="shared" si="336"/>
        <v>2.2832642833456274</v>
      </c>
      <c r="N5418" s="4">
        <f t="shared" si="337"/>
        <v>2.4914988907285132</v>
      </c>
      <c r="O5418" t="str">
        <f t="shared" si="338"/>
        <v/>
      </c>
      <c r="P5418">
        <f t="shared" si="339"/>
        <v>4.0876777543532832</v>
      </c>
      <c r="Q5418" t="str">
        <f>_xlfn.IFNA(VLOOKUP(B5418&amp;A5418,[1]Countries!$A:$H,6,FALSE),"")</f>
        <v/>
      </c>
      <c r="R5418" t="str">
        <f>_xlfn.IFNA(VLOOKUP(B5418&amp;A5418,[1]Countries!$A:$H,7,FALSE),"")</f>
        <v/>
      </c>
      <c r="S5418" t="str">
        <f>_xlfn.IFNA(VLOOKUP(B5418&amp;A5418,[1]Countries!$A:$H,8,FALSE),"")</f>
        <v/>
      </c>
    </row>
    <row r="5419" spans="1:19" x14ac:dyDescent="0.25">
      <c r="A5419" t="s">
        <v>226</v>
      </c>
      <c r="B5419">
        <v>1987</v>
      </c>
      <c r="C5419" t="s">
        <v>227</v>
      </c>
      <c r="E5419" s="1">
        <v>66241427.16012723</v>
      </c>
      <c r="F5419" s="1">
        <v>1087273103.6963861</v>
      </c>
      <c r="G5419" s="1">
        <v>152469487.25709099</v>
      </c>
      <c r="I5419" s="1">
        <v>54119998.931884803</v>
      </c>
      <c r="K5419" s="3">
        <v>1647793878.000901</v>
      </c>
      <c r="L5419" s="1">
        <v>0.32190624306819537</v>
      </c>
      <c r="M5419">
        <f t="shared" si="336"/>
        <v>4.9775901517193661</v>
      </c>
      <c r="N5419" s="4">
        <f t="shared" si="337"/>
        <v>5.2994963947875613</v>
      </c>
      <c r="O5419" t="str">
        <f t="shared" si="338"/>
        <v/>
      </c>
      <c r="P5419">
        <f t="shared" si="339"/>
        <v>7.9306716779634776</v>
      </c>
      <c r="Q5419" t="str">
        <f>_xlfn.IFNA(VLOOKUP(B5419&amp;A5419,[1]Countries!$A:$H,6,FALSE),"")</f>
        <v/>
      </c>
      <c r="R5419" t="str">
        <f>_xlfn.IFNA(VLOOKUP(B5419&amp;A5419,[1]Countries!$A:$H,7,FALSE),"")</f>
        <v/>
      </c>
      <c r="S5419" t="str">
        <f>_xlfn.IFNA(VLOOKUP(B5419&amp;A5419,[1]Countries!$A:$H,8,FALSE),"")</f>
        <v/>
      </c>
    </row>
    <row r="5420" spans="1:19" x14ac:dyDescent="0.25">
      <c r="A5420" t="s">
        <v>226</v>
      </c>
      <c r="B5420">
        <v>1988</v>
      </c>
      <c r="C5420" t="s">
        <v>227</v>
      </c>
      <c r="E5420" s="1">
        <v>81630154.178953707</v>
      </c>
      <c r="F5420" s="1">
        <v>598961269.29787862</v>
      </c>
      <c r="G5420" s="1">
        <v>191065571.20700389</v>
      </c>
      <c r="I5420" s="1">
        <v>70150001.525878906</v>
      </c>
      <c r="K5420" s="3">
        <v>1614669908.1635849</v>
      </c>
      <c r="L5420" s="1">
        <v>1.1186031806119869</v>
      </c>
      <c r="M5420">
        <f t="shared" si="336"/>
        <v>11.711942845338056</v>
      </c>
      <c r="N5420" s="4">
        <f t="shared" si="337"/>
        <v>12.830546025950042</v>
      </c>
      <c r="O5420" t="str">
        <f t="shared" si="338"/>
        <v/>
      </c>
      <c r="P5420">
        <f t="shared" si="339"/>
        <v>18.270867022225634</v>
      </c>
      <c r="Q5420" t="str">
        <f>_xlfn.IFNA(VLOOKUP(B5420&amp;A5420,[1]Countries!$A:$H,6,FALSE),"")</f>
        <v/>
      </c>
      <c r="R5420" t="str">
        <f>_xlfn.IFNA(VLOOKUP(B5420&amp;A5420,[1]Countries!$A:$H,7,FALSE),"")</f>
        <v/>
      </c>
      <c r="S5420" t="str">
        <f>_xlfn.IFNA(VLOOKUP(B5420&amp;A5420,[1]Countries!$A:$H,8,FALSE),"")</f>
        <v/>
      </c>
    </row>
    <row r="5421" spans="1:19" x14ac:dyDescent="0.25">
      <c r="A5421" t="s">
        <v>226</v>
      </c>
      <c r="B5421">
        <v>1989</v>
      </c>
      <c r="C5421" t="s">
        <v>227</v>
      </c>
      <c r="D5421" s="1">
        <v>47.491507248529537</v>
      </c>
      <c r="E5421" s="1">
        <v>86618700.719535515</v>
      </c>
      <c r="F5421" s="1">
        <v>714046821.09379697</v>
      </c>
      <c r="G5421" s="1">
        <v>228467540.4577927</v>
      </c>
      <c r="H5421" s="1">
        <v>13.42781631187643</v>
      </c>
      <c r="I5421" s="1">
        <v>107019996.643066</v>
      </c>
      <c r="J5421" s="1">
        <v>44.390793840519159</v>
      </c>
      <c r="K5421" s="3">
        <v>1843801847.5977991</v>
      </c>
      <c r="L5421" s="1">
        <v>1.1623887882150119</v>
      </c>
      <c r="M5421">
        <f t="shared" si="336"/>
        <v>14.987812210847709</v>
      </c>
      <c r="N5421" s="4">
        <f t="shared" si="337"/>
        <v>16.150200999062722</v>
      </c>
      <c r="O5421">
        <f t="shared" si="338"/>
        <v>1.2527193444493374</v>
      </c>
      <c r="P5421">
        <f t="shared" si="339"/>
        <v>19.865481582982071</v>
      </c>
      <c r="Q5421" t="str">
        <f>_xlfn.IFNA(VLOOKUP(B5421&amp;A5421,[1]Countries!$A:$H,6,FALSE),"")</f>
        <v/>
      </c>
      <c r="R5421" t="str">
        <f>_xlfn.IFNA(VLOOKUP(B5421&amp;A5421,[1]Countries!$A:$H,7,FALSE),"")</f>
        <v/>
      </c>
      <c r="S5421" t="str">
        <f>_xlfn.IFNA(VLOOKUP(B5421&amp;A5421,[1]Countries!$A:$H,8,FALSE),"")</f>
        <v/>
      </c>
    </row>
    <row r="5422" spans="1:19" x14ac:dyDescent="0.25">
      <c r="A5422" t="s">
        <v>226</v>
      </c>
      <c r="B5422">
        <v>1990</v>
      </c>
      <c r="C5422" t="s">
        <v>227</v>
      </c>
      <c r="D5422" s="1">
        <v>46.468863474261482</v>
      </c>
      <c r="E5422" s="1">
        <v>98057227.269516066</v>
      </c>
      <c r="F5422" s="1">
        <v>865559856.16389966</v>
      </c>
      <c r="G5422" s="1">
        <v>212221818.8625927</v>
      </c>
      <c r="H5422" s="1">
        <v>14.38132639520021</v>
      </c>
      <c r="I5422" s="1">
        <v>104779998.77929699</v>
      </c>
      <c r="J5422" s="1">
        <v>40.24990967735706</v>
      </c>
      <c r="K5422" s="3">
        <v>1967420993.3094859</v>
      </c>
      <c r="L5422" s="1">
        <v>1.2593005027183251</v>
      </c>
      <c r="M5422">
        <f t="shared" si="336"/>
        <v>12.105459608960444</v>
      </c>
      <c r="N5422" s="4">
        <f t="shared" si="337"/>
        <v>13.36476011167877</v>
      </c>
      <c r="O5422">
        <f t="shared" si="338"/>
        <v>1.4844776249586438</v>
      </c>
      <c r="P5422">
        <f t="shared" si="339"/>
        <v>13.1896818897131</v>
      </c>
      <c r="Q5422" t="str">
        <f>_xlfn.IFNA(VLOOKUP(B5422&amp;A5422,[1]Countries!$A:$H,6,FALSE),"")</f>
        <v/>
      </c>
      <c r="R5422" t="str">
        <f>_xlfn.IFNA(VLOOKUP(B5422&amp;A5422,[1]Countries!$A:$H,7,FALSE),"")</f>
        <v/>
      </c>
      <c r="S5422" t="str">
        <f>_xlfn.IFNA(VLOOKUP(B5422&amp;A5422,[1]Countries!$A:$H,8,FALSE),"")</f>
        <v/>
      </c>
    </row>
    <row r="5423" spans="1:19" x14ac:dyDescent="0.25">
      <c r="A5423" t="s">
        <v>226</v>
      </c>
      <c r="B5423">
        <v>1991</v>
      </c>
      <c r="C5423" t="s">
        <v>227</v>
      </c>
      <c r="D5423" s="1">
        <v>43.959784928989713</v>
      </c>
      <c r="E5423" s="1">
        <v>133175703.9083865</v>
      </c>
      <c r="F5423" s="1">
        <v>1028087972.310848</v>
      </c>
      <c r="G5423" s="1">
        <v>259372152.46125799</v>
      </c>
      <c r="H5423" s="1">
        <v>16.58354174327965</v>
      </c>
      <c r="I5423" s="1">
        <v>109080001.831055</v>
      </c>
      <c r="J5423" s="1">
        <v>42.526201741348949</v>
      </c>
      <c r="K5423" s="3">
        <v>2051952488.376734</v>
      </c>
      <c r="L5423" s="1">
        <v>1.0115865470757111</v>
      </c>
      <c r="M5423">
        <f t="shared" si="336"/>
        <v>10.609987157604259</v>
      </c>
      <c r="N5423" s="4">
        <f t="shared" si="337"/>
        <v>11.621573704679969</v>
      </c>
      <c r="O5423">
        <f t="shared" si="338"/>
        <v>1.3514914548027528</v>
      </c>
      <c r="P5423">
        <f t="shared" si="339"/>
        <v>12.274868683583366</v>
      </c>
      <c r="Q5423" t="str">
        <f>_xlfn.IFNA(VLOOKUP(B5423&amp;A5423,[1]Countries!$A:$H,6,FALSE),"")</f>
        <v/>
      </c>
      <c r="R5423" t="str">
        <f>_xlfn.IFNA(VLOOKUP(B5423&amp;A5423,[1]Countries!$A:$H,7,FALSE),"")</f>
        <v/>
      </c>
      <c r="S5423" t="str">
        <f>_xlfn.IFNA(VLOOKUP(B5423&amp;A5423,[1]Countries!$A:$H,8,FALSE),"")</f>
        <v/>
      </c>
    </row>
    <row r="5424" spans="1:19" x14ac:dyDescent="0.25">
      <c r="A5424" t="s">
        <v>226</v>
      </c>
      <c r="B5424">
        <v>1992</v>
      </c>
      <c r="C5424" t="s">
        <v>227</v>
      </c>
      <c r="D5424" s="1">
        <v>46.725590892582133</v>
      </c>
      <c r="E5424" s="1">
        <v>192017652.0779801</v>
      </c>
      <c r="F5424" s="1">
        <v>1127806944.6151271</v>
      </c>
      <c r="G5424" s="1">
        <v>305692108.28399062</v>
      </c>
      <c r="H5424" s="1">
        <v>17.533432211928719</v>
      </c>
      <c r="I5424" s="1">
        <v>142979995.727539</v>
      </c>
      <c r="J5424" s="1">
        <v>42.923636209835649</v>
      </c>
      <c r="K5424" s="3">
        <v>2166038128.192524</v>
      </c>
      <c r="L5424" s="1">
        <v>0.95761071888820348</v>
      </c>
      <c r="M5424">
        <f t="shared" si="336"/>
        <v>12.677701304307188</v>
      </c>
      <c r="N5424" s="4">
        <f t="shared" si="337"/>
        <v>13.635312023195391</v>
      </c>
      <c r="O5424">
        <f t="shared" si="338"/>
        <v>1.3297187477580408</v>
      </c>
      <c r="P5424">
        <f t="shared" si="339"/>
        <v>10.079247760333912</v>
      </c>
      <c r="Q5424" t="str">
        <f>_xlfn.IFNA(VLOOKUP(B5424&amp;A5424,[1]Countries!$A:$H,6,FALSE),"")</f>
        <v/>
      </c>
      <c r="R5424" t="str">
        <f>_xlfn.IFNA(VLOOKUP(B5424&amp;A5424,[1]Countries!$A:$H,7,FALSE),"")</f>
        <v/>
      </c>
      <c r="S5424" t="str">
        <f>_xlfn.IFNA(VLOOKUP(B5424&amp;A5424,[1]Countries!$A:$H,8,FALSE),"")</f>
        <v/>
      </c>
    </row>
    <row r="5425" spans="1:19" x14ac:dyDescent="0.25">
      <c r="A5425" t="s">
        <v>226</v>
      </c>
      <c r="B5425">
        <v>1993</v>
      </c>
      <c r="C5425" t="s">
        <v>227</v>
      </c>
      <c r="D5425" s="1">
        <v>43.416917059076269</v>
      </c>
      <c r="E5425" s="1">
        <v>284956361.04712039</v>
      </c>
      <c r="F5425" s="1">
        <v>1327748654.6596861</v>
      </c>
      <c r="G5425" s="1">
        <v>413821982.40837699</v>
      </c>
      <c r="H5425" s="1">
        <v>17.444794705898151</v>
      </c>
      <c r="I5425" s="1">
        <v>155179992.67578101</v>
      </c>
      <c r="J5425" s="1">
        <v>41.103624482444367</v>
      </c>
      <c r="K5425" s="3">
        <v>2294106357.5532522</v>
      </c>
      <c r="L5425" s="1">
        <v>0.91131708833109992</v>
      </c>
      <c r="M5425">
        <f t="shared" si="336"/>
        <v>11.687452450520844</v>
      </c>
      <c r="N5425" s="4">
        <f t="shared" si="337"/>
        <v>12.598769538851943</v>
      </c>
      <c r="O5425">
        <f t="shared" si="338"/>
        <v>1.4328754765339653</v>
      </c>
      <c r="P5425">
        <f t="shared" si="339"/>
        <v>9.7055734840330921</v>
      </c>
      <c r="Q5425" t="str">
        <f>_xlfn.IFNA(VLOOKUP(B5425&amp;A5425,[1]Countries!$A:$H,6,FALSE),"")</f>
        <v/>
      </c>
      <c r="R5425" t="str">
        <f>_xlfn.IFNA(VLOOKUP(B5425&amp;A5425,[1]Countries!$A:$H,7,FALSE),"")</f>
        <v/>
      </c>
      <c r="S5425" t="str">
        <f>_xlfn.IFNA(VLOOKUP(B5425&amp;A5425,[1]Countries!$A:$H,8,FALSE),"")</f>
        <v/>
      </c>
    </row>
    <row r="5426" spans="1:19" x14ac:dyDescent="0.25">
      <c r="A5426" t="s">
        <v>226</v>
      </c>
      <c r="B5426">
        <v>1994</v>
      </c>
      <c r="C5426" t="s">
        <v>227</v>
      </c>
      <c r="D5426" s="1">
        <v>44.085103540457709</v>
      </c>
      <c r="E5426" s="1">
        <v>385700002.36877668</v>
      </c>
      <c r="F5426" s="1">
        <v>1543606345.116837</v>
      </c>
      <c r="G5426" s="1">
        <v>614700001.53273797</v>
      </c>
      <c r="H5426" s="1">
        <v>17.755914297732321</v>
      </c>
      <c r="I5426" s="1">
        <v>191240005.493164</v>
      </c>
      <c r="J5426" s="1">
        <v>39.064125275229728</v>
      </c>
      <c r="K5426" s="3">
        <v>2481282920.375319</v>
      </c>
      <c r="L5426" s="1">
        <v>0.64783356401939984</v>
      </c>
      <c r="M5426">
        <f t="shared" si="336"/>
        <v>12.389169434172601</v>
      </c>
      <c r="N5426" s="4">
        <f t="shared" si="337"/>
        <v>13.037002998192001</v>
      </c>
      <c r="O5426">
        <f t="shared" si="338"/>
        <v>1.5598934903940946</v>
      </c>
      <c r="P5426">
        <f t="shared" si="339"/>
        <v>14.835388561882858</v>
      </c>
      <c r="Q5426" t="str">
        <f>_xlfn.IFNA(VLOOKUP(B5426&amp;A5426,[1]Countries!$A:$H,6,FALSE),"")</f>
        <v/>
      </c>
      <c r="R5426" t="str">
        <f>_xlfn.IFNA(VLOOKUP(B5426&amp;A5426,[1]Countries!$A:$H,7,FALSE),"")</f>
        <v/>
      </c>
      <c r="S5426" t="str">
        <f>_xlfn.IFNA(VLOOKUP(B5426&amp;A5426,[1]Countries!$A:$H,8,FALSE),"")</f>
        <v/>
      </c>
    </row>
    <row r="5427" spans="1:19" x14ac:dyDescent="0.25">
      <c r="A5427" t="s">
        <v>226</v>
      </c>
      <c r="B5427">
        <v>1995</v>
      </c>
      <c r="C5427" t="s">
        <v>227</v>
      </c>
      <c r="D5427" s="1">
        <v>42.22623559978986</v>
      </c>
      <c r="E5427" s="1">
        <v>409499988.56702578</v>
      </c>
      <c r="F5427" s="1">
        <v>1763536304.5396359</v>
      </c>
      <c r="G5427" s="1">
        <v>658400005.84075856</v>
      </c>
      <c r="H5427" s="1">
        <v>18.76118628553429</v>
      </c>
      <c r="I5427" s="1">
        <v>246470001.22070301</v>
      </c>
      <c r="J5427" s="1">
        <v>40.860694009672287</v>
      </c>
      <c r="K5427" s="3">
        <v>2655748233.0947289</v>
      </c>
      <c r="L5427" s="1">
        <v>2.268169920689091E-2</v>
      </c>
      <c r="M5427">
        <f t="shared" si="336"/>
        <v>13.975896078025057</v>
      </c>
      <c r="N5427" s="4">
        <f t="shared" si="337"/>
        <v>13.998577777231947</v>
      </c>
      <c r="O5427">
        <f t="shared" si="338"/>
        <v>1.4473397337874052</v>
      </c>
      <c r="P5427">
        <f t="shared" si="339"/>
        <v>14.113688310981901</v>
      </c>
      <c r="Q5427" t="str">
        <f>_xlfn.IFNA(VLOOKUP(B5427&amp;A5427,[1]Countries!$A:$H,6,FALSE),"")</f>
        <v/>
      </c>
      <c r="R5427" t="str">
        <f>_xlfn.IFNA(VLOOKUP(B5427&amp;A5427,[1]Countries!$A:$H,7,FALSE),"")</f>
        <v/>
      </c>
      <c r="S5427" t="str">
        <f>_xlfn.IFNA(VLOOKUP(B5427&amp;A5427,[1]Countries!$A:$H,8,FALSE),"")</f>
        <v/>
      </c>
    </row>
    <row r="5428" spans="1:19" x14ac:dyDescent="0.25">
      <c r="A5428" t="s">
        <v>226</v>
      </c>
      <c r="B5428">
        <v>1996</v>
      </c>
      <c r="C5428" t="s">
        <v>227</v>
      </c>
      <c r="D5428" s="1">
        <v>40.498288777584428</v>
      </c>
      <c r="E5428" s="1">
        <v>425300014.00621051</v>
      </c>
      <c r="F5428" s="1">
        <v>1873671550.346355</v>
      </c>
      <c r="G5428" s="1">
        <v>769300009.22889841</v>
      </c>
      <c r="H5428" s="1">
        <v>20.612058199111239</v>
      </c>
      <c r="I5428" s="1">
        <v>248470001.22070301</v>
      </c>
      <c r="J5428" s="1">
        <v>40.730855078160403</v>
      </c>
      <c r="K5428" s="3">
        <v>2839747068.0093279</v>
      </c>
      <c r="L5428" s="1">
        <v>2.6685573568514351E-2</v>
      </c>
      <c r="M5428">
        <f t="shared" si="336"/>
        <v>13.261128994287844</v>
      </c>
      <c r="N5428" s="4">
        <f t="shared" si="337"/>
        <v>13.287814567856358</v>
      </c>
      <c r="O5428">
        <f t="shared" si="338"/>
        <v>1.4551411898450248</v>
      </c>
      <c r="P5428">
        <f t="shared" si="339"/>
        <v>18.359674360167247</v>
      </c>
      <c r="Q5428" t="str">
        <f>_xlfn.IFNA(VLOOKUP(B5428&amp;A5428,[1]Countries!$A:$H,6,FALSE),"")</f>
        <v/>
      </c>
      <c r="R5428" t="str">
        <f>_xlfn.IFNA(VLOOKUP(B5428&amp;A5428,[1]Countries!$A:$H,7,FALSE),"")</f>
        <v/>
      </c>
      <c r="S5428" t="str">
        <f>_xlfn.IFNA(VLOOKUP(B5428&amp;A5428,[1]Countries!$A:$H,8,FALSE),"")</f>
        <v/>
      </c>
    </row>
    <row r="5429" spans="1:19" x14ac:dyDescent="0.25">
      <c r="A5429" t="s">
        <v>226</v>
      </c>
      <c r="B5429">
        <v>1997</v>
      </c>
      <c r="C5429" t="s">
        <v>227</v>
      </c>
      <c r="D5429" s="1">
        <v>51.852706237506823</v>
      </c>
      <c r="E5429" s="1">
        <v>417400000.07936633</v>
      </c>
      <c r="F5429" s="1">
        <v>1747011857.331069</v>
      </c>
      <c r="G5429" s="1">
        <v>720900005.07944572</v>
      </c>
      <c r="H5429" s="1">
        <v>20.625112874795569</v>
      </c>
      <c r="I5429" s="1">
        <v>243229995.727539</v>
      </c>
      <c r="J5429" s="1">
        <v>55.701892622206067</v>
      </c>
      <c r="K5429" s="3">
        <v>3034897078.448822</v>
      </c>
      <c r="L5429" s="1">
        <v>2.8620298019262219E-2</v>
      </c>
      <c r="M5429">
        <f t="shared" si="336"/>
        <v>13.922629929892082</v>
      </c>
      <c r="N5429" s="4">
        <f t="shared" si="337"/>
        <v>13.951250227911345</v>
      </c>
      <c r="O5429">
        <f t="shared" si="338"/>
        <v>0.79527113518821602</v>
      </c>
      <c r="P5429">
        <f t="shared" si="339"/>
        <v>17.372521183899689</v>
      </c>
      <c r="Q5429" t="str">
        <f>_xlfn.IFNA(VLOOKUP(B5429&amp;A5429,[1]Countries!$A:$H,6,FALSE),"")</f>
        <v/>
      </c>
      <c r="R5429" t="str">
        <f>_xlfn.IFNA(VLOOKUP(B5429&amp;A5429,[1]Countries!$A:$H,7,FALSE),"")</f>
        <v/>
      </c>
      <c r="S5429" t="str">
        <f>_xlfn.IFNA(VLOOKUP(B5429&amp;A5429,[1]Countries!$A:$H,8,FALSE),"")</f>
        <v/>
      </c>
    </row>
    <row r="5430" spans="1:19" x14ac:dyDescent="0.25">
      <c r="A5430" t="s">
        <v>226</v>
      </c>
      <c r="B5430">
        <v>1998</v>
      </c>
      <c r="C5430" t="s">
        <v>227</v>
      </c>
      <c r="D5430" s="1">
        <v>33.938765665813833</v>
      </c>
      <c r="E5430" s="1">
        <v>466700003.92016548</v>
      </c>
      <c r="F5430" s="1">
        <v>1280177838.719054</v>
      </c>
      <c r="G5430" s="1">
        <v>612099978.47092378</v>
      </c>
      <c r="H5430" s="1">
        <v>22.26196210789476</v>
      </c>
      <c r="I5430" s="1">
        <v>212279998.77929699</v>
      </c>
      <c r="J5430" s="1">
        <v>43.573204338280327</v>
      </c>
      <c r="K5430" s="3">
        <v>3155309900.4961429</v>
      </c>
      <c r="L5430" s="1">
        <v>4.6868488256316031E-2</v>
      </c>
      <c r="M5430">
        <f t="shared" si="336"/>
        <v>16.58207104973043</v>
      </c>
      <c r="N5430" s="4">
        <f t="shared" si="337"/>
        <v>16.628939537986746</v>
      </c>
      <c r="O5430">
        <f t="shared" si="338"/>
        <v>1.2949884342599769</v>
      </c>
      <c r="P5430">
        <f t="shared" si="339"/>
        <v>11.357794999501438</v>
      </c>
      <c r="Q5430" t="str">
        <f>_xlfn.IFNA(VLOOKUP(B5430&amp;A5430,[1]Countries!$A:$H,6,FALSE),"")</f>
        <v/>
      </c>
      <c r="R5430" t="str">
        <f>_xlfn.IFNA(VLOOKUP(B5430&amp;A5430,[1]Countries!$A:$H,7,FALSE),"")</f>
        <v/>
      </c>
      <c r="S5430" t="str">
        <f>_xlfn.IFNA(VLOOKUP(B5430&amp;A5430,[1]Countries!$A:$H,8,FALSE),"")</f>
        <v/>
      </c>
    </row>
    <row r="5431" spans="1:19" x14ac:dyDescent="0.25">
      <c r="A5431" t="s">
        <v>226</v>
      </c>
      <c r="B5431">
        <v>1999</v>
      </c>
      <c r="C5431" t="s">
        <v>227</v>
      </c>
      <c r="D5431" s="1">
        <v>34.311979365181408</v>
      </c>
      <c r="E5431" s="1">
        <v>521789232.36385733</v>
      </c>
      <c r="F5431" s="1">
        <v>1454430642.491833</v>
      </c>
      <c r="G5431" s="1">
        <v>642605485.97907615</v>
      </c>
      <c r="H5431" s="1">
        <v>22.469836723123301</v>
      </c>
      <c r="I5431" s="1">
        <v>250820007.32421899</v>
      </c>
      <c r="J5431" s="1">
        <v>40.52633202116079</v>
      </c>
      <c r="K5431" s="3">
        <v>3385848708.0963869</v>
      </c>
      <c r="L5431" s="1">
        <v>4.1253256255110067E-2</v>
      </c>
      <c r="M5431">
        <f t="shared" si="336"/>
        <v>17.245236726757661</v>
      </c>
      <c r="N5431" s="4">
        <f t="shared" si="337"/>
        <v>17.286489983012771</v>
      </c>
      <c r="O5431">
        <f t="shared" si="338"/>
        <v>1.4675314792314558</v>
      </c>
      <c r="P5431">
        <f t="shared" si="339"/>
        <v>8.3067731169516552</v>
      </c>
      <c r="Q5431" t="str">
        <f>_xlfn.IFNA(VLOOKUP(B5431&amp;A5431,[1]Countries!$A:$H,6,FALSE),"")</f>
        <v/>
      </c>
      <c r="R5431" t="str">
        <f>_xlfn.IFNA(VLOOKUP(B5431&amp;A5431,[1]Countries!$A:$H,7,FALSE),"")</f>
        <v/>
      </c>
      <c r="S5431" t="str">
        <f>_xlfn.IFNA(VLOOKUP(B5431&amp;A5431,[1]Countries!$A:$H,8,FALSE),"")</f>
        <v/>
      </c>
    </row>
    <row r="5432" spans="1:19" x14ac:dyDescent="0.25">
      <c r="A5432" t="s">
        <v>226</v>
      </c>
      <c r="B5432">
        <v>2000</v>
      </c>
      <c r="C5432" t="s">
        <v>227</v>
      </c>
      <c r="D5432" s="1">
        <v>33.630251031840281</v>
      </c>
      <c r="E5432" s="1">
        <v>530820000</v>
      </c>
      <c r="F5432" s="1">
        <v>1731198022.4549379</v>
      </c>
      <c r="G5432" s="1">
        <v>660890000</v>
      </c>
      <c r="H5432" s="1">
        <v>16.477069401920762</v>
      </c>
      <c r="I5432" s="1">
        <v>233610000.61035201</v>
      </c>
      <c r="J5432" s="1">
        <v>42.231701082588962</v>
      </c>
      <c r="K5432" s="3">
        <v>3582186704.5719552</v>
      </c>
      <c r="L5432" s="1">
        <v>3.8123888280791947E-2</v>
      </c>
      <c r="M5432">
        <f t="shared" si="336"/>
        <v>13.494123582643633</v>
      </c>
      <c r="N5432" s="4">
        <f t="shared" si="337"/>
        <v>13.532247470924425</v>
      </c>
      <c r="O5432">
        <f t="shared" si="338"/>
        <v>1.3678894630466925</v>
      </c>
      <c r="P5432">
        <f t="shared" si="339"/>
        <v>7.5132941646706186</v>
      </c>
      <c r="Q5432" t="str">
        <f>_xlfn.IFNA(VLOOKUP(B5432&amp;A5432,[1]Countries!$A:$H,6,FALSE),"")</f>
        <v/>
      </c>
      <c r="R5432" t="str">
        <f>_xlfn.IFNA(VLOOKUP(B5432&amp;A5432,[1]Countries!$A:$H,7,FALSE),"")</f>
        <v/>
      </c>
      <c r="S5432" t="str">
        <f>_xlfn.IFNA(VLOOKUP(B5432&amp;A5432,[1]Countries!$A:$H,8,FALSE),"")</f>
        <v/>
      </c>
    </row>
    <row r="5433" spans="1:19" x14ac:dyDescent="0.25">
      <c r="A5433" t="s">
        <v>226</v>
      </c>
      <c r="B5433">
        <v>2001</v>
      </c>
      <c r="C5433" t="s">
        <v>227</v>
      </c>
      <c r="D5433" s="1">
        <v>32.683192942847313</v>
      </c>
      <c r="E5433" s="1">
        <v>492970000</v>
      </c>
      <c r="F5433" s="1">
        <v>1768619058.3464739</v>
      </c>
      <c r="G5433" s="1">
        <v>672540000</v>
      </c>
      <c r="H5433" s="1">
        <v>16.993714791934678</v>
      </c>
      <c r="I5433" s="1">
        <v>204630004.88281301</v>
      </c>
      <c r="J5433" s="1">
        <v>41.836426011667463</v>
      </c>
      <c r="K5433" s="3">
        <v>3788213052.1628122</v>
      </c>
      <c r="L5433" s="1">
        <v>3.9272165293151112E-2</v>
      </c>
      <c r="M5433">
        <f t="shared" si="336"/>
        <v>11.570044092713029</v>
      </c>
      <c r="N5433" s="4">
        <f t="shared" si="337"/>
        <v>11.60931625800618</v>
      </c>
      <c r="O5433">
        <f t="shared" si="338"/>
        <v>1.390261538404636</v>
      </c>
      <c r="P5433">
        <f t="shared" si="339"/>
        <v>10.153119132838276</v>
      </c>
      <c r="Q5433" t="str">
        <f>_xlfn.IFNA(VLOOKUP(B5433&amp;A5433,[1]Countries!$A:$H,6,FALSE),"")</f>
        <v/>
      </c>
      <c r="R5433" t="str">
        <f>_xlfn.IFNA(VLOOKUP(B5433&amp;A5433,[1]Countries!$A:$H,7,FALSE),"")</f>
        <v/>
      </c>
      <c r="S5433" t="str">
        <f>_xlfn.IFNA(VLOOKUP(B5433&amp;A5433,[1]Countries!$A:$H,8,FALSE),"")</f>
        <v/>
      </c>
    </row>
    <row r="5434" spans="1:19" x14ac:dyDescent="0.25">
      <c r="A5434" t="s">
        <v>226</v>
      </c>
      <c r="B5434">
        <v>2002</v>
      </c>
      <c r="C5434" t="s">
        <v>227</v>
      </c>
      <c r="D5434" s="1">
        <v>33.386304096351729</v>
      </c>
      <c r="E5434" s="1">
        <v>505520000</v>
      </c>
      <c r="F5434" s="1">
        <v>1758176653.0774579</v>
      </c>
      <c r="G5434" s="1">
        <v>676940000.00000012</v>
      </c>
      <c r="H5434" s="1">
        <v>18.382689732994081</v>
      </c>
      <c r="I5434" s="1">
        <v>234360000.61035201</v>
      </c>
      <c r="J5434" s="1">
        <v>42.052939721250489</v>
      </c>
      <c r="K5434" s="3">
        <v>4012427672.839848</v>
      </c>
      <c r="L5434" s="1">
        <v>4.1480686751439289E-2</v>
      </c>
      <c r="M5434">
        <f t="shared" si="336"/>
        <v>13.329718615028559</v>
      </c>
      <c r="N5434" s="4">
        <f t="shared" si="337"/>
        <v>13.371199301779999</v>
      </c>
      <c r="O5434">
        <f t="shared" si="338"/>
        <v>1.3779550410233816</v>
      </c>
      <c r="P5434">
        <f t="shared" si="339"/>
        <v>9.7498735237981844</v>
      </c>
      <c r="Q5434" t="str">
        <f>_xlfn.IFNA(VLOOKUP(B5434&amp;A5434,[1]Countries!$A:$H,6,FALSE),"")</f>
        <v/>
      </c>
      <c r="R5434" t="str">
        <f>_xlfn.IFNA(VLOOKUP(B5434&amp;A5434,[1]Countries!$A:$H,7,FALSE),"")</f>
        <v/>
      </c>
      <c r="S5434" t="str">
        <f>_xlfn.IFNA(VLOOKUP(B5434&amp;A5434,[1]Countries!$A:$H,8,FALSE),"")</f>
        <v/>
      </c>
    </row>
    <row r="5435" spans="1:19" x14ac:dyDescent="0.25">
      <c r="A5435" t="s">
        <v>226</v>
      </c>
      <c r="B5435">
        <v>2003</v>
      </c>
      <c r="C5435" t="s">
        <v>227</v>
      </c>
      <c r="D5435" s="1">
        <v>32.086114575052918</v>
      </c>
      <c r="E5435" s="1">
        <v>475490000.00000012</v>
      </c>
      <c r="F5435" s="1">
        <v>2023324407.3031571</v>
      </c>
      <c r="G5435" s="1">
        <v>750080000.00000012</v>
      </c>
      <c r="H5435" s="1">
        <v>20.12014415000473</v>
      </c>
      <c r="I5435" s="1">
        <v>253669998.16894501</v>
      </c>
      <c r="J5435" s="1">
        <v>41.933778129644253</v>
      </c>
      <c r="K5435" s="3">
        <v>4255861752.1876831</v>
      </c>
      <c r="L5435" s="1">
        <v>3.7847066675811808E-2</v>
      </c>
      <c r="M5435">
        <f t="shared" si="336"/>
        <v>12.537287508287214</v>
      </c>
      <c r="N5435" s="4">
        <f t="shared" si="337"/>
        <v>12.575134574963027</v>
      </c>
      <c r="O5435">
        <f t="shared" si="338"/>
        <v>1.3847123836739859</v>
      </c>
      <c r="P5435">
        <f t="shared" si="339"/>
        <v>13.571229557102745</v>
      </c>
      <c r="Q5435" t="str">
        <f>_xlfn.IFNA(VLOOKUP(B5435&amp;A5435,[1]Countries!$A:$H,6,FALSE),"")</f>
        <v/>
      </c>
      <c r="R5435" t="str">
        <f>_xlfn.IFNA(VLOOKUP(B5435&amp;A5435,[1]Countries!$A:$H,7,FALSE),"")</f>
        <v/>
      </c>
      <c r="S5435" t="str">
        <f>_xlfn.IFNA(VLOOKUP(B5435&amp;A5435,[1]Countries!$A:$H,8,FALSE),"")</f>
        <v/>
      </c>
    </row>
    <row r="5436" spans="1:19" x14ac:dyDescent="0.25">
      <c r="A5436" t="s">
        <v>226</v>
      </c>
      <c r="B5436">
        <v>2004</v>
      </c>
      <c r="C5436" t="s">
        <v>227</v>
      </c>
      <c r="D5436" s="1">
        <v>30.52134751714717</v>
      </c>
      <c r="E5436" s="1">
        <v>589520000.00000012</v>
      </c>
      <c r="F5436" s="1">
        <v>2366398119.882102</v>
      </c>
      <c r="G5436" s="1">
        <v>974189999.99999988</v>
      </c>
      <c r="H5436" s="1">
        <v>19.359509768451169</v>
      </c>
      <c r="I5436" s="1">
        <v>230979995.727539</v>
      </c>
      <c r="J5436" s="1">
        <v>44.060114108699899</v>
      </c>
      <c r="K5436" s="3">
        <v>4526436482.4470158</v>
      </c>
      <c r="L5436" s="1">
        <v>3.3978111190143247E-2</v>
      </c>
      <c r="M5436">
        <f t="shared" si="336"/>
        <v>9.7608256948347663</v>
      </c>
      <c r="N5436" s="4">
        <f t="shared" si="337"/>
        <v>9.794803806024909</v>
      </c>
      <c r="O5436">
        <f t="shared" si="338"/>
        <v>1.2696264415768836</v>
      </c>
      <c r="P5436">
        <f t="shared" si="339"/>
        <v>16.255506491830911</v>
      </c>
      <c r="Q5436" t="str">
        <f>_xlfn.IFNA(VLOOKUP(B5436&amp;A5436,[1]Countries!$A:$H,6,FALSE),"")</f>
        <v/>
      </c>
      <c r="R5436" t="str">
        <f>_xlfn.IFNA(VLOOKUP(B5436&amp;A5436,[1]Countries!$A:$H,7,FALSE),"")</f>
        <v/>
      </c>
      <c r="S5436" t="str">
        <f>_xlfn.IFNA(VLOOKUP(B5436&amp;A5436,[1]Countries!$A:$H,8,FALSE),"")</f>
        <v/>
      </c>
    </row>
    <row r="5437" spans="1:19" x14ac:dyDescent="0.25">
      <c r="A5437" t="s">
        <v>226</v>
      </c>
      <c r="B5437">
        <v>2005</v>
      </c>
      <c r="C5437" t="s">
        <v>227</v>
      </c>
      <c r="D5437" s="1">
        <v>28.2951353435808</v>
      </c>
      <c r="E5437" s="1">
        <v>792319999.99587059</v>
      </c>
      <c r="F5437" s="1">
        <v>2735558726.256249</v>
      </c>
      <c r="G5437" s="1">
        <v>1171610000.00122</v>
      </c>
      <c r="H5437" s="1">
        <v>23.228789560762579</v>
      </c>
      <c r="I5437" s="1">
        <v>241289993.28613299</v>
      </c>
      <c r="J5437" s="1">
        <v>43.390413490425978</v>
      </c>
      <c r="K5437" s="3">
        <v>4848156050.1190786</v>
      </c>
      <c r="L5437" s="1">
        <v>3.034115086009859E-2</v>
      </c>
      <c r="M5437">
        <f t="shared" si="336"/>
        <v>8.8205013100322134</v>
      </c>
      <c r="N5437" s="4">
        <f t="shared" si="337"/>
        <v>8.8508424608923129</v>
      </c>
      <c r="O5437">
        <f t="shared" si="338"/>
        <v>1.3046565348372361</v>
      </c>
      <c r="P5437">
        <f t="shared" si="339"/>
        <v>13.865174831191689</v>
      </c>
      <c r="Q5437" t="str">
        <f>_xlfn.IFNA(VLOOKUP(B5437&amp;A5437,[1]Countries!$A:$H,6,FALSE),"")</f>
        <v/>
      </c>
      <c r="R5437" t="str">
        <f>_xlfn.IFNA(VLOOKUP(B5437&amp;A5437,[1]Countries!$A:$H,7,FALSE),"")</f>
        <v/>
      </c>
      <c r="S5437" t="str">
        <f>_xlfn.IFNA(VLOOKUP(B5437&amp;A5437,[1]Countries!$A:$H,8,FALSE),"")</f>
        <v/>
      </c>
    </row>
    <row r="5438" spans="1:19" x14ac:dyDescent="0.25">
      <c r="A5438" t="s">
        <v>226</v>
      </c>
      <c r="B5438">
        <v>2006</v>
      </c>
      <c r="C5438" t="s">
        <v>227</v>
      </c>
      <c r="D5438" s="1">
        <v>26.729669914657819</v>
      </c>
      <c r="E5438" s="1">
        <v>1317449999.996063</v>
      </c>
      <c r="F5438" s="1">
        <v>3452882514.001658</v>
      </c>
      <c r="G5438" s="1">
        <v>1512579999.9964571</v>
      </c>
      <c r="H5438" s="1">
        <v>26.17545124860456</v>
      </c>
      <c r="I5438" s="1">
        <v>307239990.234375</v>
      </c>
      <c r="J5438" s="1">
        <v>38.143871727464813</v>
      </c>
      <c r="K5438" s="3">
        <v>5266031526.2935133</v>
      </c>
      <c r="L5438" s="1">
        <v>0.1227158173733902</v>
      </c>
      <c r="M5438">
        <f t="shared" si="336"/>
        <v>8.8980725231309581</v>
      </c>
      <c r="N5438" s="4">
        <f t="shared" si="337"/>
        <v>9.0207883405043479</v>
      </c>
      <c r="O5438">
        <f t="shared" si="338"/>
        <v>1.621653111527134</v>
      </c>
      <c r="P5438">
        <f t="shared" si="339"/>
        <v>5.6512203704913082</v>
      </c>
      <c r="Q5438" t="str">
        <f>_xlfn.IFNA(VLOOKUP(B5438&amp;A5438,[1]Countries!$A:$H,6,FALSE),"")</f>
        <v/>
      </c>
      <c r="R5438" t="str">
        <f>_xlfn.IFNA(VLOOKUP(B5438&amp;A5438,[1]Countries!$A:$H,7,FALSE),"")</f>
        <v/>
      </c>
      <c r="S5438" t="str">
        <f>_xlfn.IFNA(VLOOKUP(B5438&amp;A5438,[1]Countries!$A:$H,8,FALSE),"")</f>
        <v/>
      </c>
    </row>
    <row r="5439" spans="1:19" x14ac:dyDescent="0.25">
      <c r="A5439" t="s">
        <v>226</v>
      </c>
      <c r="B5439">
        <v>2007</v>
      </c>
      <c r="C5439" t="s">
        <v>227</v>
      </c>
      <c r="D5439" s="1">
        <v>25.788148676370511</v>
      </c>
      <c r="E5439" s="1">
        <v>1419520000.0045819</v>
      </c>
      <c r="F5439" s="1">
        <v>4222962987.5385919</v>
      </c>
      <c r="G5439" s="1">
        <v>1925600000.0020831</v>
      </c>
      <c r="H5439" s="1">
        <v>25.393020522667339</v>
      </c>
      <c r="I5439" s="1">
        <v>344089996.33789098</v>
      </c>
      <c r="J5439" s="1">
        <v>41.669906280420307</v>
      </c>
      <c r="K5439" s="3">
        <v>5666082925.9266329</v>
      </c>
      <c r="L5439" s="1">
        <v>0.1469047409036357</v>
      </c>
      <c r="M5439">
        <f t="shared" si="336"/>
        <v>8.1480703798080931</v>
      </c>
      <c r="N5439" s="4">
        <f t="shared" si="337"/>
        <v>8.2949751207117295</v>
      </c>
      <c r="O5439">
        <f t="shared" si="338"/>
        <v>1.3998134127550848</v>
      </c>
      <c r="P5439">
        <f t="shared" si="339"/>
        <v>11.984002736724822</v>
      </c>
      <c r="Q5439" t="str">
        <f>_xlfn.IFNA(VLOOKUP(B5439&amp;A5439,[1]Countries!$A:$H,6,FALSE),"")</f>
        <v/>
      </c>
      <c r="R5439" t="str">
        <f>_xlfn.IFNA(VLOOKUP(B5439&amp;A5439,[1]Countries!$A:$H,7,FALSE),"")</f>
        <v/>
      </c>
      <c r="S5439" t="str">
        <f>_xlfn.IFNA(VLOOKUP(B5439&amp;A5439,[1]Countries!$A:$H,8,FALSE),"")</f>
        <v/>
      </c>
    </row>
    <row r="5440" spans="1:19" x14ac:dyDescent="0.25">
      <c r="A5440" t="s">
        <v>226</v>
      </c>
      <c r="B5440">
        <v>2008</v>
      </c>
      <c r="C5440" t="s">
        <v>227</v>
      </c>
      <c r="D5440" s="1">
        <v>24.176481432248121</v>
      </c>
      <c r="E5440" s="1">
        <v>1804879999.9990849</v>
      </c>
      <c r="F5440" s="1">
        <v>5443915120.507947</v>
      </c>
      <c r="G5440" s="1">
        <v>2650920000.003202</v>
      </c>
      <c r="H5440" s="1">
        <v>26.949723169348729</v>
      </c>
      <c r="I5440" s="1">
        <v>457390014.64843798</v>
      </c>
      <c r="J5440" s="1">
        <v>44.108087460496513</v>
      </c>
      <c r="K5440" s="3">
        <v>6109448405.3291416</v>
      </c>
      <c r="L5440" s="1">
        <v>0.32650405152425538</v>
      </c>
      <c r="M5440">
        <f t="shared" si="336"/>
        <v>8.4018579372295754</v>
      </c>
      <c r="N5440" s="4">
        <f t="shared" si="337"/>
        <v>8.7283619887538304</v>
      </c>
      <c r="O5440">
        <f t="shared" si="338"/>
        <v>1.2671579240328805</v>
      </c>
      <c r="P5440">
        <f t="shared" si="339"/>
        <v>15.541021145185981</v>
      </c>
      <c r="Q5440" t="str">
        <f>_xlfn.IFNA(VLOOKUP(B5440&amp;A5440,[1]Countries!$A:$H,6,FALSE),"")</f>
        <v/>
      </c>
      <c r="R5440" t="str">
        <f>_xlfn.IFNA(VLOOKUP(B5440&amp;A5440,[1]Countries!$A:$H,7,FALSE),"")</f>
        <v/>
      </c>
      <c r="S5440" t="str">
        <f>_xlfn.IFNA(VLOOKUP(B5440&amp;A5440,[1]Countries!$A:$H,8,FALSE),"")</f>
        <v/>
      </c>
    </row>
    <row r="5441" spans="1:19" x14ac:dyDescent="0.25">
      <c r="A5441" t="s">
        <v>226</v>
      </c>
      <c r="B5441">
        <v>2009</v>
      </c>
      <c r="C5441" t="s">
        <v>227</v>
      </c>
      <c r="D5441" s="1">
        <v>24.205377084850809</v>
      </c>
      <c r="E5441" s="1">
        <v>1754720000.003288</v>
      </c>
      <c r="F5441" s="1">
        <v>5832915387.0890837</v>
      </c>
      <c r="G5441" s="1">
        <v>2732589999.996007</v>
      </c>
      <c r="H5441" s="1">
        <v>25.163093788451611</v>
      </c>
      <c r="I5441" s="1">
        <v>373119995.11718798</v>
      </c>
      <c r="J5441" s="1">
        <v>45.698880173523357</v>
      </c>
      <c r="K5441" s="3">
        <v>6567765473.0986528</v>
      </c>
      <c r="L5441" s="1">
        <v>0.64421190050474009</v>
      </c>
      <c r="M5441">
        <f t="shared" si="336"/>
        <v>6.3968010909788546</v>
      </c>
      <c r="N5441" s="4">
        <f t="shared" si="337"/>
        <v>7.0410129914835951</v>
      </c>
      <c r="O5441">
        <f t="shared" si="338"/>
        <v>1.1882374277069743</v>
      </c>
      <c r="P5441">
        <f t="shared" si="339"/>
        <v>16.764686869231699</v>
      </c>
      <c r="Q5441" t="str">
        <f>_xlfn.IFNA(VLOOKUP(B5441&amp;A5441,[1]Countries!$A:$H,6,FALSE),"")</f>
        <v/>
      </c>
      <c r="R5441" t="str">
        <f>_xlfn.IFNA(VLOOKUP(B5441&amp;A5441,[1]Countries!$A:$H,7,FALSE),"")</f>
        <v/>
      </c>
      <c r="S5441" t="str">
        <f>_xlfn.IFNA(VLOOKUP(B5441&amp;A5441,[1]Countries!$A:$H,8,FALSE),"")</f>
        <v/>
      </c>
    </row>
    <row r="5442" spans="1:19" x14ac:dyDescent="0.25">
      <c r="A5442" t="s">
        <v>226</v>
      </c>
      <c r="B5442">
        <v>2010</v>
      </c>
      <c r="C5442" t="s">
        <v>227</v>
      </c>
      <c r="D5442" s="1">
        <v>22.59579413427273</v>
      </c>
      <c r="E5442" s="1">
        <v>2522099999.9987898</v>
      </c>
      <c r="F5442" s="1">
        <v>7127792629.5829449</v>
      </c>
      <c r="G5442" s="1">
        <v>3516590000.0049648</v>
      </c>
      <c r="H5442" s="1">
        <v>30.466021086281661</v>
      </c>
      <c r="I5442" s="1">
        <v>389209991.45507801</v>
      </c>
      <c r="J5442" s="1">
        <v>43.57147661681914</v>
      </c>
      <c r="K5442" s="3">
        <v>7127792629.5829449</v>
      </c>
      <c r="L5442" s="1">
        <v>0.58607519607994352</v>
      </c>
      <c r="M5442">
        <f t="shared" si="336"/>
        <v>5.4604561563661971</v>
      </c>
      <c r="N5442" s="4">
        <f t="shared" si="337"/>
        <v>6.0465313524461406</v>
      </c>
      <c r="O5442">
        <f t="shared" si="338"/>
        <v>1.2950794364724085</v>
      </c>
      <c r="P5442">
        <f t="shared" si="339"/>
        <v>13.952285815368393</v>
      </c>
      <c r="Q5442" t="str">
        <f>_xlfn.IFNA(VLOOKUP(B5442&amp;A5442,[1]Countries!$A:$H,6,FALSE),"")</f>
        <v/>
      </c>
      <c r="R5442" t="str">
        <f>_xlfn.IFNA(VLOOKUP(B5442&amp;A5442,[1]Countries!$A:$H,7,FALSE),"")</f>
        <v/>
      </c>
      <c r="S5442" t="str">
        <f>_xlfn.IFNA(VLOOKUP(B5442&amp;A5442,[1]Countries!$A:$H,8,FALSE),"")</f>
        <v/>
      </c>
    </row>
    <row r="5443" spans="1:19" x14ac:dyDescent="0.25">
      <c r="A5443" t="s">
        <v>226</v>
      </c>
      <c r="B5443">
        <v>2011</v>
      </c>
      <c r="C5443" t="s">
        <v>227</v>
      </c>
      <c r="D5443" s="1">
        <v>20.791255186768328</v>
      </c>
      <c r="E5443" s="1">
        <v>3529720000</v>
      </c>
      <c r="F5443" s="1">
        <v>8749241114.1891289</v>
      </c>
      <c r="G5443" s="1">
        <v>4493220000</v>
      </c>
      <c r="H5443" s="1">
        <v>30.81597019483894</v>
      </c>
      <c r="I5443" s="1">
        <v>371950012.20703101</v>
      </c>
      <c r="J5443" s="1">
        <v>41.774192784143807</v>
      </c>
      <c r="K5443" s="3">
        <v>7700771122.8834419</v>
      </c>
      <c r="L5443" s="1">
        <v>1.2606557717460081</v>
      </c>
      <c r="M5443">
        <f t="shared" ref="M5443:M5506" si="340">IF(I5443="","",IFERROR(I5443/F5443*100,""))</f>
        <v>4.2512259903755432</v>
      </c>
      <c r="N5443" s="4">
        <f t="shared" ref="N5443:N5506" si="341">IF(AND(L5443="",M5443=""),"",IFERROR(L5443+IF(M5443="",0,M5443),""))</f>
        <v>5.5118817621215515</v>
      </c>
      <c r="O5443">
        <f t="shared" ref="O5443:O5506" si="342">IFERROR((100-J5443)/J5443,"")</f>
        <v>1.3938224376164825</v>
      </c>
      <c r="P5443">
        <f t="shared" ref="P5443:P5506" si="343">IFERROR(IF(AND(E5443="",G5443=""),"",(G5443-E5443)/F5443*100),"")</f>
        <v>11.012383673338693</v>
      </c>
      <c r="Q5443" t="str">
        <f>_xlfn.IFNA(VLOOKUP(B5443&amp;A5443,[1]Countries!$A:$H,6,FALSE),"")</f>
        <v/>
      </c>
      <c r="R5443" t="str">
        <f>_xlfn.IFNA(VLOOKUP(B5443&amp;A5443,[1]Countries!$A:$H,7,FALSE),"")</f>
        <v/>
      </c>
      <c r="S5443" t="str">
        <f>_xlfn.IFNA(VLOOKUP(B5443&amp;A5443,[1]Countries!$A:$H,8,FALSE),"")</f>
        <v/>
      </c>
    </row>
    <row r="5444" spans="1:19" x14ac:dyDescent="0.25">
      <c r="A5444" t="s">
        <v>226</v>
      </c>
      <c r="B5444">
        <v>2012</v>
      </c>
      <c r="C5444" t="s">
        <v>227</v>
      </c>
      <c r="D5444" s="1">
        <v>18.548486574131349</v>
      </c>
      <c r="E5444" s="1">
        <v>3860149999.9968781</v>
      </c>
      <c r="F5444" s="1">
        <v>10191350119.68082</v>
      </c>
      <c r="G5444" s="1">
        <v>6146240000</v>
      </c>
      <c r="H5444" s="1">
        <v>32.436644672501018</v>
      </c>
      <c r="I5444" s="1">
        <v>410700012.20703101</v>
      </c>
      <c r="J5444" s="1">
        <v>40.152322237604302</v>
      </c>
      <c r="K5444" s="3">
        <v>8318842593.38626</v>
      </c>
      <c r="L5444" s="1">
        <v>1.991774855710249</v>
      </c>
      <c r="M5444">
        <f t="shared" si="340"/>
        <v>4.0298881638254773</v>
      </c>
      <c r="N5444" s="4">
        <f t="shared" si="341"/>
        <v>6.0216630195357261</v>
      </c>
      <c r="O5444">
        <f t="shared" si="342"/>
        <v>1.4905159758442534</v>
      </c>
      <c r="P5444">
        <f t="shared" si="343"/>
        <v>22.431669731259504</v>
      </c>
      <c r="Q5444" t="str">
        <f>_xlfn.IFNA(VLOOKUP(B5444&amp;A5444,[1]Countries!$A:$H,6,FALSE),"")</f>
        <v/>
      </c>
      <c r="R5444" t="str">
        <f>_xlfn.IFNA(VLOOKUP(B5444&amp;A5444,[1]Countries!$A:$H,7,FALSE),"")</f>
        <v/>
      </c>
      <c r="S5444" t="str">
        <f>_xlfn.IFNA(VLOOKUP(B5444&amp;A5444,[1]Countries!$A:$H,8,FALSE),"")</f>
        <v/>
      </c>
    </row>
    <row r="5445" spans="1:19" x14ac:dyDescent="0.25">
      <c r="A5445" t="s">
        <v>226</v>
      </c>
      <c r="B5445">
        <v>2013</v>
      </c>
      <c r="C5445" t="s">
        <v>227</v>
      </c>
      <c r="D5445" s="1">
        <v>17.93049842803147</v>
      </c>
      <c r="E5445" s="1">
        <v>4558719999.999999</v>
      </c>
      <c r="F5445" s="1">
        <v>11942230508.333981</v>
      </c>
      <c r="G5445" s="1">
        <v>7166060000.006362</v>
      </c>
      <c r="H5445" s="1">
        <v>30.427707554338362</v>
      </c>
      <c r="I5445" s="1">
        <v>423329986.57226598</v>
      </c>
      <c r="J5445" s="1">
        <v>42.492148614177879</v>
      </c>
      <c r="K5445" s="3">
        <v>8986537875.2912102</v>
      </c>
      <c r="L5445" s="1">
        <v>1.4271770081410531</v>
      </c>
      <c r="M5445">
        <f t="shared" si="340"/>
        <v>3.544815068481904</v>
      </c>
      <c r="N5445" s="4">
        <f t="shared" si="341"/>
        <v>4.9719920766229571</v>
      </c>
      <c r="O5445">
        <f t="shared" si="342"/>
        <v>1.3533759355871715</v>
      </c>
      <c r="P5445">
        <f t="shared" si="343"/>
        <v>21.832939819632603</v>
      </c>
      <c r="Q5445" t="str">
        <f>_xlfn.IFNA(VLOOKUP(B5445&amp;A5445,[1]Countries!$A:$H,6,FALSE),"")</f>
        <v/>
      </c>
      <c r="R5445" t="str">
        <f>_xlfn.IFNA(VLOOKUP(B5445&amp;A5445,[1]Countries!$A:$H,7,FALSE),"")</f>
        <v/>
      </c>
      <c r="S5445" t="str">
        <f>_xlfn.IFNA(VLOOKUP(B5445&amp;A5445,[1]Countries!$A:$H,8,FALSE),"")</f>
        <v/>
      </c>
    </row>
    <row r="5446" spans="1:19" x14ac:dyDescent="0.25">
      <c r="A5446" t="s">
        <v>226</v>
      </c>
      <c r="B5446">
        <v>2014</v>
      </c>
      <c r="C5446" t="s">
        <v>227</v>
      </c>
      <c r="D5446" s="1">
        <v>17.84879178206619</v>
      </c>
      <c r="E5446" s="1">
        <v>5407500000.0062132</v>
      </c>
      <c r="F5446" s="1">
        <v>13268458231.928419</v>
      </c>
      <c r="G5446" s="1">
        <v>7736200000.0049696</v>
      </c>
      <c r="H5446" s="1">
        <v>28.815000544844661</v>
      </c>
      <c r="I5446" s="1">
        <v>474420013.42773402</v>
      </c>
      <c r="J5446" s="1">
        <v>44.157678605291238</v>
      </c>
      <c r="K5446" s="3">
        <v>9670589852.9469719</v>
      </c>
      <c r="L5446" s="1">
        <v>1.417257652602848</v>
      </c>
      <c r="M5446">
        <f t="shared" si="340"/>
        <v>3.5755474007230039</v>
      </c>
      <c r="N5446" s="4">
        <f t="shared" si="341"/>
        <v>4.9928050533258519</v>
      </c>
      <c r="O5446">
        <f t="shared" si="342"/>
        <v>1.2646117993172177</v>
      </c>
      <c r="P5446">
        <f t="shared" si="343"/>
        <v>17.550644990501706</v>
      </c>
      <c r="Q5446" t="str">
        <f>_xlfn.IFNA(VLOOKUP(B5446&amp;A5446,[1]Countries!$A:$H,6,FALSE),"")</f>
        <v/>
      </c>
      <c r="R5446" t="str">
        <f>_xlfn.IFNA(VLOOKUP(B5446&amp;A5446,[1]Countries!$A:$H,7,FALSE),"")</f>
        <v/>
      </c>
      <c r="S5446" t="str">
        <f>_xlfn.IFNA(VLOOKUP(B5446&amp;A5446,[1]Countries!$A:$H,8,FALSE),"")</f>
        <v/>
      </c>
    </row>
    <row r="5447" spans="1:19" x14ac:dyDescent="0.25">
      <c r="A5447" t="s">
        <v>226</v>
      </c>
      <c r="B5447">
        <v>2015</v>
      </c>
      <c r="C5447" t="s">
        <v>227</v>
      </c>
      <c r="D5447" s="1">
        <v>17.58775969706274</v>
      </c>
      <c r="E5447" s="1">
        <v>4885879999.9950895</v>
      </c>
      <c r="F5447" s="1">
        <v>14390442307.399639</v>
      </c>
      <c r="G5447" s="1">
        <v>7460877985.5025358</v>
      </c>
      <c r="H5447" s="1">
        <v>27.693344249991469</v>
      </c>
      <c r="I5447" s="1">
        <v>471089996.33789098</v>
      </c>
      <c r="J5447" s="1">
        <v>44.168969399242663</v>
      </c>
      <c r="K5447" s="3">
        <v>10373648102.701241</v>
      </c>
      <c r="L5447" s="1">
        <v>1.3148471015864609</v>
      </c>
      <c r="M5447">
        <f t="shared" si="340"/>
        <v>3.2736311106688785</v>
      </c>
      <c r="N5447" s="4">
        <f t="shared" si="341"/>
        <v>4.5884782122553389</v>
      </c>
      <c r="O5447">
        <f t="shared" si="342"/>
        <v>1.2640329027399637</v>
      </c>
      <c r="P5447">
        <f t="shared" si="343"/>
        <v>17.893807087384445</v>
      </c>
      <c r="Q5447" t="str">
        <f>_xlfn.IFNA(VLOOKUP(B5447&amp;A5447,[1]Countries!$A:$H,6,FALSE),"")</f>
        <v/>
      </c>
      <c r="R5447" t="str">
        <f>_xlfn.IFNA(VLOOKUP(B5447&amp;A5447,[1]Countries!$A:$H,7,FALSE),"")</f>
        <v/>
      </c>
      <c r="S5447" t="str">
        <f>_xlfn.IFNA(VLOOKUP(B5447&amp;A5447,[1]Countries!$A:$H,8,FALSE),"")</f>
        <v/>
      </c>
    </row>
    <row r="5448" spans="1:19" x14ac:dyDescent="0.25">
      <c r="A5448" t="s">
        <v>226</v>
      </c>
      <c r="B5448">
        <v>2016</v>
      </c>
      <c r="C5448" t="s">
        <v>227</v>
      </c>
      <c r="D5448" s="1">
        <v>17.230176594806579</v>
      </c>
      <c r="E5448" s="1">
        <v>5248979999.9958429</v>
      </c>
      <c r="F5448" s="1">
        <v>15805692545.872351</v>
      </c>
      <c r="G5448" s="1">
        <v>6619813405.8030586</v>
      </c>
      <c r="H5448" s="1">
        <v>28.7595046372574</v>
      </c>
      <c r="I5448" s="1">
        <v>399459991.45507801</v>
      </c>
      <c r="J5448" s="1">
        <v>42.477123121311273</v>
      </c>
      <c r="K5448" s="3">
        <v>11102172422.62505</v>
      </c>
      <c r="L5448" s="1">
        <v>1.1980613533211539</v>
      </c>
      <c r="M5448">
        <f t="shared" si="340"/>
        <v>2.5273172326725839</v>
      </c>
      <c r="N5448" s="4">
        <f t="shared" si="341"/>
        <v>3.7253785859937381</v>
      </c>
      <c r="O5448">
        <f t="shared" si="342"/>
        <v>1.3542083985868814</v>
      </c>
      <c r="P5448">
        <f t="shared" si="343"/>
        <v>8.673036007936318</v>
      </c>
      <c r="Q5448" t="str">
        <f>_xlfn.IFNA(VLOOKUP(B5448&amp;A5448,[1]Countries!$A:$H,6,FALSE),"")</f>
        <v/>
      </c>
      <c r="R5448" t="str">
        <f>_xlfn.IFNA(VLOOKUP(B5448&amp;A5448,[1]Countries!$A:$H,7,FALSE),"")</f>
        <v/>
      </c>
      <c r="S5448" t="str">
        <f>_xlfn.IFNA(VLOOKUP(B5448&amp;A5448,[1]Countries!$A:$H,8,FALSE),"")</f>
        <v/>
      </c>
    </row>
    <row r="5449" spans="1:19" x14ac:dyDescent="0.25">
      <c r="A5449" t="s">
        <v>226</v>
      </c>
      <c r="B5449">
        <v>2017</v>
      </c>
      <c r="C5449" t="s">
        <v>227</v>
      </c>
      <c r="D5449" s="1">
        <v>16.199759856197911</v>
      </c>
      <c r="F5449" s="1">
        <v>16853087485.4118</v>
      </c>
      <c r="H5449" s="1">
        <v>30.912475399469979</v>
      </c>
      <c r="I5449" s="1">
        <v>480209991.45507801</v>
      </c>
      <c r="J5449" s="1">
        <v>41.527826130203408</v>
      </c>
      <c r="K5449" s="3">
        <v>11867393084.394739</v>
      </c>
      <c r="L5449" s="1">
        <v>1.4401431091062269</v>
      </c>
      <c r="M5449">
        <f t="shared" si="340"/>
        <v>2.8493888248711254</v>
      </c>
      <c r="N5449" s="4">
        <f t="shared" si="341"/>
        <v>4.2895319339773526</v>
      </c>
      <c r="O5449">
        <f t="shared" si="342"/>
        <v>1.4080239520958087</v>
      </c>
      <c r="P5449" t="str">
        <f t="shared" si="343"/>
        <v/>
      </c>
      <c r="Q5449" t="str">
        <f>_xlfn.IFNA(VLOOKUP(B5449&amp;A5449,[1]Countries!$A:$H,6,FALSE),"")</f>
        <v/>
      </c>
      <c r="R5449" t="str">
        <f>_xlfn.IFNA(VLOOKUP(B5449&amp;A5449,[1]Countries!$A:$H,7,FALSE),"")</f>
        <v/>
      </c>
      <c r="S5449" t="str">
        <f>_xlfn.IFNA(VLOOKUP(B5449&amp;A5449,[1]Countries!$A:$H,8,FALSE),"")</f>
        <v/>
      </c>
    </row>
    <row r="5450" spans="1:19" x14ac:dyDescent="0.25">
      <c r="A5450" t="s">
        <v>226</v>
      </c>
      <c r="B5450">
        <v>2018</v>
      </c>
      <c r="C5450" t="s">
        <v>227</v>
      </c>
      <c r="D5450" s="1">
        <v>15.709186820108391</v>
      </c>
      <c r="F5450" s="1">
        <v>17953786416.143101</v>
      </c>
      <c r="H5450" s="1">
        <v>31.533192488878971</v>
      </c>
      <c r="I5450" s="1">
        <v>565159973.14453101</v>
      </c>
      <c r="J5450" s="1">
        <v>41.608382432060047</v>
      </c>
      <c r="K5450" s="3">
        <v>12608863058.247511</v>
      </c>
      <c r="L5450" s="1">
        <v>1.329380124383349</v>
      </c>
      <c r="M5450">
        <f t="shared" si="340"/>
        <v>3.1478595102165685</v>
      </c>
      <c r="N5450" s="4">
        <f t="shared" si="341"/>
        <v>4.4772396345999175</v>
      </c>
      <c r="O5450">
        <f t="shared" si="342"/>
        <v>1.4033618745762177</v>
      </c>
      <c r="P5450" t="str">
        <f t="shared" si="343"/>
        <v/>
      </c>
      <c r="Q5450" t="str">
        <f>_xlfn.IFNA(VLOOKUP(B5450&amp;A5450,[1]Countries!$A:$H,6,FALSE),"")</f>
        <v/>
      </c>
      <c r="R5450" t="str">
        <f>_xlfn.IFNA(VLOOKUP(B5450&amp;A5450,[1]Countries!$A:$H,7,FALSE),"")</f>
        <v/>
      </c>
      <c r="S5450" t="str">
        <f>_xlfn.IFNA(VLOOKUP(B5450&amp;A5450,[1]Countries!$A:$H,8,FALSE),"")</f>
        <v/>
      </c>
    </row>
    <row r="5451" spans="1:19" x14ac:dyDescent="0.25">
      <c r="A5451" t="s">
        <v>226</v>
      </c>
      <c r="B5451">
        <v>2019</v>
      </c>
      <c r="C5451" t="s">
        <v>227</v>
      </c>
      <c r="D5451" s="1">
        <v>15.288117533552141</v>
      </c>
      <c r="F5451" s="1">
        <v>18173839128.269859</v>
      </c>
      <c r="H5451" s="1">
        <v>30.909846108132449</v>
      </c>
      <c r="J5451" s="1">
        <v>42.652798099362847</v>
      </c>
      <c r="K5451" s="3">
        <v>13195413134.663639</v>
      </c>
      <c r="L5451" s="1">
        <v>1.5661028107863739</v>
      </c>
      <c r="M5451" t="str">
        <f t="shared" si="340"/>
        <v/>
      </c>
      <c r="N5451" s="4">
        <f t="shared" si="341"/>
        <v>1.5661028107863739</v>
      </c>
      <c r="O5451">
        <f t="shared" si="342"/>
        <v>1.3445120708620946</v>
      </c>
      <c r="P5451" t="str">
        <f t="shared" si="343"/>
        <v/>
      </c>
      <c r="Q5451" t="str">
        <f>_xlfn.IFNA(VLOOKUP(B5451&amp;A5451,[1]Countries!$A:$H,6,FALSE),"")</f>
        <v/>
      </c>
      <c r="R5451" t="str">
        <f>_xlfn.IFNA(VLOOKUP(B5451&amp;A5451,[1]Countries!$A:$H,7,FALSE),"")</f>
        <v/>
      </c>
      <c r="S5451" t="str">
        <f>_xlfn.IFNA(VLOOKUP(B5451&amp;A5451,[1]Countries!$A:$H,8,FALSE),"")</f>
        <v/>
      </c>
    </row>
    <row r="5452" spans="1:19" x14ac:dyDescent="0.25">
      <c r="A5452" t="s">
        <v>228</v>
      </c>
      <c r="B5452">
        <v>1970</v>
      </c>
      <c r="C5452" t="s">
        <v>229</v>
      </c>
      <c r="M5452" t="str">
        <f t="shared" si="340"/>
        <v/>
      </c>
      <c r="N5452" s="4" t="str">
        <f t="shared" si="341"/>
        <v/>
      </c>
      <c r="O5452" t="str">
        <f t="shared" si="342"/>
        <v/>
      </c>
      <c r="P5452" t="str">
        <f t="shared" si="343"/>
        <v/>
      </c>
      <c r="Q5452" t="str">
        <f>_xlfn.IFNA(VLOOKUP(B5452&amp;A5452,[1]Countries!$A:$H,6,FALSE),"")</f>
        <v/>
      </c>
      <c r="R5452" t="str">
        <f>_xlfn.IFNA(VLOOKUP(B5452&amp;A5452,[1]Countries!$A:$H,7,FALSE),"")</f>
        <v/>
      </c>
      <c r="S5452" t="str">
        <f>_xlfn.IFNA(VLOOKUP(B5452&amp;A5452,[1]Countries!$A:$H,8,FALSE),"")</f>
        <v/>
      </c>
    </row>
    <row r="5453" spans="1:19" x14ac:dyDescent="0.25">
      <c r="A5453" t="s">
        <v>228</v>
      </c>
      <c r="B5453">
        <v>1971</v>
      </c>
      <c r="C5453" t="s">
        <v>229</v>
      </c>
      <c r="M5453" t="str">
        <f t="shared" si="340"/>
        <v/>
      </c>
      <c r="N5453" s="4" t="str">
        <f t="shared" si="341"/>
        <v/>
      </c>
      <c r="O5453" t="str">
        <f t="shared" si="342"/>
        <v/>
      </c>
      <c r="P5453" t="str">
        <f t="shared" si="343"/>
        <v/>
      </c>
      <c r="Q5453" t="str">
        <f>_xlfn.IFNA(VLOOKUP(B5453&amp;A5453,[1]Countries!$A:$H,6,FALSE),"")</f>
        <v/>
      </c>
      <c r="R5453" t="str">
        <f>_xlfn.IFNA(VLOOKUP(B5453&amp;A5453,[1]Countries!$A:$H,7,FALSE),"")</f>
        <v/>
      </c>
      <c r="S5453" t="str">
        <f>_xlfn.IFNA(VLOOKUP(B5453&amp;A5453,[1]Countries!$A:$H,8,FALSE),"")</f>
        <v/>
      </c>
    </row>
    <row r="5454" spans="1:19" x14ac:dyDescent="0.25">
      <c r="A5454" t="s">
        <v>228</v>
      </c>
      <c r="B5454">
        <v>1972</v>
      </c>
      <c r="C5454" t="s">
        <v>229</v>
      </c>
      <c r="M5454" t="str">
        <f t="shared" si="340"/>
        <v/>
      </c>
      <c r="N5454" s="4" t="str">
        <f t="shared" si="341"/>
        <v/>
      </c>
      <c r="O5454" t="str">
        <f t="shared" si="342"/>
        <v/>
      </c>
      <c r="P5454" t="str">
        <f t="shared" si="343"/>
        <v/>
      </c>
      <c r="Q5454" t="str">
        <f>_xlfn.IFNA(VLOOKUP(B5454&amp;A5454,[1]Countries!$A:$H,6,FALSE),"")</f>
        <v/>
      </c>
      <c r="R5454" t="str">
        <f>_xlfn.IFNA(VLOOKUP(B5454&amp;A5454,[1]Countries!$A:$H,7,FALSE),"")</f>
        <v/>
      </c>
      <c r="S5454" t="str">
        <f>_xlfn.IFNA(VLOOKUP(B5454&amp;A5454,[1]Countries!$A:$H,8,FALSE),"")</f>
        <v/>
      </c>
    </row>
    <row r="5455" spans="1:19" x14ac:dyDescent="0.25">
      <c r="A5455" t="s">
        <v>228</v>
      </c>
      <c r="B5455">
        <v>1973</v>
      </c>
      <c r="C5455" t="s">
        <v>229</v>
      </c>
      <c r="M5455" t="str">
        <f t="shared" si="340"/>
        <v/>
      </c>
      <c r="N5455" s="4" t="str">
        <f t="shared" si="341"/>
        <v/>
      </c>
      <c r="O5455" t="str">
        <f t="shared" si="342"/>
        <v/>
      </c>
      <c r="P5455" t="str">
        <f t="shared" si="343"/>
        <v/>
      </c>
      <c r="Q5455" t="str">
        <f>_xlfn.IFNA(VLOOKUP(B5455&amp;A5455,[1]Countries!$A:$H,6,FALSE),"")</f>
        <v/>
      </c>
      <c r="R5455" t="str">
        <f>_xlfn.IFNA(VLOOKUP(B5455&amp;A5455,[1]Countries!$A:$H,7,FALSE),"")</f>
        <v/>
      </c>
      <c r="S5455" t="str">
        <f>_xlfn.IFNA(VLOOKUP(B5455&amp;A5455,[1]Countries!$A:$H,8,FALSE),"")</f>
        <v/>
      </c>
    </row>
    <row r="5456" spans="1:19" x14ac:dyDescent="0.25">
      <c r="A5456" t="s">
        <v>228</v>
      </c>
      <c r="B5456">
        <v>1974</v>
      </c>
      <c r="C5456" t="s">
        <v>229</v>
      </c>
      <c r="M5456" t="str">
        <f t="shared" si="340"/>
        <v/>
      </c>
      <c r="N5456" s="4" t="str">
        <f t="shared" si="341"/>
        <v/>
      </c>
      <c r="O5456" t="str">
        <f t="shared" si="342"/>
        <v/>
      </c>
      <c r="P5456" t="str">
        <f t="shared" si="343"/>
        <v/>
      </c>
      <c r="Q5456" t="str">
        <f>_xlfn.IFNA(VLOOKUP(B5456&amp;A5456,[1]Countries!$A:$H,6,FALSE),"")</f>
        <v/>
      </c>
      <c r="R5456" t="str">
        <f>_xlfn.IFNA(VLOOKUP(B5456&amp;A5456,[1]Countries!$A:$H,7,FALSE),"")</f>
        <v/>
      </c>
      <c r="S5456" t="str">
        <f>_xlfn.IFNA(VLOOKUP(B5456&amp;A5456,[1]Countries!$A:$H,8,FALSE),"")</f>
        <v/>
      </c>
    </row>
    <row r="5457" spans="1:19" x14ac:dyDescent="0.25">
      <c r="A5457" t="s">
        <v>228</v>
      </c>
      <c r="B5457">
        <v>1975</v>
      </c>
      <c r="C5457" t="s">
        <v>229</v>
      </c>
      <c r="M5457" t="str">
        <f t="shared" si="340"/>
        <v/>
      </c>
      <c r="N5457" s="4" t="str">
        <f t="shared" si="341"/>
        <v/>
      </c>
      <c r="O5457" t="str">
        <f t="shared" si="342"/>
        <v/>
      </c>
      <c r="P5457" t="str">
        <f t="shared" si="343"/>
        <v/>
      </c>
      <c r="Q5457" t="str">
        <f>_xlfn.IFNA(VLOOKUP(B5457&amp;A5457,[1]Countries!$A:$H,6,FALSE),"")</f>
        <v/>
      </c>
      <c r="R5457" t="str">
        <f>_xlfn.IFNA(VLOOKUP(B5457&amp;A5457,[1]Countries!$A:$H,7,FALSE),"")</f>
        <v/>
      </c>
      <c r="S5457" t="str">
        <f>_xlfn.IFNA(VLOOKUP(B5457&amp;A5457,[1]Countries!$A:$H,8,FALSE),"")</f>
        <v/>
      </c>
    </row>
    <row r="5458" spans="1:19" x14ac:dyDescent="0.25">
      <c r="A5458" t="s">
        <v>228</v>
      </c>
      <c r="B5458">
        <v>1976</v>
      </c>
      <c r="C5458" t="s">
        <v>229</v>
      </c>
      <c r="M5458" t="str">
        <f t="shared" si="340"/>
        <v/>
      </c>
      <c r="N5458" s="4" t="str">
        <f t="shared" si="341"/>
        <v/>
      </c>
      <c r="O5458" t="str">
        <f t="shared" si="342"/>
        <v/>
      </c>
      <c r="P5458" t="str">
        <f t="shared" si="343"/>
        <v/>
      </c>
      <c r="Q5458" t="str">
        <f>_xlfn.IFNA(VLOOKUP(B5458&amp;A5458,[1]Countries!$A:$H,6,FALSE),"")</f>
        <v/>
      </c>
      <c r="R5458" t="str">
        <f>_xlfn.IFNA(VLOOKUP(B5458&amp;A5458,[1]Countries!$A:$H,7,FALSE),"")</f>
        <v/>
      </c>
      <c r="S5458" t="str">
        <f>_xlfn.IFNA(VLOOKUP(B5458&amp;A5458,[1]Countries!$A:$H,8,FALSE),"")</f>
        <v/>
      </c>
    </row>
    <row r="5459" spans="1:19" x14ac:dyDescent="0.25">
      <c r="A5459" t="s">
        <v>228</v>
      </c>
      <c r="B5459">
        <v>1977</v>
      </c>
      <c r="C5459" t="s">
        <v>229</v>
      </c>
      <c r="M5459" t="str">
        <f t="shared" si="340"/>
        <v/>
      </c>
      <c r="N5459" s="4" t="str">
        <f t="shared" si="341"/>
        <v/>
      </c>
      <c r="O5459" t="str">
        <f t="shared" si="342"/>
        <v/>
      </c>
      <c r="P5459" t="str">
        <f t="shared" si="343"/>
        <v/>
      </c>
      <c r="Q5459" t="str">
        <f>_xlfn.IFNA(VLOOKUP(B5459&amp;A5459,[1]Countries!$A:$H,6,FALSE),"")</f>
        <v/>
      </c>
      <c r="R5459" t="str">
        <f>_xlfn.IFNA(VLOOKUP(B5459&amp;A5459,[1]Countries!$A:$H,7,FALSE),"")</f>
        <v/>
      </c>
      <c r="S5459" t="str">
        <f>_xlfn.IFNA(VLOOKUP(B5459&amp;A5459,[1]Countries!$A:$H,8,FALSE),"")</f>
        <v/>
      </c>
    </row>
    <row r="5460" spans="1:19" x14ac:dyDescent="0.25">
      <c r="A5460" t="s">
        <v>228</v>
      </c>
      <c r="B5460">
        <v>1978</v>
      </c>
      <c r="C5460" t="s">
        <v>229</v>
      </c>
      <c r="M5460" t="str">
        <f t="shared" si="340"/>
        <v/>
      </c>
      <c r="N5460" s="4" t="str">
        <f t="shared" si="341"/>
        <v/>
      </c>
      <c r="O5460" t="str">
        <f t="shared" si="342"/>
        <v/>
      </c>
      <c r="P5460" t="str">
        <f t="shared" si="343"/>
        <v/>
      </c>
      <c r="Q5460" t="str">
        <f>_xlfn.IFNA(VLOOKUP(B5460&amp;A5460,[1]Countries!$A:$H,6,FALSE),"")</f>
        <v/>
      </c>
      <c r="R5460" t="str">
        <f>_xlfn.IFNA(VLOOKUP(B5460&amp;A5460,[1]Countries!$A:$H,7,FALSE),"")</f>
        <v/>
      </c>
      <c r="S5460" t="str">
        <f>_xlfn.IFNA(VLOOKUP(B5460&amp;A5460,[1]Countries!$A:$H,8,FALSE),"")</f>
        <v/>
      </c>
    </row>
    <row r="5461" spans="1:19" x14ac:dyDescent="0.25">
      <c r="A5461" t="s">
        <v>228</v>
      </c>
      <c r="B5461">
        <v>1979</v>
      </c>
      <c r="C5461" t="s">
        <v>229</v>
      </c>
      <c r="M5461" t="str">
        <f t="shared" si="340"/>
        <v/>
      </c>
      <c r="N5461" s="4" t="str">
        <f t="shared" si="341"/>
        <v/>
      </c>
      <c r="O5461" t="str">
        <f t="shared" si="342"/>
        <v/>
      </c>
      <c r="P5461" t="str">
        <f t="shared" si="343"/>
        <v/>
      </c>
      <c r="Q5461" t="str">
        <f>_xlfn.IFNA(VLOOKUP(B5461&amp;A5461,[1]Countries!$A:$H,6,FALSE),"")</f>
        <v/>
      </c>
      <c r="R5461" t="str">
        <f>_xlfn.IFNA(VLOOKUP(B5461&amp;A5461,[1]Countries!$A:$H,7,FALSE),"")</f>
        <v/>
      </c>
      <c r="S5461" t="str">
        <f>_xlfn.IFNA(VLOOKUP(B5461&amp;A5461,[1]Countries!$A:$H,8,FALSE),"")</f>
        <v/>
      </c>
    </row>
    <row r="5462" spans="1:19" x14ac:dyDescent="0.25">
      <c r="A5462" t="s">
        <v>228</v>
      </c>
      <c r="B5462">
        <v>1980</v>
      </c>
      <c r="C5462" t="s">
        <v>229</v>
      </c>
      <c r="M5462" t="str">
        <f t="shared" si="340"/>
        <v/>
      </c>
      <c r="N5462" s="4" t="str">
        <f t="shared" si="341"/>
        <v/>
      </c>
      <c r="O5462" t="str">
        <f t="shared" si="342"/>
        <v/>
      </c>
      <c r="P5462" t="str">
        <f t="shared" si="343"/>
        <v/>
      </c>
      <c r="Q5462" t="str">
        <f>_xlfn.IFNA(VLOOKUP(B5462&amp;A5462,[1]Countries!$A:$H,6,FALSE),"")</f>
        <v/>
      </c>
      <c r="R5462" t="str">
        <f>_xlfn.IFNA(VLOOKUP(B5462&amp;A5462,[1]Countries!$A:$H,7,FALSE),"")</f>
        <v/>
      </c>
      <c r="S5462" t="str">
        <f>_xlfn.IFNA(VLOOKUP(B5462&amp;A5462,[1]Countries!$A:$H,8,FALSE),"")</f>
        <v/>
      </c>
    </row>
    <row r="5463" spans="1:19" x14ac:dyDescent="0.25">
      <c r="A5463" t="s">
        <v>228</v>
      </c>
      <c r="B5463">
        <v>1981</v>
      </c>
      <c r="C5463" t="s">
        <v>229</v>
      </c>
      <c r="M5463" t="str">
        <f t="shared" si="340"/>
        <v/>
      </c>
      <c r="N5463" s="4" t="str">
        <f t="shared" si="341"/>
        <v/>
      </c>
      <c r="O5463" t="str">
        <f t="shared" si="342"/>
        <v/>
      </c>
      <c r="P5463" t="str">
        <f t="shared" si="343"/>
        <v/>
      </c>
      <c r="Q5463" t="str">
        <f>_xlfn.IFNA(VLOOKUP(B5463&amp;A5463,[1]Countries!$A:$H,6,FALSE),"")</f>
        <v/>
      </c>
      <c r="R5463" t="str">
        <f>_xlfn.IFNA(VLOOKUP(B5463&amp;A5463,[1]Countries!$A:$H,7,FALSE),"")</f>
        <v/>
      </c>
      <c r="S5463" t="str">
        <f>_xlfn.IFNA(VLOOKUP(B5463&amp;A5463,[1]Countries!$A:$H,8,FALSE),"")</f>
        <v/>
      </c>
    </row>
    <row r="5464" spans="1:19" x14ac:dyDescent="0.25">
      <c r="A5464" t="s">
        <v>228</v>
      </c>
      <c r="B5464">
        <v>1982</v>
      </c>
      <c r="C5464" t="s">
        <v>229</v>
      </c>
      <c r="M5464" t="str">
        <f t="shared" si="340"/>
        <v/>
      </c>
      <c r="N5464" s="4" t="str">
        <f t="shared" si="341"/>
        <v/>
      </c>
      <c r="O5464" t="str">
        <f t="shared" si="342"/>
        <v/>
      </c>
      <c r="P5464" t="str">
        <f t="shared" si="343"/>
        <v/>
      </c>
      <c r="Q5464" t="str">
        <f>_xlfn.IFNA(VLOOKUP(B5464&amp;A5464,[1]Countries!$A:$H,6,FALSE),"")</f>
        <v/>
      </c>
      <c r="R5464" t="str">
        <f>_xlfn.IFNA(VLOOKUP(B5464&amp;A5464,[1]Countries!$A:$H,7,FALSE),"")</f>
        <v/>
      </c>
      <c r="S5464" t="str">
        <f>_xlfn.IFNA(VLOOKUP(B5464&amp;A5464,[1]Countries!$A:$H,8,FALSE),"")</f>
        <v/>
      </c>
    </row>
    <row r="5465" spans="1:19" x14ac:dyDescent="0.25">
      <c r="A5465" t="s">
        <v>228</v>
      </c>
      <c r="B5465">
        <v>1983</v>
      </c>
      <c r="C5465" t="s">
        <v>229</v>
      </c>
      <c r="M5465" t="str">
        <f t="shared" si="340"/>
        <v/>
      </c>
      <c r="N5465" s="4" t="str">
        <f t="shared" si="341"/>
        <v/>
      </c>
      <c r="O5465" t="str">
        <f t="shared" si="342"/>
        <v/>
      </c>
      <c r="P5465" t="str">
        <f t="shared" si="343"/>
        <v/>
      </c>
      <c r="Q5465" t="str">
        <f>_xlfn.IFNA(VLOOKUP(B5465&amp;A5465,[1]Countries!$A:$H,6,FALSE),"")</f>
        <v/>
      </c>
      <c r="R5465" t="str">
        <f>_xlfn.IFNA(VLOOKUP(B5465&amp;A5465,[1]Countries!$A:$H,7,FALSE),"")</f>
        <v/>
      </c>
      <c r="S5465" t="str">
        <f>_xlfn.IFNA(VLOOKUP(B5465&amp;A5465,[1]Countries!$A:$H,8,FALSE),"")</f>
        <v/>
      </c>
    </row>
    <row r="5466" spans="1:19" x14ac:dyDescent="0.25">
      <c r="A5466" t="s">
        <v>228</v>
      </c>
      <c r="B5466">
        <v>1984</v>
      </c>
      <c r="C5466" t="s">
        <v>229</v>
      </c>
      <c r="M5466" t="str">
        <f t="shared" si="340"/>
        <v/>
      </c>
      <c r="N5466" s="4" t="str">
        <f t="shared" si="341"/>
        <v/>
      </c>
      <c r="O5466" t="str">
        <f t="shared" si="342"/>
        <v/>
      </c>
      <c r="P5466" t="str">
        <f t="shared" si="343"/>
        <v/>
      </c>
      <c r="Q5466" t="str">
        <f>_xlfn.IFNA(VLOOKUP(B5466&amp;A5466,[1]Countries!$A:$H,6,FALSE),"")</f>
        <v/>
      </c>
      <c r="R5466" t="str">
        <f>_xlfn.IFNA(VLOOKUP(B5466&amp;A5466,[1]Countries!$A:$H,7,FALSE),"")</f>
        <v/>
      </c>
      <c r="S5466" t="str">
        <f>_xlfn.IFNA(VLOOKUP(B5466&amp;A5466,[1]Countries!$A:$H,8,FALSE),"")</f>
        <v/>
      </c>
    </row>
    <row r="5467" spans="1:19" x14ac:dyDescent="0.25">
      <c r="A5467" t="s">
        <v>228</v>
      </c>
      <c r="B5467">
        <v>1985</v>
      </c>
      <c r="C5467" t="s">
        <v>229</v>
      </c>
      <c r="M5467" t="str">
        <f t="shared" si="340"/>
        <v/>
      </c>
      <c r="N5467" s="4" t="str">
        <f t="shared" si="341"/>
        <v/>
      </c>
      <c r="O5467" t="str">
        <f t="shared" si="342"/>
        <v/>
      </c>
      <c r="P5467" t="str">
        <f t="shared" si="343"/>
        <v/>
      </c>
      <c r="Q5467" t="str">
        <f>_xlfn.IFNA(VLOOKUP(B5467&amp;A5467,[1]Countries!$A:$H,6,FALSE),"")</f>
        <v/>
      </c>
      <c r="R5467" t="str">
        <f>_xlfn.IFNA(VLOOKUP(B5467&amp;A5467,[1]Countries!$A:$H,7,FALSE),"")</f>
        <v/>
      </c>
      <c r="S5467" t="str">
        <f>_xlfn.IFNA(VLOOKUP(B5467&amp;A5467,[1]Countries!$A:$H,8,FALSE),"")</f>
        <v/>
      </c>
    </row>
    <row r="5468" spans="1:19" x14ac:dyDescent="0.25">
      <c r="A5468" t="s">
        <v>228</v>
      </c>
      <c r="B5468">
        <v>1986</v>
      </c>
      <c r="C5468" t="s">
        <v>229</v>
      </c>
      <c r="M5468" t="str">
        <f t="shared" si="340"/>
        <v/>
      </c>
      <c r="N5468" s="4" t="str">
        <f t="shared" si="341"/>
        <v/>
      </c>
      <c r="O5468" t="str">
        <f t="shared" si="342"/>
        <v/>
      </c>
      <c r="P5468" t="str">
        <f t="shared" si="343"/>
        <v/>
      </c>
      <c r="Q5468" t="str">
        <f>_xlfn.IFNA(VLOOKUP(B5468&amp;A5468,[1]Countries!$A:$H,6,FALSE),"")</f>
        <v/>
      </c>
      <c r="R5468" t="str">
        <f>_xlfn.IFNA(VLOOKUP(B5468&amp;A5468,[1]Countries!$A:$H,7,FALSE),"")</f>
        <v/>
      </c>
      <c r="S5468" t="str">
        <f>_xlfn.IFNA(VLOOKUP(B5468&amp;A5468,[1]Countries!$A:$H,8,FALSE),"")</f>
        <v/>
      </c>
    </row>
    <row r="5469" spans="1:19" x14ac:dyDescent="0.25">
      <c r="A5469" t="s">
        <v>228</v>
      </c>
      <c r="B5469">
        <v>1987</v>
      </c>
      <c r="C5469" t="s">
        <v>229</v>
      </c>
      <c r="M5469" t="str">
        <f t="shared" si="340"/>
        <v/>
      </c>
      <c r="N5469" s="4" t="str">
        <f t="shared" si="341"/>
        <v/>
      </c>
      <c r="O5469" t="str">
        <f t="shared" si="342"/>
        <v/>
      </c>
      <c r="P5469" t="str">
        <f t="shared" si="343"/>
        <v/>
      </c>
      <c r="Q5469" t="str">
        <f>_xlfn.IFNA(VLOOKUP(B5469&amp;A5469,[1]Countries!$A:$H,6,FALSE),"")</f>
        <v/>
      </c>
      <c r="R5469" t="str">
        <f>_xlfn.IFNA(VLOOKUP(B5469&amp;A5469,[1]Countries!$A:$H,7,FALSE),"")</f>
        <v/>
      </c>
      <c r="S5469" t="str">
        <f>_xlfn.IFNA(VLOOKUP(B5469&amp;A5469,[1]Countries!$A:$H,8,FALSE),"")</f>
        <v/>
      </c>
    </row>
    <row r="5470" spans="1:19" x14ac:dyDescent="0.25">
      <c r="A5470" t="s">
        <v>228</v>
      </c>
      <c r="B5470">
        <v>1988</v>
      </c>
      <c r="C5470" t="s">
        <v>229</v>
      </c>
      <c r="M5470" t="str">
        <f t="shared" si="340"/>
        <v/>
      </c>
      <c r="N5470" s="4" t="str">
        <f t="shared" si="341"/>
        <v/>
      </c>
      <c r="O5470" t="str">
        <f t="shared" si="342"/>
        <v/>
      </c>
      <c r="P5470" t="str">
        <f t="shared" si="343"/>
        <v/>
      </c>
      <c r="Q5470" t="str">
        <f>_xlfn.IFNA(VLOOKUP(B5470&amp;A5470,[1]Countries!$A:$H,6,FALSE),"")</f>
        <v/>
      </c>
      <c r="R5470" t="str">
        <f>_xlfn.IFNA(VLOOKUP(B5470&amp;A5470,[1]Countries!$A:$H,7,FALSE),"")</f>
        <v/>
      </c>
      <c r="S5470" t="str">
        <f>_xlfn.IFNA(VLOOKUP(B5470&amp;A5470,[1]Countries!$A:$H,8,FALSE),"")</f>
        <v/>
      </c>
    </row>
    <row r="5471" spans="1:19" x14ac:dyDescent="0.25">
      <c r="A5471" t="s">
        <v>228</v>
      </c>
      <c r="B5471">
        <v>1989</v>
      </c>
      <c r="C5471" t="s">
        <v>229</v>
      </c>
      <c r="M5471" t="str">
        <f t="shared" si="340"/>
        <v/>
      </c>
      <c r="N5471" s="4" t="str">
        <f t="shared" si="341"/>
        <v/>
      </c>
      <c r="O5471" t="str">
        <f t="shared" si="342"/>
        <v/>
      </c>
      <c r="P5471" t="str">
        <f t="shared" si="343"/>
        <v/>
      </c>
      <c r="Q5471" t="str">
        <f>_xlfn.IFNA(VLOOKUP(B5471&amp;A5471,[1]Countries!$A:$H,6,FALSE),"")</f>
        <v/>
      </c>
      <c r="R5471" t="str">
        <f>_xlfn.IFNA(VLOOKUP(B5471&amp;A5471,[1]Countries!$A:$H,7,FALSE),"")</f>
        <v/>
      </c>
      <c r="S5471" t="str">
        <f>_xlfn.IFNA(VLOOKUP(B5471&amp;A5471,[1]Countries!$A:$H,8,FALSE),"")</f>
        <v/>
      </c>
    </row>
    <row r="5472" spans="1:19" x14ac:dyDescent="0.25">
      <c r="A5472" t="s">
        <v>228</v>
      </c>
      <c r="B5472">
        <v>1990</v>
      </c>
      <c r="C5472" t="s">
        <v>229</v>
      </c>
      <c r="M5472" t="str">
        <f t="shared" si="340"/>
        <v/>
      </c>
      <c r="N5472" s="4" t="str">
        <f t="shared" si="341"/>
        <v/>
      </c>
      <c r="O5472" t="str">
        <f t="shared" si="342"/>
        <v/>
      </c>
      <c r="P5472" t="str">
        <f t="shared" si="343"/>
        <v/>
      </c>
      <c r="Q5472" t="str">
        <f>_xlfn.IFNA(VLOOKUP(B5472&amp;A5472,[1]Countries!$A:$H,6,FALSE),"")</f>
        <v/>
      </c>
      <c r="R5472" t="str">
        <f>_xlfn.IFNA(VLOOKUP(B5472&amp;A5472,[1]Countries!$A:$H,7,FALSE),"")</f>
        <v/>
      </c>
      <c r="S5472" t="str">
        <f>_xlfn.IFNA(VLOOKUP(B5472&amp;A5472,[1]Countries!$A:$H,8,FALSE),"")</f>
        <v/>
      </c>
    </row>
    <row r="5473" spans="1:19" x14ac:dyDescent="0.25">
      <c r="A5473" t="s">
        <v>228</v>
      </c>
      <c r="B5473">
        <v>1991</v>
      </c>
      <c r="C5473" t="s">
        <v>229</v>
      </c>
      <c r="I5473" s="1">
        <v>3420000.07629395</v>
      </c>
      <c r="M5473" t="str">
        <f t="shared" si="340"/>
        <v/>
      </c>
      <c r="N5473" s="4" t="str">
        <f t="shared" si="341"/>
        <v/>
      </c>
      <c r="O5473" t="str">
        <f t="shared" si="342"/>
        <v/>
      </c>
      <c r="P5473" t="str">
        <f t="shared" si="343"/>
        <v/>
      </c>
      <c r="Q5473" t="str">
        <f>_xlfn.IFNA(VLOOKUP(B5473&amp;A5473,[1]Countries!$A:$H,6,FALSE),"")</f>
        <v/>
      </c>
      <c r="R5473" t="str">
        <f>_xlfn.IFNA(VLOOKUP(B5473&amp;A5473,[1]Countries!$A:$H,7,FALSE),"")</f>
        <v/>
      </c>
      <c r="S5473" t="str">
        <f>_xlfn.IFNA(VLOOKUP(B5473&amp;A5473,[1]Countries!$A:$H,8,FALSE),"")</f>
        <v/>
      </c>
    </row>
    <row r="5474" spans="1:19" x14ac:dyDescent="0.25">
      <c r="A5474" t="s">
        <v>228</v>
      </c>
      <c r="B5474">
        <v>1992</v>
      </c>
      <c r="C5474" t="s">
        <v>229</v>
      </c>
      <c r="I5474" s="1">
        <v>80309997.55859381</v>
      </c>
      <c r="M5474" t="str">
        <f t="shared" si="340"/>
        <v/>
      </c>
      <c r="N5474" s="4" t="str">
        <f t="shared" si="341"/>
        <v/>
      </c>
      <c r="O5474" t="str">
        <f t="shared" si="342"/>
        <v/>
      </c>
      <c r="P5474" t="str">
        <f t="shared" si="343"/>
        <v/>
      </c>
      <c r="Q5474" t="str">
        <f>_xlfn.IFNA(VLOOKUP(B5474&amp;A5474,[1]Countries!$A:$H,6,FALSE),"")</f>
        <v/>
      </c>
      <c r="R5474" t="str">
        <f>_xlfn.IFNA(VLOOKUP(B5474&amp;A5474,[1]Countries!$A:$H,7,FALSE),"")</f>
        <v/>
      </c>
      <c r="S5474" t="str">
        <f>_xlfn.IFNA(VLOOKUP(B5474&amp;A5474,[1]Countries!$A:$H,8,FALSE),"")</f>
        <v/>
      </c>
    </row>
    <row r="5475" spans="1:19" x14ac:dyDescent="0.25">
      <c r="A5475" t="s">
        <v>228</v>
      </c>
      <c r="B5475">
        <v>1993</v>
      </c>
      <c r="C5475" t="s">
        <v>229</v>
      </c>
      <c r="I5475" s="1">
        <v>33310001.373291001</v>
      </c>
      <c r="M5475" t="str">
        <f t="shared" si="340"/>
        <v/>
      </c>
      <c r="N5475" s="4" t="str">
        <f t="shared" si="341"/>
        <v/>
      </c>
      <c r="O5475" t="str">
        <f t="shared" si="342"/>
        <v/>
      </c>
      <c r="P5475" t="str">
        <f t="shared" si="343"/>
        <v/>
      </c>
      <c r="Q5475" t="str">
        <f>_xlfn.IFNA(VLOOKUP(B5475&amp;A5475,[1]Countries!$A:$H,6,FALSE),"")</f>
        <v/>
      </c>
      <c r="R5475" t="str">
        <f>_xlfn.IFNA(VLOOKUP(B5475&amp;A5475,[1]Countries!$A:$H,7,FALSE),"")</f>
        <v/>
      </c>
      <c r="S5475" t="str">
        <f>_xlfn.IFNA(VLOOKUP(B5475&amp;A5475,[1]Countries!$A:$H,8,FALSE),"")</f>
        <v/>
      </c>
    </row>
    <row r="5476" spans="1:19" x14ac:dyDescent="0.25">
      <c r="A5476" t="s">
        <v>228</v>
      </c>
      <c r="B5476">
        <v>1994</v>
      </c>
      <c r="C5476" t="s">
        <v>229</v>
      </c>
      <c r="I5476" s="1">
        <v>52759998.321533203</v>
      </c>
      <c r="M5476" t="str">
        <f t="shared" si="340"/>
        <v/>
      </c>
      <c r="N5476" s="4" t="str">
        <f t="shared" si="341"/>
        <v/>
      </c>
      <c r="O5476" t="str">
        <f t="shared" si="342"/>
        <v/>
      </c>
      <c r="P5476" t="str">
        <f t="shared" si="343"/>
        <v/>
      </c>
      <c r="Q5476" t="str">
        <f>_xlfn.IFNA(VLOOKUP(B5476&amp;A5476,[1]Countries!$A:$H,6,FALSE),"")</f>
        <v/>
      </c>
      <c r="R5476" t="str">
        <f>_xlfn.IFNA(VLOOKUP(B5476&amp;A5476,[1]Countries!$A:$H,7,FALSE),"")</f>
        <v/>
      </c>
      <c r="S5476" t="str">
        <f>_xlfn.IFNA(VLOOKUP(B5476&amp;A5476,[1]Countries!$A:$H,8,FALSE),"")</f>
        <v/>
      </c>
    </row>
    <row r="5477" spans="1:19" x14ac:dyDescent="0.25">
      <c r="A5477" t="s">
        <v>228</v>
      </c>
      <c r="B5477">
        <v>1995</v>
      </c>
      <c r="C5477" t="s">
        <v>229</v>
      </c>
      <c r="D5477" s="1">
        <v>7.6809943736058202</v>
      </c>
      <c r="E5477" s="1">
        <v>2000868511.1237881</v>
      </c>
      <c r="F5477" s="1">
        <v>5770516257.8436966</v>
      </c>
      <c r="G5477" s="1">
        <v>2275390758.6993718</v>
      </c>
      <c r="H5477" s="1">
        <v>26.84750904903904</v>
      </c>
      <c r="I5477" s="1">
        <v>63349998.474121101</v>
      </c>
      <c r="J5477" s="1">
        <v>54.278985716778308</v>
      </c>
      <c r="K5477" s="3">
        <v>12775634301.06526</v>
      </c>
      <c r="M5477">
        <f t="shared" si="340"/>
        <v>1.0978220256811733</v>
      </c>
      <c r="N5477" s="4">
        <f t="shared" si="341"/>
        <v>1.0978220256811733</v>
      </c>
      <c r="O5477">
        <f t="shared" si="342"/>
        <v>0.84233361547669372</v>
      </c>
      <c r="P5477">
        <f t="shared" si="343"/>
        <v>4.7573256067415723</v>
      </c>
      <c r="Q5477" t="str">
        <f>_xlfn.IFNA(VLOOKUP(B5477&amp;A5477,[1]Countries!$A:$H,6,FALSE),"")</f>
        <v/>
      </c>
      <c r="R5477" t="str">
        <f>_xlfn.IFNA(VLOOKUP(B5477&amp;A5477,[1]Countries!$A:$H,7,FALSE),"")</f>
        <v/>
      </c>
      <c r="S5477" t="str">
        <f>_xlfn.IFNA(VLOOKUP(B5477&amp;A5477,[1]Countries!$A:$H,8,FALSE),"")</f>
        <v/>
      </c>
    </row>
    <row r="5478" spans="1:19" x14ac:dyDescent="0.25">
      <c r="A5478" t="s">
        <v>228</v>
      </c>
      <c r="B5478">
        <v>1996</v>
      </c>
      <c r="C5478" t="s">
        <v>229</v>
      </c>
      <c r="D5478" s="1">
        <v>6.5841865543108664</v>
      </c>
      <c r="E5478" s="1">
        <v>2414915773.3537521</v>
      </c>
      <c r="F5478" s="1">
        <v>5952007401.7355785</v>
      </c>
      <c r="G5478" s="1">
        <v>2953175089.3312922</v>
      </c>
      <c r="H5478" s="1">
        <v>26.660353049414951</v>
      </c>
      <c r="I5478" s="1">
        <v>72190002.44140631</v>
      </c>
      <c r="J5478" s="1">
        <v>55.666764508437304</v>
      </c>
      <c r="K5478" s="3">
        <v>13100909090.78157</v>
      </c>
      <c r="L5478" s="1">
        <v>0.68499578794393556</v>
      </c>
      <c r="M5478">
        <f t="shared" si="340"/>
        <v>1.212868156386298</v>
      </c>
      <c r="N5478" s="4">
        <f t="shared" si="341"/>
        <v>1.8978639443302336</v>
      </c>
      <c r="O5478">
        <f t="shared" si="342"/>
        <v>0.79640402820327727</v>
      </c>
      <c r="P5478">
        <f t="shared" si="343"/>
        <v>9.0433240358636997</v>
      </c>
      <c r="Q5478" t="str">
        <f>_xlfn.IFNA(VLOOKUP(B5478&amp;A5478,[1]Countries!$A:$H,6,FALSE),"")</f>
        <v/>
      </c>
      <c r="R5478" t="str">
        <f>_xlfn.IFNA(VLOOKUP(B5478&amp;A5478,[1]Countries!$A:$H,7,FALSE),"")</f>
        <v/>
      </c>
      <c r="S5478" t="str">
        <f>_xlfn.IFNA(VLOOKUP(B5478&amp;A5478,[1]Countries!$A:$H,8,FALSE),"")</f>
        <v/>
      </c>
    </row>
    <row r="5479" spans="1:19" x14ac:dyDescent="0.25">
      <c r="A5479" t="s">
        <v>228</v>
      </c>
      <c r="B5479">
        <v>1997</v>
      </c>
      <c r="C5479" t="s">
        <v>229</v>
      </c>
      <c r="D5479" s="1">
        <v>4.8726900838174956</v>
      </c>
      <c r="E5479" s="1">
        <v>2591640454.8753929</v>
      </c>
      <c r="F5479" s="1">
        <v>6508472054.1979189</v>
      </c>
      <c r="G5479" s="1">
        <v>3181698524.074522</v>
      </c>
      <c r="H5479" s="1">
        <v>28.016638961706189</v>
      </c>
      <c r="I5479" s="1">
        <v>81199996.948242202</v>
      </c>
      <c r="J5479" s="1">
        <v>55.911509928710608</v>
      </c>
      <c r="K5479" s="3">
        <v>14272031909.68091</v>
      </c>
      <c r="L5479" s="1">
        <v>0.70230001172883605</v>
      </c>
      <c r="M5479">
        <f t="shared" si="340"/>
        <v>1.2476046032320101</v>
      </c>
      <c r="N5479" s="4">
        <f t="shared" si="341"/>
        <v>1.9499046149608461</v>
      </c>
      <c r="O5479">
        <f t="shared" si="342"/>
        <v>0.78854050136553222</v>
      </c>
      <c r="P5479">
        <f t="shared" si="343"/>
        <v>9.0659998888455835</v>
      </c>
      <c r="Q5479" t="str">
        <f>_xlfn.IFNA(VLOOKUP(B5479&amp;A5479,[1]Countries!$A:$H,6,FALSE),"")</f>
        <v/>
      </c>
      <c r="R5479" t="str">
        <f>_xlfn.IFNA(VLOOKUP(B5479&amp;A5479,[1]Countries!$A:$H,7,FALSE),"")</f>
        <v/>
      </c>
      <c r="S5479" t="str">
        <f>_xlfn.IFNA(VLOOKUP(B5479&amp;A5479,[1]Countries!$A:$H,8,FALSE),"")</f>
        <v/>
      </c>
    </row>
    <row r="5480" spans="1:19" x14ac:dyDescent="0.25">
      <c r="A5480" t="s">
        <v>228</v>
      </c>
      <c r="B5480">
        <v>1998</v>
      </c>
      <c r="C5480" t="s">
        <v>229</v>
      </c>
      <c r="D5480" s="1">
        <v>3.7429018802545508</v>
      </c>
      <c r="E5480" s="1">
        <v>2811791969.4983912</v>
      </c>
      <c r="F5480" s="1">
        <v>7145882282.8547592</v>
      </c>
      <c r="G5480" s="1">
        <v>3677526510.1870599</v>
      </c>
      <c r="H5480" s="1">
        <v>25.835096695494599</v>
      </c>
      <c r="I5480" s="1">
        <v>97889999.389648393</v>
      </c>
      <c r="J5480" s="1">
        <v>58.642319791501151</v>
      </c>
      <c r="K5480" s="3">
        <v>15180470130.688881</v>
      </c>
      <c r="L5480" s="1">
        <v>0.69130721784385241</v>
      </c>
      <c r="M5480">
        <f t="shared" si="340"/>
        <v>1.3698798205019076</v>
      </c>
      <c r="N5480" s="4">
        <f t="shared" si="341"/>
        <v>2.0611870383457598</v>
      </c>
      <c r="O5480">
        <f t="shared" si="342"/>
        <v>0.70525314065922551</v>
      </c>
      <c r="P5480">
        <f t="shared" si="343"/>
        <v>12.115152565077105</v>
      </c>
      <c r="Q5480" t="str">
        <f>_xlfn.IFNA(VLOOKUP(B5480&amp;A5480,[1]Countries!$A:$H,6,FALSE),"")</f>
        <v/>
      </c>
      <c r="R5480" t="str">
        <f>_xlfn.IFNA(VLOOKUP(B5480&amp;A5480,[1]Countries!$A:$H,7,FALSE),"")</f>
        <v/>
      </c>
      <c r="S5480" t="str">
        <f>_xlfn.IFNA(VLOOKUP(B5480&amp;A5480,[1]Countries!$A:$H,8,FALSE),"")</f>
        <v/>
      </c>
    </row>
    <row r="5481" spans="1:19" x14ac:dyDescent="0.25">
      <c r="A5481" t="s">
        <v>228</v>
      </c>
      <c r="B5481">
        <v>1999</v>
      </c>
      <c r="C5481" t="s">
        <v>229</v>
      </c>
      <c r="D5481" s="1">
        <v>3.6646236998212638</v>
      </c>
      <c r="E5481" s="1">
        <v>2638963487.8693252</v>
      </c>
      <c r="F5481" s="1">
        <v>7518044679.3177996</v>
      </c>
      <c r="G5481" s="1">
        <v>3377901753.543118</v>
      </c>
      <c r="H5481" s="1">
        <v>24.765780912414421</v>
      </c>
      <c r="I5481" s="1">
        <v>98930000.305175796</v>
      </c>
      <c r="J5481" s="1">
        <v>60.751552354460181</v>
      </c>
      <c r="K5481" s="3">
        <v>15609742486.10026</v>
      </c>
      <c r="L5481" s="1">
        <v>0.64644468173618319</v>
      </c>
      <c r="M5481">
        <f t="shared" si="340"/>
        <v>1.3159006699884745</v>
      </c>
      <c r="N5481" s="4">
        <f t="shared" si="341"/>
        <v>1.9623453517246578</v>
      </c>
      <c r="O5481">
        <f t="shared" si="342"/>
        <v>0.64604847323968551</v>
      </c>
      <c r="P5481">
        <f t="shared" si="343"/>
        <v>9.8288623863411964</v>
      </c>
      <c r="Q5481" t="str">
        <f>_xlfn.IFNA(VLOOKUP(B5481&amp;A5481,[1]Countries!$A:$H,6,FALSE),"")</f>
        <v>SP</v>
      </c>
      <c r="R5481" t="str">
        <f>_xlfn.IFNA(VLOOKUP(B5481&amp;A5481,[1]Countries!$A:$H,7,FALSE),"")</f>
        <v>Soft Peg</v>
      </c>
      <c r="S5481" t="str">
        <f>_xlfn.IFNA(VLOOKUP(B5481&amp;A5481,[1]Countries!$A:$H,8,FALSE),"")</f>
        <v>Pegged</v>
      </c>
    </row>
    <row r="5482" spans="1:19" x14ac:dyDescent="0.25">
      <c r="A5482" t="s">
        <v>228</v>
      </c>
      <c r="B5482">
        <v>2000</v>
      </c>
      <c r="C5482" t="s">
        <v>229</v>
      </c>
      <c r="D5482" s="1">
        <v>4.3913588288385652</v>
      </c>
      <c r="E5482" s="1">
        <v>2927653534.1830821</v>
      </c>
      <c r="F5482" s="1">
        <v>7934206257.2421789</v>
      </c>
      <c r="G5482" s="1">
        <v>3561696407.8794899</v>
      </c>
      <c r="H5482" s="1">
        <v>23.68143567754505</v>
      </c>
      <c r="I5482" s="1">
        <v>90589996.337890595</v>
      </c>
      <c r="J5482" s="1">
        <v>61.396333110371813</v>
      </c>
      <c r="K5482" s="3">
        <v>16483138516.239241</v>
      </c>
      <c r="L5482" s="1">
        <v>3.1783386105247771</v>
      </c>
      <c r="M5482">
        <f t="shared" si="340"/>
        <v>1.1417650789605063</v>
      </c>
      <c r="N5482" s="4">
        <f t="shared" si="341"/>
        <v>4.3201036894852836</v>
      </c>
      <c r="O5482">
        <f t="shared" si="342"/>
        <v>0.62876176693208385</v>
      </c>
      <c r="P5482">
        <f t="shared" si="343"/>
        <v>7.9912577659254396</v>
      </c>
      <c r="Q5482" t="str">
        <f>_xlfn.IFNA(VLOOKUP(B5482&amp;A5482,[1]Countries!$A:$H,6,FALSE),"")</f>
        <v>SP</v>
      </c>
      <c r="R5482" t="str">
        <f>_xlfn.IFNA(VLOOKUP(B5482&amp;A5482,[1]Countries!$A:$H,7,FALSE),"")</f>
        <v>Soft Peg</v>
      </c>
      <c r="S5482" t="str">
        <f>_xlfn.IFNA(VLOOKUP(B5482&amp;A5482,[1]Countries!$A:$H,8,FALSE),"")</f>
        <v>Pegged</v>
      </c>
    </row>
    <row r="5483" spans="1:19" x14ac:dyDescent="0.25">
      <c r="A5483" t="s">
        <v>228</v>
      </c>
      <c r="B5483">
        <v>2001</v>
      </c>
      <c r="C5483" t="s">
        <v>229</v>
      </c>
      <c r="D5483" s="1">
        <v>4.3244102008738876</v>
      </c>
      <c r="E5483" s="1">
        <v>3177773673.6064472</v>
      </c>
      <c r="F5483" s="1">
        <v>8334748153.1229019</v>
      </c>
      <c r="G5483" s="1">
        <v>4044695545.1085739</v>
      </c>
      <c r="H5483" s="1">
        <v>22.83768074835918</v>
      </c>
      <c r="I5483" s="1">
        <v>105180000.305176</v>
      </c>
      <c r="J5483" s="1">
        <v>62.761003370280719</v>
      </c>
      <c r="K5483" s="3">
        <v>17524718245.76749</v>
      </c>
      <c r="L5483" s="1">
        <v>3.283754875298849</v>
      </c>
      <c r="M5483">
        <f t="shared" si="340"/>
        <v>1.2619457525632214</v>
      </c>
      <c r="N5483" s="4">
        <f t="shared" si="341"/>
        <v>4.54570062786207</v>
      </c>
      <c r="O5483">
        <f t="shared" si="342"/>
        <v>0.59334610076283612</v>
      </c>
      <c r="P5483">
        <f t="shared" si="343"/>
        <v>10.401296542803209</v>
      </c>
      <c r="Q5483" t="str">
        <f>_xlfn.IFNA(VLOOKUP(B5483&amp;A5483,[1]Countries!$A:$H,6,FALSE),"")</f>
        <v>SP</v>
      </c>
      <c r="R5483" t="str">
        <f>_xlfn.IFNA(VLOOKUP(B5483&amp;A5483,[1]Countries!$A:$H,7,FALSE),"")</f>
        <v>Soft Peg</v>
      </c>
      <c r="S5483" t="str">
        <f>_xlfn.IFNA(VLOOKUP(B5483&amp;A5483,[1]Countries!$A:$H,8,FALSE),"")</f>
        <v>Pegged</v>
      </c>
    </row>
    <row r="5484" spans="1:19" x14ac:dyDescent="0.25">
      <c r="A5484" t="s">
        <v>228</v>
      </c>
      <c r="B5484">
        <v>2002</v>
      </c>
      <c r="C5484" t="s">
        <v>229</v>
      </c>
      <c r="D5484" s="1">
        <v>4.4393688168375629</v>
      </c>
      <c r="E5484" s="1">
        <v>3492098681.2187362</v>
      </c>
      <c r="F5484" s="1">
        <v>9529948840.3819904</v>
      </c>
      <c r="G5484" s="1">
        <v>4459957935.4251928</v>
      </c>
      <c r="H5484" s="1">
        <v>22.657014703056099</v>
      </c>
      <c r="I5484" s="1">
        <v>75199996.948242202</v>
      </c>
      <c r="J5484" s="1">
        <v>63.036491432253918</v>
      </c>
      <c r="K5484" s="3">
        <v>18771771425.610081</v>
      </c>
      <c r="L5484" s="1">
        <v>1.1811164743970779</v>
      </c>
      <c r="M5484">
        <f t="shared" si="340"/>
        <v>0.78909129742220052</v>
      </c>
      <c r="N5484" s="4">
        <f t="shared" si="341"/>
        <v>1.9702077718192785</v>
      </c>
      <c r="O5484">
        <f t="shared" si="342"/>
        <v>0.58638270829954442</v>
      </c>
      <c r="P5484">
        <f t="shared" si="343"/>
        <v>10.155975340657356</v>
      </c>
      <c r="Q5484" t="str">
        <f>_xlfn.IFNA(VLOOKUP(B5484&amp;A5484,[1]Countries!$A:$H,6,FALSE),"")</f>
        <v>SP</v>
      </c>
      <c r="R5484" t="str">
        <f>_xlfn.IFNA(VLOOKUP(B5484&amp;A5484,[1]Countries!$A:$H,7,FALSE),"")</f>
        <v>Soft Peg</v>
      </c>
      <c r="S5484" t="str">
        <f>_xlfn.IFNA(VLOOKUP(B5484&amp;A5484,[1]Countries!$A:$H,8,FALSE),"")</f>
        <v>Pegged</v>
      </c>
    </row>
    <row r="5485" spans="1:19" x14ac:dyDescent="0.25">
      <c r="A5485" t="s">
        <v>228</v>
      </c>
      <c r="B5485">
        <v>2003</v>
      </c>
      <c r="C5485" t="s">
        <v>229</v>
      </c>
      <c r="D5485" s="1">
        <v>3.8861005836221811</v>
      </c>
      <c r="E5485" s="1">
        <v>4243382117.8206859</v>
      </c>
      <c r="F5485" s="1">
        <v>11731703357.520599</v>
      </c>
      <c r="G5485" s="1">
        <v>5717024966.1788216</v>
      </c>
      <c r="H5485" s="1">
        <v>21.37835976923483</v>
      </c>
      <c r="I5485" s="1">
        <v>113370002.746582</v>
      </c>
      <c r="J5485" s="1">
        <v>64.383133411216718</v>
      </c>
      <c r="K5485" s="3">
        <v>20355430117.82888</v>
      </c>
      <c r="L5485" s="1">
        <v>1.3425420805640449</v>
      </c>
      <c r="M5485">
        <f t="shared" si="340"/>
        <v>0.96635585892057385</v>
      </c>
      <c r="N5485" s="4">
        <f t="shared" si="341"/>
        <v>2.308897939484619</v>
      </c>
      <c r="O5485">
        <f t="shared" si="342"/>
        <v>0.55320182013039731</v>
      </c>
      <c r="P5485">
        <f t="shared" si="343"/>
        <v>12.561201075830631</v>
      </c>
      <c r="Q5485" t="str">
        <f>_xlfn.IFNA(VLOOKUP(B5485&amp;A5485,[1]Countries!$A:$H,6,FALSE),"")</f>
        <v>SP</v>
      </c>
      <c r="R5485" t="str">
        <f>_xlfn.IFNA(VLOOKUP(B5485&amp;A5485,[1]Countries!$A:$H,7,FALSE),"")</f>
        <v>Soft Peg</v>
      </c>
      <c r="S5485" t="str">
        <f>_xlfn.IFNA(VLOOKUP(B5485&amp;A5485,[1]Countries!$A:$H,8,FALSE),"")</f>
        <v>Pegged</v>
      </c>
    </row>
    <row r="5486" spans="1:19" x14ac:dyDescent="0.25">
      <c r="A5486" t="s">
        <v>228</v>
      </c>
      <c r="B5486">
        <v>2004</v>
      </c>
      <c r="C5486" t="s">
        <v>229</v>
      </c>
      <c r="D5486" s="1">
        <v>4.1233266198003156</v>
      </c>
      <c r="E5486" s="1">
        <v>5617268114.9993496</v>
      </c>
      <c r="F5486" s="1">
        <v>14355307662.28698</v>
      </c>
      <c r="G5486" s="1">
        <v>7852405359.6981916</v>
      </c>
      <c r="H5486" s="1">
        <v>21.538053045217801</v>
      </c>
      <c r="I5486" s="1">
        <v>161809997.55859399</v>
      </c>
      <c r="J5486" s="1">
        <v>64.084395680079382</v>
      </c>
      <c r="K5486" s="3">
        <v>22053349652.567261</v>
      </c>
      <c r="L5486" s="1">
        <v>1.522546194942336</v>
      </c>
      <c r="M5486">
        <f t="shared" si="340"/>
        <v>1.127178889963377</v>
      </c>
      <c r="N5486" s="4">
        <f t="shared" si="341"/>
        <v>2.6497250849057128</v>
      </c>
      <c r="O5486">
        <f t="shared" si="342"/>
        <v>0.56044227208161024</v>
      </c>
      <c r="P5486">
        <f t="shared" si="343"/>
        <v>15.570110354170961</v>
      </c>
      <c r="Q5486" t="str">
        <f>_xlfn.IFNA(VLOOKUP(B5486&amp;A5486,[1]Countries!$A:$H,6,FALSE),"")</f>
        <v>SP</v>
      </c>
      <c r="R5486" t="str">
        <f>_xlfn.IFNA(VLOOKUP(B5486&amp;A5486,[1]Countries!$A:$H,7,FALSE),"")</f>
        <v>Soft Peg</v>
      </c>
      <c r="S5486" t="str">
        <f>_xlfn.IFNA(VLOOKUP(B5486&amp;A5486,[1]Countries!$A:$H,8,FALSE),"")</f>
        <v>Pegged</v>
      </c>
    </row>
    <row r="5487" spans="1:19" x14ac:dyDescent="0.25">
      <c r="A5487" t="s">
        <v>228</v>
      </c>
      <c r="B5487">
        <v>2005</v>
      </c>
      <c r="C5487" t="s">
        <v>229</v>
      </c>
      <c r="D5487" s="1">
        <v>3.654683456056508</v>
      </c>
      <c r="E5487" s="1">
        <v>7306358431.86061</v>
      </c>
      <c r="F5487" s="1">
        <v>16909366521.468571</v>
      </c>
      <c r="G5487" s="1">
        <v>9757172370.8774109</v>
      </c>
      <c r="H5487" s="1">
        <v>20.30546691479211</v>
      </c>
      <c r="J5487" s="1">
        <v>64.907457865338074</v>
      </c>
      <c r="K5487" s="3">
        <v>24422625249.05574</v>
      </c>
      <c r="L5487" s="1">
        <v>2.2416788194329902</v>
      </c>
      <c r="M5487" t="str">
        <f t="shared" si="340"/>
        <v/>
      </c>
      <c r="N5487" s="4">
        <f t="shared" si="341"/>
        <v>2.2416788194329902</v>
      </c>
      <c r="O5487">
        <f t="shared" si="342"/>
        <v>0.54065500774144581</v>
      </c>
      <c r="P5487">
        <f t="shared" si="343"/>
        <v>14.493824685301981</v>
      </c>
      <c r="Q5487" t="str">
        <f>_xlfn.IFNA(VLOOKUP(B5487&amp;A5487,[1]Countries!$A:$H,6,FALSE),"")</f>
        <v>SP</v>
      </c>
      <c r="R5487" t="str">
        <f>_xlfn.IFNA(VLOOKUP(B5487&amp;A5487,[1]Countries!$A:$H,7,FALSE),"")</f>
        <v>Soft Peg</v>
      </c>
      <c r="S5487" t="str">
        <f>_xlfn.IFNA(VLOOKUP(B5487&amp;A5487,[1]Countries!$A:$H,8,FALSE),"")</f>
        <v>Pegged</v>
      </c>
    </row>
    <row r="5488" spans="1:19" x14ac:dyDescent="0.25">
      <c r="A5488" t="s">
        <v>228</v>
      </c>
      <c r="B5488">
        <v>2006</v>
      </c>
      <c r="C5488" t="s">
        <v>229</v>
      </c>
      <c r="D5488" s="1">
        <v>3.1461799349164261</v>
      </c>
      <c r="E5488" s="1">
        <v>8573077501.881114</v>
      </c>
      <c r="F5488" s="1">
        <v>21436812139.45322</v>
      </c>
      <c r="G5488" s="1">
        <v>13006611487.333839</v>
      </c>
      <c r="H5488" s="1">
        <v>20.864190192956311</v>
      </c>
      <c r="J5488" s="1">
        <v>64.45982423714355</v>
      </c>
      <c r="K5488" s="3">
        <v>27326010552.65612</v>
      </c>
      <c r="L5488" s="1">
        <v>2.2397455691658328</v>
      </c>
      <c r="M5488" t="str">
        <f t="shared" si="340"/>
        <v/>
      </c>
      <c r="N5488" s="4">
        <f t="shared" si="341"/>
        <v>2.2397455691658328</v>
      </c>
      <c r="O5488">
        <f t="shared" si="342"/>
        <v>0.55135390428783093</v>
      </c>
      <c r="P5488">
        <f t="shared" si="343"/>
        <v>20.681871710267316</v>
      </c>
      <c r="Q5488" t="str">
        <f>_xlfn.IFNA(VLOOKUP(B5488&amp;A5488,[1]Countries!$A:$H,6,FALSE),"")</f>
        <v>SP</v>
      </c>
      <c r="R5488" t="str">
        <f>_xlfn.IFNA(VLOOKUP(B5488&amp;A5488,[1]Countries!$A:$H,7,FALSE),"")</f>
        <v>Soft Peg</v>
      </c>
      <c r="S5488" t="str">
        <f>_xlfn.IFNA(VLOOKUP(B5488&amp;A5488,[1]Countries!$A:$H,8,FALSE),"")</f>
        <v>Pegged</v>
      </c>
    </row>
    <row r="5489" spans="1:19" x14ac:dyDescent="0.25">
      <c r="A5489" t="s">
        <v>228</v>
      </c>
      <c r="B5489">
        <v>2007</v>
      </c>
      <c r="C5489" t="s">
        <v>229</v>
      </c>
      <c r="D5489" s="1">
        <v>3.181161843499599</v>
      </c>
      <c r="E5489" s="1">
        <v>11881890302.284229</v>
      </c>
      <c r="F5489" s="1">
        <v>30897981124.333199</v>
      </c>
      <c r="G5489" s="1">
        <v>17759663520.722198</v>
      </c>
      <c r="H5489" s="1">
        <v>21.67252912125511</v>
      </c>
      <c r="J5489" s="1">
        <v>63.980973649986453</v>
      </c>
      <c r="K5489" s="3">
        <v>30061576877.207069</v>
      </c>
      <c r="L5489" s="1">
        <v>1.781628749264313</v>
      </c>
      <c r="M5489" t="str">
        <f t="shared" si="340"/>
        <v/>
      </c>
      <c r="N5489" s="4">
        <f t="shared" si="341"/>
        <v>1.781628749264313</v>
      </c>
      <c r="O5489">
        <f t="shared" si="342"/>
        <v>0.56296464863224494</v>
      </c>
      <c r="P5489">
        <f t="shared" si="343"/>
        <v>19.023162693982698</v>
      </c>
      <c r="Q5489" t="str">
        <f>_xlfn.IFNA(VLOOKUP(B5489&amp;A5489,[1]Countries!$A:$H,6,FALSE),"")</f>
        <v>SP</v>
      </c>
      <c r="R5489" t="str">
        <f>_xlfn.IFNA(VLOOKUP(B5489&amp;A5489,[1]Countries!$A:$H,7,FALSE),"")</f>
        <v>Soft Peg</v>
      </c>
      <c r="S5489" t="str">
        <f>_xlfn.IFNA(VLOOKUP(B5489&amp;A5489,[1]Countries!$A:$H,8,FALSE),"")</f>
        <v>Pegged</v>
      </c>
    </row>
    <row r="5490" spans="1:19" x14ac:dyDescent="0.25">
      <c r="A5490" t="s">
        <v>228</v>
      </c>
      <c r="B5490">
        <v>2008</v>
      </c>
      <c r="C5490" t="s">
        <v>229</v>
      </c>
      <c r="D5490" s="1">
        <v>2.8210799398220119</v>
      </c>
      <c r="E5490" s="1">
        <v>14075493348.925591</v>
      </c>
      <c r="F5490" s="1">
        <v>35657998830.580322</v>
      </c>
      <c r="G5490" s="1">
        <v>18673335769.624321</v>
      </c>
      <c r="H5490" s="1">
        <v>21.872470267553791</v>
      </c>
      <c r="J5490" s="1">
        <v>65.305649174003861</v>
      </c>
      <c r="K5490" s="3">
        <v>29055606165.063229</v>
      </c>
      <c r="L5490" s="1">
        <v>5.3856897314931729</v>
      </c>
      <c r="M5490" t="str">
        <f t="shared" si="340"/>
        <v/>
      </c>
      <c r="N5490" s="4">
        <f t="shared" si="341"/>
        <v>5.3856897314931729</v>
      </c>
      <c r="O5490">
        <f t="shared" si="342"/>
        <v>0.53126109708449043</v>
      </c>
      <c r="P5490">
        <f t="shared" si="343"/>
        <v>12.894280586367673</v>
      </c>
      <c r="Q5490" t="str">
        <f>_xlfn.IFNA(VLOOKUP(B5490&amp;A5490,[1]Countries!$A:$H,6,FALSE),"")</f>
        <v>SP</v>
      </c>
      <c r="R5490" t="str">
        <f>_xlfn.IFNA(VLOOKUP(B5490&amp;A5490,[1]Countries!$A:$H,7,FALSE),"")</f>
        <v>Soft Peg</v>
      </c>
      <c r="S5490" t="str">
        <f>_xlfn.IFNA(VLOOKUP(B5490&amp;A5490,[1]Countries!$A:$H,8,FALSE),"")</f>
        <v>Pegged</v>
      </c>
    </row>
    <row r="5491" spans="1:19" x14ac:dyDescent="0.25">
      <c r="A5491" t="s">
        <v>228</v>
      </c>
      <c r="B5491">
        <v>2009</v>
      </c>
      <c r="C5491" t="s">
        <v>229</v>
      </c>
      <c r="D5491" s="1">
        <v>3.1247931548266772</v>
      </c>
      <c r="E5491" s="1">
        <v>11149110369.752569</v>
      </c>
      <c r="F5491" s="1">
        <v>26250900750.625519</v>
      </c>
      <c r="G5491" s="1">
        <v>11573234639.97776</v>
      </c>
      <c r="H5491" s="1">
        <v>21.06238010922802</v>
      </c>
      <c r="J5491" s="1">
        <v>65.772724851360067</v>
      </c>
      <c r="K5491" s="3">
        <v>24918626326.772541</v>
      </c>
      <c r="L5491" s="1">
        <v>6.0442159646668214</v>
      </c>
      <c r="M5491" t="str">
        <f t="shared" si="340"/>
        <v/>
      </c>
      <c r="N5491" s="4">
        <f t="shared" si="341"/>
        <v>6.0442159646668214</v>
      </c>
      <c r="O5491">
        <f t="shared" si="342"/>
        <v>0.52038706357369613</v>
      </c>
      <c r="P5491">
        <f t="shared" si="343"/>
        <v>1.6156560654974284</v>
      </c>
      <c r="Q5491" t="str">
        <f>_xlfn.IFNA(VLOOKUP(B5491&amp;A5491,[1]Countries!$A:$H,6,FALSE),"")</f>
        <v>SP</v>
      </c>
      <c r="R5491" t="str">
        <f>_xlfn.IFNA(VLOOKUP(B5491&amp;A5491,[1]Countries!$A:$H,7,FALSE),"")</f>
        <v>Soft Peg</v>
      </c>
      <c r="S5491" t="str">
        <f>_xlfn.IFNA(VLOOKUP(B5491&amp;A5491,[1]Countries!$A:$H,8,FALSE),"")</f>
        <v>Pegged</v>
      </c>
    </row>
    <row r="5492" spans="1:19" x14ac:dyDescent="0.25">
      <c r="A5492" t="s">
        <v>228</v>
      </c>
      <c r="B5492">
        <v>2010</v>
      </c>
      <c r="C5492" t="s">
        <v>229</v>
      </c>
      <c r="D5492" s="1">
        <v>3.9949821727321191</v>
      </c>
      <c r="E5492" s="1">
        <v>12751741488.952351</v>
      </c>
      <c r="F5492" s="1">
        <v>23803906230.74791</v>
      </c>
      <c r="G5492" s="1">
        <v>13102124010.790331</v>
      </c>
      <c r="H5492" s="1">
        <v>20.565283098216138</v>
      </c>
      <c r="J5492" s="1">
        <v>64.357063191863773</v>
      </c>
      <c r="K5492" s="3">
        <v>23803906230.74791</v>
      </c>
      <c r="L5492" s="1">
        <v>5.2821837404064329</v>
      </c>
      <c r="M5492" t="str">
        <f t="shared" si="340"/>
        <v/>
      </c>
      <c r="N5492" s="4">
        <f t="shared" si="341"/>
        <v>5.2821837404064329</v>
      </c>
      <c r="O5492">
        <f t="shared" si="342"/>
        <v>0.55383100223010673</v>
      </c>
      <c r="P5492">
        <f t="shared" si="343"/>
        <v>1.4719538820287623</v>
      </c>
      <c r="Q5492" t="str">
        <f>_xlfn.IFNA(VLOOKUP(B5492&amp;A5492,[1]Countries!$A:$H,6,FALSE),"")</f>
        <v>SP</v>
      </c>
      <c r="R5492" t="str">
        <f>_xlfn.IFNA(VLOOKUP(B5492&amp;A5492,[1]Countries!$A:$H,7,FALSE),"")</f>
        <v>Soft Peg</v>
      </c>
      <c r="S5492" t="str">
        <f>_xlfn.IFNA(VLOOKUP(B5492&amp;A5492,[1]Countries!$A:$H,8,FALSE),"")</f>
        <v>Pegged</v>
      </c>
    </row>
    <row r="5493" spans="1:19" x14ac:dyDescent="0.25">
      <c r="A5493" t="s">
        <v>228</v>
      </c>
      <c r="B5493">
        <v>2011</v>
      </c>
      <c r="C5493" t="s">
        <v>229</v>
      </c>
      <c r="D5493" s="1">
        <v>3.2369217352660442</v>
      </c>
      <c r="E5493" s="1">
        <v>16458964866.25259</v>
      </c>
      <c r="F5493" s="1">
        <v>28490700600.957661</v>
      </c>
      <c r="G5493" s="1">
        <v>17876040111.141861</v>
      </c>
      <c r="H5493" s="1">
        <v>21.091897582126951</v>
      </c>
      <c r="J5493" s="1">
        <v>64.524313208547241</v>
      </c>
      <c r="K5493" s="3">
        <v>25300009972.338139</v>
      </c>
      <c r="L5493" s="1">
        <v>5.2848590510583282</v>
      </c>
      <c r="M5493" t="str">
        <f t="shared" si="340"/>
        <v/>
      </c>
      <c r="N5493" s="4">
        <f t="shared" si="341"/>
        <v>5.2848590510583282</v>
      </c>
      <c r="O5493">
        <f t="shared" si="342"/>
        <v>0.54980340010427975</v>
      </c>
      <c r="P5493">
        <f t="shared" si="343"/>
        <v>4.973816771784259</v>
      </c>
      <c r="Q5493" t="str">
        <f>_xlfn.IFNA(VLOOKUP(B5493&amp;A5493,[1]Countries!$A:$H,6,FALSE),"")</f>
        <v>SP</v>
      </c>
      <c r="R5493" t="str">
        <f>_xlfn.IFNA(VLOOKUP(B5493&amp;A5493,[1]Countries!$A:$H,7,FALSE),"")</f>
        <v>Soft Peg</v>
      </c>
      <c r="S5493" t="str">
        <f>_xlfn.IFNA(VLOOKUP(B5493&amp;A5493,[1]Countries!$A:$H,8,FALSE),"")</f>
        <v>Pegged</v>
      </c>
    </row>
    <row r="5494" spans="1:19" x14ac:dyDescent="0.25">
      <c r="A5494" t="s">
        <v>228</v>
      </c>
      <c r="B5494">
        <v>2012</v>
      </c>
      <c r="C5494" t="s">
        <v>229</v>
      </c>
      <c r="D5494" s="1">
        <v>3.1261386745448592</v>
      </c>
      <c r="E5494" s="1">
        <v>17243779187.229259</v>
      </c>
      <c r="F5494" s="1">
        <v>28176625841.466511</v>
      </c>
      <c r="G5494" s="1">
        <v>18494488221.783772</v>
      </c>
      <c r="H5494" s="1">
        <v>20.983574899762431</v>
      </c>
      <c r="J5494" s="1">
        <v>64.388506484535597</v>
      </c>
      <c r="K5494" s="3">
        <v>26345970992.063549</v>
      </c>
      <c r="L5494" s="1">
        <v>5.3185757801822104</v>
      </c>
      <c r="M5494" t="str">
        <f t="shared" si="340"/>
        <v/>
      </c>
      <c r="N5494" s="4">
        <f t="shared" si="341"/>
        <v>5.3185757801822104</v>
      </c>
      <c r="O5494">
        <f t="shared" si="342"/>
        <v>0.55307220899769327</v>
      </c>
      <c r="P5494">
        <f t="shared" si="343"/>
        <v>4.4388176270342816</v>
      </c>
      <c r="Q5494" t="str">
        <f>_xlfn.IFNA(VLOOKUP(B5494&amp;A5494,[1]Countries!$A:$H,6,FALSE),"")</f>
        <v>SP</v>
      </c>
      <c r="R5494" t="str">
        <f>_xlfn.IFNA(VLOOKUP(B5494&amp;A5494,[1]Countries!$A:$H,7,FALSE),"")</f>
        <v>Soft Peg</v>
      </c>
      <c r="S5494" t="str">
        <f>_xlfn.IFNA(VLOOKUP(B5494&amp;A5494,[1]Countries!$A:$H,8,FALSE),"")</f>
        <v>Pegged</v>
      </c>
    </row>
    <row r="5495" spans="1:19" x14ac:dyDescent="0.25">
      <c r="A5495" t="s">
        <v>228</v>
      </c>
      <c r="B5495">
        <v>2013</v>
      </c>
      <c r="C5495" t="s">
        <v>229</v>
      </c>
      <c r="D5495" s="1">
        <v>3.1078787702309341</v>
      </c>
      <c r="E5495" s="1">
        <v>18242441157.708679</v>
      </c>
      <c r="F5495" s="1">
        <v>30272574650.37289</v>
      </c>
      <c r="G5495" s="1">
        <v>19316303809.0714</v>
      </c>
      <c r="H5495" s="1">
        <v>20.378008818396061</v>
      </c>
      <c r="J5495" s="1">
        <v>64.612163313681407</v>
      </c>
      <c r="K5495" s="3">
        <v>26959306320.004509</v>
      </c>
      <c r="L5495" s="1">
        <v>5.2999856783648456</v>
      </c>
      <c r="M5495" t="str">
        <f t="shared" si="340"/>
        <v/>
      </c>
      <c r="N5495" s="4">
        <f t="shared" si="341"/>
        <v>5.2999856783648456</v>
      </c>
      <c r="O5495">
        <f t="shared" si="342"/>
        <v>0.54769620565893262</v>
      </c>
      <c r="P5495">
        <f t="shared" si="343"/>
        <v>3.5473119275948104</v>
      </c>
      <c r="Q5495" t="str">
        <f>_xlfn.IFNA(VLOOKUP(B5495&amp;A5495,[1]Countries!$A:$H,6,FALSE),"")</f>
        <v>F</v>
      </c>
      <c r="R5495" t="str">
        <f>_xlfn.IFNA(VLOOKUP(B5495&amp;A5495,[1]Countries!$A:$H,7,FALSE),"")</f>
        <v>Floating</v>
      </c>
      <c r="S5495" t="str">
        <f>_xlfn.IFNA(VLOOKUP(B5495&amp;A5495,[1]Countries!$A:$H,8,FALSE),"")</f>
        <v>Floating</v>
      </c>
    </row>
    <row r="5496" spans="1:19" x14ac:dyDescent="0.25">
      <c r="A5496" t="s">
        <v>228</v>
      </c>
      <c r="B5496">
        <v>2014</v>
      </c>
      <c r="C5496" t="s">
        <v>229</v>
      </c>
      <c r="D5496" s="1">
        <v>3.241023166912754</v>
      </c>
      <c r="E5496" s="1">
        <v>19206949238.99308</v>
      </c>
      <c r="F5496" s="1">
        <v>31382780146.41814</v>
      </c>
      <c r="G5496" s="1">
        <v>19845868386.827381</v>
      </c>
      <c r="H5496" s="1">
        <v>19.636004076406671</v>
      </c>
      <c r="J5496" s="1">
        <v>65.188795918655515</v>
      </c>
      <c r="K5496" s="3">
        <v>27475628360.605499</v>
      </c>
      <c r="L5496" s="1">
        <v>4.950105208059</v>
      </c>
      <c r="M5496" t="str">
        <f t="shared" si="340"/>
        <v/>
      </c>
      <c r="N5496" s="4">
        <f t="shared" si="341"/>
        <v>4.950105208059</v>
      </c>
      <c r="O5496">
        <f t="shared" si="342"/>
        <v>0.5340059375353845</v>
      </c>
      <c r="P5496">
        <f t="shared" si="343"/>
        <v>2.0358908447670587</v>
      </c>
      <c r="Q5496" t="str">
        <f>_xlfn.IFNA(VLOOKUP(B5496&amp;A5496,[1]Countries!$A:$H,6,FALSE),"")</f>
        <v>F</v>
      </c>
      <c r="R5496" t="str">
        <f>_xlfn.IFNA(VLOOKUP(B5496&amp;A5496,[1]Countries!$A:$H,7,FALSE),"")</f>
        <v>Floating</v>
      </c>
      <c r="S5496" t="str">
        <f>_xlfn.IFNA(VLOOKUP(B5496&amp;A5496,[1]Countries!$A:$H,8,FALSE),"")</f>
        <v>Floating</v>
      </c>
    </row>
    <row r="5497" spans="1:19" x14ac:dyDescent="0.25">
      <c r="A5497" t="s">
        <v>228</v>
      </c>
      <c r="B5497">
        <v>2015</v>
      </c>
      <c r="C5497" t="s">
        <v>229</v>
      </c>
      <c r="D5497" s="1">
        <v>3.5252536041675988</v>
      </c>
      <c r="E5497" s="1">
        <v>16449078455.342461</v>
      </c>
      <c r="F5497" s="1">
        <v>27090019662.797729</v>
      </c>
      <c r="G5497" s="1">
        <v>16695260226.32597</v>
      </c>
      <c r="H5497" s="1">
        <v>19.437464052076731</v>
      </c>
      <c r="J5497" s="1">
        <v>64.924271755307544</v>
      </c>
      <c r="K5497" s="3">
        <v>28371477922.240002</v>
      </c>
      <c r="L5497" s="1">
        <v>4.9308518630939897</v>
      </c>
      <c r="M5497" t="str">
        <f t="shared" si="340"/>
        <v/>
      </c>
      <c r="N5497" s="4">
        <f t="shared" si="341"/>
        <v>4.9308518630939897</v>
      </c>
      <c r="O5497">
        <f t="shared" si="342"/>
        <v>0.54025601360441944</v>
      </c>
      <c r="P5497">
        <f t="shared" si="343"/>
        <v>0.90875449352879711</v>
      </c>
      <c r="Q5497" t="str">
        <f>_xlfn.IFNA(VLOOKUP(B5497&amp;A5497,[1]Countries!$A:$H,6,FALSE),"")</f>
        <v>F</v>
      </c>
      <c r="R5497" t="str">
        <f>_xlfn.IFNA(VLOOKUP(B5497&amp;A5497,[1]Countries!$A:$H,7,FALSE),"")</f>
        <v>Floating</v>
      </c>
      <c r="S5497" t="str">
        <f>_xlfn.IFNA(VLOOKUP(B5497&amp;A5497,[1]Countries!$A:$H,8,FALSE),"")</f>
        <v>Floating</v>
      </c>
    </row>
    <row r="5498" spans="1:19" x14ac:dyDescent="0.25">
      <c r="A5498" t="s">
        <v>228</v>
      </c>
      <c r="B5498">
        <v>2016</v>
      </c>
      <c r="C5498" t="s">
        <v>229</v>
      </c>
      <c r="D5498" s="1">
        <v>3.087860283702907</v>
      </c>
      <c r="E5498" s="1">
        <v>16751852369.205259</v>
      </c>
      <c r="F5498" s="1">
        <v>27734140217.366371</v>
      </c>
      <c r="G5498" s="1">
        <v>16479410522.21817</v>
      </c>
      <c r="H5498" s="1">
        <v>18.719694302597691</v>
      </c>
      <c r="J5498" s="1">
        <v>65.408349349133076</v>
      </c>
      <c r="K5498" s="3">
        <v>28874733914.742439</v>
      </c>
      <c r="L5498" s="1">
        <v>4.4527988983576652</v>
      </c>
      <c r="M5498" t="str">
        <f t="shared" si="340"/>
        <v/>
      </c>
      <c r="N5498" s="4">
        <f t="shared" si="341"/>
        <v>4.4527988983576652</v>
      </c>
      <c r="O5498">
        <f t="shared" si="342"/>
        <v>0.52885680490460818</v>
      </c>
      <c r="P5498">
        <f t="shared" si="343"/>
        <v>-0.98233384864944684</v>
      </c>
      <c r="Q5498" t="str">
        <f>_xlfn.IFNA(VLOOKUP(B5498&amp;A5498,[1]Countries!$A:$H,6,FALSE),"")</f>
        <v>F</v>
      </c>
      <c r="R5498" t="str">
        <f>_xlfn.IFNA(VLOOKUP(B5498&amp;A5498,[1]Countries!$A:$H,7,FALSE),"")</f>
        <v>Floating</v>
      </c>
      <c r="S5498" t="str">
        <f>_xlfn.IFNA(VLOOKUP(B5498&amp;A5498,[1]Countries!$A:$H,8,FALSE),"")</f>
        <v>Floating</v>
      </c>
    </row>
    <row r="5499" spans="1:19" x14ac:dyDescent="0.25">
      <c r="A5499" t="s">
        <v>228</v>
      </c>
      <c r="B5499">
        <v>2017</v>
      </c>
      <c r="C5499" t="s">
        <v>229</v>
      </c>
      <c r="D5499" s="1">
        <v>3.4698141450467279</v>
      </c>
      <c r="E5499" s="1">
        <v>18807515141.36945</v>
      </c>
      <c r="F5499" s="1">
        <v>30273007510.30241</v>
      </c>
      <c r="G5499" s="1">
        <v>18760275263.612968</v>
      </c>
      <c r="H5499" s="1">
        <v>19.159605181508521</v>
      </c>
      <c r="J5499" s="1">
        <v>64.643200814035978</v>
      </c>
      <c r="K5499" s="3">
        <v>29968310684.823608</v>
      </c>
      <c r="L5499" s="1">
        <v>4.2088521398893954</v>
      </c>
      <c r="M5499" t="str">
        <f t="shared" si="340"/>
        <v/>
      </c>
      <c r="N5499" s="4">
        <f t="shared" si="341"/>
        <v>4.2088521398893954</v>
      </c>
      <c r="O5499">
        <f t="shared" si="342"/>
        <v>0.54695310165221578</v>
      </c>
      <c r="P5499">
        <f t="shared" si="343"/>
        <v>-0.15604619970580938</v>
      </c>
      <c r="Q5499" t="str">
        <f>_xlfn.IFNA(VLOOKUP(B5499&amp;A5499,[1]Countries!$A:$H,6,FALSE),"")</f>
        <v>F</v>
      </c>
      <c r="R5499" t="str">
        <f>_xlfn.IFNA(VLOOKUP(B5499&amp;A5499,[1]Countries!$A:$H,7,FALSE),"")</f>
        <v>Floating</v>
      </c>
      <c r="S5499" t="str">
        <f>_xlfn.IFNA(VLOOKUP(B5499&amp;A5499,[1]Countries!$A:$H,8,FALSE),"")</f>
        <v>Floating</v>
      </c>
    </row>
    <row r="5500" spans="1:19" x14ac:dyDescent="0.25">
      <c r="A5500" t="s">
        <v>228</v>
      </c>
      <c r="B5500">
        <v>2018</v>
      </c>
      <c r="C5500" t="s">
        <v>229</v>
      </c>
      <c r="D5500" s="1">
        <v>3.5746978684301549</v>
      </c>
      <c r="E5500" s="1">
        <v>21104548710.85096</v>
      </c>
      <c r="F5500" s="1">
        <v>34313873284.588211</v>
      </c>
      <c r="G5500" s="1">
        <v>21168290730.517632</v>
      </c>
      <c r="H5500" s="1">
        <v>19.33297884605788</v>
      </c>
      <c r="J5500" s="1">
        <v>63.875220479039648</v>
      </c>
      <c r="K5500" s="3">
        <v>31252400402.106899</v>
      </c>
      <c r="L5500" s="1">
        <v>3.605973916797947</v>
      </c>
      <c r="M5500" t="str">
        <f t="shared" si="340"/>
        <v/>
      </c>
      <c r="N5500" s="4">
        <f t="shared" si="341"/>
        <v>3.605973916797947</v>
      </c>
      <c r="O5500">
        <f t="shared" si="342"/>
        <v>0.56555232608260864</v>
      </c>
      <c r="P5500">
        <f t="shared" si="343"/>
        <v>0.18576165721081961</v>
      </c>
      <c r="Q5500" t="str">
        <f>_xlfn.IFNA(VLOOKUP(B5500&amp;A5500,[1]Countries!$A:$H,6,FALSE),"")</f>
        <v>F</v>
      </c>
      <c r="R5500" t="str">
        <f>_xlfn.IFNA(VLOOKUP(B5500&amp;A5500,[1]Countries!$A:$H,7,FALSE),"")</f>
        <v>Floating</v>
      </c>
      <c r="S5500" t="str">
        <f>_xlfn.IFNA(VLOOKUP(B5500&amp;A5500,[1]Countries!$A:$H,8,FALSE),"")</f>
        <v>Floating</v>
      </c>
    </row>
    <row r="5501" spans="1:19" x14ac:dyDescent="0.25">
      <c r="A5501" t="s">
        <v>228</v>
      </c>
      <c r="B5501">
        <v>2019</v>
      </c>
      <c r="C5501" t="s">
        <v>229</v>
      </c>
      <c r="D5501" s="1">
        <v>3.723365141988209</v>
      </c>
      <c r="E5501" s="1">
        <v>20438393896.125462</v>
      </c>
      <c r="F5501" s="1">
        <v>34117202555.066608</v>
      </c>
      <c r="G5501" s="1">
        <v>20410154032.14114</v>
      </c>
      <c r="H5501" s="1">
        <v>19.20960194135159</v>
      </c>
      <c r="J5501" s="1">
        <v>64.090895264867825</v>
      </c>
      <c r="K5501" s="3">
        <v>31939153702.153229</v>
      </c>
      <c r="L5501" s="1">
        <v>3.3231182606263552</v>
      </c>
      <c r="M5501" t="str">
        <f t="shared" si="340"/>
        <v/>
      </c>
      <c r="N5501" s="4">
        <f t="shared" si="341"/>
        <v>3.3231182606263552</v>
      </c>
      <c r="O5501">
        <f t="shared" si="342"/>
        <v>0.56028402453626158</v>
      </c>
      <c r="P5501">
        <f t="shared" si="343"/>
        <v>-8.2773093540542367E-2</v>
      </c>
      <c r="Q5501" t="str">
        <f>_xlfn.IFNA(VLOOKUP(B5501&amp;A5501,[1]Countries!$A:$H,6,FALSE),"")</f>
        <v/>
      </c>
      <c r="R5501" t="str">
        <f>_xlfn.IFNA(VLOOKUP(B5501&amp;A5501,[1]Countries!$A:$H,7,FALSE),"")</f>
        <v/>
      </c>
      <c r="S5501" t="str">
        <f>_xlfn.IFNA(VLOOKUP(B5501&amp;A5501,[1]Countries!$A:$H,8,FALSE),"")</f>
        <v/>
      </c>
    </row>
    <row r="5502" spans="1:19" x14ac:dyDescent="0.25">
      <c r="A5502" t="s">
        <v>230</v>
      </c>
      <c r="B5502">
        <v>1970</v>
      </c>
      <c r="C5502" t="s">
        <v>231</v>
      </c>
      <c r="I5502" s="1">
        <v>19979999.542236298</v>
      </c>
      <c r="M5502" t="str">
        <f t="shared" si="340"/>
        <v/>
      </c>
      <c r="N5502" s="4" t="str">
        <f t="shared" si="341"/>
        <v/>
      </c>
      <c r="O5502" t="str">
        <f t="shared" si="342"/>
        <v/>
      </c>
      <c r="P5502" t="str">
        <f t="shared" si="343"/>
        <v/>
      </c>
      <c r="Q5502" t="str">
        <f>_xlfn.IFNA(VLOOKUP(B5502&amp;A5502,[1]Countries!$A:$H,6,FALSE),"")</f>
        <v/>
      </c>
      <c r="R5502" t="str">
        <f>_xlfn.IFNA(VLOOKUP(B5502&amp;A5502,[1]Countries!$A:$H,7,FALSE),"")</f>
        <v/>
      </c>
      <c r="S5502" t="str">
        <f>_xlfn.IFNA(VLOOKUP(B5502&amp;A5502,[1]Countries!$A:$H,8,FALSE),"")</f>
        <v/>
      </c>
    </row>
    <row r="5503" spans="1:19" x14ac:dyDescent="0.25">
      <c r="A5503" t="s">
        <v>230</v>
      </c>
      <c r="B5503">
        <v>1971</v>
      </c>
      <c r="C5503" t="s">
        <v>231</v>
      </c>
      <c r="I5503" s="1">
        <v>6070000.1716613797</v>
      </c>
      <c r="M5503" t="str">
        <f t="shared" si="340"/>
        <v/>
      </c>
      <c r="N5503" s="4" t="str">
        <f t="shared" si="341"/>
        <v/>
      </c>
      <c r="O5503" t="str">
        <f t="shared" si="342"/>
        <v/>
      </c>
      <c r="P5503" t="str">
        <f t="shared" si="343"/>
        <v/>
      </c>
      <c r="Q5503" t="str">
        <f>_xlfn.IFNA(VLOOKUP(B5503&amp;A5503,[1]Countries!$A:$H,6,FALSE),"")</f>
        <v/>
      </c>
      <c r="R5503" t="str">
        <f>_xlfn.IFNA(VLOOKUP(B5503&amp;A5503,[1]Countries!$A:$H,7,FALSE),"")</f>
        <v/>
      </c>
      <c r="S5503" t="str">
        <f>_xlfn.IFNA(VLOOKUP(B5503&amp;A5503,[1]Countries!$A:$H,8,FALSE),"")</f>
        <v/>
      </c>
    </row>
    <row r="5504" spans="1:19" x14ac:dyDescent="0.25">
      <c r="A5504" t="s">
        <v>230</v>
      </c>
      <c r="B5504">
        <v>1972</v>
      </c>
      <c r="C5504" t="s">
        <v>231</v>
      </c>
      <c r="I5504" s="1">
        <v>15020000.4577637</v>
      </c>
      <c r="M5504" t="str">
        <f t="shared" si="340"/>
        <v/>
      </c>
      <c r="N5504" s="4" t="str">
        <f t="shared" si="341"/>
        <v/>
      </c>
      <c r="O5504" t="str">
        <f t="shared" si="342"/>
        <v/>
      </c>
      <c r="P5504" t="str">
        <f t="shared" si="343"/>
        <v/>
      </c>
      <c r="Q5504" t="str">
        <f>_xlfn.IFNA(VLOOKUP(B5504&amp;A5504,[1]Countries!$A:$H,6,FALSE),"")</f>
        <v/>
      </c>
      <c r="R5504" t="str">
        <f>_xlfn.IFNA(VLOOKUP(B5504&amp;A5504,[1]Countries!$A:$H,7,FALSE),"")</f>
        <v/>
      </c>
      <c r="S5504" t="str">
        <f>_xlfn.IFNA(VLOOKUP(B5504&amp;A5504,[1]Countries!$A:$H,8,FALSE),"")</f>
        <v/>
      </c>
    </row>
    <row r="5505" spans="1:19" x14ac:dyDescent="0.25">
      <c r="A5505" t="s">
        <v>230</v>
      </c>
      <c r="B5505">
        <v>1973</v>
      </c>
      <c r="C5505" t="s">
        <v>231</v>
      </c>
      <c r="I5505" s="1">
        <v>11630000.114440899</v>
      </c>
      <c r="M5505" t="str">
        <f t="shared" si="340"/>
        <v/>
      </c>
      <c r="N5505" s="4" t="str">
        <f t="shared" si="341"/>
        <v/>
      </c>
      <c r="O5505" t="str">
        <f t="shared" si="342"/>
        <v/>
      </c>
      <c r="P5505" t="str">
        <f t="shared" si="343"/>
        <v/>
      </c>
      <c r="Q5505" t="str">
        <f>_xlfn.IFNA(VLOOKUP(B5505&amp;A5505,[1]Countries!$A:$H,6,FALSE),"")</f>
        <v/>
      </c>
      <c r="R5505" t="str">
        <f>_xlfn.IFNA(VLOOKUP(B5505&amp;A5505,[1]Countries!$A:$H,7,FALSE),"")</f>
        <v/>
      </c>
      <c r="S5505" t="str">
        <f>_xlfn.IFNA(VLOOKUP(B5505&amp;A5505,[1]Countries!$A:$H,8,FALSE),"")</f>
        <v/>
      </c>
    </row>
    <row r="5506" spans="1:19" x14ac:dyDescent="0.25">
      <c r="A5506" t="s">
        <v>230</v>
      </c>
      <c r="B5506">
        <v>1974</v>
      </c>
      <c r="C5506" t="s">
        <v>231</v>
      </c>
      <c r="I5506" s="1">
        <v>139199996.94824201</v>
      </c>
      <c r="M5506" t="str">
        <f t="shared" si="340"/>
        <v/>
      </c>
      <c r="N5506" s="4" t="str">
        <f t="shared" si="341"/>
        <v/>
      </c>
      <c r="O5506" t="str">
        <f t="shared" si="342"/>
        <v/>
      </c>
      <c r="P5506" t="str">
        <f t="shared" si="343"/>
        <v/>
      </c>
      <c r="Q5506" t="str">
        <f>_xlfn.IFNA(VLOOKUP(B5506&amp;A5506,[1]Countries!$A:$H,6,FALSE),"")</f>
        <v/>
      </c>
      <c r="R5506" t="str">
        <f>_xlfn.IFNA(VLOOKUP(B5506&amp;A5506,[1]Countries!$A:$H,7,FALSE),"")</f>
        <v/>
      </c>
      <c r="S5506" t="str">
        <f>_xlfn.IFNA(VLOOKUP(B5506&amp;A5506,[1]Countries!$A:$H,8,FALSE),"")</f>
        <v/>
      </c>
    </row>
    <row r="5507" spans="1:19" x14ac:dyDescent="0.25">
      <c r="A5507" t="s">
        <v>230</v>
      </c>
      <c r="B5507">
        <v>1975</v>
      </c>
      <c r="C5507" t="s">
        <v>231</v>
      </c>
      <c r="I5507" s="1">
        <v>14300000.190734901</v>
      </c>
      <c r="M5507" t="str">
        <f t="shared" ref="M5507:M5570" si="344">IF(I5507="","",IFERROR(I5507/F5507*100,""))</f>
        <v/>
      </c>
      <c r="N5507" s="4" t="str">
        <f t="shared" ref="N5507:N5570" si="345">IF(AND(L5507="",M5507=""),"",IFERROR(L5507+IF(M5507="",0,M5507),""))</f>
        <v/>
      </c>
      <c r="O5507" t="str">
        <f t="shared" ref="O5507:O5570" si="346">IFERROR((100-J5507)/J5507,"")</f>
        <v/>
      </c>
      <c r="P5507" t="str">
        <f t="shared" ref="P5507:P5570" si="347">IFERROR(IF(AND(E5507="",G5507=""),"",(G5507-E5507)/F5507*100),"")</f>
        <v/>
      </c>
      <c r="Q5507" t="str">
        <f>_xlfn.IFNA(VLOOKUP(B5507&amp;A5507,[1]Countries!$A:$H,6,FALSE),"")</f>
        <v/>
      </c>
      <c r="R5507" t="str">
        <f>_xlfn.IFNA(VLOOKUP(B5507&amp;A5507,[1]Countries!$A:$H,7,FALSE),"")</f>
        <v/>
      </c>
      <c r="S5507" t="str">
        <f>_xlfn.IFNA(VLOOKUP(B5507&amp;A5507,[1]Countries!$A:$H,8,FALSE),"")</f>
        <v/>
      </c>
    </row>
    <row r="5508" spans="1:19" x14ac:dyDescent="0.25">
      <c r="A5508" t="s">
        <v>230</v>
      </c>
      <c r="B5508">
        <v>1976</v>
      </c>
      <c r="C5508" t="s">
        <v>231</v>
      </c>
      <c r="I5508" s="1">
        <v>39150001.525878899</v>
      </c>
      <c r="M5508" t="str">
        <f t="shared" si="344"/>
        <v/>
      </c>
      <c r="N5508" s="4" t="str">
        <f t="shared" si="345"/>
        <v/>
      </c>
      <c r="O5508" t="str">
        <f t="shared" si="346"/>
        <v/>
      </c>
      <c r="P5508" t="str">
        <f t="shared" si="347"/>
        <v/>
      </c>
      <c r="Q5508" t="str">
        <f>_xlfn.IFNA(VLOOKUP(B5508&amp;A5508,[1]Countries!$A:$H,6,FALSE),"")</f>
        <v/>
      </c>
      <c r="R5508" t="str">
        <f>_xlfn.IFNA(VLOOKUP(B5508&amp;A5508,[1]Countries!$A:$H,7,FALSE),"")</f>
        <v/>
      </c>
      <c r="S5508" t="str">
        <f>_xlfn.IFNA(VLOOKUP(B5508&amp;A5508,[1]Countries!$A:$H,8,FALSE),"")</f>
        <v/>
      </c>
    </row>
    <row r="5509" spans="1:19" x14ac:dyDescent="0.25">
      <c r="A5509" t="s">
        <v>230</v>
      </c>
      <c r="B5509">
        <v>1977</v>
      </c>
      <c r="C5509" t="s">
        <v>231</v>
      </c>
      <c r="I5509" s="1">
        <v>135839996.33789101</v>
      </c>
      <c r="M5509" t="str">
        <f t="shared" si="344"/>
        <v/>
      </c>
      <c r="N5509" s="4" t="str">
        <f t="shared" si="345"/>
        <v/>
      </c>
      <c r="O5509" t="str">
        <f t="shared" si="346"/>
        <v/>
      </c>
      <c r="P5509" t="str">
        <f t="shared" si="347"/>
        <v/>
      </c>
      <c r="Q5509" t="str">
        <f>_xlfn.IFNA(VLOOKUP(B5509&amp;A5509,[1]Countries!$A:$H,6,FALSE),"")</f>
        <v/>
      </c>
      <c r="R5509" t="str">
        <f>_xlfn.IFNA(VLOOKUP(B5509&amp;A5509,[1]Countries!$A:$H,7,FALSE),"")</f>
        <v/>
      </c>
      <c r="S5509" t="str">
        <f>_xlfn.IFNA(VLOOKUP(B5509&amp;A5509,[1]Countries!$A:$H,8,FALSE),"")</f>
        <v/>
      </c>
    </row>
    <row r="5510" spans="1:19" x14ac:dyDescent="0.25">
      <c r="A5510" t="s">
        <v>230</v>
      </c>
      <c r="B5510">
        <v>1978</v>
      </c>
      <c r="C5510" t="s">
        <v>231</v>
      </c>
      <c r="I5510" s="1">
        <v>232949996.94824201</v>
      </c>
      <c r="M5510" t="str">
        <f t="shared" si="344"/>
        <v/>
      </c>
      <c r="N5510" s="4" t="str">
        <f t="shared" si="345"/>
        <v/>
      </c>
      <c r="O5510" t="str">
        <f t="shared" si="346"/>
        <v/>
      </c>
      <c r="P5510" t="str">
        <f t="shared" si="347"/>
        <v/>
      </c>
      <c r="Q5510" t="str">
        <f>_xlfn.IFNA(VLOOKUP(B5510&amp;A5510,[1]Countries!$A:$H,6,FALSE),"")</f>
        <v/>
      </c>
      <c r="R5510" t="str">
        <f>_xlfn.IFNA(VLOOKUP(B5510&amp;A5510,[1]Countries!$A:$H,7,FALSE),"")</f>
        <v/>
      </c>
      <c r="S5510" t="str">
        <f>_xlfn.IFNA(VLOOKUP(B5510&amp;A5510,[1]Countries!$A:$H,8,FALSE),"")</f>
        <v/>
      </c>
    </row>
    <row r="5511" spans="1:19" x14ac:dyDescent="0.25">
      <c r="A5511" t="s">
        <v>230</v>
      </c>
      <c r="B5511">
        <v>1979</v>
      </c>
      <c r="C5511" t="s">
        <v>231</v>
      </c>
      <c r="I5511" s="1">
        <v>123480003.356934</v>
      </c>
      <c r="M5511" t="str">
        <f t="shared" si="344"/>
        <v/>
      </c>
      <c r="N5511" s="4" t="str">
        <f t="shared" si="345"/>
        <v/>
      </c>
      <c r="O5511" t="str">
        <f t="shared" si="346"/>
        <v/>
      </c>
      <c r="P5511" t="str">
        <f t="shared" si="347"/>
        <v/>
      </c>
      <c r="Q5511" t="str">
        <f>_xlfn.IFNA(VLOOKUP(B5511&amp;A5511,[1]Countries!$A:$H,6,FALSE),"")</f>
        <v/>
      </c>
      <c r="R5511" t="str">
        <f>_xlfn.IFNA(VLOOKUP(B5511&amp;A5511,[1]Countries!$A:$H,7,FALSE),"")</f>
        <v/>
      </c>
      <c r="S5511" t="str">
        <f>_xlfn.IFNA(VLOOKUP(B5511&amp;A5511,[1]Countries!$A:$H,8,FALSE),"")</f>
        <v/>
      </c>
    </row>
    <row r="5512" spans="1:19" x14ac:dyDescent="0.25">
      <c r="A5512" t="s">
        <v>230</v>
      </c>
      <c r="B5512">
        <v>1980</v>
      </c>
      <c r="C5512" t="s">
        <v>231</v>
      </c>
      <c r="I5512" s="1">
        <v>297829986.57226598</v>
      </c>
      <c r="M5512" t="str">
        <f t="shared" si="344"/>
        <v/>
      </c>
      <c r="N5512" s="4" t="str">
        <f t="shared" si="345"/>
        <v/>
      </c>
      <c r="O5512" t="str">
        <f t="shared" si="346"/>
        <v/>
      </c>
      <c r="P5512" t="str">
        <f t="shared" si="347"/>
        <v/>
      </c>
      <c r="Q5512" t="str">
        <f>_xlfn.IFNA(VLOOKUP(B5512&amp;A5512,[1]Countries!$A:$H,6,FALSE),"")</f>
        <v/>
      </c>
      <c r="R5512" t="str">
        <f>_xlfn.IFNA(VLOOKUP(B5512&amp;A5512,[1]Countries!$A:$H,7,FALSE),"")</f>
        <v/>
      </c>
      <c r="S5512" t="str">
        <f>_xlfn.IFNA(VLOOKUP(B5512&amp;A5512,[1]Countries!$A:$H,8,FALSE),"")</f>
        <v/>
      </c>
    </row>
    <row r="5513" spans="1:19" x14ac:dyDescent="0.25">
      <c r="A5513" t="s">
        <v>230</v>
      </c>
      <c r="B5513">
        <v>1981</v>
      </c>
      <c r="C5513" t="s">
        <v>231</v>
      </c>
      <c r="I5513" s="1">
        <v>454980010.98632801</v>
      </c>
      <c r="M5513" t="str">
        <f t="shared" si="344"/>
        <v/>
      </c>
      <c r="N5513" s="4" t="str">
        <f t="shared" si="345"/>
        <v/>
      </c>
      <c r="O5513" t="str">
        <f t="shared" si="346"/>
        <v/>
      </c>
      <c r="P5513" t="str">
        <f t="shared" si="347"/>
        <v/>
      </c>
      <c r="Q5513" t="str">
        <f>_xlfn.IFNA(VLOOKUP(B5513&amp;A5513,[1]Countries!$A:$H,6,FALSE),"")</f>
        <v/>
      </c>
      <c r="R5513" t="str">
        <f>_xlfn.IFNA(VLOOKUP(B5513&amp;A5513,[1]Countries!$A:$H,7,FALSE),"")</f>
        <v/>
      </c>
      <c r="S5513" t="str">
        <f>_xlfn.IFNA(VLOOKUP(B5513&amp;A5513,[1]Countries!$A:$H,8,FALSE),"")</f>
        <v/>
      </c>
    </row>
    <row r="5514" spans="1:19" x14ac:dyDescent="0.25">
      <c r="A5514" t="s">
        <v>230</v>
      </c>
      <c r="B5514">
        <v>1982</v>
      </c>
      <c r="C5514" t="s">
        <v>231</v>
      </c>
      <c r="I5514" s="1">
        <v>187009994.506836</v>
      </c>
      <c r="M5514" t="str">
        <f t="shared" si="344"/>
        <v/>
      </c>
      <c r="N5514" s="4" t="str">
        <f t="shared" si="345"/>
        <v/>
      </c>
      <c r="O5514" t="str">
        <f t="shared" si="346"/>
        <v/>
      </c>
      <c r="P5514" t="str">
        <f t="shared" si="347"/>
        <v/>
      </c>
      <c r="Q5514" t="str">
        <f>_xlfn.IFNA(VLOOKUP(B5514&amp;A5514,[1]Countries!$A:$H,6,FALSE),"")</f>
        <v/>
      </c>
      <c r="R5514" t="str">
        <f>_xlfn.IFNA(VLOOKUP(B5514&amp;A5514,[1]Countries!$A:$H,7,FALSE),"")</f>
        <v/>
      </c>
      <c r="S5514" t="str">
        <f>_xlfn.IFNA(VLOOKUP(B5514&amp;A5514,[1]Countries!$A:$H,8,FALSE),"")</f>
        <v/>
      </c>
    </row>
    <row r="5515" spans="1:19" x14ac:dyDescent="0.25">
      <c r="A5515" t="s">
        <v>230</v>
      </c>
      <c r="B5515">
        <v>1983</v>
      </c>
      <c r="C5515" t="s">
        <v>231</v>
      </c>
      <c r="I5515" s="1">
        <v>125900001.525879</v>
      </c>
      <c r="M5515" t="str">
        <f t="shared" si="344"/>
        <v/>
      </c>
      <c r="N5515" s="4" t="str">
        <f t="shared" si="345"/>
        <v/>
      </c>
      <c r="O5515" t="str">
        <f t="shared" si="346"/>
        <v/>
      </c>
      <c r="P5515" t="str">
        <f t="shared" si="347"/>
        <v/>
      </c>
      <c r="Q5515" t="str">
        <f>_xlfn.IFNA(VLOOKUP(B5515&amp;A5515,[1]Countries!$A:$H,6,FALSE),"")</f>
        <v/>
      </c>
      <c r="R5515" t="str">
        <f>_xlfn.IFNA(VLOOKUP(B5515&amp;A5515,[1]Countries!$A:$H,7,FALSE),"")</f>
        <v/>
      </c>
      <c r="S5515" t="str">
        <f>_xlfn.IFNA(VLOOKUP(B5515&amp;A5515,[1]Countries!$A:$H,8,FALSE),"")</f>
        <v/>
      </c>
    </row>
    <row r="5516" spans="1:19" x14ac:dyDescent="0.25">
      <c r="A5516" t="s">
        <v>230</v>
      </c>
      <c r="B5516">
        <v>1984</v>
      </c>
      <c r="C5516" t="s">
        <v>231</v>
      </c>
      <c r="I5516" s="1">
        <v>77180000.305175796</v>
      </c>
      <c r="M5516" t="str">
        <f t="shared" si="344"/>
        <v/>
      </c>
      <c r="N5516" s="4" t="str">
        <f t="shared" si="345"/>
        <v/>
      </c>
      <c r="O5516" t="str">
        <f t="shared" si="346"/>
        <v/>
      </c>
      <c r="P5516" t="str">
        <f t="shared" si="347"/>
        <v/>
      </c>
      <c r="Q5516" t="str">
        <f>_xlfn.IFNA(VLOOKUP(B5516&amp;A5516,[1]Countries!$A:$H,6,FALSE),"")</f>
        <v/>
      </c>
      <c r="R5516" t="str">
        <f>_xlfn.IFNA(VLOOKUP(B5516&amp;A5516,[1]Countries!$A:$H,7,FALSE),"")</f>
        <v/>
      </c>
      <c r="S5516" t="str">
        <f>_xlfn.IFNA(VLOOKUP(B5516&amp;A5516,[1]Countries!$A:$H,8,FALSE),"")</f>
        <v/>
      </c>
    </row>
    <row r="5517" spans="1:19" x14ac:dyDescent="0.25">
      <c r="A5517" t="s">
        <v>230</v>
      </c>
      <c r="B5517">
        <v>1985</v>
      </c>
      <c r="C5517" t="s">
        <v>231</v>
      </c>
      <c r="I5517" s="1">
        <v>82410003.662109405</v>
      </c>
      <c r="M5517" t="str">
        <f t="shared" si="344"/>
        <v/>
      </c>
      <c r="N5517" s="4" t="str">
        <f t="shared" si="345"/>
        <v/>
      </c>
      <c r="O5517" t="str">
        <f t="shared" si="346"/>
        <v/>
      </c>
      <c r="P5517" t="str">
        <f t="shared" si="347"/>
        <v/>
      </c>
      <c r="Q5517" t="str">
        <f>_xlfn.IFNA(VLOOKUP(B5517&amp;A5517,[1]Countries!$A:$H,6,FALSE),"")</f>
        <v/>
      </c>
      <c r="R5517" t="str">
        <f>_xlfn.IFNA(VLOOKUP(B5517&amp;A5517,[1]Countries!$A:$H,7,FALSE),"")</f>
        <v/>
      </c>
      <c r="S5517" t="str">
        <f>_xlfn.IFNA(VLOOKUP(B5517&amp;A5517,[1]Countries!$A:$H,8,FALSE),"")</f>
        <v/>
      </c>
    </row>
    <row r="5518" spans="1:19" x14ac:dyDescent="0.25">
      <c r="A5518" t="s">
        <v>230</v>
      </c>
      <c r="B5518">
        <v>1986</v>
      </c>
      <c r="C5518" t="s">
        <v>231</v>
      </c>
      <c r="I5518" s="1">
        <v>62330001.831054702</v>
      </c>
      <c r="M5518" t="str">
        <f t="shared" si="344"/>
        <v/>
      </c>
      <c r="N5518" s="4" t="str">
        <f t="shared" si="345"/>
        <v/>
      </c>
      <c r="O5518" t="str">
        <f t="shared" si="346"/>
        <v/>
      </c>
      <c r="P5518" t="str">
        <f t="shared" si="347"/>
        <v/>
      </c>
      <c r="Q5518" t="str">
        <f>_xlfn.IFNA(VLOOKUP(B5518&amp;A5518,[1]Countries!$A:$H,6,FALSE),"")</f>
        <v/>
      </c>
      <c r="R5518" t="str">
        <f>_xlfn.IFNA(VLOOKUP(B5518&amp;A5518,[1]Countries!$A:$H,7,FALSE),"")</f>
        <v/>
      </c>
      <c r="S5518" t="str">
        <f>_xlfn.IFNA(VLOOKUP(B5518&amp;A5518,[1]Countries!$A:$H,8,FALSE),"")</f>
        <v/>
      </c>
    </row>
    <row r="5519" spans="1:19" x14ac:dyDescent="0.25">
      <c r="A5519" t="s">
        <v>230</v>
      </c>
      <c r="B5519">
        <v>1987</v>
      </c>
      <c r="C5519" t="s">
        <v>231</v>
      </c>
      <c r="I5519" s="1">
        <v>101150001.525879</v>
      </c>
      <c r="M5519" t="str">
        <f t="shared" si="344"/>
        <v/>
      </c>
      <c r="N5519" s="4" t="str">
        <f t="shared" si="345"/>
        <v/>
      </c>
      <c r="O5519" t="str">
        <f t="shared" si="346"/>
        <v/>
      </c>
      <c r="P5519" t="str">
        <f t="shared" si="347"/>
        <v/>
      </c>
      <c r="Q5519" t="str">
        <f>_xlfn.IFNA(VLOOKUP(B5519&amp;A5519,[1]Countries!$A:$H,6,FALSE),"")</f>
        <v/>
      </c>
      <c r="R5519" t="str">
        <f>_xlfn.IFNA(VLOOKUP(B5519&amp;A5519,[1]Countries!$A:$H,7,FALSE),"")</f>
        <v/>
      </c>
      <c r="S5519" t="str">
        <f>_xlfn.IFNA(VLOOKUP(B5519&amp;A5519,[1]Countries!$A:$H,8,FALSE),"")</f>
        <v/>
      </c>
    </row>
    <row r="5520" spans="1:19" x14ac:dyDescent="0.25">
      <c r="A5520" t="s">
        <v>230</v>
      </c>
      <c r="B5520">
        <v>1988</v>
      </c>
      <c r="C5520" t="s">
        <v>231</v>
      </c>
      <c r="F5520" s="1">
        <v>3313540067.9324579</v>
      </c>
      <c r="I5520" s="1">
        <v>144169998.16894501</v>
      </c>
      <c r="K5520" s="3">
        <v>11572724009.799801</v>
      </c>
      <c r="M5520">
        <f t="shared" si="344"/>
        <v>4.3509357126591937</v>
      </c>
      <c r="N5520" s="4">
        <f t="shared" si="345"/>
        <v>4.3509357126591937</v>
      </c>
      <c r="O5520" t="str">
        <f t="shared" si="346"/>
        <v/>
      </c>
      <c r="P5520" t="str">
        <f t="shared" si="347"/>
        <v/>
      </c>
      <c r="Q5520" t="str">
        <f>_xlfn.IFNA(VLOOKUP(B5520&amp;A5520,[1]Countries!$A:$H,6,FALSE),"")</f>
        <v/>
      </c>
      <c r="R5520" t="str">
        <f>_xlfn.IFNA(VLOOKUP(B5520&amp;A5520,[1]Countries!$A:$H,7,FALSE),"")</f>
        <v/>
      </c>
      <c r="S5520" t="str">
        <f>_xlfn.IFNA(VLOOKUP(B5520&amp;A5520,[1]Countries!$A:$H,8,FALSE),"")</f>
        <v/>
      </c>
    </row>
    <row r="5521" spans="1:19" x14ac:dyDescent="0.25">
      <c r="A5521" t="s">
        <v>230</v>
      </c>
      <c r="B5521">
        <v>1989</v>
      </c>
      <c r="C5521" t="s">
        <v>231</v>
      </c>
      <c r="E5521" s="1">
        <v>498732254.80698591</v>
      </c>
      <c r="F5521" s="1">
        <v>2717998687.7100158</v>
      </c>
      <c r="G5521" s="1">
        <v>2489030212.1152468</v>
      </c>
      <c r="I5521" s="1">
        <v>117809997.558594</v>
      </c>
      <c r="K5521" s="3">
        <v>6659973259.7025537</v>
      </c>
      <c r="M5521">
        <f t="shared" si="344"/>
        <v>4.3344390889994129</v>
      </c>
      <c r="N5521" s="4">
        <f t="shared" si="345"/>
        <v>4.3344390889994129</v>
      </c>
      <c r="O5521" t="str">
        <f t="shared" si="346"/>
        <v/>
      </c>
      <c r="P5521">
        <f t="shared" si="347"/>
        <v>73.226597433905994</v>
      </c>
      <c r="Q5521" t="str">
        <f>_xlfn.IFNA(VLOOKUP(B5521&amp;A5521,[1]Countries!$A:$H,6,FALSE),"")</f>
        <v/>
      </c>
      <c r="R5521" t="str">
        <f>_xlfn.IFNA(VLOOKUP(B5521&amp;A5521,[1]Countries!$A:$H,7,FALSE),"")</f>
        <v/>
      </c>
      <c r="S5521" t="str">
        <f>_xlfn.IFNA(VLOOKUP(B5521&amp;A5521,[1]Countries!$A:$H,8,FALSE),"")</f>
        <v/>
      </c>
    </row>
    <row r="5522" spans="1:19" x14ac:dyDescent="0.25">
      <c r="A5522" t="s">
        <v>230</v>
      </c>
      <c r="B5522">
        <v>1990</v>
      </c>
      <c r="C5522" t="s">
        <v>231</v>
      </c>
      <c r="E5522" s="1">
        <v>510722596.66952151</v>
      </c>
      <c r="F5522" s="1">
        <v>2838485353.9618659</v>
      </c>
      <c r="G5522" s="1">
        <v>2836016495.6415362</v>
      </c>
      <c r="I5522" s="1">
        <v>285679992.67578101</v>
      </c>
      <c r="K5522" s="3">
        <v>8427074626.8656721</v>
      </c>
      <c r="M5522">
        <f t="shared" si="344"/>
        <v>10.064522343828131</v>
      </c>
      <c r="N5522" s="4">
        <f t="shared" si="345"/>
        <v>10.064522343828131</v>
      </c>
      <c r="O5522" t="str">
        <f t="shared" si="346"/>
        <v/>
      </c>
      <c r="P5522">
        <f t="shared" si="347"/>
        <v>81.920235935917191</v>
      </c>
      <c r="Q5522" t="str">
        <f>_xlfn.IFNA(VLOOKUP(B5522&amp;A5522,[1]Countries!$A:$H,6,FALSE),"")</f>
        <v/>
      </c>
      <c r="R5522" t="str">
        <f>_xlfn.IFNA(VLOOKUP(B5522&amp;A5522,[1]Countries!$A:$H,7,FALSE),"")</f>
        <v/>
      </c>
      <c r="S5522" t="str">
        <f>_xlfn.IFNA(VLOOKUP(B5522&amp;A5522,[1]Countries!$A:$H,8,FALSE),"")</f>
        <v/>
      </c>
    </row>
    <row r="5523" spans="1:19" x14ac:dyDescent="0.25">
      <c r="A5523" t="s">
        <v>230</v>
      </c>
      <c r="B5523">
        <v>1991</v>
      </c>
      <c r="C5523" t="s">
        <v>231</v>
      </c>
      <c r="E5523" s="1">
        <v>587654401.02474928</v>
      </c>
      <c r="F5523" s="1">
        <v>4690415092.5366325</v>
      </c>
      <c r="G5523" s="1">
        <v>3748853488.5324392</v>
      </c>
      <c r="H5523" s="1">
        <v>23.630382181824881</v>
      </c>
      <c r="I5523" s="1">
        <v>125239997.86376999</v>
      </c>
      <c r="K5523" s="3">
        <v>12594042171.674959</v>
      </c>
      <c r="M5523">
        <f t="shared" si="344"/>
        <v>2.6701261059613106</v>
      </c>
      <c r="N5523" s="4">
        <f t="shared" si="345"/>
        <v>2.6701261059613106</v>
      </c>
      <c r="O5523" t="str">
        <f t="shared" si="346"/>
        <v/>
      </c>
      <c r="P5523">
        <f t="shared" si="347"/>
        <v>67.397000588237404</v>
      </c>
      <c r="Q5523" t="str">
        <f>_xlfn.IFNA(VLOOKUP(B5523&amp;A5523,[1]Countries!$A:$H,6,FALSE),"")</f>
        <v/>
      </c>
      <c r="R5523" t="str">
        <f>_xlfn.IFNA(VLOOKUP(B5523&amp;A5523,[1]Countries!$A:$H,7,FALSE),"")</f>
        <v/>
      </c>
      <c r="S5523" t="str">
        <f>_xlfn.IFNA(VLOOKUP(B5523&amp;A5523,[1]Countries!$A:$H,8,FALSE),"")</f>
        <v/>
      </c>
    </row>
    <row r="5524" spans="1:19" x14ac:dyDescent="0.25">
      <c r="A5524" t="s">
        <v>230</v>
      </c>
      <c r="B5524">
        <v>1992</v>
      </c>
      <c r="C5524" t="s">
        <v>231</v>
      </c>
      <c r="E5524" s="1">
        <v>634069545.77035129</v>
      </c>
      <c r="F5524" s="1">
        <v>5843579160.9012194</v>
      </c>
      <c r="G5524" s="1">
        <v>4207000159.972909</v>
      </c>
      <c r="H5524" s="1">
        <v>22.829260655261169</v>
      </c>
      <c r="I5524" s="1">
        <v>110169998.168945</v>
      </c>
      <c r="K5524" s="3">
        <v>14664294362.38806</v>
      </c>
      <c r="M5524">
        <f t="shared" si="344"/>
        <v>1.8853171170518404</v>
      </c>
      <c r="N5524" s="4">
        <f t="shared" si="345"/>
        <v>1.8853171170518404</v>
      </c>
      <c r="O5524" t="str">
        <f t="shared" si="346"/>
        <v/>
      </c>
      <c r="P5524">
        <f t="shared" si="347"/>
        <v>61.14284611918437</v>
      </c>
      <c r="Q5524" t="str">
        <f>_xlfn.IFNA(VLOOKUP(B5524&amp;A5524,[1]Countries!$A:$H,6,FALSE),"")</f>
        <v/>
      </c>
      <c r="R5524" t="str">
        <f>_xlfn.IFNA(VLOOKUP(B5524&amp;A5524,[1]Countries!$A:$H,7,FALSE),"")</f>
        <v/>
      </c>
      <c r="S5524" t="str">
        <f>_xlfn.IFNA(VLOOKUP(B5524&amp;A5524,[1]Countries!$A:$H,8,FALSE),"")</f>
        <v/>
      </c>
    </row>
    <row r="5525" spans="1:19" x14ac:dyDescent="0.25">
      <c r="A5525" t="s">
        <v>230</v>
      </c>
      <c r="B5525">
        <v>1993</v>
      </c>
      <c r="C5525" t="s">
        <v>231</v>
      </c>
      <c r="E5525" s="1">
        <v>728607315.94845414</v>
      </c>
      <c r="F5525" s="1">
        <v>7941744492.1211014</v>
      </c>
      <c r="G5525" s="1">
        <v>5334999955.1499977</v>
      </c>
      <c r="H5525" s="1">
        <v>22.629902486079281</v>
      </c>
      <c r="I5525" s="1">
        <v>140369995.11718801</v>
      </c>
      <c r="K5525" s="3">
        <v>16243003871.31012</v>
      </c>
      <c r="M5525">
        <f t="shared" si="344"/>
        <v>1.767495734173357</v>
      </c>
      <c r="N5525" s="4">
        <f t="shared" si="345"/>
        <v>1.767495734173357</v>
      </c>
      <c r="O5525" t="str">
        <f t="shared" si="346"/>
        <v/>
      </c>
      <c r="P5525">
        <f t="shared" si="347"/>
        <v>58.00227700313809</v>
      </c>
      <c r="Q5525" t="str">
        <f>_xlfn.IFNA(VLOOKUP(B5525&amp;A5525,[1]Countries!$A:$H,6,FALSE),"")</f>
        <v/>
      </c>
      <c r="R5525" t="str">
        <f>_xlfn.IFNA(VLOOKUP(B5525&amp;A5525,[1]Countries!$A:$H,7,FALSE),"")</f>
        <v/>
      </c>
      <c r="S5525" t="str">
        <f>_xlfn.IFNA(VLOOKUP(B5525&amp;A5525,[1]Countries!$A:$H,8,FALSE),"")</f>
        <v/>
      </c>
    </row>
    <row r="5526" spans="1:19" x14ac:dyDescent="0.25">
      <c r="A5526" t="s">
        <v>230</v>
      </c>
      <c r="B5526">
        <v>1994</v>
      </c>
      <c r="C5526" t="s">
        <v>231</v>
      </c>
      <c r="D5526" s="1">
        <v>6.4666406343500471</v>
      </c>
      <c r="E5526" s="1">
        <v>755509732.09927988</v>
      </c>
      <c r="F5526" s="1">
        <v>9599127049.9375038</v>
      </c>
      <c r="G5526" s="1">
        <v>5989999912.9813719</v>
      </c>
      <c r="H5526" s="1">
        <v>22.61620347161595</v>
      </c>
      <c r="I5526" s="1">
        <v>228029998.77929699</v>
      </c>
      <c r="J5526" s="1">
        <v>61.88864643813573</v>
      </c>
      <c r="K5526" s="3">
        <v>17559538639.60199</v>
      </c>
      <c r="M5526">
        <f t="shared" si="344"/>
        <v>2.375528499550192</v>
      </c>
      <c r="N5526" s="4">
        <f t="shared" si="345"/>
        <v>2.375528499550192</v>
      </c>
      <c r="O5526">
        <f t="shared" si="346"/>
        <v>0.61580525274471165</v>
      </c>
      <c r="P5526">
        <f t="shared" si="347"/>
        <v>54.530898004065598</v>
      </c>
      <c r="Q5526" t="str">
        <f>_xlfn.IFNA(VLOOKUP(B5526&amp;A5526,[1]Countries!$A:$H,6,FALSE),"")</f>
        <v/>
      </c>
      <c r="R5526" t="str">
        <f>_xlfn.IFNA(VLOOKUP(B5526&amp;A5526,[1]Countries!$A:$H,7,FALSE),"")</f>
        <v/>
      </c>
      <c r="S5526" t="str">
        <f>_xlfn.IFNA(VLOOKUP(B5526&amp;A5526,[1]Countries!$A:$H,8,FALSE),"")</f>
        <v/>
      </c>
    </row>
    <row r="5527" spans="1:19" x14ac:dyDescent="0.25">
      <c r="A5527" t="s">
        <v>230</v>
      </c>
      <c r="B5527">
        <v>1995</v>
      </c>
      <c r="C5527" t="s">
        <v>231</v>
      </c>
      <c r="D5527" s="1">
        <v>6.7948564280417667</v>
      </c>
      <c r="E5527" s="1">
        <v>1266386350.8079441</v>
      </c>
      <c r="F5527" s="1">
        <v>11718795528.493891</v>
      </c>
      <c r="G5527" s="1">
        <v>7304200109.9666948</v>
      </c>
      <c r="H5527" s="1">
        <v>22.23425209738329</v>
      </c>
      <c r="I5527" s="1">
        <v>191289993.28613299</v>
      </c>
      <c r="J5527" s="1">
        <v>60.406019564783762</v>
      </c>
      <c r="K5527" s="3">
        <v>18691929153.963509</v>
      </c>
      <c r="M5527">
        <f t="shared" si="344"/>
        <v>1.6323349342602427</v>
      </c>
      <c r="N5527" s="4">
        <f t="shared" si="345"/>
        <v>1.6323349342602427</v>
      </c>
      <c r="O5527">
        <f t="shared" si="346"/>
        <v>0.65546415275306802</v>
      </c>
      <c r="P5527">
        <f t="shared" si="347"/>
        <v>51.522477241607234</v>
      </c>
      <c r="Q5527" t="str">
        <f>_xlfn.IFNA(VLOOKUP(B5527&amp;A5527,[1]Countries!$A:$H,6,FALSE),"")</f>
        <v/>
      </c>
      <c r="R5527" t="str">
        <f>_xlfn.IFNA(VLOOKUP(B5527&amp;A5527,[1]Countries!$A:$H,7,FALSE),"")</f>
        <v/>
      </c>
      <c r="S5527" t="str">
        <f>_xlfn.IFNA(VLOOKUP(B5527&amp;A5527,[1]Countries!$A:$H,8,FALSE),"")</f>
        <v/>
      </c>
    </row>
    <row r="5528" spans="1:19" x14ac:dyDescent="0.25">
      <c r="A5528" t="s">
        <v>230</v>
      </c>
      <c r="B5528">
        <v>1996</v>
      </c>
      <c r="C5528" t="s">
        <v>231</v>
      </c>
      <c r="D5528" s="1">
        <v>6.1830784434712269</v>
      </c>
      <c r="E5528" s="1">
        <v>1758689127.4659541</v>
      </c>
      <c r="F5528" s="1">
        <v>13690217333.269699</v>
      </c>
      <c r="G5528" s="1">
        <v>7563885155.9119253</v>
      </c>
      <c r="H5528" s="1">
        <v>22.30642255501229</v>
      </c>
      <c r="I5528" s="1">
        <v>235259994.506836</v>
      </c>
      <c r="J5528" s="1">
        <v>61.235925775302512</v>
      </c>
      <c r="K5528" s="3">
        <v>20801488262.620232</v>
      </c>
      <c r="M5528">
        <f t="shared" si="344"/>
        <v>1.7184533216657689</v>
      </c>
      <c r="N5528" s="4">
        <f t="shared" si="345"/>
        <v>1.7184533216657689</v>
      </c>
      <c r="O5528">
        <f t="shared" si="346"/>
        <v>0.63302830379240704</v>
      </c>
      <c r="P5528">
        <f t="shared" si="347"/>
        <v>42.403972757527356</v>
      </c>
      <c r="Q5528" t="str">
        <f>_xlfn.IFNA(VLOOKUP(B5528&amp;A5528,[1]Countries!$A:$H,6,FALSE),"")</f>
        <v/>
      </c>
      <c r="R5528" t="str">
        <f>_xlfn.IFNA(VLOOKUP(B5528&amp;A5528,[1]Countries!$A:$H,7,FALSE),"")</f>
        <v/>
      </c>
      <c r="S5528" t="str">
        <f>_xlfn.IFNA(VLOOKUP(B5528&amp;A5528,[1]Countries!$A:$H,8,FALSE),"")</f>
        <v/>
      </c>
    </row>
    <row r="5529" spans="1:19" x14ac:dyDescent="0.25">
      <c r="A5529" t="s">
        <v>230</v>
      </c>
      <c r="B5529">
        <v>1997</v>
      </c>
      <c r="C5529" t="s">
        <v>231</v>
      </c>
      <c r="D5529" s="1">
        <v>6.7051546391752588</v>
      </c>
      <c r="E5529" s="1">
        <v>2289054887.950634</v>
      </c>
      <c r="F5529" s="1">
        <v>15751867489.44462</v>
      </c>
      <c r="G5529" s="1">
        <v>7490743747.9701204</v>
      </c>
      <c r="H5529" s="1">
        <v>22.272164948453611</v>
      </c>
      <c r="I5529" s="1">
        <v>261239990.234375</v>
      </c>
      <c r="J5529" s="1">
        <v>60.610309278350513</v>
      </c>
      <c r="K5529" s="3">
        <v>21020937030.38142</v>
      </c>
      <c r="M5529">
        <f t="shared" si="344"/>
        <v>1.65846995862194</v>
      </c>
      <c r="N5529" s="4">
        <f t="shared" si="345"/>
        <v>1.65846995862194</v>
      </c>
      <c r="O5529">
        <f t="shared" si="346"/>
        <v>0.64988433800517087</v>
      </c>
      <c r="P5529">
        <f t="shared" si="347"/>
        <v>33.022680412371145</v>
      </c>
      <c r="Q5529" t="str">
        <f>_xlfn.IFNA(VLOOKUP(B5529&amp;A5529,[1]Countries!$A:$H,6,FALSE),"")</f>
        <v/>
      </c>
      <c r="R5529" t="str">
        <f>_xlfn.IFNA(VLOOKUP(B5529&amp;A5529,[1]Countries!$A:$H,7,FALSE),"")</f>
        <v/>
      </c>
      <c r="S5529" t="str">
        <f>_xlfn.IFNA(VLOOKUP(B5529&amp;A5529,[1]Countries!$A:$H,8,FALSE),"")</f>
        <v/>
      </c>
    </row>
    <row r="5530" spans="1:19" x14ac:dyDescent="0.25">
      <c r="A5530" t="s">
        <v>230</v>
      </c>
      <c r="B5530">
        <v>1998</v>
      </c>
      <c r="C5530" t="s">
        <v>231</v>
      </c>
      <c r="D5530" s="1">
        <v>6.0881869287544443</v>
      </c>
      <c r="E5530" s="1">
        <v>2373803864.0434999</v>
      </c>
      <c r="F5530" s="1">
        <v>17247179005.52195</v>
      </c>
      <c r="G5530" s="1">
        <v>7063369152.5539999</v>
      </c>
      <c r="H5530" s="1">
        <v>23.683506061417269</v>
      </c>
      <c r="I5530" s="1">
        <v>340829986.57226598</v>
      </c>
      <c r="J5530" s="1">
        <v>58.327278289800752</v>
      </c>
      <c r="K5530" s="3">
        <v>21791506518.673302</v>
      </c>
      <c r="M5530">
        <f t="shared" si="344"/>
        <v>1.9761491804726097</v>
      </c>
      <c r="N5530" s="4">
        <f t="shared" si="345"/>
        <v>1.9761491804726097</v>
      </c>
      <c r="O5530">
        <f t="shared" si="346"/>
        <v>0.71446367689483359</v>
      </c>
      <c r="P5530">
        <f t="shared" si="347"/>
        <v>27.19033232628399</v>
      </c>
      <c r="Q5530" t="str">
        <f>_xlfn.IFNA(VLOOKUP(B5530&amp;A5530,[1]Countries!$A:$H,6,FALSE),"")</f>
        <v/>
      </c>
      <c r="R5530" t="str">
        <f>_xlfn.IFNA(VLOOKUP(B5530&amp;A5530,[1]Countries!$A:$H,7,FALSE),"")</f>
        <v/>
      </c>
      <c r="S5530" t="str">
        <f>_xlfn.IFNA(VLOOKUP(B5530&amp;A5530,[1]Countries!$A:$H,8,FALSE),"")</f>
        <v/>
      </c>
    </row>
    <row r="5531" spans="1:19" x14ac:dyDescent="0.25">
      <c r="A5531" t="s">
        <v>230</v>
      </c>
      <c r="B5531">
        <v>1999</v>
      </c>
      <c r="C5531" t="s">
        <v>231</v>
      </c>
      <c r="D5531" s="1">
        <v>6.1968500934294326</v>
      </c>
      <c r="E5531" s="1">
        <v>2445876363.8678799</v>
      </c>
      <c r="F5531" s="1">
        <v>17391056369.226521</v>
      </c>
      <c r="G5531" s="1">
        <v>6391244717.6233082</v>
      </c>
      <c r="H5531" s="1">
        <v>21.229455058536399</v>
      </c>
      <c r="I5531" s="1">
        <v>194509994.506836</v>
      </c>
      <c r="J5531" s="1">
        <v>59.058841475040992</v>
      </c>
      <c r="K5531" s="3">
        <v>21676973708.789391</v>
      </c>
      <c r="M5531">
        <f t="shared" si="344"/>
        <v>1.1184484161124422</v>
      </c>
      <c r="N5531" s="4">
        <f t="shared" si="345"/>
        <v>1.1184484161124422</v>
      </c>
      <c r="O5531">
        <f t="shared" si="346"/>
        <v>0.69322657712920521</v>
      </c>
      <c r="P5531">
        <f t="shared" si="347"/>
        <v>22.686191511268738</v>
      </c>
      <c r="Q5531" t="str">
        <f>_xlfn.IFNA(VLOOKUP(B5531&amp;A5531,[1]Countries!$A:$H,6,FALSE),"")</f>
        <v>SP</v>
      </c>
      <c r="R5531" t="str">
        <f>_xlfn.IFNA(VLOOKUP(B5531&amp;A5531,[1]Countries!$A:$H,7,FALSE),"")</f>
        <v>Soft Peg</v>
      </c>
      <c r="S5531" t="str">
        <f>_xlfn.IFNA(VLOOKUP(B5531&amp;A5531,[1]Countries!$A:$H,8,FALSE),"")</f>
        <v>Pegged</v>
      </c>
    </row>
    <row r="5532" spans="1:19" x14ac:dyDescent="0.25">
      <c r="A5532" t="s">
        <v>230</v>
      </c>
      <c r="B5532">
        <v>2000</v>
      </c>
      <c r="C5532" t="s">
        <v>231</v>
      </c>
      <c r="D5532" s="1">
        <v>6.237509607993851</v>
      </c>
      <c r="E5532" s="1">
        <v>2447097844.1127701</v>
      </c>
      <c r="F5532" s="1">
        <v>17260364842.454399</v>
      </c>
      <c r="G5532" s="1">
        <v>6202985074.6268654</v>
      </c>
      <c r="H5532" s="1">
        <v>19.965411222136819</v>
      </c>
      <c r="I5532" s="1">
        <v>201190002.44140601</v>
      </c>
      <c r="J5532" s="1">
        <v>61.521906225980018</v>
      </c>
      <c r="K5532" s="3">
        <v>21967850866.932011</v>
      </c>
      <c r="M5532">
        <f t="shared" si="344"/>
        <v>1.1656184807087606</v>
      </c>
      <c r="N5532" s="4">
        <f t="shared" si="345"/>
        <v>1.1656184807087606</v>
      </c>
      <c r="O5532">
        <f t="shared" si="346"/>
        <v>0.62543728135932031</v>
      </c>
      <c r="P5532">
        <f t="shared" si="347"/>
        <v>21.760184473481925</v>
      </c>
      <c r="Q5532" t="str">
        <f>_xlfn.IFNA(VLOOKUP(B5532&amp;A5532,[1]Countries!$A:$H,6,FALSE),"")</f>
        <v>SP</v>
      </c>
      <c r="R5532" t="str">
        <f>_xlfn.IFNA(VLOOKUP(B5532&amp;A5532,[1]Countries!$A:$H,7,FALSE),"")</f>
        <v>Soft Peg</v>
      </c>
      <c r="S5532" t="str">
        <f>_xlfn.IFNA(VLOOKUP(B5532&amp;A5532,[1]Countries!$A:$H,8,FALSE),"")</f>
        <v>Pegged</v>
      </c>
    </row>
    <row r="5533" spans="1:19" x14ac:dyDescent="0.25">
      <c r="A5533" t="s">
        <v>230</v>
      </c>
      <c r="B5533">
        <v>2001</v>
      </c>
      <c r="C5533" t="s">
        <v>231</v>
      </c>
      <c r="D5533" s="1">
        <v>5.8631187281542454</v>
      </c>
      <c r="E5533" s="1">
        <v>2754228855.7213931</v>
      </c>
      <c r="F5533" s="1">
        <v>17649751243.78109</v>
      </c>
      <c r="G5533" s="1">
        <v>7051409618.5737963</v>
      </c>
      <c r="H5533" s="1">
        <v>20.43071372195287</v>
      </c>
      <c r="I5533" s="1">
        <v>198970001.22070301</v>
      </c>
      <c r="J5533" s="1">
        <v>61.442477543503593</v>
      </c>
      <c r="K5533" s="3">
        <v>22811343687.761189</v>
      </c>
      <c r="M5533">
        <f t="shared" si="344"/>
        <v>1.1273246771158336</v>
      </c>
      <c r="N5533" s="4">
        <f t="shared" si="345"/>
        <v>1.1273246771158336</v>
      </c>
      <c r="O5533">
        <f t="shared" si="346"/>
        <v>0.62753853682407623</v>
      </c>
      <c r="P5533">
        <f t="shared" si="347"/>
        <v>24.346976359604618</v>
      </c>
      <c r="Q5533" t="str">
        <f>_xlfn.IFNA(VLOOKUP(B5533&amp;A5533,[1]Countries!$A:$H,6,FALSE),"")</f>
        <v>SP</v>
      </c>
      <c r="R5533" t="str">
        <f>_xlfn.IFNA(VLOOKUP(B5533&amp;A5533,[1]Countries!$A:$H,7,FALSE),"")</f>
        <v>Soft Peg</v>
      </c>
      <c r="S5533" t="str">
        <f>_xlfn.IFNA(VLOOKUP(B5533&amp;A5533,[1]Countries!$A:$H,8,FALSE),"")</f>
        <v>Pegged</v>
      </c>
    </row>
    <row r="5534" spans="1:19" x14ac:dyDescent="0.25">
      <c r="A5534" t="s">
        <v>230</v>
      </c>
      <c r="B5534">
        <v>2002</v>
      </c>
      <c r="C5534" t="s">
        <v>231</v>
      </c>
      <c r="D5534" s="1">
        <v>5.6629260182876147</v>
      </c>
      <c r="E5534" s="1">
        <v>3083250414.593698</v>
      </c>
      <c r="F5534" s="1">
        <v>19152238805.97015</v>
      </c>
      <c r="G5534" s="1">
        <v>6692537313.4328346</v>
      </c>
      <c r="H5534" s="1">
        <v>19.11540592962039</v>
      </c>
      <c r="I5534" s="1">
        <v>204020004.272461</v>
      </c>
      <c r="J5534" s="1">
        <v>60.16209476309227</v>
      </c>
      <c r="K5534" s="3">
        <v>23592210159.800991</v>
      </c>
      <c r="L5534" s="1">
        <v>13.28540000350686</v>
      </c>
      <c r="M5534">
        <f t="shared" si="344"/>
        <v>1.0652540746769705</v>
      </c>
      <c r="N5534" s="4">
        <f t="shared" si="345"/>
        <v>14.35065407818383</v>
      </c>
      <c r="O5534">
        <f t="shared" si="346"/>
        <v>0.66217616580310878</v>
      </c>
      <c r="P5534">
        <f t="shared" si="347"/>
        <v>18.84524799113327</v>
      </c>
      <c r="Q5534" t="str">
        <f>_xlfn.IFNA(VLOOKUP(B5534&amp;A5534,[1]Countries!$A:$H,6,FALSE),"")</f>
        <v>SP</v>
      </c>
      <c r="R5534" t="str">
        <f>_xlfn.IFNA(VLOOKUP(B5534&amp;A5534,[1]Countries!$A:$H,7,FALSE),"")</f>
        <v>Soft Peg</v>
      </c>
      <c r="S5534" t="str">
        <f>_xlfn.IFNA(VLOOKUP(B5534&amp;A5534,[1]Countries!$A:$H,8,FALSE),"")</f>
        <v>Pegged</v>
      </c>
    </row>
    <row r="5535" spans="1:19" x14ac:dyDescent="0.25">
      <c r="A5535" t="s">
        <v>230</v>
      </c>
      <c r="B5535">
        <v>2003</v>
      </c>
      <c r="C5535" t="s">
        <v>231</v>
      </c>
      <c r="D5535" s="1">
        <v>5.4863748967795214</v>
      </c>
      <c r="E5535" s="1">
        <v>3361194029.8507462</v>
      </c>
      <c r="F5535" s="1">
        <v>20082918739.635151</v>
      </c>
      <c r="G5535" s="1">
        <v>7501824212.2719727</v>
      </c>
      <c r="H5535" s="1">
        <v>18.312138728323699</v>
      </c>
      <c r="I5535" s="1">
        <v>534640014.64843798</v>
      </c>
      <c r="J5535" s="1">
        <v>59.580511973575547</v>
      </c>
      <c r="K5535" s="3">
        <v>24353553965.373131</v>
      </c>
      <c r="L5535" s="1">
        <v>23.617083366718671</v>
      </c>
      <c r="M5535">
        <f t="shared" si="344"/>
        <v>2.6621629135673675</v>
      </c>
      <c r="N5535" s="4">
        <f t="shared" si="345"/>
        <v>26.279246280286038</v>
      </c>
      <c r="O5535">
        <f t="shared" si="346"/>
        <v>0.67840115312118887</v>
      </c>
      <c r="P5535">
        <f t="shared" si="347"/>
        <v>20.617671345995049</v>
      </c>
      <c r="Q5535" t="str">
        <f>_xlfn.IFNA(VLOOKUP(B5535&amp;A5535,[1]Countries!$A:$H,6,FALSE),"")</f>
        <v>SP</v>
      </c>
      <c r="R5535" t="str">
        <f>_xlfn.IFNA(VLOOKUP(B5535&amp;A5535,[1]Countries!$A:$H,7,FALSE),"")</f>
        <v>Soft Peg</v>
      </c>
      <c r="S5535" t="str">
        <f>_xlfn.IFNA(VLOOKUP(B5535&amp;A5535,[1]Countries!$A:$H,8,FALSE),"")</f>
        <v>Pegged</v>
      </c>
    </row>
    <row r="5536" spans="1:19" x14ac:dyDescent="0.25">
      <c r="A5536" t="s">
        <v>230</v>
      </c>
      <c r="B5536">
        <v>2004</v>
      </c>
      <c r="C5536" t="s">
        <v>231</v>
      </c>
      <c r="D5536" s="1">
        <v>3.8209102963343842</v>
      </c>
      <c r="E5536" s="1">
        <v>7417557506.0033169</v>
      </c>
      <c r="F5536" s="1">
        <v>21159827992.039799</v>
      </c>
      <c r="G5536" s="1">
        <v>11832129864.34494</v>
      </c>
      <c r="H5536" s="1">
        <v>14.57516637542569</v>
      </c>
      <c r="I5536" s="1">
        <v>266670013.42773399</v>
      </c>
      <c r="J5536" s="1">
        <v>69.073994756682495</v>
      </c>
      <c r="K5536" s="3">
        <v>25980236114.693199</v>
      </c>
      <c r="L5536" s="1">
        <v>26.424770964285699</v>
      </c>
      <c r="M5536">
        <f t="shared" si="344"/>
        <v>1.2602655065440687</v>
      </c>
      <c r="N5536" s="4">
        <f t="shared" si="345"/>
        <v>27.685036470829768</v>
      </c>
      <c r="O5536">
        <f t="shared" si="346"/>
        <v>0.44772284203709817</v>
      </c>
      <c r="P5536">
        <f t="shared" si="347"/>
        <v>20.862987922219212</v>
      </c>
      <c r="Q5536" t="str">
        <f>_xlfn.IFNA(VLOOKUP(B5536&amp;A5536,[1]Countries!$A:$H,6,FALSE),"")</f>
        <v>SP</v>
      </c>
      <c r="R5536" t="str">
        <f>_xlfn.IFNA(VLOOKUP(B5536&amp;A5536,[1]Countries!$A:$H,7,FALSE),"")</f>
        <v>Soft Peg</v>
      </c>
      <c r="S5536" t="str">
        <f>_xlfn.IFNA(VLOOKUP(B5536&amp;A5536,[1]Countries!$A:$H,8,FALSE),"")</f>
        <v>Pegged</v>
      </c>
    </row>
    <row r="5537" spans="1:19" x14ac:dyDescent="0.25">
      <c r="A5537" t="s">
        <v>230</v>
      </c>
      <c r="B5537">
        <v>2005</v>
      </c>
      <c r="C5537" t="s">
        <v>231</v>
      </c>
      <c r="D5537" s="1">
        <v>3.5796350582035412</v>
      </c>
      <c r="E5537" s="1">
        <v>7873085354.0961847</v>
      </c>
      <c r="F5537" s="1">
        <v>21497336498.971809</v>
      </c>
      <c r="G5537" s="1">
        <v>12068415010.08292</v>
      </c>
      <c r="H5537" s="1">
        <v>14.760038233509791</v>
      </c>
      <c r="I5537" s="1">
        <v>230720001.22070301</v>
      </c>
      <c r="J5537" s="1">
        <v>71.142142256387501</v>
      </c>
      <c r="K5537" s="3">
        <v>26678007920.92868</v>
      </c>
      <c r="L5537" s="1">
        <v>22.906608060346709</v>
      </c>
      <c r="M5537">
        <f t="shared" si="344"/>
        <v>1.0732492429084786</v>
      </c>
      <c r="N5537" s="4">
        <f t="shared" si="345"/>
        <v>23.979857303255187</v>
      </c>
      <c r="O5537">
        <f t="shared" si="346"/>
        <v>0.40563661464694639</v>
      </c>
      <c r="P5537">
        <f t="shared" si="347"/>
        <v>19.515578854093821</v>
      </c>
      <c r="Q5537" t="str">
        <f>_xlfn.IFNA(VLOOKUP(B5537&amp;A5537,[1]Countries!$A:$H,6,FALSE),"")</f>
        <v>SP</v>
      </c>
      <c r="R5537" t="str">
        <f>_xlfn.IFNA(VLOOKUP(B5537&amp;A5537,[1]Countries!$A:$H,7,FALSE),"")</f>
        <v>Soft Peg</v>
      </c>
      <c r="S5537" t="str">
        <f>_xlfn.IFNA(VLOOKUP(B5537&amp;A5537,[1]Countries!$A:$H,8,FALSE),"")</f>
        <v>Pegged</v>
      </c>
    </row>
    <row r="5538" spans="1:19" x14ac:dyDescent="0.25">
      <c r="A5538" t="s">
        <v>230</v>
      </c>
      <c r="B5538">
        <v>2006</v>
      </c>
      <c r="C5538" t="s">
        <v>231</v>
      </c>
      <c r="D5538" s="1">
        <v>4.4697348588804173</v>
      </c>
      <c r="E5538" s="1">
        <v>7837807009.6849079</v>
      </c>
      <c r="F5538" s="1">
        <v>22022709851.54229</v>
      </c>
      <c r="G5538" s="1">
        <v>12218142061.359871</v>
      </c>
      <c r="H5538" s="1">
        <v>15.008151375812581</v>
      </c>
      <c r="I5538" s="1">
        <v>819039978.02734399</v>
      </c>
      <c r="J5538" s="1">
        <v>72.794305797504549</v>
      </c>
      <c r="K5538" s="3">
        <v>27091387655.920391</v>
      </c>
      <c r="L5538" s="1">
        <v>23.62215088455919</v>
      </c>
      <c r="M5538">
        <f t="shared" si="344"/>
        <v>3.7190699216789849</v>
      </c>
      <c r="N5538" s="4">
        <f t="shared" si="345"/>
        <v>27.341220806238177</v>
      </c>
      <c r="O5538">
        <f t="shared" si="346"/>
        <v>0.37373382305718872</v>
      </c>
      <c r="P5538">
        <f t="shared" si="347"/>
        <v>19.890082016261047</v>
      </c>
      <c r="Q5538" t="str">
        <f>_xlfn.IFNA(VLOOKUP(B5538&amp;A5538,[1]Countries!$A:$H,6,FALSE),"")</f>
        <v>SP</v>
      </c>
      <c r="R5538" t="str">
        <f>_xlfn.IFNA(VLOOKUP(B5538&amp;A5538,[1]Countries!$A:$H,7,FALSE),"")</f>
        <v>Soft Peg</v>
      </c>
      <c r="S5538" t="str">
        <f>_xlfn.IFNA(VLOOKUP(B5538&amp;A5538,[1]Countries!$A:$H,8,FALSE),"")</f>
        <v>Pegged</v>
      </c>
    </row>
    <row r="5539" spans="1:19" x14ac:dyDescent="0.25">
      <c r="A5539" t="s">
        <v>230</v>
      </c>
      <c r="B5539">
        <v>2007</v>
      </c>
      <c r="C5539" t="s">
        <v>231</v>
      </c>
      <c r="D5539" s="1">
        <v>4.8927666183429999</v>
      </c>
      <c r="E5539" s="1">
        <v>9221256284.2454395</v>
      </c>
      <c r="F5539" s="1">
        <v>24827355014.66003</v>
      </c>
      <c r="G5539" s="1">
        <v>15101534372.40464</v>
      </c>
      <c r="H5539" s="1">
        <v>15.509877351404221</v>
      </c>
      <c r="I5539" s="1">
        <v>978969970.703125</v>
      </c>
      <c r="J5539" s="1">
        <v>70.751099177419846</v>
      </c>
      <c r="K5539" s="3">
        <v>29613764497.247089</v>
      </c>
      <c r="L5539" s="1">
        <v>23.237433051540869</v>
      </c>
      <c r="M5539">
        <f t="shared" si="344"/>
        <v>3.9431102109953473</v>
      </c>
      <c r="N5539" s="4">
        <f t="shared" si="345"/>
        <v>27.180543262536215</v>
      </c>
      <c r="O5539">
        <f t="shared" si="346"/>
        <v>0.4134056030597319</v>
      </c>
      <c r="P5539">
        <f t="shared" si="347"/>
        <v>23.684673960182309</v>
      </c>
      <c r="Q5539" t="str">
        <f>_xlfn.IFNA(VLOOKUP(B5539&amp;A5539,[1]Countries!$A:$H,6,FALSE),"")</f>
        <v>SP</v>
      </c>
      <c r="R5539" t="str">
        <f>_xlfn.IFNA(VLOOKUP(B5539&amp;A5539,[1]Countries!$A:$H,7,FALSE),"")</f>
        <v>Soft Peg</v>
      </c>
      <c r="S5539" t="str">
        <f>_xlfn.IFNA(VLOOKUP(B5539&amp;A5539,[1]Countries!$A:$H,8,FALSE),"")</f>
        <v>Pegged</v>
      </c>
    </row>
    <row r="5540" spans="1:19" x14ac:dyDescent="0.25">
      <c r="A5540" t="s">
        <v>230</v>
      </c>
      <c r="B5540">
        <v>2008</v>
      </c>
      <c r="C5540" t="s">
        <v>231</v>
      </c>
      <c r="D5540" s="1">
        <v>4.5218861799058487</v>
      </c>
      <c r="E5540" s="1">
        <v>11224076778.83914</v>
      </c>
      <c r="F5540" s="1">
        <v>29118916105.605301</v>
      </c>
      <c r="G5540" s="1">
        <v>19824163540.563839</v>
      </c>
      <c r="H5540" s="1">
        <v>16.21200382612718</v>
      </c>
      <c r="I5540" s="1">
        <v>1068359985.35156</v>
      </c>
      <c r="J5540" s="1">
        <v>72.438067755715949</v>
      </c>
      <c r="K5540" s="3">
        <v>32299474784.87561</v>
      </c>
      <c r="L5540" s="1">
        <v>24.659537374118671</v>
      </c>
      <c r="M5540">
        <f t="shared" si="344"/>
        <v>3.6689551955744122</v>
      </c>
      <c r="N5540" s="4">
        <f t="shared" si="345"/>
        <v>28.328492569693083</v>
      </c>
      <c r="O5540">
        <f t="shared" si="346"/>
        <v>0.38048961130812592</v>
      </c>
      <c r="P5540">
        <f t="shared" si="347"/>
        <v>29.534364296166949</v>
      </c>
      <c r="Q5540" t="str">
        <f>_xlfn.IFNA(VLOOKUP(B5540&amp;A5540,[1]Countries!$A:$H,6,FALSE),"")</f>
        <v>SP</v>
      </c>
      <c r="R5540" t="str">
        <f>_xlfn.IFNA(VLOOKUP(B5540&amp;A5540,[1]Countries!$A:$H,7,FALSE),"")</f>
        <v>Soft Peg</v>
      </c>
      <c r="S5540" t="str">
        <f>_xlfn.IFNA(VLOOKUP(B5540&amp;A5540,[1]Countries!$A:$H,8,FALSE),"")</f>
        <v>Pegged</v>
      </c>
    </row>
    <row r="5541" spans="1:19" x14ac:dyDescent="0.25">
      <c r="A5541" t="s">
        <v>230</v>
      </c>
      <c r="B5541">
        <v>2009</v>
      </c>
      <c r="C5541" t="s">
        <v>231</v>
      </c>
      <c r="D5541" s="1">
        <v>3.9508720861222359</v>
      </c>
      <c r="E5541" s="1">
        <v>11751139951.44278</v>
      </c>
      <c r="F5541" s="1">
        <v>35399582928.623543</v>
      </c>
      <c r="G5541" s="1">
        <v>20249317982.222221</v>
      </c>
      <c r="H5541" s="1">
        <v>15.439516788302029</v>
      </c>
      <c r="I5541" s="1">
        <v>580080017.08984399</v>
      </c>
      <c r="J5541" s="1">
        <v>69.187728821497018</v>
      </c>
      <c r="K5541" s="3">
        <v>35604407295.456047</v>
      </c>
      <c r="L5541" s="1">
        <v>21.350925147950171</v>
      </c>
      <c r="M5541">
        <f t="shared" si="344"/>
        <v>1.6386634222766518</v>
      </c>
      <c r="N5541" s="4">
        <f t="shared" si="345"/>
        <v>22.989588570226822</v>
      </c>
      <c r="O5541">
        <f t="shared" si="346"/>
        <v>0.44534300667677701</v>
      </c>
      <c r="P5541">
        <f t="shared" si="347"/>
        <v>24.006435465396258</v>
      </c>
      <c r="Q5541" t="str">
        <f>_xlfn.IFNA(VLOOKUP(B5541&amp;A5541,[1]Countries!$A:$H,6,FALSE),"")</f>
        <v>SP</v>
      </c>
      <c r="R5541" t="str">
        <f>_xlfn.IFNA(VLOOKUP(B5541&amp;A5541,[1]Countries!$A:$H,7,FALSE),"")</f>
        <v>Soft Peg</v>
      </c>
      <c r="S5541" t="str">
        <f>_xlfn.IFNA(VLOOKUP(B5541&amp;A5541,[1]Countries!$A:$H,8,FALSE),"")</f>
        <v>Pegged</v>
      </c>
    </row>
    <row r="5542" spans="1:19" x14ac:dyDescent="0.25">
      <c r="A5542" t="s">
        <v>230</v>
      </c>
      <c r="B5542">
        <v>2010</v>
      </c>
      <c r="C5542" t="s">
        <v>231</v>
      </c>
      <c r="D5542" s="1">
        <v>3.8619593674994679</v>
      </c>
      <c r="E5542" s="1">
        <v>13464256797.74461</v>
      </c>
      <c r="F5542" s="1">
        <v>38443907042.321716</v>
      </c>
      <c r="G5542" s="1">
        <v>23094612058.905472</v>
      </c>
      <c r="H5542" s="1">
        <v>13.80937620655752</v>
      </c>
      <c r="I5542" s="1">
        <v>445089996.33789098</v>
      </c>
      <c r="J5542" s="1">
        <v>71.861776735002593</v>
      </c>
      <c r="K5542" s="3">
        <v>38443907042.321716</v>
      </c>
      <c r="L5542" s="1">
        <v>17.98478759582914</v>
      </c>
      <c r="M5542">
        <f t="shared" si="344"/>
        <v>1.1577647293962736</v>
      </c>
      <c r="N5542" s="4">
        <f t="shared" si="345"/>
        <v>19.142552325225413</v>
      </c>
      <c r="O5542">
        <f t="shared" si="346"/>
        <v>0.39156036134146649</v>
      </c>
      <c r="P5542">
        <f t="shared" si="347"/>
        <v>25.050407209025604</v>
      </c>
      <c r="Q5542" t="str">
        <f>_xlfn.IFNA(VLOOKUP(B5542&amp;A5542,[1]Countries!$A:$H,6,FALSE),"")</f>
        <v>SP</v>
      </c>
      <c r="R5542" t="str">
        <f>_xlfn.IFNA(VLOOKUP(B5542&amp;A5542,[1]Countries!$A:$H,7,FALSE),"")</f>
        <v>Soft Peg</v>
      </c>
      <c r="S5542" t="str">
        <f>_xlfn.IFNA(VLOOKUP(B5542&amp;A5542,[1]Countries!$A:$H,8,FALSE),"")</f>
        <v>Pegged</v>
      </c>
    </row>
    <row r="5543" spans="1:19" x14ac:dyDescent="0.25">
      <c r="A5543" t="s">
        <v>230</v>
      </c>
      <c r="B5543">
        <v>2011</v>
      </c>
      <c r="C5543" t="s">
        <v>231</v>
      </c>
      <c r="D5543" s="1">
        <v>3.8046097071762741</v>
      </c>
      <c r="E5543" s="1">
        <v>14518739635.157539</v>
      </c>
      <c r="F5543" s="1">
        <v>39927125961.194023</v>
      </c>
      <c r="G5543" s="1">
        <v>26262779872.835819</v>
      </c>
      <c r="H5543" s="1">
        <v>14.506216070288509</v>
      </c>
      <c r="I5543" s="1">
        <v>475489990.234375</v>
      </c>
      <c r="J5543" s="1">
        <v>73.539999282221174</v>
      </c>
      <c r="K5543" s="3">
        <v>38777346378.441116</v>
      </c>
      <c r="L5543" s="1">
        <v>17.225249541337949</v>
      </c>
      <c r="M5543">
        <f t="shared" si="344"/>
        <v>1.1908946080830194</v>
      </c>
      <c r="N5543" s="4">
        <f t="shared" si="345"/>
        <v>18.416144149420969</v>
      </c>
      <c r="O5543">
        <f t="shared" si="346"/>
        <v>0.35980420146911424</v>
      </c>
      <c r="P5543">
        <f t="shared" si="347"/>
        <v>29.4136879501233</v>
      </c>
      <c r="Q5543" t="str">
        <f>_xlfn.IFNA(VLOOKUP(B5543&amp;A5543,[1]Countries!$A:$H,6,FALSE),"")</f>
        <v>SP</v>
      </c>
      <c r="R5543" t="str">
        <f>_xlfn.IFNA(VLOOKUP(B5543&amp;A5543,[1]Countries!$A:$H,7,FALSE),"")</f>
        <v>Soft Peg</v>
      </c>
      <c r="S5543" t="str">
        <f>_xlfn.IFNA(VLOOKUP(B5543&amp;A5543,[1]Countries!$A:$H,8,FALSE),"")</f>
        <v>Pegged</v>
      </c>
    </row>
    <row r="5544" spans="1:19" x14ac:dyDescent="0.25">
      <c r="A5544" t="s">
        <v>230</v>
      </c>
      <c r="B5544">
        <v>2012</v>
      </c>
      <c r="C5544" t="s">
        <v>231</v>
      </c>
      <c r="D5544" s="1">
        <v>3.7629771767352449</v>
      </c>
      <c r="E5544" s="1">
        <v>12680893474.825871</v>
      </c>
      <c r="F5544" s="1">
        <v>44035991745.671631</v>
      </c>
      <c r="G5544" s="1">
        <v>26294002587.131008</v>
      </c>
      <c r="H5544" s="1">
        <v>15.48435862528982</v>
      </c>
      <c r="I5544" s="1">
        <v>711580017.08984399</v>
      </c>
      <c r="J5544" s="1">
        <v>72.97264924910472</v>
      </c>
      <c r="K5544" s="3">
        <v>39762501340.364838</v>
      </c>
      <c r="L5544" s="1">
        <v>15.149520449384969</v>
      </c>
      <c r="M5544">
        <f t="shared" si="344"/>
        <v>1.615905510200724</v>
      </c>
      <c r="N5544" s="4">
        <f t="shared" si="345"/>
        <v>16.765425959585691</v>
      </c>
      <c r="O5544">
        <f t="shared" si="346"/>
        <v>0.37037644965626448</v>
      </c>
      <c r="P5544">
        <f t="shared" si="347"/>
        <v>30.913597202323011</v>
      </c>
      <c r="Q5544" t="str">
        <f>_xlfn.IFNA(VLOOKUP(B5544&amp;A5544,[1]Countries!$A:$H,6,FALSE),"")</f>
        <v>SP</v>
      </c>
      <c r="R5544" t="str">
        <f>_xlfn.IFNA(VLOOKUP(B5544&amp;A5544,[1]Countries!$A:$H,7,FALSE),"")</f>
        <v>Soft Peg</v>
      </c>
      <c r="S5544" t="str">
        <f>_xlfn.IFNA(VLOOKUP(B5544&amp;A5544,[1]Countries!$A:$H,8,FALSE),"")</f>
        <v>Pegged</v>
      </c>
    </row>
    <row r="5545" spans="1:19" x14ac:dyDescent="0.25">
      <c r="A5545" t="s">
        <v>230</v>
      </c>
      <c r="B5545">
        <v>2013</v>
      </c>
      <c r="C5545" t="s">
        <v>231</v>
      </c>
      <c r="D5545" s="1">
        <v>3.9530610541275708</v>
      </c>
      <c r="E5545" s="1">
        <v>12492026092.669979</v>
      </c>
      <c r="F5545" s="1">
        <v>46909335135.124367</v>
      </c>
      <c r="G5545" s="1">
        <v>27906587980.033169</v>
      </c>
      <c r="H5545" s="1">
        <v>16.341639907489409</v>
      </c>
      <c r="I5545" s="1">
        <v>621599975.58593798</v>
      </c>
      <c r="J5545" s="1">
        <v>72.092090959327948</v>
      </c>
      <c r="K5545" s="3">
        <v>41277859524.64344</v>
      </c>
      <c r="L5545" s="1">
        <v>16.13024213198527</v>
      </c>
      <c r="M5545">
        <f t="shared" si="344"/>
        <v>1.3251093280162516</v>
      </c>
      <c r="N5545" s="4">
        <f t="shared" si="345"/>
        <v>17.45535146000152</v>
      </c>
      <c r="O5545">
        <f t="shared" si="346"/>
        <v>0.38711471215915766</v>
      </c>
      <c r="P5545">
        <f t="shared" si="347"/>
        <v>32.860329064483388</v>
      </c>
      <c r="Q5545" t="str">
        <f>_xlfn.IFNA(VLOOKUP(B5545&amp;A5545,[1]Countries!$A:$H,6,FALSE),"")</f>
        <v>SP</v>
      </c>
      <c r="R5545" t="str">
        <f>_xlfn.IFNA(VLOOKUP(B5545&amp;A5545,[1]Countries!$A:$H,7,FALSE),"")</f>
        <v>Soft Peg</v>
      </c>
      <c r="S5545" t="str">
        <f>_xlfn.IFNA(VLOOKUP(B5545&amp;A5545,[1]Countries!$A:$H,8,FALSE),"")</f>
        <v>Pegged</v>
      </c>
    </row>
    <row r="5546" spans="1:19" x14ac:dyDescent="0.25">
      <c r="A5546" t="s">
        <v>230</v>
      </c>
      <c r="B5546">
        <v>2014</v>
      </c>
      <c r="C5546" t="s">
        <v>231</v>
      </c>
      <c r="D5546" s="1">
        <v>4.0197522581357568</v>
      </c>
      <c r="E5546" s="1">
        <v>11425578093.598669</v>
      </c>
      <c r="F5546" s="1">
        <v>48134486624.610283</v>
      </c>
      <c r="G5546" s="1">
        <v>26962653976.053059</v>
      </c>
      <c r="H5546" s="1">
        <v>16.20695962854926</v>
      </c>
      <c r="I5546" s="1">
        <v>820950012.20703101</v>
      </c>
      <c r="J5546" s="1">
        <v>73.755493147116724</v>
      </c>
      <c r="K5546" s="3">
        <v>42293856738.242119</v>
      </c>
      <c r="L5546" s="1">
        <v>14.93896598706732</v>
      </c>
      <c r="M5546">
        <f t="shared" si="344"/>
        <v>1.7055339524225741</v>
      </c>
      <c r="N5546" s="4">
        <f t="shared" si="345"/>
        <v>16.644499939489894</v>
      </c>
      <c r="O5546">
        <f t="shared" si="346"/>
        <v>0.35583121653779132</v>
      </c>
      <c r="P5546">
        <f t="shared" si="347"/>
        <v>32.278470119821669</v>
      </c>
      <c r="Q5546" t="str">
        <f>_xlfn.IFNA(VLOOKUP(B5546&amp;A5546,[1]Countries!$A:$H,6,FALSE),"")</f>
        <v>SP</v>
      </c>
      <c r="R5546" t="str">
        <f>_xlfn.IFNA(VLOOKUP(B5546&amp;A5546,[1]Countries!$A:$H,7,FALSE),"")</f>
        <v>Soft Peg</v>
      </c>
      <c r="S5546" t="str">
        <f>_xlfn.IFNA(VLOOKUP(B5546&amp;A5546,[1]Countries!$A:$H,8,FALSE),"")</f>
        <v>Pegged</v>
      </c>
    </row>
    <row r="5547" spans="1:19" x14ac:dyDescent="0.25">
      <c r="A5547" t="s">
        <v>230</v>
      </c>
      <c r="B5547">
        <v>2015</v>
      </c>
      <c r="C5547" t="s">
        <v>231</v>
      </c>
      <c r="D5547" s="1">
        <v>3.3825726782026329</v>
      </c>
      <c r="E5547" s="1">
        <v>11553482873.300159</v>
      </c>
      <c r="F5547" s="1">
        <v>49939374832.70314</v>
      </c>
      <c r="G5547" s="1">
        <v>24315275422.222221</v>
      </c>
      <c r="H5547" s="1">
        <v>15.72948018865212</v>
      </c>
      <c r="I5547" s="1">
        <v>965609985.35156298</v>
      </c>
      <c r="J5547" s="1">
        <v>73.685786711360066</v>
      </c>
      <c r="K5547" s="3">
        <v>42383355597.081261</v>
      </c>
      <c r="L5547" s="1">
        <v>14.979797147362641</v>
      </c>
      <c r="M5547">
        <f t="shared" si="344"/>
        <v>1.9335644240368557</v>
      </c>
      <c r="N5547" s="4">
        <f t="shared" si="345"/>
        <v>16.913361571399495</v>
      </c>
      <c r="O5547">
        <f t="shared" si="346"/>
        <v>0.35711382700869093</v>
      </c>
      <c r="P5547">
        <f t="shared" si="347"/>
        <v>25.554570099593871</v>
      </c>
      <c r="Q5547" t="str">
        <f>_xlfn.IFNA(VLOOKUP(B5547&amp;A5547,[1]Countries!$A:$H,6,FALSE),"")</f>
        <v>SP</v>
      </c>
      <c r="R5547" t="str">
        <f>_xlfn.IFNA(VLOOKUP(B5547&amp;A5547,[1]Countries!$A:$H,7,FALSE),"")</f>
        <v>Soft Peg</v>
      </c>
      <c r="S5547" t="str">
        <f>_xlfn.IFNA(VLOOKUP(B5547&amp;A5547,[1]Countries!$A:$H,8,FALSE),"")</f>
        <v>Pegged</v>
      </c>
    </row>
    <row r="5548" spans="1:19" x14ac:dyDescent="0.25">
      <c r="A5548" t="s">
        <v>230</v>
      </c>
      <c r="B5548">
        <v>2016</v>
      </c>
      <c r="C5548" t="s">
        <v>231</v>
      </c>
      <c r="D5548" s="1">
        <v>2.8828510814533002</v>
      </c>
      <c r="E5548" s="1">
        <v>11112344036.28524</v>
      </c>
      <c r="F5548" s="1">
        <v>51205122503.814247</v>
      </c>
      <c r="G5548" s="1">
        <v>23526463867.993359</v>
      </c>
      <c r="H5548" s="1">
        <v>15.97507094494342</v>
      </c>
      <c r="I5548" s="1">
        <v>1129339965.8203101</v>
      </c>
      <c r="J5548" s="1">
        <v>74.033699017507601</v>
      </c>
      <c r="K5548" s="3">
        <v>43031617542.951897</v>
      </c>
      <c r="L5548" s="1">
        <v>14.85345464144423</v>
      </c>
      <c r="M5548">
        <f t="shared" si="344"/>
        <v>2.2055214607409366</v>
      </c>
      <c r="N5548" s="4">
        <f t="shared" si="345"/>
        <v>17.058976102185166</v>
      </c>
      <c r="O5548">
        <f t="shared" si="346"/>
        <v>0.35073623670150333</v>
      </c>
      <c r="P5548">
        <f t="shared" si="347"/>
        <v>24.243902220492483</v>
      </c>
      <c r="Q5548" t="str">
        <f>_xlfn.IFNA(VLOOKUP(B5548&amp;A5548,[1]Countries!$A:$H,6,FALSE),"")</f>
        <v>SP</v>
      </c>
      <c r="R5548" t="str">
        <f>_xlfn.IFNA(VLOOKUP(B5548&amp;A5548,[1]Countries!$A:$H,7,FALSE),"")</f>
        <v>Soft Peg</v>
      </c>
      <c r="S5548" t="str">
        <f>_xlfn.IFNA(VLOOKUP(B5548&amp;A5548,[1]Countries!$A:$H,8,FALSE),"")</f>
        <v>Pegged</v>
      </c>
    </row>
    <row r="5549" spans="1:19" x14ac:dyDescent="0.25">
      <c r="A5549" t="s">
        <v>230</v>
      </c>
      <c r="B5549">
        <v>2017</v>
      </c>
      <c r="C5549" t="s">
        <v>231</v>
      </c>
      <c r="D5549" s="1">
        <v>2.933449913795394</v>
      </c>
      <c r="E5549" s="1">
        <v>11627344114.162519</v>
      </c>
      <c r="F5549" s="1">
        <v>53140638269.121063</v>
      </c>
      <c r="G5549" s="1">
        <v>24672982325.373131</v>
      </c>
      <c r="H5549" s="1">
        <v>15.039453474039091</v>
      </c>
      <c r="I5549" s="1">
        <v>1303040039.0625</v>
      </c>
      <c r="J5549" s="1">
        <v>75.180253508136801</v>
      </c>
      <c r="K5549" s="3">
        <v>43397687323.515747</v>
      </c>
      <c r="L5549" s="1">
        <v>13.28898860517357</v>
      </c>
      <c r="M5549">
        <f t="shared" si="344"/>
        <v>2.4520594435909699</v>
      </c>
      <c r="N5549" s="4">
        <f t="shared" si="345"/>
        <v>15.74104804876454</v>
      </c>
      <c r="O5549">
        <f t="shared" si="346"/>
        <v>0.33013650970433273</v>
      </c>
      <c r="P5549">
        <f t="shared" si="347"/>
        <v>24.54926895146302</v>
      </c>
      <c r="Q5549" t="str">
        <f>_xlfn.IFNA(VLOOKUP(B5549&amp;A5549,[1]Countries!$A:$H,6,FALSE),"")</f>
        <v>SP</v>
      </c>
      <c r="R5549" t="str">
        <f>_xlfn.IFNA(VLOOKUP(B5549&amp;A5549,[1]Countries!$A:$H,7,FALSE),"")</f>
        <v>Soft Peg</v>
      </c>
      <c r="S5549" t="str">
        <f>_xlfn.IFNA(VLOOKUP(B5549&amp;A5549,[1]Countries!$A:$H,8,FALSE),"")</f>
        <v>Pegged</v>
      </c>
    </row>
    <row r="5550" spans="1:19" x14ac:dyDescent="0.25">
      <c r="A5550" t="s">
        <v>230</v>
      </c>
      <c r="B5550">
        <v>2018</v>
      </c>
      <c r="C5550" t="s">
        <v>231</v>
      </c>
      <c r="D5550" s="1">
        <v>3.2359012269823122</v>
      </c>
      <c r="E5550" s="1">
        <v>11389185927.89386</v>
      </c>
      <c r="F5550" s="1">
        <v>54961275741.558861</v>
      </c>
      <c r="G5550" s="1">
        <v>26069578561.92371</v>
      </c>
      <c r="H5550" s="1">
        <v>14.23786427660926</v>
      </c>
      <c r="I5550" s="1">
        <v>1419630004.8828101</v>
      </c>
      <c r="J5550" s="1">
        <v>76.669180111880237</v>
      </c>
      <c r="K5550" s="3">
        <v>42561672204.51078</v>
      </c>
      <c r="L5550" s="1">
        <v>12.62705873337714</v>
      </c>
      <c r="M5550">
        <f t="shared" si="344"/>
        <v>2.5829640701177534</v>
      </c>
      <c r="N5550" s="4">
        <f t="shared" si="345"/>
        <v>15.210022803494894</v>
      </c>
      <c r="O5550">
        <f t="shared" si="346"/>
        <v>0.30430506566098708</v>
      </c>
      <c r="P5550">
        <f t="shared" si="347"/>
        <v>26.710429181194023</v>
      </c>
      <c r="Q5550" t="str">
        <f>_xlfn.IFNA(VLOOKUP(B5550&amp;A5550,[1]Countries!$A:$H,6,FALSE),"")</f>
        <v>SP</v>
      </c>
      <c r="R5550" t="str">
        <f>_xlfn.IFNA(VLOOKUP(B5550&amp;A5550,[1]Countries!$A:$H,7,FALSE),"")</f>
        <v>Soft Peg</v>
      </c>
      <c r="S5550" t="str">
        <f>_xlfn.IFNA(VLOOKUP(B5550&amp;A5550,[1]Countries!$A:$H,8,FALSE),"")</f>
        <v>Pegged</v>
      </c>
    </row>
    <row r="5551" spans="1:19" x14ac:dyDescent="0.25">
      <c r="A5551" t="s">
        <v>230</v>
      </c>
      <c r="B5551">
        <v>2019</v>
      </c>
      <c r="C5551" t="s">
        <v>231</v>
      </c>
      <c r="D5551" s="1">
        <v>5.2924623272635083</v>
      </c>
      <c r="E5551" s="1">
        <v>11561101651.807631</v>
      </c>
      <c r="F5551" s="1">
        <v>53367042272.172462</v>
      </c>
      <c r="G5551" s="1">
        <v>22386564529.81757</v>
      </c>
      <c r="H5551" s="1">
        <v>12.831312239133849</v>
      </c>
      <c r="J5551" s="1">
        <v>75.907125006887739</v>
      </c>
      <c r="K5551" s="3">
        <v>40162398114.892197</v>
      </c>
      <c r="L5551" s="1">
        <v>13.991060709494651</v>
      </c>
      <c r="M5551" t="str">
        <f t="shared" si="344"/>
        <v/>
      </c>
      <c r="N5551" s="4">
        <f t="shared" si="345"/>
        <v>13.991060709494651</v>
      </c>
      <c r="O5551">
        <f t="shared" si="346"/>
        <v>0.31739938761909503</v>
      </c>
      <c r="P5551">
        <f t="shared" si="347"/>
        <v>20.28492196138577</v>
      </c>
      <c r="Q5551" t="str">
        <f>_xlfn.IFNA(VLOOKUP(B5551&amp;A5551,[1]Countries!$A:$H,6,FALSE),"")</f>
        <v/>
      </c>
      <c r="R5551" t="str">
        <f>_xlfn.IFNA(VLOOKUP(B5551&amp;A5551,[1]Countries!$A:$H,7,FALSE),"")</f>
        <v/>
      </c>
      <c r="S5551" t="str">
        <f>_xlfn.IFNA(VLOOKUP(B5551&amp;A5551,[1]Countries!$A:$H,8,FALSE),"")</f>
        <v/>
      </c>
    </row>
    <row r="5552" spans="1:19" x14ac:dyDescent="0.25">
      <c r="A5552" t="s">
        <v>232</v>
      </c>
      <c r="B5552">
        <v>1970</v>
      </c>
      <c r="C5552" t="s">
        <v>233</v>
      </c>
      <c r="D5552" s="1">
        <v>43.324032586558033</v>
      </c>
      <c r="E5552" s="1">
        <v>8399832.0033599325</v>
      </c>
      <c r="F5552" s="1">
        <v>68738625.227495462</v>
      </c>
      <c r="G5552" s="1">
        <v>33599328.01343973</v>
      </c>
      <c r="H5552" s="1">
        <v>10.173727087576371</v>
      </c>
      <c r="I5552" s="1">
        <v>9729999.54223633</v>
      </c>
      <c r="J5552" s="1">
        <v>36.929938900203673</v>
      </c>
      <c r="K5552" s="3">
        <v>359710167.17902821</v>
      </c>
      <c r="M5552">
        <f t="shared" si="344"/>
        <v>14.155068580487596</v>
      </c>
      <c r="N5552" s="4">
        <f t="shared" si="345"/>
        <v>14.155068580487596</v>
      </c>
      <c r="O5552">
        <f t="shared" si="346"/>
        <v>1.7078300960700612</v>
      </c>
      <c r="P5552">
        <f t="shared" si="347"/>
        <v>36.659877800407322</v>
      </c>
      <c r="Q5552" t="str">
        <f>_xlfn.IFNA(VLOOKUP(B5552&amp;A5552,[1]Countries!$A:$H,6,FALSE),"")</f>
        <v/>
      </c>
      <c r="R5552" t="str">
        <f>_xlfn.IFNA(VLOOKUP(B5552&amp;A5552,[1]Countries!$A:$H,7,FALSE),"")</f>
        <v/>
      </c>
      <c r="S5552" t="str">
        <f>_xlfn.IFNA(VLOOKUP(B5552&amp;A5552,[1]Countries!$A:$H,8,FALSE),"")</f>
        <v/>
      </c>
    </row>
    <row r="5553" spans="1:19" x14ac:dyDescent="0.25">
      <c r="A5553" t="s">
        <v>232</v>
      </c>
      <c r="B5553">
        <v>1971</v>
      </c>
      <c r="C5553" t="s">
        <v>233</v>
      </c>
      <c r="D5553" s="1">
        <v>27.944058500914071</v>
      </c>
      <c r="E5553" s="1">
        <v>9787472.0357941836</v>
      </c>
      <c r="F5553" s="1">
        <v>76482102.908277407</v>
      </c>
      <c r="G5553" s="1">
        <v>41946308.724832207</v>
      </c>
      <c r="H5553" s="1">
        <v>10.16983546617916</v>
      </c>
      <c r="I5553" s="1">
        <v>16569999.6948242</v>
      </c>
      <c r="J5553" s="1">
        <v>53.842230347349172</v>
      </c>
      <c r="K5553" s="3">
        <v>378104729.71102428</v>
      </c>
      <c r="M5553">
        <f t="shared" si="344"/>
        <v>21.665198869722609</v>
      </c>
      <c r="N5553" s="4">
        <f t="shared" si="345"/>
        <v>21.665198869722609</v>
      </c>
      <c r="O5553">
        <f t="shared" si="346"/>
        <v>0.85727818767677266</v>
      </c>
      <c r="P5553">
        <f t="shared" si="347"/>
        <v>42.047531992687375</v>
      </c>
      <c r="Q5553" t="str">
        <f>_xlfn.IFNA(VLOOKUP(B5553&amp;A5553,[1]Countries!$A:$H,6,FALSE),"")</f>
        <v/>
      </c>
      <c r="R5553" t="str">
        <f>_xlfn.IFNA(VLOOKUP(B5553&amp;A5553,[1]Countries!$A:$H,7,FALSE),"")</f>
        <v/>
      </c>
      <c r="S5553" t="str">
        <f>_xlfn.IFNA(VLOOKUP(B5553&amp;A5553,[1]Countries!$A:$H,8,FALSE),"")</f>
        <v/>
      </c>
    </row>
    <row r="5554" spans="1:19" x14ac:dyDescent="0.25">
      <c r="A5554" t="s">
        <v>232</v>
      </c>
      <c r="B5554">
        <v>1972</v>
      </c>
      <c r="C5554" t="s">
        <v>233</v>
      </c>
      <c r="D5554" s="1">
        <v>43.005466237942123</v>
      </c>
      <c r="E5554" s="1">
        <v>13008976.193573561</v>
      </c>
      <c r="F5554" s="1">
        <v>80915831.924027577</v>
      </c>
      <c r="G5554" s="1">
        <v>55938597.632366329</v>
      </c>
      <c r="H5554" s="1">
        <v>10.95128617363344</v>
      </c>
      <c r="I5554" s="1">
        <v>13840000.1525879</v>
      </c>
      <c r="J5554" s="1">
        <v>37.683118971061091</v>
      </c>
      <c r="K5554" s="3">
        <v>377338279.86552441</v>
      </c>
      <c r="M5554">
        <f t="shared" si="344"/>
        <v>17.10419311462109</v>
      </c>
      <c r="N5554" s="4">
        <f t="shared" si="345"/>
        <v>17.10419311462109</v>
      </c>
      <c r="O5554">
        <f t="shared" si="346"/>
        <v>1.6537081518330641</v>
      </c>
      <c r="P5554">
        <f t="shared" si="347"/>
        <v>53.054662379421224</v>
      </c>
      <c r="Q5554" t="str">
        <f>_xlfn.IFNA(VLOOKUP(B5554&amp;A5554,[1]Countries!$A:$H,6,FALSE),"")</f>
        <v/>
      </c>
      <c r="R5554" t="str">
        <f>_xlfn.IFNA(VLOOKUP(B5554&amp;A5554,[1]Countries!$A:$H,7,FALSE),"")</f>
        <v/>
      </c>
      <c r="S5554" t="str">
        <f>_xlfn.IFNA(VLOOKUP(B5554&amp;A5554,[1]Countries!$A:$H,8,FALSE),"")</f>
        <v/>
      </c>
    </row>
    <row r="5555" spans="1:19" x14ac:dyDescent="0.25">
      <c r="A5555" t="s">
        <v>232</v>
      </c>
      <c r="B5555">
        <v>1973</v>
      </c>
      <c r="C5555" t="s">
        <v>233</v>
      </c>
      <c r="D5555" s="1">
        <v>49.527467300832349</v>
      </c>
      <c r="E5555" s="1">
        <v>17291066.282420751</v>
      </c>
      <c r="F5555" s="1">
        <v>121181556.19596539</v>
      </c>
      <c r="G5555" s="1">
        <v>82132564.841498569</v>
      </c>
      <c r="H5555" s="1">
        <v>11.20439952437575</v>
      </c>
      <c r="I5555" s="1">
        <v>13930000.3051758</v>
      </c>
      <c r="J5555" s="1">
        <v>26.30737217598098</v>
      </c>
      <c r="K5555" s="3">
        <v>476974003.87310332</v>
      </c>
      <c r="M5555">
        <f t="shared" si="344"/>
        <v>11.495148884413801</v>
      </c>
      <c r="N5555" s="4">
        <f t="shared" si="345"/>
        <v>11.495148884413801</v>
      </c>
      <c r="O5555">
        <f t="shared" si="346"/>
        <v>2.8012158466857997</v>
      </c>
      <c r="P5555">
        <f t="shared" si="347"/>
        <v>53.50772889417361</v>
      </c>
      <c r="Q5555" t="str">
        <f>_xlfn.IFNA(VLOOKUP(B5555&amp;A5555,[1]Countries!$A:$H,6,FALSE),"")</f>
        <v/>
      </c>
      <c r="R5555" t="str">
        <f>_xlfn.IFNA(VLOOKUP(B5555&amp;A5555,[1]Countries!$A:$H,7,FALSE),"")</f>
        <v/>
      </c>
      <c r="S5555" t="str">
        <f>_xlfn.IFNA(VLOOKUP(B5555&amp;A5555,[1]Countries!$A:$H,8,FALSE),"")</f>
        <v/>
      </c>
    </row>
    <row r="5556" spans="1:19" x14ac:dyDescent="0.25">
      <c r="A5556" t="s">
        <v>232</v>
      </c>
      <c r="B5556">
        <v>1974</v>
      </c>
      <c r="C5556" t="s">
        <v>233</v>
      </c>
      <c r="D5556" s="1">
        <v>39.393951219512182</v>
      </c>
      <c r="E5556" s="1">
        <v>20603384.841795441</v>
      </c>
      <c r="F5556" s="1">
        <v>150846210.44885951</v>
      </c>
      <c r="G5556" s="1">
        <v>116261957.32156</v>
      </c>
      <c r="H5556" s="1">
        <v>12.51580487804878</v>
      </c>
      <c r="I5556" s="1">
        <v>20620000.839233398</v>
      </c>
      <c r="J5556" s="1">
        <v>34.431707317073162</v>
      </c>
      <c r="K5556" s="3">
        <v>529346173.76047587</v>
      </c>
      <c r="M5556">
        <f t="shared" si="344"/>
        <v>13.669551775862526</v>
      </c>
      <c r="N5556" s="4">
        <f t="shared" si="345"/>
        <v>13.669551775862526</v>
      </c>
      <c r="O5556">
        <f t="shared" si="346"/>
        <v>1.9042997804066026</v>
      </c>
      <c r="P5556">
        <f t="shared" si="347"/>
        <v>63.414634146341456</v>
      </c>
      <c r="Q5556" t="str">
        <f>_xlfn.IFNA(VLOOKUP(B5556&amp;A5556,[1]Countries!$A:$H,6,FALSE),"")</f>
        <v/>
      </c>
      <c r="R5556" t="str">
        <f>_xlfn.IFNA(VLOOKUP(B5556&amp;A5556,[1]Countries!$A:$H,7,FALSE),"")</f>
        <v/>
      </c>
      <c r="S5556" t="str">
        <f>_xlfn.IFNA(VLOOKUP(B5556&amp;A5556,[1]Countries!$A:$H,8,FALSE),"")</f>
        <v/>
      </c>
    </row>
    <row r="5557" spans="1:19" x14ac:dyDescent="0.25">
      <c r="A5557" t="s">
        <v>232</v>
      </c>
      <c r="B5557">
        <v>1975</v>
      </c>
      <c r="C5557" t="s">
        <v>233</v>
      </c>
      <c r="D5557" s="1">
        <v>36.508860759493658</v>
      </c>
      <c r="E5557" s="1">
        <v>21636240.703177821</v>
      </c>
      <c r="F5557" s="1">
        <v>149560513.8607167</v>
      </c>
      <c r="G5557" s="1">
        <v>155510480.05409059</v>
      </c>
      <c r="H5557" s="1">
        <v>13.241591320072329</v>
      </c>
      <c r="I5557" s="1">
        <v>28479999.542236298</v>
      </c>
      <c r="J5557" s="1">
        <v>38.314647377938513</v>
      </c>
      <c r="K5557" s="3">
        <v>457812991.49560589</v>
      </c>
      <c r="L5557" s="1">
        <v>81.373468499498927</v>
      </c>
      <c r="M5557">
        <f t="shared" si="344"/>
        <v>19.042459006766492</v>
      </c>
      <c r="N5557" s="4">
        <f t="shared" si="345"/>
        <v>100.41592750626542</v>
      </c>
      <c r="O5557">
        <f t="shared" si="346"/>
        <v>1.609967906362092</v>
      </c>
      <c r="P5557">
        <f t="shared" si="347"/>
        <v>89.511754068716087</v>
      </c>
      <c r="Q5557" t="str">
        <f>_xlfn.IFNA(VLOOKUP(B5557&amp;A5557,[1]Countries!$A:$H,6,FALSE),"")</f>
        <v/>
      </c>
      <c r="R5557" t="str">
        <f>_xlfn.IFNA(VLOOKUP(B5557&amp;A5557,[1]Countries!$A:$H,7,FALSE),"")</f>
        <v/>
      </c>
      <c r="S5557" t="str">
        <f>_xlfn.IFNA(VLOOKUP(B5557&amp;A5557,[1]Countries!$A:$H,8,FALSE),"")</f>
        <v/>
      </c>
    </row>
    <row r="5558" spans="1:19" x14ac:dyDescent="0.25">
      <c r="A5558" t="s">
        <v>232</v>
      </c>
      <c r="B5558">
        <v>1976</v>
      </c>
      <c r="C5558" t="s">
        <v>233</v>
      </c>
      <c r="D5558" s="1">
        <v>30.753271028037378</v>
      </c>
      <c r="E5558" s="1">
        <v>26448942.042318299</v>
      </c>
      <c r="F5558" s="1">
        <v>147654093.83624661</v>
      </c>
      <c r="G5558" s="1">
        <v>204691812.3275069</v>
      </c>
      <c r="H5558" s="1">
        <v>19.186682242990649</v>
      </c>
      <c r="I5558" s="1">
        <v>28520000.457763702</v>
      </c>
      <c r="J5558" s="1">
        <v>38.922975077881617</v>
      </c>
      <c r="K5558" s="3">
        <v>508397340.25436997</v>
      </c>
      <c r="L5558" s="1">
        <v>93.461682161719622</v>
      </c>
      <c r="M5558">
        <f t="shared" si="344"/>
        <v>19.315414640242448</v>
      </c>
      <c r="N5558" s="4">
        <f t="shared" si="345"/>
        <v>112.77709680196207</v>
      </c>
      <c r="O5558">
        <f t="shared" si="346"/>
        <v>1.5691766829207778</v>
      </c>
      <c r="P5558">
        <f t="shared" si="347"/>
        <v>120.71651090342677</v>
      </c>
      <c r="Q5558" t="str">
        <f>_xlfn.IFNA(VLOOKUP(B5558&amp;A5558,[1]Countries!$A:$H,6,FALSE),"")</f>
        <v/>
      </c>
      <c r="R5558" t="str">
        <f>_xlfn.IFNA(VLOOKUP(B5558&amp;A5558,[1]Countries!$A:$H,7,FALSE),"")</f>
        <v/>
      </c>
      <c r="S5558" t="str">
        <f>_xlfn.IFNA(VLOOKUP(B5558&amp;A5558,[1]Countries!$A:$H,8,FALSE),"")</f>
        <v/>
      </c>
    </row>
    <row r="5559" spans="1:19" x14ac:dyDescent="0.25">
      <c r="A5559" t="s">
        <v>232</v>
      </c>
      <c r="B5559">
        <v>1977</v>
      </c>
      <c r="C5559" t="s">
        <v>233</v>
      </c>
      <c r="D5559" s="1">
        <v>37.584473527662112</v>
      </c>
      <c r="E5559" s="1">
        <v>22999080.036798529</v>
      </c>
      <c r="F5559" s="1">
        <v>193307267.70929161</v>
      </c>
      <c r="G5559" s="1">
        <v>217341306.3477461</v>
      </c>
      <c r="H5559" s="1">
        <v>15.128138013087449</v>
      </c>
      <c r="I5559" s="1">
        <v>36669998.168945298</v>
      </c>
      <c r="J5559" s="1">
        <v>33.248126115407487</v>
      </c>
      <c r="K5559" s="3">
        <v>619273893.9510268</v>
      </c>
      <c r="L5559" s="1">
        <v>85.428758997695127</v>
      </c>
      <c r="M5559">
        <f t="shared" si="344"/>
        <v>18.969797981983842</v>
      </c>
      <c r="N5559" s="4">
        <f t="shared" si="345"/>
        <v>104.39855697967897</v>
      </c>
      <c r="O5559">
        <f t="shared" si="346"/>
        <v>2.0076883025795276</v>
      </c>
      <c r="P5559">
        <f t="shared" si="347"/>
        <v>100.53539559785843</v>
      </c>
      <c r="Q5559" t="str">
        <f>_xlfn.IFNA(VLOOKUP(B5559&amp;A5559,[1]Countries!$A:$H,6,FALSE),"")</f>
        <v/>
      </c>
      <c r="R5559" t="str">
        <f>_xlfn.IFNA(VLOOKUP(B5559&amp;A5559,[1]Countries!$A:$H,7,FALSE),"")</f>
        <v/>
      </c>
      <c r="S5559" t="str">
        <f>_xlfn.IFNA(VLOOKUP(B5559&amp;A5559,[1]Countries!$A:$H,8,FALSE),"")</f>
        <v/>
      </c>
    </row>
    <row r="5560" spans="1:19" x14ac:dyDescent="0.25">
      <c r="A5560" t="s">
        <v>232</v>
      </c>
      <c r="B5560">
        <v>1978</v>
      </c>
      <c r="C5560" t="s">
        <v>233</v>
      </c>
      <c r="D5560" s="1">
        <v>30.33334771354615</v>
      </c>
      <c r="E5560" s="1">
        <v>45998160.073597036</v>
      </c>
      <c r="F5560" s="1">
        <v>266559337.626495</v>
      </c>
      <c r="G5560" s="1">
        <v>241490340.38638449</v>
      </c>
      <c r="H5560" s="1">
        <v>21.305004314063851</v>
      </c>
      <c r="I5560" s="1">
        <v>49409999.847412102</v>
      </c>
      <c r="J5560" s="1">
        <v>28.387532355478861</v>
      </c>
      <c r="K5560" s="3">
        <v>732705518.32707667</v>
      </c>
      <c r="L5560" s="1">
        <v>66.568667759197879</v>
      </c>
      <c r="M5560">
        <f t="shared" si="344"/>
        <v>18.536210469072284</v>
      </c>
      <c r="N5560" s="4">
        <f t="shared" si="345"/>
        <v>85.104878228270167</v>
      </c>
      <c r="O5560">
        <f t="shared" si="346"/>
        <v>2.5226732196291008</v>
      </c>
      <c r="P5560">
        <f t="shared" si="347"/>
        <v>73.339085418464151</v>
      </c>
      <c r="Q5560" t="str">
        <f>_xlfn.IFNA(VLOOKUP(B5560&amp;A5560,[1]Countries!$A:$H,6,FALSE),"")</f>
        <v/>
      </c>
      <c r="R5560" t="str">
        <f>_xlfn.IFNA(VLOOKUP(B5560&amp;A5560,[1]Countries!$A:$H,7,FALSE),"")</f>
        <v/>
      </c>
      <c r="S5560" t="str">
        <f>_xlfn.IFNA(VLOOKUP(B5560&amp;A5560,[1]Countries!$A:$H,8,FALSE),"")</f>
        <v/>
      </c>
    </row>
    <row r="5561" spans="1:19" x14ac:dyDescent="0.25">
      <c r="A5561" t="s">
        <v>232</v>
      </c>
      <c r="B5561">
        <v>1979</v>
      </c>
      <c r="C5561" t="s">
        <v>233</v>
      </c>
      <c r="D5561" s="1">
        <v>34.255996725337702</v>
      </c>
      <c r="E5561" s="1">
        <v>64133016.627078377</v>
      </c>
      <c r="F5561" s="1">
        <v>290142517.81472683</v>
      </c>
      <c r="G5561" s="1">
        <v>358669833.72921622</v>
      </c>
      <c r="H5561" s="1">
        <v>25.094351207531719</v>
      </c>
      <c r="I5561" s="1">
        <v>64709999.084472701</v>
      </c>
      <c r="J5561" s="1">
        <v>28.860867785509619</v>
      </c>
      <c r="K5561" s="3">
        <v>753909420.90869057</v>
      </c>
      <c r="L5561" s="1">
        <v>73.227670032258501</v>
      </c>
      <c r="M5561">
        <f t="shared" si="344"/>
        <v>22.302832267345892</v>
      </c>
      <c r="N5561" s="4">
        <f t="shared" si="345"/>
        <v>95.530502299604393</v>
      </c>
      <c r="O5561">
        <f t="shared" si="346"/>
        <v>2.4648992796470144</v>
      </c>
      <c r="P5561">
        <f t="shared" si="347"/>
        <v>101.51453131395829</v>
      </c>
      <c r="Q5561" t="str">
        <f>_xlfn.IFNA(VLOOKUP(B5561&amp;A5561,[1]Countries!$A:$H,6,FALSE),"")</f>
        <v/>
      </c>
      <c r="R5561" t="str">
        <f>_xlfn.IFNA(VLOOKUP(B5561&amp;A5561,[1]Countries!$A:$H,7,FALSE),"")</f>
        <v/>
      </c>
      <c r="S5561" t="str">
        <f>_xlfn.IFNA(VLOOKUP(B5561&amp;A5561,[1]Countries!$A:$H,8,FALSE),"")</f>
        <v/>
      </c>
    </row>
    <row r="5562" spans="1:19" x14ac:dyDescent="0.25">
      <c r="A5562" t="s">
        <v>232</v>
      </c>
      <c r="B5562">
        <v>1980</v>
      </c>
      <c r="C5562" t="s">
        <v>233</v>
      </c>
      <c r="D5562" s="1">
        <v>22.43612020232073</v>
      </c>
      <c r="E5562" s="1">
        <v>90652285.567539781</v>
      </c>
      <c r="F5562" s="1">
        <v>431561376.47663069</v>
      </c>
      <c r="G5562" s="1">
        <v>475089881.86954278</v>
      </c>
      <c r="H5562" s="1">
        <v>24.185242487354959</v>
      </c>
      <c r="I5562" s="1">
        <v>93160003.662109405</v>
      </c>
      <c r="J5562" s="1">
        <v>44.541981553109203</v>
      </c>
      <c r="K5562" s="3">
        <v>733216271.63600171</v>
      </c>
      <c r="L5562" s="1">
        <v>60.991109751314873</v>
      </c>
      <c r="M5562">
        <f t="shared" si="344"/>
        <v>21.586733368655402</v>
      </c>
      <c r="N5562" s="4">
        <f t="shared" si="345"/>
        <v>82.577843119970282</v>
      </c>
      <c r="O5562">
        <f t="shared" si="346"/>
        <v>1.2450729966013292</v>
      </c>
      <c r="P5562">
        <f t="shared" si="347"/>
        <v>89.080630764653364</v>
      </c>
      <c r="Q5562" t="str">
        <f>_xlfn.IFNA(VLOOKUP(B5562&amp;A5562,[1]Countries!$A:$H,6,FALSE),"")</f>
        <v/>
      </c>
      <c r="R5562" t="str">
        <f>_xlfn.IFNA(VLOOKUP(B5562&amp;A5562,[1]Countries!$A:$H,7,FALSE),"")</f>
        <v/>
      </c>
      <c r="S5562" t="str">
        <f>_xlfn.IFNA(VLOOKUP(B5562&amp;A5562,[1]Countries!$A:$H,8,FALSE),"")</f>
        <v/>
      </c>
    </row>
    <row r="5563" spans="1:19" x14ac:dyDescent="0.25">
      <c r="A5563" t="s">
        <v>232</v>
      </c>
      <c r="B5563">
        <v>1981</v>
      </c>
      <c r="C5563" t="s">
        <v>233</v>
      </c>
      <c r="D5563" s="1">
        <v>24.34776902887139</v>
      </c>
      <c r="E5563" s="1">
        <v>83760683.76068376</v>
      </c>
      <c r="F5563" s="1">
        <v>434188034.18803412</v>
      </c>
      <c r="G5563" s="1">
        <v>508034188.03418821</v>
      </c>
      <c r="H5563" s="1">
        <v>22.371522309711288</v>
      </c>
      <c r="I5563" s="1">
        <v>103250000</v>
      </c>
      <c r="J5563" s="1">
        <v>44.095144356955387</v>
      </c>
      <c r="K5563" s="3">
        <v>738309471.54596269</v>
      </c>
      <c r="L5563" s="1">
        <v>66.923113237022022</v>
      </c>
      <c r="M5563">
        <f t="shared" si="344"/>
        <v>23.780019685039374</v>
      </c>
      <c r="N5563" s="4">
        <f t="shared" si="345"/>
        <v>90.7031329220614</v>
      </c>
      <c r="O5563">
        <f t="shared" si="346"/>
        <v>1.2678233954851859</v>
      </c>
      <c r="P5563">
        <f t="shared" si="347"/>
        <v>97.716535433070916</v>
      </c>
      <c r="Q5563" t="str">
        <f>_xlfn.IFNA(VLOOKUP(B5563&amp;A5563,[1]Countries!$A:$H,6,FALSE),"")</f>
        <v/>
      </c>
      <c r="R5563" t="str">
        <f>_xlfn.IFNA(VLOOKUP(B5563&amp;A5563,[1]Countries!$A:$H,7,FALSE),"")</f>
        <v/>
      </c>
      <c r="S5563" t="str">
        <f>_xlfn.IFNA(VLOOKUP(B5563&amp;A5563,[1]Countries!$A:$H,8,FALSE),"")</f>
        <v/>
      </c>
    </row>
    <row r="5564" spans="1:19" x14ac:dyDescent="0.25">
      <c r="A5564" t="s">
        <v>232</v>
      </c>
      <c r="B5564">
        <v>1982</v>
      </c>
      <c r="C5564" t="s">
        <v>233</v>
      </c>
      <c r="D5564" s="1">
        <v>16.664355943299341</v>
      </c>
      <c r="F5564" s="1">
        <v>348746822.61926693</v>
      </c>
      <c r="H5564" s="1">
        <v>15.39269225152395</v>
      </c>
      <c r="I5564" s="1">
        <v>92349998.474121094</v>
      </c>
      <c r="J5564" s="1">
        <v>64.366400973091814</v>
      </c>
      <c r="K5564" s="3">
        <v>771217430.0255096</v>
      </c>
      <c r="L5564" s="1">
        <v>232.2174722230192</v>
      </c>
      <c r="M5564">
        <f t="shared" si="344"/>
        <v>26.480527558796201</v>
      </c>
      <c r="N5564" s="4">
        <f t="shared" si="345"/>
        <v>258.69799978181538</v>
      </c>
      <c r="O5564">
        <f t="shared" si="346"/>
        <v>0.55360558440737906</v>
      </c>
      <c r="P5564" t="str">
        <f t="shared" si="347"/>
        <v/>
      </c>
      <c r="Q5564" t="str">
        <f>_xlfn.IFNA(VLOOKUP(B5564&amp;A5564,[1]Countries!$A:$H,6,FALSE),"")</f>
        <v/>
      </c>
      <c r="R5564" t="str">
        <f>_xlfn.IFNA(VLOOKUP(B5564&amp;A5564,[1]Countries!$A:$H,7,FALSE),"")</f>
        <v/>
      </c>
      <c r="S5564" t="str">
        <f>_xlfn.IFNA(VLOOKUP(B5564&amp;A5564,[1]Countries!$A:$H,8,FALSE),"")</f>
        <v/>
      </c>
    </row>
    <row r="5565" spans="1:19" x14ac:dyDescent="0.25">
      <c r="A5565" t="s">
        <v>232</v>
      </c>
      <c r="B5565">
        <v>1983</v>
      </c>
      <c r="C5565" t="s">
        <v>233</v>
      </c>
      <c r="D5565" s="1">
        <v>16.25862856954512</v>
      </c>
      <c r="F5565" s="1">
        <v>386699308.85916889</v>
      </c>
      <c r="H5565" s="1">
        <v>12.315280312017711</v>
      </c>
      <c r="I5565" s="1">
        <v>106180000.305176</v>
      </c>
      <c r="J5565" s="1">
        <v>64.773478216162275</v>
      </c>
      <c r="K5565" s="3">
        <v>786535083.42366385</v>
      </c>
      <c r="L5565" s="1">
        <v>228.4454687628388</v>
      </c>
      <c r="M5565">
        <f t="shared" si="344"/>
        <v>27.458026914613765</v>
      </c>
      <c r="N5565" s="4">
        <f t="shared" si="345"/>
        <v>255.90349567745255</v>
      </c>
      <c r="O5565">
        <f t="shared" si="346"/>
        <v>0.54384175057389472</v>
      </c>
      <c r="P5565" t="str">
        <f t="shared" si="347"/>
        <v/>
      </c>
      <c r="Q5565" t="str">
        <f>_xlfn.IFNA(VLOOKUP(B5565&amp;A5565,[1]Countries!$A:$H,6,FALSE),"")</f>
        <v/>
      </c>
      <c r="R5565" t="str">
        <f>_xlfn.IFNA(VLOOKUP(B5565&amp;A5565,[1]Countries!$A:$H,7,FALSE),"")</f>
        <v/>
      </c>
      <c r="S5565" t="str">
        <f>_xlfn.IFNA(VLOOKUP(B5565&amp;A5565,[1]Countries!$A:$H,8,FALSE),"")</f>
        <v/>
      </c>
    </row>
    <row r="5566" spans="1:19" x14ac:dyDescent="0.25">
      <c r="A5566" t="s">
        <v>232</v>
      </c>
      <c r="B5566">
        <v>1984</v>
      </c>
      <c r="C5566" t="s">
        <v>233</v>
      </c>
      <c r="D5566" s="1">
        <v>15.21385074160437</v>
      </c>
      <c r="F5566" s="1">
        <v>333158476.24212021</v>
      </c>
      <c r="H5566" s="1">
        <v>13.52692231083601</v>
      </c>
      <c r="I5566" s="1">
        <v>98459999.084472701</v>
      </c>
      <c r="J5566" s="1">
        <v>64.674114618927405</v>
      </c>
      <c r="K5566" s="3">
        <v>830068996.65563738</v>
      </c>
      <c r="L5566" s="1">
        <v>230.06615630463239</v>
      </c>
      <c r="M5566">
        <f t="shared" si="344"/>
        <v>29.553502643864206</v>
      </c>
      <c r="N5566" s="4">
        <f t="shared" si="345"/>
        <v>259.61965894849658</v>
      </c>
      <c r="O5566">
        <f t="shared" si="346"/>
        <v>0.5462136681610511</v>
      </c>
      <c r="P5566" t="str">
        <f t="shared" si="347"/>
        <v/>
      </c>
      <c r="Q5566" t="str">
        <f>_xlfn.IFNA(VLOOKUP(B5566&amp;A5566,[1]Countries!$A:$H,6,FALSE),"")</f>
        <v/>
      </c>
      <c r="R5566" t="str">
        <f>_xlfn.IFNA(VLOOKUP(B5566&amp;A5566,[1]Countries!$A:$H,7,FALSE),"")</f>
        <v/>
      </c>
      <c r="S5566" t="str">
        <f>_xlfn.IFNA(VLOOKUP(B5566&amp;A5566,[1]Countries!$A:$H,8,FALSE),"")</f>
        <v/>
      </c>
    </row>
    <row r="5567" spans="1:19" x14ac:dyDescent="0.25">
      <c r="A5567" t="s">
        <v>232</v>
      </c>
      <c r="B5567">
        <v>1985</v>
      </c>
      <c r="C5567" t="s">
        <v>233</v>
      </c>
      <c r="D5567" s="1">
        <v>16.029780413463559</v>
      </c>
      <c r="F5567" s="1">
        <v>268626912.54991698</v>
      </c>
      <c r="H5567" s="1">
        <v>12.85185224777881</v>
      </c>
      <c r="I5567" s="1">
        <v>92180000.305175796</v>
      </c>
      <c r="J5567" s="1">
        <v>64.68290370556457</v>
      </c>
      <c r="K5567" s="3">
        <v>851735867.07978272</v>
      </c>
      <c r="L5567" s="1">
        <v>216.3278729383351</v>
      </c>
      <c r="M5567">
        <f t="shared" si="344"/>
        <v>34.315251376031306</v>
      </c>
      <c r="N5567" s="4">
        <f t="shared" si="345"/>
        <v>250.64312431436642</v>
      </c>
      <c r="O5567">
        <f t="shared" si="346"/>
        <v>0.54600356927694871</v>
      </c>
      <c r="P5567" t="str">
        <f t="shared" si="347"/>
        <v/>
      </c>
      <c r="Q5567" t="str">
        <f>_xlfn.IFNA(VLOOKUP(B5567&amp;A5567,[1]Countries!$A:$H,6,FALSE),"")</f>
        <v/>
      </c>
      <c r="R5567" t="str">
        <f>_xlfn.IFNA(VLOOKUP(B5567&amp;A5567,[1]Countries!$A:$H,7,FALSE),"")</f>
        <v/>
      </c>
      <c r="S5567" t="str">
        <f>_xlfn.IFNA(VLOOKUP(B5567&amp;A5567,[1]Countries!$A:$H,8,FALSE),"")</f>
        <v/>
      </c>
    </row>
    <row r="5568" spans="1:19" x14ac:dyDescent="0.25">
      <c r="A5568" t="s">
        <v>232</v>
      </c>
      <c r="B5568">
        <v>1986</v>
      </c>
      <c r="C5568" t="s">
        <v>233</v>
      </c>
      <c r="D5568" s="1">
        <v>15.83660867110247</v>
      </c>
      <c r="F5568" s="1">
        <v>318862888.40262592</v>
      </c>
      <c r="H5568" s="1">
        <v>14.00779053905584</v>
      </c>
      <c r="I5568" s="1">
        <v>85379997.253417999</v>
      </c>
      <c r="J5568" s="1">
        <v>61.007475003146418</v>
      </c>
      <c r="K5568" s="3">
        <v>891638466.26374674</v>
      </c>
      <c r="L5568" s="1">
        <v>193.40061191793171</v>
      </c>
      <c r="M5568">
        <f t="shared" si="344"/>
        <v>26.776398370201449</v>
      </c>
      <c r="N5568" s="4">
        <f t="shared" si="345"/>
        <v>220.17701028813315</v>
      </c>
      <c r="O5568">
        <f t="shared" si="346"/>
        <v>0.63914339996602987</v>
      </c>
      <c r="P5568" t="str">
        <f t="shared" si="347"/>
        <v/>
      </c>
      <c r="Q5568" t="str">
        <f>_xlfn.IFNA(VLOOKUP(B5568&amp;A5568,[1]Countries!$A:$H,6,FALSE),"")</f>
        <v/>
      </c>
      <c r="R5568" t="str">
        <f>_xlfn.IFNA(VLOOKUP(B5568&amp;A5568,[1]Countries!$A:$H,7,FALSE),"")</f>
        <v/>
      </c>
      <c r="S5568" t="str">
        <f>_xlfn.IFNA(VLOOKUP(B5568&amp;A5568,[1]Countries!$A:$H,8,FALSE),"")</f>
        <v/>
      </c>
    </row>
    <row r="5569" spans="1:19" x14ac:dyDescent="0.25">
      <c r="A5569" t="s">
        <v>232</v>
      </c>
      <c r="B5569">
        <v>1987</v>
      </c>
      <c r="C5569" t="s">
        <v>233</v>
      </c>
      <c r="D5569" s="1">
        <v>14.25374757819527</v>
      </c>
      <c r="F5569" s="1">
        <v>402774852.65225929</v>
      </c>
      <c r="H5569" s="1">
        <v>14.56222891883613</v>
      </c>
      <c r="I5569" s="1">
        <v>104849998.474121</v>
      </c>
      <c r="J5569" s="1">
        <v>60.733984871159016</v>
      </c>
      <c r="K5569" s="3">
        <v>898145003.77345967</v>
      </c>
      <c r="L5569" s="1">
        <v>235.92412874004029</v>
      </c>
      <c r="M5569">
        <f t="shared" si="344"/>
        <v>26.03191281275064</v>
      </c>
      <c r="N5569" s="4">
        <f t="shared" si="345"/>
        <v>261.95604155279091</v>
      </c>
      <c r="O5569">
        <f t="shared" si="346"/>
        <v>0.64652459758963365</v>
      </c>
      <c r="P5569" t="str">
        <f t="shared" si="347"/>
        <v/>
      </c>
      <c r="Q5569" t="str">
        <f>_xlfn.IFNA(VLOOKUP(B5569&amp;A5569,[1]Countries!$A:$H,6,FALSE),"")</f>
        <v/>
      </c>
      <c r="R5569" t="str">
        <f>_xlfn.IFNA(VLOOKUP(B5569&amp;A5569,[1]Countries!$A:$H,7,FALSE),"")</f>
        <v/>
      </c>
      <c r="S5569" t="str">
        <f>_xlfn.IFNA(VLOOKUP(B5569&amp;A5569,[1]Countries!$A:$H,8,FALSE),"")</f>
        <v/>
      </c>
    </row>
    <row r="5570" spans="1:19" x14ac:dyDescent="0.25">
      <c r="A5570" t="s">
        <v>232</v>
      </c>
      <c r="B5570">
        <v>1988</v>
      </c>
      <c r="C5570" t="s">
        <v>233</v>
      </c>
      <c r="D5570" s="1">
        <v>14.0016390042619</v>
      </c>
      <c r="F5570" s="1">
        <v>470389179.67890918</v>
      </c>
      <c r="H5570" s="1">
        <v>17.5666135355495</v>
      </c>
      <c r="I5570" s="1">
        <v>108900001.525879</v>
      </c>
      <c r="J5570" s="1">
        <v>58.636864242982568</v>
      </c>
      <c r="K5570" s="3">
        <v>975402710.20743716</v>
      </c>
      <c r="L5570" s="1">
        <v>184.8444282728407</v>
      </c>
      <c r="M5570">
        <f t="shared" si="344"/>
        <v>23.151043057626215</v>
      </c>
      <c r="N5570" s="4">
        <f t="shared" si="345"/>
        <v>207.99547133046693</v>
      </c>
      <c r="O5570">
        <f t="shared" si="346"/>
        <v>0.70541179667477893</v>
      </c>
      <c r="P5570" t="str">
        <f t="shared" si="347"/>
        <v/>
      </c>
      <c r="Q5570" t="str">
        <f>_xlfn.IFNA(VLOOKUP(B5570&amp;A5570,[1]Countries!$A:$H,6,FALSE),"")</f>
        <v/>
      </c>
      <c r="R5570" t="str">
        <f>_xlfn.IFNA(VLOOKUP(B5570&amp;A5570,[1]Countries!$A:$H,7,FALSE),"")</f>
        <v/>
      </c>
      <c r="S5570" t="str">
        <f>_xlfn.IFNA(VLOOKUP(B5570&amp;A5570,[1]Countries!$A:$H,8,FALSE),"")</f>
        <v/>
      </c>
    </row>
    <row r="5571" spans="1:19" x14ac:dyDescent="0.25">
      <c r="A5571" t="s">
        <v>232</v>
      </c>
      <c r="B5571">
        <v>1989</v>
      </c>
      <c r="C5571" t="s">
        <v>233</v>
      </c>
      <c r="D5571" s="1">
        <v>12.624628799666031</v>
      </c>
      <c r="F5571" s="1">
        <v>495404888.09242392</v>
      </c>
      <c r="H5571" s="1">
        <v>18.701269854561509</v>
      </c>
      <c r="I5571" s="1">
        <v>134509994.506836</v>
      </c>
      <c r="J5571" s="1">
        <v>58.163705889270702</v>
      </c>
      <c r="K5571" s="3">
        <v>1031929681.220469</v>
      </c>
      <c r="L5571" s="1">
        <v>177.59554956271151</v>
      </c>
      <c r="M5571">
        <f t="shared" ref="M5571:M5634" si="348">IF(I5571="","",IFERROR(I5571/F5571*100,""))</f>
        <v>27.151527516164009</v>
      </c>
      <c r="N5571" s="4">
        <f t="shared" ref="N5571:N5634" si="349">IF(AND(L5571="",M5571=""),"",IFERROR(L5571+IF(M5571="",0,M5571),""))</f>
        <v>204.74707707887552</v>
      </c>
      <c r="O5571">
        <f t="shared" ref="O5571:O5634" si="350">IFERROR((100-J5571)/J5571,"")</f>
        <v>0.71928522213449131</v>
      </c>
      <c r="P5571" t="str">
        <f t="shared" ref="P5571:P5634" si="351">IFERROR(IF(AND(E5571="",G5571=""),"",(G5571-E5571)/F5571*100),"")</f>
        <v/>
      </c>
      <c r="Q5571" t="str">
        <f>_xlfn.IFNA(VLOOKUP(B5571&amp;A5571,[1]Countries!$A:$H,6,FALSE),"")</f>
        <v/>
      </c>
      <c r="R5571" t="str">
        <f>_xlfn.IFNA(VLOOKUP(B5571&amp;A5571,[1]Countries!$A:$H,7,FALSE),"")</f>
        <v/>
      </c>
      <c r="S5571" t="str">
        <f>_xlfn.IFNA(VLOOKUP(B5571&amp;A5571,[1]Countries!$A:$H,8,FALSE),"")</f>
        <v/>
      </c>
    </row>
    <row r="5572" spans="1:19" x14ac:dyDescent="0.25">
      <c r="A5572" t="s">
        <v>232</v>
      </c>
      <c r="B5572">
        <v>1990</v>
      </c>
      <c r="C5572" t="s">
        <v>233</v>
      </c>
      <c r="D5572" s="1">
        <v>12.16164968186218</v>
      </c>
      <c r="F5572" s="1">
        <v>596415104.54914403</v>
      </c>
      <c r="H5572" s="1">
        <v>21.353611238847801</v>
      </c>
      <c r="I5572" s="1">
        <v>139130004.88281301</v>
      </c>
      <c r="J5572" s="1">
        <v>55.92285112456392</v>
      </c>
      <c r="K5572" s="3">
        <v>1094314714.881556</v>
      </c>
      <c r="L5572" s="1">
        <v>167.43173092933719</v>
      </c>
      <c r="M5572">
        <f t="shared" si="348"/>
        <v>23.327713168496526</v>
      </c>
      <c r="N5572" s="4">
        <f t="shared" si="349"/>
        <v>190.75944409783372</v>
      </c>
      <c r="O5572">
        <f t="shared" si="350"/>
        <v>0.78817778401994498</v>
      </c>
      <c r="P5572" t="str">
        <f t="shared" si="351"/>
        <v/>
      </c>
      <c r="Q5572" t="str">
        <f>_xlfn.IFNA(VLOOKUP(B5572&amp;A5572,[1]Countries!$A:$H,6,FALSE),"")</f>
        <v/>
      </c>
      <c r="R5572" t="str">
        <f>_xlfn.IFNA(VLOOKUP(B5572&amp;A5572,[1]Countries!$A:$H,7,FALSE),"")</f>
        <v/>
      </c>
      <c r="S5572" t="str">
        <f>_xlfn.IFNA(VLOOKUP(B5572&amp;A5572,[1]Countries!$A:$H,8,FALSE),"")</f>
        <v/>
      </c>
    </row>
    <row r="5573" spans="1:19" x14ac:dyDescent="0.25">
      <c r="A5573" t="s">
        <v>232</v>
      </c>
      <c r="B5573">
        <v>1991</v>
      </c>
      <c r="C5573" t="s">
        <v>233</v>
      </c>
      <c r="D5573" s="1">
        <v>7.3249998637437006</v>
      </c>
      <c r="F5573" s="1">
        <v>704329192.77152073</v>
      </c>
      <c r="H5573" s="1">
        <v>27.84746102067178</v>
      </c>
      <c r="I5573" s="1">
        <v>123309997.558594</v>
      </c>
      <c r="J5573" s="1">
        <v>55.853421539663287</v>
      </c>
      <c r="K5573" s="3">
        <v>1170551321.650465</v>
      </c>
      <c r="L5573" s="1">
        <v>145.1497939360803</v>
      </c>
      <c r="M5573">
        <f t="shared" si="348"/>
        <v>17.507438116170043</v>
      </c>
      <c r="N5573" s="4">
        <f t="shared" si="349"/>
        <v>162.65723205225035</v>
      </c>
      <c r="O5573">
        <f t="shared" si="350"/>
        <v>0.7904006100859341</v>
      </c>
      <c r="P5573" t="str">
        <f t="shared" si="351"/>
        <v/>
      </c>
      <c r="Q5573" t="str">
        <f>_xlfn.IFNA(VLOOKUP(B5573&amp;A5573,[1]Countries!$A:$H,6,FALSE),"")</f>
        <v/>
      </c>
      <c r="R5573" t="str">
        <f>_xlfn.IFNA(VLOOKUP(B5573&amp;A5573,[1]Countries!$A:$H,7,FALSE),"")</f>
        <v/>
      </c>
      <c r="S5573" t="str">
        <f>_xlfn.IFNA(VLOOKUP(B5573&amp;A5573,[1]Countries!$A:$H,8,FALSE),"")</f>
        <v/>
      </c>
    </row>
    <row r="5574" spans="1:19" x14ac:dyDescent="0.25">
      <c r="A5574" t="s">
        <v>232</v>
      </c>
      <c r="B5574">
        <v>1992</v>
      </c>
      <c r="C5574" t="s">
        <v>233</v>
      </c>
      <c r="D5574" s="1">
        <v>9.0770854063745929</v>
      </c>
      <c r="F5574" s="1">
        <v>831033941.09396923</v>
      </c>
      <c r="H5574" s="1">
        <v>29.627677851750938</v>
      </c>
      <c r="I5574" s="1">
        <v>143160003.66210899</v>
      </c>
      <c r="J5574" s="1">
        <v>53.14690194812998</v>
      </c>
      <c r="K5574" s="3">
        <v>1251979143.59253</v>
      </c>
      <c r="L5574" s="1">
        <v>134.93303013813301</v>
      </c>
      <c r="M5574">
        <f t="shared" si="348"/>
        <v>17.22673366067983</v>
      </c>
      <c r="N5574" s="4">
        <f t="shared" si="349"/>
        <v>152.15976379881283</v>
      </c>
      <c r="O5574">
        <f t="shared" si="350"/>
        <v>0.88157721963920777</v>
      </c>
      <c r="P5574" t="str">
        <f t="shared" si="351"/>
        <v/>
      </c>
      <c r="Q5574" t="str">
        <f>_xlfn.IFNA(VLOOKUP(B5574&amp;A5574,[1]Countries!$A:$H,6,FALSE),"")</f>
        <v/>
      </c>
      <c r="R5574" t="str">
        <f>_xlfn.IFNA(VLOOKUP(B5574&amp;A5574,[1]Countries!$A:$H,7,FALSE),"")</f>
        <v/>
      </c>
      <c r="S5574" t="str">
        <f>_xlfn.IFNA(VLOOKUP(B5574&amp;A5574,[1]Countries!$A:$H,8,FALSE),"")</f>
        <v/>
      </c>
    </row>
    <row r="5575" spans="1:19" x14ac:dyDescent="0.25">
      <c r="A5575" t="s">
        <v>232</v>
      </c>
      <c r="B5575">
        <v>1993</v>
      </c>
      <c r="C5575" t="s">
        <v>233</v>
      </c>
      <c r="D5575" s="1">
        <v>8.3302355721912136</v>
      </c>
      <c r="F5575" s="1">
        <v>835592802.27683079</v>
      </c>
      <c r="H5575" s="1">
        <v>30.70693485135471</v>
      </c>
      <c r="I5575" s="1">
        <v>143059997.55859399</v>
      </c>
      <c r="J5575" s="1">
        <v>53.461426702674167</v>
      </c>
      <c r="K5575" s="3">
        <v>1295920687.881737</v>
      </c>
      <c r="L5575" s="1">
        <v>124.111909404228</v>
      </c>
      <c r="M5575">
        <f t="shared" si="348"/>
        <v>17.120779064728993</v>
      </c>
      <c r="N5575" s="4">
        <f t="shared" si="349"/>
        <v>141.23268846895701</v>
      </c>
      <c r="O5575">
        <f t="shared" si="350"/>
        <v>0.87050750733141113</v>
      </c>
      <c r="P5575" t="str">
        <f t="shared" si="351"/>
        <v/>
      </c>
      <c r="Q5575" t="str">
        <f>_xlfn.IFNA(VLOOKUP(B5575&amp;A5575,[1]Countries!$A:$H,6,FALSE),"")</f>
        <v/>
      </c>
      <c r="R5575" t="str">
        <f>_xlfn.IFNA(VLOOKUP(B5575&amp;A5575,[1]Countries!$A:$H,7,FALSE),"")</f>
        <v/>
      </c>
      <c r="S5575" t="str">
        <f>_xlfn.IFNA(VLOOKUP(B5575&amp;A5575,[1]Countries!$A:$H,8,FALSE),"")</f>
        <v/>
      </c>
    </row>
    <row r="5576" spans="1:19" x14ac:dyDescent="0.25">
      <c r="A5576" t="s">
        <v>232</v>
      </c>
      <c r="B5576">
        <v>1994</v>
      </c>
      <c r="C5576" t="s">
        <v>233</v>
      </c>
      <c r="D5576" s="1">
        <v>8.2624334065086646</v>
      </c>
      <c r="F5576" s="1">
        <v>878250450.60268104</v>
      </c>
      <c r="H5576" s="1">
        <v>31.139643565509569</v>
      </c>
      <c r="I5576" s="1">
        <v>115620002.746582</v>
      </c>
      <c r="J5576" s="1">
        <v>53.955086685015061</v>
      </c>
      <c r="K5576" s="3">
        <v>1373415100.8507609</v>
      </c>
      <c r="L5576" s="1">
        <v>128.9776099002427</v>
      </c>
      <c r="M5576">
        <f t="shared" si="348"/>
        <v>13.164809954522674</v>
      </c>
      <c r="N5576" s="4">
        <f t="shared" si="349"/>
        <v>142.14241985476536</v>
      </c>
      <c r="O5576">
        <f t="shared" si="350"/>
        <v>0.85339337111607283</v>
      </c>
      <c r="P5576" t="str">
        <f t="shared" si="351"/>
        <v/>
      </c>
      <c r="Q5576" t="str">
        <f>_xlfn.IFNA(VLOOKUP(B5576&amp;A5576,[1]Countries!$A:$H,6,FALSE),"")</f>
        <v/>
      </c>
      <c r="R5576" t="str">
        <f>_xlfn.IFNA(VLOOKUP(B5576&amp;A5576,[1]Countries!$A:$H,7,FALSE),"")</f>
        <v/>
      </c>
      <c r="S5576" t="str">
        <f>_xlfn.IFNA(VLOOKUP(B5576&amp;A5576,[1]Countries!$A:$H,8,FALSE),"")</f>
        <v/>
      </c>
    </row>
    <row r="5577" spans="1:19" x14ac:dyDescent="0.25">
      <c r="A5577" t="s">
        <v>232</v>
      </c>
      <c r="B5577">
        <v>1995</v>
      </c>
      <c r="C5577" t="s">
        <v>233</v>
      </c>
      <c r="D5577" s="1">
        <v>8.7806322957190428</v>
      </c>
      <c r="F5577" s="1">
        <v>1001889856.9104789</v>
      </c>
      <c r="H5577" s="1">
        <v>30.886692120845652</v>
      </c>
      <c r="I5577" s="1">
        <v>112650001.525879</v>
      </c>
      <c r="J5577" s="1">
        <v>53.202171177312707</v>
      </c>
      <c r="K5577" s="3">
        <v>1418613347.8069341</v>
      </c>
      <c r="L5577" s="1">
        <v>108.4031725141802</v>
      </c>
      <c r="M5577">
        <f t="shared" si="348"/>
        <v>11.243751071924917</v>
      </c>
      <c r="N5577" s="4">
        <f t="shared" si="349"/>
        <v>119.64692358610512</v>
      </c>
      <c r="O5577">
        <f t="shared" si="350"/>
        <v>0.87962253771033216</v>
      </c>
      <c r="P5577" t="str">
        <f t="shared" si="351"/>
        <v/>
      </c>
      <c r="Q5577" t="str">
        <f>_xlfn.IFNA(VLOOKUP(B5577&amp;A5577,[1]Countries!$A:$H,6,FALSE),"")</f>
        <v/>
      </c>
      <c r="R5577" t="str">
        <f>_xlfn.IFNA(VLOOKUP(B5577&amp;A5577,[1]Countries!$A:$H,7,FALSE),"")</f>
        <v/>
      </c>
      <c r="S5577" t="str">
        <f>_xlfn.IFNA(VLOOKUP(B5577&amp;A5577,[1]Countries!$A:$H,8,FALSE),"")</f>
        <v/>
      </c>
    </row>
    <row r="5578" spans="1:19" x14ac:dyDescent="0.25">
      <c r="A5578" t="s">
        <v>232</v>
      </c>
      <c r="B5578">
        <v>1996</v>
      </c>
      <c r="C5578" t="s">
        <v>233</v>
      </c>
      <c r="D5578" s="1">
        <v>7.6892832792294392</v>
      </c>
      <c r="F5578" s="1">
        <v>946123275.88212049</v>
      </c>
      <c r="H5578" s="1">
        <v>32.479119853396092</v>
      </c>
      <c r="I5578" s="1">
        <v>103209999.084473</v>
      </c>
      <c r="J5578" s="1">
        <v>54.627378863141168</v>
      </c>
      <c r="K5578" s="3">
        <v>1498013644.170352</v>
      </c>
      <c r="L5578" s="1">
        <v>98.38852567976501</v>
      </c>
      <c r="M5578">
        <f t="shared" si="348"/>
        <v>10.908726348397346</v>
      </c>
      <c r="N5578" s="4">
        <f t="shared" si="349"/>
        <v>109.29725202816236</v>
      </c>
      <c r="O5578">
        <f t="shared" si="350"/>
        <v>0.83058389549554579</v>
      </c>
      <c r="P5578" t="str">
        <f t="shared" si="351"/>
        <v/>
      </c>
      <c r="Q5578" t="str">
        <f>_xlfn.IFNA(VLOOKUP(B5578&amp;A5578,[1]Countries!$A:$H,6,FALSE),"")</f>
        <v/>
      </c>
      <c r="R5578" t="str">
        <f>_xlfn.IFNA(VLOOKUP(B5578&amp;A5578,[1]Countries!$A:$H,7,FALSE),"")</f>
        <v/>
      </c>
      <c r="S5578" t="str">
        <f>_xlfn.IFNA(VLOOKUP(B5578&amp;A5578,[1]Countries!$A:$H,8,FALSE),"")</f>
        <v/>
      </c>
    </row>
    <row r="5579" spans="1:19" x14ac:dyDescent="0.25">
      <c r="A5579" t="s">
        <v>232</v>
      </c>
      <c r="B5579">
        <v>1997</v>
      </c>
      <c r="C5579" t="s">
        <v>233</v>
      </c>
      <c r="D5579" s="1">
        <v>7.0031965316258677</v>
      </c>
      <c r="F5579" s="1">
        <v>997996028.64583337</v>
      </c>
      <c r="H5579" s="1">
        <v>29.645056715979241</v>
      </c>
      <c r="I5579" s="1">
        <v>91489997.863769501</v>
      </c>
      <c r="J5579" s="1">
        <v>56.424898967999169</v>
      </c>
      <c r="K5579" s="3">
        <v>1553494131.362602</v>
      </c>
      <c r="L5579" s="1">
        <v>87.559815097413235</v>
      </c>
      <c r="M5579">
        <f t="shared" si="348"/>
        <v>9.1673709351239587</v>
      </c>
      <c r="N5579" s="4">
        <f t="shared" si="349"/>
        <v>96.72718603253719</v>
      </c>
      <c r="O5579">
        <f t="shared" si="350"/>
        <v>0.77226724068596075</v>
      </c>
      <c r="P5579" t="str">
        <f t="shared" si="351"/>
        <v/>
      </c>
      <c r="Q5579" t="str">
        <f>_xlfn.IFNA(VLOOKUP(B5579&amp;A5579,[1]Countries!$A:$H,6,FALSE),"")</f>
        <v/>
      </c>
      <c r="R5579" t="str">
        <f>_xlfn.IFNA(VLOOKUP(B5579&amp;A5579,[1]Countries!$A:$H,7,FALSE),"")</f>
        <v/>
      </c>
      <c r="S5579" t="str">
        <f>_xlfn.IFNA(VLOOKUP(B5579&amp;A5579,[1]Countries!$A:$H,8,FALSE),"")</f>
        <v/>
      </c>
    </row>
    <row r="5580" spans="1:19" x14ac:dyDescent="0.25">
      <c r="A5580" t="s">
        <v>232</v>
      </c>
      <c r="B5580">
        <v>1998</v>
      </c>
      <c r="C5580" t="s">
        <v>233</v>
      </c>
      <c r="D5580" s="1">
        <v>8.3229928018757011</v>
      </c>
      <c r="F5580" s="1">
        <v>928458205.95843208</v>
      </c>
      <c r="H5580" s="1">
        <v>30.306907804918389</v>
      </c>
      <c r="I5580" s="1">
        <v>61849998.474121101</v>
      </c>
      <c r="J5580" s="1">
        <v>55.060824067508626</v>
      </c>
      <c r="K5580" s="3">
        <v>1577381521.482945</v>
      </c>
      <c r="L5580" s="1">
        <v>67.984081501501919</v>
      </c>
      <c r="M5580">
        <f t="shared" si="348"/>
        <v>6.6615813266763437</v>
      </c>
      <c r="N5580" s="4">
        <f t="shared" si="349"/>
        <v>74.64566282817826</v>
      </c>
      <c r="O5580">
        <f t="shared" si="350"/>
        <v>0.81617332638161455</v>
      </c>
      <c r="P5580" t="str">
        <f t="shared" si="351"/>
        <v/>
      </c>
      <c r="Q5580" t="str">
        <f>_xlfn.IFNA(VLOOKUP(B5580&amp;A5580,[1]Countries!$A:$H,6,FALSE),"")</f>
        <v/>
      </c>
      <c r="R5580" t="str">
        <f>_xlfn.IFNA(VLOOKUP(B5580&amp;A5580,[1]Countries!$A:$H,7,FALSE),"")</f>
        <v/>
      </c>
      <c r="S5580" t="str">
        <f>_xlfn.IFNA(VLOOKUP(B5580&amp;A5580,[1]Countries!$A:$H,8,FALSE),"")</f>
        <v/>
      </c>
    </row>
    <row r="5581" spans="1:19" x14ac:dyDescent="0.25">
      <c r="A5581" t="s">
        <v>232</v>
      </c>
      <c r="B5581">
        <v>1999</v>
      </c>
      <c r="C5581" t="s">
        <v>233</v>
      </c>
      <c r="D5581" s="1">
        <v>8.7846302539540293</v>
      </c>
      <c r="F5581" s="1">
        <v>912771290.61298001</v>
      </c>
      <c r="H5581" s="1">
        <v>32.246314503870657</v>
      </c>
      <c r="I5581" s="1">
        <v>31670000.076293901</v>
      </c>
      <c r="J5581" s="1">
        <v>53.308182178161573</v>
      </c>
      <c r="K5581" s="3">
        <v>1584890253.480541</v>
      </c>
      <c r="L5581" s="1">
        <v>57.504772739083542</v>
      </c>
      <c r="M5581">
        <f t="shared" si="348"/>
        <v>3.4696533953237747</v>
      </c>
      <c r="N5581" s="4">
        <f t="shared" si="349"/>
        <v>60.974426134407317</v>
      </c>
      <c r="O5581">
        <f t="shared" si="350"/>
        <v>0.87588463748002965</v>
      </c>
      <c r="P5581" t="str">
        <f t="shared" si="351"/>
        <v/>
      </c>
      <c r="Q5581" t="str">
        <f>_xlfn.IFNA(VLOOKUP(B5581&amp;A5581,[1]Countries!$A:$H,6,FALSE),"")</f>
        <v>SP</v>
      </c>
      <c r="R5581" t="str">
        <f>_xlfn.IFNA(VLOOKUP(B5581&amp;A5581,[1]Countries!$A:$H,7,FALSE),"")</f>
        <v>Soft Peg</v>
      </c>
      <c r="S5581" t="str">
        <f>_xlfn.IFNA(VLOOKUP(B5581&amp;A5581,[1]Countries!$A:$H,8,FALSE),"")</f>
        <v>Pegged</v>
      </c>
    </row>
    <row r="5582" spans="1:19" x14ac:dyDescent="0.25">
      <c r="A5582" t="s">
        <v>232</v>
      </c>
      <c r="B5582">
        <v>2000</v>
      </c>
      <c r="C5582" t="s">
        <v>233</v>
      </c>
      <c r="D5582" s="1">
        <v>7.8271348150464561</v>
      </c>
      <c r="F5582" s="1">
        <v>887295267.87515485</v>
      </c>
      <c r="H5582" s="1">
        <v>35.164307848071367</v>
      </c>
      <c r="I5582" s="1">
        <v>37169998.168945298</v>
      </c>
      <c r="J5582" s="1">
        <v>51.318810383510318</v>
      </c>
      <c r="K5582" s="3">
        <v>1646313417.208756</v>
      </c>
      <c r="L5582" s="1">
        <v>53.826178079919544</v>
      </c>
      <c r="M5582">
        <f t="shared" si="348"/>
        <v>4.1891351745803771</v>
      </c>
      <c r="N5582" s="4">
        <f t="shared" si="349"/>
        <v>58.015313254499922</v>
      </c>
      <c r="O5582">
        <f t="shared" si="350"/>
        <v>0.94860323637065147</v>
      </c>
      <c r="P5582" t="str">
        <f t="shared" si="351"/>
        <v/>
      </c>
      <c r="Q5582" t="str">
        <f>_xlfn.IFNA(VLOOKUP(B5582&amp;A5582,[1]Countries!$A:$H,6,FALSE),"")</f>
        <v>SP</v>
      </c>
      <c r="R5582" t="str">
        <f>_xlfn.IFNA(VLOOKUP(B5582&amp;A5582,[1]Countries!$A:$H,7,FALSE),"")</f>
        <v>Soft Peg</v>
      </c>
      <c r="S5582" t="str">
        <f>_xlfn.IFNA(VLOOKUP(B5582&amp;A5582,[1]Countries!$A:$H,8,FALSE),"")</f>
        <v>Pegged</v>
      </c>
    </row>
    <row r="5583" spans="1:19" x14ac:dyDescent="0.25">
      <c r="A5583" t="s">
        <v>232</v>
      </c>
      <c r="B5583">
        <v>2001</v>
      </c>
      <c r="C5583" t="s">
        <v>233</v>
      </c>
      <c r="D5583" s="1">
        <v>8.2988705867537416</v>
      </c>
      <c r="F5583" s="1">
        <v>825706961.23868918</v>
      </c>
      <c r="H5583" s="1">
        <v>37.992056881911033</v>
      </c>
      <c r="I5583" s="1">
        <v>55549999.237060487</v>
      </c>
      <c r="J5583" s="1">
        <v>48.271029356045076</v>
      </c>
      <c r="K5583" s="3">
        <v>1704948222.6816621</v>
      </c>
      <c r="L5583" s="1">
        <v>48.595662999854063</v>
      </c>
      <c r="M5583">
        <f t="shared" si="348"/>
        <v>6.7275682348283503</v>
      </c>
      <c r="N5583" s="4">
        <f t="shared" si="349"/>
        <v>55.32323123468241</v>
      </c>
      <c r="O5583">
        <f t="shared" si="350"/>
        <v>1.0716359550239589</v>
      </c>
      <c r="P5583" t="str">
        <f t="shared" si="351"/>
        <v/>
      </c>
      <c r="Q5583" t="str">
        <f>_xlfn.IFNA(VLOOKUP(B5583&amp;A5583,[1]Countries!$A:$H,6,FALSE),"")</f>
        <v>SP</v>
      </c>
      <c r="R5583" t="str">
        <f>_xlfn.IFNA(VLOOKUP(B5583&amp;A5583,[1]Countries!$A:$H,7,FALSE),"")</f>
        <v>Soft Peg</v>
      </c>
      <c r="S5583" t="str">
        <f>_xlfn.IFNA(VLOOKUP(B5583&amp;A5583,[1]Countries!$A:$H,8,FALSE),"")</f>
        <v>Pegged</v>
      </c>
    </row>
    <row r="5584" spans="1:19" x14ac:dyDescent="0.25">
      <c r="A5584" t="s">
        <v>232</v>
      </c>
      <c r="B5584">
        <v>2002</v>
      </c>
      <c r="C5584" t="s">
        <v>233</v>
      </c>
      <c r="D5584" s="1">
        <v>6.3953128327057156</v>
      </c>
      <c r="F5584" s="1">
        <v>775780697.67662489</v>
      </c>
      <c r="H5584" s="1">
        <v>38.70013562959069</v>
      </c>
      <c r="I5584" s="1">
        <v>77000000</v>
      </c>
      <c r="J5584" s="1">
        <v>49.106115051871328</v>
      </c>
      <c r="K5584" s="3">
        <v>1717289251.042171</v>
      </c>
      <c r="L5584" s="1">
        <v>50.101667582513542</v>
      </c>
      <c r="M5584">
        <f t="shared" si="348"/>
        <v>9.925485414964081</v>
      </c>
      <c r="N5584" s="4">
        <f t="shared" si="349"/>
        <v>60.027152997477621</v>
      </c>
      <c r="O5584">
        <f t="shared" si="350"/>
        <v>1.0364062580468625</v>
      </c>
      <c r="P5584" t="str">
        <f t="shared" si="351"/>
        <v/>
      </c>
      <c r="Q5584" t="str">
        <f>_xlfn.IFNA(VLOOKUP(B5584&amp;A5584,[1]Countries!$A:$H,6,FALSE),"")</f>
        <v>SP</v>
      </c>
      <c r="R5584" t="str">
        <f>_xlfn.IFNA(VLOOKUP(B5584&amp;A5584,[1]Countries!$A:$H,7,FALSE),"")</f>
        <v>Soft Peg</v>
      </c>
      <c r="S5584" t="str">
        <f>_xlfn.IFNA(VLOOKUP(B5584&amp;A5584,[1]Countries!$A:$H,8,FALSE),"")</f>
        <v>Pegged</v>
      </c>
    </row>
    <row r="5585" spans="1:19" x14ac:dyDescent="0.25">
      <c r="A5585" t="s">
        <v>232</v>
      </c>
      <c r="B5585">
        <v>2003</v>
      </c>
      <c r="C5585" t="s">
        <v>233</v>
      </c>
      <c r="D5585" s="1">
        <v>6.3468861237065202</v>
      </c>
      <c r="F5585" s="1">
        <v>1157832934.551271</v>
      </c>
      <c r="H5585" s="1">
        <v>36.47028812219515</v>
      </c>
      <c r="I5585" s="1">
        <v>79129997.253417999</v>
      </c>
      <c r="J5585" s="1">
        <v>49.236183284134782</v>
      </c>
      <c r="K5585" s="3">
        <v>1795593808.094198</v>
      </c>
      <c r="L5585" s="1">
        <v>48.095453686283349</v>
      </c>
      <c r="M5585">
        <f t="shared" si="348"/>
        <v>6.8343190880198597</v>
      </c>
      <c r="N5585" s="4">
        <f t="shared" si="349"/>
        <v>54.92977277430321</v>
      </c>
      <c r="O5585">
        <f t="shared" si="350"/>
        <v>1.0310266419903973</v>
      </c>
      <c r="P5585" t="str">
        <f t="shared" si="351"/>
        <v/>
      </c>
      <c r="Q5585" t="str">
        <f>_xlfn.IFNA(VLOOKUP(B5585&amp;A5585,[1]Countries!$A:$H,6,FALSE),"")</f>
        <v>SP</v>
      </c>
      <c r="R5585" t="str">
        <f>_xlfn.IFNA(VLOOKUP(B5585&amp;A5585,[1]Countries!$A:$H,7,FALSE),"")</f>
        <v>Soft Peg</v>
      </c>
      <c r="S5585" t="str">
        <f>_xlfn.IFNA(VLOOKUP(B5585&amp;A5585,[1]Countries!$A:$H,8,FALSE),"")</f>
        <v>Pegged</v>
      </c>
    </row>
    <row r="5586" spans="1:19" x14ac:dyDescent="0.25">
      <c r="A5586" t="s">
        <v>232</v>
      </c>
      <c r="B5586">
        <v>2004</v>
      </c>
      <c r="C5586" t="s">
        <v>233</v>
      </c>
      <c r="D5586" s="1">
        <v>5.9840067556756882</v>
      </c>
      <c r="F5586" s="1">
        <v>1511236655.5204661</v>
      </c>
      <c r="H5586" s="1">
        <v>34.665307748958377</v>
      </c>
      <c r="I5586" s="1">
        <v>95309997.55859381</v>
      </c>
      <c r="J5586" s="1">
        <v>48.701098607585337</v>
      </c>
      <c r="K5586" s="3">
        <v>1825981974.5544989</v>
      </c>
      <c r="L5586" s="1">
        <v>41.499464039528249</v>
      </c>
      <c r="M5586">
        <f t="shared" si="348"/>
        <v>6.3067552795541006</v>
      </c>
      <c r="N5586" s="4">
        <f t="shared" si="349"/>
        <v>47.806219319082352</v>
      </c>
      <c r="O5586">
        <f t="shared" si="350"/>
        <v>1.0533417696746725</v>
      </c>
      <c r="P5586" t="str">
        <f t="shared" si="351"/>
        <v/>
      </c>
      <c r="Q5586" t="str">
        <f>_xlfn.IFNA(VLOOKUP(B5586&amp;A5586,[1]Countries!$A:$H,6,FALSE),"")</f>
        <v>SP</v>
      </c>
      <c r="R5586" t="str">
        <f>_xlfn.IFNA(VLOOKUP(B5586&amp;A5586,[1]Countries!$A:$H,7,FALSE),"")</f>
        <v>Soft Peg</v>
      </c>
      <c r="S5586" t="str">
        <f>_xlfn.IFNA(VLOOKUP(B5586&amp;A5586,[1]Countries!$A:$H,8,FALSE),"")</f>
        <v>Pegged</v>
      </c>
    </row>
    <row r="5587" spans="1:19" x14ac:dyDescent="0.25">
      <c r="A5587" t="s">
        <v>232</v>
      </c>
      <c r="B5587">
        <v>2005</v>
      </c>
      <c r="C5587" t="s">
        <v>233</v>
      </c>
      <c r="D5587" s="1">
        <v>5.6711304047306568</v>
      </c>
      <c r="F5587" s="1">
        <v>1682350934.85132</v>
      </c>
      <c r="H5587" s="1">
        <v>33.770107106701133</v>
      </c>
      <c r="I5587" s="1">
        <v>68440002.44140631</v>
      </c>
      <c r="J5587" s="1">
        <v>48.877789258331383</v>
      </c>
      <c r="K5587" s="3">
        <v>1889272746.2816181</v>
      </c>
      <c r="L5587" s="1">
        <v>35.625949720128787</v>
      </c>
      <c r="M5587">
        <f t="shared" si="348"/>
        <v>4.0681168847482336</v>
      </c>
      <c r="N5587" s="4">
        <f t="shared" si="349"/>
        <v>39.694066604877023</v>
      </c>
      <c r="O5587">
        <f t="shared" si="350"/>
        <v>1.0459190466138906</v>
      </c>
      <c r="P5587" t="str">
        <f t="shared" si="351"/>
        <v/>
      </c>
      <c r="Q5587" t="str">
        <f>_xlfn.IFNA(VLOOKUP(B5587&amp;A5587,[1]Countries!$A:$H,6,FALSE),"")</f>
        <v>SP</v>
      </c>
      <c r="R5587" t="str">
        <f>_xlfn.IFNA(VLOOKUP(B5587&amp;A5587,[1]Countries!$A:$H,7,FALSE),"")</f>
        <v>Soft Peg</v>
      </c>
      <c r="S5587" t="str">
        <f>_xlfn.IFNA(VLOOKUP(B5587&amp;A5587,[1]Countries!$A:$H,8,FALSE),"")</f>
        <v>Pegged</v>
      </c>
    </row>
    <row r="5588" spans="1:19" x14ac:dyDescent="0.25">
      <c r="A5588" t="s">
        <v>232</v>
      </c>
      <c r="B5588">
        <v>2006</v>
      </c>
      <c r="C5588" t="s">
        <v>233</v>
      </c>
      <c r="D5588" s="1">
        <v>4.8427648086475026</v>
      </c>
      <c r="F5588" s="1">
        <v>1800105589.6034851</v>
      </c>
      <c r="H5588" s="1">
        <v>35.481319653158089</v>
      </c>
      <c r="I5588" s="1">
        <v>71190002.44140631</v>
      </c>
      <c r="J5588" s="1">
        <v>47.453282212476971</v>
      </c>
      <c r="K5588" s="3">
        <v>1969190775.5018711</v>
      </c>
      <c r="L5588" s="1">
        <v>34.101587807511549</v>
      </c>
      <c r="M5588">
        <f t="shared" si="348"/>
        <v>3.9547681454112671</v>
      </c>
      <c r="N5588" s="4">
        <f t="shared" si="349"/>
        <v>38.056355952922814</v>
      </c>
      <c r="O5588">
        <f t="shared" si="350"/>
        <v>1.1073357908571988</v>
      </c>
      <c r="P5588" t="str">
        <f t="shared" si="351"/>
        <v/>
      </c>
      <c r="Q5588" t="str">
        <f>_xlfn.IFNA(VLOOKUP(B5588&amp;A5588,[1]Countries!$A:$H,6,FALSE),"")</f>
        <v>SP</v>
      </c>
      <c r="R5588" t="str">
        <f>_xlfn.IFNA(VLOOKUP(B5588&amp;A5588,[1]Countries!$A:$H,7,FALSE),"")</f>
        <v>Soft Peg</v>
      </c>
      <c r="S5588" t="str">
        <f>_xlfn.IFNA(VLOOKUP(B5588&amp;A5588,[1]Countries!$A:$H,8,FALSE),"")</f>
        <v>Pegged</v>
      </c>
    </row>
    <row r="5589" spans="1:19" x14ac:dyDescent="0.25">
      <c r="A5589" t="s">
        <v>232</v>
      </c>
      <c r="B5589">
        <v>2007</v>
      </c>
      <c r="C5589" t="s">
        <v>233</v>
      </c>
      <c r="D5589" s="1">
        <v>5.2848793462416079</v>
      </c>
      <c r="E5589" s="1">
        <v>895709867.43123162</v>
      </c>
      <c r="F5589" s="1">
        <v>1716262753.0019591</v>
      </c>
      <c r="G5589" s="1">
        <v>1880617168.6490469</v>
      </c>
      <c r="H5589" s="1">
        <v>39.246062127477643</v>
      </c>
      <c r="I5589" s="1">
        <v>130899993.896484</v>
      </c>
      <c r="J5589" s="1">
        <v>55.742337243015847</v>
      </c>
      <c r="K5589" s="3">
        <v>2064361051.5434599</v>
      </c>
      <c r="L5589" s="1">
        <v>37.182612734498562</v>
      </c>
      <c r="M5589">
        <f t="shared" si="348"/>
        <v>7.6270369247088468</v>
      </c>
      <c r="N5589" s="4">
        <f t="shared" si="349"/>
        <v>44.809649659207409</v>
      </c>
      <c r="O5589">
        <f t="shared" si="350"/>
        <v>0.79396855148066747</v>
      </c>
      <c r="P5589">
        <f t="shared" si="351"/>
        <v>57.386743346558603</v>
      </c>
      <c r="Q5589" t="str">
        <f>_xlfn.IFNA(VLOOKUP(B5589&amp;A5589,[1]Countries!$A:$H,6,FALSE),"")</f>
        <v>SP</v>
      </c>
      <c r="R5589" t="str">
        <f>_xlfn.IFNA(VLOOKUP(B5589&amp;A5589,[1]Countries!$A:$H,7,FALSE),"")</f>
        <v>Soft Peg</v>
      </c>
      <c r="S5589" t="str">
        <f>_xlfn.IFNA(VLOOKUP(B5589&amp;A5589,[1]Countries!$A:$H,8,FALSE),"")</f>
        <v>Pegged</v>
      </c>
    </row>
    <row r="5590" spans="1:19" x14ac:dyDescent="0.25">
      <c r="A5590" t="s">
        <v>232</v>
      </c>
      <c r="B5590">
        <v>2008</v>
      </c>
      <c r="C5590" t="s">
        <v>233</v>
      </c>
      <c r="D5590" s="1">
        <v>5.5380158110391919</v>
      </c>
      <c r="E5590" s="1">
        <v>935020711.27681208</v>
      </c>
      <c r="F5590" s="1">
        <v>1758534994.915993</v>
      </c>
      <c r="G5590" s="1">
        <v>1911937309.349731</v>
      </c>
      <c r="H5590" s="1">
        <v>41.719604890530753</v>
      </c>
      <c r="I5590" s="1">
        <v>144710006.71386701</v>
      </c>
      <c r="J5590" s="1">
        <v>54.204116709003173</v>
      </c>
      <c r="K5590" s="3">
        <v>2203489358.222683</v>
      </c>
      <c r="L5590" s="1">
        <v>32.746398989203357</v>
      </c>
      <c r="M5590">
        <f t="shared" si="348"/>
        <v>8.229009211203099</v>
      </c>
      <c r="N5590" s="4">
        <f t="shared" si="349"/>
        <v>40.975408200406456</v>
      </c>
      <c r="O5590">
        <f t="shared" si="350"/>
        <v>0.84487832422127151</v>
      </c>
      <c r="P5590">
        <f t="shared" si="351"/>
        <v>55.55286649951411</v>
      </c>
      <c r="Q5590" t="str">
        <f>_xlfn.IFNA(VLOOKUP(B5590&amp;A5590,[1]Countries!$A:$H,6,FALSE),"")</f>
        <v>SP</v>
      </c>
      <c r="R5590" t="str">
        <f>_xlfn.IFNA(VLOOKUP(B5590&amp;A5590,[1]Countries!$A:$H,7,FALSE),"")</f>
        <v>Soft Peg</v>
      </c>
      <c r="S5590" t="str">
        <f>_xlfn.IFNA(VLOOKUP(B5590&amp;A5590,[1]Countries!$A:$H,8,FALSE),"")</f>
        <v>Pegged</v>
      </c>
    </row>
    <row r="5591" spans="1:19" x14ac:dyDescent="0.25">
      <c r="A5591" t="s">
        <v>232</v>
      </c>
      <c r="B5591">
        <v>2009</v>
      </c>
      <c r="C5591" t="s">
        <v>233</v>
      </c>
      <c r="D5591" s="1">
        <v>6.0397346367265046</v>
      </c>
      <c r="E5591" s="1">
        <v>779280149.16742396</v>
      </c>
      <c r="F5591" s="1">
        <v>1773199523.2307019</v>
      </c>
      <c r="G5591" s="1">
        <v>1986901849.2512131</v>
      </c>
      <c r="H5591" s="1">
        <v>33.585979699340079</v>
      </c>
      <c r="I5591" s="1">
        <v>122269996.643066</v>
      </c>
      <c r="J5591" s="1">
        <v>59.624937925777779</v>
      </c>
      <c r="K5591" s="3">
        <v>2250959313.2628989</v>
      </c>
      <c r="L5591" s="1">
        <v>30.90036339277372</v>
      </c>
      <c r="M5591">
        <f t="shared" si="348"/>
        <v>6.8954449311093162</v>
      </c>
      <c r="N5591" s="4">
        <f t="shared" si="349"/>
        <v>37.795808323883037</v>
      </c>
      <c r="O5591">
        <f t="shared" si="350"/>
        <v>0.67715059300324709</v>
      </c>
      <c r="P5591">
        <f t="shared" si="351"/>
        <v>68.104106969504954</v>
      </c>
      <c r="Q5591" t="str">
        <f>_xlfn.IFNA(VLOOKUP(B5591&amp;A5591,[1]Countries!$A:$H,6,FALSE),"")</f>
        <v>SP</v>
      </c>
      <c r="R5591" t="str">
        <f>_xlfn.IFNA(VLOOKUP(B5591&amp;A5591,[1]Countries!$A:$H,7,FALSE),"")</f>
        <v>Soft Peg</v>
      </c>
      <c r="S5591" t="str">
        <f>_xlfn.IFNA(VLOOKUP(B5591&amp;A5591,[1]Countries!$A:$H,8,FALSE),"")</f>
        <v>Pegged</v>
      </c>
    </row>
    <row r="5592" spans="1:19" x14ac:dyDescent="0.25">
      <c r="A5592" t="s">
        <v>232</v>
      </c>
      <c r="B5592">
        <v>2010</v>
      </c>
      <c r="C5592" t="s">
        <v>233</v>
      </c>
      <c r="D5592" s="1">
        <v>4.7876816082865368</v>
      </c>
      <c r="E5592" s="1">
        <v>941418363.97510862</v>
      </c>
      <c r="F5592" s="1">
        <v>2269525782.3963499</v>
      </c>
      <c r="G5592" s="1">
        <v>2413002180.3020568</v>
      </c>
      <c r="H5592" s="1">
        <v>30.981300851034501</v>
      </c>
      <c r="I5592" s="1">
        <v>256049987.79296899</v>
      </c>
      <c r="J5592" s="1">
        <v>54.551484927724161</v>
      </c>
      <c r="K5592" s="3">
        <v>2269525782.3963499</v>
      </c>
      <c r="L5592" s="1">
        <v>26.883359272487869</v>
      </c>
      <c r="M5592">
        <f t="shared" si="348"/>
        <v>11.28209204667464</v>
      </c>
      <c r="N5592" s="4">
        <f t="shared" si="349"/>
        <v>38.165451319162507</v>
      </c>
      <c r="O5592">
        <f t="shared" si="350"/>
        <v>0.83313066789091184</v>
      </c>
      <c r="P5592">
        <f t="shared" si="351"/>
        <v>64.84102660306111</v>
      </c>
      <c r="Q5592" t="str">
        <f>_xlfn.IFNA(VLOOKUP(B5592&amp;A5592,[1]Countries!$A:$H,6,FALSE),"")</f>
        <v>SP</v>
      </c>
      <c r="R5592" t="str">
        <f>_xlfn.IFNA(VLOOKUP(B5592&amp;A5592,[1]Countries!$A:$H,7,FALSE),"")</f>
        <v>Soft Peg</v>
      </c>
      <c r="S5592" t="str">
        <f>_xlfn.IFNA(VLOOKUP(B5592&amp;A5592,[1]Countries!$A:$H,8,FALSE),"")</f>
        <v>Pegged</v>
      </c>
    </row>
    <row r="5593" spans="1:19" x14ac:dyDescent="0.25">
      <c r="A5593" t="s">
        <v>232</v>
      </c>
      <c r="B5593">
        <v>2011</v>
      </c>
      <c r="C5593" t="s">
        <v>233</v>
      </c>
      <c r="D5593" s="1">
        <v>4.4695688946318626</v>
      </c>
      <c r="E5593" s="1">
        <v>1230967664.6286449</v>
      </c>
      <c r="F5593" s="1">
        <v>2622336141.145154</v>
      </c>
      <c r="G5593" s="1">
        <v>2632900418.7385502</v>
      </c>
      <c r="H5593" s="1">
        <v>32.656185745402297</v>
      </c>
      <c r="I5593" s="1">
        <v>256769989.01367199</v>
      </c>
      <c r="J5593" s="1">
        <v>52.372207620995773</v>
      </c>
      <c r="K5593" s="3">
        <v>2391062404.025897</v>
      </c>
      <c r="L5593" s="1">
        <v>24.761728275163421</v>
      </c>
      <c r="M5593">
        <f t="shared" si="348"/>
        <v>9.7916504671114559</v>
      </c>
      <c r="N5593" s="4">
        <f t="shared" si="349"/>
        <v>34.553378742274873</v>
      </c>
      <c r="O5593">
        <f t="shared" si="350"/>
        <v>0.90940967628621538</v>
      </c>
      <c r="P5593">
        <f t="shared" si="351"/>
        <v>53.461214682328716</v>
      </c>
      <c r="Q5593" t="str">
        <f>_xlfn.IFNA(VLOOKUP(B5593&amp;A5593,[1]Countries!$A:$H,6,FALSE),"")</f>
        <v>SP</v>
      </c>
      <c r="R5593" t="str">
        <f>_xlfn.IFNA(VLOOKUP(B5593&amp;A5593,[1]Countries!$A:$H,7,FALSE),"")</f>
        <v>Soft Peg</v>
      </c>
      <c r="S5593" t="str">
        <f>_xlfn.IFNA(VLOOKUP(B5593&amp;A5593,[1]Countries!$A:$H,8,FALSE),"")</f>
        <v>Pegged</v>
      </c>
    </row>
    <row r="5594" spans="1:19" x14ac:dyDescent="0.25">
      <c r="A5594" t="s">
        <v>232</v>
      </c>
      <c r="B5594">
        <v>2012</v>
      </c>
      <c r="C5594" t="s">
        <v>233</v>
      </c>
      <c r="D5594" s="1">
        <v>4.8013569856558238</v>
      </c>
      <c r="E5594" s="1">
        <v>1035578769.065088</v>
      </c>
      <c r="F5594" s="1">
        <v>2526185310.3209701</v>
      </c>
      <c r="G5594" s="1">
        <v>2686142421.1519728</v>
      </c>
      <c r="H5594" s="1">
        <v>30.226475065669479</v>
      </c>
      <c r="I5594" s="1">
        <v>276260009.765625</v>
      </c>
      <c r="J5594" s="1">
        <v>53.278533802209402</v>
      </c>
      <c r="K5594" s="3">
        <v>2552306732.4764891</v>
      </c>
      <c r="L5594" s="1">
        <v>21.95240823242731</v>
      </c>
      <c r="M5594">
        <f t="shared" si="348"/>
        <v>10.935856868335767</v>
      </c>
      <c r="N5594" s="4">
        <f t="shared" si="349"/>
        <v>32.888265100763078</v>
      </c>
      <c r="O5594">
        <f t="shared" si="350"/>
        <v>0.87692852756119033</v>
      </c>
      <c r="P5594">
        <f t="shared" si="351"/>
        <v>65.338185814926177</v>
      </c>
      <c r="Q5594" t="str">
        <f>_xlfn.IFNA(VLOOKUP(B5594&amp;A5594,[1]Countries!$A:$H,6,FALSE),"")</f>
        <v>SP</v>
      </c>
      <c r="R5594" t="str">
        <f>_xlfn.IFNA(VLOOKUP(B5594&amp;A5594,[1]Countries!$A:$H,7,FALSE),"")</f>
        <v>Soft Peg</v>
      </c>
      <c r="S5594" t="str">
        <f>_xlfn.IFNA(VLOOKUP(B5594&amp;A5594,[1]Countries!$A:$H,8,FALSE),"")</f>
        <v>Pegged</v>
      </c>
    </row>
    <row r="5595" spans="1:19" x14ac:dyDescent="0.25">
      <c r="A5595" t="s">
        <v>232</v>
      </c>
      <c r="B5595">
        <v>2013</v>
      </c>
      <c r="C5595" t="s">
        <v>233</v>
      </c>
      <c r="D5595" s="1">
        <v>4.9506789081692144</v>
      </c>
      <c r="E5595" s="1">
        <v>905412758.47350037</v>
      </c>
      <c r="F5595" s="1">
        <v>2421470021.6856222</v>
      </c>
      <c r="G5595" s="1">
        <v>2251498990.8489819</v>
      </c>
      <c r="H5595" s="1">
        <v>28.371725809256219</v>
      </c>
      <c r="I5595" s="1">
        <v>320670013.42773402</v>
      </c>
      <c r="J5595" s="1">
        <v>55.078630611812073</v>
      </c>
      <c r="K5595" s="3">
        <v>2659169574.5363102</v>
      </c>
      <c r="L5595" s="1">
        <v>19.11726425155577</v>
      </c>
      <c r="M5595">
        <f t="shared" si="348"/>
        <v>13.24278271281305</v>
      </c>
      <c r="N5595" s="4">
        <f t="shared" si="349"/>
        <v>32.36004696436882</v>
      </c>
      <c r="O5595">
        <f t="shared" si="350"/>
        <v>0.81558616997558697</v>
      </c>
      <c r="P5595">
        <f t="shared" si="351"/>
        <v>55.589630279149624</v>
      </c>
      <c r="Q5595" t="str">
        <f>_xlfn.IFNA(VLOOKUP(B5595&amp;A5595,[1]Countries!$A:$H,6,FALSE),"")</f>
        <v>SP</v>
      </c>
      <c r="R5595" t="str">
        <f>_xlfn.IFNA(VLOOKUP(B5595&amp;A5595,[1]Countries!$A:$H,7,FALSE),"")</f>
        <v>Soft Peg</v>
      </c>
      <c r="S5595" t="str">
        <f>_xlfn.IFNA(VLOOKUP(B5595&amp;A5595,[1]Countries!$A:$H,8,FALSE),"")</f>
        <v>Pegged</v>
      </c>
    </row>
    <row r="5596" spans="1:19" x14ac:dyDescent="0.25">
      <c r="A5596" t="s">
        <v>232</v>
      </c>
      <c r="B5596">
        <v>2014</v>
      </c>
      <c r="C5596" t="s">
        <v>233</v>
      </c>
      <c r="D5596" s="1">
        <v>3.8676292104923862</v>
      </c>
      <c r="E5596" s="1">
        <v>931254344.39701641</v>
      </c>
      <c r="F5596" s="1">
        <v>2499803980.1736059</v>
      </c>
      <c r="G5596" s="1">
        <v>2151612113.229887</v>
      </c>
      <c r="H5596" s="1">
        <v>31.40502298871899</v>
      </c>
      <c r="I5596" s="1">
        <v>107169998.168945</v>
      </c>
      <c r="J5596" s="1">
        <v>52.967759210981733</v>
      </c>
      <c r="K5596" s="3">
        <v>2735859196.5825539</v>
      </c>
      <c r="L5596" s="1">
        <v>15.721006215138409</v>
      </c>
      <c r="M5596">
        <f t="shared" si="348"/>
        <v>4.2871360722252421</v>
      </c>
      <c r="N5596" s="4">
        <f t="shared" si="349"/>
        <v>20.008142287363651</v>
      </c>
      <c r="O5596">
        <f t="shared" si="350"/>
        <v>0.88794091895937965</v>
      </c>
      <c r="P5596">
        <f t="shared" si="351"/>
        <v>48.818138482526912</v>
      </c>
      <c r="Q5596" t="str">
        <f>_xlfn.IFNA(VLOOKUP(B5596&amp;A5596,[1]Countries!$A:$H,6,FALSE),"")</f>
        <v>SP</v>
      </c>
      <c r="R5596" t="str">
        <f>_xlfn.IFNA(VLOOKUP(B5596&amp;A5596,[1]Countries!$A:$H,7,FALSE),"")</f>
        <v>Soft Peg</v>
      </c>
      <c r="S5596" t="str">
        <f>_xlfn.IFNA(VLOOKUP(B5596&amp;A5596,[1]Countries!$A:$H,8,FALSE),"")</f>
        <v>Pegged</v>
      </c>
    </row>
    <row r="5597" spans="1:19" x14ac:dyDescent="0.25">
      <c r="A5597" t="s">
        <v>232</v>
      </c>
      <c r="B5597">
        <v>2015</v>
      </c>
      <c r="C5597" t="s">
        <v>233</v>
      </c>
      <c r="D5597" s="1">
        <v>3.761836223802153</v>
      </c>
      <c r="E5597" s="1">
        <v>1012114659.301546</v>
      </c>
      <c r="F5597" s="1">
        <v>2372280099.2415328</v>
      </c>
      <c r="G5597" s="1">
        <v>2048943837.732877</v>
      </c>
      <c r="H5597" s="1">
        <v>33.556705047020372</v>
      </c>
      <c r="I5597" s="1">
        <v>86489997.863769501</v>
      </c>
      <c r="J5597" s="1">
        <v>50.384090747767353</v>
      </c>
      <c r="K5597" s="3">
        <v>2808363411.6999631</v>
      </c>
      <c r="L5597" s="1">
        <v>15.631732435259121</v>
      </c>
      <c r="M5597">
        <f t="shared" si="348"/>
        <v>3.6458594367259645</v>
      </c>
      <c r="N5597" s="4">
        <f t="shared" si="349"/>
        <v>19.277591871985084</v>
      </c>
      <c r="O5597">
        <f t="shared" si="350"/>
        <v>0.98475349095053888</v>
      </c>
      <c r="P5597">
        <f t="shared" si="351"/>
        <v>43.706018474075925</v>
      </c>
      <c r="Q5597" t="str">
        <f>_xlfn.IFNA(VLOOKUP(B5597&amp;A5597,[1]Countries!$A:$H,6,FALSE),"")</f>
        <v>SP</v>
      </c>
      <c r="R5597" t="str">
        <f>_xlfn.IFNA(VLOOKUP(B5597&amp;A5597,[1]Countries!$A:$H,7,FALSE),"")</f>
        <v>Soft Peg</v>
      </c>
      <c r="S5597" t="str">
        <f>_xlfn.IFNA(VLOOKUP(B5597&amp;A5597,[1]Countries!$A:$H,8,FALSE),"")</f>
        <v>Pegged</v>
      </c>
    </row>
    <row r="5598" spans="1:19" x14ac:dyDescent="0.25">
      <c r="A5598" t="s">
        <v>232</v>
      </c>
      <c r="B5598">
        <v>2016</v>
      </c>
      <c r="C5598" t="s">
        <v>233</v>
      </c>
      <c r="D5598" s="1">
        <v>5.5765265801566777</v>
      </c>
      <c r="E5598" s="1">
        <v>967978076.39228821</v>
      </c>
      <c r="F5598" s="1">
        <v>2165408361.596386</v>
      </c>
      <c r="G5598" s="1">
        <v>1914309734.37415</v>
      </c>
      <c r="H5598" s="1">
        <v>29.860647742495981</v>
      </c>
      <c r="I5598" s="1">
        <v>112069999.694824</v>
      </c>
      <c r="J5598" s="1">
        <v>51.976939048514467</v>
      </c>
      <c r="K5598" s="3">
        <v>2950103849.3592358</v>
      </c>
      <c r="L5598" s="1">
        <v>22.61229530800405</v>
      </c>
      <c r="M5598">
        <f t="shared" si="348"/>
        <v>5.1754672089750109</v>
      </c>
      <c r="N5598" s="4">
        <f t="shared" si="349"/>
        <v>27.787762516979061</v>
      </c>
      <c r="O5598">
        <f t="shared" si="350"/>
        <v>0.92393014730362544</v>
      </c>
      <c r="P5598">
        <f t="shared" si="351"/>
        <v>43.702226091165805</v>
      </c>
      <c r="Q5598" t="str">
        <f>_xlfn.IFNA(VLOOKUP(B5598&amp;A5598,[1]Countries!$A:$H,6,FALSE),"")</f>
        <v>SP</v>
      </c>
      <c r="R5598" t="str">
        <f>_xlfn.IFNA(VLOOKUP(B5598&amp;A5598,[1]Countries!$A:$H,7,FALSE),"")</f>
        <v>Soft Peg</v>
      </c>
      <c r="S5598" t="str">
        <f>_xlfn.IFNA(VLOOKUP(B5598&amp;A5598,[1]Countries!$A:$H,8,FALSE),"")</f>
        <v>Pegged</v>
      </c>
    </row>
    <row r="5599" spans="1:19" x14ac:dyDescent="0.25">
      <c r="A5599" t="s">
        <v>232</v>
      </c>
      <c r="B5599">
        <v>2017</v>
      </c>
      <c r="C5599" t="s">
        <v>233</v>
      </c>
      <c r="D5599" s="1">
        <v>5.3986906568647974</v>
      </c>
      <c r="E5599" s="1">
        <v>1095170302.625752</v>
      </c>
      <c r="F5599" s="1">
        <v>2405289382.3593788</v>
      </c>
      <c r="G5599" s="1">
        <v>2169829259.952116</v>
      </c>
      <c r="H5599" s="1">
        <v>28.524513865197079</v>
      </c>
      <c r="I5599" s="1">
        <v>145660003.66210899</v>
      </c>
      <c r="J5599" s="1">
        <v>53.359023440032573</v>
      </c>
      <c r="K5599" s="3">
        <v>2911112764.7709761</v>
      </c>
      <c r="L5599" s="1">
        <v>24.7914248717559</v>
      </c>
      <c r="M5599">
        <f t="shared" si="348"/>
        <v>6.0558203403878688</v>
      </c>
      <c r="N5599" s="4">
        <f t="shared" si="349"/>
        <v>30.847245212143768</v>
      </c>
      <c r="O5599">
        <f t="shared" si="350"/>
        <v>0.87409726702335155</v>
      </c>
      <c r="P5599">
        <f t="shared" si="351"/>
        <v>44.678988117106208</v>
      </c>
      <c r="Q5599" t="str">
        <f>_xlfn.IFNA(VLOOKUP(B5599&amp;A5599,[1]Countries!$A:$H,6,FALSE),"")</f>
        <v>SP</v>
      </c>
      <c r="R5599" t="str">
        <f>_xlfn.IFNA(VLOOKUP(B5599&amp;A5599,[1]Countries!$A:$H,7,FALSE),"")</f>
        <v>Soft Peg</v>
      </c>
      <c r="S5599" t="str">
        <f>_xlfn.IFNA(VLOOKUP(B5599&amp;A5599,[1]Countries!$A:$H,8,FALSE),"")</f>
        <v>Pegged</v>
      </c>
    </row>
    <row r="5600" spans="1:19" x14ac:dyDescent="0.25">
      <c r="A5600" t="s">
        <v>232</v>
      </c>
      <c r="B5600">
        <v>2018</v>
      </c>
      <c r="C5600" t="s">
        <v>233</v>
      </c>
      <c r="D5600" s="1">
        <v>4.3797047186632696</v>
      </c>
      <c r="E5600" s="1">
        <v>1280884668.115597</v>
      </c>
      <c r="F5600" s="1">
        <v>2575892261.3245678</v>
      </c>
      <c r="G5600" s="1">
        <v>2403918186.673996</v>
      </c>
      <c r="H5600" s="1">
        <v>31.429287189041801</v>
      </c>
      <c r="I5600" s="1">
        <v>151839996.33789101</v>
      </c>
      <c r="J5600" s="1">
        <v>51.284211402761038</v>
      </c>
      <c r="K5600" s="3">
        <v>2897934947.4654369</v>
      </c>
      <c r="L5600" s="1">
        <v>24.433440211733519</v>
      </c>
      <c r="M5600">
        <f t="shared" si="348"/>
        <v>5.8946563339497864</v>
      </c>
      <c r="N5600" s="4">
        <f t="shared" si="349"/>
        <v>30.328096545683305</v>
      </c>
      <c r="O5600">
        <f t="shared" si="350"/>
        <v>0.94991786486973651</v>
      </c>
      <c r="P5600">
        <f t="shared" si="351"/>
        <v>43.597845120312442</v>
      </c>
      <c r="Q5600" t="str">
        <f>_xlfn.IFNA(VLOOKUP(B5600&amp;A5600,[1]Countries!$A:$H,6,FALSE),"")</f>
        <v>SP</v>
      </c>
      <c r="R5600" t="str">
        <f>_xlfn.IFNA(VLOOKUP(B5600&amp;A5600,[1]Countries!$A:$H,7,FALSE),"")</f>
        <v>Soft Peg</v>
      </c>
      <c r="S5600" t="str">
        <f>_xlfn.IFNA(VLOOKUP(B5600&amp;A5600,[1]Countries!$A:$H,8,FALSE),"")</f>
        <v>Pegged</v>
      </c>
    </row>
    <row r="5601" spans="1:19" x14ac:dyDescent="0.25">
      <c r="A5601" t="s">
        <v>232</v>
      </c>
      <c r="B5601">
        <v>2019</v>
      </c>
      <c r="C5601" t="s">
        <v>233</v>
      </c>
      <c r="D5601" s="1">
        <v>4.3773946644343296</v>
      </c>
      <c r="E5601" s="1">
        <v>1073373559.003031</v>
      </c>
      <c r="F5601" s="1">
        <v>2460072443.6284199</v>
      </c>
      <c r="G5601" s="1">
        <v>2238423028.1543961</v>
      </c>
      <c r="H5601" s="1">
        <v>30.465227243539069</v>
      </c>
      <c r="J5601" s="1">
        <v>51.447554896776467</v>
      </c>
      <c r="K5601" s="3">
        <v>2941867682.9822302</v>
      </c>
      <c r="L5601" s="1">
        <v>24.187907076060419</v>
      </c>
      <c r="M5601" t="str">
        <f t="shared" si="348"/>
        <v/>
      </c>
      <c r="N5601" s="4">
        <f t="shared" si="349"/>
        <v>24.187907076060419</v>
      </c>
      <c r="O5601">
        <f t="shared" si="350"/>
        <v>0.94372697012789752</v>
      </c>
      <c r="P5601">
        <f t="shared" si="351"/>
        <v>47.358339880146197</v>
      </c>
      <c r="Q5601" t="str">
        <f>_xlfn.IFNA(VLOOKUP(B5601&amp;A5601,[1]Countries!$A:$H,6,FALSE),"")</f>
        <v/>
      </c>
      <c r="R5601" t="str">
        <f>_xlfn.IFNA(VLOOKUP(B5601&amp;A5601,[1]Countries!$A:$H,7,FALSE),"")</f>
        <v/>
      </c>
      <c r="S5601" t="str">
        <f>_xlfn.IFNA(VLOOKUP(B5601&amp;A5601,[1]Countries!$A:$H,8,FALSE),"")</f>
        <v/>
      </c>
    </row>
    <row r="5602" spans="1:19" x14ac:dyDescent="0.25">
      <c r="A5602" t="s">
        <v>234</v>
      </c>
      <c r="B5602">
        <v>1970</v>
      </c>
      <c r="C5602" t="s">
        <v>235</v>
      </c>
      <c r="I5602" s="1">
        <v>12890000.3433228</v>
      </c>
      <c r="M5602" t="str">
        <f t="shared" si="348"/>
        <v/>
      </c>
      <c r="N5602" s="4" t="str">
        <f t="shared" si="349"/>
        <v/>
      </c>
      <c r="O5602" t="str">
        <f t="shared" si="350"/>
        <v/>
      </c>
      <c r="P5602" t="str">
        <f t="shared" si="351"/>
        <v/>
      </c>
      <c r="Q5602" t="str">
        <f>_xlfn.IFNA(VLOOKUP(B5602&amp;A5602,[1]Countries!$A:$H,6,FALSE),"")</f>
        <v/>
      </c>
      <c r="R5602" t="str">
        <f>_xlfn.IFNA(VLOOKUP(B5602&amp;A5602,[1]Countries!$A:$H,7,FALSE),"")</f>
        <v/>
      </c>
      <c r="S5602" t="str">
        <f>_xlfn.IFNA(VLOOKUP(B5602&amp;A5602,[1]Countries!$A:$H,8,FALSE),"")</f>
        <v/>
      </c>
    </row>
    <row r="5603" spans="1:19" x14ac:dyDescent="0.25">
      <c r="A5603" t="s">
        <v>234</v>
      </c>
      <c r="B5603">
        <v>1971</v>
      </c>
      <c r="C5603" t="s">
        <v>235</v>
      </c>
      <c r="I5603" s="1">
        <v>12750000</v>
      </c>
      <c r="M5603" t="str">
        <f t="shared" si="348"/>
        <v/>
      </c>
      <c r="N5603" s="4" t="str">
        <f t="shared" si="349"/>
        <v/>
      </c>
      <c r="O5603" t="str">
        <f t="shared" si="350"/>
        <v/>
      </c>
      <c r="P5603" t="str">
        <f t="shared" si="351"/>
        <v/>
      </c>
      <c r="Q5603" t="str">
        <f>_xlfn.IFNA(VLOOKUP(B5603&amp;A5603,[1]Countries!$A:$H,6,FALSE),"")</f>
        <v/>
      </c>
      <c r="R5603" t="str">
        <f>_xlfn.IFNA(VLOOKUP(B5603&amp;A5603,[1]Countries!$A:$H,7,FALSE),"")</f>
        <v/>
      </c>
      <c r="S5603" t="str">
        <f>_xlfn.IFNA(VLOOKUP(B5603&amp;A5603,[1]Countries!$A:$H,8,FALSE),"")</f>
        <v/>
      </c>
    </row>
    <row r="5604" spans="1:19" x14ac:dyDescent="0.25">
      <c r="A5604" t="s">
        <v>234</v>
      </c>
      <c r="B5604">
        <v>1972</v>
      </c>
      <c r="C5604" t="s">
        <v>235</v>
      </c>
      <c r="I5604" s="1">
        <v>12909999.8474121</v>
      </c>
      <c r="M5604" t="str">
        <f t="shared" si="348"/>
        <v/>
      </c>
      <c r="N5604" s="4" t="str">
        <f t="shared" si="349"/>
        <v/>
      </c>
      <c r="O5604" t="str">
        <f t="shared" si="350"/>
        <v/>
      </c>
      <c r="P5604" t="str">
        <f t="shared" si="351"/>
        <v/>
      </c>
      <c r="Q5604" t="str">
        <f>_xlfn.IFNA(VLOOKUP(B5604&amp;A5604,[1]Countries!$A:$H,6,FALSE),"")</f>
        <v/>
      </c>
      <c r="R5604" t="str">
        <f>_xlfn.IFNA(VLOOKUP(B5604&amp;A5604,[1]Countries!$A:$H,7,FALSE),"")</f>
        <v/>
      </c>
      <c r="S5604" t="str">
        <f>_xlfn.IFNA(VLOOKUP(B5604&amp;A5604,[1]Countries!$A:$H,8,FALSE),"")</f>
        <v/>
      </c>
    </row>
    <row r="5605" spans="1:19" x14ac:dyDescent="0.25">
      <c r="A5605" t="s">
        <v>234</v>
      </c>
      <c r="B5605">
        <v>1973</v>
      </c>
      <c r="C5605" t="s">
        <v>235</v>
      </c>
      <c r="I5605" s="1">
        <v>10289999.961852999</v>
      </c>
      <c r="M5605" t="str">
        <f t="shared" si="348"/>
        <v/>
      </c>
      <c r="N5605" s="4" t="str">
        <f t="shared" si="349"/>
        <v/>
      </c>
      <c r="O5605" t="str">
        <f t="shared" si="350"/>
        <v/>
      </c>
      <c r="P5605" t="str">
        <f t="shared" si="351"/>
        <v/>
      </c>
      <c r="Q5605" t="str">
        <f>_xlfn.IFNA(VLOOKUP(B5605&amp;A5605,[1]Countries!$A:$H,6,FALSE),"")</f>
        <v/>
      </c>
      <c r="R5605" t="str">
        <f>_xlfn.IFNA(VLOOKUP(B5605&amp;A5605,[1]Countries!$A:$H,7,FALSE),"")</f>
        <v/>
      </c>
      <c r="S5605" t="str">
        <f>_xlfn.IFNA(VLOOKUP(B5605&amp;A5605,[1]Countries!$A:$H,8,FALSE),"")</f>
        <v/>
      </c>
    </row>
    <row r="5606" spans="1:19" x14ac:dyDescent="0.25">
      <c r="A5606" t="s">
        <v>234</v>
      </c>
      <c r="B5606">
        <v>1974</v>
      </c>
      <c r="C5606" t="s">
        <v>235</v>
      </c>
      <c r="I5606" s="1">
        <v>14539999.961852999</v>
      </c>
      <c r="M5606" t="str">
        <f t="shared" si="348"/>
        <v/>
      </c>
      <c r="N5606" s="4" t="str">
        <f t="shared" si="349"/>
        <v/>
      </c>
      <c r="O5606" t="str">
        <f t="shared" si="350"/>
        <v/>
      </c>
      <c r="P5606" t="str">
        <f t="shared" si="351"/>
        <v/>
      </c>
      <c r="Q5606" t="str">
        <f>_xlfn.IFNA(VLOOKUP(B5606&amp;A5606,[1]Countries!$A:$H,6,FALSE),"")</f>
        <v/>
      </c>
      <c r="R5606" t="str">
        <f>_xlfn.IFNA(VLOOKUP(B5606&amp;A5606,[1]Countries!$A:$H,7,FALSE),"")</f>
        <v/>
      </c>
      <c r="S5606" t="str">
        <f>_xlfn.IFNA(VLOOKUP(B5606&amp;A5606,[1]Countries!$A:$H,8,FALSE),"")</f>
        <v/>
      </c>
    </row>
    <row r="5607" spans="1:19" x14ac:dyDescent="0.25">
      <c r="A5607" t="s">
        <v>234</v>
      </c>
      <c r="B5607">
        <v>1975</v>
      </c>
      <c r="C5607" t="s">
        <v>235</v>
      </c>
      <c r="I5607" s="1">
        <v>20010000.228881799</v>
      </c>
      <c r="M5607" t="str">
        <f t="shared" si="348"/>
        <v/>
      </c>
      <c r="N5607" s="4" t="str">
        <f t="shared" si="349"/>
        <v/>
      </c>
      <c r="O5607" t="str">
        <f t="shared" si="350"/>
        <v/>
      </c>
      <c r="P5607" t="str">
        <f t="shared" si="351"/>
        <v/>
      </c>
      <c r="Q5607" t="str">
        <f>_xlfn.IFNA(VLOOKUP(B5607&amp;A5607,[1]Countries!$A:$H,6,FALSE),"")</f>
        <v/>
      </c>
      <c r="R5607" t="str">
        <f>_xlfn.IFNA(VLOOKUP(B5607&amp;A5607,[1]Countries!$A:$H,7,FALSE),"")</f>
        <v/>
      </c>
      <c r="S5607" t="str">
        <f>_xlfn.IFNA(VLOOKUP(B5607&amp;A5607,[1]Countries!$A:$H,8,FALSE),"")</f>
        <v/>
      </c>
    </row>
    <row r="5608" spans="1:19" x14ac:dyDescent="0.25">
      <c r="A5608" t="s">
        <v>234</v>
      </c>
      <c r="B5608">
        <v>1976</v>
      </c>
      <c r="C5608" t="s">
        <v>235</v>
      </c>
      <c r="I5608" s="1">
        <v>26459999.084472701</v>
      </c>
      <c r="M5608" t="str">
        <f t="shared" si="348"/>
        <v/>
      </c>
      <c r="N5608" s="4" t="str">
        <f t="shared" si="349"/>
        <v/>
      </c>
      <c r="O5608" t="str">
        <f t="shared" si="350"/>
        <v/>
      </c>
      <c r="P5608" t="str">
        <f t="shared" si="351"/>
        <v/>
      </c>
      <c r="Q5608" t="str">
        <f>_xlfn.IFNA(VLOOKUP(B5608&amp;A5608,[1]Countries!$A:$H,6,FALSE),"")</f>
        <v/>
      </c>
      <c r="R5608" t="str">
        <f>_xlfn.IFNA(VLOOKUP(B5608&amp;A5608,[1]Countries!$A:$H,7,FALSE),"")</f>
        <v/>
      </c>
      <c r="S5608" t="str">
        <f>_xlfn.IFNA(VLOOKUP(B5608&amp;A5608,[1]Countries!$A:$H,8,FALSE),"")</f>
        <v/>
      </c>
    </row>
    <row r="5609" spans="1:19" x14ac:dyDescent="0.25">
      <c r="A5609" t="s">
        <v>234</v>
      </c>
      <c r="B5609">
        <v>1977</v>
      </c>
      <c r="C5609" t="s">
        <v>235</v>
      </c>
      <c r="I5609" s="1">
        <v>32619998.931884799</v>
      </c>
      <c r="M5609" t="str">
        <f t="shared" si="348"/>
        <v/>
      </c>
      <c r="N5609" s="4" t="str">
        <f t="shared" si="349"/>
        <v/>
      </c>
      <c r="O5609" t="str">
        <f t="shared" si="350"/>
        <v/>
      </c>
      <c r="P5609" t="str">
        <f t="shared" si="351"/>
        <v/>
      </c>
      <c r="Q5609" t="str">
        <f>_xlfn.IFNA(VLOOKUP(B5609&amp;A5609,[1]Countries!$A:$H,6,FALSE),"")</f>
        <v/>
      </c>
      <c r="R5609" t="str">
        <f>_xlfn.IFNA(VLOOKUP(B5609&amp;A5609,[1]Countries!$A:$H,7,FALSE),"")</f>
        <v/>
      </c>
      <c r="S5609" t="str">
        <f>_xlfn.IFNA(VLOOKUP(B5609&amp;A5609,[1]Countries!$A:$H,8,FALSE),"")</f>
        <v/>
      </c>
    </row>
    <row r="5610" spans="1:19" x14ac:dyDescent="0.25">
      <c r="A5610" t="s">
        <v>234</v>
      </c>
      <c r="B5610">
        <v>1978</v>
      </c>
      <c r="C5610" t="s">
        <v>235</v>
      </c>
      <c r="I5610" s="1">
        <v>46569999.694824196</v>
      </c>
      <c r="M5610" t="str">
        <f t="shared" si="348"/>
        <v/>
      </c>
      <c r="N5610" s="4" t="str">
        <f t="shared" si="349"/>
        <v/>
      </c>
      <c r="O5610" t="str">
        <f t="shared" si="350"/>
        <v/>
      </c>
      <c r="P5610" t="str">
        <f t="shared" si="351"/>
        <v/>
      </c>
      <c r="Q5610" t="str">
        <f>_xlfn.IFNA(VLOOKUP(B5610&amp;A5610,[1]Countries!$A:$H,6,FALSE),"")</f>
        <v/>
      </c>
      <c r="R5610" t="str">
        <f>_xlfn.IFNA(VLOOKUP(B5610&amp;A5610,[1]Countries!$A:$H,7,FALSE),"")</f>
        <v/>
      </c>
      <c r="S5610" t="str">
        <f>_xlfn.IFNA(VLOOKUP(B5610&amp;A5610,[1]Countries!$A:$H,8,FALSE),"")</f>
        <v/>
      </c>
    </row>
    <row r="5611" spans="1:19" x14ac:dyDescent="0.25">
      <c r="A5611" t="s">
        <v>234</v>
      </c>
      <c r="B5611">
        <v>1979</v>
      </c>
      <c r="C5611" t="s">
        <v>235</v>
      </c>
      <c r="I5611" s="1">
        <v>80379997.253417999</v>
      </c>
      <c r="M5611" t="str">
        <f t="shared" si="348"/>
        <v/>
      </c>
      <c r="N5611" s="4" t="str">
        <f t="shared" si="349"/>
        <v/>
      </c>
      <c r="O5611" t="str">
        <f t="shared" si="350"/>
        <v/>
      </c>
      <c r="P5611" t="str">
        <f t="shared" si="351"/>
        <v/>
      </c>
      <c r="Q5611" t="str">
        <f>_xlfn.IFNA(VLOOKUP(B5611&amp;A5611,[1]Countries!$A:$H,6,FALSE),"")</f>
        <v/>
      </c>
      <c r="R5611" t="str">
        <f>_xlfn.IFNA(VLOOKUP(B5611&amp;A5611,[1]Countries!$A:$H,7,FALSE),"")</f>
        <v/>
      </c>
      <c r="S5611" t="str">
        <f>_xlfn.IFNA(VLOOKUP(B5611&amp;A5611,[1]Countries!$A:$H,8,FALSE),"")</f>
        <v/>
      </c>
    </row>
    <row r="5612" spans="1:19" x14ac:dyDescent="0.25">
      <c r="A5612" t="s">
        <v>234</v>
      </c>
      <c r="B5612">
        <v>1980</v>
      </c>
      <c r="C5612" t="s">
        <v>235</v>
      </c>
      <c r="I5612" s="1">
        <v>97050003.051757798</v>
      </c>
      <c r="M5612" t="str">
        <f t="shared" si="348"/>
        <v/>
      </c>
      <c r="N5612" s="4" t="str">
        <f t="shared" si="349"/>
        <v/>
      </c>
      <c r="O5612" t="str">
        <f t="shared" si="350"/>
        <v/>
      </c>
      <c r="P5612" t="str">
        <f t="shared" si="351"/>
        <v/>
      </c>
      <c r="Q5612" t="str">
        <f>_xlfn.IFNA(VLOOKUP(B5612&amp;A5612,[1]Countries!$A:$H,6,FALSE),"")</f>
        <v/>
      </c>
      <c r="R5612" t="str">
        <f>_xlfn.IFNA(VLOOKUP(B5612&amp;A5612,[1]Countries!$A:$H,7,FALSE),"")</f>
        <v/>
      </c>
      <c r="S5612" t="str">
        <f>_xlfn.IFNA(VLOOKUP(B5612&amp;A5612,[1]Countries!$A:$H,8,FALSE),"")</f>
        <v/>
      </c>
    </row>
    <row r="5613" spans="1:19" x14ac:dyDescent="0.25">
      <c r="A5613" t="s">
        <v>234</v>
      </c>
      <c r="B5613">
        <v>1981</v>
      </c>
      <c r="C5613" t="s">
        <v>235</v>
      </c>
      <c r="I5613" s="1">
        <v>108190002.441406</v>
      </c>
      <c r="M5613" t="str">
        <f t="shared" si="348"/>
        <v/>
      </c>
      <c r="N5613" s="4" t="str">
        <f t="shared" si="349"/>
        <v/>
      </c>
      <c r="O5613" t="str">
        <f t="shared" si="350"/>
        <v/>
      </c>
      <c r="P5613" t="str">
        <f t="shared" si="351"/>
        <v/>
      </c>
      <c r="Q5613" t="str">
        <f>_xlfn.IFNA(VLOOKUP(B5613&amp;A5613,[1]Countries!$A:$H,6,FALSE),"")</f>
        <v/>
      </c>
      <c r="R5613" t="str">
        <f>_xlfn.IFNA(VLOOKUP(B5613&amp;A5613,[1]Countries!$A:$H,7,FALSE),"")</f>
        <v/>
      </c>
      <c r="S5613" t="str">
        <f>_xlfn.IFNA(VLOOKUP(B5613&amp;A5613,[1]Countries!$A:$H,8,FALSE),"")</f>
        <v/>
      </c>
    </row>
    <row r="5614" spans="1:19" x14ac:dyDescent="0.25">
      <c r="A5614" t="s">
        <v>234</v>
      </c>
      <c r="B5614">
        <v>1982</v>
      </c>
      <c r="C5614" t="s">
        <v>235</v>
      </c>
      <c r="I5614" s="1">
        <v>108309997.558594</v>
      </c>
      <c r="M5614" t="str">
        <f t="shared" si="348"/>
        <v/>
      </c>
      <c r="N5614" s="4" t="str">
        <f t="shared" si="349"/>
        <v/>
      </c>
      <c r="O5614" t="str">
        <f t="shared" si="350"/>
        <v/>
      </c>
      <c r="P5614" t="str">
        <f t="shared" si="351"/>
        <v/>
      </c>
      <c r="Q5614" t="str">
        <f>_xlfn.IFNA(VLOOKUP(B5614&amp;A5614,[1]Countries!$A:$H,6,FALSE),"")</f>
        <v/>
      </c>
      <c r="R5614" t="str">
        <f>_xlfn.IFNA(VLOOKUP(B5614&amp;A5614,[1]Countries!$A:$H,7,FALSE),"")</f>
        <v/>
      </c>
      <c r="S5614" t="str">
        <f>_xlfn.IFNA(VLOOKUP(B5614&amp;A5614,[1]Countries!$A:$H,8,FALSE),"")</f>
        <v/>
      </c>
    </row>
    <row r="5615" spans="1:19" x14ac:dyDescent="0.25">
      <c r="A5615" t="s">
        <v>234</v>
      </c>
      <c r="B5615">
        <v>1983</v>
      </c>
      <c r="C5615" t="s">
        <v>235</v>
      </c>
      <c r="I5615" s="1">
        <v>117250000</v>
      </c>
      <c r="M5615" t="str">
        <f t="shared" si="348"/>
        <v/>
      </c>
      <c r="N5615" s="4" t="str">
        <f t="shared" si="349"/>
        <v/>
      </c>
      <c r="O5615" t="str">
        <f t="shared" si="350"/>
        <v/>
      </c>
      <c r="P5615" t="str">
        <f t="shared" si="351"/>
        <v/>
      </c>
      <c r="Q5615" t="str">
        <f>_xlfn.IFNA(VLOOKUP(B5615&amp;A5615,[1]Countries!$A:$H,6,FALSE),"")</f>
        <v/>
      </c>
      <c r="R5615" t="str">
        <f>_xlfn.IFNA(VLOOKUP(B5615&amp;A5615,[1]Countries!$A:$H,7,FALSE),"")</f>
        <v/>
      </c>
      <c r="S5615" t="str">
        <f>_xlfn.IFNA(VLOOKUP(B5615&amp;A5615,[1]Countries!$A:$H,8,FALSE),"")</f>
        <v/>
      </c>
    </row>
    <row r="5616" spans="1:19" x14ac:dyDescent="0.25">
      <c r="A5616" t="s">
        <v>234</v>
      </c>
      <c r="B5616">
        <v>1984</v>
      </c>
      <c r="C5616" t="s">
        <v>235</v>
      </c>
      <c r="I5616" s="1">
        <v>130509994.506836</v>
      </c>
      <c r="M5616" t="str">
        <f t="shared" si="348"/>
        <v/>
      </c>
      <c r="N5616" s="4" t="str">
        <f t="shared" si="349"/>
        <v/>
      </c>
      <c r="O5616" t="str">
        <f t="shared" si="350"/>
        <v/>
      </c>
      <c r="P5616" t="str">
        <f t="shared" si="351"/>
        <v/>
      </c>
      <c r="Q5616" t="str">
        <f>_xlfn.IFNA(VLOOKUP(B5616&amp;A5616,[1]Countries!$A:$H,6,FALSE),"")</f>
        <v/>
      </c>
      <c r="R5616" t="str">
        <f>_xlfn.IFNA(VLOOKUP(B5616&amp;A5616,[1]Countries!$A:$H,7,FALSE),"")</f>
        <v/>
      </c>
      <c r="S5616" t="str">
        <f>_xlfn.IFNA(VLOOKUP(B5616&amp;A5616,[1]Countries!$A:$H,8,FALSE),"")</f>
        <v/>
      </c>
    </row>
    <row r="5617" spans="1:19" x14ac:dyDescent="0.25">
      <c r="A5617" t="s">
        <v>234</v>
      </c>
      <c r="B5617">
        <v>1985</v>
      </c>
      <c r="C5617" t="s">
        <v>235</v>
      </c>
      <c r="I5617" s="1">
        <v>90489997.863769501</v>
      </c>
      <c r="M5617" t="str">
        <f t="shared" si="348"/>
        <v/>
      </c>
      <c r="N5617" s="4" t="str">
        <f t="shared" si="349"/>
        <v/>
      </c>
      <c r="O5617" t="str">
        <f t="shared" si="350"/>
        <v/>
      </c>
      <c r="P5617" t="str">
        <f t="shared" si="351"/>
        <v/>
      </c>
      <c r="Q5617" t="str">
        <f>_xlfn.IFNA(VLOOKUP(B5617&amp;A5617,[1]Countries!$A:$H,6,FALSE),"")</f>
        <v/>
      </c>
      <c r="R5617" t="str">
        <f>_xlfn.IFNA(VLOOKUP(B5617&amp;A5617,[1]Countries!$A:$H,7,FALSE),"")</f>
        <v/>
      </c>
      <c r="S5617" t="str">
        <f>_xlfn.IFNA(VLOOKUP(B5617&amp;A5617,[1]Countries!$A:$H,8,FALSE),"")</f>
        <v/>
      </c>
    </row>
    <row r="5618" spans="1:19" x14ac:dyDescent="0.25">
      <c r="A5618" t="s">
        <v>234</v>
      </c>
      <c r="B5618">
        <v>1986</v>
      </c>
      <c r="C5618" t="s">
        <v>235</v>
      </c>
      <c r="I5618" s="1">
        <v>96839996.337890595</v>
      </c>
      <c r="M5618" t="str">
        <f t="shared" si="348"/>
        <v/>
      </c>
      <c r="N5618" s="4" t="str">
        <f t="shared" si="349"/>
        <v/>
      </c>
      <c r="O5618" t="str">
        <f t="shared" si="350"/>
        <v/>
      </c>
      <c r="P5618" t="str">
        <f t="shared" si="351"/>
        <v/>
      </c>
      <c r="Q5618" t="str">
        <f>_xlfn.IFNA(VLOOKUP(B5618&amp;A5618,[1]Countries!$A:$H,6,FALSE),"")</f>
        <v/>
      </c>
      <c r="R5618" t="str">
        <f>_xlfn.IFNA(VLOOKUP(B5618&amp;A5618,[1]Countries!$A:$H,7,FALSE),"")</f>
        <v/>
      </c>
      <c r="S5618" t="str">
        <f>_xlfn.IFNA(VLOOKUP(B5618&amp;A5618,[1]Countries!$A:$H,8,FALSE),"")</f>
        <v/>
      </c>
    </row>
    <row r="5619" spans="1:19" x14ac:dyDescent="0.25">
      <c r="A5619" t="s">
        <v>234</v>
      </c>
      <c r="B5619">
        <v>1987</v>
      </c>
      <c r="C5619" t="s">
        <v>235</v>
      </c>
      <c r="I5619" s="1">
        <v>78099998.474121094</v>
      </c>
      <c r="M5619" t="str">
        <f t="shared" si="348"/>
        <v/>
      </c>
      <c r="N5619" s="4" t="str">
        <f t="shared" si="349"/>
        <v/>
      </c>
      <c r="O5619" t="str">
        <f t="shared" si="350"/>
        <v/>
      </c>
      <c r="P5619" t="str">
        <f t="shared" si="351"/>
        <v/>
      </c>
      <c r="Q5619" t="str">
        <f>_xlfn.IFNA(VLOOKUP(B5619&amp;A5619,[1]Countries!$A:$H,6,FALSE),"")</f>
        <v/>
      </c>
      <c r="R5619" t="str">
        <f>_xlfn.IFNA(VLOOKUP(B5619&amp;A5619,[1]Countries!$A:$H,7,FALSE),"")</f>
        <v/>
      </c>
      <c r="S5619" t="str">
        <f>_xlfn.IFNA(VLOOKUP(B5619&amp;A5619,[1]Countries!$A:$H,8,FALSE),"")</f>
        <v/>
      </c>
    </row>
    <row r="5620" spans="1:19" x14ac:dyDescent="0.25">
      <c r="A5620" t="s">
        <v>234</v>
      </c>
      <c r="B5620">
        <v>1988</v>
      </c>
      <c r="C5620" t="s">
        <v>235</v>
      </c>
      <c r="I5620" s="1">
        <v>64220001.220703103</v>
      </c>
      <c r="M5620" t="str">
        <f t="shared" si="348"/>
        <v/>
      </c>
      <c r="N5620" s="4" t="str">
        <f t="shared" si="349"/>
        <v/>
      </c>
      <c r="O5620" t="str">
        <f t="shared" si="350"/>
        <v/>
      </c>
      <c r="P5620" t="str">
        <f t="shared" si="351"/>
        <v/>
      </c>
      <c r="Q5620" t="str">
        <f>_xlfn.IFNA(VLOOKUP(B5620&amp;A5620,[1]Countries!$A:$H,6,FALSE),"")</f>
        <v/>
      </c>
      <c r="R5620" t="str">
        <f>_xlfn.IFNA(VLOOKUP(B5620&amp;A5620,[1]Countries!$A:$H,7,FALSE),"")</f>
        <v/>
      </c>
      <c r="S5620" t="str">
        <f>_xlfn.IFNA(VLOOKUP(B5620&amp;A5620,[1]Countries!$A:$H,8,FALSE),"")</f>
        <v/>
      </c>
    </row>
    <row r="5621" spans="1:19" x14ac:dyDescent="0.25">
      <c r="A5621" t="s">
        <v>234</v>
      </c>
      <c r="B5621">
        <v>1989</v>
      </c>
      <c r="C5621" t="s">
        <v>235</v>
      </c>
      <c r="I5621" s="1">
        <v>60130001.068115197</v>
      </c>
      <c r="M5621" t="str">
        <f t="shared" si="348"/>
        <v/>
      </c>
      <c r="N5621" s="4" t="str">
        <f t="shared" si="349"/>
        <v/>
      </c>
      <c r="O5621" t="str">
        <f t="shared" si="350"/>
        <v/>
      </c>
      <c r="P5621" t="str">
        <f t="shared" si="351"/>
        <v/>
      </c>
      <c r="Q5621" t="str">
        <f>_xlfn.IFNA(VLOOKUP(B5621&amp;A5621,[1]Countries!$A:$H,6,FALSE),"")</f>
        <v/>
      </c>
      <c r="R5621" t="str">
        <f>_xlfn.IFNA(VLOOKUP(B5621&amp;A5621,[1]Countries!$A:$H,7,FALSE),"")</f>
        <v/>
      </c>
      <c r="S5621" t="str">
        <f>_xlfn.IFNA(VLOOKUP(B5621&amp;A5621,[1]Countries!$A:$H,8,FALSE),"")</f>
        <v/>
      </c>
    </row>
    <row r="5622" spans="1:19" x14ac:dyDescent="0.25">
      <c r="A5622" t="s">
        <v>234</v>
      </c>
      <c r="B5622">
        <v>1990</v>
      </c>
      <c r="C5622" t="s">
        <v>235</v>
      </c>
      <c r="I5622" s="1">
        <v>113739997.86376999</v>
      </c>
      <c r="M5622" t="str">
        <f t="shared" si="348"/>
        <v/>
      </c>
      <c r="N5622" s="4" t="str">
        <f t="shared" si="349"/>
        <v/>
      </c>
      <c r="O5622" t="str">
        <f t="shared" si="350"/>
        <v/>
      </c>
      <c r="P5622" t="str">
        <f t="shared" si="351"/>
        <v/>
      </c>
      <c r="Q5622" t="str">
        <f>_xlfn.IFNA(VLOOKUP(B5622&amp;A5622,[1]Countries!$A:$H,6,FALSE),"")</f>
        <v/>
      </c>
      <c r="R5622" t="str">
        <f>_xlfn.IFNA(VLOOKUP(B5622&amp;A5622,[1]Countries!$A:$H,7,FALSE),"")</f>
        <v/>
      </c>
      <c r="S5622" t="str">
        <f>_xlfn.IFNA(VLOOKUP(B5622&amp;A5622,[1]Countries!$A:$H,8,FALSE),"")</f>
        <v/>
      </c>
    </row>
    <row r="5623" spans="1:19" x14ac:dyDescent="0.25">
      <c r="A5623" t="s">
        <v>234</v>
      </c>
      <c r="B5623">
        <v>1991</v>
      </c>
      <c r="C5623" t="s">
        <v>235</v>
      </c>
      <c r="I5623" s="1">
        <v>157630004.88281301</v>
      </c>
      <c r="M5623" t="str">
        <f t="shared" si="348"/>
        <v/>
      </c>
      <c r="N5623" s="4" t="str">
        <f t="shared" si="349"/>
        <v/>
      </c>
      <c r="O5623" t="str">
        <f t="shared" si="350"/>
        <v/>
      </c>
      <c r="P5623" t="str">
        <f t="shared" si="351"/>
        <v/>
      </c>
      <c r="Q5623" t="str">
        <f>_xlfn.IFNA(VLOOKUP(B5623&amp;A5623,[1]Countries!$A:$H,6,FALSE),"")</f>
        <v/>
      </c>
      <c r="R5623" t="str">
        <f>_xlfn.IFNA(VLOOKUP(B5623&amp;A5623,[1]Countries!$A:$H,7,FALSE),"")</f>
        <v/>
      </c>
      <c r="S5623" t="str">
        <f>_xlfn.IFNA(VLOOKUP(B5623&amp;A5623,[1]Countries!$A:$H,8,FALSE),"")</f>
        <v/>
      </c>
    </row>
    <row r="5624" spans="1:19" x14ac:dyDescent="0.25">
      <c r="A5624" t="s">
        <v>234</v>
      </c>
      <c r="B5624">
        <v>1992</v>
      </c>
      <c r="C5624" t="s">
        <v>235</v>
      </c>
      <c r="I5624" s="1">
        <v>119599998.474121</v>
      </c>
      <c r="M5624" t="str">
        <f t="shared" si="348"/>
        <v/>
      </c>
      <c r="N5624" s="4" t="str">
        <f t="shared" si="349"/>
        <v/>
      </c>
      <c r="O5624" t="str">
        <f t="shared" si="350"/>
        <v/>
      </c>
      <c r="P5624" t="str">
        <f t="shared" si="351"/>
        <v/>
      </c>
      <c r="Q5624" t="str">
        <f>_xlfn.IFNA(VLOOKUP(B5624&amp;A5624,[1]Countries!$A:$H,6,FALSE),"")</f>
        <v/>
      </c>
      <c r="R5624" t="str">
        <f>_xlfn.IFNA(VLOOKUP(B5624&amp;A5624,[1]Countries!$A:$H,7,FALSE),"")</f>
        <v/>
      </c>
      <c r="S5624" t="str">
        <f>_xlfn.IFNA(VLOOKUP(B5624&amp;A5624,[1]Countries!$A:$H,8,FALSE),"")</f>
        <v/>
      </c>
    </row>
    <row r="5625" spans="1:19" x14ac:dyDescent="0.25">
      <c r="A5625" t="s">
        <v>234</v>
      </c>
      <c r="B5625">
        <v>1993</v>
      </c>
      <c r="C5625" t="s">
        <v>235</v>
      </c>
      <c r="I5625" s="1">
        <v>122330001.831055</v>
      </c>
      <c r="M5625" t="str">
        <f t="shared" si="348"/>
        <v/>
      </c>
      <c r="N5625" s="4" t="str">
        <f t="shared" si="349"/>
        <v/>
      </c>
      <c r="O5625" t="str">
        <f t="shared" si="350"/>
        <v/>
      </c>
      <c r="P5625" t="str">
        <f t="shared" si="351"/>
        <v/>
      </c>
      <c r="Q5625" t="str">
        <f>_xlfn.IFNA(VLOOKUP(B5625&amp;A5625,[1]Countries!$A:$H,6,FALSE),"")</f>
        <v/>
      </c>
      <c r="R5625" t="str">
        <f>_xlfn.IFNA(VLOOKUP(B5625&amp;A5625,[1]Countries!$A:$H,7,FALSE),"")</f>
        <v/>
      </c>
      <c r="S5625" t="str">
        <f>_xlfn.IFNA(VLOOKUP(B5625&amp;A5625,[1]Countries!$A:$H,8,FALSE),"")</f>
        <v/>
      </c>
    </row>
    <row r="5626" spans="1:19" x14ac:dyDescent="0.25">
      <c r="A5626" t="s">
        <v>234</v>
      </c>
      <c r="B5626">
        <v>1994</v>
      </c>
      <c r="C5626" t="s">
        <v>235</v>
      </c>
      <c r="I5626" s="1">
        <v>63400001.525878899</v>
      </c>
      <c r="M5626" t="str">
        <f t="shared" si="348"/>
        <v/>
      </c>
      <c r="N5626" s="4" t="str">
        <f t="shared" si="349"/>
        <v/>
      </c>
      <c r="O5626" t="str">
        <f t="shared" si="350"/>
        <v/>
      </c>
      <c r="P5626" t="str">
        <f t="shared" si="351"/>
        <v/>
      </c>
      <c r="Q5626" t="str">
        <f>_xlfn.IFNA(VLOOKUP(B5626&amp;A5626,[1]Countries!$A:$H,6,FALSE),"")</f>
        <v/>
      </c>
      <c r="R5626" t="str">
        <f>_xlfn.IFNA(VLOOKUP(B5626&amp;A5626,[1]Countries!$A:$H,7,FALSE),"")</f>
        <v/>
      </c>
      <c r="S5626" t="str">
        <f>_xlfn.IFNA(VLOOKUP(B5626&amp;A5626,[1]Countries!$A:$H,8,FALSE),"")</f>
        <v/>
      </c>
    </row>
    <row r="5627" spans="1:19" x14ac:dyDescent="0.25">
      <c r="A5627" t="s">
        <v>234</v>
      </c>
      <c r="B5627">
        <v>1995</v>
      </c>
      <c r="C5627" t="s">
        <v>235</v>
      </c>
      <c r="I5627" s="1">
        <v>123099998.474121</v>
      </c>
      <c r="M5627" t="str">
        <f t="shared" si="348"/>
        <v/>
      </c>
      <c r="N5627" s="4" t="str">
        <f t="shared" si="349"/>
        <v/>
      </c>
      <c r="O5627" t="str">
        <f t="shared" si="350"/>
        <v/>
      </c>
      <c r="P5627" t="str">
        <f t="shared" si="351"/>
        <v/>
      </c>
      <c r="Q5627" t="str">
        <f>_xlfn.IFNA(VLOOKUP(B5627&amp;A5627,[1]Countries!$A:$H,6,FALSE),"")</f>
        <v/>
      </c>
      <c r="R5627" t="str">
        <f>_xlfn.IFNA(VLOOKUP(B5627&amp;A5627,[1]Countries!$A:$H,7,FALSE),"")</f>
        <v/>
      </c>
      <c r="S5627" t="str">
        <f>_xlfn.IFNA(VLOOKUP(B5627&amp;A5627,[1]Countries!$A:$H,8,FALSE),"")</f>
        <v/>
      </c>
    </row>
    <row r="5628" spans="1:19" x14ac:dyDescent="0.25">
      <c r="A5628" t="s">
        <v>234</v>
      </c>
      <c r="B5628">
        <v>1996</v>
      </c>
      <c r="C5628" t="s">
        <v>235</v>
      </c>
      <c r="I5628" s="1">
        <v>172669998.16894501</v>
      </c>
      <c r="M5628" t="str">
        <f t="shared" si="348"/>
        <v/>
      </c>
      <c r="N5628" s="4" t="str">
        <f t="shared" si="349"/>
        <v/>
      </c>
      <c r="O5628" t="str">
        <f t="shared" si="350"/>
        <v/>
      </c>
      <c r="P5628" t="str">
        <f t="shared" si="351"/>
        <v/>
      </c>
      <c r="Q5628" t="str">
        <f>_xlfn.IFNA(VLOOKUP(B5628&amp;A5628,[1]Countries!$A:$H,6,FALSE),"")</f>
        <v/>
      </c>
      <c r="R5628" t="str">
        <f>_xlfn.IFNA(VLOOKUP(B5628&amp;A5628,[1]Countries!$A:$H,7,FALSE),"")</f>
        <v/>
      </c>
      <c r="S5628" t="str">
        <f>_xlfn.IFNA(VLOOKUP(B5628&amp;A5628,[1]Countries!$A:$H,8,FALSE),"")</f>
        <v/>
      </c>
    </row>
    <row r="5629" spans="1:19" x14ac:dyDescent="0.25">
      <c r="A5629" t="s">
        <v>234</v>
      </c>
      <c r="B5629">
        <v>1997</v>
      </c>
      <c r="C5629" t="s">
        <v>235</v>
      </c>
      <c r="I5629" s="1">
        <v>75690002.44140631</v>
      </c>
      <c r="M5629" t="str">
        <f t="shared" si="348"/>
        <v/>
      </c>
      <c r="N5629" s="4" t="str">
        <f t="shared" si="349"/>
        <v/>
      </c>
      <c r="O5629" t="str">
        <f t="shared" si="350"/>
        <v/>
      </c>
      <c r="P5629" t="str">
        <f t="shared" si="351"/>
        <v/>
      </c>
      <c r="Q5629" t="str">
        <f>_xlfn.IFNA(VLOOKUP(B5629&amp;A5629,[1]Countries!$A:$H,6,FALSE),"")</f>
        <v/>
      </c>
      <c r="R5629" t="str">
        <f>_xlfn.IFNA(VLOOKUP(B5629&amp;A5629,[1]Countries!$A:$H,7,FALSE),"")</f>
        <v/>
      </c>
      <c r="S5629" t="str">
        <f>_xlfn.IFNA(VLOOKUP(B5629&amp;A5629,[1]Countries!$A:$H,8,FALSE),"")</f>
        <v/>
      </c>
    </row>
    <row r="5630" spans="1:19" x14ac:dyDescent="0.25">
      <c r="A5630" t="s">
        <v>234</v>
      </c>
      <c r="B5630">
        <v>1998</v>
      </c>
      <c r="C5630" t="s">
        <v>235</v>
      </c>
      <c r="I5630" s="1">
        <v>71989997.863769501</v>
      </c>
      <c r="M5630" t="str">
        <f t="shared" si="348"/>
        <v/>
      </c>
      <c r="N5630" s="4" t="str">
        <f t="shared" si="349"/>
        <v/>
      </c>
      <c r="O5630" t="str">
        <f t="shared" si="350"/>
        <v/>
      </c>
      <c r="P5630" t="str">
        <f t="shared" si="351"/>
        <v/>
      </c>
      <c r="Q5630" t="str">
        <f>_xlfn.IFNA(VLOOKUP(B5630&amp;A5630,[1]Countries!$A:$H,6,FALSE),"")</f>
        <v/>
      </c>
      <c r="R5630" t="str">
        <f>_xlfn.IFNA(VLOOKUP(B5630&amp;A5630,[1]Countries!$A:$H,7,FALSE),"")</f>
        <v/>
      </c>
      <c r="S5630" t="str">
        <f>_xlfn.IFNA(VLOOKUP(B5630&amp;A5630,[1]Countries!$A:$H,8,FALSE),"")</f>
        <v/>
      </c>
    </row>
    <row r="5631" spans="1:19" x14ac:dyDescent="0.25">
      <c r="A5631" t="s">
        <v>234</v>
      </c>
      <c r="B5631">
        <v>1999</v>
      </c>
      <c r="C5631" t="s">
        <v>235</v>
      </c>
      <c r="I5631" s="1">
        <v>93949996.948242202</v>
      </c>
      <c r="M5631" t="str">
        <f t="shared" si="348"/>
        <v/>
      </c>
      <c r="N5631" s="4" t="str">
        <f t="shared" si="349"/>
        <v/>
      </c>
      <c r="O5631" t="str">
        <f t="shared" si="350"/>
        <v/>
      </c>
      <c r="P5631" t="str">
        <f t="shared" si="351"/>
        <v/>
      </c>
      <c r="Q5631" t="str">
        <f>_xlfn.IFNA(VLOOKUP(B5631&amp;A5631,[1]Countries!$A:$H,6,FALSE),"")</f>
        <v>F</v>
      </c>
      <c r="R5631" t="str">
        <f>_xlfn.IFNA(VLOOKUP(B5631&amp;A5631,[1]Countries!$A:$H,7,FALSE),"")</f>
        <v>Floating</v>
      </c>
      <c r="S5631" t="str">
        <f>_xlfn.IFNA(VLOOKUP(B5631&amp;A5631,[1]Countries!$A:$H,8,FALSE),"")</f>
        <v>Floating</v>
      </c>
    </row>
    <row r="5632" spans="1:19" x14ac:dyDescent="0.25">
      <c r="A5632" t="s">
        <v>234</v>
      </c>
      <c r="B5632">
        <v>2000</v>
      </c>
      <c r="C5632" t="s">
        <v>235</v>
      </c>
      <c r="D5632" s="1">
        <v>76.074542334096108</v>
      </c>
      <c r="E5632" s="1">
        <v>274229800</v>
      </c>
      <c r="F5632" s="1">
        <v>874000000</v>
      </c>
      <c r="G5632" s="1">
        <v>340309200</v>
      </c>
      <c r="H5632" s="1">
        <v>4.2471510297482844</v>
      </c>
      <c r="I5632" s="1">
        <v>67419998.168945298</v>
      </c>
      <c r="J5632" s="1">
        <v>19.680194508009151</v>
      </c>
      <c r="K5632" s="3">
        <v>1749841725.759295</v>
      </c>
      <c r="M5632">
        <f t="shared" si="348"/>
        <v>7.7139586005658236</v>
      </c>
      <c r="N5632" s="4">
        <f t="shared" si="349"/>
        <v>7.7139586005658236</v>
      </c>
      <c r="O5632">
        <f t="shared" si="350"/>
        <v>4.0812505922796394</v>
      </c>
      <c r="P5632">
        <f t="shared" si="351"/>
        <v>7.5605720823798626</v>
      </c>
      <c r="Q5632" t="str">
        <f>_xlfn.IFNA(VLOOKUP(B5632&amp;A5632,[1]Countries!$A:$H,6,FALSE),"")</f>
        <v>F</v>
      </c>
      <c r="R5632" t="str">
        <f>_xlfn.IFNA(VLOOKUP(B5632&amp;A5632,[1]Countries!$A:$H,7,FALSE),"")</f>
        <v>Floating</v>
      </c>
      <c r="S5632" t="str">
        <f>_xlfn.IFNA(VLOOKUP(B5632&amp;A5632,[1]Countries!$A:$H,8,FALSE),"")</f>
        <v>Floating</v>
      </c>
    </row>
    <row r="5633" spans="1:19" x14ac:dyDescent="0.25">
      <c r="A5633" t="s">
        <v>234</v>
      </c>
      <c r="B5633">
        <v>2001</v>
      </c>
      <c r="C5633" t="s">
        <v>235</v>
      </c>
      <c r="D5633" s="1">
        <v>76.533587196467991</v>
      </c>
      <c r="E5633" s="1">
        <v>307796500</v>
      </c>
      <c r="F5633" s="1">
        <v>906000000</v>
      </c>
      <c r="G5633" s="1">
        <v>284650900</v>
      </c>
      <c r="H5633" s="1">
        <v>4.1861810154525383</v>
      </c>
      <c r="I5633" s="1">
        <v>38479999.542236298</v>
      </c>
      <c r="J5633" s="1">
        <v>19.38579470198675</v>
      </c>
      <c r="K5633" s="3">
        <v>1800941880.672893</v>
      </c>
      <c r="M5633">
        <f t="shared" si="348"/>
        <v>4.2472405675757505</v>
      </c>
      <c r="N5633" s="4">
        <f t="shared" si="349"/>
        <v>4.2472405675757505</v>
      </c>
      <c r="O5633">
        <f t="shared" si="350"/>
        <v>4.1584163320243723</v>
      </c>
      <c r="P5633">
        <f t="shared" si="351"/>
        <v>-2.5547019867549667</v>
      </c>
      <c r="Q5633" t="str">
        <f>_xlfn.IFNA(VLOOKUP(B5633&amp;A5633,[1]Countries!$A:$H,6,FALSE),"")</f>
        <v>F</v>
      </c>
      <c r="R5633" t="str">
        <f>_xlfn.IFNA(VLOOKUP(B5633&amp;A5633,[1]Countries!$A:$H,7,FALSE),"")</f>
        <v>Floating</v>
      </c>
      <c r="S5633" t="str">
        <f>_xlfn.IFNA(VLOOKUP(B5633&amp;A5633,[1]Countries!$A:$H,8,FALSE),"")</f>
        <v>Floating</v>
      </c>
    </row>
    <row r="5634" spans="1:19" x14ac:dyDescent="0.25">
      <c r="A5634" t="s">
        <v>234</v>
      </c>
      <c r="B5634">
        <v>2002</v>
      </c>
      <c r="C5634" t="s">
        <v>235</v>
      </c>
      <c r="D5634" s="1">
        <v>79.042362459546922</v>
      </c>
      <c r="E5634" s="1">
        <v>392651900</v>
      </c>
      <c r="F5634" s="1">
        <v>927000000</v>
      </c>
      <c r="G5634" s="1">
        <v>285321400</v>
      </c>
      <c r="H5634" s="1">
        <v>3.2430960086299891</v>
      </c>
      <c r="I5634" s="1">
        <v>54990001.678466797</v>
      </c>
      <c r="J5634" s="1">
        <v>17.863710895361379</v>
      </c>
      <c r="K5634" s="3">
        <v>1868711652.8844481</v>
      </c>
      <c r="M5634">
        <f t="shared" si="348"/>
        <v>5.9320390160158363</v>
      </c>
      <c r="N5634" s="4">
        <f t="shared" si="349"/>
        <v>5.9320390160158363</v>
      </c>
      <c r="O5634">
        <f t="shared" si="350"/>
        <v>4.5979410205282001</v>
      </c>
      <c r="P5634">
        <f t="shared" si="351"/>
        <v>-11.578263214670983</v>
      </c>
      <c r="Q5634" t="str">
        <f>_xlfn.IFNA(VLOOKUP(B5634&amp;A5634,[1]Countries!$A:$H,6,FALSE),"")</f>
        <v>F</v>
      </c>
      <c r="R5634" t="str">
        <f>_xlfn.IFNA(VLOOKUP(B5634&amp;A5634,[1]Countries!$A:$H,7,FALSE),"")</f>
        <v>Floating</v>
      </c>
      <c r="S5634" t="str">
        <f>_xlfn.IFNA(VLOOKUP(B5634&amp;A5634,[1]Countries!$A:$H,8,FALSE),"")</f>
        <v>Floating</v>
      </c>
    </row>
    <row r="5635" spans="1:19" x14ac:dyDescent="0.25">
      <c r="A5635" t="s">
        <v>234</v>
      </c>
      <c r="B5635">
        <v>2003</v>
      </c>
      <c r="C5635" t="s">
        <v>235</v>
      </c>
      <c r="D5635" s="1">
        <v>72.240387700534754</v>
      </c>
      <c r="E5635" s="1">
        <v>269711500</v>
      </c>
      <c r="F5635" s="1">
        <v>748000000</v>
      </c>
      <c r="G5635" s="1">
        <v>268255100</v>
      </c>
      <c r="H5635" s="1">
        <v>4.1490374331550806</v>
      </c>
      <c r="I5635" s="1">
        <v>106779998.77929699</v>
      </c>
      <c r="J5635" s="1">
        <v>23.798074866310159</v>
      </c>
      <c r="K5635" s="3">
        <v>1305386047.412288</v>
      </c>
      <c r="M5635">
        <f t="shared" ref="M5635:M5698" si="352">IF(I5635="","",IFERROR(I5635/F5635*100,""))</f>
        <v>14.275400906323126</v>
      </c>
      <c r="N5635" s="4">
        <f t="shared" ref="N5635:N5698" si="353">IF(AND(L5635="",M5635=""),"",IFERROR(L5635+IF(M5635="",0,M5635),""))</f>
        <v>14.275400906323126</v>
      </c>
      <c r="O5635">
        <f t="shared" ref="O5635:O5698" si="354">IFERROR((100-J5635)/J5635,"")</f>
        <v>3.2020205651830014</v>
      </c>
      <c r="P5635">
        <f t="shared" ref="P5635:P5698" si="355">IFERROR(IF(AND(E5635="",G5635=""),"",(G5635-E5635)/F5635*100),"")</f>
        <v>-0.19470588235294117</v>
      </c>
      <c r="Q5635" t="str">
        <f>_xlfn.IFNA(VLOOKUP(B5635&amp;A5635,[1]Countries!$A:$H,6,FALSE),"")</f>
        <v>F</v>
      </c>
      <c r="R5635" t="str">
        <f>_xlfn.IFNA(VLOOKUP(B5635&amp;A5635,[1]Countries!$A:$H,7,FALSE),"")</f>
        <v>Floating</v>
      </c>
      <c r="S5635" t="str">
        <f>_xlfn.IFNA(VLOOKUP(B5635&amp;A5635,[1]Countries!$A:$H,8,FALSE),"")</f>
        <v>Floating</v>
      </c>
    </row>
    <row r="5636" spans="1:19" x14ac:dyDescent="0.25">
      <c r="A5636" t="s">
        <v>234</v>
      </c>
      <c r="B5636">
        <v>2004</v>
      </c>
      <c r="C5636" t="s">
        <v>235</v>
      </c>
      <c r="D5636" s="1">
        <v>65.047402452619835</v>
      </c>
      <c r="E5636" s="1">
        <v>606566300</v>
      </c>
      <c r="F5636" s="1">
        <v>897000000</v>
      </c>
      <c r="G5636" s="1">
        <v>1999212000</v>
      </c>
      <c r="H5636" s="1">
        <v>7.726989966555184</v>
      </c>
      <c r="I5636" s="1">
        <v>213389999.38964799</v>
      </c>
      <c r="J5636" s="1">
        <v>27.175050167224079</v>
      </c>
      <c r="K5636" s="3">
        <v>1339585173.568686</v>
      </c>
      <c r="L5636" s="1">
        <v>6.5158167342733444</v>
      </c>
      <c r="M5636">
        <f t="shared" si="352"/>
        <v>23.789297590819174</v>
      </c>
      <c r="N5636" s="4">
        <f t="shared" si="353"/>
        <v>30.305114325092518</v>
      </c>
      <c r="O5636">
        <f t="shared" si="354"/>
        <v>2.6798460125976273</v>
      </c>
      <c r="P5636">
        <f t="shared" si="355"/>
        <v>155.25593088071349</v>
      </c>
      <c r="Q5636" t="str">
        <f>_xlfn.IFNA(VLOOKUP(B5636&amp;A5636,[1]Countries!$A:$H,6,FALSE),"")</f>
        <v>F</v>
      </c>
      <c r="R5636" t="str">
        <f>_xlfn.IFNA(VLOOKUP(B5636&amp;A5636,[1]Countries!$A:$H,7,FALSE),"")</f>
        <v>Floating</v>
      </c>
      <c r="S5636" t="str">
        <f>_xlfn.IFNA(VLOOKUP(B5636&amp;A5636,[1]Countries!$A:$H,8,FALSE),"")</f>
        <v>Floating</v>
      </c>
    </row>
    <row r="5637" spans="1:19" x14ac:dyDescent="0.25">
      <c r="A5637" t="s">
        <v>234</v>
      </c>
      <c r="B5637">
        <v>2005</v>
      </c>
      <c r="C5637" t="s">
        <v>235</v>
      </c>
      <c r="D5637" s="1">
        <v>66.032729188619598</v>
      </c>
      <c r="E5637" s="1">
        <v>560772700</v>
      </c>
      <c r="F5637" s="1">
        <v>949000000</v>
      </c>
      <c r="G5637" s="1">
        <v>2004978000</v>
      </c>
      <c r="H5637" s="1">
        <v>7.2181875658587984</v>
      </c>
      <c r="I5637" s="1">
        <v>222089996.33789101</v>
      </c>
      <c r="J5637" s="1">
        <v>26.7272602739726</v>
      </c>
      <c r="K5637" s="3">
        <v>1410331507.4620349</v>
      </c>
      <c r="L5637" s="1">
        <v>3.3566865804106851</v>
      </c>
      <c r="M5637">
        <f t="shared" si="352"/>
        <v>23.402528591980083</v>
      </c>
      <c r="N5637" s="4">
        <f t="shared" si="353"/>
        <v>26.759215172390768</v>
      </c>
      <c r="O5637">
        <f t="shared" si="354"/>
        <v>2.7414983419524472</v>
      </c>
      <c r="P5637">
        <f t="shared" si="355"/>
        <v>152.18180189673342</v>
      </c>
      <c r="Q5637" t="str">
        <f>_xlfn.IFNA(VLOOKUP(B5637&amp;A5637,[1]Countries!$A:$H,6,FALSE),"")</f>
        <v>F</v>
      </c>
      <c r="R5637" t="str">
        <f>_xlfn.IFNA(VLOOKUP(B5637&amp;A5637,[1]Countries!$A:$H,7,FALSE),"")</f>
        <v>Floating</v>
      </c>
      <c r="S5637" t="str">
        <f>_xlfn.IFNA(VLOOKUP(B5637&amp;A5637,[1]Countries!$A:$H,8,FALSE),"")</f>
        <v>Floating</v>
      </c>
    </row>
    <row r="5638" spans="1:19" x14ac:dyDescent="0.25">
      <c r="A5638" t="s">
        <v>234</v>
      </c>
      <c r="B5638">
        <v>2006</v>
      </c>
      <c r="C5638" t="s">
        <v>235</v>
      </c>
      <c r="D5638" s="1">
        <v>63.818025022341367</v>
      </c>
      <c r="E5638" s="1">
        <v>922573400</v>
      </c>
      <c r="F5638" s="1">
        <v>1119000000</v>
      </c>
      <c r="G5638" s="1">
        <v>2178607000</v>
      </c>
      <c r="H5638" s="1">
        <v>7.7032618409294011</v>
      </c>
      <c r="I5638" s="1">
        <v>260910003.66210899</v>
      </c>
      <c r="J5638" s="1">
        <v>30.299803395889189</v>
      </c>
      <c r="K5638" s="3">
        <v>1523777251.7018681</v>
      </c>
      <c r="L5638" s="1">
        <v>7.0433371116569887</v>
      </c>
      <c r="M5638">
        <f t="shared" si="352"/>
        <v>23.316354214665683</v>
      </c>
      <c r="N5638" s="4">
        <f t="shared" si="353"/>
        <v>30.359691326322672</v>
      </c>
      <c r="O5638">
        <f t="shared" si="354"/>
        <v>2.3003514476125981</v>
      </c>
      <c r="P5638">
        <f t="shared" si="355"/>
        <v>112.24607685433423</v>
      </c>
      <c r="Q5638" t="str">
        <f>_xlfn.IFNA(VLOOKUP(B5638&amp;A5638,[1]Countries!$A:$H,6,FALSE),"")</f>
        <v>F</v>
      </c>
      <c r="R5638" t="str">
        <f>_xlfn.IFNA(VLOOKUP(B5638&amp;A5638,[1]Countries!$A:$H,7,FALSE),"")</f>
        <v>Floating</v>
      </c>
      <c r="S5638" t="str">
        <f>_xlfn.IFNA(VLOOKUP(B5638&amp;A5638,[1]Countries!$A:$H,8,FALSE),"")</f>
        <v>Floating</v>
      </c>
    </row>
    <row r="5639" spans="1:19" x14ac:dyDescent="0.25">
      <c r="A5639" t="s">
        <v>234</v>
      </c>
      <c r="B5639">
        <v>2007</v>
      </c>
      <c r="C5639" t="s">
        <v>235</v>
      </c>
      <c r="D5639" s="1">
        <v>65.598150036416598</v>
      </c>
      <c r="E5639" s="1">
        <v>1029244000</v>
      </c>
      <c r="F5639" s="1">
        <v>1373000000</v>
      </c>
      <c r="G5639" s="1">
        <v>3245648000</v>
      </c>
      <c r="H5639" s="1">
        <v>7.9293153678077193</v>
      </c>
      <c r="I5639" s="1">
        <v>1123020019.53125</v>
      </c>
      <c r="J5639" s="1">
        <v>28.476540422432631</v>
      </c>
      <c r="K5639" s="3">
        <v>1669073677.234247</v>
      </c>
      <c r="L5639" s="1">
        <v>4.5139969476972466</v>
      </c>
      <c r="M5639">
        <f t="shared" si="352"/>
        <v>81.793155100600885</v>
      </c>
      <c r="N5639" s="4">
        <f t="shared" si="353"/>
        <v>86.307152048298136</v>
      </c>
      <c r="O5639">
        <f t="shared" si="354"/>
        <v>2.5116625305096458</v>
      </c>
      <c r="P5639">
        <f t="shared" si="355"/>
        <v>161.42782228696285</v>
      </c>
      <c r="Q5639" t="str">
        <f>_xlfn.IFNA(VLOOKUP(B5639&amp;A5639,[1]Countries!$A:$H,6,FALSE),"")</f>
        <v>F</v>
      </c>
      <c r="R5639" t="str">
        <f>_xlfn.IFNA(VLOOKUP(B5639&amp;A5639,[1]Countries!$A:$H,7,FALSE),"")</f>
        <v>Floating</v>
      </c>
      <c r="S5639" t="str">
        <f>_xlfn.IFNA(VLOOKUP(B5639&amp;A5639,[1]Countries!$A:$H,8,FALSE),"")</f>
        <v>Floating</v>
      </c>
    </row>
    <row r="5640" spans="1:19" x14ac:dyDescent="0.25">
      <c r="A5640" t="s">
        <v>234</v>
      </c>
      <c r="B5640">
        <v>2008</v>
      </c>
      <c r="C5640" t="s">
        <v>235</v>
      </c>
      <c r="D5640" s="1">
        <v>65.174565469293171</v>
      </c>
      <c r="E5640" s="1">
        <v>593614500</v>
      </c>
      <c r="F5640" s="1">
        <v>1726000000</v>
      </c>
      <c r="G5640" s="1">
        <v>2498014000</v>
      </c>
      <c r="H5640" s="1">
        <v>7.0949594438006951</v>
      </c>
      <c r="I5640" s="1">
        <v>1250410034.1796899</v>
      </c>
      <c r="J5640" s="1">
        <v>27.725782155272309</v>
      </c>
      <c r="K5640" s="3">
        <v>1788340491.3597491</v>
      </c>
      <c r="L5640" s="1">
        <v>3.3674525826201558</v>
      </c>
      <c r="M5640">
        <f t="shared" si="352"/>
        <v>72.445540798359787</v>
      </c>
      <c r="N5640" s="4">
        <f t="shared" si="353"/>
        <v>75.812993380979947</v>
      </c>
      <c r="O5640">
        <f t="shared" si="354"/>
        <v>2.6067512699901991</v>
      </c>
      <c r="P5640">
        <f t="shared" si="355"/>
        <v>110.33600811123986</v>
      </c>
      <c r="Q5640" t="str">
        <f>_xlfn.IFNA(VLOOKUP(B5640&amp;A5640,[1]Countries!$A:$H,6,FALSE),"")</f>
        <v>O</v>
      </c>
      <c r="R5640" t="str">
        <f>_xlfn.IFNA(VLOOKUP(B5640&amp;A5640,[1]Countries!$A:$H,7,FALSE),"")</f>
        <v>Other Managed</v>
      </c>
      <c r="S5640" t="str">
        <f>_xlfn.IFNA(VLOOKUP(B5640&amp;A5640,[1]Countries!$A:$H,8,FALSE),"")</f>
        <v>Other</v>
      </c>
    </row>
    <row r="5641" spans="1:19" x14ac:dyDescent="0.25">
      <c r="A5641" t="s">
        <v>234</v>
      </c>
      <c r="B5641">
        <v>2009</v>
      </c>
      <c r="C5641" t="s">
        <v>235</v>
      </c>
      <c r="D5641" s="1">
        <v>58.03574660633484</v>
      </c>
      <c r="E5641" s="1">
        <v>269879600</v>
      </c>
      <c r="F5641" s="1">
        <v>1768000000</v>
      </c>
      <c r="G5641" s="1">
        <v>1678663000</v>
      </c>
      <c r="H5641" s="1">
        <v>5.0097398190045253</v>
      </c>
      <c r="I5641" s="1">
        <v>510750000</v>
      </c>
      <c r="J5641" s="1">
        <v>36.954513574660638</v>
      </c>
      <c r="K5641" s="3">
        <v>1883132183.2998779</v>
      </c>
      <c r="L5641" s="1">
        <v>1.4206393854036989</v>
      </c>
      <c r="M5641">
        <f t="shared" si="352"/>
        <v>28.888574660633481</v>
      </c>
      <c r="N5641" s="4">
        <f t="shared" si="353"/>
        <v>30.30921404603718</v>
      </c>
      <c r="O5641">
        <f t="shared" si="354"/>
        <v>1.7060293947034675</v>
      </c>
      <c r="P5641">
        <f t="shared" si="355"/>
        <v>79.682319004524885</v>
      </c>
      <c r="Q5641" t="str">
        <f>_xlfn.IFNA(VLOOKUP(B5641&amp;A5641,[1]Countries!$A:$H,6,FALSE),"")</f>
        <v>O</v>
      </c>
      <c r="R5641" t="str">
        <f>_xlfn.IFNA(VLOOKUP(B5641&amp;A5641,[1]Countries!$A:$H,7,FALSE),"")</f>
        <v>Other Managed</v>
      </c>
      <c r="S5641" t="str">
        <f>_xlfn.IFNA(VLOOKUP(B5641&amp;A5641,[1]Countries!$A:$H,8,FALSE),"")</f>
        <v>Other</v>
      </c>
    </row>
    <row r="5642" spans="1:19" x14ac:dyDescent="0.25">
      <c r="A5642" t="s">
        <v>234</v>
      </c>
      <c r="B5642">
        <v>2010</v>
      </c>
      <c r="C5642" t="s">
        <v>235</v>
      </c>
      <c r="D5642" s="1">
        <v>44.80003003003003</v>
      </c>
      <c r="E5642" s="1">
        <v>382397400</v>
      </c>
      <c r="F5642" s="1">
        <v>1998000000</v>
      </c>
      <c r="G5642" s="1">
        <v>1850843000</v>
      </c>
      <c r="H5642" s="1">
        <v>4.9996146146146154</v>
      </c>
      <c r="I5642" s="1">
        <v>1416109985.3515601</v>
      </c>
      <c r="J5642" s="1">
        <v>50.199599599599601</v>
      </c>
      <c r="K5642" s="3">
        <v>1998000000</v>
      </c>
      <c r="L5642" s="1">
        <v>14.726324432432429</v>
      </c>
      <c r="M5642">
        <f t="shared" si="352"/>
        <v>70.876375643221223</v>
      </c>
      <c r="N5642" s="4">
        <f t="shared" si="353"/>
        <v>85.602700075653658</v>
      </c>
      <c r="O5642">
        <f t="shared" si="354"/>
        <v>0.99204776128926764</v>
      </c>
      <c r="P5642">
        <f t="shared" si="355"/>
        <v>73.495775775775769</v>
      </c>
      <c r="Q5642" t="str">
        <f>_xlfn.IFNA(VLOOKUP(B5642&amp;A5642,[1]Countries!$A:$H,6,FALSE),"")</f>
        <v>O</v>
      </c>
      <c r="R5642" t="str">
        <f>_xlfn.IFNA(VLOOKUP(B5642&amp;A5642,[1]Countries!$A:$H,7,FALSE),"")</f>
        <v>Other Managed</v>
      </c>
      <c r="S5642" t="str">
        <f>_xlfn.IFNA(VLOOKUP(B5642&amp;A5642,[1]Countries!$A:$H,8,FALSE),"")</f>
        <v>Other</v>
      </c>
    </row>
    <row r="5643" spans="1:19" x14ac:dyDescent="0.25">
      <c r="A5643" t="s">
        <v>234</v>
      </c>
      <c r="B5643">
        <v>2011</v>
      </c>
      <c r="C5643" t="s">
        <v>235</v>
      </c>
      <c r="D5643" s="1">
        <v>44.300500417014177</v>
      </c>
      <c r="E5643" s="1">
        <v>522938999.99999988</v>
      </c>
      <c r="F5643" s="1">
        <v>2398000000</v>
      </c>
      <c r="G5643" s="1">
        <v>2265159000</v>
      </c>
      <c r="H5643" s="1">
        <v>8.3001167639699744</v>
      </c>
      <c r="I5643" s="1">
        <v>762250000</v>
      </c>
      <c r="J5643" s="1">
        <v>47.400041701417848</v>
      </c>
      <c r="K5643" s="3">
        <v>2161851301.4924068</v>
      </c>
      <c r="L5643" s="1">
        <v>21.809946097998331</v>
      </c>
      <c r="M5643">
        <f t="shared" si="352"/>
        <v>31.786905754795665</v>
      </c>
      <c r="N5643" s="4">
        <f t="shared" si="353"/>
        <v>53.596851852793996</v>
      </c>
      <c r="O5643">
        <f t="shared" si="354"/>
        <v>1.1097027852827557</v>
      </c>
      <c r="P5643">
        <f t="shared" si="355"/>
        <v>72.653044203502915</v>
      </c>
      <c r="Q5643" t="str">
        <f>_xlfn.IFNA(VLOOKUP(B5643&amp;A5643,[1]Countries!$A:$H,6,FALSE),"")</f>
        <v>O</v>
      </c>
      <c r="R5643" t="str">
        <f>_xlfn.IFNA(VLOOKUP(B5643&amp;A5643,[1]Countries!$A:$H,7,FALSE),"")</f>
        <v>Other Managed</v>
      </c>
      <c r="S5643" t="str">
        <f>_xlfn.IFNA(VLOOKUP(B5643&amp;A5643,[1]Countries!$A:$H,8,FALSE),"")</f>
        <v>Other</v>
      </c>
    </row>
    <row r="5644" spans="1:19" x14ac:dyDescent="0.25">
      <c r="A5644" t="s">
        <v>234</v>
      </c>
      <c r="B5644">
        <v>2012</v>
      </c>
      <c r="C5644" t="s">
        <v>235</v>
      </c>
      <c r="D5644" s="1">
        <v>38.802058066887177</v>
      </c>
      <c r="E5644" s="1">
        <v>895554700</v>
      </c>
      <c r="F5644" s="1">
        <v>2721000000</v>
      </c>
      <c r="G5644" s="1">
        <v>2428596000</v>
      </c>
      <c r="H5644" s="1">
        <v>16.396427783902979</v>
      </c>
      <c r="I5644" s="1">
        <v>566710021.97265601</v>
      </c>
      <c r="J5644" s="1">
        <v>44.801506798970983</v>
      </c>
      <c r="K5644" s="3">
        <v>2334665710.0933838</v>
      </c>
      <c r="L5644" s="1">
        <v>20.096374839213532</v>
      </c>
      <c r="M5644">
        <f t="shared" si="352"/>
        <v>20.827270193776407</v>
      </c>
      <c r="N5644" s="4">
        <f t="shared" si="353"/>
        <v>40.923645032989938</v>
      </c>
      <c r="O5644">
        <f t="shared" si="354"/>
        <v>1.2320677839857126</v>
      </c>
      <c r="P5644">
        <f t="shared" si="355"/>
        <v>56.341098860712968</v>
      </c>
      <c r="Q5644" t="str">
        <f>_xlfn.IFNA(VLOOKUP(B5644&amp;A5644,[1]Countries!$A:$H,6,FALSE),"")</f>
        <v>O</v>
      </c>
      <c r="R5644" t="str">
        <f>_xlfn.IFNA(VLOOKUP(B5644&amp;A5644,[1]Countries!$A:$H,7,FALSE),"")</f>
        <v>Other Managed</v>
      </c>
      <c r="S5644" t="str">
        <f>_xlfn.IFNA(VLOOKUP(B5644&amp;A5644,[1]Countries!$A:$H,8,FALSE),"")</f>
        <v>Other</v>
      </c>
    </row>
    <row r="5645" spans="1:19" x14ac:dyDescent="0.25">
      <c r="A5645" t="s">
        <v>234</v>
      </c>
      <c r="B5645">
        <v>2013</v>
      </c>
      <c r="C5645" t="s">
        <v>235</v>
      </c>
      <c r="D5645" s="1">
        <v>37.227844799478319</v>
      </c>
      <c r="E5645" s="1">
        <v>1060553000</v>
      </c>
      <c r="F5645" s="1">
        <v>3067000000</v>
      </c>
      <c r="G5645" s="1">
        <v>2957004000</v>
      </c>
      <c r="H5645" s="1">
        <v>15.75802738832736</v>
      </c>
      <c r="I5645" s="1">
        <v>535929992.67578101</v>
      </c>
      <c r="J5645" s="1">
        <v>47.014639713074672</v>
      </c>
      <c r="K5645" s="3">
        <v>2537875668.746727</v>
      </c>
      <c r="L5645" s="1">
        <v>13.45770163991066</v>
      </c>
      <c r="M5645">
        <f t="shared" si="352"/>
        <v>17.474078665659633</v>
      </c>
      <c r="N5645" s="4">
        <f t="shared" si="353"/>
        <v>30.931780305570292</v>
      </c>
      <c r="O5645">
        <f t="shared" si="354"/>
        <v>1.1269970504993621</v>
      </c>
      <c r="P5645">
        <f t="shared" si="355"/>
        <v>61.834072383436578</v>
      </c>
      <c r="Q5645" t="str">
        <f>_xlfn.IFNA(VLOOKUP(B5645&amp;A5645,[1]Countries!$A:$H,6,FALSE),"")</f>
        <v>O</v>
      </c>
      <c r="R5645" t="str">
        <f>_xlfn.IFNA(VLOOKUP(B5645&amp;A5645,[1]Countries!$A:$H,7,FALSE),"")</f>
        <v>Other Managed</v>
      </c>
      <c r="S5645" t="str">
        <f>_xlfn.IFNA(VLOOKUP(B5645&amp;A5645,[1]Countries!$A:$H,8,FALSE),"")</f>
        <v>Other</v>
      </c>
    </row>
    <row r="5646" spans="1:19" x14ac:dyDescent="0.25">
      <c r="A5646" t="s">
        <v>234</v>
      </c>
      <c r="B5646">
        <v>2014</v>
      </c>
      <c r="C5646" t="s">
        <v>235</v>
      </c>
      <c r="D5646" s="1">
        <v>35.767525445292613</v>
      </c>
      <c r="E5646" s="1">
        <v>893908100</v>
      </c>
      <c r="F5646" s="1">
        <v>3144000000</v>
      </c>
      <c r="G5646" s="1">
        <v>3412388000</v>
      </c>
      <c r="H5646" s="1">
        <v>15.7093893129771</v>
      </c>
      <c r="I5646" s="1">
        <v>749590026.85546899</v>
      </c>
      <c r="J5646" s="1">
        <v>48.534510178117053</v>
      </c>
      <c r="K5646" s="3">
        <v>2555669829.485949</v>
      </c>
      <c r="L5646" s="1">
        <v>16.28499578816794</v>
      </c>
      <c r="M5646">
        <f t="shared" si="352"/>
        <v>23.841921973774458</v>
      </c>
      <c r="N5646" s="4">
        <f t="shared" si="353"/>
        <v>40.126917761942394</v>
      </c>
      <c r="O5646">
        <f t="shared" si="354"/>
        <v>1.0603895997509705</v>
      </c>
      <c r="P5646">
        <f t="shared" si="355"/>
        <v>80.104322519083965</v>
      </c>
      <c r="Q5646" t="str">
        <f>_xlfn.IFNA(VLOOKUP(B5646&amp;A5646,[1]Countries!$A:$H,6,FALSE),"")</f>
        <v>O</v>
      </c>
      <c r="R5646" t="str">
        <f>_xlfn.IFNA(VLOOKUP(B5646&amp;A5646,[1]Countries!$A:$H,7,FALSE),"")</f>
        <v>Other Managed</v>
      </c>
      <c r="S5646" t="str">
        <f>_xlfn.IFNA(VLOOKUP(B5646&amp;A5646,[1]Countries!$A:$H,8,FALSE),"")</f>
        <v>Other</v>
      </c>
    </row>
    <row r="5647" spans="1:19" x14ac:dyDescent="0.25">
      <c r="A5647" t="s">
        <v>234</v>
      </c>
      <c r="B5647">
        <v>2015</v>
      </c>
      <c r="C5647" t="s">
        <v>235</v>
      </c>
      <c r="D5647" s="1">
        <v>34.370695624803268</v>
      </c>
      <c r="E5647" s="1">
        <v>618530999.99999988</v>
      </c>
      <c r="F5647" s="1">
        <v>3177000000</v>
      </c>
      <c r="G5647" s="1">
        <v>3385051000</v>
      </c>
      <c r="H5647" s="1">
        <v>12.53687440982058</v>
      </c>
      <c r="I5647" s="1">
        <v>1094430053.7109399</v>
      </c>
      <c r="J5647" s="1">
        <v>53.092445703493873</v>
      </c>
      <c r="K5647" s="3">
        <v>2555669829.485949</v>
      </c>
      <c r="L5647" s="1">
        <v>20.59881899527856</v>
      </c>
      <c r="M5647">
        <f t="shared" si="352"/>
        <v>34.448538045670126</v>
      </c>
      <c r="N5647" s="4">
        <f t="shared" si="353"/>
        <v>55.047357040948683</v>
      </c>
      <c r="O5647">
        <f t="shared" si="354"/>
        <v>0.88350712940352016</v>
      </c>
      <c r="P5647">
        <f t="shared" si="355"/>
        <v>87.079634875668859</v>
      </c>
      <c r="Q5647" t="str">
        <f>_xlfn.IFNA(VLOOKUP(B5647&amp;A5647,[1]Countries!$A:$H,6,FALSE),"")</f>
        <v>O</v>
      </c>
      <c r="R5647" t="str">
        <f>_xlfn.IFNA(VLOOKUP(B5647&amp;A5647,[1]Countries!$A:$H,7,FALSE),"")</f>
        <v>Other Managed</v>
      </c>
      <c r="S5647" t="str">
        <f>_xlfn.IFNA(VLOOKUP(B5647&amp;A5647,[1]Countries!$A:$H,8,FALSE),"")</f>
        <v>Other</v>
      </c>
    </row>
    <row r="5648" spans="1:19" x14ac:dyDescent="0.25">
      <c r="A5648" t="s">
        <v>234</v>
      </c>
      <c r="B5648">
        <v>2016</v>
      </c>
      <c r="C5648" t="s">
        <v>235</v>
      </c>
      <c r="D5648" s="1">
        <v>37.242184301424167</v>
      </c>
      <c r="E5648" s="1">
        <v>702000000</v>
      </c>
      <c r="F5648" s="1">
        <v>3277826000</v>
      </c>
      <c r="G5648" s="1">
        <v>3286342000</v>
      </c>
      <c r="H5648" s="1">
        <v>7.9854482818795134</v>
      </c>
      <c r="I5648" s="1">
        <v>819030029.296875</v>
      </c>
      <c r="J5648" s="1">
        <v>50.343886466212659</v>
      </c>
      <c r="K5648" s="3">
        <v>2514789741.883399</v>
      </c>
      <c r="L5648" s="1">
        <v>17.698552376941301</v>
      </c>
      <c r="M5648">
        <f t="shared" si="352"/>
        <v>24.986989220809004</v>
      </c>
      <c r="N5648" s="4">
        <f t="shared" si="353"/>
        <v>42.685541597750301</v>
      </c>
      <c r="O5648">
        <f t="shared" si="354"/>
        <v>0.98633850144074786</v>
      </c>
      <c r="P5648">
        <f t="shared" si="355"/>
        <v>78.843172273329941</v>
      </c>
      <c r="Q5648" t="str">
        <f>_xlfn.IFNA(VLOOKUP(B5648&amp;A5648,[1]Countries!$A:$H,6,FALSE),"")</f>
        <v>O</v>
      </c>
      <c r="R5648" t="str">
        <f>_xlfn.IFNA(VLOOKUP(B5648&amp;A5648,[1]Countries!$A:$H,7,FALSE),"")</f>
        <v>Other Managed</v>
      </c>
      <c r="S5648" t="str">
        <f>_xlfn.IFNA(VLOOKUP(B5648&amp;A5648,[1]Countries!$A:$H,8,FALSE),"")</f>
        <v>Other</v>
      </c>
    </row>
    <row r="5649" spans="1:19" x14ac:dyDescent="0.25">
      <c r="A5649" t="s">
        <v>234</v>
      </c>
      <c r="B5649">
        <v>2017</v>
      </c>
      <c r="C5649" t="s">
        <v>235</v>
      </c>
      <c r="D5649" s="1">
        <v>37.094283744565047</v>
      </c>
      <c r="E5649" s="1">
        <v>797846199.99999988</v>
      </c>
      <c r="F5649" s="1">
        <v>3285455000</v>
      </c>
      <c r="G5649" s="1">
        <v>3242931000</v>
      </c>
      <c r="H5649" s="1">
        <v>10.19984142226876</v>
      </c>
      <c r="I5649" s="1">
        <v>630630004.88281298</v>
      </c>
      <c r="J5649" s="1">
        <v>48.240137210827719</v>
      </c>
      <c r="K5649" s="3">
        <v>2576870497.6872039</v>
      </c>
      <c r="L5649" s="1">
        <v>12.280669578946659</v>
      </c>
      <c r="M5649">
        <f t="shared" si="352"/>
        <v>19.194601809576238</v>
      </c>
      <c r="N5649" s="4">
        <f t="shared" si="353"/>
        <v>31.475271388522899</v>
      </c>
      <c r="O5649">
        <f t="shared" si="354"/>
        <v>1.0729625946742651</v>
      </c>
      <c r="P5649">
        <f t="shared" si="355"/>
        <v>74.421497174668346</v>
      </c>
      <c r="Q5649" t="str">
        <f>_xlfn.IFNA(VLOOKUP(B5649&amp;A5649,[1]Countries!$A:$H,6,FALSE),"")</f>
        <v>O</v>
      </c>
      <c r="R5649" t="str">
        <f>_xlfn.IFNA(VLOOKUP(B5649&amp;A5649,[1]Countries!$A:$H,7,FALSE),"")</f>
        <v>Other Managed</v>
      </c>
      <c r="S5649" t="str">
        <f>_xlfn.IFNA(VLOOKUP(B5649&amp;A5649,[1]Countries!$A:$H,8,FALSE),"")</f>
        <v>Other</v>
      </c>
    </row>
    <row r="5650" spans="1:19" x14ac:dyDescent="0.25">
      <c r="A5650" t="s">
        <v>234</v>
      </c>
      <c r="B5650">
        <v>2018</v>
      </c>
      <c r="C5650" t="s">
        <v>235</v>
      </c>
      <c r="D5650" s="1">
        <v>37.276286764705887</v>
      </c>
      <c r="E5650" s="1">
        <v>849000000</v>
      </c>
      <c r="F5650" s="1">
        <v>3264000000</v>
      </c>
      <c r="G5650" s="1">
        <v>3079000000</v>
      </c>
      <c r="H5650" s="1">
        <v>12.51450061274509</v>
      </c>
      <c r="I5650" s="1">
        <v>570750000</v>
      </c>
      <c r="J5650" s="1">
        <v>50.209212622549018</v>
      </c>
      <c r="K5650" s="3">
        <v>2608374061.7908869</v>
      </c>
      <c r="L5650" s="1">
        <v>14.09083125161961</v>
      </c>
      <c r="M5650">
        <f t="shared" si="352"/>
        <v>17.48621323529412</v>
      </c>
      <c r="N5650" s="4">
        <f t="shared" si="353"/>
        <v>31.577044486913728</v>
      </c>
      <c r="O5650">
        <f t="shared" si="354"/>
        <v>0.99166636513016893</v>
      </c>
      <c r="P5650">
        <f t="shared" si="355"/>
        <v>68.321078431372555</v>
      </c>
      <c r="Q5650" t="str">
        <f>_xlfn.IFNA(VLOOKUP(B5650&amp;A5650,[1]Countries!$A:$H,6,FALSE),"")</f>
        <v>SP</v>
      </c>
      <c r="R5650" t="str">
        <f>_xlfn.IFNA(VLOOKUP(B5650&amp;A5650,[1]Countries!$A:$H,7,FALSE),"")</f>
        <v>Soft Peg</v>
      </c>
      <c r="S5650" t="str">
        <f>_xlfn.IFNA(VLOOKUP(B5650&amp;A5650,[1]Countries!$A:$H,8,FALSE),"")</f>
        <v>Pegged</v>
      </c>
    </row>
    <row r="5651" spans="1:19" x14ac:dyDescent="0.25">
      <c r="A5651" t="s">
        <v>234</v>
      </c>
      <c r="B5651">
        <v>2019</v>
      </c>
      <c r="C5651" t="s">
        <v>235</v>
      </c>
      <c r="D5651" s="1">
        <v>39.113236297157798</v>
      </c>
      <c r="E5651" s="1">
        <v>882016400</v>
      </c>
      <c r="F5651" s="1">
        <v>3070518100</v>
      </c>
      <c r="G5651" s="1">
        <v>3031428800</v>
      </c>
      <c r="H5651" s="1">
        <v>11.967999797819139</v>
      </c>
      <c r="J5651" s="1">
        <v>48.918760648243698</v>
      </c>
      <c r="K5651" s="3">
        <v>2548948906.8772898</v>
      </c>
      <c r="L5651" s="1">
        <v>9.8115868339767829</v>
      </c>
      <c r="M5651" t="str">
        <f t="shared" si="352"/>
        <v/>
      </c>
      <c r="N5651" s="4">
        <f t="shared" si="353"/>
        <v>9.8115868339767829</v>
      </c>
      <c r="O5651">
        <f t="shared" si="354"/>
        <v>1.0442055087834741</v>
      </c>
      <c r="P5651">
        <f t="shared" si="355"/>
        <v>70.001619596380166</v>
      </c>
      <c r="Q5651" t="str">
        <f>_xlfn.IFNA(VLOOKUP(B5651&amp;A5651,[1]Countries!$A:$H,6,FALSE),"")</f>
        <v/>
      </c>
      <c r="R5651" t="str">
        <f>_xlfn.IFNA(VLOOKUP(B5651&amp;A5651,[1]Countries!$A:$H,7,FALSE),"")</f>
        <v/>
      </c>
      <c r="S5651" t="str">
        <f>_xlfn.IFNA(VLOOKUP(B5651&amp;A5651,[1]Countries!$A:$H,8,FALSE),"")</f>
        <v/>
      </c>
    </row>
    <row r="5652" spans="1:19" x14ac:dyDescent="0.25">
      <c r="A5652" t="s">
        <v>236</v>
      </c>
      <c r="B5652">
        <v>1970</v>
      </c>
      <c r="C5652" t="s">
        <v>237</v>
      </c>
      <c r="I5652" s="1">
        <v>4300000.1907348596</v>
      </c>
      <c r="M5652" t="str">
        <f t="shared" si="352"/>
        <v/>
      </c>
      <c r="N5652" s="4" t="str">
        <f t="shared" si="353"/>
        <v/>
      </c>
      <c r="O5652" t="str">
        <f t="shared" si="354"/>
        <v/>
      </c>
      <c r="P5652" t="str">
        <f t="shared" si="355"/>
        <v/>
      </c>
      <c r="Q5652" t="str">
        <f>_xlfn.IFNA(VLOOKUP(B5652&amp;A5652,[1]Countries!$A:$H,6,FALSE),"")</f>
        <v/>
      </c>
      <c r="R5652" t="str">
        <f>_xlfn.IFNA(VLOOKUP(B5652&amp;A5652,[1]Countries!$A:$H,7,FALSE),"")</f>
        <v/>
      </c>
      <c r="S5652" t="str">
        <f>_xlfn.IFNA(VLOOKUP(B5652&amp;A5652,[1]Countries!$A:$H,8,FALSE),"")</f>
        <v/>
      </c>
    </row>
    <row r="5653" spans="1:19" x14ac:dyDescent="0.25">
      <c r="A5653" t="s">
        <v>236</v>
      </c>
      <c r="B5653">
        <v>1971</v>
      </c>
      <c r="C5653" t="s">
        <v>237</v>
      </c>
      <c r="I5653" s="1">
        <v>3369999.8855590802</v>
      </c>
      <c r="M5653" t="str">
        <f t="shared" si="352"/>
        <v/>
      </c>
      <c r="N5653" s="4" t="str">
        <f t="shared" si="353"/>
        <v/>
      </c>
      <c r="O5653" t="str">
        <f t="shared" si="354"/>
        <v/>
      </c>
      <c r="P5653" t="str">
        <f t="shared" si="355"/>
        <v/>
      </c>
      <c r="Q5653" t="str">
        <f>_xlfn.IFNA(VLOOKUP(B5653&amp;A5653,[1]Countries!$A:$H,6,FALSE),"")</f>
        <v/>
      </c>
      <c r="R5653" t="str">
        <f>_xlfn.IFNA(VLOOKUP(B5653&amp;A5653,[1]Countries!$A:$H,7,FALSE),"")</f>
        <v/>
      </c>
      <c r="S5653" t="str">
        <f>_xlfn.IFNA(VLOOKUP(B5653&amp;A5653,[1]Countries!$A:$H,8,FALSE),"")</f>
        <v/>
      </c>
    </row>
    <row r="5654" spans="1:19" x14ac:dyDescent="0.25">
      <c r="A5654" t="s">
        <v>236</v>
      </c>
      <c r="B5654">
        <v>1972</v>
      </c>
      <c r="C5654" t="s">
        <v>237</v>
      </c>
      <c r="I5654" s="1">
        <v>7090000.1525878897</v>
      </c>
      <c r="M5654" t="str">
        <f t="shared" si="352"/>
        <v/>
      </c>
      <c r="N5654" s="4" t="str">
        <f t="shared" si="353"/>
        <v/>
      </c>
      <c r="O5654" t="str">
        <f t="shared" si="354"/>
        <v/>
      </c>
      <c r="P5654" t="str">
        <f t="shared" si="355"/>
        <v/>
      </c>
      <c r="Q5654" t="str">
        <f>_xlfn.IFNA(VLOOKUP(B5654&amp;A5654,[1]Countries!$A:$H,6,FALSE),"")</f>
        <v/>
      </c>
      <c r="R5654" t="str">
        <f>_xlfn.IFNA(VLOOKUP(B5654&amp;A5654,[1]Countries!$A:$H,7,FALSE),"")</f>
        <v/>
      </c>
      <c r="S5654" t="str">
        <f>_xlfn.IFNA(VLOOKUP(B5654&amp;A5654,[1]Countries!$A:$H,8,FALSE),"")</f>
        <v/>
      </c>
    </row>
    <row r="5655" spans="1:19" x14ac:dyDescent="0.25">
      <c r="A5655" t="s">
        <v>236</v>
      </c>
      <c r="B5655">
        <v>1973</v>
      </c>
      <c r="C5655" t="s">
        <v>237</v>
      </c>
      <c r="I5655" s="1">
        <v>12310000.419616699</v>
      </c>
      <c r="M5655" t="str">
        <f t="shared" si="352"/>
        <v/>
      </c>
      <c r="N5655" s="4" t="str">
        <f t="shared" si="353"/>
        <v/>
      </c>
      <c r="O5655" t="str">
        <f t="shared" si="354"/>
        <v/>
      </c>
      <c r="P5655" t="str">
        <f t="shared" si="355"/>
        <v/>
      </c>
      <c r="Q5655" t="str">
        <f>_xlfn.IFNA(VLOOKUP(B5655&amp;A5655,[1]Countries!$A:$H,6,FALSE),"")</f>
        <v/>
      </c>
      <c r="R5655" t="str">
        <f>_xlfn.IFNA(VLOOKUP(B5655&amp;A5655,[1]Countries!$A:$H,7,FALSE),"")</f>
        <v/>
      </c>
      <c r="S5655" t="str">
        <f>_xlfn.IFNA(VLOOKUP(B5655&amp;A5655,[1]Countries!$A:$H,8,FALSE),"")</f>
        <v/>
      </c>
    </row>
    <row r="5656" spans="1:19" x14ac:dyDescent="0.25">
      <c r="A5656" t="s">
        <v>236</v>
      </c>
      <c r="B5656">
        <v>1974</v>
      </c>
      <c r="C5656" t="s">
        <v>237</v>
      </c>
      <c r="I5656" s="1">
        <v>11329999.923706099</v>
      </c>
      <c r="M5656" t="str">
        <f t="shared" si="352"/>
        <v/>
      </c>
      <c r="N5656" s="4" t="str">
        <f t="shared" si="353"/>
        <v/>
      </c>
      <c r="O5656" t="str">
        <f t="shared" si="354"/>
        <v/>
      </c>
      <c r="P5656" t="str">
        <f t="shared" si="355"/>
        <v/>
      </c>
      <c r="Q5656" t="str">
        <f>_xlfn.IFNA(VLOOKUP(B5656&amp;A5656,[1]Countries!$A:$H,6,FALSE),"")</f>
        <v/>
      </c>
      <c r="R5656" t="str">
        <f>_xlfn.IFNA(VLOOKUP(B5656&amp;A5656,[1]Countries!$A:$H,7,FALSE),"")</f>
        <v/>
      </c>
      <c r="S5656" t="str">
        <f>_xlfn.IFNA(VLOOKUP(B5656&amp;A5656,[1]Countries!$A:$H,8,FALSE),"")</f>
        <v/>
      </c>
    </row>
    <row r="5657" spans="1:19" x14ac:dyDescent="0.25">
      <c r="A5657" t="s">
        <v>236</v>
      </c>
      <c r="B5657">
        <v>1975</v>
      </c>
      <c r="C5657" t="s">
        <v>237</v>
      </c>
      <c r="I5657" s="1">
        <v>1549999.95231628</v>
      </c>
      <c r="M5657" t="str">
        <f t="shared" si="352"/>
        <v/>
      </c>
      <c r="N5657" s="4" t="str">
        <f t="shared" si="353"/>
        <v/>
      </c>
      <c r="O5657" t="str">
        <f t="shared" si="354"/>
        <v/>
      </c>
      <c r="P5657" t="str">
        <f t="shared" si="355"/>
        <v/>
      </c>
      <c r="Q5657" t="str">
        <f>_xlfn.IFNA(VLOOKUP(B5657&amp;A5657,[1]Countries!$A:$H,6,FALSE),"")</f>
        <v/>
      </c>
      <c r="R5657" t="str">
        <f>_xlfn.IFNA(VLOOKUP(B5657&amp;A5657,[1]Countries!$A:$H,7,FALSE),"")</f>
        <v/>
      </c>
      <c r="S5657" t="str">
        <f>_xlfn.IFNA(VLOOKUP(B5657&amp;A5657,[1]Countries!$A:$H,8,FALSE),"")</f>
        <v/>
      </c>
    </row>
    <row r="5658" spans="1:19" x14ac:dyDescent="0.25">
      <c r="A5658" t="s">
        <v>236</v>
      </c>
      <c r="B5658">
        <v>1976</v>
      </c>
      <c r="C5658" t="s">
        <v>237</v>
      </c>
      <c r="I5658" s="1">
        <v>6969999.7901916504</v>
      </c>
      <c r="M5658" t="str">
        <f t="shared" si="352"/>
        <v/>
      </c>
      <c r="N5658" s="4" t="str">
        <f t="shared" si="353"/>
        <v/>
      </c>
      <c r="O5658" t="str">
        <f t="shared" si="354"/>
        <v/>
      </c>
      <c r="P5658" t="str">
        <f t="shared" si="355"/>
        <v/>
      </c>
      <c r="Q5658" t="str">
        <f>_xlfn.IFNA(VLOOKUP(B5658&amp;A5658,[1]Countries!$A:$H,6,FALSE),"")</f>
        <v/>
      </c>
      <c r="R5658" t="str">
        <f>_xlfn.IFNA(VLOOKUP(B5658&amp;A5658,[1]Countries!$A:$H,7,FALSE),"")</f>
        <v/>
      </c>
      <c r="S5658" t="str">
        <f>_xlfn.IFNA(VLOOKUP(B5658&amp;A5658,[1]Countries!$A:$H,8,FALSE),"")</f>
        <v/>
      </c>
    </row>
    <row r="5659" spans="1:19" x14ac:dyDescent="0.25">
      <c r="A5659" t="s">
        <v>236</v>
      </c>
      <c r="B5659">
        <v>1977</v>
      </c>
      <c r="C5659" t="s">
        <v>237</v>
      </c>
      <c r="I5659" s="1">
        <v>6320000.1716613797</v>
      </c>
      <c r="M5659" t="str">
        <f t="shared" si="352"/>
        <v/>
      </c>
      <c r="N5659" s="4" t="str">
        <f t="shared" si="353"/>
        <v/>
      </c>
      <c r="O5659" t="str">
        <f t="shared" si="354"/>
        <v/>
      </c>
      <c r="P5659" t="str">
        <f t="shared" si="355"/>
        <v/>
      </c>
      <c r="Q5659" t="str">
        <f>_xlfn.IFNA(VLOOKUP(B5659&amp;A5659,[1]Countries!$A:$H,6,FALSE),"")</f>
        <v/>
      </c>
      <c r="R5659" t="str">
        <f>_xlfn.IFNA(VLOOKUP(B5659&amp;A5659,[1]Countries!$A:$H,7,FALSE),"")</f>
        <v/>
      </c>
      <c r="S5659" t="str">
        <f>_xlfn.IFNA(VLOOKUP(B5659&amp;A5659,[1]Countries!$A:$H,8,FALSE),"")</f>
        <v/>
      </c>
    </row>
    <row r="5660" spans="1:19" x14ac:dyDescent="0.25">
      <c r="A5660" t="s">
        <v>236</v>
      </c>
      <c r="B5660">
        <v>1978</v>
      </c>
      <c r="C5660" t="s">
        <v>237</v>
      </c>
      <c r="I5660" s="1">
        <v>5170000.07629395</v>
      </c>
      <c r="M5660" t="str">
        <f t="shared" si="352"/>
        <v/>
      </c>
      <c r="N5660" s="4" t="str">
        <f t="shared" si="353"/>
        <v/>
      </c>
      <c r="O5660" t="str">
        <f t="shared" si="354"/>
        <v/>
      </c>
      <c r="P5660" t="str">
        <f t="shared" si="355"/>
        <v/>
      </c>
      <c r="Q5660" t="str">
        <f>_xlfn.IFNA(VLOOKUP(B5660&amp;A5660,[1]Countries!$A:$H,6,FALSE),"")</f>
        <v/>
      </c>
      <c r="R5660" t="str">
        <f>_xlfn.IFNA(VLOOKUP(B5660&amp;A5660,[1]Countries!$A:$H,7,FALSE),"")</f>
        <v/>
      </c>
      <c r="S5660" t="str">
        <f>_xlfn.IFNA(VLOOKUP(B5660&amp;A5660,[1]Countries!$A:$H,8,FALSE),"")</f>
        <v/>
      </c>
    </row>
    <row r="5661" spans="1:19" x14ac:dyDescent="0.25">
      <c r="A5661" t="s">
        <v>236</v>
      </c>
      <c r="B5661">
        <v>1979</v>
      </c>
      <c r="C5661" t="s">
        <v>237</v>
      </c>
      <c r="I5661" s="1">
        <v>3430000.0667571998</v>
      </c>
      <c r="M5661" t="str">
        <f t="shared" si="352"/>
        <v/>
      </c>
      <c r="N5661" s="4" t="str">
        <f t="shared" si="353"/>
        <v/>
      </c>
      <c r="O5661" t="str">
        <f t="shared" si="354"/>
        <v/>
      </c>
      <c r="P5661" t="str">
        <f t="shared" si="355"/>
        <v/>
      </c>
      <c r="Q5661" t="str">
        <f>_xlfn.IFNA(VLOOKUP(B5661&amp;A5661,[1]Countries!$A:$H,6,FALSE),"")</f>
        <v/>
      </c>
      <c r="R5661" t="str">
        <f>_xlfn.IFNA(VLOOKUP(B5661&amp;A5661,[1]Countries!$A:$H,7,FALSE),"")</f>
        <v/>
      </c>
      <c r="S5661" t="str">
        <f>_xlfn.IFNA(VLOOKUP(B5661&amp;A5661,[1]Countries!$A:$H,8,FALSE),"")</f>
        <v/>
      </c>
    </row>
    <row r="5662" spans="1:19" x14ac:dyDescent="0.25">
      <c r="A5662" t="s">
        <v>236</v>
      </c>
      <c r="B5662">
        <v>1980</v>
      </c>
      <c r="C5662" t="s">
        <v>237</v>
      </c>
      <c r="I5662" s="1">
        <v>12130000.114440899</v>
      </c>
      <c r="M5662" t="str">
        <f t="shared" si="352"/>
        <v/>
      </c>
      <c r="N5662" s="4" t="str">
        <f t="shared" si="353"/>
        <v/>
      </c>
      <c r="O5662" t="str">
        <f t="shared" si="354"/>
        <v/>
      </c>
      <c r="P5662" t="str">
        <f t="shared" si="355"/>
        <v/>
      </c>
      <c r="Q5662" t="str">
        <f>_xlfn.IFNA(VLOOKUP(B5662&amp;A5662,[1]Countries!$A:$H,6,FALSE),"")</f>
        <v/>
      </c>
      <c r="R5662" t="str">
        <f>_xlfn.IFNA(VLOOKUP(B5662&amp;A5662,[1]Countries!$A:$H,7,FALSE),"")</f>
        <v/>
      </c>
      <c r="S5662" t="str">
        <f>_xlfn.IFNA(VLOOKUP(B5662&amp;A5662,[1]Countries!$A:$H,8,FALSE),"")</f>
        <v/>
      </c>
    </row>
    <row r="5663" spans="1:19" x14ac:dyDescent="0.25">
      <c r="A5663" t="s">
        <v>236</v>
      </c>
      <c r="B5663">
        <v>1981</v>
      </c>
      <c r="C5663" t="s">
        <v>237</v>
      </c>
      <c r="I5663" s="1">
        <v>4690000.0572204599</v>
      </c>
      <c r="M5663" t="str">
        <f t="shared" si="352"/>
        <v/>
      </c>
      <c r="N5663" s="4" t="str">
        <f t="shared" si="353"/>
        <v/>
      </c>
      <c r="O5663" t="str">
        <f t="shared" si="354"/>
        <v/>
      </c>
      <c r="P5663" t="str">
        <f t="shared" si="355"/>
        <v/>
      </c>
      <c r="Q5663" t="str">
        <f>_xlfn.IFNA(VLOOKUP(B5663&amp;A5663,[1]Countries!$A:$H,6,FALSE),"")</f>
        <v/>
      </c>
      <c r="R5663" t="str">
        <f>_xlfn.IFNA(VLOOKUP(B5663&amp;A5663,[1]Countries!$A:$H,7,FALSE),"")</f>
        <v/>
      </c>
      <c r="S5663" t="str">
        <f>_xlfn.IFNA(VLOOKUP(B5663&amp;A5663,[1]Countries!$A:$H,8,FALSE),"")</f>
        <v/>
      </c>
    </row>
    <row r="5664" spans="1:19" x14ac:dyDescent="0.25">
      <c r="A5664" t="s">
        <v>236</v>
      </c>
      <c r="B5664">
        <v>1982</v>
      </c>
      <c r="C5664" t="s">
        <v>237</v>
      </c>
      <c r="I5664" s="1">
        <v>107620002.746582</v>
      </c>
      <c r="M5664" t="str">
        <f t="shared" si="352"/>
        <v/>
      </c>
      <c r="N5664" s="4" t="str">
        <f t="shared" si="353"/>
        <v/>
      </c>
      <c r="O5664" t="str">
        <f t="shared" si="354"/>
        <v/>
      </c>
      <c r="P5664" t="str">
        <f t="shared" si="355"/>
        <v/>
      </c>
      <c r="Q5664" t="str">
        <f>_xlfn.IFNA(VLOOKUP(B5664&amp;A5664,[1]Countries!$A:$H,6,FALSE),"")</f>
        <v/>
      </c>
      <c r="R5664" t="str">
        <f>_xlfn.IFNA(VLOOKUP(B5664&amp;A5664,[1]Countries!$A:$H,7,FALSE),"")</f>
        <v/>
      </c>
      <c r="S5664" t="str">
        <f>_xlfn.IFNA(VLOOKUP(B5664&amp;A5664,[1]Countries!$A:$H,8,FALSE),"")</f>
        <v/>
      </c>
    </row>
    <row r="5665" spans="1:19" x14ac:dyDescent="0.25">
      <c r="A5665" t="s">
        <v>236</v>
      </c>
      <c r="B5665">
        <v>1983</v>
      </c>
      <c r="C5665" t="s">
        <v>237</v>
      </c>
      <c r="I5665" s="1">
        <v>5250000</v>
      </c>
      <c r="M5665" t="str">
        <f t="shared" si="352"/>
        <v/>
      </c>
      <c r="N5665" s="4" t="str">
        <f t="shared" si="353"/>
        <v/>
      </c>
      <c r="O5665" t="str">
        <f t="shared" si="354"/>
        <v/>
      </c>
      <c r="P5665" t="str">
        <f t="shared" si="355"/>
        <v/>
      </c>
      <c r="Q5665" t="str">
        <f>_xlfn.IFNA(VLOOKUP(B5665&amp;A5665,[1]Countries!$A:$H,6,FALSE),"")</f>
        <v/>
      </c>
      <c r="R5665" t="str">
        <f>_xlfn.IFNA(VLOOKUP(B5665&amp;A5665,[1]Countries!$A:$H,7,FALSE),"")</f>
        <v/>
      </c>
      <c r="S5665" t="str">
        <f>_xlfn.IFNA(VLOOKUP(B5665&amp;A5665,[1]Countries!$A:$H,8,FALSE),"")</f>
        <v/>
      </c>
    </row>
    <row r="5666" spans="1:19" x14ac:dyDescent="0.25">
      <c r="A5666" t="s">
        <v>236</v>
      </c>
      <c r="B5666">
        <v>1984</v>
      </c>
      <c r="C5666" t="s">
        <v>237</v>
      </c>
      <c r="I5666" s="1">
        <v>4639999.8664856004</v>
      </c>
      <c r="M5666" t="str">
        <f t="shared" si="352"/>
        <v/>
      </c>
      <c r="N5666" s="4" t="str">
        <f t="shared" si="353"/>
        <v/>
      </c>
      <c r="O5666" t="str">
        <f t="shared" si="354"/>
        <v/>
      </c>
      <c r="P5666" t="str">
        <f t="shared" si="355"/>
        <v/>
      </c>
      <c r="Q5666" t="str">
        <f>_xlfn.IFNA(VLOOKUP(B5666&amp;A5666,[1]Countries!$A:$H,6,FALSE),"")</f>
        <v/>
      </c>
      <c r="R5666" t="str">
        <f>_xlfn.IFNA(VLOOKUP(B5666&amp;A5666,[1]Countries!$A:$H,7,FALSE),"")</f>
        <v/>
      </c>
      <c r="S5666" t="str">
        <f>_xlfn.IFNA(VLOOKUP(B5666&amp;A5666,[1]Countries!$A:$H,8,FALSE),"")</f>
        <v/>
      </c>
    </row>
    <row r="5667" spans="1:19" x14ac:dyDescent="0.25">
      <c r="A5667" t="s">
        <v>236</v>
      </c>
      <c r="B5667">
        <v>1985</v>
      </c>
      <c r="C5667" t="s">
        <v>237</v>
      </c>
      <c r="I5667" s="1">
        <v>5230000.0190734901</v>
      </c>
      <c r="M5667" t="str">
        <f t="shared" si="352"/>
        <v/>
      </c>
      <c r="N5667" s="4" t="str">
        <f t="shared" si="353"/>
        <v/>
      </c>
      <c r="O5667" t="str">
        <f t="shared" si="354"/>
        <v/>
      </c>
      <c r="P5667" t="str">
        <f t="shared" si="355"/>
        <v/>
      </c>
      <c r="Q5667" t="str">
        <f>_xlfn.IFNA(VLOOKUP(B5667&amp;A5667,[1]Countries!$A:$H,6,FALSE),"")</f>
        <v/>
      </c>
      <c r="R5667" t="str">
        <f>_xlfn.IFNA(VLOOKUP(B5667&amp;A5667,[1]Countries!$A:$H,7,FALSE),"")</f>
        <v/>
      </c>
      <c r="S5667" t="str">
        <f>_xlfn.IFNA(VLOOKUP(B5667&amp;A5667,[1]Countries!$A:$H,8,FALSE),"")</f>
        <v/>
      </c>
    </row>
    <row r="5668" spans="1:19" x14ac:dyDescent="0.25">
      <c r="A5668" t="s">
        <v>236</v>
      </c>
      <c r="B5668">
        <v>1986</v>
      </c>
      <c r="C5668" t="s">
        <v>237</v>
      </c>
      <c r="I5668" s="1">
        <v>10739999.771118199</v>
      </c>
      <c r="M5668" t="str">
        <f t="shared" si="352"/>
        <v/>
      </c>
      <c r="N5668" s="4" t="str">
        <f t="shared" si="353"/>
        <v/>
      </c>
      <c r="O5668" t="str">
        <f t="shared" si="354"/>
        <v/>
      </c>
      <c r="P5668" t="str">
        <f t="shared" si="355"/>
        <v/>
      </c>
      <c r="Q5668" t="str">
        <f>_xlfn.IFNA(VLOOKUP(B5668&amp;A5668,[1]Countries!$A:$H,6,FALSE),"")</f>
        <v/>
      </c>
      <c r="R5668" t="str">
        <f>_xlfn.IFNA(VLOOKUP(B5668&amp;A5668,[1]Countries!$A:$H,7,FALSE),"")</f>
        <v/>
      </c>
      <c r="S5668" t="str">
        <f>_xlfn.IFNA(VLOOKUP(B5668&amp;A5668,[1]Countries!$A:$H,8,FALSE),"")</f>
        <v/>
      </c>
    </row>
    <row r="5669" spans="1:19" x14ac:dyDescent="0.25">
      <c r="A5669" t="s">
        <v>236</v>
      </c>
      <c r="B5669">
        <v>1987</v>
      </c>
      <c r="C5669" t="s">
        <v>237</v>
      </c>
      <c r="I5669" s="1">
        <v>6130000.1144409198</v>
      </c>
      <c r="M5669" t="str">
        <f t="shared" si="352"/>
        <v/>
      </c>
      <c r="N5669" s="4" t="str">
        <f t="shared" si="353"/>
        <v/>
      </c>
      <c r="O5669" t="str">
        <f t="shared" si="354"/>
        <v/>
      </c>
      <c r="P5669" t="str">
        <f t="shared" si="355"/>
        <v/>
      </c>
      <c r="Q5669" t="str">
        <f>_xlfn.IFNA(VLOOKUP(B5669&amp;A5669,[1]Countries!$A:$H,6,FALSE),"")</f>
        <v/>
      </c>
      <c r="R5669" t="str">
        <f>_xlfn.IFNA(VLOOKUP(B5669&amp;A5669,[1]Countries!$A:$H,7,FALSE),"")</f>
        <v/>
      </c>
      <c r="S5669" t="str">
        <f>_xlfn.IFNA(VLOOKUP(B5669&amp;A5669,[1]Countries!$A:$H,8,FALSE),"")</f>
        <v/>
      </c>
    </row>
    <row r="5670" spans="1:19" x14ac:dyDescent="0.25">
      <c r="A5670" t="s">
        <v>236</v>
      </c>
      <c r="B5670">
        <v>1988</v>
      </c>
      <c r="C5670" t="s">
        <v>237</v>
      </c>
      <c r="I5670" s="1">
        <v>5500000</v>
      </c>
      <c r="M5670" t="str">
        <f t="shared" si="352"/>
        <v/>
      </c>
      <c r="N5670" s="4" t="str">
        <f t="shared" si="353"/>
        <v/>
      </c>
      <c r="O5670" t="str">
        <f t="shared" si="354"/>
        <v/>
      </c>
      <c r="P5670" t="str">
        <f t="shared" si="355"/>
        <v/>
      </c>
      <c r="Q5670" t="str">
        <f>_xlfn.IFNA(VLOOKUP(B5670&amp;A5670,[1]Countries!$A:$H,6,FALSE),"")</f>
        <v/>
      </c>
      <c r="R5670" t="str">
        <f>_xlfn.IFNA(VLOOKUP(B5670&amp;A5670,[1]Countries!$A:$H,7,FALSE),"")</f>
        <v/>
      </c>
      <c r="S5670" t="str">
        <f>_xlfn.IFNA(VLOOKUP(B5670&amp;A5670,[1]Countries!$A:$H,8,FALSE),"")</f>
        <v/>
      </c>
    </row>
    <row r="5671" spans="1:19" x14ac:dyDescent="0.25">
      <c r="A5671" t="s">
        <v>236</v>
      </c>
      <c r="B5671">
        <v>1989</v>
      </c>
      <c r="C5671" t="s">
        <v>237</v>
      </c>
      <c r="I5671" s="1">
        <v>9779999.7329711895</v>
      </c>
      <c r="M5671" t="str">
        <f t="shared" si="352"/>
        <v/>
      </c>
      <c r="N5671" s="4" t="str">
        <f t="shared" si="353"/>
        <v/>
      </c>
      <c r="O5671" t="str">
        <f t="shared" si="354"/>
        <v/>
      </c>
      <c r="P5671" t="str">
        <f t="shared" si="355"/>
        <v/>
      </c>
      <c r="Q5671" t="str">
        <f>_xlfn.IFNA(VLOOKUP(B5671&amp;A5671,[1]Countries!$A:$H,6,FALSE),"")</f>
        <v/>
      </c>
      <c r="R5671" t="str">
        <f>_xlfn.IFNA(VLOOKUP(B5671&amp;A5671,[1]Countries!$A:$H,7,FALSE),"")</f>
        <v/>
      </c>
      <c r="S5671" t="str">
        <f>_xlfn.IFNA(VLOOKUP(B5671&amp;A5671,[1]Countries!$A:$H,8,FALSE),"")</f>
        <v/>
      </c>
    </row>
    <row r="5672" spans="1:19" x14ac:dyDescent="0.25">
      <c r="A5672" t="s">
        <v>236</v>
      </c>
      <c r="B5672">
        <v>1990</v>
      </c>
      <c r="C5672" t="s">
        <v>237</v>
      </c>
      <c r="E5672" s="1">
        <v>11467161016.94915</v>
      </c>
      <c r="F5672" s="1">
        <v>28901836158.192089</v>
      </c>
      <c r="G5672" s="1">
        <v>8994703389.8305092</v>
      </c>
      <c r="I5672" s="1">
        <v>8340000.1525878906</v>
      </c>
      <c r="M5672">
        <f t="shared" si="352"/>
        <v>2.8856298634244236E-2</v>
      </c>
      <c r="N5672" s="4">
        <f t="shared" si="353"/>
        <v>2.8856298634244236E-2</v>
      </c>
      <c r="O5672" t="str">
        <f t="shared" si="354"/>
        <v/>
      </c>
      <c r="P5672">
        <f t="shared" si="355"/>
        <v>-8.5546731826511806</v>
      </c>
      <c r="Q5672" t="str">
        <f>_xlfn.IFNA(VLOOKUP(B5672&amp;A5672,[1]Countries!$A:$H,6,FALSE),"")</f>
        <v/>
      </c>
      <c r="R5672" t="str">
        <f>_xlfn.IFNA(VLOOKUP(B5672&amp;A5672,[1]Countries!$A:$H,7,FALSE),"")</f>
        <v/>
      </c>
      <c r="S5672" t="str">
        <f>_xlfn.IFNA(VLOOKUP(B5672&amp;A5672,[1]Countries!$A:$H,8,FALSE),"")</f>
        <v/>
      </c>
    </row>
    <row r="5673" spans="1:19" x14ac:dyDescent="0.25">
      <c r="A5673" t="s">
        <v>236</v>
      </c>
      <c r="B5673">
        <v>1991</v>
      </c>
      <c r="C5673" t="s">
        <v>237</v>
      </c>
      <c r="E5673" s="1">
        <v>10824367652.297831</v>
      </c>
      <c r="F5673" s="1">
        <v>31995012468.82793</v>
      </c>
      <c r="G5673" s="1">
        <v>9843249020.3063755</v>
      </c>
      <c r="I5673" s="1">
        <v>7489999.7711181594</v>
      </c>
      <c r="M5673">
        <f t="shared" si="352"/>
        <v>2.3409897959613263E-2</v>
      </c>
      <c r="N5673" s="4">
        <f t="shared" si="353"/>
        <v>2.3409897959613263E-2</v>
      </c>
      <c r="O5673" t="str">
        <f t="shared" si="354"/>
        <v/>
      </c>
      <c r="P5673">
        <f t="shared" si="355"/>
        <v>-3.0664736666295673</v>
      </c>
      <c r="Q5673" t="str">
        <f>_xlfn.IFNA(VLOOKUP(B5673&amp;A5673,[1]Countries!$A:$H,6,FALSE),"")</f>
        <v/>
      </c>
      <c r="R5673" t="str">
        <f>_xlfn.IFNA(VLOOKUP(B5673&amp;A5673,[1]Countries!$A:$H,7,FALSE),"")</f>
        <v/>
      </c>
      <c r="S5673" t="str">
        <f>_xlfn.IFNA(VLOOKUP(B5673&amp;A5673,[1]Countries!$A:$H,8,FALSE),"")</f>
        <v/>
      </c>
    </row>
    <row r="5674" spans="1:19" x14ac:dyDescent="0.25">
      <c r="A5674" t="s">
        <v>236</v>
      </c>
      <c r="B5674">
        <v>1992</v>
      </c>
      <c r="C5674" t="s">
        <v>237</v>
      </c>
      <c r="E5674" s="1">
        <v>10363991477.27273</v>
      </c>
      <c r="F5674" s="1">
        <v>33881392045.45454</v>
      </c>
      <c r="G5674" s="1">
        <v>8629261363.636364</v>
      </c>
      <c r="I5674" s="1">
        <v>3279999.97138977</v>
      </c>
      <c r="M5674">
        <f t="shared" si="352"/>
        <v>9.6808300172241835E-3</v>
      </c>
      <c r="N5674" s="4">
        <f t="shared" si="353"/>
        <v>9.6808300172241835E-3</v>
      </c>
      <c r="O5674" t="str">
        <f t="shared" si="354"/>
        <v/>
      </c>
      <c r="P5674">
        <f t="shared" si="355"/>
        <v>-5.1200083848653248</v>
      </c>
      <c r="Q5674" t="str">
        <f>_xlfn.IFNA(VLOOKUP(B5674&amp;A5674,[1]Countries!$A:$H,6,FALSE),"")</f>
        <v/>
      </c>
      <c r="R5674" t="str">
        <f>_xlfn.IFNA(VLOOKUP(B5674&amp;A5674,[1]Countries!$A:$H,7,FALSE),"")</f>
        <v/>
      </c>
      <c r="S5674" t="str">
        <f>_xlfn.IFNA(VLOOKUP(B5674&amp;A5674,[1]Countries!$A:$H,8,FALSE),"")</f>
        <v/>
      </c>
    </row>
    <row r="5675" spans="1:19" x14ac:dyDescent="0.25">
      <c r="A5675" t="s">
        <v>236</v>
      </c>
      <c r="B5675">
        <v>1993</v>
      </c>
      <c r="C5675" t="s">
        <v>237</v>
      </c>
      <c r="E5675" s="1">
        <v>8659001314.0604477</v>
      </c>
      <c r="F5675" s="1">
        <v>30657030223.39027</v>
      </c>
      <c r="G5675" s="1">
        <v>9671484888.3048611</v>
      </c>
      <c r="I5675" s="1">
        <v>2869999.8855590802</v>
      </c>
      <c r="M5675">
        <f t="shared" si="352"/>
        <v>9.3616370034738973E-3</v>
      </c>
      <c r="N5675" s="4">
        <f t="shared" si="353"/>
        <v>9.3616370034738973E-3</v>
      </c>
      <c r="O5675" t="str">
        <f t="shared" si="354"/>
        <v/>
      </c>
      <c r="P5675">
        <f t="shared" si="355"/>
        <v>3.3026146592370282</v>
      </c>
      <c r="Q5675" t="str">
        <f>_xlfn.IFNA(VLOOKUP(B5675&amp;A5675,[1]Countries!$A:$H,6,FALSE),"")</f>
        <v/>
      </c>
      <c r="R5675" t="str">
        <f>_xlfn.IFNA(VLOOKUP(B5675&amp;A5675,[1]Countries!$A:$H,7,FALSE),"")</f>
        <v/>
      </c>
      <c r="S5675" t="str">
        <f>_xlfn.IFNA(VLOOKUP(B5675&amp;A5675,[1]Countries!$A:$H,8,FALSE),"")</f>
        <v/>
      </c>
    </row>
    <row r="5676" spans="1:19" x14ac:dyDescent="0.25">
      <c r="A5676" t="s">
        <v>236</v>
      </c>
      <c r="B5676">
        <v>1994</v>
      </c>
      <c r="C5676" t="s">
        <v>237</v>
      </c>
      <c r="E5676" s="1">
        <v>7734213547.6463833</v>
      </c>
      <c r="F5676" s="1">
        <v>28607921928.817451</v>
      </c>
      <c r="G5676" s="1">
        <v>7471584385.7634907</v>
      </c>
      <c r="I5676" s="1">
        <v>3950000.04768372</v>
      </c>
      <c r="M5676">
        <f t="shared" si="352"/>
        <v>1.3807364468877375E-2</v>
      </c>
      <c r="N5676" s="4">
        <f t="shared" si="353"/>
        <v>1.3807364468877375E-2</v>
      </c>
      <c r="O5676" t="str">
        <f t="shared" si="354"/>
        <v/>
      </c>
      <c r="P5676">
        <f t="shared" si="355"/>
        <v>-0.91802949734122385</v>
      </c>
      <c r="Q5676" t="str">
        <f>_xlfn.IFNA(VLOOKUP(B5676&amp;A5676,[1]Countries!$A:$H,6,FALSE),"")</f>
        <v/>
      </c>
      <c r="R5676" t="str">
        <f>_xlfn.IFNA(VLOOKUP(B5676&amp;A5676,[1]Countries!$A:$H,7,FALSE),"")</f>
        <v/>
      </c>
      <c r="S5676" t="str">
        <f>_xlfn.IFNA(VLOOKUP(B5676&amp;A5676,[1]Countries!$A:$H,8,FALSE),"")</f>
        <v/>
      </c>
    </row>
    <row r="5677" spans="1:19" x14ac:dyDescent="0.25">
      <c r="A5677" t="s">
        <v>236</v>
      </c>
      <c r="B5677">
        <v>1995</v>
      </c>
      <c r="C5677" t="s">
        <v>237</v>
      </c>
      <c r="E5677" s="1">
        <v>7452762497.0102844</v>
      </c>
      <c r="F5677" s="1">
        <v>25544128198.995449</v>
      </c>
      <c r="G5677" s="1">
        <v>5725902894.044487</v>
      </c>
      <c r="I5677" s="1">
        <v>5840000.1525878897</v>
      </c>
      <c r="M5677">
        <f t="shared" si="352"/>
        <v>2.2862397601095479E-2</v>
      </c>
      <c r="N5677" s="4">
        <f t="shared" si="353"/>
        <v>2.2862397601095479E-2</v>
      </c>
      <c r="O5677" t="str">
        <f t="shared" si="354"/>
        <v/>
      </c>
      <c r="P5677">
        <f t="shared" si="355"/>
        <v>-6.760299625468166</v>
      </c>
      <c r="Q5677" t="str">
        <f>_xlfn.IFNA(VLOOKUP(B5677&amp;A5677,[1]Countries!$A:$H,6,FALSE),"")</f>
        <v/>
      </c>
      <c r="R5677" t="str">
        <f>_xlfn.IFNA(VLOOKUP(B5677&amp;A5677,[1]Countries!$A:$H,7,FALSE),"")</f>
        <v/>
      </c>
      <c r="S5677" t="str">
        <f>_xlfn.IFNA(VLOOKUP(B5677&amp;A5677,[1]Countries!$A:$H,8,FALSE),"")</f>
        <v/>
      </c>
    </row>
    <row r="5678" spans="1:19" x14ac:dyDescent="0.25">
      <c r="A5678" t="s">
        <v>236</v>
      </c>
      <c r="B5678">
        <v>1996</v>
      </c>
      <c r="C5678" t="s">
        <v>237</v>
      </c>
      <c r="E5678" s="1">
        <v>7989926739.9267397</v>
      </c>
      <c r="F5678" s="1">
        <v>27884615384.615379</v>
      </c>
      <c r="G5678" s="1">
        <v>6662087912.0879116</v>
      </c>
      <c r="I5678" s="1">
        <v>3769999.9809265099</v>
      </c>
      <c r="M5678">
        <f t="shared" si="352"/>
        <v>1.351999993159852E-2</v>
      </c>
      <c r="N5678" s="4">
        <f t="shared" si="353"/>
        <v>1.351999993159852E-2</v>
      </c>
      <c r="O5678" t="str">
        <f t="shared" si="354"/>
        <v/>
      </c>
      <c r="P5678">
        <f t="shared" si="355"/>
        <v>-4.7619047619047636</v>
      </c>
      <c r="Q5678" t="str">
        <f>_xlfn.IFNA(VLOOKUP(B5678&amp;A5678,[1]Countries!$A:$H,6,FALSE),"")</f>
        <v/>
      </c>
      <c r="R5678" t="str">
        <f>_xlfn.IFNA(VLOOKUP(B5678&amp;A5678,[1]Countries!$A:$H,7,FALSE),"")</f>
        <v/>
      </c>
      <c r="S5678" t="str">
        <f>_xlfn.IFNA(VLOOKUP(B5678&amp;A5678,[1]Countries!$A:$H,8,FALSE),"")</f>
        <v/>
      </c>
    </row>
    <row r="5679" spans="1:19" x14ac:dyDescent="0.25">
      <c r="A5679" t="s">
        <v>236</v>
      </c>
      <c r="B5679">
        <v>1997</v>
      </c>
      <c r="C5679" t="s">
        <v>237</v>
      </c>
      <c r="E5679" s="1">
        <v>8223041874.5931873</v>
      </c>
      <c r="F5679" s="1">
        <v>30698633109.1343</v>
      </c>
      <c r="G5679" s="1">
        <v>6706443914.0811462</v>
      </c>
      <c r="I5679" s="1">
        <v>3980000.0190734901</v>
      </c>
      <c r="M5679">
        <f t="shared" si="352"/>
        <v>1.2964746687334593E-2</v>
      </c>
      <c r="N5679" s="4">
        <f t="shared" si="353"/>
        <v>1.2964746687334593E-2</v>
      </c>
      <c r="O5679" t="str">
        <f t="shared" si="354"/>
        <v/>
      </c>
      <c r="P5679">
        <f t="shared" si="355"/>
        <v>-4.9402784649091789</v>
      </c>
      <c r="Q5679" t="str">
        <f>_xlfn.IFNA(VLOOKUP(B5679&amp;A5679,[1]Countries!$A:$H,6,FALSE),"")</f>
        <v/>
      </c>
      <c r="R5679" t="str">
        <f>_xlfn.IFNA(VLOOKUP(B5679&amp;A5679,[1]Countries!$A:$H,7,FALSE),"")</f>
        <v/>
      </c>
      <c r="S5679" t="str">
        <f>_xlfn.IFNA(VLOOKUP(B5679&amp;A5679,[1]Countries!$A:$H,8,FALSE),"")</f>
        <v/>
      </c>
    </row>
    <row r="5680" spans="1:19" x14ac:dyDescent="0.25">
      <c r="A5680" t="s">
        <v>236</v>
      </c>
      <c r="B5680">
        <v>1998</v>
      </c>
      <c r="C5680" t="s">
        <v>237</v>
      </c>
      <c r="E5680" s="1">
        <v>5278015397.775877</v>
      </c>
      <c r="F5680" s="1">
        <v>27249786142.001709</v>
      </c>
      <c r="G5680" s="1">
        <v>5690761334.4739094</v>
      </c>
      <c r="I5680" s="1">
        <v>5550000.1907348596</v>
      </c>
      <c r="M5680">
        <f t="shared" si="352"/>
        <v>2.0367133018267307E-2</v>
      </c>
      <c r="N5680" s="4">
        <f t="shared" si="353"/>
        <v>2.0367133018267307E-2</v>
      </c>
      <c r="O5680" t="str">
        <f t="shared" si="354"/>
        <v/>
      </c>
      <c r="P5680">
        <f t="shared" si="355"/>
        <v>1.51467587505886</v>
      </c>
      <c r="Q5680" t="str">
        <f>_xlfn.IFNA(VLOOKUP(B5680&amp;A5680,[1]Countries!$A:$H,6,FALSE),"")</f>
        <v/>
      </c>
      <c r="R5680" t="str">
        <f>_xlfn.IFNA(VLOOKUP(B5680&amp;A5680,[1]Countries!$A:$H,7,FALSE),"")</f>
        <v/>
      </c>
      <c r="S5680" t="str">
        <f>_xlfn.IFNA(VLOOKUP(B5680&amp;A5680,[1]Countries!$A:$H,8,FALSE),"")</f>
        <v/>
      </c>
    </row>
    <row r="5681" spans="1:19" x14ac:dyDescent="0.25">
      <c r="A5681" t="s">
        <v>236</v>
      </c>
      <c r="B5681">
        <v>1999</v>
      </c>
      <c r="C5681" t="s">
        <v>237</v>
      </c>
      <c r="E5681" s="1">
        <v>7274687365.2436399</v>
      </c>
      <c r="F5681" s="1">
        <v>35976714100.905563</v>
      </c>
      <c r="G5681" s="1">
        <v>5245795601.552393</v>
      </c>
      <c r="I5681" s="1">
        <v>4699999.8092651404</v>
      </c>
      <c r="K5681" s="3">
        <v>46322057225.73851</v>
      </c>
      <c r="M5681">
        <f t="shared" si="352"/>
        <v>1.3064005223164163E-2</v>
      </c>
      <c r="N5681" s="4">
        <f t="shared" si="353"/>
        <v>1.3064005223164163E-2</v>
      </c>
      <c r="O5681" t="str">
        <f t="shared" si="354"/>
        <v/>
      </c>
      <c r="P5681">
        <f t="shared" si="355"/>
        <v>-5.6394582284549948</v>
      </c>
      <c r="Q5681" t="str">
        <f>_xlfn.IFNA(VLOOKUP(B5681&amp;A5681,[1]Countries!$A:$H,6,FALSE),"")</f>
        <v/>
      </c>
      <c r="R5681" t="str">
        <f>_xlfn.IFNA(VLOOKUP(B5681&amp;A5681,[1]Countries!$A:$H,7,FALSE),"")</f>
        <v/>
      </c>
      <c r="S5681" t="str">
        <f>_xlfn.IFNA(VLOOKUP(B5681&amp;A5681,[1]Countries!$A:$H,8,FALSE),"")</f>
        <v/>
      </c>
    </row>
    <row r="5682" spans="1:19" x14ac:dyDescent="0.25">
      <c r="A5682" t="s">
        <v>236</v>
      </c>
      <c r="B5682">
        <v>2000</v>
      </c>
      <c r="C5682" t="s">
        <v>237</v>
      </c>
      <c r="E5682" s="1">
        <v>12077313549.39477</v>
      </c>
      <c r="F5682" s="1">
        <v>38270206950.410004</v>
      </c>
      <c r="G5682" s="1">
        <v>5251854744.240531</v>
      </c>
      <c r="I5682" s="1">
        <v>13750000</v>
      </c>
      <c r="K5682" s="3">
        <v>48026344512.612923</v>
      </c>
      <c r="L5682" s="1">
        <v>2.3516988062442609E-2</v>
      </c>
      <c r="M5682">
        <f t="shared" si="352"/>
        <v>3.592873176206509E-2</v>
      </c>
      <c r="N5682" s="4">
        <f t="shared" si="353"/>
        <v>5.9445719824507699E-2</v>
      </c>
      <c r="O5682" t="str">
        <f t="shared" si="354"/>
        <v/>
      </c>
      <c r="P5682">
        <f t="shared" si="355"/>
        <v>-17.834914804611778</v>
      </c>
      <c r="Q5682" t="str">
        <f>_xlfn.IFNA(VLOOKUP(B5682&amp;A5682,[1]Countries!$A:$H,6,FALSE),"")</f>
        <v/>
      </c>
      <c r="R5682" t="str">
        <f>_xlfn.IFNA(VLOOKUP(B5682&amp;A5682,[1]Countries!$A:$H,7,FALSE),"")</f>
        <v/>
      </c>
      <c r="S5682" t="str">
        <f>_xlfn.IFNA(VLOOKUP(B5682&amp;A5682,[1]Countries!$A:$H,8,FALSE),"")</f>
        <v/>
      </c>
    </row>
    <row r="5683" spans="1:19" x14ac:dyDescent="0.25">
      <c r="A5683" t="s">
        <v>236</v>
      </c>
      <c r="B5683">
        <v>2001</v>
      </c>
      <c r="C5683" t="s">
        <v>237</v>
      </c>
      <c r="E5683" s="1">
        <v>9053049082.7962322</v>
      </c>
      <c r="F5683" s="1">
        <v>34110064452.15667</v>
      </c>
      <c r="G5683" s="1">
        <v>5673442406.2138491</v>
      </c>
      <c r="I5683" s="1">
        <v>6949999.8092651404</v>
      </c>
      <c r="K5683" s="3">
        <v>47179698570.10112</v>
      </c>
      <c r="L5683" s="1">
        <v>2.9316860465116279E-2</v>
      </c>
      <c r="M5683">
        <f t="shared" si="352"/>
        <v>2.0375217464081087E-2</v>
      </c>
      <c r="N5683" s="4">
        <f t="shared" si="353"/>
        <v>4.9692077929197366E-2</v>
      </c>
      <c r="O5683" t="str">
        <f t="shared" si="354"/>
        <v/>
      </c>
      <c r="P5683">
        <f t="shared" si="355"/>
        <v>-9.9079457364341081</v>
      </c>
      <c r="Q5683" t="str">
        <f>_xlfn.IFNA(VLOOKUP(B5683&amp;A5683,[1]Countries!$A:$H,6,FALSE),"")</f>
        <v/>
      </c>
      <c r="R5683" t="str">
        <f>_xlfn.IFNA(VLOOKUP(B5683&amp;A5683,[1]Countries!$A:$H,7,FALSE),"")</f>
        <v/>
      </c>
      <c r="S5683" t="str">
        <f>_xlfn.IFNA(VLOOKUP(B5683&amp;A5683,[1]Countries!$A:$H,8,FALSE),"")</f>
        <v/>
      </c>
    </row>
    <row r="5684" spans="1:19" x14ac:dyDescent="0.25">
      <c r="A5684" t="s">
        <v>236</v>
      </c>
      <c r="B5684">
        <v>2002</v>
      </c>
      <c r="C5684" t="s">
        <v>237</v>
      </c>
      <c r="D5684" s="1">
        <v>5.1852990927264333</v>
      </c>
      <c r="E5684" s="1">
        <v>9169291338.5826778</v>
      </c>
      <c r="F5684" s="1">
        <v>20481889763.77953</v>
      </c>
      <c r="G5684" s="1">
        <v>6982677165.354331</v>
      </c>
      <c r="H5684" s="1">
        <v>65.830385975703521</v>
      </c>
      <c r="I5684" s="1">
        <v>6969999.7901916504</v>
      </c>
      <c r="K5684" s="3">
        <v>46727316322.525238</v>
      </c>
      <c r="L5684" s="1">
        <v>3.4176533907427337E-2</v>
      </c>
      <c r="M5684">
        <f t="shared" si="352"/>
        <v>3.4030062023463765E-2</v>
      </c>
      <c r="N5684" s="4">
        <f t="shared" si="353"/>
        <v>6.8206595930891095E-2</v>
      </c>
      <c r="O5684" t="str">
        <f t="shared" si="354"/>
        <v/>
      </c>
      <c r="P5684">
        <f t="shared" si="355"/>
        <v>-10.675841919114255</v>
      </c>
      <c r="Q5684" t="str">
        <f>_xlfn.IFNA(VLOOKUP(B5684&amp;A5684,[1]Countries!$A:$H,6,FALSE),"")</f>
        <v/>
      </c>
      <c r="R5684" t="str">
        <f>_xlfn.IFNA(VLOOKUP(B5684&amp;A5684,[1]Countries!$A:$H,7,FALSE),"")</f>
        <v/>
      </c>
      <c r="S5684" t="str">
        <f>_xlfn.IFNA(VLOOKUP(B5684&amp;A5684,[1]Countries!$A:$H,8,FALSE),"")</f>
        <v/>
      </c>
    </row>
    <row r="5685" spans="1:19" x14ac:dyDescent="0.25">
      <c r="A5685" t="s">
        <v>236</v>
      </c>
      <c r="B5685">
        <v>2003</v>
      </c>
      <c r="C5685" t="s">
        <v>237</v>
      </c>
      <c r="D5685" s="1">
        <v>4.0922070196311724</v>
      </c>
      <c r="E5685" s="1">
        <v>15054687500</v>
      </c>
      <c r="F5685" s="1">
        <v>26265625000</v>
      </c>
      <c r="G5685" s="1">
        <v>8745312500</v>
      </c>
      <c r="H5685" s="1">
        <v>70.893813206424767</v>
      </c>
      <c r="I5685" s="1">
        <v>7909999.8474121103</v>
      </c>
      <c r="K5685" s="3">
        <v>52809344317.712067</v>
      </c>
      <c r="L5685" s="1">
        <v>3.045806067816776E-2</v>
      </c>
      <c r="M5685">
        <f t="shared" si="352"/>
        <v>3.0115406914596968E-2</v>
      </c>
      <c r="N5685" s="4">
        <f t="shared" si="353"/>
        <v>6.0573467592764732E-2</v>
      </c>
      <c r="O5685" t="str">
        <f t="shared" si="354"/>
        <v/>
      </c>
      <c r="P5685">
        <f t="shared" si="355"/>
        <v>-24.021415823914335</v>
      </c>
      <c r="Q5685" t="str">
        <f>_xlfn.IFNA(VLOOKUP(B5685&amp;A5685,[1]Countries!$A:$H,6,FALSE),"")</f>
        <v/>
      </c>
      <c r="R5685" t="str">
        <f>_xlfn.IFNA(VLOOKUP(B5685&amp;A5685,[1]Countries!$A:$H,7,FALSE),"")</f>
        <v/>
      </c>
      <c r="S5685" t="str">
        <f>_xlfn.IFNA(VLOOKUP(B5685&amp;A5685,[1]Countries!$A:$H,8,FALSE),"")</f>
        <v/>
      </c>
    </row>
    <row r="5686" spans="1:19" x14ac:dyDescent="0.25">
      <c r="A5686" t="s">
        <v>236</v>
      </c>
      <c r="B5686">
        <v>2004</v>
      </c>
      <c r="C5686" t="s">
        <v>237</v>
      </c>
      <c r="D5686" s="1">
        <v>3.342622912747625</v>
      </c>
      <c r="E5686" s="1">
        <v>21117445538.46154</v>
      </c>
      <c r="F5686" s="1">
        <v>33122307692.30769</v>
      </c>
      <c r="G5686" s="1">
        <v>10722807615.384609</v>
      </c>
      <c r="H5686" s="1">
        <v>76.642513760189516</v>
      </c>
      <c r="I5686" s="1">
        <v>12500000</v>
      </c>
      <c r="K5686" s="3">
        <v>55165501857.169769</v>
      </c>
      <c r="L5686" s="1">
        <v>3.0191133096449059E-2</v>
      </c>
      <c r="M5686">
        <f t="shared" si="352"/>
        <v>3.7738916370561322E-2</v>
      </c>
      <c r="N5686" s="4">
        <f t="shared" si="353"/>
        <v>6.7930049467010381E-2</v>
      </c>
      <c r="O5686" t="str">
        <f t="shared" si="354"/>
        <v/>
      </c>
      <c r="P5686">
        <f t="shared" si="355"/>
        <v>-31.382589702501246</v>
      </c>
      <c r="Q5686" t="str">
        <f>_xlfn.IFNA(VLOOKUP(B5686&amp;A5686,[1]Countries!$A:$H,6,FALSE),"")</f>
        <v/>
      </c>
      <c r="R5686" t="str">
        <f>_xlfn.IFNA(VLOOKUP(B5686&amp;A5686,[1]Countries!$A:$H,7,FALSE),"")</f>
        <v/>
      </c>
      <c r="S5686" t="str">
        <f>_xlfn.IFNA(VLOOKUP(B5686&amp;A5686,[1]Countries!$A:$H,8,FALSE),"")</f>
        <v/>
      </c>
    </row>
    <row r="5687" spans="1:19" x14ac:dyDescent="0.25">
      <c r="A5687" t="s">
        <v>236</v>
      </c>
      <c r="B5687">
        <v>2005</v>
      </c>
      <c r="C5687" t="s">
        <v>237</v>
      </c>
      <c r="D5687" s="1">
        <v>2.5100109797842789</v>
      </c>
      <c r="E5687" s="1">
        <v>30159825206.35891</v>
      </c>
      <c r="F5687" s="1">
        <v>47334148578.416389</v>
      </c>
      <c r="G5687" s="1">
        <v>12848403317.028431</v>
      </c>
      <c r="H5687" s="1">
        <v>80.974294387392618</v>
      </c>
      <c r="I5687" s="1">
        <v>23840000.152587902</v>
      </c>
      <c r="K5687" s="3">
        <v>61714049045.16922</v>
      </c>
      <c r="L5687" s="1">
        <v>3.1689595039720977E-2</v>
      </c>
      <c r="M5687">
        <f t="shared" si="352"/>
        <v>5.036533003882647E-2</v>
      </c>
      <c r="N5687" s="4">
        <f t="shared" si="353"/>
        <v>8.2054925078547447E-2</v>
      </c>
      <c r="O5687" t="str">
        <f t="shared" si="354"/>
        <v/>
      </c>
      <c r="P5687">
        <f t="shared" si="355"/>
        <v>-36.572796615642957</v>
      </c>
      <c r="Q5687" t="str">
        <f>_xlfn.IFNA(VLOOKUP(B5687&amp;A5687,[1]Countries!$A:$H,6,FALSE),"")</f>
        <v/>
      </c>
      <c r="R5687" t="str">
        <f>_xlfn.IFNA(VLOOKUP(B5687&amp;A5687,[1]Countries!$A:$H,7,FALSE),"")</f>
        <v/>
      </c>
      <c r="S5687" t="str">
        <f>_xlfn.IFNA(VLOOKUP(B5687&amp;A5687,[1]Countries!$A:$H,8,FALSE),"")</f>
        <v/>
      </c>
    </row>
    <row r="5688" spans="1:19" x14ac:dyDescent="0.25">
      <c r="A5688" t="s">
        <v>236</v>
      </c>
      <c r="B5688">
        <v>2006</v>
      </c>
      <c r="C5688" t="s">
        <v>237</v>
      </c>
      <c r="D5688" s="1">
        <v>2.2206986343112001</v>
      </c>
      <c r="E5688" s="1">
        <v>40429811205.846527</v>
      </c>
      <c r="F5688" s="1">
        <v>54961936662.606583</v>
      </c>
      <c r="G5688" s="1">
        <v>15554049939.09866</v>
      </c>
      <c r="H5688" s="1">
        <v>87.796891880661505</v>
      </c>
      <c r="I5688" s="1">
        <v>37509998.321533203</v>
      </c>
      <c r="K5688" s="3">
        <v>65725799949.019211</v>
      </c>
      <c r="L5688" s="1">
        <v>2.9111055707914349E-2</v>
      </c>
      <c r="M5688">
        <f t="shared" si="352"/>
        <v>6.8247228171370411E-2</v>
      </c>
      <c r="N5688" s="4">
        <f t="shared" si="353"/>
        <v>9.735828387928476E-2</v>
      </c>
      <c r="O5688" t="str">
        <f t="shared" si="354"/>
        <v/>
      </c>
      <c r="P5688">
        <f t="shared" si="355"/>
        <v>-45.259979500817195</v>
      </c>
      <c r="Q5688" t="str">
        <f>_xlfn.IFNA(VLOOKUP(B5688&amp;A5688,[1]Countries!$A:$H,6,FALSE),"")</f>
        <v/>
      </c>
      <c r="R5688" t="str">
        <f>_xlfn.IFNA(VLOOKUP(B5688&amp;A5688,[1]Countries!$A:$H,7,FALSE),"")</f>
        <v/>
      </c>
      <c r="S5688" t="str">
        <f>_xlfn.IFNA(VLOOKUP(B5688&amp;A5688,[1]Countries!$A:$H,8,FALSE),"")</f>
        <v/>
      </c>
    </row>
    <row r="5689" spans="1:19" x14ac:dyDescent="0.25">
      <c r="A5689" t="s">
        <v>236</v>
      </c>
      <c r="B5689">
        <v>2007</v>
      </c>
      <c r="C5689" t="s">
        <v>237</v>
      </c>
      <c r="D5689" s="1">
        <v>2.1807474837529028</v>
      </c>
      <c r="E5689" s="1">
        <v>49083636939.648354</v>
      </c>
      <c r="F5689" s="1">
        <v>67516236337.715828</v>
      </c>
      <c r="G5689" s="1">
        <v>19934262632.662762</v>
      </c>
      <c r="H5689" s="1">
        <v>80.016657673087295</v>
      </c>
      <c r="I5689" s="1">
        <v>19409999.847412098</v>
      </c>
      <c r="K5689" s="3">
        <v>69900911108.938248</v>
      </c>
      <c r="M5689">
        <f t="shared" si="352"/>
        <v>2.8748640179413126E-2</v>
      </c>
      <c r="N5689" s="4">
        <f t="shared" si="353"/>
        <v>2.8748640179413126E-2</v>
      </c>
      <c r="O5689" t="str">
        <f t="shared" si="354"/>
        <v/>
      </c>
      <c r="P5689">
        <f t="shared" si="355"/>
        <v>-43.173873260915471</v>
      </c>
      <c r="Q5689" t="str">
        <f>_xlfn.IFNA(VLOOKUP(B5689&amp;A5689,[1]Countries!$A:$H,6,FALSE),"")</f>
        <v/>
      </c>
      <c r="R5689" t="str">
        <f>_xlfn.IFNA(VLOOKUP(B5689&amp;A5689,[1]Countries!$A:$H,7,FALSE),"")</f>
        <v/>
      </c>
      <c r="S5689" t="str">
        <f>_xlfn.IFNA(VLOOKUP(B5689&amp;A5689,[1]Countries!$A:$H,8,FALSE),"")</f>
        <v/>
      </c>
    </row>
    <row r="5690" spans="1:19" x14ac:dyDescent="0.25">
      <c r="A5690" t="s">
        <v>236</v>
      </c>
      <c r="B5690">
        <v>2008</v>
      </c>
      <c r="C5690" t="s">
        <v>237</v>
      </c>
      <c r="D5690" s="1">
        <v>1.8494724501758499</v>
      </c>
      <c r="E5690" s="1">
        <v>63183229813.664597</v>
      </c>
      <c r="F5690" s="1">
        <v>87140405361.229156</v>
      </c>
      <c r="G5690" s="1">
        <v>25254985289.31023</v>
      </c>
      <c r="H5690" s="1">
        <v>77.540633059788973</v>
      </c>
      <c r="I5690" s="1">
        <v>74199996.948242202</v>
      </c>
      <c r="K5690" s="3">
        <v>71765417108.495789</v>
      </c>
      <c r="M5690">
        <f t="shared" si="352"/>
        <v>8.5149933191905419E-2</v>
      </c>
      <c r="N5690" s="4">
        <f t="shared" si="353"/>
        <v>8.5149933191905419E-2</v>
      </c>
      <c r="O5690" t="str">
        <f t="shared" si="354"/>
        <v/>
      </c>
      <c r="P5690">
        <f t="shared" si="355"/>
        <v>-43.525439624853469</v>
      </c>
      <c r="Q5690" t="str">
        <f>_xlfn.IFNA(VLOOKUP(B5690&amp;A5690,[1]Countries!$A:$H,6,FALSE),"")</f>
        <v/>
      </c>
      <c r="R5690" t="str">
        <f>_xlfn.IFNA(VLOOKUP(B5690&amp;A5690,[1]Countries!$A:$H,7,FALSE),"")</f>
        <v/>
      </c>
      <c r="S5690" t="str">
        <f>_xlfn.IFNA(VLOOKUP(B5690&amp;A5690,[1]Countries!$A:$H,8,FALSE),"")</f>
        <v/>
      </c>
    </row>
    <row r="5691" spans="1:19" x14ac:dyDescent="0.25">
      <c r="A5691" t="s">
        <v>236</v>
      </c>
      <c r="B5691">
        <v>2009</v>
      </c>
      <c r="C5691" t="s">
        <v>237</v>
      </c>
      <c r="E5691" s="1">
        <v>37335460710.011963</v>
      </c>
      <c r="F5691" s="1">
        <v>63028320702.034302</v>
      </c>
      <c r="G5691" s="1">
        <v>26990027921.818901</v>
      </c>
      <c r="I5691" s="1">
        <v>40040000.915527299</v>
      </c>
      <c r="K5691" s="3">
        <v>71198368527.332962</v>
      </c>
      <c r="M5691">
        <f t="shared" si="352"/>
        <v>6.352699940208778E-2</v>
      </c>
      <c r="N5691" s="4">
        <f t="shared" si="353"/>
        <v>6.352699940208778E-2</v>
      </c>
      <c r="O5691" t="str">
        <f t="shared" si="354"/>
        <v/>
      </c>
      <c r="P5691">
        <f t="shared" si="355"/>
        <v>-16.413943244816853</v>
      </c>
      <c r="Q5691" t="str">
        <f>_xlfn.IFNA(VLOOKUP(B5691&amp;A5691,[1]Countries!$A:$H,6,FALSE),"")</f>
        <v>SP</v>
      </c>
      <c r="R5691" t="str">
        <f>_xlfn.IFNA(VLOOKUP(B5691&amp;A5691,[1]Countries!$A:$H,7,FALSE),"")</f>
        <v>Soft Peg</v>
      </c>
      <c r="S5691" t="str">
        <f>_xlfn.IFNA(VLOOKUP(B5691&amp;A5691,[1]Countries!$A:$H,8,FALSE),"")</f>
        <v>Pegged</v>
      </c>
    </row>
    <row r="5692" spans="1:19" x14ac:dyDescent="0.25">
      <c r="A5692" t="s">
        <v>236</v>
      </c>
      <c r="B5692">
        <v>2010</v>
      </c>
      <c r="C5692" t="s">
        <v>237</v>
      </c>
      <c r="E5692" s="1">
        <v>49055099463.214401</v>
      </c>
      <c r="F5692" s="1">
        <v>74773444900.536789</v>
      </c>
      <c r="G5692" s="1">
        <v>31477739185.348911</v>
      </c>
      <c r="I5692" s="1">
        <v>7610000.1335143996</v>
      </c>
      <c r="K5692" s="3">
        <v>74773444900.536789</v>
      </c>
      <c r="M5692">
        <f t="shared" si="352"/>
        <v>1.0177410100119339E-2</v>
      </c>
      <c r="N5692" s="4">
        <f t="shared" si="353"/>
        <v>1.0177410100119339E-2</v>
      </c>
      <c r="O5692" t="str">
        <f t="shared" si="354"/>
        <v/>
      </c>
      <c r="P5692">
        <f t="shared" si="355"/>
        <v>-23.507490261077038</v>
      </c>
      <c r="Q5692" t="str">
        <f>_xlfn.IFNA(VLOOKUP(B5692&amp;A5692,[1]Countries!$A:$H,6,FALSE),"")</f>
        <v>SP</v>
      </c>
      <c r="R5692" t="str">
        <f>_xlfn.IFNA(VLOOKUP(B5692&amp;A5692,[1]Countries!$A:$H,7,FALSE),"")</f>
        <v>Soft Peg</v>
      </c>
      <c r="S5692" t="str">
        <f>_xlfn.IFNA(VLOOKUP(B5692&amp;A5692,[1]Countries!$A:$H,8,FALSE),"")</f>
        <v>Pegged</v>
      </c>
    </row>
    <row r="5693" spans="1:19" x14ac:dyDescent="0.25">
      <c r="A5693" t="s">
        <v>236</v>
      </c>
      <c r="B5693">
        <v>2011</v>
      </c>
      <c r="C5693" t="s">
        <v>237</v>
      </c>
      <c r="E5693" s="1">
        <v>19025486031.694172</v>
      </c>
      <c r="F5693" s="1">
        <v>34699395523.607246</v>
      </c>
      <c r="G5693" s="1">
        <v>15542395033.491261</v>
      </c>
      <c r="I5693" s="1">
        <v>641099975.58593798</v>
      </c>
      <c r="K5693" s="3">
        <v>28357141373.219978</v>
      </c>
      <c r="M5693">
        <f t="shared" si="352"/>
        <v>1.8475825469344982</v>
      </c>
      <c r="N5693" s="4">
        <f t="shared" si="353"/>
        <v>1.8475825469344982</v>
      </c>
      <c r="O5693" t="str">
        <f t="shared" si="354"/>
        <v/>
      </c>
      <c r="P5693">
        <f t="shared" si="355"/>
        <v>-10.037901080533922</v>
      </c>
      <c r="Q5693" t="str">
        <f>_xlfn.IFNA(VLOOKUP(B5693&amp;A5693,[1]Countries!$A:$H,6,FALSE),"")</f>
        <v>SP</v>
      </c>
      <c r="R5693" t="str">
        <f>_xlfn.IFNA(VLOOKUP(B5693&amp;A5693,[1]Countries!$A:$H,7,FALSE),"")</f>
        <v>Soft Peg</v>
      </c>
      <c r="S5693" t="str">
        <f>_xlfn.IFNA(VLOOKUP(B5693&amp;A5693,[1]Countries!$A:$H,8,FALSE),"")</f>
        <v>Pegged</v>
      </c>
    </row>
    <row r="5694" spans="1:19" x14ac:dyDescent="0.25">
      <c r="A5694" t="s">
        <v>236</v>
      </c>
      <c r="B5694">
        <v>2012</v>
      </c>
      <c r="C5694" t="s">
        <v>237</v>
      </c>
      <c r="E5694" s="1">
        <v>61096140128.398193</v>
      </c>
      <c r="F5694" s="1">
        <v>81873662518.823807</v>
      </c>
      <c r="G5694" s="1">
        <v>32541808670.840931</v>
      </c>
      <c r="I5694" s="1">
        <v>87120002.746582001</v>
      </c>
      <c r="K5694" s="3">
        <v>63275999127.23613</v>
      </c>
      <c r="M5694">
        <f t="shared" si="352"/>
        <v>0.106407848465985</v>
      </c>
      <c r="N5694" s="4">
        <f t="shared" si="353"/>
        <v>0.106407848465985</v>
      </c>
      <c r="O5694" t="str">
        <f t="shared" si="354"/>
        <v/>
      </c>
      <c r="P5694">
        <f t="shared" si="355"/>
        <v>-34.876089060987411</v>
      </c>
      <c r="Q5694" t="str">
        <f>_xlfn.IFNA(VLOOKUP(B5694&amp;A5694,[1]Countries!$A:$H,6,FALSE),"")</f>
        <v>SP</v>
      </c>
      <c r="R5694" t="str">
        <f>_xlfn.IFNA(VLOOKUP(B5694&amp;A5694,[1]Countries!$A:$H,7,FALSE),"")</f>
        <v>Soft Peg</v>
      </c>
      <c r="S5694" t="str">
        <f>_xlfn.IFNA(VLOOKUP(B5694&amp;A5694,[1]Countries!$A:$H,8,FALSE),"")</f>
        <v>Pegged</v>
      </c>
    </row>
    <row r="5695" spans="1:19" x14ac:dyDescent="0.25">
      <c r="A5695" t="s">
        <v>236</v>
      </c>
      <c r="B5695">
        <v>2013</v>
      </c>
      <c r="C5695" t="s">
        <v>237</v>
      </c>
      <c r="E5695" s="1">
        <v>46136117008.728477</v>
      </c>
      <c r="F5695" s="1">
        <v>65502870173.783119</v>
      </c>
      <c r="G5695" s="1">
        <v>42464181803.88456</v>
      </c>
      <c r="I5695" s="1">
        <v>128830001.831055</v>
      </c>
      <c r="K5695" s="3">
        <v>54670463262.268044</v>
      </c>
      <c r="M5695">
        <f t="shared" si="352"/>
        <v>0.1966784073572061</v>
      </c>
      <c r="N5695" s="4">
        <f t="shared" si="353"/>
        <v>0.1966784073572061</v>
      </c>
      <c r="O5695" t="str">
        <f t="shared" si="354"/>
        <v/>
      </c>
      <c r="P5695">
        <f t="shared" si="355"/>
        <v>-5.6057623049219814</v>
      </c>
      <c r="Q5695" t="str">
        <f>_xlfn.IFNA(VLOOKUP(B5695&amp;A5695,[1]Countries!$A:$H,6,FALSE),"")</f>
        <v>SP</v>
      </c>
      <c r="R5695" t="str">
        <f>_xlfn.IFNA(VLOOKUP(B5695&amp;A5695,[1]Countries!$A:$H,7,FALSE),"")</f>
        <v>Soft Peg</v>
      </c>
      <c r="S5695" t="str">
        <f>_xlfn.IFNA(VLOOKUP(B5695&amp;A5695,[1]Countries!$A:$H,8,FALSE),"")</f>
        <v>Pegged</v>
      </c>
    </row>
    <row r="5696" spans="1:19" x14ac:dyDescent="0.25">
      <c r="A5696" t="s">
        <v>236</v>
      </c>
      <c r="B5696">
        <v>2014</v>
      </c>
      <c r="C5696" t="s">
        <v>237</v>
      </c>
      <c r="E5696" s="1">
        <v>19342973907.576229</v>
      </c>
      <c r="F5696" s="1">
        <v>41142722414.335114</v>
      </c>
      <c r="G5696" s="1">
        <v>37803285130.462128</v>
      </c>
      <c r="I5696" s="1">
        <v>210279998.77929699</v>
      </c>
      <c r="K5696" s="3">
        <v>41549552060.474449</v>
      </c>
      <c r="M5696">
        <f t="shared" si="352"/>
        <v>0.5110988929260315</v>
      </c>
      <c r="N5696" s="4">
        <f t="shared" si="353"/>
        <v>0.5110988929260315</v>
      </c>
      <c r="O5696" t="str">
        <f t="shared" si="354"/>
        <v/>
      </c>
      <c r="P5696">
        <f t="shared" si="355"/>
        <v>44.868958930277017</v>
      </c>
      <c r="Q5696" t="str">
        <f>_xlfn.IFNA(VLOOKUP(B5696&amp;A5696,[1]Countries!$A:$H,6,FALSE),"")</f>
        <v>SP</v>
      </c>
      <c r="R5696" t="str">
        <f>_xlfn.IFNA(VLOOKUP(B5696&amp;A5696,[1]Countries!$A:$H,7,FALSE),"")</f>
        <v>Soft Peg</v>
      </c>
      <c r="S5696" t="str">
        <f>_xlfn.IFNA(VLOOKUP(B5696&amp;A5696,[1]Countries!$A:$H,8,FALSE),"")</f>
        <v>Pegged</v>
      </c>
    </row>
    <row r="5697" spans="1:19" x14ac:dyDescent="0.25">
      <c r="A5697" t="s">
        <v>236</v>
      </c>
      <c r="B5697">
        <v>2015</v>
      </c>
      <c r="C5697" t="s">
        <v>237</v>
      </c>
      <c r="E5697" s="1">
        <v>11127570228.78656</v>
      </c>
      <c r="F5697" s="1">
        <v>27842131479.87257</v>
      </c>
      <c r="G5697" s="1">
        <v>20680929626.411819</v>
      </c>
      <c r="I5697" s="1">
        <v>157369995.11718801</v>
      </c>
      <c r="K5697" s="3">
        <v>37867414401.912369</v>
      </c>
      <c r="M5697">
        <f t="shared" si="352"/>
        <v>0.56522251261888035</v>
      </c>
      <c r="N5697" s="4">
        <f t="shared" si="353"/>
        <v>0.56522251261888035</v>
      </c>
      <c r="O5697" t="str">
        <f t="shared" si="354"/>
        <v/>
      </c>
      <c r="P5697">
        <f t="shared" si="355"/>
        <v>34.312600687671861</v>
      </c>
      <c r="Q5697" t="str">
        <f>_xlfn.IFNA(VLOOKUP(B5697&amp;A5697,[1]Countries!$A:$H,6,FALSE),"")</f>
        <v>SP</v>
      </c>
      <c r="R5697" t="str">
        <f>_xlfn.IFNA(VLOOKUP(B5697&amp;A5697,[1]Countries!$A:$H,7,FALSE),"")</f>
        <v>Soft Peg</v>
      </c>
      <c r="S5697" t="str">
        <f>_xlfn.IFNA(VLOOKUP(B5697&amp;A5697,[1]Countries!$A:$H,8,FALSE),"")</f>
        <v>Pegged</v>
      </c>
    </row>
    <row r="5698" spans="1:19" x14ac:dyDescent="0.25">
      <c r="A5698" t="s">
        <v>236</v>
      </c>
      <c r="B5698">
        <v>2016</v>
      </c>
      <c r="C5698" t="s">
        <v>237</v>
      </c>
      <c r="E5698" s="1">
        <v>6847525891.829689</v>
      </c>
      <c r="F5698" s="1">
        <v>26197143268.124279</v>
      </c>
      <c r="G5698" s="1">
        <v>11546605293.440741</v>
      </c>
      <c r="I5698" s="1">
        <v>179490005.493164</v>
      </c>
      <c r="K5698" s="3">
        <v>36808842612.896698</v>
      </c>
      <c r="M5698">
        <f t="shared" si="352"/>
        <v>0.68515106267926873</v>
      </c>
      <c r="N5698" s="4">
        <f t="shared" si="353"/>
        <v>0.68515106267926873</v>
      </c>
      <c r="O5698" t="str">
        <f t="shared" si="354"/>
        <v/>
      </c>
      <c r="P5698">
        <f t="shared" si="355"/>
        <v>17.937373375091319</v>
      </c>
      <c r="Q5698" t="str">
        <f>_xlfn.IFNA(VLOOKUP(B5698&amp;A5698,[1]Countries!$A:$H,6,FALSE),"")</f>
        <v>SP</v>
      </c>
      <c r="R5698" t="str">
        <f>_xlfn.IFNA(VLOOKUP(B5698&amp;A5698,[1]Countries!$A:$H,7,FALSE),"")</f>
        <v>Soft Peg</v>
      </c>
      <c r="S5698" t="str">
        <f>_xlfn.IFNA(VLOOKUP(B5698&amp;A5698,[1]Countries!$A:$H,8,FALSE),"")</f>
        <v>Pegged</v>
      </c>
    </row>
    <row r="5699" spans="1:19" x14ac:dyDescent="0.25">
      <c r="A5699" t="s">
        <v>236</v>
      </c>
      <c r="B5699">
        <v>2017</v>
      </c>
      <c r="C5699" t="s">
        <v>237</v>
      </c>
      <c r="E5699" s="1">
        <v>18919787630.937012</v>
      </c>
      <c r="F5699" s="1">
        <v>37883243650.452003</v>
      </c>
      <c r="G5699" s="1">
        <v>15073396470.081791</v>
      </c>
      <c r="I5699" s="1">
        <v>431869995.11718798</v>
      </c>
      <c r="K5699" s="3">
        <v>46629774070.70356</v>
      </c>
      <c r="M5699">
        <f t="shared" ref="M5699:M5762" si="356">IF(I5699="","",IFERROR(I5699/F5699*100,""))</f>
        <v>1.1400026858894252</v>
      </c>
      <c r="N5699" s="4">
        <f t="shared" ref="N5699:N5762" si="357">IF(AND(L5699="",M5699=""),"",IFERROR(L5699+IF(M5699="",0,M5699),""))</f>
        <v>1.1400026858894252</v>
      </c>
      <c r="O5699" t="str">
        <f t="shared" ref="O5699:O5762" si="358">IFERROR((100-J5699)/J5699,"")</f>
        <v/>
      </c>
      <c r="P5699">
        <f t="shared" ref="P5699:P5762" si="359">IFERROR(IF(AND(E5699="",G5699=""),"",(G5699-E5699)/F5699*100),"")</f>
        <v>-10.153278310447231</v>
      </c>
      <c r="Q5699" t="str">
        <f>_xlfn.IFNA(VLOOKUP(B5699&amp;A5699,[1]Countries!$A:$H,6,FALSE),"")</f>
        <v>SP</v>
      </c>
      <c r="R5699" t="str">
        <f>_xlfn.IFNA(VLOOKUP(B5699&amp;A5699,[1]Countries!$A:$H,7,FALSE),"")</f>
        <v>Soft Peg</v>
      </c>
      <c r="S5699" t="str">
        <f>_xlfn.IFNA(VLOOKUP(B5699&amp;A5699,[1]Countries!$A:$H,8,FALSE),"")</f>
        <v>Pegged</v>
      </c>
    </row>
    <row r="5700" spans="1:19" x14ac:dyDescent="0.25">
      <c r="A5700" t="s">
        <v>236</v>
      </c>
      <c r="B5700">
        <v>2018</v>
      </c>
      <c r="C5700" t="s">
        <v>237</v>
      </c>
      <c r="E5700" s="1">
        <v>29959706959.70697</v>
      </c>
      <c r="F5700" s="1">
        <v>52607888717.948723</v>
      </c>
      <c r="G5700" s="1">
        <v>18846007326.007332</v>
      </c>
      <c r="I5700" s="1">
        <v>303309997.55859399</v>
      </c>
      <c r="K5700" s="3">
        <v>53686164470.291512</v>
      </c>
      <c r="M5700">
        <f t="shared" si="356"/>
        <v>0.57654850812348013</v>
      </c>
      <c r="N5700" s="4">
        <f t="shared" si="357"/>
        <v>0.57654850812348013</v>
      </c>
      <c r="O5700" t="str">
        <f t="shared" si="358"/>
        <v/>
      </c>
      <c r="P5700">
        <f t="shared" si="359"/>
        <v>-21.125538212119647</v>
      </c>
      <c r="Q5700" t="str">
        <f>_xlfn.IFNA(VLOOKUP(B5700&amp;A5700,[1]Countries!$A:$H,6,FALSE),"")</f>
        <v>SP</v>
      </c>
      <c r="R5700" t="str">
        <f>_xlfn.IFNA(VLOOKUP(B5700&amp;A5700,[1]Countries!$A:$H,7,FALSE),"")</f>
        <v>Soft Peg</v>
      </c>
      <c r="S5700" t="str">
        <f>_xlfn.IFNA(VLOOKUP(B5700&amp;A5700,[1]Countries!$A:$H,8,FALSE),"")</f>
        <v>Pegged</v>
      </c>
    </row>
    <row r="5701" spans="1:19" x14ac:dyDescent="0.25">
      <c r="A5701" t="s">
        <v>236</v>
      </c>
      <c r="B5701">
        <v>2019</v>
      </c>
      <c r="C5701" t="s">
        <v>237</v>
      </c>
      <c r="E5701" s="1">
        <v>33764107916.75605</v>
      </c>
      <c r="F5701" s="1">
        <v>52076250947.579193</v>
      </c>
      <c r="G5701" s="1">
        <v>27853452048.91655</v>
      </c>
      <c r="K5701" s="3">
        <v>55047620625.158821</v>
      </c>
      <c r="M5701" t="str">
        <f t="shared" si="356"/>
        <v/>
      </c>
      <c r="N5701" s="4" t="str">
        <f t="shared" si="357"/>
        <v/>
      </c>
      <c r="O5701" t="str">
        <f t="shared" si="358"/>
        <v/>
      </c>
      <c r="P5701">
        <f t="shared" si="359"/>
        <v>-11.350002660117111</v>
      </c>
      <c r="Q5701" t="str">
        <f>_xlfn.IFNA(VLOOKUP(B5701&amp;A5701,[1]Countries!$A:$H,6,FALSE),"")</f>
        <v/>
      </c>
      <c r="R5701" t="str">
        <f>_xlfn.IFNA(VLOOKUP(B5701&amp;A5701,[1]Countries!$A:$H,7,FALSE),"")</f>
        <v/>
      </c>
      <c r="S5701" t="str">
        <f>_xlfn.IFNA(VLOOKUP(B5701&amp;A5701,[1]Countries!$A:$H,8,FALSE),"")</f>
        <v/>
      </c>
    </row>
    <row r="5702" spans="1:19" x14ac:dyDescent="0.25">
      <c r="A5702" t="s">
        <v>238</v>
      </c>
      <c r="B5702">
        <v>1970</v>
      </c>
      <c r="C5702" t="s">
        <v>239</v>
      </c>
      <c r="F5702" s="1">
        <v>90098330.665447056</v>
      </c>
      <c r="M5702" t="str">
        <f t="shared" si="356"/>
        <v/>
      </c>
      <c r="N5702" s="4" t="str">
        <f t="shared" si="357"/>
        <v/>
      </c>
      <c r="O5702" t="str">
        <f t="shared" si="358"/>
        <v/>
      </c>
      <c r="P5702" t="str">
        <f t="shared" si="359"/>
        <v/>
      </c>
      <c r="Q5702" t="str">
        <f>_xlfn.IFNA(VLOOKUP(B5702&amp;A5702,[1]Countries!$A:$H,6,FALSE),"")</f>
        <v/>
      </c>
      <c r="R5702" t="str">
        <f>_xlfn.IFNA(VLOOKUP(B5702&amp;A5702,[1]Countries!$A:$H,7,FALSE),"")</f>
        <v/>
      </c>
      <c r="S5702" t="str">
        <f>_xlfn.IFNA(VLOOKUP(B5702&amp;A5702,[1]Countries!$A:$H,8,FALSE),"")</f>
        <v/>
      </c>
    </row>
    <row r="5703" spans="1:19" x14ac:dyDescent="0.25">
      <c r="A5703" t="s">
        <v>238</v>
      </c>
      <c r="B5703">
        <v>1971</v>
      </c>
      <c r="C5703" t="s">
        <v>239</v>
      </c>
      <c r="F5703" s="1">
        <v>104888628.1719442</v>
      </c>
      <c r="M5703" t="str">
        <f t="shared" si="356"/>
        <v/>
      </c>
      <c r="N5703" s="4" t="str">
        <f t="shared" si="357"/>
        <v/>
      </c>
      <c r="O5703" t="str">
        <f t="shared" si="358"/>
        <v/>
      </c>
      <c r="P5703" t="str">
        <f t="shared" si="359"/>
        <v/>
      </c>
      <c r="Q5703" t="str">
        <f>_xlfn.IFNA(VLOOKUP(B5703&amp;A5703,[1]Countries!$A:$H,6,FALSE),"")</f>
        <v/>
      </c>
      <c r="R5703" t="str">
        <f>_xlfn.IFNA(VLOOKUP(B5703&amp;A5703,[1]Countries!$A:$H,7,FALSE),"")</f>
        <v/>
      </c>
      <c r="S5703" t="str">
        <f>_xlfn.IFNA(VLOOKUP(B5703&amp;A5703,[1]Countries!$A:$H,8,FALSE),"")</f>
        <v/>
      </c>
    </row>
    <row r="5704" spans="1:19" x14ac:dyDescent="0.25">
      <c r="A5704" t="s">
        <v>238</v>
      </c>
      <c r="B5704">
        <v>1972</v>
      </c>
      <c r="C5704" t="s">
        <v>239</v>
      </c>
      <c r="F5704" s="1">
        <v>124941925.0104734</v>
      </c>
      <c r="M5704" t="str">
        <f t="shared" si="356"/>
        <v/>
      </c>
      <c r="N5704" s="4" t="str">
        <f t="shared" si="357"/>
        <v/>
      </c>
      <c r="O5704" t="str">
        <f t="shared" si="358"/>
        <v/>
      </c>
      <c r="P5704" t="str">
        <f t="shared" si="359"/>
        <v/>
      </c>
      <c r="Q5704" t="str">
        <f>_xlfn.IFNA(VLOOKUP(B5704&amp;A5704,[1]Countries!$A:$H,6,FALSE),"")</f>
        <v/>
      </c>
      <c r="R5704" t="str">
        <f>_xlfn.IFNA(VLOOKUP(B5704&amp;A5704,[1]Countries!$A:$H,7,FALSE),"")</f>
        <v/>
      </c>
      <c r="S5704" t="str">
        <f>_xlfn.IFNA(VLOOKUP(B5704&amp;A5704,[1]Countries!$A:$H,8,FALSE),"")</f>
        <v/>
      </c>
    </row>
    <row r="5705" spans="1:19" x14ac:dyDescent="0.25">
      <c r="A5705" t="s">
        <v>238</v>
      </c>
      <c r="B5705">
        <v>1973</v>
      </c>
      <c r="C5705" t="s">
        <v>239</v>
      </c>
      <c r="F5705" s="1">
        <v>165930611.72901919</v>
      </c>
      <c r="M5705" t="str">
        <f t="shared" si="356"/>
        <v/>
      </c>
      <c r="N5705" s="4" t="str">
        <f t="shared" si="357"/>
        <v/>
      </c>
      <c r="O5705" t="str">
        <f t="shared" si="358"/>
        <v/>
      </c>
      <c r="P5705" t="str">
        <f t="shared" si="359"/>
        <v/>
      </c>
      <c r="Q5705" t="str">
        <f>_xlfn.IFNA(VLOOKUP(B5705&amp;A5705,[1]Countries!$A:$H,6,FALSE),"")</f>
        <v/>
      </c>
      <c r="R5705" t="str">
        <f>_xlfn.IFNA(VLOOKUP(B5705&amp;A5705,[1]Countries!$A:$H,7,FALSE),"")</f>
        <v/>
      </c>
      <c r="S5705" t="str">
        <f>_xlfn.IFNA(VLOOKUP(B5705&amp;A5705,[1]Countries!$A:$H,8,FALSE),"")</f>
        <v/>
      </c>
    </row>
    <row r="5706" spans="1:19" x14ac:dyDescent="0.25">
      <c r="A5706" t="s">
        <v>238</v>
      </c>
      <c r="B5706">
        <v>1974</v>
      </c>
      <c r="C5706" t="s">
        <v>239</v>
      </c>
      <c r="F5706" s="1">
        <v>193983720.46186891</v>
      </c>
      <c r="M5706" t="str">
        <f t="shared" si="356"/>
        <v/>
      </c>
      <c r="N5706" s="4" t="str">
        <f t="shared" si="357"/>
        <v/>
      </c>
      <c r="O5706" t="str">
        <f t="shared" si="358"/>
        <v/>
      </c>
      <c r="P5706" t="str">
        <f t="shared" si="359"/>
        <v/>
      </c>
      <c r="Q5706" t="str">
        <f>_xlfn.IFNA(VLOOKUP(B5706&amp;A5706,[1]Countries!$A:$H,6,FALSE),"")</f>
        <v/>
      </c>
      <c r="R5706" t="str">
        <f>_xlfn.IFNA(VLOOKUP(B5706&amp;A5706,[1]Countries!$A:$H,7,FALSE),"")</f>
        <v/>
      </c>
      <c r="S5706" t="str">
        <f>_xlfn.IFNA(VLOOKUP(B5706&amp;A5706,[1]Countries!$A:$H,8,FALSE),"")</f>
        <v/>
      </c>
    </row>
    <row r="5707" spans="1:19" x14ac:dyDescent="0.25">
      <c r="A5707" t="s">
        <v>238</v>
      </c>
      <c r="B5707">
        <v>1975</v>
      </c>
      <c r="C5707" t="s">
        <v>239</v>
      </c>
      <c r="F5707" s="1">
        <v>246387479.1771588</v>
      </c>
      <c r="M5707" t="str">
        <f t="shared" si="356"/>
        <v/>
      </c>
      <c r="N5707" s="4" t="str">
        <f t="shared" si="357"/>
        <v/>
      </c>
      <c r="O5707" t="str">
        <f t="shared" si="358"/>
        <v/>
      </c>
      <c r="P5707" t="str">
        <f t="shared" si="359"/>
        <v/>
      </c>
      <c r="Q5707" t="str">
        <f>_xlfn.IFNA(VLOOKUP(B5707&amp;A5707,[1]Countries!$A:$H,6,FALSE),"")</f>
        <v/>
      </c>
      <c r="R5707" t="str">
        <f>_xlfn.IFNA(VLOOKUP(B5707&amp;A5707,[1]Countries!$A:$H,7,FALSE),"")</f>
        <v/>
      </c>
      <c r="S5707" t="str">
        <f>_xlfn.IFNA(VLOOKUP(B5707&amp;A5707,[1]Countries!$A:$H,8,FALSE),"")</f>
        <v/>
      </c>
    </row>
    <row r="5708" spans="1:19" x14ac:dyDescent="0.25">
      <c r="A5708" t="s">
        <v>238</v>
      </c>
      <c r="B5708">
        <v>1976</v>
      </c>
      <c r="C5708" t="s">
        <v>239</v>
      </c>
      <c r="F5708" s="1">
        <v>272493879.02064329</v>
      </c>
      <c r="M5708" t="str">
        <f t="shared" si="356"/>
        <v/>
      </c>
      <c r="N5708" s="4" t="str">
        <f t="shared" si="357"/>
        <v/>
      </c>
      <c r="O5708" t="str">
        <f t="shared" si="358"/>
        <v/>
      </c>
      <c r="P5708" t="str">
        <f t="shared" si="359"/>
        <v/>
      </c>
      <c r="Q5708" t="str">
        <f>_xlfn.IFNA(VLOOKUP(B5708&amp;A5708,[1]Countries!$A:$H,6,FALSE),"")</f>
        <v/>
      </c>
      <c r="R5708" t="str">
        <f>_xlfn.IFNA(VLOOKUP(B5708&amp;A5708,[1]Countries!$A:$H,7,FALSE),"")</f>
        <v/>
      </c>
      <c r="S5708" t="str">
        <f>_xlfn.IFNA(VLOOKUP(B5708&amp;A5708,[1]Countries!$A:$H,8,FALSE),"")</f>
        <v/>
      </c>
    </row>
    <row r="5709" spans="1:19" x14ac:dyDescent="0.25">
      <c r="A5709" t="s">
        <v>238</v>
      </c>
      <c r="B5709">
        <v>1977</v>
      </c>
      <c r="C5709" t="s">
        <v>239</v>
      </c>
      <c r="F5709" s="1">
        <v>303496276.26378202</v>
      </c>
      <c r="M5709" t="str">
        <f t="shared" si="356"/>
        <v/>
      </c>
      <c r="N5709" s="4" t="str">
        <f t="shared" si="357"/>
        <v/>
      </c>
      <c r="O5709" t="str">
        <f t="shared" si="358"/>
        <v/>
      </c>
      <c r="P5709" t="str">
        <f t="shared" si="359"/>
        <v/>
      </c>
      <c r="Q5709" t="str">
        <f>_xlfn.IFNA(VLOOKUP(B5709&amp;A5709,[1]Countries!$A:$H,6,FALSE),"")</f>
        <v/>
      </c>
      <c r="R5709" t="str">
        <f>_xlfn.IFNA(VLOOKUP(B5709&amp;A5709,[1]Countries!$A:$H,7,FALSE),"")</f>
        <v/>
      </c>
      <c r="S5709" t="str">
        <f>_xlfn.IFNA(VLOOKUP(B5709&amp;A5709,[1]Countries!$A:$H,8,FALSE),"")</f>
        <v/>
      </c>
    </row>
    <row r="5710" spans="1:19" x14ac:dyDescent="0.25">
      <c r="A5710" t="s">
        <v>238</v>
      </c>
      <c r="B5710">
        <v>1978</v>
      </c>
      <c r="C5710" t="s">
        <v>239</v>
      </c>
      <c r="F5710" s="1">
        <v>436918176.73378068</v>
      </c>
      <c r="M5710" t="str">
        <f t="shared" si="356"/>
        <v/>
      </c>
      <c r="N5710" s="4" t="str">
        <f t="shared" si="357"/>
        <v/>
      </c>
      <c r="O5710" t="str">
        <f t="shared" si="358"/>
        <v/>
      </c>
      <c r="P5710" t="str">
        <f t="shared" si="359"/>
        <v/>
      </c>
      <c r="Q5710" t="str">
        <f>_xlfn.IFNA(VLOOKUP(B5710&amp;A5710,[1]Countries!$A:$H,6,FALSE),"")</f>
        <v/>
      </c>
      <c r="R5710" t="str">
        <f>_xlfn.IFNA(VLOOKUP(B5710&amp;A5710,[1]Countries!$A:$H,7,FALSE),"")</f>
        <v/>
      </c>
      <c r="S5710" t="str">
        <f>_xlfn.IFNA(VLOOKUP(B5710&amp;A5710,[1]Countries!$A:$H,8,FALSE),"")</f>
        <v/>
      </c>
    </row>
    <row r="5711" spans="1:19" x14ac:dyDescent="0.25">
      <c r="A5711" t="s">
        <v>238</v>
      </c>
      <c r="B5711">
        <v>1979</v>
      </c>
      <c r="C5711" t="s">
        <v>239</v>
      </c>
      <c r="F5711" s="1">
        <v>503180669.99458712</v>
      </c>
      <c r="M5711" t="str">
        <f t="shared" si="356"/>
        <v/>
      </c>
      <c r="N5711" s="4" t="str">
        <f t="shared" si="357"/>
        <v/>
      </c>
      <c r="O5711" t="str">
        <f t="shared" si="358"/>
        <v/>
      </c>
      <c r="P5711" t="str">
        <f t="shared" si="359"/>
        <v/>
      </c>
      <c r="Q5711" t="str">
        <f>_xlfn.IFNA(VLOOKUP(B5711&amp;A5711,[1]Countries!$A:$H,6,FALSE),"")</f>
        <v/>
      </c>
      <c r="R5711" t="str">
        <f>_xlfn.IFNA(VLOOKUP(B5711&amp;A5711,[1]Countries!$A:$H,7,FALSE),"")</f>
        <v/>
      </c>
      <c r="S5711" t="str">
        <f>_xlfn.IFNA(VLOOKUP(B5711&amp;A5711,[1]Countries!$A:$H,8,FALSE),"")</f>
        <v/>
      </c>
    </row>
    <row r="5712" spans="1:19" x14ac:dyDescent="0.25">
      <c r="A5712" t="s">
        <v>238</v>
      </c>
      <c r="B5712">
        <v>1980</v>
      </c>
      <c r="C5712" t="s">
        <v>239</v>
      </c>
      <c r="F5712" s="1">
        <v>534701915.61735398</v>
      </c>
      <c r="M5712" t="str">
        <f t="shared" si="356"/>
        <v/>
      </c>
      <c r="N5712" s="4" t="str">
        <f t="shared" si="357"/>
        <v/>
      </c>
      <c r="O5712" t="str">
        <f t="shared" si="358"/>
        <v/>
      </c>
      <c r="P5712" t="str">
        <f t="shared" si="359"/>
        <v/>
      </c>
      <c r="Q5712" t="str">
        <f>_xlfn.IFNA(VLOOKUP(B5712&amp;A5712,[1]Countries!$A:$H,6,FALSE),"")</f>
        <v/>
      </c>
      <c r="R5712" t="str">
        <f>_xlfn.IFNA(VLOOKUP(B5712&amp;A5712,[1]Countries!$A:$H,7,FALSE),"")</f>
        <v/>
      </c>
      <c r="S5712" t="str">
        <f>_xlfn.IFNA(VLOOKUP(B5712&amp;A5712,[1]Countries!$A:$H,8,FALSE),"")</f>
        <v/>
      </c>
    </row>
    <row r="5713" spans="1:19" x14ac:dyDescent="0.25">
      <c r="A5713" t="s">
        <v>238</v>
      </c>
      <c r="B5713">
        <v>1981</v>
      </c>
      <c r="C5713" t="s">
        <v>239</v>
      </c>
      <c r="F5713" s="1">
        <v>511658690.56104273</v>
      </c>
      <c r="M5713" t="str">
        <f t="shared" si="356"/>
        <v/>
      </c>
      <c r="N5713" s="4" t="str">
        <f t="shared" si="357"/>
        <v/>
      </c>
      <c r="O5713" t="str">
        <f t="shared" si="358"/>
        <v/>
      </c>
      <c r="P5713" t="str">
        <f t="shared" si="359"/>
        <v/>
      </c>
      <c r="Q5713" t="str">
        <f>_xlfn.IFNA(VLOOKUP(B5713&amp;A5713,[1]Countries!$A:$H,6,FALSE),"")</f>
        <v/>
      </c>
      <c r="R5713" t="str">
        <f>_xlfn.IFNA(VLOOKUP(B5713&amp;A5713,[1]Countries!$A:$H,7,FALSE),"")</f>
        <v/>
      </c>
      <c r="S5713" t="str">
        <f>_xlfn.IFNA(VLOOKUP(B5713&amp;A5713,[1]Countries!$A:$H,8,FALSE),"")</f>
        <v/>
      </c>
    </row>
    <row r="5714" spans="1:19" x14ac:dyDescent="0.25">
      <c r="A5714" t="s">
        <v>238</v>
      </c>
      <c r="B5714">
        <v>1982</v>
      </c>
      <c r="C5714" t="s">
        <v>239</v>
      </c>
      <c r="F5714" s="1">
        <v>522090331.47810662</v>
      </c>
      <c r="M5714" t="str">
        <f t="shared" si="356"/>
        <v/>
      </c>
      <c r="N5714" s="4" t="str">
        <f t="shared" si="357"/>
        <v/>
      </c>
      <c r="O5714" t="str">
        <f t="shared" si="358"/>
        <v/>
      </c>
      <c r="P5714" t="str">
        <f t="shared" si="359"/>
        <v/>
      </c>
      <c r="Q5714" t="str">
        <f>_xlfn.IFNA(VLOOKUP(B5714&amp;A5714,[1]Countries!$A:$H,6,FALSE),"")</f>
        <v/>
      </c>
      <c r="R5714" t="str">
        <f>_xlfn.IFNA(VLOOKUP(B5714&amp;A5714,[1]Countries!$A:$H,7,FALSE),"")</f>
        <v/>
      </c>
      <c r="S5714" t="str">
        <f>_xlfn.IFNA(VLOOKUP(B5714&amp;A5714,[1]Countries!$A:$H,8,FALSE),"")</f>
        <v/>
      </c>
    </row>
    <row r="5715" spans="1:19" x14ac:dyDescent="0.25">
      <c r="A5715" t="s">
        <v>238</v>
      </c>
      <c r="B5715">
        <v>1983</v>
      </c>
      <c r="C5715" t="s">
        <v>239</v>
      </c>
      <c r="F5715" s="1">
        <v>524034109.85660517</v>
      </c>
      <c r="M5715" t="str">
        <f t="shared" si="356"/>
        <v/>
      </c>
      <c r="N5715" s="4" t="str">
        <f t="shared" si="357"/>
        <v/>
      </c>
      <c r="O5715" t="str">
        <f t="shared" si="358"/>
        <v/>
      </c>
      <c r="P5715" t="str">
        <f t="shared" si="359"/>
        <v/>
      </c>
      <c r="Q5715" t="str">
        <f>_xlfn.IFNA(VLOOKUP(B5715&amp;A5715,[1]Countries!$A:$H,6,FALSE),"")</f>
        <v/>
      </c>
      <c r="R5715" t="str">
        <f>_xlfn.IFNA(VLOOKUP(B5715&amp;A5715,[1]Countries!$A:$H,7,FALSE),"")</f>
        <v/>
      </c>
      <c r="S5715" t="str">
        <f>_xlfn.IFNA(VLOOKUP(B5715&amp;A5715,[1]Countries!$A:$H,8,FALSE),"")</f>
        <v/>
      </c>
    </row>
    <row r="5716" spans="1:19" x14ac:dyDescent="0.25">
      <c r="A5716" t="s">
        <v>238</v>
      </c>
      <c r="B5716">
        <v>1984</v>
      </c>
      <c r="C5716" t="s">
        <v>239</v>
      </c>
      <c r="F5716" s="1">
        <v>502617355.40707332</v>
      </c>
      <c r="M5716" t="str">
        <f t="shared" si="356"/>
        <v/>
      </c>
      <c r="N5716" s="4" t="str">
        <f t="shared" si="357"/>
        <v/>
      </c>
      <c r="O5716" t="str">
        <f t="shared" si="358"/>
        <v/>
      </c>
      <c r="P5716" t="str">
        <f t="shared" si="359"/>
        <v/>
      </c>
      <c r="Q5716" t="str">
        <f>_xlfn.IFNA(VLOOKUP(B5716&amp;A5716,[1]Countries!$A:$H,6,FALSE),"")</f>
        <v/>
      </c>
      <c r="R5716" t="str">
        <f>_xlfn.IFNA(VLOOKUP(B5716&amp;A5716,[1]Countries!$A:$H,7,FALSE),"")</f>
        <v/>
      </c>
      <c r="S5716" t="str">
        <f>_xlfn.IFNA(VLOOKUP(B5716&amp;A5716,[1]Countries!$A:$H,8,FALSE),"")</f>
        <v/>
      </c>
    </row>
    <row r="5717" spans="1:19" x14ac:dyDescent="0.25">
      <c r="A5717" t="s">
        <v>238</v>
      </c>
      <c r="B5717">
        <v>1985</v>
      </c>
      <c r="C5717" t="s">
        <v>239</v>
      </c>
      <c r="F5717" s="1">
        <v>529078995.56387609</v>
      </c>
      <c r="M5717" t="str">
        <f t="shared" si="356"/>
        <v/>
      </c>
      <c r="N5717" s="4" t="str">
        <f t="shared" si="357"/>
        <v/>
      </c>
      <c r="O5717" t="str">
        <f t="shared" si="358"/>
        <v/>
      </c>
      <c r="P5717" t="str">
        <f t="shared" si="359"/>
        <v/>
      </c>
      <c r="Q5717" t="str">
        <f>_xlfn.IFNA(VLOOKUP(B5717&amp;A5717,[1]Countries!$A:$H,6,FALSE),"")</f>
        <v/>
      </c>
      <c r="R5717" t="str">
        <f>_xlfn.IFNA(VLOOKUP(B5717&amp;A5717,[1]Countries!$A:$H,7,FALSE),"")</f>
        <v/>
      </c>
      <c r="S5717" t="str">
        <f>_xlfn.IFNA(VLOOKUP(B5717&amp;A5717,[1]Countries!$A:$H,8,FALSE),"")</f>
        <v/>
      </c>
    </row>
    <row r="5718" spans="1:19" x14ac:dyDescent="0.25">
      <c r="A5718" t="s">
        <v>238</v>
      </c>
      <c r="B5718">
        <v>1986</v>
      </c>
      <c r="C5718" t="s">
        <v>239</v>
      </c>
      <c r="F5718" s="1">
        <v>779365167.60242391</v>
      </c>
      <c r="M5718" t="str">
        <f t="shared" si="356"/>
        <v/>
      </c>
      <c r="N5718" s="4" t="str">
        <f t="shared" si="357"/>
        <v/>
      </c>
      <c r="O5718" t="str">
        <f t="shared" si="358"/>
        <v/>
      </c>
      <c r="P5718" t="str">
        <f t="shared" si="359"/>
        <v/>
      </c>
      <c r="Q5718" t="str">
        <f>_xlfn.IFNA(VLOOKUP(B5718&amp;A5718,[1]Countries!$A:$H,6,FALSE),"")</f>
        <v/>
      </c>
      <c r="R5718" t="str">
        <f>_xlfn.IFNA(VLOOKUP(B5718&amp;A5718,[1]Countries!$A:$H,7,FALSE),"")</f>
        <v/>
      </c>
      <c r="S5718" t="str">
        <f>_xlfn.IFNA(VLOOKUP(B5718&amp;A5718,[1]Countries!$A:$H,8,FALSE),"")</f>
        <v/>
      </c>
    </row>
    <row r="5719" spans="1:19" x14ac:dyDescent="0.25">
      <c r="A5719" t="s">
        <v>238</v>
      </c>
      <c r="B5719">
        <v>1987</v>
      </c>
      <c r="C5719" t="s">
        <v>239</v>
      </c>
      <c r="F5719" s="1">
        <v>1052843347.639485</v>
      </c>
      <c r="M5719" t="str">
        <f t="shared" si="356"/>
        <v/>
      </c>
      <c r="N5719" s="4" t="str">
        <f t="shared" si="357"/>
        <v/>
      </c>
      <c r="O5719" t="str">
        <f t="shared" si="358"/>
        <v/>
      </c>
      <c r="P5719" t="str">
        <f t="shared" si="359"/>
        <v/>
      </c>
      <c r="Q5719" t="str">
        <f>_xlfn.IFNA(VLOOKUP(B5719&amp;A5719,[1]Countries!$A:$H,6,FALSE),"")</f>
        <v/>
      </c>
      <c r="R5719" t="str">
        <f>_xlfn.IFNA(VLOOKUP(B5719&amp;A5719,[1]Countries!$A:$H,7,FALSE),"")</f>
        <v/>
      </c>
      <c r="S5719" t="str">
        <f>_xlfn.IFNA(VLOOKUP(B5719&amp;A5719,[1]Countries!$A:$H,8,FALSE),"")</f>
        <v/>
      </c>
    </row>
    <row r="5720" spans="1:19" x14ac:dyDescent="0.25">
      <c r="A5720" t="s">
        <v>238</v>
      </c>
      <c r="B5720">
        <v>1988</v>
      </c>
      <c r="C5720" t="s">
        <v>239</v>
      </c>
      <c r="F5720" s="1">
        <v>1161757671.0175631</v>
      </c>
      <c r="M5720" t="str">
        <f t="shared" si="356"/>
        <v/>
      </c>
      <c r="N5720" s="4" t="str">
        <f t="shared" si="357"/>
        <v/>
      </c>
      <c r="O5720" t="str">
        <f t="shared" si="358"/>
        <v/>
      </c>
      <c r="P5720" t="str">
        <f t="shared" si="359"/>
        <v/>
      </c>
      <c r="Q5720" t="str">
        <f>_xlfn.IFNA(VLOOKUP(B5720&amp;A5720,[1]Countries!$A:$H,6,FALSE),"")</f>
        <v/>
      </c>
      <c r="R5720" t="str">
        <f>_xlfn.IFNA(VLOOKUP(B5720&amp;A5720,[1]Countries!$A:$H,7,FALSE),"")</f>
        <v/>
      </c>
      <c r="S5720" t="str">
        <f>_xlfn.IFNA(VLOOKUP(B5720&amp;A5720,[1]Countries!$A:$H,8,FALSE),"")</f>
        <v/>
      </c>
    </row>
    <row r="5721" spans="1:19" x14ac:dyDescent="0.25">
      <c r="A5721" t="s">
        <v>238</v>
      </c>
      <c r="B5721">
        <v>1989</v>
      </c>
      <c r="C5721" t="s">
        <v>239</v>
      </c>
      <c r="F5721" s="1">
        <v>1120000916.9264619</v>
      </c>
      <c r="M5721" t="str">
        <f t="shared" si="356"/>
        <v/>
      </c>
      <c r="N5721" s="4" t="str">
        <f t="shared" si="357"/>
        <v/>
      </c>
      <c r="O5721" t="str">
        <f t="shared" si="358"/>
        <v/>
      </c>
      <c r="P5721" t="str">
        <f t="shared" si="359"/>
        <v/>
      </c>
      <c r="Q5721" t="str">
        <f>_xlfn.IFNA(VLOOKUP(B5721&amp;A5721,[1]Countries!$A:$H,6,FALSE),"")</f>
        <v/>
      </c>
      <c r="R5721" t="str">
        <f>_xlfn.IFNA(VLOOKUP(B5721&amp;A5721,[1]Countries!$A:$H,7,FALSE),"")</f>
        <v/>
      </c>
      <c r="S5721" t="str">
        <f>_xlfn.IFNA(VLOOKUP(B5721&amp;A5721,[1]Countries!$A:$H,8,FALSE),"")</f>
        <v/>
      </c>
    </row>
    <row r="5722" spans="1:19" x14ac:dyDescent="0.25">
      <c r="A5722" t="s">
        <v>238</v>
      </c>
      <c r="B5722">
        <v>1990</v>
      </c>
      <c r="C5722" t="s">
        <v>239</v>
      </c>
      <c r="F5722" s="1">
        <v>1421466239.5623381</v>
      </c>
      <c r="M5722" t="str">
        <f t="shared" si="356"/>
        <v/>
      </c>
      <c r="N5722" s="4" t="str">
        <f t="shared" si="357"/>
        <v/>
      </c>
      <c r="O5722" t="str">
        <f t="shared" si="358"/>
        <v/>
      </c>
      <c r="P5722" t="str">
        <f t="shared" si="359"/>
        <v/>
      </c>
      <c r="Q5722" t="str">
        <f>_xlfn.IFNA(VLOOKUP(B5722&amp;A5722,[1]Countries!$A:$H,6,FALSE),"")</f>
        <v/>
      </c>
      <c r="R5722" t="str">
        <f>_xlfn.IFNA(VLOOKUP(B5722&amp;A5722,[1]Countries!$A:$H,7,FALSE),"")</f>
        <v/>
      </c>
      <c r="S5722" t="str">
        <f>_xlfn.IFNA(VLOOKUP(B5722&amp;A5722,[1]Countries!$A:$H,8,FALSE),"")</f>
        <v/>
      </c>
    </row>
    <row r="5723" spans="1:19" x14ac:dyDescent="0.25">
      <c r="A5723" t="s">
        <v>238</v>
      </c>
      <c r="B5723">
        <v>1991</v>
      </c>
      <c r="C5723" t="s">
        <v>239</v>
      </c>
      <c r="F5723" s="1">
        <v>1484152022.315202</v>
      </c>
      <c r="M5723" t="str">
        <f t="shared" si="356"/>
        <v/>
      </c>
      <c r="N5723" s="4" t="str">
        <f t="shared" si="357"/>
        <v/>
      </c>
      <c r="O5723" t="str">
        <f t="shared" si="358"/>
        <v/>
      </c>
      <c r="P5723" t="str">
        <f t="shared" si="359"/>
        <v/>
      </c>
      <c r="Q5723" t="str">
        <f>_xlfn.IFNA(VLOOKUP(B5723&amp;A5723,[1]Countries!$A:$H,6,FALSE),"")</f>
        <v/>
      </c>
      <c r="R5723" t="str">
        <f>_xlfn.IFNA(VLOOKUP(B5723&amp;A5723,[1]Countries!$A:$H,7,FALSE),"")</f>
        <v/>
      </c>
      <c r="S5723" t="str">
        <f>_xlfn.IFNA(VLOOKUP(B5723&amp;A5723,[1]Countries!$A:$H,8,FALSE),"")</f>
        <v/>
      </c>
    </row>
    <row r="5724" spans="1:19" x14ac:dyDescent="0.25">
      <c r="A5724" t="s">
        <v>238</v>
      </c>
      <c r="B5724">
        <v>1992</v>
      </c>
      <c r="C5724" t="s">
        <v>239</v>
      </c>
      <c r="F5724" s="1">
        <v>1631197909.258996</v>
      </c>
      <c r="M5724" t="str">
        <f t="shared" si="356"/>
        <v/>
      </c>
      <c r="N5724" s="4" t="str">
        <f t="shared" si="357"/>
        <v/>
      </c>
      <c r="O5724" t="str">
        <f t="shared" si="358"/>
        <v/>
      </c>
      <c r="P5724" t="str">
        <f t="shared" si="359"/>
        <v/>
      </c>
      <c r="Q5724" t="str">
        <f>_xlfn.IFNA(VLOOKUP(B5724&amp;A5724,[1]Countries!$A:$H,6,FALSE),"")</f>
        <v/>
      </c>
      <c r="R5724" t="str">
        <f>_xlfn.IFNA(VLOOKUP(B5724&amp;A5724,[1]Countries!$A:$H,7,FALSE),"")</f>
        <v/>
      </c>
      <c r="S5724" t="str">
        <f>_xlfn.IFNA(VLOOKUP(B5724&amp;A5724,[1]Countries!$A:$H,8,FALSE),"")</f>
        <v/>
      </c>
    </row>
    <row r="5725" spans="1:19" x14ac:dyDescent="0.25">
      <c r="A5725" t="s">
        <v>238</v>
      </c>
      <c r="B5725">
        <v>1993</v>
      </c>
      <c r="C5725" t="s">
        <v>239</v>
      </c>
      <c r="F5725" s="1">
        <v>1673104493.7736869</v>
      </c>
      <c r="M5725" t="str">
        <f t="shared" si="356"/>
        <v/>
      </c>
      <c r="N5725" s="4" t="str">
        <f t="shared" si="357"/>
        <v/>
      </c>
      <c r="O5725" t="str">
        <f t="shared" si="358"/>
        <v/>
      </c>
      <c r="P5725" t="str">
        <f t="shared" si="359"/>
        <v/>
      </c>
      <c r="Q5725" t="str">
        <f>_xlfn.IFNA(VLOOKUP(B5725&amp;A5725,[1]Countries!$A:$H,6,FALSE),"")</f>
        <v/>
      </c>
      <c r="R5725" t="str">
        <f>_xlfn.IFNA(VLOOKUP(B5725&amp;A5725,[1]Countries!$A:$H,7,FALSE),"")</f>
        <v/>
      </c>
      <c r="S5725" t="str">
        <f>_xlfn.IFNA(VLOOKUP(B5725&amp;A5725,[1]Countries!$A:$H,8,FALSE),"")</f>
        <v/>
      </c>
    </row>
    <row r="5726" spans="1:19" x14ac:dyDescent="0.25">
      <c r="A5726" t="s">
        <v>238</v>
      </c>
      <c r="B5726">
        <v>1994</v>
      </c>
      <c r="C5726" t="s">
        <v>239</v>
      </c>
      <c r="F5726" s="1">
        <v>1948118227.681509</v>
      </c>
      <c r="M5726" t="str">
        <f t="shared" si="356"/>
        <v/>
      </c>
      <c r="N5726" s="4" t="str">
        <f t="shared" si="357"/>
        <v/>
      </c>
      <c r="O5726" t="str">
        <f t="shared" si="358"/>
        <v/>
      </c>
      <c r="P5726" t="str">
        <f t="shared" si="359"/>
        <v/>
      </c>
      <c r="Q5726" t="str">
        <f>_xlfn.IFNA(VLOOKUP(B5726&amp;A5726,[1]Countries!$A:$H,6,FALSE),"")</f>
        <v/>
      </c>
      <c r="R5726" t="str">
        <f>_xlfn.IFNA(VLOOKUP(B5726&amp;A5726,[1]Countries!$A:$H,7,FALSE),"")</f>
        <v/>
      </c>
      <c r="S5726" t="str">
        <f>_xlfn.IFNA(VLOOKUP(B5726&amp;A5726,[1]Countries!$A:$H,8,FALSE),"")</f>
        <v/>
      </c>
    </row>
    <row r="5727" spans="1:19" x14ac:dyDescent="0.25">
      <c r="A5727" t="s">
        <v>238</v>
      </c>
      <c r="B5727">
        <v>1995</v>
      </c>
      <c r="C5727" t="s">
        <v>239</v>
      </c>
      <c r="F5727" s="1">
        <v>2428461395.3488369</v>
      </c>
      <c r="M5727" t="str">
        <f t="shared" si="356"/>
        <v/>
      </c>
      <c r="N5727" s="4" t="str">
        <f t="shared" si="357"/>
        <v/>
      </c>
      <c r="O5727" t="str">
        <f t="shared" si="358"/>
        <v/>
      </c>
      <c r="P5727" t="str">
        <f t="shared" si="359"/>
        <v/>
      </c>
      <c r="Q5727" t="str">
        <f>_xlfn.IFNA(VLOOKUP(B5727&amp;A5727,[1]Countries!$A:$H,6,FALSE),"")</f>
        <v/>
      </c>
      <c r="R5727" t="str">
        <f>_xlfn.IFNA(VLOOKUP(B5727&amp;A5727,[1]Countries!$A:$H,7,FALSE),"")</f>
        <v/>
      </c>
      <c r="S5727" t="str">
        <f>_xlfn.IFNA(VLOOKUP(B5727&amp;A5727,[1]Countries!$A:$H,8,FALSE),"")</f>
        <v/>
      </c>
    </row>
    <row r="5728" spans="1:19" x14ac:dyDescent="0.25">
      <c r="A5728" t="s">
        <v>238</v>
      </c>
      <c r="B5728">
        <v>1996</v>
      </c>
      <c r="C5728" t="s">
        <v>239</v>
      </c>
      <c r="F5728" s="1">
        <v>2504033252.4271851</v>
      </c>
      <c r="M5728" t="str">
        <f t="shared" si="356"/>
        <v/>
      </c>
      <c r="N5728" s="4" t="str">
        <f t="shared" si="357"/>
        <v/>
      </c>
      <c r="O5728" t="str">
        <f t="shared" si="358"/>
        <v/>
      </c>
      <c r="P5728" t="str">
        <f t="shared" si="359"/>
        <v/>
      </c>
      <c r="Q5728" t="str">
        <f>_xlfn.IFNA(VLOOKUP(B5728&amp;A5728,[1]Countries!$A:$H,6,FALSE),"")</f>
        <v/>
      </c>
      <c r="R5728" t="str">
        <f>_xlfn.IFNA(VLOOKUP(B5728&amp;A5728,[1]Countries!$A:$H,7,FALSE),"")</f>
        <v/>
      </c>
      <c r="S5728" t="str">
        <f>_xlfn.IFNA(VLOOKUP(B5728&amp;A5728,[1]Countries!$A:$H,8,FALSE),"")</f>
        <v/>
      </c>
    </row>
    <row r="5729" spans="1:19" x14ac:dyDescent="0.25">
      <c r="A5729" t="s">
        <v>238</v>
      </c>
      <c r="B5729">
        <v>1997</v>
      </c>
      <c r="C5729" t="s">
        <v>239</v>
      </c>
      <c r="F5729" s="1">
        <v>2298410390.6842141</v>
      </c>
      <c r="M5729" t="str">
        <f t="shared" si="356"/>
        <v/>
      </c>
      <c r="N5729" s="4" t="str">
        <f t="shared" si="357"/>
        <v/>
      </c>
      <c r="O5729" t="str">
        <f t="shared" si="358"/>
        <v/>
      </c>
      <c r="P5729" t="str">
        <f t="shared" si="359"/>
        <v/>
      </c>
      <c r="Q5729" t="str">
        <f>_xlfn.IFNA(VLOOKUP(B5729&amp;A5729,[1]Countries!$A:$H,6,FALSE),"")</f>
        <v/>
      </c>
      <c r="R5729" t="str">
        <f>_xlfn.IFNA(VLOOKUP(B5729&amp;A5729,[1]Countries!$A:$H,7,FALSE),"")</f>
        <v/>
      </c>
      <c r="S5729" t="str">
        <f>_xlfn.IFNA(VLOOKUP(B5729&amp;A5729,[1]Countries!$A:$H,8,FALSE),"")</f>
        <v/>
      </c>
    </row>
    <row r="5730" spans="1:19" x14ac:dyDescent="0.25">
      <c r="A5730" t="s">
        <v>238</v>
      </c>
      <c r="B5730">
        <v>1998</v>
      </c>
      <c r="C5730" t="s">
        <v>239</v>
      </c>
      <c r="F5730" s="1">
        <v>2479721340.8746028</v>
      </c>
      <c r="M5730" t="str">
        <f t="shared" si="356"/>
        <v/>
      </c>
      <c r="N5730" s="4" t="str">
        <f t="shared" si="357"/>
        <v/>
      </c>
      <c r="O5730" t="str">
        <f t="shared" si="358"/>
        <v/>
      </c>
      <c r="P5730" t="str">
        <f t="shared" si="359"/>
        <v/>
      </c>
      <c r="Q5730" t="str">
        <f>_xlfn.IFNA(VLOOKUP(B5730&amp;A5730,[1]Countries!$A:$H,6,FALSE),"")</f>
        <v/>
      </c>
      <c r="R5730" t="str">
        <f>_xlfn.IFNA(VLOOKUP(B5730&amp;A5730,[1]Countries!$A:$H,7,FALSE),"")</f>
        <v/>
      </c>
      <c r="S5730" t="str">
        <f>_xlfn.IFNA(VLOOKUP(B5730&amp;A5730,[1]Countries!$A:$H,8,FALSE),"")</f>
        <v/>
      </c>
    </row>
    <row r="5731" spans="1:19" x14ac:dyDescent="0.25">
      <c r="A5731" t="s">
        <v>238</v>
      </c>
      <c r="B5731">
        <v>1999</v>
      </c>
      <c r="C5731" t="s">
        <v>239</v>
      </c>
      <c r="F5731" s="1">
        <v>2664026095.0605779</v>
      </c>
      <c r="M5731" t="str">
        <f t="shared" si="356"/>
        <v/>
      </c>
      <c r="N5731" s="4" t="str">
        <f t="shared" si="357"/>
        <v/>
      </c>
      <c r="O5731" t="str">
        <f t="shared" si="358"/>
        <v/>
      </c>
      <c r="P5731" t="str">
        <f t="shared" si="359"/>
        <v/>
      </c>
      <c r="Q5731" t="str">
        <f>_xlfn.IFNA(VLOOKUP(B5731&amp;A5731,[1]Countries!$A:$H,6,FALSE),"")</f>
        <v/>
      </c>
      <c r="R5731" t="str">
        <f>_xlfn.IFNA(VLOOKUP(B5731&amp;A5731,[1]Countries!$A:$H,7,FALSE),"")</f>
        <v/>
      </c>
      <c r="S5731" t="str">
        <f>_xlfn.IFNA(VLOOKUP(B5731&amp;A5731,[1]Countries!$A:$H,8,FALSE),"")</f>
        <v/>
      </c>
    </row>
    <row r="5732" spans="1:19" x14ac:dyDescent="0.25">
      <c r="A5732" t="s">
        <v>238</v>
      </c>
      <c r="B5732">
        <v>2000</v>
      </c>
      <c r="C5732" t="s">
        <v>239</v>
      </c>
      <c r="F5732" s="1">
        <v>2483953102.7948842</v>
      </c>
      <c r="M5732" t="str">
        <f t="shared" si="356"/>
        <v/>
      </c>
      <c r="N5732" s="4" t="str">
        <f t="shared" si="357"/>
        <v/>
      </c>
      <c r="O5732" t="str">
        <f t="shared" si="358"/>
        <v/>
      </c>
      <c r="P5732" t="str">
        <f t="shared" si="359"/>
        <v/>
      </c>
      <c r="Q5732" t="str">
        <f>_xlfn.IFNA(VLOOKUP(B5732&amp;A5732,[1]Countries!$A:$H,6,FALSE),"")</f>
        <v/>
      </c>
      <c r="R5732" t="str">
        <f>_xlfn.IFNA(VLOOKUP(B5732&amp;A5732,[1]Countries!$A:$H,7,FALSE),"")</f>
        <v/>
      </c>
      <c r="S5732" t="str">
        <f>_xlfn.IFNA(VLOOKUP(B5732&amp;A5732,[1]Countries!$A:$H,8,FALSE),"")</f>
        <v/>
      </c>
    </row>
    <row r="5733" spans="1:19" x14ac:dyDescent="0.25">
      <c r="A5733" t="s">
        <v>238</v>
      </c>
      <c r="B5733">
        <v>2001</v>
      </c>
      <c r="C5733" t="s">
        <v>239</v>
      </c>
      <c r="F5733" s="1">
        <v>2491822706.8025589</v>
      </c>
      <c r="M5733" t="str">
        <f t="shared" si="356"/>
        <v/>
      </c>
      <c r="N5733" s="4" t="str">
        <f t="shared" si="357"/>
        <v/>
      </c>
      <c r="O5733" t="str">
        <f t="shared" si="358"/>
        <v/>
      </c>
      <c r="P5733" t="str">
        <f t="shared" si="359"/>
        <v/>
      </c>
      <c r="Q5733" t="str">
        <f>_xlfn.IFNA(VLOOKUP(B5733&amp;A5733,[1]Countries!$A:$H,6,FALSE),"")</f>
        <v/>
      </c>
      <c r="R5733" t="str">
        <f>_xlfn.IFNA(VLOOKUP(B5733&amp;A5733,[1]Countries!$A:$H,7,FALSE),"")</f>
        <v/>
      </c>
      <c r="S5733" t="str">
        <f>_xlfn.IFNA(VLOOKUP(B5733&amp;A5733,[1]Countries!$A:$H,8,FALSE),"")</f>
        <v/>
      </c>
    </row>
    <row r="5734" spans="1:19" x14ac:dyDescent="0.25">
      <c r="A5734" t="s">
        <v>238</v>
      </c>
      <c r="B5734">
        <v>2002</v>
      </c>
      <c r="C5734" t="s">
        <v>239</v>
      </c>
      <c r="F5734" s="1">
        <v>2688630822.5330429</v>
      </c>
      <c r="M5734" t="str">
        <f t="shared" si="356"/>
        <v/>
      </c>
      <c r="N5734" s="4" t="str">
        <f t="shared" si="357"/>
        <v/>
      </c>
      <c r="O5734" t="str">
        <f t="shared" si="358"/>
        <v/>
      </c>
      <c r="P5734" t="str">
        <f t="shared" si="359"/>
        <v/>
      </c>
      <c r="Q5734" t="str">
        <f>_xlfn.IFNA(VLOOKUP(B5734&amp;A5734,[1]Countries!$A:$H,6,FALSE),"")</f>
        <v/>
      </c>
      <c r="R5734" t="str">
        <f>_xlfn.IFNA(VLOOKUP(B5734&amp;A5734,[1]Countries!$A:$H,7,FALSE),"")</f>
        <v/>
      </c>
      <c r="S5734" t="str">
        <f>_xlfn.IFNA(VLOOKUP(B5734&amp;A5734,[1]Countries!$A:$H,8,FALSE),"")</f>
        <v/>
      </c>
    </row>
    <row r="5735" spans="1:19" x14ac:dyDescent="0.25">
      <c r="A5735" t="s">
        <v>238</v>
      </c>
      <c r="B5735">
        <v>2003</v>
      </c>
      <c r="C5735" t="s">
        <v>239</v>
      </c>
      <c r="F5735" s="1">
        <v>3070691319.5217938</v>
      </c>
      <c r="M5735" t="str">
        <f t="shared" si="356"/>
        <v/>
      </c>
      <c r="N5735" s="4" t="str">
        <f t="shared" si="357"/>
        <v/>
      </c>
      <c r="O5735" t="str">
        <f t="shared" si="358"/>
        <v/>
      </c>
      <c r="P5735" t="str">
        <f t="shared" si="359"/>
        <v/>
      </c>
      <c r="Q5735" t="str">
        <f>_xlfn.IFNA(VLOOKUP(B5735&amp;A5735,[1]Countries!$A:$H,6,FALSE),"")</f>
        <v/>
      </c>
      <c r="R5735" t="str">
        <f>_xlfn.IFNA(VLOOKUP(B5735&amp;A5735,[1]Countries!$A:$H,7,FALSE),"")</f>
        <v/>
      </c>
      <c r="S5735" t="str">
        <f>_xlfn.IFNA(VLOOKUP(B5735&amp;A5735,[1]Countries!$A:$H,8,FALSE),"")</f>
        <v/>
      </c>
    </row>
    <row r="5736" spans="1:19" x14ac:dyDescent="0.25">
      <c r="A5736" t="s">
        <v>238</v>
      </c>
      <c r="B5736">
        <v>2004</v>
      </c>
      <c r="C5736" t="s">
        <v>239</v>
      </c>
      <c r="F5736" s="1">
        <v>3454362685.9670291</v>
      </c>
      <c r="M5736" t="str">
        <f t="shared" si="356"/>
        <v/>
      </c>
      <c r="N5736" s="4" t="str">
        <f t="shared" si="357"/>
        <v/>
      </c>
      <c r="O5736" t="str">
        <f t="shared" si="358"/>
        <v/>
      </c>
      <c r="P5736" t="str">
        <f t="shared" si="359"/>
        <v/>
      </c>
      <c r="Q5736" t="str">
        <f>_xlfn.IFNA(VLOOKUP(B5736&amp;A5736,[1]Countries!$A:$H,6,FALSE),"")</f>
        <v/>
      </c>
      <c r="R5736" t="str">
        <f>_xlfn.IFNA(VLOOKUP(B5736&amp;A5736,[1]Countries!$A:$H,7,FALSE),"")</f>
        <v/>
      </c>
      <c r="S5736" t="str">
        <f>_xlfn.IFNA(VLOOKUP(B5736&amp;A5736,[1]Countries!$A:$H,8,FALSE),"")</f>
        <v/>
      </c>
    </row>
    <row r="5737" spans="1:19" x14ac:dyDescent="0.25">
      <c r="A5737" t="s">
        <v>238</v>
      </c>
      <c r="B5737">
        <v>2005</v>
      </c>
      <c r="C5737" t="s">
        <v>239</v>
      </c>
      <c r="F5737" s="1">
        <v>3659251525.8593001</v>
      </c>
      <c r="M5737" t="str">
        <f t="shared" si="356"/>
        <v/>
      </c>
      <c r="N5737" s="4" t="str">
        <f t="shared" si="357"/>
        <v/>
      </c>
      <c r="O5737" t="str">
        <f t="shared" si="358"/>
        <v/>
      </c>
      <c r="P5737" t="str">
        <f t="shared" si="359"/>
        <v/>
      </c>
      <c r="Q5737" t="str">
        <f>_xlfn.IFNA(VLOOKUP(B5737&amp;A5737,[1]Countries!$A:$H,6,FALSE),"")</f>
        <v/>
      </c>
      <c r="R5737" t="str">
        <f>_xlfn.IFNA(VLOOKUP(B5737&amp;A5737,[1]Countries!$A:$H,7,FALSE),"")</f>
        <v/>
      </c>
      <c r="S5737" t="str">
        <f>_xlfn.IFNA(VLOOKUP(B5737&amp;A5737,[1]Countries!$A:$H,8,FALSE),"")</f>
        <v/>
      </c>
    </row>
    <row r="5738" spans="1:19" x14ac:dyDescent="0.25">
      <c r="A5738" t="s">
        <v>238</v>
      </c>
      <c r="B5738">
        <v>2006</v>
      </c>
      <c r="C5738" t="s">
        <v>239</v>
      </c>
      <c r="F5738" s="1">
        <v>4000239272.6112618</v>
      </c>
      <c r="M5738" t="str">
        <f t="shared" si="356"/>
        <v/>
      </c>
      <c r="N5738" s="4" t="str">
        <f t="shared" si="357"/>
        <v/>
      </c>
      <c r="O5738" t="str">
        <f t="shared" si="358"/>
        <v/>
      </c>
      <c r="P5738" t="str">
        <f t="shared" si="359"/>
        <v/>
      </c>
      <c r="Q5738" t="str">
        <f>_xlfn.IFNA(VLOOKUP(B5738&amp;A5738,[1]Countries!$A:$H,6,FALSE),"")</f>
        <v/>
      </c>
      <c r="R5738" t="str">
        <f>_xlfn.IFNA(VLOOKUP(B5738&amp;A5738,[1]Countries!$A:$H,7,FALSE),"")</f>
        <v/>
      </c>
      <c r="S5738" t="str">
        <f>_xlfn.IFNA(VLOOKUP(B5738&amp;A5738,[1]Countries!$A:$H,8,FALSE),"")</f>
        <v/>
      </c>
    </row>
    <row r="5739" spans="1:19" x14ac:dyDescent="0.25">
      <c r="A5739" t="s">
        <v>238</v>
      </c>
      <c r="B5739">
        <v>2007</v>
      </c>
      <c r="C5739" t="s">
        <v>239</v>
      </c>
      <c r="F5739" s="1">
        <v>4601299566.8110628</v>
      </c>
      <c r="M5739" t="str">
        <f t="shared" si="356"/>
        <v/>
      </c>
      <c r="N5739" s="4" t="str">
        <f t="shared" si="357"/>
        <v/>
      </c>
      <c r="O5739" t="str">
        <f t="shared" si="358"/>
        <v/>
      </c>
      <c r="P5739" t="str">
        <f t="shared" si="359"/>
        <v/>
      </c>
      <c r="Q5739" t="str">
        <f>_xlfn.IFNA(VLOOKUP(B5739&amp;A5739,[1]Countries!$A:$H,6,FALSE),"")</f>
        <v/>
      </c>
      <c r="R5739" t="str">
        <f>_xlfn.IFNA(VLOOKUP(B5739&amp;A5739,[1]Countries!$A:$H,7,FALSE),"")</f>
        <v/>
      </c>
      <c r="S5739" t="str">
        <f>_xlfn.IFNA(VLOOKUP(B5739&amp;A5739,[1]Countries!$A:$H,8,FALSE),"")</f>
        <v/>
      </c>
    </row>
    <row r="5740" spans="1:19" x14ac:dyDescent="0.25">
      <c r="A5740" t="s">
        <v>238</v>
      </c>
      <c r="B5740">
        <v>2008</v>
      </c>
      <c r="C5740" t="s">
        <v>239</v>
      </c>
      <c r="F5740" s="1">
        <v>5081432924.0144033</v>
      </c>
      <c r="M5740" t="str">
        <f t="shared" si="356"/>
        <v/>
      </c>
      <c r="N5740" s="4" t="str">
        <f t="shared" si="357"/>
        <v/>
      </c>
      <c r="O5740" t="str">
        <f t="shared" si="358"/>
        <v/>
      </c>
      <c r="P5740" t="str">
        <f t="shared" si="359"/>
        <v/>
      </c>
      <c r="Q5740" t="str">
        <f>_xlfn.IFNA(VLOOKUP(B5740&amp;A5740,[1]Countries!$A:$H,6,FALSE),"")</f>
        <v/>
      </c>
      <c r="R5740" t="str">
        <f>_xlfn.IFNA(VLOOKUP(B5740&amp;A5740,[1]Countries!$A:$H,7,FALSE),"")</f>
        <v/>
      </c>
      <c r="S5740" t="str">
        <f>_xlfn.IFNA(VLOOKUP(B5740&amp;A5740,[1]Countries!$A:$H,8,FALSE),"")</f>
        <v/>
      </c>
    </row>
    <row r="5741" spans="1:19" x14ac:dyDescent="0.25">
      <c r="A5741" t="s">
        <v>238</v>
      </c>
      <c r="B5741">
        <v>2009</v>
      </c>
      <c r="C5741" t="s">
        <v>239</v>
      </c>
      <c r="F5741" s="1">
        <v>4504549214.2266321</v>
      </c>
      <c r="M5741" t="str">
        <f t="shared" si="356"/>
        <v/>
      </c>
      <c r="N5741" s="4" t="str">
        <f t="shared" si="357"/>
        <v/>
      </c>
      <c r="O5741" t="str">
        <f t="shared" si="358"/>
        <v/>
      </c>
      <c r="P5741" t="str">
        <f t="shared" si="359"/>
        <v/>
      </c>
      <c r="Q5741" t="str">
        <f>_xlfn.IFNA(VLOOKUP(B5741&amp;A5741,[1]Countries!$A:$H,6,FALSE),"")</f>
        <v/>
      </c>
      <c r="R5741" t="str">
        <f>_xlfn.IFNA(VLOOKUP(B5741&amp;A5741,[1]Countries!$A:$H,7,FALSE),"")</f>
        <v/>
      </c>
      <c r="S5741" t="str">
        <f>_xlfn.IFNA(VLOOKUP(B5741&amp;A5741,[1]Countries!$A:$H,8,FALSE),"")</f>
        <v/>
      </c>
    </row>
    <row r="5742" spans="1:19" x14ac:dyDescent="0.25">
      <c r="A5742" t="s">
        <v>238</v>
      </c>
      <c r="B5742">
        <v>2010</v>
      </c>
      <c r="C5742" t="s">
        <v>239</v>
      </c>
      <c r="F5742" s="1">
        <v>5082366478.089941</v>
      </c>
      <c r="K5742" s="3">
        <v>5082366478.089941</v>
      </c>
      <c r="M5742" t="str">
        <f t="shared" si="356"/>
        <v/>
      </c>
      <c r="N5742" s="4" t="str">
        <f t="shared" si="357"/>
        <v/>
      </c>
      <c r="O5742" t="str">
        <f t="shared" si="358"/>
        <v/>
      </c>
      <c r="P5742" t="str">
        <f t="shared" si="359"/>
        <v/>
      </c>
      <c r="Q5742" t="str">
        <f>_xlfn.IFNA(VLOOKUP(B5742&amp;A5742,[1]Countries!$A:$H,6,FALSE),"")</f>
        <v/>
      </c>
      <c r="R5742" t="str">
        <f>_xlfn.IFNA(VLOOKUP(B5742&amp;A5742,[1]Countries!$A:$H,7,FALSE),"")</f>
        <v/>
      </c>
      <c r="S5742" t="str">
        <f>_xlfn.IFNA(VLOOKUP(B5742&amp;A5742,[1]Countries!$A:$H,8,FALSE),"")</f>
        <v/>
      </c>
    </row>
    <row r="5743" spans="1:19" x14ac:dyDescent="0.25">
      <c r="A5743" t="s">
        <v>238</v>
      </c>
      <c r="B5743">
        <v>2011</v>
      </c>
      <c r="C5743" t="s">
        <v>239</v>
      </c>
      <c r="F5743" s="1">
        <v>5739977477.477478</v>
      </c>
      <c r="M5743" t="str">
        <f t="shared" si="356"/>
        <v/>
      </c>
      <c r="N5743" s="4" t="str">
        <f t="shared" si="357"/>
        <v/>
      </c>
      <c r="O5743" t="str">
        <f t="shared" si="358"/>
        <v/>
      </c>
      <c r="P5743" t="str">
        <f t="shared" si="359"/>
        <v/>
      </c>
      <c r="Q5743" t="str">
        <f>_xlfn.IFNA(VLOOKUP(B5743&amp;A5743,[1]Countries!$A:$H,6,FALSE),"")</f>
        <v/>
      </c>
      <c r="R5743" t="str">
        <f>_xlfn.IFNA(VLOOKUP(B5743&amp;A5743,[1]Countries!$A:$H,7,FALSE),"")</f>
        <v/>
      </c>
      <c r="S5743" t="str">
        <f>_xlfn.IFNA(VLOOKUP(B5743&amp;A5743,[1]Countries!$A:$H,8,FALSE),"")</f>
        <v/>
      </c>
    </row>
    <row r="5744" spans="1:19" x14ac:dyDescent="0.25">
      <c r="A5744" t="s">
        <v>238</v>
      </c>
      <c r="B5744">
        <v>2012</v>
      </c>
      <c r="C5744" t="s">
        <v>239</v>
      </c>
      <c r="F5744" s="1">
        <v>5456009384.6646061</v>
      </c>
      <c r="M5744" t="str">
        <f t="shared" si="356"/>
        <v/>
      </c>
      <c r="N5744" s="4" t="str">
        <f t="shared" si="357"/>
        <v/>
      </c>
      <c r="O5744" t="str">
        <f t="shared" si="358"/>
        <v/>
      </c>
      <c r="P5744" t="str">
        <f t="shared" si="359"/>
        <v/>
      </c>
      <c r="Q5744" t="str">
        <f>_xlfn.IFNA(VLOOKUP(B5744&amp;A5744,[1]Countries!$A:$H,6,FALSE),"")</f>
        <v/>
      </c>
      <c r="R5744" t="str">
        <f>_xlfn.IFNA(VLOOKUP(B5744&amp;A5744,[1]Countries!$A:$H,7,FALSE),"")</f>
        <v/>
      </c>
      <c r="S5744" t="str">
        <f>_xlfn.IFNA(VLOOKUP(B5744&amp;A5744,[1]Countries!$A:$H,8,FALSE),"")</f>
        <v/>
      </c>
    </row>
    <row r="5745" spans="1:19" x14ac:dyDescent="0.25">
      <c r="A5745" t="s">
        <v>238</v>
      </c>
      <c r="B5745">
        <v>2013</v>
      </c>
      <c r="C5745" t="s">
        <v>239</v>
      </c>
      <c r="F5745" s="1">
        <v>6391735893.8396807</v>
      </c>
      <c r="H5745" s="1">
        <v>39.30458266520381</v>
      </c>
      <c r="M5745" t="str">
        <f t="shared" si="356"/>
        <v/>
      </c>
      <c r="N5745" s="4" t="str">
        <f t="shared" si="357"/>
        <v/>
      </c>
      <c r="O5745" t="str">
        <f t="shared" si="358"/>
        <v/>
      </c>
      <c r="P5745" t="str">
        <f t="shared" si="359"/>
        <v/>
      </c>
      <c r="Q5745" t="str">
        <f>_xlfn.IFNA(VLOOKUP(B5745&amp;A5745,[1]Countries!$A:$H,6,FALSE),"")</f>
        <v/>
      </c>
      <c r="R5745" t="str">
        <f>_xlfn.IFNA(VLOOKUP(B5745&amp;A5745,[1]Countries!$A:$H,7,FALSE),"")</f>
        <v/>
      </c>
      <c r="S5745" t="str">
        <f>_xlfn.IFNA(VLOOKUP(B5745&amp;A5745,[1]Countries!$A:$H,8,FALSE),"")</f>
        <v/>
      </c>
    </row>
    <row r="5746" spans="1:19" x14ac:dyDescent="0.25">
      <c r="A5746" t="s">
        <v>238</v>
      </c>
      <c r="B5746">
        <v>2014</v>
      </c>
      <c r="C5746" t="s">
        <v>239</v>
      </c>
      <c r="F5746" s="1">
        <v>6657170923.3791752</v>
      </c>
      <c r="H5746" s="1">
        <v>39.647172626366959</v>
      </c>
      <c r="M5746" t="str">
        <f t="shared" si="356"/>
        <v/>
      </c>
      <c r="N5746" s="4" t="str">
        <f t="shared" si="357"/>
        <v/>
      </c>
      <c r="O5746" t="str">
        <f t="shared" si="358"/>
        <v/>
      </c>
      <c r="P5746" t="str">
        <f t="shared" si="359"/>
        <v/>
      </c>
      <c r="Q5746" t="str">
        <f>_xlfn.IFNA(VLOOKUP(B5746&amp;A5746,[1]Countries!$A:$H,6,FALSE),"")</f>
        <v/>
      </c>
      <c r="R5746" t="str">
        <f>_xlfn.IFNA(VLOOKUP(B5746&amp;A5746,[1]Countries!$A:$H,7,FALSE),"")</f>
        <v/>
      </c>
      <c r="S5746" t="str">
        <f>_xlfn.IFNA(VLOOKUP(B5746&amp;A5746,[1]Countries!$A:$H,8,FALSE),"")</f>
        <v/>
      </c>
    </row>
    <row r="5747" spans="1:19" x14ac:dyDescent="0.25">
      <c r="A5747" t="s">
        <v>238</v>
      </c>
      <c r="B5747">
        <v>2015</v>
      </c>
      <c r="C5747" t="s">
        <v>239</v>
      </c>
      <c r="F5747" s="1">
        <v>6268391521.1970072</v>
      </c>
      <c r="H5747" s="1">
        <v>37.260264889684549</v>
      </c>
      <c r="M5747" t="str">
        <f t="shared" si="356"/>
        <v/>
      </c>
      <c r="N5747" s="4" t="str">
        <f t="shared" si="357"/>
        <v/>
      </c>
      <c r="O5747" t="str">
        <f t="shared" si="358"/>
        <v/>
      </c>
      <c r="P5747" t="str">
        <f t="shared" si="359"/>
        <v/>
      </c>
      <c r="Q5747" t="str">
        <f>_xlfn.IFNA(VLOOKUP(B5747&amp;A5747,[1]Countries!$A:$H,6,FALSE),"")</f>
        <v/>
      </c>
      <c r="R5747" t="str">
        <f>_xlfn.IFNA(VLOOKUP(B5747&amp;A5747,[1]Countries!$A:$H,7,FALSE),"")</f>
        <v/>
      </c>
      <c r="S5747" t="str">
        <f>_xlfn.IFNA(VLOOKUP(B5747&amp;A5747,[1]Countries!$A:$H,8,FALSE),"")</f>
        <v/>
      </c>
    </row>
    <row r="5748" spans="1:19" x14ac:dyDescent="0.25">
      <c r="A5748" t="s">
        <v>238</v>
      </c>
      <c r="B5748">
        <v>2016</v>
      </c>
      <c r="C5748" t="s">
        <v>239</v>
      </c>
      <c r="D5748" s="1">
        <v>0.11551853177573131</v>
      </c>
      <c r="F5748" s="1">
        <v>6237264055.2060061</v>
      </c>
      <c r="H5748" s="1">
        <v>41.954378315056459</v>
      </c>
      <c r="J5748" s="1">
        <v>54.658162767238302</v>
      </c>
      <c r="M5748" t="str">
        <f t="shared" si="356"/>
        <v/>
      </c>
      <c r="N5748" s="4" t="str">
        <f t="shared" si="357"/>
        <v/>
      </c>
      <c r="O5748">
        <f t="shared" si="358"/>
        <v>0.82955289635053853</v>
      </c>
      <c r="P5748" t="str">
        <f t="shared" si="359"/>
        <v/>
      </c>
      <c r="Q5748" t="str">
        <f>_xlfn.IFNA(VLOOKUP(B5748&amp;A5748,[1]Countries!$A:$H,6,FALSE),"")</f>
        <v/>
      </c>
      <c r="R5748" t="str">
        <f>_xlfn.IFNA(VLOOKUP(B5748&amp;A5748,[1]Countries!$A:$H,7,FALSE),"")</f>
        <v/>
      </c>
      <c r="S5748" t="str">
        <f>_xlfn.IFNA(VLOOKUP(B5748&amp;A5748,[1]Countries!$A:$H,8,FALSE),"")</f>
        <v/>
      </c>
    </row>
    <row r="5749" spans="1:19" x14ac:dyDescent="0.25">
      <c r="A5749" t="s">
        <v>238</v>
      </c>
      <c r="B5749">
        <v>2017</v>
      </c>
      <c r="C5749" t="s">
        <v>239</v>
      </c>
      <c r="D5749" s="1">
        <v>0.13172984533366389</v>
      </c>
      <c r="F5749" s="1">
        <v>6552858738.7021427</v>
      </c>
      <c r="H5749" s="1">
        <v>44.637820413476753</v>
      </c>
      <c r="J5749" s="1">
        <v>51.008895638967232</v>
      </c>
      <c r="M5749" t="str">
        <f t="shared" si="356"/>
        <v/>
      </c>
      <c r="N5749" s="4" t="str">
        <f t="shared" si="357"/>
        <v/>
      </c>
      <c r="O5749">
        <f t="shared" si="358"/>
        <v>0.96044236495108493</v>
      </c>
      <c r="P5749" t="str">
        <f t="shared" si="359"/>
        <v/>
      </c>
      <c r="Q5749" t="str">
        <f>_xlfn.IFNA(VLOOKUP(B5749&amp;A5749,[1]Countries!$A:$H,6,FALSE),"")</f>
        <v/>
      </c>
      <c r="R5749" t="str">
        <f>_xlfn.IFNA(VLOOKUP(B5749&amp;A5749,[1]Countries!$A:$H,7,FALSE),"")</f>
        <v/>
      </c>
      <c r="S5749" t="str">
        <f>_xlfn.IFNA(VLOOKUP(B5749&amp;A5749,[1]Countries!$A:$H,8,FALSE),"")</f>
        <v/>
      </c>
    </row>
    <row r="5750" spans="1:19" x14ac:dyDescent="0.25">
      <c r="A5750" t="s">
        <v>238</v>
      </c>
      <c r="B5750">
        <v>2018</v>
      </c>
      <c r="C5750" t="s">
        <v>239</v>
      </c>
      <c r="M5750" t="str">
        <f t="shared" si="356"/>
        <v/>
      </c>
      <c r="N5750" s="4" t="str">
        <f t="shared" si="357"/>
        <v/>
      </c>
      <c r="O5750" t="str">
        <f t="shared" si="358"/>
        <v/>
      </c>
      <c r="P5750" t="str">
        <f t="shared" si="359"/>
        <v/>
      </c>
      <c r="Q5750" t="str">
        <f>_xlfn.IFNA(VLOOKUP(B5750&amp;A5750,[1]Countries!$A:$H,6,FALSE),"")</f>
        <v/>
      </c>
      <c r="R5750" t="str">
        <f>_xlfn.IFNA(VLOOKUP(B5750&amp;A5750,[1]Countries!$A:$H,7,FALSE),"")</f>
        <v/>
      </c>
      <c r="S5750" t="str">
        <f>_xlfn.IFNA(VLOOKUP(B5750&amp;A5750,[1]Countries!$A:$H,8,FALSE),"")</f>
        <v/>
      </c>
    </row>
    <row r="5751" spans="1:19" x14ac:dyDescent="0.25">
      <c r="A5751" t="s">
        <v>238</v>
      </c>
      <c r="B5751">
        <v>2019</v>
      </c>
      <c r="C5751" t="s">
        <v>239</v>
      </c>
      <c r="M5751" t="str">
        <f t="shared" si="356"/>
        <v/>
      </c>
      <c r="N5751" s="4" t="str">
        <f t="shared" si="357"/>
        <v/>
      </c>
      <c r="O5751" t="str">
        <f t="shared" si="358"/>
        <v/>
      </c>
      <c r="P5751" t="str">
        <f t="shared" si="359"/>
        <v/>
      </c>
      <c r="Q5751" t="str">
        <f>_xlfn.IFNA(VLOOKUP(B5751&amp;A5751,[1]Countries!$A:$H,6,FALSE),"")</f>
        <v/>
      </c>
      <c r="R5751" t="str">
        <f>_xlfn.IFNA(VLOOKUP(B5751&amp;A5751,[1]Countries!$A:$H,7,FALSE),"")</f>
        <v/>
      </c>
      <c r="S5751" t="str">
        <f>_xlfn.IFNA(VLOOKUP(B5751&amp;A5751,[1]Countries!$A:$H,8,FALSE),"")</f>
        <v/>
      </c>
    </row>
    <row r="5752" spans="1:19" x14ac:dyDescent="0.25">
      <c r="A5752" t="s">
        <v>240</v>
      </c>
      <c r="B5752">
        <v>1970</v>
      </c>
      <c r="C5752" t="s">
        <v>241</v>
      </c>
      <c r="M5752" t="str">
        <f t="shared" si="356"/>
        <v/>
      </c>
      <c r="N5752" s="4" t="str">
        <f t="shared" si="357"/>
        <v/>
      </c>
      <c r="O5752" t="str">
        <f t="shared" si="358"/>
        <v/>
      </c>
      <c r="P5752" t="str">
        <f t="shared" si="359"/>
        <v/>
      </c>
      <c r="Q5752" t="str">
        <f>_xlfn.IFNA(VLOOKUP(B5752&amp;A5752,[1]Countries!$A:$H,6,FALSE),"")</f>
        <v/>
      </c>
      <c r="R5752" t="str">
        <f>_xlfn.IFNA(VLOOKUP(B5752&amp;A5752,[1]Countries!$A:$H,7,FALSE),"")</f>
        <v/>
      </c>
      <c r="S5752" t="str">
        <f>_xlfn.IFNA(VLOOKUP(B5752&amp;A5752,[1]Countries!$A:$H,8,FALSE),"")</f>
        <v/>
      </c>
    </row>
    <row r="5753" spans="1:19" x14ac:dyDescent="0.25">
      <c r="A5753" t="s">
        <v>240</v>
      </c>
      <c r="B5753">
        <v>1971</v>
      </c>
      <c r="C5753" t="s">
        <v>241</v>
      </c>
      <c r="M5753" t="str">
        <f t="shared" si="356"/>
        <v/>
      </c>
      <c r="N5753" s="4" t="str">
        <f t="shared" si="357"/>
        <v/>
      </c>
      <c r="O5753" t="str">
        <f t="shared" si="358"/>
        <v/>
      </c>
      <c r="P5753" t="str">
        <f t="shared" si="359"/>
        <v/>
      </c>
      <c r="Q5753" t="str">
        <f>_xlfn.IFNA(VLOOKUP(B5753&amp;A5753,[1]Countries!$A:$H,6,FALSE),"")</f>
        <v/>
      </c>
      <c r="R5753" t="str">
        <f>_xlfn.IFNA(VLOOKUP(B5753&amp;A5753,[1]Countries!$A:$H,7,FALSE),"")</f>
        <v/>
      </c>
      <c r="S5753" t="str">
        <f>_xlfn.IFNA(VLOOKUP(B5753&amp;A5753,[1]Countries!$A:$H,8,FALSE),"")</f>
        <v/>
      </c>
    </row>
    <row r="5754" spans="1:19" x14ac:dyDescent="0.25">
      <c r="A5754" t="s">
        <v>240</v>
      </c>
      <c r="B5754">
        <v>1972</v>
      </c>
      <c r="C5754" t="s">
        <v>241</v>
      </c>
      <c r="M5754" t="str">
        <f t="shared" si="356"/>
        <v/>
      </c>
      <c r="N5754" s="4" t="str">
        <f t="shared" si="357"/>
        <v/>
      </c>
      <c r="O5754" t="str">
        <f t="shared" si="358"/>
        <v/>
      </c>
      <c r="P5754" t="str">
        <f t="shared" si="359"/>
        <v/>
      </c>
      <c r="Q5754" t="str">
        <f>_xlfn.IFNA(VLOOKUP(B5754&amp;A5754,[1]Countries!$A:$H,6,FALSE),"")</f>
        <v/>
      </c>
      <c r="R5754" t="str">
        <f>_xlfn.IFNA(VLOOKUP(B5754&amp;A5754,[1]Countries!$A:$H,7,FALSE),"")</f>
        <v/>
      </c>
      <c r="S5754" t="str">
        <f>_xlfn.IFNA(VLOOKUP(B5754&amp;A5754,[1]Countries!$A:$H,8,FALSE),"")</f>
        <v/>
      </c>
    </row>
    <row r="5755" spans="1:19" x14ac:dyDescent="0.25">
      <c r="A5755" t="s">
        <v>240</v>
      </c>
      <c r="B5755">
        <v>1973</v>
      </c>
      <c r="C5755" t="s">
        <v>241</v>
      </c>
      <c r="M5755" t="str">
        <f t="shared" si="356"/>
        <v/>
      </c>
      <c r="N5755" s="4" t="str">
        <f t="shared" si="357"/>
        <v/>
      </c>
      <c r="O5755" t="str">
        <f t="shared" si="358"/>
        <v/>
      </c>
      <c r="P5755" t="str">
        <f t="shared" si="359"/>
        <v/>
      </c>
      <c r="Q5755" t="str">
        <f>_xlfn.IFNA(VLOOKUP(B5755&amp;A5755,[1]Countries!$A:$H,6,FALSE),"")</f>
        <v/>
      </c>
      <c r="R5755" t="str">
        <f>_xlfn.IFNA(VLOOKUP(B5755&amp;A5755,[1]Countries!$A:$H,7,FALSE),"")</f>
        <v/>
      </c>
      <c r="S5755" t="str">
        <f>_xlfn.IFNA(VLOOKUP(B5755&amp;A5755,[1]Countries!$A:$H,8,FALSE),"")</f>
        <v/>
      </c>
    </row>
    <row r="5756" spans="1:19" x14ac:dyDescent="0.25">
      <c r="A5756" t="s">
        <v>240</v>
      </c>
      <c r="B5756">
        <v>1974</v>
      </c>
      <c r="C5756" t="s">
        <v>241</v>
      </c>
      <c r="M5756" t="str">
        <f t="shared" si="356"/>
        <v/>
      </c>
      <c r="N5756" s="4" t="str">
        <f t="shared" si="357"/>
        <v/>
      </c>
      <c r="O5756" t="str">
        <f t="shared" si="358"/>
        <v/>
      </c>
      <c r="P5756" t="str">
        <f t="shared" si="359"/>
        <v/>
      </c>
      <c r="Q5756" t="str">
        <f>_xlfn.IFNA(VLOOKUP(B5756&amp;A5756,[1]Countries!$A:$H,6,FALSE),"")</f>
        <v/>
      </c>
      <c r="R5756" t="str">
        <f>_xlfn.IFNA(VLOOKUP(B5756&amp;A5756,[1]Countries!$A:$H,7,FALSE),"")</f>
        <v/>
      </c>
      <c r="S5756" t="str">
        <f>_xlfn.IFNA(VLOOKUP(B5756&amp;A5756,[1]Countries!$A:$H,8,FALSE),"")</f>
        <v/>
      </c>
    </row>
    <row r="5757" spans="1:19" x14ac:dyDescent="0.25">
      <c r="A5757" t="s">
        <v>240</v>
      </c>
      <c r="B5757">
        <v>1975</v>
      </c>
      <c r="C5757" t="s">
        <v>241</v>
      </c>
      <c r="M5757" t="str">
        <f t="shared" si="356"/>
        <v/>
      </c>
      <c r="N5757" s="4" t="str">
        <f t="shared" si="357"/>
        <v/>
      </c>
      <c r="O5757" t="str">
        <f t="shared" si="358"/>
        <v/>
      </c>
      <c r="P5757" t="str">
        <f t="shared" si="359"/>
        <v/>
      </c>
      <c r="Q5757" t="str">
        <f>_xlfn.IFNA(VLOOKUP(B5757&amp;A5757,[1]Countries!$A:$H,6,FALSE),"")</f>
        <v/>
      </c>
      <c r="R5757" t="str">
        <f>_xlfn.IFNA(VLOOKUP(B5757&amp;A5757,[1]Countries!$A:$H,7,FALSE),"")</f>
        <v/>
      </c>
      <c r="S5757" t="str">
        <f>_xlfn.IFNA(VLOOKUP(B5757&amp;A5757,[1]Countries!$A:$H,8,FALSE),"")</f>
        <v/>
      </c>
    </row>
    <row r="5758" spans="1:19" x14ac:dyDescent="0.25">
      <c r="A5758" t="s">
        <v>240</v>
      </c>
      <c r="B5758">
        <v>1976</v>
      </c>
      <c r="C5758" t="s">
        <v>241</v>
      </c>
      <c r="M5758" t="str">
        <f t="shared" si="356"/>
        <v/>
      </c>
      <c r="N5758" s="4" t="str">
        <f t="shared" si="357"/>
        <v/>
      </c>
      <c r="O5758" t="str">
        <f t="shared" si="358"/>
        <v/>
      </c>
      <c r="P5758" t="str">
        <f t="shared" si="359"/>
        <v/>
      </c>
      <c r="Q5758" t="str">
        <f>_xlfn.IFNA(VLOOKUP(B5758&amp;A5758,[1]Countries!$A:$H,6,FALSE),"")</f>
        <v/>
      </c>
      <c r="R5758" t="str">
        <f>_xlfn.IFNA(VLOOKUP(B5758&amp;A5758,[1]Countries!$A:$H,7,FALSE),"")</f>
        <v/>
      </c>
      <c r="S5758" t="str">
        <f>_xlfn.IFNA(VLOOKUP(B5758&amp;A5758,[1]Countries!$A:$H,8,FALSE),"")</f>
        <v/>
      </c>
    </row>
    <row r="5759" spans="1:19" x14ac:dyDescent="0.25">
      <c r="A5759" t="s">
        <v>240</v>
      </c>
      <c r="B5759">
        <v>1977</v>
      </c>
      <c r="C5759" t="s">
        <v>241</v>
      </c>
      <c r="M5759" t="str">
        <f t="shared" si="356"/>
        <v/>
      </c>
      <c r="N5759" s="4" t="str">
        <f t="shared" si="357"/>
        <v/>
      </c>
      <c r="O5759" t="str">
        <f t="shared" si="358"/>
        <v/>
      </c>
      <c r="P5759" t="str">
        <f t="shared" si="359"/>
        <v/>
      </c>
      <c r="Q5759" t="str">
        <f>_xlfn.IFNA(VLOOKUP(B5759&amp;A5759,[1]Countries!$A:$H,6,FALSE),"")</f>
        <v/>
      </c>
      <c r="R5759" t="str">
        <f>_xlfn.IFNA(VLOOKUP(B5759&amp;A5759,[1]Countries!$A:$H,7,FALSE),"")</f>
        <v/>
      </c>
      <c r="S5759" t="str">
        <f>_xlfn.IFNA(VLOOKUP(B5759&amp;A5759,[1]Countries!$A:$H,8,FALSE),"")</f>
        <v/>
      </c>
    </row>
    <row r="5760" spans="1:19" x14ac:dyDescent="0.25">
      <c r="A5760" t="s">
        <v>240</v>
      </c>
      <c r="B5760">
        <v>1978</v>
      </c>
      <c r="C5760" t="s">
        <v>241</v>
      </c>
      <c r="M5760" t="str">
        <f t="shared" si="356"/>
        <v/>
      </c>
      <c r="N5760" s="4" t="str">
        <f t="shared" si="357"/>
        <v/>
      </c>
      <c r="O5760" t="str">
        <f t="shared" si="358"/>
        <v/>
      </c>
      <c r="P5760" t="str">
        <f t="shared" si="359"/>
        <v/>
      </c>
      <c r="Q5760" t="str">
        <f>_xlfn.IFNA(VLOOKUP(B5760&amp;A5760,[1]Countries!$A:$H,6,FALSE),"")</f>
        <v/>
      </c>
      <c r="R5760" t="str">
        <f>_xlfn.IFNA(VLOOKUP(B5760&amp;A5760,[1]Countries!$A:$H,7,FALSE),"")</f>
        <v/>
      </c>
      <c r="S5760" t="str">
        <f>_xlfn.IFNA(VLOOKUP(B5760&amp;A5760,[1]Countries!$A:$H,8,FALSE),"")</f>
        <v/>
      </c>
    </row>
    <row r="5761" spans="1:19" x14ac:dyDescent="0.25">
      <c r="A5761" t="s">
        <v>240</v>
      </c>
      <c r="B5761">
        <v>1979</v>
      </c>
      <c r="C5761" t="s">
        <v>241</v>
      </c>
      <c r="M5761" t="str">
        <f t="shared" si="356"/>
        <v/>
      </c>
      <c r="N5761" s="4" t="str">
        <f t="shared" si="357"/>
        <v/>
      </c>
      <c r="O5761" t="str">
        <f t="shared" si="358"/>
        <v/>
      </c>
      <c r="P5761" t="str">
        <f t="shared" si="359"/>
        <v/>
      </c>
      <c r="Q5761" t="str">
        <f>_xlfn.IFNA(VLOOKUP(B5761&amp;A5761,[1]Countries!$A:$H,6,FALSE),"")</f>
        <v/>
      </c>
      <c r="R5761" t="str">
        <f>_xlfn.IFNA(VLOOKUP(B5761&amp;A5761,[1]Countries!$A:$H,7,FALSE),"")</f>
        <v/>
      </c>
      <c r="S5761" t="str">
        <f>_xlfn.IFNA(VLOOKUP(B5761&amp;A5761,[1]Countries!$A:$H,8,FALSE),"")</f>
        <v/>
      </c>
    </row>
    <row r="5762" spans="1:19" x14ac:dyDescent="0.25">
      <c r="A5762" t="s">
        <v>240</v>
      </c>
      <c r="B5762">
        <v>1980</v>
      </c>
      <c r="C5762" t="s">
        <v>241</v>
      </c>
      <c r="M5762" t="str">
        <f t="shared" si="356"/>
        <v/>
      </c>
      <c r="N5762" s="4" t="str">
        <f t="shared" si="357"/>
        <v/>
      </c>
      <c r="O5762" t="str">
        <f t="shared" si="358"/>
        <v/>
      </c>
      <c r="P5762" t="str">
        <f t="shared" si="359"/>
        <v/>
      </c>
      <c r="Q5762" t="str">
        <f>_xlfn.IFNA(VLOOKUP(B5762&amp;A5762,[1]Countries!$A:$H,6,FALSE),"")</f>
        <v/>
      </c>
      <c r="R5762" t="str">
        <f>_xlfn.IFNA(VLOOKUP(B5762&amp;A5762,[1]Countries!$A:$H,7,FALSE),"")</f>
        <v/>
      </c>
      <c r="S5762" t="str">
        <f>_xlfn.IFNA(VLOOKUP(B5762&amp;A5762,[1]Countries!$A:$H,8,FALSE),"")</f>
        <v/>
      </c>
    </row>
    <row r="5763" spans="1:19" x14ac:dyDescent="0.25">
      <c r="A5763" t="s">
        <v>240</v>
      </c>
      <c r="B5763">
        <v>1981</v>
      </c>
      <c r="C5763" t="s">
        <v>241</v>
      </c>
      <c r="M5763" t="str">
        <f t="shared" ref="M5763:M5826" si="360">IF(I5763="","",IFERROR(I5763/F5763*100,""))</f>
        <v/>
      </c>
      <c r="N5763" s="4" t="str">
        <f t="shared" ref="N5763:N5826" si="361">IF(AND(L5763="",M5763=""),"",IFERROR(L5763+IF(M5763="",0,M5763),""))</f>
        <v/>
      </c>
      <c r="O5763" t="str">
        <f t="shared" ref="O5763:O5826" si="362">IFERROR((100-J5763)/J5763,"")</f>
        <v/>
      </c>
      <c r="P5763" t="str">
        <f t="shared" ref="P5763:P5826" si="363">IFERROR(IF(AND(E5763="",G5763=""),"",(G5763-E5763)/F5763*100),"")</f>
        <v/>
      </c>
      <c r="Q5763" t="str">
        <f>_xlfn.IFNA(VLOOKUP(B5763&amp;A5763,[1]Countries!$A:$H,6,FALSE),"")</f>
        <v/>
      </c>
      <c r="R5763" t="str">
        <f>_xlfn.IFNA(VLOOKUP(B5763&amp;A5763,[1]Countries!$A:$H,7,FALSE),"")</f>
        <v/>
      </c>
      <c r="S5763" t="str">
        <f>_xlfn.IFNA(VLOOKUP(B5763&amp;A5763,[1]Countries!$A:$H,8,FALSE),"")</f>
        <v/>
      </c>
    </row>
    <row r="5764" spans="1:19" x14ac:dyDescent="0.25">
      <c r="A5764" t="s">
        <v>240</v>
      </c>
      <c r="B5764">
        <v>1982</v>
      </c>
      <c r="C5764" t="s">
        <v>241</v>
      </c>
      <c r="M5764" t="str">
        <f t="shared" si="360"/>
        <v/>
      </c>
      <c r="N5764" s="4" t="str">
        <f t="shared" si="361"/>
        <v/>
      </c>
      <c r="O5764" t="str">
        <f t="shared" si="362"/>
        <v/>
      </c>
      <c r="P5764" t="str">
        <f t="shared" si="363"/>
        <v/>
      </c>
      <c r="Q5764" t="str">
        <f>_xlfn.IFNA(VLOOKUP(B5764&amp;A5764,[1]Countries!$A:$H,6,FALSE),"")</f>
        <v/>
      </c>
      <c r="R5764" t="str">
        <f>_xlfn.IFNA(VLOOKUP(B5764&amp;A5764,[1]Countries!$A:$H,7,FALSE),"")</f>
        <v/>
      </c>
      <c r="S5764" t="str">
        <f>_xlfn.IFNA(VLOOKUP(B5764&amp;A5764,[1]Countries!$A:$H,8,FALSE),"")</f>
        <v/>
      </c>
    </row>
    <row r="5765" spans="1:19" x14ac:dyDescent="0.25">
      <c r="A5765" t="s">
        <v>240</v>
      </c>
      <c r="B5765">
        <v>1983</v>
      </c>
      <c r="C5765" t="s">
        <v>241</v>
      </c>
      <c r="M5765" t="str">
        <f t="shared" si="360"/>
        <v/>
      </c>
      <c r="N5765" s="4" t="str">
        <f t="shared" si="361"/>
        <v/>
      </c>
      <c r="O5765" t="str">
        <f t="shared" si="362"/>
        <v/>
      </c>
      <c r="P5765" t="str">
        <f t="shared" si="363"/>
        <v/>
      </c>
      <c r="Q5765" t="str">
        <f>_xlfn.IFNA(VLOOKUP(B5765&amp;A5765,[1]Countries!$A:$H,6,FALSE),"")</f>
        <v/>
      </c>
      <c r="R5765" t="str">
        <f>_xlfn.IFNA(VLOOKUP(B5765&amp;A5765,[1]Countries!$A:$H,7,FALSE),"")</f>
        <v/>
      </c>
      <c r="S5765" t="str">
        <f>_xlfn.IFNA(VLOOKUP(B5765&amp;A5765,[1]Countries!$A:$H,8,FALSE),"")</f>
        <v/>
      </c>
    </row>
    <row r="5766" spans="1:19" x14ac:dyDescent="0.25">
      <c r="A5766" t="s">
        <v>240</v>
      </c>
      <c r="B5766">
        <v>1984</v>
      </c>
      <c r="C5766" t="s">
        <v>241</v>
      </c>
      <c r="M5766" t="str">
        <f t="shared" si="360"/>
        <v/>
      </c>
      <c r="N5766" s="4" t="str">
        <f t="shared" si="361"/>
        <v/>
      </c>
      <c r="O5766" t="str">
        <f t="shared" si="362"/>
        <v/>
      </c>
      <c r="P5766" t="str">
        <f t="shared" si="363"/>
        <v/>
      </c>
      <c r="Q5766" t="str">
        <f>_xlfn.IFNA(VLOOKUP(B5766&amp;A5766,[1]Countries!$A:$H,6,FALSE),"")</f>
        <v/>
      </c>
      <c r="R5766" t="str">
        <f>_xlfn.IFNA(VLOOKUP(B5766&amp;A5766,[1]Countries!$A:$H,7,FALSE),"")</f>
        <v/>
      </c>
      <c r="S5766" t="str">
        <f>_xlfn.IFNA(VLOOKUP(B5766&amp;A5766,[1]Countries!$A:$H,8,FALSE),"")</f>
        <v/>
      </c>
    </row>
    <row r="5767" spans="1:19" x14ac:dyDescent="0.25">
      <c r="A5767" t="s">
        <v>240</v>
      </c>
      <c r="B5767">
        <v>1985</v>
      </c>
      <c r="C5767" t="s">
        <v>241</v>
      </c>
      <c r="M5767" t="str">
        <f t="shared" si="360"/>
        <v/>
      </c>
      <c r="N5767" s="4" t="str">
        <f t="shared" si="361"/>
        <v/>
      </c>
      <c r="O5767" t="str">
        <f t="shared" si="362"/>
        <v/>
      </c>
      <c r="P5767" t="str">
        <f t="shared" si="363"/>
        <v/>
      </c>
      <c r="Q5767" t="str">
        <f>_xlfn.IFNA(VLOOKUP(B5767&amp;A5767,[1]Countries!$A:$H,6,FALSE),"")</f>
        <v/>
      </c>
      <c r="R5767" t="str">
        <f>_xlfn.IFNA(VLOOKUP(B5767&amp;A5767,[1]Countries!$A:$H,7,FALSE),"")</f>
        <v/>
      </c>
      <c r="S5767" t="str">
        <f>_xlfn.IFNA(VLOOKUP(B5767&amp;A5767,[1]Countries!$A:$H,8,FALSE),"")</f>
        <v/>
      </c>
    </row>
    <row r="5768" spans="1:19" x14ac:dyDescent="0.25">
      <c r="A5768" t="s">
        <v>240</v>
      </c>
      <c r="B5768">
        <v>1986</v>
      </c>
      <c r="C5768" t="s">
        <v>241</v>
      </c>
      <c r="M5768" t="str">
        <f t="shared" si="360"/>
        <v/>
      </c>
      <c r="N5768" s="4" t="str">
        <f t="shared" si="361"/>
        <v/>
      </c>
      <c r="O5768" t="str">
        <f t="shared" si="362"/>
        <v/>
      </c>
      <c r="P5768" t="str">
        <f t="shared" si="363"/>
        <v/>
      </c>
      <c r="Q5768" t="str">
        <f>_xlfn.IFNA(VLOOKUP(B5768&amp;A5768,[1]Countries!$A:$H,6,FALSE),"")</f>
        <v/>
      </c>
      <c r="R5768" t="str">
        <f>_xlfn.IFNA(VLOOKUP(B5768&amp;A5768,[1]Countries!$A:$H,7,FALSE),"")</f>
        <v/>
      </c>
      <c r="S5768" t="str">
        <f>_xlfn.IFNA(VLOOKUP(B5768&amp;A5768,[1]Countries!$A:$H,8,FALSE),"")</f>
        <v/>
      </c>
    </row>
    <row r="5769" spans="1:19" x14ac:dyDescent="0.25">
      <c r="A5769" t="s">
        <v>240</v>
      </c>
      <c r="B5769">
        <v>1987</v>
      </c>
      <c r="C5769" t="s">
        <v>241</v>
      </c>
      <c r="M5769" t="str">
        <f t="shared" si="360"/>
        <v/>
      </c>
      <c r="N5769" s="4" t="str">
        <f t="shared" si="361"/>
        <v/>
      </c>
      <c r="O5769" t="str">
        <f t="shared" si="362"/>
        <v/>
      </c>
      <c r="P5769" t="str">
        <f t="shared" si="363"/>
        <v/>
      </c>
      <c r="Q5769" t="str">
        <f>_xlfn.IFNA(VLOOKUP(B5769&amp;A5769,[1]Countries!$A:$H,6,FALSE),"")</f>
        <v/>
      </c>
      <c r="R5769" t="str">
        <f>_xlfn.IFNA(VLOOKUP(B5769&amp;A5769,[1]Countries!$A:$H,7,FALSE),"")</f>
        <v/>
      </c>
      <c r="S5769" t="str">
        <f>_xlfn.IFNA(VLOOKUP(B5769&amp;A5769,[1]Countries!$A:$H,8,FALSE),"")</f>
        <v/>
      </c>
    </row>
    <row r="5770" spans="1:19" x14ac:dyDescent="0.25">
      <c r="A5770" t="s">
        <v>240</v>
      </c>
      <c r="B5770">
        <v>1988</v>
      </c>
      <c r="C5770" t="s">
        <v>241</v>
      </c>
      <c r="M5770" t="str">
        <f t="shared" si="360"/>
        <v/>
      </c>
      <c r="N5770" s="4" t="str">
        <f t="shared" si="361"/>
        <v/>
      </c>
      <c r="O5770" t="str">
        <f t="shared" si="362"/>
        <v/>
      </c>
      <c r="P5770" t="str">
        <f t="shared" si="363"/>
        <v/>
      </c>
      <c r="Q5770" t="str">
        <f>_xlfn.IFNA(VLOOKUP(B5770&amp;A5770,[1]Countries!$A:$H,6,FALSE),"")</f>
        <v/>
      </c>
      <c r="R5770" t="str">
        <f>_xlfn.IFNA(VLOOKUP(B5770&amp;A5770,[1]Countries!$A:$H,7,FALSE),"")</f>
        <v/>
      </c>
      <c r="S5770" t="str">
        <f>_xlfn.IFNA(VLOOKUP(B5770&amp;A5770,[1]Countries!$A:$H,8,FALSE),"")</f>
        <v/>
      </c>
    </row>
    <row r="5771" spans="1:19" x14ac:dyDescent="0.25">
      <c r="A5771" t="s">
        <v>240</v>
      </c>
      <c r="B5771">
        <v>1989</v>
      </c>
      <c r="C5771" t="s">
        <v>241</v>
      </c>
      <c r="M5771" t="str">
        <f t="shared" si="360"/>
        <v/>
      </c>
      <c r="N5771" s="4" t="str">
        <f t="shared" si="361"/>
        <v/>
      </c>
      <c r="O5771" t="str">
        <f t="shared" si="362"/>
        <v/>
      </c>
      <c r="P5771" t="str">
        <f t="shared" si="363"/>
        <v/>
      </c>
      <c r="Q5771" t="str">
        <f>_xlfn.IFNA(VLOOKUP(B5771&amp;A5771,[1]Countries!$A:$H,6,FALSE),"")</f>
        <v/>
      </c>
      <c r="R5771" t="str">
        <f>_xlfn.IFNA(VLOOKUP(B5771&amp;A5771,[1]Countries!$A:$H,7,FALSE),"")</f>
        <v/>
      </c>
      <c r="S5771" t="str">
        <f>_xlfn.IFNA(VLOOKUP(B5771&amp;A5771,[1]Countries!$A:$H,8,FALSE),"")</f>
        <v/>
      </c>
    </row>
    <row r="5772" spans="1:19" x14ac:dyDescent="0.25">
      <c r="A5772" t="s">
        <v>240</v>
      </c>
      <c r="B5772">
        <v>1990</v>
      </c>
      <c r="C5772" t="s">
        <v>241</v>
      </c>
      <c r="M5772" t="str">
        <f t="shared" si="360"/>
        <v/>
      </c>
      <c r="N5772" s="4" t="str">
        <f t="shared" si="361"/>
        <v/>
      </c>
      <c r="O5772" t="str">
        <f t="shared" si="362"/>
        <v/>
      </c>
      <c r="P5772" t="str">
        <f t="shared" si="363"/>
        <v/>
      </c>
      <c r="Q5772" t="str">
        <f>_xlfn.IFNA(VLOOKUP(B5772&amp;A5772,[1]Countries!$A:$H,6,FALSE),"")</f>
        <v/>
      </c>
      <c r="R5772" t="str">
        <f>_xlfn.IFNA(VLOOKUP(B5772&amp;A5772,[1]Countries!$A:$H,7,FALSE),"")</f>
        <v/>
      </c>
      <c r="S5772" t="str">
        <f>_xlfn.IFNA(VLOOKUP(B5772&amp;A5772,[1]Countries!$A:$H,8,FALSE),"")</f>
        <v/>
      </c>
    </row>
    <row r="5773" spans="1:19" x14ac:dyDescent="0.25">
      <c r="A5773" t="s">
        <v>240</v>
      </c>
      <c r="B5773">
        <v>1991</v>
      </c>
      <c r="C5773" t="s">
        <v>241</v>
      </c>
      <c r="I5773" s="1">
        <v>3960000.0381469699</v>
      </c>
      <c r="M5773" t="str">
        <f t="shared" si="360"/>
        <v/>
      </c>
      <c r="N5773" s="4" t="str">
        <f t="shared" si="361"/>
        <v/>
      </c>
      <c r="O5773" t="str">
        <f t="shared" si="362"/>
        <v/>
      </c>
      <c r="P5773" t="str">
        <f t="shared" si="363"/>
        <v/>
      </c>
      <c r="Q5773" t="str">
        <f>_xlfn.IFNA(VLOOKUP(B5773&amp;A5773,[1]Countries!$A:$H,6,FALSE),"")</f>
        <v/>
      </c>
      <c r="R5773" t="str">
        <f>_xlfn.IFNA(VLOOKUP(B5773&amp;A5773,[1]Countries!$A:$H,7,FALSE),"")</f>
        <v/>
      </c>
      <c r="S5773" t="str">
        <f>_xlfn.IFNA(VLOOKUP(B5773&amp;A5773,[1]Countries!$A:$H,8,FALSE),"")</f>
        <v/>
      </c>
    </row>
    <row r="5774" spans="1:19" x14ac:dyDescent="0.25">
      <c r="A5774" t="s">
        <v>240</v>
      </c>
      <c r="B5774">
        <v>1992</v>
      </c>
      <c r="C5774" t="s">
        <v>241</v>
      </c>
      <c r="I5774" s="1">
        <v>93849998.474121094</v>
      </c>
      <c r="M5774" t="str">
        <f t="shared" si="360"/>
        <v/>
      </c>
      <c r="N5774" s="4" t="str">
        <f t="shared" si="361"/>
        <v/>
      </c>
      <c r="O5774" t="str">
        <f t="shared" si="362"/>
        <v/>
      </c>
      <c r="P5774" t="str">
        <f t="shared" si="363"/>
        <v/>
      </c>
      <c r="Q5774" t="str">
        <f>_xlfn.IFNA(VLOOKUP(B5774&amp;A5774,[1]Countries!$A:$H,6,FALSE),"")</f>
        <v/>
      </c>
      <c r="R5774" t="str">
        <f>_xlfn.IFNA(VLOOKUP(B5774&amp;A5774,[1]Countries!$A:$H,7,FALSE),"")</f>
        <v/>
      </c>
      <c r="S5774" t="str">
        <f>_xlfn.IFNA(VLOOKUP(B5774&amp;A5774,[1]Countries!$A:$H,8,FALSE),"")</f>
        <v/>
      </c>
    </row>
    <row r="5775" spans="1:19" x14ac:dyDescent="0.25">
      <c r="A5775" t="s">
        <v>240</v>
      </c>
      <c r="B5775">
        <v>1993</v>
      </c>
      <c r="C5775" t="s">
        <v>241</v>
      </c>
      <c r="I5775" s="1">
        <v>62200000.762939513</v>
      </c>
      <c r="M5775" t="str">
        <f t="shared" si="360"/>
        <v/>
      </c>
      <c r="N5775" s="4" t="str">
        <f t="shared" si="361"/>
        <v/>
      </c>
      <c r="O5775" t="str">
        <f t="shared" si="362"/>
        <v/>
      </c>
      <c r="P5775" t="str">
        <f t="shared" si="363"/>
        <v/>
      </c>
      <c r="Q5775" t="str">
        <f>_xlfn.IFNA(VLOOKUP(B5775&amp;A5775,[1]Countries!$A:$H,6,FALSE),"")</f>
        <v/>
      </c>
      <c r="R5775" t="str">
        <f>_xlfn.IFNA(VLOOKUP(B5775&amp;A5775,[1]Countries!$A:$H,7,FALSE),"")</f>
        <v/>
      </c>
      <c r="S5775" t="str">
        <f>_xlfn.IFNA(VLOOKUP(B5775&amp;A5775,[1]Countries!$A:$H,8,FALSE),"")</f>
        <v/>
      </c>
    </row>
    <row r="5776" spans="1:19" x14ac:dyDescent="0.25">
      <c r="A5776" t="s">
        <v>240</v>
      </c>
      <c r="B5776">
        <v>1994</v>
      </c>
      <c r="C5776" t="s">
        <v>241</v>
      </c>
      <c r="I5776" s="1">
        <v>71430000.305175796</v>
      </c>
      <c r="M5776" t="str">
        <f t="shared" si="360"/>
        <v/>
      </c>
      <c r="N5776" s="4" t="str">
        <f t="shared" si="361"/>
        <v/>
      </c>
      <c r="O5776" t="str">
        <f t="shared" si="362"/>
        <v/>
      </c>
      <c r="P5776" t="str">
        <f t="shared" si="363"/>
        <v/>
      </c>
      <c r="Q5776" t="str">
        <f>_xlfn.IFNA(VLOOKUP(B5776&amp;A5776,[1]Countries!$A:$H,6,FALSE),"")</f>
        <v/>
      </c>
      <c r="R5776" t="str">
        <f>_xlfn.IFNA(VLOOKUP(B5776&amp;A5776,[1]Countries!$A:$H,7,FALSE),"")</f>
        <v/>
      </c>
      <c r="S5776" t="str">
        <f>_xlfn.IFNA(VLOOKUP(B5776&amp;A5776,[1]Countries!$A:$H,8,FALSE),"")</f>
        <v/>
      </c>
    </row>
    <row r="5777" spans="1:19" x14ac:dyDescent="0.25">
      <c r="A5777" t="s">
        <v>240</v>
      </c>
      <c r="B5777">
        <v>1995</v>
      </c>
      <c r="C5777" t="s">
        <v>241</v>
      </c>
      <c r="D5777" s="1">
        <v>9.8749457581232871</v>
      </c>
      <c r="E5777" s="1">
        <v>2923571819.564116</v>
      </c>
      <c r="F5777" s="1">
        <v>7870782260.5169792</v>
      </c>
      <c r="G5777" s="1">
        <v>3760052306.132792</v>
      </c>
      <c r="H5777" s="1">
        <v>28.154420539245489</v>
      </c>
      <c r="I5777" s="1">
        <v>179130004.88281301</v>
      </c>
      <c r="J5777" s="1">
        <v>51.297934232102008</v>
      </c>
      <c r="K5777" s="3">
        <v>19300748974.816662</v>
      </c>
      <c r="L5777" s="1">
        <v>1.3912213090850729E-2</v>
      </c>
      <c r="M5777">
        <f t="shared" si="360"/>
        <v>2.2758856610911651</v>
      </c>
      <c r="N5777" s="4">
        <f t="shared" si="361"/>
        <v>2.2897978741820157</v>
      </c>
      <c r="O5777">
        <f t="shared" si="362"/>
        <v>0.94939623782004978</v>
      </c>
      <c r="P5777">
        <f t="shared" si="363"/>
        <v>10.627666461627324</v>
      </c>
      <c r="Q5777" t="str">
        <f>_xlfn.IFNA(VLOOKUP(B5777&amp;A5777,[1]Countries!$A:$H,6,FALSE),"")</f>
        <v/>
      </c>
      <c r="R5777" t="str">
        <f>_xlfn.IFNA(VLOOKUP(B5777&amp;A5777,[1]Countries!$A:$H,7,FALSE),"")</f>
        <v/>
      </c>
      <c r="S5777" t="str">
        <f>_xlfn.IFNA(VLOOKUP(B5777&amp;A5777,[1]Countries!$A:$H,8,FALSE),"")</f>
        <v/>
      </c>
    </row>
    <row r="5778" spans="1:19" x14ac:dyDescent="0.25">
      <c r="A5778" t="s">
        <v>240</v>
      </c>
      <c r="B5778">
        <v>1996</v>
      </c>
      <c r="C5778" t="s">
        <v>241</v>
      </c>
      <c r="D5778" s="1">
        <v>10.93902432295457</v>
      </c>
      <c r="E5778" s="1">
        <v>3516751057.401813</v>
      </c>
      <c r="F5778" s="1">
        <v>8385109020.2848501</v>
      </c>
      <c r="G5778" s="1">
        <v>4296020112.2140694</v>
      </c>
      <c r="H5778" s="1">
        <v>27.097794713624321</v>
      </c>
      <c r="I5778" s="1">
        <v>90720001.220703095</v>
      </c>
      <c r="J5778" s="1">
        <v>51.871342551392672</v>
      </c>
      <c r="K5778" s="3">
        <v>20294729609.378769</v>
      </c>
      <c r="L5778" s="1">
        <v>3.0709201201447531E-2</v>
      </c>
      <c r="M5778">
        <f t="shared" si="360"/>
        <v>1.0819179691192762</v>
      </c>
      <c r="N5778" s="4">
        <f t="shared" si="361"/>
        <v>1.1126271703207238</v>
      </c>
      <c r="O5778">
        <f t="shared" si="362"/>
        <v>0.92784676627412921</v>
      </c>
      <c r="P5778">
        <f t="shared" si="363"/>
        <v>9.2934874540937553</v>
      </c>
      <c r="Q5778" t="str">
        <f>_xlfn.IFNA(VLOOKUP(B5778&amp;A5778,[1]Countries!$A:$H,6,FALSE),"")</f>
        <v/>
      </c>
      <c r="R5778" t="str">
        <f>_xlfn.IFNA(VLOOKUP(B5778&amp;A5778,[1]Countries!$A:$H,7,FALSE),"")</f>
        <v/>
      </c>
      <c r="S5778" t="str">
        <f>_xlfn.IFNA(VLOOKUP(B5778&amp;A5778,[1]Countries!$A:$H,8,FALSE),"")</f>
        <v/>
      </c>
    </row>
    <row r="5779" spans="1:19" x14ac:dyDescent="0.25">
      <c r="A5779" t="s">
        <v>240</v>
      </c>
      <c r="B5779">
        <v>1997</v>
      </c>
      <c r="C5779" t="s">
        <v>241</v>
      </c>
      <c r="D5779" s="1">
        <v>9.4203672736149358</v>
      </c>
      <c r="E5779" s="1">
        <v>4550758135.5200691</v>
      </c>
      <c r="F5779" s="1">
        <v>10120274492.878719</v>
      </c>
      <c r="G5779" s="1">
        <v>5570465170.4790678</v>
      </c>
      <c r="H5779" s="1">
        <v>26.952621120271349</v>
      </c>
      <c r="I5779" s="1">
        <v>103580001.831055</v>
      </c>
      <c r="J5779" s="1">
        <v>51.266519269574097</v>
      </c>
      <c r="K5779" s="3">
        <v>21977817984.486641</v>
      </c>
      <c r="L5779" s="1">
        <v>2.8927081000223641E-2</v>
      </c>
      <c r="M5779">
        <f t="shared" si="360"/>
        <v>1.0234900437131484</v>
      </c>
      <c r="N5779" s="4">
        <f t="shared" si="361"/>
        <v>1.052417124713372</v>
      </c>
      <c r="O5779">
        <f t="shared" si="362"/>
        <v>0.95059078370761341</v>
      </c>
      <c r="P5779">
        <f t="shared" si="363"/>
        <v>10.075883175664165</v>
      </c>
      <c r="Q5779" t="str">
        <f>_xlfn.IFNA(VLOOKUP(B5779&amp;A5779,[1]Countries!$A:$H,6,FALSE),"")</f>
        <v/>
      </c>
      <c r="R5779" t="str">
        <f>_xlfn.IFNA(VLOOKUP(B5779&amp;A5779,[1]Countries!$A:$H,7,FALSE),"")</f>
        <v/>
      </c>
      <c r="S5779" t="str">
        <f>_xlfn.IFNA(VLOOKUP(B5779&amp;A5779,[1]Countries!$A:$H,8,FALSE),"")</f>
        <v/>
      </c>
    </row>
    <row r="5780" spans="1:19" x14ac:dyDescent="0.25">
      <c r="A5780" t="s">
        <v>240</v>
      </c>
      <c r="B5780">
        <v>1998</v>
      </c>
      <c r="C5780" t="s">
        <v>241</v>
      </c>
      <c r="D5780" s="1">
        <v>7.6615751052063361</v>
      </c>
      <c r="E5780" s="1">
        <v>4397764695.7272329</v>
      </c>
      <c r="F5780" s="1">
        <v>11240360897.712561</v>
      </c>
      <c r="G5780" s="1">
        <v>5679422097.5399218</v>
      </c>
      <c r="H5780" s="1">
        <v>27.258357558376719</v>
      </c>
      <c r="I5780" s="1">
        <v>130130004.88281301</v>
      </c>
      <c r="J5780" s="1">
        <v>52.72531018203783</v>
      </c>
      <c r="K5780" s="3">
        <v>23618940229.75692</v>
      </c>
      <c r="L5780" s="1">
        <v>3.047055189034897E-2</v>
      </c>
      <c r="M5780">
        <f t="shared" si="360"/>
        <v>1.1577030850432459</v>
      </c>
      <c r="N5780" s="4">
        <f t="shared" si="361"/>
        <v>1.1881736369335949</v>
      </c>
      <c r="O5780">
        <f t="shared" si="362"/>
        <v>0.8966223177207111</v>
      </c>
      <c r="P5780">
        <f t="shared" si="363"/>
        <v>11.402279815352806</v>
      </c>
      <c r="Q5780" t="str">
        <f>_xlfn.IFNA(VLOOKUP(B5780&amp;A5780,[1]Countries!$A:$H,6,FALSE),"")</f>
        <v/>
      </c>
      <c r="R5780" t="str">
        <f>_xlfn.IFNA(VLOOKUP(B5780&amp;A5780,[1]Countries!$A:$H,7,FALSE),"")</f>
        <v/>
      </c>
      <c r="S5780" t="str">
        <f>_xlfn.IFNA(VLOOKUP(B5780&amp;A5780,[1]Countries!$A:$H,8,FALSE),"")</f>
        <v/>
      </c>
    </row>
    <row r="5781" spans="1:19" x14ac:dyDescent="0.25">
      <c r="A5781" t="s">
        <v>240</v>
      </c>
      <c r="B5781">
        <v>1999</v>
      </c>
      <c r="C5781" t="s">
        <v>241</v>
      </c>
      <c r="D5781" s="1">
        <v>6.3821349958632663</v>
      </c>
      <c r="E5781" s="1">
        <v>3556785498.4894261</v>
      </c>
      <c r="F5781" s="1">
        <v>10972878636.167459</v>
      </c>
      <c r="G5781" s="1">
        <v>4652317911.0919275</v>
      </c>
      <c r="H5781" s="1">
        <v>26.275155806722079</v>
      </c>
      <c r="I5781" s="1">
        <v>132399993.896484</v>
      </c>
      <c r="J5781" s="1">
        <v>55.24109079899663</v>
      </c>
      <c r="K5781" s="3">
        <v>23350949638.07243</v>
      </c>
      <c r="L5781" s="1">
        <v>2.729456963214965E-2</v>
      </c>
      <c r="M5781">
        <f t="shared" si="360"/>
        <v>1.2066113030730454</v>
      </c>
      <c r="N5781" s="4">
        <f t="shared" si="361"/>
        <v>1.233905872705195</v>
      </c>
      <c r="O5781">
        <f t="shared" si="362"/>
        <v>0.8102466579428288</v>
      </c>
      <c r="P5781">
        <f t="shared" si="363"/>
        <v>9.9840019098684056</v>
      </c>
      <c r="Q5781" t="str">
        <f>_xlfn.IFNA(VLOOKUP(B5781&amp;A5781,[1]Countries!$A:$H,6,FALSE),"")</f>
        <v>HP</v>
      </c>
      <c r="R5781" t="str">
        <f>_xlfn.IFNA(VLOOKUP(B5781&amp;A5781,[1]Countries!$A:$H,7,FALSE),"")</f>
        <v>Hard Peg</v>
      </c>
      <c r="S5781" t="str">
        <f>_xlfn.IFNA(VLOOKUP(B5781&amp;A5781,[1]Countries!$A:$H,8,FALSE),"")</f>
        <v>Pegged</v>
      </c>
    </row>
    <row r="5782" spans="1:19" x14ac:dyDescent="0.25">
      <c r="A5782" t="s">
        <v>240</v>
      </c>
      <c r="B5782">
        <v>2000</v>
      </c>
      <c r="C5782" t="s">
        <v>241</v>
      </c>
      <c r="D5782" s="1">
        <v>5.5790645792266433</v>
      </c>
      <c r="E5782" s="1">
        <v>4447864825.2050066</v>
      </c>
      <c r="F5782" s="1">
        <v>11539211480.362539</v>
      </c>
      <c r="G5782" s="1">
        <v>5161332153.6469564</v>
      </c>
      <c r="H5782" s="1">
        <v>26.302612027900739</v>
      </c>
      <c r="I5782" s="1">
        <v>97819999.694824204</v>
      </c>
      <c r="J5782" s="1">
        <v>56.992711010361063</v>
      </c>
      <c r="K5782" s="3">
        <v>24245680339.127609</v>
      </c>
      <c r="L5782" s="1">
        <v>0.43280686973275673</v>
      </c>
      <c r="M5782">
        <f t="shared" si="360"/>
        <v>0.84771823327178408</v>
      </c>
      <c r="N5782" s="4">
        <f t="shared" si="361"/>
        <v>1.2805251030045408</v>
      </c>
      <c r="O5782">
        <f t="shared" si="362"/>
        <v>0.75461033923829968</v>
      </c>
      <c r="P5782">
        <f t="shared" si="363"/>
        <v>6.1829816504891211</v>
      </c>
      <c r="Q5782" t="str">
        <f>_xlfn.IFNA(VLOOKUP(B5782&amp;A5782,[1]Countries!$A:$H,6,FALSE),"")</f>
        <v>HP</v>
      </c>
      <c r="R5782" t="str">
        <f>_xlfn.IFNA(VLOOKUP(B5782&amp;A5782,[1]Countries!$A:$H,7,FALSE),"")</f>
        <v>Hard Peg</v>
      </c>
      <c r="S5782" t="str">
        <f>_xlfn.IFNA(VLOOKUP(B5782&amp;A5782,[1]Countries!$A:$H,8,FALSE),"")</f>
        <v>Pegged</v>
      </c>
    </row>
    <row r="5783" spans="1:19" x14ac:dyDescent="0.25">
      <c r="A5783" t="s">
        <v>240</v>
      </c>
      <c r="B5783">
        <v>2001</v>
      </c>
      <c r="C5783" t="s">
        <v>241</v>
      </c>
      <c r="D5783" s="1">
        <v>4.8682857891637052</v>
      </c>
      <c r="E5783" s="1">
        <v>5396324039.7065163</v>
      </c>
      <c r="F5783" s="1">
        <v>12252498921.01856</v>
      </c>
      <c r="G5783" s="1">
        <v>6065910832.9736729</v>
      </c>
      <c r="H5783" s="1">
        <v>27.042262788738189</v>
      </c>
      <c r="I5783" s="1">
        <v>130229995.727539</v>
      </c>
      <c r="J5783" s="1">
        <v>57.099223503154739</v>
      </c>
      <c r="K5783" s="3">
        <v>25827572947.244209</v>
      </c>
      <c r="L5783" s="1">
        <v>0.64599067104770003</v>
      </c>
      <c r="M5783">
        <f t="shared" si="360"/>
        <v>1.0628851842144287</v>
      </c>
      <c r="N5783" s="4">
        <f t="shared" si="361"/>
        <v>1.7088758552621286</v>
      </c>
      <c r="O5783">
        <f t="shared" si="362"/>
        <v>0.75133730136408927</v>
      </c>
      <c r="P5783">
        <f t="shared" si="363"/>
        <v>5.464899834584056</v>
      </c>
      <c r="Q5783" t="str">
        <f>_xlfn.IFNA(VLOOKUP(B5783&amp;A5783,[1]Countries!$A:$H,6,FALSE),"")</f>
        <v>HP</v>
      </c>
      <c r="R5783" t="str">
        <f>_xlfn.IFNA(VLOOKUP(B5783&amp;A5783,[1]Countries!$A:$H,7,FALSE),"")</f>
        <v>Hard Peg</v>
      </c>
      <c r="S5783" t="str">
        <f>_xlfn.IFNA(VLOOKUP(B5783&amp;A5783,[1]Countries!$A:$H,8,FALSE),"")</f>
        <v>Pegged</v>
      </c>
    </row>
    <row r="5784" spans="1:19" x14ac:dyDescent="0.25">
      <c r="A5784" t="s">
        <v>240</v>
      </c>
      <c r="B5784">
        <v>2002</v>
      </c>
      <c r="C5784" t="s">
        <v>241</v>
      </c>
      <c r="D5784" s="1">
        <v>4.7689220885417187</v>
      </c>
      <c r="E5784" s="1">
        <v>6759675495.444726</v>
      </c>
      <c r="F5784" s="1">
        <v>14278357283.741899</v>
      </c>
      <c r="G5784" s="1">
        <v>7570066967.2208138</v>
      </c>
      <c r="H5784" s="1">
        <v>26.248436160450019</v>
      </c>
      <c r="I5784" s="1">
        <v>132210006.71386699</v>
      </c>
      <c r="J5784" s="1">
        <v>57.943107716156518</v>
      </c>
      <c r="K5784" s="3">
        <v>27573710461.214401</v>
      </c>
      <c r="L5784" s="1">
        <v>0.76513035351081782</v>
      </c>
      <c r="M5784">
        <f t="shared" si="360"/>
        <v>0.92594690051921014</v>
      </c>
      <c r="N5784" s="4">
        <f t="shared" si="361"/>
        <v>1.6910772540300281</v>
      </c>
      <c r="O5784">
        <f t="shared" si="362"/>
        <v>0.72583080096196817</v>
      </c>
      <c r="P5784">
        <f t="shared" si="363"/>
        <v>5.6756632130143068</v>
      </c>
      <c r="Q5784" t="str">
        <f>_xlfn.IFNA(VLOOKUP(B5784&amp;A5784,[1]Countries!$A:$H,6,FALSE),"")</f>
        <v>HP</v>
      </c>
      <c r="R5784" t="str">
        <f>_xlfn.IFNA(VLOOKUP(B5784&amp;A5784,[1]Countries!$A:$H,7,FALSE),"")</f>
        <v>Hard Peg</v>
      </c>
      <c r="S5784" t="str">
        <f>_xlfn.IFNA(VLOOKUP(B5784&amp;A5784,[1]Countries!$A:$H,8,FALSE),"")</f>
        <v>Pegged</v>
      </c>
    </row>
    <row r="5785" spans="1:19" x14ac:dyDescent="0.25">
      <c r="A5785" t="s">
        <v>240</v>
      </c>
      <c r="B5785">
        <v>2003</v>
      </c>
      <c r="C5785" t="s">
        <v>241</v>
      </c>
      <c r="D5785" s="1">
        <v>4.4179493342661118</v>
      </c>
      <c r="E5785" s="1">
        <v>8681096785.1099834</v>
      </c>
      <c r="F5785" s="1">
        <v>18802576988.15567</v>
      </c>
      <c r="G5785" s="1">
        <v>9769110547.0953197</v>
      </c>
      <c r="H5785" s="1">
        <v>27.826783532720089</v>
      </c>
      <c r="I5785" s="1">
        <v>370880004.88281298</v>
      </c>
      <c r="J5785" s="1">
        <v>57.367856687871047</v>
      </c>
      <c r="K5785" s="3">
        <v>30479583848.467491</v>
      </c>
      <c r="L5785" s="1">
        <v>0.61073542378275869</v>
      </c>
      <c r="M5785">
        <f t="shared" si="360"/>
        <v>1.9724956058759493</v>
      </c>
      <c r="N5785" s="4">
        <f t="shared" si="361"/>
        <v>2.583231029658708</v>
      </c>
      <c r="O5785">
        <f t="shared" si="362"/>
        <v>0.74313641424819732</v>
      </c>
      <c r="P5785">
        <f t="shared" si="363"/>
        <v>5.7865140649109437</v>
      </c>
      <c r="Q5785" t="str">
        <f>_xlfn.IFNA(VLOOKUP(B5785&amp;A5785,[1]Countries!$A:$H,6,FALSE),"")</f>
        <v>HP</v>
      </c>
      <c r="R5785" t="str">
        <f>_xlfn.IFNA(VLOOKUP(B5785&amp;A5785,[1]Countries!$A:$H,7,FALSE),"")</f>
        <v>Hard Peg</v>
      </c>
      <c r="S5785" t="str">
        <f>_xlfn.IFNA(VLOOKUP(B5785&amp;A5785,[1]Countries!$A:$H,8,FALSE),"")</f>
        <v>Pegged</v>
      </c>
    </row>
    <row r="5786" spans="1:19" x14ac:dyDescent="0.25">
      <c r="A5786" t="s">
        <v>240</v>
      </c>
      <c r="B5786">
        <v>2004</v>
      </c>
      <c r="C5786" t="s">
        <v>241</v>
      </c>
      <c r="D5786" s="1">
        <v>4.1687635794424587</v>
      </c>
      <c r="E5786" s="1">
        <v>10723990437.15847</v>
      </c>
      <c r="F5786" s="1">
        <v>22649930576.254341</v>
      </c>
      <c r="G5786" s="1">
        <v>12317922131.147539</v>
      </c>
      <c r="H5786" s="1">
        <v>29.556007484508449</v>
      </c>
      <c r="I5786" s="1">
        <v>249380004.88281301</v>
      </c>
      <c r="J5786" s="1">
        <v>56.744856119410201</v>
      </c>
      <c r="K5786" s="3">
        <v>32476021907.106998</v>
      </c>
      <c r="L5786" s="1">
        <v>2.5496451491292689</v>
      </c>
      <c r="M5786">
        <f t="shared" si="360"/>
        <v>1.1010188487917805</v>
      </c>
      <c r="N5786" s="4">
        <f t="shared" si="361"/>
        <v>3.6506639979210496</v>
      </c>
      <c r="O5786">
        <f t="shared" si="362"/>
        <v>0.76227427186644858</v>
      </c>
      <c r="P5786">
        <f t="shared" si="363"/>
        <v>7.0372475916553574</v>
      </c>
      <c r="Q5786" t="str">
        <f>_xlfn.IFNA(VLOOKUP(B5786&amp;A5786,[1]Countries!$A:$H,6,FALSE),"")</f>
        <v>HP</v>
      </c>
      <c r="R5786" t="str">
        <f>_xlfn.IFNA(VLOOKUP(B5786&amp;A5786,[1]Countries!$A:$H,7,FALSE),"")</f>
        <v>Hard Peg</v>
      </c>
      <c r="S5786" t="str">
        <f>_xlfn.IFNA(VLOOKUP(B5786&amp;A5786,[1]Countries!$A:$H,8,FALSE),"")</f>
        <v>Pegged</v>
      </c>
    </row>
    <row r="5787" spans="1:19" x14ac:dyDescent="0.25">
      <c r="A5787" t="s">
        <v>240</v>
      </c>
      <c r="B5787">
        <v>2005</v>
      </c>
      <c r="C5787" t="s">
        <v>241</v>
      </c>
      <c r="D5787" s="1">
        <v>4.3238988893171744</v>
      </c>
      <c r="E5787" s="1">
        <v>14066594601.318569</v>
      </c>
      <c r="F5787" s="1">
        <v>26125575942.28138</v>
      </c>
      <c r="G5787" s="1">
        <v>15956117551.93432</v>
      </c>
      <c r="H5787" s="1">
        <v>29.608321697135761</v>
      </c>
      <c r="J5787" s="1">
        <v>56.580072311430087</v>
      </c>
      <c r="K5787" s="3">
        <v>34985576590.103973</v>
      </c>
      <c r="L5787" s="1">
        <v>2.8526503537205552</v>
      </c>
      <c r="M5787" t="str">
        <f t="shared" si="360"/>
        <v/>
      </c>
      <c r="N5787" s="4">
        <f t="shared" si="361"/>
        <v>2.8526503537205552</v>
      </c>
      <c r="O5787">
        <f t="shared" si="362"/>
        <v>0.76740671962341034</v>
      </c>
      <c r="P5787">
        <f t="shared" si="363"/>
        <v>7.2324642901279184</v>
      </c>
      <c r="Q5787" t="str">
        <f>_xlfn.IFNA(VLOOKUP(B5787&amp;A5787,[1]Countries!$A:$H,6,FALSE),"")</f>
        <v>HP</v>
      </c>
      <c r="R5787" t="str">
        <f>_xlfn.IFNA(VLOOKUP(B5787&amp;A5787,[1]Countries!$A:$H,7,FALSE),"")</f>
        <v>Hard Peg</v>
      </c>
      <c r="S5787" t="str">
        <f>_xlfn.IFNA(VLOOKUP(B5787&amp;A5787,[1]Countries!$A:$H,8,FALSE),"")</f>
        <v>Pegged</v>
      </c>
    </row>
    <row r="5788" spans="1:19" x14ac:dyDescent="0.25">
      <c r="A5788" t="s">
        <v>240</v>
      </c>
      <c r="B5788">
        <v>2006</v>
      </c>
      <c r="C5788" t="s">
        <v>241</v>
      </c>
      <c r="D5788" s="1">
        <v>3.8600918376849611</v>
      </c>
      <c r="E5788" s="1">
        <v>16806254611.620029</v>
      </c>
      <c r="F5788" s="1">
        <v>30216060233.404442</v>
      </c>
      <c r="G5788" s="1">
        <v>19907525661.940022</v>
      </c>
      <c r="H5788" s="1">
        <v>29.997658059628812</v>
      </c>
      <c r="J5788" s="1">
        <v>56.401468415550262</v>
      </c>
      <c r="K5788" s="3">
        <v>37576763802.768341</v>
      </c>
      <c r="L5788" s="1">
        <v>3.2909917170685561</v>
      </c>
      <c r="M5788" t="str">
        <f t="shared" si="360"/>
        <v/>
      </c>
      <c r="N5788" s="4">
        <f t="shared" si="361"/>
        <v>3.2909917170685561</v>
      </c>
      <c r="O5788">
        <f t="shared" si="362"/>
        <v>0.77300348393818297</v>
      </c>
      <c r="P5788">
        <f t="shared" si="363"/>
        <v>10.263651271423786</v>
      </c>
      <c r="Q5788" t="str">
        <f>_xlfn.IFNA(VLOOKUP(B5788&amp;A5788,[1]Countries!$A:$H,6,FALSE),"")</f>
        <v>HP</v>
      </c>
      <c r="R5788" t="str">
        <f>_xlfn.IFNA(VLOOKUP(B5788&amp;A5788,[1]Countries!$A:$H,7,FALSE),"")</f>
        <v>Hard Peg</v>
      </c>
      <c r="S5788" t="str">
        <f>_xlfn.IFNA(VLOOKUP(B5788&amp;A5788,[1]Countries!$A:$H,8,FALSE),"")</f>
        <v>Pegged</v>
      </c>
    </row>
    <row r="5789" spans="1:19" x14ac:dyDescent="0.25">
      <c r="A5789" t="s">
        <v>240</v>
      </c>
      <c r="B5789">
        <v>2007</v>
      </c>
      <c r="C5789" t="s">
        <v>241</v>
      </c>
      <c r="D5789" s="1">
        <v>3.471885730428597</v>
      </c>
      <c r="E5789" s="1">
        <v>20011475095.785439</v>
      </c>
      <c r="F5789" s="1">
        <v>39738180076.628349</v>
      </c>
      <c r="G5789" s="1">
        <v>25227037082.649151</v>
      </c>
      <c r="H5789" s="1">
        <v>29.58727834785584</v>
      </c>
      <c r="J5789" s="1">
        <v>56.733891603435218</v>
      </c>
      <c r="K5789" s="3">
        <v>41742882423.97316</v>
      </c>
      <c r="L5789" s="1">
        <v>3.606343560995291</v>
      </c>
      <c r="M5789" t="str">
        <f t="shared" si="360"/>
        <v/>
      </c>
      <c r="N5789" s="4">
        <f t="shared" si="361"/>
        <v>3.606343560995291</v>
      </c>
      <c r="O5789">
        <f t="shared" si="362"/>
        <v>0.76261485284653086</v>
      </c>
      <c r="P5789">
        <f t="shared" si="363"/>
        <v>13.124813408179199</v>
      </c>
      <c r="Q5789" t="str">
        <f>_xlfn.IFNA(VLOOKUP(B5789&amp;A5789,[1]Countries!$A:$H,6,FALSE),"")</f>
        <v>HP</v>
      </c>
      <c r="R5789" t="str">
        <f>_xlfn.IFNA(VLOOKUP(B5789&amp;A5789,[1]Countries!$A:$H,7,FALSE),"")</f>
        <v>Hard Peg</v>
      </c>
      <c r="S5789" t="str">
        <f>_xlfn.IFNA(VLOOKUP(B5789&amp;A5789,[1]Countries!$A:$H,8,FALSE),"")</f>
        <v>Pegged</v>
      </c>
    </row>
    <row r="5790" spans="1:19" x14ac:dyDescent="0.25">
      <c r="A5790" t="s">
        <v>240</v>
      </c>
      <c r="B5790">
        <v>2008</v>
      </c>
      <c r="C5790" t="s">
        <v>241</v>
      </c>
      <c r="D5790" s="1">
        <v>3.2802592451369148</v>
      </c>
      <c r="E5790" s="1">
        <v>27341329284.355339</v>
      </c>
      <c r="F5790" s="1">
        <v>47850551148.836517</v>
      </c>
      <c r="G5790" s="1">
        <v>32878310405.385632</v>
      </c>
      <c r="H5790" s="1">
        <v>29.1891341552429</v>
      </c>
      <c r="J5790" s="1">
        <v>57.293757220392919</v>
      </c>
      <c r="K5790" s="3">
        <v>42839917917.324158</v>
      </c>
      <c r="L5790" s="1">
        <v>3.2712462441039829</v>
      </c>
      <c r="M5790" t="str">
        <f t="shared" si="360"/>
        <v/>
      </c>
      <c r="N5790" s="4">
        <f t="shared" si="361"/>
        <v>3.2712462441039829</v>
      </c>
      <c r="O5790">
        <f t="shared" si="362"/>
        <v>0.74539085672681948</v>
      </c>
      <c r="P5790">
        <f t="shared" si="363"/>
        <v>11.571405110482043</v>
      </c>
      <c r="Q5790" t="str">
        <f>_xlfn.IFNA(VLOOKUP(B5790&amp;A5790,[1]Countries!$A:$H,6,FALSE),"")</f>
        <v>HP</v>
      </c>
      <c r="R5790" t="str">
        <f>_xlfn.IFNA(VLOOKUP(B5790&amp;A5790,[1]Countries!$A:$H,7,FALSE),"")</f>
        <v>Hard Peg</v>
      </c>
      <c r="S5790" t="str">
        <f>_xlfn.IFNA(VLOOKUP(B5790&amp;A5790,[1]Countries!$A:$H,8,FALSE),"")</f>
        <v>Pegged</v>
      </c>
    </row>
    <row r="5791" spans="1:19" x14ac:dyDescent="0.25">
      <c r="A5791" t="s">
        <v>240</v>
      </c>
      <c r="B5791">
        <v>2009</v>
      </c>
      <c r="C5791" t="s">
        <v>241</v>
      </c>
      <c r="D5791" s="1">
        <v>2.5329093988207569</v>
      </c>
      <c r="E5791" s="1">
        <v>19446386016.12455</v>
      </c>
      <c r="F5791" s="1">
        <v>37440673477.898247</v>
      </c>
      <c r="G5791" s="1">
        <v>20075458020.572701</v>
      </c>
      <c r="H5791" s="1">
        <v>25.056639601515069</v>
      </c>
      <c r="J5791" s="1">
        <v>62.629581659918621</v>
      </c>
      <c r="K5791" s="3">
        <v>36493542580.158539</v>
      </c>
      <c r="L5791" s="1">
        <v>3.3114901668609611</v>
      </c>
      <c r="M5791" t="str">
        <f t="shared" si="360"/>
        <v/>
      </c>
      <c r="N5791" s="4">
        <f t="shared" si="361"/>
        <v>3.3114901668609611</v>
      </c>
      <c r="O5791">
        <f t="shared" si="362"/>
        <v>0.59668957303601977</v>
      </c>
      <c r="P5791">
        <f t="shared" si="363"/>
        <v>1.6801834636321396</v>
      </c>
      <c r="Q5791" t="str">
        <f>_xlfn.IFNA(VLOOKUP(B5791&amp;A5791,[1]Countries!$A:$H,6,FALSE),"")</f>
        <v>HP</v>
      </c>
      <c r="R5791" t="str">
        <f>_xlfn.IFNA(VLOOKUP(B5791&amp;A5791,[1]Countries!$A:$H,7,FALSE),"")</f>
        <v>Hard Peg</v>
      </c>
      <c r="S5791" t="str">
        <f>_xlfn.IFNA(VLOOKUP(B5791&amp;A5791,[1]Countries!$A:$H,8,FALSE),"")</f>
        <v>Pegged</v>
      </c>
    </row>
    <row r="5792" spans="1:19" x14ac:dyDescent="0.25">
      <c r="A5792" t="s">
        <v>240</v>
      </c>
      <c r="B5792">
        <v>2010</v>
      </c>
      <c r="C5792" t="s">
        <v>241</v>
      </c>
      <c r="D5792" s="1">
        <v>3.032285435605373</v>
      </c>
      <c r="E5792" s="1">
        <v>23747210130.932369</v>
      </c>
      <c r="F5792" s="1">
        <v>37034461707.287422</v>
      </c>
      <c r="G5792" s="1">
        <v>24490970143.824051</v>
      </c>
      <c r="H5792" s="1">
        <v>26.189645996875441</v>
      </c>
      <c r="J5792" s="1">
        <v>60.698030046631501</v>
      </c>
      <c r="K5792" s="3">
        <v>37034461707.287422</v>
      </c>
      <c r="L5792" s="1">
        <v>4.5178462209131434</v>
      </c>
      <c r="M5792" t="str">
        <f t="shared" si="360"/>
        <v/>
      </c>
      <c r="N5792" s="4">
        <f t="shared" si="361"/>
        <v>4.5178462209131434</v>
      </c>
      <c r="O5792">
        <f t="shared" si="362"/>
        <v>0.64749992583242988</v>
      </c>
      <c r="P5792">
        <f t="shared" si="363"/>
        <v>2.0082916791668364</v>
      </c>
      <c r="Q5792" t="str">
        <f>_xlfn.IFNA(VLOOKUP(B5792&amp;A5792,[1]Countries!$A:$H,6,FALSE),"")</f>
        <v>HP</v>
      </c>
      <c r="R5792" t="str">
        <f>_xlfn.IFNA(VLOOKUP(B5792&amp;A5792,[1]Countries!$A:$H,7,FALSE),"")</f>
        <v>Hard Peg</v>
      </c>
      <c r="S5792" t="str">
        <f>_xlfn.IFNA(VLOOKUP(B5792&amp;A5792,[1]Countries!$A:$H,8,FALSE),"")</f>
        <v>Pegged</v>
      </c>
    </row>
    <row r="5793" spans="1:19" x14ac:dyDescent="0.25">
      <c r="A5793" t="s">
        <v>240</v>
      </c>
      <c r="B5793">
        <v>2011</v>
      </c>
      <c r="C5793" t="s">
        <v>241</v>
      </c>
      <c r="D5793" s="1">
        <v>3.499517668879125</v>
      </c>
      <c r="E5793" s="1">
        <v>31763183098.72234</v>
      </c>
      <c r="F5793" s="1">
        <v>43466133144.169922</v>
      </c>
      <c r="G5793" s="1">
        <v>32933454347.958561</v>
      </c>
      <c r="H5793" s="1">
        <v>28.041608863238551</v>
      </c>
      <c r="J5793" s="1">
        <v>58.484853394071088</v>
      </c>
      <c r="K5793" s="3">
        <v>39266024338.748528</v>
      </c>
      <c r="L5793" s="1">
        <v>4.49871049548043</v>
      </c>
      <c r="M5793" t="str">
        <f t="shared" si="360"/>
        <v/>
      </c>
      <c r="N5793" s="4">
        <f t="shared" si="361"/>
        <v>4.49871049548043</v>
      </c>
      <c r="O5793">
        <f t="shared" si="362"/>
        <v>0.70984441606102266</v>
      </c>
      <c r="P5793">
        <f t="shared" si="363"/>
        <v>2.6923748780565009</v>
      </c>
      <c r="Q5793" t="str">
        <f>_xlfn.IFNA(VLOOKUP(B5793&amp;A5793,[1]Countries!$A:$H,6,FALSE),"")</f>
        <v>HP</v>
      </c>
      <c r="R5793" t="str">
        <f>_xlfn.IFNA(VLOOKUP(B5793&amp;A5793,[1]Countries!$A:$H,7,FALSE),"")</f>
        <v>Hard Peg</v>
      </c>
      <c r="S5793" t="str">
        <f>_xlfn.IFNA(VLOOKUP(B5793&amp;A5793,[1]Countries!$A:$H,8,FALSE),"")</f>
        <v>Pegged</v>
      </c>
    </row>
    <row r="5794" spans="1:19" x14ac:dyDescent="0.25">
      <c r="A5794" t="s">
        <v>240</v>
      </c>
      <c r="B5794">
        <v>2012</v>
      </c>
      <c r="C5794" t="s">
        <v>241</v>
      </c>
      <c r="D5794" s="1">
        <v>3.988830618794442</v>
      </c>
      <c r="E5794" s="1">
        <v>33593207487.248489</v>
      </c>
      <c r="F5794" s="1">
        <v>42842537129.115356</v>
      </c>
      <c r="G5794" s="1">
        <v>33331211223.323311</v>
      </c>
      <c r="H5794" s="1">
        <v>27.977380423479371</v>
      </c>
      <c r="J5794" s="1">
        <v>58.483374597156633</v>
      </c>
      <c r="K5794" s="3">
        <v>40771209935.151268</v>
      </c>
      <c r="L5794" s="1">
        <v>3.5179577478275998</v>
      </c>
      <c r="M5794" t="str">
        <f t="shared" si="360"/>
        <v/>
      </c>
      <c r="N5794" s="4">
        <f t="shared" si="361"/>
        <v>3.5179577478275998</v>
      </c>
      <c r="O5794">
        <f t="shared" si="362"/>
        <v>0.70988765078651661</v>
      </c>
      <c r="P5794">
        <f t="shared" si="363"/>
        <v>-0.61153302647692287</v>
      </c>
      <c r="Q5794" t="str">
        <f>_xlfn.IFNA(VLOOKUP(B5794&amp;A5794,[1]Countries!$A:$H,6,FALSE),"")</f>
        <v>HP</v>
      </c>
      <c r="R5794" t="str">
        <f>_xlfn.IFNA(VLOOKUP(B5794&amp;A5794,[1]Countries!$A:$H,7,FALSE),"")</f>
        <v>Hard Peg</v>
      </c>
      <c r="S5794" t="str">
        <f>_xlfn.IFNA(VLOOKUP(B5794&amp;A5794,[1]Countries!$A:$H,8,FALSE),"")</f>
        <v>Pegged</v>
      </c>
    </row>
    <row r="5795" spans="1:19" x14ac:dyDescent="0.25">
      <c r="A5795" t="s">
        <v>240</v>
      </c>
      <c r="B5795">
        <v>2013</v>
      </c>
      <c r="C5795" t="s">
        <v>241</v>
      </c>
      <c r="D5795" s="1">
        <v>3.5504491866343288</v>
      </c>
      <c r="E5795" s="1">
        <v>36592270331.754707</v>
      </c>
      <c r="F5795" s="1">
        <v>46442055803.70182</v>
      </c>
      <c r="G5795" s="1">
        <v>35917645685.031174</v>
      </c>
      <c r="H5795" s="1">
        <v>27.351155867981351</v>
      </c>
      <c r="J5795" s="1">
        <v>59.752763343635287</v>
      </c>
      <c r="K5795" s="3">
        <v>42222022711.982147</v>
      </c>
      <c r="L5795" s="1">
        <v>4.4354267813513726</v>
      </c>
      <c r="M5795" t="str">
        <f t="shared" si="360"/>
        <v/>
      </c>
      <c r="N5795" s="4">
        <f t="shared" si="361"/>
        <v>4.4354267813513726</v>
      </c>
      <c r="O5795">
        <f t="shared" si="362"/>
        <v>0.67356276771510593</v>
      </c>
      <c r="P5795">
        <f t="shared" si="363"/>
        <v>-1.4526158135096172</v>
      </c>
      <c r="Q5795" t="str">
        <f>_xlfn.IFNA(VLOOKUP(B5795&amp;A5795,[1]Countries!$A:$H,6,FALSE),"")</f>
        <v>HP</v>
      </c>
      <c r="R5795" t="str">
        <f>_xlfn.IFNA(VLOOKUP(B5795&amp;A5795,[1]Countries!$A:$H,7,FALSE),"")</f>
        <v>Hard Peg</v>
      </c>
      <c r="S5795" t="str">
        <f>_xlfn.IFNA(VLOOKUP(B5795&amp;A5795,[1]Countries!$A:$H,8,FALSE),"")</f>
        <v>Pegged</v>
      </c>
    </row>
    <row r="5796" spans="1:19" x14ac:dyDescent="0.25">
      <c r="A5796" t="s">
        <v>240</v>
      </c>
      <c r="B5796">
        <v>2014</v>
      </c>
      <c r="C5796" t="s">
        <v>241</v>
      </c>
      <c r="D5796" s="1">
        <v>3.4228458959689392</v>
      </c>
      <c r="E5796" s="1">
        <v>35105020901.557793</v>
      </c>
      <c r="F5796" s="1">
        <v>48526000845.310226</v>
      </c>
      <c r="G5796" s="1">
        <v>34221348514.672989</v>
      </c>
      <c r="H5796" s="1">
        <v>27.430004032534079</v>
      </c>
      <c r="J5796" s="1">
        <v>59.568202583251697</v>
      </c>
      <c r="K5796" s="3">
        <v>43703159116.007446</v>
      </c>
      <c r="L5796" s="1">
        <v>4.3548632018397271</v>
      </c>
      <c r="M5796" t="str">
        <f t="shared" si="360"/>
        <v/>
      </c>
      <c r="N5796" s="4">
        <f t="shared" si="361"/>
        <v>4.3548632018397271</v>
      </c>
      <c r="O5796">
        <f t="shared" si="362"/>
        <v>0.67874798404805625</v>
      </c>
      <c r="P5796">
        <f t="shared" si="363"/>
        <v>-1.8210286681190748</v>
      </c>
      <c r="Q5796" t="str">
        <f>_xlfn.IFNA(VLOOKUP(B5796&amp;A5796,[1]Countries!$A:$H,6,FALSE),"")</f>
        <v>F</v>
      </c>
      <c r="R5796" t="str">
        <f>_xlfn.IFNA(VLOOKUP(B5796&amp;A5796,[1]Countries!$A:$H,7,FALSE),"")</f>
        <v>Floating</v>
      </c>
      <c r="S5796" t="str">
        <f>_xlfn.IFNA(VLOOKUP(B5796&amp;A5796,[1]Countries!$A:$H,8,FALSE),"")</f>
        <v>Floating</v>
      </c>
    </row>
    <row r="5797" spans="1:19" x14ac:dyDescent="0.25">
      <c r="A5797" t="s">
        <v>240</v>
      </c>
      <c r="B5797">
        <v>2015</v>
      </c>
      <c r="C5797" t="s">
        <v>241</v>
      </c>
      <c r="D5797" s="1">
        <v>3.4192856049835272</v>
      </c>
      <c r="E5797" s="1">
        <v>28486923651.537868</v>
      </c>
      <c r="F5797" s="1">
        <v>41392396557.63369</v>
      </c>
      <c r="G5797" s="1">
        <v>28899884666.556469</v>
      </c>
      <c r="H5797" s="1">
        <v>26.647715432074541</v>
      </c>
      <c r="J5797" s="1">
        <v>59.970383602862</v>
      </c>
      <c r="K5797" s="3">
        <v>44591709053.708977</v>
      </c>
      <c r="L5797" s="1">
        <v>3.316593206383049</v>
      </c>
      <c r="M5797" t="str">
        <f t="shared" si="360"/>
        <v/>
      </c>
      <c r="N5797" s="4">
        <f t="shared" si="361"/>
        <v>3.316593206383049</v>
      </c>
      <c r="O5797">
        <f t="shared" si="362"/>
        <v>0.66748975064464389</v>
      </c>
      <c r="P5797">
        <f t="shared" si="363"/>
        <v>0.9976736052081554</v>
      </c>
      <c r="Q5797" t="str">
        <f>_xlfn.IFNA(VLOOKUP(B5797&amp;A5797,[1]Countries!$A:$H,6,FALSE),"")</f>
        <v>F</v>
      </c>
      <c r="R5797" t="str">
        <f>_xlfn.IFNA(VLOOKUP(B5797&amp;A5797,[1]Countries!$A:$H,7,FALSE),"")</f>
        <v>Floating</v>
      </c>
      <c r="S5797" t="str">
        <f>_xlfn.IFNA(VLOOKUP(B5797&amp;A5797,[1]Countries!$A:$H,8,FALSE),"")</f>
        <v>Floating</v>
      </c>
    </row>
    <row r="5798" spans="1:19" x14ac:dyDescent="0.25">
      <c r="A5798" t="s">
        <v>240</v>
      </c>
      <c r="B5798">
        <v>2016</v>
      </c>
      <c r="C5798" t="s">
        <v>241</v>
      </c>
      <c r="D5798" s="1">
        <v>3.1067438057007468</v>
      </c>
      <c r="E5798" s="1">
        <v>29074002975.5163</v>
      </c>
      <c r="F5798" s="1">
        <v>43021972484.829872</v>
      </c>
      <c r="G5798" s="1">
        <v>28738662024.012211</v>
      </c>
      <c r="H5798" s="1">
        <v>25.905779982926859</v>
      </c>
      <c r="J5798" s="1">
        <v>60.978463210947311</v>
      </c>
      <c r="K5798" s="3">
        <v>45731446189.050911</v>
      </c>
      <c r="L5798" s="1">
        <v>2.975066687432292</v>
      </c>
      <c r="M5798" t="str">
        <f t="shared" si="360"/>
        <v/>
      </c>
      <c r="N5798" s="4">
        <f t="shared" si="361"/>
        <v>2.975066687432292</v>
      </c>
      <c r="O5798">
        <f t="shared" si="362"/>
        <v>0.6399232570696739</v>
      </c>
      <c r="P5798">
        <f t="shared" si="363"/>
        <v>-0.77946438095634751</v>
      </c>
      <c r="Q5798" t="str">
        <f>_xlfn.IFNA(VLOOKUP(B5798&amp;A5798,[1]Countries!$A:$H,6,FALSE),"")</f>
        <v>F</v>
      </c>
      <c r="R5798" t="str">
        <f>_xlfn.IFNA(VLOOKUP(B5798&amp;A5798,[1]Countries!$A:$H,7,FALSE),"")</f>
        <v>Floating</v>
      </c>
      <c r="S5798" t="str">
        <f>_xlfn.IFNA(VLOOKUP(B5798&amp;A5798,[1]Countries!$A:$H,8,FALSE),"")</f>
        <v>Floating</v>
      </c>
    </row>
    <row r="5799" spans="1:19" x14ac:dyDescent="0.25">
      <c r="A5799" t="s">
        <v>240</v>
      </c>
      <c r="B5799">
        <v>2017</v>
      </c>
      <c r="C5799" t="s">
        <v>241</v>
      </c>
      <c r="D5799" s="1">
        <v>3.5080870823262789</v>
      </c>
      <c r="E5799" s="1">
        <v>35147431539.176529</v>
      </c>
      <c r="F5799" s="1">
        <v>47750908128.259033</v>
      </c>
      <c r="G5799" s="1">
        <v>34009221269.823589</v>
      </c>
      <c r="H5799" s="1">
        <v>25.8849604392821</v>
      </c>
      <c r="J5799" s="1">
        <v>60.44726920194303</v>
      </c>
      <c r="K5799" s="3">
        <v>47673924466.701111</v>
      </c>
      <c r="L5799" s="1">
        <v>2.7278081292354059</v>
      </c>
      <c r="M5799" t="str">
        <f t="shared" si="360"/>
        <v/>
      </c>
      <c r="N5799" s="4">
        <f t="shared" si="361"/>
        <v>2.7278081292354059</v>
      </c>
      <c r="O5799">
        <f t="shared" si="362"/>
        <v>0.65433445249476352</v>
      </c>
      <c r="P5799">
        <f t="shared" si="363"/>
        <v>-2.3836410949414919</v>
      </c>
      <c r="Q5799" t="str">
        <f>_xlfn.IFNA(VLOOKUP(B5799&amp;A5799,[1]Countries!$A:$H,6,FALSE),"")</f>
        <v>F</v>
      </c>
      <c r="R5799" t="str">
        <f>_xlfn.IFNA(VLOOKUP(B5799&amp;A5799,[1]Countries!$A:$H,7,FALSE),"")</f>
        <v>Floating</v>
      </c>
      <c r="S5799" t="str">
        <f>_xlfn.IFNA(VLOOKUP(B5799&amp;A5799,[1]Countries!$A:$H,8,FALSE),"")</f>
        <v>Floating</v>
      </c>
    </row>
    <row r="5800" spans="1:19" x14ac:dyDescent="0.25">
      <c r="A5800" t="s">
        <v>240</v>
      </c>
      <c r="B5800">
        <v>2018</v>
      </c>
      <c r="C5800" t="s">
        <v>241</v>
      </c>
      <c r="D5800" s="1">
        <v>2.9069689900006108</v>
      </c>
      <c r="E5800" s="1">
        <v>40423281631.066643</v>
      </c>
      <c r="F5800" s="1">
        <v>53455170033.519409</v>
      </c>
      <c r="G5800" s="1">
        <v>39385187188.313698</v>
      </c>
      <c r="H5800" s="1">
        <v>25.518371158667161</v>
      </c>
      <c r="J5800" s="1">
        <v>61.442890645424967</v>
      </c>
      <c r="K5800" s="3">
        <v>49411522942.645317</v>
      </c>
      <c r="L5800" s="1">
        <v>2.5946573370833468</v>
      </c>
      <c r="M5800" t="str">
        <f t="shared" si="360"/>
        <v/>
      </c>
      <c r="N5800" s="4">
        <f t="shared" si="361"/>
        <v>2.5946573370833468</v>
      </c>
      <c r="O5800">
        <f t="shared" si="362"/>
        <v>0.62752759431649552</v>
      </c>
      <c r="P5800">
        <f t="shared" si="363"/>
        <v>-1.9419907225100981</v>
      </c>
      <c r="Q5800" t="str">
        <f>_xlfn.IFNA(VLOOKUP(B5800&amp;A5800,[1]Countries!$A:$H,6,FALSE),"")</f>
        <v>F</v>
      </c>
      <c r="R5800" t="str">
        <f>_xlfn.IFNA(VLOOKUP(B5800&amp;A5800,[1]Countries!$A:$H,7,FALSE),"")</f>
        <v>Floating</v>
      </c>
      <c r="S5800" t="str">
        <f>_xlfn.IFNA(VLOOKUP(B5800&amp;A5800,[1]Countries!$A:$H,8,FALSE),"")</f>
        <v>Floating</v>
      </c>
    </row>
    <row r="5801" spans="1:19" x14ac:dyDescent="0.25">
      <c r="A5801" t="s">
        <v>240</v>
      </c>
      <c r="B5801">
        <v>2019</v>
      </c>
      <c r="C5801" t="s">
        <v>241</v>
      </c>
      <c r="D5801" s="1">
        <v>2.955813607850228</v>
      </c>
      <c r="E5801" s="1">
        <v>42338805829.411697</v>
      </c>
      <c r="F5801" s="1">
        <v>54219315600.085403</v>
      </c>
      <c r="G5801" s="1">
        <v>39305041102.588173</v>
      </c>
      <c r="H5801" s="1">
        <v>25.26676859932148</v>
      </c>
      <c r="J5801" s="1">
        <v>61.562802054300057</v>
      </c>
      <c r="K5801" s="3">
        <v>51353597381.588837</v>
      </c>
      <c r="L5801" s="1">
        <v>2.4049368693573219</v>
      </c>
      <c r="M5801" t="str">
        <f t="shared" si="360"/>
        <v/>
      </c>
      <c r="N5801" s="4">
        <f t="shared" si="361"/>
        <v>2.4049368693573219</v>
      </c>
      <c r="O5801">
        <f t="shared" si="362"/>
        <v>0.62435751237894099</v>
      </c>
      <c r="P5801">
        <f t="shared" si="363"/>
        <v>-5.595357841106253</v>
      </c>
      <c r="Q5801" t="str">
        <f>_xlfn.IFNA(VLOOKUP(B5801&amp;A5801,[1]Countries!$A:$H,6,FALSE),"")</f>
        <v/>
      </c>
      <c r="R5801" t="str">
        <f>_xlfn.IFNA(VLOOKUP(B5801&amp;A5801,[1]Countries!$A:$H,7,FALSE),"")</f>
        <v/>
      </c>
      <c r="S5801" t="str">
        <f>_xlfn.IFNA(VLOOKUP(B5801&amp;A5801,[1]Countries!$A:$H,8,FALSE),"")</f>
        <v/>
      </c>
    </row>
    <row r="5802" spans="1:19" x14ac:dyDescent="0.25">
      <c r="A5802" t="s">
        <v>242</v>
      </c>
      <c r="B5802">
        <v>1970</v>
      </c>
      <c r="C5802" t="s">
        <v>243</v>
      </c>
      <c r="E5802" s="1">
        <v>1329068172.6502621</v>
      </c>
      <c r="F5802" s="1">
        <v>1509155062.525212</v>
      </c>
      <c r="G5802" s="1">
        <v>1035362404.19524</v>
      </c>
      <c r="K5802" s="3">
        <v>12026066085.199789</v>
      </c>
      <c r="M5802" t="str">
        <f t="shared" si="360"/>
        <v/>
      </c>
      <c r="N5802" s="4" t="str">
        <f t="shared" si="361"/>
        <v/>
      </c>
      <c r="O5802" t="str">
        <f t="shared" si="362"/>
        <v/>
      </c>
      <c r="P5802">
        <f t="shared" si="363"/>
        <v>-19.46160310151134</v>
      </c>
      <c r="Q5802" t="str">
        <f>_xlfn.IFNA(VLOOKUP(B5802&amp;A5802,[1]Countries!$A:$H,6,FALSE),"")</f>
        <v/>
      </c>
      <c r="R5802" t="str">
        <f>_xlfn.IFNA(VLOOKUP(B5802&amp;A5802,[1]Countries!$A:$H,7,FALSE),"")</f>
        <v/>
      </c>
      <c r="S5802" t="str">
        <f>_xlfn.IFNA(VLOOKUP(B5802&amp;A5802,[1]Countries!$A:$H,8,FALSE),"")</f>
        <v/>
      </c>
    </row>
    <row r="5803" spans="1:19" x14ac:dyDescent="0.25">
      <c r="A5803" t="s">
        <v>242</v>
      </c>
      <c r="B5803">
        <v>1971</v>
      </c>
      <c r="C5803" t="s">
        <v>243</v>
      </c>
      <c r="E5803" s="1">
        <v>1373183408.9971111</v>
      </c>
      <c r="F5803" s="1">
        <v>1572310771.7705319</v>
      </c>
      <c r="G5803" s="1">
        <v>1202122245.15064</v>
      </c>
      <c r="K5803" s="3">
        <v>12346829677.722269</v>
      </c>
      <c r="M5803" t="str">
        <f t="shared" si="360"/>
        <v/>
      </c>
      <c r="N5803" s="4" t="str">
        <f t="shared" si="361"/>
        <v/>
      </c>
      <c r="O5803" t="str">
        <f t="shared" si="362"/>
        <v/>
      </c>
      <c r="P5803">
        <f t="shared" si="363"/>
        <v>-10.87960261531785</v>
      </c>
      <c r="Q5803" t="str">
        <f>_xlfn.IFNA(VLOOKUP(B5803&amp;A5803,[1]Countries!$A:$H,6,FALSE),"")</f>
        <v/>
      </c>
      <c r="R5803" t="str">
        <f>_xlfn.IFNA(VLOOKUP(B5803&amp;A5803,[1]Countries!$A:$H,7,FALSE),"")</f>
        <v/>
      </c>
      <c r="S5803" t="str">
        <f>_xlfn.IFNA(VLOOKUP(B5803&amp;A5803,[1]Countries!$A:$H,8,FALSE),"")</f>
        <v/>
      </c>
    </row>
    <row r="5804" spans="1:19" x14ac:dyDescent="0.25">
      <c r="A5804" t="s">
        <v>242</v>
      </c>
      <c r="B5804">
        <v>1972</v>
      </c>
      <c r="C5804" t="s">
        <v>243</v>
      </c>
      <c r="E5804" s="1">
        <v>1616746860.9659979</v>
      </c>
      <c r="F5804" s="1">
        <v>1968733021.721199</v>
      </c>
      <c r="G5804" s="1">
        <v>1368795527.449363</v>
      </c>
      <c r="K5804" s="3">
        <v>13161497281.437389</v>
      </c>
      <c r="M5804" t="str">
        <f t="shared" si="360"/>
        <v/>
      </c>
      <c r="N5804" s="4" t="str">
        <f t="shared" si="361"/>
        <v/>
      </c>
      <c r="O5804" t="str">
        <f t="shared" si="362"/>
        <v/>
      </c>
      <c r="P5804">
        <f t="shared" si="363"/>
        <v>-12.594462061689764</v>
      </c>
      <c r="Q5804" t="str">
        <f>_xlfn.IFNA(VLOOKUP(B5804&amp;A5804,[1]Countries!$A:$H,6,FALSE),"")</f>
        <v/>
      </c>
      <c r="R5804" t="str">
        <f>_xlfn.IFNA(VLOOKUP(B5804&amp;A5804,[1]Countries!$A:$H,7,FALSE),"")</f>
        <v/>
      </c>
      <c r="S5804" t="str">
        <f>_xlfn.IFNA(VLOOKUP(B5804&amp;A5804,[1]Countries!$A:$H,8,FALSE),"")</f>
        <v/>
      </c>
    </row>
    <row r="5805" spans="1:19" x14ac:dyDescent="0.25">
      <c r="A5805" t="s">
        <v>242</v>
      </c>
      <c r="B5805">
        <v>1973</v>
      </c>
      <c r="C5805" t="s">
        <v>243</v>
      </c>
      <c r="E5805" s="1">
        <v>2391453425.7917619</v>
      </c>
      <c r="F5805" s="1">
        <v>2701874663.6307182</v>
      </c>
      <c r="G5805" s="1">
        <v>1874750258.7456009</v>
      </c>
      <c r="K5805" s="3">
        <v>14255570084.316481</v>
      </c>
      <c r="M5805" t="str">
        <f t="shared" si="360"/>
        <v/>
      </c>
      <c r="N5805" s="4" t="str">
        <f t="shared" si="361"/>
        <v/>
      </c>
      <c r="O5805" t="str">
        <f t="shared" si="362"/>
        <v/>
      </c>
      <c r="P5805">
        <f t="shared" si="363"/>
        <v>-19.123876247902146</v>
      </c>
      <c r="Q5805" t="str">
        <f>_xlfn.IFNA(VLOOKUP(B5805&amp;A5805,[1]Countries!$A:$H,6,FALSE),"")</f>
        <v/>
      </c>
      <c r="R5805" t="str">
        <f>_xlfn.IFNA(VLOOKUP(B5805&amp;A5805,[1]Countries!$A:$H,7,FALSE),"")</f>
        <v/>
      </c>
      <c r="S5805" t="str">
        <f>_xlfn.IFNA(VLOOKUP(B5805&amp;A5805,[1]Countries!$A:$H,8,FALSE),"")</f>
        <v/>
      </c>
    </row>
    <row r="5806" spans="1:19" x14ac:dyDescent="0.25">
      <c r="A5806" t="s">
        <v>242</v>
      </c>
      <c r="B5806">
        <v>1974</v>
      </c>
      <c r="C5806" t="s">
        <v>243</v>
      </c>
      <c r="E5806" s="1">
        <v>3351628831.8144159</v>
      </c>
      <c r="F5806" s="1">
        <v>3295861019.05551</v>
      </c>
      <c r="G5806" s="1">
        <v>2430978562.5517812</v>
      </c>
      <c r="K5806" s="3">
        <v>14856081313.48588</v>
      </c>
      <c r="M5806" t="str">
        <f t="shared" si="360"/>
        <v/>
      </c>
      <c r="N5806" s="4" t="str">
        <f t="shared" si="361"/>
        <v/>
      </c>
      <c r="O5806" t="str">
        <f t="shared" si="362"/>
        <v/>
      </c>
      <c r="P5806">
        <f t="shared" si="363"/>
        <v>-27.933528262865408</v>
      </c>
      <c r="Q5806" t="str">
        <f>_xlfn.IFNA(VLOOKUP(B5806&amp;A5806,[1]Countries!$A:$H,6,FALSE),"")</f>
        <v/>
      </c>
      <c r="R5806" t="str">
        <f>_xlfn.IFNA(VLOOKUP(B5806&amp;A5806,[1]Countries!$A:$H,7,FALSE),"")</f>
        <v/>
      </c>
      <c r="S5806" t="str">
        <f>_xlfn.IFNA(VLOOKUP(B5806&amp;A5806,[1]Countries!$A:$H,8,FALSE),"")</f>
        <v/>
      </c>
    </row>
    <row r="5807" spans="1:19" x14ac:dyDescent="0.25">
      <c r="A5807" t="s">
        <v>242</v>
      </c>
      <c r="B5807">
        <v>1975</v>
      </c>
      <c r="C5807" t="s">
        <v>243</v>
      </c>
      <c r="E5807" s="1">
        <v>2962623999.122519</v>
      </c>
      <c r="F5807" s="1">
        <v>3233431611.2756391</v>
      </c>
      <c r="G5807" s="1">
        <v>2581119008.4457612</v>
      </c>
      <c r="K5807" s="3">
        <v>13879833146.805111</v>
      </c>
      <c r="M5807" t="str">
        <f t="shared" si="360"/>
        <v/>
      </c>
      <c r="N5807" s="4" t="str">
        <f t="shared" si="361"/>
        <v/>
      </c>
      <c r="O5807" t="str">
        <f t="shared" si="362"/>
        <v/>
      </c>
      <c r="P5807">
        <f t="shared" si="363"/>
        <v>-11.798764796706127</v>
      </c>
      <c r="Q5807" t="str">
        <f>_xlfn.IFNA(VLOOKUP(B5807&amp;A5807,[1]Countries!$A:$H,6,FALSE),"")</f>
        <v/>
      </c>
      <c r="R5807" t="str">
        <f>_xlfn.IFNA(VLOOKUP(B5807&amp;A5807,[1]Countries!$A:$H,7,FALSE),"")</f>
        <v/>
      </c>
      <c r="S5807" t="str">
        <f>_xlfn.IFNA(VLOOKUP(B5807&amp;A5807,[1]Countries!$A:$H,8,FALSE),"")</f>
        <v/>
      </c>
    </row>
    <row r="5808" spans="1:19" x14ac:dyDescent="0.25">
      <c r="A5808" t="s">
        <v>242</v>
      </c>
      <c r="B5808">
        <v>1976</v>
      </c>
      <c r="C5808" t="s">
        <v>243</v>
      </c>
      <c r="E5808" s="1">
        <v>3094677847.4399171</v>
      </c>
      <c r="F5808" s="1">
        <v>3544268025.0783701</v>
      </c>
      <c r="G5808" s="1">
        <v>2641332288.4012542</v>
      </c>
      <c r="K5808" s="3">
        <v>14231594161.44305</v>
      </c>
      <c r="M5808" t="str">
        <f t="shared" si="360"/>
        <v/>
      </c>
      <c r="N5808" s="4" t="str">
        <f t="shared" si="361"/>
        <v/>
      </c>
      <c r="O5808" t="str">
        <f t="shared" si="362"/>
        <v/>
      </c>
      <c r="P5808">
        <f t="shared" si="363"/>
        <v>-12.790950228112013</v>
      </c>
      <c r="Q5808" t="str">
        <f>_xlfn.IFNA(VLOOKUP(B5808&amp;A5808,[1]Countries!$A:$H,6,FALSE),"")</f>
        <v/>
      </c>
      <c r="R5808" t="str">
        <f>_xlfn.IFNA(VLOOKUP(B5808&amp;A5808,[1]Countries!$A:$H,7,FALSE),"")</f>
        <v/>
      </c>
      <c r="S5808" t="str">
        <f>_xlfn.IFNA(VLOOKUP(B5808&amp;A5808,[1]Countries!$A:$H,8,FALSE),"")</f>
        <v/>
      </c>
    </row>
    <row r="5809" spans="1:19" x14ac:dyDescent="0.25">
      <c r="A5809" t="s">
        <v>242</v>
      </c>
      <c r="B5809">
        <v>1977</v>
      </c>
      <c r="C5809" t="s">
        <v>243</v>
      </c>
      <c r="E5809" s="1">
        <v>3376094766.4603271</v>
      </c>
      <c r="F5809" s="1">
        <v>3922895891.9527302</v>
      </c>
      <c r="G5809" s="1">
        <v>2940526055.149128</v>
      </c>
      <c r="K5809" s="3">
        <v>14454998349.898149</v>
      </c>
      <c r="M5809" t="str">
        <f t="shared" si="360"/>
        <v/>
      </c>
      <c r="N5809" s="4" t="str">
        <f t="shared" si="361"/>
        <v/>
      </c>
      <c r="O5809" t="str">
        <f t="shared" si="362"/>
        <v/>
      </c>
      <c r="P5809">
        <f t="shared" si="363"/>
        <v>-11.103244218249769</v>
      </c>
      <c r="Q5809" t="str">
        <f>_xlfn.IFNA(VLOOKUP(B5809&amp;A5809,[1]Countries!$A:$H,6,FALSE),"")</f>
        <v/>
      </c>
      <c r="R5809" t="str">
        <f>_xlfn.IFNA(VLOOKUP(B5809&amp;A5809,[1]Countries!$A:$H,7,FALSE),"")</f>
        <v/>
      </c>
      <c r="S5809" t="str">
        <f>_xlfn.IFNA(VLOOKUP(B5809&amp;A5809,[1]Countries!$A:$H,8,FALSE),"")</f>
        <v/>
      </c>
    </row>
    <row r="5810" spans="1:19" x14ac:dyDescent="0.25">
      <c r="A5810" t="s">
        <v>242</v>
      </c>
      <c r="B5810">
        <v>1978</v>
      </c>
      <c r="C5810" t="s">
        <v>243</v>
      </c>
      <c r="E5810" s="1">
        <v>4054754066.8630719</v>
      </c>
      <c r="F5810" s="1">
        <v>4884869091.8406563</v>
      </c>
      <c r="G5810" s="1">
        <v>3643690790.3163829</v>
      </c>
      <c r="K5810" s="3">
        <v>15044035450.49082</v>
      </c>
      <c r="M5810" t="str">
        <f t="shared" si="360"/>
        <v/>
      </c>
      <c r="N5810" s="4" t="str">
        <f t="shared" si="361"/>
        <v/>
      </c>
      <c r="O5810" t="str">
        <f t="shared" si="362"/>
        <v/>
      </c>
      <c r="P5810">
        <f t="shared" si="363"/>
        <v>-8.415031576451053</v>
      </c>
      <c r="Q5810" t="str">
        <f>_xlfn.IFNA(VLOOKUP(B5810&amp;A5810,[1]Countries!$A:$H,6,FALSE),"")</f>
        <v/>
      </c>
      <c r="R5810" t="str">
        <f>_xlfn.IFNA(VLOOKUP(B5810&amp;A5810,[1]Countries!$A:$H,7,FALSE),"")</f>
        <v/>
      </c>
      <c r="S5810" t="str">
        <f>_xlfn.IFNA(VLOOKUP(B5810&amp;A5810,[1]Countries!$A:$H,8,FALSE),"")</f>
        <v/>
      </c>
    </row>
    <row r="5811" spans="1:19" x14ac:dyDescent="0.25">
      <c r="A5811" t="s">
        <v>242</v>
      </c>
      <c r="B5811">
        <v>1979</v>
      </c>
      <c r="C5811" t="s">
        <v>243</v>
      </c>
      <c r="E5811" s="1">
        <v>5145362272.9774351</v>
      </c>
      <c r="F5811" s="1">
        <v>5711457760.0440283</v>
      </c>
      <c r="G5811" s="1">
        <v>4493075949.3670883</v>
      </c>
      <c r="K5811" s="3">
        <v>15396909622.46244</v>
      </c>
      <c r="M5811" t="str">
        <f t="shared" si="360"/>
        <v/>
      </c>
      <c r="N5811" s="4" t="str">
        <f t="shared" si="361"/>
        <v/>
      </c>
      <c r="O5811" t="str">
        <f t="shared" si="362"/>
        <v/>
      </c>
      <c r="P5811">
        <f t="shared" si="363"/>
        <v>-11.420662657677056</v>
      </c>
      <c r="Q5811" t="str">
        <f>_xlfn.IFNA(VLOOKUP(B5811&amp;A5811,[1]Countries!$A:$H,6,FALSE),"")</f>
        <v/>
      </c>
      <c r="R5811" t="str">
        <f>_xlfn.IFNA(VLOOKUP(B5811&amp;A5811,[1]Countries!$A:$H,7,FALSE),"")</f>
        <v/>
      </c>
      <c r="S5811" t="str">
        <f>_xlfn.IFNA(VLOOKUP(B5811&amp;A5811,[1]Countries!$A:$H,8,FALSE),"")</f>
        <v/>
      </c>
    </row>
    <row r="5812" spans="1:19" x14ac:dyDescent="0.25">
      <c r="A5812" t="s">
        <v>242</v>
      </c>
      <c r="B5812">
        <v>1980</v>
      </c>
      <c r="C5812" t="s">
        <v>243</v>
      </c>
      <c r="E5812" s="1">
        <v>5465920126.9140568</v>
      </c>
      <c r="F5812" s="1">
        <v>6232005655.9525452</v>
      </c>
      <c r="G5812" s="1">
        <v>5036580080.0110359</v>
      </c>
      <c r="K5812" s="3">
        <v>15526379605.97896</v>
      </c>
      <c r="M5812" t="str">
        <f t="shared" si="360"/>
        <v/>
      </c>
      <c r="N5812" s="4" t="str">
        <f t="shared" si="361"/>
        <v/>
      </c>
      <c r="O5812" t="str">
        <f t="shared" si="362"/>
        <v/>
      </c>
      <c r="P5812">
        <f t="shared" si="363"/>
        <v>-6.8892756297955797</v>
      </c>
      <c r="Q5812" t="str">
        <f>_xlfn.IFNA(VLOOKUP(B5812&amp;A5812,[1]Countries!$A:$H,6,FALSE),"")</f>
        <v/>
      </c>
      <c r="R5812" t="str">
        <f>_xlfn.IFNA(VLOOKUP(B5812&amp;A5812,[1]Countries!$A:$H,7,FALSE),"")</f>
        <v/>
      </c>
      <c r="S5812" t="str">
        <f>_xlfn.IFNA(VLOOKUP(B5812&amp;A5812,[1]Countries!$A:$H,8,FALSE),"")</f>
        <v/>
      </c>
    </row>
    <row r="5813" spans="1:19" x14ac:dyDescent="0.25">
      <c r="A5813" t="s">
        <v>242</v>
      </c>
      <c r="B5813">
        <v>1981</v>
      </c>
      <c r="C5813" t="s">
        <v>243</v>
      </c>
      <c r="E5813" s="1">
        <v>4491552694.4806604</v>
      </c>
      <c r="F5813" s="1">
        <v>5231808670.1434164</v>
      </c>
      <c r="G5813" s="1">
        <v>4242402542.3728809</v>
      </c>
      <c r="K5813" s="3">
        <v>15440837003.48534</v>
      </c>
      <c r="M5813" t="str">
        <f t="shared" si="360"/>
        <v/>
      </c>
      <c r="N5813" s="4" t="str">
        <f t="shared" si="361"/>
        <v/>
      </c>
      <c r="O5813" t="str">
        <f t="shared" si="362"/>
        <v/>
      </c>
      <c r="P5813">
        <f t="shared" si="363"/>
        <v>-4.7622183419973902</v>
      </c>
      <c r="Q5813" t="str">
        <f>_xlfn.IFNA(VLOOKUP(B5813&amp;A5813,[1]Countries!$A:$H,6,FALSE),"")</f>
        <v/>
      </c>
      <c r="R5813" t="str">
        <f>_xlfn.IFNA(VLOOKUP(B5813&amp;A5813,[1]Countries!$A:$H,7,FALSE),"")</f>
        <v/>
      </c>
      <c r="S5813" t="str">
        <f>_xlfn.IFNA(VLOOKUP(B5813&amp;A5813,[1]Countries!$A:$H,8,FALSE),"")</f>
        <v/>
      </c>
    </row>
    <row r="5814" spans="1:19" x14ac:dyDescent="0.25">
      <c r="A5814" t="s">
        <v>242</v>
      </c>
      <c r="B5814">
        <v>1982</v>
      </c>
      <c r="C5814" t="s">
        <v>243</v>
      </c>
      <c r="E5814" s="1">
        <v>4201668461.9459648</v>
      </c>
      <c r="F5814" s="1">
        <v>4764549532.0501499</v>
      </c>
      <c r="G5814" s="1">
        <v>3911777856.259933</v>
      </c>
      <c r="K5814" s="3">
        <v>15615518626.34285</v>
      </c>
      <c r="M5814" t="str">
        <f t="shared" si="360"/>
        <v/>
      </c>
      <c r="N5814" s="4" t="str">
        <f t="shared" si="361"/>
        <v/>
      </c>
      <c r="O5814" t="str">
        <f t="shared" si="362"/>
        <v/>
      </c>
      <c r="P5814">
        <f t="shared" si="363"/>
        <v>-6.084323475619196</v>
      </c>
      <c r="Q5814" t="str">
        <f>_xlfn.IFNA(VLOOKUP(B5814&amp;A5814,[1]Countries!$A:$H,6,FALSE),"")</f>
        <v/>
      </c>
      <c r="R5814" t="str">
        <f>_xlfn.IFNA(VLOOKUP(B5814&amp;A5814,[1]Countries!$A:$H,7,FALSE),"")</f>
        <v/>
      </c>
      <c r="S5814" t="str">
        <f>_xlfn.IFNA(VLOOKUP(B5814&amp;A5814,[1]Countries!$A:$H,8,FALSE),"")</f>
        <v/>
      </c>
    </row>
    <row r="5815" spans="1:19" x14ac:dyDescent="0.25">
      <c r="A5815" t="s">
        <v>242</v>
      </c>
      <c r="B5815">
        <v>1983</v>
      </c>
      <c r="C5815" t="s">
        <v>243</v>
      </c>
      <c r="E5815" s="1">
        <v>4187632504.9309659</v>
      </c>
      <c r="F5815" s="1">
        <v>4683697830.374753</v>
      </c>
      <c r="G5815" s="1">
        <v>3820305798.8165679</v>
      </c>
      <c r="K5815" s="3">
        <v>16082278579.159559</v>
      </c>
      <c r="M5815" t="str">
        <f t="shared" si="360"/>
        <v/>
      </c>
      <c r="N5815" s="4" t="str">
        <f t="shared" si="361"/>
        <v/>
      </c>
      <c r="O5815" t="str">
        <f t="shared" si="362"/>
        <v/>
      </c>
      <c r="P5815">
        <f t="shared" si="363"/>
        <v>-7.8426644804497858</v>
      </c>
      <c r="Q5815" t="str">
        <f>_xlfn.IFNA(VLOOKUP(B5815&amp;A5815,[1]Countries!$A:$H,6,FALSE),"")</f>
        <v/>
      </c>
      <c r="R5815" t="str">
        <f>_xlfn.IFNA(VLOOKUP(B5815&amp;A5815,[1]Countries!$A:$H,7,FALSE),"")</f>
        <v/>
      </c>
      <c r="S5815" t="str">
        <f>_xlfn.IFNA(VLOOKUP(B5815&amp;A5815,[1]Countries!$A:$H,8,FALSE),"")</f>
        <v/>
      </c>
    </row>
    <row r="5816" spans="1:19" x14ac:dyDescent="0.25">
      <c r="A5816" t="s">
        <v>242</v>
      </c>
      <c r="B5816">
        <v>1984</v>
      </c>
      <c r="C5816" t="s">
        <v>243</v>
      </c>
      <c r="E5816" s="1">
        <v>4602357023.1778831</v>
      </c>
      <c r="F5816" s="1">
        <v>4594891580.5640888</v>
      </c>
      <c r="G5816" s="1">
        <v>4136471306.8975148</v>
      </c>
      <c r="K5816" s="3">
        <v>17077279319.528339</v>
      </c>
      <c r="M5816" t="str">
        <f t="shared" si="360"/>
        <v/>
      </c>
      <c r="N5816" s="4" t="str">
        <f t="shared" si="361"/>
        <v/>
      </c>
      <c r="O5816" t="str">
        <f t="shared" si="362"/>
        <v/>
      </c>
      <c r="P5816">
        <f t="shared" si="363"/>
        <v>-10.13921021011717</v>
      </c>
      <c r="Q5816" t="str">
        <f>_xlfn.IFNA(VLOOKUP(B5816&amp;A5816,[1]Countries!$A:$H,6,FALSE),"")</f>
        <v/>
      </c>
      <c r="R5816" t="str">
        <f>_xlfn.IFNA(VLOOKUP(B5816&amp;A5816,[1]Countries!$A:$H,7,FALSE),"")</f>
        <v/>
      </c>
      <c r="S5816" t="str">
        <f>_xlfn.IFNA(VLOOKUP(B5816&amp;A5816,[1]Countries!$A:$H,8,FALSE),"")</f>
        <v/>
      </c>
    </row>
    <row r="5817" spans="1:19" x14ac:dyDescent="0.25">
      <c r="A5817" t="s">
        <v>242</v>
      </c>
      <c r="B5817">
        <v>1985</v>
      </c>
      <c r="C5817" t="s">
        <v>243</v>
      </c>
      <c r="E5817" s="1">
        <v>5092057001.1549702</v>
      </c>
      <c r="F5817" s="1">
        <v>4738559684.7611933</v>
      </c>
      <c r="G5817" s="1">
        <v>4438728582.104763</v>
      </c>
      <c r="K5817" s="3">
        <v>17554026836.00267</v>
      </c>
      <c r="M5817" t="str">
        <f t="shared" si="360"/>
        <v/>
      </c>
      <c r="N5817" s="4" t="str">
        <f t="shared" si="361"/>
        <v/>
      </c>
      <c r="O5817" t="str">
        <f t="shared" si="362"/>
        <v/>
      </c>
      <c r="P5817">
        <f t="shared" si="363"/>
        <v>-13.787489501319483</v>
      </c>
      <c r="Q5817" t="str">
        <f>_xlfn.IFNA(VLOOKUP(B5817&amp;A5817,[1]Countries!$A:$H,6,FALSE),"")</f>
        <v/>
      </c>
      <c r="R5817" t="str">
        <f>_xlfn.IFNA(VLOOKUP(B5817&amp;A5817,[1]Countries!$A:$H,7,FALSE),"")</f>
        <v/>
      </c>
      <c r="S5817" t="str">
        <f>_xlfn.IFNA(VLOOKUP(B5817&amp;A5817,[1]Countries!$A:$H,8,FALSE),"")</f>
        <v/>
      </c>
    </row>
    <row r="5818" spans="1:19" x14ac:dyDescent="0.25">
      <c r="A5818" t="s">
        <v>242</v>
      </c>
      <c r="B5818">
        <v>1986</v>
      </c>
      <c r="C5818" t="s">
        <v>243</v>
      </c>
      <c r="E5818" s="1">
        <v>6806418909.1565838</v>
      </c>
      <c r="F5818" s="1">
        <v>6921264132.2015533</v>
      </c>
      <c r="G5818" s="1">
        <v>5899257178.9777861</v>
      </c>
      <c r="K5818" s="3">
        <v>19306609391.49155</v>
      </c>
      <c r="M5818" t="str">
        <f t="shared" si="360"/>
        <v/>
      </c>
      <c r="N5818" s="4" t="str">
        <f t="shared" si="361"/>
        <v/>
      </c>
      <c r="O5818" t="str">
        <f t="shared" si="362"/>
        <v/>
      </c>
      <c r="P5818">
        <f t="shared" si="363"/>
        <v>-13.10687921817893</v>
      </c>
      <c r="Q5818" t="str">
        <f>_xlfn.IFNA(VLOOKUP(B5818&amp;A5818,[1]Countries!$A:$H,6,FALSE),"")</f>
        <v/>
      </c>
      <c r="R5818" t="str">
        <f>_xlfn.IFNA(VLOOKUP(B5818&amp;A5818,[1]Countries!$A:$H,7,FALSE),"")</f>
        <v/>
      </c>
      <c r="S5818" t="str">
        <f>_xlfn.IFNA(VLOOKUP(B5818&amp;A5818,[1]Countries!$A:$H,8,FALSE),"")</f>
        <v/>
      </c>
    </row>
    <row r="5819" spans="1:19" x14ac:dyDescent="0.25">
      <c r="A5819" t="s">
        <v>242</v>
      </c>
      <c r="B5819">
        <v>1987</v>
      </c>
      <c r="C5819" t="s">
        <v>243</v>
      </c>
      <c r="E5819" s="1">
        <v>8235438465.6942196</v>
      </c>
      <c r="F5819" s="1">
        <v>8614215559.1572132</v>
      </c>
      <c r="G5819" s="1">
        <v>7482725121.5559158</v>
      </c>
      <c r="K5819" s="3">
        <v>20069409256.730099</v>
      </c>
      <c r="M5819" t="str">
        <f t="shared" si="360"/>
        <v/>
      </c>
      <c r="N5819" s="4" t="str">
        <f t="shared" si="361"/>
        <v/>
      </c>
      <c r="O5819" t="str">
        <f t="shared" si="362"/>
        <v/>
      </c>
      <c r="P5819">
        <f t="shared" si="363"/>
        <v>-8.7380370153164222</v>
      </c>
      <c r="Q5819" t="str">
        <f>_xlfn.IFNA(VLOOKUP(B5819&amp;A5819,[1]Countries!$A:$H,6,FALSE),"")</f>
        <v/>
      </c>
      <c r="R5819" t="str">
        <f>_xlfn.IFNA(VLOOKUP(B5819&amp;A5819,[1]Countries!$A:$H,7,FALSE),"")</f>
        <v/>
      </c>
      <c r="S5819" t="str">
        <f>_xlfn.IFNA(VLOOKUP(B5819&amp;A5819,[1]Countries!$A:$H,8,FALSE),"")</f>
        <v/>
      </c>
    </row>
    <row r="5820" spans="1:19" x14ac:dyDescent="0.25">
      <c r="A5820" t="s">
        <v>242</v>
      </c>
      <c r="B5820">
        <v>1988</v>
      </c>
      <c r="C5820" t="s">
        <v>243</v>
      </c>
      <c r="E5820" s="1">
        <v>9471118156.8842564</v>
      </c>
      <c r="F5820" s="1">
        <v>9750161053.2089958</v>
      </c>
      <c r="G5820" s="1">
        <v>8462342622.0515633</v>
      </c>
      <c r="K5820" s="3">
        <v>21767940151.610779</v>
      </c>
      <c r="M5820" t="str">
        <f t="shared" si="360"/>
        <v/>
      </c>
      <c r="N5820" s="4" t="str">
        <f t="shared" si="361"/>
        <v/>
      </c>
      <c r="O5820" t="str">
        <f t="shared" si="362"/>
        <v/>
      </c>
      <c r="P5820">
        <f t="shared" si="363"/>
        <v>-10.346244839726852</v>
      </c>
      <c r="Q5820" t="str">
        <f>_xlfn.IFNA(VLOOKUP(B5820&amp;A5820,[1]Countries!$A:$H,6,FALSE),"")</f>
        <v/>
      </c>
      <c r="R5820" t="str">
        <f>_xlfn.IFNA(VLOOKUP(B5820&amp;A5820,[1]Countries!$A:$H,7,FALSE),"")</f>
        <v/>
      </c>
      <c r="S5820" t="str">
        <f>_xlfn.IFNA(VLOOKUP(B5820&amp;A5820,[1]Countries!$A:$H,8,FALSE),"")</f>
        <v/>
      </c>
    </row>
    <row r="5821" spans="1:19" x14ac:dyDescent="0.25">
      <c r="A5821" t="s">
        <v>242</v>
      </c>
      <c r="B5821">
        <v>1989</v>
      </c>
      <c r="C5821" t="s">
        <v>243</v>
      </c>
      <c r="E5821" s="1">
        <v>10377116195.741199</v>
      </c>
      <c r="F5821" s="1">
        <v>10391504709.254709</v>
      </c>
      <c r="G5821" s="1">
        <v>8950196048.3210487</v>
      </c>
      <c r="K5821" s="3">
        <v>23900776333.77747</v>
      </c>
      <c r="M5821" t="str">
        <f t="shared" si="360"/>
        <v/>
      </c>
      <c r="N5821" s="4" t="str">
        <f t="shared" si="361"/>
        <v/>
      </c>
      <c r="O5821" t="str">
        <f t="shared" si="362"/>
        <v/>
      </c>
      <c r="P5821">
        <f t="shared" si="363"/>
        <v>-13.731602759601607</v>
      </c>
      <c r="Q5821" t="str">
        <f>_xlfn.IFNA(VLOOKUP(B5821&amp;A5821,[1]Countries!$A:$H,6,FALSE),"")</f>
        <v/>
      </c>
      <c r="R5821" t="str">
        <f>_xlfn.IFNA(VLOOKUP(B5821&amp;A5821,[1]Countries!$A:$H,7,FALSE),"")</f>
        <v/>
      </c>
      <c r="S5821" t="str">
        <f>_xlfn.IFNA(VLOOKUP(B5821&amp;A5821,[1]Countries!$A:$H,8,FALSE),"")</f>
        <v/>
      </c>
    </row>
    <row r="5822" spans="1:19" x14ac:dyDescent="0.25">
      <c r="A5822" t="s">
        <v>242</v>
      </c>
      <c r="B5822">
        <v>1990</v>
      </c>
      <c r="C5822" t="s">
        <v>243</v>
      </c>
      <c r="E5822" s="1">
        <v>12938305166.586189</v>
      </c>
      <c r="F5822" s="1">
        <v>13229247947.85128</v>
      </c>
      <c r="G5822" s="1">
        <v>11253881458.23274</v>
      </c>
      <c r="K5822" s="3">
        <v>25172281328.539768</v>
      </c>
      <c r="M5822" t="str">
        <f t="shared" si="360"/>
        <v/>
      </c>
      <c r="N5822" s="4" t="str">
        <f t="shared" si="361"/>
        <v/>
      </c>
      <c r="O5822" t="str">
        <f t="shared" si="362"/>
        <v/>
      </c>
      <c r="P5822">
        <f t="shared" si="363"/>
        <v>-12.732573423624101</v>
      </c>
      <c r="Q5822" t="str">
        <f>_xlfn.IFNA(VLOOKUP(B5822&amp;A5822,[1]Countries!$A:$H,6,FALSE),"")</f>
        <v/>
      </c>
      <c r="R5822" t="str">
        <f>_xlfn.IFNA(VLOOKUP(B5822&amp;A5822,[1]Countries!$A:$H,7,FALSE),"")</f>
        <v/>
      </c>
      <c r="S5822" t="str">
        <f>_xlfn.IFNA(VLOOKUP(B5822&amp;A5822,[1]Countries!$A:$H,8,FALSE),"")</f>
        <v/>
      </c>
    </row>
    <row r="5823" spans="1:19" x14ac:dyDescent="0.25">
      <c r="A5823" t="s">
        <v>242</v>
      </c>
      <c r="B5823">
        <v>1991</v>
      </c>
      <c r="C5823" t="s">
        <v>243</v>
      </c>
      <c r="E5823" s="1">
        <v>13991836266.981689</v>
      </c>
      <c r="F5823" s="1">
        <v>14321878795.038389</v>
      </c>
      <c r="G5823" s="1">
        <v>12316127111.63615</v>
      </c>
      <c r="K5823" s="3">
        <v>27348221298.966042</v>
      </c>
      <c r="M5823" t="str">
        <f t="shared" si="360"/>
        <v/>
      </c>
      <c r="N5823" s="4" t="str">
        <f t="shared" si="361"/>
        <v/>
      </c>
      <c r="O5823" t="str">
        <f t="shared" si="362"/>
        <v/>
      </c>
      <c r="P5823">
        <f t="shared" si="363"/>
        <v>-11.700344482220199</v>
      </c>
      <c r="Q5823" t="str">
        <f>_xlfn.IFNA(VLOOKUP(B5823&amp;A5823,[1]Countries!$A:$H,6,FALSE),"")</f>
        <v/>
      </c>
      <c r="R5823" t="str">
        <f>_xlfn.IFNA(VLOOKUP(B5823&amp;A5823,[1]Countries!$A:$H,7,FALSE),"")</f>
        <v/>
      </c>
      <c r="S5823" t="str">
        <f>_xlfn.IFNA(VLOOKUP(B5823&amp;A5823,[1]Countries!$A:$H,8,FALSE),"")</f>
        <v/>
      </c>
    </row>
    <row r="5824" spans="1:19" x14ac:dyDescent="0.25">
      <c r="A5824" t="s">
        <v>242</v>
      </c>
      <c r="B5824">
        <v>1992</v>
      </c>
      <c r="C5824" t="s">
        <v>243</v>
      </c>
      <c r="E5824" s="1">
        <v>15536833626.09787</v>
      </c>
      <c r="F5824" s="1">
        <v>16065740777.917191</v>
      </c>
      <c r="G5824" s="1">
        <v>13023095859.473021</v>
      </c>
      <c r="K5824" s="3">
        <v>27845863978.537689</v>
      </c>
      <c r="M5824" t="str">
        <f t="shared" si="360"/>
        <v/>
      </c>
      <c r="N5824" s="4" t="str">
        <f t="shared" si="361"/>
        <v/>
      </c>
      <c r="O5824" t="str">
        <f t="shared" si="362"/>
        <v/>
      </c>
      <c r="P5824">
        <f t="shared" si="363"/>
        <v>-15.64657242621549</v>
      </c>
      <c r="Q5824" t="str">
        <f>_xlfn.IFNA(VLOOKUP(B5824&amp;A5824,[1]Countries!$A:$H,6,FALSE),"")</f>
        <v/>
      </c>
      <c r="R5824" t="str">
        <f>_xlfn.IFNA(VLOOKUP(B5824&amp;A5824,[1]Countries!$A:$H,7,FALSE),"")</f>
        <v/>
      </c>
      <c r="S5824" t="str">
        <f>_xlfn.IFNA(VLOOKUP(B5824&amp;A5824,[1]Countries!$A:$H,8,FALSE),"")</f>
        <v/>
      </c>
    </row>
    <row r="5825" spans="1:19" x14ac:dyDescent="0.25">
      <c r="A5825" t="s">
        <v>242</v>
      </c>
      <c r="B5825">
        <v>1993</v>
      </c>
      <c r="C5825" t="s">
        <v>243</v>
      </c>
      <c r="E5825" s="1">
        <v>15987176888.99254</v>
      </c>
      <c r="F5825" s="1">
        <v>16486900186.56716</v>
      </c>
      <c r="G5825" s="1">
        <v>13139891674.4403</v>
      </c>
      <c r="K5825" s="3">
        <v>29015570717.472019</v>
      </c>
      <c r="M5825" t="str">
        <f t="shared" si="360"/>
        <v/>
      </c>
      <c r="N5825" s="4" t="str">
        <f t="shared" si="361"/>
        <v/>
      </c>
      <c r="O5825" t="str">
        <f t="shared" si="362"/>
        <v/>
      </c>
      <c r="P5825">
        <f t="shared" si="363"/>
        <v>-17.269985153862276</v>
      </c>
      <c r="Q5825" t="str">
        <f>_xlfn.IFNA(VLOOKUP(B5825&amp;A5825,[1]Countries!$A:$H,6,FALSE),"")</f>
        <v/>
      </c>
      <c r="R5825" t="str">
        <f>_xlfn.IFNA(VLOOKUP(B5825&amp;A5825,[1]Countries!$A:$H,7,FALSE),"")</f>
        <v/>
      </c>
      <c r="S5825" t="str">
        <f>_xlfn.IFNA(VLOOKUP(B5825&amp;A5825,[1]Countries!$A:$H,8,FALSE),"")</f>
        <v/>
      </c>
    </row>
    <row r="5826" spans="1:19" x14ac:dyDescent="0.25">
      <c r="A5826" t="s">
        <v>242</v>
      </c>
      <c r="B5826">
        <v>1994</v>
      </c>
      <c r="C5826" t="s">
        <v>243</v>
      </c>
      <c r="E5826" s="1">
        <v>18358957439.11261</v>
      </c>
      <c r="F5826" s="1">
        <v>18325791415.481071</v>
      </c>
      <c r="G5826" s="1">
        <v>14801672775.50036</v>
      </c>
      <c r="K5826" s="3">
        <v>30124232793.760689</v>
      </c>
      <c r="M5826" t="str">
        <f t="shared" si="360"/>
        <v/>
      </c>
      <c r="N5826" s="4" t="str">
        <f t="shared" si="361"/>
        <v/>
      </c>
      <c r="O5826" t="str">
        <f t="shared" si="362"/>
        <v/>
      </c>
      <c r="P5826">
        <f t="shared" si="363"/>
        <v>-19.411356284494012</v>
      </c>
      <c r="Q5826" t="str">
        <f>_xlfn.IFNA(VLOOKUP(B5826&amp;A5826,[1]Countries!$A:$H,6,FALSE),"")</f>
        <v/>
      </c>
      <c r="R5826" t="str">
        <f>_xlfn.IFNA(VLOOKUP(B5826&amp;A5826,[1]Countries!$A:$H,7,FALSE),"")</f>
        <v/>
      </c>
      <c r="S5826" t="str">
        <f>_xlfn.IFNA(VLOOKUP(B5826&amp;A5826,[1]Countries!$A:$H,8,FALSE),"")</f>
        <v/>
      </c>
    </row>
    <row r="5827" spans="1:19" x14ac:dyDescent="0.25">
      <c r="A5827" t="s">
        <v>242</v>
      </c>
      <c r="B5827">
        <v>1995</v>
      </c>
      <c r="C5827" t="s">
        <v>243</v>
      </c>
      <c r="D5827" s="1">
        <v>0.91272315040564733</v>
      </c>
      <c r="E5827" s="1">
        <v>22122543787.62999</v>
      </c>
      <c r="F5827" s="1">
        <v>21588170498.08429</v>
      </c>
      <c r="G5827" s="1">
        <v>17732486316.365631</v>
      </c>
      <c r="H5827" s="1">
        <v>19.157031901923322</v>
      </c>
      <c r="J5827" s="1">
        <v>70.381389947856434</v>
      </c>
      <c r="K5827" s="3">
        <v>30555672110.118229</v>
      </c>
      <c r="L5827" s="1">
        <v>3.3804083146589878</v>
      </c>
      <c r="M5827" t="str">
        <f t="shared" ref="M5827:M5890" si="364">IF(I5827="","",IFERROR(I5827/F5827*100,""))</f>
        <v/>
      </c>
      <c r="N5827" s="4">
        <f t="shared" ref="N5827:N5890" si="365">IF(AND(L5827="",M5827=""),"",IFERROR(L5827+IF(M5827="",0,M5827),""))</f>
        <v>3.3804083146589878</v>
      </c>
      <c r="O5827">
        <f t="shared" ref="O5827:O5890" si="366">IFERROR((100-J5827)/J5827,"")</f>
        <v>0.4208301381101901</v>
      </c>
      <c r="P5827">
        <f t="shared" ref="P5827:P5890" si="367">IFERROR(IF(AND(E5827="",G5827=""),"",(G5827-E5827)/F5827*100),"")</f>
        <v>-20.33547711536708</v>
      </c>
      <c r="Q5827" t="str">
        <f>_xlfn.IFNA(VLOOKUP(B5827&amp;A5827,[1]Countries!$A:$H,6,FALSE),"")</f>
        <v/>
      </c>
      <c r="R5827" t="str">
        <f>_xlfn.IFNA(VLOOKUP(B5827&amp;A5827,[1]Countries!$A:$H,7,FALSE),"")</f>
        <v/>
      </c>
      <c r="S5827" t="str">
        <f>_xlfn.IFNA(VLOOKUP(B5827&amp;A5827,[1]Countries!$A:$H,8,FALSE),"")</f>
        <v/>
      </c>
    </row>
    <row r="5828" spans="1:19" x14ac:dyDescent="0.25">
      <c r="A5828" t="s">
        <v>242</v>
      </c>
      <c r="B5828">
        <v>1996</v>
      </c>
      <c r="C5828" t="s">
        <v>243</v>
      </c>
      <c r="D5828" s="1">
        <v>0.81001352914414104</v>
      </c>
      <c r="E5828" s="1">
        <v>23197377198.697071</v>
      </c>
      <c r="F5828" s="1">
        <v>21776609771.986969</v>
      </c>
      <c r="G5828" s="1">
        <v>18272295765.472309</v>
      </c>
      <c r="H5828" s="1">
        <v>17.5934696810037</v>
      </c>
      <c r="J5828" s="1">
        <v>72.306592232840089</v>
      </c>
      <c r="K5828" s="3">
        <v>30979915764.566158</v>
      </c>
      <c r="L5828" s="1">
        <v>3.2631957441516901</v>
      </c>
      <c r="M5828" t="str">
        <f t="shared" si="364"/>
        <v/>
      </c>
      <c r="N5828" s="4">
        <f t="shared" si="365"/>
        <v>3.2631957441516901</v>
      </c>
      <c r="O5828">
        <f t="shared" si="366"/>
        <v>0.38299976408765346</v>
      </c>
      <c r="P5828">
        <f t="shared" si="367"/>
        <v>-22.616382829067803</v>
      </c>
      <c r="Q5828" t="str">
        <f>_xlfn.IFNA(VLOOKUP(B5828&amp;A5828,[1]Countries!$A:$H,6,FALSE),"")</f>
        <v/>
      </c>
      <c r="R5828" t="str">
        <f>_xlfn.IFNA(VLOOKUP(B5828&amp;A5828,[1]Countries!$A:$H,7,FALSE),"")</f>
        <v/>
      </c>
      <c r="S5828" t="str">
        <f>_xlfn.IFNA(VLOOKUP(B5828&amp;A5828,[1]Countries!$A:$H,8,FALSE),"")</f>
        <v/>
      </c>
    </row>
    <row r="5829" spans="1:19" x14ac:dyDescent="0.25">
      <c r="A5829" t="s">
        <v>242</v>
      </c>
      <c r="B5829">
        <v>1997</v>
      </c>
      <c r="C5829" t="s">
        <v>243</v>
      </c>
      <c r="D5829" s="1">
        <v>0.74005072504351865</v>
      </c>
      <c r="E5829" s="1">
        <v>22858829499.32341</v>
      </c>
      <c r="F5829" s="1">
        <v>19731912494.361752</v>
      </c>
      <c r="G5829" s="1">
        <v>18693078484.438431</v>
      </c>
      <c r="H5829" s="1">
        <v>18.108309054728871</v>
      </c>
      <c r="J5829" s="1">
        <v>71.245089511757158</v>
      </c>
      <c r="K5829" s="3">
        <v>32748781293.02351</v>
      </c>
      <c r="L5829" s="1">
        <v>3.289184062038855</v>
      </c>
      <c r="M5829" t="str">
        <f t="shared" si="364"/>
        <v/>
      </c>
      <c r="N5829" s="4">
        <f t="shared" si="365"/>
        <v>3.289184062038855</v>
      </c>
      <c r="O5829">
        <f t="shared" si="366"/>
        <v>0.403605507204782</v>
      </c>
      <c r="P5829">
        <f t="shared" si="367"/>
        <v>-21.111744824914016</v>
      </c>
      <c r="Q5829" t="str">
        <f>_xlfn.IFNA(VLOOKUP(B5829&amp;A5829,[1]Countries!$A:$H,6,FALSE),"")</f>
        <v/>
      </c>
      <c r="R5829" t="str">
        <f>_xlfn.IFNA(VLOOKUP(B5829&amp;A5829,[1]Countries!$A:$H,7,FALSE),"")</f>
        <v/>
      </c>
      <c r="S5829" t="str">
        <f>_xlfn.IFNA(VLOOKUP(B5829&amp;A5829,[1]Countries!$A:$H,8,FALSE),"")</f>
        <v/>
      </c>
    </row>
    <row r="5830" spans="1:19" x14ac:dyDescent="0.25">
      <c r="A5830" t="s">
        <v>242</v>
      </c>
      <c r="B5830">
        <v>1998</v>
      </c>
      <c r="C5830" t="s">
        <v>243</v>
      </c>
      <c r="D5830" s="1">
        <v>0.80487597782862541</v>
      </c>
      <c r="E5830" s="1">
        <v>25499574349.855518</v>
      </c>
      <c r="F5830" s="1">
        <v>20209122027.117142</v>
      </c>
      <c r="G5830" s="1">
        <v>21565467881.751499</v>
      </c>
      <c r="H5830" s="1">
        <v>18.644245917657599</v>
      </c>
      <c r="J5830" s="1">
        <v>70.224604172156788</v>
      </c>
      <c r="K5830" s="3">
        <v>34728331011.837372</v>
      </c>
      <c r="L5830" s="1">
        <v>3.2489497941522538</v>
      </c>
      <c r="M5830" t="str">
        <f t="shared" si="364"/>
        <v/>
      </c>
      <c r="N5830" s="4">
        <f t="shared" si="365"/>
        <v>3.2489497941522538</v>
      </c>
      <c r="O5830">
        <f t="shared" si="366"/>
        <v>0.42400233050582004</v>
      </c>
      <c r="P5830">
        <f t="shared" si="367"/>
        <v>-19.466983587041188</v>
      </c>
      <c r="Q5830" t="str">
        <f>_xlfn.IFNA(VLOOKUP(B5830&amp;A5830,[1]Countries!$A:$H,6,FALSE),"")</f>
        <v/>
      </c>
      <c r="R5830" t="str">
        <f>_xlfn.IFNA(VLOOKUP(B5830&amp;A5830,[1]Countries!$A:$H,7,FALSE),"")</f>
        <v/>
      </c>
      <c r="S5830" t="str">
        <f>_xlfn.IFNA(VLOOKUP(B5830&amp;A5830,[1]Countries!$A:$H,8,FALSE),"")</f>
        <v/>
      </c>
    </row>
    <row r="5831" spans="1:19" x14ac:dyDescent="0.25">
      <c r="A5831" t="s">
        <v>242</v>
      </c>
      <c r="B5831">
        <v>1999</v>
      </c>
      <c r="C5831" t="s">
        <v>243</v>
      </c>
      <c r="D5831" s="1">
        <v>0.72272809227775103</v>
      </c>
      <c r="E5831" s="1">
        <v>29091180481.568291</v>
      </c>
      <c r="F5831" s="1">
        <v>22235929043.255909</v>
      </c>
      <c r="G5831" s="1">
        <v>24100925847.00618</v>
      </c>
      <c r="H5831" s="1">
        <v>16.86746785904009</v>
      </c>
      <c r="J5831" s="1">
        <v>72.032749542024177</v>
      </c>
      <c r="K5831" s="3">
        <v>37673641690.538147</v>
      </c>
      <c r="L5831" s="1">
        <v>2.9302386495628561</v>
      </c>
      <c r="M5831" t="str">
        <f t="shared" si="364"/>
        <v/>
      </c>
      <c r="N5831" s="4">
        <f t="shared" si="365"/>
        <v>2.9302386495628561</v>
      </c>
      <c r="O5831">
        <f t="shared" si="366"/>
        <v>0.38825743340061764</v>
      </c>
      <c r="P5831">
        <f t="shared" si="367"/>
        <v>-22.442303286966279</v>
      </c>
      <c r="Q5831" t="str">
        <f>_xlfn.IFNA(VLOOKUP(B5831&amp;A5831,[1]Countries!$A:$H,6,FALSE),"")</f>
        <v>HP</v>
      </c>
      <c r="R5831" t="str">
        <f>_xlfn.IFNA(VLOOKUP(B5831&amp;A5831,[1]Countries!$A:$H,7,FALSE),"")</f>
        <v>Hard Peg</v>
      </c>
      <c r="S5831" t="str">
        <f>_xlfn.IFNA(VLOOKUP(B5831&amp;A5831,[1]Countries!$A:$H,8,FALSE),"")</f>
        <v>Pegged</v>
      </c>
    </row>
    <row r="5832" spans="1:19" x14ac:dyDescent="0.25">
      <c r="A5832" t="s">
        <v>242</v>
      </c>
      <c r="B5832">
        <v>2000</v>
      </c>
      <c r="C5832" t="s">
        <v>243</v>
      </c>
      <c r="D5832" s="1">
        <v>0.62288396428003667</v>
      </c>
      <c r="E5832" s="1">
        <v>31573110374.055649</v>
      </c>
      <c r="F5832" s="1">
        <v>21263514833.241199</v>
      </c>
      <c r="G5832" s="1">
        <v>26253223696.333149</v>
      </c>
      <c r="H5832" s="1">
        <v>16.612298602490821</v>
      </c>
      <c r="J5832" s="1">
        <v>72.105974591474762</v>
      </c>
      <c r="K5832" s="3">
        <v>40777874095.915894</v>
      </c>
      <c r="L5832" s="1">
        <v>2.7207467129758149</v>
      </c>
      <c r="M5832" t="str">
        <f t="shared" si="364"/>
        <v/>
      </c>
      <c r="N5832" s="4">
        <f t="shared" si="365"/>
        <v>2.7207467129758149</v>
      </c>
      <c r="O5832">
        <f t="shared" si="366"/>
        <v>0.38684763040181147</v>
      </c>
      <c r="P5832">
        <f t="shared" si="367"/>
        <v>-25.018849044683499</v>
      </c>
      <c r="Q5832" t="str">
        <f>_xlfn.IFNA(VLOOKUP(B5832&amp;A5832,[1]Countries!$A:$H,6,FALSE),"")</f>
        <v>HP</v>
      </c>
      <c r="R5832" t="str">
        <f>_xlfn.IFNA(VLOOKUP(B5832&amp;A5832,[1]Countries!$A:$H,7,FALSE),"")</f>
        <v>Hard Peg</v>
      </c>
      <c r="S5832" t="str">
        <f>_xlfn.IFNA(VLOOKUP(B5832&amp;A5832,[1]Countries!$A:$H,8,FALSE),"")</f>
        <v>Pegged</v>
      </c>
    </row>
    <row r="5833" spans="1:19" x14ac:dyDescent="0.25">
      <c r="A5833" t="s">
        <v>242</v>
      </c>
      <c r="B5833">
        <v>2001</v>
      </c>
      <c r="C5833" t="s">
        <v>243</v>
      </c>
      <c r="D5833" s="1">
        <v>0.59563532246942696</v>
      </c>
      <c r="E5833" s="1">
        <v>31363940044.742729</v>
      </c>
      <c r="F5833" s="1">
        <v>21272418791.946308</v>
      </c>
      <c r="G5833" s="1">
        <v>26357587472.035801</v>
      </c>
      <c r="H5833" s="1">
        <v>16.365311219182558</v>
      </c>
      <c r="J5833" s="1">
        <v>72.821825810678888</v>
      </c>
      <c r="K5833" s="3">
        <v>41810359729.449188</v>
      </c>
      <c r="L5833" s="1">
        <v>2.7107285802451559</v>
      </c>
      <c r="M5833" t="str">
        <f t="shared" si="364"/>
        <v/>
      </c>
      <c r="N5833" s="4">
        <f t="shared" si="365"/>
        <v>2.7107285802451559</v>
      </c>
      <c r="O5833">
        <f t="shared" si="366"/>
        <v>0.37321467687419058</v>
      </c>
      <c r="P5833">
        <f t="shared" si="367"/>
        <v>-23.534477304491215</v>
      </c>
      <c r="Q5833" t="str">
        <f>_xlfn.IFNA(VLOOKUP(B5833&amp;A5833,[1]Countries!$A:$H,6,FALSE),"")</f>
        <v>HP</v>
      </c>
      <c r="R5833" t="str">
        <f>_xlfn.IFNA(VLOOKUP(B5833&amp;A5833,[1]Countries!$A:$H,7,FALSE),"")</f>
        <v>Hard Peg</v>
      </c>
      <c r="S5833" t="str">
        <f>_xlfn.IFNA(VLOOKUP(B5833&amp;A5833,[1]Countries!$A:$H,8,FALSE),"")</f>
        <v>Pegged</v>
      </c>
    </row>
    <row r="5834" spans="1:19" x14ac:dyDescent="0.25">
      <c r="A5834" t="s">
        <v>242</v>
      </c>
      <c r="B5834">
        <v>2002</v>
      </c>
      <c r="C5834" t="s">
        <v>243</v>
      </c>
      <c r="D5834" s="1">
        <v>0.72009595966257589</v>
      </c>
      <c r="E5834" s="1">
        <v>33526829474.872959</v>
      </c>
      <c r="F5834" s="1">
        <v>23616328816.11142</v>
      </c>
      <c r="G5834" s="1">
        <v>27602419536.98476</v>
      </c>
      <c r="H5834" s="1">
        <v>15.9581475156259</v>
      </c>
      <c r="J5834" s="1">
        <v>73.134502326008061</v>
      </c>
      <c r="K5834" s="3">
        <v>43407293733.046547</v>
      </c>
      <c r="L5834" s="1">
        <v>3.5042192437100148</v>
      </c>
      <c r="M5834" t="str">
        <f t="shared" si="364"/>
        <v/>
      </c>
      <c r="N5834" s="4">
        <f t="shared" si="365"/>
        <v>3.5042192437100148</v>
      </c>
      <c r="O5834">
        <f t="shared" si="366"/>
        <v>0.36734368621577457</v>
      </c>
      <c r="P5834">
        <f t="shared" si="367"/>
        <v>-25.08607491036658</v>
      </c>
      <c r="Q5834" t="str">
        <f>_xlfn.IFNA(VLOOKUP(B5834&amp;A5834,[1]Countries!$A:$H,6,FALSE),"")</f>
        <v>HP</v>
      </c>
      <c r="R5834" t="str">
        <f>_xlfn.IFNA(VLOOKUP(B5834&amp;A5834,[1]Countries!$A:$H,7,FALSE),"")</f>
        <v>Hard Peg</v>
      </c>
      <c r="S5834" t="str">
        <f>_xlfn.IFNA(VLOOKUP(B5834&amp;A5834,[1]Countries!$A:$H,8,FALSE),"")</f>
        <v>Pegged</v>
      </c>
    </row>
    <row r="5835" spans="1:19" x14ac:dyDescent="0.25">
      <c r="A5835" t="s">
        <v>242</v>
      </c>
      <c r="B5835">
        <v>2003</v>
      </c>
      <c r="C5835" t="s">
        <v>243</v>
      </c>
      <c r="D5835" s="1">
        <v>0.50320015549231145</v>
      </c>
      <c r="E5835" s="1">
        <v>41055191873.589157</v>
      </c>
      <c r="F5835" s="1">
        <v>29557325056.433411</v>
      </c>
      <c r="G5835" s="1">
        <v>34050282167.042889</v>
      </c>
      <c r="H5835" s="1">
        <v>16.159274990367649</v>
      </c>
      <c r="J5835" s="1">
        <v>72.905854216793401</v>
      </c>
      <c r="K5835" s="3">
        <v>44114523107.327843</v>
      </c>
      <c r="L5835" s="1">
        <v>3.5421399496504158</v>
      </c>
      <c r="M5835" t="str">
        <f t="shared" si="364"/>
        <v/>
      </c>
      <c r="N5835" s="4">
        <f t="shared" si="365"/>
        <v>3.5421399496504158</v>
      </c>
      <c r="O5835">
        <f t="shared" si="366"/>
        <v>0.3716319639111455</v>
      </c>
      <c r="P5835">
        <f t="shared" si="367"/>
        <v>-23.699403424267544</v>
      </c>
      <c r="Q5835" t="str">
        <f>_xlfn.IFNA(VLOOKUP(B5835&amp;A5835,[1]Countries!$A:$H,6,FALSE),"")</f>
        <v>HP</v>
      </c>
      <c r="R5835" t="str">
        <f>_xlfn.IFNA(VLOOKUP(B5835&amp;A5835,[1]Countries!$A:$H,7,FALSE),"")</f>
        <v>Hard Peg</v>
      </c>
      <c r="S5835" t="str">
        <f>_xlfn.IFNA(VLOOKUP(B5835&amp;A5835,[1]Countries!$A:$H,8,FALSE),"")</f>
        <v>Pegged</v>
      </c>
    </row>
    <row r="5836" spans="1:19" x14ac:dyDescent="0.25">
      <c r="A5836" t="s">
        <v>242</v>
      </c>
      <c r="B5836">
        <v>2004</v>
      </c>
      <c r="C5836" t="s">
        <v>243</v>
      </c>
      <c r="D5836" s="1">
        <v>0.55419754759584616</v>
      </c>
      <c r="E5836" s="1">
        <v>53080876583.064323</v>
      </c>
      <c r="F5836" s="1">
        <v>34685281847.529167</v>
      </c>
      <c r="G5836" s="1">
        <v>44457047429.848534</v>
      </c>
      <c r="H5836" s="1">
        <v>15.648464968943131</v>
      </c>
      <c r="J5836" s="1">
        <v>72.719965967349239</v>
      </c>
      <c r="K5836" s="3">
        <v>45708017663.194122</v>
      </c>
      <c r="L5836" s="1">
        <v>3.396656287391147</v>
      </c>
      <c r="M5836" t="str">
        <f t="shared" si="364"/>
        <v/>
      </c>
      <c r="N5836" s="4">
        <f t="shared" si="365"/>
        <v>3.396656287391147</v>
      </c>
      <c r="O5836">
        <f t="shared" si="366"/>
        <v>0.37513815731018502</v>
      </c>
      <c r="P5836">
        <f t="shared" si="367"/>
        <v>-24.863079363531583</v>
      </c>
      <c r="Q5836" t="str">
        <f>_xlfn.IFNA(VLOOKUP(B5836&amp;A5836,[1]Countries!$A:$H,6,FALSE),"")</f>
        <v>HP</v>
      </c>
      <c r="R5836" t="str">
        <f>_xlfn.IFNA(VLOOKUP(B5836&amp;A5836,[1]Countries!$A:$H,7,FALSE),"")</f>
        <v>Hard Peg</v>
      </c>
      <c r="S5836" t="str">
        <f>_xlfn.IFNA(VLOOKUP(B5836&amp;A5836,[1]Countries!$A:$H,8,FALSE),"")</f>
        <v>Pegged</v>
      </c>
    </row>
    <row r="5837" spans="1:19" x14ac:dyDescent="0.25">
      <c r="A5837" t="s">
        <v>242</v>
      </c>
      <c r="B5837">
        <v>2005</v>
      </c>
      <c r="C5837" t="s">
        <v>243</v>
      </c>
      <c r="D5837" s="1">
        <v>0.35538229778256097</v>
      </c>
      <c r="E5837" s="1">
        <v>60381926377.316254</v>
      </c>
      <c r="F5837" s="1">
        <v>37347394602.661362</v>
      </c>
      <c r="G5837" s="1">
        <v>50828521328.193008</v>
      </c>
      <c r="H5837" s="1">
        <v>14.69478912485215</v>
      </c>
      <c r="J5837" s="1">
        <v>73.751924675269322</v>
      </c>
      <c r="K5837" s="3">
        <v>47158078369.793159</v>
      </c>
      <c r="L5837" s="1">
        <v>3.2087926891965108</v>
      </c>
      <c r="M5837" t="str">
        <f t="shared" si="364"/>
        <v/>
      </c>
      <c r="N5837" s="4">
        <f t="shared" si="365"/>
        <v>3.2087926891965108</v>
      </c>
      <c r="O5837">
        <f t="shared" si="366"/>
        <v>0.35589681815493351</v>
      </c>
      <c r="P5837">
        <f t="shared" si="367"/>
        <v>-25.579843388707157</v>
      </c>
      <c r="Q5837" t="str">
        <f>_xlfn.IFNA(VLOOKUP(B5837&amp;A5837,[1]Countries!$A:$H,6,FALSE),"")</f>
        <v>HP</v>
      </c>
      <c r="R5837" t="str">
        <f>_xlfn.IFNA(VLOOKUP(B5837&amp;A5837,[1]Countries!$A:$H,7,FALSE),"")</f>
        <v>Hard Peg</v>
      </c>
      <c r="S5837" t="str">
        <f>_xlfn.IFNA(VLOOKUP(B5837&amp;A5837,[1]Countries!$A:$H,8,FALSE),"")</f>
        <v>Pegged</v>
      </c>
    </row>
    <row r="5838" spans="1:19" x14ac:dyDescent="0.25">
      <c r="A5838" t="s">
        <v>242</v>
      </c>
      <c r="B5838">
        <v>2006</v>
      </c>
      <c r="C5838" t="s">
        <v>243</v>
      </c>
      <c r="D5838" s="1">
        <v>0.33995352344658258</v>
      </c>
      <c r="E5838" s="1">
        <v>74753899134.362061</v>
      </c>
      <c r="F5838" s="1">
        <v>42414308116.923851</v>
      </c>
      <c r="G5838" s="1">
        <v>61225635428.428047</v>
      </c>
      <c r="H5838" s="1">
        <v>13.63800671696081</v>
      </c>
      <c r="J5838" s="1">
        <v>75.759784278750473</v>
      </c>
      <c r="K5838" s="3">
        <v>49600152791.591621</v>
      </c>
      <c r="L5838" s="1">
        <v>3.176376912907144</v>
      </c>
      <c r="M5838" t="str">
        <f t="shared" si="364"/>
        <v/>
      </c>
      <c r="N5838" s="4">
        <f t="shared" si="365"/>
        <v>3.176376912907144</v>
      </c>
      <c r="O5838">
        <f t="shared" si="366"/>
        <v>0.31996151984884358</v>
      </c>
      <c r="P5838">
        <f t="shared" si="367"/>
        <v>-31.895519004201468</v>
      </c>
      <c r="Q5838" t="str">
        <f>_xlfn.IFNA(VLOOKUP(B5838&amp;A5838,[1]Countries!$A:$H,6,FALSE),"")</f>
        <v>F</v>
      </c>
      <c r="R5838" t="str">
        <f>_xlfn.IFNA(VLOOKUP(B5838&amp;A5838,[1]Countries!$A:$H,7,FALSE),"")</f>
        <v>Floating</v>
      </c>
      <c r="S5838" t="str">
        <f>_xlfn.IFNA(VLOOKUP(B5838&amp;A5838,[1]Countries!$A:$H,8,FALSE),"")</f>
        <v>Floating</v>
      </c>
    </row>
    <row r="5839" spans="1:19" x14ac:dyDescent="0.25">
      <c r="A5839" t="s">
        <v>242</v>
      </c>
      <c r="B5839">
        <v>2007</v>
      </c>
      <c r="C5839" t="s">
        <v>243</v>
      </c>
      <c r="D5839" s="1">
        <v>0.40886394855830882</v>
      </c>
      <c r="E5839" s="1">
        <v>93068291814.946609</v>
      </c>
      <c r="F5839" s="1">
        <v>50888134410.073914</v>
      </c>
      <c r="G5839" s="1">
        <v>76137222830.550232</v>
      </c>
      <c r="H5839" s="1">
        <v>14.869456364073031</v>
      </c>
      <c r="J5839" s="1">
        <v>74.222837482074155</v>
      </c>
      <c r="K5839" s="3">
        <v>53744023982.119499</v>
      </c>
      <c r="L5839" s="1">
        <v>2.8939513239657422</v>
      </c>
      <c r="M5839" t="str">
        <f t="shared" si="364"/>
        <v/>
      </c>
      <c r="N5839" s="4">
        <f t="shared" si="365"/>
        <v>2.8939513239657422</v>
      </c>
      <c r="O5839">
        <f t="shared" si="366"/>
        <v>0.34729422092157802</v>
      </c>
      <c r="P5839">
        <f t="shared" si="367"/>
        <v>-33.271152854533945</v>
      </c>
      <c r="Q5839" t="str">
        <f>_xlfn.IFNA(VLOOKUP(B5839&amp;A5839,[1]Countries!$A:$H,6,FALSE),"")</f>
        <v>F</v>
      </c>
      <c r="R5839" t="str">
        <f>_xlfn.IFNA(VLOOKUP(B5839&amp;A5839,[1]Countries!$A:$H,7,FALSE),"")</f>
        <v>Floating</v>
      </c>
      <c r="S5839" t="str">
        <f>_xlfn.IFNA(VLOOKUP(B5839&amp;A5839,[1]Countries!$A:$H,8,FALSE),"")</f>
        <v>Floating</v>
      </c>
    </row>
    <row r="5840" spans="1:19" x14ac:dyDescent="0.25">
      <c r="A5840" t="s">
        <v>242</v>
      </c>
      <c r="B5840">
        <v>2008</v>
      </c>
      <c r="C5840" t="s">
        <v>243</v>
      </c>
      <c r="D5840" s="1">
        <v>0.31223559040919979</v>
      </c>
      <c r="E5840" s="1">
        <v>104501398857.47771</v>
      </c>
      <c r="F5840" s="1">
        <v>55849686538.743233</v>
      </c>
      <c r="G5840" s="1">
        <v>87376805331.77092</v>
      </c>
      <c r="H5840" s="1">
        <v>13.37647734648189</v>
      </c>
      <c r="J5840" s="1">
        <v>76.01522595346519</v>
      </c>
      <c r="K5840" s="3">
        <v>53056323200.443916</v>
      </c>
      <c r="L5840" s="1">
        <v>2.9185857749269828</v>
      </c>
      <c r="M5840" t="str">
        <f t="shared" si="364"/>
        <v/>
      </c>
      <c r="N5840" s="4">
        <f t="shared" si="365"/>
        <v>2.9185857749269828</v>
      </c>
      <c r="O5840">
        <f t="shared" si="366"/>
        <v>0.31552591925751489</v>
      </c>
      <c r="P5840">
        <f t="shared" si="367"/>
        <v>-30.661933104722731</v>
      </c>
      <c r="Q5840" t="str">
        <f>_xlfn.IFNA(VLOOKUP(B5840&amp;A5840,[1]Countries!$A:$H,6,FALSE),"")</f>
        <v>F</v>
      </c>
      <c r="R5840" t="str">
        <f>_xlfn.IFNA(VLOOKUP(B5840&amp;A5840,[1]Countries!$A:$H,7,FALSE),"")</f>
        <v>Floating</v>
      </c>
      <c r="S5840" t="str">
        <f>_xlfn.IFNA(VLOOKUP(B5840&amp;A5840,[1]Countries!$A:$H,8,FALSE),"")</f>
        <v>Floating</v>
      </c>
    </row>
    <row r="5841" spans="1:19" x14ac:dyDescent="0.25">
      <c r="A5841" t="s">
        <v>242</v>
      </c>
      <c r="B5841">
        <v>2009</v>
      </c>
      <c r="C5841" t="s">
        <v>243</v>
      </c>
      <c r="D5841" s="1">
        <v>0.25327696494507579</v>
      </c>
      <c r="E5841" s="1">
        <v>84283396776.882462</v>
      </c>
      <c r="F5841" s="1">
        <v>51370543206.446243</v>
      </c>
      <c r="G5841" s="1">
        <v>67759441511.530983</v>
      </c>
      <c r="H5841" s="1">
        <v>11.52200462796428</v>
      </c>
      <c r="J5841" s="1">
        <v>77.835949232319521</v>
      </c>
      <c r="K5841" s="3">
        <v>50743806608.916542</v>
      </c>
      <c r="L5841" s="1">
        <v>3.2288472875195162</v>
      </c>
      <c r="M5841" t="str">
        <f t="shared" si="364"/>
        <v/>
      </c>
      <c r="N5841" s="4">
        <f t="shared" si="365"/>
        <v>3.2288472875195162</v>
      </c>
      <c r="O5841">
        <f t="shared" si="366"/>
        <v>0.28475339462395077</v>
      </c>
      <c r="P5841">
        <f t="shared" si="367"/>
        <v>-32.16620700105419</v>
      </c>
      <c r="Q5841" t="str">
        <f>_xlfn.IFNA(VLOOKUP(B5841&amp;A5841,[1]Countries!$A:$H,6,FALSE),"")</f>
        <v>F</v>
      </c>
      <c r="R5841" t="str">
        <f>_xlfn.IFNA(VLOOKUP(B5841&amp;A5841,[1]Countries!$A:$H,7,FALSE),"")</f>
        <v>Floating</v>
      </c>
      <c r="S5841" t="str">
        <f>_xlfn.IFNA(VLOOKUP(B5841&amp;A5841,[1]Countries!$A:$H,8,FALSE),"")</f>
        <v>Floating</v>
      </c>
    </row>
    <row r="5842" spans="1:19" x14ac:dyDescent="0.25">
      <c r="A5842" t="s">
        <v>242</v>
      </c>
      <c r="B5842">
        <v>2010</v>
      </c>
      <c r="C5842" t="s">
        <v>243</v>
      </c>
      <c r="D5842" s="1">
        <v>0.24722351729855269</v>
      </c>
      <c r="E5842" s="1">
        <v>92868058802.602264</v>
      </c>
      <c r="F5842" s="1">
        <v>53212476812.295677</v>
      </c>
      <c r="G5842" s="1">
        <v>75369252982.921906</v>
      </c>
      <c r="H5842" s="1">
        <v>11.42774524406655</v>
      </c>
      <c r="J5842" s="1">
        <v>78.268099815888434</v>
      </c>
      <c r="K5842" s="3">
        <v>53212476812.295677</v>
      </c>
      <c r="L5842" s="1">
        <v>3.1061463680600911</v>
      </c>
      <c r="M5842" t="str">
        <f t="shared" si="364"/>
        <v/>
      </c>
      <c r="N5842" s="4">
        <f t="shared" si="365"/>
        <v>3.1061463680600911</v>
      </c>
      <c r="O5842">
        <f t="shared" si="366"/>
        <v>0.27765973921983461</v>
      </c>
      <c r="P5842">
        <f t="shared" si="367"/>
        <v>-32.884779788406604</v>
      </c>
      <c r="Q5842" t="str">
        <f>_xlfn.IFNA(VLOOKUP(B5842&amp;A5842,[1]Countries!$A:$H,6,FALSE),"")</f>
        <v>F</v>
      </c>
      <c r="R5842" t="str">
        <f>_xlfn.IFNA(VLOOKUP(B5842&amp;A5842,[1]Countries!$A:$H,7,FALSE),"")</f>
        <v>Floating</v>
      </c>
      <c r="S5842" t="str">
        <f>_xlfn.IFNA(VLOOKUP(B5842&amp;A5842,[1]Countries!$A:$H,8,FALSE),"")</f>
        <v>Floating</v>
      </c>
    </row>
    <row r="5843" spans="1:19" x14ac:dyDescent="0.25">
      <c r="A5843" t="s">
        <v>242</v>
      </c>
      <c r="B5843">
        <v>2011</v>
      </c>
      <c r="C5843" t="s">
        <v>243</v>
      </c>
      <c r="D5843" s="1">
        <v>0.25235003664804762</v>
      </c>
      <c r="E5843" s="1">
        <v>106802035036.97929</v>
      </c>
      <c r="F5843" s="1">
        <v>60004630234.413452</v>
      </c>
      <c r="G5843" s="1">
        <v>87282705846.635956</v>
      </c>
      <c r="H5843" s="1">
        <v>11.188670468883259</v>
      </c>
      <c r="J5843" s="1">
        <v>78.306118854768329</v>
      </c>
      <c r="K5843" s="3">
        <v>54563666585.41497</v>
      </c>
      <c r="L5843" s="1">
        <v>2.9563867205803822</v>
      </c>
      <c r="M5843" t="str">
        <f t="shared" si="364"/>
        <v/>
      </c>
      <c r="N5843" s="4">
        <f t="shared" si="365"/>
        <v>2.9563867205803822</v>
      </c>
      <c r="O5843">
        <f t="shared" si="366"/>
        <v>0.27703941227717555</v>
      </c>
      <c r="P5843">
        <f t="shared" si="367"/>
        <v>-32.529704981247839</v>
      </c>
      <c r="Q5843" t="str">
        <f>_xlfn.IFNA(VLOOKUP(B5843&amp;A5843,[1]Countries!$A:$H,6,FALSE),"")</f>
        <v>F</v>
      </c>
      <c r="R5843" t="str">
        <f>_xlfn.IFNA(VLOOKUP(B5843&amp;A5843,[1]Countries!$A:$H,7,FALSE),"")</f>
        <v>Floating</v>
      </c>
      <c r="S5843" t="str">
        <f>_xlfn.IFNA(VLOOKUP(B5843&amp;A5843,[1]Countries!$A:$H,8,FALSE),"")</f>
        <v>Floating</v>
      </c>
    </row>
    <row r="5844" spans="1:19" x14ac:dyDescent="0.25">
      <c r="A5844" t="s">
        <v>242</v>
      </c>
      <c r="B5844">
        <v>2012</v>
      </c>
      <c r="C5844" t="s">
        <v>243</v>
      </c>
      <c r="D5844" s="1">
        <v>0.35933908829313138</v>
      </c>
      <c r="E5844" s="1">
        <v>105672833299.28439</v>
      </c>
      <c r="F5844" s="1">
        <v>56677961787.071663</v>
      </c>
      <c r="G5844" s="1">
        <v>88087593005.448425</v>
      </c>
      <c r="H5844" s="1">
        <v>10.670724208405881</v>
      </c>
      <c r="J5844" s="1">
        <v>78.256920239222367</v>
      </c>
      <c r="K5844" s="3">
        <v>54371319168.625343</v>
      </c>
      <c r="L5844" s="1">
        <v>2.965824673326471</v>
      </c>
      <c r="M5844" t="str">
        <f t="shared" si="364"/>
        <v/>
      </c>
      <c r="N5844" s="4">
        <f t="shared" si="365"/>
        <v>2.965824673326471</v>
      </c>
      <c r="O5844">
        <f t="shared" si="366"/>
        <v>0.2778422623112633</v>
      </c>
      <c r="P5844">
        <f t="shared" si="367"/>
        <v>-31.02659259325587</v>
      </c>
      <c r="Q5844" t="str">
        <f>_xlfn.IFNA(VLOOKUP(B5844&amp;A5844,[1]Countries!$A:$H,6,FALSE),"")</f>
        <v>F</v>
      </c>
      <c r="R5844" t="str">
        <f>_xlfn.IFNA(VLOOKUP(B5844&amp;A5844,[1]Countries!$A:$H,7,FALSE),"")</f>
        <v>Floating</v>
      </c>
      <c r="S5844" t="str">
        <f>_xlfn.IFNA(VLOOKUP(B5844&amp;A5844,[1]Countries!$A:$H,8,FALSE),"")</f>
        <v>Floating</v>
      </c>
    </row>
    <row r="5845" spans="1:19" x14ac:dyDescent="0.25">
      <c r="A5845" t="s">
        <v>242</v>
      </c>
      <c r="B5845">
        <v>2013</v>
      </c>
      <c r="C5845" t="s">
        <v>243</v>
      </c>
      <c r="D5845" s="1">
        <v>0.27688434041096299</v>
      </c>
      <c r="E5845" s="1">
        <v>117692851838.5576</v>
      </c>
      <c r="F5845" s="1">
        <v>61739352212.304901</v>
      </c>
      <c r="G5845" s="1">
        <v>97926858992.945755</v>
      </c>
      <c r="H5845" s="1">
        <v>10.90496985347818</v>
      </c>
      <c r="J5845" s="1">
        <v>78.125205915926941</v>
      </c>
      <c r="K5845" s="3">
        <v>56358248485.850983</v>
      </c>
      <c r="L5845" s="1">
        <v>3.0455926639645119</v>
      </c>
      <c r="M5845" t="str">
        <f t="shared" si="364"/>
        <v/>
      </c>
      <c r="N5845" s="4">
        <f t="shared" si="365"/>
        <v>3.0455926639645119</v>
      </c>
      <c r="O5845">
        <f t="shared" si="366"/>
        <v>0.27999662628234517</v>
      </c>
      <c r="P5845">
        <f t="shared" si="367"/>
        <v>-32.015225520413551</v>
      </c>
      <c r="Q5845" t="str">
        <f>_xlfn.IFNA(VLOOKUP(B5845&amp;A5845,[1]Countries!$A:$H,6,FALSE),"")</f>
        <v>F</v>
      </c>
      <c r="R5845" t="str">
        <f>_xlfn.IFNA(VLOOKUP(B5845&amp;A5845,[1]Countries!$A:$H,7,FALSE),"")</f>
        <v>Floating</v>
      </c>
      <c r="S5845" t="str">
        <f>_xlfn.IFNA(VLOOKUP(B5845&amp;A5845,[1]Countries!$A:$H,8,FALSE),"")</f>
        <v>Floating</v>
      </c>
    </row>
    <row r="5846" spans="1:19" x14ac:dyDescent="0.25">
      <c r="A5846" t="s">
        <v>242</v>
      </c>
      <c r="B5846">
        <v>2014</v>
      </c>
      <c r="C5846" t="s">
        <v>243</v>
      </c>
      <c r="D5846" s="1">
        <v>0.29116395052667449</v>
      </c>
      <c r="E5846" s="1">
        <v>140541484962.31049</v>
      </c>
      <c r="F5846" s="1">
        <v>66103853236.757172</v>
      </c>
      <c r="G5846" s="1">
        <v>119117216037.9368</v>
      </c>
      <c r="H5846" s="1">
        <v>10.516961272029469</v>
      </c>
      <c r="J5846" s="1">
        <v>78.296840514585327</v>
      </c>
      <c r="K5846" s="3">
        <v>58779842013.831703</v>
      </c>
      <c r="L5846" s="1">
        <v>2.8117185167282832</v>
      </c>
      <c r="M5846" t="str">
        <f t="shared" si="364"/>
        <v/>
      </c>
      <c r="N5846" s="4">
        <f t="shared" si="365"/>
        <v>2.8117185167282832</v>
      </c>
      <c r="O5846">
        <f t="shared" si="366"/>
        <v>0.27719074413190092</v>
      </c>
      <c r="P5846">
        <f t="shared" si="367"/>
        <v>-32.410015264375971</v>
      </c>
      <c r="Q5846" t="str">
        <f>_xlfn.IFNA(VLOOKUP(B5846&amp;A5846,[1]Countries!$A:$H,6,FALSE),"")</f>
        <v>F</v>
      </c>
      <c r="R5846" t="str">
        <f>_xlfn.IFNA(VLOOKUP(B5846&amp;A5846,[1]Countries!$A:$H,7,FALSE),"")</f>
        <v>Floating</v>
      </c>
      <c r="S5846" t="str">
        <f>_xlfn.IFNA(VLOOKUP(B5846&amp;A5846,[1]Countries!$A:$H,8,FALSE),"")</f>
        <v>Floating</v>
      </c>
    </row>
    <row r="5847" spans="1:19" x14ac:dyDescent="0.25">
      <c r="A5847" t="s">
        <v>242</v>
      </c>
      <c r="B5847">
        <v>2015</v>
      </c>
      <c r="C5847" t="s">
        <v>243</v>
      </c>
      <c r="D5847" s="1">
        <v>0.225689381407468</v>
      </c>
      <c r="E5847" s="1">
        <v>127728769855.9127</v>
      </c>
      <c r="F5847" s="1">
        <v>57744457954.729683</v>
      </c>
      <c r="G5847" s="1">
        <v>108077660341.34959</v>
      </c>
      <c r="H5847" s="1">
        <v>11.038115455732481</v>
      </c>
      <c r="J5847" s="1">
        <v>79.115605005111988</v>
      </c>
      <c r="K5847" s="3">
        <v>61311156256.023438</v>
      </c>
      <c r="L5847" s="1">
        <v>2.8631299474234009</v>
      </c>
      <c r="M5847" t="str">
        <f t="shared" si="364"/>
        <v/>
      </c>
      <c r="N5847" s="4">
        <f t="shared" si="365"/>
        <v>2.8631299474234009</v>
      </c>
      <c r="O5847">
        <f t="shared" si="366"/>
        <v>0.26397314402814193</v>
      </c>
      <c r="P5847">
        <f t="shared" si="367"/>
        <v>-34.031161102887353</v>
      </c>
      <c r="Q5847" t="str">
        <f>_xlfn.IFNA(VLOOKUP(B5847&amp;A5847,[1]Countries!$A:$H,6,FALSE),"")</f>
        <v>F</v>
      </c>
      <c r="R5847" t="str">
        <f>_xlfn.IFNA(VLOOKUP(B5847&amp;A5847,[1]Countries!$A:$H,7,FALSE),"")</f>
        <v>Floating</v>
      </c>
      <c r="S5847" t="str">
        <f>_xlfn.IFNA(VLOOKUP(B5847&amp;A5847,[1]Countries!$A:$H,8,FALSE),"")</f>
        <v>Floating</v>
      </c>
    </row>
    <row r="5848" spans="1:19" x14ac:dyDescent="0.25">
      <c r="A5848" t="s">
        <v>242</v>
      </c>
      <c r="B5848">
        <v>2016</v>
      </c>
      <c r="C5848" t="s">
        <v>243</v>
      </c>
      <c r="D5848" s="1">
        <v>0.21404943092355319</v>
      </c>
      <c r="E5848" s="1">
        <v>129294522288.0966</v>
      </c>
      <c r="F5848" s="1">
        <v>60691483443.122124</v>
      </c>
      <c r="G5848" s="1">
        <v>107804345192.8248</v>
      </c>
      <c r="H5848" s="1">
        <v>11.66687592939123</v>
      </c>
      <c r="J5848" s="1">
        <v>78.830009524992818</v>
      </c>
      <c r="K5848" s="3">
        <v>64115896583.487534</v>
      </c>
      <c r="L5848" s="1">
        <v>2.8295367775606279</v>
      </c>
      <c r="M5848" t="str">
        <f t="shared" si="364"/>
        <v/>
      </c>
      <c r="N5848" s="4">
        <f t="shared" si="365"/>
        <v>2.8295367775606279</v>
      </c>
      <c r="O5848">
        <f t="shared" si="366"/>
        <v>0.26855242822589409</v>
      </c>
      <c r="P5848">
        <f t="shared" si="367"/>
        <v>-35.408884205988514</v>
      </c>
      <c r="Q5848" t="str">
        <f>_xlfn.IFNA(VLOOKUP(B5848&amp;A5848,[1]Countries!$A:$H,6,FALSE),"")</f>
        <v>F</v>
      </c>
      <c r="R5848" t="str">
        <f>_xlfn.IFNA(VLOOKUP(B5848&amp;A5848,[1]Countries!$A:$H,7,FALSE),"")</f>
        <v>Floating</v>
      </c>
      <c r="S5848" t="str">
        <f>_xlfn.IFNA(VLOOKUP(B5848&amp;A5848,[1]Countries!$A:$H,8,FALSE),"")</f>
        <v>Floating</v>
      </c>
    </row>
    <row r="5849" spans="1:19" x14ac:dyDescent="0.25">
      <c r="A5849" t="s">
        <v>242</v>
      </c>
      <c r="B5849">
        <v>2017</v>
      </c>
      <c r="C5849" t="s">
        <v>243</v>
      </c>
      <c r="D5849" s="1">
        <v>0.24458493316047281</v>
      </c>
      <c r="E5849" s="1">
        <v>139673621373.77789</v>
      </c>
      <c r="F5849" s="1">
        <v>64181944722.728348</v>
      </c>
      <c r="G5849" s="1">
        <v>117105163751.9343</v>
      </c>
      <c r="H5849" s="1">
        <v>11.243961479989579</v>
      </c>
      <c r="J5849" s="1">
        <v>79.331952704579493</v>
      </c>
      <c r="K5849" s="3">
        <v>65270740381.64283</v>
      </c>
      <c r="L5849" s="1">
        <v>2.934271609711864</v>
      </c>
      <c r="M5849" t="str">
        <f t="shared" si="364"/>
        <v/>
      </c>
      <c r="N5849" s="4">
        <f t="shared" si="365"/>
        <v>2.934271609711864</v>
      </c>
      <c r="O5849">
        <f t="shared" si="366"/>
        <v>0.26052613847014799</v>
      </c>
      <c r="P5849">
        <f t="shared" si="367"/>
        <v>-35.163249912948764</v>
      </c>
      <c r="Q5849" t="str">
        <f>_xlfn.IFNA(VLOOKUP(B5849&amp;A5849,[1]Countries!$A:$H,6,FALSE),"")</f>
        <v>F</v>
      </c>
      <c r="R5849" t="str">
        <f>_xlfn.IFNA(VLOOKUP(B5849&amp;A5849,[1]Countries!$A:$H,7,FALSE),"")</f>
        <v>Floating</v>
      </c>
      <c r="S5849" t="str">
        <f>_xlfn.IFNA(VLOOKUP(B5849&amp;A5849,[1]Countries!$A:$H,8,FALSE),"")</f>
        <v>Floating</v>
      </c>
    </row>
    <row r="5850" spans="1:19" x14ac:dyDescent="0.25">
      <c r="A5850" t="s">
        <v>242</v>
      </c>
      <c r="B5850">
        <v>2018</v>
      </c>
      <c r="C5850" t="s">
        <v>243</v>
      </c>
      <c r="D5850" s="1">
        <v>0.2272023274342522</v>
      </c>
      <c r="E5850" s="1">
        <v>150037588522.89639</v>
      </c>
      <c r="F5850" s="1">
        <v>70919958015.524658</v>
      </c>
      <c r="G5850" s="1">
        <v>124495937451.5834</v>
      </c>
      <c r="H5850" s="1">
        <v>11.771161053815691</v>
      </c>
      <c r="J5850" s="1">
        <v>78.551022576992807</v>
      </c>
      <c r="K5850" s="3">
        <v>67301206244.263489</v>
      </c>
      <c r="L5850" s="1">
        <v>2.9091383715330692</v>
      </c>
      <c r="M5850" t="str">
        <f t="shared" si="364"/>
        <v/>
      </c>
      <c r="N5850" s="4">
        <f t="shared" si="365"/>
        <v>2.9091383715330692</v>
      </c>
      <c r="O5850">
        <f t="shared" si="366"/>
        <v>0.2730579019768164</v>
      </c>
      <c r="P5850">
        <f t="shared" si="367"/>
        <v>-36.014757743824127</v>
      </c>
      <c r="Q5850" t="str">
        <f>_xlfn.IFNA(VLOOKUP(B5850&amp;A5850,[1]Countries!$A:$H,6,FALSE),"")</f>
        <v>F</v>
      </c>
      <c r="R5850" t="str">
        <f>_xlfn.IFNA(VLOOKUP(B5850&amp;A5850,[1]Countries!$A:$H,7,FALSE),"")</f>
        <v>Floating</v>
      </c>
      <c r="S5850" t="str">
        <f>_xlfn.IFNA(VLOOKUP(B5850&amp;A5850,[1]Countries!$A:$H,8,FALSE),"")</f>
        <v>Floating</v>
      </c>
    </row>
    <row r="5851" spans="1:19" x14ac:dyDescent="0.25">
      <c r="A5851" t="s">
        <v>242</v>
      </c>
      <c r="B5851">
        <v>2019</v>
      </c>
      <c r="C5851" t="s">
        <v>243</v>
      </c>
      <c r="D5851" s="1">
        <v>0.22657320787521501</v>
      </c>
      <c r="E5851" s="1">
        <v>148433473912.42331</v>
      </c>
      <c r="F5851" s="1">
        <v>71104919108.141068</v>
      </c>
      <c r="G5851" s="1">
        <v>122843607598.2272</v>
      </c>
      <c r="H5851" s="1">
        <v>11.31715941549273</v>
      </c>
      <c r="J5851" s="1">
        <v>79.158158619225134</v>
      </c>
      <c r="K5851" s="3">
        <v>68847100930.186386</v>
      </c>
      <c r="L5851" s="1">
        <v>2.8211429991782788</v>
      </c>
      <c r="M5851" t="str">
        <f t="shared" si="364"/>
        <v/>
      </c>
      <c r="N5851" s="4">
        <f t="shared" si="365"/>
        <v>2.8211429991782788</v>
      </c>
      <c r="O5851">
        <f t="shared" si="366"/>
        <v>0.26329366099874146</v>
      </c>
      <c r="P5851">
        <f t="shared" si="367"/>
        <v>-35.988883237849329</v>
      </c>
      <c r="Q5851" t="str">
        <f>_xlfn.IFNA(VLOOKUP(B5851&amp;A5851,[1]Countries!$A:$H,6,FALSE),"")</f>
        <v/>
      </c>
      <c r="R5851" t="str">
        <f>_xlfn.IFNA(VLOOKUP(B5851&amp;A5851,[1]Countries!$A:$H,7,FALSE),"")</f>
        <v/>
      </c>
      <c r="S5851" t="str">
        <f>_xlfn.IFNA(VLOOKUP(B5851&amp;A5851,[1]Countries!$A:$H,8,FALSE),"")</f>
        <v/>
      </c>
    </row>
    <row r="5852" spans="1:19" x14ac:dyDescent="0.25">
      <c r="A5852" t="s">
        <v>244</v>
      </c>
      <c r="B5852">
        <v>1970</v>
      </c>
      <c r="C5852" t="s">
        <v>245</v>
      </c>
      <c r="I5852" s="1">
        <v>209999.99344348899</v>
      </c>
      <c r="M5852" t="str">
        <f t="shared" si="364"/>
        <v/>
      </c>
      <c r="N5852" s="4" t="str">
        <f t="shared" si="365"/>
        <v/>
      </c>
      <c r="O5852" t="str">
        <f t="shared" si="366"/>
        <v/>
      </c>
      <c r="P5852" t="str">
        <f t="shared" si="367"/>
        <v/>
      </c>
      <c r="Q5852" t="str">
        <f>_xlfn.IFNA(VLOOKUP(B5852&amp;A5852,[1]Countries!$A:$H,6,FALSE),"")</f>
        <v/>
      </c>
      <c r="R5852" t="str">
        <f>_xlfn.IFNA(VLOOKUP(B5852&amp;A5852,[1]Countries!$A:$H,7,FALSE),"")</f>
        <v/>
      </c>
      <c r="S5852" t="str">
        <f>_xlfn.IFNA(VLOOKUP(B5852&amp;A5852,[1]Countries!$A:$H,8,FALSE),"")</f>
        <v/>
      </c>
    </row>
    <row r="5853" spans="1:19" x14ac:dyDescent="0.25">
      <c r="A5853" t="s">
        <v>244</v>
      </c>
      <c r="B5853">
        <v>1971</v>
      </c>
      <c r="C5853" t="s">
        <v>245</v>
      </c>
      <c r="I5853" s="1">
        <v>239999.994635582</v>
      </c>
      <c r="M5853" t="str">
        <f t="shared" si="364"/>
        <v/>
      </c>
      <c r="N5853" s="4" t="str">
        <f t="shared" si="365"/>
        <v/>
      </c>
      <c r="O5853" t="str">
        <f t="shared" si="366"/>
        <v/>
      </c>
      <c r="P5853" t="str">
        <f t="shared" si="367"/>
        <v/>
      </c>
      <c r="Q5853" t="str">
        <f>_xlfn.IFNA(VLOOKUP(B5853&amp;A5853,[1]Countries!$A:$H,6,FALSE),"")</f>
        <v/>
      </c>
      <c r="R5853" t="str">
        <f>_xlfn.IFNA(VLOOKUP(B5853&amp;A5853,[1]Countries!$A:$H,7,FALSE),"")</f>
        <v/>
      </c>
      <c r="S5853" t="str">
        <f>_xlfn.IFNA(VLOOKUP(B5853&amp;A5853,[1]Countries!$A:$H,8,FALSE),"")</f>
        <v/>
      </c>
    </row>
    <row r="5854" spans="1:19" x14ac:dyDescent="0.25">
      <c r="A5854" t="s">
        <v>244</v>
      </c>
      <c r="B5854">
        <v>1972</v>
      </c>
      <c r="C5854" t="s">
        <v>245</v>
      </c>
      <c r="I5854" s="1">
        <v>90000.003576278701</v>
      </c>
      <c r="M5854" t="str">
        <f t="shared" si="364"/>
        <v/>
      </c>
      <c r="N5854" s="4" t="str">
        <f t="shared" si="365"/>
        <v/>
      </c>
      <c r="O5854" t="str">
        <f t="shared" si="366"/>
        <v/>
      </c>
      <c r="P5854" t="str">
        <f t="shared" si="367"/>
        <v/>
      </c>
      <c r="Q5854" t="str">
        <f>_xlfn.IFNA(VLOOKUP(B5854&amp;A5854,[1]Countries!$A:$H,6,FALSE),"")</f>
        <v/>
      </c>
      <c r="R5854" t="str">
        <f>_xlfn.IFNA(VLOOKUP(B5854&amp;A5854,[1]Countries!$A:$H,7,FALSE),"")</f>
        <v/>
      </c>
      <c r="S5854" t="str">
        <f>_xlfn.IFNA(VLOOKUP(B5854&amp;A5854,[1]Countries!$A:$H,8,FALSE),"")</f>
        <v/>
      </c>
    </row>
    <row r="5855" spans="1:19" x14ac:dyDescent="0.25">
      <c r="A5855" t="s">
        <v>244</v>
      </c>
      <c r="B5855">
        <v>1973</v>
      </c>
      <c r="C5855" t="s">
        <v>245</v>
      </c>
      <c r="I5855" s="1">
        <v>119999.997317791</v>
      </c>
      <c r="M5855" t="str">
        <f t="shared" si="364"/>
        <v/>
      </c>
      <c r="N5855" s="4" t="str">
        <f t="shared" si="365"/>
        <v/>
      </c>
      <c r="O5855" t="str">
        <f t="shared" si="366"/>
        <v/>
      </c>
      <c r="P5855" t="str">
        <f t="shared" si="367"/>
        <v/>
      </c>
      <c r="Q5855" t="str">
        <f>_xlfn.IFNA(VLOOKUP(B5855&amp;A5855,[1]Countries!$A:$H,6,FALSE),"")</f>
        <v/>
      </c>
      <c r="R5855" t="str">
        <f>_xlfn.IFNA(VLOOKUP(B5855&amp;A5855,[1]Countries!$A:$H,7,FALSE),"")</f>
        <v/>
      </c>
      <c r="S5855" t="str">
        <f>_xlfn.IFNA(VLOOKUP(B5855&amp;A5855,[1]Countries!$A:$H,8,FALSE),"")</f>
        <v/>
      </c>
    </row>
    <row r="5856" spans="1:19" x14ac:dyDescent="0.25">
      <c r="A5856" t="s">
        <v>244</v>
      </c>
      <c r="B5856">
        <v>1974</v>
      </c>
      <c r="C5856" t="s">
        <v>245</v>
      </c>
      <c r="I5856" s="1">
        <v>29999.999329447699</v>
      </c>
      <c r="M5856" t="str">
        <f t="shared" si="364"/>
        <v/>
      </c>
      <c r="N5856" s="4" t="str">
        <f t="shared" si="365"/>
        <v/>
      </c>
      <c r="O5856" t="str">
        <f t="shared" si="366"/>
        <v/>
      </c>
      <c r="P5856" t="str">
        <f t="shared" si="367"/>
        <v/>
      </c>
      <c r="Q5856" t="str">
        <f>_xlfn.IFNA(VLOOKUP(B5856&amp;A5856,[1]Countries!$A:$H,6,FALSE),"")</f>
        <v/>
      </c>
      <c r="R5856" t="str">
        <f>_xlfn.IFNA(VLOOKUP(B5856&amp;A5856,[1]Countries!$A:$H,7,FALSE),"")</f>
        <v/>
      </c>
      <c r="S5856" t="str">
        <f>_xlfn.IFNA(VLOOKUP(B5856&amp;A5856,[1]Countries!$A:$H,8,FALSE),"")</f>
        <v/>
      </c>
    </row>
    <row r="5857" spans="1:19" x14ac:dyDescent="0.25">
      <c r="A5857" t="s">
        <v>244</v>
      </c>
      <c r="B5857">
        <v>1975</v>
      </c>
      <c r="C5857" t="s">
        <v>245</v>
      </c>
      <c r="I5857" s="1">
        <v>19999.999552965201</v>
      </c>
      <c r="M5857" t="str">
        <f t="shared" si="364"/>
        <v/>
      </c>
      <c r="N5857" s="4" t="str">
        <f t="shared" si="365"/>
        <v/>
      </c>
      <c r="O5857" t="str">
        <f t="shared" si="366"/>
        <v/>
      </c>
      <c r="P5857" t="str">
        <f t="shared" si="367"/>
        <v/>
      </c>
      <c r="Q5857" t="str">
        <f>_xlfn.IFNA(VLOOKUP(B5857&amp;A5857,[1]Countries!$A:$H,6,FALSE),"")</f>
        <v/>
      </c>
      <c r="R5857" t="str">
        <f>_xlfn.IFNA(VLOOKUP(B5857&amp;A5857,[1]Countries!$A:$H,7,FALSE),"")</f>
        <v/>
      </c>
      <c r="S5857" t="str">
        <f>_xlfn.IFNA(VLOOKUP(B5857&amp;A5857,[1]Countries!$A:$H,8,FALSE),"")</f>
        <v/>
      </c>
    </row>
    <row r="5858" spans="1:19" x14ac:dyDescent="0.25">
      <c r="A5858" t="s">
        <v>244</v>
      </c>
      <c r="B5858">
        <v>1976</v>
      </c>
      <c r="C5858" t="s">
        <v>245</v>
      </c>
      <c r="M5858" t="str">
        <f t="shared" si="364"/>
        <v/>
      </c>
      <c r="N5858" s="4" t="str">
        <f t="shared" si="365"/>
        <v/>
      </c>
      <c r="O5858" t="str">
        <f t="shared" si="366"/>
        <v/>
      </c>
      <c r="P5858" t="str">
        <f t="shared" si="367"/>
        <v/>
      </c>
      <c r="Q5858" t="str">
        <f>_xlfn.IFNA(VLOOKUP(B5858&amp;A5858,[1]Countries!$A:$H,6,FALSE),"")</f>
        <v/>
      </c>
      <c r="R5858" t="str">
        <f>_xlfn.IFNA(VLOOKUP(B5858&amp;A5858,[1]Countries!$A:$H,7,FALSE),"")</f>
        <v/>
      </c>
      <c r="S5858" t="str">
        <f>_xlfn.IFNA(VLOOKUP(B5858&amp;A5858,[1]Countries!$A:$H,8,FALSE),"")</f>
        <v/>
      </c>
    </row>
    <row r="5859" spans="1:19" x14ac:dyDescent="0.25">
      <c r="A5859" t="s">
        <v>244</v>
      </c>
      <c r="B5859">
        <v>1977</v>
      </c>
      <c r="C5859" t="s">
        <v>245</v>
      </c>
      <c r="M5859" t="str">
        <f t="shared" si="364"/>
        <v/>
      </c>
      <c r="N5859" s="4" t="str">
        <f t="shared" si="365"/>
        <v/>
      </c>
      <c r="O5859" t="str">
        <f t="shared" si="366"/>
        <v/>
      </c>
      <c r="P5859" t="str">
        <f t="shared" si="367"/>
        <v/>
      </c>
      <c r="Q5859" t="str">
        <f>_xlfn.IFNA(VLOOKUP(B5859&amp;A5859,[1]Countries!$A:$H,6,FALSE),"")</f>
        <v/>
      </c>
      <c r="R5859" t="str">
        <f>_xlfn.IFNA(VLOOKUP(B5859&amp;A5859,[1]Countries!$A:$H,7,FALSE),"")</f>
        <v/>
      </c>
      <c r="S5859" t="str">
        <f>_xlfn.IFNA(VLOOKUP(B5859&amp;A5859,[1]Countries!$A:$H,8,FALSE),"")</f>
        <v/>
      </c>
    </row>
    <row r="5860" spans="1:19" x14ac:dyDescent="0.25">
      <c r="A5860" t="s">
        <v>244</v>
      </c>
      <c r="B5860">
        <v>1978</v>
      </c>
      <c r="C5860" t="s">
        <v>245</v>
      </c>
      <c r="M5860" t="str">
        <f t="shared" si="364"/>
        <v/>
      </c>
      <c r="N5860" s="4" t="str">
        <f t="shared" si="365"/>
        <v/>
      </c>
      <c r="O5860" t="str">
        <f t="shared" si="366"/>
        <v/>
      </c>
      <c r="P5860" t="str">
        <f t="shared" si="367"/>
        <v/>
      </c>
      <c r="Q5860" t="str">
        <f>_xlfn.IFNA(VLOOKUP(B5860&amp;A5860,[1]Countries!$A:$H,6,FALSE),"")</f>
        <v/>
      </c>
      <c r="R5860" t="str">
        <f>_xlfn.IFNA(VLOOKUP(B5860&amp;A5860,[1]Countries!$A:$H,7,FALSE),"")</f>
        <v/>
      </c>
      <c r="S5860" t="str">
        <f>_xlfn.IFNA(VLOOKUP(B5860&amp;A5860,[1]Countries!$A:$H,8,FALSE),"")</f>
        <v/>
      </c>
    </row>
    <row r="5861" spans="1:19" x14ac:dyDescent="0.25">
      <c r="A5861" t="s">
        <v>244</v>
      </c>
      <c r="B5861">
        <v>1979</v>
      </c>
      <c r="C5861" t="s">
        <v>245</v>
      </c>
      <c r="I5861" s="1">
        <v>19999.999552965201</v>
      </c>
      <c r="M5861" t="str">
        <f t="shared" si="364"/>
        <v/>
      </c>
      <c r="N5861" s="4" t="str">
        <f t="shared" si="365"/>
        <v/>
      </c>
      <c r="O5861" t="str">
        <f t="shared" si="366"/>
        <v/>
      </c>
      <c r="P5861" t="str">
        <f t="shared" si="367"/>
        <v/>
      </c>
      <c r="Q5861" t="str">
        <f>_xlfn.IFNA(VLOOKUP(B5861&amp;A5861,[1]Countries!$A:$H,6,FALSE),"")</f>
        <v/>
      </c>
      <c r="R5861" t="str">
        <f>_xlfn.IFNA(VLOOKUP(B5861&amp;A5861,[1]Countries!$A:$H,7,FALSE),"")</f>
        <v/>
      </c>
      <c r="S5861" t="str">
        <f>_xlfn.IFNA(VLOOKUP(B5861&amp;A5861,[1]Countries!$A:$H,8,FALSE),"")</f>
        <v/>
      </c>
    </row>
    <row r="5862" spans="1:19" x14ac:dyDescent="0.25">
      <c r="A5862" t="s">
        <v>244</v>
      </c>
      <c r="B5862">
        <v>1980</v>
      </c>
      <c r="C5862" t="s">
        <v>245</v>
      </c>
      <c r="I5862" s="1">
        <v>4429999.8283386203</v>
      </c>
      <c r="M5862" t="str">
        <f t="shared" si="364"/>
        <v/>
      </c>
      <c r="N5862" s="4" t="str">
        <f t="shared" si="365"/>
        <v/>
      </c>
      <c r="O5862" t="str">
        <f t="shared" si="366"/>
        <v/>
      </c>
      <c r="P5862" t="str">
        <f t="shared" si="367"/>
        <v/>
      </c>
      <c r="Q5862" t="str">
        <f>_xlfn.IFNA(VLOOKUP(B5862&amp;A5862,[1]Countries!$A:$H,6,FALSE),"")</f>
        <v/>
      </c>
      <c r="R5862" t="str">
        <f>_xlfn.IFNA(VLOOKUP(B5862&amp;A5862,[1]Countries!$A:$H,7,FALSE),"")</f>
        <v/>
      </c>
      <c r="S5862" t="str">
        <f>_xlfn.IFNA(VLOOKUP(B5862&amp;A5862,[1]Countries!$A:$H,8,FALSE),"")</f>
        <v/>
      </c>
    </row>
    <row r="5863" spans="1:19" x14ac:dyDescent="0.25">
      <c r="A5863" t="s">
        <v>244</v>
      </c>
      <c r="B5863">
        <v>1981</v>
      </c>
      <c r="C5863" t="s">
        <v>245</v>
      </c>
      <c r="I5863" s="1">
        <v>9999.9997764825803</v>
      </c>
      <c r="M5863" t="str">
        <f t="shared" si="364"/>
        <v/>
      </c>
      <c r="N5863" s="4" t="str">
        <f t="shared" si="365"/>
        <v/>
      </c>
      <c r="O5863" t="str">
        <f t="shared" si="366"/>
        <v/>
      </c>
      <c r="P5863" t="str">
        <f t="shared" si="367"/>
        <v/>
      </c>
      <c r="Q5863" t="str">
        <f>_xlfn.IFNA(VLOOKUP(B5863&amp;A5863,[1]Countries!$A:$H,6,FALSE),"")</f>
        <v/>
      </c>
      <c r="R5863" t="str">
        <f>_xlfn.IFNA(VLOOKUP(B5863&amp;A5863,[1]Countries!$A:$H,7,FALSE),"")</f>
        <v/>
      </c>
      <c r="S5863" t="str">
        <f>_xlfn.IFNA(VLOOKUP(B5863&amp;A5863,[1]Countries!$A:$H,8,FALSE),"")</f>
        <v/>
      </c>
    </row>
    <row r="5864" spans="1:19" x14ac:dyDescent="0.25">
      <c r="A5864" t="s">
        <v>244</v>
      </c>
      <c r="B5864">
        <v>1982</v>
      </c>
      <c r="C5864" t="s">
        <v>245</v>
      </c>
      <c r="E5864" s="1">
        <v>1263130842.6226349</v>
      </c>
      <c r="F5864" s="1">
        <v>1130457130.0073891</v>
      </c>
      <c r="G5864" s="1">
        <v>1137203250.9878249</v>
      </c>
      <c r="I5864" s="1">
        <v>720000.02861022903</v>
      </c>
      <c r="K5864" s="3">
        <v>4132227737.1588521</v>
      </c>
      <c r="M5864">
        <f t="shared" si="364"/>
        <v>6.36910511242052E-2</v>
      </c>
      <c r="N5864" s="4">
        <f t="shared" si="365"/>
        <v>6.36910511242052E-2</v>
      </c>
      <c r="O5864" t="str">
        <f t="shared" si="366"/>
        <v/>
      </c>
      <c r="P5864">
        <f t="shared" si="367"/>
        <v>-11.139528275078142</v>
      </c>
      <c r="Q5864" t="str">
        <f>_xlfn.IFNA(VLOOKUP(B5864&amp;A5864,[1]Countries!$A:$H,6,FALSE),"")</f>
        <v/>
      </c>
      <c r="R5864" t="str">
        <f>_xlfn.IFNA(VLOOKUP(B5864&amp;A5864,[1]Countries!$A:$H,7,FALSE),"")</f>
        <v/>
      </c>
      <c r="S5864" t="str">
        <f>_xlfn.IFNA(VLOOKUP(B5864&amp;A5864,[1]Countries!$A:$H,8,FALSE),"")</f>
        <v/>
      </c>
    </row>
    <row r="5865" spans="1:19" x14ac:dyDescent="0.25">
      <c r="A5865" t="s">
        <v>244</v>
      </c>
      <c r="B5865">
        <v>1983</v>
      </c>
      <c r="C5865" t="s">
        <v>245</v>
      </c>
      <c r="E5865" s="1">
        <v>1274081616.248225</v>
      </c>
      <c r="F5865" s="1">
        <v>1121486562.52512</v>
      </c>
      <c r="G5865" s="1">
        <v>1152434286.3267331</v>
      </c>
      <c r="I5865" s="1">
        <v>560000.00238418602</v>
      </c>
      <c r="K5865" s="3">
        <v>4546442280.0279741</v>
      </c>
      <c r="M5865">
        <f t="shared" si="364"/>
        <v>4.9933723782057592E-2</v>
      </c>
      <c r="N5865" s="4">
        <f t="shared" si="365"/>
        <v>4.9933723782057592E-2</v>
      </c>
      <c r="O5865" t="str">
        <f t="shared" si="366"/>
        <v/>
      </c>
      <c r="P5865">
        <f t="shared" si="367"/>
        <v>-10.846971687970369</v>
      </c>
      <c r="Q5865" t="str">
        <f>_xlfn.IFNA(VLOOKUP(B5865&amp;A5865,[1]Countries!$A:$H,6,FALSE),"")</f>
        <v/>
      </c>
      <c r="R5865" t="str">
        <f>_xlfn.IFNA(VLOOKUP(B5865&amp;A5865,[1]Countries!$A:$H,7,FALSE),"")</f>
        <v/>
      </c>
      <c r="S5865" t="str">
        <f>_xlfn.IFNA(VLOOKUP(B5865&amp;A5865,[1]Countries!$A:$H,8,FALSE),"")</f>
        <v/>
      </c>
    </row>
    <row r="5866" spans="1:19" x14ac:dyDescent="0.25">
      <c r="A5866" t="s">
        <v>244</v>
      </c>
      <c r="B5866">
        <v>1984</v>
      </c>
      <c r="C5866" t="s">
        <v>245</v>
      </c>
      <c r="E5866" s="1">
        <v>1491151653.931354</v>
      </c>
      <c r="F5866" s="1">
        <v>1292281653.6824551</v>
      </c>
      <c r="G5866" s="1">
        <v>1266769544.7644179</v>
      </c>
      <c r="I5866" s="1">
        <v>449999.98807907099</v>
      </c>
      <c r="K5866" s="3">
        <v>4931076229.8918686</v>
      </c>
      <c r="M5866">
        <f t="shared" si="364"/>
        <v>3.482212927783674E-2</v>
      </c>
      <c r="N5866" s="4">
        <f t="shared" si="365"/>
        <v>3.482212927783674E-2</v>
      </c>
      <c r="O5866" t="str">
        <f t="shared" si="366"/>
        <v/>
      </c>
      <c r="P5866">
        <f t="shared" si="367"/>
        <v>-17.363251155624027</v>
      </c>
      <c r="Q5866" t="str">
        <f>_xlfn.IFNA(VLOOKUP(B5866&amp;A5866,[1]Countries!$A:$H,6,FALSE),"")</f>
        <v/>
      </c>
      <c r="R5866" t="str">
        <f>_xlfn.IFNA(VLOOKUP(B5866&amp;A5866,[1]Countries!$A:$H,7,FALSE),"")</f>
        <v/>
      </c>
      <c r="S5866" t="str">
        <f>_xlfn.IFNA(VLOOKUP(B5866&amp;A5866,[1]Countries!$A:$H,8,FALSE),"")</f>
        <v/>
      </c>
    </row>
    <row r="5867" spans="1:19" x14ac:dyDescent="0.25">
      <c r="A5867" t="s">
        <v>244</v>
      </c>
      <c r="B5867">
        <v>1985</v>
      </c>
      <c r="C5867" t="s">
        <v>245</v>
      </c>
      <c r="E5867" s="1">
        <v>1442091313.6970551</v>
      </c>
      <c r="F5867" s="1">
        <v>1348827324.0986149</v>
      </c>
      <c r="G5867" s="1">
        <v>1256813522.0283041</v>
      </c>
      <c r="I5867" s="1">
        <v>419999.98688697797</v>
      </c>
      <c r="K5867" s="3">
        <v>4967124882.5921173</v>
      </c>
      <c r="M5867">
        <f t="shared" si="364"/>
        <v>3.1138158264079698E-2</v>
      </c>
      <c r="N5867" s="4">
        <f t="shared" si="365"/>
        <v>3.1138158264079698E-2</v>
      </c>
      <c r="O5867" t="str">
        <f t="shared" si="366"/>
        <v/>
      </c>
      <c r="P5867">
        <f t="shared" si="367"/>
        <v>-13.736212809342899</v>
      </c>
      <c r="Q5867" t="str">
        <f>_xlfn.IFNA(VLOOKUP(B5867&amp;A5867,[1]Countries!$A:$H,6,FALSE),"")</f>
        <v/>
      </c>
      <c r="R5867" t="str">
        <f>_xlfn.IFNA(VLOOKUP(B5867&amp;A5867,[1]Countries!$A:$H,7,FALSE),"")</f>
        <v/>
      </c>
      <c r="S5867" t="str">
        <f>_xlfn.IFNA(VLOOKUP(B5867&amp;A5867,[1]Countries!$A:$H,8,FALSE),"")</f>
        <v/>
      </c>
    </row>
    <row r="5868" spans="1:19" x14ac:dyDescent="0.25">
      <c r="A5868" t="s">
        <v>244</v>
      </c>
      <c r="B5868">
        <v>1986</v>
      </c>
      <c r="C5868" t="s">
        <v>245</v>
      </c>
      <c r="E5868" s="1">
        <v>1661258922.7774169</v>
      </c>
      <c r="F5868" s="1">
        <v>1517496131.3832181</v>
      </c>
      <c r="G5868" s="1">
        <v>1480432286.7269011</v>
      </c>
      <c r="I5868" s="1">
        <v>360000.01430511498</v>
      </c>
      <c r="K5868" s="3">
        <v>5299669391.7121115</v>
      </c>
      <c r="M5868">
        <f t="shared" si="364"/>
        <v>2.3723290416363049E-2</v>
      </c>
      <c r="N5868" s="4">
        <f t="shared" si="365"/>
        <v>2.3723290416363049E-2</v>
      </c>
      <c r="O5868" t="str">
        <f t="shared" si="366"/>
        <v/>
      </c>
      <c r="P5868">
        <f t="shared" si="367"/>
        <v>-11.91611842105258</v>
      </c>
      <c r="Q5868" t="str">
        <f>_xlfn.IFNA(VLOOKUP(B5868&amp;A5868,[1]Countries!$A:$H,6,FALSE),"")</f>
        <v/>
      </c>
      <c r="R5868" t="str">
        <f>_xlfn.IFNA(VLOOKUP(B5868&amp;A5868,[1]Countries!$A:$H,7,FALSE),"")</f>
        <v/>
      </c>
      <c r="S5868" t="str">
        <f>_xlfn.IFNA(VLOOKUP(B5868&amp;A5868,[1]Countries!$A:$H,8,FALSE),"")</f>
        <v/>
      </c>
    </row>
    <row r="5869" spans="1:19" x14ac:dyDescent="0.25">
      <c r="A5869" t="s">
        <v>244</v>
      </c>
      <c r="B5869">
        <v>1987</v>
      </c>
      <c r="C5869" t="s">
        <v>245</v>
      </c>
      <c r="E5869" s="1">
        <v>2159229943.3194342</v>
      </c>
      <c r="F5869" s="1">
        <v>1941246972.4587381</v>
      </c>
      <c r="G5869" s="1">
        <v>1796798921.3213811</v>
      </c>
      <c r="I5869" s="1">
        <v>140000.00059604601</v>
      </c>
      <c r="K5869" s="3">
        <v>6057208543.1929293</v>
      </c>
      <c r="M5869">
        <f t="shared" si="364"/>
        <v>7.2118593142594979E-3</v>
      </c>
      <c r="N5869" s="4">
        <f t="shared" si="365"/>
        <v>7.2118593142594979E-3</v>
      </c>
      <c r="O5869" t="str">
        <f t="shared" si="366"/>
        <v/>
      </c>
      <c r="P5869">
        <f t="shared" si="367"/>
        <v>-18.670010933179018</v>
      </c>
      <c r="Q5869" t="str">
        <f>_xlfn.IFNA(VLOOKUP(B5869&amp;A5869,[1]Countries!$A:$H,6,FALSE),"")</f>
        <v/>
      </c>
      <c r="R5869" t="str">
        <f>_xlfn.IFNA(VLOOKUP(B5869&amp;A5869,[1]Countries!$A:$H,7,FALSE),"")</f>
        <v/>
      </c>
      <c r="S5869" t="str">
        <f>_xlfn.IFNA(VLOOKUP(B5869&amp;A5869,[1]Countries!$A:$H,8,FALSE),"")</f>
        <v/>
      </c>
    </row>
    <row r="5870" spans="1:19" x14ac:dyDescent="0.25">
      <c r="A5870" t="s">
        <v>244</v>
      </c>
      <c r="B5870">
        <v>1988</v>
      </c>
      <c r="C5870" t="s">
        <v>245</v>
      </c>
      <c r="E5870" s="1">
        <v>2430415640.6238341</v>
      </c>
      <c r="F5870" s="1">
        <v>2269233639.2806511</v>
      </c>
      <c r="G5870" s="1">
        <v>2049473919.8567269</v>
      </c>
      <c r="I5870" s="1">
        <v>349999.99403953599</v>
      </c>
      <c r="K5870" s="3">
        <v>6530325549.6847057</v>
      </c>
      <c r="M5870">
        <f t="shared" si="364"/>
        <v>1.5423709043485107E-2</v>
      </c>
      <c r="N5870" s="4">
        <f t="shared" si="365"/>
        <v>1.5423709043485107E-2</v>
      </c>
      <c r="O5870" t="str">
        <f t="shared" si="366"/>
        <v/>
      </c>
      <c r="P5870">
        <f t="shared" si="367"/>
        <v>-16.787241039131874</v>
      </c>
      <c r="Q5870" t="str">
        <f>_xlfn.IFNA(VLOOKUP(B5870&amp;A5870,[1]Countries!$A:$H,6,FALSE),"")</f>
        <v/>
      </c>
      <c r="R5870" t="str">
        <f>_xlfn.IFNA(VLOOKUP(B5870&amp;A5870,[1]Countries!$A:$H,7,FALSE),"")</f>
        <v/>
      </c>
      <c r="S5870" t="str">
        <f>_xlfn.IFNA(VLOOKUP(B5870&amp;A5870,[1]Countries!$A:$H,8,FALSE),"")</f>
        <v/>
      </c>
    </row>
    <row r="5871" spans="1:19" x14ac:dyDescent="0.25">
      <c r="A5871" t="s">
        <v>244</v>
      </c>
      <c r="B5871">
        <v>1989</v>
      </c>
      <c r="C5871" t="s">
        <v>245</v>
      </c>
      <c r="E5871" s="1">
        <v>2822912906.5584588</v>
      </c>
      <c r="F5871" s="1">
        <v>2683254708.1741128</v>
      </c>
      <c r="G5871" s="1">
        <v>2344564906.2099361</v>
      </c>
      <c r="I5871" s="1">
        <v>330000.01311302203</v>
      </c>
      <c r="K5871" s="3">
        <v>6858471778.2120867</v>
      </c>
      <c r="M5871">
        <f t="shared" si="364"/>
        <v>1.2298497496630827E-2</v>
      </c>
      <c r="N5871" s="4">
        <f t="shared" si="365"/>
        <v>1.2298497496630827E-2</v>
      </c>
      <c r="O5871" t="str">
        <f t="shared" si="366"/>
        <v/>
      </c>
      <c r="P5871">
        <f t="shared" si="367"/>
        <v>-17.827155912232666</v>
      </c>
      <c r="Q5871" t="str">
        <f>_xlfn.IFNA(VLOOKUP(B5871&amp;A5871,[1]Countries!$A:$H,6,FALSE),"")</f>
        <v/>
      </c>
      <c r="R5871" t="str">
        <f>_xlfn.IFNA(VLOOKUP(B5871&amp;A5871,[1]Countries!$A:$H,7,FALSE),"")</f>
        <v/>
      </c>
      <c r="S5871" t="str">
        <f>_xlfn.IFNA(VLOOKUP(B5871&amp;A5871,[1]Countries!$A:$H,8,FALSE),"")</f>
        <v/>
      </c>
    </row>
    <row r="5872" spans="1:19" x14ac:dyDescent="0.25">
      <c r="A5872" t="s">
        <v>244</v>
      </c>
      <c r="B5872">
        <v>1990</v>
      </c>
      <c r="C5872" t="s">
        <v>245</v>
      </c>
      <c r="E5872" s="1">
        <v>3189751901.2591939</v>
      </c>
      <c r="F5872" s="1">
        <v>3220920084.7774591</v>
      </c>
      <c r="G5872" s="1">
        <v>2513152973.4447069</v>
      </c>
      <c r="I5872" s="1">
        <v>230000.00417232499</v>
      </c>
      <c r="K5872" s="3">
        <v>7405755869.2067671</v>
      </c>
      <c r="M5872">
        <f t="shared" si="364"/>
        <v>7.1408168510401345E-3</v>
      </c>
      <c r="N5872" s="4">
        <f t="shared" si="365"/>
        <v>7.1408168510401345E-3</v>
      </c>
      <c r="O5872" t="str">
        <f t="shared" si="366"/>
        <v/>
      </c>
      <c r="P5872">
        <f t="shared" si="367"/>
        <v>-21.006386684730018</v>
      </c>
      <c r="Q5872" t="str">
        <f>_xlfn.IFNA(VLOOKUP(B5872&amp;A5872,[1]Countries!$A:$H,6,FALSE),"")</f>
        <v/>
      </c>
      <c r="R5872" t="str">
        <f>_xlfn.IFNA(VLOOKUP(B5872&amp;A5872,[1]Countries!$A:$H,7,FALSE),"")</f>
        <v/>
      </c>
      <c r="S5872" t="str">
        <f>_xlfn.IFNA(VLOOKUP(B5872&amp;A5872,[1]Countries!$A:$H,8,FALSE),"")</f>
        <v/>
      </c>
    </row>
    <row r="5873" spans="1:19" x14ac:dyDescent="0.25">
      <c r="A5873" t="s">
        <v>244</v>
      </c>
      <c r="B5873">
        <v>1991</v>
      </c>
      <c r="C5873" t="s">
        <v>245</v>
      </c>
      <c r="E5873" s="1">
        <v>3450270479.6172061</v>
      </c>
      <c r="F5873" s="1">
        <v>3735117374.411253</v>
      </c>
      <c r="G5873" s="1">
        <v>2895068900.4660001</v>
      </c>
      <c r="H5873" s="1">
        <v>18.838010502726029</v>
      </c>
      <c r="I5873" s="1">
        <v>119999.997317791</v>
      </c>
      <c r="J5873" s="1">
        <v>82.135331304144216</v>
      </c>
      <c r="K5873" s="3">
        <v>7676724450.0301628</v>
      </c>
      <c r="M5873">
        <f t="shared" si="364"/>
        <v>3.2127503713777128E-3</v>
      </c>
      <c r="N5873" s="4">
        <f t="shared" si="365"/>
        <v>3.2127503713777128E-3</v>
      </c>
      <c r="O5873">
        <f t="shared" si="366"/>
        <v>0.21750285062713814</v>
      </c>
      <c r="P5873">
        <f t="shared" si="367"/>
        <v>-14.864367662307254</v>
      </c>
      <c r="Q5873" t="str">
        <f>_xlfn.IFNA(VLOOKUP(B5873&amp;A5873,[1]Countries!$A:$H,6,FALSE),"")</f>
        <v/>
      </c>
      <c r="R5873" t="str">
        <f>_xlfn.IFNA(VLOOKUP(B5873&amp;A5873,[1]Countries!$A:$H,7,FALSE),"")</f>
        <v/>
      </c>
      <c r="S5873" t="str">
        <f>_xlfn.IFNA(VLOOKUP(B5873&amp;A5873,[1]Countries!$A:$H,8,FALSE),"")</f>
        <v/>
      </c>
    </row>
    <row r="5874" spans="1:19" x14ac:dyDescent="0.25">
      <c r="A5874" t="s">
        <v>244</v>
      </c>
      <c r="B5874">
        <v>1992</v>
      </c>
      <c r="C5874" t="s">
        <v>245</v>
      </c>
      <c r="E5874" s="1">
        <v>4034218481.492167</v>
      </c>
      <c r="F5874" s="1">
        <v>4879018601.9091101</v>
      </c>
      <c r="G5874" s="1">
        <v>3195940945.5238771</v>
      </c>
      <c r="H5874" s="1">
        <v>17.43322107103376</v>
      </c>
      <c r="I5874" s="1">
        <v>129999.995231628</v>
      </c>
      <c r="J5874" s="1">
        <v>82.718461578013731</v>
      </c>
      <c r="K5874" s="3">
        <v>8697642992.2922211</v>
      </c>
      <c r="M5874">
        <f t="shared" si="364"/>
        <v>2.6644701698976987E-3</v>
      </c>
      <c r="N5874" s="4">
        <f t="shared" si="365"/>
        <v>2.6644701698976987E-3</v>
      </c>
      <c r="O5874">
        <f t="shared" si="366"/>
        <v>0.20891996891996889</v>
      </c>
      <c r="P5874">
        <f t="shared" si="367"/>
        <v>-17.181273620073519</v>
      </c>
      <c r="Q5874" t="str">
        <f>_xlfn.IFNA(VLOOKUP(B5874&amp;A5874,[1]Countries!$A:$H,6,FALSE),"")</f>
        <v/>
      </c>
      <c r="R5874" t="str">
        <f>_xlfn.IFNA(VLOOKUP(B5874&amp;A5874,[1]Countries!$A:$H,7,FALSE),"")</f>
        <v/>
      </c>
      <c r="S5874" t="str">
        <f>_xlfn.IFNA(VLOOKUP(B5874&amp;A5874,[1]Countries!$A:$H,8,FALSE),"")</f>
        <v/>
      </c>
    </row>
    <row r="5875" spans="1:19" x14ac:dyDescent="0.25">
      <c r="A5875" t="s">
        <v>244</v>
      </c>
      <c r="B5875">
        <v>1993</v>
      </c>
      <c r="C5875" t="s">
        <v>245</v>
      </c>
      <c r="E5875" s="1">
        <v>4314850143.0794716</v>
      </c>
      <c r="F5875" s="1">
        <v>5625533410.3117628</v>
      </c>
      <c r="G5875" s="1">
        <v>3309528590.7927098</v>
      </c>
      <c r="H5875" s="1">
        <v>15.3518361518897</v>
      </c>
      <c r="I5875" s="1">
        <v>180000.00715255699</v>
      </c>
      <c r="J5875" s="1">
        <v>83.936459774218022</v>
      </c>
      <c r="K5875" s="3">
        <v>9148768595.8209267</v>
      </c>
      <c r="M5875">
        <f t="shared" si="364"/>
        <v>3.1996967047180245E-3</v>
      </c>
      <c r="N5875" s="4">
        <f t="shared" si="365"/>
        <v>3.1996967047180245E-3</v>
      </c>
      <c r="O5875">
        <f t="shared" si="366"/>
        <v>0.19137738557227149</v>
      </c>
      <c r="P5875">
        <f t="shared" si="367"/>
        <v>-17.87068850118246</v>
      </c>
      <c r="Q5875" t="str">
        <f>_xlfn.IFNA(VLOOKUP(B5875&amp;A5875,[1]Countries!$A:$H,6,FALSE),"")</f>
        <v/>
      </c>
      <c r="R5875" t="str">
        <f>_xlfn.IFNA(VLOOKUP(B5875&amp;A5875,[1]Countries!$A:$H,7,FALSE),"")</f>
        <v/>
      </c>
      <c r="S5875" t="str">
        <f>_xlfn.IFNA(VLOOKUP(B5875&amp;A5875,[1]Countries!$A:$H,8,FALSE),"")</f>
        <v/>
      </c>
    </row>
    <row r="5876" spans="1:19" x14ac:dyDescent="0.25">
      <c r="A5876" t="s">
        <v>244</v>
      </c>
      <c r="B5876">
        <v>1994</v>
      </c>
      <c r="C5876" t="s">
        <v>245</v>
      </c>
      <c r="E5876" s="1">
        <v>4642538597.7915401</v>
      </c>
      <c r="F5876" s="1">
        <v>6265844252.1010513</v>
      </c>
      <c r="G5876" s="1">
        <v>3588055726.5429692</v>
      </c>
      <c r="H5876" s="1">
        <v>14.19263001724207</v>
      </c>
      <c r="I5876" s="1">
        <v>289999.99165535002</v>
      </c>
      <c r="J5876" s="1">
        <v>83.768394883515768</v>
      </c>
      <c r="K5876" s="3">
        <v>9537800826.2774353</v>
      </c>
      <c r="M5876">
        <f t="shared" si="364"/>
        <v>4.6282668382334555E-3</v>
      </c>
      <c r="N5876" s="4">
        <f t="shared" si="365"/>
        <v>4.6282668382334555E-3</v>
      </c>
      <c r="O5876">
        <f t="shared" si="366"/>
        <v>0.1937676511416401</v>
      </c>
      <c r="P5876">
        <f t="shared" si="367"/>
        <v>-16.82906291350896</v>
      </c>
      <c r="Q5876" t="str">
        <f>_xlfn.IFNA(VLOOKUP(B5876&amp;A5876,[1]Countries!$A:$H,6,FALSE),"")</f>
        <v/>
      </c>
      <c r="R5876" t="str">
        <f>_xlfn.IFNA(VLOOKUP(B5876&amp;A5876,[1]Countries!$A:$H,7,FALSE),"")</f>
        <v/>
      </c>
      <c r="S5876" t="str">
        <f>_xlfn.IFNA(VLOOKUP(B5876&amp;A5876,[1]Countries!$A:$H,8,FALSE),"")</f>
        <v/>
      </c>
    </row>
    <row r="5877" spans="1:19" x14ac:dyDescent="0.25">
      <c r="A5877" t="s">
        <v>244</v>
      </c>
      <c r="B5877">
        <v>1995</v>
      </c>
      <c r="C5877" t="s">
        <v>245</v>
      </c>
      <c r="E5877" s="1">
        <v>5213107758.7288837</v>
      </c>
      <c r="F5877" s="1">
        <v>6996034036.9989204</v>
      </c>
      <c r="G5877" s="1">
        <v>3620321795.2257829</v>
      </c>
      <c r="H5877" s="1">
        <v>12.95588683780923</v>
      </c>
      <c r="I5877" s="1">
        <v>-4010000.2288818411</v>
      </c>
      <c r="J5877" s="1">
        <v>84.290404176309124</v>
      </c>
      <c r="K5877" s="3">
        <v>9852234768.2513733</v>
      </c>
      <c r="M5877">
        <f t="shared" si="364"/>
        <v>-5.7318192102478752E-2</v>
      </c>
      <c r="N5877" s="4">
        <f t="shared" si="365"/>
        <v>-5.7318192102478752E-2</v>
      </c>
      <c r="O5877">
        <f t="shared" si="366"/>
        <v>0.18637466479376849</v>
      </c>
      <c r="P5877">
        <f t="shared" si="367"/>
        <v>-22.766984195324987</v>
      </c>
      <c r="Q5877" t="str">
        <f>_xlfn.IFNA(VLOOKUP(B5877&amp;A5877,[1]Countries!$A:$H,6,FALSE),"")</f>
        <v/>
      </c>
      <c r="R5877" t="str">
        <f>_xlfn.IFNA(VLOOKUP(B5877&amp;A5877,[1]Countries!$A:$H,7,FALSE),"")</f>
        <v/>
      </c>
      <c r="S5877" t="str">
        <f>_xlfn.IFNA(VLOOKUP(B5877&amp;A5877,[1]Countries!$A:$H,8,FALSE),"")</f>
        <v/>
      </c>
    </row>
    <row r="5878" spans="1:19" x14ac:dyDescent="0.25">
      <c r="A5878" t="s">
        <v>244</v>
      </c>
      <c r="B5878">
        <v>1996</v>
      </c>
      <c r="C5878" t="s">
        <v>245</v>
      </c>
      <c r="E5878" s="1">
        <v>5311809600.3213491</v>
      </c>
      <c r="F5878" s="1">
        <v>7122539666.599719</v>
      </c>
      <c r="G5878" s="1">
        <v>3468693512.7535639</v>
      </c>
      <c r="H5878" s="1">
        <v>11.87677340899878</v>
      </c>
      <c r="I5878" s="1">
        <v>319999.99284744298</v>
      </c>
      <c r="J5878" s="1">
        <v>81.295712095310265</v>
      </c>
      <c r="K5878" s="3">
        <v>9810925426.9991741</v>
      </c>
      <c r="M5878">
        <f t="shared" si="364"/>
        <v>4.4927793712128258E-3</v>
      </c>
      <c r="N5878" s="4">
        <f t="shared" si="365"/>
        <v>4.4927793712128258E-3</v>
      </c>
      <c r="O5878">
        <f t="shared" si="366"/>
        <v>0.23007717655220264</v>
      </c>
      <c r="P5878">
        <f t="shared" si="367"/>
        <v>-25.877231631448165</v>
      </c>
      <c r="Q5878" t="str">
        <f>_xlfn.IFNA(VLOOKUP(B5878&amp;A5878,[1]Countries!$A:$H,6,FALSE),"")</f>
        <v/>
      </c>
      <c r="R5878" t="str">
        <f>_xlfn.IFNA(VLOOKUP(B5878&amp;A5878,[1]Countries!$A:$H,7,FALSE),"")</f>
        <v/>
      </c>
      <c r="S5878" t="str">
        <f>_xlfn.IFNA(VLOOKUP(B5878&amp;A5878,[1]Countries!$A:$H,8,FALSE),"")</f>
        <v/>
      </c>
    </row>
    <row r="5879" spans="1:19" x14ac:dyDescent="0.25">
      <c r="A5879" t="s">
        <v>244</v>
      </c>
      <c r="B5879">
        <v>1997</v>
      </c>
      <c r="C5879" t="s">
        <v>245</v>
      </c>
      <c r="E5879" s="1">
        <v>5372964026.4316063</v>
      </c>
      <c r="F5879" s="1">
        <v>7211264780.008276</v>
      </c>
      <c r="G5879" s="1">
        <v>3585445061.6277761</v>
      </c>
      <c r="H5879" s="1">
        <v>12.009667547642231</v>
      </c>
      <c r="I5879" s="1">
        <v>360000.01430511498</v>
      </c>
      <c r="J5879" s="1">
        <v>82.394978439282241</v>
      </c>
      <c r="K5879" s="3">
        <v>9783500853.8922844</v>
      </c>
      <c r="M5879">
        <f t="shared" si="364"/>
        <v>4.992189654485296E-3</v>
      </c>
      <c r="N5879" s="4">
        <f t="shared" si="365"/>
        <v>4.992189654485296E-3</v>
      </c>
      <c r="O5879">
        <f t="shared" si="366"/>
        <v>0.21366619537003814</v>
      </c>
      <c r="P5879">
        <f t="shared" si="367"/>
        <v>-24.787870357490586</v>
      </c>
      <c r="Q5879" t="str">
        <f>_xlfn.IFNA(VLOOKUP(B5879&amp;A5879,[1]Countries!$A:$H,6,FALSE),"")</f>
        <v/>
      </c>
      <c r="R5879" t="str">
        <f>_xlfn.IFNA(VLOOKUP(B5879&amp;A5879,[1]Countries!$A:$H,7,FALSE),"")</f>
        <v/>
      </c>
      <c r="S5879" t="str">
        <f>_xlfn.IFNA(VLOOKUP(B5879&amp;A5879,[1]Countries!$A:$H,8,FALSE),"")</f>
        <v/>
      </c>
    </row>
    <row r="5880" spans="1:19" x14ac:dyDescent="0.25">
      <c r="A5880" t="s">
        <v>244</v>
      </c>
      <c r="B5880">
        <v>1998</v>
      </c>
      <c r="C5880" t="s">
        <v>245</v>
      </c>
      <c r="E5880" s="1">
        <v>5041610267.2081013</v>
      </c>
      <c r="F5880" s="1">
        <v>6742367273.2741766</v>
      </c>
      <c r="G5880" s="1">
        <v>3445881586.2034392</v>
      </c>
      <c r="H5880" s="1">
        <v>12.461893077552229</v>
      </c>
      <c r="I5880" s="1">
        <v>500000</v>
      </c>
      <c r="J5880" s="1">
        <v>78.944531191910187</v>
      </c>
      <c r="K5880" s="3">
        <v>9336342326.9765263</v>
      </c>
      <c r="M5880">
        <f t="shared" si="364"/>
        <v>7.4157929957617665E-3</v>
      </c>
      <c r="N5880" s="4">
        <f t="shared" si="365"/>
        <v>7.4157929957617665E-3</v>
      </c>
      <c r="O5880">
        <f t="shared" si="366"/>
        <v>0.26671219006804953</v>
      </c>
      <c r="P5880">
        <f t="shared" si="367"/>
        <v>-23.667187151461068</v>
      </c>
      <c r="Q5880" t="str">
        <f>_xlfn.IFNA(VLOOKUP(B5880&amp;A5880,[1]Countries!$A:$H,6,FALSE),"")</f>
        <v/>
      </c>
      <c r="R5880" t="str">
        <f>_xlfn.IFNA(VLOOKUP(B5880&amp;A5880,[1]Countries!$A:$H,7,FALSE),"")</f>
        <v/>
      </c>
      <c r="S5880" t="str">
        <f>_xlfn.IFNA(VLOOKUP(B5880&amp;A5880,[1]Countries!$A:$H,8,FALSE),"")</f>
        <v/>
      </c>
    </row>
    <row r="5881" spans="1:19" x14ac:dyDescent="0.25">
      <c r="A5881" t="s">
        <v>244</v>
      </c>
      <c r="B5881">
        <v>1999</v>
      </c>
      <c r="C5881" t="s">
        <v>245</v>
      </c>
      <c r="E5881" s="1">
        <v>4988676034.4849148</v>
      </c>
      <c r="F5881" s="1">
        <v>6490571703.8501482</v>
      </c>
      <c r="G5881" s="1">
        <v>3669715587.0318699</v>
      </c>
      <c r="H5881" s="1">
        <v>12.44794879703886</v>
      </c>
      <c r="I5881" s="1">
        <v>319999.99284744298</v>
      </c>
      <c r="J5881" s="1">
        <v>77.311458975940766</v>
      </c>
      <c r="K5881" s="3">
        <v>9116083334.1620903</v>
      </c>
      <c r="M5881">
        <f t="shared" si="364"/>
        <v>4.9302281439649129E-3</v>
      </c>
      <c r="N5881" s="4">
        <f t="shared" si="365"/>
        <v>4.9302281439649129E-3</v>
      </c>
      <c r="O5881">
        <f t="shared" si="366"/>
        <v>0.29346931650998698</v>
      </c>
      <c r="P5881">
        <f t="shared" si="367"/>
        <v>-20.321175200493503</v>
      </c>
      <c r="Q5881" t="str">
        <f>_xlfn.IFNA(VLOOKUP(B5881&amp;A5881,[1]Countries!$A:$H,6,FALSE),"")</f>
        <v/>
      </c>
      <c r="R5881" t="str">
        <f>_xlfn.IFNA(VLOOKUP(B5881&amp;A5881,[1]Countries!$A:$H,7,FALSE),"")</f>
        <v/>
      </c>
      <c r="S5881" t="str">
        <f>_xlfn.IFNA(VLOOKUP(B5881&amp;A5881,[1]Countries!$A:$H,8,FALSE),"")</f>
        <v/>
      </c>
    </row>
    <row r="5882" spans="1:19" x14ac:dyDescent="0.25">
      <c r="A5882" t="s">
        <v>244</v>
      </c>
      <c r="B5882">
        <v>2000</v>
      </c>
      <c r="C5882" t="s">
        <v>245</v>
      </c>
      <c r="E5882" s="1">
        <v>6046798489.8889856</v>
      </c>
      <c r="F5882" s="1">
        <v>6720492405.8361053</v>
      </c>
      <c r="G5882" s="1">
        <v>3962920046.3499422</v>
      </c>
      <c r="H5882" s="1">
        <v>11.55029849085988</v>
      </c>
      <c r="I5882" s="1">
        <v>680000.00715255702</v>
      </c>
      <c r="J5882" s="1">
        <v>81.335978345507812</v>
      </c>
      <c r="K5882" s="3">
        <v>9639996169.4587631</v>
      </c>
      <c r="M5882">
        <f t="shared" si="364"/>
        <v>1.0118306309847802E-2</v>
      </c>
      <c r="N5882" s="4">
        <f t="shared" si="365"/>
        <v>1.0118306309847802E-2</v>
      </c>
      <c r="O5882">
        <f t="shared" si="366"/>
        <v>0.22946821362631342</v>
      </c>
      <c r="P5882">
        <f t="shared" si="367"/>
        <v>-31.007823797693668</v>
      </c>
      <c r="Q5882" t="str">
        <f>_xlfn.IFNA(VLOOKUP(B5882&amp;A5882,[1]Countries!$A:$H,6,FALSE),"")</f>
        <v/>
      </c>
      <c r="R5882" t="str">
        <f>_xlfn.IFNA(VLOOKUP(B5882&amp;A5882,[1]Countries!$A:$H,7,FALSE),"")</f>
        <v/>
      </c>
      <c r="S5882" t="str">
        <f>_xlfn.IFNA(VLOOKUP(B5882&amp;A5882,[1]Countries!$A:$H,8,FALSE),"")</f>
        <v/>
      </c>
    </row>
    <row r="5883" spans="1:19" x14ac:dyDescent="0.25">
      <c r="A5883" t="s">
        <v>244</v>
      </c>
      <c r="B5883">
        <v>2001</v>
      </c>
      <c r="C5883" t="s">
        <v>245</v>
      </c>
      <c r="E5883" s="1">
        <v>6258293396.402565</v>
      </c>
      <c r="F5883" s="1">
        <v>6811227982.8219328</v>
      </c>
      <c r="G5883" s="1">
        <v>4033733739.963901</v>
      </c>
      <c r="H5883" s="1">
        <v>9.890712379838444</v>
      </c>
      <c r="I5883" s="1">
        <v>529999.97138977097</v>
      </c>
      <c r="J5883" s="1">
        <v>82.508498117621258</v>
      </c>
      <c r="K5883" s="3">
        <v>9918467699.5283852</v>
      </c>
      <c r="M5883">
        <f t="shared" si="364"/>
        <v>7.781268997696782E-3</v>
      </c>
      <c r="N5883" s="4">
        <f t="shared" si="365"/>
        <v>7.781268997696782E-3</v>
      </c>
      <c r="O5883">
        <f t="shared" si="366"/>
        <v>0.21199636742197711</v>
      </c>
      <c r="P5883">
        <f t="shared" si="367"/>
        <v>-32.660184948280282</v>
      </c>
      <c r="Q5883" t="str">
        <f>_xlfn.IFNA(VLOOKUP(B5883&amp;A5883,[1]Countries!$A:$H,6,FALSE),"")</f>
        <v/>
      </c>
      <c r="R5883" t="str">
        <f>_xlfn.IFNA(VLOOKUP(B5883&amp;A5883,[1]Countries!$A:$H,7,FALSE),"")</f>
        <v/>
      </c>
      <c r="S5883" t="str">
        <f>_xlfn.IFNA(VLOOKUP(B5883&amp;A5883,[1]Countries!$A:$H,8,FALSE),"")</f>
        <v/>
      </c>
    </row>
    <row r="5884" spans="1:19" x14ac:dyDescent="0.25">
      <c r="A5884" t="s">
        <v>244</v>
      </c>
      <c r="B5884">
        <v>2002</v>
      </c>
      <c r="C5884" t="s">
        <v>245</v>
      </c>
      <c r="E5884" s="1">
        <v>6875171160.4053078</v>
      </c>
      <c r="F5884" s="1">
        <v>7322677820.101079</v>
      </c>
      <c r="G5884" s="1">
        <v>4358055119.8745241</v>
      </c>
      <c r="H5884" s="1">
        <v>9.2952096011967473</v>
      </c>
      <c r="I5884" s="1">
        <v>980000.01907348598</v>
      </c>
      <c r="J5884" s="1">
        <v>85.52000815965728</v>
      </c>
      <c r="K5884" s="3">
        <v>10805885489.685221</v>
      </c>
      <c r="L5884" s="1">
        <v>0.63665461869657636</v>
      </c>
      <c r="M5884">
        <f t="shared" si="364"/>
        <v>1.3383082571014417E-2</v>
      </c>
      <c r="N5884" s="4">
        <f t="shared" si="365"/>
        <v>0.65003770126759075</v>
      </c>
      <c r="O5884">
        <f t="shared" si="366"/>
        <v>0.16931700723542994</v>
      </c>
      <c r="P5884">
        <f t="shared" si="367"/>
        <v>-34.374256281236178</v>
      </c>
      <c r="Q5884" t="str">
        <f>_xlfn.IFNA(VLOOKUP(B5884&amp;A5884,[1]Countries!$A:$H,6,FALSE),"")</f>
        <v/>
      </c>
      <c r="R5884" t="str">
        <f>_xlfn.IFNA(VLOOKUP(B5884&amp;A5884,[1]Countries!$A:$H,7,FALSE),"")</f>
        <v/>
      </c>
      <c r="S5884" t="str">
        <f>_xlfn.IFNA(VLOOKUP(B5884&amp;A5884,[1]Countries!$A:$H,8,FALSE),"")</f>
        <v/>
      </c>
    </row>
    <row r="5885" spans="1:19" x14ac:dyDescent="0.25">
      <c r="A5885" t="s">
        <v>244</v>
      </c>
      <c r="B5885">
        <v>2003</v>
      </c>
      <c r="C5885" t="s">
        <v>245</v>
      </c>
      <c r="E5885" s="1">
        <v>7657831745.873435</v>
      </c>
      <c r="F5885" s="1">
        <v>8195033162.1203804</v>
      </c>
      <c r="G5885" s="1">
        <v>4776966039.9940157</v>
      </c>
      <c r="H5885" s="1">
        <v>9.609943104025314</v>
      </c>
      <c r="I5885" s="1">
        <v>129999.995231628</v>
      </c>
      <c r="J5885" s="1">
        <v>85.588888550826042</v>
      </c>
      <c r="K5885" s="3">
        <v>12065087351.111839</v>
      </c>
      <c r="L5885" s="1">
        <v>0.58255702478597626</v>
      </c>
      <c r="M5885">
        <f t="shared" si="364"/>
        <v>1.5863266524963253E-3</v>
      </c>
      <c r="N5885" s="4">
        <f t="shared" si="365"/>
        <v>0.58414335143847262</v>
      </c>
      <c r="O5885">
        <f t="shared" si="366"/>
        <v>0.1683759620340913</v>
      </c>
      <c r="P5885">
        <f t="shared" si="367"/>
        <v>-35.153801685581278</v>
      </c>
      <c r="Q5885" t="str">
        <f>_xlfn.IFNA(VLOOKUP(B5885&amp;A5885,[1]Countries!$A:$H,6,FALSE),"")</f>
        <v/>
      </c>
      <c r="R5885" t="str">
        <f>_xlfn.IFNA(VLOOKUP(B5885&amp;A5885,[1]Countries!$A:$H,7,FALSE),"")</f>
        <v/>
      </c>
      <c r="S5885" t="str">
        <f>_xlfn.IFNA(VLOOKUP(B5885&amp;A5885,[1]Countries!$A:$H,8,FALSE),"")</f>
        <v/>
      </c>
    </row>
    <row r="5886" spans="1:19" x14ac:dyDescent="0.25">
      <c r="A5886" t="s">
        <v>244</v>
      </c>
      <c r="B5886">
        <v>2004</v>
      </c>
      <c r="C5886" t="s">
        <v>245</v>
      </c>
      <c r="E5886" s="1">
        <v>10086634589.01548</v>
      </c>
      <c r="F5886" s="1">
        <v>10585624890.927679</v>
      </c>
      <c r="G5886" s="1">
        <v>5761511804.7418413</v>
      </c>
      <c r="H5886" s="1">
        <v>8.463259538389071</v>
      </c>
      <c r="I5886" s="1">
        <v>119999.997317791</v>
      </c>
      <c r="J5886" s="1">
        <v>83.060527555346212</v>
      </c>
      <c r="K5886" s="3">
        <v>15293166583.70274</v>
      </c>
      <c r="L5886" s="1">
        <v>0.50384072334129149</v>
      </c>
      <c r="M5886">
        <f t="shared" si="364"/>
        <v>1.1336127867201868E-3</v>
      </c>
      <c r="N5886" s="4">
        <f t="shared" si="365"/>
        <v>0.50497433612801168</v>
      </c>
      <c r="O5886">
        <f t="shared" si="366"/>
        <v>0.20394130573474156</v>
      </c>
      <c r="P5886">
        <f t="shared" si="367"/>
        <v>-40.858455016486076</v>
      </c>
      <c r="Q5886" t="str">
        <f>_xlfn.IFNA(VLOOKUP(B5886&amp;A5886,[1]Countries!$A:$H,6,FALSE),"")</f>
        <v/>
      </c>
      <c r="R5886" t="str">
        <f>_xlfn.IFNA(VLOOKUP(B5886&amp;A5886,[1]Countries!$A:$H,7,FALSE),"")</f>
        <v/>
      </c>
      <c r="S5886" t="str">
        <f>_xlfn.IFNA(VLOOKUP(B5886&amp;A5886,[1]Countries!$A:$H,8,FALSE),"")</f>
        <v/>
      </c>
    </row>
    <row r="5887" spans="1:19" x14ac:dyDescent="0.25">
      <c r="A5887" t="s">
        <v>244</v>
      </c>
      <c r="B5887">
        <v>2005</v>
      </c>
      <c r="C5887" t="s">
        <v>245</v>
      </c>
      <c r="E5887" s="1">
        <v>10261387325.086439</v>
      </c>
      <c r="F5887" s="1">
        <v>12092222041.91684</v>
      </c>
      <c r="G5887" s="1">
        <v>6321478947.9597054</v>
      </c>
      <c r="H5887" s="1">
        <v>11.033115864233221</v>
      </c>
      <c r="J5887" s="1">
        <v>82.89805103641919</v>
      </c>
      <c r="K5887" s="3">
        <v>16525720039.185869</v>
      </c>
      <c r="L5887" s="1">
        <v>0.4395407160008154</v>
      </c>
      <c r="M5887" t="str">
        <f t="shared" si="364"/>
        <v/>
      </c>
      <c r="N5887" s="4">
        <f t="shared" si="365"/>
        <v>0.4395407160008154</v>
      </c>
      <c r="O5887">
        <f t="shared" si="366"/>
        <v>0.20630097752319287</v>
      </c>
      <c r="P5887">
        <f t="shared" si="367"/>
        <v>-32.582170286563688</v>
      </c>
      <c r="Q5887" t="str">
        <f>_xlfn.IFNA(VLOOKUP(B5887&amp;A5887,[1]Countries!$A:$H,6,FALSE),"")</f>
        <v/>
      </c>
      <c r="R5887" t="str">
        <f>_xlfn.IFNA(VLOOKUP(B5887&amp;A5887,[1]Countries!$A:$H,7,FALSE),"")</f>
        <v/>
      </c>
      <c r="S5887" t="str">
        <f>_xlfn.IFNA(VLOOKUP(B5887&amp;A5887,[1]Countries!$A:$H,8,FALSE),"")</f>
        <v/>
      </c>
    </row>
    <row r="5888" spans="1:19" x14ac:dyDescent="0.25">
      <c r="A5888" t="s">
        <v>244</v>
      </c>
      <c r="B5888">
        <v>2006</v>
      </c>
      <c r="C5888" t="s">
        <v>245</v>
      </c>
      <c r="E5888" s="1">
        <v>11682955482.79051</v>
      </c>
      <c r="F5888" s="1">
        <v>14789661809.18339</v>
      </c>
      <c r="G5888" s="1">
        <v>7472817256.9800282</v>
      </c>
      <c r="H5888" s="1">
        <v>14.18225760110869</v>
      </c>
      <c r="J5888" s="1">
        <v>78.551268400682801</v>
      </c>
      <c r="K5888" s="3">
        <v>18725981465.840031</v>
      </c>
      <c r="L5888" s="1">
        <v>0.37502623727196499</v>
      </c>
      <c r="M5888" t="str">
        <f t="shared" si="364"/>
        <v/>
      </c>
      <c r="N5888" s="4">
        <f t="shared" si="365"/>
        <v>0.37502623727196499</v>
      </c>
      <c r="O5888">
        <f t="shared" si="366"/>
        <v>0.27305391798270129</v>
      </c>
      <c r="P5888">
        <f t="shared" si="367"/>
        <v>-28.466764690969931</v>
      </c>
      <c r="Q5888" t="str">
        <f>_xlfn.IFNA(VLOOKUP(B5888&amp;A5888,[1]Countries!$A:$H,6,FALSE),"")</f>
        <v/>
      </c>
      <c r="R5888" t="str">
        <f>_xlfn.IFNA(VLOOKUP(B5888&amp;A5888,[1]Countries!$A:$H,7,FALSE),"")</f>
        <v/>
      </c>
      <c r="S5888" t="str">
        <f>_xlfn.IFNA(VLOOKUP(B5888&amp;A5888,[1]Countries!$A:$H,8,FALSE),"")</f>
        <v/>
      </c>
    </row>
    <row r="5889" spans="1:19" x14ac:dyDescent="0.25">
      <c r="A5889" t="s">
        <v>244</v>
      </c>
      <c r="B5889">
        <v>2007</v>
      </c>
      <c r="C5889" t="s">
        <v>245</v>
      </c>
      <c r="E5889" s="1">
        <v>14545850495.899651</v>
      </c>
      <c r="F5889" s="1">
        <v>18340447242.997051</v>
      </c>
      <c r="G5889" s="1">
        <v>9549645963.7377262</v>
      </c>
      <c r="H5889" s="1">
        <v>13.859222971597619</v>
      </c>
      <c r="J5889" s="1">
        <v>83.248972059003137</v>
      </c>
      <c r="K5889" s="3">
        <v>21431441475.073261</v>
      </c>
      <c r="L5889" s="1">
        <v>0.29653487292970732</v>
      </c>
      <c r="M5889" t="str">
        <f t="shared" si="364"/>
        <v/>
      </c>
      <c r="N5889" s="4">
        <f t="shared" si="365"/>
        <v>0.29653487292970732</v>
      </c>
      <c r="O5889">
        <f t="shared" si="366"/>
        <v>0.20121603338386551</v>
      </c>
      <c r="P5889">
        <f t="shared" si="367"/>
        <v>-27.241454180293388</v>
      </c>
      <c r="Q5889" t="str">
        <f>_xlfn.IFNA(VLOOKUP(B5889&amp;A5889,[1]Countries!$A:$H,6,FALSE),"")</f>
        <v/>
      </c>
      <c r="R5889" t="str">
        <f>_xlfn.IFNA(VLOOKUP(B5889&amp;A5889,[1]Countries!$A:$H,7,FALSE),"")</f>
        <v/>
      </c>
      <c r="S5889" t="str">
        <f>_xlfn.IFNA(VLOOKUP(B5889&amp;A5889,[1]Countries!$A:$H,8,FALSE),"")</f>
        <v/>
      </c>
    </row>
    <row r="5890" spans="1:19" x14ac:dyDescent="0.25">
      <c r="A5890" t="s">
        <v>244</v>
      </c>
      <c r="B5890">
        <v>2008</v>
      </c>
      <c r="C5890" t="s">
        <v>245</v>
      </c>
      <c r="E5890" s="1">
        <v>16757397039.93716</v>
      </c>
      <c r="F5890" s="1">
        <v>20917444919.639408</v>
      </c>
      <c r="G5890" s="1">
        <v>9864340843.6303787</v>
      </c>
      <c r="H5890" s="1">
        <v>11.865164520743919</v>
      </c>
      <c r="J5890" s="1">
        <v>85.442298521697666</v>
      </c>
      <c r="K5890" s="3">
        <v>22158796347.97731</v>
      </c>
      <c r="L5890" s="1">
        <v>0.24667885411336851</v>
      </c>
      <c r="M5890" t="str">
        <f t="shared" si="364"/>
        <v/>
      </c>
      <c r="N5890" s="4">
        <f t="shared" si="365"/>
        <v>0.24667885411336851</v>
      </c>
      <c r="O5890">
        <f t="shared" si="366"/>
        <v>0.17038049923955961</v>
      </c>
      <c r="P5890">
        <f t="shared" si="367"/>
        <v>-32.953624225083459</v>
      </c>
      <c r="Q5890" t="str">
        <f>_xlfn.IFNA(VLOOKUP(B5890&amp;A5890,[1]Countries!$A:$H,6,FALSE),"")</f>
        <v/>
      </c>
      <c r="R5890" t="str">
        <f>_xlfn.IFNA(VLOOKUP(B5890&amp;A5890,[1]Countries!$A:$H,7,FALSE),"")</f>
        <v/>
      </c>
      <c r="S5890" t="str">
        <f>_xlfn.IFNA(VLOOKUP(B5890&amp;A5890,[1]Countries!$A:$H,8,FALSE),"")</f>
        <v/>
      </c>
    </row>
    <row r="5891" spans="1:19" x14ac:dyDescent="0.25">
      <c r="A5891" t="s">
        <v>244</v>
      </c>
      <c r="B5891">
        <v>2009</v>
      </c>
      <c r="C5891" t="s">
        <v>245</v>
      </c>
      <c r="E5891" s="1">
        <v>16948511453.72794</v>
      </c>
      <c r="F5891" s="1">
        <v>21475520709.392181</v>
      </c>
      <c r="G5891" s="1">
        <v>7565472239.2695665</v>
      </c>
      <c r="H5891" s="1">
        <v>7.354184770247338</v>
      </c>
      <c r="J5891" s="1">
        <v>89.722803804813751</v>
      </c>
      <c r="K5891" s="3">
        <v>22451583850.171909</v>
      </c>
      <c r="L5891" s="1">
        <v>0.2252881777571927</v>
      </c>
      <c r="M5891" t="str">
        <f t="shared" ref="M5891:M5954" si="368">IF(I5891="","",IFERROR(I5891/F5891*100,""))</f>
        <v/>
      </c>
      <c r="N5891" s="4">
        <f t="shared" ref="N5891:N5954" si="369">IF(AND(L5891="",M5891=""),"",IFERROR(L5891+IF(M5891="",0,M5891),""))</f>
        <v>0.2252881777571927</v>
      </c>
      <c r="O5891">
        <f t="shared" ref="O5891:O5954" si="370">IFERROR((100-J5891)/J5891,"")</f>
        <v>0.11454385907894314</v>
      </c>
      <c r="P5891">
        <f t="shared" ref="P5891:P5954" si="371">IFERROR(IF(AND(E5891="",G5891=""),"",(G5891-E5891)/F5891*100),"")</f>
        <v>-43.69178909061219</v>
      </c>
      <c r="Q5891" t="str">
        <f>_xlfn.IFNA(VLOOKUP(B5891&amp;A5891,[1]Countries!$A:$H,6,FALSE),"")</f>
        <v/>
      </c>
      <c r="R5891" t="str">
        <f>_xlfn.IFNA(VLOOKUP(B5891&amp;A5891,[1]Countries!$A:$H,7,FALSE),"")</f>
        <v/>
      </c>
      <c r="S5891" t="str">
        <f>_xlfn.IFNA(VLOOKUP(B5891&amp;A5891,[1]Countries!$A:$H,8,FALSE),"")</f>
        <v/>
      </c>
    </row>
    <row r="5892" spans="1:19" x14ac:dyDescent="0.25">
      <c r="A5892" t="s">
        <v>244</v>
      </c>
      <c r="B5892">
        <v>2010</v>
      </c>
      <c r="C5892" t="s">
        <v>245</v>
      </c>
      <c r="E5892" s="1">
        <v>24689835295.293789</v>
      </c>
      <c r="F5892" s="1">
        <v>28123640998.725349</v>
      </c>
      <c r="G5892" s="1">
        <v>9183474544.5002613</v>
      </c>
      <c r="H5892" s="1">
        <v>4.8286832762351644</v>
      </c>
      <c r="J5892" s="1">
        <v>94.37371973463793</v>
      </c>
      <c r="K5892" s="3">
        <v>28123640998.725349</v>
      </c>
      <c r="L5892" s="1">
        <v>0.16659830336646431</v>
      </c>
      <c r="M5892" t="str">
        <f t="shared" si="368"/>
        <v/>
      </c>
      <c r="N5892" s="4">
        <f t="shared" si="369"/>
        <v>0.16659830336646431</v>
      </c>
      <c r="O5892">
        <f t="shared" si="370"/>
        <v>5.961702348050036E-2</v>
      </c>
      <c r="P5892">
        <f t="shared" si="371"/>
        <v>-55.136391306859323</v>
      </c>
      <c r="Q5892" t="str">
        <f>_xlfn.IFNA(VLOOKUP(B5892&amp;A5892,[1]Countries!$A:$H,6,FALSE),"")</f>
        <v/>
      </c>
      <c r="R5892" t="str">
        <f>_xlfn.IFNA(VLOOKUP(B5892&amp;A5892,[1]Countries!$A:$H,7,FALSE),"")</f>
        <v/>
      </c>
      <c r="S5892" t="str">
        <f>_xlfn.IFNA(VLOOKUP(B5892&amp;A5892,[1]Countries!$A:$H,8,FALSE),"")</f>
        <v/>
      </c>
    </row>
    <row r="5893" spans="1:19" x14ac:dyDescent="0.25">
      <c r="A5893" t="s">
        <v>244</v>
      </c>
      <c r="B5893">
        <v>2011</v>
      </c>
      <c r="C5893" t="s">
        <v>245</v>
      </c>
      <c r="E5893" s="1">
        <v>33286149010.999981</v>
      </c>
      <c r="F5893" s="1">
        <v>36709860068.344513</v>
      </c>
      <c r="G5893" s="1">
        <v>11993215434.885639</v>
      </c>
      <c r="H5893" s="1">
        <v>4.1760235368459666</v>
      </c>
      <c r="J5893" s="1">
        <v>96.465396283977753</v>
      </c>
      <c r="K5893" s="3">
        <v>34218795492.129059</v>
      </c>
      <c r="L5893" s="1">
        <v>0.1315523115153501</v>
      </c>
      <c r="M5893" t="str">
        <f t="shared" si="368"/>
        <v/>
      </c>
      <c r="N5893" s="4">
        <f t="shared" si="369"/>
        <v>0.1315523115153501</v>
      </c>
      <c r="O5893">
        <f t="shared" si="370"/>
        <v>3.6641156851903382E-2</v>
      </c>
      <c r="P5893">
        <f t="shared" si="371"/>
        <v>-58.003309019626506</v>
      </c>
      <c r="Q5893" t="str">
        <f>_xlfn.IFNA(VLOOKUP(B5893&amp;A5893,[1]Countries!$A:$H,6,FALSE),"")</f>
        <v/>
      </c>
      <c r="R5893" t="str">
        <f>_xlfn.IFNA(VLOOKUP(B5893&amp;A5893,[1]Countries!$A:$H,7,FALSE),"")</f>
        <v/>
      </c>
      <c r="S5893" t="str">
        <f>_xlfn.IFNA(VLOOKUP(B5893&amp;A5893,[1]Countries!$A:$H,8,FALSE),"")</f>
        <v/>
      </c>
    </row>
    <row r="5894" spans="1:19" x14ac:dyDescent="0.25">
      <c r="A5894" t="s">
        <v>244</v>
      </c>
      <c r="B5894">
        <v>2012</v>
      </c>
      <c r="C5894" t="s">
        <v>245</v>
      </c>
      <c r="E5894" s="1">
        <v>39204245359.766708</v>
      </c>
      <c r="F5894" s="1">
        <v>43031577366.425133</v>
      </c>
      <c r="G5894" s="1">
        <v>14226961538.942921</v>
      </c>
      <c r="H5894" s="1">
        <v>4.0498170543717888</v>
      </c>
      <c r="J5894" s="1">
        <v>95.924297157216884</v>
      </c>
      <c r="K5894" s="3">
        <v>37379693144.687691</v>
      </c>
      <c r="L5894" s="1">
        <v>0.1090061461668209</v>
      </c>
      <c r="M5894" t="str">
        <f t="shared" si="368"/>
        <v/>
      </c>
      <c r="N5894" s="4">
        <f t="shared" si="369"/>
        <v>0.1090061461668209</v>
      </c>
      <c r="O5894">
        <f t="shared" si="370"/>
        <v>4.2488743348342371E-2</v>
      </c>
      <c r="P5894">
        <f t="shared" si="371"/>
        <v>-58.044081461703541</v>
      </c>
      <c r="Q5894" t="str">
        <f>_xlfn.IFNA(VLOOKUP(B5894&amp;A5894,[1]Countries!$A:$H,6,FALSE),"")</f>
        <v/>
      </c>
      <c r="R5894" t="str">
        <f>_xlfn.IFNA(VLOOKUP(B5894&amp;A5894,[1]Countries!$A:$H,7,FALSE),"")</f>
        <v/>
      </c>
      <c r="S5894" t="str">
        <f>_xlfn.IFNA(VLOOKUP(B5894&amp;A5894,[1]Countries!$A:$H,8,FALSE),"")</f>
        <v/>
      </c>
    </row>
    <row r="5895" spans="1:19" x14ac:dyDescent="0.25">
      <c r="A5895" t="s">
        <v>244</v>
      </c>
      <c r="B5895">
        <v>2013</v>
      </c>
      <c r="C5895" t="s">
        <v>245</v>
      </c>
      <c r="E5895" s="1">
        <v>46725745684.853493</v>
      </c>
      <c r="F5895" s="1">
        <v>51552075901.51828</v>
      </c>
      <c r="G5895" s="1">
        <v>15673338089.694969</v>
      </c>
      <c r="H5895" s="1">
        <v>3.720151020358613</v>
      </c>
      <c r="J5895" s="1">
        <v>95.926577883529802</v>
      </c>
      <c r="K5895" s="3">
        <v>41566252583.284729</v>
      </c>
      <c r="L5895" s="1">
        <v>9.4388212702959301E-2</v>
      </c>
      <c r="M5895" t="str">
        <f t="shared" si="368"/>
        <v/>
      </c>
      <c r="N5895" s="4">
        <f t="shared" si="369"/>
        <v>9.4388212702959301E-2</v>
      </c>
      <c r="O5895">
        <f t="shared" si="370"/>
        <v>4.2463957396833056E-2</v>
      </c>
      <c r="P5895">
        <f t="shared" si="371"/>
        <v>-60.235028468065991</v>
      </c>
      <c r="Q5895" t="str">
        <f>_xlfn.IFNA(VLOOKUP(B5895&amp;A5895,[1]Countries!$A:$H,6,FALSE),"")</f>
        <v/>
      </c>
      <c r="R5895" t="str">
        <f>_xlfn.IFNA(VLOOKUP(B5895&amp;A5895,[1]Countries!$A:$H,7,FALSE),"")</f>
        <v/>
      </c>
      <c r="S5895" t="str">
        <f>_xlfn.IFNA(VLOOKUP(B5895&amp;A5895,[1]Countries!$A:$H,8,FALSE),"")</f>
        <v/>
      </c>
    </row>
    <row r="5896" spans="1:19" x14ac:dyDescent="0.25">
      <c r="A5896" t="s">
        <v>244</v>
      </c>
      <c r="B5896">
        <v>2014</v>
      </c>
      <c r="C5896" t="s">
        <v>245</v>
      </c>
      <c r="E5896" s="1">
        <v>47010554519.162148</v>
      </c>
      <c r="F5896" s="1">
        <v>55347998647.819611</v>
      </c>
      <c r="G5896" s="1">
        <v>17504726371.273682</v>
      </c>
      <c r="H5896" s="1">
        <v>5.0039586490827244</v>
      </c>
      <c r="J5896" s="1">
        <v>93.287262198294385</v>
      </c>
      <c r="K5896" s="3">
        <v>41067004615.625061</v>
      </c>
      <c r="L5896" s="1">
        <v>6.6605480220506136E-2</v>
      </c>
      <c r="M5896" t="str">
        <f t="shared" si="368"/>
        <v/>
      </c>
      <c r="N5896" s="4">
        <f t="shared" si="369"/>
        <v>6.6605480220506136E-2</v>
      </c>
      <c r="O5896">
        <f t="shared" si="370"/>
        <v>7.1957710447507872E-2</v>
      </c>
      <c r="P5896">
        <f t="shared" si="371"/>
        <v>-53.309656841676642</v>
      </c>
      <c r="Q5896" t="str">
        <f>_xlfn.IFNA(VLOOKUP(B5896&amp;A5896,[1]Countries!$A:$H,6,FALSE),"")</f>
        <v/>
      </c>
      <c r="R5896" t="str">
        <f>_xlfn.IFNA(VLOOKUP(B5896&amp;A5896,[1]Countries!$A:$H,7,FALSE),"")</f>
        <v/>
      </c>
      <c r="S5896" t="str">
        <f>_xlfn.IFNA(VLOOKUP(B5896&amp;A5896,[1]Countries!$A:$H,8,FALSE),"")</f>
        <v/>
      </c>
    </row>
    <row r="5897" spans="1:19" x14ac:dyDescent="0.25">
      <c r="A5897" t="s">
        <v>244</v>
      </c>
      <c r="B5897">
        <v>2015</v>
      </c>
      <c r="C5897" t="s">
        <v>245</v>
      </c>
      <c r="E5897" s="1">
        <v>35342642454.602379</v>
      </c>
      <c r="F5897" s="1">
        <v>45361678146.524727</v>
      </c>
      <c r="G5897" s="1">
        <v>17571571696.931751</v>
      </c>
      <c r="H5897" s="1">
        <v>7.6739377106840454</v>
      </c>
      <c r="J5897" s="1">
        <v>90.71513170427346</v>
      </c>
      <c r="K5897" s="3">
        <v>32198777328.976158</v>
      </c>
      <c r="L5897" s="1">
        <v>8.7138771732248613E-2</v>
      </c>
      <c r="M5897" t="str">
        <f t="shared" si="368"/>
        <v/>
      </c>
      <c r="N5897" s="4">
        <f t="shared" si="369"/>
        <v>8.7138771732248613E-2</v>
      </c>
      <c r="O5897">
        <f t="shared" si="370"/>
        <v>0.10235192432939104</v>
      </c>
      <c r="P5897">
        <f t="shared" si="371"/>
        <v>-39.176396208860524</v>
      </c>
      <c r="Q5897" t="str">
        <f>_xlfn.IFNA(VLOOKUP(B5897&amp;A5897,[1]Countries!$A:$H,6,FALSE),"")</f>
        <v/>
      </c>
      <c r="R5897" t="str">
        <f>_xlfn.IFNA(VLOOKUP(B5897&amp;A5897,[1]Countries!$A:$H,7,FALSE),"")</f>
        <v/>
      </c>
      <c r="S5897" t="str">
        <f>_xlfn.IFNA(VLOOKUP(B5897&amp;A5897,[1]Countries!$A:$H,8,FALSE),"")</f>
        <v/>
      </c>
    </row>
    <row r="5898" spans="1:19" x14ac:dyDescent="0.25">
      <c r="A5898" t="s">
        <v>244</v>
      </c>
      <c r="B5898">
        <v>2016</v>
      </c>
      <c r="C5898" t="s">
        <v>245</v>
      </c>
      <c r="E5898" s="1">
        <v>34533902014.984177</v>
      </c>
      <c r="F5898" s="1">
        <v>45387299721.079163</v>
      </c>
      <c r="G5898" s="1">
        <v>15647208915.46072</v>
      </c>
      <c r="H5898" s="1">
        <v>6.5785557600943569</v>
      </c>
      <c r="J5898" s="1">
        <v>91.557997773344056</v>
      </c>
      <c r="K5898" s="3">
        <v>31967479514.282219</v>
      </c>
      <c r="L5898" s="1">
        <v>6.0784933102181318E-2</v>
      </c>
      <c r="M5898" t="str">
        <f t="shared" si="368"/>
        <v/>
      </c>
      <c r="N5898" s="4">
        <f t="shared" si="369"/>
        <v>6.0784933102181318E-2</v>
      </c>
      <c r="O5898">
        <f t="shared" si="370"/>
        <v>9.2203875488348935E-2</v>
      </c>
      <c r="P5898">
        <f t="shared" si="371"/>
        <v>-41.612286290633712</v>
      </c>
      <c r="Q5898" t="str">
        <f>_xlfn.IFNA(VLOOKUP(B5898&amp;A5898,[1]Countries!$A:$H,6,FALSE),"")</f>
        <v/>
      </c>
      <c r="R5898" t="str">
        <f>_xlfn.IFNA(VLOOKUP(B5898&amp;A5898,[1]Countries!$A:$H,7,FALSE),"")</f>
        <v/>
      </c>
      <c r="S5898" t="str">
        <f>_xlfn.IFNA(VLOOKUP(B5898&amp;A5898,[1]Countries!$A:$H,8,FALSE),"")</f>
        <v/>
      </c>
    </row>
    <row r="5899" spans="1:19" x14ac:dyDescent="0.25">
      <c r="A5899" t="s">
        <v>244</v>
      </c>
      <c r="B5899">
        <v>2017</v>
      </c>
      <c r="C5899" t="s">
        <v>245</v>
      </c>
      <c r="E5899" s="1">
        <v>40571642162.970337</v>
      </c>
      <c r="F5899" s="1">
        <v>50751059058.061302</v>
      </c>
      <c r="G5899" s="1">
        <v>16916521305.75629</v>
      </c>
      <c r="H5899" s="1">
        <v>4.9439272527299867</v>
      </c>
      <c r="J5899" s="1">
        <v>92.675927017047684</v>
      </c>
      <c r="K5899" s="3">
        <v>35128290926.044907</v>
      </c>
      <c r="L5899" s="1">
        <v>5.0098828952174497E-2</v>
      </c>
      <c r="M5899" t="str">
        <f t="shared" si="368"/>
        <v/>
      </c>
      <c r="N5899" s="4">
        <f t="shared" si="369"/>
        <v>5.0098828952174497E-2</v>
      </c>
      <c r="O5899">
        <f t="shared" si="370"/>
        <v>7.9028861309421342E-2</v>
      </c>
      <c r="P5899">
        <f t="shared" si="371"/>
        <v>-46.610102914604425</v>
      </c>
      <c r="Q5899" t="str">
        <f>_xlfn.IFNA(VLOOKUP(B5899&amp;A5899,[1]Countries!$A:$H,6,FALSE),"")</f>
        <v/>
      </c>
      <c r="R5899" t="str">
        <f>_xlfn.IFNA(VLOOKUP(B5899&amp;A5899,[1]Countries!$A:$H,7,FALSE),"")</f>
        <v/>
      </c>
      <c r="S5899" t="str">
        <f>_xlfn.IFNA(VLOOKUP(B5899&amp;A5899,[1]Countries!$A:$H,8,FALSE),"")</f>
        <v/>
      </c>
    </row>
    <row r="5900" spans="1:19" x14ac:dyDescent="0.25">
      <c r="A5900" t="s">
        <v>244</v>
      </c>
      <c r="B5900">
        <v>2018</v>
      </c>
      <c r="C5900" t="s">
        <v>245</v>
      </c>
      <c r="E5900" s="1">
        <v>45604335707.649429</v>
      </c>
      <c r="F5900" s="1">
        <v>55084050789.718178</v>
      </c>
      <c r="G5900" s="1">
        <v>18293960978.631161</v>
      </c>
      <c r="H5900" s="1">
        <v>4.1093764758268003</v>
      </c>
      <c r="J5900" s="1">
        <v>94.201715444850748</v>
      </c>
      <c r="K5900" s="3">
        <v>37040163131.097076</v>
      </c>
      <c r="L5900" s="1">
        <v>4.1393479850282917E-2</v>
      </c>
      <c r="M5900" t="str">
        <f t="shared" si="368"/>
        <v/>
      </c>
      <c r="N5900" s="4">
        <f t="shared" si="369"/>
        <v>4.1393479850282917E-2</v>
      </c>
      <c r="O5900">
        <f t="shared" si="370"/>
        <v>6.1551793698956435E-2</v>
      </c>
      <c r="P5900">
        <f t="shared" si="371"/>
        <v>-49.579459639369773</v>
      </c>
      <c r="Q5900" t="str">
        <f>_xlfn.IFNA(VLOOKUP(B5900&amp;A5900,[1]Countries!$A:$H,6,FALSE),"")</f>
        <v/>
      </c>
      <c r="R5900" t="str">
        <f>_xlfn.IFNA(VLOOKUP(B5900&amp;A5900,[1]Countries!$A:$H,7,FALSE),"")</f>
        <v/>
      </c>
      <c r="S5900" t="str">
        <f>_xlfn.IFNA(VLOOKUP(B5900&amp;A5900,[1]Countries!$A:$H,8,FALSE),"")</f>
        <v/>
      </c>
    </row>
    <row r="5901" spans="1:19" x14ac:dyDescent="0.25">
      <c r="A5901" t="s">
        <v>244</v>
      </c>
      <c r="B5901">
        <v>2019</v>
      </c>
      <c r="C5901" t="s">
        <v>245</v>
      </c>
      <c r="E5901" s="1">
        <v>44973545629.143181</v>
      </c>
      <c r="F5901" s="1">
        <v>53859116535.53064</v>
      </c>
      <c r="G5901" s="1">
        <v>18009045288.396011</v>
      </c>
      <c r="K5901" s="3">
        <v>35295253106.972366</v>
      </c>
      <c r="L5901" s="1">
        <v>4.2334905335771958E-2</v>
      </c>
      <c r="M5901" t="str">
        <f t="shared" si="368"/>
        <v/>
      </c>
      <c r="N5901" s="4">
        <f t="shared" si="369"/>
        <v>4.2334905335771958E-2</v>
      </c>
      <c r="O5901" t="str">
        <f t="shared" si="370"/>
        <v/>
      </c>
      <c r="P5901">
        <f t="shared" si="371"/>
        <v>-50.064876803092005</v>
      </c>
      <c r="Q5901" t="str">
        <f>_xlfn.IFNA(VLOOKUP(B5901&amp;A5901,[1]Countries!$A:$H,6,FALSE),"")</f>
        <v/>
      </c>
      <c r="R5901" t="str">
        <f>_xlfn.IFNA(VLOOKUP(B5901&amp;A5901,[1]Countries!$A:$H,7,FALSE),"")</f>
        <v/>
      </c>
      <c r="S5901" t="str">
        <f>_xlfn.IFNA(VLOOKUP(B5901&amp;A5901,[1]Countries!$A:$H,8,FALSE),"")</f>
        <v/>
      </c>
    </row>
    <row r="5902" spans="1:19" x14ac:dyDescent="0.25">
      <c r="A5902" t="s">
        <v>246</v>
      </c>
      <c r="B5902">
        <v>1970</v>
      </c>
      <c r="C5902" t="s">
        <v>247</v>
      </c>
      <c r="D5902" s="1">
        <v>21.858812607697001</v>
      </c>
      <c r="E5902" s="1">
        <v>213036048.24783629</v>
      </c>
      <c r="F5902" s="1">
        <v>1111859569.771502</v>
      </c>
      <c r="G5902" s="1">
        <v>240001884.82352769</v>
      </c>
      <c r="I5902" s="1">
        <v>47950000.762939513</v>
      </c>
      <c r="J5902" s="1">
        <v>53.027622887461327</v>
      </c>
      <c r="K5902" s="3">
        <v>5613740895.8913383</v>
      </c>
      <c r="M5902">
        <f t="shared" si="368"/>
        <v>4.3125950494623799</v>
      </c>
      <c r="N5902" s="4">
        <f t="shared" si="369"/>
        <v>4.3125950494623799</v>
      </c>
      <c r="O5902">
        <f t="shared" si="370"/>
        <v>0.88580959422274141</v>
      </c>
      <c r="P5902">
        <f t="shared" si="371"/>
        <v>2.4252915843709602</v>
      </c>
      <c r="Q5902" t="str">
        <f>_xlfn.IFNA(VLOOKUP(B5902&amp;A5902,[1]Countries!$A:$H,6,FALSE),"")</f>
        <v/>
      </c>
      <c r="R5902" t="str">
        <f>_xlfn.IFNA(VLOOKUP(B5902&amp;A5902,[1]Countries!$A:$H,7,FALSE),"")</f>
        <v/>
      </c>
      <c r="S5902" t="str">
        <f>_xlfn.IFNA(VLOOKUP(B5902&amp;A5902,[1]Countries!$A:$H,8,FALSE),"")</f>
        <v/>
      </c>
    </row>
    <row r="5903" spans="1:19" x14ac:dyDescent="0.25">
      <c r="A5903" t="s">
        <v>246</v>
      </c>
      <c r="B5903">
        <v>1971</v>
      </c>
      <c r="C5903" t="s">
        <v>247</v>
      </c>
      <c r="D5903" s="1">
        <v>21.51434660969386</v>
      </c>
      <c r="E5903" s="1">
        <v>173264898.78806561</v>
      </c>
      <c r="F5903" s="1">
        <v>1199507629.9917891</v>
      </c>
      <c r="G5903" s="1">
        <v>252204260.11222231</v>
      </c>
      <c r="I5903" s="1">
        <v>46880001.068115197</v>
      </c>
      <c r="J5903" s="1">
        <v>52.412894630500432</v>
      </c>
      <c r="K5903" s="3">
        <v>5834325267.6190138</v>
      </c>
      <c r="M5903">
        <f t="shared" si="368"/>
        <v>3.9082703515971886</v>
      </c>
      <c r="N5903" s="4">
        <f t="shared" si="369"/>
        <v>3.9082703515971886</v>
      </c>
      <c r="O5903">
        <f t="shared" si="370"/>
        <v>0.90792744237803247</v>
      </c>
      <c r="P5903">
        <f t="shared" si="371"/>
        <v>6.5809803414670283</v>
      </c>
      <c r="Q5903" t="str">
        <f>_xlfn.IFNA(VLOOKUP(B5903&amp;A5903,[1]Countries!$A:$H,6,FALSE),"")</f>
        <v/>
      </c>
      <c r="R5903" t="str">
        <f>_xlfn.IFNA(VLOOKUP(B5903&amp;A5903,[1]Countries!$A:$H,7,FALSE),"")</f>
        <v/>
      </c>
      <c r="S5903" t="str">
        <f>_xlfn.IFNA(VLOOKUP(B5903&amp;A5903,[1]Countries!$A:$H,8,FALSE),"")</f>
        <v/>
      </c>
    </row>
    <row r="5904" spans="1:19" x14ac:dyDescent="0.25">
      <c r="A5904" t="s">
        <v>246</v>
      </c>
      <c r="B5904">
        <v>1972</v>
      </c>
      <c r="C5904" t="s">
        <v>247</v>
      </c>
      <c r="D5904" s="1">
        <v>22.28798996287161</v>
      </c>
      <c r="E5904" s="1">
        <v>191350735.37811881</v>
      </c>
      <c r="F5904" s="1">
        <v>1341590681.585109</v>
      </c>
      <c r="G5904" s="1">
        <v>245822786.61784819</v>
      </c>
      <c r="I5904" s="1">
        <v>54700000.762939513</v>
      </c>
      <c r="J5904" s="1">
        <v>51.740740404729117</v>
      </c>
      <c r="K5904" s="3">
        <v>5760076388.0835943</v>
      </c>
      <c r="M5904">
        <f t="shared" si="368"/>
        <v>4.077249604798288</v>
      </c>
      <c r="N5904" s="4">
        <f t="shared" si="369"/>
        <v>4.077249604798288</v>
      </c>
      <c r="O5904">
        <f t="shared" si="370"/>
        <v>0.9327129688863125</v>
      </c>
      <c r="P5904">
        <f t="shared" si="371"/>
        <v>4.0602586159416258</v>
      </c>
      <c r="Q5904" t="str">
        <f>_xlfn.IFNA(VLOOKUP(B5904&amp;A5904,[1]Countries!$A:$H,6,FALSE),"")</f>
        <v/>
      </c>
      <c r="R5904" t="str">
        <f>_xlfn.IFNA(VLOOKUP(B5904&amp;A5904,[1]Countries!$A:$H,7,FALSE),"")</f>
        <v/>
      </c>
      <c r="S5904" t="str">
        <f>_xlfn.IFNA(VLOOKUP(B5904&amp;A5904,[1]Countries!$A:$H,8,FALSE),"")</f>
        <v/>
      </c>
    </row>
    <row r="5905" spans="1:19" x14ac:dyDescent="0.25">
      <c r="A5905" t="s">
        <v>246</v>
      </c>
      <c r="B5905">
        <v>1973</v>
      </c>
      <c r="C5905" t="s">
        <v>247</v>
      </c>
      <c r="D5905" s="1">
        <v>23.878596197610751</v>
      </c>
      <c r="E5905" s="1">
        <v>235525938.9976778</v>
      </c>
      <c r="F5905" s="1">
        <v>1653062347.362541</v>
      </c>
      <c r="G5905" s="1">
        <v>312077209.06559187</v>
      </c>
      <c r="I5905" s="1">
        <v>52500000</v>
      </c>
      <c r="J5905" s="1">
        <v>49.292964937362733</v>
      </c>
      <c r="K5905" s="3">
        <v>5609250036.0877686</v>
      </c>
      <c r="M5905">
        <f t="shared" si="368"/>
        <v>3.1759237686203234</v>
      </c>
      <c r="N5905" s="4">
        <f t="shared" si="369"/>
        <v>3.1759237686203234</v>
      </c>
      <c r="O5905">
        <f t="shared" si="370"/>
        <v>1.0286870576170741</v>
      </c>
      <c r="P5905">
        <f t="shared" si="371"/>
        <v>4.6308761547954633</v>
      </c>
      <c r="Q5905" t="str">
        <f>_xlfn.IFNA(VLOOKUP(B5905&amp;A5905,[1]Countries!$A:$H,6,FALSE),"")</f>
        <v/>
      </c>
      <c r="R5905" t="str">
        <f>_xlfn.IFNA(VLOOKUP(B5905&amp;A5905,[1]Countries!$A:$H,7,FALSE),"")</f>
        <v/>
      </c>
      <c r="S5905" t="str">
        <f>_xlfn.IFNA(VLOOKUP(B5905&amp;A5905,[1]Countries!$A:$H,8,FALSE),"")</f>
        <v/>
      </c>
    </row>
    <row r="5906" spans="1:19" x14ac:dyDescent="0.25">
      <c r="A5906" t="s">
        <v>246</v>
      </c>
      <c r="B5906">
        <v>1974</v>
      </c>
      <c r="C5906" t="s">
        <v>247</v>
      </c>
      <c r="D5906" s="1">
        <v>30.514948787546981</v>
      </c>
      <c r="E5906" s="1">
        <v>297715413.65682918</v>
      </c>
      <c r="F5906" s="1">
        <v>1917508190.0468941</v>
      </c>
      <c r="G5906" s="1">
        <v>387473830.38278377</v>
      </c>
      <c r="I5906" s="1">
        <v>62750000</v>
      </c>
      <c r="J5906" s="1">
        <v>44.501051921817087</v>
      </c>
      <c r="K5906" s="3">
        <v>5721820918.3932648</v>
      </c>
      <c r="L5906" s="1">
        <v>2.166605906334303E-2</v>
      </c>
      <c r="M5906">
        <f t="shared" si="368"/>
        <v>3.2724762442065716</v>
      </c>
      <c r="N5906" s="4">
        <f t="shared" si="369"/>
        <v>3.2941423032699144</v>
      </c>
      <c r="O5906">
        <f t="shared" si="370"/>
        <v>1.2471378918342826</v>
      </c>
      <c r="P5906">
        <f t="shared" si="371"/>
        <v>4.680992612801278</v>
      </c>
      <c r="Q5906" t="str">
        <f>_xlfn.IFNA(VLOOKUP(B5906&amp;A5906,[1]Countries!$A:$H,6,FALSE),"")</f>
        <v/>
      </c>
      <c r="R5906" t="str">
        <f>_xlfn.IFNA(VLOOKUP(B5906&amp;A5906,[1]Countries!$A:$H,7,FALSE),"")</f>
        <v/>
      </c>
      <c r="S5906" t="str">
        <f>_xlfn.IFNA(VLOOKUP(B5906&amp;A5906,[1]Countries!$A:$H,8,FALSE),"")</f>
        <v/>
      </c>
    </row>
    <row r="5907" spans="1:19" x14ac:dyDescent="0.25">
      <c r="A5907" t="s">
        <v>246</v>
      </c>
      <c r="B5907">
        <v>1975</v>
      </c>
      <c r="C5907" t="s">
        <v>247</v>
      </c>
      <c r="D5907" s="1">
        <v>30.35538369595044</v>
      </c>
      <c r="E5907" s="1">
        <v>362080612.99745512</v>
      </c>
      <c r="F5907" s="1">
        <v>2283049233.2875829</v>
      </c>
      <c r="G5907" s="1">
        <v>476932072.22968858</v>
      </c>
      <c r="I5907" s="1">
        <v>82209999.084472701</v>
      </c>
      <c r="J5907" s="1">
        <v>44.683101922976739</v>
      </c>
      <c r="K5907" s="3">
        <v>5793840999.6335936</v>
      </c>
      <c r="L5907" s="1">
        <v>2.0437984113381741E-2</v>
      </c>
      <c r="M5907">
        <f t="shared" si="368"/>
        <v>3.6008859505009703</v>
      </c>
      <c r="N5907" s="4">
        <f t="shared" si="369"/>
        <v>3.621323934614352</v>
      </c>
      <c r="O5907">
        <f t="shared" si="370"/>
        <v>1.2379824966578352</v>
      </c>
      <c r="P5907">
        <f t="shared" si="371"/>
        <v>5.0306168416196515</v>
      </c>
      <c r="Q5907" t="str">
        <f>_xlfn.IFNA(VLOOKUP(B5907&amp;A5907,[1]Countries!$A:$H,6,FALSE),"")</f>
        <v/>
      </c>
      <c r="R5907" t="str">
        <f>_xlfn.IFNA(VLOOKUP(B5907&amp;A5907,[1]Countries!$A:$H,7,FALSE),"")</f>
        <v/>
      </c>
      <c r="S5907" t="str">
        <f>_xlfn.IFNA(VLOOKUP(B5907&amp;A5907,[1]Countries!$A:$H,8,FALSE),"")</f>
        <v/>
      </c>
    </row>
    <row r="5908" spans="1:19" x14ac:dyDescent="0.25">
      <c r="A5908" t="s">
        <v>246</v>
      </c>
      <c r="B5908">
        <v>1976</v>
      </c>
      <c r="C5908" t="s">
        <v>247</v>
      </c>
      <c r="D5908" s="1">
        <v>29.681263091126471</v>
      </c>
      <c r="E5908" s="1">
        <v>330849221.00611591</v>
      </c>
      <c r="F5908" s="1">
        <v>2181844193.9254041</v>
      </c>
      <c r="G5908" s="1">
        <v>382361666.97550809</v>
      </c>
      <c r="I5908" s="1">
        <v>61349998.474121101</v>
      </c>
      <c r="J5908" s="1">
        <v>45.092617309903567</v>
      </c>
      <c r="K5908" s="3">
        <v>5616036223.9396963</v>
      </c>
      <c r="L5908" s="1">
        <v>3.2607606962989401E-2</v>
      </c>
      <c r="M5908">
        <f t="shared" si="368"/>
        <v>2.8118414066838091</v>
      </c>
      <c r="N5908" s="4">
        <f t="shared" si="369"/>
        <v>2.8444490136467984</v>
      </c>
      <c r="O5908">
        <f t="shared" si="370"/>
        <v>1.217657921977336</v>
      </c>
      <c r="P5908">
        <f t="shared" si="371"/>
        <v>2.3609589590682458</v>
      </c>
      <c r="Q5908" t="str">
        <f>_xlfn.IFNA(VLOOKUP(B5908&amp;A5908,[1]Countries!$A:$H,6,FALSE),"")</f>
        <v/>
      </c>
      <c r="R5908" t="str">
        <f>_xlfn.IFNA(VLOOKUP(B5908&amp;A5908,[1]Countries!$A:$H,7,FALSE),"")</f>
        <v/>
      </c>
      <c r="S5908" t="str">
        <f>_xlfn.IFNA(VLOOKUP(B5908&amp;A5908,[1]Countries!$A:$H,8,FALSE),"")</f>
        <v/>
      </c>
    </row>
    <row r="5909" spans="1:19" x14ac:dyDescent="0.25">
      <c r="A5909" t="s">
        <v>246</v>
      </c>
      <c r="B5909">
        <v>1977</v>
      </c>
      <c r="C5909" t="s">
        <v>247</v>
      </c>
      <c r="D5909" s="1">
        <v>29.304811144886511</v>
      </c>
      <c r="E5909" s="1">
        <v>387925899.22631568</v>
      </c>
      <c r="F5909" s="1">
        <v>2358930406.4289641</v>
      </c>
      <c r="G5909" s="1">
        <v>472941273.99189103</v>
      </c>
      <c r="I5909" s="1">
        <v>60580001.831054702</v>
      </c>
      <c r="J5909" s="1">
        <v>44.858850229017392</v>
      </c>
      <c r="K5909" s="3">
        <v>5748799340.4280901</v>
      </c>
      <c r="L5909" s="1">
        <v>1.38040735925291E-2</v>
      </c>
      <c r="M5909">
        <f t="shared" si="368"/>
        <v>2.5681131442433247</v>
      </c>
      <c r="N5909" s="4">
        <f t="shared" si="369"/>
        <v>2.5819172178358536</v>
      </c>
      <c r="O5909">
        <f t="shared" si="370"/>
        <v>1.2292145137352184</v>
      </c>
      <c r="P5909">
        <f t="shared" si="371"/>
        <v>3.6039797754896368</v>
      </c>
      <c r="Q5909" t="str">
        <f>_xlfn.IFNA(VLOOKUP(B5909&amp;A5909,[1]Countries!$A:$H,6,FALSE),"")</f>
        <v/>
      </c>
      <c r="R5909" t="str">
        <f>_xlfn.IFNA(VLOOKUP(B5909&amp;A5909,[1]Countries!$A:$H,7,FALSE),"")</f>
        <v/>
      </c>
      <c r="S5909" t="str">
        <f>_xlfn.IFNA(VLOOKUP(B5909&amp;A5909,[1]Countries!$A:$H,8,FALSE),"")</f>
        <v/>
      </c>
    </row>
    <row r="5910" spans="1:19" x14ac:dyDescent="0.25">
      <c r="A5910" t="s">
        <v>246</v>
      </c>
      <c r="B5910">
        <v>1978</v>
      </c>
      <c r="C5910" t="s">
        <v>247</v>
      </c>
      <c r="D5910" s="1">
        <v>28.479159411025389</v>
      </c>
      <c r="E5910" s="1">
        <v>457890722.63118178</v>
      </c>
      <c r="F5910" s="1">
        <v>2669755115.505692</v>
      </c>
      <c r="G5910" s="1">
        <v>642273690.02023518</v>
      </c>
      <c r="I5910" s="1">
        <v>90470001.220703095</v>
      </c>
      <c r="J5910" s="1">
        <v>44.67101571727985</v>
      </c>
      <c r="K5910" s="3">
        <v>5595777456.6770506</v>
      </c>
      <c r="L5910" s="1">
        <v>1.493915808920377E-2</v>
      </c>
      <c r="M5910">
        <f t="shared" si="368"/>
        <v>3.3887003603911703</v>
      </c>
      <c r="N5910" s="4">
        <f t="shared" si="369"/>
        <v>3.4036395184803743</v>
      </c>
      <c r="O5910">
        <f t="shared" si="370"/>
        <v>1.238588005987908</v>
      </c>
      <c r="P5910">
        <f t="shared" si="371"/>
        <v>6.9063625468183991</v>
      </c>
      <c r="Q5910" t="str">
        <f>_xlfn.IFNA(VLOOKUP(B5910&amp;A5910,[1]Countries!$A:$H,6,FALSE),"")</f>
        <v/>
      </c>
      <c r="R5910" t="str">
        <f>_xlfn.IFNA(VLOOKUP(B5910&amp;A5910,[1]Countries!$A:$H,7,FALSE),"")</f>
        <v/>
      </c>
      <c r="S5910" t="str">
        <f>_xlfn.IFNA(VLOOKUP(B5910&amp;A5910,[1]Countries!$A:$H,8,FALSE),"")</f>
        <v/>
      </c>
    </row>
    <row r="5911" spans="1:19" x14ac:dyDescent="0.25">
      <c r="A5911" t="s">
        <v>246</v>
      </c>
      <c r="B5911">
        <v>1979</v>
      </c>
      <c r="C5911" t="s">
        <v>247</v>
      </c>
      <c r="D5911" s="1">
        <v>26.37766097607043</v>
      </c>
      <c r="E5911" s="1">
        <v>504827951.41429472</v>
      </c>
      <c r="F5911" s="1">
        <v>3463565881.4248619</v>
      </c>
      <c r="G5911" s="1">
        <v>1052478250.590748</v>
      </c>
      <c r="I5911" s="1">
        <v>137089996.33789101</v>
      </c>
      <c r="J5911" s="1">
        <v>47.017194295970718</v>
      </c>
      <c r="K5911" s="3">
        <v>6147221756.0527878</v>
      </c>
      <c r="L5911" s="1">
        <v>1.3572708765874769E-3</v>
      </c>
      <c r="M5911">
        <f t="shared" si="368"/>
        <v>3.9580594402175517</v>
      </c>
      <c r="N5911" s="4">
        <f t="shared" si="369"/>
        <v>3.9594167110941392</v>
      </c>
      <c r="O5911">
        <f t="shared" si="370"/>
        <v>1.126881484473645</v>
      </c>
      <c r="P5911">
        <f t="shared" si="371"/>
        <v>15.81174771681137</v>
      </c>
      <c r="Q5911" t="str">
        <f>_xlfn.IFNA(VLOOKUP(B5911&amp;A5911,[1]Countries!$A:$H,6,FALSE),"")</f>
        <v/>
      </c>
      <c r="R5911" t="str">
        <f>_xlfn.IFNA(VLOOKUP(B5911&amp;A5911,[1]Countries!$A:$H,7,FALSE),"")</f>
        <v/>
      </c>
      <c r="S5911" t="str">
        <f>_xlfn.IFNA(VLOOKUP(B5911&amp;A5911,[1]Countries!$A:$H,8,FALSE),"")</f>
        <v/>
      </c>
    </row>
    <row r="5912" spans="1:19" x14ac:dyDescent="0.25">
      <c r="A5912" t="s">
        <v>246</v>
      </c>
      <c r="B5912">
        <v>1980</v>
      </c>
      <c r="C5912" t="s">
        <v>247</v>
      </c>
      <c r="E5912" s="1">
        <v>554791923.02924418</v>
      </c>
      <c r="F5912" s="1">
        <v>5201818349.0028162</v>
      </c>
      <c r="G5912" s="1">
        <v>1019609062.112077</v>
      </c>
      <c r="I5912" s="1">
        <v>229550003.05175799</v>
      </c>
      <c r="K5912" s="3">
        <v>6205786804.1821747</v>
      </c>
      <c r="L5912" s="1">
        <v>7.2791219568939039E-3</v>
      </c>
      <c r="M5912">
        <f t="shared" si="368"/>
        <v>4.4128800286877095</v>
      </c>
      <c r="N5912" s="4">
        <f t="shared" si="369"/>
        <v>4.4201591506446034</v>
      </c>
      <c r="O5912" t="str">
        <f t="shared" si="370"/>
        <v/>
      </c>
      <c r="P5912">
        <f t="shared" si="371"/>
        <v>8.9356664900060938</v>
      </c>
      <c r="Q5912" t="str">
        <f>_xlfn.IFNA(VLOOKUP(B5912&amp;A5912,[1]Countries!$A:$H,6,FALSE),"")</f>
        <v/>
      </c>
      <c r="R5912" t="str">
        <f>_xlfn.IFNA(VLOOKUP(B5912&amp;A5912,[1]Countries!$A:$H,7,FALSE),"")</f>
        <v/>
      </c>
      <c r="S5912" t="str">
        <f>_xlfn.IFNA(VLOOKUP(B5912&amp;A5912,[1]Countries!$A:$H,8,FALSE),"")</f>
        <v/>
      </c>
    </row>
    <row r="5913" spans="1:19" x14ac:dyDescent="0.25">
      <c r="A5913" t="s">
        <v>246</v>
      </c>
      <c r="B5913">
        <v>1981</v>
      </c>
      <c r="C5913" t="s">
        <v>247</v>
      </c>
      <c r="E5913" s="1">
        <v>423096590.25525779</v>
      </c>
      <c r="F5913" s="1">
        <v>4759333969.8514061</v>
      </c>
      <c r="G5913" s="1">
        <v>696934874.86141396</v>
      </c>
      <c r="I5913" s="1">
        <v>232979995.727539</v>
      </c>
      <c r="K5913" s="3">
        <v>5597619697.3722935</v>
      </c>
      <c r="L5913" s="1">
        <v>4.6394532701157336E-3</v>
      </c>
      <c r="M5913">
        <f t="shared" si="368"/>
        <v>4.8952226761849413</v>
      </c>
      <c r="N5913" s="4">
        <f t="shared" si="369"/>
        <v>4.8998621294550571</v>
      </c>
      <c r="O5913" t="str">
        <f t="shared" si="370"/>
        <v/>
      </c>
      <c r="P5913">
        <f t="shared" si="371"/>
        <v>5.7537102111517893</v>
      </c>
      <c r="Q5913" t="str">
        <f>_xlfn.IFNA(VLOOKUP(B5913&amp;A5913,[1]Countries!$A:$H,6,FALSE),"")</f>
        <v/>
      </c>
      <c r="R5913" t="str">
        <f>_xlfn.IFNA(VLOOKUP(B5913&amp;A5913,[1]Countries!$A:$H,7,FALSE),"")</f>
        <v/>
      </c>
      <c r="S5913" t="str">
        <f>_xlfn.IFNA(VLOOKUP(B5913&amp;A5913,[1]Countries!$A:$H,8,FALSE),"")</f>
        <v/>
      </c>
    </row>
    <row r="5914" spans="1:19" x14ac:dyDescent="0.25">
      <c r="A5914" t="s">
        <v>246</v>
      </c>
      <c r="B5914">
        <v>1982</v>
      </c>
      <c r="C5914" t="s">
        <v>247</v>
      </c>
      <c r="E5914" s="1">
        <v>404922692.97688693</v>
      </c>
      <c r="F5914" s="1">
        <v>4784977348.9704227</v>
      </c>
      <c r="G5914" s="1">
        <v>617989392.56094015</v>
      </c>
      <c r="I5914" s="1">
        <v>240119995.11718801</v>
      </c>
      <c r="K5914" s="3">
        <v>5491264923.1222401</v>
      </c>
      <c r="L5914" s="1">
        <v>2.3902315321222842E-3</v>
      </c>
      <c r="M5914">
        <f t="shared" si="368"/>
        <v>5.0182054711054027</v>
      </c>
      <c r="N5914" s="4">
        <f t="shared" si="369"/>
        <v>5.0205957026375252</v>
      </c>
      <c r="O5914" t="str">
        <f t="shared" si="370"/>
        <v/>
      </c>
      <c r="P5914">
        <f t="shared" si="371"/>
        <v>4.4528256676052713</v>
      </c>
      <c r="Q5914" t="str">
        <f>_xlfn.IFNA(VLOOKUP(B5914&amp;A5914,[1]Countries!$A:$H,6,FALSE),"")</f>
        <v/>
      </c>
      <c r="R5914" t="str">
        <f>_xlfn.IFNA(VLOOKUP(B5914&amp;A5914,[1]Countries!$A:$H,7,FALSE),"")</f>
        <v/>
      </c>
      <c r="S5914" t="str">
        <f>_xlfn.IFNA(VLOOKUP(B5914&amp;A5914,[1]Countries!$A:$H,8,FALSE),"")</f>
        <v/>
      </c>
    </row>
    <row r="5915" spans="1:19" x14ac:dyDescent="0.25">
      <c r="A5915" t="s">
        <v>246</v>
      </c>
      <c r="B5915">
        <v>1983</v>
      </c>
      <c r="C5915" t="s">
        <v>247</v>
      </c>
      <c r="E5915" s="1">
        <v>381908957.50507778</v>
      </c>
      <c r="F5915" s="1">
        <v>4686457013.0576963</v>
      </c>
      <c r="G5915" s="1">
        <v>522094422.59309667</v>
      </c>
      <c r="I5915" s="1">
        <v>181179992.67578101</v>
      </c>
      <c r="K5915" s="3">
        <v>5540686307.4303398</v>
      </c>
      <c r="L5915" s="1">
        <v>2.4785831295657708E-3</v>
      </c>
      <c r="M5915">
        <f t="shared" si="368"/>
        <v>3.8660333845155539</v>
      </c>
      <c r="N5915" s="4">
        <f t="shared" si="369"/>
        <v>3.8685119676451198</v>
      </c>
      <c r="O5915" t="str">
        <f t="shared" si="370"/>
        <v/>
      </c>
      <c r="P5915">
        <f t="shared" si="371"/>
        <v>2.9912888285846959</v>
      </c>
      <c r="Q5915" t="str">
        <f>_xlfn.IFNA(VLOOKUP(B5915&amp;A5915,[1]Countries!$A:$H,6,FALSE),"")</f>
        <v/>
      </c>
      <c r="R5915" t="str">
        <f>_xlfn.IFNA(VLOOKUP(B5915&amp;A5915,[1]Countries!$A:$H,7,FALSE),"")</f>
        <v/>
      </c>
      <c r="S5915" t="str">
        <f>_xlfn.IFNA(VLOOKUP(B5915&amp;A5915,[1]Countries!$A:$H,8,FALSE),"")</f>
        <v/>
      </c>
    </row>
    <row r="5916" spans="1:19" x14ac:dyDescent="0.25">
      <c r="A5916" t="s">
        <v>246</v>
      </c>
      <c r="B5916">
        <v>1984</v>
      </c>
      <c r="C5916" t="s">
        <v>247</v>
      </c>
      <c r="E5916" s="1">
        <v>419879579.84384078</v>
      </c>
      <c r="F5916" s="1">
        <v>3905938480.8235168</v>
      </c>
      <c r="G5916" s="1">
        <v>488824150.1059773</v>
      </c>
      <c r="I5916" s="1">
        <v>150210006.71386701</v>
      </c>
      <c r="K5916" s="3">
        <v>5638212467.3016109</v>
      </c>
      <c r="L5916" s="1">
        <v>0.14429501567089981</v>
      </c>
      <c r="M5916">
        <f t="shared" si="368"/>
        <v>3.8456828608882021</v>
      </c>
      <c r="N5916" s="4">
        <f t="shared" si="369"/>
        <v>3.9899778765591019</v>
      </c>
      <c r="O5916" t="str">
        <f t="shared" si="370"/>
        <v/>
      </c>
      <c r="P5916">
        <f t="shared" si="371"/>
        <v>1.7651217652460427</v>
      </c>
      <c r="Q5916" t="str">
        <f>_xlfn.IFNA(VLOOKUP(B5916&amp;A5916,[1]Countries!$A:$H,6,FALSE),"")</f>
        <v/>
      </c>
      <c r="R5916" t="str">
        <f>_xlfn.IFNA(VLOOKUP(B5916&amp;A5916,[1]Countries!$A:$H,7,FALSE),"")</f>
        <v/>
      </c>
      <c r="S5916" t="str">
        <f>_xlfn.IFNA(VLOOKUP(B5916&amp;A5916,[1]Countries!$A:$H,8,FALSE),"")</f>
        <v/>
      </c>
    </row>
    <row r="5917" spans="1:19" x14ac:dyDescent="0.25">
      <c r="A5917" t="s">
        <v>246</v>
      </c>
      <c r="B5917">
        <v>1985</v>
      </c>
      <c r="C5917" t="s">
        <v>247</v>
      </c>
      <c r="E5917" s="1">
        <v>376255635.3066082</v>
      </c>
      <c r="F5917" s="1">
        <v>3802557894.906136</v>
      </c>
      <c r="G5917" s="1">
        <v>477012482.64608091</v>
      </c>
      <c r="I5917" s="1">
        <v>184639999.38964799</v>
      </c>
      <c r="K5917" s="3">
        <v>5703409606.7223864</v>
      </c>
      <c r="L5917" s="1">
        <v>0.1202806145601867</v>
      </c>
      <c r="M5917">
        <f t="shared" si="368"/>
        <v>4.8556788480982673</v>
      </c>
      <c r="N5917" s="4">
        <f t="shared" si="369"/>
        <v>4.9759594626584542</v>
      </c>
      <c r="O5917" t="str">
        <f t="shared" si="370"/>
        <v/>
      </c>
      <c r="P5917">
        <f t="shared" si="371"/>
        <v>2.6497123810907772</v>
      </c>
      <c r="Q5917" t="str">
        <f>_xlfn.IFNA(VLOOKUP(B5917&amp;A5917,[1]Countries!$A:$H,6,FALSE),"")</f>
        <v/>
      </c>
      <c r="R5917" t="str">
        <f>_xlfn.IFNA(VLOOKUP(B5917&amp;A5917,[1]Countries!$A:$H,7,FALSE),"")</f>
        <v/>
      </c>
      <c r="S5917" t="str">
        <f>_xlfn.IFNA(VLOOKUP(B5917&amp;A5917,[1]Countries!$A:$H,8,FALSE),"")</f>
        <v/>
      </c>
    </row>
    <row r="5918" spans="1:19" x14ac:dyDescent="0.25">
      <c r="A5918" t="s">
        <v>246</v>
      </c>
      <c r="B5918">
        <v>1986</v>
      </c>
      <c r="C5918" t="s">
        <v>247</v>
      </c>
      <c r="E5918" s="1">
        <v>428072464.8976773</v>
      </c>
      <c r="F5918" s="1">
        <v>4347989798.834363</v>
      </c>
      <c r="G5918" s="1">
        <v>508615750.54589552</v>
      </c>
      <c r="I5918" s="1">
        <v>309820007.32421899</v>
      </c>
      <c r="K5918" s="3">
        <v>5815209260.9474344</v>
      </c>
      <c r="L5918" s="1">
        <v>0.1350008123196062</v>
      </c>
      <c r="M5918">
        <f t="shared" si="368"/>
        <v>7.1255918633313611</v>
      </c>
      <c r="N5918" s="4">
        <f t="shared" si="369"/>
        <v>7.2605926756509671</v>
      </c>
      <c r="O5918" t="str">
        <f t="shared" si="370"/>
        <v/>
      </c>
      <c r="P5918">
        <f t="shared" si="371"/>
        <v>1.852425819163853</v>
      </c>
      <c r="Q5918" t="str">
        <f>_xlfn.IFNA(VLOOKUP(B5918&amp;A5918,[1]Countries!$A:$H,6,FALSE),"")</f>
        <v/>
      </c>
      <c r="R5918" t="str">
        <f>_xlfn.IFNA(VLOOKUP(B5918&amp;A5918,[1]Countries!$A:$H,7,FALSE),"")</f>
        <v/>
      </c>
      <c r="S5918" t="str">
        <f>_xlfn.IFNA(VLOOKUP(B5918&amp;A5918,[1]Countries!$A:$H,8,FALSE),"")</f>
        <v/>
      </c>
    </row>
    <row r="5919" spans="1:19" x14ac:dyDescent="0.25">
      <c r="A5919" t="s">
        <v>246</v>
      </c>
      <c r="B5919">
        <v>1987</v>
      </c>
      <c r="C5919" t="s">
        <v>247</v>
      </c>
      <c r="E5919" s="1">
        <v>454292493.06594539</v>
      </c>
      <c r="F5919" s="1">
        <v>3212900560.8099141</v>
      </c>
      <c r="G5919" s="1">
        <v>513724262.73291057</v>
      </c>
      <c r="I5919" s="1">
        <v>330589996.33789098</v>
      </c>
      <c r="K5919" s="3">
        <v>5883532925.6792507</v>
      </c>
      <c r="L5919" s="1">
        <v>0.14467541696429759</v>
      </c>
      <c r="M5919">
        <f t="shared" si="368"/>
        <v>10.289456211945607</v>
      </c>
      <c r="N5919" s="4">
        <f t="shared" si="369"/>
        <v>10.434131628909904</v>
      </c>
      <c r="O5919" t="str">
        <f t="shared" si="370"/>
        <v/>
      </c>
      <c r="P5919">
        <f t="shared" si="371"/>
        <v>1.8497855299942276</v>
      </c>
      <c r="Q5919" t="str">
        <f>_xlfn.IFNA(VLOOKUP(B5919&amp;A5919,[1]Countries!$A:$H,6,FALSE),"")</f>
        <v/>
      </c>
      <c r="R5919" t="str">
        <f>_xlfn.IFNA(VLOOKUP(B5919&amp;A5919,[1]Countries!$A:$H,7,FALSE),"")</f>
        <v/>
      </c>
      <c r="S5919" t="str">
        <f>_xlfn.IFNA(VLOOKUP(B5919&amp;A5919,[1]Countries!$A:$H,8,FALSE),"")</f>
        <v/>
      </c>
    </row>
    <row r="5920" spans="1:19" x14ac:dyDescent="0.25">
      <c r="A5920" t="s">
        <v>246</v>
      </c>
      <c r="B5920">
        <v>1988</v>
      </c>
      <c r="C5920" t="s">
        <v>247</v>
      </c>
      <c r="E5920" s="1">
        <v>433265599.54936522</v>
      </c>
      <c r="F5920" s="1">
        <v>3189456961.2797189</v>
      </c>
      <c r="G5920" s="1">
        <v>539406596.87931609</v>
      </c>
      <c r="I5920" s="1">
        <v>295980010.98632801</v>
      </c>
      <c r="K5920" s="3">
        <v>6083980727.48598</v>
      </c>
      <c r="L5920" s="1">
        <v>0.12633954168120229</v>
      </c>
      <c r="M5920">
        <f t="shared" si="368"/>
        <v>9.2799499908464274</v>
      </c>
      <c r="N5920" s="4">
        <f t="shared" si="369"/>
        <v>9.4062895325276301</v>
      </c>
      <c r="O5920" t="str">
        <f t="shared" si="370"/>
        <v/>
      </c>
      <c r="P5920">
        <f t="shared" si="371"/>
        <v>3.3278705001670095</v>
      </c>
      <c r="Q5920" t="str">
        <f>_xlfn.IFNA(VLOOKUP(B5920&amp;A5920,[1]Countries!$A:$H,6,FALSE),"")</f>
        <v/>
      </c>
      <c r="R5920" t="str">
        <f>_xlfn.IFNA(VLOOKUP(B5920&amp;A5920,[1]Countries!$A:$H,7,FALSE),"")</f>
        <v/>
      </c>
      <c r="S5920" t="str">
        <f>_xlfn.IFNA(VLOOKUP(B5920&amp;A5920,[1]Countries!$A:$H,8,FALSE),"")</f>
        <v/>
      </c>
    </row>
    <row r="5921" spans="1:19" x14ac:dyDescent="0.25">
      <c r="A5921" t="s">
        <v>246</v>
      </c>
      <c r="B5921">
        <v>1989</v>
      </c>
      <c r="C5921" t="s">
        <v>247</v>
      </c>
      <c r="E5921" s="1">
        <v>487655924.22720248</v>
      </c>
      <c r="F5921" s="1">
        <v>3175638332.540401</v>
      </c>
      <c r="G5921" s="1">
        <v>521021526.55443072</v>
      </c>
      <c r="I5921" s="1">
        <v>347230010.98632801</v>
      </c>
      <c r="K5921" s="3">
        <v>6331895681.3637199</v>
      </c>
      <c r="L5921" s="1">
        <v>0.30675944339061678</v>
      </c>
      <c r="M5921">
        <f t="shared" si="368"/>
        <v>10.934179986061448</v>
      </c>
      <c r="N5921" s="4">
        <f t="shared" si="369"/>
        <v>11.240939429452064</v>
      </c>
      <c r="O5921" t="str">
        <f t="shared" si="370"/>
        <v/>
      </c>
      <c r="P5921">
        <f t="shared" si="371"/>
        <v>1.0506738750863018</v>
      </c>
      <c r="Q5921" t="str">
        <f>_xlfn.IFNA(VLOOKUP(B5921&amp;A5921,[1]Countries!$A:$H,6,FALSE),"")</f>
        <v/>
      </c>
      <c r="R5921" t="str">
        <f>_xlfn.IFNA(VLOOKUP(B5921&amp;A5921,[1]Countries!$A:$H,7,FALSE),"")</f>
        <v/>
      </c>
      <c r="S5921" t="str">
        <f>_xlfn.IFNA(VLOOKUP(B5921&amp;A5921,[1]Countries!$A:$H,8,FALSE),"")</f>
        <v/>
      </c>
    </row>
    <row r="5922" spans="1:19" x14ac:dyDescent="0.25">
      <c r="A5922" t="s">
        <v>246</v>
      </c>
      <c r="B5922">
        <v>1990</v>
      </c>
      <c r="C5922" t="s">
        <v>247</v>
      </c>
      <c r="E5922" s="1">
        <v>505973443.30319148</v>
      </c>
      <c r="F5922" s="1">
        <v>3931334870.74964</v>
      </c>
      <c r="G5922" s="1">
        <v>767031801.36398554</v>
      </c>
      <c r="I5922" s="1">
        <v>396959991.45507801</v>
      </c>
      <c r="K5922" s="3">
        <v>6530014685.3476028</v>
      </c>
      <c r="L5922" s="1">
        <v>0.2002045995257378</v>
      </c>
      <c r="M5922">
        <f t="shared" si="368"/>
        <v>10.09733346321079</v>
      </c>
      <c r="N5922" s="4">
        <f t="shared" si="369"/>
        <v>10.297538062736528</v>
      </c>
      <c r="O5922" t="str">
        <f t="shared" si="370"/>
        <v/>
      </c>
      <c r="P5922">
        <f t="shared" si="371"/>
        <v>6.6404508047164796</v>
      </c>
      <c r="Q5922" t="str">
        <f>_xlfn.IFNA(VLOOKUP(B5922&amp;A5922,[1]Countries!$A:$H,6,FALSE),"")</f>
        <v/>
      </c>
      <c r="R5922" t="str">
        <f>_xlfn.IFNA(VLOOKUP(B5922&amp;A5922,[1]Countries!$A:$H,7,FALSE),"")</f>
        <v/>
      </c>
      <c r="S5922" t="str">
        <f>_xlfn.IFNA(VLOOKUP(B5922&amp;A5922,[1]Countries!$A:$H,8,FALSE),"")</f>
        <v/>
      </c>
    </row>
    <row r="5923" spans="1:19" x14ac:dyDescent="0.25">
      <c r="A5923" t="s">
        <v>246</v>
      </c>
      <c r="B5923">
        <v>1991</v>
      </c>
      <c r="C5923" t="s">
        <v>247</v>
      </c>
      <c r="E5923" s="1">
        <v>519857359.04672652</v>
      </c>
      <c r="F5923" s="1">
        <v>3254713056.0217071</v>
      </c>
      <c r="G5923" s="1">
        <v>643923815.76366484</v>
      </c>
      <c r="I5923" s="1">
        <v>455109985.35156298</v>
      </c>
      <c r="K5923" s="3">
        <v>6118209000.1198282</v>
      </c>
      <c r="L5923" s="1">
        <v>0.40344381529136009</v>
      </c>
      <c r="M5923">
        <f t="shared" si="368"/>
        <v>13.983106268294259</v>
      </c>
      <c r="N5923" s="4">
        <f t="shared" si="369"/>
        <v>14.38655008358562</v>
      </c>
      <c r="O5923" t="str">
        <f t="shared" si="370"/>
        <v/>
      </c>
      <c r="P5923">
        <f t="shared" si="371"/>
        <v>3.8119015280747028</v>
      </c>
      <c r="Q5923" t="str">
        <f>_xlfn.IFNA(VLOOKUP(B5923&amp;A5923,[1]Countries!$A:$H,6,FALSE),"")</f>
        <v/>
      </c>
      <c r="R5923" t="str">
        <f>_xlfn.IFNA(VLOOKUP(B5923&amp;A5923,[1]Countries!$A:$H,7,FALSE),"")</f>
        <v/>
      </c>
      <c r="S5923" t="str">
        <f>_xlfn.IFNA(VLOOKUP(B5923&amp;A5923,[1]Countries!$A:$H,8,FALSE),"")</f>
        <v/>
      </c>
    </row>
    <row r="5924" spans="1:19" x14ac:dyDescent="0.25">
      <c r="A5924" t="s">
        <v>246</v>
      </c>
      <c r="B5924">
        <v>1992</v>
      </c>
      <c r="C5924" t="s">
        <v>247</v>
      </c>
      <c r="E5924" s="1">
        <v>538527338.34003997</v>
      </c>
      <c r="F5924" s="1">
        <v>3714967007.1860199</v>
      </c>
      <c r="G5924" s="1">
        <v>693267222.0772208</v>
      </c>
      <c r="I5924" s="1">
        <v>361549987.79296899</v>
      </c>
      <c r="K5924" s="3">
        <v>6190458008.9404669</v>
      </c>
      <c r="L5924" s="1">
        <v>0.40955585071332362</v>
      </c>
      <c r="M5924">
        <f t="shared" si="368"/>
        <v>9.7322529942690572</v>
      </c>
      <c r="N5924" s="4">
        <f t="shared" si="369"/>
        <v>10.14180884498238</v>
      </c>
      <c r="O5924" t="str">
        <f t="shared" si="370"/>
        <v/>
      </c>
      <c r="P5924">
        <f t="shared" si="371"/>
        <v>4.1653097709309623</v>
      </c>
      <c r="Q5924" t="str">
        <f>_xlfn.IFNA(VLOOKUP(B5924&amp;A5924,[1]Countries!$A:$H,6,FALSE),"")</f>
        <v/>
      </c>
      <c r="R5924" t="str">
        <f>_xlfn.IFNA(VLOOKUP(B5924&amp;A5924,[1]Countries!$A:$H,7,FALSE),"")</f>
        <v/>
      </c>
      <c r="S5924" t="str">
        <f>_xlfn.IFNA(VLOOKUP(B5924&amp;A5924,[1]Countries!$A:$H,8,FALSE),"")</f>
        <v/>
      </c>
    </row>
    <row r="5925" spans="1:19" x14ac:dyDescent="0.25">
      <c r="A5925" t="s">
        <v>246</v>
      </c>
      <c r="B5925">
        <v>1993</v>
      </c>
      <c r="C5925" t="s">
        <v>247</v>
      </c>
      <c r="E5925" s="1">
        <v>561129087.81431532</v>
      </c>
      <c r="F5925" s="1">
        <v>4063298919.2868052</v>
      </c>
      <c r="G5925" s="1">
        <v>774310221.77285028</v>
      </c>
      <c r="I5925" s="1">
        <v>361220001.22070301</v>
      </c>
      <c r="K5925" s="3">
        <v>6320452872.0570478</v>
      </c>
      <c r="L5925" s="1">
        <v>0.33332173682110577</v>
      </c>
      <c r="M5925">
        <f t="shared" si="368"/>
        <v>8.8898210147951602</v>
      </c>
      <c r="N5925" s="4">
        <f t="shared" si="369"/>
        <v>9.2231427516162654</v>
      </c>
      <c r="O5925" t="str">
        <f t="shared" si="370"/>
        <v/>
      </c>
      <c r="P5925">
        <f t="shared" si="371"/>
        <v>5.2465038431372104</v>
      </c>
      <c r="Q5925" t="str">
        <f>_xlfn.IFNA(VLOOKUP(B5925&amp;A5925,[1]Countries!$A:$H,6,FALSE),"")</f>
        <v/>
      </c>
      <c r="R5925" t="str">
        <f>_xlfn.IFNA(VLOOKUP(B5925&amp;A5925,[1]Countries!$A:$H,7,FALSE),"")</f>
        <v/>
      </c>
      <c r="S5925" t="str">
        <f>_xlfn.IFNA(VLOOKUP(B5925&amp;A5925,[1]Countries!$A:$H,8,FALSE),"")</f>
        <v/>
      </c>
    </row>
    <row r="5926" spans="1:19" x14ac:dyDescent="0.25">
      <c r="A5926" t="s">
        <v>246</v>
      </c>
      <c r="B5926">
        <v>1994</v>
      </c>
      <c r="C5926" t="s">
        <v>247</v>
      </c>
      <c r="E5926" s="1">
        <v>705142858.00447023</v>
      </c>
      <c r="F5926" s="1">
        <v>3522226902.758615</v>
      </c>
      <c r="G5926" s="1">
        <v>829101068.15816712</v>
      </c>
      <c r="I5926" s="1">
        <v>288140014.64843798</v>
      </c>
      <c r="K5926" s="3">
        <v>6317791879.1875505</v>
      </c>
      <c r="L5926" s="1">
        <v>0.36181537481355641</v>
      </c>
      <c r="M5926">
        <f t="shared" si="368"/>
        <v>8.1806204598223395</v>
      </c>
      <c r="N5926" s="4">
        <f t="shared" si="369"/>
        <v>8.5424358346358957</v>
      </c>
      <c r="O5926" t="str">
        <f t="shared" si="370"/>
        <v/>
      </c>
      <c r="P5926">
        <f t="shared" si="371"/>
        <v>3.5193135926766268</v>
      </c>
      <c r="Q5926" t="str">
        <f>_xlfn.IFNA(VLOOKUP(B5926&amp;A5926,[1]Countries!$A:$H,6,FALSE),"")</f>
        <v/>
      </c>
      <c r="R5926" t="str">
        <f>_xlfn.IFNA(VLOOKUP(B5926&amp;A5926,[1]Countries!$A:$H,7,FALSE),"")</f>
        <v/>
      </c>
      <c r="S5926" t="str">
        <f>_xlfn.IFNA(VLOOKUP(B5926&amp;A5926,[1]Countries!$A:$H,8,FALSE),"")</f>
        <v/>
      </c>
    </row>
    <row r="5927" spans="1:19" x14ac:dyDescent="0.25">
      <c r="A5927" t="s">
        <v>246</v>
      </c>
      <c r="B5927">
        <v>1995</v>
      </c>
      <c r="C5927" t="s">
        <v>247</v>
      </c>
      <c r="D5927" s="1">
        <v>34.95966624525559</v>
      </c>
      <c r="E5927" s="1">
        <v>805498337.81938267</v>
      </c>
      <c r="F5927" s="1">
        <v>3838101052.212316</v>
      </c>
      <c r="G5927" s="1">
        <v>936020500.48158157</v>
      </c>
      <c r="H5927" s="1">
        <v>16.481768661606061</v>
      </c>
      <c r="I5927" s="1">
        <v>299410003.66210902</v>
      </c>
      <c r="J5927" s="1">
        <v>43.583515583002857</v>
      </c>
      <c r="K5927" s="3">
        <v>6423841848.2956753</v>
      </c>
      <c r="L5927" s="1">
        <v>0.2371743034452484</v>
      </c>
      <c r="M5927">
        <f t="shared" si="368"/>
        <v>7.800993240902983</v>
      </c>
      <c r="N5927" s="4">
        <f t="shared" si="369"/>
        <v>8.0381675443482319</v>
      </c>
      <c r="O5927">
        <f t="shared" si="370"/>
        <v>1.2944454723840364</v>
      </c>
      <c r="P5927">
        <f t="shared" si="371"/>
        <v>3.4006963570426256</v>
      </c>
      <c r="Q5927" t="str">
        <f>_xlfn.IFNA(VLOOKUP(B5927&amp;A5927,[1]Countries!$A:$H,6,FALSE),"")</f>
        <v/>
      </c>
      <c r="R5927" t="str">
        <f>_xlfn.IFNA(VLOOKUP(B5927&amp;A5927,[1]Countries!$A:$H,7,FALSE),"")</f>
        <v/>
      </c>
      <c r="S5927" t="str">
        <f>_xlfn.IFNA(VLOOKUP(B5927&amp;A5927,[1]Countries!$A:$H,8,FALSE),"")</f>
        <v/>
      </c>
    </row>
    <row r="5928" spans="1:19" x14ac:dyDescent="0.25">
      <c r="A5928" t="s">
        <v>246</v>
      </c>
      <c r="B5928">
        <v>1996</v>
      </c>
      <c r="C5928" t="s">
        <v>247</v>
      </c>
      <c r="D5928" s="1">
        <v>33.430896897150213</v>
      </c>
      <c r="E5928" s="1">
        <v>839642548.48536217</v>
      </c>
      <c r="F5928" s="1">
        <v>4931861239.0786438</v>
      </c>
      <c r="G5928" s="1">
        <v>930030596.11058295</v>
      </c>
      <c r="H5928" s="1">
        <v>14.22935891868736</v>
      </c>
      <c r="I5928" s="1">
        <v>354690002.44140601</v>
      </c>
      <c r="J5928" s="1">
        <v>47.577798936199677</v>
      </c>
      <c r="K5928" s="3">
        <v>6562224536.954277</v>
      </c>
      <c r="L5928" s="1">
        <v>0.1265631315803625</v>
      </c>
      <c r="M5928">
        <f t="shared" si="368"/>
        <v>7.1918082291315271</v>
      </c>
      <c r="N5928" s="4">
        <f t="shared" si="369"/>
        <v>7.3183713607118897</v>
      </c>
      <c r="O5928">
        <f t="shared" si="370"/>
        <v>1.1018206439960965</v>
      </c>
      <c r="P5928">
        <f t="shared" si="371"/>
        <v>1.8327370386865711</v>
      </c>
      <c r="Q5928" t="str">
        <f>_xlfn.IFNA(VLOOKUP(B5928&amp;A5928,[1]Countries!$A:$H,6,FALSE),"")</f>
        <v/>
      </c>
      <c r="R5928" t="str">
        <f>_xlfn.IFNA(VLOOKUP(B5928&amp;A5928,[1]Countries!$A:$H,7,FALSE),"")</f>
        <v/>
      </c>
      <c r="S5928" t="str">
        <f>_xlfn.IFNA(VLOOKUP(B5928&amp;A5928,[1]Countries!$A:$H,8,FALSE),"")</f>
        <v/>
      </c>
    </row>
    <row r="5929" spans="1:19" x14ac:dyDescent="0.25">
      <c r="A5929" t="s">
        <v>246</v>
      </c>
      <c r="B5929">
        <v>1997</v>
      </c>
      <c r="C5929" t="s">
        <v>247</v>
      </c>
      <c r="D5929" s="1">
        <v>33.798068223168478</v>
      </c>
      <c r="E5929" s="1">
        <v>688168036.07466364</v>
      </c>
      <c r="F5929" s="1">
        <v>4262965281.5835991</v>
      </c>
      <c r="G5929" s="1">
        <v>883747029.88831413</v>
      </c>
      <c r="H5929" s="1">
        <v>13.231064267516579</v>
      </c>
      <c r="I5929" s="1">
        <v>837669982.91015601</v>
      </c>
      <c r="J5929" s="1">
        <v>47.621535473864007</v>
      </c>
      <c r="K5929" s="3">
        <v>6804599815.6626892</v>
      </c>
      <c r="L5929" s="1">
        <v>0.28582264093849519</v>
      </c>
      <c r="M5929">
        <f t="shared" si="368"/>
        <v>19.649936782947005</v>
      </c>
      <c r="N5929" s="4">
        <f t="shared" si="369"/>
        <v>19.9357594238855</v>
      </c>
      <c r="O5929">
        <f t="shared" si="370"/>
        <v>1.0998902913343211</v>
      </c>
      <c r="P5929">
        <f t="shared" si="371"/>
        <v>4.587862694039984</v>
      </c>
      <c r="Q5929" t="str">
        <f>_xlfn.IFNA(VLOOKUP(B5929&amp;A5929,[1]Countries!$A:$H,6,FALSE),"")</f>
        <v/>
      </c>
      <c r="R5929" t="str">
        <f>_xlfn.IFNA(VLOOKUP(B5929&amp;A5929,[1]Countries!$A:$H,7,FALSE),"")</f>
        <v/>
      </c>
      <c r="S5929" t="str">
        <f>_xlfn.IFNA(VLOOKUP(B5929&amp;A5929,[1]Countries!$A:$H,8,FALSE),"")</f>
        <v/>
      </c>
    </row>
    <row r="5930" spans="1:19" x14ac:dyDescent="0.25">
      <c r="A5930" t="s">
        <v>246</v>
      </c>
      <c r="B5930">
        <v>1998</v>
      </c>
      <c r="C5930" t="s">
        <v>247</v>
      </c>
      <c r="D5930" s="1">
        <v>33.242757302923287</v>
      </c>
      <c r="E5930" s="1">
        <v>722467439.11514652</v>
      </c>
      <c r="F5930" s="1">
        <v>4401967499.2559357</v>
      </c>
      <c r="G5930" s="1">
        <v>920883300.03766477</v>
      </c>
      <c r="H5930" s="1">
        <v>13.2782648779339</v>
      </c>
      <c r="I5930" s="1">
        <v>484670013.42773402</v>
      </c>
      <c r="J5930" s="1">
        <v>47.635880336728562</v>
      </c>
      <c r="K5930" s="3">
        <v>7071141066.593915</v>
      </c>
      <c r="L5930" s="1">
        <v>0.26038645743922112</v>
      </c>
      <c r="M5930">
        <f t="shared" si="368"/>
        <v>11.010304222138345</v>
      </c>
      <c r="N5930" s="4">
        <f t="shared" si="369"/>
        <v>11.270690679577566</v>
      </c>
      <c r="O5930">
        <f t="shared" si="370"/>
        <v>1.0992579394590778</v>
      </c>
      <c r="P5930">
        <f t="shared" si="371"/>
        <v>4.5074358444503844</v>
      </c>
      <c r="Q5930" t="str">
        <f>_xlfn.IFNA(VLOOKUP(B5930&amp;A5930,[1]Countries!$A:$H,6,FALSE),"")</f>
        <v/>
      </c>
      <c r="R5930" t="str">
        <f>_xlfn.IFNA(VLOOKUP(B5930&amp;A5930,[1]Countries!$A:$H,7,FALSE),"")</f>
        <v/>
      </c>
      <c r="S5930" t="str">
        <f>_xlfn.IFNA(VLOOKUP(B5930&amp;A5930,[1]Countries!$A:$H,8,FALSE),"")</f>
        <v/>
      </c>
    </row>
    <row r="5931" spans="1:19" x14ac:dyDescent="0.25">
      <c r="A5931" t="s">
        <v>246</v>
      </c>
      <c r="B5931">
        <v>1999</v>
      </c>
      <c r="C5931" t="s">
        <v>247</v>
      </c>
      <c r="D5931" s="1">
        <v>33.279662887808122</v>
      </c>
      <c r="E5931" s="1">
        <v>784850753.48815</v>
      </c>
      <c r="F5931" s="1">
        <v>4277903780.291306</v>
      </c>
      <c r="G5931" s="1">
        <v>965856215.41191399</v>
      </c>
      <c r="H5931" s="1">
        <v>13.47892214563548</v>
      </c>
      <c r="I5931" s="1">
        <v>362390014.64843798</v>
      </c>
      <c r="J5931" s="1">
        <v>46.303711594865447</v>
      </c>
      <c r="K5931" s="3">
        <v>7403430039.9022331</v>
      </c>
      <c r="L5931" s="1">
        <v>0.27167499170893922</v>
      </c>
      <c r="M5931">
        <f t="shared" si="368"/>
        <v>8.4712053674045205</v>
      </c>
      <c r="N5931" s="4">
        <f t="shared" si="369"/>
        <v>8.7428803591134603</v>
      </c>
      <c r="O5931">
        <f t="shared" si="370"/>
        <v>1.1596540872349606</v>
      </c>
      <c r="P5931">
        <f t="shared" si="371"/>
        <v>4.231171882772883</v>
      </c>
      <c r="Q5931" t="str">
        <f>_xlfn.IFNA(VLOOKUP(B5931&amp;A5931,[1]Countries!$A:$H,6,FALSE),"")</f>
        <v>F</v>
      </c>
      <c r="R5931" t="str">
        <f>_xlfn.IFNA(VLOOKUP(B5931&amp;A5931,[1]Countries!$A:$H,7,FALSE),"")</f>
        <v>Floating</v>
      </c>
      <c r="S5931" t="str">
        <f>_xlfn.IFNA(VLOOKUP(B5931&amp;A5931,[1]Countries!$A:$H,8,FALSE),"")</f>
        <v>Floating</v>
      </c>
    </row>
    <row r="5932" spans="1:19" x14ac:dyDescent="0.25">
      <c r="A5932" t="s">
        <v>246</v>
      </c>
      <c r="B5932">
        <v>2000</v>
      </c>
      <c r="C5932" t="s">
        <v>247</v>
      </c>
      <c r="D5932" s="1">
        <v>30.878717294073741</v>
      </c>
      <c r="E5932" s="1">
        <v>885096695.50605309</v>
      </c>
      <c r="F5932" s="1">
        <v>4629247090.9781647</v>
      </c>
      <c r="G5932" s="1">
        <v>1095162011.0200529</v>
      </c>
      <c r="H5932" s="1">
        <v>13.919833441027791</v>
      </c>
      <c r="I5932" s="1">
        <v>324480010.98632801</v>
      </c>
      <c r="J5932" s="1">
        <v>48.369598719551377</v>
      </c>
      <c r="K5932" s="3">
        <v>7733390473.3383541</v>
      </c>
      <c r="L5932" s="1">
        <v>0.24345368334393061</v>
      </c>
      <c r="M5932">
        <f t="shared" si="368"/>
        <v>7.0093474081065965</v>
      </c>
      <c r="N5932" s="4">
        <f t="shared" si="369"/>
        <v>7.252801091450527</v>
      </c>
      <c r="O5932">
        <f t="shared" si="370"/>
        <v>1.0674142983861308</v>
      </c>
      <c r="P5932">
        <f t="shared" si="371"/>
        <v>4.5377857648469746</v>
      </c>
      <c r="Q5932" t="str">
        <f>_xlfn.IFNA(VLOOKUP(B5932&amp;A5932,[1]Countries!$A:$H,6,FALSE),"")</f>
        <v>F</v>
      </c>
      <c r="R5932" t="str">
        <f>_xlfn.IFNA(VLOOKUP(B5932&amp;A5932,[1]Countries!$A:$H,7,FALSE),"")</f>
        <v>Floating</v>
      </c>
      <c r="S5932" t="str">
        <f>_xlfn.IFNA(VLOOKUP(B5932&amp;A5932,[1]Countries!$A:$H,8,FALSE),"")</f>
        <v>Floating</v>
      </c>
    </row>
    <row r="5933" spans="1:19" x14ac:dyDescent="0.25">
      <c r="A5933" t="s">
        <v>246</v>
      </c>
      <c r="B5933">
        <v>2001</v>
      </c>
      <c r="C5933" t="s">
        <v>247</v>
      </c>
      <c r="D5933" s="1">
        <v>29.851313411587569</v>
      </c>
      <c r="E5933" s="1">
        <v>1091486944.816221</v>
      </c>
      <c r="F5933" s="1">
        <v>5438332738.1037302</v>
      </c>
      <c r="G5933" s="1">
        <v>1140139751.5881469</v>
      </c>
      <c r="H5933" s="1">
        <v>13.70873933941178</v>
      </c>
      <c r="I5933" s="1">
        <v>374529998.77929699</v>
      </c>
      <c r="J5933" s="1">
        <v>50.92641108525757</v>
      </c>
      <c r="K5933" s="3">
        <v>8195865456.2138119</v>
      </c>
      <c r="L5933" s="1">
        <v>0.1999012677326501</v>
      </c>
      <c r="M5933">
        <f t="shared" si="368"/>
        <v>6.8868533209663507</v>
      </c>
      <c r="N5933" s="4">
        <f t="shared" si="369"/>
        <v>7.0867545886990007</v>
      </c>
      <c r="O5933">
        <f t="shared" si="370"/>
        <v>0.96361765671228494</v>
      </c>
      <c r="P5933">
        <f t="shared" si="371"/>
        <v>0.89462725277987443</v>
      </c>
      <c r="Q5933" t="str">
        <f>_xlfn.IFNA(VLOOKUP(B5933&amp;A5933,[1]Countries!$A:$H,6,FALSE),"")</f>
        <v>F</v>
      </c>
      <c r="R5933" t="str">
        <f>_xlfn.IFNA(VLOOKUP(B5933&amp;A5933,[1]Countries!$A:$H,7,FALSE),"")</f>
        <v>Floating</v>
      </c>
      <c r="S5933" t="str">
        <f>_xlfn.IFNA(VLOOKUP(B5933&amp;A5933,[1]Countries!$A:$H,8,FALSE),"")</f>
        <v>Floating</v>
      </c>
    </row>
    <row r="5934" spans="1:19" x14ac:dyDescent="0.25">
      <c r="A5934" t="s">
        <v>246</v>
      </c>
      <c r="B5934">
        <v>2002</v>
      </c>
      <c r="C5934" t="s">
        <v>247</v>
      </c>
      <c r="D5934" s="1">
        <v>34.142513982559279</v>
      </c>
      <c r="E5934" s="1">
        <v>1167504430.1368451</v>
      </c>
      <c r="F5934" s="1">
        <v>5351701534.1580076</v>
      </c>
      <c r="G5934" s="1">
        <v>1518069947.1717911</v>
      </c>
      <c r="H5934" s="1">
        <v>11.5025254468228</v>
      </c>
      <c r="I5934" s="1">
        <v>373940002.44140601</v>
      </c>
      <c r="J5934" s="1">
        <v>50.202879492273631</v>
      </c>
      <c r="K5934" s="3">
        <v>7178924838.825387</v>
      </c>
      <c r="L5934" s="1">
        <v>0.54793033499639721</v>
      </c>
      <c r="M5934">
        <f t="shared" si="368"/>
        <v>6.9873104853602168</v>
      </c>
      <c r="N5934" s="4">
        <f t="shared" si="369"/>
        <v>7.5352408203566137</v>
      </c>
      <c r="O5934">
        <f t="shared" si="370"/>
        <v>0.99191761531109568</v>
      </c>
      <c r="P5934">
        <f t="shared" si="371"/>
        <v>6.5505431272168471</v>
      </c>
      <c r="Q5934" t="str">
        <f>_xlfn.IFNA(VLOOKUP(B5934&amp;A5934,[1]Countries!$A:$H,6,FALSE),"")</f>
        <v>F</v>
      </c>
      <c r="R5934" t="str">
        <f>_xlfn.IFNA(VLOOKUP(B5934&amp;A5934,[1]Countries!$A:$H,7,FALSE),"")</f>
        <v>Floating</v>
      </c>
      <c r="S5934" t="str">
        <f>_xlfn.IFNA(VLOOKUP(B5934&amp;A5934,[1]Countries!$A:$H,8,FALSE),"")</f>
        <v>Floating</v>
      </c>
    </row>
    <row r="5935" spans="1:19" x14ac:dyDescent="0.25">
      <c r="A5935" t="s">
        <v>246</v>
      </c>
      <c r="B5935">
        <v>2003</v>
      </c>
      <c r="C5935" t="s">
        <v>247</v>
      </c>
      <c r="D5935" s="1">
        <v>32.029790963633317</v>
      </c>
      <c r="E5935" s="1">
        <v>872660350.24493122</v>
      </c>
      <c r="F5935" s="1">
        <v>6372498719.8461285</v>
      </c>
      <c r="G5935" s="1">
        <v>1295939385.027082</v>
      </c>
      <c r="H5935" s="1">
        <v>12.069295372764721</v>
      </c>
      <c r="I5935" s="1">
        <v>545359985.35156298</v>
      </c>
      <c r="J5935" s="1">
        <v>49.900047860440118</v>
      </c>
      <c r="K5935" s="3">
        <v>7881374889.7782869</v>
      </c>
      <c r="L5935" s="1">
        <v>0.25471245132540299</v>
      </c>
      <c r="M5935">
        <f t="shared" si="368"/>
        <v>8.5580242433494185</v>
      </c>
      <c r="N5935" s="4">
        <f t="shared" si="369"/>
        <v>8.8127366946748218</v>
      </c>
      <c r="O5935">
        <f t="shared" si="370"/>
        <v>1.0040060939355981</v>
      </c>
      <c r="P5935">
        <f t="shared" si="371"/>
        <v>6.6422772822835707</v>
      </c>
      <c r="Q5935" t="str">
        <f>_xlfn.IFNA(VLOOKUP(B5935&amp;A5935,[1]Countries!$A:$H,6,FALSE),"")</f>
        <v>F</v>
      </c>
      <c r="R5935" t="str">
        <f>_xlfn.IFNA(VLOOKUP(B5935&amp;A5935,[1]Countries!$A:$H,7,FALSE),"")</f>
        <v>Floating</v>
      </c>
      <c r="S5935" t="str">
        <f>_xlfn.IFNA(VLOOKUP(B5935&amp;A5935,[1]Countries!$A:$H,8,FALSE),"")</f>
        <v>Floating</v>
      </c>
    </row>
    <row r="5936" spans="1:19" x14ac:dyDescent="0.25">
      <c r="A5936" t="s">
        <v>246</v>
      </c>
      <c r="B5936">
        <v>2004</v>
      </c>
      <c r="C5936" t="s">
        <v>247</v>
      </c>
      <c r="D5936" s="1">
        <v>31.420505280843621</v>
      </c>
      <c r="E5936" s="1">
        <v>985460565.64603257</v>
      </c>
      <c r="F5936" s="1">
        <v>5064732715.7261515</v>
      </c>
      <c r="G5936" s="1">
        <v>1484882157.91485</v>
      </c>
      <c r="H5936" s="1">
        <v>11.64064622998896</v>
      </c>
      <c r="I5936" s="1">
        <v>1252520019.53125</v>
      </c>
      <c r="J5936" s="1">
        <v>50.244578965948641</v>
      </c>
      <c r="K5936" s="3">
        <v>8295699053.156354</v>
      </c>
      <c r="L5936" s="1">
        <v>0.22719173638268181</v>
      </c>
      <c r="M5936">
        <f t="shared" si="368"/>
        <v>24.730229408595182</v>
      </c>
      <c r="N5936" s="4">
        <f t="shared" si="369"/>
        <v>24.957421144977864</v>
      </c>
      <c r="O5936">
        <f t="shared" si="370"/>
        <v>0.99026446351100306</v>
      </c>
      <c r="P5936">
        <f t="shared" si="371"/>
        <v>9.8607689744040776</v>
      </c>
      <c r="Q5936" t="str">
        <f>_xlfn.IFNA(VLOOKUP(B5936&amp;A5936,[1]Countries!$A:$H,6,FALSE),"")</f>
        <v>F</v>
      </c>
      <c r="R5936" t="str">
        <f>_xlfn.IFNA(VLOOKUP(B5936&amp;A5936,[1]Countries!$A:$H,7,FALSE),"")</f>
        <v>Floating</v>
      </c>
      <c r="S5936" t="str">
        <f>_xlfn.IFNA(VLOOKUP(B5936&amp;A5936,[1]Countries!$A:$H,8,FALSE),"")</f>
        <v>Floating</v>
      </c>
    </row>
    <row r="5937" spans="1:19" x14ac:dyDescent="0.25">
      <c r="A5937" t="s">
        <v>246</v>
      </c>
      <c r="B5937">
        <v>2005</v>
      </c>
      <c r="C5937" t="s">
        <v>247</v>
      </c>
      <c r="D5937" s="1">
        <v>30.762733934128729</v>
      </c>
      <c r="E5937" s="1">
        <v>1424938457.6574099</v>
      </c>
      <c r="F5937" s="1">
        <v>5859269849.1452274</v>
      </c>
      <c r="G5937" s="1">
        <v>2039652780.7579911</v>
      </c>
      <c r="H5937" s="1">
        <v>11.047813092767701</v>
      </c>
      <c r="I5937" s="1">
        <v>916150024.41406298</v>
      </c>
      <c r="J5937" s="1">
        <v>51.412451528353863</v>
      </c>
      <c r="K5937" s="3">
        <v>8690229649.8067608</v>
      </c>
      <c r="L5937" s="1">
        <v>1.735249593969485</v>
      </c>
      <c r="M5937">
        <f t="shared" si="368"/>
        <v>15.635907681359212</v>
      </c>
      <c r="N5937" s="4">
        <f t="shared" si="369"/>
        <v>17.371157275328699</v>
      </c>
      <c r="O5937">
        <f t="shared" si="370"/>
        <v>0.94505410707462967</v>
      </c>
      <c r="P5937">
        <f t="shared" si="371"/>
        <v>10.491312722015321</v>
      </c>
      <c r="Q5937" t="str">
        <f>_xlfn.IFNA(VLOOKUP(B5937&amp;A5937,[1]Countries!$A:$H,6,FALSE),"")</f>
        <v>F</v>
      </c>
      <c r="R5937" t="str">
        <f>_xlfn.IFNA(VLOOKUP(B5937&amp;A5937,[1]Countries!$A:$H,7,FALSE),"")</f>
        <v>Floating</v>
      </c>
      <c r="S5937" t="str">
        <f>_xlfn.IFNA(VLOOKUP(B5937&amp;A5937,[1]Countries!$A:$H,8,FALSE),"")</f>
        <v>Floating</v>
      </c>
    </row>
    <row r="5938" spans="1:19" x14ac:dyDescent="0.25">
      <c r="A5938" t="s">
        <v>246</v>
      </c>
      <c r="B5938">
        <v>2006</v>
      </c>
      <c r="C5938" t="s">
        <v>247</v>
      </c>
      <c r="D5938" s="1">
        <v>30.18227172448703</v>
      </c>
      <c r="E5938" s="1">
        <v>1757983950.9999919</v>
      </c>
      <c r="F5938" s="1">
        <v>6395712392.2368174</v>
      </c>
      <c r="G5938" s="1">
        <v>2213935014.9421058</v>
      </c>
      <c r="H5938" s="1">
        <v>11.028137469056979</v>
      </c>
      <c r="I5938" s="1">
        <v>784409973.14453101</v>
      </c>
      <c r="J5938" s="1">
        <v>52.477418420001683</v>
      </c>
      <c r="K5938" s="3">
        <v>9159372431.779871</v>
      </c>
      <c r="L5938" s="1">
        <v>2.3493894004960318</v>
      </c>
      <c r="M5938">
        <f t="shared" si="368"/>
        <v>12.264622375713079</v>
      </c>
      <c r="N5938" s="4">
        <f t="shared" si="369"/>
        <v>14.614011776209111</v>
      </c>
      <c r="O5938">
        <f t="shared" si="370"/>
        <v>0.90558154365850363</v>
      </c>
      <c r="P5938">
        <f t="shared" si="371"/>
        <v>7.1290113748009061</v>
      </c>
      <c r="Q5938" t="str">
        <f>_xlfn.IFNA(VLOOKUP(B5938&amp;A5938,[1]Countries!$A:$H,6,FALSE),"")</f>
        <v>F</v>
      </c>
      <c r="R5938" t="str">
        <f>_xlfn.IFNA(VLOOKUP(B5938&amp;A5938,[1]Countries!$A:$H,7,FALSE),"")</f>
        <v>Floating</v>
      </c>
      <c r="S5938" t="str">
        <f>_xlfn.IFNA(VLOOKUP(B5938&amp;A5938,[1]Countries!$A:$H,8,FALSE),"")</f>
        <v>Floating</v>
      </c>
    </row>
    <row r="5939" spans="1:19" x14ac:dyDescent="0.25">
      <c r="A5939" t="s">
        <v>246</v>
      </c>
      <c r="B5939">
        <v>2007</v>
      </c>
      <c r="C5939" t="s">
        <v>247</v>
      </c>
      <c r="D5939" s="1">
        <v>28.067013291723729</v>
      </c>
      <c r="E5939" s="1">
        <v>2369521238.830709</v>
      </c>
      <c r="F5939" s="1">
        <v>8524620739.2407417</v>
      </c>
      <c r="G5939" s="1">
        <v>3316633973.1957822</v>
      </c>
      <c r="H5939" s="1">
        <v>10.863791911554699</v>
      </c>
      <c r="I5939" s="1">
        <v>896830017.08984399</v>
      </c>
      <c r="J5939" s="1">
        <v>54.496508662180098</v>
      </c>
      <c r="K5939" s="3">
        <v>9682424274.530098</v>
      </c>
      <c r="L5939" s="1">
        <v>2.985337468136799</v>
      </c>
      <c r="M5939">
        <f t="shared" si="368"/>
        <v>10.520468235748414</v>
      </c>
      <c r="N5939" s="4">
        <f t="shared" si="369"/>
        <v>13.505805703885212</v>
      </c>
      <c r="O5939">
        <f t="shared" si="370"/>
        <v>0.83497993641928037</v>
      </c>
      <c r="P5939">
        <f t="shared" si="371"/>
        <v>11.110321072763986</v>
      </c>
      <c r="Q5939" t="str">
        <f>_xlfn.IFNA(VLOOKUP(B5939&amp;A5939,[1]Countries!$A:$H,6,FALSE),"")</f>
        <v>F</v>
      </c>
      <c r="R5939" t="str">
        <f>_xlfn.IFNA(VLOOKUP(B5939&amp;A5939,[1]Countries!$A:$H,7,FALSE),"")</f>
        <v>Floating</v>
      </c>
      <c r="S5939" t="str">
        <f>_xlfn.IFNA(VLOOKUP(B5939&amp;A5939,[1]Countries!$A:$H,8,FALSE),"")</f>
        <v>Floating</v>
      </c>
    </row>
    <row r="5940" spans="1:19" x14ac:dyDescent="0.25">
      <c r="A5940" t="s">
        <v>246</v>
      </c>
      <c r="B5940">
        <v>2008</v>
      </c>
      <c r="C5940" t="s">
        <v>247</v>
      </c>
      <c r="D5940" s="1">
        <v>27.0525731910733</v>
      </c>
      <c r="E5940" s="1">
        <v>2971635352.4071002</v>
      </c>
      <c r="F5940" s="1">
        <v>10725137477.99951</v>
      </c>
      <c r="G5940" s="1">
        <v>5003293421.6037865</v>
      </c>
      <c r="H5940" s="1">
        <v>11.60096567800616</v>
      </c>
      <c r="I5940" s="1">
        <v>847200012.20703101</v>
      </c>
      <c r="J5940" s="1">
        <v>54.377873848970943</v>
      </c>
      <c r="K5940" s="3">
        <v>10332370457.716049</v>
      </c>
      <c r="L5940" s="1">
        <v>2.9276262588090378</v>
      </c>
      <c r="M5940">
        <f t="shared" si="368"/>
        <v>7.8991995575338185</v>
      </c>
      <c r="N5940" s="4">
        <f t="shared" si="369"/>
        <v>10.826825816342856</v>
      </c>
      <c r="O5940">
        <f t="shared" si="370"/>
        <v>0.83898326510043242</v>
      </c>
      <c r="P5940">
        <f t="shared" si="371"/>
        <v>18.942955960837139</v>
      </c>
      <c r="Q5940" t="str">
        <f>_xlfn.IFNA(VLOOKUP(B5940&amp;A5940,[1]Countries!$A:$H,6,FALSE),"")</f>
        <v>F</v>
      </c>
      <c r="R5940" t="str">
        <f>_xlfn.IFNA(VLOOKUP(B5940&amp;A5940,[1]Countries!$A:$H,7,FALSE),"")</f>
        <v>Floating</v>
      </c>
      <c r="S5940" t="str">
        <f>_xlfn.IFNA(VLOOKUP(B5940&amp;A5940,[1]Countries!$A:$H,8,FALSE),"")</f>
        <v>Floating</v>
      </c>
    </row>
    <row r="5941" spans="1:19" x14ac:dyDescent="0.25">
      <c r="A5941" t="s">
        <v>246</v>
      </c>
      <c r="B5941">
        <v>2009</v>
      </c>
      <c r="C5941" t="s">
        <v>247</v>
      </c>
      <c r="D5941" s="1">
        <v>30.46514702641268</v>
      </c>
      <c r="E5941" s="1">
        <v>1959519017.017534</v>
      </c>
      <c r="F5941" s="1">
        <v>9616879920.5073395</v>
      </c>
      <c r="G5941" s="1">
        <v>4042538779.4065428</v>
      </c>
      <c r="H5941" s="1">
        <v>11.104722906314739</v>
      </c>
      <c r="I5941" s="1">
        <v>434510009.765625</v>
      </c>
      <c r="J5941" s="1">
        <v>52.651631197618123</v>
      </c>
      <c r="K5941" s="3">
        <v>9921275540.9688931</v>
      </c>
      <c r="L5941" s="1">
        <v>2.950242479830592</v>
      </c>
      <c r="M5941">
        <f t="shared" si="368"/>
        <v>4.5182014682232028</v>
      </c>
      <c r="N5941" s="4">
        <f t="shared" si="369"/>
        <v>7.4684439480537943</v>
      </c>
      <c r="O5941">
        <f t="shared" si="370"/>
        <v>0.89927638945636013</v>
      </c>
      <c r="P5941">
        <f t="shared" si="371"/>
        <v>21.660037138938499</v>
      </c>
      <c r="Q5941" t="str">
        <f>_xlfn.IFNA(VLOOKUP(B5941&amp;A5941,[1]Countries!$A:$H,6,FALSE),"")</f>
        <v>F</v>
      </c>
      <c r="R5941" t="str">
        <f>_xlfn.IFNA(VLOOKUP(B5941&amp;A5941,[1]Countries!$A:$H,7,FALSE),"")</f>
        <v>Floating</v>
      </c>
      <c r="S5941" t="str">
        <f>_xlfn.IFNA(VLOOKUP(B5941&amp;A5941,[1]Countries!$A:$H,8,FALSE),"")</f>
        <v>Floating</v>
      </c>
    </row>
    <row r="5942" spans="1:19" x14ac:dyDescent="0.25">
      <c r="A5942" t="s">
        <v>246</v>
      </c>
      <c r="B5942">
        <v>2010</v>
      </c>
      <c r="C5942" t="s">
        <v>247</v>
      </c>
      <c r="D5942" s="1">
        <v>29.078097244952239</v>
      </c>
      <c r="E5942" s="1">
        <v>2183656264.1689992</v>
      </c>
      <c r="F5942" s="1">
        <v>9982711030.2638798</v>
      </c>
      <c r="G5942" s="1">
        <v>3593827391.9950242</v>
      </c>
      <c r="H5942" s="1">
        <v>11.342382703303739</v>
      </c>
      <c r="I5942" s="1">
        <v>477309997.55859399</v>
      </c>
      <c r="J5942" s="1">
        <v>53.30255581981568</v>
      </c>
      <c r="K5942" s="3">
        <v>9982711030.2638798</v>
      </c>
      <c r="L5942" s="1">
        <v>4.5661498447841664</v>
      </c>
      <c r="M5942">
        <f t="shared" si="368"/>
        <v>4.7813664655980421</v>
      </c>
      <c r="N5942" s="4">
        <f t="shared" si="369"/>
        <v>9.3475163103822076</v>
      </c>
      <c r="O5942">
        <f t="shared" si="370"/>
        <v>0.87608264673162528</v>
      </c>
      <c r="P5942">
        <f t="shared" si="371"/>
        <v>14.126133908423361</v>
      </c>
      <c r="Q5942" t="str">
        <f>_xlfn.IFNA(VLOOKUP(B5942&amp;A5942,[1]Countries!$A:$H,6,FALSE),"")</f>
        <v>F</v>
      </c>
      <c r="R5942" t="str">
        <f>_xlfn.IFNA(VLOOKUP(B5942&amp;A5942,[1]Countries!$A:$H,7,FALSE),"")</f>
        <v>Floating</v>
      </c>
      <c r="S5942" t="str">
        <f>_xlfn.IFNA(VLOOKUP(B5942&amp;A5942,[1]Countries!$A:$H,8,FALSE),"")</f>
        <v>Floating</v>
      </c>
    </row>
    <row r="5943" spans="1:19" x14ac:dyDescent="0.25">
      <c r="A5943" t="s">
        <v>246</v>
      </c>
      <c r="B5943">
        <v>2011</v>
      </c>
      <c r="C5943" t="s">
        <v>247</v>
      </c>
      <c r="D5943" s="1">
        <v>29.050202128157999</v>
      </c>
      <c r="E5943" s="1">
        <v>2624531677.6927762</v>
      </c>
      <c r="F5943" s="1">
        <v>11551821062.33342</v>
      </c>
      <c r="G5943" s="1">
        <v>3900293293.5002542</v>
      </c>
      <c r="H5943" s="1">
        <v>10.97496955827623</v>
      </c>
      <c r="I5943" s="1">
        <v>447279998.77929699</v>
      </c>
      <c r="J5943" s="1">
        <v>53.745823670195833</v>
      </c>
      <c r="K5943" s="3">
        <v>10140281078.134621</v>
      </c>
      <c r="L5943" s="1">
        <v>2.9001076553809368</v>
      </c>
      <c r="M5943">
        <f t="shared" si="368"/>
        <v>3.8719436214063747</v>
      </c>
      <c r="N5943" s="4">
        <f t="shared" si="369"/>
        <v>6.7720512767873116</v>
      </c>
      <c r="O5943">
        <f t="shared" si="370"/>
        <v>0.86060968408702465</v>
      </c>
      <c r="P5943">
        <f t="shared" si="371"/>
        <v>11.043813862104434</v>
      </c>
      <c r="Q5943" t="str">
        <f>_xlfn.IFNA(VLOOKUP(B5943&amp;A5943,[1]Countries!$A:$H,6,FALSE),"")</f>
        <v>F</v>
      </c>
      <c r="R5943" t="str">
        <f>_xlfn.IFNA(VLOOKUP(B5943&amp;A5943,[1]Countries!$A:$H,7,FALSE),"")</f>
        <v>Floating</v>
      </c>
      <c r="S5943" t="str">
        <f>_xlfn.IFNA(VLOOKUP(B5943&amp;A5943,[1]Countries!$A:$H,8,FALSE),"")</f>
        <v>Floating</v>
      </c>
    </row>
    <row r="5944" spans="1:19" x14ac:dyDescent="0.25">
      <c r="A5944" t="s">
        <v>246</v>
      </c>
      <c r="B5944">
        <v>2012</v>
      </c>
      <c r="C5944" t="s">
        <v>247</v>
      </c>
      <c r="D5944" s="1">
        <v>28.0006047036882</v>
      </c>
      <c r="E5944" s="1">
        <v>2521980869.0036159</v>
      </c>
      <c r="F5944" s="1">
        <v>11578978052.878889</v>
      </c>
      <c r="G5944" s="1">
        <v>3574547882.4804039</v>
      </c>
      <c r="H5944" s="1">
        <v>11.21856602693339</v>
      </c>
      <c r="I5944" s="1">
        <v>368489990.234375</v>
      </c>
      <c r="J5944" s="1">
        <v>54.66109478112385</v>
      </c>
      <c r="K5944" s="3">
        <v>10445619787.53466</v>
      </c>
      <c r="L5944" s="1">
        <v>2.8542727901575708</v>
      </c>
      <c r="M5944">
        <f t="shared" si="368"/>
        <v>3.1824051185826119</v>
      </c>
      <c r="N5944" s="4">
        <f t="shared" si="369"/>
        <v>6.0366779087401827</v>
      </c>
      <c r="O5944">
        <f t="shared" si="370"/>
        <v>0.82945475937545732</v>
      </c>
      <c r="P5944">
        <f t="shared" si="371"/>
        <v>9.0903273904650632</v>
      </c>
      <c r="Q5944" t="str">
        <f>_xlfn.IFNA(VLOOKUP(B5944&amp;A5944,[1]Countries!$A:$H,6,FALSE),"")</f>
        <v>F</v>
      </c>
      <c r="R5944" t="str">
        <f>_xlfn.IFNA(VLOOKUP(B5944&amp;A5944,[1]Countries!$A:$H,7,FALSE),"")</f>
        <v>Floating</v>
      </c>
      <c r="S5944" t="str">
        <f>_xlfn.IFNA(VLOOKUP(B5944&amp;A5944,[1]Countries!$A:$H,8,FALSE),"")</f>
        <v>Floating</v>
      </c>
    </row>
    <row r="5945" spans="1:19" x14ac:dyDescent="0.25">
      <c r="A5945" t="s">
        <v>246</v>
      </c>
      <c r="B5945">
        <v>2013</v>
      </c>
      <c r="C5945" t="s">
        <v>247</v>
      </c>
      <c r="D5945" s="1">
        <v>26.493028355489979</v>
      </c>
      <c r="E5945" s="1">
        <v>2891230415.1198988</v>
      </c>
      <c r="F5945" s="1">
        <v>12423557906.918171</v>
      </c>
      <c r="G5945" s="1">
        <v>4111627262.7182341</v>
      </c>
      <c r="H5945" s="1">
        <v>12.44809678626881</v>
      </c>
      <c r="I5945" s="1">
        <v>499279998.77929699</v>
      </c>
      <c r="J5945" s="1">
        <v>54.649557939429918</v>
      </c>
      <c r="K5945" s="3">
        <v>10685909460.352261</v>
      </c>
      <c r="L5945" s="1">
        <v>2.879644733212908</v>
      </c>
      <c r="M5945">
        <f t="shared" si="368"/>
        <v>4.018816530015676</v>
      </c>
      <c r="N5945" s="4">
        <f t="shared" si="369"/>
        <v>6.898461263228584</v>
      </c>
      <c r="O5945">
        <f t="shared" si="370"/>
        <v>0.82984096798795004</v>
      </c>
      <c r="P5945">
        <f t="shared" si="371"/>
        <v>9.8232475490676165</v>
      </c>
      <c r="Q5945" t="str">
        <f>_xlfn.IFNA(VLOOKUP(B5945&amp;A5945,[1]Countries!$A:$H,6,FALSE),"")</f>
        <v>F</v>
      </c>
      <c r="R5945" t="str">
        <f>_xlfn.IFNA(VLOOKUP(B5945&amp;A5945,[1]Countries!$A:$H,7,FALSE),"")</f>
        <v>Floating</v>
      </c>
      <c r="S5945" t="str">
        <f>_xlfn.IFNA(VLOOKUP(B5945&amp;A5945,[1]Countries!$A:$H,8,FALSE),"")</f>
        <v>Floating</v>
      </c>
    </row>
    <row r="5946" spans="1:19" x14ac:dyDescent="0.25">
      <c r="A5946" t="s">
        <v>246</v>
      </c>
      <c r="B5946">
        <v>2014</v>
      </c>
      <c r="C5946" t="s">
        <v>247</v>
      </c>
      <c r="D5946" s="1">
        <v>25.845378948189499</v>
      </c>
      <c r="E5946" s="1">
        <v>3541731739.870234</v>
      </c>
      <c r="F5946" s="1">
        <v>12522959157.229521</v>
      </c>
      <c r="G5946" s="1">
        <v>4218673750.5868468</v>
      </c>
      <c r="H5946" s="1">
        <v>13.492782158430719</v>
      </c>
      <c r="I5946" s="1">
        <v>588119995.11718798</v>
      </c>
      <c r="J5946" s="1">
        <v>54.332701067254959</v>
      </c>
      <c r="K5946" s="3">
        <v>11042733588.85199</v>
      </c>
      <c r="L5946" s="1">
        <v>2.7504541035878112</v>
      </c>
      <c r="M5946">
        <f t="shared" si="368"/>
        <v>4.6963340511868203</v>
      </c>
      <c r="N5946" s="4">
        <f t="shared" si="369"/>
        <v>7.446788154774632</v>
      </c>
      <c r="O5946">
        <f t="shared" si="370"/>
        <v>0.84051221521669661</v>
      </c>
      <c r="P5946">
        <f t="shared" si="371"/>
        <v>5.4056074304595434</v>
      </c>
      <c r="Q5946" t="str">
        <f>_xlfn.IFNA(VLOOKUP(B5946&amp;A5946,[1]Countries!$A:$H,6,FALSE),"")</f>
        <v>F</v>
      </c>
      <c r="R5946" t="str">
        <f>_xlfn.IFNA(VLOOKUP(B5946&amp;A5946,[1]Countries!$A:$H,7,FALSE),"")</f>
        <v>Floating</v>
      </c>
      <c r="S5946" t="str">
        <f>_xlfn.IFNA(VLOOKUP(B5946&amp;A5946,[1]Countries!$A:$H,8,FALSE),"")</f>
        <v>Floating</v>
      </c>
    </row>
    <row r="5947" spans="1:19" x14ac:dyDescent="0.25">
      <c r="A5947" t="s">
        <v>246</v>
      </c>
      <c r="B5947">
        <v>2015</v>
      </c>
      <c r="C5947" t="s">
        <v>247</v>
      </c>
      <c r="D5947" s="1">
        <v>25.74334760887864</v>
      </c>
      <c r="E5947" s="1">
        <v>3214678774.6603608</v>
      </c>
      <c r="F5947" s="1">
        <v>11323023786.56982</v>
      </c>
      <c r="G5947" s="1">
        <v>3717317472.2225952</v>
      </c>
      <c r="H5947" s="1">
        <v>12.593304916312301</v>
      </c>
      <c r="I5947" s="1">
        <v>677510009.765625</v>
      </c>
      <c r="J5947" s="1">
        <v>55.126138878335027</v>
      </c>
      <c r="K5947" s="3">
        <v>11388624678.977591</v>
      </c>
      <c r="L5947" s="1">
        <v>2.8865482185429352</v>
      </c>
      <c r="M5947">
        <f t="shared" si="368"/>
        <v>5.9834724587368271</v>
      </c>
      <c r="N5947" s="4">
        <f t="shared" si="369"/>
        <v>8.8700206772797614</v>
      </c>
      <c r="O5947">
        <f t="shared" si="370"/>
        <v>0.81402147936939451</v>
      </c>
      <c r="P5947">
        <f t="shared" si="371"/>
        <v>4.4390854160212188</v>
      </c>
      <c r="Q5947" t="str">
        <f>_xlfn.IFNA(VLOOKUP(B5947&amp;A5947,[1]Countries!$A:$H,6,FALSE),"")</f>
        <v>F</v>
      </c>
      <c r="R5947" t="str">
        <f>_xlfn.IFNA(VLOOKUP(B5947&amp;A5947,[1]Countries!$A:$H,7,FALSE),"")</f>
        <v>Floating</v>
      </c>
      <c r="S5947" t="str">
        <f>_xlfn.IFNA(VLOOKUP(B5947&amp;A5947,[1]Countries!$A:$H,8,FALSE),"")</f>
        <v>Floating</v>
      </c>
    </row>
    <row r="5948" spans="1:19" x14ac:dyDescent="0.25">
      <c r="A5948" t="s">
        <v>246</v>
      </c>
      <c r="B5948">
        <v>2016</v>
      </c>
      <c r="C5948" t="s">
        <v>247</v>
      </c>
      <c r="D5948" s="1">
        <v>25.133451638320398</v>
      </c>
      <c r="E5948" s="1">
        <v>3447066177.9964819</v>
      </c>
      <c r="F5948" s="1">
        <v>11848615018.41375</v>
      </c>
      <c r="G5948" s="1">
        <v>3761002262.4307618</v>
      </c>
      <c r="H5948" s="1">
        <v>13.36720087953484</v>
      </c>
      <c r="I5948" s="1">
        <v>621580017.08984399</v>
      </c>
      <c r="J5948" s="1">
        <v>54.880664467758344</v>
      </c>
      <c r="K5948" s="3">
        <v>11843389099.4814</v>
      </c>
      <c r="L5948" s="1">
        <v>2.525228692779331</v>
      </c>
      <c r="M5948">
        <f t="shared" si="368"/>
        <v>5.24601412168305</v>
      </c>
      <c r="N5948" s="4">
        <f t="shared" si="369"/>
        <v>7.7712428144623811</v>
      </c>
      <c r="O5948">
        <f t="shared" si="370"/>
        <v>0.82213537262743352</v>
      </c>
      <c r="P5948">
        <f t="shared" si="371"/>
        <v>2.6495593277897602</v>
      </c>
      <c r="Q5948" t="str">
        <f>_xlfn.IFNA(VLOOKUP(B5948&amp;A5948,[1]Countries!$A:$H,6,FALSE),"")</f>
        <v>F</v>
      </c>
      <c r="R5948" t="str">
        <f>_xlfn.IFNA(VLOOKUP(B5948&amp;A5948,[1]Countries!$A:$H,7,FALSE),"")</f>
        <v>Floating</v>
      </c>
      <c r="S5948" t="str">
        <f>_xlfn.IFNA(VLOOKUP(B5948&amp;A5948,[1]Countries!$A:$H,8,FALSE),"")</f>
        <v>Floating</v>
      </c>
    </row>
    <row r="5949" spans="1:19" x14ac:dyDescent="0.25">
      <c r="A5949" t="s">
        <v>246</v>
      </c>
      <c r="B5949">
        <v>2017</v>
      </c>
      <c r="C5949" t="s">
        <v>247</v>
      </c>
      <c r="D5949" s="1">
        <v>24.550138441451271</v>
      </c>
      <c r="E5949" s="1">
        <v>4071827552.9426122</v>
      </c>
      <c r="F5949" s="1">
        <v>13176313233.1978</v>
      </c>
      <c r="G5949" s="1">
        <v>4538023942.4795666</v>
      </c>
      <c r="H5949" s="1">
        <v>13.51391572916485</v>
      </c>
      <c r="I5949" s="1">
        <v>779039978.02734399</v>
      </c>
      <c r="J5949" s="1">
        <v>55.485749919026333</v>
      </c>
      <c r="K5949" s="3">
        <v>12309227038.140471</v>
      </c>
      <c r="L5949" s="1">
        <v>2.601463488703565</v>
      </c>
      <c r="M5949">
        <f t="shared" si="368"/>
        <v>5.9124275830400581</v>
      </c>
      <c r="N5949" s="4">
        <f t="shared" si="369"/>
        <v>8.5138910717436236</v>
      </c>
      <c r="O5949">
        <f t="shared" si="370"/>
        <v>0.80226454803144898</v>
      </c>
      <c r="P5949">
        <f t="shared" si="371"/>
        <v>3.5381398520670397</v>
      </c>
      <c r="Q5949" t="str">
        <f>_xlfn.IFNA(VLOOKUP(B5949&amp;A5949,[1]Countries!$A:$H,6,FALSE),"")</f>
        <v>F</v>
      </c>
      <c r="R5949" t="str">
        <f>_xlfn.IFNA(VLOOKUP(B5949&amp;A5949,[1]Countries!$A:$H,7,FALSE),"")</f>
        <v>Floating</v>
      </c>
      <c r="S5949" t="str">
        <f>_xlfn.IFNA(VLOOKUP(B5949&amp;A5949,[1]Countries!$A:$H,8,FALSE),"")</f>
        <v>Floating</v>
      </c>
    </row>
    <row r="5950" spans="1:19" x14ac:dyDescent="0.25">
      <c r="A5950" t="s">
        <v>246</v>
      </c>
      <c r="B5950">
        <v>2018</v>
      </c>
      <c r="C5950" t="s">
        <v>247</v>
      </c>
      <c r="D5950" s="1">
        <v>23.83615523606467</v>
      </c>
      <c r="E5950" s="1">
        <v>3973437198.6522121</v>
      </c>
      <c r="F5950" s="1">
        <v>13853433947.62405</v>
      </c>
      <c r="G5950" s="1">
        <v>4685208549.8933344</v>
      </c>
      <c r="H5950" s="1">
        <v>16.728908184704061</v>
      </c>
      <c r="I5950" s="1">
        <v>690570007.32421899</v>
      </c>
      <c r="J5950" s="1">
        <v>52.223706357265343</v>
      </c>
      <c r="K5950" s="3">
        <v>12871116511.80337</v>
      </c>
      <c r="L5950" s="1">
        <v>3.0714567039846048</v>
      </c>
      <c r="M5950">
        <f t="shared" si="368"/>
        <v>4.984829103997396</v>
      </c>
      <c r="N5950" s="4">
        <f t="shared" si="369"/>
        <v>8.0562858079820003</v>
      </c>
      <c r="O5950">
        <f t="shared" si="370"/>
        <v>0.91483919804340041</v>
      </c>
      <c r="P5950">
        <f t="shared" si="371"/>
        <v>5.1378694548379134</v>
      </c>
      <c r="Q5950" t="str">
        <f>_xlfn.IFNA(VLOOKUP(B5950&amp;A5950,[1]Countries!$A:$H,6,FALSE),"")</f>
        <v>F</v>
      </c>
      <c r="R5950" t="str">
        <f>_xlfn.IFNA(VLOOKUP(B5950&amp;A5950,[1]Countries!$A:$H,7,FALSE),"")</f>
        <v>Floating</v>
      </c>
      <c r="S5950" t="str">
        <f>_xlfn.IFNA(VLOOKUP(B5950&amp;A5950,[1]Countries!$A:$H,8,FALSE),"")</f>
        <v>Floating</v>
      </c>
    </row>
    <row r="5951" spans="1:19" x14ac:dyDescent="0.25">
      <c r="A5951" t="s">
        <v>246</v>
      </c>
      <c r="B5951">
        <v>2019</v>
      </c>
      <c r="C5951" t="s">
        <v>247</v>
      </c>
      <c r="D5951" s="1">
        <v>23.164196232250351</v>
      </c>
      <c r="E5951" s="1">
        <v>3727249499.7750201</v>
      </c>
      <c r="F5951" s="1">
        <v>14083906356.61797</v>
      </c>
      <c r="G5951" s="1">
        <v>4698046664.2285204</v>
      </c>
      <c r="H5951" s="1">
        <v>17.1287884133341</v>
      </c>
      <c r="J5951" s="1">
        <v>52.448033350592382</v>
      </c>
      <c r="K5951" s="3">
        <v>13488930104.358299</v>
      </c>
      <c r="L5951" s="1">
        <v>3.0746890514563949</v>
      </c>
      <c r="M5951" t="str">
        <f t="shared" si="368"/>
        <v/>
      </c>
      <c r="N5951" s="4">
        <f t="shared" si="369"/>
        <v>3.0746890514563949</v>
      </c>
      <c r="O5951">
        <f t="shared" si="370"/>
        <v>0.90664918418472096</v>
      </c>
      <c r="P5951">
        <f t="shared" si="371"/>
        <v>6.8929538430034132</v>
      </c>
      <c r="Q5951" t="str">
        <f>_xlfn.IFNA(VLOOKUP(B5951&amp;A5951,[1]Countries!$A:$H,6,FALSE),"")</f>
        <v/>
      </c>
      <c r="R5951" t="str">
        <f>_xlfn.IFNA(VLOOKUP(B5951&amp;A5951,[1]Countries!$A:$H,7,FALSE),"")</f>
        <v/>
      </c>
      <c r="S5951" t="str">
        <f>_xlfn.IFNA(VLOOKUP(B5951&amp;A5951,[1]Countries!$A:$H,8,FALSE),"")</f>
        <v/>
      </c>
    </row>
    <row r="5952" spans="1:19" x14ac:dyDescent="0.25">
      <c r="A5952" t="s">
        <v>248</v>
      </c>
      <c r="B5952">
        <v>1970</v>
      </c>
      <c r="C5952" t="s">
        <v>249</v>
      </c>
      <c r="D5952" s="1">
        <v>40.974803800082618</v>
      </c>
      <c r="E5952" s="1">
        <v>70442817.712708503</v>
      </c>
      <c r="F5952" s="1">
        <v>290531621.26485062</v>
      </c>
      <c r="G5952" s="1">
        <v>113764550.58202329</v>
      </c>
      <c r="H5952" s="1">
        <v>16.274266831887651</v>
      </c>
      <c r="I5952" s="1">
        <v>36770000.457763702</v>
      </c>
      <c r="J5952" s="1">
        <v>35.935563816604713</v>
      </c>
      <c r="K5952" s="3">
        <v>1378938219.1250119</v>
      </c>
      <c r="M5952">
        <f t="shared" si="368"/>
        <v>12.656109616461993</v>
      </c>
      <c r="N5952" s="4">
        <f t="shared" si="369"/>
        <v>12.656109616461993</v>
      </c>
      <c r="O5952">
        <f t="shared" si="370"/>
        <v>1.7827586206896548</v>
      </c>
      <c r="P5952">
        <f t="shared" si="371"/>
        <v>14.911193721602647</v>
      </c>
      <c r="Q5952" t="str">
        <f>_xlfn.IFNA(VLOOKUP(B5952&amp;A5952,[1]Countries!$A:$H,6,FALSE),"")</f>
        <v/>
      </c>
      <c r="R5952" t="str">
        <f>_xlfn.IFNA(VLOOKUP(B5952&amp;A5952,[1]Countries!$A:$H,7,FALSE),"")</f>
        <v/>
      </c>
      <c r="S5952" t="str">
        <f>_xlfn.IFNA(VLOOKUP(B5952&amp;A5952,[1]Countries!$A:$H,8,FALSE),"")</f>
        <v/>
      </c>
    </row>
    <row r="5953" spans="1:19" x14ac:dyDescent="0.25">
      <c r="A5953" t="s">
        <v>248</v>
      </c>
      <c r="B5953">
        <v>1971</v>
      </c>
      <c r="C5953" t="s">
        <v>249</v>
      </c>
      <c r="D5953" s="1">
        <v>41.205533596837938</v>
      </c>
      <c r="E5953" s="1">
        <v>85690215.42905283</v>
      </c>
      <c r="F5953" s="1">
        <v>365386929.83511847</v>
      </c>
      <c r="G5953" s="1">
        <v>129618485.97905891</v>
      </c>
      <c r="H5953" s="1">
        <v>14.69038208168643</v>
      </c>
      <c r="I5953" s="1">
        <v>31520000.457763702</v>
      </c>
      <c r="J5953" s="1">
        <v>37.055335968379453</v>
      </c>
      <c r="K5953" s="3">
        <v>1602582191.6488299</v>
      </c>
      <c r="M5953">
        <f t="shared" si="368"/>
        <v>8.6264717985361887</v>
      </c>
      <c r="N5953" s="4">
        <f t="shared" si="369"/>
        <v>8.6264717985361887</v>
      </c>
      <c r="O5953">
        <f t="shared" si="370"/>
        <v>1.6986666666666663</v>
      </c>
      <c r="P5953">
        <f t="shared" si="371"/>
        <v>12.022397891963129</v>
      </c>
      <c r="Q5953" t="str">
        <f>_xlfn.IFNA(VLOOKUP(B5953&amp;A5953,[1]Countries!$A:$H,6,FALSE),"")</f>
        <v/>
      </c>
      <c r="R5953" t="str">
        <f>_xlfn.IFNA(VLOOKUP(B5953&amp;A5953,[1]Countries!$A:$H,7,FALSE),"")</f>
        <v/>
      </c>
      <c r="S5953" t="str">
        <f>_xlfn.IFNA(VLOOKUP(B5953&amp;A5953,[1]Countries!$A:$H,8,FALSE),"")</f>
        <v/>
      </c>
    </row>
    <row r="5954" spans="1:19" x14ac:dyDescent="0.25">
      <c r="A5954" t="s">
        <v>248</v>
      </c>
      <c r="B5954">
        <v>1972</v>
      </c>
      <c r="C5954" t="s">
        <v>249</v>
      </c>
      <c r="D5954" s="1">
        <v>42.51920122887865</v>
      </c>
      <c r="E5954" s="1">
        <v>94560878.243512958</v>
      </c>
      <c r="F5954" s="1">
        <v>406062874.25149697</v>
      </c>
      <c r="G5954" s="1">
        <v>154066866.26746511</v>
      </c>
      <c r="H5954" s="1">
        <v>16.25192012288786</v>
      </c>
      <c r="I5954" s="1">
        <v>36169998.168945298</v>
      </c>
      <c r="J5954" s="1">
        <v>34.408602150537639</v>
      </c>
      <c r="K5954" s="3">
        <v>1702444681.1578701</v>
      </c>
      <c r="M5954">
        <f t="shared" si="368"/>
        <v>8.9074871066748251</v>
      </c>
      <c r="N5954" s="4">
        <f t="shared" si="369"/>
        <v>8.9074871066748251</v>
      </c>
      <c r="O5954">
        <f t="shared" si="370"/>
        <v>1.9062499999999998</v>
      </c>
      <c r="P5954">
        <f t="shared" si="371"/>
        <v>14.654377880184347</v>
      </c>
      <c r="Q5954" t="str">
        <f>_xlfn.IFNA(VLOOKUP(B5954&amp;A5954,[1]Countries!$A:$H,6,FALSE),"")</f>
        <v/>
      </c>
      <c r="R5954" t="str">
        <f>_xlfn.IFNA(VLOOKUP(B5954&amp;A5954,[1]Countries!$A:$H,7,FALSE),"")</f>
        <v/>
      </c>
      <c r="S5954" t="str">
        <f>_xlfn.IFNA(VLOOKUP(B5954&amp;A5954,[1]Countries!$A:$H,8,FALSE),"")</f>
        <v/>
      </c>
    </row>
    <row r="5955" spans="1:19" x14ac:dyDescent="0.25">
      <c r="A5955" t="s">
        <v>248</v>
      </c>
      <c r="B5955">
        <v>1973</v>
      </c>
      <c r="C5955" t="s">
        <v>249</v>
      </c>
      <c r="D5955" s="1">
        <v>38.928571428571431</v>
      </c>
      <c r="E5955" s="1">
        <v>122787745.636519</v>
      </c>
      <c r="F5955" s="1">
        <v>444281703.89356768</v>
      </c>
      <c r="G5955" s="1">
        <v>166971805.19956061</v>
      </c>
      <c r="H5955" s="1">
        <v>15.741758241758239</v>
      </c>
      <c r="I5955" s="1">
        <v>29610000.6103516</v>
      </c>
      <c r="J5955" s="1">
        <v>38.956043956043963</v>
      </c>
      <c r="K5955" s="3">
        <v>1741612171.7068689</v>
      </c>
      <c r="M5955">
        <f t="shared" ref="M5955:M6018" si="372">IF(I5955="","",IFERROR(I5955/F5955*100,""))</f>
        <v>6.6646905219947978</v>
      </c>
      <c r="N5955" s="4">
        <f t="shared" ref="N5955:N6018" si="373">IF(AND(L5955="",M5955=""),"",IFERROR(L5955+IF(M5955="",0,M5955),""))</f>
        <v>6.6646905219947978</v>
      </c>
      <c r="O5955">
        <f t="shared" ref="O5955:O6018" si="374">IFERROR((100-J5955)/J5955,"")</f>
        <v>1.5669957686882929</v>
      </c>
      <c r="P5955">
        <f t="shared" ref="P5955:P6018" si="375">IFERROR(IF(AND(E5955="",G5955=""),"",(G5955-E5955)/F5955*100),"")</f>
        <v>9.9450549450549435</v>
      </c>
      <c r="Q5955" t="str">
        <f>_xlfn.IFNA(VLOOKUP(B5955&amp;A5955,[1]Countries!$A:$H,6,FALSE),"")</f>
        <v/>
      </c>
      <c r="R5955" t="str">
        <f>_xlfn.IFNA(VLOOKUP(B5955&amp;A5955,[1]Countries!$A:$H,7,FALSE),"")</f>
        <v/>
      </c>
      <c r="S5955" t="str">
        <f>_xlfn.IFNA(VLOOKUP(B5955&amp;A5955,[1]Countries!$A:$H,8,FALSE),"")</f>
        <v/>
      </c>
    </row>
    <row r="5956" spans="1:19" x14ac:dyDescent="0.25">
      <c r="A5956" t="s">
        <v>248</v>
      </c>
      <c r="B5956">
        <v>1974</v>
      </c>
      <c r="C5956" t="s">
        <v>249</v>
      </c>
      <c r="D5956" s="1">
        <v>38.656554712892742</v>
      </c>
      <c r="E5956" s="1">
        <v>153708987.16119829</v>
      </c>
      <c r="F5956" s="1">
        <v>548621017.59391344</v>
      </c>
      <c r="G5956" s="1">
        <v>213742272.94341421</v>
      </c>
      <c r="H5956" s="1">
        <v>16.013001083423621</v>
      </c>
      <c r="I5956" s="1">
        <v>41389999.3896484</v>
      </c>
      <c r="J5956" s="1">
        <v>39.219934994582893</v>
      </c>
      <c r="K5956" s="3">
        <v>1866589627.5219009</v>
      </c>
      <c r="M5956">
        <f t="shared" si="372"/>
        <v>7.5443699862561715</v>
      </c>
      <c r="N5956" s="4">
        <f t="shared" si="373"/>
        <v>7.5443699862561715</v>
      </c>
      <c r="O5956">
        <f t="shared" si="374"/>
        <v>1.5497237569060767</v>
      </c>
      <c r="P5956">
        <f t="shared" si="375"/>
        <v>10.942578548212358</v>
      </c>
      <c r="Q5956" t="str">
        <f>_xlfn.IFNA(VLOOKUP(B5956&amp;A5956,[1]Countries!$A:$H,6,FALSE),"")</f>
        <v/>
      </c>
      <c r="R5956" t="str">
        <f>_xlfn.IFNA(VLOOKUP(B5956&amp;A5956,[1]Countries!$A:$H,7,FALSE),"")</f>
        <v/>
      </c>
      <c r="S5956" t="str">
        <f>_xlfn.IFNA(VLOOKUP(B5956&amp;A5956,[1]Countries!$A:$H,8,FALSE),"")</f>
        <v/>
      </c>
    </row>
    <row r="5957" spans="1:19" x14ac:dyDescent="0.25">
      <c r="A5957" t="s">
        <v>248</v>
      </c>
      <c r="B5957">
        <v>1975</v>
      </c>
      <c r="C5957" t="s">
        <v>249</v>
      </c>
      <c r="D5957" s="1">
        <v>34.774400604115527</v>
      </c>
      <c r="E5957" s="1">
        <v>178629312.34081969</v>
      </c>
      <c r="F5957" s="1">
        <v>613220652.92891884</v>
      </c>
      <c r="G5957" s="1">
        <v>281430886.77934712</v>
      </c>
      <c r="H5957" s="1">
        <v>18.991882197470261</v>
      </c>
      <c r="I5957" s="1">
        <v>62880001.068115197</v>
      </c>
      <c r="J5957" s="1">
        <v>39.626203511421558</v>
      </c>
      <c r="K5957" s="3">
        <v>1980205649.402904</v>
      </c>
      <c r="M5957">
        <f t="shared" si="372"/>
        <v>10.25405794272945</v>
      </c>
      <c r="N5957" s="4">
        <f t="shared" si="373"/>
        <v>10.25405794272945</v>
      </c>
      <c r="O5957">
        <f t="shared" si="374"/>
        <v>1.5235826584087662</v>
      </c>
      <c r="P5957">
        <f t="shared" si="375"/>
        <v>16.764206154427029</v>
      </c>
      <c r="Q5957" t="str">
        <f>_xlfn.IFNA(VLOOKUP(B5957&amp;A5957,[1]Countries!$A:$H,6,FALSE),"")</f>
        <v/>
      </c>
      <c r="R5957" t="str">
        <f>_xlfn.IFNA(VLOOKUP(B5957&amp;A5957,[1]Countries!$A:$H,7,FALSE),"")</f>
        <v/>
      </c>
      <c r="S5957" t="str">
        <f>_xlfn.IFNA(VLOOKUP(B5957&amp;A5957,[1]Countries!$A:$H,8,FALSE),"")</f>
        <v/>
      </c>
    </row>
    <row r="5958" spans="1:19" x14ac:dyDescent="0.25">
      <c r="A5958" t="s">
        <v>248</v>
      </c>
      <c r="B5958">
        <v>1976</v>
      </c>
      <c r="C5958" t="s">
        <v>249</v>
      </c>
      <c r="D5958" s="1">
        <v>37.042483660130713</v>
      </c>
      <c r="E5958" s="1">
        <v>204052573.93209201</v>
      </c>
      <c r="F5958" s="1">
        <v>670317634.17305589</v>
      </c>
      <c r="G5958" s="1">
        <v>260569550.93099669</v>
      </c>
      <c r="H5958" s="1">
        <v>17.5</v>
      </c>
      <c r="I5958" s="1">
        <v>61659999.847412102</v>
      </c>
      <c r="J5958" s="1">
        <v>39.950980392156858</v>
      </c>
      <c r="K5958" s="3">
        <v>2079171005.8098159</v>
      </c>
      <c r="M5958">
        <f t="shared" si="372"/>
        <v>9.1986241602430141</v>
      </c>
      <c r="N5958" s="4">
        <f t="shared" si="373"/>
        <v>9.1986241602430141</v>
      </c>
      <c r="O5958">
        <f t="shared" si="374"/>
        <v>1.5030674846625771</v>
      </c>
      <c r="P5958">
        <f t="shared" si="375"/>
        <v>8.4313725490196028</v>
      </c>
      <c r="Q5958" t="str">
        <f>_xlfn.IFNA(VLOOKUP(B5958&amp;A5958,[1]Countries!$A:$H,6,FALSE),"")</f>
        <v/>
      </c>
      <c r="R5958" t="str">
        <f>_xlfn.IFNA(VLOOKUP(B5958&amp;A5958,[1]Countries!$A:$H,7,FALSE),"")</f>
        <v/>
      </c>
      <c r="S5958" t="str">
        <f>_xlfn.IFNA(VLOOKUP(B5958&amp;A5958,[1]Countries!$A:$H,8,FALSE),"")</f>
        <v/>
      </c>
    </row>
    <row r="5959" spans="1:19" x14ac:dyDescent="0.25">
      <c r="A5959" t="s">
        <v>248</v>
      </c>
      <c r="B5959">
        <v>1977</v>
      </c>
      <c r="C5959" t="s">
        <v>249</v>
      </c>
      <c r="D5959" s="1">
        <v>39.258241758241759</v>
      </c>
      <c r="E5959" s="1">
        <v>241887252.1873962</v>
      </c>
      <c r="F5959" s="1">
        <v>806290840.62465382</v>
      </c>
      <c r="G5959" s="1">
        <v>279211429.83719122</v>
      </c>
      <c r="H5959" s="1">
        <v>17.527472527472529</v>
      </c>
      <c r="I5959" s="1">
        <v>78910003.662109405</v>
      </c>
      <c r="J5959" s="1">
        <v>37.156593406593409</v>
      </c>
      <c r="K5959" s="3">
        <v>2181425288.0819368</v>
      </c>
      <c r="M5959">
        <f t="shared" si="372"/>
        <v>9.7867915256206839</v>
      </c>
      <c r="N5959" s="4">
        <f t="shared" si="373"/>
        <v>9.7867915256206839</v>
      </c>
      <c r="O5959">
        <f t="shared" si="374"/>
        <v>1.6913123844731976</v>
      </c>
      <c r="P5959">
        <f t="shared" si="375"/>
        <v>4.6291208791208698</v>
      </c>
      <c r="Q5959" t="str">
        <f>_xlfn.IFNA(VLOOKUP(B5959&amp;A5959,[1]Countries!$A:$H,6,FALSE),"")</f>
        <v/>
      </c>
      <c r="R5959" t="str">
        <f>_xlfn.IFNA(VLOOKUP(B5959&amp;A5959,[1]Countries!$A:$H,7,FALSE),"")</f>
        <v/>
      </c>
      <c r="S5959" t="str">
        <f>_xlfn.IFNA(VLOOKUP(B5959&amp;A5959,[1]Countries!$A:$H,8,FALSE),"")</f>
        <v/>
      </c>
    </row>
    <row r="5960" spans="1:19" x14ac:dyDescent="0.25">
      <c r="A5960" t="s">
        <v>248</v>
      </c>
      <c r="B5960">
        <v>1978</v>
      </c>
      <c r="C5960" t="s">
        <v>249</v>
      </c>
      <c r="D5960" s="1">
        <v>36.830273510678147</v>
      </c>
      <c r="E5960" s="1">
        <v>220101931.96633869</v>
      </c>
      <c r="F5960" s="1">
        <v>949034016.83062696</v>
      </c>
      <c r="G5960" s="1">
        <v>390186085.10133928</v>
      </c>
      <c r="H5960" s="1">
        <v>17.896840264768329</v>
      </c>
      <c r="I5960" s="1">
        <v>98209999.084472701</v>
      </c>
      <c r="J5960" s="1">
        <v>38.004246284501058</v>
      </c>
      <c r="K5960" s="3">
        <v>2394006666.369853</v>
      </c>
      <c r="M5960">
        <f t="shared" si="372"/>
        <v>10.348417163428202</v>
      </c>
      <c r="N5960" s="4">
        <f t="shared" si="373"/>
        <v>10.348417163428202</v>
      </c>
      <c r="O5960">
        <f t="shared" si="374"/>
        <v>1.6312849162011176</v>
      </c>
      <c r="P5960">
        <f t="shared" si="375"/>
        <v>17.921818408892221</v>
      </c>
      <c r="Q5960" t="str">
        <f>_xlfn.IFNA(VLOOKUP(B5960&amp;A5960,[1]Countries!$A:$H,6,FALSE),"")</f>
        <v/>
      </c>
      <c r="R5960" t="str">
        <f>_xlfn.IFNA(VLOOKUP(B5960&amp;A5960,[1]Countries!$A:$H,7,FALSE),"")</f>
        <v/>
      </c>
      <c r="S5960" t="str">
        <f>_xlfn.IFNA(VLOOKUP(B5960&amp;A5960,[1]Countries!$A:$H,8,FALSE),"")</f>
        <v/>
      </c>
    </row>
    <row r="5961" spans="1:19" x14ac:dyDescent="0.25">
      <c r="A5961" t="s">
        <v>248</v>
      </c>
      <c r="B5961">
        <v>1979</v>
      </c>
      <c r="C5961" t="s">
        <v>249</v>
      </c>
      <c r="D5961" s="1">
        <v>49.092909196067097</v>
      </c>
      <c r="E5961" s="1">
        <v>245440078.34496269</v>
      </c>
      <c r="F5961" s="1">
        <v>1058269065.981148</v>
      </c>
      <c r="G5961" s="1">
        <v>432121434.69212878</v>
      </c>
      <c r="H5961" s="1">
        <v>23.311463273568531</v>
      </c>
      <c r="I5961" s="1">
        <v>141419998.16894501</v>
      </c>
      <c r="J5961" s="1">
        <v>16.52564488143436</v>
      </c>
      <c r="K5961" s="3">
        <v>2499250879.9780979</v>
      </c>
      <c r="M5961">
        <f t="shared" si="372"/>
        <v>13.363331001065495</v>
      </c>
      <c r="N5961" s="4">
        <f t="shared" si="373"/>
        <v>13.363331001065495</v>
      </c>
      <c r="O5961">
        <f t="shared" si="374"/>
        <v>5.0512010706671076</v>
      </c>
      <c r="P5961">
        <f t="shared" si="375"/>
        <v>17.640254482359747</v>
      </c>
      <c r="Q5961" t="str">
        <f>_xlfn.IFNA(VLOOKUP(B5961&amp;A5961,[1]Countries!$A:$H,6,FALSE),"")</f>
        <v/>
      </c>
      <c r="R5961" t="str">
        <f>_xlfn.IFNA(VLOOKUP(B5961&amp;A5961,[1]Countries!$A:$H,7,FALSE),"")</f>
        <v/>
      </c>
      <c r="S5961" t="str">
        <f>_xlfn.IFNA(VLOOKUP(B5961&amp;A5961,[1]Countries!$A:$H,8,FALSE),"")</f>
        <v/>
      </c>
    </row>
    <row r="5962" spans="1:19" x14ac:dyDescent="0.25">
      <c r="A5962" t="s">
        <v>248</v>
      </c>
      <c r="B5962">
        <v>1980</v>
      </c>
      <c r="C5962" t="s">
        <v>249</v>
      </c>
      <c r="D5962" s="1">
        <v>39.229817928564323</v>
      </c>
      <c r="E5962" s="1">
        <v>307474448.95948768</v>
      </c>
      <c r="F5962" s="1">
        <v>1237655461.150105</v>
      </c>
      <c r="G5962" s="1">
        <v>480236424.08570367</v>
      </c>
      <c r="H5962" s="1">
        <v>20.222266441150129</v>
      </c>
      <c r="I5962" s="1">
        <v>141179992.67578101</v>
      </c>
      <c r="J5962" s="1">
        <v>30.250432792756939</v>
      </c>
      <c r="K5962" s="3">
        <v>2509416493.2847891</v>
      </c>
      <c r="M5962">
        <f t="shared" si="372"/>
        <v>11.407051243856504</v>
      </c>
      <c r="N5962" s="4">
        <f t="shared" si="373"/>
        <v>11.407051243856504</v>
      </c>
      <c r="O5962">
        <f t="shared" si="374"/>
        <v>2.3057378281193932</v>
      </c>
      <c r="P5962">
        <f t="shared" si="375"/>
        <v>13.958810068649882</v>
      </c>
      <c r="Q5962" t="str">
        <f>_xlfn.IFNA(VLOOKUP(B5962&amp;A5962,[1]Countries!$A:$H,6,FALSE),"")</f>
        <v/>
      </c>
      <c r="R5962" t="str">
        <f>_xlfn.IFNA(VLOOKUP(B5962&amp;A5962,[1]Countries!$A:$H,7,FALSE),"")</f>
        <v/>
      </c>
      <c r="S5962" t="str">
        <f>_xlfn.IFNA(VLOOKUP(B5962&amp;A5962,[1]Countries!$A:$H,8,FALSE),"")</f>
        <v/>
      </c>
    </row>
    <row r="5963" spans="1:19" x14ac:dyDescent="0.25">
      <c r="A5963" t="s">
        <v>248</v>
      </c>
      <c r="B5963">
        <v>1981</v>
      </c>
      <c r="C5963" t="s">
        <v>249</v>
      </c>
      <c r="D5963" s="1">
        <v>35.950852811118118</v>
      </c>
      <c r="E5963" s="1">
        <v>317658885.28984702</v>
      </c>
      <c r="F5963" s="1">
        <v>1237685691.9468329</v>
      </c>
      <c r="G5963" s="1">
        <v>389813470.34513569</v>
      </c>
      <c r="H5963" s="1">
        <v>19.59452215504016</v>
      </c>
      <c r="I5963" s="1">
        <v>136639999.38964799</v>
      </c>
      <c r="J5963" s="1">
        <v>34.72626116776464</v>
      </c>
      <c r="K5963" s="3">
        <v>2376665369.0990639</v>
      </c>
      <c r="M5963">
        <f t="shared" si="372"/>
        <v>11.039959521121911</v>
      </c>
      <c r="N5963" s="4">
        <f t="shared" si="373"/>
        <v>11.039959521121911</v>
      </c>
      <c r="O5963">
        <f t="shared" si="374"/>
        <v>1.8796650326648765</v>
      </c>
      <c r="P5963">
        <f t="shared" si="375"/>
        <v>5.8297987546250321</v>
      </c>
      <c r="Q5963" t="str">
        <f>_xlfn.IFNA(VLOOKUP(B5963&amp;A5963,[1]Countries!$A:$H,6,FALSE),"")</f>
        <v/>
      </c>
      <c r="R5963" t="str">
        <f>_xlfn.IFNA(VLOOKUP(B5963&amp;A5963,[1]Countries!$A:$H,7,FALSE),"")</f>
        <v/>
      </c>
      <c r="S5963" t="str">
        <f>_xlfn.IFNA(VLOOKUP(B5963&amp;A5963,[1]Countries!$A:$H,8,FALSE),"")</f>
        <v/>
      </c>
    </row>
    <row r="5964" spans="1:19" x14ac:dyDescent="0.25">
      <c r="A5964" t="s">
        <v>248</v>
      </c>
      <c r="B5964">
        <v>1982</v>
      </c>
      <c r="C5964" t="s">
        <v>249</v>
      </c>
      <c r="D5964" s="1">
        <v>37.229222864482978</v>
      </c>
      <c r="E5964" s="1">
        <v>265466603.5054476</v>
      </c>
      <c r="F5964" s="1">
        <v>1180104216.011369</v>
      </c>
      <c r="G5964" s="1">
        <v>340407389.86262429</v>
      </c>
      <c r="H5964" s="1">
        <v>19.097414900449589</v>
      </c>
      <c r="I5964" s="1">
        <v>120230003.356934</v>
      </c>
      <c r="J5964" s="1">
        <v>34.352552986512528</v>
      </c>
      <c r="K5964" s="3">
        <v>2436164088.919487</v>
      </c>
      <c r="M5964">
        <f t="shared" si="372"/>
        <v>10.188083537511547</v>
      </c>
      <c r="N5964" s="4">
        <f t="shared" si="373"/>
        <v>10.188083537511547</v>
      </c>
      <c r="O5964">
        <f t="shared" si="374"/>
        <v>1.9109917984628948</v>
      </c>
      <c r="P5964">
        <f t="shared" si="375"/>
        <v>6.3503532434168273</v>
      </c>
      <c r="Q5964" t="str">
        <f>_xlfn.IFNA(VLOOKUP(B5964&amp;A5964,[1]Countries!$A:$H,6,FALSE),"")</f>
        <v/>
      </c>
      <c r="R5964" t="str">
        <f>_xlfn.IFNA(VLOOKUP(B5964&amp;A5964,[1]Countries!$A:$H,7,FALSE),"")</f>
        <v/>
      </c>
      <c r="S5964" t="str">
        <f>_xlfn.IFNA(VLOOKUP(B5964&amp;A5964,[1]Countries!$A:$H,8,FALSE),"")</f>
        <v/>
      </c>
    </row>
    <row r="5965" spans="1:19" x14ac:dyDescent="0.25">
      <c r="A5965" t="s">
        <v>248</v>
      </c>
      <c r="B5965">
        <v>1983</v>
      </c>
      <c r="C5965" t="s">
        <v>249</v>
      </c>
      <c r="D5965" s="1">
        <v>38.188409059736188</v>
      </c>
      <c r="E5965" s="1">
        <v>253830439.2236976</v>
      </c>
      <c r="F5965" s="1">
        <v>1223186840.3132451</v>
      </c>
      <c r="G5965" s="1">
        <v>346441947.56554312</v>
      </c>
      <c r="H5965" s="1">
        <v>19.364246302313589</v>
      </c>
      <c r="I5965" s="1">
        <v>115489997.86376999</v>
      </c>
      <c r="J5965" s="1">
        <v>32.732674511668371</v>
      </c>
      <c r="K5965" s="3">
        <v>2526757943.3930039</v>
      </c>
      <c r="M5965">
        <f t="shared" si="372"/>
        <v>9.4417299187255992</v>
      </c>
      <c r="N5965" s="4">
        <f t="shared" si="373"/>
        <v>9.4417299187255992</v>
      </c>
      <c r="O5965">
        <f t="shared" si="374"/>
        <v>2.0550513055189712</v>
      </c>
      <c r="P5965">
        <f t="shared" si="375"/>
        <v>7.5713296848524543</v>
      </c>
      <c r="Q5965" t="str">
        <f>_xlfn.IFNA(VLOOKUP(B5965&amp;A5965,[1]Countries!$A:$H,6,FALSE),"")</f>
        <v/>
      </c>
      <c r="R5965" t="str">
        <f>_xlfn.IFNA(VLOOKUP(B5965&amp;A5965,[1]Countries!$A:$H,7,FALSE),"")</f>
        <v/>
      </c>
      <c r="S5965" t="str">
        <f>_xlfn.IFNA(VLOOKUP(B5965&amp;A5965,[1]Countries!$A:$H,8,FALSE),"")</f>
        <v/>
      </c>
    </row>
    <row r="5966" spans="1:19" x14ac:dyDescent="0.25">
      <c r="A5966" t="s">
        <v>248</v>
      </c>
      <c r="B5966">
        <v>1984</v>
      </c>
      <c r="C5966" t="s">
        <v>249</v>
      </c>
      <c r="D5966" s="1">
        <v>37.657498984274277</v>
      </c>
      <c r="E5966" s="1">
        <v>342719683.03381908</v>
      </c>
      <c r="F5966" s="1">
        <v>1208008985.425216</v>
      </c>
      <c r="G5966" s="1">
        <v>319230224.98938727</v>
      </c>
      <c r="H5966" s="1">
        <v>17.97485170287289</v>
      </c>
      <c r="I5966" s="1">
        <v>181320007.32421899</v>
      </c>
      <c r="J5966" s="1">
        <v>33.936589781925143</v>
      </c>
      <c r="K5966" s="3">
        <v>2662199852.8773642</v>
      </c>
      <c r="M5966">
        <f t="shared" si="372"/>
        <v>15.009822734091237</v>
      </c>
      <c r="N5966" s="4">
        <f t="shared" si="373"/>
        <v>15.009822734091237</v>
      </c>
      <c r="O5966">
        <f t="shared" si="374"/>
        <v>1.9466720328293174</v>
      </c>
      <c r="P5966">
        <f t="shared" si="375"/>
        <v>-1.9444770964318265</v>
      </c>
      <c r="Q5966" t="str">
        <f>_xlfn.IFNA(VLOOKUP(B5966&amp;A5966,[1]Countries!$A:$H,6,FALSE),"")</f>
        <v/>
      </c>
      <c r="R5966" t="str">
        <f>_xlfn.IFNA(VLOOKUP(B5966&amp;A5966,[1]Countries!$A:$H,7,FALSE),"")</f>
        <v/>
      </c>
      <c r="S5966" t="str">
        <f>_xlfn.IFNA(VLOOKUP(B5966&amp;A5966,[1]Countries!$A:$H,8,FALSE),"")</f>
        <v/>
      </c>
    </row>
    <row r="5967" spans="1:19" x14ac:dyDescent="0.25">
      <c r="A5967" t="s">
        <v>248</v>
      </c>
      <c r="B5967">
        <v>1985</v>
      </c>
      <c r="C5967" t="s">
        <v>249</v>
      </c>
      <c r="D5967" s="1">
        <v>38.134212555915461</v>
      </c>
      <c r="E5967" s="1">
        <v>273689721.36583102</v>
      </c>
      <c r="F5967" s="1">
        <v>1131347798.266535</v>
      </c>
      <c r="G5967" s="1">
        <v>338258391.01855618</v>
      </c>
      <c r="H5967" s="1">
        <v>19.488066224484541</v>
      </c>
      <c r="I5967" s="1">
        <v>112459999.084473</v>
      </c>
      <c r="J5967" s="1">
        <v>31.271751761015992</v>
      </c>
      <c r="K5967" s="3">
        <v>2783888536.9936352</v>
      </c>
      <c r="M5967">
        <f t="shared" si="372"/>
        <v>9.9403560299304576</v>
      </c>
      <c r="N5967" s="4">
        <f t="shared" si="373"/>
        <v>9.9403560299304576</v>
      </c>
      <c r="O5967">
        <f t="shared" si="374"/>
        <v>2.1977741689757866</v>
      </c>
      <c r="P5967">
        <f t="shared" si="375"/>
        <v>5.7072343051056507</v>
      </c>
      <c r="Q5967" t="str">
        <f>_xlfn.IFNA(VLOOKUP(B5967&amp;A5967,[1]Countries!$A:$H,6,FALSE),"")</f>
        <v/>
      </c>
      <c r="R5967" t="str">
        <f>_xlfn.IFNA(VLOOKUP(B5967&amp;A5967,[1]Countries!$A:$H,7,FALSE),"")</f>
        <v/>
      </c>
      <c r="S5967" t="str">
        <f>_xlfn.IFNA(VLOOKUP(B5967&amp;A5967,[1]Countries!$A:$H,8,FALSE),"")</f>
        <v/>
      </c>
    </row>
    <row r="5968" spans="1:19" x14ac:dyDescent="0.25">
      <c r="A5968" t="s">
        <v>248</v>
      </c>
      <c r="B5968">
        <v>1986</v>
      </c>
      <c r="C5968" t="s">
        <v>249</v>
      </c>
      <c r="D5968" s="1">
        <v>38.780589223296573</v>
      </c>
      <c r="E5968" s="1">
        <v>271183708.55945408</v>
      </c>
      <c r="F5968" s="1">
        <v>1183654827.7900169</v>
      </c>
      <c r="G5968" s="1">
        <v>296491322.33625269</v>
      </c>
      <c r="H5968" s="1">
        <v>19.34649325888601</v>
      </c>
      <c r="I5968" s="1">
        <v>194490005.493164</v>
      </c>
      <c r="J5968" s="1">
        <v>31.808910980979611</v>
      </c>
      <c r="K5968" s="3">
        <v>2777908674.3213849</v>
      </c>
      <c r="M5968">
        <f t="shared" si="372"/>
        <v>16.431310963880676</v>
      </c>
      <c r="N5968" s="4">
        <f t="shared" si="373"/>
        <v>16.431310963880676</v>
      </c>
      <c r="O5968">
        <f t="shared" si="374"/>
        <v>2.1437731414255516</v>
      </c>
      <c r="P5968">
        <f t="shared" si="375"/>
        <v>2.1380906986245347</v>
      </c>
      <c r="Q5968" t="str">
        <f>_xlfn.IFNA(VLOOKUP(B5968&amp;A5968,[1]Countries!$A:$H,6,FALSE),"")</f>
        <v/>
      </c>
      <c r="R5968" t="str">
        <f>_xlfn.IFNA(VLOOKUP(B5968&amp;A5968,[1]Countries!$A:$H,7,FALSE),"")</f>
        <v/>
      </c>
      <c r="S5968" t="str">
        <f>_xlfn.IFNA(VLOOKUP(B5968&amp;A5968,[1]Countries!$A:$H,8,FALSE),"")</f>
        <v/>
      </c>
    </row>
    <row r="5969" spans="1:19" x14ac:dyDescent="0.25">
      <c r="A5969" t="s">
        <v>248</v>
      </c>
      <c r="B5969">
        <v>1987</v>
      </c>
      <c r="C5969" t="s">
        <v>249</v>
      </c>
      <c r="D5969" s="1">
        <v>43.068367073590757</v>
      </c>
      <c r="E5969" s="1">
        <v>301127359.98551178</v>
      </c>
      <c r="F5969" s="1">
        <v>1183094127.7674651</v>
      </c>
      <c r="G5969" s="1">
        <v>329017068.86403769</v>
      </c>
      <c r="H5969" s="1">
        <v>21.871838046764381</v>
      </c>
      <c r="I5969" s="1">
        <v>275839996.33789098</v>
      </c>
      <c r="J5969" s="1">
        <v>22.909479162680341</v>
      </c>
      <c r="K5969" s="3">
        <v>2823056334.5465078</v>
      </c>
      <c r="M5969">
        <f t="shared" si="372"/>
        <v>23.315135276548919</v>
      </c>
      <c r="N5969" s="4">
        <f t="shared" si="373"/>
        <v>23.315135276548919</v>
      </c>
      <c r="O5969">
        <f t="shared" si="374"/>
        <v>3.3650053888130511</v>
      </c>
      <c r="P5969">
        <f t="shared" si="375"/>
        <v>2.357353335119214</v>
      </c>
      <c r="Q5969" t="str">
        <f>_xlfn.IFNA(VLOOKUP(B5969&amp;A5969,[1]Countries!$A:$H,6,FALSE),"")</f>
        <v/>
      </c>
      <c r="R5969" t="str">
        <f>_xlfn.IFNA(VLOOKUP(B5969&amp;A5969,[1]Countries!$A:$H,7,FALSE),"")</f>
        <v/>
      </c>
      <c r="S5969" t="str">
        <f>_xlfn.IFNA(VLOOKUP(B5969&amp;A5969,[1]Countries!$A:$H,8,FALSE),"")</f>
        <v/>
      </c>
    </row>
    <row r="5970" spans="1:19" x14ac:dyDescent="0.25">
      <c r="A5970" t="s">
        <v>248</v>
      </c>
      <c r="B5970">
        <v>1988</v>
      </c>
      <c r="C5970" t="s">
        <v>249</v>
      </c>
      <c r="D5970" s="1">
        <v>43.42965425531915</v>
      </c>
      <c r="E5970" s="1">
        <v>321828758.8334049</v>
      </c>
      <c r="F5970" s="1">
        <v>1379924257.2131341</v>
      </c>
      <c r="G5970" s="1">
        <v>449068871.27630502</v>
      </c>
      <c r="H5970" s="1">
        <v>20.812584880036219</v>
      </c>
      <c r="I5970" s="1">
        <v>375600006.10351598</v>
      </c>
      <c r="J5970" s="1">
        <v>22.575891240380258</v>
      </c>
      <c r="K5970" s="3">
        <v>2912753057.2469201</v>
      </c>
      <c r="M5970">
        <f t="shared" si="372"/>
        <v>27.218885684499078</v>
      </c>
      <c r="N5970" s="4">
        <f t="shared" si="373"/>
        <v>27.218885684499078</v>
      </c>
      <c r="O5970">
        <f t="shared" si="374"/>
        <v>3.4295039755124033</v>
      </c>
      <c r="P5970">
        <f t="shared" si="375"/>
        <v>9.2208040968764156</v>
      </c>
      <c r="Q5970" t="str">
        <f>_xlfn.IFNA(VLOOKUP(B5970&amp;A5970,[1]Countries!$A:$H,6,FALSE),"")</f>
        <v/>
      </c>
      <c r="R5970" t="str">
        <f>_xlfn.IFNA(VLOOKUP(B5970&amp;A5970,[1]Countries!$A:$H,7,FALSE),"")</f>
        <v/>
      </c>
      <c r="S5970" t="str">
        <f>_xlfn.IFNA(VLOOKUP(B5970&amp;A5970,[1]Countries!$A:$H,8,FALSE),"")</f>
        <v/>
      </c>
    </row>
    <row r="5971" spans="1:19" x14ac:dyDescent="0.25">
      <c r="A5971" t="s">
        <v>248</v>
      </c>
      <c r="B5971">
        <v>1989</v>
      </c>
      <c r="C5971" t="s">
        <v>249</v>
      </c>
      <c r="D5971" s="1">
        <v>40.544684393252012</v>
      </c>
      <c r="E5971" s="1">
        <v>298641058.16271061</v>
      </c>
      <c r="F5971" s="1">
        <v>1590215582.533067</v>
      </c>
      <c r="G5971" s="1">
        <v>548903786.91791987</v>
      </c>
      <c r="H5971" s="1">
        <v>23.728271813688341</v>
      </c>
      <c r="I5971" s="1">
        <v>417299987.79296899</v>
      </c>
      <c r="J5971" s="1">
        <v>20.743681252989411</v>
      </c>
      <c r="K5971" s="3">
        <v>2951920547.795918</v>
      </c>
      <c r="M5971">
        <f t="shared" si="372"/>
        <v>26.24172422762004</v>
      </c>
      <c r="N5971" s="4">
        <f t="shared" si="373"/>
        <v>26.24172422762004</v>
      </c>
      <c r="O5971">
        <f t="shared" si="374"/>
        <v>3.8207451117476467</v>
      </c>
      <c r="P5971">
        <f t="shared" si="375"/>
        <v>15.737660447054843</v>
      </c>
      <c r="Q5971" t="str">
        <f>_xlfn.IFNA(VLOOKUP(B5971&amp;A5971,[1]Countries!$A:$H,6,FALSE),"")</f>
        <v/>
      </c>
      <c r="R5971" t="str">
        <f>_xlfn.IFNA(VLOOKUP(B5971&amp;A5971,[1]Countries!$A:$H,7,FALSE),"")</f>
        <v/>
      </c>
      <c r="S5971" t="str">
        <f>_xlfn.IFNA(VLOOKUP(B5971&amp;A5971,[1]Countries!$A:$H,8,FALSE),"")</f>
        <v/>
      </c>
    </row>
    <row r="5972" spans="1:19" x14ac:dyDescent="0.25">
      <c r="A5972" t="s">
        <v>248</v>
      </c>
      <c r="B5972">
        <v>1990</v>
      </c>
      <c r="C5972" t="s">
        <v>249</v>
      </c>
      <c r="D5972" s="1">
        <v>38.48260597425687</v>
      </c>
      <c r="E5972" s="1">
        <v>447286489.06152672</v>
      </c>
      <c r="F5972" s="1">
        <v>1880771556.304738</v>
      </c>
      <c r="G5972" s="1">
        <v>628568287.58840561</v>
      </c>
      <c r="H5972" s="1">
        <v>24.705960861676349</v>
      </c>
      <c r="I5972" s="1">
        <v>500359985.35156298</v>
      </c>
      <c r="J5972" s="1">
        <v>22.328305020762549</v>
      </c>
      <c r="K5972" s="3">
        <v>3119952558.5982008</v>
      </c>
      <c r="M5972">
        <f t="shared" si="372"/>
        <v>26.603974505795353</v>
      </c>
      <c r="N5972" s="4">
        <f t="shared" si="373"/>
        <v>26.603974505795353</v>
      </c>
      <c r="O5972">
        <f t="shared" si="374"/>
        <v>3.4786202941518596</v>
      </c>
      <c r="P5972">
        <f t="shared" si="375"/>
        <v>9.6386931160876266</v>
      </c>
      <c r="Q5972" t="str">
        <f>_xlfn.IFNA(VLOOKUP(B5972&amp;A5972,[1]Countries!$A:$H,6,FALSE),"")</f>
        <v/>
      </c>
      <c r="R5972" t="str">
        <f>_xlfn.IFNA(VLOOKUP(B5972&amp;A5972,[1]Countries!$A:$H,7,FALSE),"")</f>
        <v/>
      </c>
      <c r="S5972" t="str">
        <f>_xlfn.IFNA(VLOOKUP(B5972&amp;A5972,[1]Countries!$A:$H,8,FALSE),"")</f>
        <v/>
      </c>
    </row>
    <row r="5973" spans="1:19" x14ac:dyDescent="0.25">
      <c r="A5973" t="s">
        <v>248</v>
      </c>
      <c r="B5973">
        <v>1991</v>
      </c>
      <c r="C5973" t="s">
        <v>249</v>
      </c>
      <c r="D5973" s="1">
        <v>39.647810664252248</v>
      </c>
      <c r="E5973" s="1">
        <v>512800021.40334612</v>
      </c>
      <c r="F5973" s="1">
        <v>2203545856.6689248</v>
      </c>
      <c r="G5973" s="1">
        <v>645800021.40334606</v>
      </c>
      <c r="H5973" s="1">
        <v>24.399878190768021</v>
      </c>
      <c r="I5973" s="1">
        <v>549570007.32421899</v>
      </c>
      <c r="J5973" s="1">
        <v>26.634172009418961</v>
      </c>
      <c r="K5973" s="3">
        <v>3392331649.9066029</v>
      </c>
      <c r="M5973">
        <f t="shared" si="372"/>
        <v>24.940257342998876</v>
      </c>
      <c r="N5973" s="4">
        <f t="shared" si="373"/>
        <v>24.940257342998876</v>
      </c>
      <c r="O5973">
        <f t="shared" si="374"/>
        <v>2.7545751362060664</v>
      </c>
      <c r="P5973">
        <f t="shared" si="375"/>
        <v>6.0357264450604404</v>
      </c>
      <c r="Q5973" t="str">
        <f>_xlfn.IFNA(VLOOKUP(B5973&amp;A5973,[1]Countries!$A:$H,6,FALSE),"")</f>
        <v/>
      </c>
      <c r="R5973" t="str">
        <f>_xlfn.IFNA(VLOOKUP(B5973&amp;A5973,[1]Countries!$A:$H,7,FALSE),"")</f>
        <v/>
      </c>
      <c r="S5973" t="str">
        <f>_xlfn.IFNA(VLOOKUP(B5973&amp;A5973,[1]Countries!$A:$H,8,FALSE),"")</f>
        <v/>
      </c>
    </row>
    <row r="5974" spans="1:19" x14ac:dyDescent="0.25">
      <c r="A5974" t="s">
        <v>248</v>
      </c>
      <c r="B5974">
        <v>1992</v>
      </c>
      <c r="C5974" t="s">
        <v>249</v>
      </c>
      <c r="D5974" s="1">
        <v>34.93256276691902</v>
      </c>
      <c r="E5974" s="1">
        <v>417599977.7981295</v>
      </c>
      <c r="F5974" s="1">
        <v>1799517081.564122</v>
      </c>
      <c r="G5974" s="1">
        <v>763999972.24766183</v>
      </c>
      <c r="H5974" s="1">
        <v>28.371594466111389</v>
      </c>
      <c r="I5974" s="1">
        <v>578039978.02734399</v>
      </c>
      <c r="J5974" s="1">
        <v>26.689986840165119</v>
      </c>
      <c r="K5974" s="3">
        <v>3143572711.741303</v>
      </c>
      <c r="M5974">
        <f t="shared" si="372"/>
        <v>32.121950047004695</v>
      </c>
      <c r="N5974" s="4">
        <f t="shared" si="373"/>
        <v>32.121950047004695</v>
      </c>
      <c r="O5974">
        <f t="shared" si="374"/>
        <v>2.7467234659521229</v>
      </c>
      <c r="P5974">
        <f t="shared" si="375"/>
        <v>19.249608575454307</v>
      </c>
      <c r="Q5974" t="str">
        <f>_xlfn.IFNA(VLOOKUP(B5974&amp;A5974,[1]Countries!$A:$H,6,FALSE),"")</f>
        <v/>
      </c>
      <c r="R5974" t="str">
        <f>_xlfn.IFNA(VLOOKUP(B5974&amp;A5974,[1]Countries!$A:$H,7,FALSE),"")</f>
        <v/>
      </c>
      <c r="S5974" t="str">
        <f>_xlfn.IFNA(VLOOKUP(B5974&amp;A5974,[1]Countries!$A:$H,8,FALSE),"")</f>
        <v/>
      </c>
    </row>
    <row r="5975" spans="1:19" x14ac:dyDescent="0.25">
      <c r="A5975" t="s">
        <v>248</v>
      </c>
      <c r="B5975">
        <v>1993</v>
      </c>
      <c r="C5975" t="s">
        <v>249</v>
      </c>
      <c r="D5975" s="1">
        <v>44.782804616321719</v>
      </c>
      <c r="E5975" s="1">
        <v>334000000.00000012</v>
      </c>
      <c r="F5975" s="1">
        <v>2070636935.5864451</v>
      </c>
      <c r="G5975" s="1">
        <v>667200031.79794669</v>
      </c>
      <c r="H5975" s="1">
        <v>22.07877864295531</v>
      </c>
      <c r="I5975" s="1">
        <v>497339996.33789098</v>
      </c>
      <c r="J5975" s="1">
        <v>24.71092760313293</v>
      </c>
      <c r="K5975" s="3">
        <v>3448242757.665628</v>
      </c>
      <c r="M5975">
        <f t="shared" si="372"/>
        <v>24.018696266375375</v>
      </c>
      <c r="N5975" s="4">
        <f t="shared" si="373"/>
        <v>24.018696266375375</v>
      </c>
      <c r="O5975">
        <f t="shared" si="374"/>
        <v>3.0467926419452454</v>
      </c>
      <c r="P5975">
        <f t="shared" si="375"/>
        <v>16.09166851375506</v>
      </c>
      <c r="Q5975" t="str">
        <f>_xlfn.IFNA(VLOOKUP(B5975&amp;A5975,[1]Countries!$A:$H,6,FALSE),"")</f>
        <v/>
      </c>
      <c r="R5975" t="str">
        <f>_xlfn.IFNA(VLOOKUP(B5975&amp;A5975,[1]Countries!$A:$H,7,FALSE),"")</f>
        <v/>
      </c>
      <c r="S5975" t="str">
        <f>_xlfn.IFNA(VLOOKUP(B5975&amp;A5975,[1]Countries!$A:$H,8,FALSE),"")</f>
        <v/>
      </c>
    </row>
    <row r="5976" spans="1:19" x14ac:dyDescent="0.25">
      <c r="A5976" t="s">
        <v>248</v>
      </c>
      <c r="B5976">
        <v>1994</v>
      </c>
      <c r="C5976" t="s">
        <v>249</v>
      </c>
      <c r="D5976" s="1">
        <v>22.341209481317431</v>
      </c>
      <c r="E5976" s="1">
        <v>350201455.97729051</v>
      </c>
      <c r="F5976" s="1">
        <v>1181802596.0349801</v>
      </c>
      <c r="G5976" s="1">
        <v>729705611.00682211</v>
      </c>
      <c r="H5976" s="1">
        <v>19.324409051606171</v>
      </c>
      <c r="I5976" s="1">
        <v>471140014.64843798</v>
      </c>
      <c r="J5976" s="1">
        <v>47.426554816574722</v>
      </c>
      <c r="K5976" s="3">
        <v>3095136432.6548462</v>
      </c>
      <c r="L5976" s="1">
        <v>6.4892888776265673E-2</v>
      </c>
      <c r="M5976">
        <f t="shared" si="372"/>
        <v>39.866219301695693</v>
      </c>
      <c r="N5976" s="4">
        <f t="shared" si="373"/>
        <v>39.931112190471957</v>
      </c>
      <c r="O5976">
        <f t="shared" si="374"/>
        <v>1.1085233870930851</v>
      </c>
      <c r="P5976">
        <f t="shared" si="375"/>
        <v>32.112313537200819</v>
      </c>
      <c r="Q5976" t="str">
        <f>_xlfn.IFNA(VLOOKUP(B5976&amp;A5976,[1]Countries!$A:$H,6,FALSE),"")</f>
        <v/>
      </c>
      <c r="R5976" t="str">
        <f>_xlfn.IFNA(VLOOKUP(B5976&amp;A5976,[1]Countries!$A:$H,7,FALSE),"")</f>
        <v/>
      </c>
      <c r="S5976" t="str">
        <f>_xlfn.IFNA(VLOOKUP(B5976&amp;A5976,[1]Countries!$A:$H,8,FALSE),"")</f>
        <v/>
      </c>
    </row>
    <row r="5977" spans="1:19" x14ac:dyDescent="0.25">
      <c r="A5977" t="s">
        <v>248</v>
      </c>
      <c r="B5977">
        <v>1995</v>
      </c>
      <c r="C5977" t="s">
        <v>249</v>
      </c>
      <c r="D5977" s="1">
        <v>26.864279140804271</v>
      </c>
      <c r="E5977" s="1">
        <v>424386751.89908212</v>
      </c>
      <c r="F5977" s="1">
        <v>1397457932.306967</v>
      </c>
      <c r="G5977" s="1">
        <v>672015402.02961326</v>
      </c>
      <c r="H5977" s="1">
        <v>17.36416977362807</v>
      </c>
      <c r="I5977" s="1">
        <v>435140014.64843798</v>
      </c>
      <c r="J5977" s="1">
        <v>44.146620879186997</v>
      </c>
      <c r="K5977" s="3">
        <v>3612916160.697258</v>
      </c>
      <c r="L5977" s="1">
        <v>3.7456013716260429E-2</v>
      </c>
      <c r="M5977">
        <f t="shared" si="372"/>
        <v>31.137968778072288</v>
      </c>
      <c r="N5977" s="4">
        <f t="shared" si="373"/>
        <v>31.175424791788547</v>
      </c>
      <c r="O5977">
        <f t="shared" si="374"/>
        <v>1.2651790331509876</v>
      </c>
      <c r="P5977">
        <f t="shared" si="375"/>
        <v>17.719935921200722</v>
      </c>
      <c r="Q5977" t="str">
        <f>_xlfn.IFNA(VLOOKUP(B5977&amp;A5977,[1]Countries!$A:$H,6,FALSE),"")</f>
        <v/>
      </c>
      <c r="R5977" t="str">
        <f>_xlfn.IFNA(VLOOKUP(B5977&amp;A5977,[1]Countries!$A:$H,7,FALSE),"")</f>
        <v/>
      </c>
      <c r="S5977" t="str">
        <f>_xlfn.IFNA(VLOOKUP(B5977&amp;A5977,[1]Countries!$A:$H,8,FALSE),"")</f>
        <v/>
      </c>
    </row>
    <row r="5978" spans="1:19" x14ac:dyDescent="0.25">
      <c r="A5978" t="s">
        <v>248</v>
      </c>
      <c r="B5978">
        <v>1996</v>
      </c>
      <c r="C5978" t="s">
        <v>249</v>
      </c>
      <c r="D5978" s="1">
        <v>31.41790374358688</v>
      </c>
      <c r="E5978" s="1">
        <v>520663213.24754208</v>
      </c>
      <c r="F5978" s="1">
        <v>2281034131.3649278</v>
      </c>
      <c r="G5978" s="1">
        <v>727117725.44664741</v>
      </c>
      <c r="H5978" s="1">
        <v>17.51396845707654</v>
      </c>
      <c r="I5978" s="1">
        <v>492540008.54492199</v>
      </c>
      <c r="J5978" s="1">
        <v>41.63547881995386</v>
      </c>
      <c r="K5978" s="3">
        <v>3877261729.4418712</v>
      </c>
      <c r="L5978" s="1">
        <v>2.837985537093864E-2</v>
      </c>
      <c r="M5978">
        <f t="shared" si="372"/>
        <v>21.592838168107349</v>
      </c>
      <c r="N5978" s="4">
        <f t="shared" si="373"/>
        <v>21.621218023478288</v>
      </c>
      <c r="O5978">
        <f t="shared" si="374"/>
        <v>1.4017977656131786</v>
      </c>
      <c r="P5978">
        <f t="shared" si="375"/>
        <v>9.0509172730162888</v>
      </c>
      <c r="Q5978" t="str">
        <f>_xlfn.IFNA(VLOOKUP(B5978&amp;A5978,[1]Countries!$A:$H,6,FALSE),"")</f>
        <v/>
      </c>
      <c r="R5978" t="str">
        <f>_xlfn.IFNA(VLOOKUP(B5978&amp;A5978,[1]Countries!$A:$H,7,FALSE),"")</f>
        <v/>
      </c>
      <c r="S5978" t="str">
        <f>_xlfn.IFNA(VLOOKUP(B5978&amp;A5978,[1]Countries!$A:$H,8,FALSE),"")</f>
        <v/>
      </c>
    </row>
    <row r="5979" spans="1:19" x14ac:dyDescent="0.25">
      <c r="A5979" t="s">
        <v>248</v>
      </c>
      <c r="B5979">
        <v>1997</v>
      </c>
      <c r="C5979" t="s">
        <v>249</v>
      </c>
      <c r="D5979" s="1">
        <v>30.310488070882091</v>
      </c>
      <c r="E5979" s="1">
        <v>568774017.586748</v>
      </c>
      <c r="F5979" s="1">
        <v>2663234933.897666</v>
      </c>
      <c r="G5979" s="1">
        <v>894458228.43312538</v>
      </c>
      <c r="H5979" s="1">
        <v>16.81813000315044</v>
      </c>
      <c r="I5979" s="1">
        <v>344100006.10351598</v>
      </c>
      <c r="J5979" s="1">
        <v>45.87739326733594</v>
      </c>
      <c r="K5979" s="3">
        <v>4024303743.785995</v>
      </c>
      <c r="L5979" s="1">
        <v>2.7971420356850359E-2</v>
      </c>
      <c r="M5979">
        <f t="shared" si="372"/>
        <v>12.920377459900726</v>
      </c>
      <c r="N5979" s="4">
        <f t="shared" si="373"/>
        <v>12.948348880257576</v>
      </c>
      <c r="O5979">
        <f t="shared" si="374"/>
        <v>1.1797227976158489</v>
      </c>
      <c r="P5979">
        <f t="shared" si="375"/>
        <v>12.228895269473499</v>
      </c>
      <c r="Q5979" t="str">
        <f>_xlfn.IFNA(VLOOKUP(B5979&amp;A5979,[1]Countries!$A:$H,6,FALSE),"")</f>
        <v/>
      </c>
      <c r="R5979" t="str">
        <f>_xlfn.IFNA(VLOOKUP(B5979&amp;A5979,[1]Countries!$A:$H,7,FALSE),"")</f>
        <v/>
      </c>
      <c r="S5979" t="str">
        <f>_xlfn.IFNA(VLOOKUP(B5979&amp;A5979,[1]Countries!$A:$H,8,FALSE),"")</f>
        <v/>
      </c>
    </row>
    <row r="5980" spans="1:19" x14ac:dyDescent="0.25">
      <c r="A5980" t="s">
        <v>248</v>
      </c>
      <c r="B5980">
        <v>1998</v>
      </c>
      <c r="C5980" t="s">
        <v>249</v>
      </c>
      <c r="D5980" s="1">
        <v>32.190487494657567</v>
      </c>
      <c r="E5980" s="1">
        <v>573669301.34812868</v>
      </c>
      <c r="F5980" s="1">
        <v>1750584265.287535</v>
      </c>
      <c r="G5980" s="1">
        <v>667060400.28706872</v>
      </c>
      <c r="H5980" s="1">
        <v>16.5392587561991</v>
      </c>
      <c r="I5980" s="1">
        <v>434679992.67578101</v>
      </c>
      <c r="J5980" s="1">
        <v>41.739068695203898</v>
      </c>
      <c r="K5980" s="3">
        <v>4181060581.4334421</v>
      </c>
      <c r="L5980" s="1">
        <v>4.266499648747895E-2</v>
      </c>
      <c r="M5980">
        <f t="shared" si="372"/>
        <v>24.83056664538136</v>
      </c>
      <c r="N5980" s="4">
        <f t="shared" si="373"/>
        <v>24.873231641868838</v>
      </c>
      <c r="O5980">
        <f t="shared" si="374"/>
        <v>1.395836877201112</v>
      </c>
      <c r="P5980">
        <f t="shared" si="375"/>
        <v>5.334853099665013</v>
      </c>
      <c r="Q5980" t="str">
        <f>_xlfn.IFNA(VLOOKUP(B5980&amp;A5980,[1]Countries!$A:$H,6,FALSE),"")</f>
        <v/>
      </c>
      <c r="R5980" t="str">
        <f>_xlfn.IFNA(VLOOKUP(B5980&amp;A5980,[1]Countries!$A:$H,7,FALSE),"")</f>
        <v/>
      </c>
      <c r="S5980" t="str">
        <f>_xlfn.IFNA(VLOOKUP(B5980&amp;A5980,[1]Countries!$A:$H,8,FALSE),"")</f>
        <v/>
      </c>
    </row>
    <row r="5981" spans="1:19" x14ac:dyDescent="0.25">
      <c r="A5981" t="s">
        <v>248</v>
      </c>
      <c r="B5981">
        <v>1999</v>
      </c>
      <c r="C5981" t="s">
        <v>249</v>
      </c>
      <c r="D5981" s="1">
        <v>34.400076862190133</v>
      </c>
      <c r="E5981" s="1">
        <v>497653765.98220378</v>
      </c>
      <c r="F5981" s="1">
        <v>1775921718.1053391</v>
      </c>
      <c r="G5981" s="1">
        <v>768862087.50206971</v>
      </c>
      <c r="H5981" s="1">
        <v>16.575595654609781</v>
      </c>
      <c r="I5981" s="1">
        <v>446779998.77929699</v>
      </c>
      <c r="J5981" s="1">
        <v>39.931185089901952</v>
      </c>
      <c r="K5981" s="3">
        <v>4308260071.4880438</v>
      </c>
      <c r="L5981" s="1">
        <v>4.2056128213782518E-2</v>
      </c>
      <c r="M5981">
        <f t="shared" si="372"/>
        <v>25.157640352298237</v>
      </c>
      <c r="N5981" s="4">
        <f t="shared" si="373"/>
        <v>25.199696480512021</v>
      </c>
      <c r="O5981">
        <f t="shared" si="374"/>
        <v>1.5043083438384759</v>
      </c>
      <c r="P5981">
        <f t="shared" si="375"/>
        <v>15.271411952166867</v>
      </c>
      <c r="Q5981" t="str">
        <f>_xlfn.IFNA(VLOOKUP(B5981&amp;A5981,[1]Countries!$A:$H,6,FALSE),"")</f>
        <v>F</v>
      </c>
      <c r="R5981" t="str">
        <f>_xlfn.IFNA(VLOOKUP(B5981&amp;A5981,[1]Countries!$A:$H,7,FALSE),"")</f>
        <v>Floating</v>
      </c>
      <c r="S5981" t="str">
        <f>_xlfn.IFNA(VLOOKUP(B5981&amp;A5981,[1]Countries!$A:$H,8,FALSE),"")</f>
        <v>Floating</v>
      </c>
    </row>
    <row r="5982" spans="1:19" x14ac:dyDescent="0.25">
      <c r="A5982" t="s">
        <v>248</v>
      </c>
      <c r="B5982">
        <v>2000</v>
      </c>
      <c r="C5982" t="s">
        <v>249</v>
      </c>
      <c r="D5982" s="1">
        <v>35.660848145493787</v>
      </c>
      <c r="E5982" s="1">
        <v>446401353.28951132</v>
      </c>
      <c r="F5982" s="1">
        <v>1743506531.326519</v>
      </c>
      <c r="G5982" s="1">
        <v>616067736.69130957</v>
      </c>
      <c r="H5982" s="1">
        <v>16.158722266853211</v>
      </c>
      <c r="I5982" s="1">
        <v>448149993.89648402</v>
      </c>
      <c r="J5982" s="1">
        <v>38.370743715675736</v>
      </c>
      <c r="K5982" s="3">
        <v>4376161603.6500244</v>
      </c>
      <c r="L5982" s="1">
        <v>4.283816531421706E-2</v>
      </c>
      <c r="M5982">
        <f t="shared" si="372"/>
        <v>25.703946950833402</v>
      </c>
      <c r="N5982" s="4">
        <f t="shared" si="373"/>
        <v>25.746785116147617</v>
      </c>
      <c r="O5982">
        <f t="shared" si="374"/>
        <v>1.6061522482074446</v>
      </c>
      <c r="P5982">
        <f t="shared" si="375"/>
        <v>9.7313305315071172</v>
      </c>
      <c r="Q5982" t="str">
        <f>_xlfn.IFNA(VLOOKUP(B5982&amp;A5982,[1]Countries!$A:$H,6,FALSE),"")</f>
        <v>F</v>
      </c>
      <c r="R5982" t="str">
        <f>_xlfn.IFNA(VLOOKUP(B5982&amp;A5982,[1]Countries!$A:$H,7,FALSE),"")</f>
        <v>Floating</v>
      </c>
      <c r="S5982" t="str">
        <f>_xlfn.IFNA(VLOOKUP(B5982&amp;A5982,[1]Countries!$A:$H,8,FALSE),"")</f>
        <v>Floating</v>
      </c>
    </row>
    <row r="5983" spans="1:19" x14ac:dyDescent="0.25">
      <c r="A5983" t="s">
        <v>248</v>
      </c>
      <c r="B5983">
        <v>2001</v>
      </c>
      <c r="C5983" t="s">
        <v>249</v>
      </c>
      <c r="D5983" s="1">
        <v>35.282673772898377</v>
      </c>
      <c r="E5983" s="1">
        <v>480470201.79425001</v>
      </c>
      <c r="F5983" s="1">
        <v>1716502862.295404</v>
      </c>
      <c r="G5983" s="1">
        <v>671619118.72050607</v>
      </c>
      <c r="H5983" s="1">
        <v>15.18190331215501</v>
      </c>
      <c r="I5983" s="1">
        <v>411100006.10351598</v>
      </c>
      <c r="J5983" s="1">
        <v>40.512024106836151</v>
      </c>
      <c r="K5983" s="3">
        <v>4158449146.0042648</v>
      </c>
      <c r="L5983" s="1">
        <v>4.3512072496541897E-2</v>
      </c>
      <c r="M5983">
        <f t="shared" si="372"/>
        <v>23.9498584671027</v>
      </c>
      <c r="N5983" s="4">
        <f t="shared" si="373"/>
        <v>23.993370539599244</v>
      </c>
      <c r="O5983">
        <f t="shared" si="374"/>
        <v>1.4684029545471569</v>
      </c>
      <c r="P5983">
        <f t="shared" si="375"/>
        <v>11.13595095732267</v>
      </c>
      <c r="Q5983" t="str">
        <f>_xlfn.IFNA(VLOOKUP(B5983&amp;A5983,[1]Countries!$A:$H,6,FALSE),"")</f>
        <v>F</v>
      </c>
      <c r="R5983" t="str">
        <f>_xlfn.IFNA(VLOOKUP(B5983&amp;A5983,[1]Countries!$A:$H,7,FALSE),"")</f>
        <v>Floating</v>
      </c>
      <c r="S5983" t="str">
        <f>_xlfn.IFNA(VLOOKUP(B5983&amp;A5983,[1]Countries!$A:$H,8,FALSE),"")</f>
        <v>Floating</v>
      </c>
    </row>
    <row r="5984" spans="1:19" x14ac:dyDescent="0.25">
      <c r="A5984" t="s">
        <v>248</v>
      </c>
      <c r="B5984">
        <v>2002</v>
      </c>
      <c r="C5984" t="s">
        <v>249</v>
      </c>
      <c r="D5984" s="1">
        <v>38.818405961583359</v>
      </c>
      <c r="E5984" s="1">
        <v>554447969.76655936</v>
      </c>
      <c r="F5984" s="1">
        <v>3495748397.6302528</v>
      </c>
      <c r="G5984" s="1">
        <v>910299895.80521441</v>
      </c>
      <c r="H5984" s="1">
        <v>16.804367446833371</v>
      </c>
      <c r="I5984" s="1">
        <v>379739990.234375</v>
      </c>
      <c r="J5984" s="1">
        <v>39.28387518178387</v>
      </c>
      <c r="K5984" s="3">
        <v>4229142782.053164</v>
      </c>
      <c r="L5984" s="1">
        <v>2.4134848835533951E-2</v>
      </c>
      <c r="M5984">
        <f t="shared" si="372"/>
        <v>10.862909655963755</v>
      </c>
      <c r="N5984" s="4">
        <f t="shared" si="373"/>
        <v>10.887044504799288</v>
      </c>
      <c r="O5984">
        <f t="shared" si="374"/>
        <v>1.545573712808519</v>
      </c>
      <c r="P5984">
        <f t="shared" si="375"/>
        <v>10.179563445695489</v>
      </c>
      <c r="Q5984" t="str">
        <f>_xlfn.IFNA(VLOOKUP(B5984&amp;A5984,[1]Countries!$A:$H,6,FALSE),"")</f>
        <v>F</v>
      </c>
      <c r="R5984" t="str">
        <f>_xlfn.IFNA(VLOOKUP(B5984&amp;A5984,[1]Countries!$A:$H,7,FALSE),"")</f>
        <v>Floating</v>
      </c>
      <c r="S5984" t="str">
        <f>_xlfn.IFNA(VLOOKUP(B5984&amp;A5984,[1]Countries!$A:$H,8,FALSE),"")</f>
        <v>Floating</v>
      </c>
    </row>
    <row r="5985" spans="1:19" x14ac:dyDescent="0.25">
      <c r="A5985" t="s">
        <v>248</v>
      </c>
      <c r="B5985">
        <v>2003</v>
      </c>
      <c r="C5985" t="s">
        <v>249</v>
      </c>
      <c r="D5985" s="1">
        <v>36.222665299325122</v>
      </c>
      <c r="E5985" s="1">
        <v>647237088.53939509</v>
      </c>
      <c r="F5985" s="1">
        <v>3208837077.2506871</v>
      </c>
      <c r="G5985" s="1">
        <v>984214280.21653795</v>
      </c>
      <c r="H5985" s="1">
        <v>17.974489100660151</v>
      </c>
      <c r="I5985" s="1">
        <v>519570007.32421899</v>
      </c>
      <c r="J5985" s="1">
        <v>38.89836736237244</v>
      </c>
      <c r="K5985" s="3">
        <v>4470442420.4929743</v>
      </c>
      <c r="L5985" s="1">
        <v>0.43355765547339531</v>
      </c>
      <c r="M5985">
        <f t="shared" si="372"/>
        <v>16.191847539027552</v>
      </c>
      <c r="N5985" s="4">
        <f t="shared" si="373"/>
        <v>16.625405194500949</v>
      </c>
      <c r="O5985">
        <f t="shared" si="374"/>
        <v>1.5708019842687024</v>
      </c>
      <c r="P5985">
        <f t="shared" si="375"/>
        <v>10.501536337452912</v>
      </c>
      <c r="Q5985" t="str">
        <f>_xlfn.IFNA(VLOOKUP(B5985&amp;A5985,[1]Countries!$A:$H,6,FALSE),"")</f>
        <v>F</v>
      </c>
      <c r="R5985" t="str">
        <f>_xlfn.IFNA(VLOOKUP(B5985&amp;A5985,[1]Countries!$A:$H,7,FALSE),"")</f>
        <v>Floating</v>
      </c>
      <c r="S5985" t="str">
        <f>_xlfn.IFNA(VLOOKUP(B5985&amp;A5985,[1]Countries!$A:$H,8,FALSE),"")</f>
        <v>Floating</v>
      </c>
    </row>
    <row r="5986" spans="1:19" x14ac:dyDescent="0.25">
      <c r="A5986" t="s">
        <v>248</v>
      </c>
      <c r="B5986">
        <v>2004</v>
      </c>
      <c r="C5986" t="s">
        <v>249</v>
      </c>
      <c r="D5986" s="1">
        <v>34.713947605752629</v>
      </c>
      <c r="E5986" s="1">
        <v>655182957.62361693</v>
      </c>
      <c r="F5986" s="1">
        <v>3476094498.8751659</v>
      </c>
      <c r="G5986" s="1">
        <v>1133832239.1074791</v>
      </c>
      <c r="H5986" s="1">
        <v>15.64939181388992</v>
      </c>
      <c r="I5986" s="1">
        <v>507420013.42773402</v>
      </c>
      <c r="J5986" s="1">
        <v>39.393020354123337</v>
      </c>
      <c r="K5986" s="3">
        <v>4712762648.7922192</v>
      </c>
      <c r="L5986" s="1">
        <v>0.52705748957193821</v>
      </c>
      <c r="M5986">
        <f t="shared" si="372"/>
        <v>14.597417118318582</v>
      </c>
      <c r="N5986" s="4">
        <f t="shared" si="373"/>
        <v>15.124474607890519</v>
      </c>
      <c r="O5986">
        <f t="shared" si="374"/>
        <v>1.5385207608111935</v>
      </c>
      <c r="P5986">
        <f t="shared" si="375"/>
        <v>13.769743073404619</v>
      </c>
      <c r="Q5986" t="str">
        <f>_xlfn.IFNA(VLOOKUP(B5986&amp;A5986,[1]Countries!$A:$H,6,FALSE),"")</f>
        <v>F</v>
      </c>
      <c r="R5986" t="str">
        <f>_xlfn.IFNA(VLOOKUP(B5986&amp;A5986,[1]Countries!$A:$H,7,FALSE),"")</f>
        <v>Floating</v>
      </c>
      <c r="S5986" t="str">
        <f>_xlfn.IFNA(VLOOKUP(B5986&amp;A5986,[1]Countries!$A:$H,8,FALSE),"")</f>
        <v>Floating</v>
      </c>
    </row>
    <row r="5987" spans="1:19" x14ac:dyDescent="0.25">
      <c r="A5987" t="s">
        <v>248</v>
      </c>
      <c r="B5987">
        <v>2005</v>
      </c>
      <c r="C5987" t="s">
        <v>249</v>
      </c>
      <c r="D5987" s="1">
        <v>32.914576483868473</v>
      </c>
      <c r="E5987" s="1">
        <v>662493075.44722474</v>
      </c>
      <c r="F5987" s="1">
        <v>3655909664.1423011</v>
      </c>
      <c r="G5987" s="1">
        <v>1437753337.2966549</v>
      </c>
      <c r="H5987" s="1">
        <v>14.866419261392579</v>
      </c>
      <c r="I5987" s="1">
        <v>573650024.41406298</v>
      </c>
      <c r="J5987" s="1">
        <v>40.920464038443797</v>
      </c>
      <c r="K5987" s="3">
        <v>4866809938.6856117</v>
      </c>
      <c r="L5987" s="1">
        <v>0.61631524617990607</v>
      </c>
      <c r="M5987">
        <f t="shared" si="372"/>
        <v>15.691033890703226</v>
      </c>
      <c r="N5987" s="4">
        <f t="shared" si="373"/>
        <v>16.307349136883133</v>
      </c>
      <c r="O5987">
        <f t="shared" si="374"/>
        <v>1.4437650537406514</v>
      </c>
      <c r="P5987">
        <f t="shared" si="375"/>
        <v>21.205673363685563</v>
      </c>
      <c r="Q5987" t="str">
        <f>_xlfn.IFNA(VLOOKUP(B5987&amp;A5987,[1]Countries!$A:$H,6,FALSE),"")</f>
        <v>F</v>
      </c>
      <c r="R5987" t="str">
        <f>_xlfn.IFNA(VLOOKUP(B5987&amp;A5987,[1]Countries!$A:$H,7,FALSE),"")</f>
        <v>Floating</v>
      </c>
      <c r="S5987" t="str">
        <f>_xlfn.IFNA(VLOOKUP(B5987&amp;A5987,[1]Countries!$A:$H,8,FALSE),"")</f>
        <v>Floating</v>
      </c>
    </row>
    <row r="5988" spans="1:19" x14ac:dyDescent="0.25">
      <c r="A5988" t="s">
        <v>248</v>
      </c>
      <c r="B5988">
        <v>2006</v>
      </c>
      <c r="C5988" t="s">
        <v>249</v>
      </c>
      <c r="D5988" s="1">
        <v>30.867324652560619</v>
      </c>
      <c r="E5988" s="1">
        <v>705004282.663118</v>
      </c>
      <c r="F5988" s="1">
        <v>3998020176.6736388</v>
      </c>
      <c r="G5988" s="1">
        <v>1468318218.412143</v>
      </c>
      <c r="H5988" s="1">
        <v>16.30091763890033</v>
      </c>
      <c r="I5988" s="1">
        <v>722869995.11718798</v>
      </c>
      <c r="J5988" s="1">
        <v>42.537428368437887</v>
      </c>
      <c r="K5988" s="3">
        <v>5095550005.415761</v>
      </c>
      <c r="L5988" s="1">
        <v>0.3699297092945788</v>
      </c>
      <c r="M5988">
        <f t="shared" si="372"/>
        <v>18.080699025351528</v>
      </c>
      <c r="N5988" s="4">
        <f t="shared" si="373"/>
        <v>18.450628734646106</v>
      </c>
      <c r="O5988">
        <f t="shared" si="374"/>
        <v>1.3508708409415378</v>
      </c>
      <c r="P5988">
        <f t="shared" si="375"/>
        <v>19.092298238077021</v>
      </c>
      <c r="Q5988" t="str">
        <f>_xlfn.IFNA(VLOOKUP(B5988&amp;A5988,[1]Countries!$A:$H,6,FALSE),"")</f>
        <v>F</v>
      </c>
      <c r="R5988" t="str">
        <f>_xlfn.IFNA(VLOOKUP(B5988&amp;A5988,[1]Countries!$A:$H,7,FALSE),"")</f>
        <v>Floating</v>
      </c>
      <c r="S5988" t="str">
        <f>_xlfn.IFNA(VLOOKUP(B5988&amp;A5988,[1]Countries!$A:$H,8,FALSE),"")</f>
        <v>Floating</v>
      </c>
    </row>
    <row r="5989" spans="1:19" x14ac:dyDescent="0.25">
      <c r="A5989" t="s">
        <v>248</v>
      </c>
      <c r="B5989">
        <v>2007</v>
      </c>
      <c r="C5989" t="s">
        <v>249</v>
      </c>
      <c r="D5989" s="1">
        <v>27.511279018358319</v>
      </c>
      <c r="E5989" s="1">
        <v>1033381694.9884</v>
      </c>
      <c r="F5989" s="1">
        <v>4432937045.7989683</v>
      </c>
      <c r="G5989" s="1">
        <v>1468752616.690948</v>
      </c>
      <c r="H5989" s="1">
        <v>18.072008741148561</v>
      </c>
      <c r="I5989" s="1">
        <v>766669982.91015601</v>
      </c>
      <c r="J5989" s="1">
        <v>44.454870790344437</v>
      </c>
      <c r="K5989" s="3">
        <v>5584722806.0685759</v>
      </c>
      <c r="L5989" s="1">
        <v>0.4740323127127295</v>
      </c>
      <c r="M5989">
        <f t="shared" si="372"/>
        <v>17.294853840451406</v>
      </c>
      <c r="N5989" s="4">
        <f t="shared" si="373"/>
        <v>17.768886153164136</v>
      </c>
      <c r="O5989">
        <f t="shared" si="374"/>
        <v>1.249472290035762</v>
      </c>
      <c r="P5989">
        <f t="shared" si="375"/>
        <v>9.8212746358566694</v>
      </c>
      <c r="Q5989" t="str">
        <f>_xlfn.IFNA(VLOOKUP(B5989&amp;A5989,[1]Countries!$A:$H,6,FALSE),"")</f>
        <v>SP</v>
      </c>
      <c r="R5989" t="str">
        <f>_xlfn.IFNA(VLOOKUP(B5989&amp;A5989,[1]Countries!$A:$H,7,FALSE),"")</f>
        <v>Soft Peg</v>
      </c>
      <c r="S5989" t="str">
        <f>_xlfn.IFNA(VLOOKUP(B5989&amp;A5989,[1]Countries!$A:$H,8,FALSE),"")</f>
        <v>Pegged</v>
      </c>
    </row>
    <row r="5990" spans="1:19" x14ac:dyDescent="0.25">
      <c r="A5990" t="s">
        <v>248</v>
      </c>
      <c r="B5990">
        <v>2008</v>
      </c>
      <c r="C5990" t="s">
        <v>249</v>
      </c>
      <c r="D5990" s="1">
        <v>29.975806548681799</v>
      </c>
      <c r="E5990" s="1">
        <v>1205568892.428056</v>
      </c>
      <c r="F5990" s="1">
        <v>5321012192.3361855</v>
      </c>
      <c r="G5990" s="1">
        <v>2091637229.429836</v>
      </c>
      <c r="H5990" s="1">
        <v>16.068503978077441</v>
      </c>
      <c r="I5990" s="1">
        <v>924739990.234375</v>
      </c>
      <c r="J5990" s="1">
        <v>46.657318284979873</v>
      </c>
      <c r="K5990" s="3">
        <v>6011380928.0155649</v>
      </c>
      <c r="L5990" s="1">
        <v>0.31336472612607602</v>
      </c>
      <c r="M5990">
        <f t="shared" si="372"/>
        <v>17.37902408053624</v>
      </c>
      <c r="N5990" s="4">
        <f t="shared" si="373"/>
        <v>17.692388806662315</v>
      </c>
      <c r="O5990">
        <f t="shared" si="374"/>
        <v>1.1432864912896727</v>
      </c>
      <c r="P5990">
        <f t="shared" si="375"/>
        <v>16.652251582471049</v>
      </c>
      <c r="Q5990" t="str">
        <f>_xlfn.IFNA(VLOOKUP(B5990&amp;A5990,[1]Countries!$A:$H,6,FALSE),"")</f>
        <v>SP</v>
      </c>
      <c r="R5990" t="str">
        <f>_xlfn.IFNA(VLOOKUP(B5990&amp;A5990,[1]Countries!$A:$H,7,FALSE),"")</f>
        <v>Soft Peg</v>
      </c>
      <c r="S5990" t="str">
        <f>_xlfn.IFNA(VLOOKUP(B5990&amp;A5990,[1]Countries!$A:$H,8,FALSE),"")</f>
        <v>Pegged</v>
      </c>
    </row>
    <row r="5991" spans="1:19" x14ac:dyDescent="0.25">
      <c r="A5991" t="s">
        <v>248</v>
      </c>
      <c r="B5991">
        <v>2009</v>
      </c>
      <c r="C5991" t="s">
        <v>249</v>
      </c>
      <c r="D5991" s="1">
        <v>30.429002967222559</v>
      </c>
      <c r="E5991" s="1">
        <v>1239999506.2581949</v>
      </c>
      <c r="F5991" s="1">
        <v>6191127665.1963034</v>
      </c>
      <c r="G5991" s="1">
        <v>1959765493.1857259</v>
      </c>
      <c r="H5991" s="1">
        <v>15.33052786080451</v>
      </c>
      <c r="I5991" s="1">
        <v>773710021.97265601</v>
      </c>
      <c r="J5991" s="1">
        <v>46.974452457446787</v>
      </c>
      <c r="K5991" s="3">
        <v>6512015360.8259068</v>
      </c>
      <c r="L5991" s="1">
        <v>0.26904426683031829</v>
      </c>
      <c r="M5991">
        <f t="shared" si="372"/>
        <v>12.497077492394494</v>
      </c>
      <c r="N5991" s="4">
        <f t="shared" si="373"/>
        <v>12.766121759224813</v>
      </c>
      <c r="O5991">
        <f t="shared" si="374"/>
        <v>1.1288167241669924</v>
      </c>
      <c r="P5991">
        <f t="shared" si="375"/>
        <v>11.625765544679803</v>
      </c>
      <c r="Q5991" t="str">
        <f>_xlfn.IFNA(VLOOKUP(B5991&amp;A5991,[1]Countries!$A:$H,6,FALSE),"")</f>
        <v>O</v>
      </c>
      <c r="R5991" t="str">
        <f>_xlfn.IFNA(VLOOKUP(B5991&amp;A5991,[1]Countries!$A:$H,7,FALSE),"")</f>
        <v>Other Managed</v>
      </c>
      <c r="S5991" t="str">
        <f>_xlfn.IFNA(VLOOKUP(B5991&amp;A5991,[1]Countries!$A:$H,8,FALSE),"")</f>
        <v>Other</v>
      </c>
    </row>
    <row r="5992" spans="1:19" x14ac:dyDescent="0.25">
      <c r="A5992" t="s">
        <v>248</v>
      </c>
      <c r="B5992">
        <v>2010</v>
      </c>
      <c r="C5992" t="s">
        <v>249</v>
      </c>
      <c r="D5992" s="1">
        <v>29.614872252981751</v>
      </c>
      <c r="E5992" s="1">
        <v>1585900946.728183</v>
      </c>
      <c r="F5992" s="1">
        <v>6959655570.8909817</v>
      </c>
      <c r="G5992" s="1">
        <v>2426167893.9069028</v>
      </c>
      <c r="H5992" s="1">
        <v>15.214798389360579</v>
      </c>
      <c r="I5992" s="1">
        <v>1016849975.58594</v>
      </c>
      <c r="J5992" s="1">
        <v>47.939819862897807</v>
      </c>
      <c r="K5992" s="3">
        <v>6959655570.8909817</v>
      </c>
      <c r="L5992" s="1">
        <v>0.31276755613144802</v>
      </c>
      <c r="M5992">
        <f t="shared" si="372"/>
        <v>14.610636478031367</v>
      </c>
      <c r="N5992" s="4">
        <f t="shared" si="373"/>
        <v>14.923404034162814</v>
      </c>
      <c r="O5992">
        <f t="shared" si="374"/>
        <v>1.0859485973453411</v>
      </c>
      <c r="P5992">
        <f t="shared" si="375"/>
        <v>12.073398440767205</v>
      </c>
      <c r="Q5992" t="str">
        <f>_xlfn.IFNA(VLOOKUP(B5992&amp;A5992,[1]Countries!$A:$H,6,FALSE),"")</f>
        <v>SP</v>
      </c>
      <c r="R5992" t="str">
        <f>_xlfn.IFNA(VLOOKUP(B5992&amp;A5992,[1]Countries!$A:$H,7,FALSE),"")</f>
        <v>Soft Peg</v>
      </c>
      <c r="S5992" t="str">
        <f>_xlfn.IFNA(VLOOKUP(B5992&amp;A5992,[1]Countries!$A:$H,8,FALSE),"")</f>
        <v>Pegged</v>
      </c>
    </row>
    <row r="5993" spans="1:19" x14ac:dyDescent="0.25">
      <c r="A5993" t="s">
        <v>248</v>
      </c>
      <c r="B5993">
        <v>2011</v>
      </c>
      <c r="C5993" t="s">
        <v>249</v>
      </c>
      <c r="D5993" s="1">
        <v>28.772380415709211</v>
      </c>
      <c r="E5993" s="1">
        <v>1663004622.5453711</v>
      </c>
      <c r="F5993" s="1">
        <v>8004000737.3071671</v>
      </c>
      <c r="G5993" s="1">
        <v>2241976034.3224788</v>
      </c>
      <c r="H5993" s="1">
        <v>15.41373659198015</v>
      </c>
      <c r="I5993" s="1">
        <v>798280029.296875</v>
      </c>
      <c r="J5993" s="1">
        <v>47.891225778564397</v>
      </c>
      <c r="K5993" s="3">
        <v>7297481087.6974506</v>
      </c>
      <c r="L5993" s="1">
        <v>0.31634545461457891</v>
      </c>
      <c r="M5993">
        <f t="shared" si="372"/>
        <v>9.9735126906728038</v>
      </c>
      <c r="N5993" s="4">
        <f t="shared" si="373"/>
        <v>10.289858145287383</v>
      </c>
      <c r="O5993">
        <f t="shared" si="374"/>
        <v>1.0880651596259401</v>
      </c>
      <c r="P5993">
        <f t="shared" si="375"/>
        <v>7.2335252179386282</v>
      </c>
      <c r="Q5993" t="str">
        <f>_xlfn.IFNA(VLOOKUP(B5993&amp;A5993,[1]Countries!$A:$H,6,FALSE),"")</f>
        <v>O</v>
      </c>
      <c r="R5993" t="str">
        <f>_xlfn.IFNA(VLOOKUP(B5993&amp;A5993,[1]Countries!$A:$H,7,FALSE),"")</f>
        <v>Other Managed</v>
      </c>
      <c r="S5993" t="str">
        <f>_xlfn.IFNA(VLOOKUP(B5993&amp;A5993,[1]Countries!$A:$H,8,FALSE),"")</f>
        <v>Other</v>
      </c>
    </row>
    <row r="5994" spans="1:19" x14ac:dyDescent="0.25">
      <c r="A5994" t="s">
        <v>248</v>
      </c>
      <c r="B5994">
        <v>2012</v>
      </c>
      <c r="C5994" t="s">
        <v>249</v>
      </c>
      <c r="D5994" s="1">
        <v>28.288926239496739</v>
      </c>
      <c r="E5994" s="1">
        <v>1579668895.9719961</v>
      </c>
      <c r="F5994" s="1">
        <v>6028487928.8335075</v>
      </c>
      <c r="G5994" s="1">
        <v>2512564932.1975379</v>
      </c>
      <c r="H5994" s="1">
        <v>15.033897201748941</v>
      </c>
      <c r="I5994" s="1">
        <v>1170910034.1796899</v>
      </c>
      <c r="J5994" s="1">
        <v>49.193949995278587</v>
      </c>
      <c r="K5994" s="3">
        <v>7435096950.0959225</v>
      </c>
      <c r="L5994" s="1">
        <v>0.4694938555607493</v>
      </c>
      <c r="M5994">
        <f t="shared" si="372"/>
        <v>19.422947312863858</v>
      </c>
      <c r="N5994" s="4">
        <f t="shared" si="373"/>
        <v>19.892441168424607</v>
      </c>
      <c r="O5994">
        <f t="shared" si="374"/>
        <v>1.0327702900376479</v>
      </c>
      <c r="P5994">
        <f t="shared" si="375"/>
        <v>15.474793136162987</v>
      </c>
      <c r="Q5994" t="str">
        <f>_xlfn.IFNA(VLOOKUP(B5994&amp;A5994,[1]Countries!$A:$H,6,FALSE),"")</f>
        <v>O</v>
      </c>
      <c r="R5994" t="str">
        <f>_xlfn.IFNA(VLOOKUP(B5994&amp;A5994,[1]Countries!$A:$H,7,FALSE),"")</f>
        <v>Other Managed</v>
      </c>
      <c r="S5994" t="str">
        <f>_xlfn.IFNA(VLOOKUP(B5994&amp;A5994,[1]Countries!$A:$H,8,FALSE),"")</f>
        <v>Other</v>
      </c>
    </row>
    <row r="5995" spans="1:19" x14ac:dyDescent="0.25">
      <c r="A5995" t="s">
        <v>248</v>
      </c>
      <c r="B5995">
        <v>2013</v>
      </c>
      <c r="C5995" t="s">
        <v>249</v>
      </c>
      <c r="D5995" s="1">
        <v>28.67364218766896</v>
      </c>
      <c r="E5995" s="1">
        <v>1968020399.152267</v>
      </c>
      <c r="F5995" s="1">
        <v>5518880768.5795546</v>
      </c>
      <c r="G5995" s="1">
        <v>2351558270.1005168</v>
      </c>
      <c r="H5995" s="1">
        <v>14.783945431671111</v>
      </c>
      <c r="I5995" s="1">
        <v>1132550048.82813</v>
      </c>
      <c r="J5995" s="1">
        <v>49.736663958809778</v>
      </c>
      <c r="K5995" s="3">
        <v>7821721991.3786392</v>
      </c>
      <c r="L5995" s="1">
        <v>0.61846210403834145</v>
      </c>
      <c r="M5995">
        <f t="shared" si="372"/>
        <v>20.521371928816372</v>
      </c>
      <c r="N5995" s="4">
        <f t="shared" si="373"/>
        <v>21.139834032854711</v>
      </c>
      <c r="O5995">
        <f t="shared" si="374"/>
        <v>1.0105892120713327</v>
      </c>
      <c r="P5995">
        <f t="shared" si="375"/>
        <v>6.9495589238280377</v>
      </c>
      <c r="Q5995" t="str">
        <f>_xlfn.IFNA(VLOOKUP(B5995&amp;A5995,[1]Countries!$A:$H,6,FALSE),"")</f>
        <v>F</v>
      </c>
      <c r="R5995" t="str">
        <f>_xlfn.IFNA(VLOOKUP(B5995&amp;A5995,[1]Countries!$A:$H,7,FALSE),"")</f>
        <v>Floating</v>
      </c>
      <c r="S5995" t="str">
        <f>_xlfn.IFNA(VLOOKUP(B5995&amp;A5995,[1]Countries!$A:$H,8,FALSE),"")</f>
        <v>Floating</v>
      </c>
    </row>
    <row r="5996" spans="1:19" x14ac:dyDescent="0.25">
      <c r="A5996" t="s">
        <v>248</v>
      </c>
      <c r="B5996">
        <v>2014</v>
      </c>
      <c r="C5996" t="s">
        <v>249</v>
      </c>
      <c r="D5996" s="1">
        <v>28.702698759337959</v>
      </c>
      <c r="E5996" s="1">
        <v>2038207955.9270771</v>
      </c>
      <c r="F5996" s="1">
        <v>6047813437.3180437</v>
      </c>
      <c r="G5996" s="1">
        <v>2396448729.311986</v>
      </c>
      <c r="H5996" s="1">
        <v>14.64902464307394</v>
      </c>
      <c r="I5996" s="1">
        <v>931159973.14453101</v>
      </c>
      <c r="J5996" s="1">
        <v>49.796327534714948</v>
      </c>
      <c r="K5996" s="3">
        <v>8267560145.1822643</v>
      </c>
      <c r="L5996" s="1">
        <v>0.63638284166664549</v>
      </c>
      <c r="M5996">
        <f t="shared" si="372"/>
        <v>15.396638517299605</v>
      </c>
      <c r="N5996" s="4">
        <f t="shared" si="373"/>
        <v>16.033021358966252</v>
      </c>
      <c r="O5996">
        <f t="shared" si="374"/>
        <v>1.0081802203242023</v>
      </c>
      <c r="P5996">
        <f t="shared" si="375"/>
        <v>5.9234759322168173</v>
      </c>
      <c r="Q5996" t="str">
        <f>_xlfn.IFNA(VLOOKUP(B5996&amp;A5996,[1]Countries!$A:$H,6,FALSE),"")</f>
        <v>F</v>
      </c>
      <c r="R5996" t="str">
        <f>_xlfn.IFNA(VLOOKUP(B5996&amp;A5996,[1]Countries!$A:$H,7,FALSE),"")</f>
        <v>Floating</v>
      </c>
      <c r="S5996" t="str">
        <f>_xlfn.IFNA(VLOOKUP(B5996&amp;A5996,[1]Countries!$A:$H,8,FALSE),"")</f>
        <v>Floating</v>
      </c>
    </row>
    <row r="5997" spans="1:19" x14ac:dyDescent="0.25">
      <c r="A5997" t="s">
        <v>248</v>
      </c>
      <c r="B5997">
        <v>2015</v>
      </c>
      <c r="C5997" t="s">
        <v>249</v>
      </c>
      <c r="D5997" s="1">
        <v>27.481223858340869</v>
      </c>
      <c r="E5997" s="1">
        <v>1858207010.4070051</v>
      </c>
      <c r="F5997" s="1">
        <v>6373212640.8460436</v>
      </c>
      <c r="G5997" s="1">
        <v>2278726548.0104508</v>
      </c>
      <c r="H5997" s="1">
        <v>14.807163356358201</v>
      </c>
      <c r="I5997" s="1">
        <v>1049380004.88281</v>
      </c>
      <c r="J5997" s="1">
        <v>50.201470182727007</v>
      </c>
      <c r="K5997" s="3">
        <v>8499051829.1649675</v>
      </c>
      <c r="L5997" s="1">
        <v>0.65097197239872884</v>
      </c>
      <c r="M5997">
        <f t="shared" si="372"/>
        <v>16.465479249151567</v>
      </c>
      <c r="N5997" s="4">
        <f t="shared" si="373"/>
        <v>17.116451221550296</v>
      </c>
      <c r="O5997">
        <f t="shared" si="374"/>
        <v>0.99197353456009629</v>
      </c>
      <c r="P5997">
        <f t="shared" si="375"/>
        <v>6.5982348511067697</v>
      </c>
      <c r="Q5997" t="str">
        <f>_xlfn.IFNA(VLOOKUP(B5997&amp;A5997,[1]Countries!$A:$H,6,FALSE),"")</f>
        <v>F</v>
      </c>
      <c r="R5997" t="str">
        <f>_xlfn.IFNA(VLOOKUP(B5997&amp;A5997,[1]Countries!$A:$H,7,FALSE),"")</f>
        <v>Floating</v>
      </c>
      <c r="S5997" t="str">
        <f>_xlfn.IFNA(VLOOKUP(B5997&amp;A5997,[1]Countries!$A:$H,8,FALSE),"")</f>
        <v>Floating</v>
      </c>
    </row>
    <row r="5998" spans="1:19" x14ac:dyDescent="0.25">
      <c r="A5998" t="s">
        <v>248</v>
      </c>
      <c r="B5998">
        <v>2016</v>
      </c>
      <c r="C5998" t="s">
        <v>249</v>
      </c>
      <c r="D5998" s="1">
        <v>25.92704341250208</v>
      </c>
      <c r="E5998" s="1">
        <v>1791105911.5187221</v>
      </c>
      <c r="F5998" s="1">
        <v>5433040159.8874664</v>
      </c>
      <c r="G5998" s="1">
        <v>2441651520.5325871</v>
      </c>
      <c r="H5998" s="1">
        <v>14.646201566285139</v>
      </c>
      <c r="I5998" s="1">
        <v>1241609985.3515601</v>
      </c>
      <c r="J5998" s="1">
        <v>51.851907868596108</v>
      </c>
      <c r="K5998" s="3">
        <v>8710171729.4618053</v>
      </c>
      <c r="L5998" s="1">
        <v>0.7188083378884742</v>
      </c>
      <c r="M5998">
        <f t="shared" si="372"/>
        <v>22.852950628240475</v>
      </c>
      <c r="N5998" s="4">
        <f t="shared" si="373"/>
        <v>23.57175896612895</v>
      </c>
      <c r="O5998">
        <f t="shared" si="374"/>
        <v>0.92856934509375277</v>
      </c>
      <c r="P5998">
        <f t="shared" si="375"/>
        <v>11.97387815788462</v>
      </c>
      <c r="Q5998" t="str">
        <f>_xlfn.IFNA(VLOOKUP(B5998&amp;A5998,[1]Countries!$A:$H,6,FALSE),"")</f>
        <v>SP</v>
      </c>
      <c r="R5998" t="str">
        <f>_xlfn.IFNA(VLOOKUP(B5998&amp;A5998,[1]Countries!$A:$H,7,FALSE),"")</f>
        <v>Soft Peg</v>
      </c>
      <c r="S5998" t="str">
        <f>_xlfn.IFNA(VLOOKUP(B5998&amp;A5998,[1]Countries!$A:$H,8,FALSE),"")</f>
        <v>Pegged</v>
      </c>
    </row>
    <row r="5999" spans="1:19" x14ac:dyDescent="0.25">
      <c r="A5999" t="s">
        <v>248</v>
      </c>
      <c r="B5999">
        <v>2017</v>
      </c>
      <c r="C5999" t="s">
        <v>249</v>
      </c>
      <c r="D5999" s="1">
        <v>26.096924239010882</v>
      </c>
      <c r="E5999" s="1">
        <v>1838219294.8522639</v>
      </c>
      <c r="F5999" s="1">
        <v>6303292264.1890526</v>
      </c>
      <c r="G5999" s="1">
        <v>2279713394.657474</v>
      </c>
      <c r="H5999" s="1">
        <v>14.35126298005201</v>
      </c>
      <c r="I5999" s="1">
        <v>1517560058.59375</v>
      </c>
      <c r="J5999" s="1">
        <v>52.428428451044397</v>
      </c>
      <c r="K5999" s="3">
        <v>9058581256.6824837</v>
      </c>
      <c r="L5999" s="1">
        <v>1.243683602029001</v>
      </c>
      <c r="M5999">
        <f t="shared" si="372"/>
        <v>24.075673393973442</v>
      </c>
      <c r="N5999" s="4">
        <f t="shared" si="373"/>
        <v>25.319356996002444</v>
      </c>
      <c r="O5999">
        <f t="shared" si="374"/>
        <v>0.90736214978055396</v>
      </c>
      <c r="P5999">
        <f t="shared" si="375"/>
        <v>7.0041825969814901</v>
      </c>
      <c r="Q5999" t="str">
        <f>_xlfn.IFNA(VLOOKUP(B5999&amp;A5999,[1]Countries!$A:$H,6,FALSE),"")</f>
        <v>SP</v>
      </c>
      <c r="R5999" t="str">
        <f>_xlfn.IFNA(VLOOKUP(B5999&amp;A5999,[1]Countries!$A:$H,7,FALSE),"")</f>
        <v>Soft Peg</v>
      </c>
      <c r="S5999" t="str">
        <f>_xlfn.IFNA(VLOOKUP(B5999&amp;A5999,[1]Countries!$A:$H,8,FALSE),"")</f>
        <v>Pegged</v>
      </c>
    </row>
    <row r="6000" spans="1:19" x14ac:dyDescent="0.25">
      <c r="A6000" t="s">
        <v>248</v>
      </c>
      <c r="B6000">
        <v>2018</v>
      </c>
      <c r="C6000" t="s">
        <v>249</v>
      </c>
      <c r="D6000" s="1">
        <v>26.333456052540932</v>
      </c>
      <c r="E6000" s="1">
        <v>2136259144.5825491</v>
      </c>
      <c r="F6000" s="1">
        <v>6917301908.6275692</v>
      </c>
      <c r="G6000" s="1">
        <v>2635722161.7229881</v>
      </c>
      <c r="H6000" s="1">
        <v>13.91815451368155</v>
      </c>
      <c r="I6000" s="1">
        <v>1270969970.70313</v>
      </c>
      <c r="J6000" s="1">
        <v>52.586202148999007</v>
      </c>
      <c r="K6000" s="3">
        <v>9345738574.4242496</v>
      </c>
      <c r="L6000" s="1">
        <v>2.6251708695403848</v>
      </c>
      <c r="M6000">
        <f t="shared" si="372"/>
        <v>18.37378196718462</v>
      </c>
      <c r="N6000" s="4">
        <f t="shared" si="373"/>
        <v>20.998952836725003</v>
      </c>
      <c r="O6000">
        <f t="shared" si="374"/>
        <v>0.90163951594484049</v>
      </c>
      <c r="P6000">
        <f t="shared" si="375"/>
        <v>7.2204889093750033</v>
      </c>
      <c r="Q6000" t="str">
        <f>_xlfn.IFNA(VLOOKUP(B6000&amp;A6000,[1]Countries!$A:$H,6,FALSE),"")</f>
        <v>SP</v>
      </c>
      <c r="R6000" t="str">
        <f>_xlfn.IFNA(VLOOKUP(B6000&amp;A6000,[1]Countries!$A:$H,7,FALSE),"")</f>
        <v>Soft Peg</v>
      </c>
      <c r="S6000" t="str">
        <f>_xlfn.IFNA(VLOOKUP(B6000&amp;A6000,[1]Countries!$A:$H,8,FALSE),"")</f>
        <v>Pegged</v>
      </c>
    </row>
    <row r="6001" spans="1:19" x14ac:dyDescent="0.25">
      <c r="A6001" t="s">
        <v>248</v>
      </c>
      <c r="B6001">
        <v>2019</v>
      </c>
      <c r="C6001" t="s">
        <v>249</v>
      </c>
      <c r="D6001" s="1">
        <v>25.540721166725309</v>
      </c>
      <c r="E6001" s="1">
        <v>2377292851.5649881</v>
      </c>
      <c r="F6001" s="1">
        <v>7666704427.0091467</v>
      </c>
      <c r="G6001" s="1">
        <v>2729078033.2000551</v>
      </c>
      <c r="H6001" s="1">
        <v>12.919569059761031</v>
      </c>
      <c r="J6001" s="1">
        <v>54.378731014199197</v>
      </c>
      <c r="K6001" s="3">
        <v>9754076227.7751465</v>
      </c>
      <c r="L6001" s="1">
        <v>2.36856656081941</v>
      </c>
      <c r="M6001" t="str">
        <f t="shared" si="372"/>
        <v/>
      </c>
      <c r="N6001" s="4">
        <f t="shared" si="373"/>
        <v>2.36856656081941</v>
      </c>
      <c r="O6001">
        <f t="shared" si="374"/>
        <v>0.83895427743410056</v>
      </c>
      <c r="P6001">
        <f t="shared" si="375"/>
        <v>4.5884797696877131</v>
      </c>
      <c r="Q6001" t="str">
        <f>_xlfn.IFNA(VLOOKUP(B6001&amp;A6001,[1]Countries!$A:$H,6,FALSE),"")</f>
        <v/>
      </c>
      <c r="R6001" t="str">
        <f>_xlfn.IFNA(VLOOKUP(B6001&amp;A6001,[1]Countries!$A:$H,7,FALSE),"")</f>
        <v/>
      </c>
      <c r="S6001" t="str">
        <f>_xlfn.IFNA(VLOOKUP(B6001&amp;A6001,[1]Countries!$A:$H,8,FALSE),"")</f>
        <v/>
      </c>
    </row>
    <row r="6002" spans="1:19" x14ac:dyDescent="0.25">
      <c r="A6002" t="s">
        <v>250</v>
      </c>
      <c r="B6002">
        <v>1970</v>
      </c>
      <c r="C6002" t="s">
        <v>251</v>
      </c>
      <c r="D6002" s="1">
        <v>32.580284047679427</v>
      </c>
      <c r="E6002" s="1">
        <v>1760420750.0326669</v>
      </c>
      <c r="F6002" s="1">
        <v>3864170913.3673072</v>
      </c>
      <c r="G6002" s="1">
        <v>1596759440.742193</v>
      </c>
      <c r="H6002" s="1">
        <v>30.31858314312284</v>
      </c>
      <c r="I6002" s="1">
        <v>26360000.6103516</v>
      </c>
      <c r="K6002" s="3">
        <v>20699327206.159561</v>
      </c>
      <c r="M6002">
        <f t="shared" si="372"/>
        <v>0.6821644591124213</v>
      </c>
      <c r="N6002" s="4">
        <f t="shared" si="373"/>
        <v>0.6821644591124213</v>
      </c>
      <c r="O6002" t="str">
        <f t="shared" si="374"/>
        <v/>
      </c>
      <c r="P6002">
        <f t="shared" si="375"/>
        <v>-4.235353791529282</v>
      </c>
      <c r="Q6002" t="str">
        <f>_xlfn.IFNA(VLOOKUP(B6002&amp;A6002,[1]Countries!$A:$H,6,FALSE),"")</f>
        <v/>
      </c>
      <c r="R6002" t="str">
        <f>_xlfn.IFNA(VLOOKUP(B6002&amp;A6002,[1]Countries!$A:$H,7,FALSE),"")</f>
        <v/>
      </c>
      <c r="S6002" t="str">
        <f>_xlfn.IFNA(VLOOKUP(B6002&amp;A6002,[1]Countries!$A:$H,8,FALSE),"")</f>
        <v/>
      </c>
    </row>
    <row r="6003" spans="1:19" x14ac:dyDescent="0.25">
      <c r="A6003" t="s">
        <v>250</v>
      </c>
      <c r="B6003">
        <v>1971</v>
      </c>
      <c r="C6003" t="s">
        <v>251</v>
      </c>
      <c r="D6003" s="1">
        <v>28.426190659976839</v>
      </c>
      <c r="E6003" s="1">
        <v>1717393441.0116961</v>
      </c>
      <c r="F6003" s="1">
        <v>4244340333.5189862</v>
      </c>
      <c r="G6003" s="1">
        <v>1656455787.4389811</v>
      </c>
      <c r="H6003" s="1">
        <v>30.455157082207641</v>
      </c>
      <c r="I6003" s="1">
        <v>42189998.626708999</v>
      </c>
      <c r="K6003" s="3">
        <v>22776434433.6269</v>
      </c>
      <c r="M6003">
        <f t="shared" si="372"/>
        <v>0.99402958555232612</v>
      </c>
      <c r="N6003" s="4">
        <f t="shared" si="373"/>
        <v>0.99402958555232612</v>
      </c>
      <c r="O6003" t="str">
        <f t="shared" si="374"/>
        <v/>
      </c>
      <c r="P6003">
        <f t="shared" si="375"/>
        <v>-1.4357390968737793</v>
      </c>
      <c r="Q6003" t="str">
        <f>_xlfn.IFNA(VLOOKUP(B6003&amp;A6003,[1]Countries!$A:$H,6,FALSE),"")</f>
        <v/>
      </c>
      <c r="R6003" t="str">
        <f>_xlfn.IFNA(VLOOKUP(B6003&amp;A6003,[1]Countries!$A:$H,7,FALSE),"")</f>
        <v/>
      </c>
      <c r="S6003" t="str">
        <f>_xlfn.IFNA(VLOOKUP(B6003&amp;A6003,[1]Countries!$A:$H,8,FALSE),"")</f>
        <v/>
      </c>
    </row>
    <row r="6004" spans="1:19" x14ac:dyDescent="0.25">
      <c r="A6004" t="s">
        <v>250</v>
      </c>
      <c r="B6004">
        <v>1972</v>
      </c>
      <c r="C6004" t="s">
        <v>251</v>
      </c>
      <c r="D6004" s="1">
        <v>28.26248101265822</v>
      </c>
      <c r="E6004" s="1">
        <v>1816215065.966804</v>
      </c>
      <c r="F6004" s="1">
        <v>5043268548.7303162</v>
      </c>
      <c r="G6004" s="1">
        <v>1884309831.1817279</v>
      </c>
      <c r="H6004" s="1">
        <v>31.677400140646981</v>
      </c>
      <c r="I6004" s="1">
        <v>50080001.831054702</v>
      </c>
      <c r="K6004" s="3">
        <v>24914787451.28915</v>
      </c>
      <c r="M6004">
        <f t="shared" si="372"/>
        <v>0.99300684362054747</v>
      </c>
      <c r="N6004" s="4">
        <f t="shared" si="373"/>
        <v>0.99300684362054747</v>
      </c>
      <c r="O6004" t="str">
        <f t="shared" si="374"/>
        <v/>
      </c>
      <c r="P6004">
        <f t="shared" si="375"/>
        <v>1.3502109704641301</v>
      </c>
      <c r="Q6004" t="str">
        <f>_xlfn.IFNA(VLOOKUP(B6004&amp;A6004,[1]Countries!$A:$H,6,FALSE),"")</f>
        <v/>
      </c>
      <c r="R6004" t="str">
        <f>_xlfn.IFNA(VLOOKUP(B6004&amp;A6004,[1]Countries!$A:$H,7,FALSE),"")</f>
        <v/>
      </c>
      <c r="S6004" t="str">
        <f>_xlfn.IFNA(VLOOKUP(B6004&amp;A6004,[1]Countries!$A:$H,8,FALSE),"")</f>
        <v/>
      </c>
    </row>
    <row r="6005" spans="1:19" x14ac:dyDescent="0.25">
      <c r="A6005" t="s">
        <v>250</v>
      </c>
      <c r="B6005">
        <v>1973</v>
      </c>
      <c r="C6005" t="s">
        <v>251</v>
      </c>
      <c r="D6005" s="1">
        <v>28.936447150563481</v>
      </c>
      <c r="E6005" s="1">
        <v>3178897392.8702979</v>
      </c>
      <c r="F6005" s="1">
        <v>7662996766.6680317</v>
      </c>
      <c r="G6005" s="1">
        <v>2747104326.1163182</v>
      </c>
      <c r="H6005" s="1">
        <v>31.252225070768571</v>
      </c>
      <c r="I6005" s="1">
        <v>44209999.084472701</v>
      </c>
      <c r="K6005" s="3">
        <v>27830087064.566849</v>
      </c>
      <c r="M6005">
        <f t="shared" si="372"/>
        <v>0.57692832752813195</v>
      </c>
      <c r="N6005" s="4">
        <f t="shared" si="373"/>
        <v>0.57692832752813195</v>
      </c>
      <c r="O6005" t="str">
        <f t="shared" si="374"/>
        <v/>
      </c>
      <c r="P6005">
        <f t="shared" si="375"/>
        <v>-5.6347807509480239</v>
      </c>
      <c r="Q6005" t="str">
        <f>_xlfn.IFNA(VLOOKUP(B6005&amp;A6005,[1]Countries!$A:$H,6,FALSE),"")</f>
        <v/>
      </c>
      <c r="R6005" t="str">
        <f>_xlfn.IFNA(VLOOKUP(B6005&amp;A6005,[1]Countries!$A:$H,7,FALSE),"")</f>
        <v/>
      </c>
      <c r="S6005" t="str">
        <f>_xlfn.IFNA(VLOOKUP(B6005&amp;A6005,[1]Countries!$A:$H,8,FALSE),"")</f>
        <v/>
      </c>
    </row>
    <row r="6006" spans="1:19" x14ac:dyDescent="0.25">
      <c r="A6006" t="s">
        <v>250</v>
      </c>
      <c r="B6006">
        <v>1974</v>
      </c>
      <c r="C6006" t="s">
        <v>251</v>
      </c>
      <c r="D6006" s="1">
        <v>32.465340362236418</v>
      </c>
      <c r="E6006" s="1">
        <v>4587678118.8982601</v>
      </c>
      <c r="F6006" s="1">
        <v>9496074114.0791836</v>
      </c>
      <c r="G6006" s="1">
        <v>4565244485.0650167</v>
      </c>
      <c r="H6006" s="1">
        <v>35.855601102458657</v>
      </c>
      <c r="I6006" s="1">
        <v>68339996.337890595</v>
      </c>
      <c r="K6006" s="3">
        <v>30145177933.934448</v>
      </c>
      <c r="M6006">
        <f t="shared" si="372"/>
        <v>0.7196657852171513</v>
      </c>
      <c r="N6006" s="4">
        <f t="shared" si="373"/>
        <v>0.7196657852171513</v>
      </c>
      <c r="O6006" t="str">
        <f t="shared" si="374"/>
        <v/>
      </c>
      <c r="P6006">
        <f t="shared" si="375"/>
        <v>-0.23624114095721457</v>
      </c>
      <c r="Q6006" t="str">
        <f>_xlfn.IFNA(VLOOKUP(B6006&amp;A6006,[1]Countries!$A:$H,6,FALSE),"")</f>
        <v/>
      </c>
      <c r="R6006" t="str">
        <f>_xlfn.IFNA(VLOOKUP(B6006&amp;A6006,[1]Countries!$A:$H,7,FALSE),"")</f>
        <v/>
      </c>
      <c r="S6006" t="str">
        <f>_xlfn.IFNA(VLOOKUP(B6006&amp;A6006,[1]Countries!$A:$H,8,FALSE),"")</f>
        <v/>
      </c>
    </row>
    <row r="6007" spans="1:19" x14ac:dyDescent="0.25">
      <c r="A6007" t="s">
        <v>250</v>
      </c>
      <c r="B6007">
        <v>1975</v>
      </c>
      <c r="C6007" t="s">
        <v>251</v>
      </c>
      <c r="D6007" s="1">
        <v>30.716941608454231</v>
      </c>
      <c r="E6007" s="1">
        <v>4235509660.2265148</v>
      </c>
      <c r="F6007" s="1">
        <v>9298800799.4670219</v>
      </c>
      <c r="G6007" s="1">
        <v>4193454363.7574949</v>
      </c>
      <c r="H6007" s="1">
        <v>36.131176338885908</v>
      </c>
      <c r="I6007" s="1">
        <v>98220001.220703095</v>
      </c>
      <c r="K6007" s="3">
        <v>30386661335.274429</v>
      </c>
      <c r="L6007" s="1">
        <v>4.4925011978312737E-2</v>
      </c>
      <c r="M6007">
        <f t="shared" si="372"/>
        <v>1.0562652468728306</v>
      </c>
      <c r="N6007" s="4">
        <f t="shared" si="373"/>
        <v>1.1011902588511433</v>
      </c>
      <c r="O6007" t="str">
        <f t="shared" si="374"/>
        <v/>
      </c>
      <c r="P6007">
        <f t="shared" si="375"/>
        <v>-0.45226580691383733</v>
      </c>
      <c r="Q6007" t="str">
        <f>_xlfn.IFNA(VLOOKUP(B6007&amp;A6007,[1]Countries!$A:$H,6,FALSE),"")</f>
        <v/>
      </c>
      <c r="R6007" t="str">
        <f>_xlfn.IFNA(VLOOKUP(B6007&amp;A6007,[1]Countries!$A:$H,7,FALSE),"")</f>
        <v/>
      </c>
      <c r="S6007" t="str">
        <f>_xlfn.IFNA(VLOOKUP(B6007&amp;A6007,[1]Countries!$A:$H,8,FALSE),"")</f>
        <v/>
      </c>
    </row>
    <row r="6008" spans="1:19" x14ac:dyDescent="0.25">
      <c r="A6008" t="s">
        <v>250</v>
      </c>
      <c r="B6008">
        <v>1976</v>
      </c>
      <c r="C6008" t="s">
        <v>251</v>
      </c>
      <c r="D6008" s="1">
        <v>29.40182552964216</v>
      </c>
      <c r="E6008" s="1">
        <v>5726314132.8297138</v>
      </c>
      <c r="F6008" s="1">
        <v>11050125904.941771</v>
      </c>
      <c r="G6008" s="1">
        <v>4571923197.9855213</v>
      </c>
      <c r="H6008" s="1">
        <v>37.282485312444358</v>
      </c>
      <c r="I6008" s="1">
        <v>62490001.678466797</v>
      </c>
      <c r="K6008" s="3">
        <v>33900419812.74229</v>
      </c>
      <c r="L6008" s="1">
        <v>3.56065460325697E-2</v>
      </c>
      <c r="M6008">
        <f t="shared" si="372"/>
        <v>0.56551393365138392</v>
      </c>
      <c r="N6008" s="4">
        <f t="shared" si="373"/>
        <v>0.60112047968395366</v>
      </c>
      <c r="O6008" t="str">
        <f t="shared" si="374"/>
        <v/>
      </c>
      <c r="P6008">
        <f t="shared" si="375"/>
        <v>-10.446857753249063</v>
      </c>
      <c r="Q6008" t="str">
        <f>_xlfn.IFNA(VLOOKUP(B6008&amp;A6008,[1]Countries!$A:$H,6,FALSE),"")</f>
        <v/>
      </c>
      <c r="R6008" t="str">
        <f>_xlfn.IFNA(VLOOKUP(B6008&amp;A6008,[1]Countries!$A:$H,7,FALSE),"")</f>
        <v/>
      </c>
      <c r="S6008" t="str">
        <f>_xlfn.IFNA(VLOOKUP(B6008&amp;A6008,[1]Countries!$A:$H,8,FALSE),"")</f>
        <v/>
      </c>
    </row>
    <row r="6009" spans="1:19" x14ac:dyDescent="0.25">
      <c r="A6009" t="s">
        <v>250</v>
      </c>
      <c r="B6009">
        <v>1977</v>
      </c>
      <c r="C6009" t="s">
        <v>251</v>
      </c>
      <c r="D6009" s="1">
        <v>28.214461348175639</v>
      </c>
      <c r="E6009" s="1">
        <v>6588388250.1117296</v>
      </c>
      <c r="F6009" s="1">
        <v>13139397879.16954</v>
      </c>
      <c r="G6009" s="1">
        <v>5601917685.7758093</v>
      </c>
      <c r="H6009" s="1">
        <v>38.386641001855288</v>
      </c>
      <c r="I6009" s="1">
        <v>70410003.662109405</v>
      </c>
      <c r="K6009" s="3">
        <v>36528739151.963661</v>
      </c>
      <c r="L6009" s="1">
        <v>3.0921668438407851E-2</v>
      </c>
      <c r="M6009">
        <f t="shared" si="372"/>
        <v>0.53586933213837329</v>
      </c>
      <c r="N6009" s="4">
        <f t="shared" si="373"/>
        <v>0.56679100057678111</v>
      </c>
      <c r="O6009" t="str">
        <f t="shared" si="374"/>
        <v/>
      </c>
      <c r="P6009">
        <f t="shared" si="375"/>
        <v>-7.5077303648732263</v>
      </c>
      <c r="Q6009" t="str">
        <f>_xlfn.IFNA(VLOOKUP(B6009&amp;A6009,[1]Countries!$A:$H,6,FALSE),"")</f>
        <v/>
      </c>
      <c r="R6009" t="str">
        <f>_xlfn.IFNA(VLOOKUP(B6009&amp;A6009,[1]Countries!$A:$H,7,FALSE),"")</f>
        <v/>
      </c>
      <c r="S6009" t="str">
        <f>_xlfn.IFNA(VLOOKUP(B6009&amp;A6009,[1]Countries!$A:$H,8,FALSE),"")</f>
        <v/>
      </c>
    </row>
    <row r="6010" spans="1:19" x14ac:dyDescent="0.25">
      <c r="A6010" t="s">
        <v>250</v>
      </c>
      <c r="B6010">
        <v>1978</v>
      </c>
      <c r="C6010" t="s">
        <v>251</v>
      </c>
      <c r="D6010" s="1">
        <v>26.389474212110009</v>
      </c>
      <c r="E6010" s="1">
        <v>8024611398.9637308</v>
      </c>
      <c r="F6010" s="1">
        <v>16358376511.22625</v>
      </c>
      <c r="G6010" s="1">
        <v>7114421416.2348881</v>
      </c>
      <c r="H6010" s="1">
        <v>38.503683946576572</v>
      </c>
      <c r="I6010" s="1">
        <v>79620002.746582001</v>
      </c>
      <c r="K6010" s="3">
        <v>38959322082.842049</v>
      </c>
      <c r="L6010" s="1">
        <v>2.6394500866494211E-2</v>
      </c>
      <c r="M6010">
        <f t="shared" si="372"/>
        <v>0.48672313350864155</v>
      </c>
      <c r="N6010" s="4">
        <f t="shared" si="373"/>
        <v>0.5131176343751358</v>
      </c>
      <c r="O6010" t="str">
        <f t="shared" si="374"/>
        <v/>
      </c>
      <c r="P6010">
        <f t="shared" si="375"/>
        <v>-5.5640606028612156</v>
      </c>
      <c r="Q6010" t="str">
        <f>_xlfn.IFNA(VLOOKUP(B6010&amp;A6010,[1]Countries!$A:$H,6,FALSE),"")</f>
        <v/>
      </c>
      <c r="R6010" t="str">
        <f>_xlfn.IFNA(VLOOKUP(B6010&amp;A6010,[1]Countries!$A:$H,7,FALSE),"")</f>
        <v/>
      </c>
      <c r="S6010" t="str">
        <f>_xlfn.IFNA(VLOOKUP(B6010&amp;A6010,[1]Countries!$A:$H,8,FALSE),"")</f>
        <v/>
      </c>
    </row>
    <row r="6011" spans="1:19" x14ac:dyDescent="0.25">
      <c r="A6011" t="s">
        <v>250</v>
      </c>
      <c r="B6011">
        <v>1979</v>
      </c>
      <c r="C6011" t="s">
        <v>251</v>
      </c>
      <c r="D6011" s="1">
        <v>24.875285843529198</v>
      </c>
      <c r="E6011" s="1">
        <v>11882653993.78541</v>
      </c>
      <c r="F6011" s="1">
        <v>21213672089.19759</v>
      </c>
      <c r="G6011" s="1">
        <v>10000000000</v>
      </c>
      <c r="H6011" s="1">
        <v>39.830661942098907</v>
      </c>
      <c r="I6011" s="1">
        <v>124589996.337891</v>
      </c>
      <c r="K6011" s="3">
        <v>42601668036.952103</v>
      </c>
      <c r="L6011" s="1">
        <v>2.1540171483686019E-2</v>
      </c>
      <c r="M6011">
        <f t="shared" si="372"/>
        <v>0.58730990002119721</v>
      </c>
      <c r="N6011" s="4">
        <f t="shared" si="373"/>
        <v>0.60885007150488324</v>
      </c>
      <c r="O6011" t="str">
        <f t="shared" si="374"/>
        <v/>
      </c>
      <c r="P6011">
        <f t="shared" si="375"/>
        <v>-8.8747199724280339</v>
      </c>
      <c r="Q6011" t="str">
        <f>_xlfn.IFNA(VLOOKUP(B6011&amp;A6011,[1]Countries!$A:$H,6,FALSE),"")</f>
        <v/>
      </c>
      <c r="R6011" t="str">
        <f>_xlfn.IFNA(VLOOKUP(B6011&amp;A6011,[1]Countries!$A:$H,7,FALSE),"")</f>
        <v/>
      </c>
      <c r="S6011" t="str">
        <f>_xlfn.IFNA(VLOOKUP(B6011&amp;A6011,[1]Countries!$A:$H,8,FALSE),"")</f>
        <v/>
      </c>
    </row>
    <row r="6012" spans="1:19" x14ac:dyDescent="0.25">
      <c r="A6012" t="s">
        <v>250</v>
      </c>
      <c r="B6012">
        <v>1980</v>
      </c>
      <c r="C6012" t="s">
        <v>251</v>
      </c>
      <c r="D6012" s="1">
        <v>23.027268139866429</v>
      </c>
      <c r="E6012" s="1">
        <v>14091598144.14994</v>
      </c>
      <c r="F6012" s="1">
        <v>24488033442.050621</v>
      </c>
      <c r="G6012" s="1">
        <v>13478800128.62327</v>
      </c>
      <c r="H6012" s="1">
        <v>41.791958617843477</v>
      </c>
      <c r="I6012" s="1">
        <v>134490005.493164</v>
      </c>
      <c r="K6012" s="3">
        <v>45772010379.279312</v>
      </c>
      <c r="M6012">
        <f t="shared" si="372"/>
        <v>0.54920704764400985</v>
      </c>
      <c r="N6012" s="4">
        <f t="shared" si="373"/>
        <v>0.54920704764400985</v>
      </c>
      <c r="O6012" t="str">
        <f t="shared" si="374"/>
        <v/>
      </c>
      <c r="P6012">
        <f t="shared" si="375"/>
        <v>-2.5024386583627392</v>
      </c>
      <c r="Q6012" t="str">
        <f>_xlfn.IFNA(VLOOKUP(B6012&amp;A6012,[1]Countries!$A:$H,6,FALSE),"")</f>
        <v/>
      </c>
      <c r="R6012" t="str">
        <f>_xlfn.IFNA(VLOOKUP(B6012&amp;A6012,[1]Countries!$A:$H,7,FALSE),"")</f>
        <v/>
      </c>
      <c r="S6012" t="str">
        <f>_xlfn.IFNA(VLOOKUP(B6012&amp;A6012,[1]Countries!$A:$H,8,FALSE),"")</f>
        <v/>
      </c>
    </row>
    <row r="6013" spans="1:19" x14ac:dyDescent="0.25">
      <c r="A6013" t="s">
        <v>250</v>
      </c>
      <c r="B6013">
        <v>1981</v>
      </c>
      <c r="C6013" t="s">
        <v>251</v>
      </c>
      <c r="D6013" s="1">
        <v>21.821032405880619</v>
      </c>
      <c r="E6013" s="1">
        <v>13087105594.37525</v>
      </c>
      <c r="F6013" s="1">
        <v>25004557093.876129</v>
      </c>
      <c r="G6013" s="1">
        <v>14633479449.676661</v>
      </c>
      <c r="H6013" s="1">
        <v>41.056724871122853</v>
      </c>
      <c r="I6013" s="1">
        <v>142720001.22070301</v>
      </c>
      <c r="K6013" s="3">
        <v>48949551033.768677</v>
      </c>
      <c r="M6013">
        <f t="shared" si="372"/>
        <v>0.57077596169722433</v>
      </c>
      <c r="N6013" s="4">
        <f t="shared" si="373"/>
        <v>0.57077596169722433</v>
      </c>
      <c r="O6013" t="str">
        <f t="shared" si="374"/>
        <v/>
      </c>
      <c r="P6013">
        <f t="shared" si="375"/>
        <v>6.1843681113637219</v>
      </c>
      <c r="Q6013" t="str">
        <f>_xlfn.IFNA(VLOOKUP(B6013&amp;A6013,[1]Countries!$A:$H,6,FALSE),"")</f>
        <v/>
      </c>
      <c r="R6013" t="str">
        <f>_xlfn.IFNA(VLOOKUP(B6013&amp;A6013,[1]Countries!$A:$H,7,FALSE),"")</f>
        <v/>
      </c>
      <c r="S6013" t="str">
        <f>_xlfn.IFNA(VLOOKUP(B6013&amp;A6013,[1]Countries!$A:$H,8,FALSE),"")</f>
        <v/>
      </c>
    </row>
    <row r="6014" spans="1:19" x14ac:dyDescent="0.25">
      <c r="A6014" t="s">
        <v>250</v>
      </c>
      <c r="B6014">
        <v>1982</v>
      </c>
      <c r="C6014" t="s">
        <v>251</v>
      </c>
      <c r="D6014" s="1">
        <v>21.50166072940463</v>
      </c>
      <c r="E6014" s="1">
        <v>13636207930.11904</v>
      </c>
      <c r="F6014" s="1">
        <v>26804401815.534809</v>
      </c>
      <c r="G6014" s="1">
        <v>15971568039.736231</v>
      </c>
      <c r="H6014" s="1">
        <v>38.566687327273598</v>
      </c>
      <c r="I6014" s="1">
        <v>134720001.22070301</v>
      </c>
      <c r="K6014" s="3">
        <v>51858697477.636047</v>
      </c>
      <c r="M6014">
        <f t="shared" si="372"/>
        <v>0.50260402059270881</v>
      </c>
      <c r="N6014" s="4">
        <f t="shared" si="373"/>
        <v>0.50260402059270881</v>
      </c>
      <c r="O6014" t="str">
        <f t="shared" si="374"/>
        <v/>
      </c>
      <c r="P6014">
        <f t="shared" si="375"/>
        <v>8.7125992427993886</v>
      </c>
      <c r="Q6014" t="str">
        <f>_xlfn.IFNA(VLOOKUP(B6014&amp;A6014,[1]Countries!$A:$H,6,FALSE),"")</f>
        <v/>
      </c>
      <c r="R6014" t="str">
        <f>_xlfn.IFNA(VLOOKUP(B6014&amp;A6014,[1]Countries!$A:$H,7,FALSE),"")</f>
        <v/>
      </c>
      <c r="S6014" t="str">
        <f>_xlfn.IFNA(VLOOKUP(B6014&amp;A6014,[1]Countries!$A:$H,8,FALSE),"")</f>
        <v/>
      </c>
    </row>
    <row r="6015" spans="1:19" x14ac:dyDescent="0.25">
      <c r="A6015" t="s">
        <v>250</v>
      </c>
      <c r="B6015">
        <v>1983</v>
      </c>
      <c r="C6015" t="s">
        <v>251</v>
      </c>
      <c r="D6015" s="1">
        <v>20.223088552609159</v>
      </c>
      <c r="E6015" s="1">
        <v>15636927583.681561</v>
      </c>
      <c r="F6015" s="1">
        <v>30346788437.513458</v>
      </c>
      <c r="G6015" s="1">
        <v>17142549433.50709</v>
      </c>
      <c r="H6015" s="1">
        <v>38.951893560842649</v>
      </c>
      <c r="I6015" s="1">
        <v>175470001.22070301</v>
      </c>
      <c r="K6015" s="3">
        <v>55101022941.58593</v>
      </c>
      <c r="M6015">
        <f t="shared" si="372"/>
        <v>0.57821604939188287</v>
      </c>
      <c r="N6015" s="4">
        <f t="shared" si="373"/>
        <v>0.57821604939188287</v>
      </c>
      <c r="O6015" t="str">
        <f t="shared" si="374"/>
        <v/>
      </c>
      <c r="P6015">
        <f t="shared" si="375"/>
        <v>4.9613877690080077</v>
      </c>
      <c r="Q6015" t="str">
        <f>_xlfn.IFNA(VLOOKUP(B6015&amp;A6015,[1]Countries!$A:$H,6,FALSE),"")</f>
        <v/>
      </c>
      <c r="R6015" t="str">
        <f>_xlfn.IFNA(VLOOKUP(B6015&amp;A6015,[1]Countries!$A:$H,7,FALSE),"")</f>
        <v/>
      </c>
      <c r="S6015" t="str">
        <f>_xlfn.IFNA(VLOOKUP(B6015&amp;A6015,[1]Countries!$A:$H,8,FALSE),"")</f>
        <v/>
      </c>
    </row>
    <row r="6016" spans="1:19" x14ac:dyDescent="0.25">
      <c r="A6016" t="s">
        <v>250</v>
      </c>
      <c r="B6016">
        <v>1984</v>
      </c>
      <c r="C6016" t="s">
        <v>251</v>
      </c>
      <c r="D6016" s="1">
        <v>20.345694406033939</v>
      </c>
      <c r="E6016" s="1">
        <v>18420805598.224949</v>
      </c>
      <c r="F6016" s="1">
        <v>33943505717.699268</v>
      </c>
      <c r="G6016" s="1">
        <v>17773084144.05188</v>
      </c>
      <c r="H6016" s="1">
        <v>39.233398240100563</v>
      </c>
      <c r="I6016" s="1">
        <v>325029998.77929699</v>
      </c>
      <c r="K6016" s="3">
        <v>59377848696.285172</v>
      </c>
      <c r="M6016">
        <f t="shared" si="372"/>
        <v>0.95756166579404201</v>
      </c>
      <c r="N6016" s="4">
        <f t="shared" si="373"/>
        <v>0.95756166579404201</v>
      </c>
      <c r="O6016" t="str">
        <f t="shared" si="374"/>
        <v/>
      </c>
      <c r="P6016">
        <f t="shared" si="375"/>
        <v>-1.9082338152105649</v>
      </c>
      <c r="Q6016" t="str">
        <f>_xlfn.IFNA(VLOOKUP(B6016&amp;A6016,[1]Countries!$A:$H,6,FALSE),"")</f>
        <v/>
      </c>
      <c r="R6016" t="str">
        <f>_xlfn.IFNA(VLOOKUP(B6016&amp;A6016,[1]Countries!$A:$H,7,FALSE),"")</f>
        <v/>
      </c>
      <c r="S6016" t="str">
        <f>_xlfn.IFNA(VLOOKUP(B6016&amp;A6016,[1]Countries!$A:$H,8,FALSE),"")</f>
        <v/>
      </c>
    </row>
    <row r="6017" spans="1:19" x14ac:dyDescent="0.25">
      <c r="A6017" t="s">
        <v>250</v>
      </c>
      <c r="B6017">
        <v>1985</v>
      </c>
      <c r="C6017" t="s">
        <v>251</v>
      </c>
      <c r="D6017" s="1">
        <v>20.281478507809471</v>
      </c>
      <c r="E6017" s="1">
        <v>17131292790.978649</v>
      </c>
      <c r="F6017" s="1">
        <v>31200161095.449051</v>
      </c>
      <c r="G6017" s="1">
        <v>15530004027.38623</v>
      </c>
      <c r="H6017" s="1">
        <v>39.234257906286302</v>
      </c>
      <c r="I6017" s="1">
        <v>226800003.05175799</v>
      </c>
      <c r="K6017" s="3">
        <v>58769077153.41861</v>
      </c>
      <c r="M6017">
        <f t="shared" si="372"/>
        <v>0.72691933339036419</v>
      </c>
      <c r="N6017" s="4">
        <f t="shared" si="373"/>
        <v>0.72691933339036419</v>
      </c>
      <c r="O6017" t="str">
        <f t="shared" si="374"/>
        <v/>
      </c>
      <c r="P6017">
        <f t="shared" si="375"/>
        <v>-5.1323092810119739</v>
      </c>
      <c r="Q6017" t="str">
        <f>_xlfn.IFNA(VLOOKUP(B6017&amp;A6017,[1]Countries!$A:$H,6,FALSE),"")</f>
        <v/>
      </c>
      <c r="R6017" t="str">
        <f>_xlfn.IFNA(VLOOKUP(B6017&amp;A6017,[1]Countries!$A:$H,7,FALSE),"")</f>
        <v/>
      </c>
      <c r="S6017" t="str">
        <f>_xlfn.IFNA(VLOOKUP(B6017&amp;A6017,[1]Countries!$A:$H,8,FALSE),"")</f>
        <v/>
      </c>
    </row>
    <row r="6018" spans="1:19" x14ac:dyDescent="0.25">
      <c r="A6018" t="s">
        <v>250</v>
      </c>
      <c r="B6018">
        <v>1986</v>
      </c>
      <c r="C6018" t="s">
        <v>251</v>
      </c>
      <c r="D6018" s="1">
        <v>20.18450261195072</v>
      </c>
      <c r="E6018" s="1">
        <v>15613620515.999069</v>
      </c>
      <c r="F6018" s="1">
        <v>27734562640.427681</v>
      </c>
      <c r="G6018" s="1">
        <v>13923065003.486481</v>
      </c>
      <c r="H6018" s="1">
        <v>39.233637315976203</v>
      </c>
      <c r="I6018" s="1">
        <v>190559997.55859399</v>
      </c>
      <c r="K6018" s="3">
        <v>59498163342.42585</v>
      </c>
      <c r="M6018">
        <f t="shared" si="372"/>
        <v>0.68708492010190014</v>
      </c>
      <c r="N6018" s="4">
        <f t="shared" si="373"/>
        <v>0.68708492010190014</v>
      </c>
      <c r="O6018" t="str">
        <f t="shared" si="374"/>
        <v/>
      </c>
      <c r="P6018">
        <f t="shared" si="375"/>
        <v>-6.0954828616923136</v>
      </c>
      <c r="Q6018" t="str">
        <f>_xlfn.IFNA(VLOOKUP(B6018&amp;A6018,[1]Countries!$A:$H,6,FALSE),"")</f>
        <v/>
      </c>
      <c r="R6018" t="str">
        <f>_xlfn.IFNA(VLOOKUP(B6018&amp;A6018,[1]Countries!$A:$H,7,FALSE),"")</f>
        <v/>
      </c>
      <c r="S6018" t="str">
        <f>_xlfn.IFNA(VLOOKUP(B6018&amp;A6018,[1]Countries!$A:$H,8,FALSE),"")</f>
        <v/>
      </c>
    </row>
    <row r="6019" spans="1:19" x14ac:dyDescent="0.25">
      <c r="A6019" t="s">
        <v>250</v>
      </c>
      <c r="B6019">
        <v>1987</v>
      </c>
      <c r="C6019" t="s">
        <v>251</v>
      </c>
      <c r="D6019" s="1">
        <v>19.960535240796691</v>
      </c>
      <c r="E6019" s="1">
        <v>20240514367.359901</v>
      </c>
      <c r="F6019" s="1">
        <v>32181695507.22337</v>
      </c>
      <c r="G6019" s="1">
        <v>15777107477.377359</v>
      </c>
      <c r="H6019" s="1">
        <v>38.527471172226683</v>
      </c>
      <c r="I6019" s="1">
        <v>362059997.55859399</v>
      </c>
      <c r="J6019" s="1">
        <v>42.677437257199237</v>
      </c>
      <c r="K6019" s="3">
        <v>62587267590.350304</v>
      </c>
      <c r="L6019" s="1">
        <v>0.15169035549740639</v>
      </c>
      <c r="M6019">
        <f t="shared" ref="M6019:M6082" si="376">IF(I6019="","",IFERROR(I6019/F6019*100,""))</f>
        <v>1.1250494787551748</v>
      </c>
      <c r="N6019" s="4">
        <f t="shared" ref="N6019:N6082" si="377">IF(AND(L6019="",M6019=""),"",IFERROR(L6019+IF(M6019="",0,M6019),""))</f>
        <v>1.2767398342525813</v>
      </c>
      <c r="O6019">
        <f t="shared" ref="O6019:O6082" si="378">IFERROR((100-J6019)/J6019,"")</f>
        <v>1.3431585031064874</v>
      </c>
      <c r="P6019">
        <f t="shared" ref="P6019:P6082" si="379">IFERROR(IF(AND(E6019="",G6019=""),"",(G6019-E6019)/F6019*100),"")</f>
        <v>-13.869396312511578</v>
      </c>
      <c r="Q6019" t="str">
        <f>_xlfn.IFNA(VLOOKUP(B6019&amp;A6019,[1]Countries!$A:$H,6,FALSE),"")</f>
        <v/>
      </c>
      <c r="R6019" t="str">
        <f>_xlfn.IFNA(VLOOKUP(B6019&amp;A6019,[1]Countries!$A:$H,7,FALSE),"")</f>
        <v/>
      </c>
      <c r="S6019" t="str">
        <f>_xlfn.IFNA(VLOOKUP(B6019&amp;A6019,[1]Countries!$A:$H,8,FALSE),"")</f>
        <v/>
      </c>
    </row>
    <row r="6020" spans="1:19" x14ac:dyDescent="0.25">
      <c r="A6020" t="s">
        <v>250</v>
      </c>
      <c r="B6020">
        <v>1988</v>
      </c>
      <c r="C6020" t="s">
        <v>251</v>
      </c>
      <c r="D6020" s="1">
        <v>20.071451770055209</v>
      </c>
      <c r="E6020" s="1">
        <v>23425996639.682301</v>
      </c>
      <c r="F6020" s="1">
        <v>35271880250.496407</v>
      </c>
      <c r="G6020" s="1">
        <v>19825874446.311291</v>
      </c>
      <c r="H6020" s="1">
        <v>38.356609288730112</v>
      </c>
      <c r="I6020" s="1">
        <v>101980003.356934</v>
      </c>
      <c r="J6020" s="1">
        <v>42.14571830680957</v>
      </c>
      <c r="K6020" s="3">
        <v>68807014796.899506</v>
      </c>
      <c r="L6020" s="1">
        <v>0.28256107551453069</v>
      </c>
      <c r="M6020">
        <f t="shared" si="376"/>
        <v>0.28912550913839863</v>
      </c>
      <c r="N6020" s="4">
        <f t="shared" si="377"/>
        <v>0.57168658465292932</v>
      </c>
      <c r="O6020">
        <f t="shared" si="378"/>
        <v>1.3727202671461598</v>
      </c>
      <c r="P6020">
        <f t="shared" si="379"/>
        <v>-10.20677709212948</v>
      </c>
      <c r="Q6020" t="str">
        <f>_xlfn.IFNA(VLOOKUP(B6020&amp;A6020,[1]Countries!$A:$H,6,FALSE),"")</f>
        <v/>
      </c>
      <c r="R6020" t="str">
        <f>_xlfn.IFNA(VLOOKUP(B6020&amp;A6020,[1]Countries!$A:$H,7,FALSE),"")</f>
        <v/>
      </c>
      <c r="S6020" t="str">
        <f>_xlfn.IFNA(VLOOKUP(B6020&amp;A6020,[1]Countries!$A:$H,8,FALSE),"")</f>
        <v/>
      </c>
    </row>
    <row r="6021" spans="1:19" x14ac:dyDescent="0.25">
      <c r="A6021" t="s">
        <v>250</v>
      </c>
      <c r="B6021">
        <v>1989</v>
      </c>
      <c r="C6021" t="s">
        <v>251</v>
      </c>
      <c r="D6021" s="1">
        <v>18.081780430093222</v>
      </c>
      <c r="E6021" s="1">
        <v>27728883638.51152</v>
      </c>
      <c r="F6021" s="1">
        <v>38848567631.423508</v>
      </c>
      <c r="G6021" s="1">
        <v>25372858830.478439</v>
      </c>
      <c r="H6021" s="1">
        <v>39.804053861431299</v>
      </c>
      <c r="I6021" s="1">
        <v>137509994.506836</v>
      </c>
      <c r="J6021" s="1">
        <v>44.051770832343458</v>
      </c>
      <c r="K6021" s="3">
        <v>75040655705.324478</v>
      </c>
      <c r="L6021" s="1">
        <v>0.35729687466707211</v>
      </c>
      <c r="M6021">
        <f t="shared" si="376"/>
        <v>0.35396413018741019</v>
      </c>
      <c r="N6021" s="4">
        <f t="shared" si="377"/>
        <v>0.71126100485448229</v>
      </c>
      <c r="O6021">
        <f t="shared" si="378"/>
        <v>1.2700563021765865</v>
      </c>
      <c r="P6021">
        <f t="shared" si="379"/>
        <v>-6.0646375186491026</v>
      </c>
      <c r="Q6021" t="str">
        <f>_xlfn.IFNA(VLOOKUP(B6021&amp;A6021,[1]Countries!$A:$H,6,FALSE),"")</f>
        <v/>
      </c>
      <c r="R6021" t="str">
        <f>_xlfn.IFNA(VLOOKUP(B6021&amp;A6021,[1]Countries!$A:$H,7,FALSE),"")</f>
        <v/>
      </c>
      <c r="S6021" t="str">
        <f>_xlfn.IFNA(VLOOKUP(B6021&amp;A6021,[1]Countries!$A:$H,8,FALSE),"")</f>
        <v/>
      </c>
    </row>
    <row r="6022" spans="1:19" x14ac:dyDescent="0.25">
      <c r="A6022" t="s">
        <v>250</v>
      </c>
      <c r="B6022">
        <v>1990</v>
      </c>
      <c r="C6022" t="s">
        <v>251</v>
      </c>
      <c r="D6022" s="1">
        <v>15.21653328406715</v>
      </c>
      <c r="E6022" s="1">
        <v>32783097341.861069</v>
      </c>
      <c r="F6022" s="1">
        <v>44024178343.007141</v>
      </c>
      <c r="G6022" s="1">
        <v>31883248918.629162</v>
      </c>
      <c r="H6022" s="1">
        <v>42.198167633795478</v>
      </c>
      <c r="I6022" s="1">
        <v>466540008.54492199</v>
      </c>
      <c r="J6022" s="1">
        <v>44.192608392606722</v>
      </c>
      <c r="K6022" s="3">
        <v>81800713540.390244</v>
      </c>
      <c r="L6022" s="1">
        <v>0.42072592237129341</v>
      </c>
      <c r="M6022">
        <f t="shared" si="376"/>
        <v>1.0597358681176337</v>
      </c>
      <c r="N6022" s="4">
        <f t="shared" si="377"/>
        <v>1.480461790488927</v>
      </c>
      <c r="O6022">
        <f t="shared" si="378"/>
        <v>1.2628218527315911</v>
      </c>
      <c r="P6022">
        <f t="shared" si="379"/>
        <v>-2.0439868660827374</v>
      </c>
      <c r="Q6022" t="str">
        <f>_xlfn.IFNA(VLOOKUP(B6022&amp;A6022,[1]Countries!$A:$H,6,FALSE),"")</f>
        <v/>
      </c>
      <c r="R6022" t="str">
        <f>_xlfn.IFNA(VLOOKUP(B6022&amp;A6022,[1]Countries!$A:$H,7,FALSE),"")</f>
        <v/>
      </c>
      <c r="S6022" t="str">
        <f>_xlfn.IFNA(VLOOKUP(B6022&amp;A6022,[1]Countries!$A:$H,8,FALSE),"")</f>
        <v/>
      </c>
    </row>
    <row r="6023" spans="1:19" x14ac:dyDescent="0.25">
      <c r="A6023" t="s">
        <v>250</v>
      </c>
      <c r="B6023">
        <v>1991</v>
      </c>
      <c r="C6023" t="s">
        <v>251</v>
      </c>
      <c r="D6023" s="1">
        <v>14.355702909919779</v>
      </c>
      <c r="E6023" s="1">
        <v>38245926680.2444</v>
      </c>
      <c r="F6023" s="1">
        <v>49143148094.268257</v>
      </c>
      <c r="G6023" s="1">
        <v>40044733779.458832</v>
      </c>
      <c r="H6023" s="1">
        <v>42.106509576389087</v>
      </c>
      <c r="I6023" s="1">
        <v>287899993.89648402</v>
      </c>
      <c r="J6023" s="1">
        <v>44.819573132826143</v>
      </c>
      <c r="K6023" s="3">
        <v>89608973996.103302</v>
      </c>
      <c r="L6023" s="1">
        <v>0.26489687829987268</v>
      </c>
      <c r="M6023">
        <f t="shared" si="376"/>
        <v>0.58583954235944202</v>
      </c>
      <c r="N6023" s="4">
        <f t="shared" si="377"/>
        <v>0.85073642065931465</v>
      </c>
      <c r="O6023">
        <f t="shared" si="378"/>
        <v>1.2311680591790233</v>
      </c>
      <c r="P6023">
        <f t="shared" si="379"/>
        <v>3.6603416121488421</v>
      </c>
      <c r="Q6023" t="str">
        <f>_xlfn.IFNA(VLOOKUP(B6023&amp;A6023,[1]Countries!$A:$H,6,FALSE),"")</f>
        <v/>
      </c>
      <c r="R6023" t="str">
        <f>_xlfn.IFNA(VLOOKUP(B6023&amp;A6023,[1]Countries!$A:$H,7,FALSE),"")</f>
        <v/>
      </c>
      <c r="S6023" t="str">
        <f>_xlfn.IFNA(VLOOKUP(B6023&amp;A6023,[1]Countries!$A:$H,8,FALSE),"")</f>
        <v/>
      </c>
    </row>
    <row r="6024" spans="1:19" x14ac:dyDescent="0.25">
      <c r="A6024" t="s">
        <v>250</v>
      </c>
      <c r="B6024">
        <v>1992</v>
      </c>
      <c r="C6024" t="s">
        <v>251</v>
      </c>
      <c r="D6024" s="1">
        <v>14.572410772355029</v>
      </c>
      <c r="E6024" s="1">
        <v>44957788510.62159</v>
      </c>
      <c r="F6024" s="1">
        <v>59167550162.955994</v>
      </c>
      <c r="G6024" s="1">
        <v>44155181214.905563</v>
      </c>
      <c r="H6024" s="1">
        <v>41.146255027143248</v>
      </c>
      <c r="I6024" s="1">
        <v>202440002.44140601</v>
      </c>
      <c r="J6024" s="1">
        <v>45.664379288833437</v>
      </c>
      <c r="K6024" s="3">
        <v>97570837054.820557</v>
      </c>
      <c r="L6024" s="1">
        <v>0.2587537957518018</v>
      </c>
      <c r="M6024">
        <f t="shared" si="376"/>
        <v>0.34214700774978341</v>
      </c>
      <c r="N6024" s="4">
        <f t="shared" si="377"/>
        <v>0.60090080350158526</v>
      </c>
      <c r="O6024">
        <f t="shared" si="378"/>
        <v>1.1898907103825136</v>
      </c>
      <c r="P6024">
        <f t="shared" si="379"/>
        <v>-1.3564991173464673</v>
      </c>
      <c r="Q6024" t="str">
        <f>_xlfn.IFNA(VLOOKUP(B6024&amp;A6024,[1]Countries!$A:$H,6,FALSE),"")</f>
        <v/>
      </c>
      <c r="R6024" t="str">
        <f>_xlfn.IFNA(VLOOKUP(B6024&amp;A6024,[1]Countries!$A:$H,7,FALSE),"")</f>
        <v/>
      </c>
      <c r="S6024" t="str">
        <f>_xlfn.IFNA(VLOOKUP(B6024&amp;A6024,[1]Countries!$A:$H,8,FALSE),"")</f>
        <v/>
      </c>
    </row>
    <row r="6025" spans="1:19" x14ac:dyDescent="0.25">
      <c r="A6025" t="s">
        <v>250</v>
      </c>
      <c r="B6025">
        <v>1993</v>
      </c>
      <c r="C6025" t="s">
        <v>251</v>
      </c>
      <c r="D6025" s="1">
        <v>13.787356121583789</v>
      </c>
      <c r="E6025" s="1">
        <v>52793597762.324692</v>
      </c>
      <c r="F6025" s="1">
        <v>66894837030.418404</v>
      </c>
      <c r="G6025" s="1">
        <v>52860417233.207733</v>
      </c>
      <c r="H6025" s="1">
        <v>40.084439643657731</v>
      </c>
      <c r="I6025" s="1">
        <v>94010002.136230499</v>
      </c>
      <c r="J6025" s="1">
        <v>47.966828112477778</v>
      </c>
      <c r="K6025" s="3">
        <v>107225416091.68069</v>
      </c>
      <c r="L6025" s="1">
        <v>0.26249512771838163</v>
      </c>
      <c r="M6025">
        <f t="shared" si="376"/>
        <v>0.14053401773515389</v>
      </c>
      <c r="N6025" s="4">
        <f t="shared" si="377"/>
        <v>0.40302914545353552</v>
      </c>
      <c r="O6025">
        <f t="shared" si="378"/>
        <v>1.0847740810693016</v>
      </c>
      <c r="P6025">
        <f t="shared" si="379"/>
        <v>9.9887336376434016E-2</v>
      </c>
      <c r="Q6025" t="str">
        <f>_xlfn.IFNA(VLOOKUP(B6025&amp;A6025,[1]Countries!$A:$H,6,FALSE),"")</f>
        <v/>
      </c>
      <c r="R6025" t="str">
        <f>_xlfn.IFNA(VLOOKUP(B6025&amp;A6025,[1]Countries!$A:$H,7,FALSE),"")</f>
        <v/>
      </c>
      <c r="S6025" t="str">
        <f>_xlfn.IFNA(VLOOKUP(B6025&amp;A6025,[1]Countries!$A:$H,8,FALSE),"")</f>
        <v/>
      </c>
    </row>
    <row r="6026" spans="1:19" x14ac:dyDescent="0.25">
      <c r="A6026" t="s">
        <v>250</v>
      </c>
      <c r="B6026">
        <v>1994</v>
      </c>
      <c r="C6026" t="s">
        <v>251</v>
      </c>
      <c r="D6026" s="1">
        <v>13.661037240165561</v>
      </c>
      <c r="E6026" s="1">
        <v>66398033836.305443</v>
      </c>
      <c r="F6026" s="1">
        <v>74478356957.780823</v>
      </c>
      <c r="G6026" s="1">
        <v>67592211553.11689</v>
      </c>
      <c r="H6026" s="1">
        <v>40.04123584756038</v>
      </c>
      <c r="I6026" s="1">
        <v>65690002.44140631</v>
      </c>
      <c r="J6026" s="1">
        <v>47.944091148617893</v>
      </c>
      <c r="K6026" s="3">
        <v>117103066235.1384</v>
      </c>
      <c r="L6026" s="1">
        <v>0.16014299774041879</v>
      </c>
      <c r="M6026">
        <f t="shared" si="376"/>
        <v>8.8200122994984545E-2</v>
      </c>
      <c r="N6026" s="4">
        <f t="shared" si="377"/>
        <v>0.24834312073540332</v>
      </c>
      <c r="O6026">
        <f t="shared" si="378"/>
        <v>1.0857627625064021</v>
      </c>
      <c r="P6026">
        <f t="shared" si="379"/>
        <v>1.6033889113429085</v>
      </c>
      <c r="Q6026" t="str">
        <f>_xlfn.IFNA(VLOOKUP(B6026&amp;A6026,[1]Countries!$A:$H,6,FALSE),"")</f>
        <v/>
      </c>
      <c r="R6026" t="str">
        <f>_xlfn.IFNA(VLOOKUP(B6026&amp;A6026,[1]Countries!$A:$H,7,FALSE),"")</f>
        <v/>
      </c>
      <c r="S6026" t="str">
        <f>_xlfn.IFNA(VLOOKUP(B6026&amp;A6026,[1]Countries!$A:$H,8,FALSE),"")</f>
        <v/>
      </c>
    </row>
    <row r="6027" spans="1:19" x14ac:dyDescent="0.25">
      <c r="A6027" t="s">
        <v>250</v>
      </c>
      <c r="B6027">
        <v>1995</v>
      </c>
      <c r="C6027" t="s">
        <v>251</v>
      </c>
      <c r="D6027" s="1">
        <v>12.94943656084109</v>
      </c>
      <c r="E6027" s="1">
        <v>83462121212.121216</v>
      </c>
      <c r="F6027" s="1">
        <v>88705342902.711319</v>
      </c>
      <c r="G6027" s="1">
        <v>86952551834.130783</v>
      </c>
      <c r="H6027" s="1">
        <v>41.401877980698778</v>
      </c>
      <c r="I6027" s="1">
        <v>106750000</v>
      </c>
      <c r="J6027" s="1">
        <v>47.88221492046226</v>
      </c>
      <c r="K6027" s="3">
        <v>128613226384.05029</v>
      </c>
      <c r="L6027" s="1">
        <v>0.13054005795686249</v>
      </c>
      <c r="M6027">
        <f t="shared" si="376"/>
        <v>0.12034224377789665</v>
      </c>
      <c r="N6027" s="4">
        <f t="shared" si="377"/>
        <v>0.25088230173475912</v>
      </c>
      <c r="O6027">
        <f t="shared" si="378"/>
        <v>1.0884581084252523</v>
      </c>
      <c r="P6027">
        <f t="shared" si="379"/>
        <v>3.934859511041787</v>
      </c>
      <c r="Q6027" t="str">
        <f>_xlfn.IFNA(VLOOKUP(B6027&amp;A6027,[1]Countries!$A:$H,6,FALSE),"")</f>
        <v/>
      </c>
      <c r="R6027" t="str">
        <f>_xlfn.IFNA(VLOOKUP(B6027&amp;A6027,[1]Countries!$A:$H,7,FALSE),"")</f>
        <v/>
      </c>
      <c r="S6027" t="str">
        <f>_xlfn.IFNA(VLOOKUP(B6027&amp;A6027,[1]Countries!$A:$H,8,FALSE),"")</f>
        <v/>
      </c>
    </row>
    <row r="6028" spans="1:19" x14ac:dyDescent="0.25">
      <c r="A6028" t="s">
        <v>250</v>
      </c>
      <c r="B6028">
        <v>1996</v>
      </c>
      <c r="C6028" t="s">
        <v>251</v>
      </c>
      <c r="D6028" s="1">
        <v>11.6804344741696</v>
      </c>
      <c r="E6028" s="1">
        <v>92359488035.614914</v>
      </c>
      <c r="F6028" s="1">
        <v>100855393910.4857</v>
      </c>
      <c r="G6028" s="1">
        <v>90962318149.296448</v>
      </c>
      <c r="H6028" s="1">
        <v>43.528210868160109</v>
      </c>
      <c r="I6028" s="1">
        <v>-456600006.10351598</v>
      </c>
      <c r="J6028" s="1">
        <v>47.900540728012231</v>
      </c>
      <c r="K6028" s="3">
        <v>141478022462.09161</v>
      </c>
      <c r="L6028" s="1">
        <v>0.16276094783854719</v>
      </c>
      <c r="M6028">
        <f t="shared" si="376"/>
        <v>-0.45272740346319185</v>
      </c>
      <c r="N6028" s="4">
        <f t="shared" si="377"/>
        <v>-0.28996645562464463</v>
      </c>
      <c r="O6028">
        <f t="shared" si="378"/>
        <v>1.0876591053077613</v>
      </c>
      <c r="P6028">
        <f t="shared" si="379"/>
        <v>-1.3853199438777917</v>
      </c>
      <c r="Q6028" t="str">
        <f>_xlfn.IFNA(VLOOKUP(B6028&amp;A6028,[1]Countries!$A:$H,6,FALSE),"")</f>
        <v/>
      </c>
      <c r="R6028" t="str">
        <f>_xlfn.IFNA(VLOOKUP(B6028&amp;A6028,[1]Countries!$A:$H,7,FALSE),"")</f>
        <v/>
      </c>
      <c r="S6028" t="str">
        <f>_xlfn.IFNA(VLOOKUP(B6028&amp;A6028,[1]Countries!$A:$H,8,FALSE),"")</f>
        <v/>
      </c>
    </row>
    <row r="6029" spans="1:19" x14ac:dyDescent="0.25">
      <c r="A6029" t="s">
        <v>250</v>
      </c>
      <c r="B6029">
        <v>1997</v>
      </c>
      <c r="C6029" t="s">
        <v>251</v>
      </c>
      <c r="D6029" s="1">
        <v>11.1013325289661</v>
      </c>
      <c r="E6029" s="1">
        <v>93294414081.907852</v>
      </c>
      <c r="F6029" s="1">
        <v>100005323301.8667</v>
      </c>
      <c r="G6029" s="1">
        <v>92380580594.790253</v>
      </c>
      <c r="H6029" s="1">
        <v>44.573537500665381</v>
      </c>
      <c r="I6029" s="1">
        <v>-240339996.33789101</v>
      </c>
      <c r="J6029" s="1">
        <v>48.243581326851078</v>
      </c>
      <c r="K6029" s="3">
        <v>151838092821.9838</v>
      </c>
      <c r="L6029" s="1">
        <v>0.194430720654335</v>
      </c>
      <c r="M6029">
        <f t="shared" si="376"/>
        <v>-0.24032720299540775</v>
      </c>
      <c r="N6029" s="4">
        <f t="shared" si="377"/>
        <v>-4.5896482341072742E-2</v>
      </c>
      <c r="O6029">
        <f t="shared" si="378"/>
        <v>1.0728146055844883</v>
      </c>
      <c r="P6029">
        <f t="shared" si="379"/>
        <v>-0.91378484359196288</v>
      </c>
      <c r="Q6029" t="str">
        <f>_xlfn.IFNA(VLOOKUP(B6029&amp;A6029,[1]Countries!$A:$H,6,FALSE),"")</f>
        <v/>
      </c>
      <c r="R6029" t="str">
        <f>_xlfn.IFNA(VLOOKUP(B6029&amp;A6029,[1]Countries!$A:$H,7,FALSE),"")</f>
        <v/>
      </c>
      <c r="S6029" t="str">
        <f>_xlfn.IFNA(VLOOKUP(B6029&amp;A6029,[1]Countries!$A:$H,8,FALSE),"")</f>
        <v/>
      </c>
    </row>
    <row r="6030" spans="1:19" x14ac:dyDescent="0.25">
      <c r="A6030" t="s">
        <v>250</v>
      </c>
      <c r="B6030">
        <v>1998</v>
      </c>
      <c r="C6030" t="s">
        <v>251</v>
      </c>
      <c r="D6030" s="1">
        <v>13.31224425669831</v>
      </c>
      <c r="E6030" s="1">
        <v>83529351814.105179</v>
      </c>
      <c r="F6030" s="1">
        <v>72167498980.839798</v>
      </c>
      <c r="G6030" s="1">
        <v>67655931512.433762</v>
      </c>
      <c r="H6030" s="1">
        <v>43.87575332841412</v>
      </c>
      <c r="I6030" s="1">
        <v>201740005.493164</v>
      </c>
      <c r="J6030" s="1">
        <v>48.971024879696941</v>
      </c>
      <c r="K6030" s="3">
        <v>140663697157.40659</v>
      </c>
      <c r="L6030" s="1">
        <v>0.26270042802106369</v>
      </c>
      <c r="M6030">
        <f t="shared" si="376"/>
        <v>0.27954412767820208</v>
      </c>
      <c r="N6030" s="4">
        <f t="shared" si="377"/>
        <v>0.54224455569926577</v>
      </c>
      <c r="O6030">
        <f t="shared" si="378"/>
        <v>1.042023834413548</v>
      </c>
      <c r="P6030">
        <f t="shared" si="379"/>
        <v>-21.995247896682343</v>
      </c>
      <c r="Q6030" t="str">
        <f>_xlfn.IFNA(VLOOKUP(B6030&amp;A6030,[1]Countries!$A:$H,6,FALSE),"")</f>
        <v/>
      </c>
      <c r="R6030" t="str">
        <f>_xlfn.IFNA(VLOOKUP(B6030&amp;A6030,[1]Countries!$A:$H,7,FALSE),"")</f>
        <v/>
      </c>
      <c r="S6030" t="str">
        <f>_xlfn.IFNA(VLOOKUP(B6030&amp;A6030,[1]Countries!$A:$H,8,FALSE),"")</f>
        <v/>
      </c>
    </row>
    <row r="6031" spans="1:19" x14ac:dyDescent="0.25">
      <c r="A6031" t="s">
        <v>250</v>
      </c>
      <c r="B6031">
        <v>1999</v>
      </c>
      <c r="C6031" t="s">
        <v>251</v>
      </c>
      <c r="D6031" s="1">
        <v>10.84238805176151</v>
      </c>
      <c r="E6031" s="1">
        <v>96016052631.578949</v>
      </c>
      <c r="F6031" s="1">
        <v>79148421052.631577</v>
      </c>
      <c r="G6031" s="1">
        <v>76187894736.842102</v>
      </c>
      <c r="H6031" s="1">
        <v>46.459017701586617</v>
      </c>
      <c r="I6031" s="1">
        <v>145929992.67578101</v>
      </c>
      <c r="J6031" s="1">
        <v>47.882725326169357</v>
      </c>
      <c r="K6031" s="3">
        <v>149297089128.66119</v>
      </c>
      <c r="L6031" s="1">
        <v>0.40796105916931508</v>
      </c>
      <c r="M6031">
        <f t="shared" si="376"/>
        <v>0.18437511542869753</v>
      </c>
      <c r="N6031" s="4">
        <f t="shared" si="377"/>
        <v>0.59233617459801258</v>
      </c>
      <c r="O6031">
        <f t="shared" si="378"/>
        <v>1.088435846514922</v>
      </c>
      <c r="P6031">
        <f t="shared" si="379"/>
        <v>-25.051867909723246</v>
      </c>
      <c r="Q6031" t="str">
        <f>_xlfn.IFNA(VLOOKUP(B6031&amp;A6031,[1]Countries!$A:$H,6,FALSE),"")</f>
        <v>SP</v>
      </c>
      <c r="R6031" t="str">
        <f>_xlfn.IFNA(VLOOKUP(B6031&amp;A6031,[1]Countries!$A:$H,7,FALSE),"")</f>
        <v>Soft Peg</v>
      </c>
      <c r="S6031" t="str">
        <f>_xlfn.IFNA(VLOOKUP(B6031&amp;A6031,[1]Countries!$A:$H,8,FALSE),"")</f>
        <v>Pegged</v>
      </c>
    </row>
    <row r="6032" spans="1:19" x14ac:dyDescent="0.25">
      <c r="A6032" t="s">
        <v>250</v>
      </c>
      <c r="B6032">
        <v>2000</v>
      </c>
      <c r="C6032" t="s">
        <v>251</v>
      </c>
      <c r="D6032" s="1">
        <v>8.5990218882663054</v>
      </c>
      <c r="E6032" s="1">
        <v>112369210526.3158</v>
      </c>
      <c r="F6032" s="1">
        <v>93789736842.10527</v>
      </c>
      <c r="G6032" s="1">
        <v>94349736842.10527</v>
      </c>
      <c r="H6032" s="1">
        <v>48.320571491101319</v>
      </c>
      <c r="I6032" s="1">
        <v>48650001.525878899</v>
      </c>
      <c r="J6032" s="1">
        <v>46.301497470545819</v>
      </c>
      <c r="K6032" s="3">
        <v>162523121435.75961</v>
      </c>
      <c r="L6032" s="1">
        <v>0.36503825746841378</v>
      </c>
      <c r="M6032">
        <f t="shared" si="376"/>
        <v>5.1871348789240157E-2</v>
      </c>
      <c r="N6032" s="4">
        <f t="shared" si="377"/>
        <v>0.41690960625765394</v>
      </c>
      <c r="O6032">
        <f t="shared" si="378"/>
        <v>1.1597573612735503</v>
      </c>
      <c r="P6032">
        <f t="shared" si="379"/>
        <v>-19.212628471861748</v>
      </c>
      <c r="Q6032" t="str">
        <f>_xlfn.IFNA(VLOOKUP(B6032&amp;A6032,[1]Countries!$A:$H,6,FALSE),"")</f>
        <v>SP</v>
      </c>
      <c r="R6032" t="str">
        <f>_xlfn.IFNA(VLOOKUP(B6032&amp;A6032,[1]Countries!$A:$H,7,FALSE),"")</f>
        <v>Soft Peg</v>
      </c>
      <c r="S6032" t="str">
        <f>_xlfn.IFNA(VLOOKUP(B6032&amp;A6032,[1]Countries!$A:$H,8,FALSE),"")</f>
        <v>Pegged</v>
      </c>
    </row>
    <row r="6033" spans="1:19" x14ac:dyDescent="0.25">
      <c r="A6033" t="s">
        <v>250</v>
      </c>
      <c r="B6033">
        <v>2001</v>
      </c>
      <c r="C6033" t="s">
        <v>251</v>
      </c>
      <c r="D6033" s="1">
        <v>8.0109705909881193</v>
      </c>
      <c r="E6033" s="1">
        <v>102435789473.6842</v>
      </c>
      <c r="F6033" s="1">
        <v>92783947368.421051</v>
      </c>
      <c r="G6033" s="1">
        <v>86253947368.421051</v>
      </c>
      <c r="H6033" s="1">
        <v>46.202694998851321</v>
      </c>
      <c r="I6033" s="1">
        <v>29329999.923706099</v>
      </c>
      <c r="J6033" s="1">
        <v>49.17309312239243</v>
      </c>
      <c r="K6033" s="3">
        <v>163364463523.4144</v>
      </c>
      <c r="L6033" s="1">
        <v>0.39565600900791059</v>
      </c>
      <c r="M6033">
        <f t="shared" si="376"/>
        <v>3.1611071479039639E-2</v>
      </c>
      <c r="N6033" s="4">
        <f t="shared" si="377"/>
        <v>0.42726708048695022</v>
      </c>
      <c r="O6033">
        <f t="shared" si="378"/>
        <v>1.0336324939148891</v>
      </c>
      <c r="P6033">
        <f t="shared" si="379"/>
        <v>-17.44034670244115</v>
      </c>
      <c r="Q6033" t="str">
        <f>_xlfn.IFNA(VLOOKUP(B6033&amp;A6033,[1]Countries!$A:$H,6,FALSE),"")</f>
        <v>SP</v>
      </c>
      <c r="R6033" t="str">
        <f>_xlfn.IFNA(VLOOKUP(B6033&amp;A6033,[1]Countries!$A:$H,7,FALSE),"")</f>
        <v>Soft Peg</v>
      </c>
      <c r="S6033" t="str">
        <f>_xlfn.IFNA(VLOOKUP(B6033&amp;A6033,[1]Countries!$A:$H,8,FALSE),"")</f>
        <v>Pegged</v>
      </c>
    </row>
    <row r="6034" spans="1:19" x14ac:dyDescent="0.25">
      <c r="A6034" t="s">
        <v>250</v>
      </c>
      <c r="B6034">
        <v>2002</v>
      </c>
      <c r="C6034" t="s">
        <v>251</v>
      </c>
      <c r="D6034" s="1">
        <v>8.9850814038145899</v>
      </c>
      <c r="E6034" s="1">
        <v>109221052631.5789</v>
      </c>
      <c r="F6034" s="1">
        <v>100845526315.78951</v>
      </c>
      <c r="G6034" s="1">
        <v>91820789473.684219</v>
      </c>
      <c r="H6034" s="1">
        <v>45.115379697452859</v>
      </c>
      <c r="I6034" s="1">
        <v>89339996.337890595</v>
      </c>
      <c r="J6034" s="1">
        <v>48.696416875210403</v>
      </c>
      <c r="K6034" s="3">
        <v>172171422649.63721</v>
      </c>
      <c r="L6034" s="1">
        <v>0.4313527985741612</v>
      </c>
      <c r="M6034">
        <f t="shared" si="376"/>
        <v>8.8590936655067593E-2</v>
      </c>
      <c r="N6034" s="4">
        <f t="shared" si="377"/>
        <v>0.51994373522922877</v>
      </c>
      <c r="O6034">
        <f t="shared" si="378"/>
        <v>1.0535391804341647</v>
      </c>
      <c r="P6034">
        <f t="shared" si="379"/>
        <v>-17.254372894447677</v>
      </c>
      <c r="Q6034" t="str">
        <f>_xlfn.IFNA(VLOOKUP(B6034&amp;A6034,[1]Countries!$A:$H,6,FALSE),"")</f>
        <v>SP</v>
      </c>
      <c r="R6034" t="str">
        <f>_xlfn.IFNA(VLOOKUP(B6034&amp;A6034,[1]Countries!$A:$H,7,FALSE),"")</f>
        <v>Soft Peg</v>
      </c>
      <c r="S6034" t="str">
        <f>_xlfn.IFNA(VLOOKUP(B6034&amp;A6034,[1]Countries!$A:$H,8,FALSE),"")</f>
        <v>Pegged</v>
      </c>
    </row>
    <row r="6035" spans="1:19" x14ac:dyDescent="0.25">
      <c r="A6035" t="s">
        <v>250</v>
      </c>
      <c r="B6035">
        <v>2003</v>
      </c>
      <c r="C6035" t="s">
        <v>251</v>
      </c>
      <c r="D6035" s="1">
        <v>9.3060852164319705</v>
      </c>
      <c r="E6035" s="1">
        <v>117854210526.3158</v>
      </c>
      <c r="F6035" s="1">
        <v>110202368421.0526</v>
      </c>
      <c r="G6035" s="1">
        <v>96153421052.631577</v>
      </c>
      <c r="H6035" s="1">
        <v>46.57866269948348</v>
      </c>
      <c r="I6035" s="1">
        <v>110319999.694824</v>
      </c>
      <c r="J6035" s="1">
        <v>46.710238819014783</v>
      </c>
      <c r="K6035" s="3">
        <v>182137564220.21381</v>
      </c>
      <c r="L6035" s="1">
        <v>0.51818544352614404</v>
      </c>
      <c r="M6035">
        <f t="shared" si="376"/>
        <v>0.10010674114854043</v>
      </c>
      <c r="N6035" s="4">
        <f t="shared" si="377"/>
        <v>0.6182921846746845</v>
      </c>
      <c r="O6035">
        <f t="shared" si="378"/>
        <v>1.1408582471064577</v>
      </c>
      <c r="P6035">
        <f t="shared" si="379"/>
        <v>-19.6917632393993</v>
      </c>
      <c r="Q6035" t="str">
        <f>_xlfn.IFNA(VLOOKUP(B6035&amp;A6035,[1]Countries!$A:$H,6,FALSE),"")</f>
        <v>SP</v>
      </c>
      <c r="R6035" t="str">
        <f>_xlfn.IFNA(VLOOKUP(B6035&amp;A6035,[1]Countries!$A:$H,7,FALSE),"")</f>
        <v>Soft Peg</v>
      </c>
      <c r="S6035" t="str">
        <f>_xlfn.IFNA(VLOOKUP(B6035&amp;A6035,[1]Countries!$A:$H,8,FALSE),"")</f>
        <v>Pegged</v>
      </c>
    </row>
    <row r="6036" spans="1:19" x14ac:dyDescent="0.25">
      <c r="A6036" t="s">
        <v>250</v>
      </c>
      <c r="B6036">
        <v>2004</v>
      </c>
      <c r="C6036" t="s">
        <v>251</v>
      </c>
      <c r="D6036" s="1">
        <v>9.2710020926150953</v>
      </c>
      <c r="E6036" s="1">
        <v>143927631578.94739</v>
      </c>
      <c r="F6036" s="1">
        <v>124749473684.21049</v>
      </c>
      <c r="G6036" s="1">
        <v>118513157894.7368</v>
      </c>
      <c r="H6036" s="1">
        <v>48.530317604968282</v>
      </c>
      <c r="I6036" s="1">
        <v>299230010.98632801</v>
      </c>
      <c r="J6036" s="1">
        <v>44.547598555420556</v>
      </c>
      <c r="K6036" s="3">
        <v>194492752460.56161</v>
      </c>
      <c r="L6036" s="1">
        <v>0.6427830093155128</v>
      </c>
      <c r="M6036">
        <f t="shared" si="376"/>
        <v>0.23986474824238194</v>
      </c>
      <c r="N6036" s="4">
        <f t="shared" si="377"/>
        <v>0.88264775755789471</v>
      </c>
      <c r="O6036">
        <f t="shared" si="378"/>
        <v>1.2447899155684563</v>
      </c>
      <c r="P6036">
        <f t="shared" si="379"/>
        <v>-20.372409545025029</v>
      </c>
      <c r="Q6036" t="str">
        <f>_xlfn.IFNA(VLOOKUP(B6036&amp;A6036,[1]Countries!$A:$H,6,FALSE),"")</f>
        <v>SP</v>
      </c>
      <c r="R6036" t="str">
        <f>_xlfn.IFNA(VLOOKUP(B6036&amp;A6036,[1]Countries!$A:$H,7,FALSE),"")</f>
        <v>Soft Peg</v>
      </c>
      <c r="S6036" t="str">
        <f>_xlfn.IFNA(VLOOKUP(B6036&amp;A6036,[1]Countries!$A:$H,8,FALSE),"")</f>
        <v>Pegged</v>
      </c>
    </row>
    <row r="6037" spans="1:19" x14ac:dyDescent="0.25">
      <c r="A6037" t="s">
        <v>250</v>
      </c>
      <c r="B6037">
        <v>2005</v>
      </c>
      <c r="C6037" t="s">
        <v>251</v>
      </c>
      <c r="D6037" s="1">
        <v>8.2622917042264401</v>
      </c>
      <c r="E6037" s="1">
        <v>162048533178.42151</v>
      </c>
      <c r="F6037" s="1">
        <v>143534102611.49689</v>
      </c>
      <c r="G6037" s="1">
        <v>130552401573.7636</v>
      </c>
      <c r="H6037" s="1">
        <v>46.368322485457469</v>
      </c>
      <c r="I6037" s="1">
        <v>29219999.3133545</v>
      </c>
      <c r="J6037" s="1">
        <v>44.197152938492728</v>
      </c>
      <c r="K6037" s="3">
        <v>204863376680.62491</v>
      </c>
      <c r="L6037" s="1">
        <v>0.77819315409959011</v>
      </c>
      <c r="M6037">
        <f t="shared" si="376"/>
        <v>2.0357530915453687E-2</v>
      </c>
      <c r="N6037" s="4">
        <f t="shared" si="377"/>
        <v>0.79855068501504378</v>
      </c>
      <c r="O6037">
        <f t="shared" si="378"/>
        <v>1.2625891794244233</v>
      </c>
      <c r="P6037">
        <f t="shared" si="379"/>
        <v>-21.943308963938939</v>
      </c>
      <c r="Q6037" t="str">
        <f>_xlfn.IFNA(VLOOKUP(B6037&amp;A6037,[1]Countries!$A:$H,6,FALSE),"")</f>
        <v>F</v>
      </c>
      <c r="R6037" t="str">
        <f>_xlfn.IFNA(VLOOKUP(B6037&amp;A6037,[1]Countries!$A:$H,7,FALSE),"")</f>
        <v>Floating</v>
      </c>
      <c r="S6037" t="str">
        <f>_xlfn.IFNA(VLOOKUP(B6037&amp;A6037,[1]Countries!$A:$H,8,FALSE),"")</f>
        <v>Floating</v>
      </c>
    </row>
    <row r="6038" spans="1:19" x14ac:dyDescent="0.25">
      <c r="A6038" t="s">
        <v>250</v>
      </c>
      <c r="B6038">
        <v>2006</v>
      </c>
      <c r="C6038" t="s">
        <v>251</v>
      </c>
      <c r="D6038" s="1">
        <v>8.6099828413630384</v>
      </c>
      <c r="E6038" s="1">
        <v>182515947876.34259</v>
      </c>
      <c r="F6038" s="1">
        <v>162691238209.47601</v>
      </c>
      <c r="G6038" s="1">
        <v>147059320647.7291</v>
      </c>
      <c r="H6038" s="1">
        <v>46.51565725622671</v>
      </c>
      <c r="I6038" s="1">
        <v>241360000.61035201</v>
      </c>
      <c r="J6038" s="1">
        <v>43.926278184401731</v>
      </c>
      <c r="K6038" s="3">
        <v>216304682964.8403</v>
      </c>
      <c r="L6038" s="1">
        <v>0.83930534189467931</v>
      </c>
      <c r="M6038">
        <f t="shared" si="376"/>
        <v>0.14835463990973174</v>
      </c>
      <c r="N6038" s="4">
        <f t="shared" si="377"/>
        <v>0.98765998180441106</v>
      </c>
      <c r="O6038">
        <f t="shared" si="378"/>
        <v>1.2765416086517001</v>
      </c>
      <c r="P6038">
        <f t="shared" si="379"/>
        <v>-21.79381484758305</v>
      </c>
      <c r="Q6038" t="str">
        <f>_xlfn.IFNA(VLOOKUP(B6038&amp;A6038,[1]Countries!$A:$H,6,FALSE),"")</f>
        <v>F</v>
      </c>
      <c r="R6038" t="str">
        <f>_xlfn.IFNA(VLOOKUP(B6038&amp;A6038,[1]Countries!$A:$H,7,FALSE),"")</f>
        <v>Floating</v>
      </c>
      <c r="S6038" t="str">
        <f>_xlfn.IFNA(VLOOKUP(B6038&amp;A6038,[1]Countries!$A:$H,8,FALSE),"")</f>
        <v>Floating</v>
      </c>
    </row>
    <row r="6039" spans="1:19" x14ac:dyDescent="0.25">
      <c r="A6039" t="s">
        <v>250</v>
      </c>
      <c r="B6039">
        <v>2007</v>
      </c>
      <c r="C6039" t="s">
        <v>251</v>
      </c>
      <c r="D6039" s="1">
        <v>9.9867736796224484</v>
      </c>
      <c r="E6039" s="1">
        <v>205486385850.59341</v>
      </c>
      <c r="F6039" s="1">
        <v>193547824063.29999</v>
      </c>
      <c r="G6039" s="1">
        <v>167026413777.05371</v>
      </c>
      <c r="H6039" s="1">
        <v>44.595996032103884</v>
      </c>
      <c r="I6039" s="1">
        <v>202149993.89648399</v>
      </c>
      <c r="J6039" s="1">
        <v>44.52024528812337</v>
      </c>
      <c r="K6039" s="3">
        <v>229929251895.75729</v>
      </c>
      <c r="L6039" s="1">
        <v>0.80405776334594792</v>
      </c>
      <c r="M6039">
        <f t="shared" si="376"/>
        <v>0.10444446734279517</v>
      </c>
      <c r="N6039" s="4">
        <f t="shared" si="377"/>
        <v>0.90850223068874314</v>
      </c>
      <c r="O6039">
        <f t="shared" si="378"/>
        <v>1.2461691159342494</v>
      </c>
      <c r="P6039">
        <f t="shared" si="379"/>
        <v>-19.871043376318887</v>
      </c>
      <c r="Q6039" t="str">
        <f>_xlfn.IFNA(VLOOKUP(B6039&amp;A6039,[1]Countries!$A:$H,6,FALSE),"")</f>
        <v>F</v>
      </c>
      <c r="R6039" t="str">
        <f>_xlfn.IFNA(VLOOKUP(B6039&amp;A6039,[1]Countries!$A:$H,7,FALSE),"")</f>
        <v>Floating</v>
      </c>
      <c r="S6039" t="str">
        <f>_xlfn.IFNA(VLOOKUP(B6039&amp;A6039,[1]Countries!$A:$H,8,FALSE),"")</f>
        <v>Floating</v>
      </c>
    </row>
    <row r="6040" spans="1:19" x14ac:dyDescent="0.25">
      <c r="A6040" t="s">
        <v>250</v>
      </c>
      <c r="B6040">
        <v>2008</v>
      </c>
      <c r="C6040" t="s">
        <v>251</v>
      </c>
      <c r="D6040" s="1">
        <v>9.9685823346741138</v>
      </c>
      <c r="E6040" s="1">
        <v>229658852449.18759</v>
      </c>
      <c r="F6040" s="1">
        <v>230813897715.6904</v>
      </c>
      <c r="G6040" s="1">
        <v>178116194016.42789</v>
      </c>
      <c r="H6040" s="1">
        <v>45.105065400435613</v>
      </c>
      <c r="I6040" s="1">
        <v>156350006.10351601</v>
      </c>
      <c r="J6040" s="1">
        <v>43.948105653751092</v>
      </c>
      <c r="K6040" s="3">
        <v>241038904255.16071</v>
      </c>
      <c r="L6040" s="1">
        <v>0.57581924784906124</v>
      </c>
      <c r="M6040">
        <f t="shared" si="376"/>
        <v>6.7738558055158035E-2</v>
      </c>
      <c r="N6040" s="4">
        <f t="shared" si="377"/>
        <v>0.64355780590421929</v>
      </c>
      <c r="O6040">
        <f t="shared" si="378"/>
        <v>1.2754109309706896</v>
      </c>
      <c r="P6040">
        <f t="shared" si="379"/>
        <v>-22.330829704305067</v>
      </c>
      <c r="Q6040" t="str">
        <f>_xlfn.IFNA(VLOOKUP(B6040&amp;A6040,[1]Countries!$A:$H,6,FALSE),"")</f>
        <v>F</v>
      </c>
      <c r="R6040" t="str">
        <f>_xlfn.IFNA(VLOOKUP(B6040&amp;A6040,[1]Countries!$A:$H,7,FALSE),"")</f>
        <v>Floating</v>
      </c>
      <c r="S6040" t="str">
        <f>_xlfn.IFNA(VLOOKUP(B6040&amp;A6040,[1]Countries!$A:$H,8,FALSE),"")</f>
        <v>Floating</v>
      </c>
    </row>
    <row r="6041" spans="1:19" x14ac:dyDescent="0.25">
      <c r="A6041" t="s">
        <v>250</v>
      </c>
      <c r="B6041">
        <v>2009</v>
      </c>
      <c r="C6041" t="s">
        <v>251</v>
      </c>
      <c r="D6041" s="1">
        <v>9.2191000439078241</v>
      </c>
      <c r="E6041" s="1">
        <v>184897432259.89499</v>
      </c>
      <c r="F6041" s="1">
        <v>202257625195.06311</v>
      </c>
      <c r="G6041" s="1">
        <v>143890480919.2793</v>
      </c>
      <c r="H6041" s="1">
        <v>40.967823841247267</v>
      </c>
      <c r="I6041" s="1">
        <v>139919998.16894501</v>
      </c>
      <c r="J6041" s="1">
        <v>48.836021810826011</v>
      </c>
      <c r="K6041" s="3">
        <v>237390711222.55801</v>
      </c>
      <c r="L6041" s="1">
        <v>0.55912470891642962</v>
      </c>
      <c r="M6041">
        <f t="shared" si="376"/>
        <v>6.9179096725773437E-2</v>
      </c>
      <c r="N6041" s="4">
        <f t="shared" si="377"/>
        <v>0.62830380564220301</v>
      </c>
      <c r="O6041">
        <f t="shared" si="378"/>
        <v>1.0476688373054972</v>
      </c>
      <c r="P6041">
        <f t="shared" si="379"/>
        <v>-20.274613281485632</v>
      </c>
      <c r="Q6041" t="str">
        <f>_xlfn.IFNA(VLOOKUP(B6041&amp;A6041,[1]Countries!$A:$H,6,FALSE),"")</f>
        <v>O</v>
      </c>
      <c r="R6041" t="str">
        <f>_xlfn.IFNA(VLOOKUP(B6041&amp;A6041,[1]Countries!$A:$H,7,FALSE),"")</f>
        <v>Other Managed</v>
      </c>
      <c r="S6041" t="str">
        <f>_xlfn.IFNA(VLOOKUP(B6041&amp;A6041,[1]Countries!$A:$H,8,FALSE),"")</f>
        <v>Other</v>
      </c>
    </row>
    <row r="6042" spans="1:19" x14ac:dyDescent="0.25">
      <c r="A6042" t="s">
        <v>250</v>
      </c>
      <c r="B6042">
        <v>2010</v>
      </c>
      <c r="C6042" t="s">
        <v>251</v>
      </c>
      <c r="D6042" s="1">
        <v>10.089915927512131</v>
      </c>
      <c r="E6042" s="1">
        <v>221686690881.99689</v>
      </c>
      <c r="F6042" s="1">
        <v>255016609232.87079</v>
      </c>
      <c r="G6042" s="1">
        <v>181098692993.0769</v>
      </c>
      <c r="H6042" s="1">
        <v>40.498932354881831</v>
      </c>
      <c r="I6042" s="1">
        <v>-6139999.8664856004</v>
      </c>
      <c r="J6042" s="1">
        <v>48.477297019602297</v>
      </c>
      <c r="K6042" s="3">
        <v>255016609232.87079</v>
      </c>
      <c r="L6042" s="1">
        <v>0.43249158620381611</v>
      </c>
      <c r="M6042">
        <f t="shared" si="376"/>
        <v>-2.4076862620657003E-3</v>
      </c>
      <c r="N6042" s="4">
        <f t="shared" si="377"/>
        <v>0.43008389994175039</v>
      </c>
      <c r="O6042">
        <f t="shared" si="378"/>
        <v>1.0628212822914604</v>
      </c>
      <c r="P6042">
        <f t="shared" si="379"/>
        <v>-15.915825251937482</v>
      </c>
      <c r="Q6042" t="str">
        <f>_xlfn.IFNA(VLOOKUP(B6042&amp;A6042,[1]Countries!$A:$H,6,FALSE),"")</f>
        <v>O</v>
      </c>
      <c r="R6042" t="str">
        <f>_xlfn.IFNA(VLOOKUP(B6042&amp;A6042,[1]Countries!$A:$H,7,FALSE),"")</f>
        <v>Other Managed</v>
      </c>
      <c r="S6042" t="str">
        <f>_xlfn.IFNA(VLOOKUP(B6042&amp;A6042,[1]Countries!$A:$H,8,FALSE),"")</f>
        <v>Other</v>
      </c>
    </row>
    <row r="6043" spans="1:19" x14ac:dyDescent="0.25">
      <c r="A6043" t="s">
        <v>250</v>
      </c>
      <c r="B6043">
        <v>2011</v>
      </c>
      <c r="C6043" t="s">
        <v>251</v>
      </c>
      <c r="D6043" s="1">
        <v>11.45335311982784</v>
      </c>
      <c r="E6043" s="1">
        <v>254020261437.90851</v>
      </c>
      <c r="F6043" s="1">
        <v>297951960784.31372</v>
      </c>
      <c r="G6043" s="1">
        <v>207619607843.13721</v>
      </c>
      <c r="H6043" s="1">
        <v>39.824268727796408</v>
      </c>
      <c r="I6043" s="1">
        <v>40810001.373291001</v>
      </c>
      <c r="J6043" s="1">
        <v>47.766835246722451</v>
      </c>
      <c r="K6043" s="3">
        <v>268516966238.2384</v>
      </c>
      <c r="L6043" s="1">
        <v>0.40660786138925842</v>
      </c>
      <c r="M6043">
        <f t="shared" si="376"/>
        <v>1.3696839338081485E-2</v>
      </c>
      <c r="N6043" s="4">
        <f t="shared" si="377"/>
        <v>0.42030470072733989</v>
      </c>
      <c r="O6043">
        <f t="shared" si="378"/>
        <v>1.0935027301575639</v>
      </c>
      <c r="P6043">
        <f t="shared" si="379"/>
        <v>-15.573199609973553</v>
      </c>
      <c r="Q6043" t="str">
        <f>_xlfn.IFNA(VLOOKUP(B6043&amp;A6043,[1]Countries!$A:$H,6,FALSE),"")</f>
        <v>O</v>
      </c>
      <c r="R6043" t="str">
        <f>_xlfn.IFNA(VLOOKUP(B6043&amp;A6043,[1]Countries!$A:$H,7,FALSE),"")</f>
        <v>Other Managed</v>
      </c>
      <c r="S6043" t="str">
        <f>_xlfn.IFNA(VLOOKUP(B6043&amp;A6043,[1]Countries!$A:$H,8,FALSE),"")</f>
        <v>Other</v>
      </c>
    </row>
    <row r="6044" spans="1:19" x14ac:dyDescent="0.25">
      <c r="A6044" t="s">
        <v>250</v>
      </c>
      <c r="B6044">
        <v>2012</v>
      </c>
      <c r="C6044" t="s">
        <v>251</v>
      </c>
      <c r="D6044" s="1">
        <v>9.7937507464592102</v>
      </c>
      <c r="E6044" s="1">
        <v>249353146853.14691</v>
      </c>
      <c r="F6044" s="1">
        <v>314443149443.14941</v>
      </c>
      <c r="G6044" s="1">
        <v>215525123025.12299</v>
      </c>
      <c r="H6044" s="1">
        <v>40.135001009006928</v>
      </c>
      <c r="I6044" s="1">
        <v>18319999.6948242</v>
      </c>
      <c r="J6044" s="1">
        <v>49.022395835478328</v>
      </c>
      <c r="K6044" s="3">
        <v>283214119384.48248</v>
      </c>
      <c r="L6044" s="1">
        <v>0.41145934988295779</v>
      </c>
      <c r="M6044">
        <f t="shared" si="376"/>
        <v>5.8261723072254154E-3</v>
      </c>
      <c r="N6044" s="4">
        <f t="shared" si="377"/>
        <v>0.41728552219018322</v>
      </c>
      <c r="O6044">
        <f t="shared" si="378"/>
        <v>1.0398839815092906</v>
      </c>
      <c r="P6044">
        <f t="shared" si="379"/>
        <v>-10.75807308504902</v>
      </c>
      <c r="Q6044" t="str">
        <f>_xlfn.IFNA(VLOOKUP(B6044&amp;A6044,[1]Countries!$A:$H,6,FALSE),"")</f>
        <v>O</v>
      </c>
      <c r="R6044" t="str">
        <f>_xlfn.IFNA(VLOOKUP(B6044&amp;A6044,[1]Countries!$A:$H,7,FALSE),"")</f>
        <v>Other Managed</v>
      </c>
      <c r="S6044" t="str">
        <f>_xlfn.IFNA(VLOOKUP(B6044&amp;A6044,[1]Countries!$A:$H,8,FALSE),"")</f>
        <v>Other</v>
      </c>
    </row>
    <row r="6045" spans="1:19" x14ac:dyDescent="0.25">
      <c r="A6045" t="s">
        <v>250</v>
      </c>
      <c r="B6045">
        <v>2013</v>
      </c>
      <c r="C6045" t="s">
        <v>251</v>
      </c>
      <c r="D6045" s="1">
        <v>9.1133638453820573</v>
      </c>
      <c r="E6045" s="1">
        <v>244491415151.22659</v>
      </c>
      <c r="F6045" s="1">
        <v>323277158906.97888</v>
      </c>
      <c r="G6045" s="1">
        <v>216892951220.28619</v>
      </c>
      <c r="H6045" s="1">
        <v>39.885373654789753</v>
      </c>
      <c r="I6045" s="1">
        <v>-113309997.558594</v>
      </c>
      <c r="J6045" s="1">
        <v>49.944728817785737</v>
      </c>
      <c r="K6045" s="3">
        <v>296507404301.65198</v>
      </c>
      <c r="L6045" s="1">
        <v>0.44029409834119337</v>
      </c>
      <c r="M6045">
        <f t="shared" si="376"/>
        <v>-3.5050418638205828E-2</v>
      </c>
      <c r="N6045" s="4">
        <f t="shared" si="377"/>
        <v>0.40524367970298752</v>
      </c>
      <c r="O6045">
        <f t="shared" si="378"/>
        <v>1.0022132939159969</v>
      </c>
      <c r="P6045">
        <f t="shared" si="379"/>
        <v>-8.5370905956525363</v>
      </c>
      <c r="Q6045" t="str">
        <f>_xlfn.IFNA(VLOOKUP(B6045&amp;A6045,[1]Countries!$A:$H,6,FALSE),"")</f>
        <v>O</v>
      </c>
      <c r="R6045" t="str">
        <f>_xlfn.IFNA(VLOOKUP(B6045&amp;A6045,[1]Countries!$A:$H,7,FALSE),"")</f>
        <v>Other Managed</v>
      </c>
      <c r="S6045" t="str">
        <f>_xlfn.IFNA(VLOOKUP(B6045&amp;A6045,[1]Countries!$A:$H,8,FALSE),"")</f>
        <v>Other</v>
      </c>
    </row>
    <row r="6046" spans="1:19" x14ac:dyDescent="0.25">
      <c r="A6046" t="s">
        <v>250</v>
      </c>
      <c r="B6046">
        <v>2014</v>
      </c>
      <c r="C6046" t="s">
        <v>251</v>
      </c>
      <c r="D6046" s="1">
        <v>8.8732090130264272</v>
      </c>
      <c r="E6046" s="1">
        <v>249467750313.17789</v>
      </c>
      <c r="F6046" s="1">
        <v>338061963396.37628</v>
      </c>
      <c r="G6046" s="1">
        <v>218113294020.59341</v>
      </c>
      <c r="H6046" s="1">
        <v>39.924424484587092</v>
      </c>
      <c r="I6046" s="1">
        <v>19920000.076293901</v>
      </c>
      <c r="J6046" s="1">
        <v>50.122600079714907</v>
      </c>
      <c r="K6046" s="3">
        <v>314317779626.11499</v>
      </c>
      <c r="L6046" s="1">
        <v>0.46722723300829683</v>
      </c>
      <c r="M6046">
        <f t="shared" si="376"/>
        <v>5.8924109285071451E-3</v>
      </c>
      <c r="N6046" s="4">
        <f t="shared" si="377"/>
        <v>0.47311964393680395</v>
      </c>
      <c r="O6046">
        <f t="shared" si="378"/>
        <v>0.99510799202276323</v>
      </c>
      <c r="P6046">
        <f t="shared" si="379"/>
        <v>-9.2747660747096532</v>
      </c>
      <c r="Q6046" t="str">
        <f>_xlfn.IFNA(VLOOKUP(B6046&amp;A6046,[1]Countries!$A:$H,6,FALSE),"")</f>
        <v>O</v>
      </c>
      <c r="R6046" t="str">
        <f>_xlfn.IFNA(VLOOKUP(B6046&amp;A6046,[1]Countries!$A:$H,7,FALSE),"")</f>
        <v>Other Managed</v>
      </c>
      <c r="S6046" t="str">
        <f>_xlfn.IFNA(VLOOKUP(B6046&amp;A6046,[1]Countries!$A:$H,8,FALSE),"")</f>
        <v>Other</v>
      </c>
    </row>
    <row r="6047" spans="1:19" x14ac:dyDescent="0.25">
      <c r="A6047" t="s">
        <v>250</v>
      </c>
      <c r="B6047">
        <v>2015</v>
      </c>
      <c r="C6047" t="s">
        <v>251</v>
      </c>
      <c r="D6047" s="1">
        <v>8.2875012426281351</v>
      </c>
      <c r="E6047" s="1">
        <v>209286903085.3924</v>
      </c>
      <c r="F6047" s="1">
        <v>301354756113.17371</v>
      </c>
      <c r="G6047" s="1">
        <v>186602995775.18881</v>
      </c>
      <c r="H6047" s="1">
        <v>38.449675897092547</v>
      </c>
      <c r="I6047" s="1">
        <v>-600000.02384185803</v>
      </c>
      <c r="J6047" s="1">
        <v>52.013907239190402</v>
      </c>
      <c r="K6047" s="3">
        <v>330321318798.88702</v>
      </c>
      <c r="L6047" s="1">
        <v>0.54544380167640727</v>
      </c>
      <c r="M6047">
        <f t="shared" si="376"/>
        <v>-1.9910089742088827E-4</v>
      </c>
      <c r="N6047" s="4">
        <f t="shared" si="377"/>
        <v>0.54524470077898635</v>
      </c>
      <c r="O6047">
        <f t="shared" si="378"/>
        <v>0.92256273961772273</v>
      </c>
      <c r="P6047">
        <f t="shared" si="379"/>
        <v>-7.5273102050145342</v>
      </c>
      <c r="Q6047" t="str">
        <f>_xlfn.IFNA(VLOOKUP(B6047&amp;A6047,[1]Countries!$A:$H,6,FALSE),"")</f>
        <v>O</v>
      </c>
      <c r="R6047" t="str">
        <f>_xlfn.IFNA(VLOOKUP(B6047&amp;A6047,[1]Countries!$A:$H,7,FALSE),"")</f>
        <v>Other Managed</v>
      </c>
      <c r="S6047" t="str">
        <f>_xlfn.IFNA(VLOOKUP(B6047&amp;A6047,[1]Countries!$A:$H,8,FALSE),"")</f>
        <v>Other</v>
      </c>
    </row>
    <row r="6048" spans="1:19" x14ac:dyDescent="0.25">
      <c r="A6048" t="s">
        <v>250</v>
      </c>
      <c r="B6048">
        <v>2016</v>
      </c>
      <c r="C6048" t="s">
        <v>251</v>
      </c>
      <c r="D6048" s="1">
        <v>8.4625245459302967</v>
      </c>
      <c r="E6048" s="1">
        <v>201164573439.72229</v>
      </c>
      <c r="F6048" s="1">
        <v>301255454041.41461</v>
      </c>
      <c r="G6048" s="1">
        <v>181125521297.8811</v>
      </c>
      <c r="H6048" s="1">
        <v>37.683344295981911</v>
      </c>
      <c r="I6048" s="1">
        <v>-51819999.694824196</v>
      </c>
      <c r="J6048" s="1">
        <v>52.531571627705247</v>
      </c>
      <c r="K6048" s="3">
        <v>345019810725.68408</v>
      </c>
      <c r="L6048" s="1">
        <v>0.53241145677490176</v>
      </c>
      <c r="M6048">
        <f t="shared" si="376"/>
        <v>-1.7201348224454162E-2</v>
      </c>
      <c r="N6048" s="4">
        <f t="shared" si="377"/>
        <v>0.51521010855044758</v>
      </c>
      <c r="O6048">
        <f t="shared" si="378"/>
        <v>0.90361713730376603</v>
      </c>
      <c r="P6048">
        <f t="shared" si="379"/>
        <v>-6.6518470862560211</v>
      </c>
      <c r="Q6048" t="str">
        <f>_xlfn.IFNA(VLOOKUP(B6048&amp;A6048,[1]Countries!$A:$H,6,FALSE),"")</f>
        <v>F</v>
      </c>
      <c r="R6048" t="str">
        <f>_xlfn.IFNA(VLOOKUP(B6048&amp;A6048,[1]Countries!$A:$H,7,FALSE),"")</f>
        <v>Floating</v>
      </c>
      <c r="S6048" t="str">
        <f>_xlfn.IFNA(VLOOKUP(B6048&amp;A6048,[1]Countries!$A:$H,8,FALSE),"")</f>
        <v>Floating</v>
      </c>
    </row>
    <row r="6049" spans="1:19" x14ac:dyDescent="0.25">
      <c r="A6049" t="s">
        <v>250</v>
      </c>
      <c r="B6049">
        <v>2017</v>
      </c>
      <c r="C6049" t="s">
        <v>251</v>
      </c>
      <c r="D6049" s="1">
        <v>8.6111013904441958</v>
      </c>
      <c r="E6049" s="1">
        <v>223415961305.92499</v>
      </c>
      <c r="F6049" s="1">
        <v>318958236443.12152</v>
      </c>
      <c r="G6049" s="1">
        <v>201498465259.04568</v>
      </c>
      <c r="H6049" s="1">
        <v>38.131065696155289</v>
      </c>
      <c r="I6049" s="1">
        <v>-29250000</v>
      </c>
      <c r="J6049" s="1">
        <v>51.852297382418818</v>
      </c>
      <c r="K6049" s="3">
        <v>364830260261.74371</v>
      </c>
      <c r="L6049" s="1">
        <v>0.51697831880746847</v>
      </c>
      <c r="M6049">
        <f t="shared" si="376"/>
        <v>-9.1704795982642789E-3</v>
      </c>
      <c r="N6049" s="4">
        <f t="shared" si="377"/>
        <v>0.50780783920920425</v>
      </c>
      <c r="O6049">
        <f t="shared" si="378"/>
        <v>0.92855485770445867</v>
      </c>
      <c r="P6049">
        <f t="shared" si="379"/>
        <v>-6.8715880459126373</v>
      </c>
      <c r="Q6049" t="str">
        <f>_xlfn.IFNA(VLOOKUP(B6049&amp;A6049,[1]Countries!$A:$H,6,FALSE),"")</f>
        <v>F</v>
      </c>
      <c r="R6049" t="str">
        <f>_xlfn.IFNA(VLOOKUP(B6049&amp;A6049,[1]Countries!$A:$H,7,FALSE),"")</f>
        <v>Floating</v>
      </c>
      <c r="S6049" t="str">
        <f>_xlfn.IFNA(VLOOKUP(B6049&amp;A6049,[1]Countries!$A:$H,8,FALSE),"")</f>
        <v>Floating</v>
      </c>
    </row>
    <row r="6050" spans="1:19" x14ac:dyDescent="0.25">
      <c r="A6050" t="s">
        <v>250</v>
      </c>
      <c r="B6050">
        <v>2018</v>
      </c>
      <c r="C6050" t="s">
        <v>251</v>
      </c>
      <c r="D6050" s="1">
        <v>7.5367990080958513</v>
      </c>
      <c r="E6050" s="1">
        <v>246551510495.4028</v>
      </c>
      <c r="F6050" s="1">
        <v>358581943446.25909</v>
      </c>
      <c r="G6050" s="1">
        <v>221407895715.10001</v>
      </c>
      <c r="H6050" s="1">
        <v>38.296747422445293</v>
      </c>
      <c r="I6050" s="1">
        <v>-38080001.831054702</v>
      </c>
      <c r="J6050" s="1">
        <v>52.957881394471258</v>
      </c>
      <c r="K6050" s="3">
        <v>382129075415.16949</v>
      </c>
      <c r="L6050" s="1">
        <v>0.47008028422616749</v>
      </c>
      <c r="M6050">
        <f t="shared" si="376"/>
        <v>-1.061960941621194E-2</v>
      </c>
      <c r="N6050" s="4">
        <f t="shared" si="377"/>
        <v>0.45946067480995556</v>
      </c>
      <c r="O6050">
        <f t="shared" si="378"/>
        <v>0.88829306170922251</v>
      </c>
      <c r="P6050">
        <f t="shared" si="379"/>
        <v>-7.0119578634251791</v>
      </c>
      <c r="Q6050" t="str">
        <f>_xlfn.IFNA(VLOOKUP(B6050&amp;A6050,[1]Countries!$A:$H,6,FALSE),"")</f>
        <v>F</v>
      </c>
      <c r="R6050" t="str">
        <f>_xlfn.IFNA(VLOOKUP(B6050&amp;A6050,[1]Countries!$A:$H,7,FALSE),"")</f>
        <v>Floating</v>
      </c>
      <c r="S6050" t="str">
        <f>_xlfn.IFNA(VLOOKUP(B6050&amp;A6050,[1]Countries!$A:$H,8,FALSE),"")</f>
        <v>Floating</v>
      </c>
    </row>
    <row r="6051" spans="1:19" x14ac:dyDescent="0.25">
      <c r="A6051" t="s">
        <v>250</v>
      </c>
      <c r="B6051">
        <v>2019</v>
      </c>
      <c r="C6051" t="s">
        <v>251</v>
      </c>
      <c r="D6051" s="1">
        <v>7.2773727217667874</v>
      </c>
      <c r="E6051" s="1">
        <v>238298904514.07019</v>
      </c>
      <c r="F6051" s="1">
        <v>364701517787.84418</v>
      </c>
      <c r="G6051" s="1">
        <v>210615660624.14911</v>
      </c>
      <c r="H6051" s="1">
        <v>37.421769765648527</v>
      </c>
      <c r="J6051" s="1">
        <v>54.171562089405043</v>
      </c>
      <c r="K6051" s="3">
        <v>398676099010.02698</v>
      </c>
      <c r="L6051" s="1">
        <v>0.45479741390187428</v>
      </c>
      <c r="M6051" t="str">
        <f t="shared" si="376"/>
        <v/>
      </c>
      <c r="N6051" s="4">
        <f t="shared" si="377"/>
        <v>0.45479741390187428</v>
      </c>
      <c r="O6051">
        <f t="shared" si="378"/>
        <v>0.84598701132080056</v>
      </c>
      <c r="P6051">
        <f t="shared" si="379"/>
        <v>-7.5906577131453297</v>
      </c>
      <c r="Q6051" t="str">
        <f>_xlfn.IFNA(VLOOKUP(B6051&amp;A6051,[1]Countries!$A:$H,6,FALSE),"")</f>
        <v/>
      </c>
      <c r="R6051" t="str">
        <f>_xlfn.IFNA(VLOOKUP(B6051&amp;A6051,[1]Countries!$A:$H,7,FALSE),"")</f>
        <v/>
      </c>
      <c r="S6051" t="str">
        <f>_xlfn.IFNA(VLOOKUP(B6051&amp;A6051,[1]Countries!$A:$H,8,FALSE),"")</f>
        <v/>
      </c>
    </row>
    <row r="6052" spans="1:19" x14ac:dyDescent="0.25">
      <c r="A6052" t="s">
        <v>252</v>
      </c>
      <c r="B6052">
        <v>1970</v>
      </c>
      <c r="C6052" t="s">
        <v>253</v>
      </c>
      <c r="I6052" s="1">
        <v>239999.994635582</v>
      </c>
      <c r="M6052" t="str">
        <f t="shared" si="376"/>
        <v/>
      </c>
      <c r="N6052" s="4" t="str">
        <f t="shared" si="377"/>
        <v/>
      </c>
      <c r="O6052" t="str">
        <f t="shared" si="378"/>
        <v/>
      </c>
      <c r="P6052" t="str">
        <f t="shared" si="379"/>
        <v/>
      </c>
      <c r="Q6052" t="str">
        <f>_xlfn.IFNA(VLOOKUP(B6052&amp;A6052,[1]Countries!$A:$H,6,FALSE),"")</f>
        <v/>
      </c>
      <c r="R6052" t="str">
        <f>_xlfn.IFNA(VLOOKUP(B6052&amp;A6052,[1]Countries!$A:$H,7,FALSE),"")</f>
        <v/>
      </c>
      <c r="S6052" t="str">
        <f>_xlfn.IFNA(VLOOKUP(B6052&amp;A6052,[1]Countries!$A:$H,8,FALSE),"")</f>
        <v/>
      </c>
    </row>
    <row r="6053" spans="1:19" x14ac:dyDescent="0.25">
      <c r="A6053" t="s">
        <v>252</v>
      </c>
      <c r="B6053">
        <v>1971</v>
      </c>
      <c r="C6053" t="s">
        <v>253</v>
      </c>
      <c r="I6053" s="1">
        <v>850000.02384185803</v>
      </c>
      <c r="M6053" t="str">
        <f t="shared" si="376"/>
        <v/>
      </c>
      <c r="N6053" s="4" t="str">
        <f t="shared" si="377"/>
        <v/>
      </c>
      <c r="O6053" t="str">
        <f t="shared" si="378"/>
        <v/>
      </c>
      <c r="P6053" t="str">
        <f t="shared" si="379"/>
        <v/>
      </c>
      <c r="Q6053" t="str">
        <f>_xlfn.IFNA(VLOOKUP(B6053&amp;A6053,[1]Countries!$A:$H,6,FALSE),"")</f>
        <v/>
      </c>
      <c r="R6053" t="str">
        <f>_xlfn.IFNA(VLOOKUP(B6053&amp;A6053,[1]Countries!$A:$H,7,FALSE),"")</f>
        <v/>
      </c>
      <c r="S6053" t="str">
        <f>_xlfn.IFNA(VLOOKUP(B6053&amp;A6053,[1]Countries!$A:$H,8,FALSE),"")</f>
        <v/>
      </c>
    </row>
    <row r="6054" spans="1:19" x14ac:dyDescent="0.25">
      <c r="A6054" t="s">
        <v>252</v>
      </c>
      <c r="B6054">
        <v>1972</v>
      </c>
      <c r="C6054" t="s">
        <v>253</v>
      </c>
      <c r="I6054" s="1">
        <v>639999.98569488502</v>
      </c>
      <c r="M6054" t="str">
        <f t="shared" si="376"/>
        <v/>
      </c>
      <c r="N6054" s="4" t="str">
        <f t="shared" si="377"/>
        <v/>
      </c>
      <c r="O6054" t="str">
        <f t="shared" si="378"/>
        <v/>
      </c>
      <c r="P6054" t="str">
        <f t="shared" si="379"/>
        <v/>
      </c>
      <c r="Q6054" t="str">
        <f>_xlfn.IFNA(VLOOKUP(B6054&amp;A6054,[1]Countries!$A:$H,6,FALSE),"")</f>
        <v/>
      </c>
      <c r="R6054" t="str">
        <f>_xlfn.IFNA(VLOOKUP(B6054&amp;A6054,[1]Countries!$A:$H,7,FALSE),"")</f>
        <v/>
      </c>
      <c r="S6054" t="str">
        <f>_xlfn.IFNA(VLOOKUP(B6054&amp;A6054,[1]Countries!$A:$H,8,FALSE),"")</f>
        <v/>
      </c>
    </row>
    <row r="6055" spans="1:19" x14ac:dyDescent="0.25">
      <c r="A6055" t="s">
        <v>252</v>
      </c>
      <c r="B6055">
        <v>1973</v>
      </c>
      <c r="C6055" t="s">
        <v>253</v>
      </c>
      <c r="I6055" s="1">
        <v>579999.983310699</v>
      </c>
      <c r="M6055" t="str">
        <f t="shared" si="376"/>
        <v/>
      </c>
      <c r="N6055" s="4" t="str">
        <f t="shared" si="377"/>
        <v/>
      </c>
      <c r="O6055" t="str">
        <f t="shared" si="378"/>
        <v/>
      </c>
      <c r="P6055" t="str">
        <f t="shared" si="379"/>
        <v/>
      </c>
      <c r="Q6055" t="str">
        <f>_xlfn.IFNA(VLOOKUP(B6055&amp;A6055,[1]Countries!$A:$H,6,FALSE),"")</f>
        <v/>
      </c>
      <c r="R6055" t="str">
        <f>_xlfn.IFNA(VLOOKUP(B6055&amp;A6055,[1]Countries!$A:$H,7,FALSE),"")</f>
        <v/>
      </c>
      <c r="S6055" t="str">
        <f>_xlfn.IFNA(VLOOKUP(B6055&amp;A6055,[1]Countries!$A:$H,8,FALSE),"")</f>
        <v/>
      </c>
    </row>
    <row r="6056" spans="1:19" x14ac:dyDescent="0.25">
      <c r="A6056" t="s">
        <v>252</v>
      </c>
      <c r="B6056">
        <v>1974</v>
      </c>
      <c r="C6056" t="s">
        <v>253</v>
      </c>
      <c r="I6056" s="1">
        <v>610000.01430511498</v>
      </c>
      <c r="M6056" t="str">
        <f t="shared" si="376"/>
        <v/>
      </c>
      <c r="N6056" s="4" t="str">
        <f t="shared" si="377"/>
        <v/>
      </c>
      <c r="O6056" t="str">
        <f t="shared" si="378"/>
        <v/>
      </c>
      <c r="P6056" t="str">
        <f t="shared" si="379"/>
        <v/>
      </c>
      <c r="Q6056" t="str">
        <f>_xlfn.IFNA(VLOOKUP(B6056&amp;A6056,[1]Countries!$A:$H,6,FALSE),"")</f>
        <v/>
      </c>
      <c r="R6056" t="str">
        <f>_xlfn.IFNA(VLOOKUP(B6056&amp;A6056,[1]Countries!$A:$H,7,FALSE),"")</f>
        <v/>
      </c>
      <c r="S6056" t="str">
        <f>_xlfn.IFNA(VLOOKUP(B6056&amp;A6056,[1]Countries!$A:$H,8,FALSE),"")</f>
        <v/>
      </c>
    </row>
    <row r="6057" spans="1:19" x14ac:dyDescent="0.25">
      <c r="A6057" t="s">
        <v>252</v>
      </c>
      <c r="B6057">
        <v>1975</v>
      </c>
      <c r="C6057" t="s">
        <v>253</v>
      </c>
      <c r="I6057" s="1">
        <v>3250000</v>
      </c>
      <c r="M6057" t="str">
        <f t="shared" si="376"/>
        <v/>
      </c>
      <c r="N6057" s="4" t="str">
        <f t="shared" si="377"/>
        <v/>
      </c>
      <c r="O6057" t="str">
        <f t="shared" si="378"/>
        <v/>
      </c>
      <c r="P6057" t="str">
        <f t="shared" si="379"/>
        <v/>
      </c>
      <c r="Q6057" t="str">
        <f>_xlfn.IFNA(VLOOKUP(B6057&amp;A6057,[1]Countries!$A:$H,6,FALSE),"")</f>
        <v/>
      </c>
      <c r="R6057" t="str">
        <f>_xlfn.IFNA(VLOOKUP(B6057&amp;A6057,[1]Countries!$A:$H,7,FALSE),"")</f>
        <v/>
      </c>
      <c r="S6057" t="str">
        <f>_xlfn.IFNA(VLOOKUP(B6057&amp;A6057,[1]Countries!$A:$H,8,FALSE),"")</f>
        <v/>
      </c>
    </row>
    <row r="6058" spans="1:19" x14ac:dyDescent="0.25">
      <c r="A6058" t="s">
        <v>252</v>
      </c>
      <c r="B6058">
        <v>1976</v>
      </c>
      <c r="C6058" t="s">
        <v>253</v>
      </c>
      <c r="I6058" s="1">
        <v>3009999.9904632601</v>
      </c>
      <c r="M6058" t="str">
        <f t="shared" si="376"/>
        <v/>
      </c>
      <c r="N6058" s="4" t="str">
        <f t="shared" si="377"/>
        <v/>
      </c>
      <c r="O6058" t="str">
        <f t="shared" si="378"/>
        <v/>
      </c>
      <c r="P6058" t="str">
        <f t="shared" si="379"/>
        <v/>
      </c>
      <c r="Q6058" t="str">
        <f>_xlfn.IFNA(VLOOKUP(B6058&amp;A6058,[1]Countries!$A:$H,6,FALSE),"")</f>
        <v/>
      </c>
      <c r="R6058" t="str">
        <f>_xlfn.IFNA(VLOOKUP(B6058&amp;A6058,[1]Countries!$A:$H,7,FALSE),"")</f>
        <v/>
      </c>
      <c r="S6058" t="str">
        <f>_xlfn.IFNA(VLOOKUP(B6058&amp;A6058,[1]Countries!$A:$H,8,FALSE),"")</f>
        <v/>
      </c>
    </row>
    <row r="6059" spans="1:19" x14ac:dyDescent="0.25">
      <c r="A6059" t="s">
        <v>252</v>
      </c>
      <c r="B6059">
        <v>1977</v>
      </c>
      <c r="C6059" t="s">
        <v>253</v>
      </c>
      <c r="I6059" s="1">
        <v>3650000.0953674298</v>
      </c>
      <c r="M6059" t="str">
        <f t="shared" si="376"/>
        <v/>
      </c>
      <c r="N6059" s="4" t="str">
        <f t="shared" si="377"/>
        <v/>
      </c>
      <c r="O6059" t="str">
        <f t="shared" si="378"/>
        <v/>
      </c>
      <c r="P6059" t="str">
        <f t="shared" si="379"/>
        <v/>
      </c>
      <c r="Q6059" t="str">
        <f>_xlfn.IFNA(VLOOKUP(B6059&amp;A6059,[1]Countries!$A:$H,6,FALSE),"")</f>
        <v/>
      </c>
      <c r="R6059" t="str">
        <f>_xlfn.IFNA(VLOOKUP(B6059&amp;A6059,[1]Countries!$A:$H,7,FALSE),"")</f>
        <v/>
      </c>
      <c r="S6059" t="str">
        <f>_xlfn.IFNA(VLOOKUP(B6059&amp;A6059,[1]Countries!$A:$H,8,FALSE),"")</f>
        <v/>
      </c>
    </row>
    <row r="6060" spans="1:19" x14ac:dyDescent="0.25">
      <c r="A6060" t="s">
        <v>252</v>
      </c>
      <c r="B6060">
        <v>1978</v>
      </c>
      <c r="C6060" t="s">
        <v>253</v>
      </c>
      <c r="I6060" s="1">
        <v>8100000.3814697303</v>
      </c>
      <c r="M6060" t="str">
        <f t="shared" si="376"/>
        <v/>
      </c>
      <c r="N6060" s="4" t="str">
        <f t="shared" si="377"/>
        <v/>
      </c>
      <c r="O6060" t="str">
        <f t="shared" si="378"/>
        <v/>
      </c>
      <c r="P6060" t="str">
        <f t="shared" si="379"/>
        <v/>
      </c>
      <c r="Q6060" t="str">
        <f>_xlfn.IFNA(VLOOKUP(B6060&amp;A6060,[1]Countries!$A:$H,6,FALSE),"")</f>
        <v/>
      </c>
      <c r="R6060" t="str">
        <f>_xlfn.IFNA(VLOOKUP(B6060&amp;A6060,[1]Countries!$A:$H,7,FALSE),"")</f>
        <v/>
      </c>
      <c r="S6060" t="str">
        <f>_xlfn.IFNA(VLOOKUP(B6060&amp;A6060,[1]Countries!$A:$H,8,FALSE),"")</f>
        <v/>
      </c>
    </row>
    <row r="6061" spans="1:19" x14ac:dyDescent="0.25">
      <c r="A6061" t="s">
        <v>252</v>
      </c>
      <c r="B6061">
        <v>1979</v>
      </c>
      <c r="C6061" t="s">
        <v>253</v>
      </c>
      <c r="I6061" s="1">
        <v>6280000.2098083496</v>
      </c>
      <c r="M6061" t="str">
        <f t="shared" si="376"/>
        <v/>
      </c>
      <c r="N6061" s="4" t="str">
        <f t="shared" si="377"/>
        <v/>
      </c>
      <c r="O6061" t="str">
        <f t="shared" si="378"/>
        <v/>
      </c>
      <c r="P6061" t="str">
        <f t="shared" si="379"/>
        <v/>
      </c>
      <c r="Q6061" t="str">
        <f>_xlfn.IFNA(VLOOKUP(B6061&amp;A6061,[1]Countries!$A:$H,6,FALSE),"")</f>
        <v/>
      </c>
      <c r="R6061" t="str">
        <f>_xlfn.IFNA(VLOOKUP(B6061&amp;A6061,[1]Countries!$A:$H,7,FALSE),"")</f>
        <v/>
      </c>
      <c r="S6061" t="str">
        <f>_xlfn.IFNA(VLOOKUP(B6061&amp;A6061,[1]Countries!$A:$H,8,FALSE),"")</f>
        <v/>
      </c>
    </row>
    <row r="6062" spans="1:19" x14ac:dyDescent="0.25">
      <c r="A6062" t="s">
        <v>252</v>
      </c>
      <c r="B6062">
        <v>1980</v>
      </c>
      <c r="C6062" t="s">
        <v>253</v>
      </c>
      <c r="E6062" s="1">
        <v>65199999.999999993</v>
      </c>
      <c r="F6062" s="1">
        <v>42463576.158940397</v>
      </c>
      <c r="G6062" s="1">
        <v>87100000</v>
      </c>
      <c r="I6062" s="1">
        <v>20909999.847412098</v>
      </c>
      <c r="M6062">
        <f t="shared" si="376"/>
        <v>49.242201761684761</v>
      </c>
      <c r="N6062" s="4">
        <f t="shared" si="377"/>
        <v>49.242201761684761</v>
      </c>
      <c r="O6062" t="str">
        <f t="shared" si="378"/>
        <v/>
      </c>
      <c r="P6062">
        <f t="shared" si="379"/>
        <v>51.573611977542122</v>
      </c>
      <c r="Q6062" t="str">
        <f>_xlfn.IFNA(VLOOKUP(B6062&amp;A6062,[1]Countries!$A:$H,6,FALSE),"")</f>
        <v/>
      </c>
      <c r="R6062" t="str">
        <f>_xlfn.IFNA(VLOOKUP(B6062&amp;A6062,[1]Countries!$A:$H,7,FALSE),"")</f>
        <v/>
      </c>
      <c r="S6062" t="str">
        <f>_xlfn.IFNA(VLOOKUP(B6062&amp;A6062,[1]Countries!$A:$H,8,FALSE),"")</f>
        <v/>
      </c>
    </row>
    <row r="6063" spans="1:19" x14ac:dyDescent="0.25">
      <c r="A6063" t="s">
        <v>252</v>
      </c>
      <c r="B6063">
        <v>1981</v>
      </c>
      <c r="C6063" t="s">
        <v>253</v>
      </c>
      <c r="E6063" s="1">
        <v>74500000</v>
      </c>
      <c r="F6063" s="1">
        <v>44781456.953642383</v>
      </c>
      <c r="G6063" s="1">
        <v>93600000</v>
      </c>
      <c r="I6063" s="1">
        <v>12670000.076293901</v>
      </c>
      <c r="M6063">
        <f t="shared" si="376"/>
        <v>28.292960832895282</v>
      </c>
      <c r="N6063" s="4">
        <f t="shared" si="377"/>
        <v>28.292960832895282</v>
      </c>
      <c r="O6063" t="str">
        <f t="shared" si="378"/>
        <v/>
      </c>
      <c r="P6063">
        <f t="shared" si="379"/>
        <v>42.651582372079268</v>
      </c>
      <c r="Q6063" t="str">
        <f>_xlfn.IFNA(VLOOKUP(B6063&amp;A6063,[1]Countries!$A:$H,6,FALSE),"")</f>
        <v/>
      </c>
      <c r="R6063" t="str">
        <f>_xlfn.IFNA(VLOOKUP(B6063&amp;A6063,[1]Countries!$A:$H,7,FALSE),"")</f>
        <v/>
      </c>
      <c r="S6063" t="str">
        <f>_xlfn.IFNA(VLOOKUP(B6063&amp;A6063,[1]Countries!$A:$H,8,FALSE),"")</f>
        <v/>
      </c>
    </row>
    <row r="6064" spans="1:19" x14ac:dyDescent="0.25">
      <c r="A6064" t="s">
        <v>252</v>
      </c>
      <c r="B6064">
        <v>1982</v>
      </c>
      <c r="C6064" t="s">
        <v>253</v>
      </c>
      <c r="E6064" s="1">
        <v>76600000</v>
      </c>
      <c r="F6064" s="1">
        <v>47935843.793584377</v>
      </c>
      <c r="G6064" s="1">
        <v>93699999.999999985</v>
      </c>
      <c r="I6064" s="1">
        <v>5260000.2288818406</v>
      </c>
      <c r="M6064">
        <f t="shared" si="376"/>
        <v>10.973000186523945</v>
      </c>
      <c r="N6064" s="4">
        <f t="shared" si="377"/>
        <v>10.973000186523945</v>
      </c>
      <c r="O6064" t="str">
        <f t="shared" si="378"/>
        <v/>
      </c>
      <c r="P6064">
        <f t="shared" si="379"/>
        <v>35.672679662496328</v>
      </c>
      <c r="Q6064" t="str">
        <f>_xlfn.IFNA(VLOOKUP(B6064&amp;A6064,[1]Countries!$A:$H,6,FALSE),"")</f>
        <v/>
      </c>
      <c r="R6064" t="str">
        <f>_xlfn.IFNA(VLOOKUP(B6064&amp;A6064,[1]Countries!$A:$H,7,FALSE),"")</f>
        <v/>
      </c>
      <c r="S6064" t="str">
        <f>_xlfn.IFNA(VLOOKUP(B6064&amp;A6064,[1]Countries!$A:$H,8,FALSE),"")</f>
        <v/>
      </c>
    </row>
    <row r="6065" spans="1:19" x14ac:dyDescent="0.25">
      <c r="A6065" t="s">
        <v>252</v>
      </c>
      <c r="B6065">
        <v>1983</v>
      </c>
      <c r="C6065" t="s">
        <v>253</v>
      </c>
      <c r="E6065" s="1">
        <v>76700000</v>
      </c>
      <c r="F6065" s="1">
        <v>57829787.234042548</v>
      </c>
      <c r="G6065" s="1">
        <v>96500000.000000015</v>
      </c>
      <c r="I6065" s="1">
        <v>9930000.3051757794</v>
      </c>
      <c r="L6065" s="1">
        <v>4.3230316409124354</v>
      </c>
      <c r="M6065">
        <f t="shared" si="376"/>
        <v>17.171082205418017</v>
      </c>
      <c r="N6065" s="4">
        <f t="shared" si="377"/>
        <v>21.494113846330453</v>
      </c>
      <c r="O6065" t="str">
        <f t="shared" si="378"/>
        <v/>
      </c>
      <c r="P6065">
        <f t="shared" si="379"/>
        <v>34.238410596026519</v>
      </c>
      <c r="Q6065" t="str">
        <f>_xlfn.IFNA(VLOOKUP(B6065&amp;A6065,[1]Countries!$A:$H,6,FALSE),"")</f>
        <v/>
      </c>
      <c r="R6065" t="str">
        <f>_xlfn.IFNA(VLOOKUP(B6065&amp;A6065,[1]Countries!$A:$H,7,FALSE),"")</f>
        <v/>
      </c>
      <c r="S6065" t="str">
        <f>_xlfn.IFNA(VLOOKUP(B6065&amp;A6065,[1]Countries!$A:$H,8,FALSE),"")</f>
        <v/>
      </c>
    </row>
    <row r="6066" spans="1:19" x14ac:dyDescent="0.25">
      <c r="A6066" t="s">
        <v>252</v>
      </c>
      <c r="B6066">
        <v>1984</v>
      </c>
      <c r="C6066" t="s">
        <v>253</v>
      </c>
      <c r="E6066" s="1">
        <v>84500000</v>
      </c>
      <c r="F6066" s="1">
        <v>109503546.0992908</v>
      </c>
      <c r="G6066" s="1">
        <v>95200000</v>
      </c>
      <c r="I6066" s="1">
        <v>5170000.07629395</v>
      </c>
      <c r="L6066" s="1">
        <v>2.2830310880829008</v>
      </c>
      <c r="M6066">
        <f t="shared" si="376"/>
        <v>4.721308359828023</v>
      </c>
      <c r="N6066" s="4">
        <f t="shared" si="377"/>
        <v>7.0043394479109242</v>
      </c>
      <c r="O6066" t="str">
        <f t="shared" si="378"/>
        <v/>
      </c>
      <c r="P6066">
        <f t="shared" si="379"/>
        <v>9.7713730569948165</v>
      </c>
      <c r="Q6066" t="str">
        <f>_xlfn.IFNA(VLOOKUP(B6066&amp;A6066,[1]Countries!$A:$H,6,FALSE),"")</f>
        <v/>
      </c>
      <c r="R6066" t="str">
        <f>_xlfn.IFNA(VLOOKUP(B6066&amp;A6066,[1]Countries!$A:$H,7,FALSE),"")</f>
        <v/>
      </c>
      <c r="S6066" t="str">
        <f>_xlfn.IFNA(VLOOKUP(B6066&amp;A6066,[1]Countries!$A:$H,8,FALSE),"")</f>
        <v/>
      </c>
    </row>
    <row r="6067" spans="1:19" x14ac:dyDescent="0.25">
      <c r="A6067" t="s">
        <v>252</v>
      </c>
      <c r="B6067">
        <v>1985</v>
      </c>
      <c r="C6067" t="s">
        <v>253</v>
      </c>
      <c r="E6067" s="1">
        <v>91099999.999999985</v>
      </c>
      <c r="F6067" s="1">
        <v>127154929.5774648</v>
      </c>
      <c r="G6067" s="1">
        <v>85000000</v>
      </c>
      <c r="I6067" s="1">
        <v>8510000.2288818397</v>
      </c>
      <c r="L6067" s="1">
        <v>1.376273814798405</v>
      </c>
      <c r="M6067">
        <f t="shared" si="376"/>
        <v>6.6926231308220032</v>
      </c>
      <c r="N6067" s="4">
        <f t="shared" si="377"/>
        <v>8.0688969456204092</v>
      </c>
      <c r="O6067" t="str">
        <f t="shared" si="378"/>
        <v/>
      </c>
      <c r="P6067">
        <f t="shared" si="379"/>
        <v>-4.7972972972972849</v>
      </c>
      <c r="Q6067" t="str">
        <f>_xlfn.IFNA(VLOOKUP(B6067&amp;A6067,[1]Countries!$A:$H,6,FALSE),"")</f>
        <v/>
      </c>
      <c r="R6067" t="str">
        <f>_xlfn.IFNA(VLOOKUP(B6067&amp;A6067,[1]Countries!$A:$H,7,FALSE),"")</f>
        <v/>
      </c>
      <c r="S6067" t="str">
        <f>_xlfn.IFNA(VLOOKUP(B6067&amp;A6067,[1]Countries!$A:$H,8,FALSE),"")</f>
        <v/>
      </c>
    </row>
    <row r="6068" spans="1:19" x14ac:dyDescent="0.25">
      <c r="A6068" t="s">
        <v>252</v>
      </c>
      <c r="B6068">
        <v>1986</v>
      </c>
      <c r="C6068" t="s">
        <v>253</v>
      </c>
      <c r="E6068" s="1">
        <v>96600000.000000015</v>
      </c>
      <c r="F6068" s="1">
        <v>141902097.90209791</v>
      </c>
      <c r="G6068" s="1">
        <v>86200000</v>
      </c>
      <c r="I6068" s="1">
        <v>15220000.267028799</v>
      </c>
      <c r="L6068" s="1">
        <v>0.70471121624285438</v>
      </c>
      <c r="M6068">
        <f t="shared" si="376"/>
        <v>10.725704899394433</v>
      </c>
      <c r="N6068" s="4">
        <f t="shared" si="377"/>
        <v>11.430416115637287</v>
      </c>
      <c r="O6068" t="str">
        <f t="shared" si="378"/>
        <v/>
      </c>
      <c r="P6068">
        <f t="shared" si="379"/>
        <v>-7.3289966489256955</v>
      </c>
      <c r="Q6068" t="str">
        <f>_xlfn.IFNA(VLOOKUP(B6068&amp;A6068,[1]Countries!$A:$H,6,FALSE),"")</f>
        <v/>
      </c>
      <c r="R6068" t="str">
        <f>_xlfn.IFNA(VLOOKUP(B6068&amp;A6068,[1]Countries!$A:$H,7,FALSE),"")</f>
        <v/>
      </c>
      <c r="S6068" t="str">
        <f>_xlfn.IFNA(VLOOKUP(B6068&amp;A6068,[1]Countries!$A:$H,8,FALSE),"")</f>
        <v/>
      </c>
    </row>
    <row r="6069" spans="1:19" x14ac:dyDescent="0.25">
      <c r="A6069" t="s">
        <v>252</v>
      </c>
      <c r="B6069">
        <v>1987</v>
      </c>
      <c r="C6069" t="s">
        <v>253</v>
      </c>
      <c r="E6069" s="1">
        <v>111200000</v>
      </c>
      <c r="F6069" s="1">
        <v>141268980.4772234</v>
      </c>
      <c r="G6069" s="1">
        <v>94899999.999999985</v>
      </c>
      <c r="I6069" s="1">
        <v>15289999.961852999</v>
      </c>
      <c r="L6069" s="1">
        <v>0.70786948176583486</v>
      </c>
      <c r="M6069">
        <f t="shared" si="376"/>
        <v>10.823324349196522</v>
      </c>
      <c r="N6069" s="4">
        <f t="shared" si="377"/>
        <v>11.531193830962357</v>
      </c>
      <c r="O6069" t="str">
        <f t="shared" si="378"/>
        <v/>
      </c>
      <c r="P6069">
        <f t="shared" si="379"/>
        <v>-11.538272552783123</v>
      </c>
      <c r="Q6069" t="str">
        <f>_xlfn.IFNA(VLOOKUP(B6069&amp;A6069,[1]Countries!$A:$H,6,FALSE),"")</f>
        <v/>
      </c>
      <c r="R6069" t="str">
        <f>_xlfn.IFNA(VLOOKUP(B6069&amp;A6069,[1]Countries!$A:$H,7,FALSE),"")</f>
        <v/>
      </c>
      <c r="S6069" t="str">
        <f>_xlfn.IFNA(VLOOKUP(B6069&amp;A6069,[1]Countries!$A:$H,8,FALSE),"")</f>
        <v/>
      </c>
    </row>
    <row r="6070" spans="1:19" x14ac:dyDescent="0.25">
      <c r="A6070" t="s">
        <v>252</v>
      </c>
      <c r="B6070">
        <v>1988</v>
      </c>
      <c r="C6070" t="s">
        <v>253</v>
      </c>
      <c r="E6070" s="1">
        <v>127900000</v>
      </c>
      <c r="F6070" s="1">
        <v>168610478.35990891</v>
      </c>
      <c r="G6070" s="1">
        <v>115800000</v>
      </c>
      <c r="I6070" s="1">
        <v>25350000.3814697</v>
      </c>
      <c r="L6070" s="1">
        <v>0.71169956913266674</v>
      </c>
      <c r="M6070">
        <f t="shared" si="376"/>
        <v>15.034653022784649</v>
      </c>
      <c r="N6070" s="4">
        <f t="shared" si="377"/>
        <v>15.746352591917317</v>
      </c>
      <c r="O6070" t="str">
        <f t="shared" si="378"/>
        <v/>
      </c>
      <c r="P6070">
        <f t="shared" si="379"/>
        <v>-7.1763037017022411</v>
      </c>
      <c r="Q6070" t="str">
        <f>_xlfn.IFNA(VLOOKUP(B6070&amp;A6070,[1]Countries!$A:$H,6,FALSE),"")</f>
        <v/>
      </c>
      <c r="R6070" t="str">
        <f>_xlfn.IFNA(VLOOKUP(B6070&amp;A6070,[1]Countries!$A:$H,7,FALSE),"")</f>
        <v/>
      </c>
      <c r="S6070" t="str">
        <f>_xlfn.IFNA(VLOOKUP(B6070&amp;A6070,[1]Countries!$A:$H,8,FALSE),"")</f>
        <v/>
      </c>
    </row>
    <row r="6071" spans="1:19" x14ac:dyDescent="0.25">
      <c r="A6071" t="s">
        <v>252</v>
      </c>
      <c r="B6071">
        <v>1989</v>
      </c>
      <c r="C6071" t="s">
        <v>253</v>
      </c>
      <c r="E6071" s="1">
        <v>150100000</v>
      </c>
      <c r="F6071" s="1">
        <v>189535398.2300885</v>
      </c>
      <c r="G6071" s="1">
        <v>140200000</v>
      </c>
      <c r="I6071" s="1">
        <v>27079999.923706099</v>
      </c>
      <c r="L6071" s="1">
        <v>0.7386482889599626</v>
      </c>
      <c r="M6071">
        <f t="shared" si="376"/>
        <v>14.287568536845052</v>
      </c>
      <c r="N6071" s="4">
        <f t="shared" si="377"/>
        <v>15.026216825805015</v>
      </c>
      <c r="O6071" t="str">
        <f t="shared" si="378"/>
        <v/>
      </c>
      <c r="P6071">
        <f t="shared" si="379"/>
        <v>-5.2232987043305705</v>
      </c>
      <c r="Q6071" t="str">
        <f>_xlfn.IFNA(VLOOKUP(B6071&amp;A6071,[1]Countries!$A:$H,6,FALSE),"")</f>
        <v/>
      </c>
      <c r="R6071" t="str">
        <f>_xlfn.IFNA(VLOOKUP(B6071&amp;A6071,[1]Countries!$A:$H,7,FALSE),"")</f>
        <v/>
      </c>
      <c r="S6071" t="str">
        <f>_xlfn.IFNA(VLOOKUP(B6071&amp;A6071,[1]Countries!$A:$H,8,FALSE),"")</f>
        <v/>
      </c>
    </row>
    <row r="6072" spans="1:19" x14ac:dyDescent="0.25">
      <c r="A6072" t="s">
        <v>252</v>
      </c>
      <c r="B6072">
        <v>1990</v>
      </c>
      <c r="C6072" t="s">
        <v>253</v>
      </c>
      <c r="E6072" s="1">
        <v>183800000</v>
      </c>
      <c r="F6072" s="1">
        <v>215089005.23560211</v>
      </c>
      <c r="G6072" s="1">
        <v>177720795.81151831</v>
      </c>
      <c r="I6072" s="1">
        <v>15649999.6185303</v>
      </c>
      <c r="L6072" s="1">
        <v>0.79037050087142802</v>
      </c>
      <c r="M6072">
        <f t="shared" si="376"/>
        <v>7.2760574634615809</v>
      </c>
      <c r="N6072" s="4">
        <f t="shared" si="377"/>
        <v>8.066427964333009</v>
      </c>
      <c r="O6072" t="str">
        <f t="shared" si="378"/>
        <v/>
      </c>
      <c r="P6072">
        <f t="shared" si="379"/>
        <v>-2.8263667786378521</v>
      </c>
      <c r="Q6072" t="str">
        <f>_xlfn.IFNA(VLOOKUP(B6072&amp;A6072,[1]Countries!$A:$H,6,FALSE),"")</f>
        <v/>
      </c>
      <c r="R6072" t="str">
        <f>_xlfn.IFNA(VLOOKUP(B6072&amp;A6072,[1]Countries!$A:$H,7,FALSE),"")</f>
        <v/>
      </c>
      <c r="S6072" t="str">
        <f>_xlfn.IFNA(VLOOKUP(B6072&amp;A6072,[1]Countries!$A:$H,8,FALSE),"")</f>
        <v/>
      </c>
    </row>
    <row r="6073" spans="1:19" x14ac:dyDescent="0.25">
      <c r="A6073" t="s">
        <v>252</v>
      </c>
      <c r="B6073">
        <v>1991</v>
      </c>
      <c r="C6073" t="s">
        <v>253</v>
      </c>
      <c r="E6073" s="1">
        <v>188069668.29268289</v>
      </c>
      <c r="F6073" s="1">
        <v>244468292.68292689</v>
      </c>
      <c r="G6073" s="1">
        <v>202570224.39024389</v>
      </c>
      <c r="I6073" s="1">
        <v>27020000.457763702</v>
      </c>
      <c r="L6073" s="1">
        <v>0.73629178338255241</v>
      </c>
      <c r="M6073">
        <f t="shared" si="376"/>
        <v>11.052558252537228</v>
      </c>
      <c r="N6073" s="4">
        <f t="shared" si="377"/>
        <v>11.788850035919781</v>
      </c>
      <c r="O6073" t="str">
        <f t="shared" si="378"/>
        <v/>
      </c>
      <c r="P6073">
        <f t="shared" si="379"/>
        <v>5.9314669965679716</v>
      </c>
      <c r="Q6073" t="str">
        <f>_xlfn.IFNA(VLOOKUP(B6073&amp;A6073,[1]Countries!$A:$H,6,FALSE),"")</f>
        <v/>
      </c>
      <c r="R6073" t="str">
        <f>_xlfn.IFNA(VLOOKUP(B6073&amp;A6073,[1]Countries!$A:$H,7,FALSE),"")</f>
        <v/>
      </c>
      <c r="S6073" t="str">
        <f>_xlfn.IFNA(VLOOKUP(B6073&amp;A6073,[1]Countries!$A:$H,8,FALSE),"")</f>
        <v/>
      </c>
    </row>
    <row r="6074" spans="1:19" x14ac:dyDescent="0.25">
      <c r="A6074" t="s">
        <v>252</v>
      </c>
      <c r="B6074">
        <v>1992</v>
      </c>
      <c r="C6074" t="s">
        <v>253</v>
      </c>
      <c r="E6074" s="1">
        <v>222261371.80700091</v>
      </c>
      <c r="F6074" s="1">
        <v>284853358.56196779</v>
      </c>
      <c r="G6074" s="1">
        <v>237300000</v>
      </c>
      <c r="I6074" s="1">
        <v>30950000.762939502</v>
      </c>
      <c r="L6074" s="1">
        <v>0.56169252561293959</v>
      </c>
      <c r="M6074">
        <f t="shared" si="376"/>
        <v>10.86523989718259</v>
      </c>
      <c r="N6074" s="4">
        <f t="shared" si="377"/>
        <v>11.426932422795529</v>
      </c>
      <c r="O6074" t="str">
        <f t="shared" si="378"/>
        <v/>
      </c>
      <c r="P6074">
        <f t="shared" si="379"/>
        <v>5.2794280779833427</v>
      </c>
      <c r="Q6074" t="str">
        <f>_xlfn.IFNA(VLOOKUP(B6074&amp;A6074,[1]Countries!$A:$H,6,FALSE),"")</f>
        <v/>
      </c>
      <c r="R6074" t="str">
        <f>_xlfn.IFNA(VLOOKUP(B6074&amp;A6074,[1]Countries!$A:$H,7,FALSE),"")</f>
        <v/>
      </c>
      <c r="S6074" t="str">
        <f>_xlfn.IFNA(VLOOKUP(B6074&amp;A6074,[1]Countries!$A:$H,8,FALSE),"")</f>
        <v/>
      </c>
    </row>
    <row r="6075" spans="1:19" x14ac:dyDescent="0.25">
      <c r="A6075" t="s">
        <v>252</v>
      </c>
      <c r="B6075">
        <v>1993</v>
      </c>
      <c r="C6075" t="s">
        <v>253</v>
      </c>
      <c r="E6075" s="1">
        <v>216373321.16788319</v>
      </c>
      <c r="F6075" s="1">
        <v>322326642.33576638</v>
      </c>
      <c r="G6075" s="1">
        <v>256976040.14598531</v>
      </c>
      <c r="I6075" s="1">
        <v>26540000.915527299</v>
      </c>
      <c r="L6075" s="1">
        <v>0.40331756090016141</v>
      </c>
      <c r="M6075">
        <f t="shared" si="376"/>
        <v>8.2338837159730289</v>
      </c>
      <c r="N6075" s="4">
        <f t="shared" si="377"/>
        <v>8.6372012768731903</v>
      </c>
      <c r="O6075" t="str">
        <f t="shared" si="378"/>
        <v/>
      </c>
      <c r="P6075">
        <f t="shared" si="379"/>
        <v>12.596761683698002</v>
      </c>
      <c r="Q6075" t="str">
        <f>_xlfn.IFNA(VLOOKUP(B6075&amp;A6075,[1]Countries!$A:$H,6,FALSE),"")</f>
        <v/>
      </c>
      <c r="R6075" t="str">
        <f>_xlfn.IFNA(VLOOKUP(B6075&amp;A6075,[1]Countries!$A:$H,7,FALSE),"")</f>
        <v/>
      </c>
      <c r="S6075" t="str">
        <f>_xlfn.IFNA(VLOOKUP(B6075&amp;A6075,[1]Countries!$A:$H,8,FALSE),"")</f>
        <v/>
      </c>
    </row>
    <row r="6076" spans="1:19" x14ac:dyDescent="0.25">
      <c r="A6076" t="s">
        <v>252</v>
      </c>
      <c r="B6076">
        <v>1994</v>
      </c>
      <c r="C6076" t="s">
        <v>253</v>
      </c>
      <c r="E6076" s="1">
        <v>276649827.43744612</v>
      </c>
      <c r="F6076" s="1">
        <v>355884383.08886969</v>
      </c>
      <c r="G6076" s="1">
        <v>281896971.52717859</v>
      </c>
      <c r="I6076" s="1">
        <v>27489999.771118201</v>
      </c>
      <c r="L6076" s="1">
        <v>0.61075504919169887</v>
      </c>
      <c r="M6076">
        <f t="shared" si="376"/>
        <v>7.7244186812922155</v>
      </c>
      <c r="N6076" s="4">
        <f t="shared" si="377"/>
        <v>8.3351737304839144</v>
      </c>
      <c r="O6076" t="str">
        <f t="shared" si="378"/>
        <v/>
      </c>
      <c r="P6076">
        <f t="shared" si="379"/>
        <v>1.4743957136276411</v>
      </c>
      <c r="Q6076" t="str">
        <f>_xlfn.IFNA(VLOOKUP(B6076&amp;A6076,[1]Countries!$A:$H,6,FALSE),"")</f>
        <v/>
      </c>
      <c r="R6076" t="str">
        <f>_xlfn.IFNA(VLOOKUP(B6076&amp;A6076,[1]Countries!$A:$H,7,FALSE),"")</f>
        <v/>
      </c>
      <c r="S6076" t="str">
        <f>_xlfn.IFNA(VLOOKUP(B6076&amp;A6076,[1]Countries!$A:$H,8,FALSE),"")</f>
        <v/>
      </c>
    </row>
    <row r="6077" spans="1:19" x14ac:dyDescent="0.25">
      <c r="A6077" t="s">
        <v>252</v>
      </c>
      <c r="B6077">
        <v>1995</v>
      </c>
      <c r="C6077" t="s">
        <v>253</v>
      </c>
      <c r="D6077" s="1">
        <v>11.46382104299312</v>
      </c>
      <c r="F6077" s="1">
        <v>398988954.97026342</v>
      </c>
      <c r="H6077" s="1">
        <v>13.528572645386591</v>
      </c>
      <c r="I6077" s="1">
        <v>52490001.678466797</v>
      </c>
      <c r="K6077" s="3">
        <v>1168947333.3624001</v>
      </c>
      <c r="L6077" s="1">
        <v>0.59294348641212913</v>
      </c>
      <c r="M6077">
        <f t="shared" si="376"/>
        <v>13.155753066492496</v>
      </c>
      <c r="N6077" s="4">
        <f t="shared" si="377"/>
        <v>13.748696552904624</v>
      </c>
      <c r="O6077" t="str">
        <f t="shared" si="378"/>
        <v/>
      </c>
      <c r="P6077" t="str">
        <f t="shared" si="379"/>
        <v/>
      </c>
      <c r="Q6077" t="str">
        <f>_xlfn.IFNA(VLOOKUP(B6077&amp;A6077,[1]Countries!$A:$H,6,FALSE),"")</f>
        <v/>
      </c>
      <c r="R6077" t="str">
        <f>_xlfn.IFNA(VLOOKUP(B6077&amp;A6077,[1]Countries!$A:$H,7,FALSE),"")</f>
        <v/>
      </c>
      <c r="S6077" t="str">
        <f>_xlfn.IFNA(VLOOKUP(B6077&amp;A6077,[1]Countries!$A:$H,8,FALSE),"")</f>
        <v/>
      </c>
    </row>
    <row r="6078" spans="1:19" x14ac:dyDescent="0.25">
      <c r="A6078" t="s">
        <v>252</v>
      </c>
      <c r="B6078">
        <v>1996</v>
      </c>
      <c r="C6078" t="s">
        <v>253</v>
      </c>
      <c r="D6078" s="1">
        <v>10.736742124127529</v>
      </c>
      <c r="F6078" s="1">
        <v>450382327.95242143</v>
      </c>
      <c r="H6078" s="1">
        <v>12.809837766459159</v>
      </c>
      <c r="I6078" s="1">
        <v>26489999.771118201</v>
      </c>
      <c r="K6078" s="3">
        <v>1260810777.057446</v>
      </c>
      <c r="L6078" s="1">
        <v>0.60121277899830217</v>
      </c>
      <c r="M6078">
        <f t="shared" si="376"/>
        <v>5.8816694455020038</v>
      </c>
      <c r="N6078" s="4">
        <f t="shared" si="377"/>
        <v>6.4828822245003064</v>
      </c>
      <c r="O6078" t="str">
        <f t="shared" si="378"/>
        <v/>
      </c>
      <c r="P6078" t="str">
        <f t="shared" si="379"/>
        <v/>
      </c>
      <c r="Q6078" t="str">
        <f>_xlfn.IFNA(VLOOKUP(B6078&amp;A6078,[1]Countries!$A:$H,6,FALSE),"")</f>
        <v/>
      </c>
      <c r="R6078" t="str">
        <f>_xlfn.IFNA(VLOOKUP(B6078&amp;A6078,[1]Countries!$A:$H,7,FALSE),"")</f>
        <v/>
      </c>
      <c r="S6078" t="str">
        <f>_xlfn.IFNA(VLOOKUP(B6078&amp;A6078,[1]Countries!$A:$H,8,FALSE),"")</f>
        <v/>
      </c>
    </row>
    <row r="6079" spans="1:19" x14ac:dyDescent="0.25">
      <c r="A6079" t="s">
        <v>252</v>
      </c>
      <c r="B6079">
        <v>1997</v>
      </c>
      <c r="C6079" t="s">
        <v>253</v>
      </c>
      <c r="D6079" s="1">
        <v>9.851297398883057</v>
      </c>
      <c r="F6079" s="1">
        <v>508223602.3789295</v>
      </c>
      <c r="H6079" s="1">
        <v>13.95082155818262</v>
      </c>
      <c r="I6079" s="1">
        <v>23479999.542236298</v>
      </c>
      <c r="K6079" s="3">
        <v>1366692920.0913589</v>
      </c>
      <c r="L6079" s="1">
        <v>0.48247984716218312</v>
      </c>
      <c r="M6079">
        <f t="shared" si="376"/>
        <v>4.6200135988036433</v>
      </c>
      <c r="N6079" s="4">
        <f t="shared" si="377"/>
        <v>5.102493445965826</v>
      </c>
      <c r="O6079" t="str">
        <f t="shared" si="378"/>
        <v/>
      </c>
      <c r="P6079" t="str">
        <f t="shared" si="379"/>
        <v/>
      </c>
      <c r="Q6079" t="str">
        <f>_xlfn.IFNA(VLOOKUP(B6079&amp;A6079,[1]Countries!$A:$H,6,FALSE),"")</f>
        <v/>
      </c>
      <c r="R6079" t="str">
        <f>_xlfn.IFNA(VLOOKUP(B6079&amp;A6079,[1]Countries!$A:$H,7,FALSE),"")</f>
        <v/>
      </c>
      <c r="S6079" t="str">
        <f>_xlfn.IFNA(VLOOKUP(B6079&amp;A6079,[1]Countries!$A:$H,8,FALSE),"")</f>
        <v/>
      </c>
    </row>
    <row r="6080" spans="1:19" x14ac:dyDescent="0.25">
      <c r="A6080" t="s">
        <v>252</v>
      </c>
      <c r="B6080">
        <v>1998</v>
      </c>
      <c r="C6080" t="s">
        <v>253</v>
      </c>
      <c r="D6080" s="1">
        <v>9.5481743669346546</v>
      </c>
      <c r="F6080" s="1">
        <v>540096397.6210705</v>
      </c>
      <c r="H6080" s="1">
        <v>14.88438783057482</v>
      </c>
      <c r="I6080" s="1">
        <v>24829999.923706099</v>
      </c>
      <c r="K6080" s="3">
        <v>1469122222.372611</v>
      </c>
      <c r="L6080" s="1">
        <v>0.4536227256451561</v>
      </c>
      <c r="M6080">
        <f t="shared" si="376"/>
        <v>4.5973274461879914</v>
      </c>
      <c r="N6080" s="4">
        <f t="shared" si="377"/>
        <v>5.0509501718331471</v>
      </c>
      <c r="O6080" t="str">
        <f t="shared" si="378"/>
        <v/>
      </c>
      <c r="P6080" t="str">
        <f t="shared" si="379"/>
        <v/>
      </c>
      <c r="Q6080" t="str">
        <f>_xlfn.IFNA(VLOOKUP(B6080&amp;A6080,[1]Countries!$A:$H,6,FALSE),"")</f>
        <v/>
      </c>
      <c r="R6080" t="str">
        <f>_xlfn.IFNA(VLOOKUP(B6080&amp;A6080,[1]Countries!$A:$H,7,FALSE),"")</f>
        <v/>
      </c>
      <c r="S6080" t="str">
        <f>_xlfn.IFNA(VLOOKUP(B6080&amp;A6080,[1]Countries!$A:$H,8,FALSE),"")</f>
        <v/>
      </c>
    </row>
    <row r="6081" spans="1:19" x14ac:dyDescent="0.25">
      <c r="A6081" t="s">
        <v>252</v>
      </c>
      <c r="B6081">
        <v>1999</v>
      </c>
      <c r="C6081" t="s">
        <v>253</v>
      </c>
      <c r="D6081" s="1">
        <v>9.1952320400641838</v>
      </c>
      <c r="F6081" s="1">
        <v>589239753.61087513</v>
      </c>
      <c r="H6081" s="1">
        <v>15.56535292751331</v>
      </c>
      <c r="I6081" s="1">
        <v>30420000.076293901</v>
      </c>
      <c r="K6081" s="3">
        <v>1559850154.518393</v>
      </c>
      <c r="L6081" s="1">
        <v>0.37282869265653268</v>
      </c>
      <c r="M6081">
        <f t="shared" si="376"/>
        <v>5.1625844810842141</v>
      </c>
      <c r="N6081" s="4">
        <f t="shared" si="377"/>
        <v>5.5354131737407464</v>
      </c>
      <c r="O6081" t="str">
        <f t="shared" si="378"/>
        <v/>
      </c>
      <c r="P6081" t="str">
        <f t="shared" si="379"/>
        <v/>
      </c>
      <c r="Q6081" t="str">
        <f>_xlfn.IFNA(VLOOKUP(B6081&amp;A6081,[1]Countries!$A:$H,6,FALSE),"")</f>
        <v>SP</v>
      </c>
      <c r="R6081" t="str">
        <f>_xlfn.IFNA(VLOOKUP(B6081&amp;A6081,[1]Countries!$A:$H,7,FALSE),"")</f>
        <v>Soft Peg</v>
      </c>
      <c r="S6081" t="str">
        <f>_xlfn.IFNA(VLOOKUP(B6081&amp;A6081,[1]Countries!$A:$H,8,FALSE),"")</f>
        <v>Pegged</v>
      </c>
    </row>
    <row r="6082" spans="1:19" x14ac:dyDescent="0.25">
      <c r="A6082" t="s">
        <v>252</v>
      </c>
      <c r="B6082">
        <v>2000</v>
      </c>
      <c r="C6082" t="s">
        <v>253</v>
      </c>
      <c r="D6082" s="1">
        <v>8.7609530948316401</v>
      </c>
      <c r="F6082" s="1">
        <v>624337145.28462195</v>
      </c>
      <c r="H6082" s="1">
        <v>15.03656241327251</v>
      </c>
      <c r="I6082" s="1">
        <v>18139999.3896484</v>
      </c>
      <c r="K6082" s="3">
        <v>1619839033.8610301</v>
      </c>
      <c r="L6082" s="1">
        <v>0.35186996106062229</v>
      </c>
      <c r="M6082">
        <f t="shared" si="376"/>
        <v>2.9054813615772872</v>
      </c>
      <c r="N6082" s="4">
        <f t="shared" si="377"/>
        <v>3.2573513226379096</v>
      </c>
      <c r="O6082" t="str">
        <f t="shared" si="378"/>
        <v/>
      </c>
      <c r="P6082" t="str">
        <f t="shared" si="379"/>
        <v/>
      </c>
      <c r="Q6082" t="str">
        <f>_xlfn.IFNA(VLOOKUP(B6082&amp;A6082,[1]Countries!$A:$H,6,FALSE),"")</f>
        <v>SP</v>
      </c>
      <c r="R6082" t="str">
        <f>_xlfn.IFNA(VLOOKUP(B6082&amp;A6082,[1]Countries!$A:$H,7,FALSE),"")</f>
        <v>Soft Peg</v>
      </c>
      <c r="S6082" t="str">
        <f>_xlfn.IFNA(VLOOKUP(B6082&amp;A6082,[1]Countries!$A:$H,8,FALSE),"")</f>
        <v>Pegged</v>
      </c>
    </row>
    <row r="6083" spans="1:19" x14ac:dyDescent="0.25">
      <c r="A6083" t="s">
        <v>252</v>
      </c>
      <c r="B6083">
        <v>2001</v>
      </c>
      <c r="C6083" t="s">
        <v>253</v>
      </c>
      <c r="D6083" s="1">
        <v>6.4194526335555366</v>
      </c>
      <c r="F6083" s="1">
        <v>870179738.56209147</v>
      </c>
      <c r="H6083" s="1">
        <v>12.29945638907145</v>
      </c>
      <c r="I6083" s="1">
        <v>22299999.237060498</v>
      </c>
      <c r="K6083" s="3">
        <v>1555958505.2405469</v>
      </c>
      <c r="L6083" s="1">
        <v>0.2095105952492724</v>
      </c>
      <c r="M6083">
        <f t="shared" ref="M6083:M6146" si="380">IF(I6083="","",IFERROR(I6083/F6083*100,""))</f>
        <v>2.5626888617183412</v>
      </c>
      <c r="N6083" s="4">
        <f t="shared" ref="N6083:N6146" si="381">IF(AND(L6083="",M6083=""),"",IFERROR(L6083+IF(M6083="",0,M6083),""))</f>
        <v>2.7721994569676136</v>
      </c>
      <c r="O6083" t="str">
        <f t="shared" ref="O6083:O6146" si="382">IFERROR((100-J6083)/J6083,"")</f>
        <v/>
      </c>
      <c r="P6083" t="str">
        <f t="shared" ref="P6083:P6146" si="383">IFERROR(IF(AND(E6083="",G6083=""),"",(G6083-E6083)/F6083*100),"")</f>
        <v/>
      </c>
      <c r="Q6083" t="str">
        <f>_xlfn.IFNA(VLOOKUP(B6083&amp;A6083,[1]Countries!$A:$H,6,FALSE),"")</f>
        <v>SP</v>
      </c>
      <c r="R6083" t="str">
        <f>_xlfn.IFNA(VLOOKUP(B6083&amp;A6083,[1]Countries!$A:$H,7,FALSE),"")</f>
        <v>Soft Peg</v>
      </c>
      <c r="S6083" t="str">
        <f>_xlfn.IFNA(VLOOKUP(B6083&amp;A6083,[1]Countries!$A:$H,8,FALSE),"")</f>
        <v>Pegged</v>
      </c>
    </row>
    <row r="6084" spans="1:19" x14ac:dyDescent="0.25">
      <c r="A6084" t="s">
        <v>252</v>
      </c>
      <c r="B6084">
        <v>2002</v>
      </c>
      <c r="C6084" t="s">
        <v>253</v>
      </c>
      <c r="D6084" s="1">
        <v>6.2242649364222276</v>
      </c>
      <c r="F6084" s="1">
        <v>897031250</v>
      </c>
      <c r="H6084" s="1">
        <v>12.619269291064279</v>
      </c>
      <c r="I6084" s="1">
        <v>21530000.6866455</v>
      </c>
      <c r="K6084" s="3">
        <v>1669051580.27634</v>
      </c>
      <c r="L6084" s="1">
        <v>0.2243168362306219</v>
      </c>
      <c r="M6084">
        <f t="shared" si="380"/>
        <v>2.4001394250919907</v>
      </c>
      <c r="N6084" s="4">
        <f t="shared" si="381"/>
        <v>2.6244562613226128</v>
      </c>
      <c r="O6084" t="str">
        <f t="shared" si="382"/>
        <v/>
      </c>
      <c r="P6084" t="str">
        <f t="shared" si="383"/>
        <v/>
      </c>
      <c r="Q6084" t="str">
        <f>_xlfn.IFNA(VLOOKUP(B6084&amp;A6084,[1]Countries!$A:$H,6,FALSE),"")</f>
        <v>SP</v>
      </c>
      <c r="R6084" t="str">
        <f>_xlfn.IFNA(VLOOKUP(B6084&amp;A6084,[1]Countries!$A:$H,7,FALSE),"")</f>
        <v>Soft Peg</v>
      </c>
      <c r="S6084" t="str">
        <f>_xlfn.IFNA(VLOOKUP(B6084&amp;A6084,[1]Countries!$A:$H,8,FALSE),"")</f>
        <v>Pegged</v>
      </c>
    </row>
    <row r="6085" spans="1:19" x14ac:dyDescent="0.25">
      <c r="A6085" t="s">
        <v>252</v>
      </c>
      <c r="B6085">
        <v>2003</v>
      </c>
      <c r="C6085" t="s">
        <v>253</v>
      </c>
      <c r="D6085" s="1">
        <v>5.3111929885385178</v>
      </c>
      <c r="F6085" s="1">
        <v>1052121054.6875</v>
      </c>
      <c r="H6085" s="1">
        <v>12.3754592610708</v>
      </c>
      <c r="I6085" s="1">
        <v>17000000</v>
      </c>
      <c r="J6085" s="1">
        <v>73.085375639440244</v>
      </c>
      <c r="K6085" s="3">
        <v>1898547004.0940101</v>
      </c>
      <c r="L6085" s="1">
        <v>0.19125100776522899</v>
      </c>
      <c r="M6085">
        <f t="shared" si="380"/>
        <v>1.6157836519153514</v>
      </c>
      <c r="N6085" s="4">
        <f t="shared" si="381"/>
        <v>1.8070346596805804</v>
      </c>
      <c r="O6085">
        <f t="shared" si="382"/>
        <v>0.36826279026518927</v>
      </c>
      <c r="P6085" t="str">
        <f t="shared" si="383"/>
        <v/>
      </c>
      <c r="Q6085" t="str">
        <f>_xlfn.IFNA(VLOOKUP(B6085&amp;A6085,[1]Countries!$A:$H,6,FALSE),"")</f>
        <v>SP</v>
      </c>
      <c r="R6085" t="str">
        <f>_xlfn.IFNA(VLOOKUP(B6085&amp;A6085,[1]Countries!$A:$H,7,FALSE),"")</f>
        <v>Soft Peg</v>
      </c>
      <c r="S6085" t="str">
        <f>_xlfn.IFNA(VLOOKUP(B6085&amp;A6085,[1]Countries!$A:$H,8,FALSE),"")</f>
        <v>Pegged</v>
      </c>
    </row>
    <row r="6086" spans="1:19" x14ac:dyDescent="0.25">
      <c r="A6086" t="s">
        <v>252</v>
      </c>
      <c r="B6086">
        <v>2004</v>
      </c>
      <c r="C6086" t="s">
        <v>253</v>
      </c>
      <c r="D6086" s="1">
        <v>5.5841994250118177</v>
      </c>
      <c r="F6086" s="1">
        <v>1226829562.5</v>
      </c>
      <c r="H6086" s="1">
        <v>11.05881251944481</v>
      </c>
      <c r="I6086" s="1">
        <v>26620000.839233398</v>
      </c>
      <c r="J6086" s="1">
        <v>73.035846768242493</v>
      </c>
      <c r="K6086" s="3">
        <v>2013100660.818444</v>
      </c>
      <c r="L6086" s="1">
        <v>0.2363891748818206</v>
      </c>
      <c r="M6086">
        <f t="shared" si="380"/>
        <v>2.1698206216182045</v>
      </c>
      <c r="N6086" s="4">
        <f t="shared" si="381"/>
        <v>2.4062097965000251</v>
      </c>
      <c r="O6086">
        <f t="shared" si="382"/>
        <v>0.36919067040216863</v>
      </c>
      <c r="P6086" t="str">
        <f t="shared" si="383"/>
        <v/>
      </c>
      <c r="Q6086" t="str">
        <f>_xlfn.IFNA(VLOOKUP(B6086&amp;A6086,[1]Countries!$A:$H,6,FALSE),"")</f>
        <v>SP</v>
      </c>
      <c r="R6086" t="str">
        <f>_xlfn.IFNA(VLOOKUP(B6086&amp;A6086,[1]Countries!$A:$H,7,FALSE),"")</f>
        <v>Soft Peg</v>
      </c>
      <c r="S6086" t="str">
        <f>_xlfn.IFNA(VLOOKUP(B6086&amp;A6086,[1]Countries!$A:$H,8,FALSE),"")</f>
        <v>Pegged</v>
      </c>
    </row>
    <row r="6087" spans="1:19" x14ac:dyDescent="0.25">
      <c r="A6087" t="s">
        <v>252</v>
      </c>
      <c r="B6087">
        <v>2005</v>
      </c>
      <c r="C6087" t="s">
        <v>253</v>
      </c>
      <c r="D6087" s="1">
        <v>7.7280314996417454</v>
      </c>
      <c r="F6087" s="1">
        <v>1163362437.5</v>
      </c>
      <c r="H6087" s="1">
        <v>11.731929360578141</v>
      </c>
      <c r="I6087" s="1">
        <v>72389999.389648393</v>
      </c>
      <c r="J6087" s="1">
        <v>69.574997828224099</v>
      </c>
      <c r="K6087" s="3">
        <v>1748799599.4496739</v>
      </c>
      <c r="L6087" s="1">
        <v>0.1940280971122553</v>
      </c>
      <c r="M6087">
        <f t="shared" si="380"/>
        <v>6.2224803772425732</v>
      </c>
      <c r="N6087" s="4">
        <f t="shared" si="381"/>
        <v>6.4165084743548286</v>
      </c>
      <c r="O6087">
        <f t="shared" si="382"/>
        <v>0.43729792485072216</v>
      </c>
      <c r="P6087" t="str">
        <f t="shared" si="383"/>
        <v/>
      </c>
      <c r="Q6087" t="str">
        <f>_xlfn.IFNA(VLOOKUP(B6087&amp;A6087,[1]Countries!$A:$H,6,FALSE),"")</f>
        <v>SP</v>
      </c>
      <c r="R6087" t="str">
        <f>_xlfn.IFNA(VLOOKUP(B6087&amp;A6087,[1]Countries!$A:$H,7,FALSE),"")</f>
        <v>Soft Peg</v>
      </c>
      <c r="S6087" t="str">
        <f>_xlfn.IFNA(VLOOKUP(B6087&amp;A6087,[1]Countries!$A:$H,8,FALSE),"")</f>
        <v>Pegged</v>
      </c>
    </row>
    <row r="6088" spans="1:19" x14ac:dyDescent="0.25">
      <c r="A6088" t="s">
        <v>252</v>
      </c>
      <c r="B6088">
        <v>2006</v>
      </c>
      <c r="C6088" t="s">
        <v>253</v>
      </c>
      <c r="D6088" s="1">
        <v>6.5951584037050841</v>
      </c>
      <c r="E6088" s="1">
        <v>777109375</v>
      </c>
      <c r="F6088" s="1">
        <v>1575200390.625</v>
      </c>
      <c r="G6088" s="1">
        <v>1046484375</v>
      </c>
      <c r="H6088" s="1">
        <v>9.5176342890897043</v>
      </c>
      <c r="I6088" s="1">
        <v>34090000.152587898</v>
      </c>
      <c r="J6088" s="1">
        <v>72.90621803327106</v>
      </c>
      <c r="K6088" s="3">
        <v>2205437293.2064571</v>
      </c>
      <c r="L6088" s="1">
        <v>0.1777551616076625</v>
      </c>
      <c r="M6088">
        <f t="shared" si="380"/>
        <v>2.1641691022601792</v>
      </c>
      <c r="N6088" s="4">
        <f t="shared" si="381"/>
        <v>2.3419242638678419</v>
      </c>
      <c r="O6088">
        <f t="shared" si="382"/>
        <v>0.3716251191957945</v>
      </c>
      <c r="P6088">
        <f t="shared" si="383"/>
        <v>17.100998806451461</v>
      </c>
      <c r="Q6088" t="str">
        <f>_xlfn.IFNA(VLOOKUP(B6088&amp;A6088,[1]Countries!$A:$H,6,FALSE),"")</f>
        <v>SP</v>
      </c>
      <c r="R6088" t="str">
        <f>_xlfn.IFNA(VLOOKUP(B6088&amp;A6088,[1]Countries!$A:$H,7,FALSE),"")</f>
        <v>Soft Peg</v>
      </c>
      <c r="S6088" t="str">
        <f>_xlfn.IFNA(VLOOKUP(B6088&amp;A6088,[1]Countries!$A:$H,8,FALSE),"")</f>
        <v>Pegged</v>
      </c>
    </row>
    <row r="6089" spans="1:19" x14ac:dyDescent="0.25">
      <c r="A6089" t="s">
        <v>252</v>
      </c>
      <c r="B6089">
        <v>2007</v>
      </c>
      <c r="C6089" t="s">
        <v>253</v>
      </c>
      <c r="D6089" s="1">
        <v>6.1653556019597699</v>
      </c>
      <c r="E6089" s="1">
        <v>1803881343.75</v>
      </c>
      <c r="F6089" s="1">
        <v>1868383460.9375</v>
      </c>
      <c r="G6089" s="1">
        <v>1635687351.5625</v>
      </c>
      <c r="H6089" s="1">
        <v>8.7455134333350824</v>
      </c>
      <c r="I6089" s="1">
        <v>33790000.915527299</v>
      </c>
      <c r="J6089" s="1">
        <v>74.119422913732635</v>
      </c>
      <c r="K6089" s="3">
        <v>2375561798.7461638</v>
      </c>
      <c r="L6089" s="1">
        <v>0.42465376762449608</v>
      </c>
      <c r="M6089">
        <f t="shared" si="380"/>
        <v>1.8085153086600576</v>
      </c>
      <c r="N6089" s="4">
        <f t="shared" si="381"/>
        <v>2.2331690762845535</v>
      </c>
      <c r="O6089">
        <f t="shared" si="382"/>
        <v>0.34917402306801132</v>
      </c>
      <c r="P6089">
        <f t="shared" si="383"/>
        <v>-9.0021130942309444</v>
      </c>
      <c r="Q6089" t="str">
        <f>_xlfn.IFNA(VLOOKUP(B6089&amp;A6089,[1]Countries!$A:$H,6,FALSE),"")</f>
        <v>SP</v>
      </c>
      <c r="R6089" t="str">
        <f>_xlfn.IFNA(VLOOKUP(B6089&amp;A6089,[1]Countries!$A:$H,7,FALSE),"")</f>
        <v>Soft Peg</v>
      </c>
      <c r="S6089" t="str">
        <f>_xlfn.IFNA(VLOOKUP(B6089&amp;A6089,[1]Countries!$A:$H,8,FALSE),"")</f>
        <v>Pegged</v>
      </c>
    </row>
    <row r="6090" spans="1:19" x14ac:dyDescent="0.25">
      <c r="A6090" t="s">
        <v>252</v>
      </c>
      <c r="B6090">
        <v>2008</v>
      </c>
      <c r="C6090" t="s">
        <v>253</v>
      </c>
      <c r="D6090" s="1">
        <v>6.875646746705355</v>
      </c>
      <c r="E6090" s="1">
        <v>1969750757.8125</v>
      </c>
      <c r="F6090" s="1">
        <v>2271646187.5</v>
      </c>
      <c r="G6090" s="1">
        <v>2076965007.8125</v>
      </c>
      <c r="H6090" s="1">
        <v>11.449307177815079</v>
      </c>
      <c r="I6090" s="1">
        <v>52930000.305175804</v>
      </c>
      <c r="J6090" s="1">
        <v>72.194937569915922</v>
      </c>
      <c r="K6090" s="3">
        <v>2600891737.914865</v>
      </c>
      <c r="L6090" s="1">
        <v>0.27581985993826208</v>
      </c>
      <c r="M6090">
        <f t="shared" si="380"/>
        <v>2.3300283554908043</v>
      </c>
      <c r="N6090" s="4">
        <f t="shared" si="381"/>
        <v>2.6058482154290665</v>
      </c>
      <c r="O6090">
        <f t="shared" si="382"/>
        <v>0.38513867268264834</v>
      </c>
      <c r="P6090">
        <f t="shared" si="383"/>
        <v>4.7196720417976623</v>
      </c>
      <c r="Q6090" t="str">
        <f>_xlfn.IFNA(VLOOKUP(B6090&amp;A6090,[1]Countries!$A:$H,6,FALSE),"")</f>
        <v>SP</v>
      </c>
      <c r="R6090" t="str">
        <f>_xlfn.IFNA(VLOOKUP(B6090&amp;A6090,[1]Countries!$A:$H,7,FALSE),"")</f>
        <v>Soft Peg</v>
      </c>
      <c r="S6090" t="str">
        <f>_xlfn.IFNA(VLOOKUP(B6090&amp;A6090,[1]Countries!$A:$H,8,FALSE),"")</f>
        <v>Pegged</v>
      </c>
    </row>
    <row r="6091" spans="1:19" x14ac:dyDescent="0.25">
      <c r="A6091" t="s">
        <v>252</v>
      </c>
      <c r="B6091">
        <v>2009</v>
      </c>
      <c r="C6091" t="s">
        <v>253</v>
      </c>
      <c r="D6091" s="1">
        <v>5.4194817666584454</v>
      </c>
      <c r="E6091" s="1">
        <v>1712197742.1875</v>
      </c>
      <c r="F6091" s="1">
        <v>2345294875</v>
      </c>
      <c r="G6091" s="1">
        <v>1480031945.3125</v>
      </c>
      <c r="H6091" s="1">
        <v>9.6202468463587127</v>
      </c>
      <c r="I6091" s="1">
        <v>29090000.152587902</v>
      </c>
      <c r="J6091" s="1">
        <v>77.926450040210824</v>
      </c>
      <c r="K6091" s="3">
        <v>2412877397.4970551</v>
      </c>
      <c r="L6091" s="1">
        <v>0.19232939086683681</v>
      </c>
      <c r="M6091">
        <f t="shared" si="380"/>
        <v>1.2403557634767739</v>
      </c>
      <c r="N6091" s="4">
        <f t="shared" si="381"/>
        <v>1.4326851543436108</v>
      </c>
      <c r="O6091">
        <f t="shared" si="382"/>
        <v>0.28326133101660611</v>
      </c>
      <c r="P6091">
        <f t="shared" si="383"/>
        <v>-9.8992156316804305</v>
      </c>
      <c r="Q6091" t="str">
        <f>_xlfn.IFNA(VLOOKUP(B6091&amp;A6091,[1]Countries!$A:$H,6,FALSE),"")</f>
        <v>SP</v>
      </c>
      <c r="R6091" t="str">
        <f>_xlfn.IFNA(VLOOKUP(B6091&amp;A6091,[1]Countries!$A:$H,7,FALSE),"")</f>
        <v>Soft Peg</v>
      </c>
      <c r="S6091" t="str">
        <f>_xlfn.IFNA(VLOOKUP(B6091&amp;A6091,[1]Countries!$A:$H,8,FALSE),"")</f>
        <v>Pegged</v>
      </c>
    </row>
    <row r="6092" spans="1:19" x14ac:dyDescent="0.25">
      <c r="A6092" t="s">
        <v>252</v>
      </c>
      <c r="B6092">
        <v>2010</v>
      </c>
      <c r="C6092" t="s">
        <v>253</v>
      </c>
      <c r="D6092" s="1">
        <v>5.6341206261220371</v>
      </c>
      <c r="E6092" s="1">
        <v>2007435765.625</v>
      </c>
      <c r="F6092" s="1">
        <v>2588176054.6875</v>
      </c>
      <c r="G6092" s="1">
        <v>1693203242.1875</v>
      </c>
      <c r="H6092" s="1">
        <v>9.4317558061935713</v>
      </c>
      <c r="I6092" s="1">
        <v>88279998.779296905</v>
      </c>
      <c r="J6092" s="1">
        <v>77.694006187121374</v>
      </c>
      <c r="K6092" s="3">
        <v>2588176054.6875</v>
      </c>
      <c r="L6092" s="1">
        <v>0.1220627350530227</v>
      </c>
      <c r="M6092">
        <f t="shared" si="380"/>
        <v>3.4108962031161343</v>
      </c>
      <c r="N6092" s="4">
        <f t="shared" si="381"/>
        <v>3.5329589381691568</v>
      </c>
      <c r="O6092">
        <f t="shared" si="382"/>
        <v>0.28710057451736976</v>
      </c>
      <c r="P6092">
        <f t="shared" si="383"/>
        <v>-12.141079926475127</v>
      </c>
      <c r="Q6092" t="str">
        <f>_xlfn.IFNA(VLOOKUP(B6092&amp;A6092,[1]Countries!$A:$H,6,FALSE),"")</f>
        <v>SP</v>
      </c>
      <c r="R6092" t="str">
        <f>_xlfn.IFNA(VLOOKUP(B6092&amp;A6092,[1]Countries!$A:$H,7,FALSE),"")</f>
        <v>Soft Peg</v>
      </c>
      <c r="S6092" t="str">
        <f>_xlfn.IFNA(VLOOKUP(B6092&amp;A6092,[1]Countries!$A:$H,8,FALSE),"")</f>
        <v>Pegged</v>
      </c>
    </row>
    <row r="6093" spans="1:19" x14ac:dyDescent="0.25">
      <c r="A6093" t="s">
        <v>252</v>
      </c>
      <c r="B6093">
        <v>2011</v>
      </c>
      <c r="C6093" t="s">
        <v>253</v>
      </c>
      <c r="D6093" s="1">
        <v>5.3856346536109996</v>
      </c>
      <c r="E6093" s="1">
        <v>2442203732.3654299</v>
      </c>
      <c r="F6093" s="1">
        <v>2774351760.0328722</v>
      </c>
      <c r="G6093" s="1">
        <v>2295433324.2021642</v>
      </c>
      <c r="H6093" s="1">
        <v>10.074481985478521</v>
      </c>
      <c r="I6093" s="1">
        <v>49830001.831054702</v>
      </c>
      <c r="J6093" s="1">
        <v>75.063308105373764</v>
      </c>
      <c r="K6093" s="3">
        <v>2809898200.592906</v>
      </c>
      <c r="L6093" s="1">
        <v>0.10804466047434461</v>
      </c>
      <c r="M6093">
        <f t="shared" si="380"/>
        <v>1.7960953095026524</v>
      </c>
      <c r="N6093" s="4">
        <f t="shared" si="381"/>
        <v>1.904139969976997</v>
      </c>
      <c r="O6093">
        <f t="shared" si="382"/>
        <v>0.33220880512780149</v>
      </c>
      <c r="P6093">
        <f t="shared" si="383"/>
        <v>-5.2902595221568687</v>
      </c>
      <c r="Q6093" t="str">
        <f>_xlfn.IFNA(VLOOKUP(B6093&amp;A6093,[1]Countries!$A:$H,6,FALSE),"")</f>
        <v>SP</v>
      </c>
      <c r="R6093" t="str">
        <f>_xlfn.IFNA(VLOOKUP(B6093&amp;A6093,[1]Countries!$A:$H,7,FALSE),"")</f>
        <v>Soft Peg</v>
      </c>
      <c r="S6093" t="str">
        <f>_xlfn.IFNA(VLOOKUP(B6093&amp;A6093,[1]Countries!$A:$H,8,FALSE),"")</f>
        <v>Pegged</v>
      </c>
    </row>
    <row r="6094" spans="1:19" x14ac:dyDescent="0.25">
      <c r="A6094" t="s">
        <v>252</v>
      </c>
      <c r="B6094">
        <v>2012</v>
      </c>
      <c r="C6094" t="s">
        <v>253</v>
      </c>
      <c r="D6094" s="1">
        <v>5.1906047886743423</v>
      </c>
      <c r="E6094" s="1">
        <v>2485947776.7364359</v>
      </c>
      <c r="F6094" s="1">
        <v>2886170571.6963449</v>
      </c>
      <c r="G6094" s="1">
        <v>2146445205.9252319</v>
      </c>
      <c r="H6094" s="1">
        <v>9.7907916273029745</v>
      </c>
      <c r="I6094" s="1">
        <v>56729999.542236298</v>
      </c>
      <c r="J6094" s="1">
        <v>75.477028597596117</v>
      </c>
      <c r="K6094" s="3">
        <v>2880634126.6867089</v>
      </c>
      <c r="L6094" s="1">
        <v>0.1090516242294096</v>
      </c>
      <c r="M6094">
        <f t="shared" si="380"/>
        <v>1.9655802778452307</v>
      </c>
      <c r="N6094" s="4">
        <f t="shared" si="381"/>
        <v>2.0746319020746404</v>
      </c>
      <c r="O6094">
        <f t="shared" si="382"/>
        <v>0.32490642329267477</v>
      </c>
      <c r="P6094">
        <f t="shared" si="383"/>
        <v>-11.763080607244275</v>
      </c>
      <c r="Q6094" t="str">
        <f>_xlfn.IFNA(VLOOKUP(B6094&amp;A6094,[1]Countries!$A:$H,6,FALSE),"")</f>
        <v>SP</v>
      </c>
      <c r="R6094" t="str">
        <f>_xlfn.IFNA(VLOOKUP(B6094&amp;A6094,[1]Countries!$A:$H,7,FALSE),"")</f>
        <v>Soft Peg</v>
      </c>
      <c r="S6094" t="str">
        <f>_xlfn.IFNA(VLOOKUP(B6094&amp;A6094,[1]Countries!$A:$H,8,FALSE),"")</f>
        <v>Pegged</v>
      </c>
    </row>
    <row r="6095" spans="1:19" x14ac:dyDescent="0.25">
      <c r="A6095" t="s">
        <v>252</v>
      </c>
      <c r="B6095">
        <v>2013</v>
      </c>
      <c r="C6095" t="s">
        <v>253</v>
      </c>
      <c r="D6095" s="1">
        <v>5.413434052413816</v>
      </c>
      <c r="E6095" s="1">
        <v>2907893887.4319139</v>
      </c>
      <c r="F6095" s="1">
        <v>3295011381.7540531</v>
      </c>
      <c r="G6095" s="1">
        <v>2399557575.7970161</v>
      </c>
      <c r="H6095" s="1">
        <v>8.0584030659225423</v>
      </c>
      <c r="I6095" s="1">
        <v>21700000.762939502</v>
      </c>
      <c r="J6095" s="1">
        <v>75.576223705737746</v>
      </c>
      <c r="K6095" s="3">
        <v>3090375228.5150499</v>
      </c>
      <c r="L6095" s="1">
        <v>0.1002966696591544</v>
      </c>
      <c r="M6095">
        <f t="shared" si="380"/>
        <v>0.65857134464245193</v>
      </c>
      <c r="N6095" s="4">
        <f t="shared" si="381"/>
        <v>0.75886801430160633</v>
      </c>
      <c r="O6095">
        <f t="shared" si="382"/>
        <v>0.32316746056746948</v>
      </c>
      <c r="P6095">
        <f t="shared" si="383"/>
        <v>-15.427452373906277</v>
      </c>
      <c r="Q6095" t="str">
        <f>_xlfn.IFNA(VLOOKUP(B6095&amp;A6095,[1]Countries!$A:$H,6,FALSE),"")</f>
        <v>SP</v>
      </c>
      <c r="R6095" t="str">
        <f>_xlfn.IFNA(VLOOKUP(B6095&amp;A6095,[1]Countries!$A:$H,7,FALSE),"")</f>
        <v>Soft Peg</v>
      </c>
      <c r="S6095" t="str">
        <f>_xlfn.IFNA(VLOOKUP(B6095&amp;A6095,[1]Countries!$A:$H,8,FALSE),"")</f>
        <v>Pegged</v>
      </c>
    </row>
    <row r="6096" spans="1:19" x14ac:dyDescent="0.25">
      <c r="A6096" t="s">
        <v>252</v>
      </c>
      <c r="B6096">
        <v>2014</v>
      </c>
      <c r="C6096" t="s">
        <v>253</v>
      </c>
      <c r="D6096" s="1">
        <v>5.3071863360426281</v>
      </c>
      <c r="E6096" s="1">
        <v>3299197712.6732721</v>
      </c>
      <c r="F6096" s="1">
        <v>3697351596.837533</v>
      </c>
      <c r="G6096" s="1">
        <v>2754149267.899405</v>
      </c>
      <c r="H6096" s="1">
        <v>8.4139107553832009</v>
      </c>
      <c r="I6096" s="1">
        <v>22540000.915527299</v>
      </c>
      <c r="J6096" s="1">
        <v>75.405092851584186</v>
      </c>
      <c r="K6096" s="3">
        <v>3316888181.049119</v>
      </c>
      <c r="L6096" s="1">
        <v>9.3851664466990309E-2</v>
      </c>
      <c r="M6096">
        <f t="shared" si="380"/>
        <v>0.60962557455467603</v>
      </c>
      <c r="N6096" s="4">
        <f t="shared" si="381"/>
        <v>0.70347723902166637</v>
      </c>
      <c r="O6096">
        <f t="shared" si="382"/>
        <v>0.32617037150029982</v>
      </c>
      <c r="P6096">
        <f t="shared" si="383"/>
        <v>-14.741590852221496</v>
      </c>
      <c r="Q6096" t="str">
        <f>_xlfn.IFNA(VLOOKUP(B6096&amp;A6096,[1]Countries!$A:$H,6,FALSE),"")</f>
        <v>SP</v>
      </c>
      <c r="R6096" t="str">
        <f>_xlfn.IFNA(VLOOKUP(B6096&amp;A6096,[1]Countries!$A:$H,7,FALSE),"")</f>
        <v>Soft Peg</v>
      </c>
      <c r="S6096" t="str">
        <f>_xlfn.IFNA(VLOOKUP(B6096&amp;A6096,[1]Countries!$A:$H,8,FALSE),"")</f>
        <v>Pegged</v>
      </c>
    </row>
    <row r="6097" spans="1:19" x14ac:dyDescent="0.25">
      <c r="A6097" t="s">
        <v>252</v>
      </c>
      <c r="B6097">
        <v>2015</v>
      </c>
      <c r="C6097" t="s">
        <v>253</v>
      </c>
      <c r="D6097" s="1">
        <v>5.5647095462981637</v>
      </c>
      <c r="E6097" s="1">
        <v>3145104894.2438521</v>
      </c>
      <c r="F6097" s="1">
        <v>4109424799.724072</v>
      </c>
      <c r="G6097" s="1">
        <v>2769184611.36448</v>
      </c>
      <c r="H6097" s="1">
        <v>10.680416206943841</v>
      </c>
      <c r="I6097" s="1">
        <v>23989999.771118201</v>
      </c>
      <c r="J6097" s="1">
        <v>72.332723255616727</v>
      </c>
      <c r="K6097" s="3">
        <v>3412565430.3042159</v>
      </c>
      <c r="L6097" s="1">
        <v>8.8662708119514821E-2</v>
      </c>
      <c r="M6097">
        <f t="shared" si="380"/>
        <v>0.58377999209838349</v>
      </c>
      <c r="N6097" s="4">
        <f t="shared" si="381"/>
        <v>0.67244270021789831</v>
      </c>
      <c r="O6097">
        <f t="shared" si="382"/>
        <v>0.38250013962020812</v>
      </c>
      <c r="P6097">
        <f t="shared" si="383"/>
        <v>-9.1477591439223662</v>
      </c>
      <c r="Q6097" t="str">
        <f>_xlfn.IFNA(VLOOKUP(B6097&amp;A6097,[1]Countries!$A:$H,6,FALSE),"")</f>
        <v>SP</v>
      </c>
      <c r="R6097" t="str">
        <f>_xlfn.IFNA(VLOOKUP(B6097&amp;A6097,[1]Countries!$A:$H,7,FALSE),"")</f>
        <v>Soft Peg</v>
      </c>
      <c r="S6097" t="str">
        <f>_xlfn.IFNA(VLOOKUP(B6097&amp;A6097,[1]Countries!$A:$H,8,FALSE),"")</f>
        <v>Pegged</v>
      </c>
    </row>
    <row r="6098" spans="1:19" x14ac:dyDescent="0.25">
      <c r="A6098" t="s">
        <v>252</v>
      </c>
      <c r="B6098">
        <v>2016</v>
      </c>
      <c r="C6098" t="s">
        <v>253</v>
      </c>
      <c r="D6098" s="1">
        <v>5.6754573449224921</v>
      </c>
      <c r="E6098" s="1">
        <v>3147553740.5414028</v>
      </c>
      <c r="F6098" s="1">
        <v>4379136461.8307695</v>
      </c>
      <c r="G6098" s="1">
        <v>3198227888.674931</v>
      </c>
      <c r="H6098" s="1">
        <v>11.145589814187041</v>
      </c>
      <c r="I6098" s="1">
        <v>22709999.084472701</v>
      </c>
      <c r="J6098" s="1">
        <v>69.933073781128243</v>
      </c>
      <c r="K6098" s="3">
        <v>3628864086.6862431</v>
      </c>
      <c r="L6098" s="1">
        <v>8.7362056759232212E-2</v>
      </c>
      <c r="M6098">
        <f t="shared" si="380"/>
        <v>0.51859537336679429</v>
      </c>
      <c r="N6098" s="4">
        <f t="shared" si="381"/>
        <v>0.60595743012602654</v>
      </c>
      <c r="O6098">
        <f t="shared" si="382"/>
        <v>0.42993857688814263</v>
      </c>
      <c r="P6098">
        <f t="shared" si="383"/>
        <v>1.1571721633982395</v>
      </c>
      <c r="Q6098" t="str">
        <f>_xlfn.IFNA(VLOOKUP(B6098&amp;A6098,[1]Countries!$A:$H,6,FALSE),"")</f>
        <v>SP</v>
      </c>
      <c r="R6098" t="str">
        <f>_xlfn.IFNA(VLOOKUP(B6098&amp;A6098,[1]Countries!$A:$H,7,FALSE),"")</f>
        <v>Soft Peg</v>
      </c>
      <c r="S6098" t="str">
        <f>_xlfn.IFNA(VLOOKUP(B6098&amp;A6098,[1]Countries!$A:$H,8,FALSE),"")</f>
        <v>Pegged</v>
      </c>
    </row>
    <row r="6099" spans="1:19" x14ac:dyDescent="0.25">
      <c r="A6099" t="s">
        <v>252</v>
      </c>
      <c r="B6099">
        <v>2017</v>
      </c>
      <c r="C6099" t="s">
        <v>253</v>
      </c>
      <c r="D6099" s="1">
        <v>5.3721116384886178</v>
      </c>
      <c r="E6099" s="1">
        <v>3319072397.3111</v>
      </c>
      <c r="F6099" s="1">
        <v>4735989972.0543318</v>
      </c>
      <c r="G6099" s="1">
        <v>3501378904.7200289</v>
      </c>
      <c r="H6099" s="1">
        <v>10.92446435517766</v>
      </c>
      <c r="I6099" s="1">
        <v>43250000</v>
      </c>
      <c r="J6099" s="1">
        <v>69.658246275750614</v>
      </c>
      <c r="K6099" s="3">
        <v>3875759879.529614</v>
      </c>
      <c r="L6099" s="1">
        <v>8.4818356650232088E-2</v>
      </c>
      <c r="M6099">
        <f t="shared" si="380"/>
        <v>0.91321983904538195</v>
      </c>
      <c r="N6099" s="4">
        <f t="shared" si="381"/>
        <v>0.99803819569561403</v>
      </c>
      <c r="O6099">
        <f t="shared" si="382"/>
        <v>0.43558021263035929</v>
      </c>
      <c r="P6099">
        <f t="shared" si="383"/>
        <v>3.8493854185643412</v>
      </c>
      <c r="Q6099" t="str">
        <f>_xlfn.IFNA(VLOOKUP(B6099&amp;A6099,[1]Countries!$A:$H,6,FALSE),"")</f>
        <v>SP</v>
      </c>
      <c r="R6099" t="str">
        <f>_xlfn.IFNA(VLOOKUP(B6099&amp;A6099,[1]Countries!$A:$H,7,FALSE),"")</f>
        <v>Soft Peg</v>
      </c>
      <c r="S6099" t="str">
        <f>_xlfn.IFNA(VLOOKUP(B6099&amp;A6099,[1]Countries!$A:$H,8,FALSE),"")</f>
        <v>Pegged</v>
      </c>
    </row>
    <row r="6100" spans="1:19" x14ac:dyDescent="0.25">
      <c r="A6100" t="s">
        <v>252</v>
      </c>
      <c r="B6100">
        <v>2018</v>
      </c>
      <c r="C6100" t="s">
        <v>253</v>
      </c>
      <c r="D6100" s="1">
        <v>5.590459233044097</v>
      </c>
      <c r="E6100" s="1">
        <v>3693141016.410635</v>
      </c>
      <c r="F6100" s="1">
        <v>5327457149.7258101</v>
      </c>
      <c r="G6100" s="1">
        <v>4097587327.6485701</v>
      </c>
      <c r="H6100" s="1">
        <v>12.9192055340995</v>
      </c>
      <c r="I6100" s="1">
        <v>119120002.746582</v>
      </c>
      <c r="J6100" s="1">
        <v>67.901328792097189</v>
      </c>
      <c r="K6100" s="3">
        <v>4142753892.5790949</v>
      </c>
      <c r="L6100" s="1">
        <v>7.9171698432228044E-2</v>
      </c>
      <c r="M6100">
        <f t="shared" si="380"/>
        <v>2.2359636013724256</v>
      </c>
      <c r="N6100" s="4">
        <f t="shared" si="381"/>
        <v>2.3151352998046537</v>
      </c>
      <c r="O6100">
        <f t="shared" si="382"/>
        <v>0.47272522907738251</v>
      </c>
      <c r="P6100">
        <f t="shared" si="383"/>
        <v>7.5917327886673078</v>
      </c>
      <c r="Q6100" t="str">
        <f>_xlfn.IFNA(VLOOKUP(B6100&amp;A6100,[1]Countries!$A:$H,6,FALSE),"")</f>
        <v>SP</v>
      </c>
      <c r="R6100" t="str">
        <f>_xlfn.IFNA(VLOOKUP(B6100&amp;A6100,[1]Countries!$A:$H,7,FALSE),"")</f>
        <v>Soft Peg</v>
      </c>
      <c r="S6100" t="str">
        <f>_xlfn.IFNA(VLOOKUP(B6100&amp;A6100,[1]Countries!$A:$H,8,FALSE),"")</f>
        <v>Pegged</v>
      </c>
    </row>
    <row r="6101" spans="1:19" x14ac:dyDescent="0.25">
      <c r="A6101" t="s">
        <v>252</v>
      </c>
      <c r="B6101">
        <v>2019</v>
      </c>
      <c r="C6101" t="s">
        <v>253</v>
      </c>
      <c r="E6101" s="1">
        <v>3798256248.4220781</v>
      </c>
      <c r="F6101" s="1">
        <v>5729248472.2402811</v>
      </c>
      <c r="G6101" s="1">
        <v>3978474372.403069</v>
      </c>
      <c r="K6101" s="3">
        <v>4358839904.8415642</v>
      </c>
      <c r="L6101" s="1">
        <v>7.3619402622115956E-2</v>
      </c>
      <c r="M6101" t="str">
        <f t="shared" si="380"/>
        <v/>
      </c>
      <c r="N6101" s="4">
        <f t="shared" si="381"/>
        <v>7.3619402622115956E-2</v>
      </c>
      <c r="O6101" t="str">
        <f t="shared" si="382"/>
        <v/>
      </c>
      <c r="P6101">
        <f t="shared" si="383"/>
        <v>3.1455805216721742</v>
      </c>
      <c r="Q6101" t="str">
        <f>_xlfn.IFNA(VLOOKUP(B6101&amp;A6101,[1]Countries!$A:$H,6,FALSE),"")</f>
        <v/>
      </c>
      <c r="R6101" t="str">
        <f>_xlfn.IFNA(VLOOKUP(B6101&amp;A6101,[1]Countries!$A:$H,7,FALSE),"")</f>
        <v/>
      </c>
      <c r="S6101" t="str">
        <f>_xlfn.IFNA(VLOOKUP(B6101&amp;A6101,[1]Countries!$A:$H,8,FALSE),"")</f>
        <v/>
      </c>
    </row>
    <row r="6102" spans="1:19" x14ac:dyDescent="0.25">
      <c r="A6102" t="s">
        <v>254</v>
      </c>
      <c r="B6102">
        <v>1970</v>
      </c>
      <c r="C6102" t="s">
        <v>255</v>
      </c>
      <c r="D6102" s="1">
        <v>57.82877251710746</v>
      </c>
      <c r="E6102" s="1">
        <v>44862014.933985911</v>
      </c>
      <c r="F6102" s="1">
        <v>359772363.26220661</v>
      </c>
      <c r="G6102" s="1">
        <v>65484073.080222331</v>
      </c>
      <c r="H6102" s="1">
        <v>10.22765059297539</v>
      </c>
      <c r="I6102" s="1">
        <v>22090000.152587902</v>
      </c>
      <c r="J6102" s="1">
        <v>19.53204834931417</v>
      </c>
      <c r="K6102" s="3">
        <v>2146353284.650274</v>
      </c>
      <c r="M6102">
        <f t="shared" si="380"/>
        <v>6.1399936204906416</v>
      </c>
      <c r="N6102" s="4">
        <f t="shared" si="381"/>
        <v>6.1399936204906416</v>
      </c>
      <c r="O6102">
        <f t="shared" si="382"/>
        <v>4.1197907260715594</v>
      </c>
      <c r="P6102">
        <f t="shared" si="383"/>
        <v>5.7319739513195476</v>
      </c>
      <c r="Q6102" t="str">
        <f>_xlfn.IFNA(VLOOKUP(B6102&amp;A6102,[1]Countries!$A:$H,6,FALSE),"")</f>
        <v/>
      </c>
      <c r="R6102" t="str">
        <f>_xlfn.IFNA(VLOOKUP(B6102&amp;A6102,[1]Countries!$A:$H,7,FALSE),"")</f>
        <v/>
      </c>
      <c r="S6102" t="str">
        <f>_xlfn.IFNA(VLOOKUP(B6102&amp;A6102,[1]Countries!$A:$H,8,FALSE),"")</f>
        <v/>
      </c>
    </row>
    <row r="6103" spans="1:19" x14ac:dyDescent="0.25">
      <c r="A6103" t="s">
        <v>254</v>
      </c>
      <c r="B6103">
        <v>1971</v>
      </c>
      <c r="C6103" t="s">
        <v>255</v>
      </c>
      <c r="D6103" s="1">
        <v>57.076159282647318</v>
      </c>
      <c r="E6103" s="1">
        <v>57701395.662435763</v>
      </c>
      <c r="F6103" s="1">
        <v>430096738.3692162</v>
      </c>
      <c r="G6103" s="1">
        <v>86947315.462235615</v>
      </c>
      <c r="H6103" s="1">
        <v>10.872309969848811</v>
      </c>
      <c r="I6103" s="1">
        <v>29840000.152587902</v>
      </c>
      <c r="J6103" s="1">
        <v>19.318362918367779</v>
      </c>
      <c r="K6103" s="3">
        <v>2201493015.1844521</v>
      </c>
      <c r="M6103">
        <f t="shared" si="380"/>
        <v>6.9379740627030229</v>
      </c>
      <c r="N6103" s="4">
        <f t="shared" si="381"/>
        <v>6.9379740627030229</v>
      </c>
      <c r="O6103">
        <f t="shared" si="382"/>
        <v>4.1764220613601077</v>
      </c>
      <c r="P6103">
        <f t="shared" si="383"/>
        <v>6.799846915996306</v>
      </c>
      <c r="Q6103" t="str">
        <f>_xlfn.IFNA(VLOOKUP(B6103&amp;A6103,[1]Countries!$A:$H,6,FALSE),"")</f>
        <v/>
      </c>
      <c r="R6103" t="str">
        <f>_xlfn.IFNA(VLOOKUP(B6103&amp;A6103,[1]Countries!$A:$H,7,FALSE),"")</f>
        <v/>
      </c>
      <c r="S6103" t="str">
        <f>_xlfn.IFNA(VLOOKUP(B6103&amp;A6103,[1]Countries!$A:$H,8,FALSE),"")</f>
        <v/>
      </c>
    </row>
    <row r="6104" spans="1:19" x14ac:dyDescent="0.25">
      <c r="A6104" t="s">
        <v>254</v>
      </c>
      <c r="B6104">
        <v>1972</v>
      </c>
      <c r="C6104" t="s">
        <v>255</v>
      </c>
      <c r="D6104" s="1">
        <v>55.79488106972228</v>
      </c>
      <c r="E6104" s="1">
        <v>48804179.780309767</v>
      </c>
      <c r="F6104" s="1">
        <v>486617332.38740522</v>
      </c>
      <c r="G6104" s="1">
        <v>95227665.541393086</v>
      </c>
      <c r="H6104" s="1">
        <v>11.310083969440351</v>
      </c>
      <c r="I6104" s="1">
        <v>37810001.373291001</v>
      </c>
      <c r="J6104" s="1">
        <v>23.188656053863301</v>
      </c>
      <c r="K6104" s="3">
        <v>2330148628.7181602</v>
      </c>
      <c r="M6104">
        <f t="shared" si="380"/>
        <v>7.7699660198683071</v>
      </c>
      <c r="N6104" s="4">
        <f t="shared" si="381"/>
        <v>7.7699660198683071</v>
      </c>
      <c r="O6104">
        <f t="shared" si="382"/>
        <v>3.3124534586099781</v>
      </c>
      <c r="P6104">
        <f t="shared" si="383"/>
        <v>9.5400395077018576</v>
      </c>
      <c r="Q6104" t="str">
        <f>_xlfn.IFNA(VLOOKUP(B6104&amp;A6104,[1]Countries!$A:$H,6,FALSE),"")</f>
        <v/>
      </c>
      <c r="R6104" t="str">
        <f>_xlfn.IFNA(VLOOKUP(B6104&amp;A6104,[1]Countries!$A:$H,7,FALSE),"")</f>
        <v/>
      </c>
      <c r="S6104" t="str">
        <f>_xlfn.IFNA(VLOOKUP(B6104&amp;A6104,[1]Countries!$A:$H,8,FALSE),"")</f>
        <v/>
      </c>
    </row>
    <row r="6105" spans="1:19" x14ac:dyDescent="0.25">
      <c r="A6105" t="s">
        <v>254</v>
      </c>
      <c r="B6105">
        <v>1973</v>
      </c>
      <c r="C6105" t="s">
        <v>255</v>
      </c>
      <c r="D6105" s="1">
        <v>51.6112822040837</v>
      </c>
      <c r="E6105" s="1">
        <v>57427636.691234931</v>
      </c>
      <c r="F6105" s="1">
        <v>563683660.31193972</v>
      </c>
      <c r="G6105" s="1">
        <v>128763530.4895886</v>
      </c>
      <c r="H6105" s="1">
        <v>11.71180954026074</v>
      </c>
      <c r="I6105" s="1">
        <v>70610000.610351607</v>
      </c>
      <c r="J6105" s="1">
        <v>26.513661580788089</v>
      </c>
      <c r="K6105" s="3">
        <v>2296242267.8132319</v>
      </c>
      <c r="M6105">
        <f t="shared" si="380"/>
        <v>12.526529609049938</v>
      </c>
      <c r="N6105" s="4">
        <f t="shared" si="381"/>
        <v>12.526529609049938</v>
      </c>
      <c r="O6105">
        <f t="shared" si="382"/>
        <v>2.7716405067363619</v>
      </c>
      <c r="P6105">
        <f t="shared" si="383"/>
        <v>12.655306304049462</v>
      </c>
      <c r="Q6105" t="str">
        <f>_xlfn.IFNA(VLOOKUP(B6105&amp;A6105,[1]Countries!$A:$H,6,FALSE),"")</f>
        <v/>
      </c>
      <c r="R6105" t="str">
        <f>_xlfn.IFNA(VLOOKUP(B6105&amp;A6105,[1]Countries!$A:$H,7,FALSE),"")</f>
        <v/>
      </c>
      <c r="S6105" t="str">
        <f>_xlfn.IFNA(VLOOKUP(B6105&amp;A6105,[1]Countries!$A:$H,8,FALSE),"")</f>
        <v/>
      </c>
    </row>
    <row r="6106" spans="1:19" x14ac:dyDescent="0.25">
      <c r="A6106" t="s">
        <v>254</v>
      </c>
      <c r="B6106">
        <v>1974</v>
      </c>
      <c r="C6106" t="s">
        <v>255</v>
      </c>
      <c r="D6106" s="1">
        <v>46.055800772849267</v>
      </c>
      <c r="E6106" s="1">
        <v>68548722.563373297</v>
      </c>
      <c r="F6106" s="1">
        <v>538747268.33335614</v>
      </c>
      <c r="G6106" s="1">
        <v>220186807.73578581</v>
      </c>
      <c r="H6106" s="1">
        <v>12.39414218923385</v>
      </c>
      <c r="I6106" s="1">
        <v>115889999.38964801</v>
      </c>
      <c r="J6106" s="1">
        <v>31.455903905662151</v>
      </c>
      <c r="K6106" s="3">
        <v>2261136716.6489282</v>
      </c>
      <c r="M6106">
        <f t="shared" si="380"/>
        <v>21.511013828090491</v>
      </c>
      <c r="N6106" s="4">
        <f t="shared" si="381"/>
        <v>21.511013828090491</v>
      </c>
      <c r="O6106">
        <f t="shared" si="382"/>
        <v>2.1790534552720233</v>
      </c>
      <c r="P6106">
        <f t="shared" si="383"/>
        <v>28.146423023454602</v>
      </c>
      <c r="Q6106" t="str">
        <f>_xlfn.IFNA(VLOOKUP(B6106&amp;A6106,[1]Countries!$A:$H,6,FALSE),"")</f>
        <v/>
      </c>
      <c r="R6106" t="str">
        <f>_xlfn.IFNA(VLOOKUP(B6106&amp;A6106,[1]Countries!$A:$H,7,FALSE),"")</f>
        <v/>
      </c>
      <c r="S6106" t="str">
        <f>_xlfn.IFNA(VLOOKUP(B6106&amp;A6106,[1]Countries!$A:$H,8,FALSE),"")</f>
        <v/>
      </c>
    </row>
    <row r="6107" spans="1:19" x14ac:dyDescent="0.25">
      <c r="A6107" t="s">
        <v>254</v>
      </c>
      <c r="B6107">
        <v>1975</v>
      </c>
      <c r="C6107" t="s">
        <v>255</v>
      </c>
      <c r="D6107" s="1">
        <v>57.509324068092702</v>
      </c>
      <c r="E6107" s="1">
        <v>80256489.460037172</v>
      </c>
      <c r="F6107" s="1">
        <v>830710615.17995393</v>
      </c>
      <c r="G6107" s="1">
        <v>243102500.12948361</v>
      </c>
      <c r="H6107" s="1">
        <v>10.13042632711857</v>
      </c>
      <c r="I6107" s="1">
        <v>143970001.22070301</v>
      </c>
      <c r="J6107" s="1">
        <v>23.24446861662809</v>
      </c>
      <c r="K6107" s="3">
        <v>2523994971.024334</v>
      </c>
      <c r="L6107" s="1">
        <v>2.8056753644530081</v>
      </c>
      <c r="M6107">
        <f t="shared" si="380"/>
        <v>17.330945167892828</v>
      </c>
      <c r="N6107" s="4">
        <f t="shared" si="381"/>
        <v>20.136620532345837</v>
      </c>
      <c r="O6107">
        <f t="shared" si="382"/>
        <v>3.3020987766725844</v>
      </c>
      <c r="P6107">
        <f t="shared" si="383"/>
        <v>19.603217738366048</v>
      </c>
      <c r="Q6107" t="str">
        <f>_xlfn.IFNA(VLOOKUP(B6107&amp;A6107,[1]Countries!$A:$H,6,FALSE),"")</f>
        <v/>
      </c>
      <c r="R6107" t="str">
        <f>_xlfn.IFNA(VLOOKUP(B6107&amp;A6107,[1]Countries!$A:$H,7,FALSE),"")</f>
        <v/>
      </c>
      <c r="S6107" t="str">
        <f>_xlfn.IFNA(VLOOKUP(B6107&amp;A6107,[1]Countries!$A:$H,8,FALSE),"")</f>
        <v/>
      </c>
    </row>
    <row r="6108" spans="1:19" x14ac:dyDescent="0.25">
      <c r="A6108" t="s">
        <v>254</v>
      </c>
      <c r="B6108">
        <v>1976</v>
      </c>
      <c r="C6108" t="s">
        <v>255</v>
      </c>
      <c r="D6108" s="1">
        <v>55.124339152523248</v>
      </c>
      <c r="E6108" s="1">
        <v>103368690.5865441</v>
      </c>
      <c r="F6108" s="1">
        <v>939227993.66395962</v>
      </c>
      <c r="G6108" s="1">
        <v>197530459.23737341</v>
      </c>
      <c r="H6108" s="1">
        <v>9.8278294372660309</v>
      </c>
      <c r="I6108" s="1">
        <v>87040000.915527299</v>
      </c>
      <c r="J6108" s="1">
        <v>25.080762346243091</v>
      </c>
      <c r="K6108" s="3">
        <v>2867849874.4946318</v>
      </c>
      <c r="L6108" s="1">
        <v>1.889238918527018</v>
      </c>
      <c r="M6108">
        <f t="shared" si="380"/>
        <v>9.2671855505478877</v>
      </c>
      <c r="N6108" s="4">
        <f t="shared" si="381"/>
        <v>11.156424469074906</v>
      </c>
      <c r="O6108">
        <f t="shared" si="382"/>
        <v>2.987119634542498</v>
      </c>
      <c r="P6108">
        <f t="shared" si="383"/>
        <v>10.025443160345032</v>
      </c>
      <c r="Q6108" t="str">
        <f>_xlfn.IFNA(VLOOKUP(B6108&amp;A6108,[1]Countries!$A:$H,6,FALSE),"")</f>
        <v/>
      </c>
      <c r="R6108" t="str">
        <f>_xlfn.IFNA(VLOOKUP(B6108&amp;A6108,[1]Countries!$A:$H,7,FALSE),"")</f>
        <v/>
      </c>
      <c r="S6108" t="str">
        <f>_xlfn.IFNA(VLOOKUP(B6108&amp;A6108,[1]Countries!$A:$H,8,FALSE),"")</f>
        <v/>
      </c>
    </row>
    <row r="6109" spans="1:19" x14ac:dyDescent="0.25">
      <c r="A6109" t="s">
        <v>254</v>
      </c>
      <c r="B6109">
        <v>1977</v>
      </c>
      <c r="C6109" t="s">
        <v>255</v>
      </c>
      <c r="D6109" s="1">
        <v>55.177103505122012</v>
      </c>
      <c r="E6109" s="1">
        <v>133914196.8180521</v>
      </c>
      <c r="F6109" s="1">
        <v>1049838492.557586</v>
      </c>
      <c r="G6109" s="1">
        <v>205552195.80616549</v>
      </c>
      <c r="H6109" s="1">
        <v>9.8638745979557552</v>
      </c>
      <c r="I6109" s="1">
        <v>110199996.94824199</v>
      </c>
      <c r="J6109" s="1">
        <v>25.033617741279041</v>
      </c>
      <c r="K6109" s="3">
        <v>3049919545.078033</v>
      </c>
      <c r="L6109" s="1">
        <v>2.5239993930348792</v>
      </c>
      <c r="M6109">
        <f t="shared" si="380"/>
        <v>10.496852394864659</v>
      </c>
      <c r="N6109" s="4">
        <f t="shared" si="381"/>
        <v>13.020851787899538</v>
      </c>
      <c r="O6109">
        <f t="shared" si="382"/>
        <v>2.9946283846583457</v>
      </c>
      <c r="P6109">
        <f t="shared" si="383"/>
        <v>6.8237161711980079</v>
      </c>
      <c r="Q6109" t="str">
        <f>_xlfn.IFNA(VLOOKUP(B6109&amp;A6109,[1]Countries!$A:$H,6,FALSE),"")</f>
        <v/>
      </c>
      <c r="R6109" t="str">
        <f>_xlfn.IFNA(VLOOKUP(B6109&amp;A6109,[1]Countries!$A:$H,7,FALSE),"")</f>
        <v/>
      </c>
      <c r="S6109" t="str">
        <f>_xlfn.IFNA(VLOOKUP(B6109&amp;A6109,[1]Countries!$A:$H,8,FALSE),"")</f>
        <v/>
      </c>
    </row>
    <row r="6110" spans="1:19" x14ac:dyDescent="0.25">
      <c r="A6110" t="s">
        <v>254</v>
      </c>
      <c r="B6110">
        <v>1978</v>
      </c>
      <c r="C6110" t="s">
        <v>255</v>
      </c>
      <c r="D6110" s="1">
        <v>52.136927036779547</v>
      </c>
      <c r="E6110" s="1">
        <v>141808833.71540469</v>
      </c>
      <c r="F6110" s="1">
        <v>1222702356.109457</v>
      </c>
      <c r="G6110" s="1">
        <v>364714604.40431648</v>
      </c>
      <c r="H6110" s="1">
        <v>9.8125112323311701</v>
      </c>
      <c r="I6110" s="1">
        <v>157080001.83105499</v>
      </c>
      <c r="J6110" s="1">
        <v>27.653690201180769</v>
      </c>
      <c r="K6110" s="3">
        <v>3005284694.3910279</v>
      </c>
      <c r="L6110" s="1">
        <v>3.624370988456072</v>
      </c>
      <c r="M6110">
        <f t="shared" si="380"/>
        <v>12.846953393536529</v>
      </c>
      <c r="N6110" s="4">
        <f t="shared" si="381"/>
        <v>16.471324381992602</v>
      </c>
      <c r="O6110">
        <f t="shared" si="382"/>
        <v>2.6161539119191461</v>
      </c>
      <c r="P6110">
        <f t="shared" si="383"/>
        <v>18.230583230262226</v>
      </c>
      <c r="Q6110" t="str">
        <f>_xlfn.IFNA(VLOOKUP(B6110&amp;A6110,[1]Countries!$A:$H,6,FALSE),"")</f>
        <v/>
      </c>
      <c r="R6110" t="str">
        <f>_xlfn.IFNA(VLOOKUP(B6110&amp;A6110,[1]Countries!$A:$H,7,FALSE),"")</f>
        <v/>
      </c>
      <c r="S6110" t="str">
        <f>_xlfn.IFNA(VLOOKUP(B6110&amp;A6110,[1]Countries!$A:$H,8,FALSE),"")</f>
        <v/>
      </c>
    </row>
    <row r="6111" spans="1:19" x14ac:dyDescent="0.25">
      <c r="A6111" t="s">
        <v>254</v>
      </c>
      <c r="B6111">
        <v>1979</v>
      </c>
      <c r="C6111" t="s">
        <v>255</v>
      </c>
      <c r="D6111" s="1">
        <v>55.006615780022138</v>
      </c>
      <c r="E6111" s="1">
        <v>191329879.99338111</v>
      </c>
      <c r="F6111" s="1">
        <v>1595423285.6465919</v>
      </c>
      <c r="G6111" s="1">
        <v>434370562.27482313</v>
      </c>
      <c r="H6111" s="1">
        <v>8.8300174523031778</v>
      </c>
      <c r="I6111" s="1">
        <v>187529998.77929699</v>
      </c>
      <c r="J6111" s="1">
        <v>25.715814245036949</v>
      </c>
      <c r="K6111" s="3">
        <v>3317704390.4793568</v>
      </c>
      <c r="L6111" s="1">
        <v>3.38852144796734</v>
      </c>
      <c r="M6111">
        <f t="shared" si="380"/>
        <v>11.754247318967453</v>
      </c>
      <c r="N6111" s="4">
        <f t="shared" si="381"/>
        <v>15.142768766934793</v>
      </c>
      <c r="O6111">
        <f t="shared" si="382"/>
        <v>2.888657735941595</v>
      </c>
      <c r="P6111">
        <f t="shared" si="383"/>
        <v>15.233617590264936</v>
      </c>
      <c r="Q6111" t="str">
        <f>_xlfn.IFNA(VLOOKUP(B6111&amp;A6111,[1]Countries!$A:$H,6,FALSE),"")</f>
        <v/>
      </c>
      <c r="R6111" t="str">
        <f>_xlfn.IFNA(VLOOKUP(B6111&amp;A6111,[1]Countries!$A:$H,7,FALSE),"")</f>
        <v/>
      </c>
      <c r="S6111" t="str">
        <f>_xlfn.IFNA(VLOOKUP(B6111&amp;A6111,[1]Countries!$A:$H,8,FALSE),"")</f>
        <v/>
      </c>
    </row>
    <row r="6112" spans="1:19" x14ac:dyDescent="0.25">
      <c r="A6112" t="s">
        <v>254</v>
      </c>
      <c r="B6112">
        <v>1980</v>
      </c>
      <c r="C6112" t="s">
        <v>255</v>
      </c>
      <c r="D6112" s="1">
        <v>41.58998397583651</v>
      </c>
      <c r="E6112" s="1">
        <v>260555207.41235781</v>
      </c>
      <c r="F6112" s="1">
        <v>1759690811.6069889</v>
      </c>
      <c r="G6112" s="1">
        <v>514247471.12357283</v>
      </c>
      <c r="H6112" s="1">
        <v>14.60883260669263</v>
      </c>
      <c r="I6112" s="1">
        <v>266420013.42773399</v>
      </c>
      <c r="J6112" s="1">
        <v>43.80118341747086</v>
      </c>
      <c r="K6112" s="3">
        <v>3174185811.2205081</v>
      </c>
      <c r="L6112" s="1">
        <v>3.3755915771222682</v>
      </c>
      <c r="M6112">
        <f t="shared" si="380"/>
        <v>15.140160514018556</v>
      </c>
      <c r="N6112" s="4">
        <f t="shared" si="381"/>
        <v>18.515752091140826</v>
      </c>
      <c r="O6112">
        <f t="shared" si="382"/>
        <v>1.2830433380508453</v>
      </c>
      <c r="P6112">
        <f t="shared" si="383"/>
        <v>14.416865851537725</v>
      </c>
      <c r="Q6112" t="str">
        <f>_xlfn.IFNA(VLOOKUP(B6112&amp;A6112,[1]Countries!$A:$H,6,FALSE),"")</f>
        <v/>
      </c>
      <c r="R6112" t="str">
        <f>_xlfn.IFNA(VLOOKUP(B6112&amp;A6112,[1]Countries!$A:$H,7,FALSE),"")</f>
        <v/>
      </c>
      <c r="S6112" t="str">
        <f>_xlfn.IFNA(VLOOKUP(B6112&amp;A6112,[1]Countries!$A:$H,8,FALSE),"")</f>
        <v/>
      </c>
    </row>
    <row r="6113" spans="1:19" x14ac:dyDescent="0.25">
      <c r="A6113" t="s">
        <v>254</v>
      </c>
      <c r="B6113">
        <v>1981</v>
      </c>
      <c r="C6113" t="s">
        <v>255</v>
      </c>
      <c r="D6113" s="1">
        <v>42.612735244011397</v>
      </c>
      <c r="E6113" s="1">
        <v>204679987.41404659</v>
      </c>
      <c r="F6113" s="1">
        <v>1538972158.1782019</v>
      </c>
      <c r="G6113" s="1">
        <v>443268446.97799122</v>
      </c>
      <c r="H6113" s="1">
        <v>14.3514559590324</v>
      </c>
      <c r="I6113" s="1">
        <v>228009994.506836</v>
      </c>
      <c r="J6113" s="1">
        <v>43.035808796956211</v>
      </c>
      <c r="K6113" s="3">
        <v>3222078063.130291</v>
      </c>
      <c r="L6113" s="1">
        <v>3.0966996099796651</v>
      </c>
      <c r="M6113">
        <f t="shared" si="380"/>
        <v>14.815732259688746</v>
      </c>
      <c r="N6113" s="4">
        <f t="shared" si="381"/>
        <v>17.91243186966841</v>
      </c>
      <c r="O6113">
        <f t="shared" si="382"/>
        <v>1.3236463492948851</v>
      </c>
      <c r="P6113">
        <f t="shared" si="383"/>
        <v>15.503104347669282</v>
      </c>
      <c r="Q6113" t="str">
        <f>_xlfn.IFNA(VLOOKUP(B6113&amp;A6113,[1]Countries!$A:$H,6,FALSE),"")</f>
        <v/>
      </c>
      <c r="R6113" t="str">
        <f>_xlfn.IFNA(VLOOKUP(B6113&amp;A6113,[1]Countries!$A:$H,7,FALSE),"")</f>
        <v/>
      </c>
      <c r="S6113" t="str">
        <f>_xlfn.IFNA(VLOOKUP(B6113&amp;A6113,[1]Countries!$A:$H,8,FALSE),"")</f>
        <v/>
      </c>
    </row>
    <row r="6114" spans="1:19" x14ac:dyDescent="0.25">
      <c r="A6114" t="s">
        <v>254</v>
      </c>
      <c r="B6114">
        <v>1982</v>
      </c>
      <c r="C6114" t="s">
        <v>255</v>
      </c>
      <c r="D6114" s="1">
        <v>40.400482286872467</v>
      </c>
      <c r="E6114" s="1">
        <v>190127213.02056599</v>
      </c>
      <c r="F6114" s="1">
        <v>1333754034.234889</v>
      </c>
      <c r="G6114" s="1">
        <v>395235879.53122032</v>
      </c>
      <c r="H6114" s="1">
        <v>14.235493266656491</v>
      </c>
      <c r="I6114" s="1">
        <v>208839996.33789101</v>
      </c>
      <c r="J6114" s="1">
        <v>45.364024446471049</v>
      </c>
      <c r="K6114" s="3">
        <v>2984339190.5504942</v>
      </c>
      <c r="L6114" s="1">
        <v>2.954732721960013</v>
      </c>
      <c r="M6114">
        <f t="shared" si="380"/>
        <v>15.658059205623513</v>
      </c>
      <c r="N6114" s="4">
        <f t="shared" si="381"/>
        <v>18.612791927583526</v>
      </c>
      <c r="O6114">
        <f t="shared" si="382"/>
        <v>1.2043899592285663</v>
      </c>
      <c r="P6114">
        <f t="shared" si="383"/>
        <v>15.378297740506209</v>
      </c>
      <c r="Q6114" t="str">
        <f>_xlfn.IFNA(VLOOKUP(B6114&amp;A6114,[1]Countries!$A:$H,6,FALSE),"")</f>
        <v/>
      </c>
      <c r="R6114" t="str">
        <f>_xlfn.IFNA(VLOOKUP(B6114&amp;A6114,[1]Countries!$A:$H,7,FALSE),"")</f>
        <v/>
      </c>
      <c r="S6114" t="str">
        <f>_xlfn.IFNA(VLOOKUP(B6114&amp;A6114,[1]Countries!$A:$H,8,FALSE),"")</f>
        <v/>
      </c>
    </row>
    <row r="6115" spans="1:19" x14ac:dyDescent="0.25">
      <c r="A6115" t="s">
        <v>254</v>
      </c>
      <c r="B6115">
        <v>1983</v>
      </c>
      <c r="C6115" t="s">
        <v>255</v>
      </c>
      <c r="D6115" s="1">
        <v>37.038975880241523</v>
      </c>
      <c r="E6115" s="1">
        <v>206683356.6888676</v>
      </c>
      <c r="F6115" s="1">
        <v>1297765448.5049829</v>
      </c>
      <c r="G6115" s="1">
        <v>416358418.48918557</v>
      </c>
      <c r="H6115" s="1">
        <v>16.20444124496828</v>
      </c>
      <c r="I6115" s="1">
        <v>218369995.11718801</v>
      </c>
      <c r="J6115" s="1">
        <v>46.756582874790197</v>
      </c>
      <c r="K6115" s="3">
        <v>3038680240.1481462</v>
      </c>
      <c r="L6115" s="1">
        <v>2.8107248464675032</v>
      </c>
      <c r="M6115">
        <f t="shared" si="380"/>
        <v>16.826614961027726</v>
      </c>
      <c r="N6115" s="4">
        <f t="shared" si="381"/>
        <v>19.637339807495231</v>
      </c>
      <c r="O6115">
        <f t="shared" si="382"/>
        <v>1.1387362773663496</v>
      </c>
      <c r="P6115">
        <f t="shared" si="383"/>
        <v>16.15662229579792</v>
      </c>
      <c r="Q6115" t="str">
        <f>_xlfn.IFNA(VLOOKUP(B6115&amp;A6115,[1]Countries!$A:$H,6,FALSE),"")</f>
        <v/>
      </c>
      <c r="R6115" t="str">
        <f>_xlfn.IFNA(VLOOKUP(B6115&amp;A6115,[1]Countries!$A:$H,7,FALSE),"")</f>
        <v/>
      </c>
      <c r="S6115" t="str">
        <f>_xlfn.IFNA(VLOOKUP(B6115&amp;A6115,[1]Countries!$A:$H,8,FALSE),"")</f>
        <v/>
      </c>
    </row>
    <row r="6116" spans="1:19" x14ac:dyDescent="0.25">
      <c r="A6116" t="s">
        <v>254</v>
      </c>
      <c r="B6116">
        <v>1984</v>
      </c>
      <c r="C6116" t="s">
        <v>255</v>
      </c>
      <c r="D6116" s="1">
        <v>36.693673642211031</v>
      </c>
      <c r="E6116" s="1">
        <v>235050749.87979361</v>
      </c>
      <c r="F6116" s="1">
        <v>1232932008.1371911</v>
      </c>
      <c r="G6116" s="1">
        <v>454692650.32439142</v>
      </c>
      <c r="H6116" s="1">
        <v>18.007165713027678</v>
      </c>
      <c r="I6116" s="1">
        <v>319570007.32421899</v>
      </c>
      <c r="J6116" s="1">
        <v>45.299160644761287</v>
      </c>
      <c r="K6116" s="3">
        <v>3029958888.8577781</v>
      </c>
      <c r="L6116" s="1">
        <v>2.6357902265105242</v>
      </c>
      <c r="M6116">
        <f t="shared" si="380"/>
        <v>25.919515854491443</v>
      </c>
      <c r="N6116" s="4">
        <f t="shared" si="381"/>
        <v>28.555306081001966</v>
      </c>
      <c r="O6116">
        <f t="shared" si="382"/>
        <v>1.2075464219791168</v>
      </c>
      <c r="P6116">
        <f t="shared" si="383"/>
        <v>17.814599588216527</v>
      </c>
      <c r="Q6116" t="str">
        <f>_xlfn.IFNA(VLOOKUP(B6116&amp;A6116,[1]Countries!$A:$H,6,FALSE),"")</f>
        <v/>
      </c>
      <c r="R6116" t="str">
        <f>_xlfn.IFNA(VLOOKUP(B6116&amp;A6116,[1]Countries!$A:$H,7,FALSE),"")</f>
        <v/>
      </c>
      <c r="S6116" t="str">
        <f>_xlfn.IFNA(VLOOKUP(B6116&amp;A6116,[1]Countries!$A:$H,8,FALSE),"")</f>
        <v/>
      </c>
    </row>
    <row r="6117" spans="1:19" x14ac:dyDescent="0.25">
      <c r="A6117" t="s">
        <v>254</v>
      </c>
      <c r="B6117">
        <v>1985</v>
      </c>
      <c r="C6117" t="s">
        <v>255</v>
      </c>
      <c r="D6117" s="1">
        <v>36.962818996711569</v>
      </c>
      <c r="E6117" s="1">
        <v>236903550.92673999</v>
      </c>
      <c r="F6117" s="1">
        <v>1392195933.3397141</v>
      </c>
      <c r="G6117" s="1">
        <v>594720677.865749</v>
      </c>
      <c r="H6117" s="1">
        <v>15.54061413844698</v>
      </c>
      <c r="I6117" s="1">
        <v>378649993.89648402</v>
      </c>
      <c r="J6117" s="1">
        <v>43.265615207480543</v>
      </c>
      <c r="K6117" s="3">
        <v>3644635587.4940419</v>
      </c>
      <c r="L6117" s="1">
        <v>4.8124423513634449</v>
      </c>
      <c r="M6117">
        <f t="shared" si="380"/>
        <v>27.198039071134712</v>
      </c>
      <c r="N6117" s="4">
        <f t="shared" si="381"/>
        <v>32.01048142249816</v>
      </c>
      <c r="O6117">
        <f t="shared" si="382"/>
        <v>1.3113042428831612</v>
      </c>
      <c r="P6117">
        <f t="shared" si="383"/>
        <v>25.701635694384471</v>
      </c>
      <c r="Q6117" t="str">
        <f>_xlfn.IFNA(VLOOKUP(B6117&amp;A6117,[1]Countries!$A:$H,6,FALSE),"")</f>
        <v/>
      </c>
      <c r="R6117" t="str">
        <f>_xlfn.IFNA(VLOOKUP(B6117&amp;A6117,[1]Countries!$A:$H,7,FALSE),"")</f>
        <v/>
      </c>
      <c r="S6117" t="str">
        <f>_xlfn.IFNA(VLOOKUP(B6117&amp;A6117,[1]Countries!$A:$H,8,FALSE),"")</f>
        <v/>
      </c>
    </row>
    <row r="6118" spans="1:19" x14ac:dyDescent="0.25">
      <c r="A6118" t="s">
        <v>254</v>
      </c>
      <c r="B6118">
        <v>1986</v>
      </c>
      <c r="C6118" t="s">
        <v>255</v>
      </c>
      <c r="D6118" s="1">
        <v>35.606606004976129</v>
      </c>
      <c r="E6118" s="1">
        <v>268401433.53029791</v>
      </c>
      <c r="F6118" s="1">
        <v>1852163474.5466361</v>
      </c>
      <c r="G6118" s="1">
        <v>647482471.42194223</v>
      </c>
      <c r="H6118" s="1">
        <v>15.09456434890914</v>
      </c>
      <c r="I6118" s="1">
        <v>378690002.44140601</v>
      </c>
      <c r="J6118" s="1">
        <v>43.291799618717761</v>
      </c>
      <c r="K6118" s="3">
        <v>3742771806.3572841</v>
      </c>
      <c r="L6118" s="1">
        <v>3.6949550242454481</v>
      </c>
      <c r="M6118">
        <f t="shared" si="380"/>
        <v>20.445819585881857</v>
      </c>
      <c r="N6118" s="4">
        <f t="shared" si="381"/>
        <v>24.140774610127306</v>
      </c>
      <c r="O6118">
        <f t="shared" si="382"/>
        <v>1.3099062843477574</v>
      </c>
      <c r="P6118">
        <f t="shared" si="383"/>
        <v>20.466931947485577</v>
      </c>
      <c r="Q6118" t="str">
        <f>_xlfn.IFNA(VLOOKUP(B6118&amp;A6118,[1]Countries!$A:$H,6,FALSE),"")</f>
        <v/>
      </c>
      <c r="R6118" t="str">
        <f>_xlfn.IFNA(VLOOKUP(B6118&amp;A6118,[1]Countries!$A:$H,7,FALSE),"")</f>
        <v/>
      </c>
      <c r="S6118" t="str">
        <f>_xlfn.IFNA(VLOOKUP(B6118&amp;A6118,[1]Countries!$A:$H,8,FALSE),"")</f>
        <v/>
      </c>
    </row>
    <row r="6119" spans="1:19" x14ac:dyDescent="0.25">
      <c r="A6119" t="s">
        <v>254</v>
      </c>
      <c r="B6119">
        <v>1987</v>
      </c>
      <c r="C6119" t="s">
        <v>255</v>
      </c>
      <c r="D6119" s="1">
        <v>36.914229508230598</v>
      </c>
      <c r="E6119" s="1">
        <v>325338078.62336892</v>
      </c>
      <c r="F6119" s="1">
        <v>2090629722.636111</v>
      </c>
      <c r="G6119" s="1">
        <v>637532999.30857003</v>
      </c>
      <c r="H6119" s="1">
        <v>16.477224878645469</v>
      </c>
      <c r="I6119" s="1">
        <v>360149993.89648402</v>
      </c>
      <c r="J6119" s="1">
        <v>41.471756203301133</v>
      </c>
      <c r="K6119" s="3">
        <v>3737563204.5811558</v>
      </c>
      <c r="L6119" s="1">
        <v>4.2176588089840132</v>
      </c>
      <c r="M6119">
        <f t="shared" si="380"/>
        <v>17.22686662286446</v>
      </c>
      <c r="N6119" s="4">
        <f t="shared" si="381"/>
        <v>21.444525431848472</v>
      </c>
      <c r="O6119">
        <f t="shared" si="382"/>
        <v>1.4112796070121585</v>
      </c>
      <c r="P6119">
        <f t="shared" si="383"/>
        <v>14.933056643409296</v>
      </c>
      <c r="Q6119" t="str">
        <f>_xlfn.IFNA(VLOOKUP(B6119&amp;A6119,[1]Countries!$A:$H,6,FALSE),"")</f>
        <v/>
      </c>
      <c r="R6119" t="str">
        <f>_xlfn.IFNA(VLOOKUP(B6119&amp;A6119,[1]Countries!$A:$H,7,FALSE),"")</f>
        <v/>
      </c>
      <c r="S6119" t="str">
        <f>_xlfn.IFNA(VLOOKUP(B6119&amp;A6119,[1]Countries!$A:$H,8,FALSE),"")</f>
        <v/>
      </c>
    </row>
    <row r="6120" spans="1:19" x14ac:dyDescent="0.25">
      <c r="A6120" t="s">
        <v>254</v>
      </c>
      <c r="B6120">
        <v>1988</v>
      </c>
      <c r="C6120" t="s">
        <v>255</v>
      </c>
      <c r="D6120" s="1">
        <v>39.945602643012407</v>
      </c>
      <c r="E6120" s="1">
        <v>316261773.61488158</v>
      </c>
      <c r="F6120" s="1">
        <v>2169040741.5589552</v>
      </c>
      <c r="G6120" s="1">
        <v>699433469.80105972</v>
      </c>
      <c r="H6120" s="1">
        <v>15.13285337223056</v>
      </c>
      <c r="I6120" s="1">
        <v>435380004.88281298</v>
      </c>
      <c r="J6120" s="1">
        <v>40.84752362017246</v>
      </c>
      <c r="K6120" s="3">
        <v>4013758699.2550111</v>
      </c>
      <c r="L6120" s="1">
        <v>3.3759260809168028</v>
      </c>
      <c r="M6120">
        <f t="shared" si="380"/>
        <v>20.072467821415479</v>
      </c>
      <c r="N6120" s="4">
        <f t="shared" si="381"/>
        <v>23.448393902332281</v>
      </c>
      <c r="O6120">
        <f t="shared" si="382"/>
        <v>1.448128824891975</v>
      </c>
      <c r="P6120">
        <f t="shared" si="383"/>
        <v>17.665490963105704</v>
      </c>
      <c r="Q6120" t="str">
        <f>_xlfn.IFNA(VLOOKUP(B6120&amp;A6120,[1]Countries!$A:$H,6,FALSE),"")</f>
        <v/>
      </c>
      <c r="R6120" t="str">
        <f>_xlfn.IFNA(VLOOKUP(B6120&amp;A6120,[1]Countries!$A:$H,7,FALSE),"")</f>
        <v/>
      </c>
      <c r="S6120" t="str">
        <f>_xlfn.IFNA(VLOOKUP(B6120&amp;A6120,[1]Countries!$A:$H,8,FALSE),"")</f>
        <v/>
      </c>
    </row>
    <row r="6121" spans="1:19" x14ac:dyDescent="0.25">
      <c r="A6121" t="s">
        <v>254</v>
      </c>
      <c r="B6121">
        <v>1989</v>
      </c>
      <c r="C6121" t="s">
        <v>255</v>
      </c>
      <c r="D6121" s="1">
        <v>38.160333632474483</v>
      </c>
      <c r="E6121" s="1">
        <v>344950272.45372611</v>
      </c>
      <c r="F6121" s="1">
        <v>2181821902.439528</v>
      </c>
      <c r="G6121" s="1">
        <v>632842468.36210835</v>
      </c>
      <c r="H6121" s="1">
        <v>15.95330875711814</v>
      </c>
      <c r="I6121" s="1">
        <v>447179992.67578101</v>
      </c>
      <c r="J6121" s="1">
        <v>40.632049258588367</v>
      </c>
      <c r="K6121" s="3">
        <v>4181428977.899405</v>
      </c>
      <c r="L6121" s="1">
        <v>3.4812254668941822</v>
      </c>
      <c r="M6121">
        <f t="shared" si="380"/>
        <v>20.4957147132762</v>
      </c>
      <c r="N6121" s="4">
        <f t="shared" si="381"/>
        <v>23.976940180170381</v>
      </c>
      <c r="O6121">
        <f t="shared" si="382"/>
        <v>1.4611114089664841</v>
      </c>
      <c r="P6121">
        <f t="shared" si="383"/>
        <v>13.195036477839261</v>
      </c>
      <c r="Q6121" t="str">
        <f>_xlfn.IFNA(VLOOKUP(B6121&amp;A6121,[1]Countries!$A:$H,6,FALSE),"")</f>
        <v/>
      </c>
      <c r="R6121" t="str">
        <f>_xlfn.IFNA(VLOOKUP(B6121&amp;A6121,[1]Countries!$A:$H,7,FALSE),"")</f>
        <v/>
      </c>
      <c r="S6121" t="str">
        <f>_xlfn.IFNA(VLOOKUP(B6121&amp;A6121,[1]Countries!$A:$H,8,FALSE),"")</f>
        <v/>
      </c>
    </row>
    <row r="6122" spans="1:19" x14ac:dyDescent="0.25">
      <c r="A6122" t="s">
        <v>254</v>
      </c>
      <c r="B6122">
        <v>1990</v>
      </c>
      <c r="C6122" t="s">
        <v>255</v>
      </c>
      <c r="D6122" s="1">
        <v>37.41767938820167</v>
      </c>
      <c r="E6122" s="1">
        <v>419815561.90884757</v>
      </c>
      <c r="F6122" s="1">
        <v>2681912030.493844</v>
      </c>
      <c r="G6122" s="1">
        <v>829530662.79592514</v>
      </c>
      <c r="H6122" s="1">
        <v>16.334725341617428</v>
      </c>
      <c r="I6122" s="1">
        <v>479170013.42773402</v>
      </c>
      <c r="J6122" s="1">
        <v>41.070588266444737</v>
      </c>
      <c r="K6122" s="3">
        <v>4076793103.9010568</v>
      </c>
      <c r="L6122" s="1">
        <v>3.986632491458427</v>
      </c>
      <c r="M6122">
        <f t="shared" si="380"/>
        <v>17.866731196977412</v>
      </c>
      <c r="N6122" s="4">
        <f t="shared" si="381"/>
        <v>21.853363688435838</v>
      </c>
      <c r="O6122">
        <f t="shared" si="382"/>
        <v>1.434832424392164</v>
      </c>
      <c r="P6122">
        <f t="shared" si="383"/>
        <v>15.276977627473975</v>
      </c>
      <c r="Q6122" t="str">
        <f>_xlfn.IFNA(VLOOKUP(B6122&amp;A6122,[1]Countries!$A:$H,6,FALSE),"")</f>
        <v/>
      </c>
      <c r="R6122" t="str">
        <f>_xlfn.IFNA(VLOOKUP(B6122&amp;A6122,[1]Countries!$A:$H,7,FALSE),"")</f>
        <v/>
      </c>
      <c r="S6122" t="str">
        <f>_xlfn.IFNA(VLOOKUP(B6122&amp;A6122,[1]Countries!$A:$H,8,FALSE),"")</f>
        <v/>
      </c>
    </row>
    <row r="6123" spans="1:19" x14ac:dyDescent="0.25">
      <c r="A6123" t="s">
        <v>254</v>
      </c>
      <c r="B6123">
        <v>1991</v>
      </c>
      <c r="C6123" t="s">
        <v>255</v>
      </c>
      <c r="D6123" s="1">
        <v>39.274664390598652</v>
      </c>
      <c r="E6123" s="1">
        <v>441616280.92045963</v>
      </c>
      <c r="F6123" s="1">
        <v>2724131545.169579</v>
      </c>
      <c r="G6123" s="1">
        <v>851446738.80716848</v>
      </c>
      <c r="H6123" s="1">
        <v>16.65677681213743</v>
      </c>
      <c r="I6123" s="1">
        <v>449679992.67578101</v>
      </c>
      <c r="J6123" s="1">
        <v>39.120324208132487</v>
      </c>
      <c r="K6123" s="3">
        <v>4555620762.1884785</v>
      </c>
      <c r="L6123" s="1">
        <v>3.4144599799129671</v>
      </c>
      <c r="M6123">
        <f t="shared" si="380"/>
        <v>16.507278933469717</v>
      </c>
      <c r="N6123" s="4">
        <f t="shared" si="381"/>
        <v>19.921738913382683</v>
      </c>
      <c r="O6123">
        <f t="shared" si="382"/>
        <v>1.5562160340995232</v>
      </c>
      <c r="P6123">
        <f t="shared" si="383"/>
        <v>15.044444480422351</v>
      </c>
      <c r="Q6123" t="str">
        <f>_xlfn.IFNA(VLOOKUP(B6123&amp;A6123,[1]Countries!$A:$H,6,FALSE),"")</f>
        <v/>
      </c>
      <c r="R6123" t="str">
        <f>_xlfn.IFNA(VLOOKUP(B6123&amp;A6123,[1]Countries!$A:$H,7,FALSE),"")</f>
        <v/>
      </c>
      <c r="S6123" t="str">
        <f>_xlfn.IFNA(VLOOKUP(B6123&amp;A6123,[1]Countries!$A:$H,8,FALSE),"")</f>
        <v/>
      </c>
    </row>
    <row r="6124" spans="1:19" x14ac:dyDescent="0.25">
      <c r="A6124" t="s">
        <v>254</v>
      </c>
      <c r="B6124">
        <v>1992</v>
      </c>
      <c r="C6124" t="s">
        <v>255</v>
      </c>
      <c r="D6124" s="1">
        <v>36.996332806979879</v>
      </c>
      <c r="E6124" s="1">
        <v>442408869.48518991</v>
      </c>
      <c r="F6124" s="1">
        <v>2830673388.824286</v>
      </c>
      <c r="G6124" s="1">
        <v>958831214.26504338</v>
      </c>
      <c r="H6124" s="1">
        <v>16.240036849513022</v>
      </c>
      <c r="I6124" s="1">
        <v>429690002.44140601</v>
      </c>
      <c r="J6124" s="1">
        <v>41.694335169215108</v>
      </c>
      <c r="K6124" s="3">
        <v>4408990705.515255</v>
      </c>
      <c r="L6124" s="1">
        <v>4.1174175855169599</v>
      </c>
      <c r="M6124">
        <f t="shared" si="380"/>
        <v>15.17978033558569</v>
      </c>
      <c r="N6124" s="4">
        <f t="shared" si="381"/>
        <v>19.297197921102651</v>
      </c>
      <c r="O6124">
        <f t="shared" si="382"/>
        <v>1.3984073518417608</v>
      </c>
      <c r="P6124">
        <f t="shared" si="383"/>
        <v>18.243798342073948</v>
      </c>
      <c r="Q6124" t="str">
        <f>_xlfn.IFNA(VLOOKUP(B6124&amp;A6124,[1]Countries!$A:$H,6,FALSE),"")</f>
        <v/>
      </c>
      <c r="R6124" t="str">
        <f>_xlfn.IFNA(VLOOKUP(B6124&amp;A6124,[1]Countries!$A:$H,7,FALSE),"")</f>
        <v/>
      </c>
      <c r="S6124" t="str">
        <f>_xlfn.IFNA(VLOOKUP(B6124&amp;A6124,[1]Countries!$A:$H,8,FALSE),"")</f>
        <v/>
      </c>
    </row>
    <row r="6125" spans="1:19" x14ac:dyDescent="0.25">
      <c r="A6125" t="s">
        <v>254</v>
      </c>
      <c r="B6125">
        <v>1993</v>
      </c>
      <c r="C6125" t="s">
        <v>255</v>
      </c>
      <c r="D6125" s="1">
        <v>39.04665068131419</v>
      </c>
      <c r="E6125" s="1">
        <v>446796293.01327223</v>
      </c>
      <c r="F6125" s="1">
        <v>2818280876.076149</v>
      </c>
      <c r="G6125" s="1">
        <v>856534725.98429322</v>
      </c>
      <c r="H6125" s="1">
        <v>15.5761278665051</v>
      </c>
      <c r="I6125" s="1">
        <v>369959991.45507801</v>
      </c>
      <c r="J6125" s="1">
        <v>39.400140894446047</v>
      </c>
      <c r="K6125" s="3">
        <v>4548851305.6158667</v>
      </c>
      <c r="L6125" s="1">
        <v>4.457216573633163</v>
      </c>
      <c r="M6125">
        <f t="shared" si="380"/>
        <v>13.127151186228389</v>
      </c>
      <c r="N6125" s="4">
        <f t="shared" si="381"/>
        <v>17.58436775986155</v>
      </c>
      <c r="O6125">
        <f t="shared" si="382"/>
        <v>1.5380619898772057</v>
      </c>
      <c r="P6125">
        <f t="shared" si="383"/>
        <v>14.53859466063914</v>
      </c>
      <c r="Q6125" t="str">
        <f>_xlfn.IFNA(VLOOKUP(B6125&amp;A6125,[1]Countries!$A:$H,6,FALSE),"")</f>
        <v/>
      </c>
      <c r="R6125" t="str">
        <f>_xlfn.IFNA(VLOOKUP(B6125&amp;A6125,[1]Countries!$A:$H,7,FALSE),"")</f>
        <v/>
      </c>
      <c r="S6125" t="str">
        <f>_xlfn.IFNA(VLOOKUP(B6125&amp;A6125,[1]Countries!$A:$H,8,FALSE),"")</f>
        <v/>
      </c>
    </row>
    <row r="6126" spans="1:19" x14ac:dyDescent="0.25">
      <c r="A6126" t="s">
        <v>254</v>
      </c>
      <c r="B6126">
        <v>1994</v>
      </c>
      <c r="C6126" t="s">
        <v>255</v>
      </c>
      <c r="D6126" s="1">
        <v>36.835693633346217</v>
      </c>
      <c r="E6126" s="1">
        <v>404768734.84680521</v>
      </c>
      <c r="F6126" s="1">
        <v>2081846482.747715</v>
      </c>
      <c r="G6126" s="1">
        <v>770106159.04368246</v>
      </c>
      <c r="H6126" s="1">
        <v>16.658256731414468</v>
      </c>
      <c r="I6126" s="1">
        <v>440149993.89648402</v>
      </c>
      <c r="J6126" s="1">
        <v>40.718625236787332</v>
      </c>
      <c r="K6126" s="3">
        <v>4720794885.0466843</v>
      </c>
      <c r="L6126" s="1">
        <v>4.9565212975650796</v>
      </c>
      <c r="M6126">
        <f t="shared" si="380"/>
        <v>21.14228871071964</v>
      </c>
      <c r="N6126" s="4">
        <f t="shared" si="381"/>
        <v>26.098810008284719</v>
      </c>
      <c r="O6126">
        <f t="shared" si="382"/>
        <v>1.4558785916390611</v>
      </c>
      <c r="P6126">
        <f t="shared" si="383"/>
        <v>17.548720677746054</v>
      </c>
      <c r="Q6126" t="str">
        <f>_xlfn.IFNA(VLOOKUP(B6126&amp;A6126,[1]Countries!$A:$H,6,FALSE),"")</f>
        <v/>
      </c>
      <c r="R6126" t="str">
        <f>_xlfn.IFNA(VLOOKUP(B6126&amp;A6126,[1]Countries!$A:$H,7,FALSE),"")</f>
        <v/>
      </c>
      <c r="S6126" t="str">
        <f>_xlfn.IFNA(VLOOKUP(B6126&amp;A6126,[1]Countries!$A:$H,8,FALSE),"")</f>
        <v/>
      </c>
    </row>
    <row r="6127" spans="1:19" x14ac:dyDescent="0.25">
      <c r="A6127" t="s">
        <v>254</v>
      </c>
      <c r="B6127">
        <v>1995</v>
      </c>
      <c r="C6127" t="s">
        <v>255</v>
      </c>
      <c r="D6127" s="1">
        <v>37.708953664717953</v>
      </c>
      <c r="E6127" s="1">
        <v>529405683.76058102</v>
      </c>
      <c r="F6127" s="1">
        <v>2706425298.3681812</v>
      </c>
      <c r="G6127" s="1">
        <v>992802336.94027674</v>
      </c>
      <c r="H6127" s="1">
        <v>17.402433934499669</v>
      </c>
      <c r="I6127" s="1">
        <v>540409973.14453101</v>
      </c>
      <c r="J6127" s="1">
        <v>38.488694040221667</v>
      </c>
      <c r="K6127" s="3">
        <v>4764274463.2870436</v>
      </c>
      <c r="L6127" s="1">
        <v>4.1423992605892526</v>
      </c>
      <c r="M6127">
        <f t="shared" si="380"/>
        <v>19.967666333534762</v>
      </c>
      <c r="N6127" s="4">
        <f t="shared" si="381"/>
        <v>24.110065594124016</v>
      </c>
      <c r="O6127">
        <f t="shared" si="382"/>
        <v>1.5981655780655339</v>
      </c>
      <c r="P6127">
        <f t="shared" si="383"/>
        <v>17.122092875022165</v>
      </c>
      <c r="Q6127" t="str">
        <f>_xlfn.IFNA(VLOOKUP(B6127&amp;A6127,[1]Countries!$A:$H,6,FALSE),"")</f>
        <v/>
      </c>
      <c r="R6127" t="str">
        <f>_xlfn.IFNA(VLOOKUP(B6127&amp;A6127,[1]Countries!$A:$H,7,FALSE),"")</f>
        <v/>
      </c>
      <c r="S6127" t="str">
        <f>_xlfn.IFNA(VLOOKUP(B6127&amp;A6127,[1]Countries!$A:$H,8,FALSE),"")</f>
        <v/>
      </c>
    </row>
    <row r="6128" spans="1:19" x14ac:dyDescent="0.25">
      <c r="A6128" t="s">
        <v>254</v>
      </c>
      <c r="B6128">
        <v>1996</v>
      </c>
      <c r="C6128" t="s">
        <v>255</v>
      </c>
      <c r="D6128" s="1">
        <v>36.879206793850457</v>
      </c>
      <c r="E6128" s="1">
        <v>524706755.35878628</v>
      </c>
      <c r="F6128" s="1">
        <v>2780422212.2699451</v>
      </c>
      <c r="G6128" s="1">
        <v>934859797.35409319</v>
      </c>
      <c r="H6128" s="1">
        <v>17.06285742340172</v>
      </c>
      <c r="I6128" s="1">
        <v>490170013.42773402</v>
      </c>
      <c r="J6128" s="1">
        <v>37.834115443009061</v>
      </c>
      <c r="K6128" s="3">
        <v>5100431445.4799938</v>
      </c>
      <c r="L6128" s="1">
        <v>3.9821230457222181</v>
      </c>
      <c r="M6128">
        <f t="shared" si="380"/>
        <v>17.629337417339855</v>
      </c>
      <c r="N6128" s="4">
        <f t="shared" si="381"/>
        <v>21.611460463062073</v>
      </c>
      <c r="O6128">
        <f t="shared" si="382"/>
        <v>1.6431171663213253</v>
      </c>
      <c r="P6128">
        <f t="shared" si="383"/>
        <v>14.75146616889011</v>
      </c>
      <c r="Q6128" t="str">
        <f>_xlfn.IFNA(VLOOKUP(B6128&amp;A6128,[1]Countries!$A:$H,6,FALSE),"")</f>
        <v/>
      </c>
      <c r="R6128" t="str">
        <f>_xlfn.IFNA(VLOOKUP(B6128&amp;A6128,[1]Countries!$A:$H,7,FALSE),"")</f>
        <v/>
      </c>
      <c r="S6128" t="str">
        <f>_xlfn.IFNA(VLOOKUP(B6128&amp;A6128,[1]Countries!$A:$H,8,FALSE),"")</f>
        <v/>
      </c>
    </row>
    <row r="6129" spans="1:19" x14ac:dyDescent="0.25">
      <c r="A6129" t="s">
        <v>254</v>
      </c>
      <c r="B6129">
        <v>1997</v>
      </c>
      <c r="C6129" t="s">
        <v>255</v>
      </c>
      <c r="D6129" s="1">
        <v>35.962171645320353</v>
      </c>
      <c r="E6129" s="1">
        <v>642627487.40982485</v>
      </c>
      <c r="F6129" s="1">
        <v>2697105694.0795588</v>
      </c>
      <c r="G6129" s="1">
        <v>895732070.24387431</v>
      </c>
      <c r="H6129" s="1">
        <v>18.786886493138599</v>
      </c>
      <c r="I6129" s="1">
        <v>429329986.57226598</v>
      </c>
      <c r="J6129" s="1">
        <v>36.639884584599578</v>
      </c>
      <c r="K6129" s="3">
        <v>5346732521.3939848</v>
      </c>
      <c r="L6129" s="1">
        <v>3.4008631854383862</v>
      </c>
      <c r="M6129">
        <f t="shared" si="380"/>
        <v>15.918174342024937</v>
      </c>
      <c r="N6129" s="4">
        <f t="shared" si="381"/>
        <v>19.319037527463323</v>
      </c>
      <c r="O6129">
        <f t="shared" si="382"/>
        <v>1.7292662390653886</v>
      </c>
      <c r="P6129">
        <f t="shared" si="383"/>
        <v>9.3843034549829323</v>
      </c>
      <c r="Q6129" t="str">
        <f>_xlfn.IFNA(VLOOKUP(B6129&amp;A6129,[1]Countries!$A:$H,6,FALSE),"")</f>
        <v/>
      </c>
      <c r="R6129" t="str">
        <f>_xlfn.IFNA(VLOOKUP(B6129&amp;A6129,[1]Countries!$A:$H,7,FALSE),"")</f>
        <v/>
      </c>
      <c r="S6129" t="str">
        <f>_xlfn.IFNA(VLOOKUP(B6129&amp;A6129,[1]Countries!$A:$H,8,FALSE),"")</f>
        <v/>
      </c>
    </row>
    <row r="6130" spans="1:19" x14ac:dyDescent="0.25">
      <c r="A6130" t="s">
        <v>254</v>
      </c>
      <c r="B6130">
        <v>1998</v>
      </c>
      <c r="C6130" t="s">
        <v>255</v>
      </c>
      <c r="D6130" s="1">
        <v>34.560670864380967</v>
      </c>
      <c r="E6130" s="1">
        <v>620691627.34989524</v>
      </c>
      <c r="F6130" s="1">
        <v>2920358586.7523408</v>
      </c>
      <c r="G6130" s="1">
        <v>844696126.02249885</v>
      </c>
      <c r="H6130" s="1">
        <v>19.429613047475701</v>
      </c>
      <c r="I6130" s="1">
        <v>346820007.32421899</v>
      </c>
      <c r="J6130" s="1">
        <v>37.537171334070933</v>
      </c>
      <c r="K6130" s="3">
        <v>5751569337.5085325</v>
      </c>
      <c r="L6130" s="1">
        <v>2.8922077039321268</v>
      </c>
      <c r="M6130">
        <f t="shared" si="380"/>
        <v>11.875939102050786</v>
      </c>
      <c r="N6130" s="4">
        <f t="shared" si="381"/>
        <v>14.768146805982912</v>
      </c>
      <c r="O6130">
        <f t="shared" si="382"/>
        <v>1.6640259893327163</v>
      </c>
      <c r="P6130">
        <f t="shared" si="383"/>
        <v>7.6704449819538612</v>
      </c>
      <c r="Q6130" t="str">
        <f>_xlfn.IFNA(VLOOKUP(B6130&amp;A6130,[1]Countries!$A:$H,6,FALSE),"")</f>
        <v/>
      </c>
      <c r="R6130" t="str">
        <f>_xlfn.IFNA(VLOOKUP(B6130&amp;A6130,[1]Countries!$A:$H,7,FALSE),"")</f>
        <v/>
      </c>
      <c r="S6130" t="str">
        <f>_xlfn.IFNA(VLOOKUP(B6130&amp;A6130,[1]Countries!$A:$H,8,FALSE),"")</f>
        <v/>
      </c>
    </row>
    <row r="6131" spans="1:19" x14ac:dyDescent="0.25">
      <c r="A6131" t="s">
        <v>254</v>
      </c>
      <c r="B6131">
        <v>1999</v>
      </c>
      <c r="C6131" t="s">
        <v>255</v>
      </c>
      <c r="D6131" s="1">
        <v>35.555716030863209</v>
      </c>
      <c r="E6131" s="1">
        <v>696525299.45228112</v>
      </c>
      <c r="F6131" s="1">
        <v>3439463140.3554111</v>
      </c>
      <c r="G6131" s="1">
        <v>1024115513.568235</v>
      </c>
      <c r="H6131" s="1">
        <v>18.226346471890992</v>
      </c>
      <c r="I6131" s="1">
        <v>354390014.64843798</v>
      </c>
      <c r="J6131" s="1">
        <v>37.334465913824452</v>
      </c>
      <c r="K6131" s="3">
        <v>6079463064.6716461</v>
      </c>
      <c r="L6131" s="1">
        <v>2.5093564073936458</v>
      </c>
      <c r="M6131">
        <f t="shared" si="380"/>
        <v>10.303643335797391</v>
      </c>
      <c r="N6131" s="4">
        <f t="shared" si="381"/>
        <v>12.812999743191037</v>
      </c>
      <c r="O6131">
        <f t="shared" si="382"/>
        <v>1.6784901712755276</v>
      </c>
      <c r="P6131">
        <f t="shared" si="383"/>
        <v>9.5244577641295187</v>
      </c>
      <c r="Q6131" t="str">
        <f>_xlfn.IFNA(VLOOKUP(B6131&amp;A6131,[1]Countries!$A:$H,6,FALSE),"")</f>
        <v>HP</v>
      </c>
      <c r="R6131" t="str">
        <f>_xlfn.IFNA(VLOOKUP(B6131&amp;A6131,[1]Countries!$A:$H,7,FALSE),"")</f>
        <v>Hard Peg</v>
      </c>
      <c r="S6131" t="str">
        <f>_xlfn.IFNA(VLOOKUP(B6131&amp;A6131,[1]Countries!$A:$H,8,FALSE),"")</f>
        <v>Pegged</v>
      </c>
    </row>
    <row r="6132" spans="1:19" x14ac:dyDescent="0.25">
      <c r="A6132" t="s">
        <v>254</v>
      </c>
      <c r="B6132">
        <v>2000</v>
      </c>
      <c r="C6132" t="s">
        <v>255</v>
      </c>
      <c r="D6132" s="1">
        <v>32.901867724712233</v>
      </c>
      <c r="E6132" s="1">
        <v>664046686.66639614</v>
      </c>
      <c r="F6132" s="1">
        <v>2954129565.829649</v>
      </c>
      <c r="G6132" s="1">
        <v>973208000.32248259</v>
      </c>
      <c r="H6132" s="1">
        <v>21.520947794631422</v>
      </c>
      <c r="I6132" s="1">
        <v>288040008.54492199</v>
      </c>
      <c r="J6132" s="1">
        <v>37.262642932904939</v>
      </c>
      <c r="K6132" s="3">
        <v>6075764625.0298634</v>
      </c>
      <c r="L6132" s="1">
        <v>2.476667093443718</v>
      </c>
      <c r="M6132">
        <f t="shared" si="380"/>
        <v>9.7504189347912948</v>
      </c>
      <c r="N6132" s="4">
        <f t="shared" si="381"/>
        <v>12.227086028235012</v>
      </c>
      <c r="O6132">
        <f t="shared" si="382"/>
        <v>1.6836529062111847</v>
      </c>
      <c r="P6132">
        <f t="shared" si="383"/>
        <v>10.465394518647674</v>
      </c>
      <c r="Q6132" t="str">
        <f>_xlfn.IFNA(VLOOKUP(B6132&amp;A6132,[1]Countries!$A:$H,6,FALSE),"")</f>
        <v>HP</v>
      </c>
      <c r="R6132" t="str">
        <f>_xlfn.IFNA(VLOOKUP(B6132&amp;A6132,[1]Countries!$A:$H,7,FALSE),"")</f>
        <v>Hard Peg</v>
      </c>
      <c r="S6132" t="str">
        <f>_xlfn.IFNA(VLOOKUP(B6132&amp;A6132,[1]Countries!$A:$H,8,FALSE),"")</f>
        <v>Pegged</v>
      </c>
    </row>
    <row r="6133" spans="1:19" x14ac:dyDescent="0.25">
      <c r="A6133" t="s">
        <v>254</v>
      </c>
      <c r="B6133">
        <v>2001</v>
      </c>
      <c r="C6133" t="s">
        <v>255</v>
      </c>
      <c r="D6133" s="1">
        <v>32.813605959043322</v>
      </c>
      <c r="E6133" s="1">
        <v>911806458.73306787</v>
      </c>
      <c r="F6133" s="1">
        <v>3465305993.4778318</v>
      </c>
      <c r="G6133" s="1">
        <v>1174335576.3715</v>
      </c>
      <c r="H6133" s="1">
        <v>22.6703385481688</v>
      </c>
      <c r="I6133" s="1">
        <v>351739990.234375</v>
      </c>
      <c r="J6133" s="1">
        <v>35.872252289535048</v>
      </c>
      <c r="K6133" s="3">
        <v>7009988742.673893</v>
      </c>
      <c r="L6133" s="1">
        <v>2.5442851149570092</v>
      </c>
      <c r="M6133">
        <f t="shared" si="380"/>
        <v>10.150329895726282</v>
      </c>
      <c r="N6133" s="4">
        <f t="shared" si="381"/>
        <v>12.694615010683291</v>
      </c>
      <c r="O6133">
        <f t="shared" si="382"/>
        <v>1.7876699570707699</v>
      </c>
      <c r="P6133">
        <f t="shared" si="383"/>
        <v>7.5759288828330593</v>
      </c>
      <c r="Q6133" t="str">
        <f>_xlfn.IFNA(VLOOKUP(B6133&amp;A6133,[1]Countries!$A:$H,6,FALSE),"")</f>
        <v>HP</v>
      </c>
      <c r="R6133" t="str">
        <f>_xlfn.IFNA(VLOOKUP(B6133&amp;A6133,[1]Countries!$A:$H,7,FALSE),"")</f>
        <v>Hard Peg</v>
      </c>
      <c r="S6133" t="str">
        <f>_xlfn.IFNA(VLOOKUP(B6133&amp;A6133,[1]Countries!$A:$H,8,FALSE),"")</f>
        <v>Pegged</v>
      </c>
    </row>
    <row r="6134" spans="1:19" x14ac:dyDescent="0.25">
      <c r="A6134" t="s">
        <v>254</v>
      </c>
      <c r="B6134">
        <v>2002</v>
      </c>
      <c r="C6134" t="s">
        <v>255</v>
      </c>
      <c r="D6134" s="1">
        <v>32.714183745260137</v>
      </c>
      <c r="E6134" s="1">
        <v>1092533988.380291</v>
      </c>
      <c r="F6134" s="1">
        <v>3889758023.7369871</v>
      </c>
      <c r="G6134" s="1">
        <v>1156885512.839385</v>
      </c>
      <c r="H6134" s="1">
        <v>22.60111380323821</v>
      </c>
      <c r="I6134" s="1">
        <v>420480010.98632801</v>
      </c>
      <c r="J6134" s="1">
        <v>35.287298419141891</v>
      </c>
      <c r="K6134" s="3">
        <v>7227740601.4558296</v>
      </c>
      <c r="L6134" s="1">
        <v>3.5388754741671482</v>
      </c>
      <c r="M6134">
        <f t="shared" si="380"/>
        <v>10.809927209363074</v>
      </c>
      <c r="N6134" s="4">
        <f t="shared" si="381"/>
        <v>14.348802683530224</v>
      </c>
      <c r="O6134">
        <f t="shared" si="382"/>
        <v>1.8338808715873292</v>
      </c>
      <c r="P6134">
        <f t="shared" si="383"/>
        <v>1.6543837448600451</v>
      </c>
      <c r="Q6134" t="str">
        <f>_xlfn.IFNA(VLOOKUP(B6134&amp;A6134,[1]Countries!$A:$H,6,FALSE),"")</f>
        <v>HP</v>
      </c>
      <c r="R6134" t="str">
        <f>_xlfn.IFNA(VLOOKUP(B6134&amp;A6134,[1]Countries!$A:$H,7,FALSE),"")</f>
        <v>Hard Peg</v>
      </c>
      <c r="S6134" t="str">
        <f>_xlfn.IFNA(VLOOKUP(B6134&amp;A6134,[1]Countries!$A:$H,8,FALSE),"")</f>
        <v>Pegged</v>
      </c>
    </row>
    <row r="6135" spans="1:19" x14ac:dyDescent="0.25">
      <c r="A6135" t="s">
        <v>254</v>
      </c>
      <c r="B6135">
        <v>2003</v>
      </c>
      <c r="C6135" t="s">
        <v>255</v>
      </c>
      <c r="D6135" s="1">
        <v>29.87662985016437</v>
      </c>
      <c r="E6135" s="1">
        <v>1212062076.3616259</v>
      </c>
      <c r="F6135" s="1">
        <v>4703504466.5324497</v>
      </c>
      <c r="G6135" s="1">
        <v>1545515187.2770891</v>
      </c>
      <c r="H6135" s="1">
        <v>22.759207927504249</v>
      </c>
      <c r="I6135" s="1">
        <v>556229980.46875</v>
      </c>
      <c r="J6135" s="1">
        <v>37.264051843831382</v>
      </c>
      <c r="K6135" s="3">
        <v>7886841302.2156897</v>
      </c>
      <c r="L6135" s="1">
        <v>3.2698800333855691</v>
      </c>
      <c r="M6135">
        <f t="shared" si="380"/>
        <v>11.825862703577227</v>
      </c>
      <c r="N6135" s="4">
        <f t="shared" si="381"/>
        <v>15.095742736962796</v>
      </c>
      <c r="O6135">
        <f t="shared" si="382"/>
        <v>1.6835514403824501</v>
      </c>
      <c r="P6135">
        <f t="shared" si="383"/>
        <v>7.0894609176653729</v>
      </c>
      <c r="Q6135" t="str">
        <f>_xlfn.IFNA(VLOOKUP(B6135&amp;A6135,[1]Countries!$A:$H,6,FALSE),"")</f>
        <v>HP</v>
      </c>
      <c r="R6135" t="str">
        <f>_xlfn.IFNA(VLOOKUP(B6135&amp;A6135,[1]Countries!$A:$H,7,FALSE),"")</f>
        <v>Hard Peg</v>
      </c>
      <c r="S6135" t="str">
        <f>_xlfn.IFNA(VLOOKUP(B6135&amp;A6135,[1]Countries!$A:$H,8,FALSE),"")</f>
        <v>Pegged</v>
      </c>
    </row>
    <row r="6136" spans="1:19" x14ac:dyDescent="0.25">
      <c r="A6136" t="s">
        <v>254</v>
      </c>
      <c r="B6136">
        <v>2004</v>
      </c>
      <c r="C6136" t="s">
        <v>255</v>
      </c>
      <c r="D6136" s="1">
        <v>30.01550987002792</v>
      </c>
      <c r="E6136" s="1">
        <v>1289098228.8341441</v>
      </c>
      <c r="F6136" s="1">
        <v>5444474268.4249096</v>
      </c>
      <c r="G6136" s="1">
        <v>1722328562.1694961</v>
      </c>
      <c r="H6136" s="1">
        <v>22.61040743222124</v>
      </c>
      <c r="I6136" s="1">
        <v>585299987.79296899</v>
      </c>
      <c r="J6136" s="1">
        <v>36.547108666092072</v>
      </c>
      <c r="K6136" s="3">
        <v>8009875920.8887682</v>
      </c>
      <c r="L6136" s="1">
        <v>2.85543620956342</v>
      </c>
      <c r="M6136">
        <f t="shared" si="380"/>
        <v>10.750349049997379</v>
      </c>
      <c r="N6136" s="4">
        <f t="shared" si="381"/>
        <v>13.605785259560799</v>
      </c>
      <c r="O6136">
        <f t="shared" si="382"/>
        <v>1.7361945623014137</v>
      </c>
      <c r="P6136">
        <f t="shared" si="383"/>
        <v>7.9572482479687761</v>
      </c>
      <c r="Q6136" t="str">
        <f>_xlfn.IFNA(VLOOKUP(B6136&amp;A6136,[1]Countries!$A:$H,6,FALSE),"")</f>
        <v>HP</v>
      </c>
      <c r="R6136" t="str">
        <f>_xlfn.IFNA(VLOOKUP(B6136&amp;A6136,[1]Countries!$A:$H,7,FALSE),"")</f>
        <v>Hard Peg</v>
      </c>
      <c r="S6136" t="str">
        <f>_xlfn.IFNA(VLOOKUP(B6136&amp;A6136,[1]Countries!$A:$H,8,FALSE),"")</f>
        <v>Pegged</v>
      </c>
    </row>
    <row r="6137" spans="1:19" x14ac:dyDescent="0.25">
      <c r="A6137" t="s">
        <v>254</v>
      </c>
      <c r="B6137">
        <v>2005</v>
      </c>
      <c r="C6137" t="s">
        <v>255</v>
      </c>
      <c r="D6137" s="1">
        <v>32.378481840770718</v>
      </c>
      <c r="E6137" s="1">
        <v>1436228805.522892</v>
      </c>
      <c r="F6137" s="1">
        <v>6247496491.2946177</v>
      </c>
      <c r="G6137" s="1">
        <v>1945249023.252285</v>
      </c>
      <c r="H6137" s="1">
        <v>22.631862552386039</v>
      </c>
      <c r="I6137" s="1">
        <v>724590026.85546899</v>
      </c>
      <c r="J6137" s="1">
        <v>34.791009864741177</v>
      </c>
      <c r="K6137" s="3">
        <v>8533303592.4558554</v>
      </c>
      <c r="L6137" s="1">
        <v>2.836112936519108</v>
      </c>
      <c r="M6137">
        <f t="shared" si="380"/>
        <v>11.598086175240383</v>
      </c>
      <c r="N6137" s="4">
        <f t="shared" si="381"/>
        <v>14.43419911175949</v>
      </c>
      <c r="O6137">
        <f t="shared" si="382"/>
        <v>1.8743057585501317</v>
      </c>
      <c r="P6137">
        <f t="shared" si="383"/>
        <v>8.1475870925045193</v>
      </c>
      <c r="Q6137" t="str">
        <f>_xlfn.IFNA(VLOOKUP(B6137&amp;A6137,[1]Countries!$A:$H,6,FALSE),"")</f>
        <v>HP</v>
      </c>
      <c r="R6137" t="str">
        <f>_xlfn.IFNA(VLOOKUP(B6137&amp;A6137,[1]Countries!$A:$H,7,FALSE),"")</f>
        <v>Hard Peg</v>
      </c>
      <c r="S6137" t="str">
        <f>_xlfn.IFNA(VLOOKUP(B6137&amp;A6137,[1]Countries!$A:$H,8,FALSE),"")</f>
        <v>Pegged</v>
      </c>
    </row>
    <row r="6138" spans="1:19" x14ac:dyDescent="0.25">
      <c r="A6138" t="s">
        <v>254</v>
      </c>
      <c r="B6138">
        <v>2006</v>
      </c>
      <c r="C6138" t="s">
        <v>255</v>
      </c>
      <c r="D6138" s="1">
        <v>29.79050882841992</v>
      </c>
      <c r="E6138" s="1">
        <v>1963267806.213273</v>
      </c>
      <c r="F6138" s="1">
        <v>6905876385.3530617</v>
      </c>
      <c r="G6138" s="1">
        <v>2247705912.7538619</v>
      </c>
      <c r="H6138" s="1">
        <v>25.848922775613211</v>
      </c>
      <c r="I6138" s="1">
        <v>869200012.20703101</v>
      </c>
      <c r="J6138" s="1">
        <v>34.591252320989007</v>
      </c>
      <c r="K6138" s="3">
        <v>8931142152.7676697</v>
      </c>
      <c r="L6138" s="1">
        <v>3.067559025976637</v>
      </c>
      <c r="M6138">
        <f t="shared" si="380"/>
        <v>12.586382432945811</v>
      </c>
      <c r="N6138" s="4">
        <f t="shared" si="381"/>
        <v>15.653941458922448</v>
      </c>
      <c r="O6138">
        <f t="shared" si="382"/>
        <v>1.8909042977701846</v>
      </c>
      <c r="P6138">
        <f t="shared" si="383"/>
        <v>4.118783636843899</v>
      </c>
      <c r="Q6138" t="str">
        <f>_xlfn.IFNA(VLOOKUP(B6138&amp;A6138,[1]Countries!$A:$H,6,FALSE),"")</f>
        <v>SP</v>
      </c>
      <c r="R6138" t="str">
        <f>_xlfn.IFNA(VLOOKUP(B6138&amp;A6138,[1]Countries!$A:$H,7,FALSE),"")</f>
        <v>Soft Peg</v>
      </c>
      <c r="S6138" t="str">
        <f>_xlfn.IFNA(VLOOKUP(B6138&amp;A6138,[1]Countries!$A:$H,8,FALSE),"")</f>
        <v>Pegged</v>
      </c>
    </row>
    <row r="6139" spans="1:19" x14ac:dyDescent="0.25">
      <c r="A6139" t="s">
        <v>254</v>
      </c>
      <c r="B6139">
        <v>2007</v>
      </c>
      <c r="C6139" t="s">
        <v>255</v>
      </c>
      <c r="D6139" s="1">
        <v>31.352874682918198</v>
      </c>
      <c r="E6139" s="1">
        <v>1967357221.4891579</v>
      </c>
      <c r="F6139" s="1">
        <v>8145694631.8835354</v>
      </c>
      <c r="G6139" s="1">
        <v>2647158117.3575978</v>
      </c>
      <c r="H6139" s="1">
        <v>23.758024222065739</v>
      </c>
      <c r="I6139" s="1">
        <v>1021010009.76563</v>
      </c>
      <c r="J6139" s="1">
        <v>35.950102985147637</v>
      </c>
      <c r="K6139" s="3">
        <v>9243162036.5683765</v>
      </c>
      <c r="L6139" s="1">
        <v>4.2221222493904964</v>
      </c>
      <c r="M6139">
        <f t="shared" si="380"/>
        <v>12.534351653316778</v>
      </c>
      <c r="N6139" s="4">
        <f t="shared" si="381"/>
        <v>16.756473902707274</v>
      </c>
      <c r="O6139">
        <f t="shared" si="382"/>
        <v>1.7816331998079067</v>
      </c>
      <c r="P6139">
        <f t="shared" si="383"/>
        <v>8.3455239435025206</v>
      </c>
      <c r="Q6139" t="str">
        <f>_xlfn.IFNA(VLOOKUP(B6139&amp;A6139,[1]Countries!$A:$H,6,FALSE),"")</f>
        <v>SP</v>
      </c>
      <c r="R6139" t="str">
        <f>_xlfn.IFNA(VLOOKUP(B6139&amp;A6139,[1]Countries!$A:$H,7,FALSE),"")</f>
        <v>Soft Peg</v>
      </c>
      <c r="S6139" t="str">
        <f>_xlfn.IFNA(VLOOKUP(B6139&amp;A6139,[1]Countries!$A:$H,8,FALSE),"")</f>
        <v>Pegged</v>
      </c>
    </row>
    <row r="6140" spans="1:19" x14ac:dyDescent="0.25">
      <c r="A6140" t="s">
        <v>254</v>
      </c>
      <c r="B6140">
        <v>2008</v>
      </c>
      <c r="C6140" t="s">
        <v>255</v>
      </c>
      <c r="D6140" s="1">
        <v>32.97032081222077</v>
      </c>
      <c r="E6140" s="1">
        <v>2463814072.767786</v>
      </c>
      <c r="F6140" s="1">
        <v>9798741073.8550892</v>
      </c>
      <c r="G6140" s="1">
        <v>3756036384.5626659</v>
      </c>
      <c r="H6140" s="1">
        <v>21.708012519341271</v>
      </c>
      <c r="I6140" s="1">
        <v>967750000</v>
      </c>
      <c r="J6140" s="1">
        <v>36.736038777242833</v>
      </c>
      <c r="K6140" s="3">
        <v>9684351570.6854229</v>
      </c>
      <c r="L6140" s="1">
        <v>4.3984315823555846</v>
      </c>
      <c r="M6140">
        <f t="shared" si="380"/>
        <v>9.8762687237663798</v>
      </c>
      <c r="N6140" s="4">
        <f t="shared" si="381"/>
        <v>14.274700306121964</v>
      </c>
      <c r="O6140">
        <f t="shared" si="382"/>
        <v>1.7221225621622491</v>
      </c>
      <c r="P6140">
        <f t="shared" si="383"/>
        <v>13.187636065236743</v>
      </c>
      <c r="Q6140" t="str">
        <f>_xlfn.IFNA(VLOOKUP(B6140&amp;A6140,[1]Countries!$A:$H,6,FALSE),"")</f>
        <v>SP</v>
      </c>
      <c r="R6140" t="str">
        <f>_xlfn.IFNA(VLOOKUP(B6140&amp;A6140,[1]Countries!$A:$H,7,FALSE),"")</f>
        <v>Soft Peg</v>
      </c>
      <c r="S6140" t="str">
        <f>_xlfn.IFNA(VLOOKUP(B6140&amp;A6140,[1]Countries!$A:$H,8,FALSE),"")</f>
        <v>Pegged</v>
      </c>
    </row>
    <row r="6141" spans="1:19" x14ac:dyDescent="0.25">
      <c r="A6141" t="s">
        <v>254</v>
      </c>
      <c r="B6141">
        <v>2009</v>
      </c>
      <c r="C6141" t="s">
        <v>255</v>
      </c>
      <c r="D6141" s="1">
        <v>31.735706312964581</v>
      </c>
      <c r="E6141" s="1">
        <v>2212791857.790029</v>
      </c>
      <c r="F6141" s="1">
        <v>10190945007.299021</v>
      </c>
      <c r="G6141" s="1">
        <v>2935591312.1579342</v>
      </c>
      <c r="H6141" s="1">
        <v>24.367103110392001</v>
      </c>
      <c r="I6141" s="1">
        <v>984659973.14453101</v>
      </c>
      <c r="J6141" s="1">
        <v>34.210922245808931</v>
      </c>
      <c r="K6141" s="3">
        <v>10149812716.639771</v>
      </c>
      <c r="L6141" s="1">
        <v>4.4523879503906656</v>
      </c>
      <c r="M6141">
        <f t="shared" si="380"/>
        <v>9.6621066293586306</v>
      </c>
      <c r="N6141" s="4">
        <f t="shared" si="381"/>
        <v>14.114494579749296</v>
      </c>
      <c r="O6141">
        <f t="shared" si="382"/>
        <v>1.9230430937081995</v>
      </c>
      <c r="P6141">
        <f t="shared" si="383"/>
        <v>7.092565545689995</v>
      </c>
      <c r="Q6141" t="str">
        <f>_xlfn.IFNA(VLOOKUP(B6141&amp;A6141,[1]Countries!$A:$H,6,FALSE),"")</f>
        <v>SP</v>
      </c>
      <c r="R6141" t="str">
        <f>_xlfn.IFNA(VLOOKUP(B6141&amp;A6141,[1]Countries!$A:$H,7,FALSE),"")</f>
        <v>Soft Peg</v>
      </c>
      <c r="S6141" t="str">
        <f>_xlfn.IFNA(VLOOKUP(B6141&amp;A6141,[1]Countries!$A:$H,8,FALSE),"")</f>
        <v>Pegged</v>
      </c>
    </row>
    <row r="6142" spans="1:19" x14ac:dyDescent="0.25">
      <c r="A6142" t="s">
        <v>254</v>
      </c>
      <c r="B6142">
        <v>2010</v>
      </c>
      <c r="C6142" t="s">
        <v>255</v>
      </c>
      <c r="D6142" s="1">
        <v>33.016830029614638</v>
      </c>
      <c r="E6142" s="1">
        <v>2441103302.9281049</v>
      </c>
      <c r="F6142" s="1">
        <v>10689167195.33754</v>
      </c>
      <c r="G6142" s="1">
        <v>3757042067.7845321</v>
      </c>
      <c r="H6142" s="1">
        <v>22.734049305541241</v>
      </c>
      <c r="I6142" s="1">
        <v>1091459960.9375</v>
      </c>
      <c r="J6142" s="1">
        <v>35.45321660922918</v>
      </c>
      <c r="K6142" s="3">
        <v>10689167195.33754</v>
      </c>
      <c r="L6142" s="1">
        <v>4.4226601125958247</v>
      </c>
      <c r="M6142">
        <f t="shared" si="380"/>
        <v>10.210898014707629</v>
      </c>
      <c r="N6142" s="4">
        <f t="shared" si="381"/>
        <v>14.633558127303454</v>
      </c>
      <c r="O6142">
        <f t="shared" si="382"/>
        <v>1.8206185380078606</v>
      </c>
      <c r="P6142">
        <f t="shared" si="383"/>
        <v>12.310956885681614</v>
      </c>
      <c r="Q6142" t="str">
        <f>_xlfn.IFNA(VLOOKUP(B6142&amp;A6142,[1]Countries!$A:$H,6,FALSE),"")</f>
        <v>SP</v>
      </c>
      <c r="R6142" t="str">
        <f>_xlfn.IFNA(VLOOKUP(B6142&amp;A6142,[1]Countries!$A:$H,7,FALSE),"")</f>
        <v>Soft Peg</v>
      </c>
      <c r="S6142" t="str">
        <f>_xlfn.IFNA(VLOOKUP(B6142&amp;A6142,[1]Countries!$A:$H,8,FALSE),"")</f>
        <v>Pegged</v>
      </c>
    </row>
    <row r="6143" spans="1:19" x14ac:dyDescent="0.25">
      <c r="A6143" t="s">
        <v>254</v>
      </c>
      <c r="B6143">
        <v>2011</v>
      </c>
      <c r="C6143" t="s">
        <v>255</v>
      </c>
      <c r="D6143" s="1">
        <v>34.558630578506047</v>
      </c>
      <c r="E6143" s="1">
        <v>2953283819.6286469</v>
      </c>
      <c r="F6143" s="1">
        <v>12995074801.06101</v>
      </c>
      <c r="G6143" s="1">
        <v>4052823342.175066</v>
      </c>
      <c r="H6143" s="1">
        <v>20.64908002689123</v>
      </c>
      <c r="I6143" s="1">
        <v>1267619995.1171899</v>
      </c>
      <c r="J6143" s="1">
        <v>36.727956839473478</v>
      </c>
      <c r="K6143" s="3">
        <v>11032624437.33897</v>
      </c>
      <c r="L6143" s="1">
        <v>6.0338860885755041</v>
      </c>
      <c r="M6143">
        <f t="shared" si="380"/>
        <v>9.754618688410261</v>
      </c>
      <c r="N6143" s="4">
        <f t="shared" si="381"/>
        <v>15.788504776985764</v>
      </c>
      <c r="O6143">
        <f t="shared" si="382"/>
        <v>1.7227215615905078</v>
      </c>
      <c r="P6143">
        <f t="shared" si="383"/>
        <v>8.4612019505778058</v>
      </c>
      <c r="Q6143" t="str">
        <f>_xlfn.IFNA(VLOOKUP(B6143&amp;A6143,[1]Countries!$A:$H,6,FALSE),"")</f>
        <v>SP</v>
      </c>
      <c r="R6143" t="str">
        <f>_xlfn.IFNA(VLOOKUP(B6143&amp;A6143,[1]Countries!$A:$H,7,FALSE),"")</f>
        <v>Soft Peg</v>
      </c>
      <c r="S6143" t="str">
        <f>_xlfn.IFNA(VLOOKUP(B6143&amp;A6143,[1]Countries!$A:$H,8,FALSE),"")</f>
        <v>Pegged</v>
      </c>
    </row>
    <row r="6144" spans="1:19" x14ac:dyDescent="0.25">
      <c r="A6144" t="s">
        <v>254</v>
      </c>
      <c r="B6144">
        <v>2012</v>
      </c>
      <c r="C6144" t="s">
        <v>255</v>
      </c>
      <c r="D6144" s="1">
        <v>38.114102475300513</v>
      </c>
      <c r="E6144" s="1">
        <v>3465870808.523973</v>
      </c>
      <c r="F6144" s="1">
        <v>12441946098.40176</v>
      </c>
      <c r="G6144" s="1">
        <v>3889881698.5271068</v>
      </c>
      <c r="H6144" s="1">
        <v>19.867198962275431</v>
      </c>
      <c r="I6144" s="1">
        <v>995580017.08984399</v>
      </c>
      <c r="J6144" s="1">
        <v>34.218715563979373</v>
      </c>
      <c r="K6144" s="3">
        <v>10940322467.647381</v>
      </c>
      <c r="L6144" s="1">
        <v>6.6506021993277136</v>
      </c>
      <c r="M6144">
        <f t="shared" si="380"/>
        <v>8.0018030074710893</v>
      </c>
      <c r="N6144" s="4">
        <f t="shared" si="381"/>
        <v>14.652405206798804</v>
      </c>
      <c r="O6144">
        <f t="shared" si="382"/>
        <v>1.9223773701566362</v>
      </c>
      <c r="P6144">
        <f t="shared" si="383"/>
        <v>3.4079145388485519</v>
      </c>
      <c r="Q6144" t="str">
        <f>_xlfn.IFNA(VLOOKUP(B6144&amp;A6144,[1]Countries!$A:$H,6,FALSE),"")</f>
        <v>SP</v>
      </c>
      <c r="R6144" t="str">
        <f>_xlfn.IFNA(VLOOKUP(B6144&amp;A6144,[1]Countries!$A:$H,7,FALSE),"")</f>
        <v>Soft Peg</v>
      </c>
      <c r="S6144" t="str">
        <f>_xlfn.IFNA(VLOOKUP(B6144&amp;A6144,[1]Countries!$A:$H,8,FALSE),"")</f>
        <v>Pegged</v>
      </c>
    </row>
    <row r="6145" spans="1:19" x14ac:dyDescent="0.25">
      <c r="A6145" t="s">
        <v>254</v>
      </c>
      <c r="B6145">
        <v>2013</v>
      </c>
      <c r="C6145" t="s">
        <v>255</v>
      </c>
      <c r="D6145" s="1">
        <v>36.752816281603486</v>
      </c>
      <c r="E6145" s="1">
        <v>3302796112.5733962</v>
      </c>
      <c r="F6145" s="1">
        <v>13242680701.35655</v>
      </c>
      <c r="G6145" s="1">
        <v>5280799757.0358372</v>
      </c>
      <c r="H6145" s="1">
        <v>17.184553008839501</v>
      </c>
      <c r="I6145" s="1">
        <v>1397560058.59375</v>
      </c>
      <c r="J6145" s="1">
        <v>38.272808453899437</v>
      </c>
      <c r="K6145" s="3">
        <v>11192362001.776751</v>
      </c>
      <c r="L6145" s="1">
        <v>6.7547431006345384</v>
      </c>
      <c r="M6145">
        <f t="shared" si="380"/>
        <v>10.553452809978173</v>
      </c>
      <c r="N6145" s="4">
        <f t="shared" si="381"/>
        <v>17.30819591061271</v>
      </c>
      <c r="O6145">
        <f t="shared" si="382"/>
        <v>1.6128210612098801</v>
      </c>
      <c r="P6145">
        <f t="shared" si="383"/>
        <v>14.936580357629698</v>
      </c>
      <c r="Q6145" t="str">
        <f>_xlfn.IFNA(VLOOKUP(B6145&amp;A6145,[1]Countries!$A:$H,6,FALSE),"")</f>
        <v>SP</v>
      </c>
      <c r="R6145" t="str">
        <f>_xlfn.IFNA(VLOOKUP(B6145&amp;A6145,[1]Countries!$A:$H,7,FALSE),"")</f>
        <v>Soft Peg</v>
      </c>
      <c r="S6145" t="str">
        <f>_xlfn.IFNA(VLOOKUP(B6145&amp;A6145,[1]Countries!$A:$H,8,FALSE),"")</f>
        <v>Pegged</v>
      </c>
    </row>
    <row r="6146" spans="1:19" x14ac:dyDescent="0.25">
      <c r="A6146" t="s">
        <v>254</v>
      </c>
      <c r="B6146">
        <v>2014</v>
      </c>
      <c r="C6146" t="s">
        <v>255</v>
      </c>
      <c r="D6146" s="1">
        <v>37.45550030102018</v>
      </c>
      <c r="E6146" s="1">
        <v>3240063998.703824</v>
      </c>
      <c r="F6146" s="1">
        <v>14365345530.01458</v>
      </c>
      <c r="G6146" s="1">
        <v>5470601101.7498379</v>
      </c>
      <c r="H6146" s="1">
        <v>18.384349803022101</v>
      </c>
      <c r="I6146" s="1">
        <v>1235839965.8203101</v>
      </c>
      <c r="J6146" s="1">
        <v>37.309878534040671</v>
      </c>
      <c r="K6146" s="3">
        <v>11987178898.248381</v>
      </c>
      <c r="L6146" s="1">
        <v>6.4061454286210617</v>
      </c>
      <c r="M6146">
        <f t="shared" si="380"/>
        <v>8.6029254446972967</v>
      </c>
      <c r="N6146" s="4">
        <f t="shared" si="381"/>
        <v>15.009070873318358</v>
      </c>
      <c r="O6146">
        <f t="shared" si="382"/>
        <v>1.6802553084905465</v>
      </c>
      <c r="P6146">
        <f t="shared" si="383"/>
        <v>15.527208157893504</v>
      </c>
      <c r="Q6146" t="str">
        <f>_xlfn.IFNA(VLOOKUP(B6146&amp;A6146,[1]Countries!$A:$H,6,FALSE),"")</f>
        <v>SP</v>
      </c>
      <c r="R6146" t="str">
        <f>_xlfn.IFNA(VLOOKUP(B6146&amp;A6146,[1]Countries!$A:$H,7,FALSE),"")</f>
        <v>Soft Peg</v>
      </c>
      <c r="S6146" t="str">
        <f>_xlfn.IFNA(VLOOKUP(B6146&amp;A6146,[1]Countries!$A:$H,8,FALSE),"")</f>
        <v>Pegged</v>
      </c>
    </row>
    <row r="6147" spans="1:19" x14ac:dyDescent="0.25">
      <c r="A6147" t="s">
        <v>254</v>
      </c>
      <c r="B6147">
        <v>2015</v>
      </c>
      <c r="C6147" t="s">
        <v>255</v>
      </c>
      <c r="D6147" s="1">
        <v>37.723062109318171</v>
      </c>
      <c r="E6147" s="1">
        <v>3150880397.8281832</v>
      </c>
      <c r="F6147" s="1">
        <v>13104869674.22743</v>
      </c>
      <c r="G6147" s="1">
        <v>5188968386.8676109</v>
      </c>
      <c r="H6147" s="1">
        <v>17.597877055374951</v>
      </c>
      <c r="I6147" s="1">
        <v>1201599975.5859399</v>
      </c>
      <c r="J6147" s="1">
        <v>37.26587013180292</v>
      </c>
      <c r="K6147" s="3">
        <v>12726485665.751369</v>
      </c>
      <c r="L6147" s="1">
        <v>6.2312848762948096</v>
      </c>
      <c r="M6147">
        <f t="shared" ref="M6147:M6210" si="384">IF(I6147="","",IFERROR(I6147/F6147*100,""))</f>
        <v>9.1691104563142307</v>
      </c>
      <c r="N6147" s="4">
        <f t="shared" ref="N6147:N6210" si="385">IF(AND(L6147="",M6147=""),"",IFERROR(L6147+IF(M6147="",0,M6147),""))</f>
        <v>15.40039533260904</v>
      </c>
      <c r="O6147">
        <f t="shared" ref="O6147:O6210" si="386">IFERROR((100-J6147)/J6147,"")</f>
        <v>1.6834205037026464</v>
      </c>
      <c r="P6147">
        <f t="shared" ref="P6147:P6210" si="387">IFERROR(IF(AND(E6147="",G6147=""),"",(G6147-E6147)/F6147*100),"")</f>
        <v>15.552142369241675</v>
      </c>
      <c r="Q6147" t="str">
        <f>_xlfn.IFNA(VLOOKUP(B6147&amp;A6147,[1]Countries!$A:$H,6,FALSE),"")</f>
        <v>SP</v>
      </c>
      <c r="R6147" t="str">
        <f>_xlfn.IFNA(VLOOKUP(B6147&amp;A6147,[1]Countries!$A:$H,7,FALSE),"")</f>
        <v>Soft Peg</v>
      </c>
      <c r="S6147" t="str">
        <f>_xlfn.IFNA(VLOOKUP(B6147&amp;A6147,[1]Countries!$A:$H,8,FALSE),"")</f>
        <v>Pegged</v>
      </c>
    </row>
    <row r="6148" spans="1:19" x14ac:dyDescent="0.25">
      <c r="A6148" t="s">
        <v>254</v>
      </c>
      <c r="B6148">
        <v>2016</v>
      </c>
      <c r="C6148" t="s">
        <v>255</v>
      </c>
      <c r="D6148" s="1">
        <v>37.419554692467408</v>
      </c>
      <c r="E6148" s="1">
        <v>3288089974.8569889</v>
      </c>
      <c r="F6148" s="1">
        <v>14020002871.02817</v>
      </c>
      <c r="G6148" s="1">
        <v>5655314625.1328878</v>
      </c>
      <c r="H6148" s="1">
        <v>17.887825464673391</v>
      </c>
      <c r="I6148" s="1">
        <v>1205060058.59375</v>
      </c>
      <c r="J6148" s="1">
        <v>35.657842359890893</v>
      </c>
      <c r="K6148" s="3">
        <v>13460048564.690571</v>
      </c>
      <c r="L6148" s="1">
        <v>5.8964393828756032</v>
      </c>
      <c r="M6148">
        <f t="shared" si="384"/>
        <v>8.5952910971506515</v>
      </c>
      <c r="N6148" s="4">
        <f t="shared" si="385"/>
        <v>14.491730480026256</v>
      </c>
      <c r="O6148">
        <f t="shared" si="386"/>
        <v>1.8044321636376763</v>
      </c>
      <c r="P6148">
        <f t="shared" si="387"/>
        <v>16.88462314916984</v>
      </c>
      <c r="Q6148" t="str">
        <f>_xlfn.IFNA(VLOOKUP(B6148&amp;A6148,[1]Countries!$A:$H,6,FALSE),"")</f>
        <v>SP</v>
      </c>
      <c r="R6148" t="str">
        <f>_xlfn.IFNA(VLOOKUP(B6148&amp;A6148,[1]Countries!$A:$H,7,FALSE),"")</f>
        <v>Soft Peg</v>
      </c>
      <c r="S6148" t="str">
        <f>_xlfn.IFNA(VLOOKUP(B6148&amp;A6148,[1]Countries!$A:$H,8,FALSE),"")</f>
        <v>Pegged</v>
      </c>
    </row>
    <row r="6149" spans="1:19" x14ac:dyDescent="0.25">
      <c r="A6149" t="s">
        <v>254</v>
      </c>
      <c r="B6149">
        <v>2017</v>
      </c>
      <c r="C6149" t="s">
        <v>255</v>
      </c>
      <c r="D6149" s="1">
        <v>37.408145539465743</v>
      </c>
      <c r="E6149" s="1">
        <v>3413334825.8877831</v>
      </c>
      <c r="F6149" s="1">
        <v>15375605991.630211</v>
      </c>
      <c r="G6149" s="1">
        <v>5509246374.8148661</v>
      </c>
      <c r="H6149" s="1">
        <v>18.834857949137849</v>
      </c>
      <c r="I6149" s="1">
        <v>1359969970.70313</v>
      </c>
      <c r="J6149" s="1">
        <v>34.86431695639692</v>
      </c>
      <c r="K6149" s="3">
        <v>14189385788.033739</v>
      </c>
      <c r="L6149" s="1">
        <v>5.7445382909181113</v>
      </c>
      <c r="M6149">
        <f t="shared" si="384"/>
        <v>8.8449845257704744</v>
      </c>
      <c r="N6149" s="4">
        <f t="shared" si="385"/>
        <v>14.589522816688586</v>
      </c>
      <c r="O6149">
        <f t="shared" si="386"/>
        <v>1.8682621295884001</v>
      </c>
      <c r="P6149">
        <f t="shared" si="387"/>
        <v>13.63140776414278</v>
      </c>
      <c r="Q6149" t="str">
        <f>_xlfn.IFNA(VLOOKUP(B6149&amp;A6149,[1]Countries!$A:$H,6,FALSE),"")</f>
        <v>SP</v>
      </c>
      <c r="R6149" t="str">
        <f>_xlfn.IFNA(VLOOKUP(B6149&amp;A6149,[1]Countries!$A:$H,7,FALSE),"")</f>
        <v>Soft Peg</v>
      </c>
      <c r="S6149" t="str">
        <f>_xlfn.IFNA(VLOOKUP(B6149&amp;A6149,[1]Countries!$A:$H,8,FALSE),"")</f>
        <v>Pegged</v>
      </c>
    </row>
    <row r="6150" spans="1:19" x14ac:dyDescent="0.25">
      <c r="A6150" t="s">
        <v>254</v>
      </c>
      <c r="B6150">
        <v>2018</v>
      </c>
      <c r="C6150" t="s">
        <v>255</v>
      </c>
      <c r="D6150" s="1">
        <v>37.390641410329003</v>
      </c>
      <c r="E6150" s="1">
        <v>4186155369.5202079</v>
      </c>
      <c r="F6150" s="1">
        <v>17172022684.31002</v>
      </c>
      <c r="G6150" s="1">
        <v>6081015392.924655</v>
      </c>
      <c r="H6150" s="1">
        <v>20.109656744459119</v>
      </c>
      <c r="I6150" s="1">
        <v>1492239990.23438</v>
      </c>
      <c r="J6150" s="1">
        <v>33.748183031389573</v>
      </c>
      <c r="K6150" s="3">
        <v>14849275465.49543</v>
      </c>
      <c r="L6150" s="1">
        <v>5.9519735108373908</v>
      </c>
      <c r="M6150">
        <f t="shared" si="384"/>
        <v>8.6899488643107325</v>
      </c>
      <c r="N6150" s="4">
        <f t="shared" si="385"/>
        <v>14.641922375148123</v>
      </c>
      <c r="O6150">
        <f t="shared" si="386"/>
        <v>1.9631224859420979</v>
      </c>
      <c r="P6150">
        <f t="shared" si="387"/>
        <v>11.034576754523915</v>
      </c>
      <c r="Q6150" t="str">
        <f>_xlfn.IFNA(VLOOKUP(B6150&amp;A6150,[1]Countries!$A:$H,6,FALSE),"")</f>
        <v>SP</v>
      </c>
      <c r="R6150" t="str">
        <f>_xlfn.IFNA(VLOOKUP(B6150&amp;A6150,[1]Countries!$A:$H,7,FALSE),"")</f>
        <v>Soft Peg</v>
      </c>
      <c r="S6150" t="str">
        <f>_xlfn.IFNA(VLOOKUP(B6150&amp;A6150,[1]Countries!$A:$H,8,FALSE),"")</f>
        <v>Pegged</v>
      </c>
    </row>
    <row r="6151" spans="1:19" x14ac:dyDescent="0.25">
      <c r="A6151" t="s">
        <v>254</v>
      </c>
      <c r="B6151">
        <v>2019</v>
      </c>
      <c r="C6151" t="s">
        <v>255</v>
      </c>
      <c r="D6151" s="1">
        <v>37.316917955283373</v>
      </c>
      <c r="E6151" s="1">
        <v>4030128566.3327141</v>
      </c>
      <c r="F6151" s="1">
        <v>17510141171.340309</v>
      </c>
      <c r="G6151" s="1">
        <v>5983745596.4226589</v>
      </c>
      <c r="H6151" s="1">
        <v>20.83629417992373</v>
      </c>
      <c r="J6151" s="1">
        <v>33.123908553128487</v>
      </c>
      <c r="K6151" s="3">
        <v>15597678949.2428</v>
      </c>
      <c r="L6151" s="1">
        <v>5.9070863743631747</v>
      </c>
      <c r="M6151" t="str">
        <f t="shared" si="384"/>
        <v/>
      </c>
      <c r="N6151" s="4">
        <f t="shared" si="385"/>
        <v>5.9070863743631747</v>
      </c>
      <c r="O6151">
        <f t="shared" si="386"/>
        <v>2.0189673975100741</v>
      </c>
      <c r="P6151">
        <f t="shared" si="387"/>
        <v>11.157060419864141</v>
      </c>
      <c r="Q6151" t="str">
        <f>_xlfn.IFNA(VLOOKUP(B6151&amp;A6151,[1]Countries!$A:$H,6,FALSE),"")</f>
        <v/>
      </c>
      <c r="R6151" t="str">
        <f>_xlfn.IFNA(VLOOKUP(B6151&amp;A6151,[1]Countries!$A:$H,7,FALSE),"")</f>
        <v/>
      </c>
      <c r="S6151" t="str">
        <f>_xlfn.IFNA(VLOOKUP(B6151&amp;A6151,[1]Countries!$A:$H,8,FALSE),"")</f>
        <v/>
      </c>
    </row>
    <row r="6152" spans="1:19" x14ac:dyDescent="0.25">
      <c r="A6152" t="s">
        <v>256</v>
      </c>
      <c r="B6152">
        <v>1970</v>
      </c>
      <c r="C6152" t="s">
        <v>257</v>
      </c>
      <c r="D6152" s="1">
        <v>6.2992653398019156</v>
      </c>
      <c r="E6152" s="1">
        <v>110771069.4415825</v>
      </c>
      <c r="F6152" s="1">
        <v>250721821.5536781</v>
      </c>
      <c r="G6152" s="1">
        <v>178912116.21677309</v>
      </c>
      <c r="H6152" s="1">
        <v>45.8856481142845</v>
      </c>
      <c r="I6152" s="1">
        <v>19559999.465942401</v>
      </c>
      <c r="J6152" s="1">
        <v>35.56333947810279</v>
      </c>
      <c r="K6152" s="3">
        <v>1133812143.7093999</v>
      </c>
      <c r="M6152">
        <f t="shared" si="384"/>
        <v>7.8014746960326784</v>
      </c>
      <c r="N6152" s="4">
        <f t="shared" si="385"/>
        <v>7.8014746960326784</v>
      </c>
      <c r="O6152">
        <f t="shared" si="386"/>
        <v>1.8118844143298867</v>
      </c>
      <c r="P6152">
        <f t="shared" si="387"/>
        <v>27.177948194908907</v>
      </c>
      <c r="Q6152" t="str">
        <f>_xlfn.IFNA(VLOOKUP(B6152&amp;A6152,[1]Countries!$A:$H,6,FALSE),"")</f>
        <v/>
      </c>
      <c r="R6152" t="str">
        <f>_xlfn.IFNA(VLOOKUP(B6152&amp;A6152,[1]Countries!$A:$H,7,FALSE),"")</f>
        <v/>
      </c>
      <c r="S6152" t="str">
        <f>_xlfn.IFNA(VLOOKUP(B6152&amp;A6152,[1]Countries!$A:$H,8,FALSE),"")</f>
        <v/>
      </c>
    </row>
    <row r="6153" spans="1:19" x14ac:dyDescent="0.25">
      <c r="A6153" t="s">
        <v>256</v>
      </c>
      <c r="B6153">
        <v>1971</v>
      </c>
      <c r="C6153" t="s">
        <v>257</v>
      </c>
      <c r="D6153" s="1">
        <v>6.402961166770492</v>
      </c>
      <c r="E6153" s="1">
        <v>120412316.77739111</v>
      </c>
      <c r="F6153" s="1">
        <v>264579879.78487819</v>
      </c>
      <c r="G6153" s="1">
        <v>182399240.7465992</v>
      </c>
      <c r="H6153" s="1">
        <v>41.950393999866883</v>
      </c>
      <c r="I6153" s="1">
        <v>16040000.915527301</v>
      </c>
      <c r="J6153" s="1">
        <v>39.68902487872711</v>
      </c>
      <c r="K6153" s="3">
        <v>1161635821.2912641</v>
      </c>
      <c r="L6153" s="1">
        <v>6.8701427012436378</v>
      </c>
      <c r="M6153">
        <f t="shared" si="384"/>
        <v>6.0624416824774947</v>
      </c>
      <c r="N6153" s="4">
        <f t="shared" si="385"/>
        <v>12.932584383721132</v>
      </c>
      <c r="O6153">
        <f t="shared" si="386"/>
        <v>1.5195882313953983</v>
      </c>
      <c r="P6153">
        <f t="shared" si="387"/>
        <v>23.428434550506168</v>
      </c>
      <c r="Q6153" t="str">
        <f>_xlfn.IFNA(VLOOKUP(B6153&amp;A6153,[1]Countries!$A:$H,6,FALSE),"")</f>
        <v/>
      </c>
      <c r="R6153" t="str">
        <f>_xlfn.IFNA(VLOOKUP(B6153&amp;A6153,[1]Countries!$A:$H,7,FALSE),"")</f>
        <v/>
      </c>
      <c r="S6153" t="str">
        <f>_xlfn.IFNA(VLOOKUP(B6153&amp;A6153,[1]Countries!$A:$H,8,FALSE),"")</f>
        <v/>
      </c>
    </row>
    <row r="6154" spans="1:19" x14ac:dyDescent="0.25">
      <c r="A6154" t="s">
        <v>256</v>
      </c>
      <c r="B6154">
        <v>1972</v>
      </c>
      <c r="C6154" t="s">
        <v>257</v>
      </c>
      <c r="D6154" s="1">
        <v>6.6866665827935909</v>
      </c>
      <c r="E6154" s="1">
        <v>137305918.09180921</v>
      </c>
      <c r="F6154" s="1">
        <v>295118249.32493252</v>
      </c>
      <c r="G6154" s="1">
        <v>199083145.81458151</v>
      </c>
      <c r="H6154" s="1">
        <v>47.259504439745008</v>
      </c>
      <c r="I6154" s="1">
        <v>15039999.961852999</v>
      </c>
      <c r="J6154" s="1">
        <v>33.837639262664169</v>
      </c>
      <c r="K6154" s="3">
        <v>1229455919.3954661</v>
      </c>
      <c r="L6154" s="1">
        <v>6.0385276108014798</v>
      </c>
      <c r="M6154">
        <f t="shared" si="384"/>
        <v>5.0962622597064762</v>
      </c>
      <c r="N6154" s="4">
        <f t="shared" si="385"/>
        <v>11.134789870507955</v>
      </c>
      <c r="O6154">
        <f t="shared" si="386"/>
        <v>1.955288908417975</v>
      </c>
      <c r="P6154">
        <f t="shared" si="387"/>
        <v>20.933042217512629</v>
      </c>
      <c r="Q6154" t="str">
        <f>_xlfn.IFNA(VLOOKUP(B6154&amp;A6154,[1]Countries!$A:$H,6,FALSE),"")</f>
        <v/>
      </c>
      <c r="R6154" t="str">
        <f>_xlfn.IFNA(VLOOKUP(B6154&amp;A6154,[1]Countries!$A:$H,7,FALSE),"")</f>
        <v/>
      </c>
      <c r="S6154" t="str">
        <f>_xlfn.IFNA(VLOOKUP(B6154&amp;A6154,[1]Countries!$A:$H,8,FALSE),"")</f>
        <v/>
      </c>
    </row>
    <row r="6155" spans="1:19" x14ac:dyDescent="0.25">
      <c r="A6155" t="s">
        <v>256</v>
      </c>
      <c r="B6155">
        <v>1973</v>
      </c>
      <c r="C6155" t="s">
        <v>257</v>
      </c>
      <c r="D6155" s="1">
        <v>6.5077345846355108</v>
      </c>
      <c r="E6155" s="1">
        <v>200096030.72983351</v>
      </c>
      <c r="F6155" s="1">
        <v>345602025.37539291</v>
      </c>
      <c r="G6155" s="1">
        <v>262352694.68047959</v>
      </c>
      <c r="H6155" s="1">
        <v>49.141228540817707</v>
      </c>
      <c r="I6155" s="1">
        <v>27489999.771118201</v>
      </c>
      <c r="J6155" s="1">
        <v>31.789279258433709</v>
      </c>
      <c r="K6155" s="3">
        <v>1280430863.051836</v>
      </c>
      <c r="L6155" s="1">
        <v>5.6489695072805706</v>
      </c>
      <c r="M6155">
        <f t="shared" si="384"/>
        <v>7.9542357256901379</v>
      </c>
      <c r="N6155" s="4">
        <f t="shared" si="385"/>
        <v>13.603205232970708</v>
      </c>
      <c r="O6155">
        <f t="shared" si="386"/>
        <v>2.1457146035630852</v>
      </c>
      <c r="P6155">
        <f t="shared" si="387"/>
        <v>18.013975434033664</v>
      </c>
      <c r="Q6155" t="str">
        <f>_xlfn.IFNA(VLOOKUP(B6155&amp;A6155,[1]Countries!$A:$H,6,FALSE),"")</f>
        <v/>
      </c>
      <c r="R6155" t="str">
        <f>_xlfn.IFNA(VLOOKUP(B6155&amp;A6155,[1]Countries!$A:$H,7,FALSE),"")</f>
        <v/>
      </c>
      <c r="S6155" t="str">
        <f>_xlfn.IFNA(VLOOKUP(B6155&amp;A6155,[1]Countries!$A:$H,8,FALSE),"")</f>
        <v/>
      </c>
    </row>
    <row r="6156" spans="1:19" x14ac:dyDescent="0.25">
      <c r="A6156" t="s">
        <v>256</v>
      </c>
      <c r="B6156">
        <v>1974</v>
      </c>
      <c r="C6156" t="s">
        <v>257</v>
      </c>
      <c r="D6156" s="1">
        <v>6.4900891307508628</v>
      </c>
      <c r="E6156" s="1">
        <v>280721795.30014479</v>
      </c>
      <c r="F6156" s="1">
        <v>376094108.47533131</v>
      </c>
      <c r="G6156" s="1">
        <v>380157924.04499388</v>
      </c>
      <c r="H6156" s="1">
        <v>55.074832341264248</v>
      </c>
      <c r="I6156" s="1">
        <v>21530000.6866455</v>
      </c>
      <c r="J6156" s="1">
        <v>29.40245766222705</v>
      </c>
      <c r="K6156" s="3">
        <v>1408940076.892483</v>
      </c>
      <c r="L6156" s="1">
        <v>4.9662917894990413</v>
      </c>
      <c r="M6156">
        <f t="shared" si="384"/>
        <v>5.7246312030590323</v>
      </c>
      <c r="N6156" s="4">
        <f t="shared" si="385"/>
        <v>10.690922992558074</v>
      </c>
      <c r="O6156">
        <f t="shared" si="386"/>
        <v>2.4010762348097412</v>
      </c>
      <c r="P6156">
        <f t="shared" si="387"/>
        <v>26.439161503475471</v>
      </c>
      <c r="Q6156" t="str">
        <f>_xlfn.IFNA(VLOOKUP(B6156&amp;A6156,[1]Countries!$A:$H,6,FALSE),"")</f>
        <v/>
      </c>
      <c r="R6156" t="str">
        <f>_xlfn.IFNA(VLOOKUP(B6156&amp;A6156,[1]Countries!$A:$H,7,FALSE),"")</f>
        <v/>
      </c>
      <c r="S6156" t="str">
        <f>_xlfn.IFNA(VLOOKUP(B6156&amp;A6156,[1]Countries!$A:$H,8,FALSE),"")</f>
        <v/>
      </c>
    </row>
    <row r="6157" spans="1:19" x14ac:dyDescent="0.25">
      <c r="A6157" t="s">
        <v>256</v>
      </c>
      <c r="B6157">
        <v>1975</v>
      </c>
      <c r="C6157" t="s">
        <v>257</v>
      </c>
      <c r="D6157" s="1">
        <v>5.7093015246979153</v>
      </c>
      <c r="E6157" s="1">
        <v>349757335.71348888</v>
      </c>
      <c r="F6157" s="1">
        <v>474620439.5849604</v>
      </c>
      <c r="G6157" s="1">
        <v>409750864.66584861</v>
      </c>
      <c r="H6157" s="1">
        <v>61.140266519480512</v>
      </c>
      <c r="I6157" s="1">
        <v>33650001.525878899</v>
      </c>
      <c r="J6157" s="1">
        <v>27.418399007245611</v>
      </c>
      <c r="K6157" s="3">
        <v>1684529895.2671361</v>
      </c>
      <c r="L6157" s="1">
        <v>4.5995632297441729</v>
      </c>
      <c r="M6157">
        <f t="shared" si="384"/>
        <v>7.0898761872338856</v>
      </c>
      <c r="N6157" s="4">
        <f t="shared" si="385"/>
        <v>11.689439416978058</v>
      </c>
      <c r="O6157">
        <f t="shared" si="386"/>
        <v>2.6471859634683232</v>
      </c>
      <c r="P6157">
        <f t="shared" si="387"/>
        <v>12.64031717741066</v>
      </c>
      <c r="Q6157" t="str">
        <f>_xlfn.IFNA(VLOOKUP(B6157&amp;A6157,[1]Countries!$A:$H,6,FALSE),"")</f>
        <v/>
      </c>
      <c r="R6157" t="str">
        <f>_xlfn.IFNA(VLOOKUP(B6157&amp;A6157,[1]Countries!$A:$H,7,FALSE),"")</f>
        <v/>
      </c>
      <c r="S6157" t="str">
        <f>_xlfn.IFNA(VLOOKUP(B6157&amp;A6157,[1]Countries!$A:$H,8,FALSE),"")</f>
        <v/>
      </c>
    </row>
    <row r="6158" spans="1:19" x14ac:dyDescent="0.25">
      <c r="A6158" t="s">
        <v>256</v>
      </c>
      <c r="B6158">
        <v>1976</v>
      </c>
      <c r="C6158" t="s">
        <v>257</v>
      </c>
      <c r="D6158" s="1">
        <v>5.7678035867303219</v>
      </c>
      <c r="E6158" s="1">
        <v>398139351.71160263</v>
      </c>
      <c r="F6158" s="1">
        <v>527936988.79127538</v>
      </c>
      <c r="G6158" s="1">
        <v>456620115.11663133</v>
      </c>
      <c r="H6158" s="1">
        <v>63.70950774268578</v>
      </c>
      <c r="I6158" s="1">
        <v>30319999.6948242</v>
      </c>
      <c r="J6158" s="1">
        <v>25.69963428816256</v>
      </c>
      <c r="K6158" s="3">
        <v>1971187856.290601</v>
      </c>
      <c r="L6158" s="1">
        <v>6.1039471270577028</v>
      </c>
      <c r="M6158">
        <f t="shared" si="384"/>
        <v>5.7431095639353815</v>
      </c>
      <c r="N6158" s="4">
        <f t="shared" si="385"/>
        <v>11.847056690993085</v>
      </c>
      <c r="O6158">
        <f t="shared" si="386"/>
        <v>2.8911059542221089</v>
      </c>
      <c r="P6158">
        <f t="shared" si="387"/>
        <v>11.077224109438106</v>
      </c>
      <c r="Q6158" t="str">
        <f>_xlfn.IFNA(VLOOKUP(B6158&amp;A6158,[1]Countries!$A:$H,6,FALSE),"")</f>
        <v/>
      </c>
      <c r="R6158" t="str">
        <f>_xlfn.IFNA(VLOOKUP(B6158&amp;A6158,[1]Countries!$A:$H,7,FALSE),"")</f>
        <v/>
      </c>
      <c r="S6158" t="str">
        <f>_xlfn.IFNA(VLOOKUP(B6158&amp;A6158,[1]Countries!$A:$H,8,FALSE),"")</f>
        <v/>
      </c>
    </row>
    <row r="6159" spans="1:19" x14ac:dyDescent="0.25">
      <c r="A6159" t="s">
        <v>256</v>
      </c>
      <c r="B6159">
        <v>1977</v>
      </c>
      <c r="C6159" t="s">
        <v>257</v>
      </c>
      <c r="D6159" s="1">
        <v>5.5259016228276527</v>
      </c>
      <c r="E6159" s="1">
        <v>481215004.57456541</v>
      </c>
      <c r="F6159" s="1">
        <v>625573345.53217435</v>
      </c>
      <c r="G6159" s="1">
        <v>565700620.10775638</v>
      </c>
      <c r="H6159" s="1">
        <v>63.211204847763938</v>
      </c>
      <c r="I6159" s="1">
        <v>31170000.076293901</v>
      </c>
      <c r="J6159" s="1">
        <v>26.740085134872722</v>
      </c>
      <c r="K6159" s="3">
        <v>2211360731.8043208</v>
      </c>
      <c r="L6159" s="1">
        <v>5.7913883030261966</v>
      </c>
      <c r="M6159">
        <f t="shared" si="384"/>
        <v>4.9826291831180285</v>
      </c>
      <c r="N6159" s="4">
        <f t="shared" si="385"/>
        <v>10.774017486144224</v>
      </c>
      <c r="O6159">
        <f t="shared" si="386"/>
        <v>2.7397038751229088</v>
      </c>
      <c r="P6159">
        <f t="shared" si="387"/>
        <v>13.505309351267064</v>
      </c>
      <c r="Q6159" t="str">
        <f>_xlfn.IFNA(VLOOKUP(B6159&amp;A6159,[1]Countries!$A:$H,6,FALSE),"")</f>
        <v/>
      </c>
      <c r="R6159" t="str">
        <f>_xlfn.IFNA(VLOOKUP(B6159&amp;A6159,[1]Countries!$A:$H,7,FALSE),"")</f>
        <v/>
      </c>
      <c r="S6159" t="str">
        <f>_xlfn.IFNA(VLOOKUP(B6159&amp;A6159,[1]Countries!$A:$H,8,FALSE),"")</f>
        <v/>
      </c>
    </row>
    <row r="6160" spans="1:19" x14ac:dyDescent="0.25">
      <c r="A6160" t="s">
        <v>256</v>
      </c>
      <c r="B6160">
        <v>1978</v>
      </c>
      <c r="C6160" t="s">
        <v>257</v>
      </c>
      <c r="D6160" s="1">
        <v>4.2035155404584126</v>
      </c>
      <c r="E6160" s="1">
        <v>583776094.46362925</v>
      </c>
      <c r="F6160" s="1">
        <v>793675169.87857866</v>
      </c>
      <c r="G6160" s="1">
        <v>639163194.83123529</v>
      </c>
      <c r="H6160" s="1">
        <v>63.259138263383967</v>
      </c>
      <c r="I6160" s="1">
        <v>39529998.779296897</v>
      </c>
      <c r="J6160" s="1">
        <v>27.98347804338129</v>
      </c>
      <c r="K6160" s="3">
        <v>2458174201.2461891</v>
      </c>
      <c r="L6160" s="1">
        <v>3.334758923357664</v>
      </c>
      <c r="M6160">
        <f t="shared" si="384"/>
        <v>4.9806268709835591</v>
      </c>
      <c r="N6160" s="4">
        <f t="shared" si="385"/>
        <v>8.315385794341223</v>
      </c>
      <c r="O6160">
        <f t="shared" si="386"/>
        <v>2.5735372080974117</v>
      </c>
      <c r="P6160">
        <f t="shared" si="387"/>
        <v>6.9785603064890527</v>
      </c>
      <c r="Q6160" t="str">
        <f>_xlfn.IFNA(VLOOKUP(B6160&amp;A6160,[1]Countries!$A:$H,6,FALSE),"")</f>
        <v/>
      </c>
      <c r="R6160" t="str">
        <f>_xlfn.IFNA(VLOOKUP(B6160&amp;A6160,[1]Countries!$A:$H,7,FALSE),"")</f>
        <v/>
      </c>
      <c r="S6160" t="str">
        <f>_xlfn.IFNA(VLOOKUP(B6160&amp;A6160,[1]Countries!$A:$H,8,FALSE),"")</f>
        <v/>
      </c>
    </row>
    <row r="6161" spans="1:19" x14ac:dyDescent="0.25">
      <c r="A6161" t="s">
        <v>256</v>
      </c>
      <c r="B6161">
        <v>1979</v>
      </c>
      <c r="C6161" t="s">
        <v>257</v>
      </c>
      <c r="D6161" s="1">
        <v>3.6363355835797799</v>
      </c>
      <c r="E6161" s="1">
        <v>794924550.89820361</v>
      </c>
      <c r="F6161" s="1">
        <v>1001300838.3233531</v>
      </c>
      <c r="G6161" s="1">
        <v>847294011.97604799</v>
      </c>
      <c r="H6161" s="1">
        <v>63.638019620464981</v>
      </c>
      <c r="I6161" s="1">
        <v>51799999.237060487</v>
      </c>
      <c r="J6161" s="1">
        <v>29.456795244318108</v>
      </c>
      <c r="K6161" s="3">
        <v>2716055680.7636218</v>
      </c>
      <c r="L6161" s="1">
        <v>2.8695898056085611</v>
      </c>
      <c r="M6161">
        <f t="shared" si="384"/>
        <v>5.1732703353966993</v>
      </c>
      <c r="N6161" s="4">
        <f t="shared" si="385"/>
        <v>8.04286014100526</v>
      </c>
      <c r="O6161">
        <f t="shared" si="386"/>
        <v>2.3948024274395197</v>
      </c>
      <c r="P6161">
        <f t="shared" si="387"/>
        <v>5.2301425379344941</v>
      </c>
      <c r="Q6161" t="str">
        <f>_xlfn.IFNA(VLOOKUP(B6161&amp;A6161,[1]Countries!$A:$H,6,FALSE),"")</f>
        <v/>
      </c>
      <c r="R6161" t="str">
        <f>_xlfn.IFNA(VLOOKUP(B6161&amp;A6161,[1]Countries!$A:$H,7,FALSE),"")</f>
        <v/>
      </c>
      <c r="S6161" t="str">
        <f>_xlfn.IFNA(VLOOKUP(B6161&amp;A6161,[1]Countries!$A:$H,8,FALSE),"")</f>
        <v/>
      </c>
    </row>
    <row r="6162" spans="1:19" x14ac:dyDescent="0.25">
      <c r="A6162" t="s">
        <v>256</v>
      </c>
      <c r="B6162">
        <v>1980</v>
      </c>
      <c r="C6162" t="s">
        <v>257</v>
      </c>
      <c r="D6162" s="1">
        <v>3.483700099647614</v>
      </c>
      <c r="E6162" s="1">
        <v>1011865523.241362</v>
      </c>
      <c r="F6162" s="1">
        <v>1250242107.8796921</v>
      </c>
      <c r="G6162" s="1">
        <v>1080289709.17226</v>
      </c>
      <c r="H6162" s="1">
        <v>61.218736853155363</v>
      </c>
      <c r="I6162" s="1">
        <v>15930000.3051758</v>
      </c>
      <c r="J6162" s="1">
        <v>30.491901742521051</v>
      </c>
      <c r="K6162" s="3">
        <v>2907529762.6938891</v>
      </c>
      <c r="L6162" s="1">
        <v>2.80178887506889</v>
      </c>
      <c r="M6162">
        <f t="shared" si="384"/>
        <v>1.274153238382906</v>
      </c>
      <c r="N6162" s="4">
        <f t="shared" si="385"/>
        <v>4.0759421134517959</v>
      </c>
      <c r="O6162">
        <f t="shared" si="386"/>
        <v>2.2795593021523382</v>
      </c>
      <c r="P6162">
        <f t="shared" si="387"/>
        <v>5.4728748535705511</v>
      </c>
      <c r="Q6162" t="str">
        <f>_xlfn.IFNA(VLOOKUP(B6162&amp;A6162,[1]Countries!$A:$H,6,FALSE),"")</f>
        <v/>
      </c>
      <c r="R6162" t="str">
        <f>_xlfn.IFNA(VLOOKUP(B6162&amp;A6162,[1]Countries!$A:$H,7,FALSE),"")</f>
        <v/>
      </c>
      <c r="S6162" t="str">
        <f>_xlfn.IFNA(VLOOKUP(B6162&amp;A6162,[1]Countries!$A:$H,8,FALSE),"")</f>
        <v/>
      </c>
    </row>
    <row r="6163" spans="1:19" x14ac:dyDescent="0.25">
      <c r="A6163" t="s">
        <v>256</v>
      </c>
      <c r="B6163">
        <v>1981</v>
      </c>
      <c r="C6163" t="s">
        <v>257</v>
      </c>
      <c r="D6163" s="1">
        <v>3.5403795245711791</v>
      </c>
      <c r="E6163" s="1">
        <v>901957038.18827701</v>
      </c>
      <c r="F6163" s="1">
        <v>1243469360.5683839</v>
      </c>
      <c r="G6163" s="1">
        <v>1001867673.179396</v>
      </c>
      <c r="H6163" s="1">
        <v>58.568728343784016</v>
      </c>
      <c r="I6163" s="1">
        <v>49369998.931884803</v>
      </c>
      <c r="J6163" s="1">
        <v>32.296120441682348</v>
      </c>
      <c r="K6163" s="3">
        <v>3003820230.6774492</v>
      </c>
      <c r="L6163" s="1">
        <v>2.2668161519569558</v>
      </c>
      <c r="M6163">
        <f t="shared" si="384"/>
        <v>3.9703430174844048</v>
      </c>
      <c r="N6163" s="4">
        <f t="shared" si="385"/>
        <v>6.2371591694413606</v>
      </c>
      <c r="O6163">
        <f t="shared" si="386"/>
        <v>2.0963471349622842</v>
      </c>
      <c r="P6163">
        <f t="shared" si="387"/>
        <v>8.0348288554090583</v>
      </c>
      <c r="Q6163" t="str">
        <f>_xlfn.IFNA(VLOOKUP(B6163&amp;A6163,[1]Countries!$A:$H,6,FALSE),"")</f>
        <v/>
      </c>
      <c r="R6163" t="str">
        <f>_xlfn.IFNA(VLOOKUP(B6163&amp;A6163,[1]Countries!$A:$H,7,FALSE),"")</f>
        <v/>
      </c>
      <c r="S6163" t="str">
        <f>_xlfn.IFNA(VLOOKUP(B6163&amp;A6163,[1]Countries!$A:$H,8,FALSE),"")</f>
        <v/>
      </c>
    </row>
    <row r="6164" spans="1:19" x14ac:dyDescent="0.25">
      <c r="A6164" t="s">
        <v>256</v>
      </c>
      <c r="B6164">
        <v>1982</v>
      </c>
      <c r="C6164" t="s">
        <v>257</v>
      </c>
      <c r="D6164" s="1">
        <v>3.7308669863933068</v>
      </c>
      <c r="E6164" s="1">
        <v>760449062.5</v>
      </c>
      <c r="F6164" s="1">
        <v>1234518125</v>
      </c>
      <c r="G6164" s="1">
        <v>945154375</v>
      </c>
      <c r="H6164" s="1">
        <v>58.827010269020278</v>
      </c>
      <c r="I6164" s="1">
        <v>25079999.923706099</v>
      </c>
      <c r="J6164" s="1">
        <v>33.666138626626747</v>
      </c>
      <c r="K6164" s="3">
        <v>3072441071.191833</v>
      </c>
      <c r="L6164" s="1">
        <v>3.183978624048148</v>
      </c>
      <c r="M6164">
        <f t="shared" si="384"/>
        <v>2.0315619038567054</v>
      </c>
      <c r="N6164" s="4">
        <f t="shared" si="385"/>
        <v>5.215540527904853</v>
      </c>
      <c r="O6164">
        <f t="shared" si="386"/>
        <v>1.9703436176345277</v>
      </c>
      <c r="P6164">
        <f t="shared" si="387"/>
        <v>14.961733550894603</v>
      </c>
      <c r="Q6164" t="str">
        <f>_xlfn.IFNA(VLOOKUP(B6164&amp;A6164,[1]Countries!$A:$H,6,FALSE),"")</f>
        <v/>
      </c>
      <c r="R6164" t="str">
        <f>_xlfn.IFNA(VLOOKUP(B6164&amp;A6164,[1]Countries!$A:$H,7,FALSE),"")</f>
        <v/>
      </c>
      <c r="S6164" t="str">
        <f>_xlfn.IFNA(VLOOKUP(B6164&amp;A6164,[1]Countries!$A:$H,8,FALSE),"")</f>
        <v/>
      </c>
    </row>
    <row r="6165" spans="1:19" x14ac:dyDescent="0.25">
      <c r="A6165" t="s">
        <v>256</v>
      </c>
      <c r="B6165">
        <v>1983</v>
      </c>
      <c r="C6165" t="s">
        <v>257</v>
      </c>
      <c r="D6165" s="1">
        <v>4.2064104731276108</v>
      </c>
      <c r="E6165" s="1">
        <v>697201131.73831022</v>
      </c>
      <c r="F6165" s="1">
        <v>1165771369.006254</v>
      </c>
      <c r="G6165" s="1">
        <v>858687779.21175408</v>
      </c>
      <c r="H6165" s="1">
        <v>57.306156998981933</v>
      </c>
      <c r="I6165" s="1">
        <v>44029998.779296897</v>
      </c>
      <c r="J6165" s="1">
        <v>36.060680509741488</v>
      </c>
      <c r="K6165" s="3">
        <v>3053625745.7245121</v>
      </c>
      <c r="L6165" s="1">
        <v>3.6696384520462941</v>
      </c>
      <c r="M6165">
        <f t="shared" si="384"/>
        <v>3.7768982795339774</v>
      </c>
      <c r="N6165" s="4">
        <f t="shared" si="385"/>
        <v>7.446536731580272</v>
      </c>
      <c r="O6165">
        <f t="shared" si="386"/>
        <v>1.7731035184703696</v>
      </c>
      <c r="P6165">
        <f t="shared" si="387"/>
        <v>13.852342900743992</v>
      </c>
      <c r="Q6165" t="str">
        <f>_xlfn.IFNA(VLOOKUP(B6165&amp;A6165,[1]Countries!$A:$H,6,FALSE),"")</f>
        <v/>
      </c>
      <c r="R6165" t="str">
        <f>_xlfn.IFNA(VLOOKUP(B6165&amp;A6165,[1]Countries!$A:$H,7,FALSE),"")</f>
        <v/>
      </c>
      <c r="S6165" t="str">
        <f>_xlfn.IFNA(VLOOKUP(B6165&amp;A6165,[1]Countries!$A:$H,8,FALSE),"")</f>
        <v/>
      </c>
    </row>
    <row r="6166" spans="1:19" x14ac:dyDescent="0.25">
      <c r="A6166" t="s">
        <v>256</v>
      </c>
      <c r="B6166">
        <v>1984</v>
      </c>
      <c r="C6166" t="s">
        <v>257</v>
      </c>
      <c r="D6166" s="1">
        <v>4.3115774748897886</v>
      </c>
      <c r="E6166" s="1">
        <v>687744389.60797095</v>
      </c>
      <c r="F6166" s="1">
        <v>1101828568.7680421</v>
      </c>
      <c r="G6166" s="1">
        <v>842635347.79774642</v>
      </c>
      <c r="H6166" s="1">
        <v>57.712999333955167</v>
      </c>
      <c r="I6166" s="1">
        <v>11409999.8474121</v>
      </c>
      <c r="J6166" s="1">
        <v>34.776489606582253</v>
      </c>
      <c r="K6166" s="3">
        <v>3082402227.2305441</v>
      </c>
      <c r="L6166" s="1">
        <v>3.346584390276659</v>
      </c>
      <c r="M6166">
        <f t="shared" si="384"/>
        <v>1.0355512800117042</v>
      </c>
      <c r="N6166" s="4">
        <f t="shared" si="385"/>
        <v>4.3821356702883634</v>
      </c>
      <c r="O6166">
        <f t="shared" si="386"/>
        <v>1.8755058699505049</v>
      </c>
      <c r="P6166">
        <f t="shared" si="387"/>
        <v>14.057627709087225</v>
      </c>
      <c r="Q6166" t="str">
        <f>_xlfn.IFNA(VLOOKUP(B6166&amp;A6166,[1]Countries!$A:$H,6,FALSE),"")</f>
        <v/>
      </c>
      <c r="R6166" t="str">
        <f>_xlfn.IFNA(VLOOKUP(B6166&amp;A6166,[1]Countries!$A:$H,7,FALSE),"")</f>
        <v/>
      </c>
      <c r="S6166" t="str">
        <f>_xlfn.IFNA(VLOOKUP(B6166&amp;A6166,[1]Countries!$A:$H,8,FALSE),"")</f>
        <v/>
      </c>
    </row>
    <row r="6167" spans="1:19" x14ac:dyDescent="0.25">
      <c r="A6167" t="s">
        <v>256</v>
      </c>
      <c r="B6167">
        <v>1985</v>
      </c>
      <c r="C6167" t="s">
        <v>257</v>
      </c>
      <c r="D6167" s="1">
        <v>4.1825997093577252</v>
      </c>
      <c r="E6167" s="1">
        <v>721004117.86237192</v>
      </c>
      <c r="F6167" s="1">
        <v>1117835285.505125</v>
      </c>
      <c r="G6167" s="1">
        <v>884790812.59150803</v>
      </c>
      <c r="H6167" s="1">
        <v>56.93285462712587</v>
      </c>
      <c r="I6167" s="1">
        <v>18329999.923706099</v>
      </c>
      <c r="J6167" s="1">
        <v>35.002575373470087</v>
      </c>
      <c r="K6167" s="3">
        <v>3162090945.2472482</v>
      </c>
      <c r="L6167" s="1">
        <v>3.1080890986815</v>
      </c>
      <c r="M6167">
        <f t="shared" si="384"/>
        <v>1.6397764645104378</v>
      </c>
      <c r="N6167" s="4">
        <f t="shared" si="385"/>
        <v>4.7478655631919375</v>
      </c>
      <c r="O6167">
        <f t="shared" si="386"/>
        <v>1.8569326380422333</v>
      </c>
      <c r="P6167">
        <f t="shared" si="387"/>
        <v>14.652131387597461</v>
      </c>
      <c r="Q6167" t="str">
        <f>_xlfn.IFNA(VLOOKUP(B6167&amp;A6167,[1]Countries!$A:$H,6,FALSE),"")</f>
        <v/>
      </c>
      <c r="R6167" t="str">
        <f>_xlfn.IFNA(VLOOKUP(B6167&amp;A6167,[1]Countries!$A:$H,7,FALSE),"")</f>
        <v/>
      </c>
      <c r="S6167" t="str">
        <f>_xlfn.IFNA(VLOOKUP(B6167&amp;A6167,[1]Countries!$A:$H,8,FALSE),"")</f>
        <v/>
      </c>
    </row>
    <row r="6168" spans="1:19" x14ac:dyDescent="0.25">
      <c r="A6168" t="s">
        <v>256</v>
      </c>
      <c r="B6168">
        <v>1986</v>
      </c>
      <c r="C6168" t="s">
        <v>257</v>
      </c>
      <c r="D6168" s="1">
        <v>4.098931886700746</v>
      </c>
      <c r="E6168" s="1">
        <v>923257046.10006559</v>
      </c>
      <c r="F6168" s="1">
        <v>1435079200.3495741</v>
      </c>
      <c r="G6168" s="1">
        <v>1059441664.845969</v>
      </c>
      <c r="H6168" s="1">
        <v>55.904394667921167</v>
      </c>
      <c r="I6168" s="1">
        <v>6829999.92370605</v>
      </c>
      <c r="J6168" s="1">
        <v>33.423386287972292</v>
      </c>
      <c r="K6168" s="3">
        <v>3284944186.6631312</v>
      </c>
      <c r="L6168" s="1">
        <v>3.1916289002615952</v>
      </c>
      <c r="M6168">
        <f t="shared" si="384"/>
        <v>0.47593191525891504</v>
      </c>
      <c r="N6168" s="4">
        <f t="shared" si="385"/>
        <v>3.6675608155205102</v>
      </c>
      <c r="O6168">
        <f t="shared" si="386"/>
        <v>1.991917070832105</v>
      </c>
      <c r="P6168">
        <f t="shared" si="387"/>
        <v>9.4896935801682485</v>
      </c>
      <c r="Q6168" t="str">
        <f>_xlfn.IFNA(VLOOKUP(B6168&amp;A6168,[1]Countries!$A:$H,6,FALSE),"")</f>
        <v/>
      </c>
      <c r="R6168" t="str">
        <f>_xlfn.IFNA(VLOOKUP(B6168&amp;A6168,[1]Countries!$A:$H,7,FALSE),"")</f>
        <v/>
      </c>
      <c r="S6168" t="str">
        <f>_xlfn.IFNA(VLOOKUP(B6168&amp;A6168,[1]Countries!$A:$H,8,FALSE),"")</f>
        <v/>
      </c>
    </row>
    <row r="6169" spans="1:19" x14ac:dyDescent="0.25">
      <c r="A6169" t="s">
        <v>256</v>
      </c>
      <c r="B6169">
        <v>1987</v>
      </c>
      <c r="C6169" t="s">
        <v>257</v>
      </c>
      <c r="D6169" s="1">
        <v>4.0094885484235112</v>
      </c>
      <c r="E6169" s="1">
        <v>1218522365.8051691</v>
      </c>
      <c r="F6169" s="1">
        <v>1751247763.4194829</v>
      </c>
      <c r="G6169" s="1">
        <v>1374164264.4135189</v>
      </c>
      <c r="H6169" s="1">
        <v>53.716754923818158</v>
      </c>
      <c r="I6169" s="1">
        <v>-1429999.94754791</v>
      </c>
      <c r="J6169" s="1">
        <v>35.259402519163771</v>
      </c>
      <c r="K6169" s="3">
        <v>3419972292.1914349</v>
      </c>
      <c r="L6169" s="1">
        <v>2.627918841143229</v>
      </c>
      <c r="M6169">
        <f t="shared" si="384"/>
        <v>-8.1656061319141673E-2</v>
      </c>
      <c r="N6169" s="4">
        <f t="shared" si="385"/>
        <v>2.5462627798240876</v>
      </c>
      <c r="O6169">
        <f t="shared" si="386"/>
        <v>1.8361229304906455</v>
      </c>
      <c r="P6169">
        <f t="shared" si="387"/>
        <v>8.8874859319987785</v>
      </c>
      <c r="Q6169" t="str">
        <f>_xlfn.IFNA(VLOOKUP(B6169&amp;A6169,[1]Countries!$A:$H,6,FALSE),"")</f>
        <v/>
      </c>
      <c r="R6169" t="str">
        <f>_xlfn.IFNA(VLOOKUP(B6169&amp;A6169,[1]Countries!$A:$H,7,FALSE),"")</f>
        <v/>
      </c>
      <c r="S6169" t="str">
        <f>_xlfn.IFNA(VLOOKUP(B6169&amp;A6169,[1]Countries!$A:$H,8,FALSE),"")</f>
        <v/>
      </c>
    </row>
    <row r="6170" spans="1:19" x14ac:dyDescent="0.25">
      <c r="A6170" t="s">
        <v>256</v>
      </c>
      <c r="B6170">
        <v>1988</v>
      </c>
      <c r="C6170" t="s">
        <v>257</v>
      </c>
      <c r="D6170" s="1">
        <v>3.57639972223236</v>
      </c>
      <c r="E6170" s="1">
        <v>1421810951.083431</v>
      </c>
      <c r="F6170" s="1">
        <v>2019474244.1935899</v>
      </c>
      <c r="G6170" s="1">
        <v>1613825872.583365</v>
      </c>
      <c r="H6170" s="1">
        <v>52.277852708106003</v>
      </c>
      <c r="I6170" s="1">
        <v>-2829999.92370605</v>
      </c>
      <c r="J6170" s="1">
        <v>35.712840996529962</v>
      </c>
      <c r="K6170" s="3">
        <v>3707736842.1052618</v>
      </c>
      <c r="L6170" s="1">
        <v>2.5592806404242259</v>
      </c>
      <c r="M6170">
        <f t="shared" si="384"/>
        <v>-0.14013547990735167</v>
      </c>
      <c r="N6170" s="4">
        <f t="shared" si="385"/>
        <v>2.4191451605168743</v>
      </c>
      <c r="O6170">
        <f t="shared" si="386"/>
        <v>1.8001132704540783</v>
      </c>
      <c r="P6170">
        <f t="shared" si="387"/>
        <v>9.5081639219721144</v>
      </c>
      <c r="Q6170" t="str">
        <f>_xlfn.IFNA(VLOOKUP(B6170&amp;A6170,[1]Countries!$A:$H,6,FALSE),"")</f>
        <v/>
      </c>
      <c r="R6170" t="str">
        <f>_xlfn.IFNA(VLOOKUP(B6170&amp;A6170,[1]Countries!$A:$H,7,FALSE),"")</f>
        <v/>
      </c>
      <c r="S6170" t="str">
        <f>_xlfn.IFNA(VLOOKUP(B6170&amp;A6170,[1]Countries!$A:$H,8,FALSE),"")</f>
        <v/>
      </c>
    </row>
    <row r="6171" spans="1:19" x14ac:dyDescent="0.25">
      <c r="A6171" t="s">
        <v>256</v>
      </c>
      <c r="B6171">
        <v>1989</v>
      </c>
      <c r="C6171" t="s">
        <v>257</v>
      </c>
      <c r="D6171" s="1">
        <v>3.427711225164388</v>
      </c>
      <c r="E6171" s="1">
        <v>1528217541.2663219</v>
      </c>
      <c r="F6171" s="1">
        <v>2118574772.111357</v>
      </c>
      <c r="G6171" s="1">
        <v>1747152500.6159151</v>
      </c>
      <c r="H6171" s="1">
        <v>52.289048113827938</v>
      </c>
      <c r="I6171" s="1">
        <v>-5210000.0381469699</v>
      </c>
      <c r="J6171" s="1">
        <v>35.445975513108927</v>
      </c>
      <c r="K6171" s="3">
        <v>4010996553.0955849</v>
      </c>
      <c r="L6171" s="1">
        <v>3.3048563969362599</v>
      </c>
      <c r="M6171">
        <f t="shared" si="384"/>
        <v>-0.2459200452460179</v>
      </c>
      <c r="N6171" s="4">
        <f t="shared" si="385"/>
        <v>3.0589363516902419</v>
      </c>
      <c r="O6171">
        <f t="shared" si="386"/>
        <v>1.8211947492605238</v>
      </c>
      <c r="P6171">
        <f t="shared" si="387"/>
        <v>10.334068083488226</v>
      </c>
      <c r="Q6171" t="str">
        <f>_xlfn.IFNA(VLOOKUP(B6171&amp;A6171,[1]Countries!$A:$H,6,FALSE),"")</f>
        <v/>
      </c>
      <c r="R6171" t="str">
        <f>_xlfn.IFNA(VLOOKUP(B6171&amp;A6171,[1]Countries!$A:$H,7,FALSE),"")</f>
        <v/>
      </c>
      <c r="S6171" t="str">
        <f>_xlfn.IFNA(VLOOKUP(B6171&amp;A6171,[1]Countries!$A:$H,8,FALSE),"")</f>
        <v/>
      </c>
    </row>
    <row r="6172" spans="1:19" x14ac:dyDescent="0.25">
      <c r="A6172" t="s">
        <v>256</v>
      </c>
      <c r="B6172">
        <v>1990</v>
      </c>
      <c r="C6172" t="s">
        <v>257</v>
      </c>
      <c r="D6172" s="1">
        <v>3.1517684051230299</v>
      </c>
      <c r="E6172" s="1">
        <v>1931606510.87397</v>
      </c>
      <c r="F6172" s="1">
        <v>2547163582.3314872</v>
      </c>
      <c r="G6172" s="1">
        <v>2258063352.6948528</v>
      </c>
      <c r="H6172" s="1">
        <v>50.778441475188707</v>
      </c>
      <c r="I6172" s="1">
        <v>5309999.9427795401</v>
      </c>
      <c r="J6172" s="1">
        <v>36.98306571071047</v>
      </c>
      <c r="K6172" s="3">
        <v>4263344027.5752349</v>
      </c>
      <c r="L6172" s="1">
        <v>2.2853419970270439</v>
      </c>
      <c r="M6172">
        <f t="shared" si="384"/>
        <v>0.20846717421733685</v>
      </c>
      <c r="N6172" s="4">
        <f t="shared" si="385"/>
        <v>2.4938091712443806</v>
      </c>
      <c r="O6172">
        <f t="shared" si="386"/>
        <v>1.7039402515254307</v>
      </c>
      <c r="P6172">
        <f t="shared" si="387"/>
        <v>12.816485132143264</v>
      </c>
      <c r="Q6172" t="str">
        <f>_xlfn.IFNA(VLOOKUP(B6172&amp;A6172,[1]Countries!$A:$H,6,FALSE),"")</f>
        <v/>
      </c>
      <c r="R6172" t="str">
        <f>_xlfn.IFNA(VLOOKUP(B6172&amp;A6172,[1]Countries!$A:$H,7,FALSE),"")</f>
        <v/>
      </c>
      <c r="S6172" t="str">
        <f>_xlfn.IFNA(VLOOKUP(B6172&amp;A6172,[1]Countries!$A:$H,8,FALSE),"")</f>
        <v/>
      </c>
    </row>
    <row r="6173" spans="1:19" x14ac:dyDescent="0.25">
      <c r="A6173" t="s">
        <v>256</v>
      </c>
      <c r="B6173">
        <v>1991</v>
      </c>
      <c r="C6173" t="s">
        <v>257</v>
      </c>
      <c r="D6173" s="1">
        <v>2.984883192874265</v>
      </c>
      <c r="E6173" s="1">
        <v>2127761088.977423</v>
      </c>
      <c r="F6173" s="1">
        <v>2750041434.262948</v>
      </c>
      <c r="G6173" s="1">
        <v>2416347144.7543159</v>
      </c>
      <c r="H6173" s="1">
        <v>49.945807891244137</v>
      </c>
      <c r="I6173" s="1">
        <v>21799999.237060498</v>
      </c>
      <c r="J6173" s="1">
        <v>37.520579190114347</v>
      </c>
      <c r="K6173" s="3">
        <v>4530079809.0945253</v>
      </c>
      <c r="L6173" s="1">
        <v>1.5279038921557719</v>
      </c>
      <c r="M6173">
        <f t="shared" si="384"/>
        <v>0.79271530113884348</v>
      </c>
      <c r="N6173" s="4">
        <f t="shared" si="385"/>
        <v>2.3206191932946156</v>
      </c>
      <c r="O6173">
        <f t="shared" si="386"/>
        <v>1.6652040602386884</v>
      </c>
      <c r="P6173">
        <f t="shared" si="387"/>
        <v>10.493880280543419</v>
      </c>
      <c r="Q6173" t="str">
        <f>_xlfn.IFNA(VLOOKUP(B6173&amp;A6173,[1]Countries!$A:$H,6,FALSE),"")</f>
        <v/>
      </c>
      <c r="R6173" t="str">
        <f>_xlfn.IFNA(VLOOKUP(B6173&amp;A6173,[1]Countries!$A:$H,7,FALSE),"")</f>
        <v/>
      </c>
      <c r="S6173" t="str">
        <f>_xlfn.IFNA(VLOOKUP(B6173&amp;A6173,[1]Countries!$A:$H,8,FALSE),"")</f>
        <v/>
      </c>
    </row>
    <row r="6174" spans="1:19" x14ac:dyDescent="0.25">
      <c r="A6174" t="s">
        <v>256</v>
      </c>
      <c r="B6174">
        <v>1992</v>
      </c>
      <c r="C6174" t="s">
        <v>257</v>
      </c>
      <c r="D6174" s="1">
        <v>2.7637297502945581</v>
      </c>
      <c r="E6174" s="1">
        <v>2470701036.4786649</v>
      </c>
      <c r="F6174" s="1">
        <v>3021910216.718266</v>
      </c>
      <c r="G6174" s="1">
        <v>2680610176.3359799</v>
      </c>
      <c r="H6174" s="1">
        <v>46.73992442951868</v>
      </c>
      <c r="I6174" s="1">
        <v>4630000.1144409198</v>
      </c>
      <c r="J6174" s="1">
        <v>41.114352569565177</v>
      </c>
      <c r="K6174" s="3">
        <v>4742582791.9925756</v>
      </c>
      <c r="L6174" s="1">
        <v>1.008967289342952</v>
      </c>
      <c r="M6174">
        <f t="shared" si="384"/>
        <v>0.15321435060598879</v>
      </c>
      <c r="N6174" s="4">
        <f t="shared" si="385"/>
        <v>1.1621816399489409</v>
      </c>
      <c r="O6174">
        <f t="shared" si="386"/>
        <v>1.4322406592880368</v>
      </c>
      <c r="P6174">
        <f t="shared" si="387"/>
        <v>6.9462401197766948</v>
      </c>
      <c r="Q6174" t="str">
        <f>_xlfn.IFNA(VLOOKUP(B6174&amp;A6174,[1]Countries!$A:$H,6,FALSE),"")</f>
        <v/>
      </c>
      <c r="R6174" t="str">
        <f>_xlfn.IFNA(VLOOKUP(B6174&amp;A6174,[1]Countries!$A:$H,7,FALSE),"")</f>
        <v/>
      </c>
      <c r="S6174" t="str">
        <f>_xlfn.IFNA(VLOOKUP(B6174&amp;A6174,[1]Countries!$A:$H,8,FALSE),"")</f>
        <v/>
      </c>
    </row>
    <row r="6175" spans="1:19" x14ac:dyDescent="0.25">
      <c r="A6175" t="s">
        <v>256</v>
      </c>
      <c r="B6175">
        <v>1993</v>
      </c>
      <c r="C6175" t="s">
        <v>257</v>
      </c>
      <c r="D6175" s="1">
        <v>2.7429703994983181</v>
      </c>
      <c r="E6175" s="1">
        <v>2297713307.130826</v>
      </c>
      <c r="F6175" s="1">
        <v>2709178326.7827058</v>
      </c>
      <c r="G6175" s="1">
        <v>2549153958.4503088</v>
      </c>
      <c r="H6175" s="1">
        <v>45.490499511445137</v>
      </c>
      <c r="I6175" s="1">
        <v>30870000.839233398</v>
      </c>
      <c r="J6175" s="1">
        <v>42.949840111388767</v>
      </c>
      <c r="K6175" s="3">
        <v>4955086040.0371208</v>
      </c>
      <c r="L6175" s="1">
        <v>0.93956687562271424</v>
      </c>
      <c r="M6175">
        <f t="shared" si="384"/>
        <v>1.1394599068675253</v>
      </c>
      <c r="N6175" s="4">
        <f t="shared" si="385"/>
        <v>2.0790267824902395</v>
      </c>
      <c r="O6175">
        <f t="shared" si="386"/>
        <v>1.328297375279019</v>
      </c>
      <c r="P6175">
        <f t="shared" si="387"/>
        <v>9.2810668398518459</v>
      </c>
      <c r="Q6175" t="str">
        <f>_xlfn.IFNA(VLOOKUP(B6175&amp;A6175,[1]Countries!$A:$H,6,FALSE),"")</f>
        <v/>
      </c>
      <c r="R6175" t="str">
        <f>_xlfn.IFNA(VLOOKUP(B6175&amp;A6175,[1]Countries!$A:$H,7,FALSE),"")</f>
        <v/>
      </c>
      <c r="S6175" t="str">
        <f>_xlfn.IFNA(VLOOKUP(B6175&amp;A6175,[1]Countries!$A:$H,8,FALSE),"")</f>
        <v/>
      </c>
    </row>
    <row r="6176" spans="1:19" x14ac:dyDescent="0.25">
      <c r="A6176" t="s">
        <v>256</v>
      </c>
      <c r="B6176">
        <v>1994</v>
      </c>
      <c r="C6176" t="s">
        <v>257</v>
      </c>
      <c r="D6176" s="1">
        <v>2.5611093446673978</v>
      </c>
      <c r="E6176" s="1">
        <v>2577626150.1760759</v>
      </c>
      <c r="F6176" s="1">
        <v>2998570146.5409522</v>
      </c>
      <c r="G6176" s="1">
        <v>2870834261.04737</v>
      </c>
      <c r="H6176" s="1">
        <v>46.873592256644869</v>
      </c>
      <c r="I6176" s="1">
        <v>42490001.678466797</v>
      </c>
      <c r="J6176" s="1">
        <v>41.965690565608291</v>
      </c>
      <c r="K6176" s="3">
        <v>5235103141.9859476</v>
      </c>
      <c r="L6176" s="1">
        <v>0.78528244727452179</v>
      </c>
      <c r="M6176">
        <f t="shared" si="384"/>
        <v>1.4170087609083217</v>
      </c>
      <c r="N6176" s="4">
        <f t="shared" si="385"/>
        <v>2.2022912081828436</v>
      </c>
      <c r="O6176">
        <f t="shared" si="386"/>
        <v>1.3828989503618931</v>
      </c>
      <c r="P6176">
        <f t="shared" si="387"/>
        <v>9.7782641906686383</v>
      </c>
      <c r="Q6176" t="str">
        <f>_xlfn.IFNA(VLOOKUP(B6176&amp;A6176,[1]Countries!$A:$H,6,FALSE),"")</f>
        <v/>
      </c>
      <c r="R6176" t="str">
        <f>_xlfn.IFNA(VLOOKUP(B6176&amp;A6176,[1]Countries!$A:$H,7,FALSE),"")</f>
        <v/>
      </c>
      <c r="S6176" t="str">
        <f>_xlfn.IFNA(VLOOKUP(B6176&amp;A6176,[1]Countries!$A:$H,8,FALSE),"")</f>
        <v/>
      </c>
    </row>
    <row r="6177" spans="1:19" x14ac:dyDescent="0.25">
      <c r="A6177" t="s">
        <v>256</v>
      </c>
      <c r="B6177">
        <v>1995</v>
      </c>
      <c r="C6177" t="s">
        <v>257</v>
      </c>
      <c r="D6177" s="1">
        <v>2.4885118416401562</v>
      </c>
      <c r="E6177" s="1">
        <v>4206104085.6031132</v>
      </c>
      <c r="F6177" s="1">
        <v>3439931906.6147861</v>
      </c>
      <c r="G6177" s="1">
        <v>4530520428.015564</v>
      </c>
      <c r="H6177" s="1">
        <v>26.00212089077413</v>
      </c>
      <c r="I6177" s="1">
        <v>9210000.0381469708</v>
      </c>
      <c r="J6177" s="1">
        <v>60.498409331919412</v>
      </c>
      <c r="K6177" s="3">
        <v>5567139201.9090548</v>
      </c>
      <c r="L6177" s="1">
        <v>0.44158691646466519</v>
      </c>
      <c r="M6177">
        <f t="shared" si="384"/>
        <v>0.26773785900926367</v>
      </c>
      <c r="N6177" s="4">
        <f t="shared" si="385"/>
        <v>0.70932477547392891</v>
      </c>
      <c r="O6177">
        <f t="shared" si="386"/>
        <v>0.65293602103418036</v>
      </c>
      <c r="P6177">
        <f t="shared" si="387"/>
        <v>9.4308943089430723</v>
      </c>
      <c r="Q6177" t="str">
        <f>_xlfn.IFNA(VLOOKUP(B6177&amp;A6177,[1]Countries!$A:$H,6,FALSE),"")</f>
        <v/>
      </c>
      <c r="R6177" t="str">
        <f>_xlfn.IFNA(VLOOKUP(B6177&amp;A6177,[1]Countries!$A:$H,7,FALSE),"")</f>
        <v/>
      </c>
      <c r="S6177" t="str">
        <f>_xlfn.IFNA(VLOOKUP(B6177&amp;A6177,[1]Countries!$A:$H,8,FALSE),"")</f>
        <v/>
      </c>
    </row>
    <row r="6178" spans="1:19" x14ac:dyDescent="0.25">
      <c r="A6178" t="s">
        <v>256</v>
      </c>
      <c r="B6178">
        <v>1996</v>
      </c>
      <c r="C6178" t="s">
        <v>257</v>
      </c>
      <c r="D6178" s="1">
        <v>2.518681611956231</v>
      </c>
      <c r="E6178" s="1">
        <v>4073844687.9466419</v>
      </c>
      <c r="F6178" s="1">
        <v>3570271557.884707</v>
      </c>
      <c r="G6178" s="1">
        <v>4408051453.0728922</v>
      </c>
      <c r="H6178" s="1">
        <v>25.727248465439018</v>
      </c>
      <c r="I6178" s="1">
        <v>72169998.168945298</v>
      </c>
      <c r="J6178" s="1">
        <v>62.103015745930072</v>
      </c>
      <c r="K6178" s="3">
        <v>5777428741.8798885</v>
      </c>
      <c r="L6178" s="1">
        <v>0.36752294881548703</v>
      </c>
      <c r="M6178">
        <f t="shared" si="384"/>
        <v>2.0214148139393671</v>
      </c>
      <c r="N6178" s="4">
        <f t="shared" si="385"/>
        <v>2.3889377627548543</v>
      </c>
      <c r="O6178">
        <f t="shared" si="386"/>
        <v>0.61022776106575005</v>
      </c>
      <c r="P6178">
        <f t="shared" si="387"/>
        <v>9.3608219909260644</v>
      </c>
      <c r="Q6178" t="str">
        <f>_xlfn.IFNA(VLOOKUP(B6178&amp;A6178,[1]Countries!$A:$H,6,FALSE),"")</f>
        <v/>
      </c>
      <c r="R6178" t="str">
        <f>_xlfn.IFNA(VLOOKUP(B6178&amp;A6178,[1]Countries!$A:$H,7,FALSE),"")</f>
        <v/>
      </c>
      <c r="S6178" t="str">
        <f>_xlfn.IFNA(VLOOKUP(B6178&amp;A6178,[1]Countries!$A:$H,8,FALSE),"")</f>
        <v/>
      </c>
    </row>
    <row r="6179" spans="1:19" x14ac:dyDescent="0.25">
      <c r="A6179" t="s">
        <v>256</v>
      </c>
      <c r="B6179">
        <v>1997</v>
      </c>
      <c r="C6179" t="s">
        <v>257</v>
      </c>
      <c r="D6179" s="1">
        <v>2.4973735554555012</v>
      </c>
      <c r="E6179" s="1">
        <v>4098987876.765655</v>
      </c>
      <c r="F6179" s="1">
        <v>3705372038.7053719</v>
      </c>
      <c r="G6179" s="1">
        <v>4279168056.9458351</v>
      </c>
      <c r="H6179" s="1">
        <v>25.345940267146929</v>
      </c>
      <c r="I6179" s="1">
        <v>22389999.3896484</v>
      </c>
      <c r="J6179" s="1">
        <v>61.840012006603629</v>
      </c>
      <c r="K6179" s="3">
        <v>6081147023.7306118</v>
      </c>
      <c r="L6179" s="1">
        <v>0.24590181198377131</v>
      </c>
      <c r="M6179">
        <f t="shared" si="384"/>
        <v>0.6042577953244147</v>
      </c>
      <c r="N6179" s="4">
        <f t="shared" si="385"/>
        <v>0.85015960730818607</v>
      </c>
      <c r="O6179">
        <f t="shared" si="386"/>
        <v>0.61707601203766627</v>
      </c>
      <c r="P6179">
        <f t="shared" si="387"/>
        <v>4.8626744709590248</v>
      </c>
      <c r="Q6179" t="str">
        <f>_xlfn.IFNA(VLOOKUP(B6179&amp;A6179,[1]Countries!$A:$H,6,FALSE),"")</f>
        <v/>
      </c>
      <c r="R6179" t="str">
        <f>_xlfn.IFNA(VLOOKUP(B6179&amp;A6179,[1]Countries!$A:$H,7,FALSE),"")</f>
        <v/>
      </c>
      <c r="S6179" t="str">
        <f>_xlfn.IFNA(VLOOKUP(B6179&amp;A6179,[1]Countries!$A:$H,8,FALSE),"")</f>
        <v/>
      </c>
    </row>
    <row r="6180" spans="1:19" x14ac:dyDescent="0.25">
      <c r="A6180" t="s">
        <v>256</v>
      </c>
      <c r="B6180">
        <v>1998</v>
      </c>
      <c r="C6180" t="s">
        <v>257</v>
      </c>
      <c r="D6180" s="1">
        <v>2.4869736656808898</v>
      </c>
      <c r="E6180" s="1">
        <v>4329207647.2538404</v>
      </c>
      <c r="F6180" s="1">
        <v>3923637971.046525</v>
      </c>
      <c r="G6180" s="1">
        <v>4432533981.6554317</v>
      </c>
      <c r="H6180" s="1">
        <v>25.728770595690751</v>
      </c>
      <c r="I6180" s="1">
        <v>21870000.839233398</v>
      </c>
      <c r="J6180" s="1">
        <v>62.5123222081397</v>
      </c>
      <c r="K6180" s="3">
        <v>6392842370.4096518</v>
      </c>
      <c r="L6180" s="1">
        <v>0.33380119368722472</v>
      </c>
      <c r="M6180">
        <f t="shared" si="384"/>
        <v>0.55739089591387969</v>
      </c>
      <c r="N6180" s="4">
        <f t="shared" si="385"/>
        <v>0.89119208960110441</v>
      </c>
      <c r="O6180">
        <f t="shared" si="386"/>
        <v>0.59968461365172332</v>
      </c>
      <c r="P6180">
        <f t="shared" si="387"/>
        <v>2.6334319109984494</v>
      </c>
      <c r="Q6180" t="str">
        <f>_xlfn.IFNA(VLOOKUP(B6180&amp;A6180,[1]Countries!$A:$H,6,FALSE),"")</f>
        <v/>
      </c>
      <c r="R6180" t="str">
        <f>_xlfn.IFNA(VLOOKUP(B6180&amp;A6180,[1]Countries!$A:$H,7,FALSE),"")</f>
        <v/>
      </c>
      <c r="S6180" t="str">
        <f>_xlfn.IFNA(VLOOKUP(B6180&amp;A6180,[1]Countries!$A:$H,8,FALSE),"")</f>
        <v/>
      </c>
    </row>
    <row r="6181" spans="1:19" x14ac:dyDescent="0.25">
      <c r="A6181" t="s">
        <v>256</v>
      </c>
      <c r="B6181">
        <v>1999</v>
      </c>
      <c r="C6181" t="s">
        <v>257</v>
      </c>
      <c r="D6181" s="1">
        <v>2.2998096529425571</v>
      </c>
      <c r="E6181" s="1">
        <v>4637322427.8949633</v>
      </c>
      <c r="F6181" s="1">
        <v>4127313818.338356</v>
      </c>
      <c r="G6181" s="1">
        <v>4732350408.9539375</v>
      </c>
      <c r="H6181" s="1">
        <v>24.458293134468459</v>
      </c>
      <c r="I6181" s="1">
        <v>25100000.3814697</v>
      </c>
      <c r="J6181" s="1">
        <v>62.634611874527387</v>
      </c>
      <c r="K6181" s="3">
        <v>6694582924.5658226</v>
      </c>
      <c r="L6181" s="1">
        <v>0.48785358923534661</v>
      </c>
      <c r="M6181">
        <f t="shared" si="384"/>
        <v>0.60814373430840507</v>
      </c>
      <c r="N6181" s="4">
        <f t="shared" si="385"/>
        <v>1.0959973235437517</v>
      </c>
      <c r="O6181">
        <f t="shared" si="386"/>
        <v>0.59656134215894441</v>
      </c>
      <c r="P6181">
        <f t="shared" si="387"/>
        <v>2.3024171468801042</v>
      </c>
      <c r="Q6181" t="str">
        <f>_xlfn.IFNA(VLOOKUP(B6181&amp;A6181,[1]Countries!$A:$H,6,FALSE),"")</f>
        <v>SP</v>
      </c>
      <c r="R6181" t="str">
        <f>_xlfn.IFNA(VLOOKUP(B6181&amp;A6181,[1]Countries!$A:$H,7,FALSE),"")</f>
        <v>Soft Peg</v>
      </c>
      <c r="S6181" t="str">
        <f>_xlfn.IFNA(VLOOKUP(B6181&amp;A6181,[1]Countries!$A:$H,8,FALSE),"")</f>
        <v>Pegged</v>
      </c>
    </row>
    <row r="6182" spans="1:19" x14ac:dyDescent="0.25">
      <c r="A6182" t="s">
        <v>256</v>
      </c>
      <c r="B6182">
        <v>2000</v>
      </c>
      <c r="C6182" t="s">
        <v>257</v>
      </c>
      <c r="D6182" s="1">
        <v>2.115112571372153</v>
      </c>
      <c r="E6182" s="1">
        <v>5138741916.5196953</v>
      </c>
      <c r="F6182" s="1">
        <v>4053395700.568294</v>
      </c>
      <c r="G6182" s="1">
        <v>5448559670.7818937</v>
      </c>
      <c r="H6182" s="1">
        <v>28.296580297694199</v>
      </c>
      <c r="I6182" s="1">
        <v>21239999.771118201</v>
      </c>
      <c r="J6182" s="1">
        <v>64.251076739510665</v>
      </c>
      <c r="K6182" s="3">
        <v>7147819170.0914745</v>
      </c>
      <c r="L6182" s="1">
        <v>0.43166427942572139</v>
      </c>
      <c r="M6182">
        <f t="shared" si="384"/>
        <v>0.52400508956330893</v>
      </c>
      <c r="N6182" s="4">
        <f t="shared" si="385"/>
        <v>0.95566936898903032</v>
      </c>
      <c r="O6182">
        <f t="shared" si="386"/>
        <v>0.55639415048908947</v>
      </c>
      <c r="P6182">
        <f t="shared" si="387"/>
        <v>7.6434125150614181</v>
      </c>
      <c r="Q6182" t="str">
        <f>_xlfn.IFNA(VLOOKUP(B6182&amp;A6182,[1]Countries!$A:$H,6,FALSE),"")</f>
        <v>SP</v>
      </c>
      <c r="R6182" t="str">
        <f>_xlfn.IFNA(VLOOKUP(B6182&amp;A6182,[1]Countries!$A:$H,7,FALSE),"")</f>
        <v>Soft Peg</v>
      </c>
      <c r="S6182" t="str">
        <f>_xlfn.IFNA(VLOOKUP(B6182&amp;A6182,[1]Countries!$A:$H,8,FALSE),"")</f>
        <v>Pegged</v>
      </c>
    </row>
    <row r="6183" spans="1:19" x14ac:dyDescent="0.25">
      <c r="A6183" t="s">
        <v>256</v>
      </c>
      <c r="B6183">
        <v>2001</v>
      </c>
      <c r="C6183" t="s">
        <v>257</v>
      </c>
      <c r="D6183" s="1">
        <v>2.4326183427009429</v>
      </c>
      <c r="E6183" s="1">
        <v>4699990460.7459698</v>
      </c>
      <c r="F6183" s="1">
        <v>4066485175.9992371</v>
      </c>
      <c r="G6183" s="1">
        <v>4772107221.2153006</v>
      </c>
      <c r="H6183" s="1">
        <v>25.12141738860598</v>
      </c>
      <c r="I6183" s="1">
        <v>1700000.04768372</v>
      </c>
      <c r="J6183" s="1">
        <v>66.888794044141449</v>
      </c>
      <c r="K6183" s="3">
        <v>7191303195.0152454</v>
      </c>
      <c r="L6183" s="1">
        <v>0.3179681925788736</v>
      </c>
      <c r="M6183">
        <f t="shared" si="384"/>
        <v>4.1805145576756901E-2</v>
      </c>
      <c r="N6183" s="4">
        <f t="shared" si="385"/>
        <v>0.35977333815563051</v>
      </c>
      <c r="O6183">
        <f t="shared" si="386"/>
        <v>0.49501873114961092</v>
      </c>
      <c r="P6183">
        <f t="shared" si="387"/>
        <v>1.773442109047155</v>
      </c>
      <c r="Q6183" t="str">
        <f>_xlfn.IFNA(VLOOKUP(B6183&amp;A6183,[1]Countries!$A:$H,6,FALSE),"")</f>
        <v>SP</v>
      </c>
      <c r="R6183" t="str">
        <f>_xlfn.IFNA(VLOOKUP(B6183&amp;A6183,[1]Countries!$A:$H,7,FALSE),"")</f>
        <v>Soft Peg</v>
      </c>
      <c r="S6183" t="str">
        <f>_xlfn.IFNA(VLOOKUP(B6183&amp;A6183,[1]Countries!$A:$H,8,FALSE),"")</f>
        <v>Pegged</v>
      </c>
    </row>
    <row r="6184" spans="1:19" x14ac:dyDescent="0.25">
      <c r="A6184" t="s">
        <v>256</v>
      </c>
      <c r="B6184">
        <v>2002</v>
      </c>
      <c r="C6184" t="s">
        <v>257</v>
      </c>
      <c r="D6184" s="1">
        <v>2.3270769285753712</v>
      </c>
      <c r="E6184" s="1">
        <v>5235026235.0262346</v>
      </c>
      <c r="F6184" s="1">
        <v>4466981846.3518467</v>
      </c>
      <c r="G6184" s="1">
        <v>5028809028.8090296</v>
      </c>
      <c r="H6184" s="1">
        <v>25.54687214827457</v>
      </c>
      <c r="I6184" s="1">
        <v>11039999.961852999</v>
      </c>
      <c r="J6184" s="1">
        <v>65.051773340518366</v>
      </c>
      <c r="K6184" s="3">
        <v>7405806708.2062836</v>
      </c>
      <c r="L6184" s="1">
        <v>0.47463019604266221</v>
      </c>
      <c r="M6184">
        <f t="shared" si="384"/>
        <v>0.24714673892998448</v>
      </c>
      <c r="N6184" s="4">
        <f t="shared" si="385"/>
        <v>0.72177693497264672</v>
      </c>
      <c r="O6184">
        <f t="shared" si="386"/>
        <v>0.53723710922594736</v>
      </c>
      <c r="P6184">
        <f t="shared" si="387"/>
        <v>-4.6164773735452096</v>
      </c>
      <c r="Q6184" t="str">
        <f>_xlfn.IFNA(VLOOKUP(B6184&amp;A6184,[1]Countries!$A:$H,6,FALSE),"")</f>
        <v>SP</v>
      </c>
      <c r="R6184" t="str">
        <f>_xlfn.IFNA(VLOOKUP(B6184&amp;A6184,[1]Countries!$A:$H,7,FALSE),"")</f>
        <v>Soft Peg</v>
      </c>
      <c r="S6184" t="str">
        <f>_xlfn.IFNA(VLOOKUP(B6184&amp;A6184,[1]Countries!$A:$H,8,FALSE),"")</f>
        <v>Pegged</v>
      </c>
    </row>
    <row r="6185" spans="1:19" x14ac:dyDescent="0.25">
      <c r="A6185" t="s">
        <v>256</v>
      </c>
      <c r="B6185">
        <v>2003</v>
      </c>
      <c r="C6185" t="s">
        <v>257</v>
      </c>
      <c r="D6185" s="1">
        <v>2.1118268693115319</v>
      </c>
      <c r="E6185" s="1">
        <v>5877887788.7788773</v>
      </c>
      <c r="F6185" s="1">
        <v>5415856194.3780584</v>
      </c>
      <c r="G6185" s="1">
        <v>5830431318.993968</v>
      </c>
      <c r="H6185" s="1">
        <v>24.648486743307739</v>
      </c>
      <c r="I6185" s="1">
        <v>9109999.6566772498</v>
      </c>
      <c r="J6185" s="1">
        <v>62.636154547699661</v>
      </c>
      <c r="K6185" s="3">
        <v>7594193291.7937145</v>
      </c>
      <c r="L6185" s="1">
        <v>0.47628303100365471</v>
      </c>
      <c r="M6185">
        <f t="shared" si="384"/>
        <v>0.1682097775442026</v>
      </c>
      <c r="N6185" s="4">
        <f t="shared" si="385"/>
        <v>0.64449280854785729</v>
      </c>
      <c r="O6185">
        <f t="shared" si="386"/>
        <v>0.59652202026301659</v>
      </c>
      <c r="P6185">
        <f t="shared" si="387"/>
        <v>-0.87625055174418298</v>
      </c>
      <c r="Q6185" t="str">
        <f>_xlfn.IFNA(VLOOKUP(B6185&amp;A6185,[1]Countries!$A:$H,6,FALSE),"")</f>
        <v>SP</v>
      </c>
      <c r="R6185" t="str">
        <f>_xlfn.IFNA(VLOOKUP(B6185&amp;A6185,[1]Countries!$A:$H,7,FALSE),"")</f>
        <v>Soft Peg</v>
      </c>
      <c r="S6185" t="str">
        <f>_xlfn.IFNA(VLOOKUP(B6185&amp;A6185,[1]Countries!$A:$H,8,FALSE),"")</f>
        <v>Pegged</v>
      </c>
    </row>
    <row r="6186" spans="1:19" x14ac:dyDescent="0.25">
      <c r="A6186" t="s">
        <v>256</v>
      </c>
      <c r="B6186">
        <v>2004</v>
      </c>
      <c r="C6186" t="s">
        <v>257</v>
      </c>
      <c r="D6186" s="1">
        <v>2.0340324152098241</v>
      </c>
      <c r="E6186" s="1">
        <v>6272795216.7414045</v>
      </c>
      <c r="F6186" s="1">
        <v>6044382215.9940214</v>
      </c>
      <c r="G6186" s="1">
        <v>6353388141.5047321</v>
      </c>
      <c r="H6186" s="1">
        <v>21.89624560446239</v>
      </c>
      <c r="I6186" s="1">
        <v>6190000.0572204599</v>
      </c>
      <c r="J6186" s="1">
        <v>63.838117655475891</v>
      </c>
      <c r="K6186" s="3">
        <v>7627866896.4602928</v>
      </c>
      <c r="L6186" s="1">
        <v>5.2812601933739423</v>
      </c>
      <c r="M6186">
        <f t="shared" si="384"/>
        <v>0.10240914349924993</v>
      </c>
      <c r="N6186" s="4">
        <f t="shared" si="385"/>
        <v>5.3836693368731918</v>
      </c>
      <c r="O6186">
        <f t="shared" si="386"/>
        <v>0.56646222778190303</v>
      </c>
      <c r="P6186">
        <f t="shared" si="387"/>
        <v>1.333352555867015</v>
      </c>
      <c r="Q6186" t="str">
        <f>_xlfn.IFNA(VLOOKUP(B6186&amp;A6186,[1]Countries!$A:$H,6,FALSE),"")</f>
        <v>SP</v>
      </c>
      <c r="R6186" t="str">
        <f>_xlfn.IFNA(VLOOKUP(B6186&amp;A6186,[1]Countries!$A:$H,7,FALSE),"")</f>
        <v>Soft Peg</v>
      </c>
      <c r="S6186" t="str">
        <f>_xlfn.IFNA(VLOOKUP(B6186&amp;A6186,[1]Countries!$A:$H,8,FALSE),"")</f>
        <v>Pegged</v>
      </c>
    </row>
    <row r="6187" spans="1:19" x14ac:dyDescent="0.25">
      <c r="A6187" t="s">
        <v>256</v>
      </c>
      <c r="B6187">
        <v>2005</v>
      </c>
      <c r="C6187" t="s">
        <v>257</v>
      </c>
      <c r="D6187" s="1">
        <v>1.9342332752663041</v>
      </c>
      <c r="E6187" s="1">
        <v>6674418604.6511612</v>
      </c>
      <c r="F6187" s="1">
        <v>6403839313.518219</v>
      </c>
      <c r="G6187" s="1">
        <v>6830742444.9695311</v>
      </c>
      <c r="H6187" s="1">
        <v>20.375477433829371</v>
      </c>
      <c r="J6187" s="1">
        <v>64.408414465343597</v>
      </c>
      <c r="K6187" s="3">
        <v>7916478854.5671463</v>
      </c>
      <c r="L6187" s="1">
        <v>3.467960046515183</v>
      </c>
      <c r="M6187" t="str">
        <f t="shared" si="384"/>
        <v/>
      </c>
      <c r="N6187" s="4">
        <f t="shared" si="385"/>
        <v>3.467960046515183</v>
      </c>
      <c r="O6187">
        <f t="shared" si="386"/>
        <v>0.55259217029488061</v>
      </c>
      <c r="P6187">
        <f t="shared" si="387"/>
        <v>2.441095609447558</v>
      </c>
      <c r="Q6187" t="str">
        <f>_xlfn.IFNA(VLOOKUP(B6187&amp;A6187,[1]Countries!$A:$H,6,FALSE),"")</f>
        <v>SP</v>
      </c>
      <c r="R6187" t="str">
        <f>_xlfn.IFNA(VLOOKUP(B6187&amp;A6187,[1]Countries!$A:$H,7,FALSE),"")</f>
        <v>Soft Peg</v>
      </c>
      <c r="S6187" t="str">
        <f>_xlfn.IFNA(VLOOKUP(B6187&amp;A6187,[1]Countries!$A:$H,8,FALSE),"")</f>
        <v>Pegged</v>
      </c>
    </row>
    <row r="6188" spans="1:19" x14ac:dyDescent="0.25">
      <c r="A6188" t="s">
        <v>256</v>
      </c>
      <c r="B6188">
        <v>2006</v>
      </c>
      <c r="C6188" t="s">
        <v>257</v>
      </c>
      <c r="D6188" s="1">
        <v>1.940179350550491</v>
      </c>
      <c r="E6188" s="1">
        <v>8341989712.7085686</v>
      </c>
      <c r="F6188" s="1">
        <v>6757119558.3991966</v>
      </c>
      <c r="G6188" s="1">
        <v>8570066491.0299845</v>
      </c>
      <c r="H6188" s="1">
        <v>19.45006591039899</v>
      </c>
      <c r="J6188" s="1">
        <v>65.529789643712519</v>
      </c>
      <c r="K6188" s="3">
        <v>8061248839.9840918</v>
      </c>
      <c r="L6188" s="1">
        <v>3.0900144995043868</v>
      </c>
      <c r="M6188" t="str">
        <f t="shared" si="384"/>
        <v/>
      </c>
      <c r="N6188" s="4">
        <f t="shared" si="385"/>
        <v>3.0900144995043868</v>
      </c>
      <c r="O6188">
        <f t="shared" si="386"/>
        <v>0.52602351607876474</v>
      </c>
      <c r="P6188">
        <f t="shared" si="387"/>
        <v>3.3753550806706265</v>
      </c>
      <c r="Q6188" t="str">
        <f>_xlfn.IFNA(VLOOKUP(B6188&amp;A6188,[1]Countries!$A:$H,6,FALSE),"")</f>
        <v>SP</v>
      </c>
      <c r="R6188" t="str">
        <f>_xlfn.IFNA(VLOOKUP(B6188&amp;A6188,[1]Countries!$A:$H,7,FALSE),"")</f>
        <v>Soft Peg</v>
      </c>
      <c r="S6188" t="str">
        <f>_xlfn.IFNA(VLOOKUP(B6188&amp;A6188,[1]Countries!$A:$H,8,FALSE),"")</f>
        <v>Pegged</v>
      </c>
    </row>
    <row r="6189" spans="1:19" x14ac:dyDescent="0.25">
      <c r="A6189" t="s">
        <v>256</v>
      </c>
      <c r="B6189">
        <v>2007</v>
      </c>
      <c r="C6189" t="s">
        <v>257</v>
      </c>
      <c r="D6189" s="1">
        <v>1.729917498914459</v>
      </c>
      <c r="E6189" s="1">
        <v>10208185053.380779</v>
      </c>
      <c r="F6189" s="1">
        <v>7880509170.5447578</v>
      </c>
      <c r="G6189" s="1">
        <v>10163701067.61566</v>
      </c>
      <c r="H6189" s="1">
        <v>18.50629613547547</v>
      </c>
      <c r="J6189" s="1">
        <v>66.942249240121583</v>
      </c>
      <c r="K6189" s="3">
        <v>8382606390.0304918</v>
      </c>
      <c r="L6189" s="1">
        <v>2.9095416739444011</v>
      </c>
      <c r="M6189" t="str">
        <f t="shared" si="384"/>
        <v/>
      </c>
      <c r="N6189" s="4">
        <f t="shared" si="385"/>
        <v>2.9095416739444011</v>
      </c>
      <c r="O6189">
        <f t="shared" si="386"/>
        <v>0.49382491827097708</v>
      </c>
      <c r="P6189">
        <f t="shared" si="387"/>
        <v>-0.56448111159351011</v>
      </c>
      <c r="Q6189" t="str">
        <f>_xlfn.IFNA(VLOOKUP(B6189&amp;A6189,[1]Countries!$A:$H,6,FALSE),"")</f>
        <v>F</v>
      </c>
      <c r="R6189" t="str">
        <f>_xlfn.IFNA(VLOOKUP(B6189&amp;A6189,[1]Countries!$A:$H,7,FALSE),"")</f>
        <v>Floating</v>
      </c>
      <c r="S6189" t="str">
        <f>_xlfn.IFNA(VLOOKUP(B6189&amp;A6189,[1]Countries!$A:$H,8,FALSE),"")</f>
        <v>Floating</v>
      </c>
    </row>
    <row r="6190" spans="1:19" x14ac:dyDescent="0.25">
      <c r="A6190" t="s">
        <v>256</v>
      </c>
      <c r="B6190">
        <v>2008</v>
      </c>
      <c r="C6190" t="s">
        <v>257</v>
      </c>
      <c r="D6190" s="1">
        <v>1.223750550687748</v>
      </c>
      <c r="E6190" s="1">
        <v>13328987842.390511</v>
      </c>
      <c r="F6190" s="1">
        <v>8977149553.2444706</v>
      </c>
      <c r="G6190" s="1">
        <v>13351252380.254869</v>
      </c>
      <c r="H6190" s="1">
        <v>19.366260381483841</v>
      </c>
      <c r="J6190" s="1">
        <v>67.265488602803202</v>
      </c>
      <c r="K6190" s="3">
        <v>8663131380.0874977</v>
      </c>
      <c r="L6190" s="1">
        <v>2.945950761228084</v>
      </c>
      <c r="M6190" t="str">
        <f t="shared" si="384"/>
        <v/>
      </c>
      <c r="N6190" s="4">
        <f t="shared" si="385"/>
        <v>2.945950761228084</v>
      </c>
      <c r="O6190">
        <f t="shared" si="386"/>
        <v>0.48664645239539117</v>
      </c>
      <c r="P6190">
        <f t="shared" si="387"/>
        <v>0.24801344493934802</v>
      </c>
      <c r="Q6190" t="str">
        <f>_xlfn.IFNA(VLOOKUP(B6190&amp;A6190,[1]Countries!$A:$H,6,FALSE),"")</f>
        <v>F</v>
      </c>
      <c r="R6190" t="str">
        <f>_xlfn.IFNA(VLOOKUP(B6190&amp;A6190,[1]Countries!$A:$H,7,FALSE),"")</f>
        <v>Floating</v>
      </c>
      <c r="S6190" t="str">
        <f>_xlfn.IFNA(VLOOKUP(B6190&amp;A6190,[1]Countries!$A:$H,8,FALSE),"")</f>
        <v>Floating</v>
      </c>
    </row>
    <row r="6191" spans="1:19" x14ac:dyDescent="0.25">
      <c r="A6191" t="s">
        <v>256</v>
      </c>
      <c r="B6191">
        <v>2009</v>
      </c>
      <c r="C6191" t="s">
        <v>257</v>
      </c>
      <c r="D6191" s="1">
        <v>1.4824227022448111</v>
      </c>
      <c r="E6191" s="1">
        <v>12599194220.61684</v>
      </c>
      <c r="F6191" s="1">
        <v>8528202278.4106712</v>
      </c>
      <c r="G6191" s="1">
        <v>12727424284.523479</v>
      </c>
      <c r="H6191" s="1">
        <v>17.68481412699963</v>
      </c>
      <c r="J6191" s="1">
        <v>68.098589254878945</v>
      </c>
      <c r="K6191" s="3">
        <v>8449821026.11693</v>
      </c>
      <c r="L6191" s="1">
        <v>3.047569797967232</v>
      </c>
      <c r="M6191" t="str">
        <f t="shared" si="384"/>
        <v/>
      </c>
      <c r="N6191" s="4">
        <f t="shared" si="385"/>
        <v>3.047569797967232</v>
      </c>
      <c r="O6191">
        <f t="shared" si="386"/>
        <v>0.46845920149271619</v>
      </c>
      <c r="P6191">
        <f t="shared" si="387"/>
        <v>1.5036001694197179</v>
      </c>
      <c r="Q6191" t="str">
        <f>_xlfn.IFNA(VLOOKUP(B6191&amp;A6191,[1]Countries!$A:$H,6,FALSE),"")</f>
        <v>F</v>
      </c>
      <c r="R6191" t="str">
        <f>_xlfn.IFNA(VLOOKUP(B6191&amp;A6191,[1]Countries!$A:$H,7,FALSE),"")</f>
        <v>Floating</v>
      </c>
      <c r="S6191" t="str">
        <f>_xlfn.IFNA(VLOOKUP(B6191&amp;A6191,[1]Countries!$A:$H,8,FALSE),"")</f>
        <v>Floating</v>
      </c>
    </row>
    <row r="6192" spans="1:19" x14ac:dyDescent="0.25">
      <c r="A6192" t="s">
        <v>256</v>
      </c>
      <c r="B6192">
        <v>2010</v>
      </c>
      <c r="C6192" t="s">
        <v>257</v>
      </c>
      <c r="D6192" s="1">
        <v>1.456170922039548</v>
      </c>
      <c r="E6192" s="1">
        <v>13408590746.387381</v>
      </c>
      <c r="F6192" s="1">
        <v>8749171417.2080078</v>
      </c>
      <c r="G6192" s="1">
        <v>13488267267.66539</v>
      </c>
      <c r="H6192" s="1">
        <v>17.63618455943632</v>
      </c>
      <c r="J6192" s="1">
        <v>68.653685885294337</v>
      </c>
      <c r="K6192" s="3">
        <v>8749171417.2080078</v>
      </c>
      <c r="L6192" s="1">
        <v>2.6238637892207399</v>
      </c>
      <c r="M6192" t="str">
        <f t="shared" si="384"/>
        <v/>
      </c>
      <c r="N6192" s="4">
        <f t="shared" si="385"/>
        <v>2.6238637892207399</v>
      </c>
      <c r="O6192">
        <f t="shared" si="386"/>
        <v>0.45658603337159009</v>
      </c>
      <c r="P6192">
        <f t="shared" si="387"/>
        <v>0.91067505114027569</v>
      </c>
      <c r="Q6192" t="str">
        <f>_xlfn.IFNA(VLOOKUP(B6192&amp;A6192,[1]Countries!$A:$H,6,FALSE),"")</f>
        <v>F</v>
      </c>
      <c r="R6192" t="str">
        <f>_xlfn.IFNA(VLOOKUP(B6192&amp;A6192,[1]Countries!$A:$H,7,FALSE),"")</f>
        <v>Floating</v>
      </c>
      <c r="S6192" t="str">
        <f>_xlfn.IFNA(VLOOKUP(B6192&amp;A6192,[1]Countries!$A:$H,8,FALSE),"")</f>
        <v>Floating</v>
      </c>
    </row>
    <row r="6193" spans="1:19" x14ac:dyDescent="0.25">
      <c r="A6193" t="s">
        <v>256</v>
      </c>
      <c r="B6193">
        <v>2011</v>
      </c>
      <c r="C6193" t="s">
        <v>257</v>
      </c>
      <c r="D6193" s="1">
        <v>1.3652204017333991</v>
      </c>
      <c r="E6193" s="1">
        <v>15263155484.4098</v>
      </c>
      <c r="F6193" s="1">
        <v>9515297914.8106918</v>
      </c>
      <c r="G6193" s="1">
        <v>15049251252.78397</v>
      </c>
      <c r="H6193" s="1">
        <v>16.828259737320518</v>
      </c>
      <c r="J6193" s="1">
        <v>68.899945782373067</v>
      </c>
      <c r="K6193" s="3">
        <v>8868075473.949358</v>
      </c>
      <c r="L6193" s="1">
        <v>2.3869448126560169</v>
      </c>
      <c r="M6193" t="str">
        <f t="shared" si="384"/>
        <v/>
      </c>
      <c r="N6193" s="4">
        <f t="shared" si="385"/>
        <v>2.3869448126560169</v>
      </c>
      <c r="O6193">
        <f t="shared" si="386"/>
        <v>0.45137995196482983</v>
      </c>
      <c r="P6193">
        <f t="shared" si="387"/>
        <v>-2.2480035154010767</v>
      </c>
      <c r="Q6193" t="str">
        <f>_xlfn.IFNA(VLOOKUP(B6193&amp;A6193,[1]Countries!$A:$H,6,FALSE),"")</f>
        <v>F</v>
      </c>
      <c r="R6193" t="str">
        <f>_xlfn.IFNA(VLOOKUP(B6193&amp;A6193,[1]Countries!$A:$H,7,FALSE),"")</f>
        <v>Floating</v>
      </c>
      <c r="S6193" t="str">
        <f>_xlfn.IFNA(VLOOKUP(B6193&amp;A6193,[1]Countries!$A:$H,8,FALSE),"")</f>
        <v>Floating</v>
      </c>
    </row>
    <row r="6194" spans="1:19" x14ac:dyDescent="0.25">
      <c r="A6194" t="s">
        <v>256</v>
      </c>
      <c r="B6194">
        <v>2012</v>
      </c>
      <c r="C6194" t="s">
        <v>257</v>
      </c>
      <c r="D6194" s="1">
        <v>1.3287942429319819</v>
      </c>
      <c r="E6194" s="1">
        <v>15219116407.55493</v>
      </c>
      <c r="F6194" s="1">
        <v>9205506528.3309784</v>
      </c>
      <c r="G6194" s="1">
        <v>14791441089.554159</v>
      </c>
      <c r="H6194" s="1">
        <v>15.266509204598661</v>
      </c>
      <c r="J6194" s="1">
        <v>71.019884366077548</v>
      </c>
      <c r="K6194" s="3">
        <v>9115864465.0669498</v>
      </c>
      <c r="L6194" s="1">
        <v>2.1737906640300979</v>
      </c>
      <c r="M6194" t="str">
        <f t="shared" si="384"/>
        <v/>
      </c>
      <c r="N6194" s="4">
        <f t="shared" si="385"/>
        <v>2.1737906640300979</v>
      </c>
      <c r="O6194">
        <f t="shared" si="386"/>
        <v>0.40805636185694388</v>
      </c>
      <c r="P6194">
        <f t="shared" si="387"/>
        <v>-4.6458640454444504</v>
      </c>
      <c r="Q6194" t="str">
        <f>_xlfn.IFNA(VLOOKUP(B6194&amp;A6194,[1]Countries!$A:$H,6,FALSE),"")</f>
        <v>F</v>
      </c>
      <c r="R6194" t="str">
        <f>_xlfn.IFNA(VLOOKUP(B6194&amp;A6194,[1]Countries!$A:$H,7,FALSE),"")</f>
        <v>Floating</v>
      </c>
      <c r="S6194" t="str">
        <f>_xlfn.IFNA(VLOOKUP(B6194&amp;A6194,[1]Countries!$A:$H,8,FALSE),"")</f>
        <v>Floating</v>
      </c>
    </row>
    <row r="6195" spans="1:19" x14ac:dyDescent="0.25">
      <c r="A6195" t="s">
        <v>256</v>
      </c>
      <c r="B6195">
        <v>2013</v>
      </c>
      <c r="C6195" t="s">
        <v>257</v>
      </c>
      <c r="D6195" s="1">
        <v>1.193485729315825</v>
      </c>
      <c r="E6195" s="1">
        <v>15940739407.62385</v>
      </c>
      <c r="F6195" s="1">
        <v>10153894646.03533</v>
      </c>
      <c r="G6195" s="1">
        <v>15303616018.06349</v>
      </c>
      <c r="H6195" s="1">
        <v>14.93117876794993</v>
      </c>
      <c r="J6195" s="1">
        <v>71.762599948728806</v>
      </c>
      <c r="K6195" s="3">
        <v>9556968000.7954388</v>
      </c>
      <c r="L6195" s="1">
        <v>2.4215186258980559</v>
      </c>
      <c r="M6195" t="str">
        <f t="shared" si="384"/>
        <v/>
      </c>
      <c r="N6195" s="4">
        <f t="shared" si="385"/>
        <v>2.4215186258980559</v>
      </c>
      <c r="O6195">
        <f t="shared" si="386"/>
        <v>0.39348351469213161</v>
      </c>
      <c r="P6195">
        <f t="shared" si="387"/>
        <v>-6.2746700824705712</v>
      </c>
      <c r="Q6195" t="str">
        <f>_xlfn.IFNA(VLOOKUP(B6195&amp;A6195,[1]Countries!$A:$H,6,FALSE),"")</f>
        <v>F</v>
      </c>
      <c r="R6195" t="str">
        <f>_xlfn.IFNA(VLOOKUP(B6195&amp;A6195,[1]Countries!$A:$H,7,FALSE),"")</f>
        <v>Floating</v>
      </c>
      <c r="S6195" t="str">
        <f>_xlfn.IFNA(VLOOKUP(B6195&amp;A6195,[1]Countries!$A:$H,8,FALSE),"")</f>
        <v>Floating</v>
      </c>
    </row>
    <row r="6196" spans="1:19" x14ac:dyDescent="0.25">
      <c r="A6196" t="s">
        <v>256</v>
      </c>
      <c r="B6196">
        <v>2014</v>
      </c>
      <c r="C6196" t="s">
        <v>257</v>
      </c>
      <c r="D6196" s="1">
        <v>1.1416124001294961</v>
      </c>
      <c r="E6196" s="1">
        <v>16825405606.48333</v>
      </c>
      <c r="F6196" s="1">
        <v>11302344157.03467</v>
      </c>
      <c r="G6196" s="1">
        <v>15430495017.935431</v>
      </c>
      <c r="H6196" s="1">
        <v>13.614744736587671</v>
      </c>
      <c r="J6196" s="1">
        <v>73.07166079119547</v>
      </c>
      <c r="K6196" s="3">
        <v>10397086102.34655</v>
      </c>
      <c r="L6196" s="1">
        <v>2.2365259852275479</v>
      </c>
      <c r="M6196" t="str">
        <f t="shared" si="384"/>
        <v/>
      </c>
      <c r="N6196" s="4">
        <f t="shared" si="385"/>
        <v>2.2365259852275479</v>
      </c>
      <c r="O6196">
        <f t="shared" si="386"/>
        <v>0.3685196000369157</v>
      </c>
      <c r="P6196">
        <f t="shared" si="387"/>
        <v>-12.341781219603861</v>
      </c>
      <c r="Q6196" t="str">
        <f>_xlfn.IFNA(VLOOKUP(B6196&amp;A6196,[1]Countries!$A:$H,6,FALSE),"")</f>
        <v>F</v>
      </c>
      <c r="R6196" t="str">
        <f>_xlfn.IFNA(VLOOKUP(B6196&amp;A6196,[1]Countries!$A:$H,7,FALSE),"")</f>
        <v>Floating</v>
      </c>
      <c r="S6196" t="str">
        <f>_xlfn.IFNA(VLOOKUP(B6196&amp;A6196,[1]Countries!$A:$H,8,FALSE),"")</f>
        <v>Floating</v>
      </c>
    </row>
    <row r="6197" spans="1:19" x14ac:dyDescent="0.25">
      <c r="A6197" t="s">
        <v>256</v>
      </c>
      <c r="B6197">
        <v>2015</v>
      </c>
      <c r="C6197" t="s">
        <v>257</v>
      </c>
      <c r="D6197" s="1">
        <v>1.0827216309790051</v>
      </c>
      <c r="E6197" s="1">
        <v>16477061799.622761</v>
      </c>
      <c r="F6197" s="1">
        <v>10682394998.335739</v>
      </c>
      <c r="G6197" s="1">
        <v>15445760124.26495</v>
      </c>
      <c r="H6197" s="1">
        <v>12.35791903175657</v>
      </c>
      <c r="J6197" s="1">
        <v>75.051233762558596</v>
      </c>
      <c r="K6197" s="3">
        <v>11525964503.513189</v>
      </c>
      <c r="L6197" s="1">
        <v>2.5687148497919732</v>
      </c>
      <c r="M6197" t="str">
        <f t="shared" si="384"/>
        <v/>
      </c>
      <c r="N6197" s="4">
        <f t="shared" si="385"/>
        <v>2.5687148497919732</v>
      </c>
      <c r="O6197">
        <f t="shared" si="386"/>
        <v>0.33242313266124873</v>
      </c>
      <c r="P6197">
        <f t="shared" si="387"/>
        <v>-9.6542177622011014</v>
      </c>
      <c r="Q6197" t="str">
        <f>_xlfn.IFNA(VLOOKUP(B6197&amp;A6197,[1]Countries!$A:$H,6,FALSE),"")</f>
        <v>F</v>
      </c>
      <c r="R6197" t="str">
        <f>_xlfn.IFNA(VLOOKUP(B6197&amp;A6197,[1]Countries!$A:$H,7,FALSE),"")</f>
        <v>Floating</v>
      </c>
      <c r="S6197" t="str">
        <f>_xlfn.IFNA(VLOOKUP(B6197&amp;A6197,[1]Countries!$A:$H,8,FALSE),"")</f>
        <v>Floating</v>
      </c>
    </row>
    <row r="6198" spans="1:19" x14ac:dyDescent="0.25">
      <c r="A6198" t="s">
        <v>256</v>
      </c>
      <c r="B6198">
        <v>2016</v>
      </c>
      <c r="C6198" t="s">
        <v>257</v>
      </c>
      <c r="D6198" s="1">
        <v>1.2183147027991219</v>
      </c>
      <c r="E6198" s="1">
        <v>17396921740.092979</v>
      </c>
      <c r="F6198" s="1">
        <v>11444483133.71707</v>
      </c>
      <c r="G6198" s="1">
        <v>15820314257.250389</v>
      </c>
      <c r="H6198" s="1">
        <v>12.090639634920979</v>
      </c>
      <c r="J6198" s="1">
        <v>75.223206762898087</v>
      </c>
      <c r="K6198" s="3">
        <v>12197936956.118259</v>
      </c>
      <c r="L6198" s="1">
        <v>2.1752519266057191</v>
      </c>
      <c r="M6198" t="str">
        <f t="shared" si="384"/>
        <v/>
      </c>
      <c r="N6198" s="4">
        <f t="shared" si="385"/>
        <v>2.1752519266057191</v>
      </c>
      <c r="O6198">
        <f t="shared" si="386"/>
        <v>0.3293769875458491</v>
      </c>
      <c r="P6198">
        <f t="shared" si="387"/>
        <v>-13.776135317091615</v>
      </c>
      <c r="Q6198" t="str">
        <f>_xlfn.IFNA(VLOOKUP(B6198&amp;A6198,[1]Countries!$A:$H,6,FALSE),"")</f>
        <v>F</v>
      </c>
      <c r="R6198" t="str">
        <f>_xlfn.IFNA(VLOOKUP(B6198&amp;A6198,[1]Countries!$A:$H,7,FALSE),"")</f>
        <v>Floating</v>
      </c>
      <c r="S6198" t="str">
        <f>_xlfn.IFNA(VLOOKUP(B6198&amp;A6198,[1]Countries!$A:$H,8,FALSE),"")</f>
        <v>Floating</v>
      </c>
    </row>
    <row r="6199" spans="1:19" x14ac:dyDescent="0.25">
      <c r="A6199" t="s">
        <v>256</v>
      </c>
      <c r="B6199">
        <v>2017</v>
      </c>
      <c r="C6199" t="s">
        <v>257</v>
      </c>
      <c r="D6199" s="1">
        <v>0.78881174210359928</v>
      </c>
      <c r="E6199" s="1">
        <v>19086222741.404881</v>
      </c>
      <c r="F6199" s="1">
        <v>12747857570.04067</v>
      </c>
      <c r="G6199" s="1">
        <v>16375879804.20154</v>
      </c>
      <c r="H6199" s="1">
        <v>12.053883566326871</v>
      </c>
      <c r="J6199" s="1">
        <v>75.57121127351742</v>
      </c>
      <c r="K6199" s="3">
        <v>12987288975.208811</v>
      </c>
      <c r="L6199" s="1">
        <v>2.107331349068108</v>
      </c>
      <c r="M6199" t="str">
        <f t="shared" si="384"/>
        <v/>
      </c>
      <c r="N6199" s="4">
        <f t="shared" si="385"/>
        <v>2.107331349068108</v>
      </c>
      <c r="O6199">
        <f t="shared" si="386"/>
        <v>0.32325522265438683</v>
      </c>
      <c r="P6199">
        <f t="shared" si="387"/>
        <v>-21.261164256910455</v>
      </c>
      <c r="Q6199" t="str">
        <f>_xlfn.IFNA(VLOOKUP(B6199&amp;A6199,[1]Countries!$A:$H,6,FALSE),"")</f>
        <v>F</v>
      </c>
      <c r="R6199" t="str">
        <f>_xlfn.IFNA(VLOOKUP(B6199&amp;A6199,[1]Countries!$A:$H,7,FALSE),"")</f>
        <v>Floating</v>
      </c>
      <c r="S6199" t="str">
        <f>_xlfn.IFNA(VLOOKUP(B6199&amp;A6199,[1]Countries!$A:$H,8,FALSE),"")</f>
        <v>Floating</v>
      </c>
    </row>
    <row r="6200" spans="1:19" x14ac:dyDescent="0.25">
      <c r="A6200" t="s">
        <v>256</v>
      </c>
      <c r="B6200">
        <v>2018</v>
      </c>
      <c r="C6200" t="s">
        <v>257</v>
      </c>
      <c r="D6200" s="1">
        <v>0.87518325027444321</v>
      </c>
      <c r="E6200" s="1">
        <v>21164731714.06778</v>
      </c>
      <c r="F6200" s="1">
        <v>14603581712.32877</v>
      </c>
      <c r="G6200" s="1">
        <v>18084794872.519371</v>
      </c>
      <c r="H6200" s="1">
        <v>12.154239764797349</v>
      </c>
      <c r="J6200" s="1">
        <v>75.094459205064581</v>
      </c>
      <c r="K6200" s="3">
        <v>13937208360.068939</v>
      </c>
      <c r="L6200" s="1">
        <v>1.893327972844765</v>
      </c>
      <c r="M6200" t="str">
        <f t="shared" si="384"/>
        <v/>
      </c>
      <c r="N6200" s="4">
        <f t="shared" si="385"/>
        <v>1.893327972844765</v>
      </c>
      <c r="O6200">
        <f t="shared" si="386"/>
        <v>0.33165617088904636</v>
      </c>
      <c r="P6200">
        <f t="shared" si="387"/>
        <v>-21.090283892123779</v>
      </c>
      <c r="Q6200" t="str">
        <f>_xlfn.IFNA(VLOOKUP(B6200&amp;A6200,[1]Countries!$A:$H,6,FALSE),"")</f>
        <v>F</v>
      </c>
      <c r="R6200" t="str">
        <f>_xlfn.IFNA(VLOOKUP(B6200&amp;A6200,[1]Countries!$A:$H,7,FALSE),"")</f>
        <v>Floating</v>
      </c>
      <c r="S6200" t="str">
        <f>_xlfn.IFNA(VLOOKUP(B6200&amp;A6200,[1]Countries!$A:$H,8,FALSE),"")</f>
        <v>Floating</v>
      </c>
    </row>
    <row r="6201" spans="1:19" x14ac:dyDescent="0.25">
      <c r="A6201" t="s">
        <v>256</v>
      </c>
      <c r="B6201">
        <v>2019</v>
      </c>
      <c r="C6201" t="s">
        <v>257</v>
      </c>
      <c r="D6201" s="1">
        <v>0.80007257678472321</v>
      </c>
      <c r="E6201" s="1">
        <v>20789401129.79055</v>
      </c>
      <c r="F6201" s="1">
        <v>14786156563.3046</v>
      </c>
      <c r="G6201" s="1">
        <v>17804254200.141499</v>
      </c>
      <c r="H6201" s="1">
        <v>12.107137739892821</v>
      </c>
      <c r="J6201" s="1">
        <v>75.788914107539497</v>
      </c>
      <c r="K6201" s="3">
        <v>14548228993.76906</v>
      </c>
      <c r="L6201" s="1">
        <v>1.776155649023454</v>
      </c>
      <c r="M6201" t="str">
        <f t="shared" si="384"/>
        <v/>
      </c>
      <c r="N6201" s="4">
        <f t="shared" si="385"/>
        <v>1.776155649023454</v>
      </c>
      <c r="O6201">
        <f t="shared" si="386"/>
        <v>0.31945418637489065</v>
      </c>
      <c r="P6201">
        <f t="shared" si="387"/>
        <v>-20.188795626967799</v>
      </c>
      <c r="Q6201" t="str">
        <f>_xlfn.IFNA(VLOOKUP(B6201&amp;A6201,[1]Countries!$A:$H,6,FALSE),"")</f>
        <v/>
      </c>
      <c r="R6201" t="str">
        <f>_xlfn.IFNA(VLOOKUP(B6201&amp;A6201,[1]Countries!$A:$H,7,FALSE),"")</f>
        <v/>
      </c>
      <c r="S6201" t="str">
        <f>_xlfn.IFNA(VLOOKUP(B6201&amp;A6201,[1]Countries!$A:$H,8,FALSE),"")</f>
        <v/>
      </c>
    </row>
    <row r="6202" spans="1:19" x14ac:dyDescent="0.25">
      <c r="A6202" t="s">
        <v>258</v>
      </c>
      <c r="B6202">
        <v>1970</v>
      </c>
      <c r="C6202" t="s">
        <v>259</v>
      </c>
      <c r="M6202" t="str">
        <f t="shared" si="384"/>
        <v/>
      </c>
      <c r="N6202" s="4" t="str">
        <f t="shared" si="385"/>
        <v/>
      </c>
      <c r="O6202" t="str">
        <f t="shared" si="386"/>
        <v/>
      </c>
      <c r="P6202" t="str">
        <f t="shared" si="387"/>
        <v/>
      </c>
      <c r="Q6202" t="str">
        <f>_xlfn.IFNA(VLOOKUP(B6202&amp;A6202,[1]Countries!$A:$H,6,FALSE),"")</f>
        <v/>
      </c>
      <c r="R6202" t="str">
        <f>_xlfn.IFNA(VLOOKUP(B6202&amp;A6202,[1]Countries!$A:$H,7,FALSE),"")</f>
        <v/>
      </c>
      <c r="S6202" t="str">
        <f>_xlfn.IFNA(VLOOKUP(B6202&amp;A6202,[1]Countries!$A:$H,8,FALSE),"")</f>
        <v/>
      </c>
    </row>
    <row r="6203" spans="1:19" x14ac:dyDescent="0.25">
      <c r="A6203" t="s">
        <v>258</v>
      </c>
      <c r="B6203">
        <v>1971</v>
      </c>
      <c r="C6203" t="s">
        <v>259</v>
      </c>
      <c r="M6203" t="str">
        <f t="shared" si="384"/>
        <v/>
      </c>
      <c r="N6203" s="4" t="str">
        <f t="shared" si="385"/>
        <v/>
      </c>
      <c r="O6203" t="str">
        <f t="shared" si="386"/>
        <v/>
      </c>
      <c r="P6203" t="str">
        <f t="shared" si="387"/>
        <v/>
      </c>
      <c r="Q6203" t="str">
        <f>_xlfn.IFNA(VLOOKUP(B6203&amp;A6203,[1]Countries!$A:$H,6,FALSE),"")</f>
        <v/>
      </c>
      <c r="R6203" t="str">
        <f>_xlfn.IFNA(VLOOKUP(B6203&amp;A6203,[1]Countries!$A:$H,7,FALSE),"")</f>
        <v/>
      </c>
      <c r="S6203" t="str">
        <f>_xlfn.IFNA(VLOOKUP(B6203&amp;A6203,[1]Countries!$A:$H,8,FALSE),"")</f>
        <v/>
      </c>
    </row>
    <row r="6204" spans="1:19" x14ac:dyDescent="0.25">
      <c r="A6204" t="s">
        <v>258</v>
      </c>
      <c r="B6204">
        <v>1972</v>
      </c>
      <c r="C6204" t="s">
        <v>259</v>
      </c>
      <c r="M6204" t="str">
        <f t="shared" si="384"/>
        <v/>
      </c>
      <c r="N6204" s="4" t="str">
        <f t="shared" si="385"/>
        <v/>
      </c>
      <c r="O6204" t="str">
        <f t="shared" si="386"/>
        <v/>
      </c>
      <c r="P6204" t="str">
        <f t="shared" si="387"/>
        <v/>
      </c>
      <c r="Q6204" t="str">
        <f>_xlfn.IFNA(VLOOKUP(B6204&amp;A6204,[1]Countries!$A:$H,6,FALSE),"")</f>
        <v/>
      </c>
      <c r="R6204" t="str">
        <f>_xlfn.IFNA(VLOOKUP(B6204&amp;A6204,[1]Countries!$A:$H,7,FALSE),"")</f>
        <v/>
      </c>
      <c r="S6204" t="str">
        <f>_xlfn.IFNA(VLOOKUP(B6204&amp;A6204,[1]Countries!$A:$H,8,FALSE),"")</f>
        <v/>
      </c>
    </row>
    <row r="6205" spans="1:19" x14ac:dyDescent="0.25">
      <c r="A6205" t="s">
        <v>258</v>
      </c>
      <c r="B6205">
        <v>1973</v>
      </c>
      <c r="C6205" t="s">
        <v>259</v>
      </c>
      <c r="M6205" t="str">
        <f t="shared" si="384"/>
        <v/>
      </c>
      <c r="N6205" s="4" t="str">
        <f t="shared" si="385"/>
        <v/>
      </c>
      <c r="O6205" t="str">
        <f t="shared" si="386"/>
        <v/>
      </c>
      <c r="P6205" t="str">
        <f t="shared" si="387"/>
        <v/>
      </c>
      <c r="Q6205" t="str">
        <f>_xlfn.IFNA(VLOOKUP(B6205&amp;A6205,[1]Countries!$A:$H,6,FALSE),"")</f>
        <v/>
      </c>
      <c r="R6205" t="str">
        <f>_xlfn.IFNA(VLOOKUP(B6205&amp;A6205,[1]Countries!$A:$H,7,FALSE),"")</f>
        <v/>
      </c>
      <c r="S6205" t="str">
        <f>_xlfn.IFNA(VLOOKUP(B6205&amp;A6205,[1]Countries!$A:$H,8,FALSE),"")</f>
        <v/>
      </c>
    </row>
    <row r="6206" spans="1:19" x14ac:dyDescent="0.25">
      <c r="A6206" t="s">
        <v>258</v>
      </c>
      <c r="B6206">
        <v>1974</v>
      </c>
      <c r="C6206" t="s">
        <v>259</v>
      </c>
      <c r="M6206" t="str">
        <f t="shared" si="384"/>
        <v/>
      </c>
      <c r="N6206" s="4" t="str">
        <f t="shared" si="385"/>
        <v/>
      </c>
      <c r="O6206" t="str">
        <f t="shared" si="386"/>
        <v/>
      </c>
      <c r="P6206" t="str">
        <f t="shared" si="387"/>
        <v/>
      </c>
      <c r="Q6206" t="str">
        <f>_xlfn.IFNA(VLOOKUP(B6206&amp;A6206,[1]Countries!$A:$H,6,FALSE),"")</f>
        <v/>
      </c>
      <c r="R6206" t="str">
        <f>_xlfn.IFNA(VLOOKUP(B6206&amp;A6206,[1]Countries!$A:$H,7,FALSE),"")</f>
        <v/>
      </c>
      <c r="S6206" t="str">
        <f>_xlfn.IFNA(VLOOKUP(B6206&amp;A6206,[1]Countries!$A:$H,8,FALSE),"")</f>
        <v/>
      </c>
    </row>
    <row r="6207" spans="1:19" x14ac:dyDescent="0.25">
      <c r="A6207" t="s">
        <v>258</v>
      </c>
      <c r="B6207">
        <v>1975</v>
      </c>
      <c r="C6207" t="s">
        <v>259</v>
      </c>
      <c r="M6207" t="str">
        <f t="shared" si="384"/>
        <v/>
      </c>
      <c r="N6207" s="4" t="str">
        <f t="shared" si="385"/>
        <v/>
      </c>
      <c r="O6207" t="str">
        <f t="shared" si="386"/>
        <v/>
      </c>
      <c r="P6207" t="str">
        <f t="shared" si="387"/>
        <v/>
      </c>
      <c r="Q6207" t="str">
        <f>_xlfn.IFNA(VLOOKUP(B6207&amp;A6207,[1]Countries!$A:$H,6,FALSE),"")</f>
        <v/>
      </c>
      <c r="R6207" t="str">
        <f>_xlfn.IFNA(VLOOKUP(B6207&amp;A6207,[1]Countries!$A:$H,7,FALSE),"")</f>
        <v/>
      </c>
      <c r="S6207" t="str">
        <f>_xlfn.IFNA(VLOOKUP(B6207&amp;A6207,[1]Countries!$A:$H,8,FALSE),"")</f>
        <v/>
      </c>
    </row>
    <row r="6208" spans="1:19" x14ac:dyDescent="0.25">
      <c r="A6208" t="s">
        <v>258</v>
      </c>
      <c r="B6208">
        <v>1976</v>
      </c>
      <c r="C6208" t="s">
        <v>259</v>
      </c>
      <c r="M6208" t="str">
        <f t="shared" si="384"/>
        <v/>
      </c>
      <c r="N6208" s="4" t="str">
        <f t="shared" si="385"/>
        <v/>
      </c>
      <c r="O6208" t="str">
        <f t="shared" si="386"/>
        <v/>
      </c>
      <c r="P6208" t="str">
        <f t="shared" si="387"/>
        <v/>
      </c>
      <c r="Q6208" t="str">
        <f>_xlfn.IFNA(VLOOKUP(B6208&amp;A6208,[1]Countries!$A:$H,6,FALSE),"")</f>
        <v/>
      </c>
      <c r="R6208" t="str">
        <f>_xlfn.IFNA(VLOOKUP(B6208&amp;A6208,[1]Countries!$A:$H,7,FALSE),"")</f>
        <v/>
      </c>
      <c r="S6208" t="str">
        <f>_xlfn.IFNA(VLOOKUP(B6208&amp;A6208,[1]Countries!$A:$H,8,FALSE),"")</f>
        <v/>
      </c>
    </row>
    <row r="6209" spans="1:19" x14ac:dyDescent="0.25">
      <c r="A6209" t="s">
        <v>258</v>
      </c>
      <c r="B6209">
        <v>1977</v>
      </c>
      <c r="C6209" t="s">
        <v>259</v>
      </c>
      <c r="M6209" t="str">
        <f t="shared" si="384"/>
        <v/>
      </c>
      <c r="N6209" s="4" t="str">
        <f t="shared" si="385"/>
        <v/>
      </c>
      <c r="O6209" t="str">
        <f t="shared" si="386"/>
        <v/>
      </c>
      <c r="P6209" t="str">
        <f t="shared" si="387"/>
        <v/>
      </c>
      <c r="Q6209" t="str">
        <f>_xlfn.IFNA(VLOOKUP(B6209&amp;A6209,[1]Countries!$A:$H,6,FALSE),"")</f>
        <v/>
      </c>
      <c r="R6209" t="str">
        <f>_xlfn.IFNA(VLOOKUP(B6209&amp;A6209,[1]Countries!$A:$H,7,FALSE),"")</f>
        <v/>
      </c>
      <c r="S6209" t="str">
        <f>_xlfn.IFNA(VLOOKUP(B6209&amp;A6209,[1]Countries!$A:$H,8,FALSE),"")</f>
        <v/>
      </c>
    </row>
    <row r="6210" spans="1:19" x14ac:dyDescent="0.25">
      <c r="A6210" t="s">
        <v>258</v>
      </c>
      <c r="B6210">
        <v>1978</v>
      </c>
      <c r="C6210" t="s">
        <v>259</v>
      </c>
      <c r="M6210" t="str">
        <f t="shared" si="384"/>
        <v/>
      </c>
      <c r="N6210" s="4" t="str">
        <f t="shared" si="385"/>
        <v/>
      </c>
      <c r="O6210" t="str">
        <f t="shared" si="386"/>
        <v/>
      </c>
      <c r="P6210" t="str">
        <f t="shared" si="387"/>
        <v/>
      </c>
      <c r="Q6210" t="str">
        <f>_xlfn.IFNA(VLOOKUP(B6210&amp;A6210,[1]Countries!$A:$H,6,FALSE),"")</f>
        <v/>
      </c>
      <c r="R6210" t="str">
        <f>_xlfn.IFNA(VLOOKUP(B6210&amp;A6210,[1]Countries!$A:$H,7,FALSE),"")</f>
        <v/>
      </c>
      <c r="S6210" t="str">
        <f>_xlfn.IFNA(VLOOKUP(B6210&amp;A6210,[1]Countries!$A:$H,8,FALSE),"")</f>
        <v/>
      </c>
    </row>
    <row r="6211" spans="1:19" x14ac:dyDescent="0.25">
      <c r="A6211" t="s">
        <v>258</v>
      </c>
      <c r="B6211">
        <v>1979</v>
      </c>
      <c r="C6211" t="s">
        <v>259</v>
      </c>
      <c r="M6211" t="str">
        <f t="shared" ref="M6211:M6274" si="388">IF(I6211="","",IFERROR(I6211/F6211*100,""))</f>
        <v/>
      </c>
      <c r="N6211" s="4" t="str">
        <f t="shared" ref="N6211:N6274" si="389">IF(AND(L6211="",M6211=""),"",IFERROR(L6211+IF(M6211="",0,M6211),""))</f>
        <v/>
      </c>
      <c r="O6211" t="str">
        <f t="shared" ref="O6211:O6274" si="390">IFERROR((100-J6211)/J6211,"")</f>
        <v/>
      </c>
      <c r="P6211" t="str">
        <f t="shared" ref="P6211:P6274" si="391">IFERROR(IF(AND(E6211="",G6211=""),"",(G6211-E6211)/F6211*100),"")</f>
        <v/>
      </c>
      <c r="Q6211" t="str">
        <f>_xlfn.IFNA(VLOOKUP(B6211&amp;A6211,[1]Countries!$A:$H,6,FALSE),"")</f>
        <v/>
      </c>
      <c r="R6211" t="str">
        <f>_xlfn.IFNA(VLOOKUP(B6211&amp;A6211,[1]Countries!$A:$H,7,FALSE),"")</f>
        <v/>
      </c>
      <c r="S6211" t="str">
        <f>_xlfn.IFNA(VLOOKUP(B6211&amp;A6211,[1]Countries!$A:$H,8,FALSE),"")</f>
        <v/>
      </c>
    </row>
    <row r="6212" spans="1:19" x14ac:dyDescent="0.25">
      <c r="A6212" t="s">
        <v>258</v>
      </c>
      <c r="B6212">
        <v>1980</v>
      </c>
      <c r="C6212" t="s">
        <v>259</v>
      </c>
      <c r="M6212" t="str">
        <f t="shared" si="388"/>
        <v/>
      </c>
      <c r="N6212" s="4" t="str">
        <f t="shared" si="389"/>
        <v/>
      </c>
      <c r="O6212" t="str">
        <f t="shared" si="390"/>
        <v/>
      </c>
      <c r="P6212" t="str">
        <f t="shared" si="391"/>
        <v/>
      </c>
      <c r="Q6212" t="str">
        <f>_xlfn.IFNA(VLOOKUP(B6212&amp;A6212,[1]Countries!$A:$H,6,FALSE),"")</f>
        <v/>
      </c>
      <c r="R6212" t="str">
        <f>_xlfn.IFNA(VLOOKUP(B6212&amp;A6212,[1]Countries!$A:$H,7,FALSE),"")</f>
        <v/>
      </c>
      <c r="S6212" t="str">
        <f>_xlfn.IFNA(VLOOKUP(B6212&amp;A6212,[1]Countries!$A:$H,8,FALSE),"")</f>
        <v/>
      </c>
    </row>
    <row r="6213" spans="1:19" x14ac:dyDescent="0.25">
      <c r="A6213" t="s">
        <v>258</v>
      </c>
      <c r="B6213">
        <v>1981</v>
      </c>
      <c r="C6213" t="s">
        <v>259</v>
      </c>
      <c r="F6213" s="1">
        <v>31020000</v>
      </c>
      <c r="K6213" s="3">
        <v>72197643.357902512</v>
      </c>
      <c r="M6213" t="str">
        <f t="shared" si="388"/>
        <v/>
      </c>
      <c r="N6213" s="4" t="str">
        <f t="shared" si="389"/>
        <v/>
      </c>
      <c r="O6213" t="str">
        <f t="shared" si="390"/>
        <v/>
      </c>
      <c r="P6213" t="str">
        <f t="shared" si="391"/>
        <v/>
      </c>
      <c r="Q6213" t="str">
        <f>_xlfn.IFNA(VLOOKUP(B6213&amp;A6213,[1]Countries!$A:$H,6,FALSE),"")</f>
        <v/>
      </c>
      <c r="R6213" t="str">
        <f>_xlfn.IFNA(VLOOKUP(B6213&amp;A6213,[1]Countries!$A:$H,7,FALSE),"")</f>
        <v/>
      </c>
      <c r="S6213" t="str">
        <f>_xlfn.IFNA(VLOOKUP(B6213&amp;A6213,[1]Countries!$A:$H,8,FALSE),"")</f>
        <v/>
      </c>
    </row>
    <row r="6214" spans="1:19" x14ac:dyDescent="0.25">
      <c r="A6214" t="s">
        <v>258</v>
      </c>
      <c r="B6214">
        <v>1982</v>
      </c>
      <c r="C6214" t="s">
        <v>259</v>
      </c>
      <c r="F6214" s="1">
        <v>34918000</v>
      </c>
      <c r="K6214" s="3">
        <v>75685676.387174353</v>
      </c>
      <c r="M6214" t="str">
        <f t="shared" si="388"/>
        <v/>
      </c>
      <c r="N6214" s="4" t="str">
        <f t="shared" si="389"/>
        <v/>
      </c>
      <c r="O6214" t="str">
        <f t="shared" si="390"/>
        <v/>
      </c>
      <c r="P6214" t="str">
        <f t="shared" si="391"/>
        <v/>
      </c>
      <c r="Q6214" t="str">
        <f>_xlfn.IFNA(VLOOKUP(B6214&amp;A6214,[1]Countries!$A:$H,6,FALSE),"")</f>
        <v/>
      </c>
      <c r="R6214" t="str">
        <f>_xlfn.IFNA(VLOOKUP(B6214&amp;A6214,[1]Countries!$A:$H,7,FALSE),"")</f>
        <v/>
      </c>
      <c r="S6214" t="str">
        <f>_xlfn.IFNA(VLOOKUP(B6214&amp;A6214,[1]Countries!$A:$H,8,FALSE),"")</f>
        <v/>
      </c>
    </row>
    <row r="6215" spans="1:19" x14ac:dyDescent="0.25">
      <c r="A6215" t="s">
        <v>258</v>
      </c>
      <c r="B6215">
        <v>1983</v>
      </c>
      <c r="C6215" t="s">
        <v>259</v>
      </c>
      <c r="F6215" s="1">
        <v>41749000</v>
      </c>
      <c r="K6215" s="3">
        <v>87423013.824360177</v>
      </c>
      <c r="M6215" t="str">
        <f t="shared" si="388"/>
        <v/>
      </c>
      <c r="N6215" s="4" t="str">
        <f t="shared" si="389"/>
        <v/>
      </c>
      <c r="O6215" t="str">
        <f t="shared" si="390"/>
        <v/>
      </c>
      <c r="P6215" t="str">
        <f t="shared" si="391"/>
        <v/>
      </c>
      <c r="Q6215" t="str">
        <f>_xlfn.IFNA(VLOOKUP(B6215&amp;A6215,[1]Countries!$A:$H,6,FALSE),"")</f>
        <v/>
      </c>
      <c r="R6215" t="str">
        <f>_xlfn.IFNA(VLOOKUP(B6215&amp;A6215,[1]Countries!$A:$H,7,FALSE),"")</f>
        <v/>
      </c>
      <c r="S6215" t="str">
        <f>_xlfn.IFNA(VLOOKUP(B6215&amp;A6215,[1]Countries!$A:$H,8,FALSE),"")</f>
        <v/>
      </c>
    </row>
    <row r="6216" spans="1:19" x14ac:dyDescent="0.25">
      <c r="A6216" t="s">
        <v>258</v>
      </c>
      <c r="B6216">
        <v>1984</v>
      </c>
      <c r="C6216" t="s">
        <v>259</v>
      </c>
      <c r="F6216" s="1">
        <v>45144000</v>
      </c>
      <c r="K6216" s="3">
        <v>90802810.164507255</v>
      </c>
      <c r="M6216" t="str">
        <f t="shared" si="388"/>
        <v/>
      </c>
      <c r="N6216" s="4" t="str">
        <f t="shared" si="389"/>
        <v/>
      </c>
      <c r="O6216" t="str">
        <f t="shared" si="390"/>
        <v/>
      </c>
      <c r="P6216" t="str">
        <f t="shared" si="391"/>
        <v/>
      </c>
      <c r="Q6216" t="str">
        <f>_xlfn.IFNA(VLOOKUP(B6216&amp;A6216,[1]Countries!$A:$H,6,FALSE),"")</f>
        <v/>
      </c>
      <c r="R6216" t="str">
        <f>_xlfn.IFNA(VLOOKUP(B6216&amp;A6216,[1]Countries!$A:$H,7,FALSE),"")</f>
        <v/>
      </c>
      <c r="S6216" t="str">
        <f>_xlfn.IFNA(VLOOKUP(B6216&amp;A6216,[1]Countries!$A:$H,8,FALSE),"")</f>
        <v/>
      </c>
    </row>
    <row r="6217" spans="1:19" x14ac:dyDescent="0.25">
      <c r="A6217" t="s">
        <v>258</v>
      </c>
      <c r="B6217">
        <v>1985</v>
      </c>
      <c r="C6217" t="s">
        <v>259</v>
      </c>
      <c r="F6217" s="1">
        <v>43879000</v>
      </c>
      <c r="K6217" s="3">
        <v>85121012.604012772</v>
      </c>
      <c r="M6217" t="str">
        <f t="shared" si="388"/>
        <v/>
      </c>
      <c r="N6217" s="4" t="str">
        <f t="shared" si="389"/>
        <v/>
      </c>
      <c r="O6217" t="str">
        <f t="shared" si="390"/>
        <v/>
      </c>
      <c r="P6217" t="str">
        <f t="shared" si="391"/>
        <v/>
      </c>
      <c r="Q6217" t="str">
        <f>_xlfn.IFNA(VLOOKUP(B6217&amp;A6217,[1]Countries!$A:$H,6,FALSE),"")</f>
        <v/>
      </c>
      <c r="R6217" t="str">
        <f>_xlfn.IFNA(VLOOKUP(B6217&amp;A6217,[1]Countries!$A:$H,7,FALSE),"")</f>
        <v/>
      </c>
      <c r="S6217" t="str">
        <f>_xlfn.IFNA(VLOOKUP(B6217&amp;A6217,[1]Countries!$A:$H,8,FALSE),"")</f>
        <v/>
      </c>
    </row>
    <row r="6218" spans="1:19" x14ac:dyDescent="0.25">
      <c r="A6218" t="s">
        <v>258</v>
      </c>
      <c r="B6218">
        <v>1986</v>
      </c>
      <c r="C6218" t="s">
        <v>259</v>
      </c>
      <c r="F6218" s="1">
        <v>55989000</v>
      </c>
      <c r="K6218" s="3">
        <v>106011836.54802421</v>
      </c>
      <c r="M6218" t="str">
        <f t="shared" si="388"/>
        <v/>
      </c>
      <c r="N6218" s="4" t="str">
        <f t="shared" si="389"/>
        <v/>
      </c>
      <c r="O6218" t="str">
        <f t="shared" si="390"/>
        <v/>
      </c>
      <c r="P6218" t="str">
        <f t="shared" si="391"/>
        <v/>
      </c>
      <c r="Q6218" t="str">
        <f>_xlfn.IFNA(VLOOKUP(B6218&amp;A6218,[1]Countries!$A:$H,6,FALSE),"")</f>
        <v/>
      </c>
      <c r="R6218" t="str">
        <f>_xlfn.IFNA(VLOOKUP(B6218&amp;A6218,[1]Countries!$A:$H,7,FALSE),"")</f>
        <v/>
      </c>
      <c r="S6218" t="str">
        <f>_xlfn.IFNA(VLOOKUP(B6218&amp;A6218,[1]Countries!$A:$H,8,FALSE),"")</f>
        <v/>
      </c>
    </row>
    <row r="6219" spans="1:19" x14ac:dyDescent="0.25">
      <c r="A6219" t="s">
        <v>258</v>
      </c>
      <c r="B6219">
        <v>1987</v>
      </c>
      <c r="C6219" t="s">
        <v>259</v>
      </c>
      <c r="F6219" s="1">
        <v>62983000</v>
      </c>
      <c r="K6219" s="3">
        <v>115938523.9016615</v>
      </c>
      <c r="M6219" t="str">
        <f t="shared" si="388"/>
        <v/>
      </c>
      <c r="N6219" s="4" t="str">
        <f t="shared" si="389"/>
        <v/>
      </c>
      <c r="O6219" t="str">
        <f t="shared" si="390"/>
        <v/>
      </c>
      <c r="P6219" t="str">
        <f t="shared" si="391"/>
        <v/>
      </c>
      <c r="Q6219" t="str">
        <f>_xlfn.IFNA(VLOOKUP(B6219&amp;A6219,[1]Countries!$A:$H,6,FALSE),"")</f>
        <v/>
      </c>
      <c r="R6219" t="str">
        <f>_xlfn.IFNA(VLOOKUP(B6219&amp;A6219,[1]Countries!$A:$H,7,FALSE),"")</f>
        <v/>
      </c>
      <c r="S6219" t="str">
        <f>_xlfn.IFNA(VLOOKUP(B6219&amp;A6219,[1]Countries!$A:$H,8,FALSE),"")</f>
        <v/>
      </c>
    </row>
    <row r="6220" spans="1:19" x14ac:dyDescent="0.25">
      <c r="A6220" t="s">
        <v>258</v>
      </c>
      <c r="B6220">
        <v>1988</v>
      </c>
      <c r="C6220" t="s">
        <v>259</v>
      </c>
      <c r="F6220" s="1">
        <v>70688000</v>
      </c>
      <c r="K6220" s="3">
        <v>124969029.7564289</v>
      </c>
      <c r="M6220" t="str">
        <f t="shared" si="388"/>
        <v/>
      </c>
      <c r="N6220" s="4" t="str">
        <f t="shared" si="389"/>
        <v/>
      </c>
      <c r="O6220" t="str">
        <f t="shared" si="390"/>
        <v/>
      </c>
      <c r="P6220" t="str">
        <f t="shared" si="391"/>
        <v/>
      </c>
      <c r="Q6220" t="str">
        <f>_xlfn.IFNA(VLOOKUP(B6220&amp;A6220,[1]Countries!$A:$H,6,FALSE),"")</f>
        <v/>
      </c>
      <c r="R6220" t="str">
        <f>_xlfn.IFNA(VLOOKUP(B6220&amp;A6220,[1]Countries!$A:$H,7,FALSE),"")</f>
        <v/>
      </c>
      <c r="S6220" t="str">
        <f>_xlfn.IFNA(VLOOKUP(B6220&amp;A6220,[1]Countries!$A:$H,8,FALSE),"")</f>
        <v/>
      </c>
    </row>
    <row r="6221" spans="1:19" x14ac:dyDescent="0.25">
      <c r="A6221" t="s">
        <v>258</v>
      </c>
      <c r="B6221">
        <v>1989</v>
      </c>
      <c r="C6221" t="s">
        <v>259</v>
      </c>
      <c r="F6221" s="1">
        <v>72798000</v>
      </c>
      <c r="K6221" s="3">
        <v>122855042.6370431</v>
      </c>
      <c r="M6221" t="str">
        <f t="shared" si="388"/>
        <v/>
      </c>
      <c r="N6221" s="4" t="str">
        <f t="shared" si="389"/>
        <v/>
      </c>
      <c r="O6221" t="str">
        <f t="shared" si="390"/>
        <v/>
      </c>
      <c r="P6221" t="str">
        <f t="shared" si="391"/>
        <v/>
      </c>
      <c r="Q6221" t="str">
        <f>_xlfn.IFNA(VLOOKUP(B6221&amp;A6221,[1]Countries!$A:$H,6,FALSE),"")</f>
        <v/>
      </c>
      <c r="R6221" t="str">
        <f>_xlfn.IFNA(VLOOKUP(B6221&amp;A6221,[1]Countries!$A:$H,7,FALSE),"")</f>
        <v/>
      </c>
      <c r="S6221" t="str">
        <f>_xlfn.IFNA(VLOOKUP(B6221&amp;A6221,[1]Countries!$A:$H,8,FALSE),"")</f>
        <v/>
      </c>
    </row>
    <row r="6222" spans="1:19" x14ac:dyDescent="0.25">
      <c r="A6222" t="s">
        <v>258</v>
      </c>
      <c r="B6222">
        <v>1990</v>
      </c>
      <c r="C6222" t="s">
        <v>259</v>
      </c>
      <c r="F6222" s="1">
        <v>78476000</v>
      </c>
      <c r="K6222" s="3">
        <v>126142946.3710051</v>
      </c>
      <c r="M6222" t="str">
        <f t="shared" si="388"/>
        <v/>
      </c>
      <c r="N6222" s="4" t="str">
        <f t="shared" si="389"/>
        <v/>
      </c>
      <c r="O6222" t="str">
        <f t="shared" si="390"/>
        <v/>
      </c>
      <c r="P6222" t="str">
        <f t="shared" si="391"/>
        <v/>
      </c>
      <c r="Q6222" t="str">
        <f>_xlfn.IFNA(VLOOKUP(B6222&amp;A6222,[1]Countries!$A:$H,6,FALSE),"")</f>
        <v/>
      </c>
      <c r="R6222" t="str">
        <f>_xlfn.IFNA(VLOOKUP(B6222&amp;A6222,[1]Countries!$A:$H,7,FALSE),"")</f>
        <v/>
      </c>
      <c r="S6222" t="str">
        <f>_xlfn.IFNA(VLOOKUP(B6222&amp;A6222,[1]Countries!$A:$H,8,FALSE),"")</f>
        <v/>
      </c>
    </row>
    <row r="6223" spans="1:19" x14ac:dyDescent="0.25">
      <c r="A6223" t="s">
        <v>258</v>
      </c>
      <c r="B6223">
        <v>1991</v>
      </c>
      <c r="C6223" t="s">
        <v>259</v>
      </c>
      <c r="F6223" s="1">
        <v>82507000</v>
      </c>
      <c r="I6223" s="1">
        <v>280000.00119209301</v>
      </c>
      <c r="K6223" s="3">
        <v>126253771.9948611</v>
      </c>
      <c r="M6223">
        <f t="shared" si="388"/>
        <v>0.33936514622043346</v>
      </c>
      <c r="N6223" s="4">
        <f t="shared" si="389"/>
        <v>0.33936514622043346</v>
      </c>
      <c r="O6223" t="str">
        <f t="shared" si="390"/>
        <v/>
      </c>
      <c r="P6223" t="str">
        <f t="shared" si="391"/>
        <v/>
      </c>
      <c r="Q6223" t="str">
        <f>_xlfn.IFNA(VLOOKUP(B6223&amp;A6223,[1]Countries!$A:$H,6,FALSE),"")</f>
        <v/>
      </c>
      <c r="R6223" t="str">
        <f>_xlfn.IFNA(VLOOKUP(B6223&amp;A6223,[1]Countries!$A:$H,7,FALSE),"")</f>
        <v/>
      </c>
      <c r="S6223" t="str">
        <f>_xlfn.IFNA(VLOOKUP(B6223&amp;A6223,[1]Countries!$A:$H,8,FALSE),"")</f>
        <v/>
      </c>
    </row>
    <row r="6224" spans="1:19" x14ac:dyDescent="0.25">
      <c r="A6224" t="s">
        <v>258</v>
      </c>
      <c r="B6224">
        <v>1992</v>
      </c>
      <c r="C6224" t="s">
        <v>259</v>
      </c>
      <c r="F6224" s="1">
        <v>91063000</v>
      </c>
      <c r="I6224" s="1">
        <v>5570000.1716613797</v>
      </c>
      <c r="K6224" s="3">
        <v>135269372.913771</v>
      </c>
      <c r="M6224">
        <f t="shared" si="388"/>
        <v>6.1166447093346141</v>
      </c>
      <c r="N6224" s="4">
        <f t="shared" si="389"/>
        <v>6.1166447093346141</v>
      </c>
      <c r="O6224" t="str">
        <f t="shared" si="390"/>
        <v/>
      </c>
      <c r="P6224" t="str">
        <f t="shared" si="391"/>
        <v/>
      </c>
      <c r="Q6224" t="str">
        <f>_xlfn.IFNA(VLOOKUP(B6224&amp;A6224,[1]Countries!$A:$H,6,FALSE),"")</f>
        <v/>
      </c>
      <c r="R6224" t="str">
        <f>_xlfn.IFNA(VLOOKUP(B6224&amp;A6224,[1]Countries!$A:$H,7,FALSE),"")</f>
        <v/>
      </c>
      <c r="S6224" t="str">
        <f>_xlfn.IFNA(VLOOKUP(B6224&amp;A6224,[1]Countries!$A:$H,8,FALSE),"")</f>
        <v/>
      </c>
    </row>
    <row r="6225" spans="1:19" x14ac:dyDescent="0.25">
      <c r="A6225" t="s">
        <v>258</v>
      </c>
      <c r="B6225">
        <v>1993</v>
      </c>
      <c r="C6225" t="s">
        <v>259</v>
      </c>
      <c r="F6225" s="1">
        <v>99461000</v>
      </c>
      <c r="I6225" s="1">
        <v>30159999.847412098</v>
      </c>
      <c r="K6225" s="3">
        <v>143393977.05880901</v>
      </c>
      <c r="M6225">
        <f t="shared" si="388"/>
        <v>30.323443206294019</v>
      </c>
      <c r="N6225" s="4">
        <f t="shared" si="389"/>
        <v>30.323443206294019</v>
      </c>
      <c r="O6225" t="str">
        <f t="shared" si="390"/>
        <v/>
      </c>
      <c r="P6225" t="str">
        <f t="shared" si="391"/>
        <v/>
      </c>
      <c r="Q6225" t="str">
        <f>_xlfn.IFNA(VLOOKUP(B6225&amp;A6225,[1]Countries!$A:$H,6,FALSE),"")</f>
        <v/>
      </c>
      <c r="R6225" t="str">
        <f>_xlfn.IFNA(VLOOKUP(B6225&amp;A6225,[1]Countries!$A:$H,7,FALSE),"")</f>
        <v/>
      </c>
      <c r="S6225" t="str">
        <f>_xlfn.IFNA(VLOOKUP(B6225&amp;A6225,[1]Countries!$A:$H,8,FALSE),"")</f>
        <v/>
      </c>
    </row>
    <row r="6226" spans="1:19" x14ac:dyDescent="0.25">
      <c r="A6226" t="s">
        <v>258</v>
      </c>
      <c r="B6226">
        <v>1994</v>
      </c>
      <c r="C6226" t="s">
        <v>259</v>
      </c>
      <c r="F6226" s="1">
        <v>108071000</v>
      </c>
      <c r="I6226" s="1">
        <v>46330001.831054702</v>
      </c>
      <c r="K6226" s="3">
        <v>151822243.28113231</v>
      </c>
      <c r="M6226">
        <f t="shared" si="388"/>
        <v>42.869966809833073</v>
      </c>
      <c r="N6226" s="4">
        <f t="shared" si="389"/>
        <v>42.869966809833073</v>
      </c>
      <c r="O6226" t="str">
        <f t="shared" si="390"/>
        <v/>
      </c>
      <c r="P6226" t="str">
        <f t="shared" si="391"/>
        <v/>
      </c>
      <c r="Q6226" t="str">
        <f>_xlfn.IFNA(VLOOKUP(B6226&amp;A6226,[1]Countries!$A:$H,6,FALSE),"")</f>
        <v/>
      </c>
      <c r="R6226" t="str">
        <f>_xlfn.IFNA(VLOOKUP(B6226&amp;A6226,[1]Countries!$A:$H,7,FALSE),"")</f>
        <v/>
      </c>
      <c r="S6226" t="str">
        <f>_xlfn.IFNA(VLOOKUP(B6226&amp;A6226,[1]Countries!$A:$H,8,FALSE),"")</f>
        <v/>
      </c>
    </row>
    <row r="6227" spans="1:19" x14ac:dyDescent="0.25">
      <c r="A6227" t="s">
        <v>258</v>
      </c>
      <c r="B6227">
        <v>1995</v>
      </c>
      <c r="C6227" t="s">
        <v>259</v>
      </c>
      <c r="E6227" s="1">
        <v>26833600</v>
      </c>
      <c r="F6227" s="1">
        <v>120230000</v>
      </c>
      <c r="G6227" s="1">
        <v>101649300</v>
      </c>
      <c r="I6227" s="1">
        <v>33389999.3896484</v>
      </c>
      <c r="K6227" s="3">
        <v>164291756.01356471</v>
      </c>
      <c r="M6227">
        <f t="shared" si="388"/>
        <v>27.771770265032352</v>
      </c>
      <c r="N6227" s="4">
        <f t="shared" si="389"/>
        <v>27.771770265032352</v>
      </c>
      <c r="O6227" t="str">
        <f t="shared" si="390"/>
        <v/>
      </c>
      <c r="P6227">
        <f t="shared" si="391"/>
        <v>62.22714796639773</v>
      </c>
      <c r="Q6227" t="str">
        <f>_xlfn.IFNA(VLOOKUP(B6227&amp;A6227,[1]Countries!$A:$H,6,FALSE),"")</f>
        <v/>
      </c>
      <c r="R6227" t="str">
        <f>_xlfn.IFNA(VLOOKUP(B6227&amp;A6227,[1]Countries!$A:$H,7,FALSE),"")</f>
        <v/>
      </c>
      <c r="S6227" t="str">
        <f>_xlfn.IFNA(VLOOKUP(B6227&amp;A6227,[1]Countries!$A:$H,8,FALSE),"")</f>
        <v/>
      </c>
    </row>
    <row r="6228" spans="1:19" x14ac:dyDescent="0.25">
      <c r="A6228" t="s">
        <v>258</v>
      </c>
      <c r="B6228">
        <v>1996</v>
      </c>
      <c r="C6228" t="s">
        <v>259</v>
      </c>
      <c r="E6228" s="1">
        <v>25830300</v>
      </c>
      <c r="F6228" s="1">
        <v>110858000</v>
      </c>
      <c r="G6228" s="1">
        <v>99765100</v>
      </c>
      <c r="I6228" s="1">
        <v>69940002.44140631</v>
      </c>
      <c r="K6228" s="3">
        <v>147364860.67681459</v>
      </c>
      <c r="M6228">
        <f t="shared" si="388"/>
        <v>63.089720580748619</v>
      </c>
      <c r="N6228" s="4">
        <f t="shared" si="389"/>
        <v>63.089720580748619</v>
      </c>
      <c r="O6228" t="str">
        <f t="shared" si="390"/>
        <v/>
      </c>
      <c r="P6228">
        <f t="shared" si="391"/>
        <v>66.693247217160689</v>
      </c>
      <c r="Q6228" t="str">
        <f>_xlfn.IFNA(VLOOKUP(B6228&amp;A6228,[1]Countries!$A:$H,6,FALSE),"")</f>
        <v/>
      </c>
      <c r="R6228" t="str">
        <f>_xlfn.IFNA(VLOOKUP(B6228&amp;A6228,[1]Countries!$A:$H,7,FALSE),"")</f>
        <v/>
      </c>
      <c r="S6228" t="str">
        <f>_xlfn.IFNA(VLOOKUP(B6228&amp;A6228,[1]Countries!$A:$H,8,FALSE),"")</f>
        <v/>
      </c>
    </row>
    <row r="6229" spans="1:19" x14ac:dyDescent="0.25">
      <c r="A6229" t="s">
        <v>258</v>
      </c>
      <c r="B6229">
        <v>1997</v>
      </c>
      <c r="C6229" t="s">
        <v>259</v>
      </c>
      <c r="D6229" s="1">
        <v>8.5596392594412567</v>
      </c>
      <c r="E6229" s="1">
        <v>28410700</v>
      </c>
      <c r="F6229" s="1">
        <v>110705600</v>
      </c>
      <c r="G6229" s="1">
        <v>89733700</v>
      </c>
      <c r="H6229" s="1">
        <v>9.8624640487924733</v>
      </c>
      <c r="I6229" s="1">
        <v>52930000.305175804</v>
      </c>
      <c r="J6229" s="1">
        <v>68.812417800002891</v>
      </c>
      <c r="K6229" s="3">
        <v>137866225.6109767</v>
      </c>
      <c r="M6229">
        <f t="shared" si="388"/>
        <v>47.811493099875527</v>
      </c>
      <c r="N6229" s="4">
        <f t="shared" si="389"/>
        <v>47.811493099875527</v>
      </c>
      <c r="O6229">
        <f t="shared" si="390"/>
        <v>0.45322607745946403</v>
      </c>
      <c r="P6229">
        <f t="shared" si="391"/>
        <v>55.392861788382888</v>
      </c>
      <c r="Q6229" t="str">
        <f>_xlfn.IFNA(VLOOKUP(B6229&amp;A6229,[1]Countries!$A:$H,6,FALSE),"")</f>
        <v/>
      </c>
      <c r="R6229" t="str">
        <f>_xlfn.IFNA(VLOOKUP(B6229&amp;A6229,[1]Countries!$A:$H,7,FALSE),"")</f>
        <v/>
      </c>
      <c r="S6229" t="str">
        <f>_xlfn.IFNA(VLOOKUP(B6229&amp;A6229,[1]Countries!$A:$H,8,FALSE),"")</f>
        <v/>
      </c>
    </row>
    <row r="6230" spans="1:19" x14ac:dyDescent="0.25">
      <c r="A6230" t="s">
        <v>258</v>
      </c>
      <c r="B6230">
        <v>1998</v>
      </c>
      <c r="C6230" t="s">
        <v>259</v>
      </c>
      <c r="D6230" s="1">
        <v>7.4824945626713362</v>
      </c>
      <c r="E6230" s="1">
        <v>27743200</v>
      </c>
      <c r="F6230" s="1">
        <v>112279400</v>
      </c>
      <c r="G6230" s="1">
        <v>97720200</v>
      </c>
      <c r="H6230" s="1">
        <v>13.037298026173991</v>
      </c>
      <c r="I6230" s="1">
        <v>42479999.542236298</v>
      </c>
      <c r="J6230" s="1">
        <v>68.23540204169241</v>
      </c>
      <c r="K6230" s="3">
        <v>136736599.129794</v>
      </c>
      <c r="M6230">
        <f t="shared" si="388"/>
        <v>37.834188232424019</v>
      </c>
      <c r="N6230" s="4">
        <f t="shared" si="389"/>
        <v>37.834188232424019</v>
      </c>
      <c r="O6230">
        <f t="shared" si="390"/>
        <v>0.46551492345423789</v>
      </c>
      <c r="P6230">
        <f t="shared" si="391"/>
        <v>62.323988193738124</v>
      </c>
      <c r="Q6230" t="str">
        <f>_xlfn.IFNA(VLOOKUP(B6230&amp;A6230,[1]Countries!$A:$H,6,FALSE),"")</f>
        <v/>
      </c>
      <c r="R6230" t="str">
        <f>_xlfn.IFNA(VLOOKUP(B6230&amp;A6230,[1]Countries!$A:$H,7,FALSE),"")</f>
        <v/>
      </c>
      <c r="S6230" t="str">
        <f>_xlfn.IFNA(VLOOKUP(B6230&amp;A6230,[1]Countries!$A:$H,8,FALSE),"")</f>
        <v/>
      </c>
    </row>
    <row r="6231" spans="1:19" x14ac:dyDescent="0.25">
      <c r="A6231" t="s">
        <v>258</v>
      </c>
      <c r="B6231">
        <v>1999</v>
      </c>
      <c r="C6231" t="s">
        <v>259</v>
      </c>
      <c r="D6231" s="1">
        <v>7.895733527631001</v>
      </c>
      <c r="E6231" s="1">
        <v>25284800</v>
      </c>
      <c r="F6231" s="1">
        <v>114326300</v>
      </c>
      <c r="G6231" s="1">
        <v>97132900</v>
      </c>
      <c r="H6231" s="1">
        <v>13.670345318618731</v>
      </c>
      <c r="I6231" s="1">
        <v>59080001.831054702</v>
      </c>
      <c r="J6231" s="1">
        <v>66.443416781615426</v>
      </c>
      <c r="K6231" s="3">
        <v>135020348.6883086</v>
      </c>
      <c r="M6231">
        <f t="shared" si="388"/>
        <v>51.676649931865818</v>
      </c>
      <c r="N6231" s="4">
        <f t="shared" si="389"/>
        <v>51.676649931865818</v>
      </c>
      <c r="O6231">
        <f t="shared" si="390"/>
        <v>0.50504000010531547</v>
      </c>
      <c r="P6231">
        <f t="shared" si="391"/>
        <v>62.844769751142124</v>
      </c>
      <c r="Q6231" t="str">
        <f>_xlfn.IFNA(VLOOKUP(B6231&amp;A6231,[1]Countries!$A:$H,6,FALSE),"")</f>
        <v>HP</v>
      </c>
      <c r="R6231" t="str">
        <f>_xlfn.IFNA(VLOOKUP(B6231&amp;A6231,[1]Countries!$A:$H,7,FALSE),"")</f>
        <v>Hard Peg</v>
      </c>
      <c r="S6231" t="str">
        <f>_xlfn.IFNA(VLOOKUP(B6231&amp;A6231,[1]Countries!$A:$H,8,FALSE),"")</f>
        <v>Pegged</v>
      </c>
    </row>
    <row r="6232" spans="1:19" x14ac:dyDescent="0.25">
      <c r="A6232" t="s">
        <v>258</v>
      </c>
      <c r="B6232">
        <v>2000</v>
      </c>
      <c r="C6232" t="s">
        <v>259</v>
      </c>
      <c r="D6232" s="1">
        <v>8.0143912958668384</v>
      </c>
      <c r="E6232" s="1">
        <v>33100500</v>
      </c>
      <c r="F6232" s="1">
        <v>115347500</v>
      </c>
      <c r="G6232" s="1">
        <v>116285000</v>
      </c>
      <c r="H6232" s="1">
        <v>12.68107241162574</v>
      </c>
      <c r="I6232" s="1">
        <v>47459999.084472701</v>
      </c>
      <c r="J6232" s="1">
        <v>72.59671861115325</v>
      </c>
      <c r="K6232" s="3">
        <v>136848628.93653971</v>
      </c>
      <c r="M6232">
        <f t="shared" si="388"/>
        <v>41.145234256895641</v>
      </c>
      <c r="N6232" s="4">
        <f t="shared" si="389"/>
        <v>41.145234256895641</v>
      </c>
      <c r="O6232">
        <f t="shared" si="390"/>
        <v>0.3774727275984166</v>
      </c>
      <c r="P6232">
        <f t="shared" si="391"/>
        <v>72.11643078523592</v>
      </c>
      <c r="Q6232" t="str">
        <f>_xlfn.IFNA(VLOOKUP(B6232&amp;A6232,[1]Countries!$A:$H,6,FALSE),"")</f>
        <v>HP</v>
      </c>
      <c r="R6232" t="str">
        <f>_xlfn.IFNA(VLOOKUP(B6232&amp;A6232,[1]Countries!$A:$H,7,FALSE),"")</f>
        <v>Hard Peg</v>
      </c>
      <c r="S6232" t="str">
        <f>_xlfn.IFNA(VLOOKUP(B6232&amp;A6232,[1]Countries!$A:$H,8,FALSE),"")</f>
        <v>Pegged</v>
      </c>
    </row>
    <row r="6233" spans="1:19" x14ac:dyDescent="0.25">
      <c r="A6233" t="s">
        <v>258</v>
      </c>
      <c r="B6233">
        <v>2001</v>
      </c>
      <c r="C6233" t="s">
        <v>259</v>
      </c>
      <c r="D6233" s="1">
        <v>7.3897609587702719</v>
      </c>
      <c r="E6233" s="1">
        <v>31151900</v>
      </c>
      <c r="F6233" s="1">
        <v>122824000</v>
      </c>
      <c r="G6233" s="1">
        <v>114186200</v>
      </c>
      <c r="H6233" s="1">
        <v>10.586530319807199</v>
      </c>
      <c r="I6233" s="1">
        <v>67709999.084472701</v>
      </c>
      <c r="J6233" s="1">
        <v>71.627694913046312</v>
      </c>
      <c r="K6233" s="3">
        <v>146190013.59957051</v>
      </c>
      <c r="M6233">
        <f t="shared" si="388"/>
        <v>55.127661600723556</v>
      </c>
      <c r="N6233" s="4">
        <f t="shared" si="389"/>
        <v>55.127661600723556</v>
      </c>
      <c r="O6233">
        <f t="shared" si="390"/>
        <v>0.39610802946258067</v>
      </c>
      <c r="P6233">
        <f t="shared" si="391"/>
        <v>67.604295577411577</v>
      </c>
      <c r="Q6233" t="str">
        <f>_xlfn.IFNA(VLOOKUP(B6233&amp;A6233,[1]Countries!$A:$H,6,FALSE),"")</f>
        <v>HP</v>
      </c>
      <c r="R6233" t="str">
        <f>_xlfn.IFNA(VLOOKUP(B6233&amp;A6233,[1]Countries!$A:$H,7,FALSE),"")</f>
        <v>Hard Peg</v>
      </c>
      <c r="S6233" t="str">
        <f>_xlfn.IFNA(VLOOKUP(B6233&amp;A6233,[1]Countries!$A:$H,8,FALSE),"")</f>
        <v>Pegged</v>
      </c>
    </row>
    <row r="6234" spans="1:19" x14ac:dyDescent="0.25">
      <c r="A6234" t="s">
        <v>258</v>
      </c>
      <c r="B6234">
        <v>2002</v>
      </c>
      <c r="C6234" t="s">
        <v>259</v>
      </c>
      <c r="D6234" s="1">
        <v>6.4609202190404904</v>
      </c>
      <c r="E6234" s="1">
        <v>36065300</v>
      </c>
      <c r="F6234" s="1">
        <v>131738200</v>
      </c>
      <c r="G6234" s="1">
        <v>98956900</v>
      </c>
      <c r="H6234" s="1">
        <v>14.78212090342817</v>
      </c>
      <c r="I6234" s="1">
        <v>55729999.542236298</v>
      </c>
      <c r="J6234" s="1">
        <v>71.370642683747008</v>
      </c>
      <c r="K6234" s="3">
        <v>151659662.35619599</v>
      </c>
      <c r="M6234">
        <f t="shared" si="388"/>
        <v>42.303598760447841</v>
      </c>
      <c r="N6234" s="4">
        <f t="shared" si="389"/>
        <v>42.303598760447841</v>
      </c>
      <c r="O6234">
        <f t="shared" si="390"/>
        <v>0.40113632496086038</v>
      </c>
      <c r="P6234">
        <f t="shared" si="391"/>
        <v>47.739835522270688</v>
      </c>
      <c r="Q6234" t="str">
        <f>_xlfn.IFNA(VLOOKUP(B6234&amp;A6234,[1]Countries!$A:$H,6,FALSE),"")</f>
        <v>HP</v>
      </c>
      <c r="R6234" t="str">
        <f>_xlfn.IFNA(VLOOKUP(B6234&amp;A6234,[1]Countries!$A:$H,7,FALSE),"")</f>
        <v>Hard Peg</v>
      </c>
      <c r="S6234" t="str">
        <f>_xlfn.IFNA(VLOOKUP(B6234&amp;A6234,[1]Countries!$A:$H,8,FALSE),"")</f>
        <v>Pegged</v>
      </c>
    </row>
    <row r="6235" spans="1:19" x14ac:dyDescent="0.25">
      <c r="A6235" t="s">
        <v>258</v>
      </c>
      <c r="B6235">
        <v>2003</v>
      </c>
      <c r="C6235" t="s">
        <v>259</v>
      </c>
      <c r="D6235" s="1">
        <v>6.8538834157163127</v>
      </c>
      <c r="E6235" s="1">
        <v>39620500</v>
      </c>
      <c r="F6235" s="1">
        <v>131398500</v>
      </c>
      <c r="G6235" s="1">
        <v>113832200</v>
      </c>
      <c r="H6235" s="1">
        <v>11.86634550622724</v>
      </c>
      <c r="I6235" s="1">
        <v>52130001.068115197</v>
      </c>
      <c r="J6235" s="1">
        <v>73.877099053642155</v>
      </c>
      <c r="K6235" s="3">
        <v>149209043.64939749</v>
      </c>
      <c r="M6235">
        <f t="shared" si="388"/>
        <v>39.673208650110311</v>
      </c>
      <c r="N6235" s="4">
        <f t="shared" si="389"/>
        <v>39.673208650110311</v>
      </c>
      <c r="O6235">
        <f t="shared" si="390"/>
        <v>0.35359944124755099</v>
      </c>
      <c r="P6235">
        <f t="shared" si="391"/>
        <v>56.478346404258808</v>
      </c>
      <c r="Q6235" t="str">
        <f>_xlfn.IFNA(VLOOKUP(B6235&amp;A6235,[1]Countries!$A:$H,6,FALSE),"")</f>
        <v>HP</v>
      </c>
      <c r="R6235" t="str">
        <f>_xlfn.IFNA(VLOOKUP(B6235&amp;A6235,[1]Countries!$A:$H,7,FALSE),"")</f>
        <v>Hard Peg</v>
      </c>
      <c r="S6235" t="str">
        <f>_xlfn.IFNA(VLOOKUP(B6235&amp;A6235,[1]Countries!$A:$H,8,FALSE),"")</f>
        <v>Pegged</v>
      </c>
    </row>
    <row r="6236" spans="1:19" x14ac:dyDescent="0.25">
      <c r="A6236" t="s">
        <v>258</v>
      </c>
      <c r="B6236">
        <v>2004</v>
      </c>
      <c r="C6236" t="s">
        <v>259</v>
      </c>
      <c r="D6236" s="1">
        <v>7.16968695069892</v>
      </c>
      <c r="E6236" s="1">
        <v>41888100</v>
      </c>
      <c r="F6236" s="1">
        <v>133806400</v>
      </c>
      <c r="G6236" s="1">
        <v>111650000</v>
      </c>
      <c r="H6236" s="1">
        <v>10.89006205981179</v>
      </c>
      <c r="I6236" s="1">
        <v>49919998.168945298</v>
      </c>
      <c r="J6236" s="1">
        <v>76.144489351779882</v>
      </c>
      <c r="K6236" s="3">
        <v>150625452.22112349</v>
      </c>
      <c r="M6236">
        <f t="shared" si="388"/>
        <v>37.307631151383866</v>
      </c>
      <c r="N6236" s="4">
        <f t="shared" si="389"/>
        <v>37.307631151383866</v>
      </c>
      <c r="O6236">
        <f t="shared" si="390"/>
        <v>0.31329267359073165</v>
      </c>
      <c r="P6236">
        <f t="shared" si="391"/>
        <v>52.136444893517798</v>
      </c>
      <c r="Q6236" t="str">
        <f>_xlfn.IFNA(VLOOKUP(B6236&amp;A6236,[1]Countries!$A:$H,6,FALSE),"")</f>
        <v>HP</v>
      </c>
      <c r="R6236" t="str">
        <f>_xlfn.IFNA(VLOOKUP(B6236&amp;A6236,[1]Countries!$A:$H,7,FALSE),"")</f>
        <v>Hard Peg</v>
      </c>
      <c r="S6236" t="str">
        <f>_xlfn.IFNA(VLOOKUP(B6236&amp;A6236,[1]Countries!$A:$H,8,FALSE),"")</f>
        <v>Pegged</v>
      </c>
    </row>
    <row r="6237" spans="1:19" x14ac:dyDescent="0.25">
      <c r="A6237" t="s">
        <v>258</v>
      </c>
      <c r="B6237">
        <v>2005</v>
      </c>
      <c r="C6237" t="s">
        <v>259</v>
      </c>
      <c r="D6237" s="1">
        <v>6.9239902059222462</v>
      </c>
      <c r="E6237" s="1">
        <v>46380400</v>
      </c>
      <c r="F6237" s="1">
        <v>141922500</v>
      </c>
      <c r="G6237" s="1">
        <v>127259900</v>
      </c>
      <c r="H6237" s="1">
        <v>8.7674611143405734</v>
      </c>
      <c r="I6237" s="1">
        <v>56290000.915527299</v>
      </c>
      <c r="J6237" s="1">
        <v>75.704768447568213</v>
      </c>
      <c r="K6237" s="3">
        <v>154066926.14967829</v>
      </c>
      <c r="L6237" s="1">
        <v>16.72977434168768</v>
      </c>
      <c r="M6237">
        <f t="shared" si="388"/>
        <v>39.662492498037523</v>
      </c>
      <c r="N6237" s="4">
        <f t="shared" si="389"/>
        <v>56.392266839725202</v>
      </c>
      <c r="O6237">
        <f t="shared" si="390"/>
        <v>0.32092075638878992</v>
      </c>
      <c r="P6237">
        <f t="shared" si="391"/>
        <v>56.988497243213722</v>
      </c>
      <c r="Q6237" t="str">
        <f>_xlfn.IFNA(VLOOKUP(B6237&amp;A6237,[1]Countries!$A:$H,6,FALSE),"")</f>
        <v>HP</v>
      </c>
      <c r="R6237" t="str">
        <f>_xlfn.IFNA(VLOOKUP(B6237&amp;A6237,[1]Countries!$A:$H,7,FALSE),"")</f>
        <v>Hard Peg</v>
      </c>
      <c r="S6237" t="str">
        <f>_xlfn.IFNA(VLOOKUP(B6237&amp;A6237,[1]Countries!$A:$H,8,FALSE),"")</f>
        <v>Pegged</v>
      </c>
    </row>
    <row r="6238" spans="1:19" x14ac:dyDescent="0.25">
      <c r="A6238" t="s">
        <v>258</v>
      </c>
      <c r="B6238">
        <v>2006</v>
      </c>
      <c r="C6238" t="s">
        <v>259</v>
      </c>
      <c r="D6238" s="1">
        <v>6.9567022583401448</v>
      </c>
      <c r="E6238" s="1">
        <v>37360700</v>
      </c>
      <c r="F6238" s="1">
        <v>145474100</v>
      </c>
      <c r="G6238" s="1">
        <v>125358700</v>
      </c>
      <c r="H6238" s="1">
        <v>11.448842096290679</v>
      </c>
      <c r="I6238" s="1">
        <v>55330001.831054702</v>
      </c>
      <c r="J6238" s="1">
        <v>74.810155209758989</v>
      </c>
      <c r="K6238" s="3">
        <v>155096338.81483471</v>
      </c>
      <c r="L6238" s="1">
        <v>17.867992463195169</v>
      </c>
      <c r="M6238">
        <f t="shared" si="388"/>
        <v>38.034263027614337</v>
      </c>
      <c r="N6238" s="4">
        <f t="shared" si="389"/>
        <v>55.902255490809509</v>
      </c>
      <c r="O6238">
        <f t="shared" si="390"/>
        <v>0.33671691656850078</v>
      </c>
      <c r="P6238">
        <f t="shared" si="391"/>
        <v>60.490492809372945</v>
      </c>
      <c r="Q6238" t="str">
        <f>_xlfn.IFNA(VLOOKUP(B6238&amp;A6238,[1]Countries!$A:$H,6,FALSE),"")</f>
        <v>HP</v>
      </c>
      <c r="R6238" t="str">
        <f>_xlfn.IFNA(VLOOKUP(B6238&amp;A6238,[1]Countries!$A:$H,7,FALSE),"")</f>
        <v>Hard Peg</v>
      </c>
      <c r="S6238" t="str">
        <f>_xlfn.IFNA(VLOOKUP(B6238&amp;A6238,[1]Countries!$A:$H,8,FALSE),"")</f>
        <v>Pegged</v>
      </c>
    </row>
    <row r="6239" spans="1:19" x14ac:dyDescent="0.25">
      <c r="A6239" t="s">
        <v>258</v>
      </c>
      <c r="B6239">
        <v>2007</v>
      </c>
      <c r="C6239" t="s">
        <v>259</v>
      </c>
      <c r="D6239" s="1">
        <v>7.1824601032202047</v>
      </c>
      <c r="E6239" s="1">
        <v>40685200</v>
      </c>
      <c r="F6239" s="1">
        <v>153884600</v>
      </c>
      <c r="G6239" s="1">
        <v>133234000</v>
      </c>
      <c r="H6239" s="1">
        <v>13.329923852029379</v>
      </c>
      <c r="I6239" s="1">
        <v>53319999.694824196</v>
      </c>
      <c r="J6239" s="1">
        <v>74.201966928464586</v>
      </c>
      <c r="K6239" s="3">
        <v>159391140.49421611</v>
      </c>
      <c r="L6239" s="1">
        <v>16.338190777209551</v>
      </c>
      <c r="M6239">
        <f t="shared" si="388"/>
        <v>34.649340931336987</v>
      </c>
      <c r="N6239" s="4">
        <f t="shared" si="389"/>
        <v>50.987531708546541</v>
      </c>
      <c r="O6239">
        <f t="shared" si="390"/>
        <v>0.34767317012507715</v>
      </c>
      <c r="P6239">
        <f t="shared" si="391"/>
        <v>60.141690591521183</v>
      </c>
      <c r="Q6239" t="str">
        <f>_xlfn.IFNA(VLOOKUP(B6239&amp;A6239,[1]Countries!$A:$H,6,FALSE),"")</f>
        <v>HP</v>
      </c>
      <c r="R6239" t="str">
        <f>_xlfn.IFNA(VLOOKUP(B6239&amp;A6239,[1]Countries!$A:$H,7,FALSE),"")</f>
        <v>Hard Peg</v>
      </c>
      <c r="S6239" t="str">
        <f>_xlfn.IFNA(VLOOKUP(B6239&amp;A6239,[1]Countries!$A:$H,8,FALSE),"")</f>
        <v>Pegged</v>
      </c>
    </row>
    <row r="6240" spans="1:19" x14ac:dyDescent="0.25">
      <c r="A6240" t="s">
        <v>258</v>
      </c>
      <c r="B6240">
        <v>2008</v>
      </c>
      <c r="C6240" t="s">
        <v>259</v>
      </c>
      <c r="D6240" s="1">
        <v>8.431666533886915</v>
      </c>
      <c r="E6240" s="1">
        <v>44116900</v>
      </c>
      <c r="F6240" s="1">
        <v>153135800</v>
      </c>
      <c r="G6240" s="1">
        <v>135985600</v>
      </c>
      <c r="H6240" s="1">
        <v>13.507618727952581</v>
      </c>
      <c r="I6240" s="1">
        <v>53209999.084472701</v>
      </c>
      <c r="J6240" s="1">
        <v>74.359816581099921</v>
      </c>
      <c r="K6240" s="3">
        <v>148627306.00104639</v>
      </c>
      <c r="L6240" s="1">
        <v>15.061693790513189</v>
      </c>
      <c r="M6240">
        <f t="shared" si="388"/>
        <v>34.746936434506303</v>
      </c>
      <c r="N6240" s="4">
        <f t="shared" si="389"/>
        <v>49.808630225019492</v>
      </c>
      <c r="O6240">
        <f t="shared" si="390"/>
        <v>0.34481235427653084</v>
      </c>
      <c r="P6240">
        <f t="shared" si="391"/>
        <v>59.991654466166636</v>
      </c>
      <c r="Q6240" t="str">
        <f>_xlfn.IFNA(VLOOKUP(B6240&amp;A6240,[1]Countries!$A:$H,6,FALSE),"")</f>
        <v>HP</v>
      </c>
      <c r="R6240" t="str">
        <f>_xlfn.IFNA(VLOOKUP(B6240&amp;A6240,[1]Countries!$A:$H,7,FALSE),"")</f>
        <v>Hard Peg</v>
      </c>
      <c r="S6240" t="str">
        <f>_xlfn.IFNA(VLOOKUP(B6240&amp;A6240,[1]Countries!$A:$H,8,FALSE),"")</f>
        <v>Pegged</v>
      </c>
    </row>
    <row r="6241" spans="1:19" x14ac:dyDescent="0.25">
      <c r="A6241" t="s">
        <v>258</v>
      </c>
      <c r="B6241">
        <v>2009</v>
      </c>
      <c r="C6241" t="s">
        <v>259</v>
      </c>
      <c r="D6241" s="1">
        <v>9.5368992822156304</v>
      </c>
      <c r="E6241" s="1">
        <v>43263000</v>
      </c>
      <c r="F6241" s="1">
        <v>151772600</v>
      </c>
      <c r="G6241" s="1">
        <v>152343400</v>
      </c>
      <c r="H6241" s="1">
        <v>12.756848074026539</v>
      </c>
      <c r="I6241" s="1">
        <v>61169998.168945298</v>
      </c>
      <c r="J6241" s="1">
        <v>75.172791399765174</v>
      </c>
      <c r="K6241" s="3">
        <v>150773196.52613381</v>
      </c>
      <c r="L6241" s="1">
        <v>15.54071759756471</v>
      </c>
      <c r="M6241">
        <f t="shared" si="388"/>
        <v>40.303716328866543</v>
      </c>
      <c r="N6241" s="4">
        <f t="shared" si="389"/>
        <v>55.84443392643125</v>
      </c>
      <c r="O6241">
        <f t="shared" si="390"/>
        <v>0.33026854714234255</v>
      </c>
      <c r="P6241">
        <f t="shared" si="391"/>
        <v>71.87094376718855</v>
      </c>
      <c r="Q6241" t="str">
        <f>_xlfn.IFNA(VLOOKUP(B6241&amp;A6241,[1]Countries!$A:$H,6,FALSE),"")</f>
        <v>HP</v>
      </c>
      <c r="R6241" t="str">
        <f>_xlfn.IFNA(VLOOKUP(B6241&amp;A6241,[1]Countries!$A:$H,7,FALSE),"")</f>
        <v>Hard Peg</v>
      </c>
      <c r="S6241" t="str">
        <f>_xlfn.IFNA(VLOOKUP(B6241&amp;A6241,[1]Countries!$A:$H,8,FALSE),"")</f>
        <v>Pegged</v>
      </c>
    </row>
    <row r="6242" spans="1:19" x14ac:dyDescent="0.25">
      <c r="A6242" t="s">
        <v>258</v>
      </c>
      <c r="B6242">
        <v>2010</v>
      </c>
      <c r="C6242" t="s">
        <v>259</v>
      </c>
      <c r="D6242" s="1">
        <v>10.355027943812679</v>
      </c>
      <c r="E6242" s="1">
        <v>60740800</v>
      </c>
      <c r="F6242" s="1">
        <v>162164700</v>
      </c>
      <c r="G6242" s="1">
        <v>177816700</v>
      </c>
      <c r="H6242" s="1">
        <v>13.510276897499891</v>
      </c>
      <c r="I6242" s="1">
        <v>24930000.3051758</v>
      </c>
      <c r="J6242" s="1">
        <v>71.323228791469418</v>
      </c>
      <c r="K6242" s="3">
        <v>162164700</v>
      </c>
      <c r="L6242" s="1">
        <v>13.69899463119156</v>
      </c>
      <c r="M6242">
        <f t="shared" si="388"/>
        <v>15.373259596679056</v>
      </c>
      <c r="N6242" s="4">
        <f t="shared" si="389"/>
        <v>29.072254227870616</v>
      </c>
      <c r="O6242">
        <f t="shared" si="390"/>
        <v>0.40206776522097742</v>
      </c>
      <c r="P6242">
        <f t="shared" si="391"/>
        <v>72.195675137684091</v>
      </c>
      <c r="Q6242" t="str">
        <f>_xlfn.IFNA(VLOOKUP(B6242&amp;A6242,[1]Countries!$A:$H,6,FALSE),"")</f>
        <v>HP</v>
      </c>
      <c r="R6242" t="str">
        <f>_xlfn.IFNA(VLOOKUP(B6242&amp;A6242,[1]Countries!$A:$H,7,FALSE),"")</f>
        <v>Hard Peg</v>
      </c>
      <c r="S6242" t="str">
        <f>_xlfn.IFNA(VLOOKUP(B6242&amp;A6242,[1]Countries!$A:$H,8,FALSE),"")</f>
        <v>Pegged</v>
      </c>
    </row>
    <row r="6243" spans="1:19" x14ac:dyDescent="0.25">
      <c r="A6243" t="s">
        <v>258</v>
      </c>
      <c r="B6243">
        <v>2011</v>
      </c>
      <c r="C6243" t="s">
        <v>259</v>
      </c>
      <c r="D6243" s="1">
        <v>13.283956310971989</v>
      </c>
      <c r="E6243" s="1">
        <v>88380600</v>
      </c>
      <c r="F6243" s="1">
        <v>174332100</v>
      </c>
      <c r="G6243" s="1">
        <v>174721700</v>
      </c>
      <c r="H6243" s="1">
        <v>13.65359563729227</v>
      </c>
      <c r="I6243" s="1">
        <v>84519996.643066406</v>
      </c>
      <c r="J6243" s="1">
        <v>68.281228758214922</v>
      </c>
      <c r="K6243" s="3">
        <v>160938502.22624591</v>
      </c>
      <c r="L6243" s="1">
        <v>12.70292241597296</v>
      </c>
      <c r="M6243">
        <f t="shared" si="388"/>
        <v>48.482176629012329</v>
      </c>
      <c r="N6243" s="4">
        <f t="shared" si="389"/>
        <v>61.185099044985293</v>
      </c>
      <c r="O6243">
        <f t="shared" si="390"/>
        <v>0.46453134805323765</v>
      </c>
      <c r="P6243">
        <f t="shared" si="391"/>
        <v>49.526793975406704</v>
      </c>
      <c r="Q6243" t="str">
        <f>_xlfn.IFNA(VLOOKUP(B6243&amp;A6243,[1]Countries!$A:$H,6,FALSE),"")</f>
        <v>HP</v>
      </c>
      <c r="R6243" t="str">
        <f>_xlfn.IFNA(VLOOKUP(B6243&amp;A6243,[1]Countries!$A:$H,7,FALSE),"")</f>
        <v>Hard Peg</v>
      </c>
      <c r="S6243" t="str">
        <f>_xlfn.IFNA(VLOOKUP(B6243&amp;A6243,[1]Countries!$A:$H,8,FALSE),"")</f>
        <v>Pegged</v>
      </c>
    </row>
    <row r="6244" spans="1:19" x14ac:dyDescent="0.25">
      <c r="A6244" t="s">
        <v>258</v>
      </c>
      <c r="B6244">
        <v>2012</v>
      </c>
      <c r="C6244" t="s">
        <v>259</v>
      </c>
      <c r="D6244" s="1">
        <v>17.00081148414106</v>
      </c>
      <c r="E6244" s="1">
        <v>100502300</v>
      </c>
      <c r="F6244" s="1">
        <v>182874800</v>
      </c>
      <c r="G6244" s="1">
        <v>182491200</v>
      </c>
      <c r="H6244" s="1">
        <v>13.325455448208279</v>
      </c>
      <c r="I6244" s="1">
        <v>83849998.474121094</v>
      </c>
      <c r="J6244" s="1">
        <v>66.599881448947585</v>
      </c>
      <c r="K6244" s="3">
        <v>157123714.0645861</v>
      </c>
      <c r="L6244" s="1">
        <v>12.706397053139749</v>
      </c>
      <c r="M6244">
        <f t="shared" si="388"/>
        <v>45.851040424443987</v>
      </c>
      <c r="N6244" s="4">
        <f t="shared" si="389"/>
        <v>58.557437477583733</v>
      </c>
      <c r="O6244">
        <f t="shared" si="390"/>
        <v>0.50150417424774874</v>
      </c>
      <c r="P6244">
        <f t="shared" si="391"/>
        <v>44.833350467095521</v>
      </c>
      <c r="Q6244" t="str">
        <f>_xlfn.IFNA(VLOOKUP(B6244&amp;A6244,[1]Countries!$A:$H,6,FALSE),"")</f>
        <v>HP</v>
      </c>
      <c r="R6244" t="str">
        <f>_xlfn.IFNA(VLOOKUP(B6244&amp;A6244,[1]Countries!$A:$H,7,FALSE),"")</f>
        <v>Hard Peg</v>
      </c>
      <c r="S6244" t="str">
        <f>_xlfn.IFNA(VLOOKUP(B6244&amp;A6244,[1]Countries!$A:$H,8,FALSE),"")</f>
        <v>Pegged</v>
      </c>
    </row>
    <row r="6245" spans="1:19" x14ac:dyDescent="0.25">
      <c r="A6245" t="s">
        <v>258</v>
      </c>
      <c r="B6245">
        <v>2013</v>
      </c>
      <c r="C6245" t="s">
        <v>259</v>
      </c>
      <c r="D6245" s="1">
        <v>15.166903382605049</v>
      </c>
      <c r="E6245" s="1">
        <v>96183600</v>
      </c>
      <c r="F6245" s="1">
        <v>187707400</v>
      </c>
      <c r="G6245" s="1">
        <v>200328200</v>
      </c>
      <c r="H6245" s="1">
        <v>12.68074673667634</v>
      </c>
      <c r="I6245" s="1">
        <v>93739997.863769501</v>
      </c>
      <c r="J6245" s="1">
        <v>68.450631141872933</v>
      </c>
      <c r="K6245" s="3">
        <v>162964989.05564249</v>
      </c>
      <c r="L6245" s="1">
        <v>13.08176177692909</v>
      </c>
      <c r="M6245">
        <f t="shared" si="388"/>
        <v>49.939425863748319</v>
      </c>
      <c r="N6245" s="4">
        <f t="shared" si="389"/>
        <v>63.021187640677411</v>
      </c>
      <c r="O6245">
        <f t="shared" si="390"/>
        <v>0.46090690957599578</v>
      </c>
      <c r="P6245">
        <f t="shared" si="391"/>
        <v>55.482415717227987</v>
      </c>
      <c r="Q6245" t="str">
        <f>_xlfn.IFNA(VLOOKUP(B6245&amp;A6245,[1]Countries!$A:$H,6,FALSE),"")</f>
        <v>HP</v>
      </c>
      <c r="R6245" t="str">
        <f>_xlfn.IFNA(VLOOKUP(B6245&amp;A6245,[1]Countries!$A:$H,7,FALSE),"")</f>
        <v>Hard Peg</v>
      </c>
      <c r="S6245" t="str">
        <f>_xlfn.IFNA(VLOOKUP(B6245&amp;A6245,[1]Countries!$A:$H,8,FALSE),"")</f>
        <v>Pegged</v>
      </c>
    </row>
    <row r="6246" spans="1:19" x14ac:dyDescent="0.25">
      <c r="A6246" t="s">
        <v>258</v>
      </c>
      <c r="B6246">
        <v>2014</v>
      </c>
      <c r="C6246" t="s">
        <v>259</v>
      </c>
      <c r="D6246" s="1">
        <v>11.58225020913479</v>
      </c>
      <c r="E6246" s="1">
        <v>92178100</v>
      </c>
      <c r="F6246" s="1">
        <v>184689500</v>
      </c>
      <c r="G6246" s="1">
        <v>181217100</v>
      </c>
      <c r="H6246" s="1">
        <v>14.16815790827307</v>
      </c>
      <c r="I6246" s="1">
        <v>55700000.762939513</v>
      </c>
      <c r="J6246" s="1">
        <v>70.536657471052763</v>
      </c>
      <c r="K6246" s="3">
        <v>161433174.67982239</v>
      </c>
      <c r="L6246" s="1">
        <v>14.12183653952575</v>
      </c>
      <c r="M6246">
        <f t="shared" si="388"/>
        <v>30.158726274606579</v>
      </c>
      <c r="N6246" s="4">
        <f t="shared" si="389"/>
        <v>44.280562814132331</v>
      </c>
      <c r="O6246">
        <f t="shared" si="390"/>
        <v>0.41770256183515037</v>
      </c>
      <c r="P6246">
        <f t="shared" si="391"/>
        <v>48.210103985337554</v>
      </c>
      <c r="Q6246" t="str">
        <f>_xlfn.IFNA(VLOOKUP(B6246&amp;A6246,[1]Countries!$A:$H,6,FALSE),"")</f>
        <v>HP</v>
      </c>
      <c r="R6246" t="str">
        <f>_xlfn.IFNA(VLOOKUP(B6246&amp;A6246,[1]Countries!$A:$H,7,FALSE),"")</f>
        <v>Hard Peg</v>
      </c>
      <c r="S6246" t="str">
        <f>_xlfn.IFNA(VLOOKUP(B6246&amp;A6246,[1]Countries!$A:$H,8,FALSE),"")</f>
        <v>Pegged</v>
      </c>
    </row>
    <row r="6247" spans="1:19" x14ac:dyDescent="0.25">
      <c r="A6247" t="s">
        <v>258</v>
      </c>
      <c r="B6247">
        <v>2015</v>
      </c>
      <c r="C6247" t="s">
        <v>259</v>
      </c>
      <c r="D6247" s="1">
        <v>11.87981989126737</v>
      </c>
      <c r="E6247" s="1">
        <v>82374800</v>
      </c>
      <c r="F6247" s="1">
        <v>184599600</v>
      </c>
      <c r="G6247" s="1">
        <v>168548700</v>
      </c>
      <c r="H6247" s="1">
        <v>12.332746116459621</v>
      </c>
      <c r="I6247" s="1">
        <v>57060001.373291001</v>
      </c>
      <c r="J6247" s="1">
        <v>73.647830222817376</v>
      </c>
      <c r="K6247" s="3">
        <v>164002042.13585049</v>
      </c>
      <c r="L6247" s="1">
        <v>14.810448619606969</v>
      </c>
      <c r="M6247">
        <f t="shared" si="388"/>
        <v>30.910143561140437</v>
      </c>
      <c r="N6247" s="4">
        <f t="shared" si="389"/>
        <v>45.720592180747403</v>
      </c>
      <c r="O6247">
        <f t="shared" si="390"/>
        <v>0.35781325393369517</v>
      </c>
      <c r="P6247">
        <f t="shared" si="391"/>
        <v>46.681520436664002</v>
      </c>
      <c r="Q6247" t="str">
        <f>_xlfn.IFNA(VLOOKUP(B6247&amp;A6247,[1]Countries!$A:$H,6,FALSE),"")</f>
        <v>HP</v>
      </c>
      <c r="R6247" t="str">
        <f>_xlfn.IFNA(VLOOKUP(B6247&amp;A6247,[1]Countries!$A:$H,7,FALSE),"")</f>
        <v>Hard Peg</v>
      </c>
      <c r="S6247" t="str">
        <f>_xlfn.IFNA(VLOOKUP(B6247&amp;A6247,[1]Countries!$A:$H,8,FALSE),"")</f>
        <v>Pegged</v>
      </c>
    </row>
    <row r="6248" spans="1:19" x14ac:dyDescent="0.25">
      <c r="A6248" t="s">
        <v>258</v>
      </c>
      <c r="B6248">
        <v>2016</v>
      </c>
      <c r="C6248" t="s">
        <v>259</v>
      </c>
      <c r="D6248" s="1">
        <v>12.592342180631681</v>
      </c>
      <c r="E6248" s="1">
        <v>73297300</v>
      </c>
      <c r="F6248" s="1">
        <v>200558400</v>
      </c>
      <c r="G6248" s="1">
        <v>155988000</v>
      </c>
      <c r="H6248" s="1">
        <v>15.90190188992333</v>
      </c>
      <c r="I6248" s="1">
        <v>12560000.419616699</v>
      </c>
      <c r="J6248" s="1">
        <v>69.686634915316432</v>
      </c>
      <c r="K6248" s="3">
        <v>166145000.87376699</v>
      </c>
      <c r="L6248" s="1">
        <v>14.13056192610232</v>
      </c>
      <c r="M6248">
        <f t="shared" si="388"/>
        <v>6.2625152671823763</v>
      </c>
      <c r="N6248" s="4">
        <f t="shared" si="389"/>
        <v>20.393077193284697</v>
      </c>
      <c r="O6248">
        <f t="shared" si="390"/>
        <v>0.43499539217987104</v>
      </c>
      <c r="P6248">
        <f t="shared" si="391"/>
        <v>41.230235183368038</v>
      </c>
      <c r="Q6248" t="str">
        <f>_xlfn.IFNA(VLOOKUP(B6248&amp;A6248,[1]Countries!$A:$H,6,FALSE),"")</f>
        <v>HP</v>
      </c>
      <c r="R6248" t="str">
        <f>_xlfn.IFNA(VLOOKUP(B6248&amp;A6248,[1]Countries!$A:$H,7,FALSE),"")</f>
        <v>Hard Peg</v>
      </c>
      <c r="S6248" t="str">
        <f>_xlfn.IFNA(VLOOKUP(B6248&amp;A6248,[1]Countries!$A:$H,8,FALSE),"")</f>
        <v>Pegged</v>
      </c>
    </row>
    <row r="6249" spans="1:19" x14ac:dyDescent="0.25">
      <c r="A6249" t="s">
        <v>258</v>
      </c>
      <c r="B6249">
        <v>2017</v>
      </c>
      <c r="C6249" t="s">
        <v>259</v>
      </c>
      <c r="D6249" s="1">
        <v>15.005989261606249</v>
      </c>
      <c r="E6249" s="1">
        <v>83395500</v>
      </c>
      <c r="F6249" s="1">
        <v>212881000</v>
      </c>
      <c r="G6249" s="1">
        <v>178274800</v>
      </c>
      <c r="H6249" s="1">
        <v>13.361079664225549</v>
      </c>
      <c r="I6249" s="1">
        <v>72510002.136230499</v>
      </c>
      <c r="J6249" s="1">
        <v>70.58300177094246</v>
      </c>
      <c r="K6249" s="3">
        <v>172884913.05374691</v>
      </c>
      <c r="L6249" s="1">
        <v>14.30379085028725</v>
      </c>
      <c r="M6249">
        <f t="shared" si="388"/>
        <v>34.061284067732913</v>
      </c>
      <c r="N6249" s="4">
        <f t="shared" si="389"/>
        <v>48.365074918020163</v>
      </c>
      <c r="O6249">
        <f t="shared" si="390"/>
        <v>0.41677170835723654</v>
      </c>
      <c r="P6249">
        <f t="shared" si="391"/>
        <v>44.569172448457117</v>
      </c>
      <c r="Q6249" t="str">
        <f>_xlfn.IFNA(VLOOKUP(B6249&amp;A6249,[1]Countries!$A:$H,6,FALSE),"")</f>
        <v>HP</v>
      </c>
      <c r="R6249" t="str">
        <f>_xlfn.IFNA(VLOOKUP(B6249&amp;A6249,[1]Countries!$A:$H,7,FALSE),"")</f>
        <v>Hard Peg</v>
      </c>
      <c r="S6249" t="str">
        <f>_xlfn.IFNA(VLOOKUP(B6249&amp;A6249,[1]Countries!$A:$H,8,FALSE),"")</f>
        <v>Pegged</v>
      </c>
    </row>
    <row r="6250" spans="1:19" x14ac:dyDescent="0.25">
      <c r="A6250" t="s">
        <v>258</v>
      </c>
      <c r="B6250">
        <v>2018</v>
      </c>
      <c r="C6250" t="s">
        <v>259</v>
      </c>
      <c r="D6250" s="1">
        <v>15.22641202469292</v>
      </c>
      <c r="E6250" s="1">
        <v>89500700</v>
      </c>
      <c r="F6250" s="1">
        <v>221278000</v>
      </c>
      <c r="G6250" s="1">
        <v>188707000</v>
      </c>
      <c r="H6250" s="1">
        <v>12.78075542982131</v>
      </c>
      <c r="I6250" s="1">
        <v>53860000.6103516</v>
      </c>
      <c r="J6250" s="1">
        <v>71.110774681622217</v>
      </c>
      <c r="K6250" s="3">
        <v>179151563.710702</v>
      </c>
      <c r="L6250" s="1">
        <v>14.21291452381168</v>
      </c>
      <c r="M6250">
        <f t="shared" si="388"/>
        <v>24.340422730841567</v>
      </c>
      <c r="N6250" s="4">
        <f t="shared" si="389"/>
        <v>38.553337254653243</v>
      </c>
      <c r="O6250">
        <f t="shared" si="390"/>
        <v>0.40625665305603653</v>
      </c>
      <c r="P6250">
        <f t="shared" si="391"/>
        <v>44.833331826932636</v>
      </c>
      <c r="Q6250" t="str">
        <f>_xlfn.IFNA(VLOOKUP(B6250&amp;A6250,[1]Countries!$A:$H,6,FALSE),"")</f>
        <v>HP</v>
      </c>
      <c r="R6250" t="str">
        <f>_xlfn.IFNA(VLOOKUP(B6250&amp;A6250,[1]Countries!$A:$H,7,FALSE),"")</f>
        <v>Hard Peg</v>
      </c>
      <c r="S6250" t="str">
        <f>_xlfn.IFNA(VLOOKUP(B6250&amp;A6250,[1]Countries!$A:$H,8,FALSE),"")</f>
        <v>Pegged</v>
      </c>
    </row>
    <row r="6251" spans="1:19" x14ac:dyDescent="0.25">
      <c r="A6251" t="s">
        <v>258</v>
      </c>
      <c r="B6251">
        <v>2019</v>
      </c>
      <c r="C6251" t="s">
        <v>259</v>
      </c>
      <c r="M6251" t="str">
        <f t="shared" si="388"/>
        <v/>
      </c>
      <c r="N6251" s="4" t="str">
        <f t="shared" si="389"/>
        <v/>
      </c>
      <c r="O6251" t="str">
        <f t="shared" si="390"/>
        <v/>
      </c>
      <c r="P6251" t="str">
        <f t="shared" si="391"/>
        <v/>
      </c>
      <c r="Q6251" t="str">
        <f>_xlfn.IFNA(VLOOKUP(B6251&amp;A6251,[1]Countries!$A:$H,6,FALSE),"")</f>
        <v/>
      </c>
      <c r="R6251" t="str">
        <f>_xlfn.IFNA(VLOOKUP(B6251&amp;A6251,[1]Countries!$A:$H,7,FALSE),"")</f>
        <v/>
      </c>
      <c r="S6251" t="str">
        <f>_xlfn.IFNA(VLOOKUP(B6251&amp;A6251,[1]Countries!$A:$H,8,FALSE),"")</f>
        <v/>
      </c>
    </row>
    <row r="6252" spans="1:19" x14ac:dyDescent="0.25">
      <c r="A6252" t="s">
        <v>260</v>
      </c>
      <c r="B6252">
        <v>1970</v>
      </c>
      <c r="C6252" t="s">
        <v>261</v>
      </c>
      <c r="D6252" s="1">
        <v>22.673795186848889</v>
      </c>
      <c r="E6252" s="1">
        <v>100097730.35824379</v>
      </c>
      <c r="F6252" s="1">
        <v>309405316.05895549</v>
      </c>
      <c r="G6252" s="1">
        <v>53340246.371917598</v>
      </c>
      <c r="H6252" s="1">
        <v>40.336300428226323</v>
      </c>
      <c r="I6252" s="1">
        <v>7510000.2288818406</v>
      </c>
      <c r="J6252" s="1">
        <v>32.674500757140237</v>
      </c>
      <c r="K6252" s="3">
        <v>2298515385.2462149</v>
      </c>
      <c r="M6252">
        <f t="shared" si="388"/>
        <v>2.4272369733462664</v>
      </c>
      <c r="N6252" s="4">
        <f t="shared" si="389"/>
        <v>2.4272369733462664</v>
      </c>
      <c r="O6252">
        <f t="shared" si="390"/>
        <v>2.0604905257243256</v>
      </c>
      <c r="P6252">
        <f t="shared" si="391"/>
        <v>-15.112049328013747</v>
      </c>
      <c r="Q6252" t="str">
        <f>_xlfn.IFNA(VLOOKUP(B6252&amp;A6252,[1]Countries!$A:$H,6,FALSE),"")</f>
        <v/>
      </c>
      <c r="R6252" t="str">
        <f>_xlfn.IFNA(VLOOKUP(B6252&amp;A6252,[1]Countries!$A:$H,7,FALSE),"")</f>
        <v/>
      </c>
      <c r="S6252" t="str">
        <f>_xlfn.IFNA(VLOOKUP(B6252&amp;A6252,[1]Countries!$A:$H,8,FALSE),"")</f>
        <v/>
      </c>
    </row>
    <row r="6253" spans="1:19" x14ac:dyDescent="0.25">
      <c r="A6253" t="s">
        <v>260</v>
      </c>
      <c r="B6253">
        <v>1971</v>
      </c>
      <c r="C6253" t="s">
        <v>261</v>
      </c>
      <c r="D6253" s="1">
        <v>21.722364514380558</v>
      </c>
      <c r="E6253" s="1">
        <v>106987258.67050029</v>
      </c>
      <c r="F6253" s="1">
        <v>335569088.71783251</v>
      </c>
      <c r="G6253" s="1">
        <v>57029536.21571476</v>
      </c>
      <c r="H6253" s="1">
        <v>41.433244809001941</v>
      </c>
      <c r="I6253" s="1">
        <v>14609999.6566772</v>
      </c>
      <c r="J6253" s="1">
        <v>32.561528154411533</v>
      </c>
      <c r="K6253" s="3">
        <v>2340874413.536808</v>
      </c>
      <c r="M6253">
        <f t="shared" si="388"/>
        <v>4.3537978162709141</v>
      </c>
      <c r="N6253" s="4">
        <f t="shared" si="389"/>
        <v>4.3537978162709141</v>
      </c>
      <c r="O6253">
        <f t="shared" si="390"/>
        <v>2.0711089333948136</v>
      </c>
      <c r="P6253">
        <f t="shared" si="391"/>
        <v>-14.88746256267755</v>
      </c>
      <c r="Q6253" t="str">
        <f>_xlfn.IFNA(VLOOKUP(B6253&amp;A6253,[1]Countries!$A:$H,6,FALSE),"")</f>
        <v/>
      </c>
      <c r="R6253" t="str">
        <f>_xlfn.IFNA(VLOOKUP(B6253&amp;A6253,[1]Countries!$A:$H,7,FALSE),"")</f>
        <v/>
      </c>
      <c r="S6253" t="str">
        <f>_xlfn.IFNA(VLOOKUP(B6253&amp;A6253,[1]Countries!$A:$H,8,FALSE),"")</f>
        <v/>
      </c>
    </row>
    <row r="6254" spans="1:19" x14ac:dyDescent="0.25">
      <c r="A6254" t="s">
        <v>260</v>
      </c>
      <c r="B6254">
        <v>1972</v>
      </c>
      <c r="C6254" t="s">
        <v>261</v>
      </c>
      <c r="D6254" s="1">
        <v>21.330723894696131</v>
      </c>
      <c r="E6254" s="1">
        <v>149725281.8434543</v>
      </c>
      <c r="F6254" s="1">
        <v>391669449.25347</v>
      </c>
      <c r="G6254" s="1">
        <v>133106293.088384</v>
      </c>
      <c r="H6254" s="1">
        <v>36.842589074521392</v>
      </c>
      <c r="I6254" s="1">
        <v>13350000.3814697</v>
      </c>
      <c r="J6254" s="1">
        <v>36.721847537118087</v>
      </c>
      <c r="K6254" s="3">
        <v>2323717960.7762609</v>
      </c>
      <c r="M6254">
        <f t="shared" si="388"/>
        <v>3.4084865201804924</v>
      </c>
      <c r="N6254" s="4">
        <f t="shared" si="389"/>
        <v>3.4084865201804924</v>
      </c>
      <c r="O6254">
        <f t="shared" si="390"/>
        <v>1.7231745325155814</v>
      </c>
      <c r="P6254">
        <f t="shared" si="391"/>
        <v>-4.2431159200051045</v>
      </c>
      <c r="Q6254" t="str">
        <f>_xlfn.IFNA(VLOOKUP(B6254&amp;A6254,[1]Countries!$A:$H,6,FALSE),"")</f>
        <v/>
      </c>
      <c r="R6254" t="str">
        <f>_xlfn.IFNA(VLOOKUP(B6254&amp;A6254,[1]Countries!$A:$H,7,FALSE),"")</f>
        <v/>
      </c>
      <c r="S6254" t="str">
        <f>_xlfn.IFNA(VLOOKUP(B6254&amp;A6254,[1]Countries!$A:$H,8,FALSE),"")</f>
        <v/>
      </c>
    </row>
    <row r="6255" spans="1:19" x14ac:dyDescent="0.25">
      <c r="A6255" t="s">
        <v>260</v>
      </c>
      <c r="B6255">
        <v>1973</v>
      </c>
      <c r="C6255" t="s">
        <v>261</v>
      </c>
      <c r="D6255" s="1">
        <v>28.813678787353059</v>
      </c>
      <c r="E6255" s="1">
        <v>183111367.21447939</v>
      </c>
      <c r="F6255" s="1">
        <v>493237544.3529343</v>
      </c>
      <c r="G6255" s="1">
        <v>157860184.52250189</v>
      </c>
      <c r="H6255" s="1">
        <v>30.50263583750775</v>
      </c>
      <c r="I6255" s="1">
        <v>30879999.160766602</v>
      </c>
      <c r="J6255" s="1">
        <v>33.937999130846187</v>
      </c>
      <c r="K6255" s="3">
        <v>2217181140.4678969</v>
      </c>
      <c r="M6255">
        <f t="shared" si="388"/>
        <v>6.2606749048832606</v>
      </c>
      <c r="N6255" s="4">
        <f t="shared" si="389"/>
        <v>6.2606749048832606</v>
      </c>
      <c r="O6255">
        <f t="shared" si="390"/>
        <v>1.9465496658908858</v>
      </c>
      <c r="P6255">
        <f t="shared" si="391"/>
        <v>-5.1194770108394492</v>
      </c>
      <c r="Q6255" t="str">
        <f>_xlfn.IFNA(VLOOKUP(B6255&amp;A6255,[1]Countries!$A:$H,6,FALSE),"")</f>
        <v/>
      </c>
      <c r="R6255" t="str">
        <f>_xlfn.IFNA(VLOOKUP(B6255&amp;A6255,[1]Countries!$A:$H,7,FALSE),"")</f>
        <v/>
      </c>
      <c r="S6255" t="str">
        <f>_xlfn.IFNA(VLOOKUP(B6255&amp;A6255,[1]Countries!$A:$H,8,FALSE),"")</f>
        <v/>
      </c>
    </row>
    <row r="6256" spans="1:19" x14ac:dyDescent="0.25">
      <c r="A6256" t="s">
        <v>260</v>
      </c>
      <c r="B6256">
        <v>1974</v>
      </c>
      <c r="C6256" t="s">
        <v>261</v>
      </c>
      <c r="D6256" s="1">
        <v>25.73867129486101</v>
      </c>
      <c r="E6256" s="1">
        <v>234683786.8355689</v>
      </c>
      <c r="F6256" s="1">
        <v>613010958.14598978</v>
      </c>
      <c r="G6256" s="1">
        <v>251014387.77967849</v>
      </c>
      <c r="H6256" s="1">
        <v>32.55807655677016</v>
      </c>
      <c r="I6256" s="1">
        <v>97980003.356933594</v>
      </c>
      <c r="J6256" s="1">
        <v>32.870168798569459</v>
      </c>
      <c r="K6256" s="3">
        <v>2486848259.0616331</v>
      </c>
      <c r="M6256">
        <f t="shared" si="388"/>
        <v>15.983401610514026</v>
      </c>
      <c r="N6256" s="4">
        <f t="shared" si="389"/>
        <v>15.983401610514026</v>
      </c>
      <c r="O6256">
        <f t="shared" si="390"/>
        <v>2.0422721773291315</v>
      </c>
      <c r="P6256">
        <f t="shared" si="391"/>
        <v>2.663998208694407</v>
      </c>
      <c r="Q6256" t="str">
        <f>_xlfn.IFNA(VLOOKUP(B6256&amp;A6256,[1]Countries!$A:$H,6,FALSE),"")</f>
        <v/>
      </c>
      <c r="R6256" t="str">
        <f>_xlfn.IFNA(VLOOKUP(B6256&amp;A6256,[1]Countries!$A:$H,7,FALSE),"")</f>
        <v/>
      </c>
      <c r="S6256" t="str">
        <f>_xlfn.IFNA(VLOOKUP(B6256&amp;A6256,[1]Countries!$A:$H,8,FALSE),"")</f>
        <v/>
      </c>
    </row>
    <row r="6257" spans="1:19" x14ac:dyDescent="0.25">
      <c r="A6257" t="s">
        <v>260</v>
      </c>
      <c r="B6257">
        <v>1975</v>
      </c>
      <c r="C6257" t="s">
        <v>261</v>
      </c>
      <c r="D6257" s="1">
        <v>21.964733281947691</v>
      </c>
      <c r="E6257" s="1">
        <v>214329107.67304671</v>
      </c>
      <c r="F6257" s="1">
        <v>703378653.35002863</v>
      </c>
      <c r="G6257" s="1">
        <v>293407142.04551297</v>
      </c>
      <c r="H6257" s="1">
        <v>34.236247394798198</v>
      </c>
      <c r="I6257" s="1">
        <v>83180000.305175796</v>
      </c>
      <c r="J6257" s="1">
        <v>36.667105346620957</v>
      </c>
      <c r="K6257" s="3">
        <v>2359164157.5109282</v>
      </c>
      <c r="L6257" s="1">
        <v>6.2667784044996441E-2</v>
      </c>
      <c r="M6257">
        <f t="shared" si="388"/>
        <v>11.825778321393297</v>
      </c>
      <c r="N6257" s="4">
        <f t="shared" si="389"/>
        <v>11.888446105438295</v>
      </c>
      <c r="O6257">
        <f t="shared" si="390"/>
        <v>1.7272400985755878</v>
      </c>
      <c r="P6257">
        <f t="shared" si="391"/>
        <v>11.242597994101187</v>
      </c>
      <c r="Q6257" t="str">
        <f>_xlfn.IFNA(VLOOKUP(B6257&amp;A6257,[1]Countries!$A:$H,6,FALSE),"")</f>
        <v/>
      </c>
      <c r="R6257" t="str">
        <f>_xlfn.IFNA(VLOOKUP(B6257&amp;A6257,[1]Countries!$A:$H,7,FALSE),"")</f>
        <v/>
      </c>
      <c r="S6257" t="str">
        <f>_xlfn.IFNA(VLOOKUP(B6257&amp;A6257,[1]Countries!$A:$H,8,FALSE),"")</f>
        <v/>
      </c>
    </row>
    <row r="6258" spans="1:19" x14ac:dyDescent="0.25">
      <c r="A6258" t="s">
        <v>260</v>
      </c>
      <c r="B6258">
        <v>1976</v>
      </c>
      <c r="C6258" t="s">
        <v>261</v>
      </c>
      <c r="D6258" s="1">
        <v>21.02539268378462</v>
      </c>
      <c r="E6258" s="1">
        <v>233122857.15717581</v>
      </c>
      <c r="F6258" s="1">
        <v>775046377.59175241</v>
      </c>
      <c r="G6258" s="1">
        <v>416963064.38152063</v>
      </c>
      <c r="H6258" s="1">
        <v>33.843147363332719</v>
      </c>
      <c r="I6258" s="1">
        <v>206190002.44140601</v>
      </c>
      <c r="J6258" s="1">
        <v>37.659593893300467</v>
      </c>
      <c r="K6258" s="3">
        <v>2560780801.8939338</v>
      </c>
      <c r="L6258" s="1">
        <v>5.4450103013356857E-2</v>
      </c>
      <c r="M6258">
        <f t="shared" si="388"/>
        <v>26.603569593097877</v>
      </c>
      <c r="N6258" s="4">
        <f t="shared" si="389"/>
        <v>26.658019696111232</v>
      </c>
      <c r="O6258">
        <f t="shared" si="390"/>
        <v>1.6553658619720195</v>
      </c>
      <c r="P6258">
        <f t="shared" si="391"/>
        <v>23.71989761381489</v>
      </c>
      <c r="Q6258" t="str">
        <f>_xlfn.IFNA(VLOOKUP(B6258&amp;A6258,[1]Countries!$A:$H,6,FALSE),"")</f>
        <v/>
      </c>
      <c r="R6258" t="str">
        <f>_xlfn.IFNA(VLOOKUP(B6258&amp;A6258,[1]Countries!$A:$H,7,FALSE),"")</f>
        <v/>
      </c>
      <c r="S6258" t="str">
        <f>_xlfn.IFNA(VLOOKUP(B6258&amp;A6258,[1]Countries!$A:$H,8,FALSE),"")</f>
        <v/>
      </c>
    </row>
    <row r="6259" spans="1:19" x14ac:dyDescent="0.25">
      <c r="A6259" t="s">
        <v>260</v>
      </c>
      <c r="B6259">
        <v>1977</v>
      </c>
      <c r="C6259" t="s">
        <v>261</v>
      </c>
      <c r="D6259" s="1">
        <v>21.923997501819571</v>
      </c>
      <c r="E6259" s="1">
        <v>207623847.74297231</v>
      </c>
      <c r="F6259" s="1">
        <v>799029666.59134495</v>
      </c>
      <c r="G6259" s="1">
        <v>406019300.44098002</v>
      </c>
      <c r="H6259" s="1">
        <v>30.266114412845379</v>
      </c>
      <c r="I6259" s="1">
        <v>177910003.66210899</v>
      </c>
      <c r="J6259" s="1">
        <v>41.361774346435112</v>
      </c>
      <c r="K6259" s="3">
        <v>2512674135.5168471</v>
      </c>
      <c r="L6259" s="1">
        <v>3.8434684072508322E-2</v>
      </c>
      <c r="M6259">
        <f t="shared" si="388"/>
        <v>22.265756967581922</v>
      </c>
      <c r="N6259" s="4">
        <f t="shared" si="389"/>
        <v>22.304191651654431</v>
      </c>
      <c r="O6259">
        <f t="shared" si="390"/>
        <v>1.4176912518894103</v>
      </c>
      <c r="P6259">
        <f t="shared" si="391"/>
        <v>24.829547761894915</v>
      </c>
      <c r="Q6259" t="str">
        <f>_xlfn.IFNA(VLOOKUP(B6259&amp;A6259,[1]Countries!$A:$H,6,FALSE),"")</f>
        <v/>
      </c>
      <c r="R6259" t="str">
        <f>_xlfn.IFNA(VLOOKUP(B6259&amp;A6259,[1]Countries!$A:$H,7,FALSE),"")</f>
        <v/>
      </c>
      <c r="S6259" t="str">
        <f>_xlfn.IFNA(VLOOKUP(B6259&amp;A6259,[1]Countries!$A:$H,8,FALSE),"")</f>
        <v/>
      </c>
    </row>
    <row r="6260" spans="1:19" x14ac:dyDescent="0.25">
      <c r="A6260" t="s">
        <v>260</v>
      </c>
      <c r="B6260">
        <v>1978</v>
      </c>
      <c r="C6260" t="s">
        <v>261</v>
      </c>
      <c r="D6260" s="1">
        <v>23.47425803383145</v>
      </c>
      <c r="E6260" s="1">
        <v>212820785.48567259</v>
      </c>
      <c r="F6260" s="1">
        <v>804629876.77072299</v>
      </c>
      <c r="G6260" s="1">
        <v>360360615.5888719</v>
      </c>
      <c r="H6260" s="1">
        <v>26.995485553995831</v>
      </c>
      <c r="I6260" s="1">
        <v>240089996.33789101</v>
      </c>
      <c r="J6260" s="1">
        <v>44.068212192945673</v>
      </c>
      <c r="K6260" s="3">
        <v>2499992321.5907679</v>
      </c>
      <c r="L6260" s="1">
        <v>6.9998359414696482E-2</v>
      </c>
      <c r="M6260">
        <f t="shared" si="388"/>
        <v>29.838563452485868</v>
      </c>
      <c r="N6260" s="4">
        <f t="shared" si="389"/>
        <v>29.908561811900565</v>
      </c>
      <c r="O6260">
        <f t="shared" si="390"/>
        <v>1.2692093693786777</v>
      </c>
      <c r="P6260">
        <f t="shared" si="391"/>
        <v>18.336359904423531</v>
      </c>
      <c r="Q6260" t="str">
        <f>_xlfn.IFNA(VLOOKUP(B6260&amp;A6260,[1]Countries!$A:$H,6,FALSE),"")</f>
        <v/>
      </c>
      <c r="R6260" t="str">
        <f>_xlfn.IFNA(VLOOKUP(B6260&amp;A6260,[1]Countries!$A:$H,7,FALSE),"")</f>
        <v/>
      </c>
      <c r="S6260" t="str">
        <f>_xlfn.IFNA(VLOOKUP(B6260&amp;A6260,[1]Countries!$A:$H,8,FALSE),"")</f>
        <v/>
      </c>
    </row>
    <row r="6261" spans="1:19" x14ac:dyDescent="0.25">
      <c r="A6261" t="s">
        <v>260</v>
      </c>
      <c r="B6261">
        <v>1979</v>
      </c>
      <c r="C6261" t="s">
        <v>261</v>
      </c>
      <c r="D6261" s="1">
        <v>21.780046421115919</v>
      </c>
      <c r="E6261" s="1">
        <v>250406342.39331919</v>
      </c>
      <c r="F6261" s="1">
        <v>951900945.20028329</v>
      </c>
      <c r="G6261" s="1">
        <v>393063712.62390369</v>
      </c>
      <c r="H6261" s="1">
        <v>29.87463012319111</v>
      </c>
      <c r="I6261" s="1">
        <v>170169998.16894501</v>
      </c>
      <c r="J6261" s="1">
        <v>43.252510737121277</v>
      </c>
      <c r="K6261" s="3">
        <v>2619742949.7145162</v>
      </c>
      <c r="L6261" s="1">
        <v>0.24722379117974841</v>
      </c>
      <c r="M6261">
        <f t="shared" si="388"/>
        <v>17.876859879904906</v>
      </c>
      <c r="N6261" s="4">
        <f t="shared" si="389"/>
        <v>18.124083671084655</v>
      </c>
      <c r="O6261">
        <f t="shared" si="390"/>
        <v>1.3120045124727393</v>
      </c>
      <c r="P6261">
        <f t="shared" si="391"/>
        <v>14.986577222125657</v>
      </c>
      <c r="Q6261" t="str">
        <f>_xlfn.IFNA(VLOOKUP(B6261&amp;A6261,[1]Countries!$A:$H,6,FALSE),"")</f>
        <v/>
      </c>
      <c r="R6261" t="str">
        <f>_xlfn.IFNA(VLOOKUP(B6261&amp;A6261,[1]Countries!$A:$H,7,FALSE),"")</f>
        <v/>
      </c>
      <c r="S6261" t="str">
        <f>_xlfn.IFNA(VLOOKUP(B6261&amp;A6261,[1]Countries!$A:$H,8,FALSE),"")</f>
        <v/>
      </c>
    </row>
    <row r="6262" spans="1:19" x14ac:dyDescent="0.25">
      <c r="A6262" t="s">
        <v>260</v>
      </c>
      <c r="B6262">
        <v>1980</v>
      </c>
      <c r="C6262" t="s">
        <v>261</v>
      </c>
      <c r="D6262" s="1">
        <v>23.506687553120681</v>
      </c>
      <c r="E6262" s="1">
        <v>305883060.59350401</v>
      </c>
      <c r="F6262" s="1">
        <v>1047924649.117794</v>
      </c>
      <c r="G6262" s="1">
        <v>482428137.49337351</v>
      </c>
      <c r="H6262" s="1">
        <v>27.210046562681288</v>
      </c>
      <c r="I6262" s="1">
        <v>175369995.11718801</v>
      </c>
      <c r="J6262" s="1">
        <v>44.888292077728927</v>
      </c>
      <c r="K6262" s="3">
        <v>2708059991.7664108</v>
      </c>
      <c r="L6262" s="1">
        <v>0.53206412757767474</v>
      </c>
      <c r="M6262">
        <f t="shared" si="388"/>
        <v>16.734981400125001</v>
      </c>
      <c r="N6262" s="4">
        <f t="shared" si="389"/>
        <v>17.267045527702678</v>
      </c>
      <c r="O6262">
        <f t="shared" si="390"/>
        <v>1.2277523909093979</v>
      </c>
      <c r="P6262">
        <f t="shared" si="391"/>
        <v>16.84711558684069</v>
      </c>
      <c r="Q6262" t="str">
        <f>_xlfn.IFNA(VLOOKUP(B6262&amp;A6262,[1]Countries!$A:$H,6,FALSE),"")</f>
        <v/>
      </c>
      <c r="R6262" t="str">
        <f>_xlfn.IFNA(VLOOKUP(B6262&amp;A6262,[1]Countries!$A:$H,7,FALSE),"")</f>
        <v/>
      </c>
      <c r="S6262" t="str">
        <f>_xlfn.IFNA(VLOOKUP(B6262&amp;A6262,[1]Countries!$A:$H,8,FALSE),"")</f>
        <v/>
      </c>
    </row>
    <row r="6263" spans="1:19" x14ac:dyDescent="0.25">
      <c r="A6263" t="s">
        <v>260</v>
      </c>
      <c r="B6263">
        <v>1981</v>
      </c>
      <c r="C6263" t="s">
        <v>261</v>
      </c>
      <c r="D6263" s="1">
        <v>24.186119129629049</v>
      </c>
      <c r="E6263" s="1">
        <v>394925124.60997432</v>
      </c>
      <c r="F6263" s="1">
        <v>1105495368.3814621</v>
      </c>
      <c r="G6263" s="1">
        <v>572218708.15451455</v>
      </c>
      <c r="H6263" s="1">
        <v>26.901826022264562</v>
      </c>
      <c r="I6263" s="1">
        <v>223130004.88281301</v>
      </c>
      <c r="J6263" s="1">
        <v>43.207214984608761</v>
      </c>
      <c r="K6263" s="3">
        <v>2801495872.0563779</v>
      </c>
      <c r="L6263" s="1">
        <v>0.33526362642535262</v>
      </c>
      <c r="M6263">
        <f t="shared" si="388"/>
        <v>20.183712321607828</v>
      </c>
      <c r="N6263" s="4">
        <f t="shared" si="389"/>
        <v>20.51897594803318</v>
      </c>
      <c r="O6263">
        <f t="shared" si="390"/>
        <v>1.3144282739728057</v>
      </c>
      <c r="P6263">
        <f t="shared" si="391"/>
        <v>16.037478637663845</v>
      </c>
      <c r="Q6263" t="str">
        <f>_xlfn.IFNA(VLOOKUP(B6263&amp;A6263,[1]Countries!$A:$H,6,FALSE),"")</f>
        <v/>
      </c>
      <c r="R6263" t="str">
        <f>_xlfn.IFNA(VLOOKUP(B6263&amp;A6263,[1]Countries!$A:$H,7,FALSE),"")</f>
        <v/>
      </c>
      <c r="S6263" t="str">
        <f>_xlfn.IFNA(VLOOKUP(B6263&amp;A6263,[1]Countries!$A:$H,8,FALSE),"")</f>
        <v/>
      </c>
    </row>
    <row r="6264" spans="1:19" x14ac:dyDescent="0.25">
      <c r="A6264" t="s">
        <v>260</v>
      </c>
      <c r="B6264">
        <v>1982</v>
      </c>
      <c r="C6264" t="s">
        <v>261</v>
      </c>
      <c r="D6264" s="1">
        <v>24.73757745958132</v>
      </c>
      <c r="E6264" s="1">
        <v>352133811.8714506</v>
      </c>
      <c r="F6264" s="1">
        <v>1108776010.2557471</v>
      </c>
      <c r="G6264" s="1">
        <v>648640125.46977746</v>
      </c>
      <c r="H6264" s="1">
        <v>23.63247473020656</v>
      </c>
      <c r="I6264" s="1">
        <v>187679992.67578101</v>
      </c>
      <c r="J6264" s="1">
        <v>44.917206667147788</v>
      </c>
      <c r="K6264" s="3">
        <v>2735942994.3586321</v>
      </c>
      <c r="L6264" s="1">
        <v>0.20905773001576231</v>
      </c>
      <c r="M6264">
        <f t="shared" si="388"/>
        <v>16.926772489647508</v>
      </c>
      <c r="N6264" s="4">
        <f t="shared" si="389"/>
        <v>17.135830219663269</v>
      </c>
      <c r="O6264">
        <f t="shared" si="390"/>
        <v>1.2263183180787482</v>
      </c>
      <c r="P6264">
        <f t="shared" si="391"/>
        <v>26.741768477650918</v>
      </c>
      <c r="Q6264" t="str">
        <f>_xlfn.IFNA(VLOOKUP(B6264&amp;A6264,[1]Countries!$A:$H,6,FALSE),"")</f>
        <v/>
      </c>
      <c r="R6264" t="str">
        <f>_xlfn.IFNA(VLOOKUP(B6264&amp;A6264,[1]Countries!$A:$H,7,FALSE),"")</f>
        <v/>
      </c>
      <c r="S6264" t="str">
        <f>_xlfn.IFNA(VLOOKUP(B6264&amp;A6264,[1]Countries!$A:$H,8,FALSE),"")</f>
        <v/>
      </c>
    </row>
    <row r="6265" spans="1:19" x14ac:dyDescent="0.25">
      <c r="A6265" t="s">
        <v>260</v>
      </c>
      <c r="B6265">
        <v>1983</v>
      </c>
      <c r="C6265" t="s">
        <v>261</v>
      </c>
      <c r="D6265" s="1">
        <v>24.861874991027879</v>
      </c>
      <c r="E6265" s="1">
        <v>422438396.00444609</v>
      </c>
      <c r="F6265" s="1">
        <v>1165170625.6595891</v>
      </c>
      <c r="G6265" s="1">
        <v>614031974.13920391</v>
      </c>
      <c r="H6265" s="1">
        <v>21.137093092106092</v>
      </c>
      <c r="I6265" s="1">
        <v>179559997.55859399</v>
      </c>
      <c r="J6265" s="1">
        <v>46.298956774994863</v>
      </c>
      <c r="K6265" s="3">
        <v>2838139822.8450809</v>
      </c>
      <c r="L6265" s="1">
        <v>0.10490888613914651</v>
      </c>
      <c r="M6265">
        <f t="shared" si="388"/>
        <v>15.410618290943203</v>
      </c>
      <c r="N6265" s="4">
        <f t="shared" si="389"/>
        <v>15.515527177082349</v>
      </c>
      <c r="O6265">
        <f t="shared" si="390"/>
        <v>1.1598758798385711</v>
      </c>
      <c r="P6265">
        <f t="shared" si="391"/>
        <v>16.443392402404498</v>
      </c>
      <c r="Q6265" t="str">
        <f>_xlfn.IFNA(VLOOKUP(B6265&amp;A6265,[1]Countries!$A:$H,6,FALSE),"")</f>
        <v/>
      </c>
      <c r="R6265" t="str">
        <f>_xlfn.IFNA(VLOOKUP(B6265&amp;A6265,[1]Countries!$A:$H,7,FALSE),"")</f>
        <v/>
      </c>
      <c r="S6265" t="str">
        <f>_xlfn.IFNA(VLOOKUP(B6265&amp;A6265,[1]Countries!$A:$H,8,FALSE),"")</f>
        <v/>
      </c>
    </row>
    <row r="6266" spans="1:19" x14ac:dyDescent="0.25">
      <c r="A6266" t="s">
        <v>260</v>
      </c>
      <c r="B6266">
        <v>1984</v>
      </c>
      <c r="C6266" t="s">
        <v>261</v>
      </c>
      <c r="D6266" s="1">
        <v>21.06454346689307</v>
      </c>
      <c r="E6266" s="1">
        <v>388242564.14847672</v>
      </c>
      <c r="F6266" s="1">
        <v>1074373735.4529109</v>
      </c>
      <c r="G6266" s="1">
        <v>542696846.01273608</v>
      </c>
      <c r="H6266" s="1">
        <v>25.38093513344791</v>
      </c>
      <c r="I6266" s="1">
        <v>172759994.506836</v>
      </c>
      <c r="J6266" s="1">
        <v>45.986132215187077</v>
      </c>
      <c r="K6266" s="3">
        <v>2746556897.813211</v>
      </c>
      <c r="L6266" s="1">
        <v>8.8987926766188483E-2</v>
      </c>
      <c r="M6266">
        <f t="shared" si="388"/>
        <v>16.080064953747929</v>
      </c>
      <c r="N6266" s="4">
        <f t="shared" si="389"/>
        <v>16.169052880514116</v>
      </c>
      <c r="O6266">
        <f t="shared" si="390"/>
        <v>1.1745686184709108</v>
      </c>
      <c r="P6266">
        <f t="shared" si="391"/>
        <v>14.37621534922835</v>
      </c>
      <c r="Q6266" t="str">
        <f>_xlfn.IFNA(VLOOKUP(B6266&amp;A6266,[1]Countries!$A:$H,6,FALSE),"")</f>
        <v/>
      </c>
      <c r="R6266" t="str">
        <f>_xlfn.IFNA(VLOOKUP(B6266&amp;A6266,[1]Countries!$A:$H,7,FALSE),"")</f>
        <v/>
      </c>
      <c r="S6266" t="str">
        <f>_xlfn.IFNA(VLOOKUP(B6266&amp;A6266,[1]Countries!$A:$H,8,FALSE),"")</f>
        <v/>
      </c>
    </row>
    <row r="6267" spans="1:19" x14ac:dyDescent="0.25">
      <c r="A6267" t="s">
        <v>260</v>
      </c>
      <c r="B6267">
        <v>1985</v>
      </c>
      <c r="C6267" t="s">
        <v>261</v>
      </c>
      <c r="D6267" s="1">
        <v>16.501323565220069</v>
      </c>
      <c r="E6267" s="1">
        <v>479510830.52886039</v>
      </c>
      <c r="F6267" s="1">
        <v>1009723326.317523</v>
      </c>
      <c r="G6267" s="1">
        <v>563391027.81962514</v>
      </c>
      <c r="H6267" s="1">
        <v>32.583594058375162</v>
      </c>
      <c r="I6267" s="1">
        <v>207559997.55859399</v>
      </c>
      <c r="J6267" s="1">
        <v>42.970166046084969</v>
      </c>
      <c r="K6267" s="3">
        <v>2828809699.0230999</v>
      </c>
      <c r="L6267" s="1">
        <v>7.8371390575476554E-2</v>
      </c>
      <c r="M6267">
        <f t="shared" si="388"/>
        <v>20.556125836526785</v>
      </c>
      <c r="N6267" s="4">
        <f t="shared" si="389"/>
        <v>20.634497227102262</v>
      </c>
      <c r="O6267">
        <f t="shared" si="390"/>
        <v>1.3271960339355273</v>
      </c>
      <c r="P6267">
        <f t="shared" si="391"/>
        <v>8.307245668640455</v>
      </c>
      <c r="Q6267" t="str">
        <f>_xlfn.IFNA(VLOOKUP(B6267&amp;A6267,[1]Countries!$A:$H,6,FALSE),"")</f>
        <v/>
      </c>
      <c r="R6267" t="str">
        <f>_xlfn.IFNA(VLOOKUP(B6267&amp;A6267,[1]Countries!$A:$H,7,FALSE),"")</f>
        <v/>
      </c>
      <c r="S6267" t="str">
        <f>_xlfn.IFNA(VLOOKUP(B6267&amp;A6267,[1]Countries!$A:$H,8,FALSE),"")</f>
        <v/>
      </c>
    </row>
    <row r="6268" spans="1:19" x14ac:dyDescent="0.25">
      <c r="A6268" t="s">
        <v>260</v>
      </c>
      <c r="B6268">
        <v>1986</v>
      </c>
      <c r="C6268" t="s">
        <v>261</v>
      </c>
      <c r="D6268" s="1">
        <v>19.651367847961708</v>
      </c>
      <c r="E6268" s="1">
        <v>528194860.12086052</v>
      </c>
      <c r="F6268" s="1">
        <v>1186628778.512362</v>
      </c>
      <c r="G6268" s="1">
        <v>650009596.78024745</v>
      </c>
      <c r="H6268" s="1">
        <v>31.104889992847419</v>
      </c>
      <c r="I6268" s="1">
        <v>230589996.33789101</v>
      </c>
      <c r="J6268" s="1">
        <v>41.739972135599388</v>
      </c>
      <c r="K6268" s="3">
        <v>2990435985.9475732</v>
      </c>
      <c r="L6268" s="1">
        <v>0.15636416599689529</v>
      </c>
      <c r="M6268">
        <f t="shared" si="388"/>
        <v>19.432361705147098</v>
      </c>
      <c r="N6268" s="4">
        <f t="shared" si="389"/>
        <v>19.588725871143993</v>
      </c>
      <c r="O6268">
        <f t="shared" si="390"/>
        <v>1.3957850205345854</v>
      </c>
      <c r="P6268">
        <f t="shared" si="391"/>
        <v>10.265614559938628</v>
      </c>
      <c r="Q6268" t="str">
        <f>_xlfn.IFNA(VLOOKUP(B6268&amp;A6268,[1]Countries!$A:$H,6,FALSE),"")</f>
        <v/>
      </c>
      <c r="R6268" t="str">
        <f>_xlfn.IFNA(VLOOKUP(B6268&amp;A6268,[1]Countries!$A:$H,7,FALSE),"")</f>
        <v/>
      </c>
      <c r="S6268" t="str">
        <f>_xlfn.IFNA(VLOOKUP(B6268&amp;A6268,[1]Countries!$A:$H,8,FALSE),"")</f>
        <v/>
      </c>
    </row>
    <row r="6269" spans="1:19" x14ac:dyDescent="0.25">
      <c r="A6269" t="s">
        <v>260</v>
      </c>
      <c r="B6269">
        <v>1987</v>
      </c>
      <c r="C6269" t="s">
        <v>261</v>
      </c>
      <c r="D6269" s="1">
        <v>23.892135590908499</v>
      </c>
      <c r="E6269" s="1">
        <v>523245435.5672856</v>
      </c>
      <c r="F6269" s="1">
        <v>1344665270.688653</v>
      </c>
      <c r="G6269" s="1">
        <v>618370589.54698467</v>
      </c>
      <c r="H6269" s="1">
        <v>26.774062148304779</v>
      </c>
      <c r="I6269" s="1">
        <v>193910003.66210899</v>
      </c>
      <c r="J6269" s="1">
        <v>41.960361880608723</v>
      </c>
      <c r="K6269" s="3">
        <v>3047265757.4907479</v>
      </c>
      <c r="L6269" s="1">
        <v>0.49828053658057048</v>
      </c>
      <c r="M6269">
        <f t="shared" si="388"/>
        <v>14.420689512030044</v>
      </c>
      <c r="N6269" s="4">
        <f t="shared" si="389"/>
        <v>14.918970048610614</v>
      </c>
      <c r="O6269">
        <f t="shared" si="390"/>
        <v>1.3832015625731131</v>
      </c>
      <c r="P6269">
        <f t="shared" si="391"/>
        <v>7.0742627219770426</v>
      </c>
      <c r="Q6269" t="str">
        <f>_xlfn.IFNA(VLOOKUP(B6269&amp;A6269,[1]Countries!$A:$H,6,FALSE),"")</f>
        <v/>
      </c>
      <c r="R6269" t="str">
        <f>_xlfn.IFNA(VLOOKUP(B6269&amp;A6269,[1]Countries!$A:$H,7,FALSE),"")</f>
        <v/>
      </c>
      <c r="S6269" t="str">
        <f>_xlfn.IFNA(VLOOKUP(B6269&amp;A6269,[1]Countries!$A:$H,8,FALSE),"")</f>
        <v/>
      </c>
    </row>
    <row r="6270" spans="1:19" x14ac:dyDescent="0.25">
      <c r="A6270" t="s">
        <v>260</v>
      </c>
      <c r="B6270">
        <v>1988</v>
      </c>
      <c r="C6270" t="s">
        <v>261</v>
      </c>
      <c r="D6270" s="1">
        <v>24.116128054339889</v>
      </c>
      <c r="E6270" s="1">
        <v>563821634.27992666</v>
      </c>
      <c r="F6270" s="1">
        <v>1414951854.0564411</v>
      </c>
      <c r="G6270" s="1">
        <v>615942100.4658587</v>
      </c>
      <c r="H6270" s="1">
        <v>27.18128791126308</v>
      </c>
      <c r="I6270" s="1">
        <v>182929992.67578101</v>
      </c>
      <c r="J6270" s="1">
        <v>41.175483173644693</v>
      </c>
      <c r="K6270" s="3">
        <v>3099690855.9171071</v>
      </c>
      <c r="L6270" s="1">
        <v>0.65733588484552008</v>
      </c>
      <c r="M6270">
        <f t="shared" si="388"/>
        <v>12.92835456919258</v>
      </c>
      <c r="N6270" s="4">
        <f t="shared" si="389"/>
        <v>13.585690454038099</v>
      </c>
      <c r="O6270">
        <f t="shared" si="390"/>
        <v>1.4286296672775241</v>
      </c>
      <c r="P6270">
        <f t="shared" si="391"/>
        <v>3.6835505064367378</v>
      </c>
      <c r="Q6270" t="str">
        <f>_xlfn.IFNA(VLOOKUP(B6270&amp;A6270,[1]Countries!$A:$H,6,FALSE),"")</f>
        <v/>
      </c>
      <c r="R6270" t="str">
        <f>_xlfn.IFNA(VLOOKUP(B6270&amp;A6270,[1]Countries!$A:$H,7,FALSE),"")</f>
        <v/>
      </c>
      <c r="S6270" t="str">
        <f>_xlfn.IFNA(VLOOKUP(B6270&amp;A6270,[1]Countries!$A:$H,8,FALSE),"")</f>
        <v/>
      </c>
    </row>
    <row r="6271" spans="1:19" x14ac:dyDescent="0.25">
      <c r="A6271" t="s">
        <v>260</v>
      </c>
      <c r="B6271">
        <v>1989</v>
      </c>
      <c r="C6271" t="s">
        <v>261</v>
      </c>
      <c r="D6271" s="1">
        <v>23.769124895523351</v>
      </c>
      <c r="E6271" s="1">
        <v>573030753.88826871</v>
      </c>
      <c r="F6271" s="1">
        <v>1450647019.205091</v>
      </c>
      <c r="G6271" s="1">
        <v>568480362.73511946</v>
      </c>
      <c r="H6271" s="1">
        <v>29.93173934042284</v>
      </c>
      <c r="I6271" s="1">
        <v>250839996.33789101</v>
      </c>
      <c r="J6271" s="1">
        <v>39.395303422739921</v>
      </c>
      <c r="K6271" s="3">
        <v>3247781234.3359141</v>
      </c>
      <c r="L6271" s="1">
        <v>0.32952159779154239</v>
      </c>
      <c r="M6271">
        <f t="shared" si="388"/>
        <v>17.291594234643203</v>
      </c>
      <c r="N6271" s="4">
        <f t="shared" si="389"/>
        <v>17.621115832434747</v>
      </c>
      <c r="O6271">
        <f t="shared" si="390"/>
        <v>1.5383736463945492</v>
      </c>
      <c r="P6271">
        <f t="shared" si="391"/>
        <v>-0.31368010914486411</v>
      </c>
      <c r="Q6271" t="str">
        <f>_xlfn.IFNA(VLOOKUP(B6271&amp;A6271,[1]Countries!$A:$H,6,FALSE),"")</f>
        <v/>
      </c>
      <c r="R6271" t="str">
        <f>_xlfn.IFNA(VLOOKUP(B6271&amp;A6271,[1]Countries!$A:$H,7,FALSE),"")</f>
        <v/>
      </c>
      <c r="S6271" t="str">
        <f>_xlfn.IFNA(VLOOKUP(B6271&amp;A6271,[1]Countries!$A:$H,8,FALSE),"")</f>
        <v/>
      </c>
    </row>
    <row r="6272" spans="1:19" x14ac:dyDescent="0.25">
      <c r="A6272" t="s">
        <v>260</v>
      </c>
      <c r="B6272">
        <v>1990</v>
      </c>
      <c r="C6272" t="s">
        <v>261</v>
      </c>
      <c r="D6272" s="1">
        <v>21.886069332786359</v>
      </c>
      <c r="E6272" s="1">
        <v>545201152.39624608</v>
      </c>
      <c r="F6272" s="1">
        <v>1506914407.823308</v>
      </c>
      <c r="G6272" s="1">
        <v>632068929.20511854</v>
      </c>
      <c r="H6272" s="1">
        <v>28.81294447107426</v>
      </c>
      <c r="I6272" s="1">
        <v>236179992.67578101</v>
      </c>
      <c r="J6272" s="1">
        <v>41.88756496622095</v>
      </c>
      <c r="K6272" s="3">
        <v>3190253138.089467</v>
      </c>
      <c r="L6272" s="1">
        <v>0.90968318962461858</v>
      </c>
      <c r="M6272">
        <f t="shared" si="388"/>
        <v>15.673086105596127</v>
      </c>
      <c r="N6272" s="4">
        <f t="shared" si="389"/>
        <v>16.582769295220746</v>
      </c>
      <c r="O6272">
        <f t="shared" si="390"/>
        <v>1.3873433578829943</v>
      </c>
      <c r="P6272">
        <f t="shared" si="391"/>
        <v>5.7646125325956854</v>
      </c>
      <c r="Q6272" t="str">
        <f>_xlfn.IFNA(VLOOKUP(B6272&amp;A6272,[1]Countries!$A:$H,6,FALSE),"")</f>
        <v/>
      </c>
      <c r="R6272" t="str">
        <f>_xlfn.IFNA(VLOOKUP(B6272&amp;A6272,[1]Countries!$A:$H,7,FALSE),"")</f>
        <v/>
      </c>
      <c r="S6272" t="str">
        <f>_xlfn.IFNA(VLOOKUP(B6272&amp;A6272,[1]Countries!$A:$H,8,FALSE),"")</f>
        <v/>
      </c>
    </row>
    <row r="6273" spans="1:19" x14ac:dyDescent="0.25">
      <c r="A6273" t="s">
        <v>260</v>
      </c>
      <c r="B6273">
        <v>1991</v>
      </c>
      <c r="C6273" t="s">
        <v>261</v>
      </c>
      <c r="D6273" s="1">
        <v>28.59169009716992</v>
      </c>
      <c r="E6273" s="1">
        <v>587632666.95791602</v>
      </c>
      <c r="F6273" s="1">
        <v>2133693477.8841619</v>
      </c>
      <c r="G6273" s="1">
        <v>603327845.96648026</v>
      </c>
      <c r="H6273" s="1">
        <v>24.908699291351041</v>
      </c>
      <c r="I6273" s="1">
        <v>217399993.89648399</v>
      </c>
      <c r="J6273" s="1">
        <v>41.101496158197413</v>
      </c>
      <c r="K6273" s="3">
        <v>3247297648.7109151</v>
      </c>
      <c r="L6273" s="1">
        <v>0.55019439397833381</v>
      </c>
      <c r="M6273">
        <f t="shared" si="388"/>
        <v>10.18890464585685</v>
      </c>
      <c r="N6273" s="4">
        <f t="shared" si="389"/>
        <v>10.739099039835184</v>
      </c>
      <c r="O6273">
        <f t="shared" si="390"/>
        <v>1.433001456080953</v>
      </c>
      <c r="P6273">
        <f t="shared" si="391"/>
        <v>0.73558733582145408</v>
      </c>
      <c r="Q6273" t="str">
        <f>_xlfn.IFNA(VLOOKUP(B6273&amp;A6273,[1]Countries!$A:$H,6,FALSE),"")</f>
        <v/>
      </c>
      <c r="R6273" t="str">
        <f>_xlfn.IFNA(VLOOKUP(B6273&amp;A6273,[1]Countries!$A:$H,7,FALSE),"")</f>
        <v/>
      </c>
      <c r="S6273" t="str">
        <f>_xlfn.IFNA(VLOOKUP(B6273&amp;A6273,[1]Countries!$A:$H,8,FALSE),"")</f>
        <v/>
      </c>
    </row>
    <row r="6274" spans="1:19" x14ac:dyDescent="0.25">
      <c r="A6274" t="s">
        <v>260</v>
      </c>
      <c r="B6274">
        <v>1992</v>
      </c>
      <c r="C6274" t="s">
        <v>261</v>
      </c>
      <c r="D6274" s="1">
        <v>28.545537894295691</v>
      </c>
      <c r="E6274" s="1">
        <v>484194663.72505093</v>
      </c>
      <c r="F6274" s="1">
        <v>2164292208.1652818</v>
      </c>
      <c r="G6274" s="1">
        <v>431905213.3246004</v>
      </c>
      <c r="H6274" s="1">
        <v>24.126675724112051</v>
      </c>
      <c r="I6274" s="1">
        <v>199619995.11718801</v>
      </c>
      <c r="J6274" s="1">
        <v>41.907230349700079</v>
      </c>
      <c r="K6274" s="3">
        <v>3308156089.5022788</v>
      </c>
      <c r="L6274" s="1">
        <v>2.3164159682716638</v>
      </c>
      <c r="M6274">
        <f t="shared" si="388"/>
        <v>9.2233384366527051</v>
      </c>
      <c r="N6274" s="4">
        <f t="shared" si="389"/>
        <v>11.53975440492437</v>
      </c>
      <c r="O6274">
        <f t="shared" si="390"/>
        <v>1.386223073334544</v>
      </c>
      <c r="P6274">
        <f t="shared" si="391"/>
        <v>-2.4160069607595847</v>
      </c>
      <c r="Q6274" t="str">
        <f>_xlfn.IFNA(VLOOKUP(B6274&amp;A6274,[1]Countries!$A:$H,6,FALSE),"")</f>
        <v/>
      </c>
      <c r="R6274" t="str">
        <f>_xlfn.IFNA(VLOOKUP(B6274&amp;A6274,[1]Countries!$A:$H,7,FALSE),"")</f>
        <v/>
      </c>
      <c r="S6274" t="str">
        <f>_xlfn.IFNA(VLOOKUP(B6274&amp;A6274,[1]Countries!$A:$H,8,FALSE),"")</f>
        <v/>
      </c>
    </row>
    <row r="6275" spans="1:19" x14ac:dyDescent="0.25">
      <c r="A6275" t="s">
        <v>260</v>
      </c>
      <c r="B6275">
        <v>1993</v>
      </c>
      <c r="C6275" t="s">
        <v>261</v>
      </c>
      <c r="D6275" s="1">
        <v>28.647255294838029</v>
      </c>
      <c r="E6275" s="1">
        <v>468505380.5274573</v>
      </c>
      <c r="F6275" s="1">
        <v>1847350611.7245829</v>
      </c>
      <c r="G6275" s="1">
        <v>382685504.03125668</v>
      </c>
      <c r="H6275" s="1">
        <v>25.112665380890508</v>
      </c>
      <c r="I6275" s="1">
        <v>337839996.33789098</v>
      </c>
      <c r="J6275" s="1">
        <v>40.123835871570392</v>
      </c>
      <c r="K6275" s="3">
        <v>3502465183.8982291</v>
      </c>
      <c r="L6275" s="1">
        <v>0.12277595777461139</v>
      </c>
      <c r="M6275">
        <f t="shared" ref="M6275:M6338" si="392">IF(I6275="","",IFERROR(I6275/F6275*100,""))</f>
        <v>18.287811430798321</v>
      </c>
      <c r="N6275" s="4">
        <f t="shared" ref="N6275:N6338" si="393">IF(AND(L6275="",M6275=""),"",IFERROR(L6275+IF(M6275="",0,M6275),""))</f>
        <v>18.410587388572932</v>
      </c>
      <c r="O6275">
        <f t="shared" ref="O6275:O6338" si="394">IFERROR((100-J6275)/J6275,"")</f>
        <v>1.4922841455159739</v>
      </c>
      <c r="P6275">
        <f t="shared" ref="P6275:P6338" si="395">IFERROR(IF(AND(E6275="",G6275=""),"",(G6275-E6275)/F6275*100),"")</f>
        <v>-4.6455651651358156</v>
      </c>
      <c r="Q6275" t="str">
        <f>_xlfn.IFNA(VLOOKUP(B6275&amp;A6275,[1]Countries!$A:$H,6,FALSE),"")</f>
        <v/>
      </c>
      <c r="R6275" t="str">
        <f>_xlfn.IFNA(VLOOKUP(B6275&amp;A6275,[1]Countries!$A:$H,7,FALSE),"")</f>
        <v/>
      </c>
      <c r="S6275" t="str">
        <f>_xlfn.IFNA(VLOOKUP(B6275&amp;A6275,[1]Countries!$A:$H,8,FALSE),"")</f>
        <v/>
      </c>
    </row>
    <row r="6276" spans="1:19" x14ac:dyDescent="0.25">
      <c r="A6276" t="s">
        <v>260</v>
      </c>
      <c r="B6276">
        <v>1994</v>
      </c>
      <c r="C6276" t="s">
        <v>261</v>
      </c>
      <c r="D6276" s="1">
        <v>27.93853759668486</v>
      </c>
      <c r="E6276" s="1">
        <v>674865005.05765724</v>
      </c>
      <c r="F6276" s="1">
        <v>1944876755.007081</v>
      </c>
      <c r="G6276" s="1">
        <v>544298175.1972487</v>
      </c>
      <c r="H6276" s="1">
        <v>25.302400915177241</v>
      </c>
      <c r="I6276" s="1">
        <v>268940002.44140601</v>
      </c>
      <c r="J6276" s="1">
        <v>40.846507740167503</v>
      </c>
      <c r="K6276" s="3">
        <v>3395264103.3590059</v>
      </c>
      <c r="L6276" s="1">
        <v>0.25172865182309068</v>
      </c>
      <c r="M6276">
        <f t="shared" si="392"/>
        <v>13.828125702516653</v>
      </c>
      <c r="N6276" s="4">
        <f t="shared" si="393"/>
        <v>14.079854354339744</v>
      </c>
      <c r="O6276">
        <f t="shared" si="394"/>
        <v>1.4481897114955149</v>
      </c>
      <c r="P6276">
        <f t="shared" si="395"/>
        <v>-6.7133729437746901</v>
      </c>
      <c r="Q6276" t="str">
        <f>_xlfn.IFNA(VLOOKUP(B6276&amp;A6276,[1]Countries!$A:$H,6,FALSE),"")</f>
        <v/>
      </c>
      <c r="R6276" t="str">
        <f>_xlfn.IFNA(VLOOKUP(B6276&amp;A6276,[1]Countries!$A:$H,7,FALSE),"")</f>
        <v/>
      </c>
      <c r="S6276" t="str">
        <f>_xlfn.IFNA(VLOOKUP(B6276&amp;A6276,[1]Countries!$A:$H,8,FALSE),"")</f>
        <v/>
      </c>
    </row>
    <row r="6277" spans="1:19" x14ac:dyDescent="0.25">
      <c r="A6277" t="s">
        <v>260</v>
      </c>
      <c r="B6277">
        <v>1995</v>
      </c>
      <c r="C6277" t="s">
        <v>261</v>
      </c>
      <c r="D6277" s="1">
        <v>28.13397967283376</v>
      </c>
      <c r="E6277" s="1">
        <v>867785386.22772944</v>
      </c>
      <c r="F6277" s="1">
        <v>2091731420.68923</v>
      </c>
      <c r="G6277" s="1">
        <v>667899821.21940684</v>
      </c>
      <c r="H6277" s="1">
        <v>25.619601190176219</v>
      </c>
      <c r="I6277" s="1">
        <v>230229995.727539</v>
      </c>
      <c r="J6277" s="1">
        <v>39.944506222619083</v>
      </c>
      <c r="K6277" s="3">
        <v>3728672262.0028811</v>
      </c>
      <c r="L6277" s="1">
        <v>0.26046223734666601</v>
      </c>
      <c r="M6277">
        <f t="shared" si="392"/>
        <v>11.006671002325803</v>
      </c>
      <c r="N6277" s="4">
        <f t="shared" si="393"/>
        <v>11.267133239672468</v>
      </c>
      <c r="O6277">
        <f t="shared" si="394"/>
        <v>1.5034731795826715</v>
      </c>
      <c r="P6277">
        <f t="shared" si="395"/>
        <v>-9.5559861572696505</v>
      </c>
      <c r="Q6277" t="str">
        <f>_xlfn.IFNA(VLOOKUP(B6277&amp;A6277,[1]Countries!$A:$H,6,FALSE),"")</f>
        <v/>
      </c>
      <c r="R6277" t="str">
        <f>_xlfn.IFNA(VLOOKUP(B6277&amp;A6277,[1]Countries!$A:$H,7,FALSE),"")</f>
        <v/>
      </c>
      <c r="S6277" t="str">
        <f>_xlfn.IFNA(VLOOKUP(B6277&amp;A6277,[1]Countries!$A:$H,8,FALSE),"")</f>
        <v/>
      </c>
    </row>
    <row r="6278" spans="1:19" x14ac:dyDescent="0.25">
      <c r="A6278" t="s">
        <v>260</v>
      </c>
      <c r="B6278">
        <v>1996</v>
      </c>
      <c r="C6278" t="s">
        <v>261</v>
      </c>
      <c r="D6278" s="1">
        <v>27.19802956257703</v>
      </c>
      <c r="E6278" s="1">
        <v>834996042.9085716</v>
      </c>
      <c r="F6278" s="1">
        <v>2132081881.9139781</v>
      </c>
      <c r="G6278" s="1">
        <v>667181217.2975179</v>
      </c>
      <c r="H6278" s="1">
        <v>25.804527034930011</v>
      </c>
      <c r="I6278" s="1">
        <v>272269989.01367199</v>
      </c>
      <c r="J6278" s="1">
        <v>40.594250837769508</v>
      </c>
      <c r="K6278" s="3">
        <v>3945637236.6833329</v>
      </c>
      <c r="L6278" s="1">
        <v>0.2047388468584552</v>
      </c>
      <c r="M6278">
        <f t="shared" si="392"/>
        <v>12.770146931188881</v>
      </c>
      <c r="N6278" s="4">
        <f t="shared" si="393"/>
        <v>12.974885778047335</v>
      </c>
      <c r="O6278">
        <f t="shared" si="394"/>
        <v>1.4634030173296975</v>
      </c>
      <c r="P6278">
        <f t="shared" si="395"/>
        <v>-7.8709371827880128</v>
      </c>
      <c r="Q6278" t="str">
        <f>_xlfn.IFNA(VLOOKUP(B6278&amp;A6278,[1]Countries!$A:$H,6,FALSE),"")</f>
        <v/>
      </c>
      <c r="R6278" t="str">
        <f>_xlfn.IFNA(VLOOKUP(B6278&amp;A6278,[1]Countries!$A:$H,7,FALSE),"")</f>
        <v/>
      </c>
      <c r="S6278" t="str">
        <f>_xlfn.IFNA(VLOOKUP(B6278&amp;A6278,[1]Countries!$A:$H,8,FALSE),"")</f>
        <v/>
      </c>
    </row>
    <row r="6279" spans="1:19" x14ac:dyDescent="0.25">
      <c r="A6279" t="s">
        <v>260</v>
      </c>
      <c r="B6279">
        <v>1997</v>
      </c>
      <c r="C6279" t="s">
        <v>261</v>
      </c>
      <c r="D6279" s="1">
        <v>25.046654810857898</v>
      </c>
      <c r="E6279" s="1">
        <v>691883716.4889729</v>
      </c>
      <c r="F6279" s="1">
        <v>2072001066.821202</v>
      </c>
      <c r="G6279" s="1">
        <v>608287910.01824141</v>
      </c>
      <c r="H6279" s="1">
        <v>26.85408731383437</v>
      </c>
      <c r="I6279" s="1">
        <v>239070007.32421899</v>
      </c>
      <c r="J6279" s="1">
        <v>41.679550243993774</v>
      </c>
      <c r="K6279" s="3">
        <v>3786048184.5000811</v>
      </c>
      <c r="L6279" s="1">
        <v>0.1299897186500425</v>
      </c>
      <c r="M6279">
        <f t="shared" si="392"/>
        <v>11.538121825921285</v>
      </c>
      <c r="N6279" s="4">
        <f t="shared" si="393"/>
        <v>11.668111544571328</v>
      </c>
      <c r="O6279">
        <f t="shared" si="394"/>
        <v>1.3992581353348574</v>
      </c>
      <c r="P6279">
        <f t="shared" si="395"/>
        <v>-4.0345445670537963</v>
      </c>
      <c r="Q6279" t="str">
        <f>_xlfn.IFNA(VLOOKUP(B6279&amp;A6279,[1]Countries!$A:$H,6,FALSE),"")</f>
        <v/>
      </c>
      <c r="R6279" t="str">
        <f>_xlfn.IFNA(VLOOKUP(B6279&amp;A6279,[1]Countries!$A:$H,7,FALSE),"")</f>
        <v/>
      </c>
      <c r="S6279" t="str">
        <f>_xlfn.IFNA(VLOOKUP(B6279&amp;A6279,[1]Countries!$A:$H,8,FALSE),"")</f>
        <v/>
      </c>
    </row>
    <row r="6280" spans="1:19" x14ac:dyDescent="0.25">
      <c r="A6280" t="s">
        <v>260</v>
      </c>
      <c r="B6280">
        <v>1998</v>
      </c>
      <c r="C6280" t="s">
        <v>261</v>
      </c>
      <c r="D6280" s="1">
        <v>25.941340213828269</v>
      </c>
      <c r="E6280" s="1">
        <v>497094892.7184363</v>
      </c>
      <c r="F6280" s="1">
        <v>2032345831.8300469</v>
      </c>
      <c r="G6280" s="1">
        <v>547348208.7905091</v>
      </c>
      <c r="H6280" s="1">
        <v>33.538761587298367</v>
      </c>
      <c r="I6280" s="1">
        <v>165860000.61035201</v>
      </c>
      <c r="J6280" s="1">
        <v>35.982630216510003</v>
      </c>
      <c r="K6280" s="3">
        <v>3891217212.1044111</v>
      </c>
      <c r="L6280" s="1">
        <v>0.1086025561639006</v>
      </c>
      <c r="M6280">
        <f t="shared" si="392"/>
        <v>8.1610126590021181</v>
      </c>
      <c r="N6280" s="4">
        <f t="shared" si="393"/>
        <v>8.2696152151660183</v>
      </c>
      <c r="O6280">
        <f t="shared" si="394"/>
        <v>1.7791186858296073</v>
      </c>
      <c r="P6280">
        <f t="shared" si="395"/>
        <v>2.4726754317606314</v>
      </c>
      <c r="Q6280" t="str">
        <f>_xlfn.IFNA(VLOOKUP(B6280&amp;A6280,[1]Countries!$A:$H,6,FALSE),"")</f>
        <v/>
      </c>
      <c r="R6280" t="str">
        <f>_xlfn.IFNA(VLOOKUP(B6280&amp;A6280,[1]Countries!$A:$H,7,FALSE),"")</f>
        <v/>
      </c>
      <c r="S6280" t="str">
        <f>_xlfn.IFNA(VLOOKUP(B6280&amp;A6280,[1]Countries!$A:$H,8,FALSE),"")</f>
        <v/>
      </c>
    </row>
    <row r="6281" spans="1:19" x14ac:dyDescent="0.25">
      <c r="A6281" t="s">
        <v>260</v>
      </c>
      <c r="B6281">
        <v>1999</v>
      </c>
      <c r="C6281" t="s">
        <v>261</v>
      </c>
      <c r="D6281" s="1">
        <v>26.2766556315337</v>
      </c>
      <c r="E6281" s="1">
        <v>448206969.46266121</v>
      </c>
      <c r="F6281" s="1">
        <v>1985924386.914479</v>
      </c>
      <c r="G6281" s="1">
        <v>525232356.78761327</v>
      </c>
      <c r="H6281" s="1">
        <v>32.409395166679907</v>
      </c>
      <c r="I6281" s="1">
        <v>222699996.94824201</v>
      </c>
      <c r="J6281" s="1">
        <v>36.646980243139517</v>
      </c>
      <c r="K6281" s="3">
        <v>4034148559.248992</v>
      </c>
      <c r="M6281">
        <f t="shared" si="392"/>
        <v>11.213921255796143</v>
      </c>
      <c r="N6281" s="4">
        <f t="shared" si="393"/>
        <v>11.213921255796143</v>
      </c>
      <c r="O6281">
        <f t="shared" si="394"/>
        <v>1.7287377933061883</v>
      </c>
      <c r="P6281">
        <f t="shared" si="395"/>
        <v>3.8785659631596565</v>
      </c>
      <c r="Q6281" t="str">
        <f>_xlfn.IFNA(VLOOKUP(B6281&amp;A6281,[1]Countries!$A:$H,6,FALSE),"")</f>
        <v>F</v>
      </c>
      <c r="R6281" t="str">
        <f>_xlfn.IFNA(VLOOKUP(B6281&amp;A6281,[1]Countries!$A:$H,7,FALSE),"")</f>
        <v>Floating</v>
      </c>
      <c r="S6281" t="str">
        <f>_xlfn.IFNA(VLOOKUP(B6281&amp;A6281,[1]Countries!$A:$H,8,FALSE),"")</f>
        <v>Floating</v>
      </c>
    </row>
    <row r="6282" spans="1:19" x14ac:dyDescent="0.25">
      <c r="A6282" t="s">
        <v>260</v>
      </c>
      <c r="B6282">
        <v>2000</v>
      </c>
      <c r="C6282" t="s">
        <v>261</v>
      </c>
      <c r="D6282" s="1">
        <v>24.828745297964488</v>
      </c>
      <c r="E6282" s="1">
        <v>454082460.7729761</v>
      </c>
      <c r="F6282" s="1">
        <v>1779521109.912679</v>
      </c>
      <c r="G6282" s="1">
        <v>594773950.46862316</v>
      </c>
      <c r="H6282" s="1">
        <v>29.95185025882974</v>
      </c>
      <c r="I6282" s="1">
        <v>223630004.88281301</v>
      </c>
      <c r="J6282" s="1">
        <v>40.367653425841041</v>
      </c>
      <c r="K6282" s="3">
        <v>3876089574.6909151</v>
      </c>
      <c r="M6282">
        <f t="shared" si="392"/>
        <v>12.566864401725839</v>
      </c>
      <c r="N6282" s="4">
        <f t="shared" si="393"/>
        <v>12.566864401725839</v>
      </c>
      <c r="O6282">
        <f t="shared" si="394"/>
        <v>1.477230938967232</v>
      </c>
      <c r="P6282">
        <f t="shared" si="395"/>
        <v>7.9061433388981142</v>
      </c>
      <c r="Q6282" t="str">
        <f>_xlfn.IFNA(VLOOKUP(B6282&amp;A6282,[1]Countries!$A:$H,6,FALSE),"")</f>
        <v>F</v>
      </c>
      <c r="R6282" t="str">
        <f>_xlfn.IFNA(VLOOKUP(B6282&amp;A6282,[1]Countries!$A:$H,7,FALSE),"")</f>
        <v>Floating</v>
      </c>
      <c r="S6282" t="str">
        <f>_xlfn.IFNA(VLOOKUP(B6282&amp;A6282,[1]Countries!$A:$H,8,FALSE),"")</f>
        <v>Floating</v>
      </c>
    </row>
    <row r="6283" spans="1:19" x14ac:dyDescent="0.25">
      <c r="A6283" t="s">
        <v>260</v>
      </c>
      <c r="B6283">
        <v>2001</v>
      </c>
      <c r="C6283" t="s">
        <v>261</v>
      </c>
      <c r="D6283" s="1">
        <v>24.868959708093641</v>
      </c>
      <c r="E6283" s="1">
        <v>445892461.34045827</v>
      </c>
      <c r="F6283" s="1">
        <v>1746064718.791687</v>
      </c>
      <c r="G6283" s="1">
        <v>613989993.31061804</v>
      </c>
      <c r="H6283" s="1">
        <v>29.03614523748276</v>
      </c>
      <c r="I6283" s="1">
        <v>282739990.234375</v>
      </c>
      <c r="J6283" s="1">
        <v>41.273231833351929</v>
      </c>
      <c r="K6283" s="3">
        <v>3845100478.2468052</v>
      </c>
      <c r="M6283">
        <f t="shared" si="392"/>
        <v>16.192984555007612</v>
      </c>
      <c r="N6283" s="4">
        <f t="shared" si="393"/>
        <v>16.192984555007612</v>
      </c>
      <c r="O6283">
        <f t="shared" si="394"/>
        <v>1.4228778692147959</v>
      </c>
      <c r="P6283">
        <f t="shared" si="395"/>
        <v>9.6272222994395502</v>
      </c>
      <c r="Q6283" t="str">
        <f>_xlfn.IFNA(VLOOKUP(B6283&amp;A6283,[1]Countries!$A:$H,6,FALSE),"")</f>
        <v>F</v>
      </c>
      <c r="R6283" t="str">
        <f>_xlfn.IFNA(VLOOKUP(B6283&amp;A6283,[1]Countries!$A:$H,7,FALSE),"")</f>
        <v>Floating</v>
      </c>
      <c r="S6283" t="str">
        <f>_xlfn.IFNA(VLOOKUP(B6283&amp;A6283,[1]Countries!$A:$H,8,FALSE),"")</f>
        <v>Floating</v>
      </c>
    </row>
    <row r="6284" spans="1:19" x14ac:dyDescent="0.25">
      <c r="A6284" t="s">
        <v>260</v>
      </c>
      <c r="B6284">
        <v>2002</v>
      </c>
      <c r="C6284" t="s">
        <v>261</v>
      </c>
      <c r="D6284" s="1">
        <v>24.23001696275777</v>
      </c>
      <c r="E6284" s="1">
        <v>440241536.91593772</v>
      </c>
      <c r="F6284" s="1">
        <v>1777058592.9881251</v>
      </c>
      <c r="G6284" s="1">
        <v>568870596.41788626</v>
      </c>
      <c r="H6284" s="1">
        <v>28.420298878977331</v>
      </c>
      <c r="I6284" s="1">
        <v>363459991.45507801</v>
      </c>
      <c r="J6284" s="1">
        <v>42.057978825156241</v>
      </c>
      <c r="K6284" s="3">
        <v>3898219924.676208</v>
      </c>
      <c r="M6284">
        <f t="shared" si="392"/>
        <v>20.45289856447107</v>
      </c>
      <c r="N6284" s="4">
        <f t="shared" si="393"/>
        <v>20.45289856447107</v>
      </c>
      <c r="O6284">
        <f t="shared" si="394"/>
        <v>1.377670130457785</v>
      </c>
      <c r="P6284">
        <f t="shared" si="395"/>
        <v>7.238312794495914</v>
      </c>
      <c r="Q6284" t="str">
        <f>_xlfn.IFNA(VLOOKUP(B6284&amp;A6284,[1]Countries!$A:$H,6,FALSE),"")</f>
        <v>F</v>
      </c>
      <c r="R6284" t="str">
        <f>_xlfn.IFNA(VLOOKUP(B6284&amp;A6284,[1]Countries!$A:$H,7,FALSE),"")</f>
        <v>Floating</v>
      </c>
      <c r="S6284" t="str">
        <f>_xlfn.IFNA(VLOOKUP(B6284&amp;A6284,[1]Countries!$A:$H,8,FALSE),"")</f>
        <v>Floating</v>
      </c>
    </row>
    <row r="6285" spans="1:19" x14ac:dyDescent="0.25">
      <c r="A6285" t="s">
        <v>260</v>
      </c>
      <c r="B6285">
        <v>2003</v>
      </c>
      <c r="C6285" t="s">
        <v>261</v>
      </c>
      <c r="D6285" s="1">
        <v>24.178849845153511</v>
      </c>
      <c r="E6285" s="1">
        <v>392277306.77109069</v>
      </c>
      <c r="F6285" s="1">
        <v>2051147606.7368741</v>
      </c>
      <c r="G6285" s="1">
        <v>742377025.4343611</v>
      </c>
      <c r="H6285" s="1">
        <v>26.73455099179148</v>
      </c>
      <c r="I6285" s="1">
        <v>260850006.10351601</v>
      </c>
      <c r="J6285" s="1">
        <v>43.359462714319648</v>
      </c>
      <c r="K6285" s="3">
        <v>4168299108.7510209</v>
      </c>
      <c r="M6285">
        <f t="shared" si="392"/>
        <v>12.717271309327982</v>
      </c>
      <c r="N6285" s="4">
        <f t="shared" si="393"/>
        <v>12.717271309327982</v>
      </c>
      <c r="O6285">
        <f t="shared" si="394"/>
        <v>1.3063016407482968</v>
      </c>
      <c r="P6285">
        <f t="shared" si="395"/>
        <v>17.068479982298122</v>
      </c>
      <c r="Q6285" t="str">
        <f>_xlfn.IFNA(VLOOKUP(B6285&amp;A6285,[1]Countries!$A:$H,6,FALSE),"")</f>
        <v>F</v>
      </c>
      <c r="R6285" t="str">
        <f>_xlfn.IFNA(VLOOKUP(B6285&amp;A6285,[1]Countries!$A:$H,7,FALSE),"")</f>
        <v>Floating</v>
      </c>
      <c r="S6285" t="str">
        <f>_xlfn.IFNA(VLOOKUP(B6285&amp;A6285,[1]Countries!$A:$H,8,FALSE),"")</f>
        <v>Floating</v>
      </c>
    </row>
    <row r="6286" spans="1:19" x14ac:dyDescent="0.25">
      <c r="A6286" t="s">
        <v>260</v>
      </c>
      <c r="B6286">
        <v>2004</v>
      </c>
      <c r="C6286" t="s">
        <v>261</v>
      </c>
      <c r="D6286" s="1">
        <v>22.91789921932838</v>
      </c>
      <c r="E6286" s="1">
        <v>549736448.16136706</v>
      </c>
      <c r="F6286" s="1">
        <v>2362501023.2424922</v>
      </c>
      <c r="G6286" s="1">
        <v>1227308582.0459571</v>
      </c>
      <c r="H6286" s="1">
        <v>27.532117422944221</v>
      </c>
      <c r="I6286" s="1">
        <v>194770004.272461</v>
      </c>
      <c r="J6286" s="1">
        <v>42.846429143746413</v>
      </c>
      <c r="K6286" s="3">
        <v>4365574615.1381435</v>
      </c>
      <c r="M6286">
        <f t="shared" si="392"/>
        <v>8.2442294143493111</v>
      </c>
      <c r="N6286" s="4">
        <f t="shared" si="393"/>
        <v>8.2442294143493111</v>
      </c>
      <c r="O6286">
        <f t="shared" si="394"/>
        <v>1.3339167813613553</v>
      </c>
      <c r="P6286">
        <f t="shared" si="395"/>
        <v>28.68028954140447</v>
      </c>
      <c r="Q6286" t="str">
        <f>_xlfn.IFNA(VLOOKUP(B6286&amp;A6286,[1]Countries!$A:$H,6,FALSE),"")</f>
        <v>F</v>
      </c>
      <c r="R6286" t="str">
        <f>_xlfn.IFNA(VLOOKUP(B6286&amp;A6286,[1]Countries!$A:$H,7,FALSE),"")</f>
        <v>Floating</v>
      </c>
      <c r="S6286" t="str">
        <f>_xlfn.IFNA(VLOOKUP(B6286&amp;A6286,[1]Countries!$A:$H,8,FALSE),"")</f>
        <v>Floating</v>
      </c>
    </row>
    <row r="6287" spans="1:19" x14ac:dyDescent="0.25">
      <c r="A6287" t="s">
        <v>260</v>
      </c>
      <c r="B6287">
        <v>2005</v>
      </c>
      <c r="C6287" t="s">
        <v>261</v>
      </c>
      <c r="D6287" s="1">
        <v>20.070196721781279</v>
      </c>
      <c r="E6287" s="1">
        <v>785480557.22891581</v>
      </c>
      <c r="F6287" s="1">
        <v>2936019525.6024098</v>
      </c>
      <c r="G6287" s="1">
        <v>1805119194.277108</v>
      </c>
      <c r="H6287" s="1">
        <v>33.190325814887181</v>
      </c>
      <c r="I6287" s="1">
        <v>188800003.05175799</v>
      </c>
      <c r="J6287" s="1">
        <v>40.683747653357813</v>
      </c>
      <c r="K6287" s="3">
        <v>4739542276.7432146</v>
      </c>
      <c r="M6287">
        <f t="shared" si="392"/>
        <v>6.4304750498217542</v>
      </c>
      <c r="N6287" s="4">
        <f t="shared" si="393"/>
        <v>6.4304750498217542</v>
      </c>
      <c r="O6287">
        <f t="shared" si="394"/>
        <v>1.4579839805329868</v>
      </c>
      <c r="P6287">
        <f t="shared" si="395"/>
        <v>34.728605452274152</v>
      </c>
      <c r="Q6287" t="str">
        <f>_xlfn.IFNA(VLOOKUP(B6287&amp;A6287,[1]Countries!$A:$H,6,FALSE),"")</f>
        <v>SP</v>
      </c>
      <c r="R6287" t="str">
        <f>_xlfn.IFNA(VLOOKUP(B6287&amp;A6287,[1]Countries!$A:$H,7,FALSE),"")</f>
        <v>Soft Peg</v>
      </c>
      <c r="S6287" t="str">
        <f>_xlfn.IFNA(VLOOKUP(B6287&amp;A6287,[1]Countries!$A:$H,8,FALSE),"")</f>
        <v>Pegged</v>
      </c>
    </row>
    <row r="6288" spans="1:19" x14ac:dyDescent="0.25">
      <c r="A6288" t="s">
        <v>260</v>
      </c>
      <c r="B6288">
        <v>2006</v>
      </c>
      <c r="C6288" t="s">
        <v>261</v>
      </c>
      <c r="D6288" s="1">
        <v>16.607143894005269</v>
      </c>
      <c r="E6288" s="1">
        <v>1698200654.137285</v>
      </c>
      <c r="F6288" s="1">
        <v>4008583967.925189</v>
      </c>
      <c r="G6288" s="1">
        <v>1620445932.7738769</v>
      </c>
      <c r="H6288" s="1">
        <v>43.869665371537167</v>
      </c>
      <c r="I6288" s="1">
        <v>216320007.32421899</v>
      </c>
      <c r="J6288" s="1">
        <v>34.080426308830681</v>
      </c>
      <c r="K6288" s="3">
        <v>5608451982.6419411</v>
      </c>
      <c r="M6288">
        <f t="shared" si="392"/>
        <v>5.3964195101090651</v>
      </c>
      <c r="N6288" s="4">
        <f t="shared" si="393"/>
        <v>5.3964195101090651</v>
      </c>
      <c r="O6288">
        <f t="shared" si="394"/>
        <v>1.9342355959346875</v>
      </c>
      <c r="P6288">
        <f t="shared" si="395"/>
        <v>-1.9397054417611044</v>
      </c>
      <c r="Q6288" t="str">
        <f>_xlfn.IFNA(VLOOKUP(B6288&amp;A6288,[1]Countries!$A:$H,6,FALSE),"")</f>
        <v>SP</v>
      </c>
      <c r="R6288" t="str">
        <f>_xlfn.IFNA(VLOOKUP(B6288&amp;A6288,[1]Countries!$A:$H,7,FALSE),"")</f>
        <v>Soft Peg</v>
      </c>
      <c r="S6288" t="str">
        <f>_xlfn.IFNA(VLOOKUP(B6288&amp;A6288,[1]Countries!$A:$H,8,FALSE),"")</f>
        <v>Pegged</v>
      </c>
    </row>
    <row r="6289" spans="1:19" x14ac:dyDescent="0.25">
      <c r="A6289" t="s">
        <v>260</v>
      </c>
      <c r="B6289">
        <v>2007</v>
      </c>
      <c r="C6289" t="s">
        <v>261</v>
      </c>
      <c r="D6289" s="1">
        <v>18.432519280788931</v>
      </c>
      <c r="E6289" s="1">
        <v>1753868179.350024</v>
      </c>
      <c r="F6289" s="1">
        <v>4328063511.1352434</v>
      </c>
      <c r="G6289" s="1">
        <v>1971038810.64886</v>
      </c>
      <c r="H6289" s="1">
        <v>37.005247694538483</v>
      </c>
      <c r="I6289" s="1">
        <v>348850006.10351598</v>
      </c>
      <c r="J6289" s="1">
        <v>38.304859791133978</v>
      </c>
      <c r="K6289" s="3">
        <v>5497997853.2828026</v>
      </c>
      <c r="M6289">
        <f t="shared" si="392"/>
        <v>8.0601868527574645</v>
      </c>
      <c r="N6289" s="4">
        <f t="shared" si="393"/>
        <v>8.0601868527574645</v>
      </c>
      <c r="O6289">
        <f t="shared" si="394"/>
        <v>1.6106348005259099</v>
      </c>
      <c r="P6289">
        <f t="shared" si="395"/>
        <v>5.0177320813361295</v>
      </c>
      <c r="Q6289" t="str">
        <f>_xlfn.IFNA(VLOOKUP(B6289&amp;A6289,[1]Countries!$A:$H,6,FALSE),"")</f>
        <v>F</v>
      </c>
      <c r="R6289" t="str">
        <f>_xlfn.IFNA(VLOOKUP(B6289&amp;A6289,[1]Countries!$A:$H,7,FALSE),"")</f>
        <v>Floating</v>
      </c>
      <c r="S6289" t="str">
        <f>_xlfn.IFNA(VLOOKUP(B6289&amp;A6289,[1]Countries!$A:$H,8,FALSE),"")</f>
        <v>Floating</v>
      </c>
    </row>
    <row r="6290" spans="1:19" x14ac:dyDescent="0.25">
      <c r="A6290" t="s">
        <v>260</v>
      </c>
      <c r="B6290">
        <v>2008</v>
      </c>
      <c r="C6290" t="s">
        <v>261</v>
      </c>
      <c r="D6290" s="1">
        <v>18.559423100710831</v>
      </c>
      <c r="E6290" s="1">
        <v>2137750660.85501</v>
      </c>
      <c r="F6290" s="1">
        <v>5138471610.1659803</v>
      </c>
      <c r="G6290" s="1">
        <v>2698589660.8301501</v>
      </c>
      <c r="H6290" s="1">
        <v>36.489088443615188</v>
      </c>
      <c r="I6290" s="1">
        <v>454790008.54492199</v>
      </c>
      <c r="J6290" s="1">
        <v>39.23828513024695</v>
      </c>
      <c r="K6290" s="3">
        <v>5479795126.2337313</v>
      </c>
      <c r="M6290">
        <f t="shared" si="392"/>
        <v>8.850686411211516</v>
      </c>
      <c r="N6290" s="4">
        <f t="shared" si="393"/>
        <v>8.850686411211516</v>
      </c>
      <c r="O6290">
        <f t="shared" si="394"/>
        <v>1.5485313557425244</v>
      </c>
      <c r="P6290">
        <f t="shared" si="395"/>
        <v>10.914510043522926</v>
      </c>
      <c r="Q6290" t="str">
        <f>_xlfn.IFNA(VLOOKUP(B6290&amp;A6290,[1]Countries!$A:$H,6,FALSE),"")</f>
        <v>O</v>
      </c>
      <c r="R6290" t="str">
        <f>_xlfn.IFNA(VLOOKUP(B6290&amp;A6290,[1]Countries!$A:$H,7,FALSE),"")</f>
        <v>Other Managed</v>
      </c>
      <c r="S6290" t="str">
        <f>_xlfn.IFNA(VLOOKUP(B6290&amp;A6290,[1]Countries!$A:$H,8,FALSE),"")</f>
        <v>Other</v>
      </c>
    </row>
    <row r="6291" spans="1:19" x14ac:dyDescent="0.25">
      <c r="A6291" t="s">
        <v>260</v>
      </c>
      <c r="B6291">
        <v>2009</v>
      </c>
      <c r="C6291" t="s">
        <v>261</v>
      </c>
      <c r="D6291" s="1">
        <v>19.178182151624011</v>
      </c>
      <c r="E6291" s="1">
        <v>1759936231.983711</v>
      </c>
      <c r="F6291" s="1">
        <v>4725200357.5562401</v>
      </c>
      <c r="G6291" s="1">
        <v>2115135260.164186</v>
      </c>
      <c r="H6291" s="1">
        <v>32.75441348228378</v>
      </c>
      <c r="I6291" s="1">
        <v>375980010.98632801</v>
      </c>
      <c r="J6291" s="1">
        <v>42.745201589083763</v>
      </c>
      <c r="K6291" s="3">
        <v>5485158523.4958572</v>
      </c>
      <c r="M6291">
        <f t="shared" si="392"/>
        <v>7.9569115071509016</v>
      </c>
      <c r="N6291" s="4">
        <f t="shared" si="393"/>
        <v>7.9569115071509016</v>
      </c>
      <c r="O6291">
        <f t="shared" si="394"/>
        <v>1.339443873988839</v>
      </c>
      <c r="P6291">
        <f t="shared" si="395"/>
        <v>7.5171209959904299</v>
      </c>
      <c r="Q6291" t="str">
        <f>_xlfn.IFNA(VLOOKUP(B6291&amp;A6291,[1]Countries!$A:$H,6,FALSE),"")</f>
        <v>O</v>
      </c>
      <c r="R6291" t="str">
        <f>_xlfn.IFNA(VLOOKUP(B6291&amp;A6291,[1]Countries!$A:$H,7,FALSE),"")</f>
        <v>Other Managed</v>
      </c>
      <c r="S6291" t="str">
        <f>_xlfn.IFNA(VLOOKUP(B6291&amp;A6291,[1]Countries!$A:$H,8,FALSE),"")</f>
        <v>Other</v>
      </c>
    </row>
    <row r="6292" spans="1:19" x14ac:dyDescent="0.25">
      <c r="A6292" t="s">
        <v>260</v>
      </c>
      <c r="B6292">
        <v>2010</v>
      </c>
      <c r="C6292" t="s">
        <v>261</v>
      </c>
      <c r="D6292" s="1">
        <v>16.733048703524268</v>
      </c>
      <c r="E6292" s="1">
        <v>2574614054.673172</v>
      </c>
      <c r="F6292" s="1">
        <v>5628882266.3776665</v>
      </c>
      <c r="G6292" s="1">
        <v>2683929701.2620788</v>
      </c>
      <c r="H6292" s="1">
        <v>38.192905782831858</v>
      </c>
      <c r="I6292" s="1">
        <v>373609985.35156298</v>
      </c>
      <c r="J6292" s="1">
        <v>39.94927280354581</v>
      </c>
      <c r="K6292" s="3">
        <v>5628882266.3776665</v>
      </c>
      <c r="M6292">
        <f t="shared" si="392"/>
        <v>6.6373743075637428</v>
      </c>
      <c r="N6292" s="4">
        <f t="shared" si="393"/>
        <v>6.6373743075637428</v>
      </c>
      <c r="O6292">
        <f t="shared" si="394"/>
        <v>1.5031744755845522</v>
      </c>
      <c r="P6292">
        <f t="shared" si="395"/>
        <v>1.94204890803755</v>
      </c>
      <c r="Q6292" t="str">
        <f>_xlfn.IFNA(VLOOKUP(B6292&amp;A6292,[1]Countries!$A:$H,6,FALSE),"")</f>
        <v>O</v>
      </c>
      <c r="R6292" t="str">
        <f>_xlfn.IFNA(VLOOKUP(B6292&amp;A6292,[1]Countries!$A:$H,7,FALSE),"")</f>
        <v>Other Managed</v>
      </c>
      <c r="S6292" t="str">
        <f>_xlfn.IFNA(VLOOKUP(B6292&amp;A6292,[1]Countries!$A:$H,8,FALSE),"")</f>
        <v>Other</v>
      </c>
    </row>
    <row r="6293" spans="1:19" x14ac:dyDescent="0.25">
      <c r="A6293" t="s">
        <v>260</v>
      </c>
      <c r="B6293">
        <v>2011</v>
      </c>
      <c r="C6293" t="s">
        <v>261</v>
      </c>
      <c r="D6293" s="1">
        <v>14.515894738759821</v>
      </c>
      <c r="E6293" s="1">
        <v>3394684253.587461</v>
      </c>
      <c r="F6293" s="1">
        <v>6764635686.7934456</v>
      </c>
      <c r="G6293" s="1">
        <v>3267489499.0715642</v>
      </c>
      <c r="H6293" s="1">
        <v>44.107903772357993</v>
      </c>
      <c r="I6293" s="1">
        <v>381720001.22070301</v>
      </c>
      <c r="J6293" s="1">
        <v>36.195883886982578</v>
      </c>
      <c r="K6293" s="3">
        <v>5863763324.6113129</v>
      </c>
      <c r="M6293">
        <f t="shared" si="392"/>
        <v>5.6428759639773727</v>
      </c>
      <c r="N6293" s="4">
        <f t="shared" si="393"/>
        <v>5.6428759639773727</v>
      </c>
      <c r="O6293">
        <f t="shared" si="394"/>
        <v>1.7627450765462263</v>
      </c>
      <c r="P6293">
        <f t="shared" si="395"/>
        <v>-1.8802897954167479</v>
      </c>
      <c r="Q6293" t="str">
        <f>_xlfn.IFNA(VLOOKUP(B6293&amp;A6293,[1]Countries!$A:$H,6,FALSE),"")</f>
        <v>O</v>
      </c>
      <c r="R6293" t="str">
        <f>_xlfn.IFNA(VLOOKUP(B6293&amp;A6293,[1]Countries!$A:$H,7,FALSE),"")</f>
        <v>Other Managed</v>
      </c>
      <c r="S6293" t="str">
        <f>_xlfn.IFNA(VLOOKUP(B6293&amp;A6293,[1]Countries!$A:$H,8,FALSE),"")</f>
        <v>Other</v>
      </c>
    </row>
    <row r="6294" spans="1:19" x14ac:dyDescent="0.25">
      <c r="A6294" t="s">
        <v>260</v>
      </c>
      <c r="B6294">
        <v>2012</v>
      </c>
      <c r="C6294" t="s">
        <v>261</v>
      </c>
      <c r="D6294" s="1">
        <v>16.085960759936871</v>
      </c>
      <c r="E6294" s="1">
        <v>3247124765.69348</v>
      </c>
      <c r="F6294" s="1">
        <v>6728208836.2214279</v>
      </c>
      <c r="G6294" s="1">
        <v>4206931498.213203</v>
      </c>
      <c r="H6294" s="1">
        <v>37.474178139316898</v>
      </c>
      <c r="I6294" s="1">
        <v>409790008.54492199</v>
      </c>
      <c r="J6294" s="1">
        <v>38.868556900032686</v>
      </c>
      <c r="K6294" s="3">
        <v>6125874318.2024755</v>
      </c>
      <c r="M6294">
        <f t="shared" si="392"/>
        <v>6.0906255813406158</v>
      </c>
      <c r="N6294" s="4">
        <f t="shared" si="393"/>
        <v>6.0906255813406158</v>
      </c>
      <c r="O6294">
        <f t="shared" si="394"/>
        <v>1.5727736755751769</v>
      </c>
      <c r="P6294">
        <f t="shared" si="395"/>
        <v>14.265412324192242</v>
      </c>
      <c r="Q6294" t="str">
        <f>_xlfn.IFNA(VLOOKUP(B6294&amp;A6294,[1]Countries!$A:$H,6,FALSE),"")</f>
        <v>O</v>
      </c>
      <c r="R6294" t="str">
        <f>_xlfn.IFNA(VLOOKUP(B6294&amp;A6294,[1]Countries!$A:$H,7,FALSE),"")</f>
        <v>Other Managed</v>
      </c>
      <c r="S6294" t="str">
        <f>_xlfn.IFNA(VLOOKUP(B6294&amp;A6294,[1]Countries!$A:$H,8,FALSE),"")</f>
        <v>Other</v>
      </c>
    </row>
    <row r="6295" spans="1:19" x14ac:dyDescent="0.25">
      <c r="A6295" t="s">
        <v>260</v>
      </c>
      <c r="B6295">
        <v>2013</v>
      </c>
      <c r="C6295" t="s">
        <v>261</v>
      </c>
      <c r="D6295" s="1">
        <v>16.282601105231691</v>
      </c>
      <c r="E6295" s="1">
        <v>3290004094.026247</v>
      </c>
      <c r="F6295" s="1">
        <v>7223063169.7274857</v>
      </c>
      <c r="G6295" s="1">
        <v>4106327661.7822151</v>
      </c>
      <c r="H6295" s="1">
        <v>38.609770131486542</v>
      </c>
      <c r="I6295" s="1">
        <v>294739990.234375</v>
      </c>
      <c r="J6295" s="1">
        <v>37.901728883903637</v>
      </c>
      <c r="K6295" s="3">
        <v>6380147917.176856</v>
      </c>
      <c r="M6295">
        <f t="shared" si="392"/>
        <v>4.0805401158563459</v>
      </c>
      <c r="N6295" s="4">
        <f t="shared" si="393"/>
        <v>4.0805401158563459</v>
      </c>
      <c r="O6295">
        <f t="shared" si="394"/>
        <v>1.6384020714809313</v>
      </c>
      <c r="P6295">
        <f t="shared" si="395"/>
        <v>11.301625758684409</v>
      </c>
      <c r="Q6295" t="str">
        <f>_xlfn.IFNA(VLOOKUP(B6295&amp;A6295,[1]Countries!$A:$H,6,FALSE),"")</f>
        <v>O</v>
      </c>
      <c r="R6295" t="str">
        <f>_xlfn.IFNA(VLOOKUP(B6295&amp;A6295,[1]Countries!$A:$H,7,FALSE),"")</f>
        <v>Other Managed</v>
      </c>
      <c r="S6295" t="str">
        <f>_xlfn.IFNA(VLOOKUP(B6295&amp;A6295,[1]Countries!$A:$H,8,FALSE),"")</f>
        <v>Other</v>
      </c>
    </row>
    <row r="6296" spans="1:19" x14ac:dyDescent="0.25">
      <c r="A6296" t="s">
        <v>260</v>
      </c>
      <c r="B6296">
        <v>2014</v>
      </c>
      <c r="C6296" t="s">
        <v>261</v>
      </c>
      <c r="D6296" s="1">
        <v>18.81425606521136</v>
      </c>
      <c r="E6296" s="1">
        <v>2464897183.9127932</v>
      </c>
      <c r="F6296" s="1">
        <v>6592537781.8151789</v>
      </c>
      <c r="G6296" s="1">
        <v>3574551160.2939959</v>
      </c>
      <c r="H6296" s="1">
        <v>28.437370661102779</v>
      </c>
      <c r="I6296" s="1">
        <v>260709991.45507801</v>
      </c>
      <c r="J6296" s="1">
        <v>44.363454702699677</v>
      </c>
      <c r="K6296" s="3">
        <v>6652887965.0838757</v>
      </c>
      <c r="M6296">
        <f t="shared" si="392"/>
        <v>3.9546226367366306</v>
      </c>
      <c r="N6296" s="4">
        <f t="shared" si="393"/>
        <v>3.9546226367366306</v>
      </c>
      <c r="O6296">
        <f t="shared" si="394"/>
        <v>1.2541075908120076</v>
      </c>
      <c r="P6296">
        <f t="shared" si="395"/>
        <v>16.831969919718418</v>
      </c>
      <c r="Q6296" t="str">
        <f>_xlfn.IFNA(VLOOKUP(B6296&amp;A6296,[1]Countries!$A:$H,6,FALSE),"")</f>
        <v>SP</v>
      </c>
      <c r="R6296" t="str">
        <f>_xlfn.IFNA(VLOOKUP(B6296&amp;A6296,[1]Countries!$A:$H,7,FALSE),"")</f>
        <v>Soft Peg</v>
      </c>
      <c r="S6296" t="str">
        <f>_xlfn.IFNA(VLOOKUP(B6296&amp;A6296,[1]Countries!$A:$H,8,FALSE),"")</f>
        <v>Pegged</v>
      </c>
    </row>
    <row r="6297" spans="1:19" x14ac:dyDescent="0.25">
      <c r="A6297" t="s">
        <v>260</v>
      </c>
      <c r="B6297">
        <v>2015</v>
      </c>
      <c r="C6297" t="s">
        <v>261</v>
      </c>
      <c r="D6297" s="1">
        <v>20.629545611190849</v>
      </c>
      <c r="E6297" s="1">
        <v>2085732182.017544</v>
      </c>
      <c r="F6297" s="1">
        <v>6166857628.622117</v>
      </c>
      <c r="G6297" s="1">
        <v>3531977709.811749</v>
      </c>
      <c r="H6297" s="1">
        <v>22.746510598809511</v>
      </c>
      <c r="I6297" s="1">
        <v>329459991.45507801</v>
      </c>
      <c r="J6297" s="1">
        <v>46.493217980567437</v>
      </c>
      <c r="K6297" s="3">
        <v>7010569791.1409597</v>
      </c>
      <c r="M6297">
        <f t="shared" si="392"/>
        <v>5.3424290180782137</v>
      </c>
      <c r="N6297" s="4">
        <f t="shared" si="393"/>
        <v>5.3424290180782137</v>
      </c>
      <c r="O6297">
        <f t="shared" si="394"/>
        <v>1.1508513358184103</v>
      </c>
      <c r="P6297">
        <f t="shared" si="395"/>
        <v>23.451903949943219</v>
      </c>
      <c r="Q6297" t="str">
        <f>_xlfn.IFNA(VLOOKUP(B6297&amp;A6297,[1]Countries!$A:$H,6,FALSE),"")</f>
        <v>SP</v>
      </c>
      <c r="R6297" t="str">
        <f>_xlfn.IFNA(VLOOKUP(B6297&amp;A6297,[1]Countries!$A:$H,7,FALSE),"")</f>
        <v>Soft Peg</v>
      </c>
      <c r="S6297" t="str">
        <f>_xlfn.IFNA(VLOOKUP(B6297&amp;A6297,[1]Countries!$A:$H,8,FALSE),"")</f>
        <v>Pegged</v>
      </c>
    </row>
    <row r="6298" spans="1:19" x14ac:dyDescent="0.25">
      <c r="A6298" t="s">
        <v>260</v>
      </c>
      <c r="B6298">
        <v>2016</v>
      </c>
      <c r="C6298" t="s">
        <v>261</v>
      </c>
      <c r="D6298" s="1">
        <v>21.73921335218553</v>
      </c>
      <c r="E6298" s="1">
        <v>2043105144.8615241</v>
      </c>
      <c r="F6298" s="1">
        <v>6398744505.0812922</v>
      </c>
      <c r="G6298" s="1">
        <v>3030762628.0255761</v>
      </c>
      <c r="H6298" s="1">
        <v>25.219760042435201</v>
      </c>
      <c r="I6298" s="1">
        <v>307290008.54492199</v>
      </c>
      <c r="J6298" s="1">
        <v>43.884461656640347</v>
      </c>
      <c r="K6298" s="3">
        <v>7098966712.3262787</v>
      </c>
      <c r="M6298">
        <f t="shared" si="392"/>
        <v>4.8023484654044344</v>
      </c>
      <c r="N6298" s="4">
        <f t="shared" si="393"/>
        <v>4.8023484654044344</v>
      </c>
      <c r="O6298">
        <f t="shared" si="394"/>
        <v>1.2787108745327076</v>
      </c>
      <c r="P6298">
        <f t="shared" si="395"/>
        <v>15.435176109621903</v>
      </c>
      <c r="Q6298" t="str">
        <f>_xlfn.IFNA(VLOOKUP(B6298&amp;A6298,[1]Countries!$A:$H,6,FALSE),"")</f>
        <v>SP</v>
      </c>
      <c r="R6298" t="str">
        <f>_xlfn.IFNA(VLOOKUP(B6298&amp;A6298,[1]Countries!$A:$H,7,FALSE),"")</f>
        <v>Soft Peg</v>
      </c>
      <c r="S6298" t="str">
        <f>_xlfn.IFNA(VLOOKUP(B6298&amp;A6298,[1]Countries!$A:$H,8,FALSE),"")</f>
        <v>Pegged</v>
      </c>
    </row>
    <row r="6299" spans="1:19" x14ac:dyDescent="0.25">
      <c r="A6299" t="s">
        <v>260</v>
      </c>
      <c r="B6299">
        <v>2017</v>
      </c>
      <c r="C6299" t="s">
        <v>261</v>
      </c>
      <c r="D6299" s="1">
        <v>20.85649233833789</v>
      </c>
      <c r="E6299" s="1">
        <v>2642322913.6401219</v>
      </c>
      <c r="F6299" s="1">
        <v>6758390728.7173405</v>
      </c>
      <c r="G6299" s="1">
        <v>3574751033.6812458</v>
      </c>
      <c r="H6299" s="1">
        <v>25.478826942883121</v>
      </c>
      <c r="I6299" s="1">
        <v>290890014.64843798</v>
      </c>
      <c r="J6299" s="1">
        <v>44.083738864913272</v>
      </c>
      <c r="K6299" s="3">
        <v>7347230001.8679743</v>
      </c>
      <c r="L6299" s="1">
        <v>1.141843804702243</v>
      </c>
      <c r="M6299">
        <f t="shared" si="392"/>
        <v>4.3041313579637519</v>
      </c>
      <c r="N6299" s="4">
        <f t="shared" si="393"/>
        <v>5.4459751626659951</v>
      </c>
      <c r="O6299">
        <f t="shared" si="394"/>
        <v>1.2684101343225924</v>
      </c>
      <c r="P6299">
        <f t="shared" si="395"/>
        <v>13.796599774545548</v>
      </c>
      <c r="Q6299" t="str">
        <f>_xlfn.IFNA(VLOOKUP(B6299&amp;A6299,[1]Countries!$A:$H,6,FALSE),"")</f>
        <v>SP</v>
      </c>
      <c r="R6299" t="str">
        <f>_xlfn.IFNA(VLOOKUP(B6299&amp;A6299,[1]Countries!$A:$H,7,FALSE),"")</f>
        <v>Soft Peg</v>
      </c>
      <c r="S6299" t="str">
        <f>_xlfn.IFNA(VLOOKUP(B6299&amp;A6299,[1]Countries!$A:$H,8,FALSE),"")</f>
        <v>Pegged</v>
      </c>
    </row>
    <row r="6300" spans="1:19" x14ac:dyDescent="0.25">
      <c r="A6300" t="s">
        <v>260</v>
      </c>
      <c r="B6300">
        <v>2018</v>
      </c>
      <c r="C6300" t="s">
        <v>261</v>
      </c>
      <c r="D6300" s="1">
        <v>20.03641852165531</v>
      </c>
      <c r="E6300" s="1">
        <v>2768154029.8507462</v>
      </c>
      <c r="F6300" s="1">
        <v>7049169770.8639908</v>
      </c>
      <c r="G6300" s="1">
        <v>4038180374.185411</v>
      </c>
      <c r="H6300" s="1">
        <v>24.476191600317449</v>
      </c>
      <c r="I6300" s="1">
        <v>447179992.67578101</v>
      </c>
      <c r="J6300" s="1">
        <v>45.337755958993888</v>
      </c>
      <c r="K6300" s="3">
        <v>7502643580.3478136</v>
      </c>
      <c r="L6300" s="1">
        <v>0.85672297056215019</v>
      </c>
      <c r="M6300">
        <f t="shared" si="392"/>
        <v>6.3437256756687797</v>
      </c>
      <c r="N6300" s="4">
        <f t="shared" si="393"/>
        <v>7.2004486462309298</v>
      </c>
      <c r="O6300">
        <f t="shared" si="394"/>
        <v>1.2056671726418449</v>
      </c>
      <c r="P6300">
        <f t="shared" si="395"/>
        <v>18.016679773893461</v>
      </c>
      <c r="Q6300" t="str">
        <f>_xlfn.IFNA(VLOOKUP(B6300&amp;A6300,[1]Countries!$A:$H,6,FALSE),"")</f>
        <v>SP</v>
      </c>
      <c r="R6300" t="str">
        <f>_xlfn.IFNA(VLOOKUP(B6300&amp;A6300,[1]Countries!$A:$H,7,FALSE),"")</f>
        <v>Soft Peg</v>
      </c>
      <c r="S6300" t="str">
        <f>_xlfn.IFNA(VLOOKUP(B6300&amp;A6300,[1]Countries!$A:$H,8,FALSE),"")</f>
        <v>Pegged</v>
      </c>
    </row>
    <row r="6301" spans="1:19" x14ac:dyDescent="0.25">
      <c r="A6301" t="s">
        <v>260</v>
      </c>
      <c r="B6301">
        <v>2019</v>
      </c>
      <c r="C6301" t="s">
        <v>261</v>
      </c>
      <c r="D6301" s="1">
        <v>18.716511040291401</v>
      </c>
      <c r="E6301" s="1">
        <v>3177550925.5726218</v>
      </c>
      <c r="F6301" s="1">
        <v>7593752450.2054987</v>
      </c>
      <c r="G6301" s="1">
        <v>3977162165.9925652</v>
      </c>
      <c r="H6301" s="1">
        <v>25.392749031730411</v>
      </c>
      <c r="J6301" s="1">
        <v>45.74110595176689</v>
      </c>
      <c r="K6301" s="3">
        <v>7947588674.5155659</v>
      </c>
      <c r="L6301" s="1">
        <v>0.79528344380472538</v>
      </c>
      <c r="M6301" t="str">
        <f t="shared" si="392"/>
        <v/>
      </c>
      <c r="N6301" s="4">
        <f t="shared" si="393"/>
        <v>0.79528344380472538</v>
      </c>
      <c r="O6301">
        <f t="shared" si="394"/>
        <v>1.1862173622441063</v>
      </c>
      <c r="P6301">
        <f t="shared" si="395"/>
        <v>10.529856558575393</v>
      </c>
      <c r="Q6301" t="str">
        <f>_xlfn.IFNA(VLOOKUP(B6301&amp;A6301,[1]Countries!$A:$H,6,FALSE),"")</f>
        <v/>
      </c>
      <c r="R6301" t="str">
        <f>_xlfn.IFNA(VLOOKUP(B6301&amp;A6301,[1]Countries!$A:$H,7,FALSE),"")</f>
        <v/>
      </c>
      <c r="S6301" t="str">
        <f>_xlfn.IFNA(VLOOKUP(B6301&amp;A6301,[1]Countries!$A:$H,8,FALSE),"")</f>
        <v/>
      </c>
    </row>
    <row r="6302" spans="1:19" x14ac:dyDescent="0.25">
      <c r="A6302" t="s">
        <v>262</v>
      </c>
      <c r="B6302">
        <v>1970</v>
      </c>
      <c r="C6302" t="s">
        <v>263</v>
      </c>
      <c r="I6302" s="1">
        <v>6010000.2288818406</v>
      </c>
      <c r="M6302" t="str">
        <f t="shared" si="392"/>
        <v/>
      </c>
      <c r="N6302" s="4" t="str">
        <f t="shared" si="393"/>
        <v/>
      </c>
      <c r="O6302" t="str">
        <f t="shared" si="394"/>
        <v/>
      </c>
      <c r="P6302" t="str">
        <f t="shared" si="395"/>
        <v/>
      </c>
      <c r="Q6302" t="str">
        <f>_xlfn.IFNA(VLOOKUP(B6302&amp;A6302,[1]Countries!$A:$H,6,FALSE),"")</f>
        <v/>
      </c>
      <c r="R6302" t="str">
        <f>_xlfn.IFNA(VLOOKUP(B6302&amp;A6302,[1]Countries!$A:$H,7,FALSE),"")</f>
        <v/>
      </c>
      <c r="S6302" t="str">
        <f>_xlfn.IFNA(VLOOKUP(B6302&amp;A6302,[1]Countries!$A:$H,8,FALSE),"")</f>
        <v/>
      </c>
    </row>
    <row r="6303" spans="1:19" x14ac:dyDescent="0.25">
      <c r="A6303" t="s">
        <v>262</v>
      </c>
      <c r="B6303">
        <v>1971</v>
      </c>
      <c r="C6303" t="s">
        <v>263</v>
      </c>
      <c r="I6303" s="1">
        <v>9239999.7711181603</v>
      </c>
      <c r="M6303" t="str">
        <f t="shared" si="392"/>
        <v/>
      </c>
      <c r="N6303" s="4" t="str">
        <f t="shared" si="393"/>
        <v/>
      </c>
      <c r="O6303" t="str">
        <f t="shared" si="394"/>
        <v/>
      </c>
      <c r="P6303" t="str">
        <f t="shared" si="395"/>
        <v/>
      </c>
      <c r="Q6303" t="str">
        <f>_xlfn.IFNA(VLOOKUP(B6303&amp;A6303,[1]Countries!$A:$H,6,FALSE),"")</f>
        <v/>
      </c>
      <c r="R6303" t="str">
        <f>_xlfn.IFNA(VLOOKUP(B6303&amp;A6303,[1]Countries!$A:$H,7,FALSE),"")</f>
        <v/>
      </c>
      <c r="S6303" t="str">
        <f>_xlfn.IFNA(VLOOKUP(B6303&amp;A6303,[1]Countries!$A:$H,8,FALSE),"")</f>
        <v/>
      </c>
    </row>
    <row r="6304" spans="1:19" x14ac:dyDescent="0.25">
      <c r="A6304" t="s">
        <v>262</v>
      </c>
      <c r="B6304">
        <v>1972</v>
      </c>
      <c r="C6304" t="s">
        <v>263</v>
      </c>
      <c r="I6304" s="1">
        <v>10560000.419616699</v>
      </c>
      <c r="M6304" t="str">
        <f t="shared" si="392"/>
        <v/>
      </c>
      <c r="N6304" s="4" t="str">
        <f t="shared" si="393"/>
        <v/>
      </c>
      <c r="O6304" t="str">
        <f t="shared" si="394"/>
        <v/>
      </c>
      <c r="P6304" t="str">
        <f t="shared" si="395"/>
        <v/>
      </c>
      <c r="Q6304" t="str">
        <f>_xlfn.IFNA(VLOOKUP(B6304&amp;A6304,[1]Countries!$A:$H,6,FALSE),"")</f>
        <v/>
      </c>
      <c r="R6304" t="str">
        <f>_xlfn.IFNA(VLOOKUP(B6304&amp;A6304,[1]Countries!$A:$H,7,FALSE),"")</f>
        <v/>
      </c>
      <c r="S6304" t="str">
        <f>_xlfn.IFNA(VLOOKUP(B6304&amp;A6304,[1]Countries!$A:$H,8,FALSE),"")</f>
        <v/>
      </c>
    </row>
    <row r="6305" spans="1:19" x14ac:dyDescent="0.25">
      <c r="A6305" t="s">
        <v>262</v>
      </c>
      <c r="B6305">
        <v>1973</v>
      </c>
      <c r="C6305" t="s">
        <v>263</v>
      </c>
      <c r="I6305" s="1">
        <v>13720000.267028799</v>
      </c>
      <c r="M6305" t="str">
        <f t="shared" si="392"/>
        <v/>
      </c>
      <c r="N6305" s="4" t="str">
        <f t="shared" si="393"/>
        <v/>
      </c>
      <c r="O6305" t="str">
        <f t="shared" si="394"/>
        <v/>
      </c>
      <c r="P6305" t="str">
        <f t="shared" si="395"/>
        <v/>
      </c>
      <c r="Q6305" t="str">
        <f>_xlfn.IFNA(VLOOKUP(B6305&amp;A6305,[1]Countries!$A:$H,6,FALSE),"")</f>
        <v/>
      </c>
      <c r="R6305" t="str">
        <f>_xlfn.IFNA(VLOOKUP(B6305&amp;A6305,[1]Countries!$A:$H,7,FALSE),"")</f>
        <v/>
      </c>
      <c r="S6305" t="str">
        <f>_xlfn.IFNA(VLOOKUP(B6305&amp;A6305,[1]Countries!$A:$H,8,FALSE),"")</f>
        <v/>
      </c>
    </row>
    <row r="6306" spans="1:19" x14ac:dyDescent="0.25">
      <c r="A6306" t="s">
        <v>262</v>
      </c>
      <c r="B6306">
        <v>1974</v>
      </c>
      <c r="C6306" t="s">
        <v>263</v>
      </c>
      <c r="I6306" s="1">
        <v>24969999.3133545</v>
      </c>
      <c r="M6306" t="str">
        <f t="shared" si="392"/>
        <v/>
      </c>
      <c r="N6306" s="4" t="str">
        <f t="shared" si="393"/>
        <v/>
      </c>
      <c r="O6306" t="str">
        <f t="shared" si="394"/>
        <v/>
      </c>
      <c r="P6306" t="str">
        <f t="shared" si="395"/>
        <v/>
      </c>
      <c r="Q6306" t="str">
        <f>_xlfn.IFNA(VLOOKUP(B6306&amp;A6306,[1]Countries!$A:$H,6,FALSE),"")</f>
        <v/>
      </c>
      <c r="R6306" t="str">
        <f>_xlfn.IFNA(VLOOKUP(B6306&amp;A6306,[1]Countries!$A:$H,7,FALSE),"")</f>
        <v/>
      </c>
      <c r="S6306" t="str">
        <f>_xlfn.IFNA(VLOOKUP(B6306&amp;A6306,[1]Countries!$A:$H,8,FALSE),"")</f>
        <v/>
      </c>
    </row>
    <row r="6307" spans="1:19" x14ac:dyDescent="0.25">
      <c r="A6307" t="s">
        <v>262</v>
      </c>
      <c r="B6307">
        <v>1975</v>
      </c>
      <c r="C6307" t="s">
        <v>263</v>
      </c>
      <c r="I6307" s="1">
        <v>28420000.076293901</v>
      </c>
      <c r="M6307" t="str">
        <f t="shared" si="392"/>
        <v/>
      </c>
      <c r="N6307" s="4" t="str">
        <f t="shared" si="393"/>
        <v/>
      </c>
      <c r="O6307" t="str">
        <f t="shared" si="394"/>
        <v/>
      </c>
      <c r="P6307" t="str">
        <f t="shared" si="395"/>
        <v/>
      </c>
      <c r="Q6307" t="str">
        <f>_xlfn.IFNA(VLOOKUP(B6307&amp;A6307,[1]Countries!$A:$H,6,FALSE),"")</f>
        <v/>
      </c>
      <c r="R6307" t="str">
        <f>_xlfn.IFNA(VLOOKUP(B6307&amp;A6307,[1]Countries!$A:$H,7,FALSE),"")</f>
        <v/>
      </c>
      <c r="S6307" t="str">
        <f>_xlfn.IFNA(VLOOKUP(B6307&amp;A6307,[1]Countries!$A:$H,8,FALSE),"")</f>
        <v/>
      </c>
    </row>
    <row r="6308" spans="1:19" x14ac:dyDescent="0.25">
      <c r="A6308" t="s">
        <v>262</v>
      </c>
      <c r="B6308">
        <v>1976</v>
      </c>
      <c r="C6308" t="s">
        <v>263</v>
      </c>
      <c r="D6308" s="1">
        <v>19.94047619047619</v>
      </c>
      <c r="E6308" s="1">
        <v>357404774.37701118</v>
      </c>
      <c r="F6308" s="1">
        <v>704033525.40597177</v>
      </c>
      <c r="G6308" s="1">
        <v>405896879.44323879</v>
      </c>
      <c r="H6308" s="1">
        <v>22.130102040816329</v>
      </c>
      <c r="I6308" s="1">
        <v>17030000.6866455</v>
      </c>
      <c r="J6308" s="1">
        <v>46.471088435374149</v>
      </c>
      <c r="K6308" s="3">
        <v>2180096679.5310578</v>
      </c>
      <c r="M6308">
        <f t="shared" si="392"/>
        <v>2.4189189963397513</v>
      </c>
      <c r="N6308" s="4">
        <f t="shared" si="393"/>
        <v>2.4189189963397513</v>
      </c>
      <c r="O6308">
        <f t="shared" si="394"/>
        <v>1.151875571820677</v>
      </c>
      <c r="P6308">
        <f t="shared" si="395"/>
        <v>6.8877551020408116</v>
      </c>
      <c r="Q6308" t="str">
        <f>_xlfn.IFNA(VLOOKUP(B6308&amp;A6308,[1]Countries!$A:$H,6,FALSE),"")</f>
        <v/>
      </c>
      <c r="R6308" t="str">
        <f>_xlfn.IFNA(VLOOKUP(B6308&amp;A6308,[1]Countries!$A:$H,7,FALSE),"")</f>
        <v/>
      </c>
      <c r="S6308" t="str">
        <f>_xlfn.IFNA(VLOOKUP(B6308&amp;A6308,[1]Countries!$A:$H,8,FALSE),"")</f>
        <v/>
      </c>
    </row>
    <row r="6309" spans="1:19" x14ac:dyDescent="0.25">
      <c r="A6309" t="s">
        <v>262</v>
      </c>
      <c r="B6309">
        <v>1977</v>
      </c>
      <c r="C6309" t="s">
        <v>263</v>
      </c>
      <c r="D6309" s="1">
        <v>17.254685777287769</v>
      </c>
      <c r="E6309" s="1">
        <v>401979628.59261721</v>
      </c>
      <c r="F6309" s="1">
        <v>823634464.91002357</v>
      </c>
      <c r="G6309" s="1">
        <v>489609976.84379393</v>
      </c>
      <c r="H6309" s="1">
        <v>22.289599411980891</v>
      </c>
      <c r="I6309" s="1">
        <v>22360000.6103516</v>
      </c>
      <c r="J6309" s="1">
        <v>48.21756707092981</v>
      </c>
      <c r="K6309" s="3">
        <v>2322841105.0906439</v>
      </c>
      <c r="M6309">
        <f t="shared" si="392"/>
        <v>2.7147966194923954</v>
      </c>
      <c r="N6309" s="4">
        <f t="shared" si="393"/>
        <v>2.7147966194923954</v>
      </c>
      <c r="O6309">
        <f t="shared" si="394"/>
        <v>1.0739329268292681</v>
      </c>
      <c r="P6309">
        <f t="shared" si="395"/>
        <v>10.639470782800442</v>
      </c>
      <c r="Q6309" t="str">
        <f>_xlfn.IFNA(VLOOKUP(B6309&amp;A6309,[1]Countries!$A:$H,6,FALSE),"")</f>
        <v/>
      </c>
      <c r="R6309" t="str">
        <f>_xlfn.IFNA(VLOOKUP(B6309&amp;A6309,[1]Countries!$A:$H,7,FALSE),"")</f>
        <v/>
      </c>
      <c r="S6309" t="str">
        <f>_xlfn.IFNA(VLOOKUP(B6309&amp;A6309,[1]Countries!$A:$H,8,FALSE),"")</f>
        <v/>
      </c>
    </row>
    <row r="6310" spans="1:19" x14ac:dyDescent="0.25">
      <c r="A6310" t="s">
        <v>262</v>
      </c>
      <c r="B6310">
        <v>1978</v>
      </c>
      <c r="C6310" t="s">
        <v>263</v>
      </c>
      <c r="D6310" s="1">
        <v>15.612016618728029</v>
      </c>
      <c r="E6310" s="1">
        <v>438888257.91377997</v>
      </c>
      <c r="F6310" s="1">
        <v>1015365145.29554</v>
      </c>
      <c r="G6310" s="1">
        <v>564145830.96717668</v>
      </c>
      <c r="H6310" s="1">
        <v>22.946628315755831</v>
      </c>
      <c r="I6310" s="1">
        <v>43779998.779296897</v>
      </c>
      <c r="J6310" s="1">
        <v>49.232981783317364</v>
      </c>
      <c r="K6310" s="3">
        <v>2411824643.5001221</v>
      </c>
      <c r="M6310">
        <f t="shared" si="392"/>
        <v>4.3117492246155402</v>
      </c>
      <c r="N6310" s="4">
        <f t="shared" si="393"/>
        <v>4.3117492246155402</v>
      </c>
      <c r="O6310">
        <f t="shared" si="394"/>
        <v>1.0311587147030181</v>
      </c>
      <c r="P6310">
        <f t="shared" si="395"/>
        <v>12.336209651645888</v>
      </c>
      <c r="Q6310" t="str">
        <f>_xlfn.IFNA(VLOOKUP(B6310&amp;A6310,[1]Countries!$A:$H,6,FALSE),"")</f>
        <v/>
      </c>
      <c r="R6310" t="str">
        <f>_xlfn.IFNA(VLOOKUP(B6310&amp;A6310,[1]Countries!$A:$H,7,FALSE),"")</f>
        <v/>
      </c>
      <c r="S6310" t="str">
        <f>_xlfn.IFNA(VLOOKUP(B6310&amp;A6310,[1]Countries!$A:$H,8,FALSE),"")</f>
        <v/>
      </c>
    </row>
    <row r="6311" spans="1:19" x14ac:dyDescent="0.25">
      <c r="A6311" t="s">
        <v>262</v>
      </c>
      <c r="B6311">
        <v>1979</v>
      </c>
      <c r="C6311" t="s">
        <v>263</v>
      </c>
      <c r="D6311" s="1">
        <v>16.02094240837696</v>
      </c>
      <c r="E6311" s="1">
        <v>516795865.63307488</v>
      </c>
      <c r="F6311" s="1">
        <v>1211141231.11555</v>
      </c>
      <c r="G6311" s="1">
        <v>659152518.19089746</v>
      </c>
      <c r="H6311" s="1">
        <v>22.21204188481676</v>
      </c>
      <c r="I6311" s="1">
        <v>32040000.915527299</v>
      </c>
      <c r="J6311" s="1">
        <v>47.369109947643977</v>
      </c>
      <c r="K6311" s="3">
        <v>2496637078.067441</v>
      </c>
      <c r="M6311">
        <f t="shared" si="392"/>
        <v>2.645438871403635</v>
      </c>
      <c r="N6311" s="4">
        <f t="shared" si="393"/>
        <v>2.645438871403635</v>
      </c>
      <c r="O6311">
        <f t="shared" si="394"/>
        <v>1.1110804089527495</v>
      </c>
      <c r="P6311">
        <f t="shared" si="395"/>
        <v>11.753926701570688</v>
      </c>
      <c r="Q6311" t="str">
        <f>_xlfn.IFNA(VLOOKUP(B6311&amp;A6311,[1]Countries!$A:$H,6,FALSE),"")</f>
        <v/>
      </c>
      <c r="R6311" t="str">
        <f>_xlfn.IFNA(VLOOKUP(B6311&amp;A6311,[1]Countries!$A:$H,7,FALSE),"")</f>
        <v/>
      </c>
      <c r="S6311" t="str">
        <f>_xlfn.IFNA(VLOOKUP(B6311&amp;A6311,[1]Countries!$A:$H,8,FALSE),"")</f>
        <v/>
      </c>
    </row>
    <row r="6312" spans="1:19" x14ac:dyDescent="0.25">
      <c r="A6312" t="s">
        <v>262</v>
      </c>
      <c r="B6312">
        <v>1980</v>
      </c>
      <c r="C6312" t="s">
        <v>263</v>
      </c>
      <c r="D6312" s="1">
        <v>10.50937104748764</v>
      </c>
      <c r="E6312" s="1">
        <v>579102846.06275129</v>
      </c>
      <c r="F6312" s="1">
        <v>1131788191.507359</v>
      </c>
      <c r="G6312" s="1">
        <v>695183686.21735227</v>
      </c>
      <c r="H6312" s="1">
        <v>21.984592388179831</v>
      </c>
      <c r="I6312" s="1">
        <v>33090000.152587902</v>
      </c>
      <c r="J6312" s="1">
        <v>52.46636771300448</v>
      </c>
      <c r="K6312" s="3">
        <v>2245443967.9465961</v>
      </c>
      <c r="M6312">
        <f t="shared" si="392"/>
        <v>2.9236919417331406</v>
      </c>
      <c r="N6312" s="4">
        <f t="shared" si="393"/>
        <v>2.9236919417331406</v>
      </c>
      <c r="O6312">
        <f t="shared" si="394"/>
        <v>0.90598290598290609</v>
      </c>
      <c r="P6312">
        <f t="shared" si="395"/>
        <v>10.256410256410261</v>
      </c>
      <c r="Q6312" t="str">
        <f>_xlfn.IFNA(VLOOKUP(B6312&amp;A6312,[1]Countries!$A:$H,6,FALSE),"")</f>
        <v/>
      </c>
      <c r="R6312" t="str">
        <f>_xlfn.IFNA(VLOOKUP(B6312&amp;A6312,[1]Countries!$A:$H,7,FALSE),"")</f>
        <v/>
      </c>
      <c r="S6312" t="str">
        <f>_xlfn.IFNA(VLOOKUP(B6312&amp;A6312,[1]Countries!$A:$H,8,FALSE),"")</f>
        <v/>
      </c>
    </row>
    <row r="6313" spans="1:19" x14ac:dyDescent="0.25">
      <c r="A6313" t="s">
        <v>262</v>
      </c>
      <c r="B6313">
        <v>1981</v>
      </c>
      <c r="C6313" t="s">
        <v>263</v>
      </c>
      <c r="D6313" s="1">
        <v>12.312665295327649</v>
      </c>
      <c r="E6313" s="1">
        <v>510938286.80132037</v>
      </c>
      <c r="F6313" s="1">
        <v>1142393554.5235829</v>
      </c>
      <c r="G6313" s="1">
        <v>630448162.03211546</v>
      </c>
      <c r="H6313" s="1">
        <v>21.24595944754628</v>
      </c>
      <c r="I6313" s="1">
        <v>58279998.779296897</v>
      </c>
      <c r="J6313" s="1">
        <v>52.296992849446568</v>
      </c>
      <c r="K6313" s="3">
        <v>2377528906.3355198</v>
      </c>
      <c r="M6313">
        <f t="shared" si="392"/>
        <v>5.1015692926945517</v>
      </c>
      <c r="N6313" s="4">
        <f t="shared" si="393"/>
        <v>5.1015692926945517</v>
      </c>
      <c r="O6313">
        <f t="shared" si="394"/>
        <v>0.91215583442592241</v>
      </c>
      <c r="P6313">
        <f t="shared" si="395"/>
        <v>10.461357625624453</v>
      </c>
      <c r="Q6313" t="str">
        <f>_xlfn.IFNA(VLOOKUP(B6313&amp;A6313,[1]Countries!$A:$H,6,FALSE),"")</f>
        <v/>
      </c>
      <c r="R6313" t="str">
        <f>_xlfn.IFNA(VLOOKUP(B6313&amp;A6313,[1]Countries!$A:$H,7,FALSE),"")</f>
        <v/>
      </c>
      <c r="S6313" t="str">
        <f>_xlfn.IFNA(VLOOKUP(B6313&amp;A6313,[1]Countries!$A:$H,8,FALSE),"")</f>
        <v/>
      </c>
    </row>
    <row r="6314" spans="1:19" x14ac:dyDescent="0.25">
      <c r="A6314" t="s">
        <v>262</v>
      </c>
      <c r="B6314">
        <v>1982</v>
      </c>
      <c r="C6314" t="s">
        <v>263</v>
      </c>
      <c r="D6314" s="1">
        <v>13.04904051172708</v>
      </c>
      <c r="E6314" s="1">
        <v>508530696.71188778</v>
      </c>
      <c r="F6314" s="1">
        <v>1078408829.616004</v>
      </c>
      <c r="G6314" s="1">
        <v>538882501.72453439</v>
      </c>
      <c r="H6314" s="1">
        <v>20.997867803837948</v>
      </c>
      <c r="I6314" s="1">
        <v>47709999.084472701</v>
      </c>
      <c r="J6314" s="1">
        <v>51.411513859275047</v>
      </c>
      <c r="K6314" s="3">
        <v>2508223475.4991479</v>
      </c>
      <c r="M6314">
        <f t="shared" si="392"/>
        <v>4.4241105760846846</v>
      </c>
      <c r="N6314" s="4">
        <f t="shared" si="393"/>
        <v>4.4241105760846846</v>
      </c>
      <c r="O6314">
        <f t="shared" si="394"/>
        <v>0.9450895819508961</v>
      </c>
      <c r="P6314">
        <f t="shared" si="395"/>
        <v>2.8144989339019211</v>
      </c>
      <c r="Q6314" t="str">
        <f>_xlfn.IFNA(VLOOKUP(B6314&amp;A6314,[1]Countries!$A:$H,6,FALSE),"")</f>
        <v/>
      </c>
      <c r="R6314" t="str">
        <f>_xlfn.IFNA(VLOOKUP(B6314&amp;A6314,[1]Countries!$A:$H,7,FALSE),"")</f>
        <v/>
      </c>
      <c r="S6314" t="str">
        <f>_xlfn.IFNA(VLOOKUP(B6314&amp;A6314,[1]Countries!$A:$H,8,FALSE),"")</f>
        <v/>
      </c>
    </row>
    <row r="6315" spans="1:19" x14ac:dyDescent="0.25">
      <c r="A6315" t="s">
        <v>262</v>
      </c>
      <c r="B6315">
        <v>1983</v>
      </c>
      <c r="C6315" t="s">
        <v>263</v>
      </c>
      <c r="D6315" s="1">
        <v>11.4784925174332</v>
      </c>
      <c r="E6315" s="1">
        <v>508533939.28003961</v>
      </c>
      <c r="F6315" s="1">
        <v>1090276947.258718</v>
      </c>
      <c r="G6315" s="1">
        <v>512463480.89046818</v>
      </c>
      <c r="H6315" s="1">
        <v>20.340045443861161</v>
      </c>
      <c r="I6315" s="1">
        <v>40139999.3896484</v>
      </c>
      <c r="J6315" s="1">
        <v>51.33589281516884</v>
      </c>
      <c r="K6315" s="3">
        <v>2517849919.5775409</v>
      </c>
      <c r="M6315">
        <f t="shared" si="392"/>
        <v>3.6816333217511712</v>
      </c>
      <c r="N6315" s="4">
        <f t="shared" si="393"/>
        <v>3.6816333217511712</v>
      </c>
      <c r="O6315">
        <f t="shared" si="394"/>
        <v>0.94795482295482325</v>
      </c>
      <c r="P6315">
        <f t="shared" si="395"/>
        <v>0.36041682989891821</v>
      </c>
      <c r="Q6315" t="str">
        <f>_xlfn.IFNA(VLOOKUP(B6315&amp;A6315,[1]Countries!$A:$H,6,FALSE),"")</f>
        <v/>
      </c>
      <c r="R6315" t="str">
        <f>_xlfn.IFNA(VLOOKUP(B6315&amp;A6315,[1]Countries!$A:$H,7,FALSE),"")</f>
        <v/>
      </c>
      <c r="S6315" t="str">
        <f>_xlfn.IFNA(VLOOKUP(B6315&amp;A6315,[1]Countries!$A:$H,8,FALSE),"")</f>
        <v/>
      </c>
    </row>
    <row r="6316" spans="1:19" x14ac:dyDescent="0.25">
      <c r="A6316" t="s">
        <v>262</v>
      </c>
      <c r="B6316">
        <v>1984</v>
      </c>
      <c r="C6316" t="s">
        <v>263</v>
      </c>
      <c r="D6316" s="1">
        <v>12.0891364902507</v>
      </c>
      <c r="E6316" s="1">
        <v>506438265.8348006</v>
      </c>
      <c r="F6316" s="1">
        <v>1040557089.3386379</v>
      </c>
      <c r="G6316" s="1">
        <v>541292580.59607399</v>
      </c>
      <c r="H6316" s="1">
        <v>22.20055710306406</v>
      </c>
      <c r="I6316" s="1">
        <v>33409999.847412098</v>
      </c>
      <c r="J6316" s="1">
        <v>49.623955431754872</v>
      </c>
      <c r="K6316" s="3">
        <v>2636148220.8260622</v>
      </c>
      <c r="M6316">
        <f t="shared" si="392"/>
        <v>3.210780089792765</v>
      </c>
      <c r="N6316" s="4">
        <f t="shared" si="393"/>
        <v>3.210780089792765</v>
      </c>
      <c r="O6316">
        <f t="shared" si="394"/>
        <v>1.0151557676115635</v>
      </c>
      <c r="P6316">
        <f t="shared" si="395"/>
        <v>3.3495821727019566</v>
      </c>
      <c r="Q6316" t="str">
        <f>_xlfn.IFNA(VLOOKUP(B6316&amp;A6316,[1]Countries!$A:$H,6,FALSE),"")</f>
        <v/>
      </c>
      <c r="R6316" t="str">
        <f>_xlfn.IFNA(VLOOKUP(B6316&amp;A6316,[1]Countries!$A:$H,7,FALSE),"")</f>
        <v/>
      </c>
      <c r="S6316" t="str">
        <f>_xlfn.IFNA(VLOOKUP(B6316&amp;A6316,[1]Countries!$A:$H,8,FALSE),"")</f>
        <v/>
      </c>
    </row>
    <row r="6317" spans="1:19" x14ac:dyDescent="0.25">
      <c r="A6317" t="s">
        <v>262</v>
      </c>
      <c r="B6317">
        <v>1985</v>
      </c>
      <c r="C6317" t="s">
        <v>263</v>
      </c>
      <c r="D6317" s="1">
        <v>12.775303887351059</v>
      </c>
      <c r="E6317" s="1">
        <v>576007770.76250601</v>
      </c>
      <c r="F6317" s="1">
        <v>1076121094.382386</v>
      </c>
      <c r="G6317" s="1">
        <v>596406022.34094214</v>
      </c>
      <c r="H6317" s="1">
        <v>24.407269226140329</v>
      </c>
      <c r="I6317" s="1">
        <v>26639999.3896484</v>
      </c>
      <c r="J6317" s="1">
        <v>46.341316644602237</v>
      </c>
      <c r="K6317" s="3">
        <v>2819478501.9784689</v>
      </c>
      <c r="M6317">
        <f t="shared" si="392"/>
        <v>2.4755577721425297</v>
      </c>
      <c r="N6317" s="4">
        <f t="shared" si="393"/>
        <v>2.4755577721425297</v>
      </c>
      <c r="O6317">
        <f t="shared" si="394"/>
        <v>1.1579015712245164</v>
      </c>
      <c r="P6317">
        <f t="shared" si="395"/>
        <v>1.8955349620893014</v>
      </c>
      <c r="Q6317" t="str">
        <f>_xlfn.IFNA(VLOOKUP(B6317&amp;A6317,[1]Countries!$A:$H,6,FALSE),"")</f>
        <v/>
      </c>
      <c r="R6317" t="str">
        <f>_xlfn.IFNA(VLOOKUP(B6317&amp;A6317,[1]Countries!$A:$H,7,FALSE),"")</f>
        <v/>
      </c>
      <c r="S6317" t="str">
        <f>_xlfn.IFNA(VLOOKUP(B6317&amp;A6317,[1]Countries!$A:$H,8,FALSE),"")</f>
        <v/>
      </c>
    </row>
    <row r="6318" spans="1:19" x14ac:dyDescent="0.25">
      <c r="A6318" t="s">
        <v>262</v>
      </c>
      <c r="B6318">
        <v>1986</v>
      </c>
      <c r="C6318" t="s">
        <v>263</v>
      </c>
      <c r="D6318" s="1">
        <v>12.74111675126904</v>
      </c>
      <c r="E6318" s="1">
        <v>885091783.99572265</v>
      </c>
      <c r="F6318" s="1">
        <v>1462900255.450603</v>
      </c>
      <c r="G6318" s="1">
        <v>787664112.16063678</v>
      </c>
      <c r="H6318" s="1">
        <v>26.36548223350254</v>
      </c>
      <c r="I6318" s="1">
        <v>54020000.457763702</v>
      </c>
      <c r="J6318" s="1">
        <v>44.395939086294419</v>
      </c>
      <c r="K6318" s="3">
        <v>3094153037.126164</v>
      </c>
      <c r="M6318">
        <f t="shared" si="392"/>
        <v>3.6926646404285743</v>
      </c>
      <c r="N6318" s="4">
        <f t="shared" si="393"/>
        <v>3.6926646404285743</v>
      </c>
      <c r="O6318">
        <f t="shared" si="394"/>
        <v>1.2524582666361763</v>
      </c>
      <c r="P6318">
        <f t="shared" si="395"/>
        <v>-6.6598984771573626</v>
      </c>
      <c r="Q6318" t="str">
        <f>_xlfn.IFNA(VLOOKUP(B6318&amp;A6318,[1]Countries!$A:$H,6,FALSE),"")</f>
        <v/>
      </c>
      <c r="R6318" t="str">
        <f>_xlfn.IFNA(VLOOKUP(B6318&amp;A6318,[1]Countries!$A:$H,7,FALSE),"")</f>
        <v/>
      </c>
      <c r="S6318" t="str">
        <f>_xlfn.IFNA(VLOOKUP(B6318&amp;A6318,[1]Countries!$A:$H,8,FALSE),"")</f>
        <v/>
      </c>
    </row>
    <row r="6319" spans="1:19" x14ac:dyDescent="0.25">
      <c r="A6319" t="s">
        <v>262</v>
      </c>
      <c r="B6319">
        <v>1987</v>
      </c>
      <c r="C6319" t="s">
        <v>263</v>
      </c>
      <c r="D6319" s="1">
        <v>12.14185451242672</v>
      </c>
      <c r="E6319" s="1">
        <v>1214377785.715395</v>
      </c>
      <c r="F6319" s="1">
        <v>1880852914.227144</v>
      </c>
      <c r="G6319" s="1">
        <v>1175707785.249491</v>
      </c>
      <c r="H6319" s="1">
        <v>27.173643794897199</v>
      </c>
      <c r="I6319" s="1">
        <v>62599998.474121101</v>
      </c>
      <c r="J6319" s="1">
        <v>46.123358929898437</v>
      </c>
      <c r="K6319" s="3">
        <v>3369255415.9367781</v>
      </c>
      <c r="M6319">
        <f t="shared" si="392"/>
        <v>3.3282771874718278</v>
      </c>
      <c r="N6319" s="4">
        <f t="shared" si="393"/>
        <v>3.3282771874718278</v>
      </c>
      <c r="O6319">
        <f t="shared" si="394"/>
        <v>1.1680988184747585</v>
      </c>
      <c r="P6319">
        <f t="shared" si="395"/>
        <v>-2.0559821649740102</v>
      </c>
      <c r="Q6319" t="str">
        <f>_xlfn.IFNA(VLOOKUP(B6319&amp;A6319,[1]Countries!$A:$H,6,FALSE),"")</f>
        <v/>
      </c>
      <c r="R6319" t="str">
        <f>_xlfn.IFNA(VLOOKUP(B6319&amp;A6319,[1]Countries!$A:$H,7,FALSE),"")</f>
        <v/>
      </c>
      <c r="S6319" t="str">
        <f>_xlfn.IFNA(VLOOKUP(B6319&amp;A6319,[1]Countries!$A:$H,8,FALSE),"")</f>
        <v/>
      </c>
    </row>
    <row r="6320" spans="1:19" x14ac:dyDescent="0.25">
      <c r="A6320" t="s">
        <v>262</v>
      </c>
      <c r="B6320">
        <v>1988</v>
      </c>
      <c r="C6320" t="s">
        <v>263</v>
      </c>
      <c r="D6320" s="1">
        <v>10.947250984903951</v>
      </c>
      <c r="E6320" s="1">
        <v>1381560832.582957</v>
      </c>
      <c r="F6320" s="1">
        <v>2134517067.6529469</v>
      </c>
      <c r="G6320" s="1">
        <v>1487456930.8735869</v>
      </c>
      <c r="H6320" s="1">
        <v>27.214726493044662</v>
      </c>
      <c r="I6320" s="1">
        <v>57310001.373291001</v>
      </c>
      <c r="J6320" s="1">
        <v>47.393926716173347</v>
      </c>
      <c r="K6320" s="3">
        <v>3598073234.082119</v>
      </c>
      <c r="M6320">
        <f t="shared" si="392"/>
        <v>2.6849165200776501</v>
      </c>
      <c r="N6320" s="4">
        <f t="shared" si="393"/>
        <v>2.6849165200776501</v>
      </c>
      <c r="O6320">
        <f t="shared" si="394"/>
        <v>1.10997498896572</v>
      </c>
      <c r="P6320">
        <f t="shared" si="395"/>
        <v>4.9611267998465873</v>
      </c>
      <c r="Q6320" t="str">
        <f>_xlfn.IFNA(VLOOKUP(B6320&amp;A6320,[1]Countries!$A:$H,6,FALSE),"")</f>
        <v/>
      </c>
      <c r="R6320" t="str">
        <f>_xlfn.IFNA(VLOOKUP(B6320&amp;A6320,[1]Countries!$A:$H,7,FALSE),"")</f>
        <v/>
      </c>
      <c r="S6320" t="str">
        <f>_xlfn.IFNA(VLOOKUP(B6320&amp;A6320,[1]Countries!$A:$H,8,FALSE),"")</f>
        <v/>
      </c>
    </row>
    <row r="6321" spans="1:19" x14ac:dyDescent="0.25">
      <c r="A6321" t="s">
        <v>262</v>
      </c>
      <c r="B6321">
        <v>1989</v>
      </c>
      <c r="C6321" t="s">
        <v>263</v>
      </c>
      <c r="D6321" s="1">
        <v>10.401514696159159</v>
      </c>
      <c r="E6321" s="1">
        <v>1400870831.0928659</v>
      </c>
      <c r="F6321" s="1">
        <v>2181930254.8230138</v>
      </c>
      <c r="G6321" s="1">
        <v>1560741780.220068</v>
      </c>
      <c r="H6321" s="1">
        <v>27.213439923063049</v>
      </c>
      <c r="I6321" s="1">
        <v>60340000.152587898</v>
      </c>
      <c r="J6321" s="1">
        <v>48.656608763599202</v>
      </c>
      <c r="K6321" s="3">
        <v>3758732551.0846758</v>
      </c>
      <c r="M6321">
        <f t="shared" si="392"/>
        <v>2.7654412884742894</v>
      </c>
      <c r="N6321" s="4">
        <f t="shared" si="393"/>
        <v>2.7654412884742894</v>
      </c>
      <c r="O6321">
        <f t="shared" si="394"/>
        <v>1.0552192711550341</v>
      </c>
      <c r="P6321">
        <f t="shared" si="395"/>
        <v>7.3270421350003181</v>
      </c>
      <c r="Q6321" t="str">
        <f>_xlfn.IFNA(VLOOKUP(B6321&amp;A6321,[1]Countries!$A:$H,6,FALSE),"")</f>
        <v/>
      </c>
      <c r="R6321" t="str">
        <f>_xlfn.IFNA(VLOOKUP(B6321&amp;A6321,[1]Countries!$A:$H,7,FALSE),"")</f>
        <v/>
      </c>
      <c r="S6321" t="str">
        <f>_xlfn.IFNA(VLOOKUP(B6321&amp;A6321,[1]Countries!$A:$H,8,FALSE),"")</f>
        <v/>
      </c>
    </row>
    <row r="6322" spans="1:19" x14ac:dyDescent="0.25">
      <c r="A6322" t="s">
        <v>262</v>
      </c>
      <c r="B6322">
        <v>1990</v>
      </c>
      <c r="C6322" t="s">
        <v>263</v>
      </c>
      <c r="D6322" s="1">
        <v>10.887423935091279</v>
      </c>
      <c r="E6322" s="1">
        <v>1723618259.494735</v>
      </c>
      <c r="F6322" s="1">
        <v>2653480001.3455782</v>
      </c>
      <c r="G6322" s="1">
        <v>1914623069.9364209</v>
      </c>
      <c r="H6322" s="1">
        <v>27.78397565922921</v>
      </c>
      <c r="I6322" s="1">
        <v>88290000.915527299</v>
      </c>
      <c r="J6322" s="1">
        <v>46.052231237322523</v>
      </c>
      <c r="K6322" s="3">
        <v>4028862765.4687982</v>
      </c>
      <c r="M6322">
        <f t="shared" si="392"/>
        <v>3.3273286729410239</v>
      </c>
      <c r="N6322" s="4">
        <f t="shared" si="393"/>
        <v>3.3273286729410239</v>
      </c>
      <c r="O6322">
        <f t="shared" si="394"/>
        <v>1.1714474481087922</v>
      </c>
      <c r="P6322">
        <f t="shared" si="395"/>
        <v>7.1982758620689618</v>
      </c>
      <c r="Q6322" t="str">
        <f>_xlfn.IFNA(VLOOKUP(B6322&amp;A6322,[1]Countries!$A:$H,6,FALSE),"")</f>
        <v/>
      </c>
      <c r="R6322" t="str">
        <f>_xlfn.IFNA(VLOOKUP(B6322&amp;A6322,[1]Countries!$A:$H,7,FALSE),"")</f>
        <v/>
      </c>
      <c r="S6322" t="str">
        <f>_xlfn.IFNA(VLOOKUP(B6322&amp;A6322,[1]Countries!$A:$H,8,FALSE),"")</f>
        <v/>
      </c>
    </row>
    <row r="6323" spans="1:19" x14ac:dyDescent="0.25">
      <c r="A6323" t="s">
        <v>262</v>
      </c>
      <c r="B6323">
        <v>1991</v>
      </c>
      <c r="C6323" t="s">
        <v>263</v>
      </c>
      <c r="D6323" s="1">
        <v>9.9688992374473102</v>
      </c>
      <c r="E6323" s="1">
        <v>1779993994.4928219</v>
      </c>
      <c r="F6323" s="1">
        <v>2856890680.60285</v>
      </c>
      <c r="G6323" s="1">
        <v>1886943132.958096</v>
      </c>
      <c r="H6323" s="1">
        <v>28.172589966524971</v>
      </c>
      <c r="I6323" s="1">
        <v>67319999.694824204</v>
      </c>
      <c r="J6323" s="1">
        <v>47.047668320552567</v>
      </c>
      <c r="K6323" s="3">
        <v>4207560808.382297</v>
      </c>
      <c r="M6323">
        <f t="shared" si="392"/>
        <v>2.3564079701019081</v>
      </c>
      <c r="N6323" s="4">
        <f t="shared" si="393"/>
        <v>2.3564079701019081</v>
      </c>
      <c r="O6323">
        <f t="shared" si="394"/>
        <v>1.1255038468360277</v>
      </c>
      <c r="P6323">
        <f t="shared" si="395"/>
        <v>3.7435502587276495</v>
      </c>
      <c r="Q6323" t="str">
        <f>_xlfn.IFNA(VLOOKUP(B6323&amp;A6323,[1]Countries!$A:$H,6,FALSE),"")</f>
        <v/>
      </c>
      <c r="R6323" t="str">
        <f>_xlfn.IFNA(VLOOKUP(B6323&amp;A6323,[1]Countries!$A:$H,7,FALSE),"")</f>
        <v/>
      </c>
      <c r="S6323" t="str">
        <f>_xlfn.IFNA(VLOOKUP(B6323&amp;A6323,[1]Countries!$A:$H,8,FALSE),"")</f>
        <v/>
      </c>
    </row>
    <row r="6324" spans="1:19" x14ac:dyDescent="0.25">
      <c r="A6324" t="s">
        <v>262</v>
      </c>
      <c r="B6324">
        <v>1992</v>
      </c>
      <c r="C6324" t="s">
        <v>263</v>
      </c>
      <c r="D6324" s="1">
        <v>10.01264675175144</v>
      </c>
      <c r="E6324" s="1">
        <v>1912138891.744628</v>
      </c>
      <c r="F6324" s="1">
        <v>3224267547.805079</v>
      </c>
      <c r="G6324" s="1">
        <v>2016680374.2161</v>
      </c>
      <c r="H6324" s="1">
        <v>28.57235663188283</v>
      </c>
      <c r="I6324" s="1">
        <v>45689998.626708999</v>
      </c>
      <c r="J6324" s="1">
        <v>47.534771213777553</v>
      </c>
      <c r="K6324" s="3">
        <v>4481586562.0090389</v>
      </c>
      <c r="M6324">
        <f t="shared" si="392"/>
        <v>1.4170659831815904</v>
      </c>
      <c r="N6324" s="4">
        <f t="shared" si="393"/>
        <v>1.4170659831815904</v>
      </c>
      <c r="O6324">
        <f t="shared" si="394"/>
        <v>1.1037231787709929</v>
      </c>
      <c r="P6324">
        <f t="shared" si="395"/>
        <v>3.2423327444597043</v>
      </c>
      <c r="Q6324" t="str">
        <f>_xlfn.IFNA(VLOOKUP(B6324&amp;A6324,[1]Countries!$A:$H,6,FALSE),"")</f>
        <v/>
      </c>
      <c r="R6324" t="str">
        <f>_xlfn.IFNA(VLOOKUP(B6324&amp;A6324,[1]Countries!$A:$H,7,FALSE),"")</f>
        <v/>
      </c>
      <c r="S6324" t="str">
        <f>_xlfn.IFNA(VLOOKUP(B6324&amp;A6324,[1]Countries!$A:$H,8,FALSE),"")</f>
        <v/>
      </c>
    </row>
    <row r="6325" spans="1:19" x14ac:dyDescent="0.25">
      <c r="A6325" t="s">
        <v>262</v>
      </c>
      <c r="B6325">
        <v>1993</v>
      </c>
      <c r="C6325" t="s">
        <v>263</v>
      </c>
      <c r="D6325" s="1">
        <v>9.1509867675773862</v>
      </c>
      <c r="E6325" s="1">
        <v>1900668631.006346</v>
      </c>
      <c r="F6325" s="1">
        <v>3263368410.0181322</v>
      </c>
      <c r="G6325" s="1">
        <v>2097744786.9446959</v>
      </c>
      <c r="H6325" s="1">
        <v>28.3660000971282</v>
      </c>
      <c r="I6325" s="1">
        <v>26739999.771118201</v>
      </c>
      <c r="J6325" s="1">
        <v>48.439389655623202</v>
      </c>
      <c r="K6325" s="3">
        <v>4709343611.2739553</v>
      </c>
      <c r="M6325">
        <f t="shared" si="392"/>
        <v>0.81939874422482462</v>
      </c>
      <c r="N6325" s="4">
        <f t="shared" si="393"/>
        <v>0.81939874422482462</v>
      </c>
      <c r="O6325">
        <f t="shared" si="394"/>
        <v>1.0644355907649481</v>
      </c>
      <c r="P6325">
        <f t="shared" si="395"/>
        <v>6.0390409900810109</v>
      </c>
      <c r="Q6325" t="str">
        <f>_xlfn.IFNA(VLOOKUP(B6325&amp;A6325,[1]Countries!$A:$H,6,FALSE),"")</f>
        <v/>
      </c>
      <c r="R6325" t="str">
        <f>_xlfn.IFNA(VLOOKUP(B6325&amp;A6325,[1]Countries!$A:$H,7,FALSE),"")</f>
        <v/>
      </c>
      <c r="S6325" t="str">
        <f>_xlfn.IFNA(VLOOKUP(B6325&amp;A6325,[1]Countries!$A:$H,8,FALSE),"")</f>
        <v/>
      </c>
    </row>
    <row r="6326" spans="1:19" x14ac:dyDescent="0.25">
      <c r="A6326" t="s">
        <v>262</v>
      </c>
      <c r="B6326">
        <v>1994</v>
      </c>
      <c r="C6326" t="s">
        <v>263</v>
      </c>
      <c r="D6326" s="1">
        <v>8.6660901023728538</v>
      </c>
      <c r="E6326" s="1">
        <v>2018273535.1105771</v>
      </c>
      <c r="F6326" s="1">
        <v>3558137040.3777199</v>
      </c>
      <c r="G6326" s="1">
        <v>2329179751.007772</v>
      </c>
      <c r="H6326" s="1">
        <v>28.146163390826469</v>
      </c>
      <c r="I6326" s="1">
        <v>14840000.1525879</v>
      </c>
      <c r="J6326" s="1">
        <v>50.390959616670003</v>
      </c>
      <c r="K6326" s="3">
        <v>4904128792.6095314</v>
      </c>
      <c r="L6326" s="1">
        <v>3.316342194270109</v>
      </c>
      <c r="M6326">
        <f t="shared" si="392"/>
        <v>0.41707219211018742</v>
      </c>
      <c r="N6326" s="4">
        <f t="shared" si="393"/>
        <v>3.7334143863802964</v>
      </c>
      <c r="O6326">
        <f t="shared" si="394"/>
        <v>0.98448294616161003</v>
      </c>
      <c r="P6326">
        <f t="shared" si="395"/>
        <v>8.7378932393281321</v>
      </c>
      <c r="Q6326" t="str">
        <f>_xlfn.IFNA(VLOOKUP(B6326&amp;A6326,[1]Countries!$A:$H,6,FALSE),"")</f>
        <v/>
      </c>
      <c r="R6326" t="str">
        <f>_xlfn.IFNA(VLOOKUP(B6326&amp;A6326,[1]Countries!$A:$H,7,FALSE),"")</f>
        <v/>
      </c>
      <c r="S6326" t="str">
        <f>_xlfn.IFNA(VLOOKUP(B6326&amp;A6326,[1]Countries!$A:$H,8,FALSE),"")</f>
        <v/>
      </c>
    </row>
    <row r="6327" spans="1:19" x14ac:dyDescent="0.25">
      <c r="A6327" t="s">
        <v>262</v>
      </c>
      <c r="B6327">
        <v>1995</v>
      </c>
      <c r="C6327" t="s">
        <v>263</v>
      </c>
      <c r="D6327" s="1">
        <v>9.1981200275176036</v>
      </c>
      <c r="E6327" s="1">
        <v>2369969458.7117448</v>
      </c>
      <c r="F6327" s="1">
        <v>4040345933.2923059</v>
      </c>
      <c r="G6327" s="1">
        <v>2467920144.0214419</v>
      </c>
      <c r="H6327" s="1">
        <v>28.3915801186096</v>
      </c>
      <c r="I6327" s="1">
        <v>23819999.6948242</v>
      </c>
      <c r="J6327" s="1">
        <v>51.039944365189193</v>
      </c>
      <c r="K6327" s="3">
        <v>5114404916.3533144</v>
      </c>
      <c r="L6327" s="1">
        <v>3.2670469850693911</v>
      </c>
      <c r="M6327">
        <f t="shared" si="392"/>
        <v>0.58955347111613021</v>
      </c>
      <c r="N6327" s="4">
        <f t="shared" si="393"/>
        <v>3.8566004561855212</v>
      </c>
      <c r="O6327">
        <f t="shared" si="394"/>
        <v>0.95924978453156517</v>
      </c>
      <c r="P6327">
        <f t="shared" si="395"/>
        <v>2.4243143267161114</v>
      </c>
      <c r="Q6327" t="str">
        <f>_xlfn.IFNA(VLOOKUP(B6327&amp;A6327,[1]Countries!$A:$H,6,FALSE),"")</f>
        <v/>
      </c>
      <c r="R6327" t="str">
        <f>_xlfn.IFNA(VLOOKUP(B6327&amp;A6327,[1]Countries!$A:$H,7,FALSE),"")</f>
        <v/>
      </c>
      <c r="S6327" t="str">
        <f>_xlfn.IFNA(VLOOKUP(B6327&amp;A6327,[1]Countries!$A:$H,8,FALSE),"")</f>
        <v/>
      </c>
    </row>
    <row r="6328" spans="1:19" x14ac:dyDescent="0.25">
      <c r="A6328" t="s">
        <v>262</v>
      </c>
      <c r="B6328">
        <v>1996</v>
      </c>
      <c r="C6328" t="s">
        <v>263</v>
      </c>
      <c r="D6328" s="1">
        <v>9.0630826623180418</v>
      </c>
      <c r="E6328" s="1">
        <v>2811718232.0134158</v>
      </c>
      <c r="F6328" s="1">
        <v>4421943910.4974899</v>
      </c>
      <c r="G6328" s="1">
        <v>2842083563.162674</v>
      </c>
      <c r="H6328" s="1">
        <v>28.331662382510419</v>
      </c>
      <c r="I6328" s="1">
        <v>20329999.923706099</v>
      </c>
      <c r="J6328" s="1">
        <v>51.557474951188333</v>
      </c>
      <c r="K6328" s="3">
        <v>5400189879.4670601</v>
      </c>
      <c r="L6328" s="1">
        <v>3.6183181704355731</v>
      </c>
      <c r="M6328">
        <f t="shared" si="392"/>
        <v>0.45975255080562244</v>
      </c>
      <c r="N6328" s="4">
        <f t="shared" si="393"/>
        <v>4.078070721241196</v>
      </c>
      <c r="O6328">
        <f t="shared" si="394"/>
        <v>0.93958296240601924</v>
      </c>
      <c r="P6328">
        <f t="shared" si="395"/>
        <v>0.68669643405408753</v>
      </c>
      <c r="Q6328" t="str">
        <f>_xlfn.IFNA(VLOOKUP(B6328&amp;A6328,[1]Countries!$A:$H,6,FALSE),"")</f>
        <v/>
      </c>
      <c r="R6328" t="str">
        <f>_xlfn.IFNA(VLOOKUP(B6328&amp;A6328,[1]Countries!$A:$H,7,FALSE),"")</f>
        <v/>
      </c>
      <c r="S6328" t="str">
        <f>_xlfn.IFNA(VLOOKUP(B6328&amp;A6328,[1]Countries!$A:$H,8,FALSE),"")</f>
        <v/>
      </c>
    </row>
    <row r="6329" spans="1:19" x14ac:dyDescent="0.25">
      <c r="A6329" t="s">
        <v>262</v>
      </c>
      <c r="B6329">
        <v>1997</v>
      </c>
      <c r="C6329" t="s">
        <v>263</v>
      </c>
      <c r="D6329" s="1">
        <v>8.3090437195673186</v>
      </c>
      <c r="E6329" s="1">
        <v>2573644294.3777218</v>
      </c>
      <c r="F6329" s="1">
        <v>4187367601.734314</v>
      </c>
      <c r="G6329" s="1">
        <v>2778038969.8584342</v>
      </c>
      <c r="H6329" s="1">
        <v>27.226767807808109</v>
      </c>
      <c r="I6329" s="1">
        <v>42060001.373291001</v>
      </c>
      <c r="J6329" s="1">
        <v>52.611407415326717</v>
      </c>
      <c r="K6329" s="3">
        <v>5707324460.8071661</v>
      </c>
      <c r="L6329" s="1">
        <v>4.0120671500256657</v>
      </c>
      <c r="M6329">
        <f t="shared" si="392"/>
        <v>1.0044497014274718</v>
      </c>
      <c r="N6329" s="4">
        <f t="shared" si="393"/>
        <v>5.0165168514531375</v>
      </c>
      <c r="O6329">
        <f t="shared" si="394"/>
        <v>0.90072847150004343</v>
      </c>
      <c r="P6329">
        <f t="shared" si="395"/>
        <v>4.8812212091447789</v>
      </c>
      <c r="Q6329" t="str">
        <f>_xlfn.IFNA(VLOOKUP(B6329&amp;A6329,[1]Countries!$A:$H,6,FALSE),"")</f>
        <v/>
      </c>
      <c r="R6329" t="str">
        <f>_xlfn.IFNA(VLOOKUP(B6329&amp;A6329,[1]Countries!$A:$H,7,FALSE),"")</f>
        <v/>
      </c>
      <c r="S6329" t="str">
        <f>_xlfn.IFNA(VLOOKUP(B6329&amp;A6329,[1]Countries!$A:$H,8,FALSE),"")</f>
        <v/>
      </c>
    </row>
    <row r="6330" spans="1:19" x14ac:dyDescent="0.25">
      <c r="A6330" t="s">
        <v>262</v>
      </c>
      <c r="B6330">
        <v>1998</v>
      </c>
      <c r="C6330" t="s">
        <v>263</v>
      </c>
      <c r="D6330" s="1">
        <v>8.1276571727840352</v>
      </c>
      <c r="E6330" s="1">
        <v>2738791382.3788071</v>
      </c>
      <c r="F6330" s="1">
        <v>4169664285.3868051</v>
      </c>
      <c r="G6330" s="1">
        <v>2773468596.6981621</v>
      </c>
      <c r="H6330" s="1">
        <v>27.109155634717901</v>
      </c>
      <c r="I6330" s="1">
        <v>40409999.847412102</v>
      </c>
      <c r="J6330" s="1">
        <v>52.562254004411237</v>
      </c>
      <c r="K6330" s="3">
        <v>6053869786.8836584</v>
      </c>
      <c r="L6330" s="1">
        <v>4.3168943032377012</v>
      </c>
      <c r="M6330">
        <f t="shared" si="392"/>
        <v>0.96914276741738714</v>
      </c>
      <c r="N6330" s="4">
        <f t="shared" si="393"/>
        <v>5.2860370706550883</v>
      </c>
      <c r="O6330">
        <f t="shared" si="394"/>
        <v>0.90250593118795086</v>
      </c>
      <c r="P6330">
        <f t="shared" si="395"/>
        <v>0.83165482748542485</v>
      </c>
      <c r="Q6330" t="str">
        <f>_xlfn.IFNA(VLOOKUP(B6330&amp;A6330,[1]Countries!$A:$H,6,FALSE),"")</f>
        <v/>
      </c>
      <c r="R6330" t="str">
        <f>_xlfn.IFNA(VLOOKUP(B6330&amp;A6330,[1]Countries!$A:$H,7,FALSE),"")</f>
        <v/>
      </c>
      <c r="S6330" t="str">
        <f>_xlfn.IFNA(VLOOKUP(B6330&amp;A6330,[1]Countries!$A:$H,8,FALSE),"")</f>
        <v/>
      </c>
    </row>
    <row r="6331" spans="1:19" x14ac:dyDescent="0.25">
      <c r="A6331" t="s">
        <v>262</v>
      </c>
      <c r="B6331">
        <v>1999</v>
      </c>
      <c r="C6331" t="s">
        <v>263</v>
      </c>
      <c r="D6331" s="1">
        <v>4.9963519272600774</v>
      </c>
      <c r="E6331" s="1">
        <v>2771402933.3989792</v>
      </c>
      <c r="F6331" s="1">
        <v>4343710332.8065805</v>
      </c>
      <c r="G6331" s="1">
        <v>2905446719.9771299</v>
      </c>
      <c r="H6331" s="1">
        <v>26.297064180627711</v>
      </c>
      <c r="I6331" s="1">
        <v>41819999.694824196</v>
      </c>
      <c r="J6331" s="1">
        <v>55.785945596032818</v>
      </c>
      <c r="K6331" s="3">
        <v>6211932229.6829157</v>
      </c>
      <c r="L6331" s="1">
        <v>4.0978791485156352</v>
      </c>
      <c r="M6331">
        <f t="shared" si="392"/>
        <v>0.96277137494578846</v>
      </c>
      <c r="N6331" s="4">
        <f t="shared" si="393"/>
        <v>5.0606505234614234</v>
      </c>
      <c r="O6331">
        <f t="shared" si="394"/>
        <v>0.79256619084917757</v>
      </c>
      <c r="P6331">
        <f t="shared" si="395"/>
        <v>3.0859283034083371</v>
      </c>
      <c r="Q6331" t="str">
        <f>_xlfn.IFNA(VLOOKUP(B6331&amp;A6331,[1]Countries!$A:$H,6,FALSE),"")</f>
        <v>F</v>
      </c>
      <c r="R6331" t="str">
        <f>_xlfn.IFNA(VLOOKUP(B6331&amp;A6331,[1]Countries!$A:$H,7,FALSE),"")</f>
        <v>Floating</v>
      </c>
      <c r="S6331" t="str">
        <f>_xlfn.IFNA(VLOOKUP(B6331&amp;A6331,[1]Countries!$A:$H,8,FALSE),"")</f>
        <v>Floating</v>
      </c>
    </row>
    <row r="6332" spans="1:19" x14ac:dyDescent="0.25">
      <c r="A6332" t="s">
        <v>262</v>
      </c>
      <c r="B6332">
        <v>2000</v>
      </c>
      <c r="C6332" t="s">
        <v>263</v>
      </c>
      <c r="D6332" s="1">
        <v>5.7050101411062144</v>
      </c>
      <c r="E6332" s="1">
        <v>2849014842.130928</v>
      </c>
      <c r="F6332" s="1">
        <v>4663313620.017066</v>
      </c>
      <c r="G6332" s="1">
        <v>2854805406.5585761</v>
      </c>
      <c r="H6332" s="1">
        <v>25.985490519569581</v>
      </c>
      <c r="I6332" s="1">
        <v>20750000</v>
      </c>
      <c r="J6332" s="1">
        <v>55.986013466540498</v>
      </c>
      <c r="K6332" s="3">
        <v>6721484096.2156305</v>
      </c>
      <c r="L6332" s="1">
        <v>3.7955843081244929</v>
      </c>
      <c r="M6332">
        <f t="shared" si="392"/>
        <v>0.44496256719538552</v>
      </c>
      <c r="N6332" s="4">
        <f t="shared" si="393"/>
        <v>4.2405468753198781</v>
      </c>
      <c r="O6332">
        <f t="shared" si="394"/>
        <v>0.78616039628833434</v>
      </c>
      <c r="P6332">
        <f t="shared" si="395"/>
        <v>0.1241727428065813</v>
      </c>
      <c r="Q6332" t="str">
        <f>_xlfn.IFNA(VLOOKUP(B6332&amp;A6332,[1]Countries!$A:$H,6,FALSE),"")</f>
        <v>F</v>
      </c>
      <c r="R6332" t="str">
        <f>_xlfn.IFNA(VLOOKUP(B6332&amp;A6332,[1]Countries!$A:$H,7,FALSE),"")</f>
        <v>Floating</v>
      </c>
      <c r="S6332" t="str">
        <f>_xlfn.IFNA(VLOOKUP(B6332&amp;A6332,[1]Countries!$A:$H,8,FALSE),"")</f>
        <v>Floating</v>
      </c>
    </row>
    <row r="6333" spans="1:19" x14ac:dyDescent="0.25">
      <c r="A6333" t="s">
        <v>262</v>
      </c>
      <c r="B6333">
        <v>2001</v>
      </c>
      <c r="C6333" t="s">
        <v>263</v>
      </c>
      <c r="D6333" s="1">
        <v>6.1479990779647871</v>
      </c>
      <c r="E6333" s="1">
        <v>3136669950.8742061</v>
      </c>
      <c r="F6333" s="1">
        <v>4613630622.7750063</v>
      </c>
      <c r="G6333" s="1">
        <v>2850840905.892005</v>
      </c>
      <c r="H6333" s="1">
        <v>26.74268693735814</v>
      </c>
      <c r="I6333" s="1">
        <v>21280000.6866455</v>
      </c>
      <c r="J6333" s="1">
        <v>56.237186976927148</v>
      </c>
      <c r="K6333" s="3">
        <v>6946488512.7015419</v>
      </c>
      <c r="L6333" s="1">
        <v>1.3348517288783441E-2</v>
      </c>
      <c r="M6333">
        <f t="shared" si="392"/>
        <v>0.46124196812804241</v>
      </c>
      <c r="N6333" s="4">
        <f t="shared" si="393"/>
        <v>0.47459048541682586</v>
      </c>
      <c r="O6333">
        <f t="shared" si="394"/>
        <v>0.77818282484555545</v>
      </c>
      <c r="P6333">
        <f t="shared" si="395"/>
        <v>-6.1953170583535071</v>
      </c>
      <c r="Q6333" t="str">
        <f>_xlfn.IFNA(VLOOKUP(B6333&amp;A6333,[1]Countries!$A:$H,6,FALSE),"")</f>
        <v>F</v>
      </c>
      <c r="R6333" t="str">
        <f>_xlfn.IFNA(VLOOKUP(B6333&amp;A6333,[1]Countries!$A:$H,7,FALSE),"")</f>
        <v>Floating</v>
      </c>
      <c r="S6333" t="str">
        <f>_xlfn.IFNA(VLOOKUP(B6333&amp;A6333,[1]Countries!$A:$H,8,FALSE),"")</f>
        <v>Floating</v>
      </c>
    </row>
    <row r="6334" spans="1:19" x14ac:dyDescent="0.25">
      <c r="A6334" t="s">
        <v>262</v>
      </c>
      <c r="B6334">
        <v>2002</v>
      </c>
      <c r="C6334" t="s">
        <v>263</v>
      </c>
      <c r="D6334" s="1">
        <v>5.1914186233866912</v>
      </c>
      <c r="E6334" s="1">
        <v>2982651358.38729</v>
      </c>
      <c r="F6334" s="1">
        <v>4841310239.6368732</v>
      </c>
      <c r="G6334" s="1">
        <v>2818319871.8376608</v>
      </c>
      <c r="H6334" s="1">
        <v>25.969003468051639</v>
      </c>
      <c r="I6334" s="1">
        <v>23850000.3814697</v>
      </c>
      <c r="J6334" s="1">
        <v>57.078906080983693</v>
      </c>
      <c r="K6334" s="3">
        <v>7058668650.8394995</v>
      </c>
      <c r="L6334" s="1">
        <v>1.3095242428687761E-2</v>
      </c>
      <c r="M6334">
        <f t="shared" si="392"/>
        <v>0.49263524130729103</v>
      </c>
      <c r="N6334" s="4">
        <f t="shared" si="393"/>
        <v>0.50573048373597884</v>
      </c>
      <c r="O6334">
        <f t="shared" si="394"/>
        <v>0.7519606955697391</v>
      </c>
      <c r="P6334">
        <f t="shared" si="395"/>
        <v>-3.3943597583193728</v>
      </c>
      <c r="Q6334" t="str">
        <f>_xlfn.IFNA(VLOOKUP(B6334&amp;A6334,[1]Countries!$A:$H,6,FALSE),"")</f>
        <v>F</v>
      </c>
      <c r="R6334" t="str">
        <f>_xlfn.IFNA(VLOOKUP(B6334&amp;A6334,[1]Countries!$A:$H,7,FALSE),"")</f>
        <v>Floating</v>
      </c>
      <c r="S6334" t="str">
        <f>_xlfn.IFNA(VLOOKUP(B6334&amp;A6334,[1]Countries!$A:$H,8,FALSE),"")</f>
        <v>Floating</v>
      </c>
    </row>
    <row r="6335" spans="1:19" x14ac:dyDescent="0.25">
      <c r="A6335" t="s">
        <v>262</v>
      </c>
      <c r="B6335">
        <v>2003</v>
      </c>
      <c r="C6335" t="s">
        <v>263</v>
      </c>
      <c r="D6335" s="1">
        <v>5.1774465135519154</v>
      </c>
      <c r="E6335" s="1">
        <v>3257692238.7685251</v>
      </c>
      <c r="F6335" s="1">
        <v>5816553826.8551874</v>
      </c>
      <c r="G6335" s="1">
        <v>3147411429.4930382</v>
      </c>
      <c r="H6335" s="1">
        <v>25.250719948455711</v>
      </c>
      <c r="I6335" s="1">
        <v>-14520000.4577637</v>
      </c>
      <c r="J6335" s="1">
        <v>57.368496465123783</v>
      </c>
      <c r="K6335" s="3">
        <v>7476926213.9691849</v>
      </c>
      <c r="L6335" s="1">
        <v>9.8634746396725221E-3</v>
      </c>
      <c r="M6335">
        <f t="shared" si="392"/>
        <v>-0.24963235774978068</v>
      </c>
      <c r="N6335" s="4">
        <f t="shared" si="393"/>
        <v>-0.23976888311010816</v>
      </c>
      <c r="O6335">
        <f t="shared" si="394"/>
        <v>0.74311697467604587</v>
      </c>
      <c r="P6335">
        <f t="shared" si="395"/>
        <v>-1.8959819260387045</v>
      </c>
      <c r="Q6335" t="str">
        <f>_xlfn.IFNA(VLOOKUP(B6335&amp;A6335,[1]Countries!$A:$H,6,FALSE),"")</f>
        <v>F</v>
      </c>
      <c r="R6335" t="str">
        <f>_xlfn.IFNA(VLOOKUP(B6335&amp;A6335,[1]Countries!$A:$H,7,FALSE),"")</f>
        <v>Floating</v>
      </c>
      <c r="S6335" t="str">
        <f>_xlfn.IFNA(VLOOKUP(B6335&amp;A6335,[1]Countries!$A:$H,8,FALSE),"")</f>
        <v>Floating</v>
      </c>
    </row>
    <row r="6336" spans="1:19" x14ac:dyDescent="0.25">
      <c r="A6336" t="s">
        <v>262</v>
      </c>
      <c r="B6336">
        <v>2004</v>
      </c>
      <c r="C6336" t="s">
        <v>263</v>
      </c>
      <c r="D6336" s="1">
        <v>5.2761810778301639</v>
      </c>
      <c r="E6336" s="1">
        <v>3508045893.4123678</v>
      </c>
      <c r="F6336" s="1">
        <v>6578844486.0628757</v>
      </c>
      <c r="G6336" s="1">
        <v>3627943342.3641291</v>
      </c>
      <c r="H6336" s="1">
        <v>24.410500540779061</v>
      </c>
      <c r="I6336" s="1">
        <v>32799999.237060498</v>
      </c>
      <c r="J6336" s="1">
        <v>57.504342926834767</v>
      </c>
      <c r="K6336" s="3">
        <v>7800678604.8513985</v>
      </c>
      <c r="L6336" s="1">
        <v>1.1091765789050179E-2</v>
      </c>
      <c r="M6336">
        <f t="shared" si="392"/>
        <v>0.49856778506539423</v>
      </c>
      <c r="N6336" s="4">
        <f t="shared" si="393"/>
        <v>0.50965955085444437</v>
      </c>
      <c r="O6336">
        <f t="shared" si="394"/>
        <v>0.73899908963805172</v>
      </c>
      <c r="P6336">
        <f t="shared" si="395"/>
        <v>1.8224697240641745</v>
      </c>
      <c r="Q6336" t="str">
        <f>_xlfn.IFNA(VLOOKUP(B6336&amp;A6336,[1]Countries!$A:$H,6,FALSE),"")</f>
        <v>F</v>
      </c>
      <c r="R6336" t="str">
        <f>_xlfn.IFNA(VLOOKUP(B6336&amp;A6336,[1]Countries!$A:$H,7,FALSE),"")</f>
        <v>Floating</v>
      </c>
      <c r="S6336" t="str">
        <f>_xlfn.IFNA(VLOOKUP(B6336&amp;A6336,[1]Countries!$A:$H,8,FALSE),"")</f>
        <v>Floating</v>
      </c>
    </row>
    <row r="6337" spans="1:19" x14ac:dyDescent="0.25">
      <c r="A6337" t="s">
        <v>262</v>
      </c>
      <c r="B6337">
        <v>2005</v>
      </c>
      <c r="C6337" t="s">
        <v>263</v>
      </c>
      <c r="D6337" s="1">
        <v>4.9779443088879587</v>
      </c>
      <c r="E6337" s="1">
        <v>3829950976.7359862</v>
      </c>
      <c r="F6337" s="1">
        <v>6488750452.6006737</v>
      </c>
      <c r="G6337" s="1">
        <v>4167180857.1951642</v>
      </c>
      <c r="H6337" s="1">
        <v>23.364371368863718</v>
      </c>
      <c r="I6337" s="1">
        <v>34400001.525878899</v>
      </c>
      <c r="J6337" s="1">
        <v>59.547821036000791</v>
      </c>
      <c r="K6337" s="3">
        <v>7939339024.2255926</v>
      </c>
      <c r="L6337" s="1">
        <v>9.388471642617701E-3</v>
      </c>
      <c r="M6337">
        <f t="shared" si="392"/>
        <v>0.53014832019147029</v>
      </c>
      <c r="N6337" s="4">
        <f t="shared" si="393"/>
        <v>0.53953679183408798</v>
      </c>
      <c r="O6337">
        <f t="shared" si="394"/>
        <v>0.67932257234976001</v>
      </c>
      <c r="P6337">
        <f t="shared" si="395"/>
        <v>5.1971467067903214</v>
      </c>
      <c r="Q6337" t="str">
        <f>_xlfn.IFNA(VLOOKUP(B6337&amp;A6337,[1]Countries!$A:$H,6,FALSE),"")</f>
        <v>F</v>
      </c>
      <c r="R6337" t="str">
        <f>_xlfn.IFNA(VLOOKUP(B6337&amp;A6337,[1]Countries!$A:$H,7,FALSE),"")</f>
        <v>Floating</v>
      </c>
      <c r="S6337" t="str">
        <f>_xlfn.IFNA(VLOOKUP(B6337&amp;A6337,[1]Countries!$A:$H,8,FALSE),"")</f>
        <v>Floating</v>
      </c>
    </row>
    <row r="6338" spans="1:19" x14ac:dyDescent="0.25">
      <c r="A6338" t="s">
        <v>262</v>
      </c>
      <c r="B6338">
        <v>2006</v>
      </c>
      <c r="C6338" t="s">
        <v>263</v>
      </c>
      <c r="D6338" s="1">
        <v>4.9064477049401001</v>
      </c>
      <c r="E6338" s="1">
        <v>4107909335.4694848</v>
      </c>
      <c r="F6338" s="1">
        <v>7028803365.7015095</v>
      </c>
      <c r="G6338" s="1">
        <v>4823089368.3317509</v>
      </c>
      <c r="H6338" s="1">
        <v>22.336339570153001</v>
      </c>
      <c r="I6338" s="1">
        <v>19129999.160766602</v>
      </c>
      <c r="J6338" s="1">
        <v>61.847265221878217</v>
      </c>
      <c r="K6338" s="3">
        <v>8325631104.6856251</v>
      </c>
      <c r="L6338" s="1">
        <v>1.0368773416251399E-2</v>
      </c>
      <c r="M6338">
        <f t="shared" si="392"/>
        <v>0.27216580355790526</v>
      </c>
      <c r="N6338" s="4">
        <f t="shared" si="393"/>
        <v>0.28253457697415668</v>
      </c>
      <c r="O6338">
        <f t="shared" si="394"/>
        <v>0.61688636742866698</v>
      </c>
      <c r="P6338">
        <f t="shared" si="395"/>
        <v>10.174989904428596</v>
      </c>
      <c r="Q6338" t="str">
        <f>_xlfn.IFNA(VLOOKUP(B6338&amp;A6338,[1]Countries!$A:$H,6,FALSE),"")</f>
        <v>F</v>
      </c>
      <c r="R6338" t="str">
        <f>_xlfn.IFNA(VLOOKUP(B6338&amp;A6338,[1]Countries!$A:$H,7,FALSE),"")</f>
        <v>Floating</v>
      </c>
      <c r="S6338" t="str">
        <f>_xlfn.IFNA(VLOOKUP(B6338&amp;A6338,[1]Countries!$A:$H,8,FALSE),"")</f>
        <v>Floating</v>
      </c>
    </row>
    <row r="6339" spans="1:19" x14ac:dyDescent="0.25">
      <c r="A6339" t="s">
        <v>262</v>
      </c>
      <c r="B6339">
        <v>2007</v>
      </c>
      <c r="C6339" t="s">
        <v>263</v>
      </c>
      <c r="D6339" s="1">
        <v>4.3759869284631154</v>
      </c>
      <c r="E6339" s="1">
        <v>4553278596.9080629</v>
      </c>
      <c r="F6339" s="1">
        <v>8150138757.1574097</v>
      </c>
      <c r="G6339" s="1">
        <v>5298319904.7062464</v>
      </c>
      <c r="H6339" s="1">
        <v>22.54526646578713</v>
      </c>
      <c r="I6339" s="1">
        <v>69209999.084472701</v>
      </c>
      <c r="J6339" s="1">
        <v>61.892708386394013</v>
      </c>
      <c r="K6339" s="3">
        <v>8802441342.0138359</v>
      </c>
      <c r="L6339" s="1">
        <v>8.6329201333108525E-3</v>
      </c>
      <c r="M6339">
        <f t="shared" ref="M6339:M6402" si="396">IF(I6339="","",IFERROR(I6339/F6339*100,""))</f>
        <v>0.84918798497378767</v>
      </c>
      <c r="N6339" s="4">
        <f t="shared" ref="N6339:N6402" si="397">IF(AND(L6339="",M6339=""),"",IFERROR(L6339+IF(M6339="",0,M6339),""))</f>
        <v>0.85782090510709852</v>
      </c>
      <c r="O6339">
        <f t="shared" ref="O6339:O6402" si="398">IFERROR((100-J6339)/J6339,"")</f>
        <v>0.61569920927847432</v>
      </c>
      <c r="P6339">
        <f t="shared" ref="P6339:P6402" si="399">IFERROR(IF(AND(E6339="",G6339=""),"",(G6339-E6339)/F6339*100),"")</f>
        <v>9.1414555015261794</v>
      </c>
      <c r="Q6339" t="str">
        <f>_xlfn.IFNA(VLOOKUP(B6339&amp;A6339,[1]Countries!$A:$H,6,FALSE),"")</f>
        <v>F</v>
      </c>
      <c r="R6339" t="str">
        <f>_xlfn.IFNA(VLOOKUP(B6339&amp;A6339,[1]Countries!$A:$H,7,FALSE),"")</f>
        <v>Floating</v>
      </c>
      <c r="S6339" t="str">
        <f>_xlfn.IFNA(VLOOKUP(B6339&amp;A6339,[1]Countries!$A:$H,8,FALSE),"")</f>
        <v>Floating</v>
      </c>
    </row>
    <row r="6340" spans="1:19" x14ac:dyDescent="0.25">
      <c r="A6340" t="s">
        <v>262</v>
      </c>
      <c r="B6340">
        <v>2008</v>
      </c>
      <c r="C6340" t="s">
        <v>263</v>
      </c>
      <c r="D6340" s="1">
        <v>4.0748766947870569</v>
      </c>
      <c r="E6340" s="1">
        <v>5102134060.6196928</v>
      </c>
      <c r="F6340" s="1">
        <v>9990370016.3077087</v>
      </c>
      <c r="G6340" s="1">
        <v>6435675926.4466066</v>
      </c>
      <c r="H6340" s="1">
        <v>23.33757836301336</v>
      </c>
      <c r="I6340" s="1">
        <v>108680000.305176</v>
      </c>
      <c r="J6340" s="1">
        <v>61.611094302982544</v>
      </c>
      <c r="K6340" s="3">
        <v>9276625562.3587971</v>
      </c>
      <c r="L6340" s="1">
        <v>6.3431727412141883E-3</v>
      </c>
      <c r="M6340">
        <f t="shared" si="396"/>
        <v>1.0878475985150999</v>
      </c>
      <c r="N6340" s="4">
        <f t="shared" si="397"/>
        <v>1.0941907712563141</v>
      </c>
      <c r="O6340">
        <f t="shared" si="398"/>
        <v>0.62308430212639609</v>
      </c>
      <c r="P6340">
        <f t="shared" si="399"/>
        <v>13.348273023422719</v>
      </c>
      <c r="Q6340" t="str">
        <f>_xlfn.IFNA(VLOOKUP(B6340&amp;A6340,[1]Countries!$A:$H,6,FALSE),"")</f>
        <v>F</v>
      </c>
      <c r="R6340" t="str">
        <f>_xlfn.IFNA(VLOOKUP(B6340&amp;A6340,[1]Countries!$A:$H,7,FALSE),"")</f>
        <v>Floating</v>
      </c>
      <c r="S6340" t="str">
        <f>_xlfn.IFNA(VLOOKUP(B6340&amp;A6340,[1]Countries!$A:$H,8,FALSE),"")</f>
        <v>Floating</v>
      </c>
    </row>
    <row r="6341" spans="1:19" x14ac:dyDescent="0.25">
      <c r="A6341" t="s">
        <v>262</v>
      </c>
      <c r="B6341">
        <v>2009</v>
      </c>
      <c r="C6341" t="s">
        <v>263</v>
      </c>
      <c r="D6341" s="1">
        <v>3.8806399868383168</v>
      </c>
      <c r="E6341" s="1">
        <v>4352373919.7366686</v>
      </c>
      <c r="F6341" s="1">
        <v>9128843109.1558762</v>
      </c>
      <c r="G6341" s="1">
        <v>5180852195.5706854</v>
      </c>
      <c r="H6341" s="1">
        <v>23.349648336281</v>
      </c>
      <c r="I6341" s="1">
        <v>156029998.77929699</v>
      </c>
      <c r="J6341" s="1">
        <v>62.233852945612092</v>
      </c>
      <c r="K6341" s="3">
        <v>9584152841.689146</v>
      </c>
      <c r="L6341" s="1">
        <v>7.2349031443584384E-3</v>
      </c>
      <c r="M6341">
        <f t="shared" si="396"/>
        <v>1.7091979445106789</v>
      </c>
      <c r="N6341" s="4">
        <f t="shared" si="397"/>
        <v>1.7164328476550372</v>
      </c>
      <c r="O6341">
        <f t="shared" si="398"/>
        <v>0.60684250238198822</v>
      </c>
      <c r="P6341">
        <f t="shared" si="399"/>
        <v>9.0753917657220455</v>
      </c>
      <c r="Q6341" t="str">
        <f>_xlfn.IFNA(VLOOKUP(B6341&amp;A6341,[1]Countries!$A:$H,6,FALSE),"")</f>
        <v>F</v>
      </c>
      <c r="R6341" t="str">
        <f>_xlfn.IFNA(VLOOKUP(B6341&amp;A6341,[1]Countries!$A:$H,7,FALSE),"")</f>
        <v>Floating</v>
      </c>
      <c r="S6341" t="str">
        <f>_xlfn.IFNA(VLOOKUP(B6341&amp;A6341,[1]Countries!$A:$H,8,FALSE),"")</f>
        <v>Floating</v>
      </c>
    </row>
    <row r="6342" spans="1:19" x14ac:dyDescent="0.25">
      <c r="A6342" t="s">
        <v>262</v>
      </c>
      <c r="B6342">
        <v>2010</v>
      </c>
      <c r="C6342" t="s">
        <v>263</v>
      </c>
      <c r="D6342" s="1">
        <v>3.6417421912799521</v>
      </c>
      <c r="E6342" s="1">
        <v>5125648055.5086336</v>
      </c>
      <c r="F6342" s="1">
        <v>10003670690.349661</v>
      </c>
      <c r="G6342" s="1">
        <v>6224223957.5889072</v>
      </c>
      <c r="H6342" s="1">
        <v>22.471968489107251</v>
      </c>
      <c r="I6342" s="1">
        <v>124589996.337891</v>
      </c>
      <c r="J6342" s="1">
        <v>62.860074620807453</v>
      </c>
      <c r="K6342" s="3">
        <v>10003670690.349661</v>
      </c>
      <c r="L6342" s="1">
        <v>8.1406009298464806E-3</v>
      </c>
      <c r="M6342">
        <f t="shared" si="396"/>
        <v>1.2454427998922479</v>
      </c>
      <c r="N6342" s="4">
        <f t="shared" si="397"/>
        <v>1.2535834008220945</v>
      </c>
      <c r="O6342">
        <f t="shared" si="398"/>
        <v>0.59083489167381265</v>
      </c>
      <c r="P6342">
        <f t="shared" si="399"/>
        <v>10.981727968515074</v>
      </c>
      <c r="Q6342" t="str">
        <f>_xlfn.IFNA(VLOOKUP(B6342&amp;A6342,[1]Countries!$A:$H,6,FALSE),"")</f>
        <v>F</v>
      </c>
      <c r="R6342" t="str">
        <f>_xlfn.IFNA(VLOOKUP(B6342&amp;A6342,[1]Countries!$A:$H,7,FALSE),"")</f>
        <v>Floating</v>
      </c>
      <c r="S6342" t="str">
        <f>_xlfn.IFNA(VLOOKUP(B6342&amp;A6342,[1]Countries!$A:$H,8,FALSE),"")</f>
        <v>Floating</v>
      </c>
    </row>
    <row r="6343" spans="1:19" x14ac:dyDescent="0.25">
      <c r="A6343" t="s">
        <v>262</v>
      </c>
      <c r="B6343">
        <v>2011</v>
      </c>
      <c r="C6343" t="s">
        <v>263</v>
      </c>
      <c r="D6343" s="1">
        <v>3.7036476967884182</v>
      </c>
      <c r="E6343" s="1">
        <v>6040723193.7574024</v>
      </c>
      <c r="F6343" s="1">
        <v>11518393367.240299</v>
      </c>
      <c r="G6343" s="1">
        <v>7497875008.7089806</v>
      </c>
      <c r="H6343" s="1">
        <v>21.599772567118411</v>
      </c>
      <c r="I6343" s="1">
        <v>185690002.44140601</v>
      </c>
      <c r="J6343" s="1">
        <v>63.194585161819113</v>
      </c>
      <c r="K6343" s="3">
        <v>10411574171.50844</v>
      </c>
      <c r="L6343" s="1">
        <v>4.5057904564065202E-3</v>
      </c>
      <c r="M6343">
        <f t="shared" si="396"/>
        <v>1.6121172156659522</v>
      </c>
      <c r="N6343" s="4">
        <f t="shared" si="397"/>
        <v>1.6166230061223588</v>
      </c>
      <c r="O6343">
        <f t="shared" si="398"/>
        <v>0.58241405879847397</v>
      </c>
      <c r="P6343">
        <f t="shared" si="399"/>
        <v>12.650651601254509</v>
      </c>
      <c r="Q6343" t="str">
        <f>_xlfn.IFNA(VLOOKUP(B6343&amp;A6343,[1]Countries!$A:$H,6,FALSE),"")</f>
        <v>F</v>
      </c>
      <c r="R6343" t="str">
        <f>_xlfn.IFNA(VLOOKUP(B6343&amp;A6343,[1]Countries!$A:$H,7,FALSE),"")</f>
        <v>Floating</v>
      </c>
      <c r="S6343" t="str">
        <f>_xlfn.IFNA(VLOOKUP(B6343&amp;A6343,[1]Countries!$A:$H,8,FALSE),"")</f>
        <v>Floating</v>
      </c>
    </row>
    <row r="6344" spans="1:19" x14ac:dyDescent="0.25">
      <c r="A6344" t="s">
        <v>262</v>
      </c>
      <c r="B6344">
        <v>2012</v>
      </c>
      <c r="C6344" t="s">
        <v>263</v>
      </c>
      <c r="D6344" s="1">
        <v>3.6572706220554179</v>
      </c>
      <c r="E6344" s="1">
        <v>6276838602.3294497</v>
      </c>
      <c r="F6344" s="1">
        <v>11668685524.126459</v>
      </c>
      <c r="G6344" s="1">
        <v>7667254575.7071543</v>
      </c>
      <c r="H6344" s="1">
        <v>20.93975656221124</v>
      </c>
      <c r="I6344" s="1">
        <v>176679992.67578101</v>
      </c>
      <c r="J6344" s="1">
        <v>63.617800390139287</v>
      </c>
      <c r="K6344" s="3">
        <v>10775575125.34927</v>
      </c>
      <c r="L6344" s="1">
        <v>7.386801179614942E-3</v>
      </c>
      <c r="M6344">
        <f t="shared" si="396"/>
        <v>1.5141379233374073</v>
      </c>
      <c r="N6344" s="4">
        <f t="shared" si="397"/>
        <v>1.5215247245170223</v>
      </c>
      <c r="O6344">
        <f t="shared" si="398"/>
        <v>0.57188710371539231</v>
      </c>
      <c r="P6344">
        <f t="shared" si="399"/>
        <v>11.915789233524604</v>
      </c>
      <c r="Q6344" t="str">
        <f>_xlfn.IFNA(VLOOKUP(B6344&amp;A6344,[1]Countries!$A:$H,6,FALSE),"")</f>
        <v>F</v>
      </c>
      <c r="R6344" t="str">
        <f>_xlfn.IFNA(VLOOKUP(B6344&amp;A6344,[1]Countries!$A:$H,7,FALSE),"")</f>
        <v>Floating</v>
      </c>
      <c r="S6344" t="str">
        <f>_xlfn.IFNA(VLOOKUP(B6344&amp;A6344,[1]Countries!$A:$H,8,FALSE),"")</f>
        <v>Floating</v>
      </c>
    </row>
    <row r="6345" spans="1:19" x14ac:dyDescent="0.25">
      <c r="A6345" t="s">
        <v>262</v>
      </c>
      <c r="B6345">
        <v>2013</v>
      </c>
      <c r="C6345" t="s">
        <v>263</v>
      </c>
      <c r="D6345" s="1">
        <v>3.3754299846669009</v>
      </c>
      <c r="E6345" s="1">
        <v>5872859218.1464052</v>
      </c>
      <c r="F6345" s="1">
        <v>12129642296.442511</v>
      </c>
      <c r="G6345" s="1">
        <v>7466076465.5683451</v>
      </c>
      <c r="H6345" s="1">
        <v>20.600595600931261</v>
      </c>
      <c r="I6345" s="1">
        <v>145740005.493164</v>
      </c>
      <c r="J6345" s="1">
        <v>64.373236089442173</v>
      </c>
      <c r="K6345" s="3">
        <v>11137678209.49818</v>
      </c>
      <c r="L6345" s="1">
        <v>4.5580907435386264E-3</v>
      </c>
      <c r="M6345">
        <f t="shared" si="396"/>
        <v>1.2015194012432495</v>
      </c>
      <c r="N6345" s="4">
        <f t="shared" si="397"/>
        <v>1.206077491986788</v>
      </c>
      <c r="O6345">
        <f t="shared" si="398"/>
        <v>0.55344062338355793</v>
      </c>
      <c r="P6345">
        <f t="shared" si="399"/>
        <v>13.134907101829482</v>
      </c>
      <c r="Q6345" t="str">
        <f>_xlfn.IFNA(VLOOKUP(B6345&amp;A6345,[1]Countries!$A:$H,6,FALSE),"")</f>
        <v>F</v>
      </c>
      <c r="R6345" t="str">
        <f>_xlfn.IFNA(VLOOKUP(B6345&amp;A6345,[1]Countries!$A:$H,7,FALSE),"")</f>
        <v>Floating</v>
      </c>
      <c r="S6345" t="str">
        <f>_xlfn.IFNA(VLOOKUP(B6345&amp;A6345,[1]Countries!$A:$H,8,FALSE),"")</f>
        <v>Floating</v>
      </c>
    </row>
    <row r="6346" spans="1:19" x14ac:dyDescent="0.25">
      <c r="A6346" t="s">
        <v>262</v>
      </c>
      <c r="B6346">
        <v>2014</v>
      </c>
      <c r="C6346" t="s">
        <v>263</v>
      </c>
      <c r="D6346" s="1">
        <v>3.2591783952538118</v>
      </c>
      <c r="E6346" s="1">
        <v>6253984115.7875481</v>
      </c>
      <c r="F6346" s="1">
        <v>12803445933.589359</v>
      </c>
      <c r="G6346" s="1">
        <v>7591504036.3664865</v>
      </c>
      <c r="H6346" s="1">
        <v>19.832577500497369</v>
      </c>
      <c r="I6346" s="1">
        <v>44590000.152587898</v>
      </c>
      <c r="J6346" s="1">
        <v>65.672776244573555</v>
      </c>
      <c r="K6346" s="3">
        <v>11554737009.35881</v>
      </c>
      <c r="L6346" s="1">
        <v>2.554296753677173</v>
      </c>
      <c r="M6346">
        <f t="shared" si="396"/>
        <v>0.34826561836456627</v>
      </c>
      <c r="N6346" s="4">
        <f t="shared" si="397"/>
        <v>2.9025623720417393</v>
      </c>
      <c r="O6346">
        <f t="shared" si="398"/>
        <v>0.52270096862644588</v>
      </c>
      <c r="P6346">
        <f t="shared" si="399"/>
        <v>10.446562023353458</v>
      </c>
      <c r="Q6346" t="str">
        <f>_xlfn.IFNA(VLOOKUP(B6346&amp;A6346,[1]Countries!$A:$H,6,FALSE),"")</f>
        <v>F</v>
      </c>
      <c r="R6346" t="str">
        <f>_xlfn.IFNA(VLOOKUP(B6346&amp;A6346,[1]Countries!$A:$H,7,FALSE),"")</f>
        <v>Floating</v>
      </c>
      <c r="S6346" t="str">
        <f>_xlfn.IFNA(VLOOKUP(B6346&amp;A6346,[1]Countries!$A:$H,8,FALSE),"")</f>
        <v>Floating</v>
      </c>
    </row>
    <row r="6347" spans="1:19" x14ac:dyDescent="0.25">
      <c r="A6347" t="s">
        <v>262</v>
      </c>
      <c r="B6347">
        <v>2015</v>
      </c>
      <c r="C6347" t="s">
        <v>263</v>
      </c>
      <c r="D6347" s="1">
        <v>3.1539938471747511</v>
      </c>
      <c r="E6347" s="1">
        <v>5596191312.9301958</v>
      </c>
      <c r="F6347" s="1">
        <v>11692287066.381029</v>
      </c>
      <c r="G6347" s="1">
        <v>6681832574.087122</v>
      </c>
      <c r="H6347" s="1">
        <v>19.24209488817813</v>
      </c>
      <c r="I6347" s="1">
        <v>78419998.168945298</v>
      </c>
      <c r="J6347" s="1">
        <v>66.297545944917331</v>
      </c>
      <c r="K6347" s="3">
        <v>11965285103.518761</v>
      </c>
      <c r="L6347" s="1">
        <v>1.9121817663898</v>
      </c>
      <c r="M6347">
        <f t="shared" si="396"/>
        <v>0.67069853591285178</v>
      </c>
      <c r="N6347" s="4">
        <f t="shared" si="397"/>
        <v>2.5828803023026516</v>
      </c>
      <c r="O6347">
        <f t="shared" si="398"/>
        <v>0.50835145667509363</v>
      </c>
      <c r="P6347">
        <f t="shared" si="399"/>
        <v>9.2851061130587809</v>
      </c>
      <c r="Q6347" t="str">
        <f>_xlfn.IFNA(VLOOKUP(B6347&amp;A6347,[1]Countries!$A:$H,6,FALSE),"")</f>
        <v>F</v>
      </c>
      <c r="R6347" t="str">
        <f>_xlfn.IFNA(VLOOKUP(B6347&amp;A6347,[1]Countries!$A:$H,7,FALSE),"")</f>
        <v>Floating</v>
      </c>
      <c r="S6347" t="str">
        <f>_xlfn.IFNA(VLOOKUP(B6347&amp;A6347,[1]Countries!$A:$H,8,FALSE),"")</f>
        <v>Floating</v>
      </c>
    </row>
    <row r="6348" spans="1:19" x14ac:dyDescent="0.25">
      <c r="A6348" t="s">
        <v>262</v>
      </c>
      <c r="B6348">
        <v>2016</v>
      </c>
      <c r="C6348" t="s">
        <v>263</v>
      </c>
      <c r="D6348" s="1">
        <v>3.1879291111290011</v>
      </c>
      <c r="E6348" s="1">
        <v>5412907019.6022158</v>
      </c>
      <c r="F6348" s="1">
        <v>12232463655.57272</v>
      </c>
      <c r="G6348" s="1">
        <v>6573143247.82862</v>
      </c>
      <c r="H6348" s="1">
        <v>18.575092291237802</v>
      </c>
      <c r="I6348" s="1">
        <v>42340000.152587898</v>
      </c>
      <c r="J6348" s="1">
        <v>66.998263429668896</v>
      </c>
      <c r="K6348" s="3">
        <v>12424504684.624689</v>
      </c>
      <c r="L6348" s="1">
        <v>1.5864884993367421</v>
      </c>
      <c r="M6348">
        <f t="shared" si="396"/>
        <v>0.34612815001742636</v>
      </c>
      <c r="N6348" s="4">
        <f t="shared" si="397"/>
        <v>1.9326166493541685</v>
      </c>
      <c r="O6348">
        <f t="shared" si="398"/>
        <v>0.4925759994507099</v>
      </c>
      <c r="P6348">
        <f t="shared" si="399"/>
        <v>9.4848941382126046</v>
      </c>
      <c r="Q6348" t="str">
        <f>_xlfn.IFNA(VLOOKUP(B6348&amp;A6348,[1]Countries!$A:$H,6,FALSE),"")</f>
        <v>F</v>
      </c>
      <c r="R6348" t="str">
        <f>_xlfn.IFNA(VLOOKUP(B6348&amp;A6348,[1]Countries!$A:$H,7,FALSE),"")</f>
        <v>Floating</v>
      </c>
      <c r="S6348" t="str">
        <f>_xlfn.IFNA(VLOOKUP(B6348&amp;A6348,[1]Countries!$A:$H,8,FALSE),"")</f>
        <v>Floating</v>
      </c>
    </row>
    <row r="6349" spans="1:19" x14ac:dyDescent="0.25">
      <c r="A6349" t="s">
        <v>262</v>
      </c>
      <c r="B6349">
        <v>2017</v>
      </c>
      <c r="C6349" t="s">
        <v>263</v>
      </c>
      <c r="D6349" s="1">
        <v>3.0957937537319471</v>
      </c>
      <c r="E6349" s="1">
        <v>5628831775.9719734</v>
      </c>
      <c r="F6349" s="1">
        <v>13259351418.44589</v>
      </c>
      <c r="G6349" s="1">
        <v>7281200879.3146458</v>
      </c>
      <c r="H6349" s="1">
        <v>17.635569476007269</v>
      </c>
      <c r="I6349" s="1">
        <v>11649999.6185303</v>
      </c>
      <c r="J6349" s="1">
        <v>67.413238378743699</v>
      </c>
      <c r="K6349" s="3">
        <v>12898394192.827141</v>
      </c>
      <c r="L6349" s="1">
        <v>1.887295441753249</v>
      </c>
      <c r="M6349">
        <f t="shared" si="396"/>
        <v>8.7862514921531354E-2</v>
      </c>
      <c r="N6349" s="4">
        <f t="shared" si="397"/>
        <v>1.9751579566747803</v>
      </c>
      <c r="O6349">
        <f t="shared" si="398"/>
        <v>0.48338816536562268</v>
      </c>
      <c r="P6349">
        <f t="shared" si="399"/>
        <v>12.461915000185915</v>
      </c>
      <c r="Q6349" t="str">
        <f>_xlfn.IFNA(VLOOKUP(B6349&amp;A6349,[1]Countries!$A:$H,6,FALSE),"")</f>
        <v>F</v>
      </c>
      <c r="R6349" t="str">
        <f>_xlfn.IFNA(VLOOKUP(B6349&amp;A6349,[1]Countries!$A:$H,7,FALSE),"")</f>
        <v>Floating</v>
      </c>
      <c r="S6349" t="str">
        <f>_xlfn.IFNA(VLOOKUP(B6349&amp;A6349,[1]Countries!$A:$H,8,FALSE),"")</f>
        <v>Floating</v>
      </c>
    </row>
    <row r="6350" spans="1:19" x14ac:dyDescent="0.25">
      <c r="A6350" t="s">
        <v>262</v>
      </c>
      <c r="B6350">
        <v>2018</v>
      </c>
      <c r="C6350" t="s">
        <v>263</v>
      </c>
      <c r="D6350" s="1">
        <v>2.784617590405007</v>
      </c>
      <c r="E6350" s="1">
        <v>5782657126.6914997</v>
      </c>
      <c r="F6350" s="1">
        <v>14181803715.403839</v>
      </c>
      <c r="G6350" s="1">
        <v>7705838323.3532944</v>
      </c>
      <c r="H6350" s="1">
        <v>17.45575593609156</v>
      </c>
      <c r="I6350" s="1">
        <v>66699996.948242202</v>
      </c>
      <c r="J6350" s="1">
        <v>67.415548227432268</v>
      </c>
      <c r="K6350" s="3">
        <v>13383363248.102011</v>
      </c>
      <c r="L6350" s="1">
        <v>1.725445904714336</v>
      </c>
      <c r="M6350">
        <f t="shared" si="396"/>
        <v>0.47032097106092874</v>
      </c>
      <c r="N6350" s="4">
        <f t="shared" si="397"/>
        <v>2.1957668757752646</v>
      </c>
      <c r="O6350">
        <f t="shared" si="398"/>
        <v>0.48333734026223779</v>
      </c>
      <c r="P6350">
        <f t="shared" si="399"/>
        <v>13.560906886427249</v>
      </c>
      <c r="Q6350" t="str">
        <f>_xlfn.IFNA(VLOOKUP(B6350&amp;A6350,[1]Countries!$A:$H,6,FALSE),"")</f>
        <v>F</v>
      </c>
      <c r="R6350" t="str">
        <f>_xlfn.IFNA(VLOOKUP(B6350&amp;A6350,[1]Countries!$A:$H,7,FALSE),"")</f>
        <v>Floating</v>
      </c>
      <c r="S6350" t="str">
        <f>_xlfn.IFNA(VLOOKUP(B6350&amp;A6350,[1]Countries!$A:$H,8,FALSE),"")</f>
        <v>Floating</v>
      </c>
    </row>
    <row r="6351" spans="1:19" x14ac:dyDescent="0.25">
      <c r="A6351" t="s">
        <v>262</v>
      </c>
      <c r="B6351">
        <v>2019</v>
      </c>
      <c r="C6351" t="s">
        <v>263</v>
      </c>
      <c r="D6351" s="1">
        <v>2.8580800349879731</v>
      </c>
      <c r="E6351" s="1">
        <v>5555160894.7524204</v>
      </c>
      <c r="F6351" s="1">
        <v>14180444557.20467</v>
      </c>
      <c r="G6351" s="1">
        <v>7605564717.3241997</v>
      </c>
      <c r="H6351" s="1">
        <v>17.366956245154359</v>
      </c>
      <c r="J6351" s="1">
        <v>67.251058584975041</v>
      </c>
      <c r="K6351" s="3">
        <v>13858577619.850889</v>
      </c>
      <c r="L6351" s="1">
        <v>1.2607221112060909</v>
      </c>
      <c r="M6351" t="str">
        <f t="shared" si="396"/>
        <v/>
      </c>
      <c r="N6351" s="4">
        <f t="shared" si="397"/>
        <v>1.2607221112060909</v>
      </c>
      <c r="O6351">
        <f t="shared" si="398"/>
        <v>0.48696544120037977</v>
      </c>
      <c r="P6351">
        <f t="shared" si="399"/>
        <v>14.459376180347103</v>
      </c>
      <c r="Q6351" t="str">
        <f>_xlfn.IFNA(VLOOKUP(B6351&amp;A6351,[1]Countries!$A:$H,6,FALSE),"")</f>
        <v/>
      </c>
      <c r="R6351" t="str">
        <f>_xlfn.IFNA(VLOOKUP(B6351&amp;A6351,[1]Countries!$A:$H,7,FALSE),"")</f>
        <v/>
      </c>
      <c r="S6351" t="str">
        <f>_xlfn.IFNA(VLOOKUP(B6351&amp;A6351,[1]Countries!$A:$H,8,FALSE),"")</f>
        <v/>
      </c>
    </row>
    <row r="6352" spans="1:19" x14ac:dyDescent="0.25">
      <c r="A6352" t="s">
        <v>264</v>
      </c>
      <c r="B6352">
        <v>1970</v>
      </c>
      <c r="C6352" t="s">
        <v>265</v>
      </c>
      <c r="D6352" s="1">
        <v>12.120563063063059</v>
      </c>
      <c r="E6352" s="1">
        <v>2754440000</v>
      </c>
      <c r="F6352" s="1">
        <v>35520000000</v>
      </c>
      <c r="G6352" s="1">
        <v>3430407999.999999</v>
      </c>
      <c r="H6352" s="1">
        <v>30.604707207207198</v>
      </c>
      <c r="I6352" s="1">
        <v>29930000.3051758</v>
      </c>
      <c r="J6352" s="1">
        <v>52.461644144144138</v>
      </c>
      <c r="K6352" s="3">
        <v>284464479176.93817</v>
      </c>
      <c r="M6352">
        <f t="shared" si="396"/>
        <v>8.4262388246553493E-2</v>
      </c>
      <c r="N6352" s="4">
        <f t="shared" si="397"/>
        <v>8.4262388246553493E-2</v>
      </c>
      <c r="O6352">
        <f t="shared" si="398"/>
        <v>0.90615451786526169</v>
      </c>
      <c r="P6352">
        <f t="shared" si="399"/>
        <v>1.9030630630630603</v>
      </c>
      <c r="Q6352" t="str">
        <f>_xlfn.IFNA(VLOOKUP(B6352&amp;A6352,[1]Countries!$A:$H,6,FALSE),"")</f>
        <v/>
      </c>
      <c r="R6352" t="str">
        <f>_xlfn.IFNA(VLOOKUP(B6352&amp;A6352,[1]Countries!$A:$H,7,FALSE),"")</f>
        <v/>
      </c>
      <c r="S6352" t="str">
        <f>_xlfn.IFNA(VLOOKUP(B6352&amp;A6352,[1]Countries!$A:$H,8,FALSE),"")</f>
        <v/>
      </c>
    </row>
    <row r="6353" spans="1:19" x14ac:dyDescent="0.25">
      <c r="A6353" t="s">
        <v>264</v>
      </c>
      <c r="B6353">
        <v>1971</v>
      </c>
      <c r="C6353" t="s">
        <v>265</v>
      </c>
      <c r="D6353" s="1">
        <v>12.00295918367347</v>
      </c>
      <c r="E6353" s="1">
        <v>2995040000</v>
      </c>
      <c r="F6353" s="1">
        <v>39200000000</v>
      </c>
      <c r="G6353" s="1">
        <v>3417959999.999999</v>
      </c>
      <c r="H6353" s="1">
        <v>29.643081632653061</v>
      </c>
      <c r="I6353" s="1">
        <v>16819999.6948242</v>
      </c>
      <c r="J6353" s="1">
        <v>53.527959183673467</v>
      </c>
      <c r="K6353" s="3">
        <v>295167363283.64093</v>
      </c>
      <c r="M6353">
        <f t="shared" si="396"/>
        <v>4.2908162486796429E-2</v>
      </c>
      <c r="N6353" s="4">
        <f t="shared" si="397"/>
        <v>4.2908162486796429E-2</v>
      </c>
      <c r="O6353">
        <f t="shared" si="398"/>
        <v>0.86818256337523414</v>
      </c>
      <c r="P6353">
        <f t="shared" si="399"/>
        <v>1.0788775510204056</v>
      </c>
      <c r="Q6353" t="str">
        <f>_xlfn.IFNA(VLOOKUP(B6353&amp;A6353,[1]Countries!$A:$H,6,FALSE),"")</f>
        <v/>
      </c>
      <c r="R6353" t="str">
        <f>_xlfn.IFNA(VLOOKUP(B6353&amp;A6353,[1]Countries!$A:$H,7,FALSE),"")</f>
        <v/>
      </c>
      <c r="S6353" t="str">
        <f>_xlfn.IFNA(VLOOKUP(B6353&amp;A6353,[1]Countries!$A:$H,8,FALSE),"")</f>
        <v/>
      </c>
    </row>
    <row r="6354" spans="1:19" x14ac:dyDescent="0.25">
      <c r="A6354" t="s">
        <v>264</v>
      </c>
      <c r="B6354">
        <v>1972</v>
      </c>
      <c r="C6354" t="s">
        <v>265</v>
      </c>
      <c r="D6354" s="1">
        <v>10.94734513274336</v>
      </c>
      <c r="E6354" s="1">
        <v>3643199999.999999</v>
      </c>
      <c r="F6354" s="1">
        <v>45200000000</v>
      </c>
      <c r="G6354" s="1">
        <v>3991120000</v>
      </c>
      <c r="H6354" s="1">
        <v>29.788</v>
      </c>
      <c r="I6354" s="1">
        <v>21200000.762939502</v>
      </c>
      <c r="J6354" s="1">
        <v>54.283345132743356</v>
      </c>
      <c r="K6354" s="3">
        <v>319456116855.12903</v>
      </c>
      <c r="M6354">
        <f t="shared" si="396"/>
        <v>4.6902656555175892E-2</v>
      </c>
      <c r="N6354" s="4">
        <f t="shared" si="397"/>
        <v>4.6902656555175892E-2</v>
      </c>
      <c r="O6354">
        <f t="shared" si="398"/>
        <v>0.8421856603616098</v>
      </c>
      <c r="P6354">
        <f t="shared" si="399"/>
        <v>0.76973451327433839</v>
      </c>
      <c r="Q6354" t="str">
        <f>_xlfn.IFNA(VLOOKUP(B6354&amp;A6354,[1]Countries!$A:$H,6,FALSE),"")</f>
        <v/>
      </c>
      <c r="R6354" t="str">
        <f>_xlfn.IFNA(VLOOKUP(B6354&amp;A6354,[1]Countries!$A:$H,7,FALSE),"")</f>
        <v/>
      </c>
      <c r="S6354" t="str">
        <f>_xlfn.IFNA(VLOOKUP(B6354&amp;A6354,[1]Countries!$A:$H,8,FALSE),"")</f>
        <v/>
      </c>
    </row>
    <row r="6355" spans="1:19" x14ac:dyDescent="0.25">
      <c r="A6355" t="s">
        <v>264</v>
      </c>
      <c r="B6355">
        <v>1973</v>
      </c>
      <c r="C6355" t="s">
        <v>265</v>
      </c>
      <c r="D6355" s="1">
        <v>11.530738060781481</v>
      </c>
      <c r="E6355" s="1">
        <v>4650160000</v>
      </c>
      <c r="F6355" s="1">
        <v>55280000000</v>
      </c>
      <c r="G6355" s="1">
        <v>5232143999.9999981</v>
      </c>
      <c r="H6355" s="1">
        <v>29.656179450072361</v>
      </c>
      <c r="I6355" s="1">
        <v>13210000.038147001</v>
      </c>
      <c r="J6355" s="1">
        <v>53.751070911722152</v>
      </c>
      <c r="K6355" s="3">
        <v>344568945103.70361</v>
      </c>
      <c r="M6355">
        <f t="shared" si="396"/>
        <v>2.389652684179993E-2</v>
      </c>
      <c r="N6355" s="4">
        <f t="shared" si="397"/>
        <v>2.389652684179993E-2</v>
      </c>
      <c r="O6355">
        <f t="shared" si="398"/>
        <v>0.8604280492240719</v>
      </c>
      <c r="P6355">
        <f t="shared" si="399"/>
        <v>1.0527930535455827</v>
      </c>
      <c r="Q6355" t="str">
        <f>_xlfn.IFNA(VLOOKUP(B6355&amp;A6355,[1]Countries!$A:$H,6,FALSE),"")</f>
        <v/>
      </c>
      <c r="R6355" t="str">
        <f>_xlfn.IFNA(VLOOKUP(B6355&amp;A6355,[1]Countries!$A:$H,7,FALSE),"")</f>
        <v/>
      </c>
      <c r="S6355" t="str">
        <f>_xlfn.IFNA(VLOOKUP(B6355&amp;A6355,[1]Countries!$A:$H,8,FALSE),"")</f>
        <v/>
      </c>
    </row>
    <row r="6356" spans="1:19" x14ac:dyDescent="0.25">
      <c r="A6356" t="s">
        <v>264</v>
      </c>
      <c r="B6356">
        <v>1974</v>
      </c>
      <c r="C6356" t="s">
        <v>265</v>
      </c>
      <c r="D6356" s="1">
        <v>11.47855555555555</v>
      </c>
      <c r="E6356" s="1">
        <v>6054239999.9999981</v>
      </c>
      <c r="F6356" s="1">
        <v>72000000000</v>
      </c>
      <c r="G6356" s="1">
        <v>7612160000</v>
      </c>
      <c r="H6356" s="1">
        <v>30.848377777777781</v>
      </c>
      <c r="I6356" s="1">
        <v>22059999.465942401</v>
      </c>
      <c r="J6356" s="1">
        <v>53.023333333333333</v>
      </c>
      <c r="K6356" s="3">
        <v>364474097749.8443</v>
      </c>
      <c r="M6356">
        <f t="shared" si="396"/>
        <v>3.0638888147142222E-2</v>
      </c>
      <c r="N6356" s="4">
        <f t="shared" si="397"/>
        <v>3.0638888147142222E-2</v>
      </c>
      <c r="O6356">
        <f t="shared" si="398"/>
        <v>0.8859621550260891</v>
      </c>
      <c r="P6356">
        <f t="shared" si="399"/>
        <v>2.1637777777777805</v>
      </c>
      <c r="Q6356" t="str">
        <f>_xlfn.IFNA(VLOOKUP(B6356&amp;A6356,[1]Countries!$A:$H,6,FALSE),"")</f>
        <v/>
      </c>
      <c r="R6356" t="str">
        <f>_xlfn.IFNA(VLOOKUP(B6356&amp;A6356,[1]Countries!$A:$H,7,FALSE),"")</f>
        <v/>
      </c>
      <c r="S6356" t="str">
        <f>_xlfn.IFNA(VLOOKUP(B6356&amp;A6356,[1]Countries!$A:$H,8,FALSE),"")</f>
        <v/>
      </c>
    </row>
    <row r="6357" spans="1:19" x14ac:dyDescent="0.25">
      <c r="A6357" t="s">
        <v>264</v>
      </c>
      <c r="B6357">
        <v>1975</v>
      </c>
      <c r="C6357" t="s">
        <v>265</v>
      </c>
      <c r="D6357" s="1">
        <v>11.13875454545455</v>
      </c>
      <c r="E6357" s="1">
        <v>6067120000</v>
      </c>
      <c r="F6357" s="1">
        <v>88000000000</v>
      </c>
      <c r="G6357" s="1">
        <v>8465679999.9999981</v>
      </c>
      <c r="H6357" s="1">
        <v>30.532190909090922</v>
      </c>
      <c r="I6357" s="1">
        <v>21620000.839233398</v>
      </c>
      <c r="J6357" s="1">
        <v>52.613090909090907</v>
      </c>
      <c r="K6357" s="3">
        <v>385411257804.82782</v>
      </c>
      <c r="M6357">
        <f t="shared" si="396"/>
        <v>2.4568182771856135E-2</v>
      </c>
      <c r="N6357" s="4">
        <f t="shared" si="397"/>
        <v>2.4568182771856135E-2</v>
      </c>
      <c r="O6357">
        <f t="shared" si="398"/>
        <v>0.90066765271000659</v>
      </c>
      <c r="P6357">
        <f t="shared" si="399"/>
        <v>2.7256363636363612</v>
      </c>
      <c r="Q6357" t="str">
        <f>_xlfn.IFNA(VLOOKUP(B6357&amp;A6357,[1]Countries!$A:$H,6,FALSE),"")</f>
        <v/>
      </c>
      <c r="R6357" t="str">
        <f>_xlfn.IFNA(VLOOKUP(B6357&amp;A6357,[1]Countries!$A:$H,7,FALSE),"")</f>
        <v/>
      </c>
      <c r="S6357" t="str">
        <f>_xlfn.IFNA(VLOOKUP(B6357&amp;A6357,[1]Countries!$A:$H,8,FALSE),"")</f>
        <v/>
      </c>
    </row>
    <row r="6358" spans="1:19" x14ac:dyDescent="0.25">
      <c r="A6358" t="s">
        <v>264</v>
      </c>
      <c r="B6358">
        <v>1976</v>
      </c>
      <c r="C6358" t="s">
        <v>265</v>
      </c>
      <c r="D6358" s="1">
        <v>10.617928519328959</v>
      </c>
      <c r="E6358" s="1">
        <v>7558155844.1558437</v>
      </c>
      <c r="F6358" s="1">
        <v>89025974025.974014</v>
      </c>
      <c r="G6358" s="1">
        <v>8784409090.90909</v>
      </c>
      <c r="H6358" s="1">
        <v>30.373646973012399</v>
      </c>
      <c r="I6358" s="1">
        <v>20469999.3133545</v>
      </c>
      <c r="J6358" s="1">
        <v>53.726192560175058</v>
      </c>
      <c r="K6358" s="3">
        <v>402436584808.52478</v>
      </c>
      <c r="M6358">
        <f t="shared" si="396"/>
        <v>2.2993288798370485E-2</v>
      </c>
      <c r="N6358" s="4">
        <f t="shared" si="397"/>
        <v>2.2993288798370485E-2</v>
      </c>
      <c r="O6358">
        <f t="shared" si="398"/>
        <v>0.86128953560215149</v>
      </c>
      <c r="P6358">
        <f t="shared" si="399"/>
        <v>1.3774106491611959</v>
      </c>
      <c r="Q6358" t="str">
        <f>_xlfn.IFNA(VLOOKUP(B6358&amp;A6358,[1]Countries!$A:$H,6,FALSE),"")</f>
        <v/>
      </c>
      <c r="R6358" t="str">
        <f>_xlfn.IFNA(VLOOKUP(B6358&amp;A6358,[1]Countries!$A:$H,7,FALSE),"")</f>
        <v/>
      </c>
      <c r="S6358" t="str">
        <f>_xlfn.IFNA(VLOOKUP(B6358&amp;A6358,[1]Countries!$A:$H,8,FALSE),"")</f>
        <v/>
      </c>
    </row>
    <row r="6359" spans="1:19" x14ac:dyDescent="0.25">
      <c r="A6359" t="s">
        <v>264</v>
      </c>
      <c r="B6359">
        <v>1977</v>
      </c>
      <c r="C6359" t="s">
        <v>265</v>
      </c>
      <c r="D6359" s="1">
        <v>10.515970795024341</v>
      </c>
      <c r="E6359" s="1">
        <v>8442477876.1061954</v>
      </c>
      <c r="F6359" s="1">
        <v>81814159292.0354</v>
      </c>
      <c r="G6359" s="1">
        <v>8363203539.8230085</v>
      </c>
      <c r="H6359" s="1">
        <v>30.964283396430499</v>
      </c>
      <c r="I6359" s="1">
        <v>18510000.228881799</v>
      </c>
      <c r="J6359" s="1">
        <v>52.740302866414282</v>
      </c>
      <c r="K6359" s="3">
        <v>416081759447.63892</v>
      </c>
      <c r="M6359">
        <f t="shared" si="396"/>
        <v>2.262444592605347E-2</v>
      </c>
      <c r="N6359" s="4">
        <f t="shared" si="397"/>
        <v>2.262444592605347E-2</v>
      </c>
      <c r="O6359">
        <f t="shared" si="398"/>
        <v>0.89608315775678482</v>
      </c>
      <c r="P6359">
        <f t="shared" si="399"/>
        <v>-9.6895619253651921E-2</v>
      </c>
      <c r="Q6359" t="str">
        <f>_xlfn.IFNA(VLOOKUP(B6359&amp;A6359,[1]Countries!$A:$H,6,FALSE),"")</f>
        <v/>
      </c>
      <c r="R6359" t="str">
        <f>_xlfn.IFNA(VLOOKUP(B6359&amp;A6359,[1]Countries!$A:$H,7,FALSE),"")</f>
        <v/>
      </c>
      <c r="S6359" t="str">
        <f>_xlfn.IFNA(VLOOKUP(B6359&amp;A6359,[1]Countries!$A:$H,8,FALSE),"")</f>
        <v/>
      </c>
    </row>
    <row r="6360" spans="1:19" x14ac:dyDescent="0.25">
      <c r="A6360" t="s">
        <v>264</v>
      </c>
      <c r="B6360">
        <v>1978</v>
      </c>
      <c r="C6360" t="s">
        <v>265</v>
      </c>
      <c r="D6360" s="1">
        <v>10.26948224219084</v>
      </c>
      <c r="E6360" s="1">
        <v>10732745614.035089</v>
      </c>
      <c r="F6360" s="1">
        <v>102500000000</v>
      </c>
      <c r="G6360" s="1">
        <v>11315763157.894739</v>
      </c>
      <c r="H6360" s="1">
        <v>30.809781771501921</v>
      </c>
      <c r="I6360" s="1">
        <v>17360000.6103516</v>
      </c>
      <c r="J6360" s="1">
        <v>53.022648694908</v>
      </c>
      <c r="K6360" s="3">
        <v>453349962679.75677</v>
      </c>
      <c r="M6360">
        <f t="shared" si="396"/>
        <v>1.6936585961318633E-2</v>
      </c>
      <c r="N6360" s="4">
        <f t="shared" si="397"/>
        <v>1.6936585961318633E-2</v>
      </c>
      <c r="O6360">
        <f t="shared" si="398"/>
        <v>0.8859865069246049</v>
      </c>
      <c r="P6360">
        <f t="shared" si="399"/>
        <v>0.56879760376551181</v>
      </c>
      <c r="Q6360" t="str">
        <f>_xlfn.IFNA(VLOOKUP(B6360&amp;A6360,[1]Countries!$A:$H,6,FALSE),"")</f>
        <v/>
      </c>
      <c r="R6360" t="str">
        <f>_xlfn.IFNA(VLOOKUP(B6360&amp;A6360,[1]Countries!$A:$H,7,FALSE),"")</f>
        <v/>
      </c>
      <c r="S6360" t="str">
        <f>_xlfn.IFNA(VLOOKUP(B6360&amp;A6360,[1]Countries!$A:$H,8,FALSE),"")</f>
        <v/>
      </c>
    </row>
    <row r="6361" spans="1:19" x14ac:dyDescent="0.25">
      <c r="A6361" t="s">
        <v>264</v>
      </c>
      <c r="B6361">
        <v>1979</v>
      </c>
      <c r="C6361" t="s">
        <v>265</v>
      </c>
      <c r="D6361" s="1">
        <v>9.1827086049543674</v>
      </c>
      <c r="E6361" s="1">
        <v>15056293859.64912</v>
      </c>
      <c r="F6361" s="1">
        <v>134561403508.7719</v>
      </c>
      <c r="G6361" s="1">
        <v>16754179824.561399</v>
      </c>
      <c r="H6361" s="1">
        <v>31.17601694915254</v>
      </c>
      <c r="I6361" s="1">
        <v>67190002.44140631</v>
      </c>
      <c r="J6361" s="1">
        <v>52.880769230769239</v>
      </c>
      <c r="K6361" s="3">
        <v>497316613380.40558</v>
      </c>
      <c r="L6361" s="1">
        <v>0.13153846153846149</v>
      </c>
      <c r="M6361">
        <f t="shared" si="396"/>
        <v>4.9932596338463628E-2</v>
      </c>
      <c r="N6361" s="4">
        <f t="shared" si="397"/>
        <v>0.18147105787692513</v>
      </c>
      <c r="O6361">
        <f t="shared" si="398"/>
        <v>0.89104662157247772</v>
      </c>
      <c r="P6361">
        <f t="shared" si="399"/>
        <v>1.2617926988265962</v>
      </c>
      <c r="Q6361" t="str">
        <f>_xlfn.IFNA(VLOOKUP(B6361&amp;A6361,[1]Countries!$A:$H,6,FALSE),"")</f>
        <v/>
      </c>
      <c r="R6361" t="str">
        <f>_xlfn.IFNA(VLOOKUP(B6361&amp;A6361,[1]Countries!$A:$H,7,FALSE),"")</f>
        <v/>
      </c>
      <c r="S6361" t="str">
        <f>_xlfn.IFNA(VLOOKUP(B6361&amp;A6361,[1]Countries!$A:$H,8,FALSE),"")</f>
        <v/>
      </c>
    </row>
    <row r="6362" spans="1:19" x14ac:dyDescent="0.25">
      <c r="A6362" t="s">
        <v>264</v>
      </c>
      <c r="B6362">
        <v>1980</v>
      </c>
      <c r="C6362" t="s">
        <v>265</v>
      </c>
      <c r="D6362" s="1">
        <v>6.3187139838739306</v>
      </c>
      <c r="E6362" s="1">
        <v>20806478260.86956</v>
      </c>
      <c r="F6362" s="1">
        <v>205139086956.5217</v>
      </c>
      <c r="G6362" s="1">
        <v>25215695652.173908</v>
      </c>
      <c r="H6362" s="1">
        <v>27.931076031341622</v>
      </c>
      <c r="I6362" s="1">
        <v>67389999.389648393</v>
      </c>
      <c r="J6362" s="1">
        <v>59.880931262119297</v>
      </c>
      <c r="K6362" s="3">
        <v>543235109451.54883</v>
      </c>
      <c r="L6362" s="1">
        <v>0.50648563148777748</v>
      </c>
      <c r="M6362">
        <f t="shared" si="396"/>
        <v>3.285088199887104E-2</v>
      </c>
      <c r="N6362" s="4">
        <f t="shared" si="397"/>
        <v>0.53933651348664857</v>
      </c>
      <c r="O6362">
        <f t="shared" si="398"/>
        <v>0.66998070825361467</v>
      </c>
      <c r="P6362">
        <f t="shared" si="399"/>
        <v>2.1493794560170105</v>
      </c>
      <c r="Q6362" t="str">
        <f>_xlfn.IFNA(VLOOKUP(B6362&amp;A6362,[1]Countries!$A:$H,6,FALSE),"")</f>
        <v/>
      </c>
      <c r="R6362" t="str">
        <f>_xlfn.IFNA(VLOOKUP(B6362&amp;A6362,[1]Countries!$A:$H,7,FALSE),"")</f>
        <v/>
      </c>
      <c r="S6362" t="str">
        <f>_xlfn.IFNA(VLOOKUP(B6362&amp;A6362,[1]Countries!$A:$H,8,FALSE),"")</f>
        <v/>
      </c>
    </row>
    <row r="6363" spans="1:19" x14ac:dyDescent="0.25">
      <c r="A6363" t="s">
        <v>264</v>
      </c>
      <c r="B6363">
        <v>1981</v>
      </c>
      <c r="C6363" t="s">
        <v>265</v>
      </c>
      <c r="D6363" s="1">
        <v>6.3598153936434638</v>
      </c>
      <c r="E6363" s="1">
        <v>26030530612.2449</v>
      </c>
      <c r="F6363" s="1">
        <v>263959336734.69379</v>
      </c>
      <c r="G6363" s="1">
        <v>32350081632.653061</v>
      </c>
      <c r="H6363" s="1">
        <v>27.227489237191179</v>
      </c>
      <c r="I6363" s="1">
        <v>111370002.746582</v>
      </c>
      <c r="J6363" s="1">
        <v>60.734362493604557</v>
      </c>
      <c r="K6363" s="3">
        <v>589549198137.70764</v>
      </c>
      <c r="L6363" s="1">
        <v>0.46219240247077342</v>
      </c>
      <c r="M6363">
        <f t="shared" si="396"/>
        <v>4.2192105846409325E-2</v>
      </c>
      <c r="N6363" s="4">
        <f t="shared" si="397"/>
        <v>0.50438450831718273</v>
      </c>
      <c r="O6363">
        <f t="shared" si="398"/>
        <v>0.64651436014546437</v>
      </c>
      <c r="P6363">
        <f t="shared" si="399"/>
        <v>2.3941380890648163</v>
      </c>
      <c r="Q6363" t="str">
        <f>_xlfn.IFNA(VLOOKUP(B6363&amp;A6363,[1]Countries!$A:$H,6,FALSE),"")</f>
        <v/>
      </c>
      <c r="R6363" t="str">
        <f>_xlfn.IFNA(VLOOKUP(B6363&amp;A6363,[1]Countries!$A:$H,7,FALSE),"")</f>
        <v/>
      </c>
      <c r="S6363" t="str">
        <f>_xlfn.IFNA(VLOOKUP(B6363&amp;A6363,[1]Countries!$A:$H,8,FALSE),"")</f>
        <v/>
      </c>
    </row>
    <row r="6364" spans="1:19" x14ac:dyDescent="0.25">
      <c r="A6364" t="s">
        <v>264</v>
      </c>
      <c r="B6364">
        <v>1982</v>
      </c>
      <c r="C6364" t="s">
        <v>265</v>
      </c>
      <c r="D6364" s="1">
        <v>5.3734833602118854</v>
      </c>
      <c r="E6364" s="1">
        <v>26633315602.83688</v>
      </c>
      <c r="F6364" s="1">
        <v>184609157801.41849</v>
      </c>
      <c r="G6364" s="1">
        <v>17920283687.94326</v>
      </c>
      <c r="H6364" s="1">
        <v>26.382272630508979</v>
      </c>
      <c r="I6364" s="1">
        <v>150080001.83105499</v>
      </c>
      <c r="J6364" s="1">
        <v>61.255317384393607</v>
      </c>
      <c r="K6364" s="3">
        <v>586478778503.06616</v>
      </c>
      <c r="L6364" s="1">
        <v>0.66410573267377748</v>
      </c>
      <c r="M6364">
        <f t="shared" si="396"/>
        <v>8.1296076326015182E-2</v>
      </c>
      <c r="N6364" s="4">
        <f t="shared" si="397"/>
        <v>0.74540180899979269</v>
      </c>
      <c r="O6364">
        <f t="shared" si="398"/>
        <v>0.63251133566859319</v>
      </c>
      <c r="P6364">
        <f t="shared" si="399"/>
        <v>-4.7197181432711517</v>
      </c>
      <c r="Q6364" t="str">
        <f>_xlfn.IFNA(VLOOKUP(B6364&amp;A6364,[1]Countries!$A:$H,6,FALSE),"")</f>
        <v/>
      </c>
      <c r="R6364" t="str">
        <f>_xlfn.IFNA(VLOOKUP(B6364&amp;A6364,[1]Countries!$A:$H,7,FALSE),"")</f>
        <v/>
      </c>
      <c r="S6364" t="str">
        <f>_xlfn.IFNA(VLOOKUP(B6364&amp;A6364,[1]Countries!$A:$H,8,FALSE),"")</f>
        <v/>
      </c>
    </row>
    <row r="6365" spans="1:19" x14ac:dyDescent="0.25">
      <c r="A6365" t="s">
        <v>264</v>
      </c>
      <c r="B6365">
        <v>1983</v>
      </c>
      <c r="C6365" t="s">
        <v>265</v>
      </c>
      <c r="D6365" s="1">
        <v>5.9352486458775253</v>
      </c>
      <c r="E6365" s="1">
        <v>28288293089.092419</v>
      </c>
      <c r="F6365" s="1">
        <v>156159198584.51291</v>
      </c>
      <c r="G6365" s="1">
        <v>14024762697.751869</v>
      </c>
      <c r="H6365" s="1">
        <v>29.010786738095621</v>
      </c>
      <c r="I6365" s="1">
        <v>149759994.506836</v>
      </c>
      <c r="J6365" s="1">
        <v>59.125488931926057</v>
      </c>
      <c r="K6365" s="3">
        <v>566031654495.70508</v>
      </c>
      <c r="L6365" s="1">
        <v>0.89075764515222888</v>
      </c>
      <c r="M6365">
        <f t="shared" si="396"/>
        <v>9.5902127997785747E-2</v>
      </c>
      <c r="N6365" s="4">
        <f t="shared" si="397"/>
        <v>0.98665977315001463</v>
      </c>
      <c r="O6365">
        <f t="shared" si="398"/>
        <v>0.69131793760106885</v>
      </c>
      <c r="P6365">
        <f t="shared" si="399"/>
        <v>-9.1339674643765338</v>
      </c>
      <c r="Q6365" t="str">
        <f>_xlfn.IFNA(VLOOKUP(B6365&amp;A6365,[1]Countries!$A:$H,6,FALSE),"")</f>
        <v/>
      </c>
      <c r="R6365" t="str">
        <f>_xlfn.IFNA(VLOOKUP(B6365&amp;A6365,[1]Countries!$A:$H,7,FALSE),"")</f>
        <v/>
      </c>
      <c r="S6365" t="str">
        <f>_xlfn.IFNA(VLOOKUP(B6365&amp;A6365,[1]Countries!$A:$H,8,FALSE),"")</f>
        <v/>
      </c>
    </row>
    <row r="6366" spans="1:19" x14ac:dyDescent="0.25">
      <c r="A6366" t="s">
        <v>264</v>
      </c>
      <c r="B6366">
        <v>1984</v>
      </c>
      <c r="C6366" t="s">
        <v>265</v>
      </c>
      <c r="D6366" s="1">
        <v>6.4220113089397</v>
      </c>
      <c r="E6366" s="1">
        <v>30526865315.8522</v>
      </c>
      <c r="F6366" s="1">
        <v>184261495828.3671</v>
      </c>
      <c r="G6366" s="1">
        <v>16777514898.68891</v>
      </c>
      <c r="H6366" s="1">
        <v>28.63089243376233</v>
      </c>
      <c r="I6366" s="1">
        <v>93500000</v>
      </c>
      <c r="J6366" s="1">
        <v>58.817758607880911</v>
      </c>
      <c r="K6366" s="3">
        <v>585337942177.66663</v>
      </c>
      <c r="L6366" s="1">
        <v>0.84716559636203903</v>
      </c>
      <c r="M6366">
        <f t="shared" si="396"/>
        <v>5.0743102664862691E-2</v>
      </c>
      <c r="N6366" s="4">
        <f t="shared" si="397"/>
        <v>0.89790869902690174</v>
      </c>
      <c r="O6366">
        <f t="shared" si="398"/>
        <v>0.70016679259520676</v>
      </c>
      <c r="P6366">
        <f t="shared" si="399"/>
        <v>-7.4618684469870535</v>
      </c>
      <c r="Q6366" t="str">
        <f>_xlfn.IFNA(VLOOKUP(B6366&amp;A6366,[1]Countries!$A:$H,6,FALSE),"")</f>
        <v/>
      </c>
      <c r="R6366" t="str">
        <f>_xlfn.IFNA(VLOOKUP(B6366&amp;A6366,[1]Countries!$A:$H,7,FALSE),"")</f>
        <v/>
      </c>
      <c r="S6366" t="str">
        <f>_xlfn.IFNA(VLOOKUP(B6366&amp;A6366,[1]Countries!$A:$H,8,FALSE),"")</f>
        <v/>
      </c>
    </row>
    <row r="6367" spans="1:19" x14ac:dyDescent="0.25">
      <c r="A6367" t="s">
        <v>264</v>
      </c>
      <c r="B6367">
        <v>1985</v>
      </c>
      <c r="C6367" t="s">
        <v>265</v>
      </c>
      <c r="D6367" s="1">
        <v>6.5397254432548246</v>
      </c>
      <c r="E6367" s="1">
        <v>28436329311.015961</v>
      </c>
      <c r="F6367" s="1">
        <v>195219789801.47919</v>
      </c>
      <c r="G6367" s="1">
        <v>19063168548.073181</v>
      </c>
      <c r="H6367" s="1">
        <v>28.238818822728462</v>
      </c>
      <c r="I6367" s="1">
        <v>150940002.44140601</v>
      </c>
      <c r="J6367" s="1">
        <v>57.955458633683818</v>
      </c>
      <c r="K6367" s="3">
        <v>598143340046.77588</v>
      </c>
      <c r="L6367" s="1">
        <v>0.82778492981850138</v>
      </c>
      <c r="M6367">
        <f t="shared" si="396"/>
        <v>7.7317982257279497E-2</v>
      </c>
      <c r="N6367" s="4">
        <f t="shared" si="397"/>
        <v>0.90510291207578086</v>
      </c>
      <c r="O6367">
        <f t="shared" si="398"/>
        <v>0.72546300827442367</v>
      </c>
      <c r="P6367">
        <f t="shared" si="399"/>
        <v>-4.801337391293389</v>
      </c>
      <c r="Q6367" t="str">
        <f>_xlfn.IFNA(VLOOKUP(B6367&amp;A6367,[1]Countries!$A:$H,6,FALSE),"")</f>
        <v/>
      </c>
      <c r="R6367" t="str">
        <f>_xlfn.IFNA(VLOOKUP(B6367&amp;A6367,[1]Countries!$A:$H,7,FALSE),"")</f>
        <v/>
      </c>
      <c r="S6367" t="str">
        <f>_xlfn.IFNA(VLOOKUP(B6367&amp;A6367,[1]Countries!$A:$H,8,FALSE),"")</f>
        <v/>
      </c>
    </row>
    <row r="6368" spans="1:19" x14ac:dyDescent="0.25">
      <c r="A6368" t="s">
        <v>264</v>
      </c>
      <c r="B6368">
        <v>1986</v>
      </c>
      <c r="C6368" t="s">
        <v>265</v>
      </c>
      <c r="D6368" s="1">
        <v>6.8076849380320157</v>
      </c>
      <c r="E6368" s="1">
        <v>22445889179.470409</v>
      </c>
      <c r="F6368" s="1">
        <v>134550096436.744</v>
      </c>
      <c r="G6368" s="1">
        <v>17389311866.623081</v>
      </c>
      <c r="H6368" s="1">
        <v>28.698446309555919</v>
      </c>
      <c r="I6368" s="1">
        <v>269399993.89648402</v>
      </c>
      <c r="J6368" s="1">
        <v>58.468625642326543</v>
      </c>
      <c r="K6368" s="3">
        <v>579726773526.6272</v>
      </c>
      <c r="L6368" s="1">
        <v>1.3162383728447189</v>
      </c>
      <c r="M6368">
        <f t="shared" si="396"/>
        <v>0.20022281739733791</v>
      </c>
      <c r="N6368" s="4">
        <f t="shared" si="397"/>
        <v>1.5164611902420568</v>
      </c>
      <c r="O6368">
        <f t="shared" si="398"/>
        <v>0.71031897708243907</v>
      </c>
      <c r="P6368">
        <f t="shared" si="399"/>
        <v>-3.7581372639331962</v>
      </c>
      <c r="Q6368" t="str">
        <f>_xlfn.IFNA(VLOOKUP(B6368&amp;A6368,[1]Countries!$A:$H,6,FALSE),"")</f>
        <v/>
      </c>
      <c r="R6368" t="str">
        <f>_xlfn.IFNA(VLOOKUP(B6368&amp;A6368,[1]Countries!$A:$H,7,FALSE),"")</f>
        <v/>
      </c>
      <c r="S6368" t="str">
        <f>_xlfn.IFNA(VLOOKUP(B6368&amp;A6368,[1]Countries!$A:$H,8,FALSE),"")</f>
        <v/>
      </c>
    </row>
    <row r="6369" spans="1:19" x14ac:dyDescent="0.25">
      <c r="A6369" t="s">
        <v>264</v>
      </c>
      <c r="B6369">
        <v>1987</v>
      </c>
      <c r="C6369" t="s">
        <v>265</v>
      </c>
      <c r="D6369" s="1">
        <v>6.416472205012254</v>
      </c>
      <c r="E6369" s="1">
        <v>27348987810.187199</v>
      </c>
      <c r="F6369" s="1">
        <v>147540738281.81689</v>
      </c>
      <c r="G6369" s="1">
        <v>18775671165.288059</v>
      </c>
      <c r="H6369" s="1">
        <v>30.213147548014451</v>
      </c>
      <c r="I6369" s="1">
        <v>176500000</v>
      </c>
      <c r="J6369" s="1">
        <v>55.891810130011621</v>
      </c>
      <c r="K6369" s="3">
        <v>589712215373.99939</v>
      </c>
      <c r="L6369" s="1">
        <v>1.345391125946829</v>
      </c>
      <c r="M6369">
        <f t="shared" si="396"/>
        <v>0.11962797668998251</v>
      </c>
      <c r="N6369" s="4">
        <f t="shared" si="397"/>
        <v>1.4650191026368116</v>
      </c>
      <c r="O6369">
        <f t="shared" si="398"/>
        <v>0.7891708958322694</v>
      </c>
      <c r="P6369">
        <f t="shared" si="399"/>
        <v>-5.8108131657327657</v>
      </c>
      <c r="Q6369" t="str">
        <f>_xlfn.IFNA(VLOOKUP(B6369&amp;A6369,[1]Countries!$A:$H,6,FALSE),"")</f>
        <v/>
      </c>
      <c r="R6369" t="str">
        <f>_xlfn.IFNA(VLOOKUP(B6369&amp;A6369,[1]Countries!$A:$H,7,FALSE),"")</f>
        <v/>
      </c>
      <c r="S6369" t="str">
        <f>_xlfn.IFNA(VLOOKUP(B6369&amp;A6369,[1]Countries!$A:$H,8,FALSE),"")</f>
        <v/>
      </c>
    </row>
    <row r="6370" spans="1:19" x14ac:dyDescent="0.25">
      <c r="A6370" t="s">
        <v>264</v>
      </c>
      <c r="B6370">
        <v>1988</v>
      </c>
      <c r="C6370" t="s">
        <v>265</v>
      </c>
      <c r="D6370" s="1">
        <v>6.4780939246510627</v>
      </c>
      <c r="E6370" s="1">
        <v>36496759051.515556</v>
      </c>
      <c r="F6370" s="1">
        <v>181611549975.80399</v>
      </c>
      <c r="G6370" s="1">
        <v>33950973120.408249</v>
      </c>
      <c r="H6370" s="1">
        <v>29.744654347060361</v>
      </c>
      <c r="I6370" s="1">
        <v>178220001.22070301</v>
      </c>
      <c r="J6370" s="1">
        <v>57.002514618227373</v>
      </c>
      <c r="K6370" s="3">
        <v>597279762230.82642</v>
      </c>
      <c r="L6370" s="1">
        <v>1.3429762591228069</v>
      </c>
      <c r="M6370">
        <f t="shared" si="396"/>
        <v>9.8132525846757648E-2</v>
      </c>
      <c r="N6370" s="4">
        <f t="shared" si="397"/>
        <v>1.4411087849695645</v>
      </c>
      <c r="O6370">
        <f t="shared" si="398"/>
        <v>0.75430857164367204</v>
      </c>
      <c r="P6370">
        <f t="shared" si="399"/>
        <v>-1.4017753449306949</v>
      </c>
      <c r="Q6370" t="str">
        <f>_xlfn.IFNA(VLOOKUP(B6370&amp;A6370,[1]Countries!$A:$H,6,FALSE),"")</f>
        <v/>
      </c>
      <c r="R6370" t="str">
        <f>_xlfn.IFNA(VLOOKUP(B6370&amp;A6370,[1]Countries!$A:$H,7,FALSE),"")</f>
        <v/>
      </c>
      <c r="S6370" t="str">
        <f>_xlfn.IFNA(VLOOKUP(B6370&amp;A6370,[1]Countries!$A:$H,8,FALSE),"")</f>
        <v/>
      </c>
    </row>
    <row r="6371" spans="1:19" x14ac:dyDescent="0.25">
      <c r="A6371" t="s">
        <v>264</v>
      </c>
      <c r="B6371">
        <v>1989</v>
      </c>
      <c r="C6371" t="s">
        <v>265</v>
      </c>
      <c r="D6371" s="1">
        <v>6.4525984495310089</v>
      </c>
      <c r="E6371" s="1">
        <v>42358817387.771683</v>
      </c>
      <c r="F6371" s="1">
        <v>221400669713.58929</v>
      </c>
      <c r="G6371" s="1">
        <v>42503284582.571609</v>
      </c>
      <c r="H6371" s="1">
        <v>27.125259821502599</v>
      </c>
      <c r="I6371" s="1">
        <v>114519996.643066</v>
      </c>
      <c r="J6371" s="1">
        <v>58.668241754828273</v>
      </c>
      <c r="K6371" s="3">
        <v>621801138598.9646</v>
      </c>
      <c r="L6371" s="1">
        <v>1.2615137992189049</v>
      </c>
      <c r="M6371">
        <f t="shared" si="396"/>
        <v>5.1725225940469188E-2</v>
      </c>
      <c r="N6371" s="4">
        <f t="shared" si="397"/>
        <v>1.3132390251593742</v>
      </c>
      <c r="O6371">
        <f t="shared" si="398"/>
        <v>0.70449969197807449</v>
      </c>
      <c r="P6371">
        <f t="shared" si="399"/>
        <v>6.5251471455264318E-2</v>
      </c>
      <c r="Q6371" t="str">
        <f>_xlfn.IFNA(VLOOKUP(B6371&amp;A6371,[1]Countries!$A:$H,6,FALSE),"")</f>
        <v/>
      </c>
      <c r="R6371" t="str">
        <f>_xlfn.IFNA(VLOOKUP(B6371&amp;A6371,[1]Countries!$A:$H,7,FALSE),"")</f>
        <v/>
      </c>
      <c r="S6371" t="str">
        <f>_xlfn.IFNA(VLOOKUP(B6371&amp;A6371,[1]Countries!$A:$H,8,FALSE),"")</f>
        <v/>
      </c>
    </row>
    <row r="6372" spans="1:19" x14ac:dyDescent="0.25">
      <c r="A6372" t="s">
        <v>264</v>
      </c>
      <c r="B6372">
        <v>1990</v>
      </c>
      <c r="C6372" t="s">
        <v>265</v>
      </c>
      <c r="D6372" s="1">
        <v>6.6670963788989051</v>
      </c>
      <c r="E6372" s="1">
        <v>48866100760.861832</v>
      </c>
      <c r="F6372" s="1">
        <v>261253582805.9447</v>
      </c>
      <c r="G6372" s="1">
        <v>51767986204.934929</v>
      </c>
      <c r="H6372" s="1">
        <v>26.146929748992029</v>
      </c>
      <c r="I6372" s="1">
        <v>178339996.33789101</v>
      </c>
      <c r="J6372" s="1">
        <v>59.693961913624896</v>
      </c>
      <c r="K6372" s="3">
        <v>653984125355.57202</v>
      </c>
      <c r="L6372" s="1">
        <v>1.185821058117756</v>
      </c>
      <c r="M6372">
        <f t="shared" si="396"/>
        <v>6.8263177263432714E-2</v>
      </c>
      <c r="N6372" s="4">
        <f t="shared" si="397"/>
        <v>1.2540842353811887</v>
      </c>
      <c r="O6372">
        <f t="shared" si="398"/>
        <v>0.67521130771478277</v>
      </c>
      <c r="P6372">
        <f t="shared" si="399"/>
        <v>1.1107543149862082</v>
      </c>
      <c r="Q6372" t="str">
        <f>_xlfn.IFNA(VLOOKUP(B6372&amp;A6372,[1]Countries!$A:$H,6,FALSE),"")</f>
        <v/>
      </c>
      <c r="R6372" t="str">
        <f>_xlfn.IFNA(VLOOKUP(B6372&amp;A6372,[1]Countries!$A:$H,7,FALSE),"")</f>
        <v/>
      </c>
      <c r="S6372" t="str">
        <f>_xlfn.IFNA(VLOOKUP(B6372&amp;A6372,[1]Countries!$A:$H,8,FALSE),"")</f>
        <v/>
      </c>
    </row>
    <row r="6373" spans="1:19" x14ac:dyDescent="0.25">
      <c r="A6373" t="s">
        <v>264</v>
      </c>
      <c r="B6373">
        <v>1991</v>
      </c>
      <c r="C6373" t="s">
        <v>265</v>
      </c>
      <c r="D6373" s="1">
        <v>6.4969897485672252</v>
      </c>
      <c r="E6373" s="1">
        <v>51459972501.987793</v>
      </c>
      <c r="F6373" s="1">
        <v>313142768453.48529</v>
      </c>
      <c r="G6373" s="1">
        <v>60602974423.535652</v>
      </c>
      <c r="H6373" s="1">
        <v>25.749795251009939</v>
      </c>
      <c r="I6373" s="1">
        <v>290220001.22070301</v>
      </c>
      <c r="J6373" s="1">
        <v>60.378686022810072</v>
      </c>
      <c r="K6373" s="3">
        <v>681547952923.17932</v>
      </c>
      <c r="L6373" s="1">
        <v>0.96760976310078217</v>
      </c>
      <c r="M6373">
        <f t="shared" si="396"/>
        <v>9.2679771164446589E-2</v>
      </c>
      <c r="N6373" s="4">
        <f t="shared" si="397"/>
        <v>1.0602895342652288</v>
      </c>
      <c r="O6373">
        <f t="shared" si="398"/>
        <v>0.65621358441324229</v>
      </c>
      <c r="P6373">
        <f t="shared" si="399"/>
        <v>2.9197550902108649</v>
      </c>
      <c r="Q6373" t="str">
        <f>_xlfn.IFNA(VLOOKUP(B6373&amp;A6373,[1]Countries!$A:$H,6,FALSE),"")</f>
        <v/>
      </c>
      <c r="R6373" t="str">
        <f>_xlfn.IFNA(VLOOKUP(B6373&amp;A6373,[1]Countries!$A:$H,7,FALSE),"")</f>
        <v/>
      </c>
      <c r="S6373" t="str">
        <f>_xlfn.IFNA(VLOOKUP(B6373&amp;A6373,[1]Countries!$A:$H,8,FALSE),"")</f>
        <v/>
      </c>
    </row>
    <row r="6374" spans="1:19" x14ac:dyDescent="0.25">
      <c r="A6374" t="s">
        <v>264</v>
      </c>
      <c r="B6374">
        <v>1992</v>
      </c>
      <c r="C6374" t="s">
        <v>265</v>
      </c>
      <c r="D6374" s="1">
        <v>5.9989808099922524</v>
      </c>
      <c r="E6374" s="1">
        <v>55406026689.069107</v>
      </c>
      <c r="F6374" s="1">
        <v>363157598242.26947</v>
      </c>
      <c r="G6374" s="1">
        <v>73709195127.467773</v>
      </c>
      <c r="H6374" s="1">
        <v>25.72598066324765</v>
      </c>
      <c r="I6374" s="1">
        <v>339190002.44140601</v>
      </c>
      <c r="J6374" s="1">
        <v>61.807591346071142</v>
      </c>
      <c r="K6374" s="3">
        <v>705682263949.99719</v>
      </c>
      <c r="L6374" s="1">
        <v>1.0188414115272499</v>
      </c>
      <c r="M6374">
        <f t="shared" si="396"/>
        <v>9.3400221854955043E-2</v>
      </c>
      <c r="N6374" s="4">
        <f t="shared" si="397"/>
        <v>1.1122416333822049</v>
      </c>
      <c r="O6374">
        <f t="shared" si="398"/>
        <v>0.61792423587716128</v>
      </c>
      <c r="P6374">
        <f t="shared" si="399"/>
        <v>5.0400070181619245</v>
      </c>
      <c r="Q6374" t="str">
        <f>_xlfn.IFNA(VLOOKUP(B6374&amp;A6374,[1]Countries!$A:$H,6,FALSE),"")</f>
        <v/>
      </c>
      <c r="R6374" t="str">
        <f>_xlfn.IFNA(VLOOKUP(B6374&amp;A6374,[1]Countries!$A:$H,7,FALSE),"")</f>
        <v/>
      </c>
      <c r="S6374" t="str">
        <f>_xlfn.IFNA(VLOOKUP(B6374&amp;A6374,[1]Countries!$A:$H,8,FALSE),"")</f>
        <v/>
      </c>
    </row>
    <row r="6375" spans="1:19" x14ac:dyDescent="0.25">
      <c r="A6375" t="s">
        <v>264</v>
      </c>
      <c r="B6375">
        <v>1993</v>
      </c>
      <c r="C6375" t="s">
        <v>265</v>
      </c>
      <c r="D6375" s="1">
        <v>5.1004998684418412</v>
      </c>
      <c r="E6375" s="1">
        <v>61496886634.99807</v>
      </c>
      <c r="F6375" s="1">
        <v>500736065605.34082</v>
      </c>
      <c r="G6375" s="1">
        <v>77847500962.896378</v>
      </c>
      <c r="H6375" s="1">
        <v>32.482564891956081</v>
      </c>
      <c r="I6375" s="1">
        <v>446410003.66210902</v>
      </c>
      <c r="J6375" s="1">
        <v>58.021973885989787</v>
      </c>
      <c r="K6375" s="3">
        <v>719380656483.05664</v>
      </c>
      <c r="L6375" s="1">
        <v>0.79463020008150986</v>
      </c>
      <c r="M6375">
        <f t="shared" si="396"/>
        <v>8.9150759117469017E-2</v>
      </c>
      <c r="N6375" s="4">
        <f t="shared" si="397"/>
        <v>0.88378095919897892</v>
      </c>
      <c r="O6375">
        <f t="shared" si="398"/>
        <v>0.72348497134025269</v>
      </c>
      <c r="P6375">
        <f t="shared" si="399"/>
        <v>3.2653158921421044</v>
      </c>
      <c r="Q6375" t="str">
        <f>_xlfn.IFNA(VLOOKUP(B6375&amp;A6375,[1]Countries!$A:$H,6,FALSE),"")</f>
        <v/>
      </c>
      <c r="R6375" t="str">
        <f>_xlfn.IFNA(VLOOKUP(B6375&amp;A6375,[1]Countries!$A:$H,7,FALSE),"")</f>
        <v/>
      </c>
      <c r="S6375" t="str">
        <f>_xlfn.IFNA(VLOOKUP(B6375&amp;A6375,[1]Countries!$A:$H,8,FALSE),"")</f>
        <v/>
      </c>
    </row>
    <row r="6376" spans="1:19" x14ac:dyDescent="0.25">
      <c r="A6376" t="s">
        <v>264</v>
      </c>
      <c r="B6376">
        <v>1994</v>
      </c>
      <c r="C6376" t="s">
        <v>265</v>
      </c>
      <c r="D6376" s="1">
        <v>4.6168605620926098</v>
      </c>
      <c r="E6376" s="1">
        <v>70636498177.831757</v>
      </c>
      <c r="F6376" s="1">
        <v>527813238126.27771</v>
      </c>
      <c r="G6376" s="1">
        <v>91454798672.631912</v>
      </c>
      <c r="H6376" s="1">
        <v>32.143107648929053</v>
      </c>
      <c r="I6376" s="1">
        <v>450220001.22070301</v>
      </c>
      <c r="J6376" s="1">
        <v>58.462096295788257</v>
      </c>
      <c r="K6376" s="3">
        <v>754925835085.17432</v>
      </c>
      <c r="L6376" s="1">
        <v>0.78092391896655444</v>
      </c>
      <c r="M6376">
        <f t="shared" si="396"/>
        <v>8.5299111257415877E-2</v>
      </c>
      <c r="N6376" s="4">
        <f t="shared" si="397"/>
        <v>0.86622303022397029</v>
      </c>
      <c r="O6376">
        <f t="shared" si="398"/>
        <v>0.71050999427135197</v>
      </c>
      <c r="P6376">
        <f t="shared" si="399"/>
        <v>3.944255087027476</v>
      </c>
      <c r="Q6376" t="str">
        <f>_xlfn.IFNA(VLOOKUP(B6376&amp;A6376,[1]Countries!$A:$H,6,FALSE),"")</f>
        <v/>
      </c>
      <c r="R6376" t="str">
        <f>_xlfn.IFNA(VLOOKUP(B6376&amp;A6376,[1]Countries!$A:$H,7,FALSE),"")</f>
        <v/>
      </c>
      <c r="S6376" t="str">
        <f>_xlfn.IFNA(VLOOKUP(B6376&amp;A6376,[1]Countries!$A:$H,8,FALSE),"")</f>
        <v/>
      </c>
    </row>
    <row r="6377" spans="1:19" x14ac:dyDescent="0.25">
      <c r="A6377" t="s">
        <v>264</v>
      </c>
      <c r="B6377">
        <v>1995</v>
      </c>
      <c r="C6377" t="s">
        <v>265</v>
      </c>
      <c r="D6377" s="1">
        <v>4.4248707073775817</v>
      </c>
      <c r="E6377" s="1">
        <v>86954944698.881516</v>
      </c>
      <c r="F6377" s="1">
        <v>360073909243.85461</v>
      </c>
      <c r="G6377" s="1">
        <v>79834960276.661362</v>
      </c>
      <c r="H6377" s="1">
        <v>32.692082266035868</v>
      </c>
      <c r="I6377" s="1">
        <v>410559997.55859399</v>
      </c>
      <c r="J6377" s="1">
        <v>58.733121948958527</v>
      </c>
      <c r="K6377" s="3">
        <v>707431708271.84058</v>
      </c>
      <c r="L6377" s="1">
        <v>1.2131176094299461</v>
      </c>
      <c r="M6377">
        <f t="shared" si="396"/>
        <v>0.11402103485386064</v>
      </c>
      <c r="N6377" s="4">
        <f t="shared" si="397"/>
        <v>1.3271386442838067</v>
      </c>
      <c r="O6377">
        <f t="shared" si="398"/>
        <v>0.70261679750148598</v>
      </c>
      <c r="P6377">
        <f t="shared" si="399"/>
        <v>-1.9773674902388585</v>
      </c>
      <c r="Q6377" t="str">
        <f>_xlfn.IFNA(VLOOKUP(B6377&amp;A6377,[1]Countries!$A:$H,6,FALSE),"")</f>
        <v/>
      </c>
      <c r="R6377" t="str">
        <f>_xlfn.IFNA(VLOOKUP(B6377&amp;A6377,[1]Countries!$A:$H,7,FALSE),"")</f>
        <v/>
      </c>
      <c r="S6377" t="str">
        <f>_xlfn.IFNA(VLOOKUP(B6377&amp;A6377,[1]Countries!$A:$H,8,FALSE),"")</f>
        <v/>
      </c>
    </row>
    <row r="6378" spans="1:19" x14ac:dyDescent="0.25">
      <c r="A6378" t="s">
        <v>264</v>
      </c>
      <c r="B6378">
        <v>1996</v>
      </c>
      <c r="C6378" t="s">
        <v>265</v>
      </c>
      <c r="D6378" s="1">
        <v>4.868467241268001</v>
      </c>
      <c r="E6378" s="1">
        <v>106874265073.5585</v>
      </c>
      <c r="F6378" s="1">
        <v>410975595310.15613</v>
      </c>
      <c r="G6378" s="1">
        <v>100336342605.99519</v>
      </c>
      <c r="H6378" s="1">
        <v>33.947218808203843</v>
      </c>
      <c r="I6378" s="1">
        <v>305429992.67578101</v>
      </c>
      <c r="J6378" s="1">
        <v>57.180058257507618</v>
      </c>
      <c r="K6378" s="3">
        <v>755347887959.66235</v>
      </c>
      <c r="L6378" s="1">
        <v>1.2042077574618699</v>
      </c>
      <c r="M6378">
        <f t="shared" si="396"/>
        <v>7.4318279761910994E-2</v>
      </c>
      <c r="N6378" s="4">
        <f t="shared" si="397"/>
        <v>1.278526037223781</v>
      </c>
      <c r="O6378">
        <f t="shared" si="398"/>
        <v>0.74886145707748064</v>
      </c>
      <c r="P6378">
        <f t="shared" si="399"/>
        <v>-1.5908298551472997</v>
      </c>
      <c r="Q6378" t="str">
        <f>_xlfn.IFNA(VLOOKUP(B6378&amp;A6378,[1]Countries!$A:$H,6,FALSE),"")</f>
        <v/>
      </c>
      <c r="R6378" t="str">
        <f>_xlfn.IFNA(VLOOKUP(B6378&amp;A6378,[1]Countries!$A:$H,7,FALSE),"")</f>
        <v/>
      </c>
      <c r="S6378" t="str">
        <f>_xlfn.IFNA(VLOOKUP(B6378&amp;A6378,[1]Countries!$A:$H,8,FALSE),"")</f>
        <v/>
      </c>
    </row>
    <row r="6379" spans="1:19" x14ac:dyDescent="0.25">
      <c r="A6379" t="s">
        <v>264</v>
      </c>
      <c r="B6379">
        <v>1997</v>
      </c>
      <c r="C6379" t="s">
        <v>265</v>
      </c>
      <c r="D6379" s="1">
        <v>4.4502867518915714</v>
      </c>
      <c r="E6379" s="1">
        <v>121765264254.5937</v>
      </c>
      <c r="F6379" s="1">
        <v>500413483109.1748</v>
      </c>
      <c r="G6379" s="1">
        <v>122323230283.51331</v>
      </c>
      <c r="H6379" s="1">
        <v>34.198294653378269</v>
      </c>
      <c r="I6379" s="1">
        <v>113800003.05175801</v>
      </c>
      <c r="J6379" s="1">
        <v>56.859972750005923</v>
      </c>
      <c r="K6379" s="3">
        <v>807065442037.96899</v>
      </c>
      <c r="L6379" s="1">
        <v>1.108243520047216</v>
      </c>
      <c r="M6379">
        <f t="shared" si="396"/>
        <v>2.2741194410808942E-2</v>
      </c>
      <c r="N6379" s="4">
        <f t="shared" si="397"/>
        <v>1.130984714458025</v>
      </c>
      <c r="O6379">
        <f t="shared" si="398"/>
        <v>0.75870643553886652</v>
      </c>
      <c r="P6379">
        <f t="shared" si="399"/>
        <v>0.11150099822507589</v>
      </c>
      <c r="Q6379" t="str">
        <f>_xlfn.IFNA(VLOOKUP(B6379&amp;A6379,[1]Countries!$A:$H,6,FALSE),"")</f>
        <v/>
      </c>
      <c r="R6379" t="str">
        <f>_xlfn.IFNA(VLOOKUP(B6379&amp;A6379,[1]Countries!$A:$H,7,FALSE),"")</f>
        <v/>
      </c>
      <c r="S6379" t="str">
        <f>_xlfn.IFNA(VLOOKUP(B6379&amp;A6379,[1]Countries!$A:$H,8,FALSE),"")</f>
        <v/>
      </c>
    </row>
    <row r="6380" spans="1:19" x14ac:dyDescent="0.25">
      <c r="A6380" t="s">
        <v>264</v>
      </c>
      <c r="B6380">
        <v>1998</v>
      </c>
      <c r="C6380" t="s">
        <v>265</v>
      </c>
      <c r="D6380" s="1">
        <v>4.1587021604123686</v>
      </c>
      <c r="E6380" s="1">
        <v>129490212237.30299</v>
      </c>
      <c r="F6380" s="1">
        <v>526502129378.28381</v>
      </c>
      <c r="G6380" s="1">
        <v>139005454028.021</v>
      </c>
      <c r="H6380" s="1">
        <v>33.883762601657331</v>
      </c>
      <c r="I6380" s="1">
        <v>30040000.915527299</v>
      </c>
      <c r="J6380" s="1">
        <v>56.945069356217807</v>
      </c>
      <c r="K6380" s="3">
        <v>848741697521.2063</v>
      </c>
      <c r="L6380" s="1">
        <v>1.2347995643772509</v>
      </c>
      <c r="M6380">
        <f t="shared" si="396"/>
        <v>5.7055801371591443E-3</v>
      </c>
      <c r="N6380" s="4">
        <f t="shared" si="397"/>
        <v>1.24050514451441</v>
      </c>
      <c r="O6380">
        <f t="shared" si="398"/>
        <v>0.7560782896663738</v>
      </c>
      <c r="P6380">
        <f t="shared" si="399"/>
        <v>1.8072560887747988</v>
      </c>
      <c r="Q6380" t="str">
        <f>_xlfn.IFNA(VLOOKUP(B6380&amp;A6380,[1]Countries!$A:$H,6,FALSE),"")</f>
        <v/>
      </c>
      <c r="R6380" t="str">
        <f>_xlfn.IFNA(VLOOKUP(B6380&amp;A6380,[1]Countries!$A:$H,7,FALSE),"")</f>
        <v/>
      </c>
      <c r="S6380" t="str">
        <f>_xlfn.IFNA(VLOOKUP(B6380&amp;A6380,[1]Countries!$A:$H,8,FALSE),"")</f>
        <v/>
      </c>
    </row>
    <row r="6381" spans="1:19" x14ac:dyDescent="0.25">
      <c r="A6381" t="s">
        <v>264</v>
      </c>
      <c r="B6381">
        <v>1999</v>
      </c>
      <c r="C6381" t="s">
        <v>265</v>
      </c>
      <c r="D6381" s="1">
        <v>3.6810666895449748</v>
      </c>
      <c r="E6381" s="1">
        <v>147853263357.1817</v>
      </c>
      <c r="F6381" s="1">
        <v>600232874042.92712</v>
      </c>
      <c r="G6381" s="1">
        <v>155972441425.04501</v>
      </c>
      <c r="H6381" s="1">
        <v>34.124333054882797</v>
      </c>
      <c r="I6381" s="1">
        <v>45950000.762939513</v>
      </c>
      <c r="J6381" s="1">
        <v>57.00996004216541</v>
      </c>
      <c r="K6381" s="3">
        <v>872112260583.45532</v>
      </c>
      <c r="L6381" s="1">
        <v>1.107674282685907</v>
      </c>
      <c r="M6381">
        <f t="shared" si="396"/>
        <v>7.6553622352336015E-3</v>
      </c>
      <c r="N6381" s="4">
        <f t="shared" si="397"/>
        <v>1.1153296449211405</v>
      </c>
      <c r="O6381">
        <f t="shared" si="398"/>
        <v>0.75407946130884007</v>
      </c>
      <c r="P6381">
        <f t="shared" si="399"/>
        <v>1.3526713412372426</v>
      </c>
      <c r="Q6381" t="str">
        <f>_xlfn.IFNA(VLOOKUP(B6381&amp;A6381,[1]Countries!$A:$H,6,FALSE),"")</f>
        <v>F</v>
      </c>
      <c r="R6381" t="str">
        <f>_xlfn.IFNA(VLOOKUP(B6381&amp;A6381,[1]Countries!$A:$H,7,FALSE),"")</f>
        <v>Floating</v>
      </c>
      <c r="S6381" t="str">
        <f>_xlfn.IFNA(VLOOKUP(B6381&amp;A6381,[1]Countries!$A:$H,8,FALSE),"")</f>
        <v>Floating</v>
      </c>
    </row>
    <row r="6382" spans="1:19" x14ac:dyDescent="0.25">
      <c r="A6382" t="s">
        <v>264</v>
      </c>
      <c r="B6382">
        <v>2000</v>
      </c>
      <c r="C6382" t="s">
        <v>265</v>
      </c>
      <c r="D6382" s="1">
        <v>3.323086311896871</v>
      </c>
      <c r="E6382" s="1">
        <v>179855862769.15259</v>
      </c>
      <c r="F6382" s="1">
        <v>707906744574.64368</v>
      </c>
      <c r="G6382" s="1">
        <v>191318627691.5267</v>
      </c>
      <c r="H6382" s="1">
        <v>34.209705691330782</v>
      </c>
      <c r="I6382" s="1">
        <v>-40459999.084472701</v>
      </c>
      <c r="J6382" s="1">
        <v>57.802339458078187</v>
      </c>
      <c r="K6382" s="3">
        <v>915216005402.7915</v>
      </c>
      <c r="L6382" s="1">
        <v>1.062956814251198</v>
      </c>
      <c r="M6382">
        <f t="shared" si="396"/>
        <v>-5.7154419553925419E-3</v>
      </c>
      <c r="N6382" s="4">
        <f t="shared" si="397"/>
        <v>1.0572413722958054</v>
      </c>
      <c r="O6382">
        <f t="shared" si="398"/>
        <v>0.73003378301887167</v>
      </c>
      <c r="P6382">
        <f t="shared" si="399"/>
        <v>1.6192478755463318</v>
      </c>
      <c r="Q6382" t="str">
        <f>_xlfn.IFNA(VLOOKUP(B6382&amp;A6382,[1]Countries!$A:$H,6,FALSE),"")</f>
        <v>F</v>
      </c>
      <c r="R6382" t="str">
        <f>_xlfn.IFNA(VLOOKUP(B6382&amp;A6382,[1]Countries!$A:$H,7,FALSE),"")</f>
        <v>Floating</v>
      </c>
      <c r="S6382" t="str">
        <f>_xlfn.IFNA(VLOOKUP(B6382&amp;A6382,[1]Countries!$A:$H,8,FALSE),"")</f>
        <v>Floating</v>
      </c>
    </row>
    <row r="6383" spans="1:19" x14ac:dyDescent="0.25">
      <c r="A6383" t="s">
        <v>264</v>
      </c>
      <c r="B6383">
        <v>2001</v>
      </c>
      <c r="C6383" t="s">
        <v>265</v>
      </c>
      <c r="D6383" s="1">
        <v>3.4032653477543811</v>
      </c>
      <c r="E6383" s="1">
        <v>171520507262.6655</v>
      </c>
      <c r="F6383" s="1">
        <v>756706300589.79053</v>
      </c>
      <c r="G6383" s="1">
        <v>185388139002.17291</v>
      </c>
      <c r="H6383" s="1">
        <v>33.217341353401167</v>
      </c>
      <c r="I6383" s="1">
        <v>98940002.44140631</v>
      </c>
      <c r="J6383" s="1">
        <v>58.386055563169549</v>
      </c>
      <c r="K6383" s="3">
        <v>911514962239.03003</v>
      </c>
      <c r="L6383" s="1">
        <v>1.340845581977026</v>
      </c>
      <c r="M6383">
        <f t="shared" si="396"/>
        <v>1.3075086379522769E-2</v>
      </c>
      <c r="N6383" s="4">
        <f t="shared" si="397"/>
        <v>1.3539206683565488</v>
      </c>
      <c r="O6383">
        <f t="shared" si="398"/>
        <v>0.71273772539415903</v>
      </c>
      <c r="P6383">
        <f t="shared" si="399"/>
        <v>1.8326306690850509</v>
      </c>
      <c r="Q6383" t="str">
        <f>_xlfn.IFNA(VLOOKUP(B6383&amp;A6383,[1]Countries!$A:$H,6,FALSE),"")</f>
        <v>F</v>
      </c>
      <c r="R6383" t="str">
        <f>_xlfn.IFNA(VLOOKUP(B6383&amp;A6383,[1]Countries!$A:$H,7,FALSE),"")</f>
        <v>Floating</v>
      </c>
      <c r="S6383" t="str">
        <f>_xlfn.IFNA(VLOOKUP(B6383&amp;A6383,[1]Countries!$A:$H,8,FALSE),"")</f>
        <v>Floating</v>
      </c>
    </row>
    <row r="6384" spans="1:19" x14ac:dyDescent="0.25">
      <c r="A6384" t="s">
        <v>264</v>
      </c>
      <c r="B6384">
        <v>2002</v>
      </c>
      <c r="C6384" t="s">
        <v>265</v>
      </c>
      <c r="D6384" s="1">
        <v>3.2782818550454151</v>
      </c>
      <c r="E6384" s="1">
        <v>174129212924.60641</v>
      </c>
      <c r="F6384" s="1">
        <v>772106378935.37695</v>
      </c>
      <c r="G6384" s="1">
        <v>186428365368.68271</v>
      </c>
      <c r="H6384" s="1">
        <v>32.710357648198489</v>
      </c>
      <c r="I6384" s="1">
        <v>135550003.05175799</v>
      </c>
      <c r="J6384" s="1">
        <v>58.845208018068959</v>
      </c>
      <c r="K6384" s="3">
        <v>911151773828.81775</v>
      </c>
      <c r="L6384" s="1">
        <v>1.428488146310618</v>
      </c>
      <c r="M6384">
        <f t="shared" si="396"/>
        <v>1.7555871412260813E-2</v>
      </c>
      <c r="N6384" s="4">
        <f t="shared" si="397"/>
        <v>1.4460440177228788</v>
      </c>
      <c r="O6384">
        <f t="shared" si="398"/>
        <v>0.69937371908506274</v>
      </c>
      <c r="P6384">
        <f t="shared" si="399"/>
        <v>1.5929349607284746</v>
      </c>
      <c r="Q6384" t="str">
        <f>_xlfn.IFNA(VLOOKUP(B6384&amp;A6384,[1]Countries!$A:$H,6,FALSE),"")</f>
        <v>F</v>
      </c>
      <c r="R6384" t="str">
        <f>_xlfn.IFNA(VLOOKUP(B6384&amp;A6384,[1]Countries!$A:$H,7,FALSE),"")</f>
        <v>Floating</v>
      </c>
      <c r="S6384" t="str">
        <f>_xlfn.IFNA(VLOOKUP(B6384&amp;A6384,[1]Countries!$A:$H,8,FALSE),"")</f>
        <v>Floating</v>
      </c>
    </row>
    <row r="6385" spans="1:19" x14ac:dyDescent="0.25">
      <c r="A6385" t="s">
        <v>264</v>
      </c>
      <c r="B6385">
        <v>2003</v>
      </c>
      <c r="C6385" t="s">
        <v>265</v>
      </c>
      <c r="D6385" s="1">
        <v>3.3874864959512889</v>
      </c>
      <c r="E6385" s="1">
        <v>177669541570.11771</v>
      </c>
      <c r="F6385" s="1">
        <v>729336319677.44922</v>
      </c>
      <c r="G6385" s="1">
        <v>188498786171.10019</v>
      </c>
      <c r="H6385" s="1">
        <v>31.19107727120258</v>
      </c>
      <c r="I6385" s="1">
        <v>115639999.38964801</v>
      </c>
      <c r="J6385" s="1">
        <v>60.424391338678006</v>
      </c>
      <c r="K6385" s="3">
        <v>924330515307.73621</v>
      </c>
      <c r="L6385" s="1">
        <v>2.2834028639030528</v>
      </c>
      <c r="M6385">
        <f t="shared" si="396"/>
        <v>1.585551086236732E-2</v>
      </c>
      <c r="N6385" s="4">
        <f t="shared" si="397"/>
        <v>2.2992583747654201</v>
      </c>
      <c r="O6385">
        <f t="shared" si="398"/>
        <v>0.6549608160635193</v>
      </c>
      <c r="P6385">
        <f t="shared" si="399"/>
        <v>1.4848080794566412</v>
      </c>
      <c r="Q6385" t="str">
        <f>_xlfn.IFNA(VLOOKUP(B6385&amp;A6385,[1]Countries!$A:$H,6,FALSE),"")</f>
        <v>F</v>
      </c>
      <c r="R6385" t="str">
        <f>_xlfn.IFNA(VLOOKUP(B6385&amp;A6385,[1]Countries!$A:$H,7,FALSE),"")</f>
        <v>Floating</v>
      </c>
      <c r="S6385" t="str">
        <f>_xlfn.IFNA(VLOOKUP(B6385&amp;A6385,[1]Countries!$A:$H,8,FALSE),"")</f>
        <v>Floating</v>
      </c>
    </row>
    <row r="6386" spans="1:19" x14ac:dyDescent="0.25">
      <c r="A6386" t="s">
        <v>264</v>
      </c>
      <c r="B6386">
        <v>2004</v>
      </c>
      <c r="C6386" t="s">
        <v>265</v>
      </c>
      <c r="D6386" s="1">
        <v>3.3391904358746469</v>
      </c>
      <c r="E6386" s="1">
        <v>222268871522.23999</v>
      </c>
      <c r="F6386" s="1">
        <v>782240601984.75989</v>
      </c>
      <c r="G6386" s="1">
        <v>234749892610.31369</v>
      </c>
      <c r="H6386" s="1">
        <v>32.851060047983957</v>
      </c>
      <c r="I6386" s="1">
        <v>135929992.67578101</v>
      </c>
      <c r="J6386" s="1">
        <v>59.388221278693088</v>
      </c>
      <c r="K6386" s="3">
        <v>960569732547.57813</v>
      </c>
      <c r="L6386" s="1">
        <v>2.5390842547171899</v>
      </c>
      <c r="M6386">
        <f t="shared" si="396"/>
        <v>1.7377005531404172E-2</v>
      </c>
      <c r="N6386" s="4">
        <f t="shared" si="397"/>
        <v>2.5564612602485939</v>
      </c>
      <c r="O6386">
        <f t="shared" si="398"/>
        <v>0.68383557962995156</v>
      </c>
      <c r="P6386">
        <f t="shared" si="399"/>
        <v>1.5955475919309112</v>
      </c>
      <c r="Q6386" t="str">
        <f>_xlfn.IFNA(VLOOKUP(B6386&amp;A6386,[1]Countries!$A:$H,6,FALSE),"")</f>
        <v>F</v>
      </c>
      <c r="R6386" t="str">
        <f>_xlfn.IFNA(VLOOKUP(B6386&amp;A6386,[1]Countries!$A:$H,7,FALSE),"")</f>
        <v>Floating</v>
      </c>
      <c r="S6386" t="str">
        <f>_xlfn.IFNA(VLOOKUP(B6386&amp;A6386,[1]Countries!$A:$H,8,FALSE),"")</f>
        <v>Floating</v>
      </c>
    </row>
    <row r="6387" spans="1:19" x14ac:dyDescent="0.25">
      <c r="A6387" t="s">
        <v>264</v>
      </c>
      <c r="B6387">
        <v>2005</v>
      </c>
      <c r="C6387" t="s">
        <v>265</v>
      </c>
      <c r="D6387" s="1">
        <v>3.073204184942071</v>
      </c>
      <c r="E6387" s="1">
        <v>266557906477.39471</v>
      </c>
      <c r="F6387" s="1">
        <v>877476221382.1012</v>
      </c>
      <c r="G6387" s="1">
        <v>280628576973.54529</v>
      </c>
      <c r="H6387" s="1">
        <v>32.783406060274842</v>
      </c>
      <c r="I6387" s="1">
        <v>200000000</v>
      </c>
      <c r="J6387" s="1">
        <v>60.005673075005888</v>
      </c>
      <c r="K6387" s="3">
        <v>982737828708.37463</v>
      </c>
      <c r="L6387" s="1">
        <v>2.5917330140501851</v>
      </c>
      <c r="M6387">
        <f t="shared" si="396"/>
        <v>2.2792640430185404E-2</v>
      </c>
      <c r="N6387" s="4">
        <f t="shared" si="397"/>
        <v>2.6145256544803703</v>
      </c>
      <c r="O6387">
        <f t="shared" si="398"/>
        <v>0.66650909614832599</v>
      </c>
      <c r="P6387">
        <f t="shared" si="399"/>
        <v>1.6035386661518924</v>
      </c>
      <c r="Q6387" t="str">
        <f>_xlfn.IFNA(VLOOKUP(B6387&amp;A6387,[1]Countries!$A:$H,6,FALSE),"")</f>
        <v>F</v>
      </c>
      <c r="R6387" t="str">
        <f>_xlfn.IFNA(VLOOKUP(B6387&amp;A6387,[1]Countries!$A:$H,7,FALSE),"")</f>
        <v>Floating</v>
      </c>
      <c r="S6387" t="str">
        <f>_xlfn.IFNA(VLOOKUP(B6387&amp;A6387,[1]Countries!$A:$H,8,FALSE),"")</f>
        <v>Floating</v>
      </c>
    </row>
    <row r="6388" spans="1:19" x14ac:dyDescent="0.25">
      <c r="A6388" t="s">
        <v>264</v>
      </c>
      <c r="B6388">
        <v>2006</v>
      </c>
      <c r="C6388" t="s">
        <v>265</v>
      </c>
      <c r="D6388" s="1">
        <v>3.0758258597569021</v>
      </c>
      <c r="E6388" s="1">
        <v>266526112833.96951</v>
      </c>
      <c r="F6388" s="1">
        <v>975387131716.08936</v>
      </c>
      <c r="G6388" s="1">
        <v>280595105053.58191</v>
      </c>
      <c r="H6388" s="1">
        <v>34.195279103079322</v>
      </c>
      <c r="I6388" s="1">
        <v>245899993.89648399</v>
      </c>
      <c r="J6388" s="1">
        <v>58.966255904617149</v>
      </c>
      <c r="K6388" s="3">
        <v>1026912659604.724</v>
      </c>
      <c r="L6388" s="1">
        <v>2.72125914561747</v>
      </c>
      <c r="M6388">
        <f t="shared" si="396"/>
        <v>2.5210502158650509E-2</v>
      </c>
      <c r="N6388" s="4">
        <f t="shared" si="397"/>
        <v>2.7464696477761206</v>
      </c>
      <c r="O6388">
        <f t="shared" si="398"/>
        <v>0.69588518833141388</v>
      </c>
      <c r="P6388">
        <f t="shared" si="399"/>
        <v>1.4424008439458811</v>
      </c>
      <c r="Q6388" t="str">
        <f>_xlfn.IFNA(VLOOKUP(B6388&amp;A6388,[1]Countries!$A:$H,6,FALSE),"")</f>
        <v>F</v>
      </c>
      <c r="R6388" t="str">
        <f>_xlfn.IFNA(VLOOKUP(B6388&amp;A6388,[1]Countries!$A:$H,7,FALSE),"")</f>
        <v>Floating</v>
      </c>
      <c r="S6388" t="str">
        <f>_xlfn.IFNA(VLOOKUP(B6388&amp;A6388,[1]Countries!$A:$H,8,FALSE),"")</f>
        <v>Floating</v>
      </c>
    </row>
    <row r="6389" spans="1:19" x14ac:dyDescent="0.25">
      <c r="A6389" t="s">
        <v>264</v>
      </c>
      <c r="B6389">
        <v>2007</v>
      </c>
      <c r="C6389" t="s">
        <v>265</v>
      </c>
      <c r="D6389" s="1">
        <v>3.1817147029171888</v>
      </c>
      <c r="E6389" s="1">
        <v>289778188814.26031</v>
      </c>
      <c r="F6389" s="1">
        <v>1052696282278.875</v>
      </c>
      <c r="G6389" s="1">
        <v>308103605534.30573</v>
      </c>
      <c r="H6389" s="1">
        <v>33.835137494879817</v>
      </c>
      <c r="I6389" s="1">
        <v>112459999.084473</v>
      </c>
      <c r="J6389" s="1">
        <v>59.185340733357997</v>
      </c>
      <c r="K6389" s="3">
        <v>1050443805732.821</v>
      </c>
      <c r="L6389" s="1">
        <v>2.5534300454458259</v>
      </c>
      <c r="M6389">
        <f t="shared" si="396"/>
        <v>1.0683043245960725E-2</v>
      </c>
      <c r="N6389" s="4">
        <f t="shared" si="397"/>
        <v>2.5641130886917867</v>
      </c>
      <c r="O6389">
        <f t="shared" si="398"/>
        <v>0.68960757445868814</v>
      </c>
      <c r="P6389">
        <f t="shared" si="399"/>
        <v>1.7408075841566173</v>
      </c>
      <c r="Q6389" t="str">
        <f>_xlfn.IFNA(VLOOKUP(B6389&amp;A6389,[1]Countries!$A:$H,6,FALSE),"")</f>
        <v>F</v>
      </c>
      <c r="R6389" t="str">
        <f>_xlfn.IFNA(VLOOKUP(B6389&amp;A6389,[1]Countries!$A:$H,7,FALSE),"")</f>
        <v>Floating</v>
      </c>
      <c r="S6389" t="str">
        <f>_xlfn.IFNA(VLOOKUP(B6389&amp;A6389,[1]Countries!$A:$H,8,FALSE),"")</f>
        <v>Floating</v>
      </c>
    </row>
    <row r="6390" spans="1:19" x14ac:dyDescent="0.25">
      <c r="A6390" t="s">
        <v>264</v>
      </c>
      <c r="B6390">
        <v>2008</v>
      </c>
      <c r="C6390" t="s">
        <v>265</v>
      </c>
      <c r="D6390" s="1">
        <v>3.1603787170661111</v>
      </c>
      <c r="E6390" s="1">
        <v>307483574130.47968</v>
      </c>
      <c r="F6390" s="1">
        <v>1109989063586.6189</v>
      </c>
      <c r="G6390" s="1">
        <v>333835150453.29163</v>
      </c>
      <c r="H6390" s="1">
        <v>34.756191698496323</v>
      </c>
      <c r="I6390" s="1">
        <v>148300003.05175799</v>
      </c>
      <c r="J6390" s="1">
        <v>59.522316216063032</v>
      </c>
      <c r="K6390" s="3">
        <v>1062456519192.3149</v>
      </c>
      <c r="L6390" s="1">
        <v>2.3461032213105062</v>
      </c>
      <c r="M6390">
        <f t="shared" si="396"/>
        <v>1.3360492271209237E-2</v>
      </c>
      <c r="N6390" s="4">
        <f t="shared" si="397"/>
        <v>2.3594637135817154</v>
      </c>
      <c r="O6390">
        <f t="shared" si="398"/>
        <v>0.68004214817523223</v>
      </c>
      <c r="P6390">
        <f t="shared" si="399"/>
        <v>2.374039275455941</v>
      </c>
      <c r="Q6390" t="str">
        <f>_xlfn.IFNA(VLOOKUP(B6390&amp;A6390,[1]Countries!$A:$H,6,FALSE),"")</f>
        <v>F</v>
      </c>
      <c r="R6390" t="str">
        <f>_xlfn.IFNA(VLOOKUP(B6390&amp;A6390,[1]Countries!$A:$H,7,FALSE),"")</f>
        <v>Floating</v>
      </c>
      <c r="S6390" t="str">
        <f>_xlfn.IFNA(VLOOKUP(B6390&amp;A6390,[1]Countries!$A:$H,8,FALSE),"")</f>
        <v>Floating</v>
      </c>
    </row>
    <row r="6391" spans="1:19" x14ac:dyDescent="0.25">
      <c r="A6391" t="s">
        <v>264</v>
      </c>
      <c r="B6391">
        <v>2009</v>
      </c>
      <c r="C6391" t="s">
        <v>265</v>
      </c>
      <c r="D6391" s="1">
        <v>3.241494140697315</v>
      </c>
      <c r="E6391" s="1">
        <v>244407308913.3089</v>
      </c>
      <c r="F6391" s="1">
        <v>900045350649.35059</v>
      </c>
      <c r="G6391" s="1">
        <v>259328000666.00061</v>
      </c>
      <c r="H6391" s="1">
        <v>31.894093851182539</v>
      </c>
      <c r="I6391" s="1">
        <v>186679992.67578101</v>
      </c>
      <c r="J6391" s="1">
        <v>60.721831647230331</v>
      </c>
      <c r="K6391" s="3">
        <v>1006297786022.8719</v>
      </c>
      <c r="L6391" s="1">
        <v>2.4527358515960489</v>
      </c>
      <c r="M6391">
        <f t="shared" si="396"/>
        <v>2.0741176268628918E-2</v>
      </c>
      <c r="N6391" s="4">
        <f t="shared" si="397"/>
        <v>2.4734770278646776</v>
      </c>
      <c r="O6391">
        <f t="shared" si="398"/>
        <v>0.64685414269055963</v>
      </c>
      <c r="P6391">
        <f t="shared" si="399"/>
        <v>1.6577711047478845</v>
      </c>
      <c r="Q6391" t="str">
        <f>_xlfn.IFNA(VLOOKUP(B6391&amp;A6391,[1]Countries!$A:$H,6,FALSE),"")</f>
        <v>F</v>
      </c>
      <c r="R6391" t="str">
        <f>_xlfn.IFNA(VLOOKUP(B6391&amp;A6391,[1]Countries!$A:$H,7,FALSE),"")</f>
        <v>Floating</v>
      </c>
      <c r="S6391" t="str">
        <f>_xlfn.IFNA(VLOOKUP(B6391&amp;A6391,[1]Countries!$A:$H,8,FALSE),"")</f>
        <v>Floating</v>
      </c>
    </row>
    <row r="6392" spans="1:19" x14ac:dyDescent="0.25">
      <c r="A6392" t="s">
        <v>264</v>
      </c>
      <c r="B6392">
        <v>2010</v>
      </c>
      <c r="C6392" t="s">
        <v>265</v>
      </c>
      <c r="D6392" s="1">
        <v>3.219154476154952</v>
      </c>
      <c r="E6392" s="1">
        <v>314142282684.3938</v>
      </c>
      <c r="F6392" s="1">
        <v>1057801295584.046</v>
      </c>
      <c r="G6392" s="1">
        <v>328581153292.18121</v>
      </c>
      <c r="H6392" s="1">
        <v>32.361910453828543</v>
      </c>
      <c r="I6392" s="1">
        <v>454730010.98632801</v>
      </c>
      <c r="J6392" s="1">
        <v>60.362817469382932</v>
      </c>
      <c r="K6392" s="3">
        <v>1057801295584.046</v>
      </c>
      <c r="L6392" s="1">
        <v>2.087373048811477</v>
      </c>
      <c r="M6392">
        <f t="shared" si="396"/>
        <v>4.2988225944198433E-2</v>
      </c>
      <c r="N6392" s="4">
        <f t="shared" si="397"/>
        <v>2.1303612747556753</v>
      </c>
      <c r="O6392">
        <f t="shared" si="398"/>
        <v>0.65664898015606599</v>
      </c>
      <c r="P6392">
        <f t="shared" si="399"/>
        <v>1.3649889320484574</v>
      </c>
      <c r="Q6392" t="str">
        <f>_xlfn.IFNA(VLOOKUP(B6392&amp;A6392,[1]Countries!$A:$H,6,FALSE),"")</f>
        <v>F</v>
      </c>
      <c r="R6392" t="str">
        <f>_xlfn.IFNA(VLOOKUP(B6392&amp;A6392,[1]Countries!$A:$H,7,FALSE),"")</f>
        <v>Floating</v>
      </c>
      <c r="S6392" t="str">
        <f>_xlfn.IFNA(VLOOKUP(B6392&amp;A6392,[1]Countries!$A:$H,8,FALSE),"")</f>
        <v>Floating</v>
      </c>
    </row>
    <row r="6393" spans="1:19" x14ac:dyDescent="0.25">
      <c r="A6393" t="s">
        <v>264</v>
      </c>
      <c r="B6393">
        <v>2011</v>
      </c>
      <c r="C6393" t="s">
        <v>265</v>
      </c>
      <c r="D6393" s="1">
        <v>3.0884615539305211</v>
      </c>
      <c r="E6393" s="1">
        <v>366385100577.14142</v>
      </c>
      <c r="F6393" s="1">
        <v>1180489601957.6121</v>
      </c>
      <c r="G6393" s="1">
        <v>382867847673.32349</v>
      </c>
      <c r="H6393" s="1">
        <v>33.556801094017032</v>
      </c>
      <c r="I6393" s="1">
        <v>967020019.53125</v>
      </c>
      <c r="J6393" s="1">
        <v>59.912468124082878</v>
      </c>
      <c r="K6393" s="3">
        <v>1096548640919.653</v>
      </c>
      <c r="L6393" s="1">
        <v>1.9860963183512961</v>
      </c>
      <c r="M6393">
        <f t="shared" si="396"/>
        <v>8.1916860421949983E-2</v>
      </c>
      <c r="N6393" s="4">
        <f t="shared" si="397"/>
        <v>2.0680131787732461</v>
      </c>
      <c r="O6393">
        <f t="shared" si="398"/>
        <v>0.66910165998992166</v>
      </c>
      <c r="P6393">
        <f t="shared" si="399"/>
        <v>1.3962636408527991</v>
      </c>
      <c r="Q6393" t="str">
        <f>_xlfn.IFNA(VLOOKUP(B6393&amp;A6393,[1]Countries!$A:$H,6,FALSE),"")</f>
        <v>F</v>
      </c>
      <c r="R6393" t="str">
        <f>_xlfn.IFNA(VLOOKUP(B6393&amp;A6393,[1]Countries!$A:$H,7,FALSE),"")</f>
        <v>Floating</v>
      </c>
      <c r="S6393" t="str">
        <f>_xlfn.IFNA(VLOOKUP(B6393&amp;A6393,[1]Countries!$A:$H,8,FALSE),"")</f>
        <v>Floating</v>
      </c>
    </row>
    <row r="6394" spans="1:19" x14ac:dyDescent="0.25">
      <c r="A6394" t="s">
        <v>264</v>
      </c>
      <c r="B6394">
        <v>2012</v>
      </c>
      <c r="C6394" t="s">
        <v>265</v>
      </c>
      <c r="D6394" s="1">
        <v>3.1739249672505849</v>
      </c>
      <c r="E6394" s="1">
        <v>387538503663.76862</v>
      </c>
      <c r="F6394" s="1">
        <v>1201089987015.4519</v>
      </c>
      <c r="G6394" s="1">
        <v>402385300656.82068</v>
      </c>
      <c r="H6394" s="1">
        <v>33.776466524548518</v>
      </c>
      <c r="I6394" s="1">
        <v>407929992.67578101</v>
      </c>
      <c r="J6394" s="1">
        <v>59.997248058201379</v>
      </c>
      <c r="K6394" s="3">
        <v>1136488480758.6699</v>
      </c>
      <c r="L6394" s="1">
        <v>1.9322989485301081</v>
      </c>
      <c r="M6394">
        <f t="shared" si="396"/>
        <v>3.3963316411406652E-2</v>
      </c>
      <c r="N6394" s="4">
        <f t="shared" si="397"/>
        <v>1.9662622649415147</v>
      </c>
      <c r="O6394">
        <f t="shared" si="398"/>
        <v>0.66674311300067046</v>
      </c>
      <c r="P6394">
        <f t="shared" si="399"/>
        <v>1.2361102959441339</v>
      </c>
      <c r="Q6394" t="str">
        <f>_xlfn.IFNA(VLOOKUP(B6394&amp;A6394,[1]Countries!$A:$H,6,FALSE),"")</f>
        <v>F</v>
      </c>
      <c r="R6394" t="str">
        <f>_xlfn.IFNA(VLOOKUP(B6394&amp;A6394,[1]Countries!$A:$H,7,FALSE),"")</f>
        <v>Floating</v>
      </c>
      <c r="S6394" t="str">
        <f>_xlfn.IFNA(VLOOKUP(B6394&amp;A6394,[1]Countries!$A:$H,8,FALSE),"")</f>
        <v>Floating</v>
      </c>
    </row>
    <row r="6395" spans="1:19" x14ac:dyDescent="0.25">
      <c r="A6395" t="s">
        <v>264</v>
      </c>
      <c r="B6395">
        <v>2013</v>
      </c>
      <c r="C6395" t="s">
        <v>265</v>
      </c>
      <c r="D6395" s="1">
        <v>3.1387836949452552</v>
      </c>
      <c r="E6395" s="1">
        <v>398972729094.89508</v>
      </c>
      <c r="F6395" s="1">
        <v>1274443084716.5681</v>
      </c>
      <c r="G6395" s="1">
        <v>413674331349.82782</v>
      </c>
      <c r="H6395" s="1">
        <v>31.856317563667929</v>
      </c>
      <c r="I6395" s="1">
        <v>562390014.64843798</v>
      </c>
      <c r="J6395" s="1">
        <v>61.106392015629062</v>
      </c>
      <c r="K6395" s="3">
        <v>1151877579920.187</v>
      </c>
      <c r="L6395" s="1">
        <v>1.8195251112494459</v>
      </c>
      <c r="M6395">
        <f t="shared" si="396"/>
        <v>4.4128295833117698E-2</v>
      </c>
      <c r="N6395" s="4">
        <f t="shared" si="397"/>
        <v>1.8636534070825637</v>
      </c>
      <c r="O6395">
        <f t="shared" si="398"/>
        <v>0.6364900086790134</v>
      </c>
      <c r="P6395">
        <f t="shared" si="399"/>
        <v>1.1535707189468039</v>
      </c>
      <c r="Q6395" t="str">
        <f>_xlfn.IFNA(VLOOKUP(B6395&amp;A6395,[1]Countries!$A:$H,6,FALSE),"")</f>
        <v>F</v>
      </c>
      <c r="R6395" t="str">
        <f>_xlfn.IFNA(VLOOKUP(B6395&amp;A6395,[1]Countries!$A:$H,7,FALSE),"")</f>
        <v>Floating</v>
      </c>
      <c r="S6395" t="str">
        <f>_xlfn.IFNA(VLOOKUP(B6395&amp;A6395,[1]Countries!$A:$H,8,FALSE),"")</f>
        <v>Floating</v>
      </c>
    </row>
    <row r="6396" spans="1:19" x14ac:dyDescent="0.25">
      <c r="A6396" t="s">
        <v>264</v>
      </c>
      <c r="B6396">
        <v>2014</v>
      </c>
      <c r="C6396" t="s">
        <v>265</v>
      </c>
      <c r="D6396" s="1">
        <v>3.1348339907976821</v>
      </c>
      <c r="E6396" s="1">
        <v>419247898589.43011</v>
      </c>
      <c r="F6396" s="1">
        <v>1314563967425.24</v>
      </c>
      <c r="G6396" s="1">
        <v>434739905435.39587</v>
      </c>
      <c r="H6396" s="1">
        <v>31.495227242085061</v>
      </c>
      <c r="I6396" s="1">
        <v>814890014.64843798</v>
      </c>
      <c r="J6396" s="1">
        <v>60.194516407442691</v>
      </c>
      <c r="K6396" s="3">
        <v>1184180145123.7119</v>
      </c>
      <c r="L6396" s="1">
        <v>1.886715438700058</v>
      </c>
      <c r="M6396">
        <f t="shared" si="396"/>
        <v>6.1989377074172784E-2</v>
      </c>
      <c r="N6396" s="4">
        <f t="shared" si="397"/>
        <v>1.9487048157742308</v>
      </c>
      <c r="O6396">
        <f t="shared" si="398"/>
        <v>0.66128089348078223</v>
      </c>
      <c r="P6396">
        <f t="shared" si="399"/>
        <v>1.1784901480533545</v>
      </c>
      <c r="Q6396" t="str">
        <f>_xlfn.IFNA(VLOOKUP(B6396&amp;A6396,[1]Countries!$A:$H,6,FALSE),"")</f>
        <v>F</v>
      </c>
      <c r="R6396" t="str">
        <f>_xlfn.IFNA(VLOOKUP(B6396&amp;A6396,[1]Countries!$A:$H,7,FALSE),"")</f>
        <v>Floating</v>
      </c>
      <c r="S6396" t="str">
        <f>_xlfn.IFNA(VLOOKUP(B6396&amp;A6396,[1]Countries!$A:$H,8,FALSE),"")</f>
        <v>Floating</v>
      </c>
    </row>
    <row r="6397" spans="1:19" x14ac:dyDescent="0.25">
      <c r="A6397" t="s">
        <v>264</v>
      </c>
      <c r="B6397">
        <v>2015</v>
      </c>
      <c r="C6397" t="s">
        <v>265</v>
      </c>
      <c r="D6397" s="1">
        <v>3.1964598552459771</v>
      </c>
      <c r="E6397" s="1">
        <v>404586122675.61823</v>
      </c>
      <c r="F6397" s="1">
        <v>1170564619927.689</v>
      </c>
      <c r="G6397" s="1">
        <v>428461575941.89899</v>
      </c>
      <c r="H6397" s="1">
        <v>30.01335721985247</v>
      </c>
      <c r="I6397" s="1">
        <v>321070007.32421899</v>
      </c>
      <c r="J6397" s="1">
        <v>61.005758424308738</v>
      </c>
      <c r="K6397" s="3">
        <v>1223115888816.325</v>
      </c>
      <c r="L6397" s="1">
        <v>2.2410699380800119</v>
      </c>
      <c r="M6397">
        <f t="shared" si="396"/>
        <v>2.7428644421531631E-2</v>
      </c>
      <c r="N6397" s="4">
        <f t="shared" si="397"/>
        <v>2.2684985825015436</v>
      </c>
      <c r="O6397">
        <f t="shared" si="398"/>
        <v>0.63918952215096747</v>
      </c>
      <c r="P6397">
        <f t="shared" si="399"/>
        <v>2.0396527333754246</v>
      </c>
      <c r="Q6397" t="str">
        <f>_xlfn.IFNA(VLOOKUP(B6397&amp;A6397,[1]Countries!$A:$H,6,FALSE),"")</f>
        <v>F</v>
      </c>
      <c r="R6397" t="str">
        <f>_xlfn.IFNA(VLOOKUP(B6397&amp;A6397,[1]Countries!$A:$H,7,FALSE),"")</f>
        <v>Floating</v>
      </c>
      <c r="S6397" t="str">
        <f>_xlfn.IFNA(VLOOKUP(B6397&amp;A6397,[1]Countries!$A:$H,8,FALSE),"")</f>
        <v>Floating</v>
      </c>
    </row>
    <row r="6398" spans="1:19" x14ac:dyDescent="0.25">
      <c r="A6398" t="s">
        <v>264</v>
      </c>
      <c r="B6398">
        <v>2016</v>
      </c>
      <c r="C6398" t="s">
        <v>265</v>
      </c>
      <c r="D6398" s="1">
        <v>3.3493131418290929</v>
      </c>
      <c r="E6398" s="1">
        <v>399503104623.31427</v>
      </c>
      <c r="F6398" s="1">
        <v>1077903618176.071</v>
      </c>
      <c r="G6398" s="1">
        <v>420784527247.49652</v>
      </c>
      <c r="H6398" s="1">
        <v>29.49585703738482</v>
      </c>
      <c r="I6398" s="1">
        <v>809299987.79296899</v>
      </c>
      <c r="J6398" s="1">
        <v>60.899930389652297</v>
      </c>
      <c r="K6398" s="3">
        <v>1258715245011.324</v>
      </c>
      <c r="L6398" s="1">
        <v>2.6617368122901559</v>
      </c>
      <c r="M6398">
        <f t="shared" si="396"/>
        <v>7.5080923205582295E-2</v>
      </c>
      <c r="N6398" s="4">
        <f t="shared" si="397"/>
        <v>2.7368177354957384</v>
      </c>
      <c r="O6398">
        <f t="shared" si="398"/>
        <v>0.64203800168860814</v>
      </c>
      <c r="P6398">
        <f t="shared" si="399"/>
        <v>1.9743344641696918</v>
      </c>
      <c r="Q6398" t="str">
        <f>_xlfn.IFNA(VLOOKUP(B6398&amp;A6398,[1]Countries!$A:$H,6,FALSE),"")</f>
        <v>F</v>
      </c>
      <c r="R6398" t="str">
        <f>_xlfn.IFNA(VLOOKUP(B6398&amp;A6398,[1]Countries!$A:$H,7,FALSE),"")</f>
        <v>Floating</v>
      </c>
      <c r="S6398" t="str">
        <f>_xlfn.IFNA(VLOOKUP(B6398&amp;A6398,[1]Countries!$A:$H,8,FALSE),"")</f>
        <v>Floating</v>
      </c>
    </row>
    <row r="6399" spans="1:19" x14ac:dyDescent="0.25">
      <c r="A6399" t="s">
        <v>264</v>
      </c>
      <c r="B6399">
        <v>2017</v>
      </c>
      <c r="C6399" t="s">
        <v>265</v>
      </c>
      <c r="D6399" s="1">
        <v>3.3854908617210362</v>
      </c>
      <c r="E6399" s="1">
        <v>436348928750.69348</v>
      </c>
      <c r="F6399" s="1">
        <v>1157736189998.1509</v>
      </c>
      <c r="G6399" s="1">
        <v>457355559665.0199</v>
      </c>
      <c r="H6399" s="1">
        <v>30.799760942618651</v>
      </c>
      <c r="I6399" s="1">
        <v>754609985.35156298</v>
      </c>
      <c r="J6399" s="1">
        <v>60.283030677311601</v>
      </c>
      <c r="K6399" s="3">
        <v>1285375870413.7971</v>
      </c>
      <c r="L6399" s="1">
        <v>2.787380057545886</v>
      </c>
      <c r="M6399">
        <f t="shared" si="396"/>
        <v>6.5179787232250916E-2</v>
      </c>
      <c r="N6399" s="4">
        <f t="shared" si="397"/>
        <v>2.8525598447781371</v>
      </c>
      <c r="O6399">
        <f t="shared" si="398"/>
        <v>0.65884161556655874</v>
      </c>
      <c r="P6399">
        <f t="shared" si="399"/>
        <v>1.8144574814025611</v>
      </c>
      <c r="Q6399" t="str">
        <f>_xlfn.IFNA(VLOOKUP(B6399&amp;A6399,[1]Countries!$A:$H,6,FALSE),"")</f>
        <v>F</v>
      </c>
      <c r="R6399" t="str">
        <f>_xlfn.IFNA(VLOOKUP(B6399&amp;A6399,[1]Countries!$A:$H,7,FALSE),"")</f>
        <v>Floating</v>
      </c>
      <c r="S6399" t="str">
        <f>_xlfn.IFNA(VLOOKUP(B6399&amp;A6399,[1]Countries!$A:$H,8,FALSE),"")</f>
        <v>Floating</v>
      </c>
    </row>
    <row r="6400" spans="1:19" x14ac:dyDescent="0.25">
      <c r="A6400" t="s">
        <v>264</v>
      </c>
      <c r="B6400">
        <v>2018</v>
      </c>
      <c r="C6400" t="s">
        <v>265</v>
      </c>
      <c r="D6400" s="1">
        <v>3.3858322626981749</v>
      </c>
      <c r="E6400" s="1">
        <v>479604350379.0733</v>
      </c>
      <c r="F6400" s="1">
        <v>1220699479845.98</v>
      </c>
      <c r="G6400" s="1">
        <v>502427887738.18738</v>
      </c>
      <c r="H6400" s="1">
        <v>30.939874380983738</v>
      </c>
      <c r="I6400" s="1">
        <v>539799987.79296899</v>
      </c>
      <c r="J6400" s="1">
        <v>60.138917839540923</v>
      </c>
      <c r="K6400" s="3">
        <v>1312830960705.8101</v>
      </c>
      <c r="L6400" s="1">
        <v>2.9301574398567798</v>
      </c>
      <c r="M6400">
        <f t="shared" si="396"/>
        <v>4.4220547047425424E-2</v>
      </c>
      <c r="N6400" s="4">
        <f t="shared" si="397"/>
        <v>2.9743779869042051</v>
      </c>
      <c r="O6400">
        <f t="shared" si="398"/>
        <v>0.66281675148884522</v>
      </c>
      <c r="P6400">
        <f t="shared" si="399"/>
        <v>1.8697097636179711</v>
      </c>
      <c r="Q6400" t="str">
        <f>_xlfn.IFNA(VLOOKUP(B6400&amp;A6400,[1]Countries!$A:$H,6,FALSE),"")</f>
        <v>F</v>
      </c>
      <c r="R6400" t="str">
        <f>_xlfn.IFNA(VLOOKUP(B6400&amp;A6400,[1]Countries!$A:$H,7,FALSE),"")</f>
        <v>Floating</v>
      </c>
      <c r="S6400" t="str">
        <f>_xlfn.IFNA(VLOOKUP(B6400&amp;A6400,[1]Countries!$A:$H,8,FALSE),"")</f>
        <v>Floating</v>
      </c>
    </row>
    <row r="6401" spans="1:19" x14ac:dyDescent="0.25">
      <c r="A6401" t="s">
        <v>264</v>
      </c>
      <c r="B6401">
        <v>2019</v>
      </c>
      <c r="C6401" t="s">
        <v>265</v>
      </c>
      <c r="D6401" s="1">
        <v>3.4688058213522148</v>
      </c>
      <c r="E6401" s="1">
        <v>491501733684.25421</v>
      </c>
      <c r="F6401" s="1">
        <v>1258286717124.5249</v>
      </c>
      <c r="G6401" s="1">
        <v>492176132550.50983</v>
      </c>
      <c r="H6401" s="1">
        <v>30.148268489127691</v>
      </c>
      <c r="J6401" s="1">
        <v>60.511338849013022</v>
      </c>
      <c r="K6401" s="3">
        <v>1310919448306.8989</v>
      </c>
      <c r="L6401" s="1">
        <v>3.0699327144830031</v>
      </c>
      <c r="M6401" t="str">
        <f t="shared" si="396"/>
        <v/>
      </c>
      <c r="N6401" s="4">
        <f t="shared" si="397"/>
        <v>3.0699327144830031</v>
      </c>
      <c r="O6401">
        <f t="shared" si="398"/>
        <v>0.65258283657412519</v>
      </c>
      <c r="P6401">
        <f t="shared" si="399"/>
        <v>5.3596597427077043E-2</v>
      </c>
      <c r="Q6401" t="str">
        <f>_xlfn.IFNA(VLOOKUP(B6401&amp;A6401,[1]Countries!$A:$H,6,FALSE),"")</f>
        <v/>
      </c>
      <c r="R6401" t="str">
        <f>_xlfn.IFNA(VLOOKUP(B6401&amp;A6401,[1]Countries!$A:$H,7,FALSE),"")</f>
        <v/>
      </c>
      <c r="S6401" t="str">
        <f>_xlfn.IFNA(VLOOKUP(B6401&amp;A6401,[1]Countries!$A:$H,8,FALSE),"")</f>
        <v/>
      </c>
    </row>
    <row r="6402" spans="1:19" x14ac:dyDescent="0.25">
      <c r="A6402" t="s">
        <v>266</v>
      </c>
      <c r="B6402">
        <v>1970</v>
      </c>
      <c r="C6402" t="s">
        <v>267</v>
      </c>
      <c r="M6402" t="str">
        <f t="shared" si="396"/>
        <v/>
      </c>
      <c r="N6402" s="4" t="str">
        <f t="shared" si="397"/>
        <v/>
      </c>
      <c r="O6402" t="str">
        <f t="shared" si="398"/>
        <v/>
      </c>
      <c r="P6402" t="str">
        <f t="shared" si="399"/>
        <v/>
      </c>
      <c r="Q6402" t="str">
        <f>_xlfn.IFNA(VLOOKUP(B6402&amp;A6402,[1]Countries!$A:$H,6,FALSE),"")</f>
        <v/>
      </c>
      <c r="R6402" t="str">
        <f>_xlfn.IFNA(VLOOKUP(B6402&amp;A6402,[1]Countries!$A:$H,7,FALSE),"")</f>
        <v/>
      </c>
      <c r="S6402" t="str">
        <f>_xlfn.IFNA(VLOOKUP(B6402&amp;A6402,[1]Countries!$A:$H,8,FALSE),"")</f>
        <v/>
      </c>
    </row>
    <row r="6403" spans="1:19" x14ac:dyDescent="0.25">
      <c r="A6403" t="s">
        <v>266</v>
      </c>
      <c r="B6403">
        <v>1971</v>
      </c>
      <c r="C6403" t="s">
        <v>267</v>
      </c>
      <c r="M6403" t="str">
        <f t="shared" ref="M6403:M6466" si="400">IF(I6403="","",IFERROR(I6403/F6403*100,""))</f>
        <v/>
      </c>
      <c r="N6403" s="4" t="str">
        <f t="shared" ref="N6403:N6466" si="401">IF(AND(L6403="",M6403=""),"",IFERROR(L6403+IF(M6403="",0,M6403),""))</f>
        <v/>
      </c>
      <c r="O6403" t="str">
        <f t="shared" ref="O6403:O6466" si="402">IFERROR((100-J6403)/J6403,"")</f>
        <v/>
      </c>
      <c r="P6403" t="str">
        <f t="shared" ref="P6403:P6466" si="403">IFERROR(IF(AND(E6403="",G6403=""),"",(G6403-E6403)/F6403*100),"")</f>
        <v/>
      </c>
      <c r="Q6403" t="str">
        <f>_xlfn.IFNA(VLOOKUP(B6403&amp;A6403,[1]Countries!$A:$H,6,FALSE),"")</f>
        <v/>
      </c>
      <c r="R6403" t="str">
        <f>_xlfn.IFNA(VLOOKUP(B6403&amp;A6403,[1]Countries!$A:$H,7,FALSE),"")</f>
        <v/>
      </c>
      <c r="S6403" t="str">
        <f>_xlfn.IFNA(VLOOKUP(B6403&amp;A6403,[1]Countries!$A:$H,8,FALSE),"")</f>
        <v/>
      </c>
    </row>
    <row r="6404" spans="1:19" x14ac:dyDescent="0.25">
      <c r="A6404" t="s">
        <v>266</v>
      </c>
      <c r="B6404">
        <v>1972</v>
      </c>
      <c r="C6404" t="s">
        <v>267</v>
      </c>
      <c r="M6404" t="str">
        <f t="shared" si="400"/>
        <v/>
      </c>
      <c r="N6404" s="4" t="str">
        <f t="shared" si="401"/>
        <v/>
      </c>
      <c r="O6404" t="str">
        <f t="shared" si="402"/>
        <v/>
      </c>
      <c r="P6404" t="str">
        <f t="shared" si="403"/>
        <v/>
      </c>
      <c r="Q6404" t="str">
        <f>_xlfn.IFNA(VLOOKUP(B6404&amp;A6404,[1]Countries!$A:$H,6,FALSE),"")</f>
        <v/>
      </c>
      <c r="R6404" t="str">
        <f>_xlfn.IFNA(VLOOKUP(B6404&amp;A6404,[1]Countries!$A:$H,7,FALSE),"")</f>
        <v/>
      </c>
      <c r="S6404" t="str">
        <f>_xlfn.IFNA(VLOOKUP(B6404&amp;A6404,[1]Countries!$A:$H,8,FALSE),"")</f>
        <v/>
      </c>
    </row>
    <row r="6405" spans="1:19" x14ac:dyDescent="0.25">
      <c r="A6405" t="s">
        <v>266</v>
      </c>
      <c r="B6405">
        <v>1973</v>
      </c>
      <c r="C6405" t="s">
        <v>267</v>
      </c>
      <c r="M6405" t="str">
        <f t="shared" si="400"/>
        <v/>
      </c>
      <c r="N6405" s="4" t="str">
        <f t="shared" si="401"/>
        <v/>
      </c>
      <c r="O6405" t="str">
        <f t="shared" si="402"/>
        <v/>
      </c>
      <c r="P6405" t="str">
        <f t="shared" si="403"/>
        <v/>
      </c>
      <c r="Q6405" t="str">
        <f>_xlfn.IFNA(VLOOKUP(B6405&amp;A6405,[1]Countries!$A:$H,6,FALSE),"")</f>
        <v/>
      </c>
      <c r="R6405" t="str">
        <f>_xlfn.IFNA(VLOOKUP(B6405&amp;A6405,[1]Countries!$A:$H,7,FALSE),"")</f>
        <v/>
      </c>
      <c r="S6405" t="str">
        <f>_xlfn.IFNA(VLOOKUP(B6405&amp;A6405,[1]Countries!$A:$H,8,FALSE),"")</f>
        <v/>
      </c>
    </row>
    <row r="6406" spans="1:19" x14ac:dyDescent="0.25">
      <c r="A6406" t="s">
        <v>266</v>
      </c>
      <c r="B6406">
        <v>1974</v>
      </c>
      <c r="C6406" t="s">
        <v>267</v>
      </c>
      <c r="M6406" t="str">
        <f t="shared" si="400"/>
        <v/>
      </c>
      <c r="N6406" s="4" t="str">
        <f t="shared" si="401"/>
        <v/>
      </c>
      <c r="O6406" t="str">
        <f t="shared" si="402"/>
        <v/>
      </c>
      <c r="P6406" t="str">
        <f t="shared" si="403"/>
        <v/>
      </c>
      <c r="Q6406" t="str">
        <f>_xlfn.IFNA(VLOOKUP(B6406&amp;A6406,[1]Countries!$A:$H,6,FALSE),"")</f>
        <v/>
      </c>
      <c r="R6406" t="str">
        <f>_xlfn.IFNA(VLOOKUP(B6406&amp;A6406,[1]Countries!$A:$H,7,FALSE),"")</f>
        <v/>
      </c>
      <c r="S6406" t="str">
        <f>_xlfn.IFNA(VLOOKUP(B6406&amp;A6406,[1]Countries!$A:$H,8,FALSE),"")</f>
        <v/>
      </c>
    </row>
    <row r="6407" spans="1:19" x14ac:dyDescent="0.25">
      <c r="A6407" t="s">
        <v>266</v>
      </c>
      <c r="B6407">
        <v>1975</v>
      </c>
      <c r="C6407" t="s">
        <v>267</v>
      </c>
      <c r="M6407" t="str">
        <f t="shared" si="400"/>
        <v/>
      </c>
      <c r="N6407" s="4" t="str">
        <f t="shared" si="401"/>
        <v/>
      </c>
      <c r="O6407" t="str">
        <f t="shared" si="402"/>
        <v/>
      </c>
      <c r="P6407" t="str">
        <f t="shared" si="403"/>
        <v/>
      </c>
      <c r="Q6407" t="str">
        <f>_xlfn.IFNA(VLOOKUP(B6407&amp;A6407,[1]Countries!$A:$H,6,FALSE),"")</f>
        <v/>
      </c>
      <c r="R6407" t="str">
        <f>_xlfn.IFNA(VLOOKUP(B6407&amp;A6407,[1]Countries!$A:$H,7,FALSE),"")</f>
        <v/>
      </c>
      <c r="S6407" t="str">
        <f>_xlfn.IFNA(VLOOKUP(B6407&amp;A6407,[1]Countries!$A:$H,8,FALSE),"")</f>
        <v/>
      </c>
    </row>
    <row r="6408" spans="1:19" x14ac:dyDescent="0.25">
      <c r="A6408" t="s">
        <v>266</v>
      </c>
      <c r="B6408">
        <v>1976</v>
      </c>
      <c r="C6408" t="s">
        <v>267</v>
      </c>
      <c r="M6408" t="str">
        <f t="shared" si="400"/>
        <v/>
      </c>
      <c r="N6408" s="4" t="str">
        <f t="shared" si="401"/>
        <v/>
      </c>
      <c r="O6408" t="str">
        <f t="shared" si="402"/>
        <v/>
      </c>
      <c r="P6408" t="str">
        <f t="shared" si="403"/>
        <v/>
      </c>
      <c r="Q6408" t="str">
        <f>_xlfn.IFNA(VLOOKUP(B6408&amp;A6408,[1]Countries!$A:$H,6,FALSE),"")</f>
        <v/>
      </c>
      <c r="R6408" t="str">
        <f>_xlfn.IFNA(VLOOKUP(B6408&amp;A6408,[1]Countries!$A:$H,7,FALSE),"")</f>
        <v/>
      </c>
      <c r="S6408" t="str">
        <f>_xlfn.IFNA(VLOOKUP(B6408&amp;A6408,[1]Countries!$A:$H,8,FALSE),"")</f>
        <v/>
      </c>
    </row>
    <row r="6409" spans="1:19" x14ac:dyDescent="0.25">
      <c r="A6409" t="s">
        <v>266</v>
      </c>
      <c r="B6409">
        <v>1977</v>
      </c>
      <c r="C6409" t="s">
        <v>267</v>
      </c>
      <c r="M6409" t="str">
        <f t="shared" si="400"/>
        <v/>
      </c>
      <c r="N6409" s="4" t="str">
        <f t="shared" si="401"/>
        <v/>
      </c>
      <c r="O6409" t="str">
        <f t="shared" si="402"/>
        <v/>
      </c>
      <c r="P6409" t="str">
        <f t="shared" si="403"/>
        <v/>
      </c>
      <c r="Q6409" t="str">
        <f>_xlfn.IFNA(VLOOKUP(B6409&amp;A6409,[1]Countries!$A:$H,6,FALSE),"")</f>
        <v/>
      </c>
      <c r="R6409" t="str">
        <f>_xlfn.IFNA(VLOOKUP(B6409&amp;A6409,[1]Countries!$A:$H,7,FALSE),"")</f>
        <v/>
      </c>
      <c r="S6409" t="str">
        <f>_xlfn.IFNA(VLOOKUP(B6409&amp;A6409,[1]Countries!$A:$H,8,FALSE),"")</f>
        <v/>
      </c>
    </row>
    <row r="6410" spans="1:19" x14ac:dyDescent="0.25">
      <c r="A6410" t="s">
        <v>266</v>
      </c>
      <c r="B6410">
        <v>1978</v>
      </c>
      <c r="C6410" t="s">
        <v>267</v>
      </c>
      <c r="M6410" t="str">
        <f t="shared" si="400"/>
        <v/>
      </c>
      <c r="N6410" s="4" t="str">
        <f t="shared" si="401"/>
        <v/>
      </c>
      <c r="O6410" t="str">
        <f t="shared" si="402"/>
        <v/>
      </c>
      <c r="P6410" t="str">
        <f t="shared" si="403"/>
        <v/>
      </c>
      <c r="Q6410" t="str">
        <f>_xlfn.IFNA(VLOOKUP(B6410&amp;A6410,[1]Countries!$A:$H,6,FALSE),"")</f>
        <v/>
      </c>
      <c r="R6410" t="str">
        <f>_xlfn.IFNA(VLOOKUP(B6410&amp;A6410,[1]Countries!$A:$H,7,FALSE),"")</f>
        <v/>
      </c>
      <c r="S6410" t="str">
        <f>_xlfn.IFNA(VLOOKUP(B6410&amp;A6410,[1]Countries!$A:$H,8,FALSE),"")</f>
        <v/>
      </c>
    </row>
    <row r="6411" spans="1:19" x14ac:dyDescent="0.25">
      <c r="A6411" t="s">
        <v>266</v>
      </c>
      <c r="B6411">
        <v>1979</v>
      </c>
      <c r="C6411" t="s">
        <v>267</v>
      </c>
      <c r="M6411" t="str">
        <f t="shared" si="400"/>
        <v/>
      </c>
      <c r="N6411" s="4" t="str">
        <f t="shared" si="401"/>
        <v/>
      </c>
      <c r="O6411" t="str">
        <f t="shared" si="402"/>
        <v/>
      </c>
      <c r="P6411" t="str">
        <f t="shared" si="403"/>
        <v/>
      </c>
      <c r="Q6411" t="str">
        <f>_xlfn.IFNA(VLOOKUP(B6411&amp;A6411,[1]Countries!$A:$H,6,FALSE),"")</f>
        <v/>
      </c>
      <c r="R6411" t="str">
        <f>_xlfn.IFNA(VLOOKUP(B6411&amp;A6411,[1]Countries!$A:$H,7,FALSE),"")</f>
        <v/>
      </c>
      <c r="S6411" t="str">
        <f>_xlfn.IFNA(VLOOKUP(B6411&amp;A6411,[1]Countries!$A:$H,8,FALSE),"")</f>
        <v/>
      </c>
    </row>
    <row r="6412" spans="1:19" x14ac:dyDescent="0.25">
      <c r="A6412" t="s">
        <v>266</v>
      </c>
      <c r="B6412">
        <v>1980</v>
      </c>
      <c r="C6412" t="s">
        <v>267</v>
      </c>
      <c r="M6412" t="str">
        <f t="shared" si="400"/>
        <v/>
      </c>
      <c r="N6412" s="4" t="str">
        <f t="shared" si="401"/>
        <v/>
      </c>
      <c r="O6412" t="str">
        <f t="shared" si="402"/>
        <v/>
      </c>
      <c r="P6412" t="str">
        <f t="shared" si="403"/>
        <v/>
      </c>
      <c r="Q6412" t="str">
        <f>_xlfn.IFNA(VLOOKUP(B6412&amp;A6412,[1]Countries!$A:$H,6,FALSE),"")</f>
        <v/>
      </c>
      <c r="R6412" t="str">
        <f>_xlfn.IFNA(VLOOKUP(B6412&amp;A6412,[1]Countries!$A:$H,7,FALSE),"")</f>
        <v/>
      </c>
      <c r="S6412" t="str">
        <f>_xlfn.IFNA(VLOOKUP(B6412&amp;A6412,[1]Countries!$A:$H,8,FALSE),"")</f>
        <v/>
      </c>
    </row>
    <row r="6413" spans="1:19" x14ac:dyDescent="0.25">
      <c r="A6413" t="s">
        <v>266</v>
      </c>
      <c r="B6413">
        <v>1981</v>
      </c>
      <c r="C6413" t="s">
        <v>267</v>
      </c>
      <c r="M6413" t="str">
        <f t="shared" si="400"/>
        <v/>
      </c>
      <c r="N6413" s="4" t="str">
        <f t="shared" si="401"/>
        <v/>
      </c>
      <c r="O6413" t="str">
        <f t="shared" si="402"/>
        <v/>
      </c>
      <c r="P6413" t="str">
        <f t="shared" si="403"/>
        <v/>
      </c>
      <c r="Q6413" t="str">
        <f>_xlfn.IFNA(VLOOKUP(B6413&amp;A6413,[1]Countries!$A:$H,6,FALSE),"")</f>
        <v/>
      </c>
      <c r="R6413" t="str">
        <f>_xlfn.IFNA(VLOOKUP(B6413&amp;A6413,[1]Countries!$A:$H,7,FALSE),"")</f>
        <v/>
      </c>
      <c r="S6413" t="str">
        <f>_xlfn.IFNA(VLOOKUP(B6413&amp;A6413,[1]Countries!$A:$H,8,FALSE),"")</f>
        <v/>
      </c>
    </row>
    <row r="6414" spans="1:19" x14ac:dyDescent="0.25">
      <c r="A6414" t="s">
        <v>266</v>
      </c>
      <c r="B6414">
        <v>1982</v>
      </c>
      <c r="C6414" t="s">
        <v>267</v>
      </c>
      <c r="M6414" t="str">
        <f t="shared" si="400"/>
        <v/>
      </c>
      <c r="N6414" s="4" t="str">
        <f t="shared" si="401"/>
        <v/>
      </c>
      <c r="O6414" t="str">
        <f t="shared" si="402"/>
        <v/>
      </c>
      <c r="P6414" t="str">
        <f t="shared" si="403"/>
        <v/>
      </c>
      <c r="Q6414" t="str">
        <f>_xlfn.IFNA(VLOOKUP(B6414&amp;A6414,[1]Countries!$A:$H,6,FALSE),"")</f>
        <v/>
      </c>
      <c r="R6414" t="str">
        <f>_xlfn.IFNA(VLOOKUP(B6414&amp;A6414,[1]Countries!$A:$H,7,FALSE),"")</f>
        <v/>
      </c>
      <c r="S6414" t="str">
        <f>_xlfn.IFNA(VLOOKUP(B6414&amp;A6414,[1]Countries!$A:$H,8,FALSE),"")</f>
        <v/>
      </c>
    </row>
    <row r="6415" spans="1:19" x14ac:dyDescent="0.25">
      <c r="A6415" t="s">
        <v>266</v>
      </c>
      <c r="B6415">
        <v>1983</v>
      </c>
      <c r="C6415" t="s">
        <v>267</v>
      </c>
      <c r="D6415" s="1">
        <v>42.159624413145544</v>
      </c>
      <c r="E6415" s="1">
        <v>3600000</v>
      </c>
      <c r="F6415" s="1">
        <v>106500000</v>
      </c>
      <c r="G6415" s="1">
        <v>89800000</v>
      </c>
      <c r="M6415" t="str">
        <f t="shared" si="400"/>
        <v/>
      </c>
      <c r="N6415" s="4" t="str">
        <f t="shared" si="401"/>
        <v/>
      </c>
      <c r="O6415" t="str">
        <f t="shared" si="402"/>
        <v/>
      </c>
      <c r="P6415">
        <f t="shared" si="403"/>
        <v>80.938967136150225</v>
      </c>
      <c r="Q6415" t="str">
        <f>_xlfn.IFNA(VLOOKUP(B6415&amp;A6415,[1]Countries!$A:$H,6,FALSE),"")</f>
        <v/>
      </c>
      <c r="R6415" t="str">
        <f>_xlfn.IFNA(VLOOKUP(B6415&amp;A6415,[1]Countries!$A:$H,7,FALSE),"")</f>
        <v/>
      </c>
      <c r="S6415" t="str">
        <f>_xlfn.IFNA(VLOOKUP(B6415&amp;A6415,[1]Countries!$A:$H,8,FALSE),"")</f>
        <v/>
      </c>
    </row>
    <row r="6416" spans="1:19" x14ac:dyDescent="0.25">
      <c r="A6416" t="s">
        <v>266</v>
      </c>
      <c r="B6416">
        <v>1984</v>
      </c>
      <c r="C6416" t="s">
        <v>267</v>
      </c>
      <c r="M6416" t="str">
        <f t="shared" si="400"/>
        <v/>
      </c>
      <c r="N6416" s="4" t="str">
        <f t="shared" si="401"/>
        <v/>
      </c>
      <c r="O6416" t="str">
        <f t="shared" si="402"/>
        <v/>
      </c>
      <c r="P6416" t="str">
        <f t="shared" si="403"/>
        <v/>
      </c>
      <c r="Q6416" t="str">
        <f>_xlfn.IFNA(VLOOKUP(B6416&amp;A6416,[1]Countries!$A:$H,6,FALSE),"")</f>
        <v/>
      </c>
      <c r="R6416" t="str">
        <f>_xlfn.IFNA(VLOOKUP(B6416&amp;A6416,[1]Countries!$A:$H,7,FALSE),"")</f>
        <v/>
      </c>
      <c r="S6416" t="str">
        <f>_xlfn.IFNA(VLOOKUP(B6416&amp;A6416,[1]Countries!$A:$H,8,FALSE),"")</f>
        <v/>
      </c>
    </row>
    <row r="6417" spans="1:19" x14ac:dyDescent="0.25">
      <c r="A6417" t="s">
        <v>266</v>
      </c>
      <c r="B6417">
        <v>1985</v>
      </c>
      <c r="C6417" t="s">
        <v>267</v>
      </c>
      <c r="M6417" t="str">
        <f t="shared" si="400"/>
        <v/>
      </c>
      <c r="N6417" s="4" t="str">
        <f t="shared" si="401"/>
        <v/>
      </c>
      <c r="O6417" t="str">
        <f t="shared" si="402"/>
        <v/>
      </c>
      <c r="P6417" t="str">
        <f t="shared" si="403"/>
        <v/>
      </c>
      <c r="Q6417" t="str">
        <f>_xlfn.IFNA(VLOOKUP(B6417&amp;A6417,[1]Countries!$A:$H,6,FALSE),"")</f>
        <v/>
      </c>
      <c r="R6417" t="str">
        <f>_xlfn.IFNA(VLOOKUP(B6417&amp;A6417,[1]Countries!$A:$H,7,FALSE),"")</f>
        <v/>
      </c>
      <c r="S6417" t="str">
        <f>_xlfn.IFNA(VLOOKUP(B6417&amp;A6417,[1]Countries!$A:$H,8,FALSE),"")</f>
        <v/>
      </c>
    </row>
    <row r="6418" spans="1:19" x14ac:dyDescent="0.25">
      <c r="A6418" t="s">
        <v>266</v>
      </c>
      <c r="B6418">
        <v>1986</v>
      </c>
      <c r="C6418" t="s">
        <v>267</v>
      </c>
      <c r="F6418" s="1">
        <v>112210000</v>
      </c>
      <c r="K6418" s="3">
        <v>204059968.48031941</v>
      </c>
      <c r="M6418" t="str">
        <f t="shared" si="400"/>
        <v/>
      </c>
      <c r="N6418" s="4" t="str">
        <f t="shared" si="401"/>
        <v/>
      </c>
      <c r="O6418" t="str">
        <f t="shared" si="402"/>
        <v/>
      </c>
      <c r="P6418" t="str">
        <f t="shared" si="403"/>
        <v/>
      </c>
      <c r="Q6418" t="str">
        <f>_xlfn.IFNA(VLOOKUP(B6418&amp;A6418,[1]Countries!$A:$H,6,FALSE),"")</f>
        <v/>
      </c>
      <c r="R6418" t="str">
        <f>_xlfn.IFNA(VLOOKUP(B6418&amp;A6418,[1]Countries!$A:$H,7,FALSE),"")</f>
        <v/>
      </c>
      <c r="S6418" t="str">
        <f>_xlfn.IFNA(VLOOKUP(B6418&amp;A6418,[1]Countries!$A:$H,8,FALSE),"")</f>
        <v/>
      </c>
    </row>
    <row r="6419" spans="1:19" x14ac:dyDescent="0.25">
      <c r="A6419" t="s">
        <v>266</v>
      </c>
      <c r="B6419">
        <v>1987</v>
      </c>
      <c r="C6419" t="s">
        <v>267</v>
      </c>
      <c r="F6419" s="1">
        <v>116700000</v>
      </c>
      <c r="K6419" s="3">
        <v>206508198.4560881</v>
      </c>
      <c r="M6419" t="str">
        <f t="shared" si="400"/>
        <v/>
      </c>
      <c r="N6419" s="4" t="str">
        <f t="shared" si="401"/>
        <v/>
      </c>
      <c r="O6419" t="str">
        <f t="shared" si="402"/>
        <v/>
      </c>
      <c r="P6419" t="str">
        <f t="shared" si="403"/>
        <v/>
      </c>
      <c r="Q6419" t="str">
        <f>_xlfn.IFNA(VLOOKUP(B6419&amp;A6419,[1]Countries!$A:$H,6,FALSE),"")</f>
        <v/>
      </c>
      <c r="R6419" t="str">
        <f>_xlfn.IFNA(VLOOKUP(B6419&amp;A6419,[1]Countries!$A:$H,7,FALSE),"")</f>
        <v/>
      </c>
      <c r="S6419" t="str">
        <f>_xlfn.IFNA(VLOOKUP(B6419&amp;A6419,[1]Countries!$A:$H,8,FALSE),"")</f>
        <v/>
      </c>
    </row>
    <row r="6420" spans="1:19" x14ac:dyDescent="0.25">
      <c r="A6420" t="s">
        <v>266</v>
      </c>
      <c r="B6420">
        <v>1988</v>
      </c>
      <c r="C6420" t="s">
        <v>267</v>
      </c>
      <c r="F6420" s="1">
        <v>124700000</v>
      </c>
      <c r="K6420" s="3">
        <v>211771892.90399081</v>
      </c>
      <c r="M6420" t="str">
        <f t="shared" si="400"/>
        <v/>
      </c>
      <c r="N6420" s="4" t="str">
        <f t="shared" si="401"/>
        <v/>
      </c>
      <c r="O6420" t="str">
        <f t="shared" si="402"/>
        <v/>
      </c>
      <c r="P6420" t="str">
        <f t="shared" si="403"/>
        <v/>
      </c>
      <c r="Q6420" t="str">
        <f>_xlfn.IFNA(VLOOKUP(B6420&amp;A6420,[1]Countries!$A:$H,6,FALSE),"")</f>
        <v/>
      </c>
      <c r="R6420" t="str">
        <f>_xlfn.IFNA(VLOOKUP(B6420&amp;A6420,[1]Countries!$A:$H,7,FALSE),"")</f>
        <v/>
      </c>
      <c r="S6420" t="str">
        <f>_xlfn.IFNA(VLOOKUP(B6420&amp;A6420,[1]Countries!$A:$H,8,FALSE),"")</f>
        <v/>
      </c>
    </row>
    <row r="6421" spans="1:19" x14ac:dyDescent="0.25">
      <c r="A6421" t="s">
        <v>266</v>
      </c>
      <c r="B6421">
        <v>1989</v>
      </c>
      <c r="C6421" t="s">
        <v>267</v>
      </c>
      <c r="F6421" s="1">
        <v>135200000</v>
      </c>
      <c r="K6421" s="3">
        <v>219238994.33008519</v>
      </c>
      <c r="M6421" t="str">
        <f t="shared" si="400"/>
        <v/>
      </c>
      <c r="N6421" s="4" t="str">
        <f t="shared" si="401"/>
        <v/>
      </c>
      <c r="O6421" t="str">
        <f t="shared" si="402"/>
        <v/>
      </c>
      <c r="P6421" t="str">
        <f t="shared" si="403"/>
        <v/>
      </c>
      <c r="Q6421" t="str">
        <f>_xlfn.IFNA(VLOOKUP(B6421&amp;A6421,[1]Countries!$A:$H,6,FALSE),"")</f>
        <v/>
      </c>
      <c r="R6421" t="str">
        <f>_xlfn.IFNA(VLOOKUP(B6421&amp;A6421,[1]Countries!$A:$H,7,FALSE),"")</f>
        <v/>
      </c>
      <c r="S6421" t="str">
        <f>_xlfn.IFNA(VLOOKUP(B6421&amp;A6421,[1]Countries!$A:$H,8,FALSE),"")</f>
        <v/>
      </c>
    </row>
    <row r="6422" spans="1:19" x14ac:dyDescent="0.25">
      <c r="A6422" t="s">
        <v>266</v>
      </c>
      <c r="B6422">
        <v>1990</v>
      </c>
      <c r="C6422" t="s">
        <v>267</v>
      </c>
      <c r="F6422" s="1">
        <v>147200000</v>
      </c>
      <c r="K6422" s="3">
        <v>227440564.74891031</v>
      </c>
      <c r="M6422" t="str">
        <f t="shared" si="400"/>
        <v/>
      </c>
      <c r="N6422" s="4" t="str">
        <f t="shared" si="401"/>
        <v/>
      </c>
      <c r="O6422" t="str">
        <f t="shared" si="402"/>
        <v/>
      </c>
      <c r="P6422" t="str">
        <f t="shared" si="403"/>
        <v/>
      </c>
      <c r="Q6422" t="str">
        <f>_xlfn.IFNA(VLOOKUP(B6422&amp;A6422,[1]Countries!$A:$H,6,FALSE),"")</f>
        <v/>
      </c>
      <c r="R6422" t="str">
        <f>_xlfn.IFNA(VLOOKUP(B6422&amp;A6422,[1]Countries!$A:$H,7,FALSE),"")</f>
        <v/>
      </c>
      <c r="S6422" t="str">
        <f>_xlfn.IFNA(VLOOKUP(B6422&amp;A6422,[1]Countries!$A:$H,8,FALSE),"")</f>
        <v/>
      </c>
    </row>
    <row r="6423" spans="1:19" x14ac:dyDescent="0.25">
      <c r="A6423" t="s">
        <v>266</v>
      </c>
      <c r="B6423">
        <v>1991</v>
      </c>
      <c r="C6423" t="s">
        <v>267</v>
      </c>
      <c r="F6423" s="1">
        <v>166200000</v>
      </c>
      <c r="I6423" s="1">
        <v>460000.00834464998</v>
      </c>
      <c r="K6423" s="3">
        <v>244333351.58171421</v>
      </c>
      <c r="M6423">
        <f t="shared" si="400"/>
        <v>0.27677497493661252</v>
      </c>
      <c r="N6423" s="4">
        <f t="shared" si="401"/>
        <v>0.27677497493661252</v>
      </c>
      <c r="O6423" t="str">
        <f t="shared" si="402"/>
        <v/>
      </c>
      <c r="P6423" t="str">
        <f t="shared" si="403"/>
        <v/>
      </c>
      <c r="Q6423" t="str">
        <f>_xlfn.IFNA(VLOOKUP(B6423&amp;A6423,[1]Countries!$A:$H,6,FALSE),"")</f>
        <v/>
      </c>
      <c r="R6423" t="str">
        <f>_xlfn.IFNA(VLOOKUP(B6423&amp;A6423,[1]Countries!$A:$H,7,FALSE),"")</f>
        <v/>
      </c>
      <c r="S6423" t="str">
        <f>_xlfn.IFNA(VLOOKUP(B6423&amp;A6423,[1]Countries!$A:$H,8,FALSE),"")</f>
        <v/>
      </c>
    </row>
    <row r="6424" spans="1:19" x14ac:dyDescent="0.25">
      <c r="A6424" t="s">
        <v>266</v>
      </c>
      <c r="B6424">
        <v>1992</v>
      </c>
      <c r="C6424" t="s">
        <v>267</v>
      </c>
      <c r="F6424" s="1">
        <v>178100000</v>
      </c>
      <c r="I6424" s="1">
        <v>13189999.580383301</v>
      </c>
      <c r="K6424" s="3">
        <v>254126271.48478889</v>
      </c>
      <c r="M6424">
        <f t="shared" si="400"/>
        <v>7.4059514769137014</v>
      </c>
      <c r="N6424" s="4">
        <f t="shared" si="401"/>
        <v>7.4059514769137014</v>
      </c>
      <c r="O6424" t="str">
        <f t="shared" si="402"/>
        <v/>
      </c>
      <c r="P6424" t="str">
        <f t="shared" si="403"/>
        <v/>
      </c>
      <c r="Q6424" t="str">
        <f>_xlfn.IFNA(VLOOKUP(B6424&amp;A6424,[1]Countries!$A:$H,6,FALSE),"")</f>
        <v/>
      </c>
      <c r="R6424" t="str">
        <f>_xlfn.IFNA(VLOOKUP(B6424&amp;A6424,[1]Countries!$A:$H,7,FALSE),"")</f>
        <v/>
      </c>
      <c r="S6424" t="str">
        <f>_xlfn.IFNA(VLOOKUP(B6424&amp;A6424,[1]Countries!$A:$H,8,FALSE),"")</f>
        <v/>
      </c>
    </row>
    <row r="6425" spans="1:19" x14ac:dyDescent="0.25">
      <c r="A6425" t="s">
        <v>266</v>
      </c>
      <c r="B6425">
        <v>1993</v>
      </c>
      <c r="C6425" t="s">
        <v>267</v>
      </c>
      <c r="F6425" s="1">
        <v>198400000</v>
      </c>
      <c r="I6425" s="1">
        <v>62130001.068115197</v>
      </c>
      <c r="K6425" s="3">
        <v>274813814.78003418</v>
      </c>
      <c r="M6425">
        <f t="shared" si="400"/>
        <v>31.315524731912902</v>
      </c>
      <c r="N6425" s="4">
        <f t="shared" si="401"/>
        <v>31.315524731912902</v>
      </c>
      <c r="O6425" t="str">
        <f t="shared" si="402"/>
        <v/>
      </c>
      <c r="P6425" t="str">
        <f t="shared" si="403"/>
        <v/>
      </c>
      <c r="Q6425" t="str">
        <f>_xlfn.IFNA(VLOOKUP(B6425&amp;A6425,[1]Countries!$A:$H,6,FALSE),"")</f>
        <v/>
      </c>
      <c r="R6425" t="str">
        <f>_xlfn.IFNA(VLOOKUP(B6425&amp;A6425,[1]Countries!$A:$H,7,FALSE),"")</f>
        <v/>
      </c>
      <c r="S6425" t="str">
        <f>_xlfn.IFNA(VLOOKUP(B6425&amp;A6425,[1]Countries!$A:$H,8,FALSE),"")</f>
        <v/>
      </c>
    </row>
    <row r="6426" spans="1:19" x14ac:dyDescent="0.25">
      <c r="A6426" t="s">
        <v>266</v>
      </c>
      <c r="B6426">
        <v>1994</v>
      </c>
      <c r="C6426" t="s">
        <v>267</v>
      </c>
      <c r="F6426" s="1">
        <v>202500000</v>
      </c>
      <c r="I6426" s="1">
        <v>102660003.662109</v>
      </c>
      <c r="K6426" s="3">
        <v>273344876.79457301</v>
      </c>
      <c r="M6426">
        <f t="shared" si="400"/>
        <v>50.696298104745182</v>
      </c>
      <c r="N6426" s="4">
        <f t="shared" si="401"/>
        <v>50.696298104745182</v>
      </c>
      <c r="O6426" t="str">
        <f t="shared" si="402"/>
        <v/>
      </c>
      <c r="P6426" t="str">
        <f t="shared" si="403"/>
        <v/>
      </c>
      <c r="Q6426" t="str">
        <f>_xlfn.IFNA(VLOOKUP(B6426&amp;A6426,[1]Countries!$A:$H,6,FALSE),"")</f>
        <v/>
      </c>
      <c r="R6426" t="str">
        <f>_xlfn.IFNA(VLOOKUP(B6426&amp;A6426,[1]Countries!$A:$H,7,FALSE),"")</f>
        <v/>
      </c>
      <c r="S6426" t="str">
        <f>_xlfn.IFNA(VLOOKUP(B6426&amp;A6426,[1]Countries!$A:$H,8,FALSE),"")</f>
        <v/>
      </c>
    </row>
    <row r="6427" spans="1:19" x14ac:dyDescent="0.25">
      <c r="A6427" t="s">
        <v>266</v>
      </c>
      <c r="B6427">
        <v>1995</v>
      </c>
      <c r="C6427" t="s">
        <v>267</v>
      </c>
      <c r="D6427" s="1">
        <v>23.920897320233799</v>
      </c>
      <c r="E6427" s="1">
        <v>40334800</v>
      </c>
      <c r="F6427" s="1">
        <v>221575300</v>
      </c>
      <c r="G6427" s="1">
        <v>162387700</v>
      </c>
      <c r="H6427" s="1">
        <v>6.857623570858304</v>
      </c>
      <c r="I6427" s="1">
        <v>73550003.051757798</v>
      </c>
      <c r="J6427" s="1">
        <v>65.434459526851597</v>
      </c>
      <c r="K6427" s="3">
        <v>292518557.08430183</v>
      </c>
      <c r="M6427">
        <f t="shared" si="400"/>
        <v>33.194134477876283</v>
      </c>
      <c r="N6427" s="4">
        <f t="shared" si="401"/>
        <v>33.194134477876283</v>
      </c>
      <c r="O6427">
        <f t="shared" si="402"/>
        <v>0.52824674832018947</v>
      </c>
      <c r="P6427">
        <f t="shared" si="403"/>
        <v>55.084163261879823</v>
      </c>
      <c r="Q6427" t="str">
        <f>_xlfn.IFNA(VLOOKUP(B6427&amp;A6427,[1]Countries!$A:$H,6,FALSE),"")</f>
        <v/>
      </c>
      <c r="R6427" t="str">
        <f>_xlfn.IFNA(VLOOKUP(B6427&amp;A6427,[1]Countries!$A:$H,7,FALSE),"")</f>
        <v/>
      </c>
      <c r="S6427" t="str">
        <f>_xlfn.IFNA(VLOOKUP(B6427&amp;A6427,[1]Countries!$A:$H,8,FALSE),"")</f>
        <v/>
      </c>
    </row>
    <row r="6428" spans="1:19" x14ac:dyDescent="0.25">
      <c r="A6428" t="s">
        <v>266</v>
      </c>
      <c r="B6428">
        <v>1996</v>
      </c>
      <c r="C6428" t="s">
        <v>267</v>
      </c>
      <c r="D6428" s="1">
        <v>23.373038698202159</v>
      </c>
      <c r="E6428" s="1">
        <v>40239500</v>
      </c>
      <c r="F6428" s="1">
        <v>218534700</v>
      </c>
      <c r="G6428" s="1">
        <v>182834000</v>
      </c>
      <c r="H6428" s="1">
        <v>7.5763254073609358</v>
      </c>
      <c r="I6428" s="1">
        <v>112690002.441406</v>
      </c>
      <c r="J6428" s="1">
        <v>66.041823106353363</v>
      </c>
      <c r="K6428" s="3">
        <v>283209529.83593768</v>
      </c>
      <c r="M6428">
        <f t="shared" si="400"/>
        <v>51.56618259773208</v>
      </c>
      <c r="N6428" s="4">
        <f t="shared" si="401"/>
        <v>51.56618259773208</v>
      </c>
      <c r="O6428">
        <f t="shared" si="402"/>
        <v>0.51419199677393201</v>
      </c>
      <c r="P6428">
        <f t="shared" si="403"/>
        <v>65.25027833108426</v>
      </c>
      <c r="Q6428" t="str">
        <f>_xlfn.IFNA(VLOOKUP(B6428&amp;A6428,[1]Countries!$A:$H,6,FALSE),"")</f>
        <v/>
      </c>
      <c r="R6428" t="str">
        <f>_xlfn.IFNA(VLOOKUP(B6428&amp;A6428,[1]Countries!$A:$H,7,FALSE),"")</f>
        <v/>
      </c>
      <c r="S6428" t="str">
        <f>_xlfn.IFNA(VLOOKUP(B6428&amp;A6428,[1]Countries!$A:$H,8,FALSE),"")</f>
        <v/>
      </c>
    </row>
    <row r="6429" spans="1:19" x14ac:dyDescent="0.25">
      <c r="A6429" t="s">
        <v>266</v>
      </c>
      <c r="B6429">
        <v>1997</v>
      </c>
      <c r="C6429" t="s">
        <v>267</v>
      </c>
      <c r="D6429" s="1">
        <v>23.108190970849311</v>
      </c>
      <c r="E6429" s="1">
        <v>37246300</v>
      </c>
      <c r="F6429" s="1">
        <v>206626300</v>
      </c>
      <c r="G6429" s="1">
        <v>182125300</v>
      </c>
      <c r="H6429" s="1">
        <v>7.0506997415140287</v>
      </c>
      <c r="I6429" s="1">
        <v>84440002.44140631</v>
      </c>
      <c r="J6429" s="1">
        <v>66.066710772055643</v>
      </c>
      <c r="K6429" s="3">
        <v>266044377.4183296</v>
      </c>
      <c r="M6429">
        <f t="shared" si="400"/>
        <v>40.866047759363795</v>
      </c>
      <c r="N6429" s="4">
        <f t="shared" si="401"/>
        <v>40.866047759363795</v>
      </c>
      <c r="O6429">
        <f t="shared" si="402"/>
        <v>0.51362159295354515</v>
      </c>
      <c r="P6429">
        <f t="shared" si="403"/>
        <v>70.116437258954932</v>
      </c>
      <c r="Q6429" t="str">
        <f>_xlfn.IFNA(VLOOKUP(B6429&amp;A6429,[1]Countries!$A:$H,6,FALSE),"")</f>
        <v/>
      </c>
      <c r="R6429" t="str">
        <f>_xlfn.IFNA(VLOOKUP(B6429&amp;A6429,[1]Countries!$A:$H,7,FALSE),"")</f>
        <v/>
      </c>
      <c r="S6429" t="str">
        <f>_xlfn.IFNA(VLOOKUP(B6429&amp;A6429,[1]Countries!$A:$H,8,FALSE),"")</f>
        <v/>
      </c>
    </row>
    <row r="6430" spans="1:19" x14ac:dyDescent="0.25">
      <c r="A6430" t="s">
        <v>266</v>
      </c>
      <c r="B6430">
        <v>1998</v>
      </c>
      <c r="C6430" t="s">
        <v>267</v>
      </c>
      <c r="D6430" s="1">
        <v>25.253811455130851</v>
      </c>
      <c r="E6430" s="1">
        <v>41045400</v>
      </c>
      <c r="F6430" s="1">
        <v>218873100</v>
      </c>
      <c r="G6430" s="1">
        <v>180575600</v>
      </c>
      <c r="H6430" s="1">
        <v>8.1521667121267996</v>
      </c>
      <c r="I6430" s="1">
        <v>73639999.389648393</v>
      </c>
      <c r="J6430" s="1">
        <v>62.193161242747507</v>
      </c>
      <c r="K6430" s="3">
        <v>273628014.59127069</v>
      </c>
      <c r="M6430">
        <f t="shared" si="400"/>
        <v>33.645066200299809</v>
      </c>
      <c r="N6430" s="4">
        <f t="shared" si="401"/>
        <v>33.645066200299809</v>
      </c>
      <c r="O6430">
        <f t="shared" si="402"/>
        <v>0.60789382629527033</v>
      </c>
      <c r="P6430">
        <f t="shared" si="403"/>
        <v>63.74935978884568</v>
      </c>
      <c r="Q6430" t="str">
        <f>_xlfn.IFNA(VLOOKUP(B6430&amp;A6430,[1]Countries!$A:$H,6,FALSE),"")</f>
        <v/>
      </c>
      <c r="R6430" t="str">
        <f>_xlfn.IFNA(VLOOKUP(B6430&amp;A6430,[1]Countries!$A:$H,7,FALSE),"")</f>
        <v/>
      </c>
      <c r="S6430" t="str">
        <f>_xlfn.IFNA(VLOOKUP(B6430&amp;A6430,[1]Countries!$A:$H,8,FALSE),"")</f>
        <v/>
      </c>
    </row>
    <row r="6431" spans="1:19" x14ac:dyDescent="0.25">
      <c r="A6431" t="s">
        <v>266</v>
      </c>
      <c r="B6431">
        <v>1999</v>
      </c>
      <c r="C6431" t="s">
        <v>267</v>
      </c>
      <c r="D6431" s="1">
        <v>23.648260996954221</v>
      </c>
      <c r="E6431" s="1">
        <v>36239600</v>
      </c>
      <c r="F6431" s="1">
        <v>220140500</v>
      </c>
      <c r="G6431" s="1">
        <v>172319200</v>
      </c>
      <c r="H6431" s="1">
        <v>7.8532573515550288</v>
      </c>
      <c r="I6431" s="1">
        <v>102879997.253418</v>
      </c>
      <c r="J6431" s="1">
        <v>63.625366527285991</v>
      </c>
      <c r="K6431" s="3">
        <v>277388863.06854773</v>
      </c>
      <c r="M6431">
        <f t="shared" si="400"/>
        <v>46.733789217984878</v>
      </c>
      <c r="N6431" s="4">
        <f t="shared" si="401"/>
        <v>46.733789217984878</v>
      </c>
      <c r="O6431">
        <f t="shared" si="402"/>
        <v>0.57170017963062902</v>
      </c>
      <c r="P6431">
        <f t="shared" si="403"/>
        <v>61.814886402093208</v>
      </c>
      <c r="Q6431" t="str">
        <f>_xlfn.IFNA(VLOOKUP(B6431&amp;A6431,[1]Countries!$A:$H,6,FALSE),"")</f>
        <v/>
      </c>
      <c r="R6431" t="str">
        <f>_xlfn.IFNA(VLOOKUP(B6431&amp;A6431,[1]Countries!$A:$H,7,FALSE),"")</f>
        <v/>
      </c>
      <c r="S6431" t="str">
        <f>_xlfn.IFNA(VLOOKUP(B6431&amp;A6431,[1]Countries!$A:$H,8,FALSE),"")</f>
        <v/>
      </c>
    </row>
    <row r="6432" spans="1:19" x14ac:dyDescent="0.25">
      <c r="A6432" t="s">
        <v>266</v>
      </c>
      <c r="B6432">
        <v>2000</v>
      </c>
      <c r="C6432" t="s">
        <v>267</v>
      </c>
      <c r="D6432" s="1">
        <v>24.07504893433325</v>
      </c>
      <c r="E6432" s="1">
        <v>41921500</v>
      </c>
      <c r="F6432" s="1">
        <v>233271800</v>
      </c>
      <c r="G6432" s="1">
        <v>169396700</v>
      </c>
      <c r="H6432" s="1">
        <v>8.1825149889527999</v>
      </c>
      <c r="I6432" s="1">
        <v>97480003.356933594</v>
      </c>
      <c r="J6432" s="1">
        <v>62.762579960372413</v>
      </c>
      <c r="K6432" s="3">
        <v>290797573.82283521</v>
      </c>
      <c r="M6432">
        <f t="shared" si="400"/>
        <v>41.788164431763114</v>
      </c>
      <c r="N6432" s="4">
        <f t="shared" si="401"/>
        <v>41.788164431763114</v>
      </c>
      <c r="O6432">
        <f t="shared" si="402"/>
        <v>0.59330607605899688</v>
      </c>
      <c r="P6432">
        <f t="shared" si="403"/>
        <v>54.646639670976093</v>
      </c>
      <c r="Q6432" t="str">
        <f>_xlfn.IFNA(VLOOKUP(B6432&amp;A6432,[1]Countries!$A:$H,6,FALSE),"")</f>
        <v/>
      </c>
      <c r="R6432" t="str">
        <f>_xlfn.IFNA(VLOOKUP(B6432&amp;A6432,[1]Countries!$A:$H,7,FALSE),"")</f>
        <v/>
      </c>
      <c r="S6432" t="str">
        <f>_xlfn.IFNA(VLOOKUP(B6432&amp;A6432,[1]Countries!$A:$H,8,FALSE),"")</f>
        <v/>
      </c>
    </row>
    <row r="6433" spans="1:19" x14ac:dyDescent="0.25">
      <c r="A6433" t="s">
        <v>266</v>
      </c>
      <c r="B6433">
        <v>2001</v>
      </c>
      <c r="C6433" t="s">
        <v>267</v>
      </c>
      <c r="D6433" s="1">
        <v>23.04577025690654</v>
      </c>
      <c r="E6433" s="1">
        <v>46366000</v>
      </c>
      <c r="F6433" s="1">
        <v>240970900</v>
      </c>
      <c r="G6433" s="1">
        <v>184320400</v>
      </c>
      <c r="H6433" s="1">
        <v>8.2536937032645845</v>
      </c>
      <c r="I6433" s="1">
        <v>135399993.89648399</v>
      </c>
      <c r="J6433" s="1">
        <v>64.182729117914235</v>
      </c>
      <c r="K6433" s="3">
        <v>297100909.12994808</v>
      </c>
      <c r="M6433">
        <f t="shared" si="400"/>
        <v>56.189354771254116</v>
      </c>
      <c r="N6433" s="4">
        <f t="shared" si="401"/>
        <v>56.189354771254116</v>
      </c>
      <c r="O6433">
        <f t="shared" si="402"/>
        <v>0.55805154087922226</v>
      </c>
      <c r="P6433">
        <f t="shared" si="403"/>
        <v>57.249402313723365</v>
      </c>
      <c r="Q6433" t="str">
        <f>_xlfn.IFNA(VLOOKUP(B6433&amp;A6433,[1]Countries!$A:$H,6,FALSE),"")</f>
        <v/>
      </c>
      <c r="R6433" t="str">
        <f>_xlfn.IFNA(VLOOKUP(B6433&amp;A6433,[1]Countries!$A:$H,7,FALSE),"")</f>
        <v/>
      </c>
      <c r="S6433" t="str">
        <f>_xlfn.IFNA(VLOOKUP(B6433&amp;A6433,[1]Countries!$A:$H,8,FALSE),"")</f>
        <v/>
      </c>
    </row>
    <row r="6434" spans="1:19" x14ac:dyDescent="0.25">
      <c r="A6434" t="s">
        <v>266</v>
      </c>
      <c r="B6434">
        <v>2002</v>
      </c>
      <c r="C6434" t="s">
        <v>267</v>
      </c>
      <c r="D6434" s="1">
        <v>23.22008500840353</v>
      </c>
      <c r="E6434" s="1">
        <v>43854000</v>
      </c>
      <c r="F6434" s="1">
        <v>242517200</v>
      </c>
      <c r="G6434" s="1">
        <v>173961400</v>
      </c>
      <c r="H6434" s="1">
        <v>6.7869000631707772</v>
      </c>
      <c r="I6434" s="1">
        <v>110730003.356934</v>
      </c>
      <c r="J6434" s="1">
        <v>65.648869441012849</v>
      </c>
      <c r="K6434" s="3">
        <v>298726044.18786329</v>
      </c>
      <c r="M6434">
        <f t="shared" si="400"/>
        <v>45.658618587437921</v>
      </c>
      <c r="N6434" s="4">
        <f t="shared" si="401"/>
        <v>45.658618587437921</v>
      </c>
      <c r="O6434">
        <f t="shared" si="402"/>
        <v>0.5232554779919325</v>
      </c>
      <c r="P6434">
        <f t="shared" si="403"/>
        <v>53.648730894138637</v>
      </c>
      <c r="Q6434" t="str">
        <f>_xlfn.IFNA(VLOOKUP(B6434&amp;A6434,[1]Countries!$A:$H,6,FALSE),"")</f>
        <v/>
      </c>
      <c r="R6434" t="str">
        <f>_xlfn.IFNA(VLOOKUP(B6434&amp;A6434,[1]Countries!$A:$H,7,FALSE),"")</f>
        <v/>
      </c>
      <c r="S6434" t="str">
        <f>_xlfn.IFNA(VLOOKUP(B6434&amp;A6434,[1]Countries!$A:$H,8,FALSE),"")</f>
        <v/>
      </c>
    </row>
    <row r="6435" spans="1:19" x14ac:dyDescent="0.25">
      <c r="A6435" t="s">
        <v>266</v>
      </c>
      <c r="B6435">
        <v>2003</v>
      </c>
      <c r="C6435" t="s">
        <v>267</v>
      </c>
      <c r="D6435" s="1">
        <v>23.17162857954251</v>
      </c>
      <c r="E6435" s="1">
        <v>46055200</v>
      </c>
      <c r="F6435" s="1">
        <v>245432900</v>
      </c>
      <c r="G6435" s="1">
        <v>186599300</v>
      </c>
      <c r="H6435" s="1">
        <v>6.637007507958387</v>
      </c>
      <c r="I6435" s="1">
        <v>112269996.643066</v>
      </c>
      <c r="J6435" s="1">
        <v>64.207284353483175</v>
      </c>
      <c r="K6435" s="3">
        <v>303422361.33888161</v>
      </c>
      <c r="M6435">
        <f t="shared" si="400"/>
        <v>45.743662175309829</v>
      </c>
      <c r="N6435" s="4">
        <f t="shared" si="401"/>
        <v>45.743662175309829</v>
      </c>
      <c r="O6435">
        <f t="shared" si="402"/>
        <v>0.55745568445887883</v>
      </c>
      <c r="P6435">
        <f t="shared" si="403"/>
        <v>57.263757222442472</v>
      </c>
      <c r="Q6435" t="str">
        <f>_xlfn.IFNA(VLOOKUP(B6435&amp;A6435,[1]Countries!$A:$H,6,FALSE),"")</f>
        <v/>
      </c>
      <c r="R6435" t="str">
        <f>_xlfn.IFNA(VLOOKUP(B6435&amp;A6435,[1]Countries!$A:$H,7,FALSE),"")</f>
        <v/>
      </c>
      <c r="S6435" t="str">
        <f>_xlfn.IFNA(VLOOKUP(B6435&amp;A6435,[1]Countries!$A:$H,8,FALSE),"")</f>
        <v/>
      </c>
    </row>
    <row r="6436" spans="1:19" x14ac:dyDescent="0.25">
      <c r="A6436" t="s">
        <v>266</v>
      </c>
      <c r="B6436">
        <v>2004</v>
      </c>
      <c r="C6436" t="s">
        <v>267</v>
      </c>
      <c r="D6436" s="1">
        <v>21.959323332056812</v>
      </c>
      <c r="E6436" s="1">
        <v>37304000</v>
      </c>
      <c r="F6436" s="1">
        <v>240236000</v>
      </c>
      <c r="G6436" s="1">
        <v>187839500</v>
      </c>
      <c r="H6436" s="1">
        <v>6.1188581228458681</v>
      </c>
      <c r="I6436" s="1">
        <v>85370002.746582001</v>
      </c>
      <c r="J6436" s="1">
        <v>65.281431592267609</v>
      </c>
      <c r="K6436" s="3">
        <v>294076488.22938222</v>
      </c>
      <c r="M6436">
        <f t="shared" si="400"/>
        <v>35.535890851738287</v>
      </c>
      <c r="N6436" s="4">
        <f t="shared" si="401"/>
        <v>35.535890851738287</v>
      </c>
      <c r="O6436">
        <f t="shared" si="402"/>
        <v>0.53182915204091052</v>
      </c>
      <c r="P6436">
        <f t="shared" si="403"/>
        <v>62.66150785061356</v>
      </c>
      <c r="Q6436" t="str">
        <f>_xlfn.IFNA(VLOOKUP(B6436&amp;A6436,[1]Countries!$A:$H,6,FALSE),"")</f>
        <v/>
      </c>
      <c r="R6436" t="str">
        <f>_xlfn.IFNA(VLOOKUP(B6436&amp;A6436,[1]Countries!$A:$H,7,FALSE),"")</f>
        <v/>
      </c>
      <c r="S6436" t="str">
        <f>_xlfn.IFNA(VLOOKUP(B6436&amp;A6436,[1]Countries!$A:$H,8,FALSE),"")</f>
        <v/>
      </c>
    </row>
    <row r="6437" spans="1:19" x14ac:dyDescent="0.25">
      <c r="A6437" t="s">
        <v>266</v>
      </c>
      <c r="B6437">
        <v>2005</v>
      </c>
      <c r="C6437" t="s">
        <v>267</v>
      </c>
      <c r="D6437" s="1">
        <v>22.427750468571642</v>
      </c>
      <c r="E6437" s="1">
        <v>41837100</v>
      </c>
      <c r="F6437" s="1">
        <v>250281900</v>
      </c>
      <c r="G6437" s="1">
        <v>189722600</v>
      </c>
      <c r="H6437" s="1">
        <v>5.2513186131318328</v>
      </c>
      <c r="I6437" s="1">
        <v>104819999.694824</v>
      </c>
      <c r="J6437" s="1">
        <v>64.938854947161587</v>
      </c>
      <c r="K6437" s="3">
        <v>300081139.4794513</v>
      </c>
      <c r="M6437">
        <f t="shared" si="400"/>
        <v>41.880775115908897</v>
      </c>
      <c r="N6437" s="4">
        <f t="shared" si="401"/>
        <v>41.880775115908897</v>
      </c>
      <c r="O6437">
        <f t="shared" si="402"/>
        <v>0.53991012131899163</v>
      </c>
      <c r="P6437">
        <f t="shared" si="403"/>
        <v>59.087572852851125</v>
      </c>
      <c r="Q6437" t="str">
        <f>_xlfn.IFNA(VLOOKUP(B6437&amp;A6437,[1]Countries!$A:$H,6,FALSE),"")</f>
        <v/>
      </c>
      <c r="R6437" t="str">
        <f>_xlfn.IFNA(VLOOKUP(B6437&amp;A6437,[1]Countries!$A:$H,7,FALSE),"")</f>
        <v/>
      </c>
      <c r="S6437" t="str">
        <f>_xlfn.IFNA(VLOOKUP(B6437&amp;A6437,[1]Countries!$A:$H,8,FALSE),"")</f>
        <v/>
      </c>
    </row>
    <row r="6438" spans="1:19" x14ac:dyDescent="0.25">
      <c r="A6438" t="s">
        <v>266</v>
      </c>
      <c r="B6438">
        <v>2006</v>
      </c>
      <c r="C6438" t="s">
        <v>267</v>
      </c>
      <c r="D6438" s="1">
        <v>22.339739506566769</v>
      </c>
      <c r="E6438" s="1">
        <v>45844200</v>
      </c>
      <c r="F6438" s="1">
        <v>253541900</v>
      </c>
      <c r="G6438" s="1">
        <v>195838100</v>
      </c>
      <c r="H6438" s="1">
        <v>4.0545566630209837</v>
      </c>
      <c r="I6438" s="1">
        <v>106239997.86376999</v>
      </c>
      <c r="J6438" s="1">
        <v>66.524349624263294</v>
      </c>
      <c r="K6438" s="3">
        <v>299837907.83135867</v>
      </c>
      <c r="M6438">
        <f t="shared" si="400"/>
        <v>41.902343503685188</v>
      </c>
      <c r="N6438" s="4">
        <f t="shared" si="401"/>
        <v>41.902343503685188</v>
      </c>
      <c r="O6438">
        <f t="shared" si="402"/>
        <v>0.50320898385043655</v>
      </c>
      <c r="P6438">
        <f t="shared" si="403"/>
        <v>59.159413098978909</v>
      </c>
      <c r="Q6438" t="str">
        <f>_xlfn.IFNA(VLOOKUP(B6438&amp;A6438,[1]Countries!$A:$H,6,FALSE),"")</f>
        <v/>
      </c>
      <c r="R6438" t="str">
        <f>_xlfn.IFNA(VLOOKUP(B6438&amp;A6438,[1]Countries!$A:$H,7,FALSE),"")</f>
        <v/>
      </c>
      <c r="S6438" t="str">
        <f>_xlfn.IFNA(VLOOKUP(B6438&amp;A6438,[1]Countries!$A:$H,8,FALSE),"")</f>
        <v/>
      </c>
    </row>
    <row r="6439" spans="1:19" x14ac:dyDescent="0.25">
      <c r="A6439" t="s">
        <v>266</v>
      </c>
      <c r="B6439">
        <v>2007</v>
      </c>
      <c r="C6439" t="s">
        <v>267</v>
      </c>
      <c r="D6439" s="1">
        <v>24.981541136006779</v>
      </c>
      <c r="E6439" s="1">
        <v>57728200</v>
      </c>
      <c r="F6439" s="1">
        <v>256787200</v>
      </c>
      <c r="G6439" s="1">
        <v>195650000</v>
      </c>
      <c r="H6439" s="1">
        <v>3.1501959599232361</v>
      </c>
      <c r="I6439" s="1">
        <v>111709999.084473</v>
      </c>
      <c r="J6439" s="1">
        <v>65.297063093487523</v>
      </c>
      <c r="K6439" s="3">
        <v>294332328.26185012</v>
      </c>
      <c r="M6439">
        <f t="shared" si="400"/>
        <v>43.502946830867351</v>
      </c>
      <c r="N6439" s="4">
        <f t="shared" si="401"/>
        <v>43.502946830867351</v>
      </c>
      <c r="O6439">
        <f t="shared" si="402"/>
        <v>0.53146244658549757</v>
      </c>
      <c r="P6439">
        <f t="shared" si="403"/>
        <v>53.71054320464571</v>
      </c>
      <c r="Q6439" t="str">
        <f>_xlfn.IFNA(VLOOKUP(B6439&amp;A6439,[1]Countries!$A:$H,6,FALSE),"")</f>
        <v/>
      </c>
      <c r="R6439" t="str">
        <f>_xlfn.IFNA(VLOOKUP(B6439&amp;A6439,[1]Countries!$A:$H,7,FALSE),"")</f>
        <v/>
      </c>
      <c r="S6439" t="str">
        <f>_xlfn.IFNA(VLOOKUP(B6439&amp;A6439,[1]Countries!$A:$H,8,FALSE),"")</f>
        <v/>
      </c>
    </row>
    <row r="6440" spans="1:19" x14ac:dyDescent="0.25">
      <c r="A6440" t="s">
        <v>266</v>
      </c>
      <c r="B6440">
        <v>2008</v>
      </c>
      <c r="C6440" t="s">
        <v>267</v>
      </c>
      <c r="D6440" s="1">
        <v>26.200639875110731</v>
      </c>
      <c r="E6440" s="1">
        <v>61367200</v>
      </c>
      <c r="F6440" s="1">
        <v>263145100</v>
      </c>
      <c r="G6440" s="1">
        <v>226222700</v>
      </c>
      <c r="H6440" s="1">
        <v>3.759256775064403</v>
      </c>
      <c r="I6440" s="1">
        <v>91129997.253417999</v>
      </c>
      <c r="J6440" s="1">
        <v>64.311096805526674</v>
      </c>
      <c r="K6440" s="3">
        <v>287243355.95551312</v>
      </c>
      <c r="M6440">
        <f t="shared" si="400"/>
        <v>34.631082719540665</v>
      </c>
      <c r="N6440" s="4">
        <f t="shared" si="401"/>
        <v>34.631082719540665</v>
      </c>
      <c r="O6440">
        <f t="shared" si="402"/>
        <v>0.55494160366125722</v>
      </c>
      <c r="P6440">
        <f t="shared" si="403"/>
        <v>62.648135952369998</v>
      </c>
      <c r="Q6440" t="str">
        <f>_xlfn.IFNA(VLOOKUP(B6440&amp;A6440,[1]Countries!$A:$H,6,FALSE),"")</f>
        <v/>
      </c>
      <c r="R6440" t="str">
        <f>_xlfn.IFNA(VLOOKUP(B6440&amp;A6440,[1]Countries!$A:$H,7,FALSE),"")</f>
        <v/>
      </c>
      <c r="S6440" t="str">
        <f>_xlfn.IFNA(VLOOKUP(B6440&amp;A6440,[1]Countries!$A:$H,8,FALSE),"")</f>
        <v/>
      </c>
    </row>
    <row r="6441" spans="1:19" x14ac:dyDescent="0.25">
      <c r="A6441" t="s">
        <v>266</v>
      </c>
      <c r="B6441">
        <v>2009</v>
      </c>
      <c r="C6441" t="s">
        <v>267</v>
      </c>
      <c r="D6441" s="1">
        <v>25.032199414452311</v>
      </c>
      <c r="E6441" s="1">
        <v>61304000</v>
      </c>
      <c r="F6441" s="1">
        <v>280284600</v>
      </c>
      <c r="G6441" s="1">
        <v>243611500</v>
      </c>
      <c r="H6441" s="1">
        <v>6.8863933302079392</v>
      </c>
      <c r="I6441" s="1">
        <v>120910003.662109</v>
      </c>
      <c r="J6441" s="1">
        <v>61.435091332167381</v>
      </c>
      <c r="K6441" s="3">
        <v>290383210.89943641</v>
      </c>
      <c r="L6441" s="1">
        <v>6.1899940274991918</v>
      </c>
      <c r="M6441">
        <f t="shared" si="400"/>
        <v>43.138297167275333</v>
      </c>
      <c r="N6441" s="4">
        <f t="shared" si="401"/>
        <v>49.328291194774522</v>
      </c>
      <c r="O6441">
        <f t="shared" si="402"/>
        <v>0.62773421234648763</v>
      </c>
      <c r="P6441">
        <f t="shared" si="403"/>
        <v>65.043709144205565</v>
      </c>
      <c r="Q6441" t="str">
        <f>_xlfn.IFNA(VLOOKUP(B6441&amp;A6441,[1]Countries!$A:$H,6,FALSE),"")</f>
        <v/>
      </c>
      <c r="R6441" t="str">
        <f>_xlfn.IFNA(VLOOKUP(B6441&amp;A6441,[1]Countries!$A:$H,7,FALSE),"")</f>
        <v/>
      </c>
      <c r="S6441" t="str">
        <f>_xlfn.IFNA(VLOOKUP(B6441&amp;A6441,[1]Countries!$A:$H,8,FALSE),"")</f>
        <v/>
      </c>
    </row>
    <row r="6442" spans="1:19" x14ac:dyDescent="0.25">
      <c r="A6442" t="s">
        <v>266</v>
      </c>
      <c r="B6442">
        <v>2010</v>
      </c>
      <c r="C6442" t="s">
        <v>267</v>
      </c>
      <c r="D6442" s="1">
        <v>24.746004382643061</v>
      </c>
      <c r="E6442" s="1">
        <v>70347100</v>
      </c>
      <c r="F6442" s="1">
        <v>296944100</v>
      </c>
      <c r="G6442" s="1">
        <v>243860300</v>
      </c>
      <c r="H6442" s="1">
        <v>7.2354695715456208</v>
      </c>
      <c r="I6442" s="1">
        <v>63770000.457763702</v>
      </c>
      <c r="J6442" s="1">
        <v>60.721125626001658</v>
      </c>
      <c r="K6442" s="3">
        <v>296944100</v>
      </c>
      <c r="L6442" s="1">
        <v>6.0842091154530431</v>
      </c>
      <c r="M6442">
        <f t="shared" si="400"/>
        <v>21.475422632665104</v>
      </c>
      <c r="N6442" s="4">
        <f t="shared" si="401"/>
        <v>27.559631748118147</v>
      </c>
      <c r="O6442">
        <f t="shared" si="402"/>
        <v>0.64687329111663505</v>
      </c>
      <c r="P6442">
        <f t="shared" si="403"/>
        <v>58.432950848324651</v>
      </c>
      <c r="Q6442" t="str">
        <f>_xlfn.IFNA(VLOOKUP(B6442&amp;A6442,[1]Countries!$A:$H,6,FALSE),"")</f>
        <v/>
      </c>
      <c r="R6442" t="str">
        <f>_xlfn.IFNA(VLOOKUP(B6442&amp;A6442,[1]Countries!$A:$H,7,FALSE),"")</f>
        <v/>
      </c>
      <c r="S6442" t="str">
        <f>_xlfn.IFNA(VLOOKUP(B6442&amp;A6442,[1]Countries!$A:$H,8,FALSE),"")</f>
        <v/>
      </c>
    </row>
    <row r="6443" spans="1:19" x14ac:dyDescent="0.25">
      <c r="A6443" t="s">
        <v>266</v>
      </c>
      <c r="B6443">
        <v>2011</v>
      </c>
      <c r="C6443" t="s">
        <v>267</v>
      </c>
      <c r="D6443" s="1">
        <v>26.365717362197941</v>
      </c>
      <c r="E6443" s="1">
        <v>76935900</v>
      </c>
      <c r="F6443" s="1">
        <v>311301600</v>
      </c>
      <c r="G6443" s="1">
        <v>255859900</v>
      </c>
      <c r="H6443" s="1">
        <v>8.162566462877157</v>
      </c>
      <c r="I6443" s="1">
        <v>130639999.38964801</v>
      </c>
      <c r="J6443" s="1">
        <v>58.885370328967149</v>
      </c>
      <c r="K6443" s="3">
        <v>306412384.60828781</v>
      </c>
      <c r="L6443" s="1">
        <v>6.2408930760394421</v>
      </c>
      <c r="M6443">
        <f t="shared" si="400"/>
        <v>41.965733356220461</v>
      </c>
      <c r="N6443" s="4">
        <f t="shared" si="401"/>
        <v>48.206626432259903</v>
      </c>
      <c r="O6443">
        <f t="shared" si="402"/>
        <v>0.69821467439778606</v>
      </c>
      <c r="P6443">
        <f t="shared" si="403"/>
        <v>57.476093923063672</v>
      </c>
      <c r="Q6443" t="str">
        <f>_xlfn.IFNA(VLOOKUP(B6443&amp;A6443,[1]Countries!$A:$H,6,FALSE),"")</f>
        <v/>
      </c>
      <c r="R6443" t="str">
        <f>_xlfn.IFNA(VLOOKUP(B6443&amp;A6443,[1]Countries!$A:$H,7,FALSE),"")</f>
        <v/>
      </c>
      <c r="S6443" t="str">
        <f>_xlfn.IFNA(VLOOKUP(B6443&amp;A6443,[1]Countries!$A:$H,8,FALSE),"")</f>
        <v/>
      </c>
    </row>
    <row r="6444" spans="1:19" x14ac:dyDescent="0.25">
      <c r="A6444" t="s">
        <v>266</v>
      </c>
      <c r="B6444">
        <v>2012</v>
      </c>
      <c r="C6444" t="s">
        <v>267</v>
      </c>
      <c r="D6444" s="1">
        <v>28.10718575810996</v>
      </c>
      <c r="E6444" s="1">
        <v>97807400</v>
      </c>
      <c r="F6444" s="1">
        <v>327248700</v>
      </c>
      <c r="G6444" s="1">
        <v>266613200</v>
      </c>
      <c r="H6444" s="1">
        <v>8.3381538261267352</v>
      </c>
      <c r="I6444" s="1">
        <v>143259994.506836</v>
      </c>
      <c r="J6444" s="1">
        <v>57.194023994594943</v>
      </c>
      <c r="K6444" s="3">
        <v>300692217.68140298</v>
      </c>
      <c r="L6444" s="1">
        <v>6.3570306008855031</v>
      </c>
      <c r="M6444">
        <f t="shared" si="400"/>
        <v>43.777101179267021</v>
      </c>
      <c r="N6444" s="4">
        <f t="shared" si="401"/>
        <v>50.134131780152522</v>
      </c>
      <c r="O6444">
        <f t="shared" si="402"/>
        <v>0.74843441701969404</v>
      </c>
      <c r="P6444">
        <f t="shared" si="403"/>
        <v>51.583337076663717</v>
      </c>
      <c r="Q6444" t="str">
        <f>_xlfn.IFNA(VLOOKUP(B6444&amp;A6444,[1]Countries!$A:$H,6,FALSE),"")</f>
        <v/>
      </c>
      <c r="R6444" t="str">
        <f>_xlfn.IFNA(VLOOKUP(B6444&amp;A6444,[1]Countries!$A:$H,7,FALSE),"")</f>
        <v/>
      </c>
      <c r="S6444" t="str">
        <f>_xlfn.IFNA(VLOOKUP(B6444&amp;A6444,[1]Countries!$A:$H,8,FALSE),"")</f>
        <v/>
      </c>
    </row>
    <row r="6445" spans="1:19" x14ac:dyDescent="0.25">
      <c r="A6445" t="s">
        <v>266</v>
      </c>
      <c r="B6445">
        <v>2013</v>
      </c>
      <c r="C6445" t="s">
        <v>267</v>
      </c>
      <c r="D6445" s="1">
        <v>26.41153743335737</v>
      </c>
      <c r="E6445" s="1">
        <v>96425000</v>
      </c>
      <c r="F6445" s="1">
        <v>317214400</v>
      </c>
      <c r="G6445" s="1">
        <v>262856300</v>
      </c>
      <c r="H6445" s="1">
        <v>7.3062256946721211</v>
      </c>
      <c r="I6445" s="1">
        <v>143210006.71386701</v>
      </c>
      <c r="J6445" s="1">
        <v>59.82874674037496</v>
      </c>
      <c r="K6445" s="3">
        <v>289627442.30591649</v>
      </c>
      <c r="L6445" s="1">
        <v>6.9500627966447928</v>
      </c>
      <c r="M6445">
        <f t="shared" si="400"/>
        <v>45.146124108447481</v>
      </c>
      <c r="N6445" s="4">
        <f t="shared" si="401"/>
        <v>52.096186905092274</v>
      </c>
      <c r="O6445">
        <f t="shared" si="402"/>
        <v>0.67143731814986829</v>
      </c>
      <c r="P6445">
        <f t="shared" si="403"/>
        <v>52.466502151226422</v>
      </c>
      <c r="Q6445" t="str">
        <f>_xlfn.IFNA(VLOOKUP(B6445&amp;A6445,[1]Countries!$A:$H,6,FALSE),"")</f>
        <v/>
      </c>
      <c r="R6445" t="str">
        <f>_xlfn.IFNA(VLOOKUP(B6445&amp;A6445,[1]Countries!$A:$H,7,FALSE),"")</f>
        <v/>
      </c>
      <c r="S6445" t="str">
        <f>_xlfn.IFNA(VLOOKUP(B6445&amp;A6445,[1]Countries!$A:$H,8,FALSE),"")</f>
        <v/>
      </c>
    </row>
    <row r="6446" spans="1:19" x14ac:dyDescent="0.25">
      <c r="A6446" t="s">
        <v>266</v>
      </c>
      <c r="B6446">
        <v>2014</v>
      </c>
      <c r="C6446" t="s">
        <v>267</v>
      </c>
      <c r="D6446" s="1">
        <v>24.902621971540182</v>
      </c>
      <c r="E6446" s="1">
        <v>101619000</v>
      </c>
      <c r="F6446" s="1">
        <v>319271200</v>
      </c>
      <c r="G6446" s="1">
        <v>236361400</v>
      </c>
      <c r="H6446" s="1">
        <v>6.0300772509390139</v>
      </c>
      <c r="I6446" s="1">
        <v>117010002.13623001</v>
      </c>
      <c r="J6446" s="1">
        <v>63.996783925390083</v>
      </c>
      <c r="K6446" s="3">
        <v>282949282.98951352</v>
      </c>
      <c r="L6446" s="1">
        <v>7.3099922573661518</v>
      </c>
      <c r="M6446">
        <f t="shared" si="400"/>
        <v>36.649093979109296</v>
      </c>
      <c r="N6446" s="4">
        <f t="shared" si="401"/>
        <v>43.95908623647545</v>
      </c>
      <c r="O6446">
        <f t="shared" si="402"/>
        <v>0.56257852139232267</v>
      </c>
      <c r="P6446">
        <f t="shared" si="403"/>
        <v>42.203117600334764</v>
      </c>
      <c r="Q6446" t="str">
        <f>_xlfn.IFNA(VLOOKUP(B6446&amp;A6446,[1]Countries!$A:$H,6,FALSE),"")</f>
        <v/>
      </c>
      <c r="R6446" t="str">
        <f>_xlfn.IFNA(VLOOKUP(B6446&amp;A6446,[1]Countries!$A:$H,7,FALSE),"")</f>
        <v/>
      </c>
      <c r="S6446" t="str">
        <f>_xlfn.IFNA(VLOOKUP(B6446&amp;A6446,[1]Countries!$A:$H,8,FALSE),"")</f>
        <v/>
      </c>
    </row>
    <row r="6447" spans="1:19" x14ac:dyDescent="0.25">
      <c r="A6447" t="s">
        <v>266</v>
      </c>
      <c r="B6447">
        <v>2015</v>
      </c>
      <c r="C6447" t="s">
        <v>267</v>
      </c>
      <c r="D6447" s="1">
        <v>26.201689216622711</v>
      </c>
      <c r="E6447" s="1">
        <v>85658000</v>
      </c>
      <c r="F6447" s="1">
        <v>316489900</v>
      </c>
      <c r="G6447" s="1">
        <v>247594700</v>
      </c>
      <c r="H6447" s="1">
        <v>6.1132756527143517</v>
      </c>
      <c r="I6447" s="1">
        <v>81389999.389648393</v>
      </c>
      <c r="J6447" s="1">
        <v>61.853474629048193</v>
      </c>
      <c r="K6447" s="3">
        <v>296026870.63957822</v>
      </c>
      <c r="L6447" s="1">
        <v>7.3742321634908414</v>
      </c>
      <c r="M6447">
        <f t="shared" si="400"/>
        <v>25.716460269237153</v>
      </c>
      <c r="N6447" s="4">
        <f t="shared" si="401"/>
        <v>33.090692432727991</v>
      </c>
      <c r="O6447">
        <f t="shared" si="402"/>
        <v>0.61672404985696772</v>
      </c>
      <c r="P6447">
        <f t="shared" si="403"/>
        <v>51.166466923589027</v>
      </c>
      <c r="Q6447" t="str">
        <f>_xlfn.IFNA(VLOOKUP(B6447&amp;A6447,[1]Countries!$A:$H,6,FALSE),"")</f>
        <v/>
      </c>
      <c r="R6447" t="str">
        <f>_xlfn.IFNA(VLOOKUP(B6447&amp;A6447,[1]Countries!$A:$H,7,FALSE),"")</f>
        <v/>
      </c>
      <c r="S6447" t="str">
        <f>_xlfn.IFNA(VLOOKUP(B6447&amp;A6447,[1]Countries!$A:$H,8,FALSE),"")</f>
        <v/>
      </c>
    </row>
    <row r="6448" spans="1:19" x14ac:dyDescent="0.25">
      <c r="A6448" t="s">
        <v>266</v>
      </c>
      <c r="B6448">
        <v>2016</v>
      </c>
      <c r="C6448" t="s">
        <v>267</v>
      </c>
      <c r="D6448" s="1">
        <v>27.166913658126099</v>
      </c>
      <c r="E6448" s="1">
        <v>91885300</v>
      </c>
      <c r="F6448" s="1">
        <v>332265200</v>
      </c>
      <c r="G6448" s="1">
        <v>242489900</v>
      </c>
      <c r="H6448" s="1">
        <v>6.0469468364426966</v>
      </c>
      <c r="I6448" s="1">
        <v>50630001.068115197</v>
      </c>
      <c r="J6448" s="1">
        <v>60.988902840261339</v>
      </c>
      <c r="K6448" s="3">
        <v>298691646.55670363</v>
      </c>
      <c r="L6448" s="1">
        <v>7.0241180839883306</v>
      </c>
      <c r="M6448">
        <f t="shared" si="400"/>
        <v>15.23782841781661</v>
      </c>
      <c r="N6448" s="4">
        <f t="shared" si="401"/>
        <v>22.261946501804942</v>
      </c>
      <c r="O6448">
        <f t="shared" si="402"/>
        <v>0.63964254713540769</v>
      </c>
      <c r="P6448">
        <f t="shared" si="403"/>
        <v>45.326624635983549</v>
      </c>
      <c r="Q6448" t="str">
        <f>_xlfn.IFNA(VLOOKUP(B6448&amp;A6448,[1]Countries!$A:$H,6,FALSE),"")</f>
        <v/>
      </c>
      <c r="R6448" t="str">
        <f>_xlfn.IFNA(VLOOKUP(B6448&amp;A6448,[1]Countries!$A:$H,7,FALSE),"")</f>
        <v/>
      </c>
      <c r="S6448" t="str">
        <f>_xlfn.IFNA(VLOOKUP(B6448&amp;A6448,[1]Countries!$A:$H,8,FALSE),"")</f>
        <v/>
      </c>
    </row>
    <row r="6449" spans="1:19" x14ac:dyDescent="0.25">
      <c r="A6449" t="s">
        <v>266</v>
      </c>
      <c r="B6449">
        <v>2017</v>
      </c>
      <c r="C6449" t="s">
        <v>267</v>
      </c>
      <c r="D6449" s="1">
        <v>27.629935407296209</v>
      </c>
      <c r="E6449" s="1">
        <v>109856900</v>
      </c>
      <c r="F6449" s="1">
        <v>366666800</v>
      </c>
      <c r="G6449" s="1">
        <v>260565500</v>
      </c>
      <c r="H6449" s="1">
        <v>5.4294252983908002</v>
      </c>
      <c r="I6449" s="1">
        <v>98019996.643066406</v>
      </c>
      <c r="J6449" s="1">
        <v>60.709532469260921</v>
      </c>
      <c r="K6449" s="3">
        <v>306703111.91791028</v>
      </c>
      <c r="L6449" s="1">
        <v>6.3650976854190233</v>
      </c>
      <c r="M6449">
        <f t="shared" si="400"/>
        <v>26.732716636212061</v>
      </c>
      <c r="N6449" s="4">
        <f t="shared" si="401"/>
        <v>33.097814321631084</v>
      </c>
      <c r="O6449">
        <f t="shared" si="402"/>
        <v>0.64718777978784525</v>
      </c>
      <c r="P6449">
        <f t="shared" si="403"/>
        <v>41.102330508243448</v>
      </c>
      <c r="Q6449" t="str">
        <f>_xlfn.IFNA(VLOOKUP(B6449&amp;A6449,[1]Countries!$A:$H,6,FALSE),"")</f>
        <v/>
      </c>
      <c r="R6449" t="str">
        <f>_xlfn.IFNA(VLOOKUP(B6449&amp;A6449,[1]Countries!$A:$H,7,FALSE),"")</f>
        <v/>
      </c>
      <c r="S6449" t="str">
        <f>_xlfn.IFNA(VLOOKUP(B6449&amp;A6449,[1]Countries!$A:$H,8,FALSE),"")</f>
        <v/>
      </c>
    </row>
    <row r="6450" spans="1:19" x14ac:dyDescent="0.25">
      <c r="A6450" t="s">
        <v>266</v>
      </c>
      <c r="B6450">
        <v>2018</v>
      </c>
      <c r="C6450" t="s">
        <v>267</v>
      </c>
      <c r="D6450" s="1">
        <v>22.51219919374482</v>
      </c>
      <c r="E6450" s="1">
        <v>142584400</v>
      </c>
      <c r="F6450" s="1">
        <v>401932300</v>
      </c>
      <c r="G6450" s="1">
        <v>262770200</v>
      </c>
      <c r="H6450" s="1">
        <v>4.8664414380232692</v>
      </c>
      <c r="I6450" s="1">
        <v>98750000</v>
      </c>
      <c r="J6450" s="1">
        <v>66.764527259939058</v>
      </c>
      <c r="K6450" s="3">
        <v>307352260.09598541</v>
      </c>
      <c r="L6450" s="1">
        <v>5.8066246479817618</v>
      </c>
      <c r="M6450">
        <f t="shared" si="400"/>
        <v>24.568814200799487</v>
      </c>
      <c r="N6450" s="4">
        <f t="shared" si="401"/>
        <v>30.375438848781251</v>
      </c>
      <c r="O6450">
        <f t="shared" si="402"/>
        <v>0.49780136404865005</v>
      </c>
      <c r="P6450">
        <f t="shared" si="403"/>
        <v>29.902000909108324</v>
      </c>
      <c r="Q6450" t="str">
        <f>_xlfn.IFNA(VLOOKUP(B6450&amp;A6450,[1]Countries!$A:$H,6,FALSE),"")</f>
        <v/>
      </c>
      <c r="R6450" t="str">
        <f>_xlfn.IFNA(VLOOKUP(B6450&amp;A6450,[1]Countries!$A:$H,7,FALSE),"")</f>
        <v/>
      </c>
      <c r="S6450" t="str">
        <f>_xlfn.IFNA(VLOOKUP(B6450&amp;A6450,[1]Countries!$A:$H,8,FALSE),"")</f>
        <v/>
      </c>
    </row>
    <row r="6451" spans="1:19" x14ac:dyDescent="0.25">
      <c r="A6451" t="s">
        <v>266</v>
      </c>
      <c r="B6451">
        <v>2019</v>
      </c>
      <c r="C6451" t="s">
        <v>267</v>
      </c>
      <c r="M6451" t="str">
        <f t="shared" si="400"/>
        <v/>
      </c>
      <c r="N6451" s="4" t="str">
        <f t="shared" si="401"/>
        <v/>
      </c>
      <c r="O6451" t="str">
        <f t="shared" si="402"/>
        <v/>
      </c>
      <c r="P6451" t="str">
        <f t="shared" si="403"/>
        <v/>
      </c>
      <c r="Q6451" t="str">
        <f>_xlfn.IFNA(VLOOKUP(B6451&amp;A6451,[1]Countries!$A:$H,6,FALSE),"")</f>
        <v/>
      </c>
      <c r="R6451" t="str">
        <f>_xlfn.IFNA(VLOOKUP(B6451&amp;A6451,[1]Countries!$A:$H,7,FALSE),"")</f>
        <v/>
      </c>
      <c r="S6451" t="str">
        <f>_xlfn.IFNA(VLOOKUP(B6451&amp;A6451,[1]Countries!$A:$H,8,FALSE),"")</f>
        <v/>
      </c>
    </row>
    <row r="6452" spans="1:19" x14ac:dyDescent="0.25">
      <c r="A6452" t="s">
        <v>268</v>
      </c>
      <c r="B6452">
        <v>1970</v>
      </c>
      <c r="C6452" t="s">
        <v>269</v>
      </c>
      <c r="M6452" t="str">
        <f t="shared" si="400"/>
        <v/>
      </c>
      <c r="N6452" s="4" t="str">
        <f t="shared" si="401"/>
        <v/>
      </c>
      <c r="O6452" t="str">
        <f t="shared" si="402"/>
        <v/>
      </c>
      <c r="P6452" t="str">
        <f t="shared" si="403"/>
        <v/>
      </c>
      <c r="Q6452" t="str">
        <f>_xlfn.IFNA(VLOOKUP(B6452&amp;A6452,[1]Countries!$A:$H,6,FALSE),"")</f>
        <v/>
      </c>
      <c r="R6452" t="str">
        <f>_xlfn.IFNA(VLOOKUP(B6452&amp;A6452,[1]Countries!$A:$H,7,FALSE),"")</f>
        <v/>
      </c>
      <c r="S6452" t="str">
        <f>_xlfn.IFNA(VLOOKUP(B6452&amp;A6452,[1]Countries!$A:$H,8,FALSE),"")</f>
        <v/>
      </c>
    </row>
    <row r="6453" spans="1:19" x14ac:dyDescent="0.25">
      <c r="A6453" t="s">
        <v>268</v>
      </c>
      <c r="B6453">
        <v>1971</v>
      </c>
      <c r="C6453" t="s">
        <v>269</v>
      </c>
      <c r="M6453" t="str">
        <f t="shared" si="400"/>
        <v/>
      </c>
      <c r="N6453" s="4" t="str">
        <f t="shared" si="401"/>
        <v/>
      </c>
      <c r="O6453" t="str">
        <f t="shared" si="402"/>
        <v/>
      </c>
      <c r="P6453" t="str">
        <f t="shared" si="403"/>
        <v/>
      </c>
      <c r="Q6453" t="str">
        <f>_xlfn.IFNA(VLOOKUP(B6453&amp;A6453,[1]Countries!$A:$H,6,FALSE),"")</f>
        <v/>
      </c>
      <c r="R6453" t="str">
        <f>_xlfn.IFNA(VLOOKUP(B6453&amp;A6453,[1]Countries!$A:$H,7,FALSE),"")</f>
        <v/>
      </c>
      <c r="S6453" t="str">
        <f>_xlfn.IFNA(VLOOKUP(B6453&amp;A6453,[1]Countries!$A:$H,8,FALSE),"")</f>
        <v/>
      </c>
    </row>
    <row r="6454" spans="1:19" x14ac:dyDescent="0.25">
      <c r="A6454" t="s">
        <v>268</v>
      </c>
      <c r="B6454">
        <v>1972</v>
      </c>
      <c r="C6454" t="s">
        <v>269</v>
      </c>
      <c r="M6454" t="str">
        <f t="shared" si="400"/>
        <v/>
      </c>
      <c r="N6454" s="4" t="str">
        <f t="shared" si="401"/>
        <v/>
      </c>
      <c r="O6454" t="str">
        <f t="shared" si="402"/>
        <v/>
      </c>
      <c r="P6454" t="str">
        <f t="shared" si="403"/>
        <v/>
      </c>
      <c r="Q6454" t="str">
        <f>_xlfn.IFNA(VLOOKUP(B6454&amp;A6454,[1]Countries!$A:$H,6,FALSE),"")</f>
        <v/>
      </c>
      <c r="R6454" t="str">
        <f>_xlfn.IFNA(VLOOKUP(B6454&amp;A6454,[1]Countries!$A:$H,7,FALSE),"")</f>
        <v/>
      </c>
      <c r="S6454" t="str">
        <f>_xlfn.IFNA(VLOOKUP(B6454&amp;A6454,[1]Countries!$A:$H,8,FALSE),"")</f>
        <v/>
      </c>
    </row>
    <row r="6455" spans="1:19" x14ac:dyDescent="0.25">
      <c r="A6455" t="s">
        <v>268</v>
      </c>
      <c r="B6455">
        <v>1973</v>
      </c>
      <c r="C6455" t="s">
        <v>269</v>
      </c>
      <c r="M6455" t="str">
        <f t="shared" si="400"/>
        <v/>
      </c>
      <c r="N6455" s="4" t="str">
        <f t="shared" si="401"/>
        <v/>
      </c>
      <c r="O6455" t="str">
        <f t="shared" si="402"/>
        <v/>
      </c>
      <c r="P6455" t="str">
        <f t="shared" si="403"/>
        <v/>
      </c>
      <c r="Q6455" t="str">
        <f>_xlfn.IFNA(VLOOKUP(B6455&amp;A6455,[1]Countries!$A:$H,6,FALSE),"")</f>
        <v/>
      </c>
      <c r="R6455" t="str">
        <f>_xlfn.IFNA(VLOOKUP(B6455&amp;A6455,[1]Countries!$A:$H,7,FALSE),"")</f>
        <v/>
      </c>
      <c r="S6455" t="str">
        <f>_xlfn.IFNA(VLOOKUP(B6455&amp;A6455,[1]Countries!$A:$H,8,FALSE),"")</f>
        <v/>
      </c>
    </row>
    <row r="6456" spans="1:19" x14ac:dyDescent="0.25">
      <c r="A6456" t="s">
        <v>268</v>
      </c>
      <c r="B6456">
        <v>1974</v>
      </c>
      <c r="C6456" t="s">
        <v>269</v>
      </c>
      <c r="M6456" t="str">
        <f t="shared" si="400"/>
        <v/>
      </c>
      <c r="N6456" s="4" t="str">
        <f t="shared" si="401"/>
        <v/>
      </c>
      <c r="O6456" t="str">
        <f t="shared" si="402"/>
        <v/>
      </c>
      <c r="P6456" t="str">
        <f t="shared" si="403"/>
        <v/>
      </c>
      <c r="Q6456" t="str">
        <f>_xlfn.IFNA(VLOOKUP(B6456&amp;A6456,[1]Countries!$A:$H,6,FALSE),"")</f>
        <v/>
      </c>
      <c r="R6456" t="str">
        <f>_xlfn.IFNA(VLOOKUP(B6456&amp;A6456,[1]Countries!$A:$H,7,FALSE),"")</f>
        <v/>
      </c>
      <c r="S6456" t="str">
        <f>_xlfn.IFNA(VLOOKUP(B6456&amp;A6456,[1]Countries!$A:$H,8,FALSE),"")</f>
        <v/>
      </c>
    </row>
    <row r="6457" spans="1:19" x14ac:dyDescent="0.25">
      <c r="A6457" t="s">
        <v>268</v>
      </c>
      <c r="B6457">
        <v>1975</v>
      </c>
      <c r="C6457" t="s">
        <v>269</v>
      </c>
      <c r="M6457" t="str">
        <f t="shared" si="400"/>
        <v/>
      </c>
      <c r="N6457" s="4" t="str">
        <f t="shared" si="401"/>
        <v/>
      </c>
      <c r="O6457" t="str">
        <f t="shared" si="402"/>
        <v/>
      </c>
      <c r="P6457" t="str">
        <f t="shared" si="403"/>
        <v/>
      </c>
      <c r="Q6457" t="str">
        <f>_xlfn.IFNA(VLOOKUP(B6457&amp;A6457,[1]Countries!$A:$H,6,FALSE),"")</f>
        <v/>
      </c>
      <c r="R6457" t="str">
        <f>_xlfn.IFNA(VLOOKUP(B6457&amp;A6457,[1]Countries!$A:$H,7,FALSE),"")</f>
        <v/>
      </c>
      <c r="S6457" t="str">
        <f>_xlfn.IFNA(VLOOKUP(B6457&amp;A6457,[1]Countries!$A:$H,8,FALSE),"")</f>
        <v/>
      </c>
    </row>
    <row r="6458" spans="1:19" x14ac:dyDescent="0.25">
      <c r="A6458" t="s">
        <v>268</v>
      </c>
      <c r="B6458">
        <v>1976</v>
      </c>
      <c r="C6458" t="s">
        <v>269</v>
      </c>
      <c r="M6458" t="str">
        <f t="shared" si="400"/>
        <v/>
      </c>
      <c r="N6458" s="4" t="str">
        <f t="shared" si="401"/>
        <v/>
      </c>
      <c r="O6458" t="str">
        <f t="shared" si="402"/>
        <v/>
      </c>
      <c r="P6458" t="str">
        <f t="shared" si="403"/>
        <v/>
      </c>
      <c r="Q6458" t="str">
        <f>_xlfn.IFNA(VLOOKUP(B6458&amp;A6458,[1]Countries!$A:$H,6,FALSE),"")</f>
        <v/>
      </c>
      <c r="R6458" t="str">
        <f>_xlfn.IFNA(VLOOKUP(B6458&amp;A6458,[1]Countries!$A:$H,7,FALSE),"")</f>
        <v/>
      </c>
      <c r="S6458" t="str">
        <f>_xlfn.IFNA(VLOOKUP(B6458&amp;A6458,[1]Countries!$A:$H,8,FALSE),"")</f>
        <v/>
      </c>
    </row>
    <row r="6459" spans="1:19" x14ac:dyDescent="0.25">
      <c r="A6459" t="s">
        <v>268</v>
      </c>
      <c r="B6459">
        <v>1977</v>
      </c>
      <c r="C6459" t="s">
        <v>269</v>
      </c>
      <c r="M6459" t="str">
        <f t="shared" si="400"/>
        <v/>
      </c>
      <c r="N6459" s="4" t="str">
        <f t="shared" si="401"/>
        <v/>
      </c>
      <c r="O6459" t="str">
        <f t="shared" si="402"/>
        <v/>
      </c>
      <c r="P6459" t="str">
        <f t="shared" si="403"/>
        <v/>
      </c>
      <c r="Q6459" t="str">
        <f>_xlfn.IFNA(VLOOKUP(B6459&amp;A6459,[1]Countries!$A:$H,6,FALSE),"")</f>
        <v/>
      </c>
      <c r="R6459" t="str">
        <f>_xlfn.IFNA(VLOOKUP(B6459&amp;A6459,[1]Countries!$A:$H,7,FALSE),"")</f>
        <v/>
      </c>
      <c r="S6459" t="str">
        <f>_xlfn.IFNA(VLOOKUP(B6459&amp;A6459,[1]Countries!$A:$H,8,FALSE),"")</f>
        <v/>
      </c>
    </row>
    <row r="6460" spans="1:19" x14ac:dyDescent="0.25">
      <c r="A6460" t="s">
        <v>268</v>
      </c>
      <c r="B6460">
        <v>1978</v>
      </c>
      <c r="C6460" t="s">
        <v>269</v>
      </c>
      <c r="M6460" t="str">
        <f t="shared" si="400"/>
        <v/>
      </c>
      <c r="N6460" s="4" t="str">
        <f t="shared" si="401"/>
        <v/>
      </c>
      <c r="O6460" t="str">
        <f t="shared" si="402"/>
        <v/>
      </c>
      <c r="P6460" t="str">
        <f t="shared" si="403"/>
        <v/>
      </c>
      <c r="Q6460" t="str">
        <f>_xlfn.IFNA(VLOOKUP(B6460&amp;A6460,[1]Countries!$A:$H,6,FALSE),"")</f>
        <v/>
      </c>
      <c r="R6460" t="str">
        <f>_xlfn.IFNA(VLOOKUP(B6460&amp;A6460,[1]Countries!$A:$H,7,FALSE),"")</f>
        <v/>
      </c>
      <c r="S6460" t="str">
        <f>_xlfn.IFNA(VLOOKUP(B6460&amp;A6460,[1]Countries!$A:$H,8,FALSE),"")</f>
        <v/>
      </c>
    </row>
    <row r="6461" spans="1:19" x14ac:dyDescent="0.25">
      <c r="A6461" t="s">
        <v>268</v>
      </c>
      <c r="B6461">
        <v>1979</v>
      </c>
      <c r="C6461" t="s">
        <v>269</v>
      </c>
      <c r="M6461" t="str">
        <f t="shared" si="400"/>
        <v/>
      </c>
      <c r="N6461" s="4" t="str">
        <f t="shared" si="401"/>
        <v/>
      </c>
      <c r="O6461" t="str">
        <f t="shared" si="402"/>
        <v/>
      </c>
      <c r="P6461" t="str">
        <f t="shared" si="403"/>
        <v/>
      </c>
      <c r="Q6461" t="str">
        <f>_xlfn.IFNA(VLOOKUP(B6461&amp;A6461,[1]Countries!$A:$H,6,FALSE),"")</f>
        <v/>
      </c>
      <c r="R6461" t="str">
        <f>_xlfn.IFNA(VLOOKUP(B6461&amp;A6461,[1]Countries!$A:$H,7,FALSE),"")</f>
        <v/>
      </c>
      <c r="S6461" t="str">
        <f>_xlfn.IFNA(VLOOKUP(B6461&amp;A6461,[1]Countries!$A:$H,8,FALSE),"")</f>
        <v/>
      </c>
    </row>
    <row r="6462" spans="1:19" x14ac:dyDescent="0.25">
      <c r="A6462" t="s">
        <v>268</v>
      </c>
      <c r="B6462">
        <v>1980</v>
      </c>
      <c r="C6462" t="s">
        <v>269</v>
      </c>
      <c r="M6462" t="str">
        <f t="shared" si="400"/>
        <v/>
      </c>
      <c r="N6462" s="4" t="str">
        <f t="shared" si="401"/>
        <v/>
      </c>
      <c r="O6462" t="str">
        <f t="shared" si="402"/>
        <v/>
      </c>
      <c r="P6462" t="str">
        <f t="shared" si="403"/>
        <v/>
      </c>
      <c r="Q6462" t="str">
        <f>_xlfn.IFNA(VLOOKUP(B6462&amp;A6462,[1]Countries!$A:$H,6,FALSE),"")</f>
        <v/>
      </c>
      <c r="R6462" t="str">
        <f>_xlfn.IFNA(VLOOKUP(B6462&amp;A6462,[1]Countries!$A:$H,7,FALSE),"")</f>
        <v/>
      </c>
      <c r="S6462" t="str">
        <f>_xlfn.IFNA(VLOOKUP(B6462&amp;A6462,[1]Countries!$A:$H,8,FALSE),"")</f>
        <v/>
      </c>
    </row>
    <row r="6463" spans="1:19" x14ac:dyDescent="0.25">
      <c r="A6463" t="s">
        <v>268</v>
      </c>
      <c r="B6463">
        <v>1981</v>
      </c>
      <c r="C6463" t="s">
        <v>269</v>
      </c>
      <c r="M6463" t="str">
        <f t="shared" si="400"/>
        <v/>
      </c>
      <c r="N6463" s="4" t="str">
        <f t="shared" si="401"/>
        <v/>
      </c>
      <c r="O6463" t="str">
        <f t="shared" si="402"/>
        <v/>
      </c>
      <c r="P6463" t="str">
        <f t="shared" si="403"/>
        <v/>
      </c>
      <c r="Q6463" t="str">
        <f>_xlfn.IFNA(VLOOKUP(B6463&amp;A6463,[1]Countries!$A:$H,6,FALSE),"")</f>
        <v/>
      </c>
      <c r="R6463" t="str">
        <f>_xlfn.IFNA(VLOOKUP(B6463&amp;A6463,[1]Countries!$A:$H,7,FALSE),"")</f>
        <v/>
      </c>
      <c r="S6463" t="str">
        <f>_xlfn.IFNA(VLOOKUP(B6463&amp;A6463,[1]Countries!$A:$H,8,FALSE),"")</f>
        <v/>
      </c>
    </row>
    <row r="6464" spans="1:19" x14ac:dyDescent="0.25">
      <c r="A6464" t="s">
        <v>268</v>
      </c>
      <c r="B6464">
        <v>1982</v>
      </c>
      <c r="C6464" t="s">
        <v>269</v>
      </c>
      <c r="M6464" t="str">
        <f t="shared" si="400"/>
        <v/>
      </c>
      <c r="N6464" s="4" t="str">
        <f t="shared" si="401"/>
        <v/>
      </c>
      <c r="O6464" t="str">
        <f t="shared" si="402"/>
        <v/>
      </c>
      <c r="P6464" t="str">
        <f t="shared" si="403"/>
        <v/>
      </c>
      <c r="Q6464" t="str">
        <f>_xlfn.IFNA(VLOOKUP(B6464&amp;A6464,[1]Countries!$A:$H,6,FALSE),"")</f>
        <v/>
      </c>
      <c r="R6464" t="str">
        <f>_xlfn.IFNA(VLOOKUP(B6464&amp;A6464,[1]Countries!$A:$H,7,FALSE),"")</f>
        <v/>
      </c>
      <c r="S6464" t="str">
        <f>_xlfn.IFNA(VLOOKUP(B6464&amp;A6464,[1]Countries!$A:$H,8,FALSE),"")</f>
        <v/>
      </c>
    </row>
    <row r="6465" spans="1:19" x14ac:dyDescent="0.25">
      <c r="A6465" t="s">
        <v>268</v>
      </c>
      <c r="B6465">
        <v>1983</v>
      </c>
      <c r="C6465" t="s">
        <v>269</v>
      </c>
      <c r="M6465" t="str">
        <f t="shared" si="400"/>
        <v/>
      </c>
      <c r="N6465" s="4" t="str">
        <f t="shared" si="401"/>
        <v/>
      </c>
      <c r="O6465" t="str">
        <f t="shared" si="402"/>
        <v/>
      </c>
      <c r="P6465" t="str">
        <f t="shared" si="403"/>
        <v/>
      </c>
      <c r="Q6465" t="str">
        <f>_xlfn.IFNA(VLOOKUP(B6465&amp;A6465,[1]Countries!$A:$H,6,FALSE),"")</f>
        <v/>
      </c>
      <c r="R6465" t="str">
        <f>_xlfn.IFNA(VLOOKUP(B6465&amp;A6465,[1]Countries!$A:$H,7,FALSE),"")</f>
        <v/>
      </c>
      <c r="S6465" t="str">
        <f>_xlfn.IFNA(VLOOKUP(B6465&amp;A6465,[1]Countries!$A:$H,8,FALSE),"")</f>
        <v/>
      </c>
    </row>
    <row r="6466" spans="1:19" x14ac:dyDescent="0.25">
      <c r="A6466" t="s">
        <v>268</v>
      </c>
      <c r="B6466">
        <v>1984</v>
      </c>
      <c r="C6466" t="s">
        <v>269</v>
      </c>
      <c r="M6466" t="str">
        <f t="shared" si="400"/>
        <v/>
      </c>
      <c r="N6466" s="4" t="str">
        <f t="shared" si="401"/>
        <v/>
      </c>
      <c r="O6466" t="str">
        <f t="shared" si="402"/>
        <v/>
      </c>
      <c r="P6466" t="str">
        <f t="shared" si="403"/>
        <v/>
      </c>
      <c r="Q6466" t="str">
        <f>_xlfn.IFNA(VLOOKUP(B6466&amp;A6466,[1]Countries!$A:$H,6,FALSE),"")</f>
        <v/>
      </c>
      <c r="R6466" t="str">
        <f>_xlfn.IFNA(VLOOKUP(B6466&amp;A6466,[1]Countries!$A:$H,7,FALSE),"")</f>
        <v/>
      </c>
      <c r="S6466" t="str">
        <f>_xlfn.IFNA(VLOOKUP(B6466&amp;A6466,[1]Countries!$A:$H,8,FALSE),"")</f>
        <v/>
      </c>
    </row>
    <row r="6467" spans="1:19" x14ac:dyDescent="0.25">
      <c r="A6467" t="s">
        <v>268</v>
      </c>
      <c r="B6467">
        <v>1985</v>
      </c>
      <c r="C6467" t="s">
        <v>269</v>
      </c>
      <c r="M6467" t="str">
        <f t="shared" ref="M6467:M6530" si="404">IF(I6467="","",IFERROR(I6467/F6467*100,""))</f>
        <v/>
      </c>
      <c r="N6467" s="4" t="str">
        <f t="shared" ref="N6467:N6530" si="405">IF(AND(L6467="",M6467=""),"",IFERROR(L6467+IF(M6467="",0,M6467),""))</f>
        <v/>
      </c>
      <c r="O6467" t="str">
        <f t="shared" ref="O6467:O6530" si="406">IFERROR((100-J6467)/J6467,"")</f>
        <v/>
      </c>
      <c r="P6467" t="str">
        <f t="shared" ref="P6467:P6530" si="407">IFERROR(IF(AND(E6467="",G6467=""),"",(G6467-E6467)/F6467*100),"")</f>
        <v/>
      </c>
      <c r="Q6467" t="str">
        <f>_xlfn.IFNA(VLOOKUP(B6467&amp;A6467,[1]Countries!$A:$H,6,FALSE),"")</f>
        <v/>
      </c>
      <c r="R6467" t="str">
        <f>_xlfn.IFNA(VLOOKUP(B6467&amp;A6467,[1]Countries!$A:$H,7,FALSE),"")</f>
        <v/>
      </c>
      <c r="S6467" t="str">
        <f>_xlfn.IFNA(VLOOKUP(B6467&amp;A6467,[1]Countries!$A:$H,8,FALSE),"")</f>
        <v/>
      </c>
    </row>
    <row r="6468" spans="1:19" x14ac:dyDescent="0.25">
      <c r="A6468" t="s">
        <v>268</v>
      </c>
      <c r="B6468">
        <v>1986</v>
      </c>
      <c r="C6468" t="s">
        <v>269</v>
      </c>
      <c r="M6468" t="str">
        <f t="shared" si="404"/>
        <v/>
      </c>
      <c r="N6468" s="4" t="str">
        <f t="shared" si="405"/>
        <v/>
      </c>
      <c r="O6468" t="str">
        <f t="shared" si="406"/>
        <v/>
      </c>
      <c r="P6468" t="str">
        <f t="shared" si="407"/>
        <v/>
      </c>
      <c r="Q6468" t="str">
        <f>_xlfn.IFNA(VLOOKUP(B6468&amp;A6468,[1]Countries!$A:$H,6,FALSE),"")</f>
        <v/>
      </c>
      <c r="R6468" t="str">
        <f>_xlfn.IFNA(VLOOKUP(B6468&amp;A6468,[1]Countries!$A:$H,7,FALSE),"")</f>
        <v/>
      </c>
      <c r="S6468" t="str">
        <f>_xlfn.IFNA(VLOOKUP(B6468&amp;A6468,[1]Countries!$A:$H,8,FALSE),"")</f>
        <v/>
      </c>
    </row>
    <row r="6469" spans="1:19" x14ac:dyDescent="0.25">
      <c r="A6469" t="s">
        <v>268</v>
      </c>
      <c r="B6469">
        <v>1987</v>
      </c>
      <c r="C6469" t="s">
        <v>269</v>
      </c>
      <c r="M6469" t="str">
        <f t="shared" si="404"/>
        <v/>
      </c>
      <c r="N6469" s="4" t="str">
        <f t="shared" si="405"/>
        <v/>
      </c>
      <c r="O6469" t="str">
        <f t="shared" si="406"/>
        <v/>
      </c>
      <c r="P6469" t="str">
        <f t="shared" si="407"/>
        <v/>
      </c>
      <c r="Q6469" t="str">
        <f>_xlfn.IFNA(VLOOKUP(B6469&amp;A6469,[1]Countries!$A:$H,6,FALSE),"")</f>
        <v/>
      </c>
      <c r="R6469" t="str">
        <f>_xlfn.IFNA(VLOOKUP(B6469&amp;A6469,[1]Countries!$A:$H,7,FALSE),"")</f>
        <v/>
      </c>
      <c r="S6469" t="str">
        <f>_xlfn.IFNA(VLOOKUP(B6469&amp;A6469,[1]Countries!$A:$H,8,FALSE),"")</f>
        <v/>
      </c>
    </row>
    <row r="6470" spans="1:19" x14ac:dyDescent="0.25">
      <c r="A6470" t="s">
        <v>268</v>
      </c>
      <c r="B6470">
        <v>1988</v>
      </c>
      <c r="C6470" t="s">
        <v>269</v>
      </c>
      <c r="M6470" t="str">
        <f t="shared" si="404"/>
        <v/>
      </c>
      <c r="N6470" s="4" t="str">
        <f t="shared" si="405"/>
        <v/>
      </c>
      <c r="O6470" t="str">
        <f t="shared" si="406"/>
        <v/>
      </c>
      <c r="P6470" t="str">
        <f t="shared" si="407"/>
        <v/>
      </c>
      <c r="Q6470" t="str">
        <f>_xlfn.IFNA(VLOOKUP(B6470&amp;A6470,[1]Countries!$A:$H,6,FALSE),"")</f>
        <v/>
      </c>
      <c r="R6470" t="str">
        <f>_xlfn.IFNA(VLOOKUP(B6470&amp;A6470,[1]Countries!$A:$H,7,FALSE),"")</f>
        <v/>
      </c>
      <c r="S6470" t="str">
        <f>_xlfn.IFNA(VLOOKUP(B6470&amp;A6470,[1]Countries!$A:$H,8,FALSE),"")</f>
        <v/>
      </c>
    </row>
    <row r="6471" spans="1:19" x14ac:dyDescent="0.25">
      <c r="A6471" t="s">
        <v>268</v>
      </c>
      <c r="B6471">
        <v>1989</v>
      </c>
      <c r="C6471" t="s">
        <v>269</v>
      </c>
      <c r="M6471" t="str">
        <f t="shared" si="404"/>
        <v/>
      </c>
      <c r="N6471" s="4" t="str">
        <f t="shared" si="405"/>
        <v/>
      </c>
      <c r="O6471" t="str">
        <f t="shared" si="406"/>
        <v/>
      </c>
      <c r="P6471" t="str">
        <f t="shared" si="407"/>
        <v/>
      </c>
      <c r="Q6471" t="str">
        <f>_xlfn.IFNA(VLOOKUP(B6471&amp;A6471,[1]Countries!$A:$H,6,FALSE),"")</f>
        <v/>
      </c>
      <c r="R6471" t="str">
        <f>_xlfn.IFNA(VLOOKUP(B6471&amp;A6471,[1]Countries!$A:$H,7,FALSE),"")</f>
        <v/>
      </c>
      <c r="S6471" t="str">
        <f>_xlfn.IFNA(VLOOKUP(B6471&amp;A6471,[1]Countries!$A:$H,8,FALSE),"")</f>
        <v/>
      </c>
    </row>
    <row r="6472" spans="1:19" x14ac:dyDescent="0.25">
      <c r="A6472" t="s">
        <v>268</v>
      </c>
      <c r="B6472">
        <v>1990</v>
      </c>
      <c r="C6472" t="s">
        <v>269</v>
      </c>
      <c r="M6472" t="str">
        <f t="shared" si="404"/>
        <v/>
      </c>
      <c r="N6472" s="4" t="str">
        <f t="shared" si="405"/>
        <v/>
      </c>
      <c r="O6472" t="str">
        <f t="shared" si="406"/>
        <v/>
      </c>
      <c r="P6472" t="str">
        <f t="shared" si="407"/>
        <v/>
      </c>
      <c r="Q6472" t="str">
        <f>_xlfn.IFNA(VLOOKUP(B6472&amp;A6472,[1]Countries!$A:$H,6,FALSE),"")</f>
        <v/>
      </c>
      <c r="R6472" t="str">
        <f>_xlfn.IFNA(VLOOKUP(B6472&amp;A6472,[1]Countries!$A:$H,7,FALSE),"")</f>
        <v/>
      </c>
      <c r="S6472" t="str">
        <f>_xlfn.IFNA(VLOOKUP(B6472&amp;A6472,[1]Countries!$A:$H,8,FALSE),"")</f>
        <v/>
      </c>
    </row>
    <row r="6473" spans="1:19" x14ac:dyDescent="0.25">
      <c r="A6473" t="s">
        <v>268</v>
      </c>
      <c r="B6473">
        <v>1991</v>
      </c>
      <c r="C6473" t="s">
        <v>269</v>
      </c>
      <c r="M6473" t="str">
        <f t="shared" si="404"/>
        <v/>
      </c>
      <c r="N6473" s="4" t="str">
        <f t="shared" si="405"/>
        <v/>
      </c>
      <c r="O6473" t="str">
        <f t="shared" si="406"/>
        <v/>
      </c>
      <c r="P6473" t="str">
        <f t="shared" si="407"/>
        <v/>
      </c>
      <c r="Q6473" t="str">
        <f>_xlfn.IFNA(VLOOKUP(B6473&amp;A6473,[1]Countries!$A:$H,6,FALSE),"")</f>
        <v/>
      </c>
      <c r="R6473" t="str">
        <f>_xlfn.IFNA(VLOOKUP(B6473&amp;A6473,[1]Countries!$A:$H,7,FALSE),"")</f>
        <v/>
      </c>
      <c r="S6473" t="str">
        <f>_xlfn.IFNA(VLOOKUP(B6473&amp;A6473,[1]Countries!$A:$H,8,FALSE),"")</f>
        <v/>
      </c>
    </row>
    <row r="6474" spans="1:19" x14ac:dyDescent="0.25">
      <c r="A6474" t="s">
        <v>268</v>
      </c>
      <c r="B6474">
        <v>1992</v>
      </c>
      <c r="C6474" t="s">
        <v>269</v>
      </c>
      <c r="I6474" s="1">
        <v>9699999.8092651404</v>
      </c>
      <c r="M6474" t="str">
        <f t="shared" si="404"/>
        <v/>
      </c>
      <c r="N6474" s="4" t="str">
        <f t="shared" si="405"/>
        <v/>
      </c>
      <c r="O6474" t="str">
        <f t="shared" si="406"/>
        <v/>
      </c>
      <c r="P6474" t="str">
        <f t="shared" si="407"/>
        <v/>
      </c>
      <c r="Q6474" t="str">
        <f>_xlfn.IFNA(VLOOKUP(B6474&amp;A6474,[1]Countries!$A:$H,6,FALSE),"")</f>
        <v/>
      </c>
      <c r="R6474" t="str">
        <f>_xlfn.IFNA(VLOOKUP(B6474&amp;A6474,[1]Countries!$A:$H,7,FALSE),"")</f>
        <v/>
      </c>
      <c r="S6474" t="str">
        <f>_xlfn.IFNA(VLOOKUP(B6474&amp;A6474,[1]Countries!$A:$H,8,FALSE),"")</f>
        <v/>
      </c>
    </row>
    <row r="6475" spans="1:19" x14ac:dyDescent="0.25">
      <c r="A6475" t="s">
        <v>268</v>
      </c>
      <c r="B6475">
        <v>1993</v>
      </c>
      <c r="C6475" t="s">
        <v>269</v>
      </c>
      <c r="I6475" s="1">
        <v>28809999.465942401</v>
      </c>
      <c r="M6475" t="str">
        <f t="shared" si="404"/>
        <v/>
      </c>
      <c r="N6475" s="4" t="str">
        <f t="shared" si="405"/>
        <v/>
      </c>
      <c r="O6475" t="str">
        <f t="shared" si="406"/>
        <v/>
      </c>
      <c r="P6475" t="str">
        <f t="shared" si="407"/>
        <v/>
      </c>
      <c r="Q6475" t="str">
        <f>_xlfn.IFNA(VLOOKUP(B6475&amp;A6475,[1]Countries!$A:$H,6,FALSE),"")</f>
        <v/>
      </c>
      <c r="R6475" t="str">
        <f>_xlfn.IFNA(VLOOKUP(B6475&amp;A6475,[1]Countries!$A:$H,7,FALSE),"")</f>
        <v/>
      </c>
      <c r="S6475" t="str">
        <f>_xlfn.IFNA(VLOOKUP(B6475&amp;A6475,[1]Countries!$A:$H,8,FALSE),"")</f>
        <v/>
      </c>
    </row>
    <row r="6476" spans="1:19" x14ac:dyDescent="0.25">
      <c r="A6476" t="s">
        <v>268</v>
      </c>
      <c r="B6476">
        <v>1994</v>
      </c>
      <c r="C6476" t="s">
        <v>269</v>
      </c>
      <c r="I6476" s="1">
        <v>54270000.457763702</v>
      </c>
      <c r="M6476" t="str">
        <f t="shared" si="404"/>
        <v/>
      </c>
      <c r="N6476" s="4" t="str">
        <f t="shared" si="405"/>
        <v/>
      </c>
      <c r="O6476" t="str">
        <f t="shared" si="406"/>
        <v/>
      </c>
      <c r="P6476" t="str">
        <f t="shared" si="407"/>
        <v/>
      </c>
      <c r="Q6476" t="str">
        <f>_xlfn.IFNA(VLOOKUP(B6476&amp;A6476,[1]Countries!$A:$H,6,FALSE),"")</f>
        <v/>
      </c>
      <c r="R6476" t="str">
        <f>_xlfn.IFNA(VLOOKUP(B6476&amp;A6476,[1]Countries!$A:$H,7,FALSE),"")</f>
        <v/>
      </c>
      <c r="S6476" t="str">
        <f>_xlfn.IFNA(VLOOKUP(B6476&amp;A6476,[1]Countries!$A:$H,8,FALSE),"")</f>
        <v/>
      </c>
    </row>
    <row r="6477" spans="1:19" x14ac:dyDescent="0.25">
      <c r="A6477" t="s">
        <v>268</v>
      </c>
      <c r="B6477">
        <v>1995</v>
      </c>
      <c r="C6477" t="s">
        <v>269</v>
      </c>
      <c r="D6477" s="1">
        <v>29.273509714547629</v>
      </c>
      <c r="E6477" s="1">
        <v>1053997132.3449841</v>
      </c>
      <c r="F6477" s="1">
        <v>1752979926.4148901</v>
      </c>
      <c r="G6477" s="1">
        <v>1190104425.9279301</v>
      </c>
      <c r="H6477" s="1">
        <v>28.445572066055369</v>
      </c>
      <c r="I6477" s="1">
        <v>65819999.694824196</v>
      </c>
      <c r="J6477" s="1">
        <v>33.145038014789229</v>
      </c>
      <c r="K6477" s="3">
        <v>4794228776.0827217</v>
      </c>
      <c r="L6477" s="1">
        <v>5.8186633208405003E-2</v>
      </c>
      <c r="M6477">
        <f t="shared" si="404"/>
        <v>3.7547491960981025</v>
      </c>
      <c r="N6477" s="4">
        <f t="shared" si="405"/>
        <v>3.8129358293065074</v>
      </c>
      <c r="O6477">
        <f t="shared" si="406"/>
        <v>2.0170428513426431</v>
      </c>
      <c r="P6477">
        <f t="shared" si="407"/>
        <v>7.7643384006858609</v>
      </c>
      <c r="Q6477" t="str">
        <f>_xlfn.IFNA(VLOOKUP(B6477&amp;A6477,[1]Countries!$A:$H,6,FALSE),"")</f>
        <v/>
      </c>
      <c r="R6477" t="str">
        <f>_xlfn.IFNA(VLOOKUP(B6477&amp;A6477,[1]Countries!$A:$H,7,FALSE),"")</f>
        <v/>
      </c>
      <c r="S6477" t="str">
        <f>_xlfn.IFNA(VLOOKUP(B6477&amp;A6477,[1]Countries!$A:$H,8,FALSE),"")</f>
        <v/>
      </c>
    </row>
    <row r="6478" spans="1:19" x14ac:dyDescent="0.25">
      <c r="A6478" t="s">
        <v>268</v>
      </c>
      <c r="B6478">
        <v>1996</v>
      </c>
      <c r="C6478" t="s">
        <v>269</v>
      </c>
      <c r="D6478" s="1">
        <v>27.484282907914039</v>
      </c>
      <c r="E6478" s="1">
        <v>937881521.7391305</v>
      </c>
      <c r="F6478" s="1">
        <v>1695122173.913043</v>
      </c>
      <c r="G6478" s="1">
        <v>1252852608.695652</v>
      </c>
      <c r="H6478" s="1">
        <v>27.287400856831919</v>
      </c>
      <c r="I6478" s="1">
        <v>36360000.6103516</v>
      </c>
      <c r="J6478" s="1">
        <v>37.504876524226418</v>
      </c>
      <c r="K6478" s="3">
        <v>4512469064.5388184</v>
      </c>
      <c r="L6478" s="1">
        <v>5.1370928503037234</v>
      </c>
      <c r="M6478">
        <f t="shared" si="404"/>
        <v>2.1449781714799756</v>
      </c>
      <c r="N6478" s="4">
        <f t="shared" si="405"/>
        <v>7.2820710217836986</v>
      </c>
      <c r="O6478">
        <f t="shared" si="406"/>
        <v>1.6663199366995547</v>
      </c>
      <c r="P6478">
        <f t="shared" si="407"/>
        <v>18.581025710343816</v>
      </c>
      <c r="Q6478" t="str">
        <f>_xlfn.IFNA(VLOOKUP(B6478&amp;A6478,[1]Countries!$A:$H,6,FALSE),"")</f>
        <v/>
      </c>
      <c r="R6478" t="str">
        <f>_xlfn.IFNA(VLOOKUP(B6478&amp;A6478,[1]Countries!$A:$H,7,FALSE),"")</f>
        <v/>
      </c>
      <c r="S6478" t="str">
        <f>_xlfn.IFNA(VLOOKUP(B6478&amp;A6478,[1]Countries!$A:$H,8,FALSE),"")</f>
        <v/>
      </c>
    </row>
    <row r="6479" spans="1:19" x14ac:dyDescent="0.25">
      <c r="A6479" t="s">
        <v>268</v>
      </c>
      <c r="B6479">
        <v>1997</v>
      </c>
      <c r="C6479" t="s">
        <v>269</v>
      </c>
      <c r="D6479" s="1">
        <v>25.96379377535543</v>
      </c>
      <c r="E6479" s="1">
        <v>1026805411.255411</v>
      </c>
      <c r="F6479" s="1">
        <v>1930081168.8311689</v>
      </c>
      <c r="G6479" s="1">
        <v>1435213852.813853</v>
      </c>
      <c r="H6479" s="1">
        <v>25.435554097662049</v>
      </c>
      <c r="I6479" s="1">
        <v>65290000.915527299</v>
      </c>
      <c r="J6479" s="1">
        <v>38.325149504176032</v>
      </c>
      <c r="K6479" s="3">
        <v>4586792340.7145109</v>
      </c>
      <c r="L6479" s="1">
        <v>5.9230669593668246</v>
      </c>
      <c r="M6479">
        <f t="shared" si="404"/>
        <v>3.3827593351975995</v>
      </c>
      <c r="N6479" s="4">
        <f t="shared" si="405"/>
        <v>9.3058262945644241</v>
      </c>
      <c r="O6479">
        <f t="shared" si="406"/>
        <v>1.6092527046529506</v>
      </c>
      <c r="P6479">
        <f t="shared" si="407"/>
        <v>21.16016922779308</v>
      </c>
      <c r="Q6479" t="str">
        <f>_xlfn.IFNA(VLOOKUP(B6479&amp;A6479,[1]Countries!$A:$H,6,FALSE),"")</f>
        <v/>
      </c>
      <c r="R6479" t="str">
        <f>_xlfn.IFNA(VLOOKUP(B6479&amp;A6479,[1]Countries!$A:$H,7,FALSE),"")</f>
        <v/>
      </c>
      <c r="S6479" t="str">
        <f>_xlfn.IFNA(VLOOKUP(B6479&amp;A6479,[1]Countries!$A:$H,8,FALSE),"")</f>
        <v/>
      </c>
    </row>
    <row r="6480" spans="1:19" x14ac:dyDescent="0.25">
      <c r="A6480" t="s">
        <v>268</v>
      </c>
      <c r="B6480">
        <v>1998</v>
      </c>
      <c r="C6480" t="s">
        <v>269</v>
      </c>
      <c r="D6480" s="1">
        <v>25.768086845668321</v>
      </c>
      <c r="E6480" s="1">
        <v>764754748.60335195</v>
      </c>
      <c r="F6480" s="1">
        <v>1698717504.655493</v>
      </c>
      <c r="G6480" s="1">
        <v>1219400372.4394791</v>
      </c>
      <c r="H6480" s="1">
        <v>20.323493032809399</v>
      </c>
      <c r="I6480" s="1">
        <v>39779998.779296897</v>
      </c>
      <c r="J6480" s="1">
        <v>43.300241950521773</v>
      </c>
      <c r="K6480" s="3">
        <v>4286715578.0844522</v>
      </c>
      <c r="L6480" s="1">
        <v>7.1918962196587568</v>
      </c>
      <c r="M6480">
        <f t="shared" si="404"/>
        <v>2.3417665780376145</v>
      </c>
      <c r="N6480" s="4">
        <f t="shared" si="405"/>
        <v>9.5336627976963708</v>
      </c>
      <c r="O6480">
        <f t="shared" si="406"/>
        <v>1.3094559174581006</v>
      </c>
      <c r="P6480">
        <f t="shared" si="407"/>
        <v>26.764051267507906</v>
      </c>
      <c r="Q6480" t="str">
        <f>_xlfn.IFNA(VLOOKUP(B6480&amp;A6480,[1]Countries!$A:$H,6,FALSE),"")</f>
        <v/>
      </c>
      <c r="R6480" t="str">
        <f>_xlfn.IFNA(VLOOKUP(B6480&amp;A6480,[1]Countries!$A:$H,7,FALSE),"")</f>
        <v/>
      </c>
      <c r="S6480" t="str">
        <f>_xlfn.IFNA(VLOOKUP(B6480&amp;A6480,[1]Countries!$A:$H,8,FALSE),"")</f>
        <v/>
      </c>
    </row>
    <row r="6481" spans="1:19" x14ac:dyDescent="0.25">
      <c r="A6481" t="s">
        <v>268</v>
      </c>
      <c r="B6481">
        <v>1999</v>
      </c>
      <c r="C6481" t="s">
        <v>269</v>
      </c>
      <c r="D6481" s="1">
        <v>24.881098601686109</v>
      </c>
      <c r="E6481" s="1">
        <v>612534634.46152675</v>
      </c>
      <c r="F6481" s="1">
        <v>1170782957.3744321</v>
      </c>
      <c r="G6481" s="1">
        <v>763462400.9425894</v>
      </c>
      <c r="H6481" s="1">
        <v>20.50764051352613</v>
      </c>
      <c r="I6481" s="1">
        <v>107260002.13623001</v>
      </c>
      <c r="J6481" s="1">
        <v>49.499657267257042</v>
      </c>
      <c r="K6481" s="3">
        <v>4142328086.4721532</v>
      </c>
      <c r="L6481" s="1">
        <v>9.4304413388116455</v>
      </c>
      <c r="M6481">
        <f t="shared" si="404"/>
        <v>9.1613907992621062</v>
      </c>
      <c r="N6481" s="4">
        <f t="shared" si="405"/>
        <v>18.591832138073752</v>
      </c>
      <c r="O6481">
        <f t="shared" si="406"/>
        <v>1.0202160079631066</v>
      </c>
      <c r="P6481">
        <f t="shared" si="407"/>
        <v>12.891182394688199</v>
      </c>
      <c r="Q6481" t="str">
        <f>_xlfn.IFNA(VLOOKUP(B6481&amp;A6481,[1]Countries!$A:$H,6,FALSE),"")</f>
        <v>F</v>
      </c>
      <c r="R6481" t="str">
        <f>_xlfn.IFNA(VLOOKUP(B6481&amp;A6481,[1]Countries!$A:$H,7,FALSE),"")</f>
        <v>Floating</v>
      </c>
      <c r="S6481" t="str">
        <f>_xlfn.IFNA(VLOOKUP(B6481&amp;A6481,[1]Countries!$A:$H,8,FALSE),"")</f>
        <v>Floating</v>
      </c>
    </row>
    <row r="6482" spans="1:19" x14ac:dyDescent="0.25">
      <c r="A6482" t="s">
        <v>268</v>
      </c>
      <c r="B6482">
        <v>2000</v>
      </c>
      <c r="C6482" t="s">
        <v>269</v>
      </c>
      <c r="D6482" s="1">
        <v>25.409321530594038</v>
      </c>
      <c r="E6482" s="1">
        <v>639062444.70539033</v>
      </c>
      <c r="F6482" s="1">
        <v>1288429391.7995081</v>
      </c>
      <c r="G6482" s="1">
        <v>986460018.98113155</v>
      </c>
      <c r="H6482" s="1">
        <v>19.1476693676567</v>
      </c>
      <c r="I6482" s="1">
        <v>122650001.525879</v>
      </c>
      <c r="J6482" s="1">
        <v>45.343142426276657</v>
      </c>
      <c r="K6482" s="3">
        <v>4229636600.2926612</v>
      </c>
      <c r="L6482" s="1">
        <v>13.78267223103159</v>
      </c>
      <c r="M6482">
        <f t="shared" si="404"/>
        <v>9.5193421002743239</v>
      </c>
      <c r="N6482" s="4">
        <f t="shared" si="405"/>
        <v>23.302014331305912</v>
      </c>
      <c r="O6482">
        <f t="shared" si="406"/>
        <v>1.2054051538794393</v>
      </c>
      <c r="P6482">
        <f t="shared" si="407"/>
        <v>26.962872508717155</v>
      </c>
      <c r="Q6482" t="str">
        <f>_xlfn.IFNA(VLOOKUP(B6482&amp;A6482,[1]Countries!$A:$H,6,FALSE),"")</f>
        <v>F</v>
      </c>
      <c r="R6482" t="str">
        <f>_xlfn.IFNA(VLOOKUP(B6482&amp;A6482,[1]Countries!$A:$H,7,FALSE),"")</f>
        <v>Floating</v>
      </c>
      <c r="S6482" t="str">
        <f>_xlfn.IFNA(VLOOKUP(B6482&amp;A6482,[1]Countries!$A:$H,8,FALSE),"")</f>
        <v>Floating</v>
      </c>
    </row>
    <row r="6483" spans="1:19" x14ac:dyDescent="0.25">
      <c r="A6483" t="s">
        <v>268</v>
      </c>
      <c r="B6483">
        <v>2001</v>
      </c>
      <c r="C6483" t="s">
        <v>269</v>
      </c>
      <c r="D6483" s="1">
        <v>22.420040678095631</v>
      </c>
      <c r="E6483" s="1">
        <v>741151801.53573537</v>
      </c>
      <c r="F6483" s="1">
        <v>1480673594.05602</v>
      </c>
      <c r="G6483" s="1">
        <v>1102297774.1163299</v>
      </c>
      <c r="H6483" s="1">
        <v>21.96913728350756</v>
      </c>
      <c r="I6483" s="1">
        <v>119239997.86376999</v>
      </c>
      <c r="J6483" s="1">
        <v>45.923668811708623</v>
      </c>
      <c r="K6483" s="3">
        <v>4487644450.3731012</v>
      </c>
      <c r="L6483" s="1">
        <v>16.358095462249199</v>
      </c>
      <c r="M6483">
        <f t="shared" si="404"/>
        <v>8.0530913999171823</v>
      </c>
      <c r="N6483" s="4">
        <f t="shared" si="405"/>
        <v>24.411186862166382</v>
      </c>
      <c r="O6483">
        <f t="shared" si="406"/>
        <v>1.1775263733829595</v>
      </c>
      <c r="P6483">
        <f t="shared" si="407"/>
        <v>24.390653958466615</v>
      </c>
      <c r="Q6483" t="str">
        <f>_xlfn.IFNA(VLOOKUP(B6483&amp;A6483,[1]Countries!$A:$H,6,FALSE),"")</f>
        <v>F</v>
      </c>
      <c r="R6483" t="str">
        <f>_xlfn.IFNA(VLOOKUP(B6483&amp;A6483,[1]Countries!$A:$H,7,FALSE),"")</f>
        <v>Floating</v>
      </c>
      <c r="S6483" t="str">
        <f>_xlfn.IFNA(VLOOKUP(B6483&amp;A6483,[1]Countries!$A:$H,8,FALSE),"")</f>
        <v>Floating</v>
      </c>
    </row>
    <row r="6484" spans="1:19" x14ac:dyDescent="0.25">
      <c r="A6484" t="s">
        <v>268</v>
      </c>
      <c r="B6484">
        <v>2002</v>
      </c>
      <c r="C6484" t="s">
        <v>269</v>
      </c>
      <c r="D6484" s="1">
        <v>21.02182945113416</v>
      </c>
      <c r="E6484" s="1">
        <v>871854564.20835495</v>
      </c>
      <c r="F6484" s="1">
        <v>1661818168.4226041</v>
      </c>
      <c r="G6484" s="1">
        <v>1285842260.3698521</v>
      </c>
      <c r="H6484" s="1">
        <v>20.384762131416149</v>
      </c>
      <c r="I6484" s="1">
        <v>142979995.727539</v>
      </c>
      <c r="J6484" s="1">
        <v>47.935977429898692</v>
      </c>
      <c r="K6484" s="3">
        <v>4837680701.4139843</v>
      </c>
      <c r="L6484" s="1">
        <v>19.411871053630499</v>
      </c>
      <c r="M6484">
        <f t="shared" si="404"/>
        <v>8.6038291339211597</v>
      </c>
      <c r="N6484" s="4">
        <f t="shared" si="405"/>
        <v>28.015700187551658</v>
      </c>
      <c r="O6484">
        <f t="shared" si="406"/>
        <v>1.0861158019827477</v>
      </c>
      <c r="P6484">
        <f t="shared" si="407"/>
        <v>24.911732464355818</v>
      </c>
      <c r="Q6484" t="str">
        <f>_xlfn.IFNA(VLOOKUP(B6484&amp;A6484,[1]Countries!$A:$H,6,FALSE),"")</f>
        <v>F</v>
      </c>
      <c r="R6484" t="str">
        <f>_xlfn.IFNA(VLOOKUP(B6484&amp;A6484,[1]Countries!$A:$H,7,FALSE),"")</f>
        <v>Floating</v>
      </c>
      <c r="S6484" t="str">
        <f>_xlfn.IFNA(VLOOKUP(B6484&amp;A6484,[1]Countries!$A:$H,8,FALSE),"")</f>
        <v>Floating</v>
      </c>
    </row>
    <row r="6485" spans="1:19" x14ac:dyDescent="0.25">
      <c r="A6485" t="s">
        <v>268</v>
      </c>
      <c r="B6485">
        <v>2003</v>
      </c>
      <c r="C6485" t="s">
        <v>269</v>
      </c>
      <c r="D6485" s="1">
        <v>18.32820160034759</v>
      </c>
      <c r="E6485" s="1">
        <v>1056084948.287981</v>
      </c>
      <c r="F6485" s="1">
        <v>1980907434.7682641</v>
      </c>
      <c r="G6485" s="1">
        <v>1718305265.8758049</v>
      </c>
      <c r="H6485" s="1">
        <v>20.67288098772584</v>
      </c>
      <c r="I6485" s="1">
        <v>119059997.558594</v>
      </c>
      <c r="J6485" s="1">
        <v>48.511405192077923</v>
      </c>
      <c r="K6485" s="3">
        <v>5156967629.5344114</v>
      </c>
      <c r="L6485" s="1">
        <v>24.434256316303991</v>
      </c>
      <c r="M6485">
        <f t="shared" si="404"/>
        <v>6.0103766318854879</v>
      </c>
      <c r="N6485" s="4">
        <f t="shared" si="405"/>
        <v>30.444632948189479</v>
      </c>
      <c r="O6485">
        <f t="shared" si="406"/>
        <v>1.0613709210041671</v>
      </c>
      <c r="P6485">
        <f t="shared" si="407"/>
        <v>33.430149534740558</v>
      </c>
      <c r="Q6485" t="str">
        <f>_xlfn.IFNA(VLOOKUP(B6485&amp;A6485,[1]Countries!$A:$H,6,FALSE),"")</f>
        <v>F</v>
      </c>
      <c r="R6485" t="str">
        <f>_xlfn.IFNA(VLOOKUP(B6485&amp;A6485,[1]Countries!$A:$H,7,FALSE),"")</f>
        <v>Floating</v>
      </c>
      <c r="S6485" t="str">
        <f>_xlfn.IFNA(VLOOKUP(B6485&amp;A6485,[1]Countries!$A:$H,8,FALSE),"")</f>
        <v>Floating</v>
      </c>
    </row>
    <row r="6486" spans="1:19" x14ac:dyDescent="0.25">
      <c r="A6486" t="s">
        <v>268</v>
      </c>
      <c r="B6486">
        <v>2004</v>
      </c>
      <c r="C6486" t="s">
        <v>269</v>
      </c>
      <c r="D6486" s="1">
        <v>17.586738261738262</v>
      </c>
      <c r="E6486" s="1">
        <v>1330145599.9610651</v>
      </c>
      <c r="F6486" s="1">
        <v>2598249555.8998399</v>
      </c>
      <c r="G6486" s="1">
        <v>2117707388.6910601</v>
      </c>
      <c r="H6486" s="1">
        <v>20.717532467532472</v>
      </c>
      <c r="I6486" s="1">
        <v>119900001.525879</v>
      </c>
      <c r="J6486" s="1">
        <v>49.880694305694313</v>
      </c>
      <c r="K6486" s="3">
        <v>5538583218.1287537</v>
      </c>
      <c r="L6486" s="1">
        <v>26.993942841533471</v>
      </c>
      <c r="M6486">
        <f t="shared" si="404"/>
        <v>4.6146453197162032</v>
      </c>
      <c r="N6486" s="4">
        <f t="shared" si="405"/>
        <v>31.608588161249674</v>
      </c>
      <c r="O6486">
        <f t="shared" si="406"/>
        <v>1.0047836420870375</v>
      </c>
      <c r="P6486">
        <f t="shared" si="407"/>
        <v>30.311245004995001</v>
      </c>
      <c r="Q6486" t="str">
        <f>_xlfn.IFNA(VLOOKUP(B6486&amp;A6486,[1]Countries!$A:$H,6,FALSE),"")</f>
        <v>F</v>
      </c>
      <c r="R6486" t="str">
        <f>_xlfn.IFNA(VLOOKUP(B6486&amp;A6486,[1]Countries!$A:$H,7,FALSE),"")</f>
        <v>Floating</v>
      </c>
      <c r="S6486" t="str">
        <f>_xlfn.IFNA(VLOOKUP(B6486&amp;A6486,[1]Countries!$A:$H,8,FALSE),"")</f>
        <v>Floating</v>
      </c>
    </row>
    <row r="6487" spans="1:19" x14ac:dyDescent="0.25">
      <c r="A6487" t="s">
        <v>268</v>
      </c>
      <c r="B6487">
        <v>2005</v>
      </c>
      <c r="C6487" t="s">
        <v>269</v>
      </c>
      <c r="D6487" s="1">
        <v>16.399795495591199</v>
      </c>
      <c r="E6487" s="1">
        <v>1528946395.1236551</v>
      </c>
      <c r="F6487" s="1">
        <v>2988348836.4709988</v>
      </c>
      <c r="G6487" s="1">
        <v>2745096749.1031461</v>
      </c>
      <c r="H6487" s="1">
        <v>19.167590035057898</v>
      </c>
      <c r="I6487" s="1">
        <v>169710006.71386701</v>
      </c>
      <c r="J6487" s="1">
        <v>50.411550515244883</v>
      </c>
      <c r="K6487" s="3">
        <v>5953976967.1687145</v>
      </c>
      <c r="L6487" s="1">
        <v>30.621592393498361</v>
      </c>
      <c r="M6487">
        <f t="shared" si="404"/>
        <v>5.6790560942102388</v>
      </c>
      <c r="N6487" s="4">
        <f t="shared" si="405"/>
        <v>36.3006484877086</v>
      </c>
      <c r="O6487">
        <f t="shared" si="406"/>
        <v>0.9836723722623677</v>
      </c>
      <c r="P6487">
        <f t="shared" si="407"/>
        <v>40.696398597684045</v>
      </c>
      <c r="Q6487" t="str">
        <f>_xlfn.IFNA(VLOOKUP(B6487&amp;A6487,[1]Countries!$A:$H,6,FALSE),"")</f>
        <v>F</v>
      </c>
      <c r="R6487" t="str">
        <f>_xlfn.IFNA(VLOOKUP(B6487&amp;A6487,[1]Countries!$A:$H,7,FALSE),"")</f>
        <v>Floating</v>
      </c>
      <c r="S6487" t="str">
        <f>_xlfn.IFNA(VLOOKUP(B6487&amp;A6487,[1]Countries!$A:$H,8,FALSE),"")</f>
        <v>Floating</v>
      </c>
    </row>
    <row r="6488" spans="1:19" x14ac:dyDescent="0.25">
      <c r="A6488" t="s">
        <v>268</v>
      </c>
      <c r="B6488">
        <v>2006</v>
      </c>
      <c r="C6488" t="s">
        <v>269</v>
      </c>
      <c r="D6488" s="1">
        <v>14.49887607811592</v>
      </c>
      <c r="E6488" s="1">
        <v>1542446634.3261421</v>
      </c>
      <c r="F6488" s="1">
        <v>3408244549.1999912</v>
      </c>
      <c r="G6488" s="1">
        <v>3132123127.5369158</v>
      </c>
      <c r="H6488" s="1">
        <v>18.777903651070289</v>
      </c>
      <c r="I6488" s="1">
        <v>224820007.32421899</v>
      </c>
      <c r="J6488" s="1">
        <v>52.649032488716088</v>
      </c>
      <c r="K6488" s="3">
        <v>6239767852.667491</v>
      </c>
      <c r="L6488" s="1">
        <v>34.499284984582381</v>
      </c>
      <c r="M6488">
        <f t="shared" si="404"/>
        <v>6.5963578633754558</v>
      </c>
      <c r="N6488" s="4">
        <f t="shared" si="405"/>
        <v>41.095642847957834</v>
      </c>
      <c r="O6488">
        <f t="shared" si="406"/>
        <v>0.89937013603112892</v>
      </c>
      <c r="P6488">
        <f t="shared" si="407"/>
        <v>46.642090092505676</v>
      </c>
      <c r="Q6488" t="str">
        <f>_xlfn.IFNA(VLOOKUP(B6488&amp;A6488,[1]Countries!$A:$H,6,FALSE),"")</f>
        <v>F</v>
      </c>
      <c r="R6488" t="str">
        <f>_xlfn.IFNA(VLOOKUP(B6488&amp;A6488,[1]Countries!$A:$H,7,FALSE),"")</f>
        <v>Floating</v>
      </c>
      <c r="S6488" t="str">
        <f>_xlfn.IFNA(VLOOKUP(B6488&amp;A6488,[1]Countries!$A:$H,8,FALSE),"")</f>
        <v>Floating</v>
      </c>
    </row>
    <row r="6489" spans="1:19" x14ac:dyDescent="0.25">
      <c r="A6489" t="s">
        <v>268</v>
      </c>
      <c r="B6489">
        <v>2007</v>
      </c>
      <c r="C6489" t="s">
        <v>269</v>
      </c>
      <c r="D6489" s="1">
        <v>9.9829702414373962</v>
      </c>
      <c r="E6489" s="1">
        <v>2006082999.036236</v>
      </c>
      <c r="F6489" s="1">
        <v>4401189466.1405773</v>
      </c>
      <c r="G6489" s="1">
        <v>4275318330.4640059</v>
      </c>
      <c r="H6489" s="1">
        <v>19.442391914654689</v>
      </c>
      <c r="I6489" s="1">
        <v>270299987.79296899</v>
      </c>
      <c r="J6489" s="1">
        <v>55.973599101628302</v>
      </c>
      <c r="K6489" s="3">
        <v>6426960903.2038994</v>
      </c>
      <c r="L6489" s="1">
        <v>33.883112996443948</v>
      </c>
      <c r="M6489">
        <f t="shared" si="404"/>
        <v>6.1415212835632875</v>
      </c>
      <c r="N6489" s="4">
        <f t="shared" si="405"/>
        <v>40.024634280007234</v>
      </c>
      <c r="O6489">
        <f t="shared" si="406"/>
        <v>0.78655654817613729</v>
      </c>
      <c r="P6489">
        <f t="shared" si="407"/>
        <v>51.559591989518971</v>
      </c>
      <c r="Q6489" t="str">
        <f>_xlfn.IFNA(VLOOKUP(B6489&amp;A6489,[1]Countries!$A:$H,6,FALSE),"")</f>
        <v>F</v>
      </c>
      <c r="R6489" t="str">
        <f>_xlfn.IFNA(VLOOKUP(B6489&amp;A6489,[1]Countries!$A:$H,7,FALSE),"")</f>
        <v>Floating</v>
      </c>
      <c r="S6489" t="str">
        <f>_xlfn.IFNA(VLOOKUP(B6489&amp;A6489,[1]Countries!$A:$H,8,FALSE),"")</f>
        <v>Floating</v>
      </c>
    </row>
    <row r="6490" spans="1:19" x14ac:dyDescent="0.25">
      <c r="A6490" t="s">
        <v>268</v>
      </c>
      <c r="B6490">
        <v>2008</v>
      </c>
      <c r="C6490" t="s">
        <v>269</v>
      </c>
      <c r="D6490" s="1">
        <v>8.8109341724674977</v>
      </c>
      <c r="E6490" s="1">
        <v>2471513953.040801</v>
      </c>
      <c r="F6490" s="1">
        <v>6054849884.5265589</v>
      </c>
      <c r="G6490" s="1">
        <v>5667512220.9391832</v>
      </c>
      <c r="H6490" s="1">
        <v>19.121734846317661</v>
      </c>
      <c r="I6490" s="1">
        <v>298170013.42773402</v>
      </c>
      <c r="J6490" s="1">
        <v>56.429984743015162</v>
      </c>
      <c r="K6490" s="3">
        <v>6928263862.9510126</v>
      </c>
      <c r="L6490" s="1">
        <v>31.181945646991519</v>
      </c>
      <c r="M6490">
        <f t="shared" si="404"/>
        <v>4.9244823424891324</v>
      </c>
      <c r="N6490" s="4">
        <f t="shared" si="405"/>
        <v>36.10642798948065</v>
      </c>
      <c r="O6490">
        <f t="shared" si="406"/>
        <v>0.77210751438981884</v>
      </c>
      <c r="P6490">
        <f t="shared" si="407"/>
        <v>52.784104128921506</v>
      </c>
      <c r="Q6490" t="str">
        <f>_xlfn.IFNA(VLOOKUP(B6490&amp;A6490,[1]Countries!$A:$H,6,FALSE),"")</f>
        <v>F</v>
      </c>
      <c r="R6490" t="str">
        <f>_xlfn.IFNA(VLOOKUP(B6490&amp;A6490,[1]Countries!$A:$H,7,FALSE),"")</f>
        <v>Floating</v>
      </c>
      <c r="S6490" t="str">
        <f>_xlfn.IFNA(VLOOKUP(B6490&amp;A6490,[1]Countries!$A:$H,8,FALSE),"")</f>
        <v>Floating</v>
      </c>
    </row>
    <row r="6491" spans="1:19" x14ac:dyDescent="0.25">
      <c r="A6491" t="s">
        <v>268</v>
      </c>
      <c r="B6491">
        <v>2009</v>
      </c>
      <c r="C6491" t="s">
        <v>269</v>
      </c>
      <c r="D6491" s="1">
        <v>8.4974627502922662</v>
      </c>
      <c r="E6491" s="1">
        <v>2005630355.728379</v>
      </c>
      <c r="F6491" s="1">
        <v>5439422031.3962708</v>
      </c>
      <c r="G6491" s="1">
        <v>3997496759.559299</v>
      </c>
      <c r="H6491" s="1">
        <v>17.162874087145379</v>
      </c>
      <c r="I6491" s="1">
        <v>245779998.77929699</v>
      </c>
      <c r="J6491" s="1">
        <v>60.049772129821427</v>
      </c>
      <c r="K6491" s="3">
        <v>6512568011.1243143</v>
      </c>
      <c r="L6491" s="1">
        <v>24.86201644575938</v>
      </c>
      <c r="M6491">
        <f t="shared" si="404"/>
        <v>4.5184947474319541</v>
      </c>
      <c r="N6491" s="4">
        <f t="shared" si="405"/>
        <v>29.380511193191335</v>
      </c>
      <c r="O6491">
        <f t="shared" si="406"/>
        <v>0.66528525343627098</v>
      </c>
      <c r="P6491">
        <f t="shared" si="407"/>
        <v>36.61908181299215</v>
      </c>
      <c r="Q6491" t="str">
        <f>_xlfn.IFNA(VLOOKUP(B6491&amp;A6491,[1]Countries!$A:$H,6,FALSE),"")</f>
        <v>F</v>
      </c>
      <c r="R6491" t="str">
        <f>_xlfn.IFNA(VLOOKUP(B6491&amp;A6491,[1]Countries!$A:$H,7,FALSE),"")</f>
        <v>Floating</v>
      </c>
      <c r="S6491" t="str">
        <f>_xlfn.IFNA(VLOOKUP(B6491&amp;A6491,[1]Countries!$A:$H,8,FALSE),"")</f>
        <v>Floating</v>
      </c>
    </row>
    <row r="6492" spans="1:19" x14ac:dyDescent="0.25">
      <c r="A6492" t="s">
        <v>268</v>
      </c>
      <c r="B6492">
        <v>2010</v>
      </c>
      <c r="C6492" t="s">
        <v>269</v>
      </c>
      <c r="D6492" s="1">
        <v>11.16125751615087</v>
      </c>
      <c r="E6492" s="1">
        <v>1941104508.7434211</v>
      </c>
      <c r="F6492" s="1">
        <v>6974960345.3712006</v>
      </c>
      <c r="G6492" s="1">
        <v>4192525850.290638</v>
      </c>
      <c r="H6492" s="1">
        <v>20.433891584153841</v>
      </c>
      <c r="I6492" s="1">
        <v>473010009.765625</v>
      </c>
      <c r="J6492" s="1">
        <v>54.536717932858167</v>
      </c>
      <c r="K6492" s="3">
        <v>6974960345.3712006</v>
      </c>
      <c r="L6492" s="1">
        <v>25.13032208366937</v>
      </c>
      <c r="M6492">
        <f t="shared" si="404"/>
        <v>6.7815440711362474</v>
      </c>
      <c r="N6492" s="4">
        <f t="shared" si="405"/>
        <v>31.911866154805615</v>
      </c>
      <c r="O6492">
        <f t="shared" si="406"/>
        <v>0.83362702763142216</v>
      </c>
      <c r="P6492">
        <f t="shared" si="407"/>
        <v>32.27862568482314</v>
      </c>
      <c r="Q6492" t="str">
        <f>_xlfn.IFNA(VLOOKUP(B6492&amp;A6492,[1]Countries!$A:$H,6,FALSE),"")</f>
        <v>F</v>
      </c>
      <c r="R6492" t="str">
        <f>_xlfn.IFNA(VLOOKUP(B6492&amp;A6492,[1]Countries!$A:$H,7,FALSE),"")</f>
        <v>Floating</v>
      </c>
      <c r="S6492" t="str">
        <f>_xlfn.IFNA(VLOOKUP(B6492&amp;A6492,[1]Countries!$A:$H,8,FALSE),"")</f>
        <v>Floating</v>
      </c>
    </row>
    <row r="6493" spans="1:19" x14ac:dyDescent="0.25">
      <c r="A6493" t="s">
        <v>268</v>
      </c>
      <c r="B6493">
        <v>2011</v>
      </c>
      <c r="C6493" t="s">
        <v>269</v>
      </c>
      <c r="D6493" s="1">
        <v>11.384252958511439</v>
      </c>
      <c r="E6493" s="1">
        <v>2738071405.4486909</v>
      </c>
      <c r="F6493" s="1">
        <v>8414360656.2963219</v>
      </c>
      <c r="G6493" s="1">
        <v>5559968735.6243525</v>
      </c>
      <c r="H6493" s="1">
        <v>20.91072043366103</v>
      </c>
      <c r="I6493" s="1">
        <v>461690002.44140601</v>
      </c>
      <c r="J6493" s="1">
        <v>53.572449601365001</v>
      </c>
      <c r="K6493" s="3">
        <v>7380775144.9152317</v>
      </c>
      <c r="L6493" s="1">
        <v>21.547804688443929</v>
      </c>
      <c r="M6493">
        <f t="shared" si="404"/>
        <v>5.4869290882597399</v>
      </c>
      <c r="N6493" s="4">
        <f t="shared" si="405"/>
        <v>27.034733776703668</v>
      </c>
      <c r="O6493">
        <f t="shared" si="406"/>
        <v>0.86663109012383199</v>
      </c>
      <c r="P6493">
        <f t="shared" si="407"/>
        <v>33.536681459738524</v>
      </c>
      <c r="Q6493" t="str">
        <f>_xlfn.IFNA(VLOOKUP(B6493&amp;A6493,[1]Countries!$A:$H,6,FALSE),"")</f>
        <v>F</v>
      </c>
      <c r="R6493" t="str">
        <f>_xlfn.IFNA(VLOOKUP(B6493&amp;A6493,[1]Countries!$A:$H,7,FALSE),"")</f>
        <v>Floating</v>
      </c>
      <c r="S6493" t="str">
        <f>_xlfn.IFNA(VLOOKUP(B6493&amp;A6493,[1]Countries!$A:$H,8,FALSE),"")</f>
        <v>Floating</v>
      </c>
    </row>
    <row r="6494" spans="1:19" x14ac:dyDescent="0.25">
      <c r="A6494" t="s">
        <v>268</v>
      </c>
      <c r="B6494">
        <v>2012</v>
      </c>
      <c r="C6494" t="s">
        <v>269</v>
      </c>
      <c r="D6494" s="1">
        <v>10.448172900418911</v>
      </c>
      <c r="E6494" s="1">
        <v>2711411397.526298</v>
      </c>
      <c r="F6494" s="1">
        <v>8709165249.2692833</v>
      </c>
      <c r="G6494" s="1">
        <v>5676072956.057929</v>
      </c>
      <c r="H6494" s="1">
        <v>21.314510600398648</v>
      </c>
      <c r="I6494" s="1">
        <v>475489990.234375</v>
      </c>
      <c r="J6494" s="1">
        <v>54.451164969526417</v>
      </c>
      <c r="K6494" s="3">
        <v>7337248194.4773588</v>
      </c>
      <c r="L6494" s="1">
        <v>22.80861532816439</v>
      </c>
      <c r="M6494">
        <f t="shared" si="404"/>
        <v>5.4596505706935528</v>
      </c>
      <c r="N6494" s="4">
        <f t="shared" si="405"/>
        <v>28.26826589885794</v>
      </c>
      <c r="O6494">
        <f t="shared" si="406"/>
        <v>0.83650799860691649</v>
      </c>
      <c r="P6494">
        <f t="shared" si="407"/>
        <v>34.04070853725473</v>
      </c>
      <c r="Q6494" t="str">
        <f>_xlfn.IFNA(VLOOKUP(B6494&amp;A6494,[1]Countries!$A:$H,6,FALSE),"")</f>
        <v>F</v>
      </c>
      <c r="R6494" t="str">
        <f>_xlfn.IFNA(VLOOKUP(B6494&amp;A6494,[1]Countries!$A:$H,7,FALSE),"")</f>
        <v>Floating</v>
      </c>
      <c r="S6494" t="str">
        <f>_xlfn.IFNA(VLOOKUP(B6494&amp;A6494,[1]Countries!$A:$H,8,FALSE),"")</f>
        <v>Floating</v>
      </c>
    </row>
    <row r="6495" spans="1:19" x14ac:dyDescent="0.25">
      <c r="A6495" t="s">
        <v>268</v>
      </c>
      <c r="B6495">
        <v>2013</v>
      </c>
      <c r="C6495" t="s">
        <v>269</v>
      </c>
      <c r="D6495" s="1">
        <v>11.55036174108124</v>
      </c>
      <c r="E6495" s="1">
        <v>3047734293.0689292</v>
      </c>
      <c r="F6495" s="1">
        <v>9496684701.4332466</v>
      </c>
      <c r="G6495" s="1">
        <v>6039386579.5913191</v>
      </c>
      <c r="H6495" s="1">
        <v>21.603256730945581</v>
      </c>
      <c r="I6495" s="1">
        <v>348690002.44140601</v>
      </c>
      <c r="J6495" s="1">
        <v>52.799202823464341</v>
      </c>
      <c r="K6495" s="3">
        <v>8000819054.6660528</v>
      </c>
      <c r="L6495" s="1">
        <v>23.07689545246512</v>
      </c>
      <c r="M6495">
        <f t="shared" si="404"/>
        <v>3.6717024246238421</v>
      </c>
      <c r="N6495" s="4">
        <f t="shared" si="405"/>
        <v>26.748597877088962</v>
      </c>
      <c r="O6495">
        <f t="shared" si="406"/>
        <v>0.89396798914470144</v>
      </c>
      <c r="P6495">
        <f t="shared" si="407"/>
        <v>31.502070254800472</v>
      </c>
      <c r="Q6495" t="str">
        <f>_xlfn.IFNA(VLOOKUP(B6495&amp;A6495,[1]Countries!$A:$H,6,FALSE),"")</f>
        <v>F</v>
      </c>
      <c r="R6495" t="str">
        <f>_xlfn.IFNA(VLOOKUP(B6495&amp;A6495,[1]Countries!$A:$H,7,FALSE),"")</f>
        <v>Floating</v>
      </c>
      <c r="S6495" t="str">
        <f>_xlfn.IFNA(VLOOKUP(B6495&amp;A6495,[1]Countries!$A:$H,8,FALSE),"")</f>
        <v>Floating</v>
      </c>
    </row>
    <row r="6496" spans="1:19" x14ac:dyDescent="0.25">
      <c r="A6496" t="s">
        <v>268</v>
      </c>
      <c r="B6496">
        <v>2014</v>
      </c>
      <c r="C6496" t="s">
        <v>269</v>
      </c>
      <c r="D6496" s="1">
        <v>12.22478592073573</v>
      </c>
      <c r="E6496" s="1">
        <v>2964401450.5970531</v>
      </c>
      <c r="F6496" s="1">
        <v>9510219299.4955673</v>
      </c>
      <c r="G6496" s="1">
        <v>5895249223.403347</v>
      </c>
      <c r="H6496" s="1">
        <v>22.347505125686428</v>
      </c>
      <c r="I6496" s="1">
        <v>517799987.79296899</v>
      </c>
      <c r="J6496" s="1">
        <v>52.282814428238133</v>
      </c>
      <c r="K6496" s="3">
        <v>8400830051.0657024</v>
      </c>
      <c r="L6496" s="1">
        <v>21.828308418819631</v>
      </c>
      <c r="M6496">
        <f t="shared" si="404"/>
        <v>5.4446692708803646</v>
      </c>
      <c r="N6496" s="4">
        <f t="shared" si="405"/>
        <v>27.272977689699996</v>
      </c>
      <c r="O6496">
        <f t="shared" si="406"/>
        <v>0.9126743862891521</v>
      </c>
      <c r="P6496">
        <f t="shared" si="407"/>
        <v>30.817877911203894</v>
      </c>
      <c r="Q6496" t="str">
        <f>_xlfn.IFNA(VLOOKUP(B6496&amp;A6496,[1]Countries!$A:$H,6,FALSE),"")</f>
        <v>F</v>
      </c>
      <c r="R6496" t="str">
        <f>_xlfn.IFNA(VLOOKUP(B6496&amp;A6496,[1]Countries!$A:$H,7,FALSE),"")</f>
        <v>Floating</v>
      </c>
      <c r="S6496" t="str">
        <f>_xlfn.IFNA(VLOOKUP(B6496&amp;A6496,[1]Countries!$A:$H,8,FALSE),"")</f>
        <v>Floating</v>
      </c>
    </row>
    <row r="6497" spans="1:19" x14ac:dyDescent="0.25">
      <c r="A6497" t="s">
        <v>268</v>
      </c>
      <c r="B6497">
        <v>2015</v>
      </c>
      <c r="C6497" t="s">
        <v>269</v>
      </c>
      <c r="D6497" s="1">
        <v>11.5052679095319</v>
      </c>
      <c r="E6497" s="1">
        <v>2470376597.4971442</v>
      </c>
      <c r="F6497" s="1">
        <v>7745231660.3342457</v>
      </c>
      <c r="G6497" s="1">
        <v>4448491378.165103</v>
      </c>
      <c r="H6497" s="1">
        <v>22.68975275417132</v>
      </c>
      <c r="I6497" s="1">
        <v>312579986.57226598</v>
      </c>
      <c r="J6497" s="1">
        <v>52.981893927563057</v>
      </c>
      <c r="K6497" s="3">
        <v>8372415478.6675882</v>
      </c>
      <c r="L6497" s="1">
        <v>19.884750612269428</v>
      </c>
      <c r="M6497">
        <f t="shared" si="404"/>
        <v>4.0357732380438129</v>
      </c>
      <c r="N6497" s="4">
        <f t="shared" si="405"/>
        <v>23.920523850313241</v>
      </c>
      <c r="O6497">
        <f t="shared" si="406"/>
        <v>0.8874372467077184</v>
      </c>
      <c r="P6497">
        <f t="shared" si="407"/>
        <v>25.539775534391097</v>
      </c>
      <c r="Q6497" t="str">
        <f>_xlfn.IFNA(VLOOKUP(B6497&amp;A6497,[1]Countries!$A:$H,6,FALSE),"")</f>
        <v>F</v>
      </c>
      <c r="R6497" t="str">
        <f>_xlfn.IFNA(VLOOKUP(B6497&amp;A6497,[1]Countries!$A:$H,7,FALSE),"")</f>
        <v>Floating</v>
      </c>
      <c r="S6497" t="str">
        <f>_xlfn.IFNA(VLOOKUP(B6497&amp;A6497,[1]Countries!$A:$H,8,FALSE),"")</f>
        <v>Floating</v>
      </c>
    </row>
    <row r="6498" spans="1:19" x14ac:dyDescent="0.25">
      <c r="A6498" t="s">
        <v>268</v>
      </c>
      <c r="B6498">
        <v>2016</v>
      </c>
      <c r="C6498" t="s">
        <v>269</v>
      </c>
      <c r="D6498" s="1">
        <v>11.398680905542861</v>
      </c>
      <c r="E6498" s="1">
        <v>2607823959.2848749</v>
      </c>
      <c r="F6498" s="1">
        <v>8071480540.8606796</v>
      </c>
      <c r="G6498" s="1">
        <v>4465792318.7343779</v>
      </c>
      <c r="H6498" s="1">
        <v>22.241443878180089</v>
      </c>
      <c r="I6498" s="1">
        <v>262049987.79296899</v>
      </c>
      <c r="J6498" s="1">
        <v>53.968403011060609</v>
      </c>
      <c r="K6498" s="3">
        <v>8741545794.7996254</v>
      </c>
      <c r="L6498" s="1">
        <v>18.17782986123073</v>
      </c>
      <c r="M6498">
        <f t="shared" si="404"/>
        <v>3.2466161129470561</v>
      </c>
      <c r="N6498" s="4">
        <f t="shared" si="405"/>
        <v>21.424445974177786</v>
      </c>
      <c r="O6498">
        <f t="shared" si="406"/>
        <v>0.85293605926240579</v>
      </c>
      <c r="P6498">
        <f t="shared" si="407"/>
        <v>23.01892880796543</v>
      </c>
      <c r="Q6498" t="str">
        <f>_xlfn.IFNA(VLOOKUP(B6498&amp;A6498,[1]Countries!$A:$H,6,FALSE),"")</f>
        <v>F</v>
      </c>
      <c r="R6498" t="str">
        <f>_xlfn.IFNA(VLOOKUP(B6498&amp;A6498,[1]Countries!$A:$H,7,FALSE),"")</f>
        <v>Floating</v>
      </c>
      <c r="S6498" t="str">
        <f>_xlfn.IFNA(VLOOKUP(B6498&amp;A6498,[1]Countries!$A:$H,8,FALSE),"")</f>
        <v>Floating</v>
      </c>
    </row>
    <row r="6499" spans="1:19" x14ac:dyDescent="0.25">
      <c r="A6499" t="s">
        <v>268</v>
      </c>
      <c r="B6499">
        <v>2017</v>
      </c>
      <c r="C6499" t="s">
        <v>269</v>
      </c>
      <c r="D6499" s="1">
        <v>11.472257880648961</v>
      </c>
      <c r="E6499" s="1">
        <v>3007175631.1151948</v>
      </c>
      <c r="F6499" s="1">
        <v>9669759987.0263271</v>
      </c>
      <c r="G6499" s="1">
        <v>5273735282.9882698</v>
      </c>
      <c r="H6499" s="1">
        <v>21.874630096037649</v>
      </c>
      <c r="I6499" s="1">
        <v>242210006.71386701</v>
      </c>
      <c r="J6499" s="1">
        <v>53.199294234280693</v>
      </c>
      <c r="K6499" s="3">
        <v>9151593650.4815159</v>
      </c>
      <c r="L6499" s="1">
        <v>16.938062601320912</v>
      </c>
      <c r="M6499">
        <f t="shared" si="404"/>
        <v>2.5048192203201949</v>
      </c>
      <c r="N6499" s="4">
        <f t="shared" si="405"/>
        <v>19.442881821641105</v>
      </c>
      <c r="O6499">
        <f t="shared" si="406"/>
        <v>0.87972418505435268</v>
      </c>
      <c r="P6499">
        <f t="shared" si="407"/>
        <v>23.439668150130519</v>
      </c>
      <c r="Q6499" t="str">
        <f>_xlfn.IFNA(VLOOKUP(B6499&amp;A6499,[1]Countries!$A:$H,6,FALSE),"")</f>
        <v>F</v>
      </c>
      <c r="R6499" t="str">
        <f>_xlfn.IFNA(VLOOKUP(B6499&amp;A6499,[1]Countries!$A:$H,7,FALSE),"")</f>
        <v>Floating</v>
      </c>
      <c r="S6499" t="str">
        <f>_xlfn.IFNA(VLOOKUP(B6499&amp;A6499,[1]Countries!$A:$H,8,FALSE),"")</f>
        <v>Floating</v>
      </c>
    </row>
    <row r="6500" spans="1:19" x14ac:dyDescent="0.25">
      <c r="A6500" t="s">
        <v>268</v>
      </c>
      <c r="B6500">
        <v>2018</v>
      </c>
      <c r="C6500" t="s">
        <v>269</v>
      </c>
      <c r="D6500" s="1">
        <v>10.27091923546898</v>
      </c>
      <c r="E6500" s="1">
        <v>3453115086.804626</v>
      </c>
      <c r="F6500" s="1">
        <v>11457410264.193171</v>
      </c>
      <c r="G6500" s="1">
        <v>6384930633.6707916</v>
      </c>
      <c r="H6500" s="1">
        <v>22.651586810275379</v>
      </c>
      <c r="I6500" s="1">
        <v>230929992.67578101</v>
      </c>
      <c r="J6500" s="1">
        <v>53.55264708680243</v>
      </c>
      <c r="K6500" s="3">
        <v>9545247431.378334</v>
      </c>
      <c r="L6500" s="1">
        <v>16.03870296713518</v>
      </c>
      <c r="M6500">
        <f t="shared" si="404"/>
        <v>2.0155513973125849</v>
      </c>
      <c r="N6500" s="4">
        <f t="shared" si="405"/>
        <v>18.054254364447765</v>
      </c>
      <c r="O6500">
        <f t="shared" si="406"/>
        <v>0.86732132658002825</v>
      </c>
      <c r="P6500">
        <f t="shared" si="407"/>
        <v>25.588815266820891</v>
      </c>
      <c r="Q6500" t="str">
        <f>_xlfn.IFNA(VLOOKUP(B6500&amp;A6500,[1]Countries!$A:$H,6,FALSE),"")</f>
        <v>F</v>
      </c>
      <c r="R6500" t="str">
        <f>_xlfn.IFNA(VLOOKUP(B6500&amp;A6500,[1]Countries!$A:$H,7,FALSE),"")</f>
        <v>Floating</v>
      </c>
      <c r="S6500" t="str">
        <f>_xlfn.IFNA(VLOOKUP(B6500&amp;A6500,[1]Countries!$A:$H,8,FALSE),"")</f>
        <v>Floating</v>
      </c>
    </row>
    <row r="6501" spans="1:19" x14ac:dyDescent="0.25">
      <c r="A6501" t="s">
        <v>268</v>
      </c>
      <c r="B6501">
        <v>2019</v>
      </c>
      <c r="C6501" t="s">
        <v>269</v>
      </c>
      <c r="D6501" s="1">
        <v>9.8611979518497588</v>
      </c>
      <c r="E6501" s="1">
        <v>3648848368.2817879</v>
      </c>
      <c r="F6501" s="1">
        <v>11955435456.79574</v>
      </c>
      <c r="G6501" s="1">
        <v>6605176771.8439693</v>
      </c>
      <c r="H6501" s="1">
        <v>22.798017285625729</v>
      </c>
      <c r="J6501" s="1">
        <v>54.249827979777798</v>
      </c>
      <c r="K6501" s="3">
        <v>9875157730.0240936</v>
      </c>
      <c r="L6501" s="1">
        <v>15.97382217403432</v>
      </c>
      <c r="M6501" t="str">
        <f t="shared" si="404"/>
        <v/>
      </c>
      <c r="N6501" s="4">
        <f t="shared" si="405"/>
        <v>15.97382217403432</v>
      </c>
      <c r="O6501">
        <f t="shared" si="406"/>
        <v>0.84332381730825146</v>
      </c>
      <c r="P6501">
        <f t="shared" si="407"/>
        <v>24.727902335683954</v>
      </c>
      <c r="Q6501" t="str">
        <f>_xlfn.IFNA(VLOOKUP(B6501&amp;A6501,[1]Countries!$A:$H,6,FALSE),"")</f>
        <v/>
      </c>
      <c r="R6501" t="str">
        <f>_xlfn.IFNA(VLOOKUP(B6501&amp;A6501,[1]Countries!$A:$H,7,FALSE),"")</f>
        <v/>
      </c>
      <c r="S6501" t="str">
        <f>_xlfn.IFNA(VLOOKUP(B6501&amp;A6501,[1]Countries!$A:$H,8,FALSE),"")</f>
        <v/>
      </c>
    </row>
    <row r="6502" spans="1:19" x14ac:dyDescent="0.25">
      <c r="A6502" t="s">
        <v>270</v>
      </c>
      <c r="B6502">
        <v>1970</v>
      </c>
      <c r="C6502" t="s">
        <v>271</v>
      </c>
      <c r="F6502" s="1">
        <v>293073868.02322137</v>
      </c>
      <c r="K6502" s="3">
        <v>2014669330.252315</v>
      </c>
      <c r="M6502" t="str">
        <f t="shared" si="404"/>
        <v/>
      </c>
      <c r="N6502" s="4" t="str">
        <f t="shared" si="405"/>
        <v/>
      </c>
      <c r="O6502" t="str">
        <f t="shared" si="406"/>
        <v/>
      </c>
      <c r="P6502" t="str">
        <f t="shared" si="407"/>
        <v/>
      </c>
      <c r="Q6502" t="str">
        <f>_xlfn.IFNA(VLOOKUP(B6502&amp;A6502,[1]Countries!$A:$H,6,FALSE),"")</f>
        <v/>
      </c>
      <c r="R6502" t="str">
        <f>_xlfn.IFNA(VLOOKUP(B6502&amp;A6502,[1]Countries!$A:$H,7,FALSE),"")</f>
        <v/>
      </c>
      <c r="S6502" t="str">
        <f>_xlfn.IFNA(VLOOKUP(B6502&amp;A6502,[1]Countries!$A:$H,8,FALSE),"")</f>
        <v/>
      </c>
    </row>
    <row r="6503" spans="1:19" x14ac:dyDescent="0.25">
      <c r="A6503" t="s">
        <v>270</v>
      </c>
      <c r="B6503">
        <v>1971</v>
      </c>
      <c r="C6503" t="s">
        <v>271</v>
      </c>
      <c r="F6503" s="1">
        <v>327651487.96275681</v>
      </c>
      <c r="K6503" s="3">
        <v>2119997452.1287961</v>
      </c>
      <c r="M6503" t="str">
        <f t="shared" si="404"/>
        <v/>
      </c>
      <c r="N6503" s="4" t="str">
        <f t="shared" si="405"/>
        <v/>
      </c>
      <c r="O6503" t="str">
        <f t="shared" si="406"/>
        <v/>
      </c>
      <c r="P6503" t="str">
        <f t="shared" si="407"/>
        <v/>
      </c>
      <c r="Q6503" t="str">
        <f>_xlfn.IFNA(VLOOKUP(B6503&amp;A6503,[1]Countries!$A:$H,6,FALSE),"")</f>
        <v/>
      </c>
      <c r="R6503" t="str">
        <f>_xlfn.IFNA(VLOOKUP(B6503&amp;A6503,[1]Countries!$A:$H,7,FALSE),"")</f>
        <v/>
      </c>
      <c r="S6503" t="str">
        <f>_xlfn.IFNA(VLOOKUP(B6503&amp;A6503,[1]Countries!$A:$H,8,FALSE),"")</f>
        <v/>
      </c>
    </row>
    <row r="6504" spans="1:19" x14ac:dyDescent="0.25">
      <c r="A6504" t="s">
        <v>270</v>
      </c>
      <c r="B6504">
        <v>1972</v>
      </c>
      <c r="C6504" t="s">
        <v>271</v>
      </c>
      <c r="F6504" s="1">
        <v>402460333.23763728</v>
      </c>
      <c r="K6504" s="3">
        <v>2218541497.5530038</v>
      </c>
      <c r="M6504" t="str">
        <f t="shared" si="404"/>
        <v/>
      </c>
      <c r="N6504" s="4" t="str">
        <f t="shared" si="405"/>
        <v/>
      </c>
      <c r="O6504" t="str">
        <f t="shared" si="406"/>
        <v/>
      </c>
      <c r="P6504" t="str">
        <f t="shared" si="407"/>
        <v/>
      </c>
      <c r="Q6504" t="str">
        <f>_xlfn.IFNA(VLOOKUP(B6504&amp;A6504,[1]Countries!$A:$H,6,FALSE),"")</f>
        <v/>
      </c>
      <c r="R6504" t="str">
        <f>_xlfn.IFNA(VLOOKUP(B6504&amp;A6504,[1]Countries!$A:$H,7,FALSE),"")</f>
        <v/>
      </c>
      <c r="S6504" t="str">
        <f>_xlfn.IFNA(VLOOKUP(B6504&amp;A6504,[1]Countries!$A:$H,8,FALSE),"")</f>
        <v/>
      </c>
    </row>
    <row r="6505" spans="1:19" x14ac:dyDescent="0.25">
      <c r="A6505" t="s">
        <v>270</v>
      </c>
      <c r="B6505">
        <v>1973</v>
      </c>
      <c r="C6505" t="s">
        <v>271</v>
      </c>
      <c r="F6505" s="1">
        <v>523552815.11912727</v>
      </c>
      <c r="K6505" s="3">
        <v>2363939327.536406</v>
      </c>
      <c r="M6505" t="str">
        <f t="shared" si="404"/>
        <v/>
      </c>
      <c r="N6505" s="4" t="str">
        <f t="shared" si="405"/>
        <v/>
      </c>
      <c r="O6505" t="str">
        <f t="shared" si="406"/>
        <v/>
      </c>
      <c r="P6505" t="str">
        <f t="shared" si="407"/>
        <v/>
      </c>
      <c r="Q6505" t="str">
        <f>_xlfn.IFNA(VLOOKUP(B6505&amp;A6505,[1]Countries!$A:$H,6,FALSE),"")</f>
        <v/>
      </c>
      <c r="R6505" t="str">
        <f>_xlfn.IFNA(VLOOKUP(B6505&amp;A6505,[1]Countries!$A:$H,7,FALSE),"")</f>
        <v/>
      </c>
      <c r="S6505" t="str">
        <f>_xlfn.IFNA(VLOOKUP(B6505&amp;A6505,[1]Countries!$A:$H,8,FALSE),"")</f>
        <v/>
      </c>
    </row>
    <row r="6506" spans="1:19" x14ac:dyDescent="0.25">
      <c r="A6506" t="s">
        <v>270</v>
      </c>
      <c r="B6506">
        <v>1974</v>
      </c>
      <c r="C6506" t="s">
        <v>271</v>
      </c>
      <c r="F6506" s="1">
        <v>563939670.70441937</v>
      </c>
      <c r="K6506" s="3">
        <v>2469716417.9139881</v>
      </c>
      <c r="M6506" t="str">
        <f t="shared" si="404"/>
        <v/>
      </c>
      <c r="N6506" s="4" t="str">
        <f t="shared" si="405"/>
        <v/>
      </c>
      <c r="O6506" t="str">
        <f t="shared" si="406"/>
        <v/>
      </c>
      <c r="P6506" t="str">
        <f t="shared" si="407"/>
        <v/>
      </c>
      <c r="Q6506" t="str">
        <f>_xlfn.IFNA(VLOOKUP(B6506&amp;A6506,[1]Countries!$A:$H,6,FALSE),"")</f>
        <v/>
      </c>
      <c r="R6506" t="str">
        <f>_xlfn.IFNA(VLOOKUP(B6506&amp;A6506,[1]Countries!$A:$H,7,FALSE),"")</f>
        <v/>
      </c>
      <c r="S6506" t="str">
        <f>_xlfn.IFNA(VLOOKUP(B6506&amp;A6506,[1]Countries!$A:$H,8,FALSE),"")</f>
        <v/>
      </c>
    </row>
    <row r="6507" spans="1:19" x14ac:dyDescent="0.25">
      <c r="A6507" t="s">
        <v>270</v>
      </c>
      <c r="B6507">
        <v>1975</v>
      </c>
      <c r="C6507" t="s">
        <v>271</v>
      </c>
      <c r="F6507" s="1">
        <v>711922994.22554493</v>
      </c>
      <c r="K6507" s="3">
        <v>2445695030.044095</v>
      </c>
      <c r="M6507" t="str">
        <f t="shared" si="404"/>
        <v/>
      </c>
      <c r="N6507" s="4" t="str">
        <f t="shared" si="405"/>
        <v/>
      </c>
      <c r="O6507" t="str">
        <f t="shared" si="406"/>
        <v/>
      </c>
      <c r="P6507" t="str">
        <f t="shared" si="407"/>
        <v/>
      </c>
      <c r="Q6507" t="str">
        <f>_xlfn.IFNA(VLOOKUP(B6507&amp;A6507,[1]Countries!$A:$H,6,FALSE),"")</f>
        <v/>
      </c>
      <c r="R6507" t="str">
        <f>_xlfn.IFNA(VLOOKUP(B6507&amp;A6507,[1]Countries!$A:$H,7,FALSE),"")</f>
        <v/>
      </c>
      <c r="S6507" t="str">
        <f>_xlfn.IFNA(VLOOKUP(B6507&amp;A6507,[1]Countries!$A:$H,8,FALSE),"")</f>
        <v/>
      </c>
    </row>
    <row r="6508" spans="1:19" x14ac:dyDescent="0.25">
      <c r="A6508" t="s">
        <v>270</v>
      </c>
      <c r="B6508">
        <v>1976</v>
      </c>
      <c r="C6508" t="s">
        <v>271</v>
      </c>
      <c r="F6508" s="1">
        <v>735339911.93506515</v>
      </c>
      <c r="K6508" s="3">
        <v>2553590015.9121451</v>
      </c>
      <c r="M6508" t="str">
        <f t="shared" si="404"/>
        <v/>
      </c>
      <c r="N6508" s="4" t="str">
        <f t="shared" si="405"/>
        <v/>
      </c>
      <c r="O6508" t="str">
        <f t="shared" si="406"/>
        <v/>
      </c>
      <c r="P6508" t="str">
        <f t="shared" si="407"/>
        <v/>
      </c>
      <c r="Q6508" t="str">
        <f>_xlfn.IFNA(VLOOKUP(B6508&amp;A6508,[1]Countries!$A:$H,6,FALSE),"")</f>
        <v/>
      </c>
      <c r="R6508" t="str">
        <f>_xlfn.IFNA(VLOOKUP(B6508&amp;A6508,[1]Countries!$A:$H,7,FALSE),"")</f>
        <v/>
      </c>
      <c r="S6508" t="str">
        <f>_xlfn.IFNA(VLOOKUP(B6508&amp;A6508,[1]Countries!$A:$H,8,FALSE),"")</f>
        <v/>
      </c>
    </row>
    <row r="6509" spans="1:19" x14ac:dyDescent="0.25">
      <c r="A6509" t="s">
        <v>270</v>
      </c>
      <c r="B6509">
        <v>1977</v>
      </c>
      <c r="C6509" t="s">
        <v>271</v>
      </c>
      <c r="F6509" s="1">
        <v>811250927.38899815</v>
      </c>
      <c r="K6509" s="3">
        <v>2644325097.761024</v>
      </c>
      <c r="M6509" t="str">
        <f t="shared" si="404"/>
        <v/>
      </c>
      <c r="N6509" s="4" t="str">
        <f t="shared" si="405"/>
        <v/>
      </c>
      <c r="O6509" t="str">
        <f t="shared" si="406"/>
        <v/>
      </c>
      <c r="P6509" t="str">
        <f t="shared" si="407"/>
        <v/>
      </c>
      <c r="Q6509" t="str">
        <f>_xlfn.IFNA(VLOOKUP(B6509&amp;A6509,[1]Countries!$A:$H,6,FALSE),"")</f>
        <v/>
      </c>
      <c r="R6509" t="str">
        <f>_xlfn.IFNA(VLOOKUP(B6509&amp;A6509,[1]Countries!$A:$H,7,FALSE),"")</f>
        <v/>
      </c>
      <c r="S6509" t="str">
        <f>_xlfn.IFNA(VLOOKUP(B6509&amp;A6509,[1]Countries!$A:$H,8,FALSE),"")</f>
        <v/>
      </c>
    </row>
    <row r="6510" spans="1:19" x14ac:dyDescent="0.25">
      <c r="A6510" t="s">
        <v>270</v>
      </c>
      <c r="B6510">
        <v>1978</v>
      </c>
      <c r="C6510" t="s">
        <v>271</v>
      </c>
      <c r="F6510" s="1">
        <v>1000535735.387511</v>
      </c>
      <c r="K6510" s="3">
        <v>2748869847.0754609</v>
      </c>
      <c r="M6510" t="str">
        <f t="shared" si="404"/>
        <v/>
      </c>
      <c r="N6510" s="4" t="str">
        <f t="shared" si="405"/>
        <v/>
      </c>
      <c r="O6510" t="str">
        <f t="shared" si="406"/>
        <v/>
      </c>
      <c r="P6510" t="str">
        <f t="shared" si="407"/>
        <v/>
      </c>
      <c r="Q6510" t="str">
        <f>_xlfn.IFNA(VLOOKUP(B6510&amp;A6510,[1]Countries!$A:$H,6,FALSE),"")</f>
        <v/>
      </c>
      <c r="R6510" t="str">
        <f>_xlfn.IFNA(VLOOKUP(B6510&amp;A6510,[1]Countries!$A:$H,7,FALSE),"")</f>
        <v/>
      </c>
      <c r="S6510" t="str">
        <f>_xlfn.IFNA(VLOOKUP(B6510&amp;A6510,[1]Countries!$A:$H,8,FALSE),"")</f>
        <v/>
      </c>
    </row>
    <row r="6511" spans="1:19" x14ac:dyDescent="0.25">
      <c r="A6511" t="s">
        <v>270</v>
      </c>
      <c r="B6511">
        <v>1979</v>
      </c>
      <c r="C6511" t="s">
        <v>271</v>
      </c>
      <c r="F6511" s="1">
        <v>1209898293.4637189</v>
      </c>
      <c r="K6511" s="3">
        <v>2846020540.6935582</v>
      </c>
      <c r="M6511" t="str">
        <f t="shared" si="404"/>
        <v/>
      </c>
      <c r="N6511" s="4" t="str">
        <f t="shared" si="405"/>
        <v/>
      </c>
      <c r="O6511" t="str">
        <f t="shared" si="406"/>
        <v/>
      </c>
      <c r="P6511" t="str">
        <f t="shared" si="407"/>
        <v/>
      </c>
      <c r="Q6511" t="str">
        <f>_xlfn.IFNA(VLOOKUP(B6511&amp;A6511,[1]Countries!$A:$H,6,FALSE),"")</f>
        <v/>
      </c>
      <c r="R6511" t="str">
        <f>_xlfn.IFNA(VLOOKUP(B6511&amp;A6511,[1]Countries!$A:$H,7,FALSE),"")</f>
        <v/>
      </c>
      <c r="S6511" t="str">
        <f>_xlfn.IFNA(VLOOKUP(B6511&amp;A6511,[1]Countries!$A:$H,8,FALSE),"")</f>
        <v/>
      </c>
    </row>
    <row r="6512" spans="1:19" x14ac:dyDescent="0.25">
      <c r="A6512" t="s">
        <v>270</v>
      </c>
      <c r="B6512">
        <v>1980</v>
      </c>
      <c r="C6512" t="s">
        <v>271</v>
      </c>
      <c r="F6512" s="1">
        <v>1378130995.659126</v>
      </c>
      <c r="K6512" s="3">
        <v>2893989005.455152</v>
      </c>
      <c r="M6512" t="str">
        <f t="shared" si="404"/>
        <v/>
      </c>
      <c r="N6512" s="4" t="str">
        <f t="shared" si="405"/>
        <v/>
      </c>
      <c r="O6512" t="str">
        <f t="shared" si="406"/>
        <v/>
      </c>
      <c r="P6512" t="str">
        <f t="shared" si="407"/>
        <v/>
      </c>
      <c r="Q6512" t="str">
        <f>_xlfn.IFNA(VLOOKUP(B6512&amp;A6512,[1]Countries!$A:$H,6,FALSE),"")</f>
        <v/>
      </c>
      <c r="R6512" t="str">
        <f>_xlfn.IFNA(VLOOKUP(B6512&amp;A6512,[1]Countries!$A:$H,7,FALSE),"")</f>
        <v/>
      </c>
      <c r="S6512" t="str">
        <f>_xlfn.IFNA(VLOOKUP(B6512&amp;A6512,[1]Countries!$A:$H,8,FALSE),"")</f>
        <v/>
      </c>
    </row>
    <row r="6513" spans="1:19" x14ac:dyDescent="0.25">
      <c r="A6513" t="s">
        <v>270</v>
      </c>
      <c r="B6513">
        <v>1981</v>
      </c>
      <c r="C6513" t="s">
        <v>271</v>
      </c>
      <c r="F6513" s="1">
        <v>1205166025.515918</v>
      </c>
      <c r="K6513" s="3">
        <v>2920682534.0496488</v>
      </c>
      <c r="M6513" t="str">
        <f t="shared" si="404"/>
        <v/>
      </c>
      <c r="N6513" s="4" t="str">
        <f t="shared" si="405"/>
        <v/>
      </c>
      <c r="O6513" t="str">
        <f t="shared" si="406"/>
        <v/>
      </c>
      <c r="P6513" t="str">
        <f t="shared" si="407"/>
        <v/>
      </c>
      <c r="Q6513" t="str">
        <f>_xlfn.IFNA(VLOOKUP(B6513&amp;A6513,[1]Countries!$A:$H,6,FALSE),"")</f>
        <v/>
      </c>
      <c r="R6513" t="str">
        <f>_xlfn.IFNA(VLOOKUP(B6513&amp;A6513,[1]Countries!$A:$H,7,FALSE),"")</f>
        <v/>
      </c>
      <c r="S6513" t="str">
        <f>_xlfn.IFNA(VLOOKUP(B6513&amp;A6513,[1]Countries!$A:$H,8,FALSE),"")</f>
        <v/>
      </c>
    </row>
    <row r="6514" spans="1:19" x14ac:dyDescent="0.25">
      <c r="A6514" t="s">
        <v>270</v>
      </c>
      <c r="B6514">
        <v>1982</v>
      </c>
      <c r="C6514" t="s">
        <v>271</v>
      </c>
      <c r="F6514" s="1">
        <v>1143229071.7794311</v>
      </c>
      <c r="K6514" s="3">
        <v>2991724908.5090418</v>
      </c>
      <c r="M6514" t="str">
        <f t="shared" si="404"/>
        <v/>
      </c>
      <c r="N6514" s="4" t="str">
        <f t="shared" si="405"/>
        <v/>
      </c>
      <c r="O6514" t="str">
        <f t="shared" si="406"/>
        <v/>
      </c>
      <c r="P6514" t="str">
        <f t="shared" si="407"/>
        <v/>
      </c>
      <c r="Q6514" t="str">
        <f>_xlfn.IFNA(VLOOKUP(B6514&amp;A6514,[1]Countries!$A:$H,6,FALSE),"")</f>
        <v/>
      </c>
      <c r="R6514" t="str">
        <f>_xlfn.IFNA(VLOOKUP(B6514&amp;A6514,[1]Countries!$A:$H,7,FALSE),"")</f>
        <v/>
      </c>
      <c r="S6514" t="str">
        <f>_xlfn.IFNA(VLOOKUP(B6514&amp;A6514,[1]Countries!$A:$H,8,FALSE),"")</f>
        <v/>
      </c>
    </row>
    <row r="6515" spans="1:19" x14ac:dyDescent="0.25">
      <c r="A6515" t="s">
        <v>270</v>
      </c>
      <c r="B6515">
        <v>1983</v>
      </c>
      <c r="C6515" t="s">
        <v>271</v>
      </c>
      <c r="F6515" s="1">
        <v>1092551781.014863</v>
      </c>
      <c r="K6515" s="3">
        <v>3027475223.8431802</v>
      </c>
      <c r="M6515" t="str">
        <f t="shared" si="404"/>
        <v/>
      </c>
      <c r="N6515" s="4" t="str">
        <f t="shared" si="405"/>
        <v/>
      </c>
      <c r="O6515" t="str">
        <f t="shared" si="406"/>
        <v/>
      </c>
      <c r="P6515" t="str">
        <f t="shared" si="407"/>
        <v/>
      </c>
      <c r="Q6515" t="str">
        <f>_xlfn.IFNA(VLOOKUP(B6515&amp;A6515,[1]Countries!$A:$H,6,FALSE),"")</f>
        <v/>
      </c>
      <c r="R6515" t="str">
        <f>_xlfn.IFNA(VLOOKUP(B6515&amp;A6515,[1]Countries!$A:$H,7,FALSE),"")</f>
        <v/>
      </c>
      <c r="S6515" t="str">
        <f>_xlfn.IFNA(VLOOKUP(B6515&amp;A6515,[1]Countries!$A:$H,8,FALSE),"")</f>
        <v/>
      </c>
    </row>
    <row r="6516" spans="1:19" x14ac:dyDescent="0.25">
      <c r="A6516" t="s">
        <v>270</v>
      </c>
      <c r="B6516">
        <v>1984</v>
      </c>
      <c r="C6516" t="s">
        <v>271</v>
      </c>
      <c r="F6516" s="1">
        <v>1037314956.250834</v>
      </c>
      <c r="K6516" s="3">
        <v>3072418566.8511338</v>
      </c>
      <c r="M6516" t="str">
        <f t="shared" si="404"/>
        <v/>
      </c>
      <c r="N6516" s="4" t="str">
        <f t="shared" si="405"/>
        <v/>
      </c>
      <c r="O6516" t="str">
        <f t="shared" si="406"/>
        <v/>
      </c>
      <c r="P6516" t="str">
        <f t="shared" si="407"/>
        <v/>
      </c>
      <c r="Q6516" t="str">
        <f>_xlfn.IFNA(VLOOKUP(B6516&amp;A6516,[1]Countries!$A:$H,6,FALSE),"")</f>
        <v/>
      </c>
      <c r="R6516" t="str">
        <f>_xlfn.IFNA(VLOOKUP(B6516&amp;A6516,[1]Countries!$A:$H,7,FALSE),"")</f>
        <v/>
      </c>
      <c r="S6516" t="str">
        <f>_xlfn.IFNA(VLOOKUP(B6516&amp;A6516,[1]Countries!$A:$H,8,FALSE),"")</f>
        <v/>
      </c>
    </row>
    <row r="6517" spans="1:19" x14ac:dyDescent="0.25">
      <c r="A6517" t="s">
        <v>270</v>
      </c>
      <c r="B6517">
        <v>1985</v>
      </c>
      <c r="C6517" t="s">
        <v>271</v>
      </c>
      <c r="F6517" s="1">
        <v>1082851076.521575</v>
      </c>
      <c r="K6517" s="3">
        <v>3124916973.1926808</v>
      </c>
      <c r="M6517" t="str">
        <f t="shared" si="404"/>
        <v/>
      </c>
      <c r="N6517" s="4" t="str">
        <f t="shared" si="405"/>
        <v/>
      </c>
      <c r="O6517" t="str">
        <f t="shared" si="406"/>
        <v/>
      </c>
      <c r="P6517" t="str">
        <f t="shared" si="407"/>
        <v/>
      </c>
      <c r="Q6517" t="str">
        <f>_xlfn.IFNA(VLOOKUP(B6517&amp;A6517,[1]Countries!$A:$H,6,FALSE),"")</f>
        <v/>
      </c>
      <c r="R6517" t="str">
        <f>_xlfn.IFNA(VLOOKUP(B6517&amp;A6517,[1]Countries!$A:$H,7,FALSE),"")</f>
        <v/>
      </c>
      <c r="S6517" t="str">
        <f>_xlfn.IFNA(VLOOKUP(B6517&amp;A6517,[1]Countries!$A:$H,8,FALSE),"")</f>
        <v/>
      </c>
    </row>
    <row r="6518" spans="1:19" x14ac:dyDescent="0.25">
      <c r="A6518" t="s">
        <v>270</v>
      </c>
      <c r="B6518">
        <v>1986</v>
      </c>
      <c r="C6518" t="s">
        <v>271</v>
      </c>
      <c r="F6518" s="1">
        <v>1515209588.237797</v>
      </c>
      <c r="K6518" s="3">
        <v>3201551333.3972821</v>
      </c>
      <c r="M6518" t="str">
        <f t="shared" si="404"/>
        <v/>
      </c>
      <c r="N6518" s="4" t="str">
        <f t="shared" si="405"/>
        <v/>
      </c>
      <c r="O6518" t="str">
        <f t="shared" si="406"/>
        <v/>
      </c>
      <c r="P6518" t="str">
        <f t="shared" si="407"/>
        <v/>
      </c>
      <c r="Q6518" t="str">
        <f>_xlfn.IFNA(VLOOKUP(B6518&amp;A6518,[1]Countries!$A:$H,6,FALSE),"")</f>
        <v/>
      </c>
      <c r="R6518" t="str">
        <f>_xlfn.IFNA(VLOOKUP(B6518&amp;A6518,[1]Countries!$A:$H,7,FALSE),"")</f>
        <v/>
      </c>
      <c r="S6518" t="str">
        <f>_xlfn.IFNA(VLOOKUP(B6518&amp;A6518,[1]Countries!$A:$H,8,FALSE),"")</f>
        <v/>
      </c>
    </row>
    <row r="6519" spans="1:19" x14ac:dyDescent="0.25">
      <c r="A6519" t="s">
        <v>270</v>
      </c>
      <c r="B6519">
        <v>1987</v>
      </c>
      <c r="C6519" t="s">
        <v>271</v>
      </c>
      <c r="F6519" s="1">
        <v>1839095595.256552</v>
      </c>
      <c r="K6519" s="3">
        <v>3281096250.9150472</v>
      </c>
      <c r="M6519" t="str">
        <f t="shared" si="404"/>
        <v/>
      </c>
      <c r="N6519" s="4" t="str">
        <f t="shared" si="405"/>
        <v/>
      </c>
      <c r="O6519" t="str">
        <f t="shared" si="406"/>
        <v/>
      </c>
      <c r="P6519" t="str">
        <f t="shared" si="407"/>
        <v/>
      </c>
      <c r="Q6519" t="str">
        <f>_xlfn.IFNA(VLOOKUP(B6519&amp;A6519,[1]Countries!$A:$H,6,FALSE),"")</f>
        <v/>
      </c>
      <c r="R6519" t="str">
        <f>_xlfn.IFNA(VLOOKUP(B6519&amp;A6519,[1]Countries!$A:$H,7,FALSE),"")</f>
        <v/>
      </c>
      <c r="S6519" t="str">
        <f>_xlfn.IFNA(VLOOKUP(B6519&amp;A6519,[1]Countries!$A:$H,8,FALSE),"")</f>
        <v/>
      </c>
    </row>
    <row r="6520" spans="1:19" x14ac:dyDescent="0.25">
      <c r="A6520" t="s">
        <v>270</v>
      </c>
      <c r="B6520">
        <v>1988</v>
      </c>
      <c r="C6520" t="s">
        <v>271</v>
      </c>
      <c r="F6520" s="1">
        <v>2000674667.0826111</v>
      </c>
      <c r="K6520" s="3">
        <v>3431980791.4638209</v>
      </c>
      <c r="M6520" t="str">
        <f t="shared" si="404"/>
        <v/>
      </c>
      <c r="N6520" s="4" t="str">
        <f t="shared" si="405"/>
        <v/>
      </c>
      <c r="O6520" t="str">
        <f t="shared" si="406"/>
        <v/>
      </c>
      <c r="P6520" t="str">
        <f t="shared" si="407"/>
        <v/>
      </c>
      <c r="Q6520" t="str">
        <f>_xlfn.IFNA(VLOOKUP(B6520&amp;A6520,[1]Countries!$A:$H,6,FALSE),"")</f>
        <v/>
      </c>
      <c r="R6520" t="str">
        <f>_xlfn.IFNA(VLOOKUP(B6520&amp;A6520,[1]Countries!$A:$H,7,FALSE),"")</f>
        <v/>
      </c>
      <c r="S6520" t="str">
        <f>_xlfn.IFNA(VLOOKUP(B6520&amp;A6520,[1]Countries!$A:$H,8,FALSE),"")</f>
        <v/>
      </c>
    </row>
    <row r="6521" spans="1:19" x14ac:dyDescent="0.25">
      <c r="A6521" t="s">
        <v>270</v>
      </c>
      <c r="B6521">
        <v>1989</v>
      </c>
      <c r="C6521" t="s">
        <v>271</v>
      </c>
      <c r="F6521" s="1">
        <v>2010116851.2028401</v>
      </c>
      <c r="K6521" s="3">
        <v>3574876779.1730351</v>
      </c>
      <c r="M6521" t="str">
        <f t="shared" si="404"/>
        <v/>
      </c>
      <c r="N6521" s="4" t="str">
        <f t="shared" si="405"/>
        <v/>
      </c>
      <c r="O6521" t="str">
        <f t="shared" si="406"/>
        <v/>
      </c>
      <c r="P6521" t="str">
        <f t="shared" si="407"/>
        <v/>
      </c>
      <c r="Q6521" t="str">
        <f>_xlfn.IFNA(VLOOKUP(B6521&amp;A6521,[1]Countries!$A:$H,6,FALSE),"")</f>
        <v/>
      </c>
      <c r="R6521" t="str">
        <f>_xlfn.IFNA(VLOOKUP(B6521&amp;A6521,[1]Countries!$A:$H,7,FALSE),"")</f>
        <v/>
      </c>
      <c r="S6521" t="str">
        <f>_xlfn.IFNA(VLOOKUP(B6521&amp;A6521,[1]Countries!$A:$H,8,FALSE),"")</f>
        <v/>
      </c>
    </row>
    <row r="6522" spans="1:19" x14ac:dyDescent="0.25">
      <c r="A6522" t="s">
        <v>270</v>
      </c>
      <c r="B6522">
        <v>1990</v>
      </c>
      <c r="C6522" t="s">
        <v>271</v>
      </c>
      <c r="F6522" s="1">
        <v>2481316053.8531599</v>
      </c>
      <c r="K6522" s="3">
        <v>3669377008.5607462</v>
      </c>
      <c r="M6522" t="str">
        <f t="shared" si="404"/>
        <v/>
      </c>
      <c r="N6522" s="4" t="str">
        <f t="shared" si="405"/>
        <v/>
      </c>
      <c r="O6522" t="str">
        <f t="shared" si="406"/>
        <v/>
      </c>
      <c r="P6522" t="str">
        <f t="shared" si="407"/>
        <v/>
      </c>
      <c r="Q6522" t="str">
        <f>_xlfn.IFNA(VLOOKUP(B6522&amp;A6522,[1]Countries!$A:$H,6,FALSE),"")</f>
        <v/>
      </c>
      <c r="R6522" t="str">
        <f>_xlfn.IFNA(VLOOKUP(B6522&amp;A6522,[1]Countries!$A:$H,7,FALSE),"")</f>
        <v/>
      </c>
      <c r="S6522" t="str">
        <f>_xlfn.IFNA(VLOOKUP(B6522&amp;A6522,[1]Countries!$A:$H,8,FALSE),"")</f>
        <v/>
      </c>
    </row>
    <row r="6523" spans="1:19" x14ac:dyDescent="0.25">
      <c r="A6523" t="s">
        <v>270</v>
      </c>
      <c r="B6523">
        <v>1991</v>
      </c>
      <c r="C6523" t="s">
        <v>271</v>
      </c>
      <c r="F6523" s="1">
        <v>2480497538.5479441</v>
      </c>
      <c r="K6523" s="3">
        <v>3706625878.29776</v>
      </c>
      <c r="M6523" t="str">
        <f t="shared" si="404"/>
        <v/>
      </c>
      <c r="N6523" s="4" t="str">
        <f t="shared" si="405"/>
        <v/>
      </c>
      <c r="O6523" t="str">
        <f t="shared" si="406"/>
        <v/>
      </c>
      <c r="P6523" t="str">
        <f t="shared" si="407"/>
        <v/>
      </c>
      <c r="Q6523" t="str">
        <f>_xlfn.IFNA(VLOOKUP(B6523&amp;A6523,[1]Countries!$A:$H,6,FALSE),"")</f>
        <v/>
      </c>
      <c r="R6523" t="str">
        <f>_xlfn.IFNA(VLOOKUP(B6523&amp;A6523,[1]Countries!$A:$H,7,FALSE),"")</f>
        <v/>
      </c>
      <c r="S6523" t="str">
        <f>_xlfn.IFNA(VLOOKUP(B6523&amp;A6523,[1]Countries!$A:$H,8,FALSE),"")</f>
        <v/>
      </c>
    </row>
    <row r="6524" spans="1:19" x14ac:dyDescent="0.25">
      <c r="A6524" t="s">
        <v>270</v>
      </c>
      <c r="B6524">
        <v>1992</v>
      </c>
      <c r="C6524" t="s">
        <v>271</v>
      </c>
      <c r="F6524" s="1">
        <v>2737067001.7593808</v>
      </c>
      <c r="K6524" s="3">
        <v>3757282115.869019</v>
      </c>
      <c r="M6524" t="str">
        <f t="shared" si="404"/>
        <v/>
      </c>
      <c r="N6524" s="4" t="str">
        <f t="shared" si="405"/>
        <v/>
      </c>
      <c r="O6524" t="str">
        <f t="shared" si="406"/>
        <v/>
      </c>
      <c r="P6524" t="str">
        <f t="shared" si="407"/>
        <v/>
      </c>
      <c r="Q6524" t="str">
        <f>_xlfn.IFNA(VLOOKUP(B6524&amp;A6524,[1]Countries!$A:$H,6,FALSE),"")</f>
        <v/>
      </c>
      <c r="R6524" t="str">
        <f>_xlfn.IFNA(VLOOKUP(B6524&amp;A6524,[1]Countries!$A:$H,7,FALSE),"")</f>
        <v/>
      </c>
      <c r="S6524" t="str">
        <f>_xlfn.IFNA(VLOOKUP(B6524&amp;A6524,[1]Countries!$A:$H,8,FALSE),"")</f>
        <v/>
      </c>
    </row>
    <row r="6525" spans="1:19" x14ac:dyDescent="0.25">
      <c r="A6525" t="s">
        <v>270</v>
      </c>
      <c r="B6525">
        <v>1993</v>
      </c>
      <c r="C6525" t="s">
        <v>271</v>
      </c>
      <c r="F6525" s="1">
        <v>2574440022.979641</v>
      </c>
      <c r="K6525" s="3">
        <v>3722943656.3701448</v>
      </c>
      <c r="M6525" t="str">
        <f t="shared" si="404"/>
        <v/>
      </c>
      <c r="N6525" s="4" t="str">
        <f t="shared" si="405"/>
        <v/>
      </c>
      <c r="O6525" t="str">
        <f t="shared" si="406"/>
        <v/>
      </c>
      <c r="P6525" t="str">
        <f t="shared" si="407"/>
        <v/>
      </c>
      <c r="Q6525" t="str">
        <f>_xlfn.IFNA(VLOOKUP(B6525&amp;A6525,[1]Countries!$A:$H,6,FALSE),"")</f>
        <v/>
      </c>
      <c r="R6525" t="str">
        <f>_xlfn.IFNA(VLOOKUP(B6525&amp;A6525,[1]Countries!$A:$H,7,FALSE),"")</f>
        <v/>
      </c>
      <c r="S6525" t="str">
        <f>_xlfn.IFNA(VLOOKUP(B6525&amp;A6525,[1]Countries!$A:$H,8,FALSE),"")</f>
        <v/>
      </c>
    </row>
    <row r="6526" spans="1:19" x14ac:dyDescent="0.25">
      <c r="A6526" t="s">
        <v>270</v>
      </c>
      <c r="B6526">
        <v>1994</v>
      </c>
      <c r="C6526" t="s">
        <v>271</v>
      </c>
      <c r="F6526" s="1">
        <v>2720297793.2866182</v>
      </c>
      <c r="K6526" s="3">
        <v>3805430067.6123571</v>
      </c>
      <c r="M6526" t="str">
        <f t="shared" si="404"/>
        <v/>
      </c>
      <c r="N6526" s="4" t="str">
        <f t="shared" si="405"/>
        <v/>
      </c>
      <c r="O6526" t="str">
        <f t="shared" si="406"/>
        <v/>
      </c>
      <c r="P6526" t="str">
        <f t="shared" si="407"/>
        <v/>
      </c>
      <c r="Q6526" t="str">
        <f>_xlfn.IFNA(VLOOKUP(B6526&amp;A6526,[1]Countries!$A:$H,6,FALSE),"")</f>
        <v/>
      </c>
      <c r="R6526" t="str">
        <f>_xlfn.IFNA(VLOOKUP(B6526&amp;A6526,[1]Countries!$A:$H,7,FALSE),"")</f>
        <v/>
      </c>
      <c r="S6526" t="str">
        <f>_xlfn.IFNA(VLOOKUP(B6526&amp;A6526,[1]Countries!$A:$H,8,FALSE),"")</f>
        <v/>
      </c>
    </row>
    <row r="6527" spans="1:19" x14ac:dyDescent="0.25">
      <c r="A6527" t="s">
        <v>270</v>
      </c>
      <c r="B6527">
        <v>1995</v>
      </c>
      <c r="C6527" t="s">
        <v>271</v>
      </c>
      <c r="F6527" s="1">
        <v>3130270895.1358652</v>
      </c>
      <c r="K6527" s="3">
        <v>3885996818.2420788</v>
      </c>
      <c r="M6527" t="str">
        <f t="shared" si="404"/>
        <v/>
      </c>
      <c r="N6527" s="4" t="str">
        <f t="shared" si="405"/>
        <v/>
      </c>
      <c r="O6527" t="str">
        <f t="shared" si="406"/>
        <v/>
      </c>
      <c r="P6527" t="str">
        <f t="shared" si="407"/>
        <v/>
      </c>
      <c r="Q6527" t="str">
        <f>_xlfn.IFNA(VLOOKUP(B6527&amp;A6527,[1]Countries!$A:$H,6,FALSE),"")</f>
        <v/>
      </c>
      <c r="R6527" t="str">
        <f>_xlfn.IFNA(VLOOKUP(B6527&amp;A6527,[1]Countries!$A:$H,7,FALSE),"")</f>
        <v/>
      </c>
      <c r="S6527" t="str">
        <f>_xlfn.IFNA(VLOOKUP(B6527&amp;A6527,[1]Countries!$A:$H,8,FALSE),"")</f>
        <v/>
      </c>
    </row>
    <row r="6528" spans="1:19" x14ac:dyDescent="0.25">
      <c r="A6528" t="s">
        <v>270</v>
      </c>
      <c r="B6528">
        <v>1996</v>
      </c>
      <c r="C6528" t="s">
        <v>271</v>
      </c>
      <c r="F6528" s="1">
        <v>3137848801.0360641</v>
      </c>
      <c r="K6528" s="3">
        <v>3929159750.7622972</v>
      </c>
      <c r="M6528" t="str">
        <f t="shared" si="404"/>
        <v/>
      </c>
      <c r="N6528" s="4" t="str">
        <f t="shared" si="405"/>
        <v/>
      </c>
      <c r="O6528" t="str">
        <f t="shared" si="406"/>
        <v/>
      </c>
      <c r="P6528" t="str">
        <f t="shared" si="407"/>
        <v/>
      </c>
      <c r="Q6528" t="str">
        <f>_xlfn.IFNA(VLOOKUP(B6528&amp;A6528,[1]Countries!$A:$H,6,FALSE),"")</f>
        <v/>
      </c>
      <c r="R6528" t="str">
        <f>_xlfn.IFNA(VLOOKUP(B6528&amp;A6528,[1]Countries!$A:$H,7,FALSE),"")</f>
        <v/>
      </c>
      <c r="S6528" t="str">
        <f>_xlfn.IFNA(VLOOKUP(B6528&amp;A6528,[1]Countries!$A:$H,8,FALSE),"")</f>
        <v/>
      </c>
    </row>
    <row r="6529" spans="1:19" x14ac:dyDescent="0.25">
      <c r="A6529" t="s">
        <v>270</v>
      </c>
      <c r="B6529">
        <v>1997</v>
      </c>
      <c r="C6529" t="s">
        <v>271</v>
      </c>
      <c r="F6529" s="1">
        <v>2840182220.9911728</v>
      </c>
      <c r="K6529" s="3">
        <v>4017064828.317646</v>
      </c>
      <c r="M6529" t="str">
        <f t="shared" si="404"/>
        <v/>
      </c>
      <c r="N6529" s="4" t="str">
        <f t="shared" si="405"/>
        <v/>
      </c>
      <c r="O6529" t="str">
        <f t="shared" si="406"/>
        <v/>
      </c>
      <c r="P6529" t="str">
        <f t="shared" si="407"/>
        <v/>
      </c>
      <c r="Q6529" t="str">
        <f>_xlfn.IFNA(VLOOKUP(B6529&amp;A6529,[1]Countries!$A:$H,6,FALSE),"")</f>
        <v/>
      </c>
      <c r="R6529" t="str">
        <f>_xlfn.IFNA(VLOOKUP(B6529&amp;A6529,[1]Countries!$A:$H,7,FALSE),"")</f>
        <v/>
      </c>
      <c r="S6529" t="str">
        <f>_xlfn.IFNA(VLOOKUP(B6529&amp;A6529,[1]Countries!$A:$H,8,FALSE),"")</f>
        <v/>
      </c>
    </row>
    <row r="6530" spans="1:19" x14ac:dyDescent="0.25">
      <c r="A6530" t="s">
        <v>270</v>
      </c>
      <c r="B6530">
        <v>1998</v>
      </c>
      <c r="C6530" t="s">
        <v>271</v>
      </c>
      <c r="F6530" s="1">
        <v>2934578821.1093831</v>
      </c>
      <c r="K6530" s="3">
        <v>4157793318.3083649</v>
      </c>
      <c r="M6530" t="str">
        <f t="shared" si="404"/>
        <v/>
      </c>
      <c r="N6530" s="4" t="str">
        <f t="shared" si="405"/>
        <v/>
      </c>
      <c r="O6530" t="str">
        <f t="shared" si="406"/>
        <v/>
      </c>
      <c r="P6530" t="str">
        <f t="shared" si="407"/>
        <v/>
      </c>
      <c r="Q6530" t="str">
        <f>_xlfn.IFNA(VLOOKUP(B6530&amp;A6530,[1]Countries!$A:$H,6,FALSE),"")</f>
        <v/>
      </c>
      <c r="R6530" t="str">
        <f>_xlfn.IFNA(VLOOKUP(B6530&amp;A6530,[1]Countries!$A:$H,7,FALSE),"")</f>
        <v/>
      </c>
      <c r="S6530" t="str">
        <f>_xlfn.IFNA(VLOOKUP(B6530&amp;A6530,[1]Countries!$A:$H,8,FALSE),"")</f>
        <v/>
      </c>
    </row>
    <row r="6531" spans="1:19" x14ac:dyDescent="0.25">
      <c r="A6531" t="s">
        <v>270</v>
      </c>
      <c r="B6531">
        <v>1999</v>
      </c>
      <c r="C6531" t="s">
        <v>271</v>
      </c>
      <c r="F6531" s="1">
        <v>2906009307.6650958</v>
      </c>
      <c r="K6531" s="3">
        <v>4295023067.7449293</v>
      </c>
      <c r="M6531" t="str">
        <f t="shared" ref="M6531:M6594" si="408">IF(I6531="","",IFERROR(I6531/F6531*100,""))</f>
        <v/>
      </c>
      <c r="N6531" s="4" t="str">
        <f t="shared" ref="N6531:N6594" si="409">IF(AND(L6531="",M6531=""),"",IFERROR(L6531+IF(M6531="",0,M6531),""))</f>
        <v/>
      </c>
      <c r="O6531" t="str">
        <f t="shared" ref="O6531:O6594" si="410">IFERROR((100-J6531)/J6531,"")</f>
        <v/>
      </c>
      <c r="P6531" t="str">
        <f t="shared" ref="P6531:P6594" si="411">IFERROR(IF(AND(E6531="",G6531=""),"",(G6531-E6531)/F6531*100),"")</f>
        <v/>
      </c>
      <c r="Q6531" t="str">
        <f>_xlfn.IFNA(VLOOKUP(B6531&amp;A6531,[1]Countries!$A:$H,6,FALSE),"")</f>
        <v/>
      </c>
      <c r="R6531" t="str">
        <f>_xlfn.IFNA(VLOOKUP(B6531&amp;A6531,[1]Countries!$A:$H,7,FALSE),"")</f>
        <v/>
      </c>
      <c r="S6531" t="str">
        <f>_xlfn.IFNA(VLOOKUP(B6531&amp;A6531,[1]Countries!$A:$H,8,FALSE),"")</f>
        <v/>
      </c>
    </row>
    <row r="6532" spans="1:19" x14ac:dyDescent="0.25">
      <c r="A6532" t="s">
        <v>270</v>
      </c>
      <c r="B6532">
        <v>2000</v>
      </c>
      <c r="C6532" t="s">
        <v>271</v>
      </c>
      <c r="F6532" s="1">
        <v>2647883815.579659</v>
      </c>
      <c r="K6532" s="3">
        <v>4462968314.9940329</v>
      </c>
      <c r="M6532" t="str">
        <f t="shared" si="408"/>
        <v/>
      </c>
      <c r="N6532" s="4" t="str">
        <f t="shared" si="409"/>
        <v/>
      </c>
      <c r="O6532" t="str">
        <f t="shared" si="410"/>
        <v/>
      </c>
      <c r="P6532" t="str">
        <f t="shared" si="411"/>
        <v/>
      </c>
      <c r="Q6532" t="str">
        <f>_xlfn.IFNA(VLOOKUP(B6532&amp;A6532,[1]Countries!$A:$H,6,FALSE),"")</f>
        <v/>
      </c>
      <c r="R6532" t="str">
        <f>_xlfn.IFNA(VLOOKUP(B6532&amp;A6532,[1]Countries!$A:$H,7,FALSE),"")</f>
        <v/>
      </c>
      <c r="S6532" t="str">
        <f>_xlfn.IFNA(VLOOKUP(B6532&amp;A6532,[1]Countries!$A:$H,8,FALSE),"")</f>
        <v/>
      </c>
    </row>
    <row r="6533" spans="1:19" x14ac:dyDescent="0.25">
      <c r="A6533" t="s">
        <v>270</v>
      </c>
      <c r="B6533">
        <v>2001</v>
      </c>
      <c r="C6533" t="s">
        <v>271</v>
      </c>
      <c r="F6533" s="1">
        <v>2718868306.0109291</v>
      </c>
      <c r="K6533" s="3">
        <v>4560606124.883997</v>
      </c>
      <c r="M6533" t="str">
        <f t="shared" si="408"/>
        <v/>
      </c>
      <c r="N6533" s="4" t="str">
        <f t="shared" si="409"/>
        <v/>
      </c>
      <c r="O6533" t="str">
        <f t="shared" si="410"/>
        <v/>
      </c>
      <c r="P6533" t="str">
        <f t="shared" si="411"/>
        <v/>
      </c>
      <c r="Q6533" t="str">
        <f>_xlfn.IFNA(VLOOKUP(B6533&amp;A6533,[1]Countries!$A:$H,6,FALSE),"")</f>
        <v/>
      </c>
      <c r="R6533" t="str">
        <f>_xlfn.IFNA(VLOOKUP(B6533&amp;A6533,[1]Countries!$A:$H,7,FALSE),"")</f>
        <v/>
      </c>
      <c r="S6533" t="str">
        <f>_xlfn.IFNA(VLOOKUP(B6533&amp;A6533,[1]Countries!$A:$H,8,FALSE),"")</f>
        <v/>
      </c>
    </row>
    <row r="6534" spans="1:19" x14ac:dyDescent="0.25">
      <c r="A6534" t="s">
        <v>270</v>
      </c>
      <c r="B6534">
        <v>2002</v>
      </c>
      <c r="C6534" t="s">
        <v>271</v>
      </c>
      <c r="F6534" s="1">
        <v>2968987019.2307692</v>
      </c>
      <c r="K6534" s="3">
        <v>4607420522.3385916</v>
      </c>
      <c r="M6534" t="str">
        <f t="shared" si="408"/>
        <v/>
      </c>
      <c r="N6534" s="4" t="str">
        <f t="shared" si="409"/>
        <v/>
      </c>
      <c r="O6534" t="str">
        <f t="shared" si="410"/>
        <v/>
      </c>
      <c r="P6534" t="str">
        <f t="shared" si="411"/>
        <v/>
      </c>
      <c r="Q6534" t="str">
        <f>_xlfn.IFNA(VLOOKUP(B6534&amp;A6534,[1]Countries!$A:$H,6,FALSE),"")</f>
        <v/>
      </c>
      <c r="R6534" t="str">
        <f>_xlfn.IFNA(VLOOKUP(B6534&amp;A6534,[1]Countries!$A:$H,7,FALSE),"")</f>
        <v/>
      </c>
      <c r="S6534" t="str">
        <f>_xlfn.IFNA(VLOOKUP(B6534&amp;A6534,[1]Countries!$A:$H,8,FALSE),"")</f>
        <v/>
      </c>
    </row>
    <row r="6535" spans="1:19" x14ac:dyDescent="0.25">
      <c r="A6535" t="s">
        <v>270</v>
      </c>
      <c r="B6535">
        <v>2003</v>
      </c>
      <c r="C6535" t="s">
        <v>271</v>
      </c>
      <c r="F6535" s="1">
        <v>3601321064.5526609</v>
      </c>
      <c r="K6535" s="3">
        <v>4657527906.6684332</v>
      </c>
      <c r="M6535" t="str">
        <f t="shared" si="408"/>
        <v/>
      </c>
      <c r="N6535" s="4" t="str">
        <f t="shared" si="409"/>
        <v/>
      </c>
      <c r="O6535" t="str">
        <f t="shared" si="410"/>
        <v/>
      </c>
      <c r="P6535" t="str">
        <f t="shared" si="411"/>
        <v/>
      </c>
      <c r="Q6535" t="str">
        <f>_xlfn.IFNA(VLOOKUP(B6535&amp;A6535,[1]Countries!$A:$H,6,FALSE),"")</f>
        <v/>
      </c>
      <c r="R6535" t="str">
        <f>_xlfn.IFNA(VLOOKUP(B6535&amp;A6535,[1]Countries!$A:$H,7,FALSE),"")</f>
        <v/>
      </c>
      <c r="S6535" t="str">
        <f>_xlfn.IFNA(VLOOKUP(B6535&amp;A6535,[1]Countries!$A:$H,8,FALSE),"")</f>
        <v/>
      </c>
    </row>
    <row r="6536" spans="1:19" x14ac:dyDescent="0.25">
      <c r="A6536" t="s">
        <v>270</v>
      </c>
      <c r="B6536">
        <v>2004</v>
      </c>
      <c r="C6536" t="s">
        <v>271</v>
      </c>
      <c r="F6536" s="1">
        <v>4137913500</v>
      </c>
      <c r="K6536" s="3">
        <v>4772591409.2536116</v>
      </c>
      <c r="M6536" t="str">
        <f t="shared" si="408"/>
        <v/>
      </c>
      <c r="N6536" s="4" t="str">
        <f t="shared" si="409"/>
        <v/>
      </c>
      <c r="O6536" t="str">
        <f t="shared" si="410"/>
        <v/>
      </c>
      <c r="P6536" t="str">
        <f t="shared" si="411"/>
        <v/>
      </c>
      <c r="Q6536" t="str">
        <f>_xlfn.IFNA(VLOOKUP(B6536&amp;A6536,[1]Countries!$A:$H,6,FALSE),"")</f>
        <v/>
      </c>
      <c r="R6536" t="str">
        <f>_xlfn.IFNA(VLOOKUP(B6536&amp;A6536,[1]Countries!$A:$H,7,FALSE),"")</f>
        <v/>
      </c>
      <c r="S6536" t="str">
        <f>_xlfn.IFNA(VLOOKUP(B6536&amp;A6536,[1]Countries!$A:$H,8,FALSE),"")</f>
        <v/>
      </c>
    </row>
    <row r="6537" spans="1:19" x14ac:dyDescent="0.25">
      <c r="A6537" t="s">
        <v>270</v>
      </c>
      <c r="B6537">
        <v>2005</v>
      </c>
      <c r="C6537" t="s">
        <v>271</v>
      </c>
      <c r="F6537" s="1">
        <v>4203084193.5082698</v>
      </c>
      <c r="K6537" s="3">
        <v>4863051836.1394653</v>
      </c>
      <c r="M6537" t="str">
        <f t="shared" si="408"/>
        <v/>
      </c>
      <c r="N6537" s="4" t="str">
        <f t="shared" si="409"/>
        <v/>
      </c>
      <c r="O6537" t="str">
        <f t="shared" si="410"/>
        <v/>
      </c>
      <c r="P6537" t="str">
        <f t="shared" si="411"/>
        <v/>
      </c>
      <c r="Q6537" t="str">
        <f>_xlfn.IFNA(VLOOKUP(B6537&amp;A6537,[1]Countries!$A:$H,6,FALSE),"")</f>
        <v/>
      </c>
      <c r="R6537" t="str">
        <f>_xlfn.IFNA(VLOOKUP(B6537&amp;A6537,[1]Countries!$A:$H,7,FALSE),"")</f>
        <v/>
      </c>
      <c r="S6537" t="str">
        <f>_xlfn.IFNA(VLOOKUP(B6537&amp;A6537,[1]Countries!$A:$H,8,FALSE),"")</f>
        <v/>
      </c>
    </row>
    <row r="6538" spans="1:19" x14ac:dyDescent="0.25">
      <c r="A6538" t="s">
        <v>270</v>
      </c>
      <c r="B6538">
        <v>2006</v>
      </c>
      <c r="C6538" t="s">
        <v>271</v>
      </c>
      <c r="F6538" s="1">
        <v>4582988332.7060595</v>
      </c>
      <c r="K6538" s="3">
        <v>5145300278.4038162</v>
      </c>
      <c r="M6538" t="str">
        <f t="shared" si="408"/>
        <v/>
      </c>
      <c r="N6538" s="4" t="str">
        <f t="shared" si="409"/>
        <v/>
      </c>
      <c r="O6538" t="str">
        <f t="shared" si="410"/>
        <v/>
      </c>
      <c r="P6538" t="str">
        <f t="shared" si="411"/>
        <v/>
      </c>
      <c r="Q6538" t="str">
        <f>_xlfn.IFNA(VLOOKUP(B6538&amp;A6538,[1]Countries!$A:$H,6,FALSE),"")</f>
        <v/>
      </c>
      <c r="R6538" t="str">
        <f>_xlfn.IFNA(VLOOKUP(B6538&amp;A6538,[1]Countries!$A:$H,7,FALSE),"")</f>
        <v/>
      </c>
      <c r="S6538" t="str">
        <f>_xlfn.IFNA(VLOOKUP(B6538&amp;A6538,[1]Countries!$A:$H,8,FALSE),"")</f>
        <v/>
      </c>
    </row>
    <row r="6539" spans="1:19" x14ac:dyDescent="0.25">
      <c r="A6539" t="s">
        <v>270</v>
      </c>
      <c r="B6539">
        <v>2007</v>
      </c>
      <c r="C6539" t="s">
        <v>271</v>
      </c>
      <c r="F6539" s="1">
        <v>5867916780.7281694</v>
      </c>
      <c r="K6539" s="3">
        <v>5887710460.0291653</v>
      </c>
      <c r="M6539" t="str">
        <f t="shared" si="408"/>
        <v/>
      </c>
      <c r="N6539" s="4" t="str">
        <f t="shared" si="409"/>
        <v/>
      </c>
      <c r="O6539" t="str">
        <f t="shared" si="410"/>
        <v/>
      </c>
      <c r="P6539" t="str">
        <f t="shared" si="411"/>
        <v/>
      </c>
      <c r="Q6539" t="str">
        <f>_xlfn.IFNA(VLOOKUP(B6539&amp;A6539,[1]Countries!$A:$H,6,FALSE),"")</f>
        <v/>
      </c>
      <c r="R6539" t="str">
        <f>_xlfn.IFNA(VLOOKUP(B6539&amp;A6539,[1]Countries!$A:$H,7,FALSE),"")</f>
        <v/>
      </c>
      <c r="S6539" t="str">
        <f>_xlfn.IFNA(VLOOKUP(B6539&amp;A6539,[1]Countries!$A:$H,8,FALSE),"")</f>
        <v/>
      </c>
    </row>
    <row r="6540" spans="1:19" x14ac:dyDescent="0.25">
      <c r="A6540" t="s">
        <v>270</v>
      </c>
      <c r="B6540">
        <v>2008</v>
      </c>
      <c r="C6540" t="s">
        <v>271</v>
      </c>
      <c r="F6540" s="1">
        <v>6476490405.7419071</v>
      </c>
      <c r="K6540" s="3">
        <v>5926971761.898447</v>
      </c>
      <c r="M6540" t="str">
        <f t="shared" si="408"/>
        <v/>
      </c>
      <c r="N6540" s="4" t="str">
        <f t="shared" si="409"/>
        <v/>
      </c>
      <c r="O6540" t="str">
        <f t="shared" si="410"/>
        <v/>
      </c>
      <c r="P6540" t="str">
        <f t="shared" si="411"/>
        <v/>
      </c>
      <c r="Q6540" t="str">
        <f>_xlfn.IFNA(VLOOKUP(B6540&amp;A6540,[1]Countries!$A:$H,6,FALSE),"")</f>
        <v/>
      </c>
      <c r="R6540" t="str">
        <f>_xlfn.IFNA(VLOOKUP(B6540&amp;A6540,[1]Countries!$A:$H,7,FALSE),"")</f>
        <v/>
      </c>
      <c r="S6540" t="str">
        <f>_xlfn.IFNA(VLOOKUP(B6540&amp;A6540,[1]Countries!$A:$H,8,FALSE),"")</f>
        <v/>
      </c>
    </row>
    <row r="6541" spans="1:19" x14ac:dyDescent="0.25">
      <c r="A6541" t="s">
        <v>270</v>
      </c>
      <c r="B6541">
        <v>2009</v>
      </c>
      <c r="C6541" t="s">
        <v>271</v>
      </c>
      <c r="F6541" s="1">
        <v>5451653237.0102806</v>
      </c>
      <c r="K6541" s="3">
        <v>5257223916.2137079</v>
      </c>
      <c r="M6541" t="str">
        <f t="shared" si="408"/>
        <v/>
      </c>
      <c r="N6541" s="4" t="str">
        <f t="shared" si="409"/>
        <v/>
      </c>
      <c r="O6541" t="str">
        <f t="shared" si="410"/>
        <v/>
      </c>
      <c r="P6541" t="str">
        <f t="shared" si="411"/>
        <v/>
      </c>
      <c r="Q6541" t="str">
        <f>_xlfn.IFNA(VLOOKUP(B6541&amp;A6541,[1]Countries!$A:$H,6,FALSE),"")</f>
        <v/>
      </c>
      <c r="R6541" t="str">
        <f>_xlfn.IFNA(VLOOKUP(B6541&amp;A6541,[1]Countries!$A:$H,7,FALSE),"")</f>
        <v/>
      </c>
      <c r="S6541" t="str">
        <f>_xlfn.IFNA(VLOOKUP(B6541&amp;A6541,[1]Countries!$A:$H,8,FALSE),"")</f>
        <v/>
      </c>
    </row>
    <row r="6542" spans="1:19" x14ac:dyDescent="0.25">
      <c r="A6542" t="s">
        <v>270</v>
      </c>
      <c r="B6542">
        <v>2010</v>
      </c>
      <c r="C6542" t="s">
        <v>271</v>
      </c>
      <c r="F6542" s="1">
        <v>5367625613.1512661</v>
      </c>
      <c r="H6542" s="1">
        <v>12.923360007903581</v>
      </c>
      <c r="J6542" s="1">
        <v>87.075182770203526</v>
      </c>
      <c r="K6542" s="3">
        <v>5367625613.1512661</v>
      </c>
      <c r="M6542" t="str">
        <f t="shared" si="408"/>
        <v/>
      </c>
      <c r="N6542" s="4" t="str">
        <f t="shared" si="409"/>
        <v/>
      </c>
      <c r="O6542">
        <f t="shared" si="410"/>
        <v>0.14843284640476517</v>
      </c>
      <c r="P6542" t="str">
        <f t="shared" si="411"/>
        <v/>
      </c>
      <c r="Q6542" t="str">
        <f>_xlfn.IFNA(VLOOKUP(B6542&amp;A6542,[1]Countries!$A:$H,6,FALSE),"")</f>
        <v/>
      </c>
      <c r="R6542" t="str">
        <f>_xlfn.IFNA(VLOOKUP(B6542&amp;A6542,[1]Countries!$A:$H,7,FALSE),"")</f>
        <v/>
      </c>
      <c r="S6542" t="str">
        <f>_xlfn.IFNA(VLOOKUP(B6542&amp;A6542,[1]Countries!$A:$H,8,FALSE),"")</f>
        <v/>
      </c>
    </row>
    <row r="6543" spans="1:19" x14ac:dyDescent="0.25">
      <c r="A6543" t="s">
        <v>270</v>
      </c>
      <c r="B6543">
        <v>2011</v>
      </c>
      <c r="C6543" t="s">
        <v>271</v>
      </c>
      <c r="F6543" s="1">
        <v>6088808463.2516699</v>
      </c>
      <c r="H6543" s="1">
        <v>12.825202322710441</v>
      </c>
      <c r="J6543" s="1">
        <v>87.174797677289561</v>
      </c>
      <c r="K6543" s="3">
        <v>5743359406.0718546</v>
      </c>
      <c r="M6543" t="str">
        <f t="shared" si="408"/>
        <v/>
      </c>
      <c r="N6543" s="4" t="str">
        <f t="shared" si="409"/>
        <v/>
      </c>
      <c r="O6543">
        <f t="shared" si="410"/>
        <v>0.14712052868981434</v>
      </c>
      <c r="P6543" t="str">
        <f t="shared" si="411"/>
        <v/>
      </c>
      <c r="Q6543" t="str">
        <f>_xlfn.IFNA(VLOOKUP(B6543&amp;A6543,[1]Countries!$A:$H,6,FALSE),"")</f>
        <v/>
      </c>
      <c r="R6543" t="str">
        <f>_xlfn.IFNA(VLOOKUP(B6543&amp;A6543,[1]Countries!$A:$H,7,FALSE),"")</f>
        <v/>
      </c>
      <c r="S6543" t="str">
        <f>_xlfn.IFNA(VLOOKUP(B6543&amp;A6543,[1]Countries!$A:$H,8,FALSE),"")</f>
        <v/>
      </c>
    </row>
    <row r="6544" spans="1:19" x14ac:dyDescent="0.25">
      <c r="A6544" t="s">
        <v>270</v>
      </c>
      <c r="B6544">
        <v>2012</v>
      </c>
      <c r="C6544" t="s">
        <v>271</v>
      </c>
      <c r="F6544" s="1">
        <v>5743029680.0719519</v>
      </c>
      <c r="H6544" s="1">
        <v>12.928990111414381</v>
      </c>
      <c r="J6544" s="1">
        <v>87.071009888585621</v>
      </c>
      <c r="K6544" s="3">
        <v>5800793053.1618719</v>
      </c>
      <c r="M6544" t="str">
        <f t="shared" si="408"/>
        <v/>
      </c>
      <c r="N6544" s="4" t="str">
        <f t="shared" si="409"/>
        <v/>
      </c>
      <c r="O6544">
        <f t="shared" si="410"/>
        <v>0.1484878850946838</v>
      </c>
      <c r="P6544" t="str">
        <f t="shared" si="411"/>
        <v/>
      </c>
      <c r="Q6544" t="str">
        <f>_xlfn.IFNA(VLOOKUP(B6544&amp;A6544,[1]Countries!$A:$H,6,FALSE),"")</f>
        <v/>
      </c>
      <c r="R6544" t="str">
        <f>_xlfn.IFNA(VLOOKUP(B6544&amp;A6544,[1]Countries!$A:$H,7,FALSE),"")</f>
        <v/>
      </c>
      <c r="S6544" t="str">
        <f>_xlfn.IFNA(VLOOKUP(B6544&amp;A6544,[1]Countries!$A:$H,8,FALSE),"")</f>
        <v/>
      </c>
    </row>
    <row r="6545" spans="1:19" x14ac:dyDescent="0.25">
      <c r="A6545" t="s">
        <v>270</v>
      </c>
      <c r="B6545">
        <v>2013</v>
      </c>
      <c r="C6545" t="s">
        <v>271</v>
      </c>
      <c r="F6545" s="1">
        <v>6555983530.3493156</v>
      </c>
      <c r="H6545" s="1">
        <v>13.98095623987034</v>
      </c>
      <c r="J6545" s="1">
        <v>86.017017828200977</v>
      </c>
      <c r="K6545" s="3">
        <v>6357669097.1761894</v>
      </c>
      <c r="M6545" t="str">
        <f t="shared" si="408"/>
        <v/>
      </c>
      <c r="N6545" s="4" t="str">
        <f t="shared" si="409"/>
        <v/>
      </c>
      <c r="O6545">
        <f t="shared" si="410"/>
        <v>0.16256064816995613</v>
      </c>
      <c r="P6545" t="str">
        <f t="shared" si="411"/>
        <v/>
      </c>
      <c r="Q6545" t="str">
        <f>_xlfn.IFNA(VLOOKUP(B6545&amp;A6545,[1]Countries!$A:$H,6,FALSE),"")</f>
        <v/>
      </c>
      <c r="R6545" t="str">
        <f>_xlfn.IFNA(VLOOKUP(B6545&amp;A6545,[1]Countries!$A:$H,7,FALSE),"")</f>
        <v/>
      </c>
      <c r="S6545" t="str">
        <f>_xlfn.IFNA(VLOOKUP(B6545&amp;A6545,[1]Countries!$A:$H,8,FALSE),"")</f>
        <v/>
      </c>
    </row>
    <row r="6546" spans="1:19" x14ac:dyDescent="0.25">
      <c r="A6546" t="s">
        <v>270</v>
      </c>
      <c r="B6546">
        <v>2014</v>
      </c>
      <c r="C6546" t="s">
        <v>271</v>
      </c>
      <c r="F6546" s="1">
        <v>7069616048.8906603</v>
      </c>
      <c r="H6546" s="1">
        <v>12.630372277451</v>
      </c>
      <c r="J6546" s="1">
        <v>87.371506962584334</v>
      </c>
      <c r="K6546" s="3">
        <v>6815421317.7780714</v>
      </c>
      <c r="M6546" t="str">
        <f t="shared" si="408"/>
        <v/>
      </c>
      <c r="N6546" s="4" t="str">
        <f t="shared" si="409"/>
        <v/>
      </c>
      <c r="O6546">
        <f t="shared" si="410"/>
        <v>0.14453788742391324</v>
      </c>
      <c r="P6546" t="str">
        <f t="shared" si="411"/>
        <v/>
      </c>
      <c r="Q6546" t="str">
        <f>_xlfn.IFNA(VLOOKUP(B6546&amp;A6546,[1]Countries!$A:$H,6,FALSE),"")</f>
        <v/>
      </c>
      <c r="R6546" t="str">
        <f>_xlfn.IFNA(VLOOKUP(B6546&amp;A6546,[1]Countries!$A:$H,7,FALSE),"")</f>
        <v/>
      </c>
      <c r="S6546" t="str">
        <f>_xlfn.IFNA(VLOOKUP(B6546&amp;A6546,[1]Countries!$A:$H,8,FALSE),"")</f>
        <v/>
      </c>
    </row>
    <row r="6547" spans="1:19" x14ac:dyDescent="0.25">
      <c r="A6547" t="s">
        <v>270</v>
      </c>
      <c r="B6547">
        <v>2015</v>
      </c>
      <c r="C6547" t="s">
        <v>271</v>
      </c>
      <c r="F6547" s="1">
        <v>6261622101.4090757</v>
      </c>
      <c r="H6547" s="1">
        <v>17.600467786519239</v>
      </c>
      <c r="J6547" s="1">
        <v>82.397760294847259</v>
      </c>
      <c r="K6547" s="3">
        <v>7149376905.7404213</v>
      </c>
      <c r="M6547" t="str">
        <f t="shared" si="408"/>
        <v/>
      </c>
      <c r="N6547" s="4" t="str">
        <f t="shared" si="409"/>
        <v/>
      </c>
      <c r="O6547">
        <f t="shared" si="410"/>
        <v>0.21362522042062709</v>
      </c>
      <c r="P6547" t="str">
        <f t="shared" si="411"/>
        <v/>
      </c>
      <c r="Q6547" t="str">
        <f>_xlfn.IFNA(VLOOKUP(B6547&amp;A6547,[1]Countries!$A:$H,6,FALSE),"")</f>
        <v/>
      </c>
      <c r="R6547" t="str">
        <f>_xlfn.IFNA(VLOOKUP(B6547&amp;A6547,[1]Countries!$A:$H,7,FALSE),"")</f>
        <v/>
      </c>
      <c r="S6547" t="str">
        <f>_xlfn.IFNA(VLOOKUP(B6547&amp;A6547,[1]Countries!$A:$H,8,FALSE),"")</f>
        <v/>
      </c>
    </row>
    <row r="6548" spans="1:19" x14ac:dyDescent="0.25">
      <c r="A6548" t="s">
        <v>270</v>
      </c>
      <c r="B6548">
        <v>2016</v>
      </c>
      <c r="C6548" t="s">
        <v>271</v>
      </c>
      <c r="F6548" s="1">
        <v>6472990923.1791</v>
      </c>
      <c r="H6548" s="1">
        <v>18.25162029515878</v>
      </c>
      <c r="J6548" s="1">
        <v>81.750089778887443</v>
      </c>
      <c r="K6548" s="3">
        <v>7399605196.871273</v>
      </c>
      <c r="M6548" t="str">
        <f t="shared" si="408"/>
        <v/>
      </c>
      <c r="N6548" s="4" t="str">
        <f t="shared" si="409"/>
        <v/>
      </c>
      <c r="O6548">
        <f t="shared" si="410"/>
        <v>0.22324024683610477</v>
      </c>
      <c r="P6548" t="str">
        <f t="shared" si="411"/>
        <v/>
      </c>
      <c r="Q6548" t="str">
        <f>_xlfn.IFNA(VLOOKUP(B6548&amp;A6548,[1]Countries!$A:$H,6,FALSE),"")</f>
        <v/>
      </c>
      <c r="R6548" t="str">
        <f>_xlfn.IFNA(VLOOKUP(B6548&amp;A6548,[1]Countries!$A:$H,7,FALSE),"")</f>
        <v/>
      </c>
      <c r="S6548" t="str">
        <f>_xlfn.IFNA(VLOOKUP(B6548&amp;A6548,[1]Countries!$A:$H,8,FALSE),"")</f>
        <v/>
      </c>
    </row>
    <row r="6549" spans="1:19" x14ac:dyDescent="0.25">
      <c r="A6549" t="s">
        <v>270</v>
      </c>
      <c r="B6549">
        <v>2017</v>
      </c>
      <c r="C6549" t="s">
        <v>271</v>
      </c>
      <c r="F6549" s="1">
        <v>6431314957.071847</v>
      </c>
      <c r="H6549" s="1">
        <v>12.799929738275081</v>
      </c>
      <c r="J6549" s="1">
        <v>87.194800632355538</v>
      </c>
      <c r="K6549" s="3">
        <v>7148018560.2545385</v>
      </c>
      <c r="M6549" t="str">
        <f t="shared" si="408"/>
        <v/>
      </c>
      <c r="N6549" s="4" t="str">
        <f t="shared" si="409"/>
        <v/>
      </c>
      <c r="O6549">
        <f t="shared" si="410"/>
        <v>0.14685737308622063</v>
      </c>
      <c r="P6549" t="str">
        <f t="shared" si="411"/>
        <v/>
      </c>
      <c r="Q6549" t="str">
        <f>_xlfn.IFNA(VLOOKUP(B6549&amp;A6549,[1]Countries!$A:$H,6,FALSE),"")</f>
        <v/>
      </c>
      <c r="R6549" t="str">
        <f>_xlfn.IFNA(VLOOKUP(B6549&amp;A6549,[1]Countries!$A:$H,7,FALSE),"")</f>
        <v/>
      </c>
      <c r="S6549" t="str">
        <f>_xlfn.IFNA(VLOOKUP(B6549&amp;A6549,[1]Countries!$A:$H,8,FALSE),"")</f>
        <v/>
      </c>
    </row>
    <row r="6550" spans="1:19" x14ac:dyDescent="0.25">
      <c r="A6550" t="s">
        <v>270</v>
      </c>
      <c r="B6550">
        <v>2018</v>
      </c>
      <c r="C6550" t="s">
        <v>271</v>
      </c>
      <c r="F6550" s="1">
        <v>7188238072.7444496</v>
      </c>
      <c r="H6550" s="1">
        <v>13.07869229505504</v>
      </c>
      <c r="J6550" s="1">
        <v>86.922950550353207</v>
      </c>
      <c r="K6550" s="3">
        <v>7584047726.3688183</v>
      </c>
      <c r="M6550" t="str">
        <f t="shared" si="408"/>
        <v/>
      </c>
      <c r="N6550" s="4" t="str">
        <f t="shared" si="409"/>
        <v/>
      </c>
      <c r="O6550">
        <f t="shared" si="410"/>
        <v>0.15044415044415052</v>
      </c>
      <c r="P6550" t="str">
        <f t="shared" si="411"/>
        <v/>
      </c>
      <c r="Q6550" t="str">
        <f>_xlfn.IFNA(VLOOKUP(B6550&amp;A6550,[1]Countries!$A:$H,6,FALSE),"")</f>
        <v/>
      </c>
      <c r="R6550" t="str">
        <f>_xlfn.IFNA(VLOOKUP(B6550&amp;A6550,[1]Countries!$A:$H,7,FALSE),"")</f>
        <v/>
      </c>
      <c r="S6550" t="str">
        <f>_xlfn.IFNA(VLOOKUP(B6550&amp;A6550,[1]Countries!$A:$H,8,FALSE),"")</f>
        <v/>
      </c>
    </row>
    <row r="6551" spans="1:19" x14ac:dyDescent="0.25">
      <c r="A6551" t="s">
        <v>270</v>
      </c>
      <c r="B6551">
        <v>2019</v>
      </c>
      <c r="C6551" t="s">
        <v>271</v>
      </c>
      <c r="M6551" t="str">
        <f t="shared" si="408"/>
        <v/>
      </c>
      <c r="N6551" s="4" t="str">
        <f t="shared" si="409"/>
        <v/>
      </c>
      <c r="O6551" t="str">
        <f t="shared" si="410"/>
        <v/>
      </c>
      <c r="P6551" t="str">
        <f t="shared" si="411"/>
        <v/>
      </c>
      <c r="Q6551" t="str">
        <f>_xlfn.IFNA(VLOOKUP(B6551&amp;A6551,[1]Countries!$A:$H,6,FALSE),"")</f>
        <v/>
      </c>
      <c r="R6551" t="str">
        <f>_xlfn.IFNA(VLOOKUP(B6551&amp;A6551,[1]Countries!$A:$H,7,FALSE),"")</f>
        <v/>
      </c>
      <c r="S6551" t="str">
        <f>_xlfn.IFNA(VLOOKUP(B6551&amp;A6551,[1]Countries!$A:$H,8,FALSE),"")</f>
        <v/>
      </c>
    </row>
    <row r="6552" spans="1:19" x14ac:dyDescent="0.25">
      <c r="A6552" t="s">
        <v>272</v>
      </c>
      <c r="B6552">
        <v>1970</v>
      </c>
      <c r="C6552" t="s">
        <v>273</v>
      </c>
      <c r="M6552" t="str">
        <f t="shared" si="408"/>
        <v/>
      </c>
      <c r="N6552" s="4" t="str">
        <f t="shared" si="409"/>
        <v/>
      </c>
      <c r="O6552" t="str">
        <f t="shared" si="410"/>
        <v/>
      </c>
      <c r="P6552" t="str">
        <f t="shared" si="411"/>
        <v/>
      </c>
      <c r="Q6552" t="str">
        <f>_xlfn.IFNA(VLOOKUP(B6552&amp;A6552,[1]Countries!$A:$H,6,FALSE),"")</f>
        <v/>
      </c>
      <c r="R6552" t="str">
        <f>_xlfn.IFNA(VLOOKUP(B6552&amp;A6552,[1]Countries!$A:$H,7,FALSE),"")</f>
        <v/>
      </c>
      <c r="S6552" t="str">
        <f>_xlfn.IFNA(VLOOKUP(B6552&amp;A6552,[1]Countries!$A:$H,8,FALSE),"")</f>
        <v/>
      </c>
    </row>
    <row r="6553" spans="1:19" x14ac:dyDescent="0.25">
      <c r="A6553" t="s">
        <v>272</v>
      </c>
      <c r="B6553">
        <v>1971</v>
      </c>
      <c r="C6553" t="s">
        <v>273</v>
      </c>
      <c r="M6553" t="str">
        <f t="shared" si="408"/>
        <v/>
      </c>
      <c r="N6553" s="4" t="str">
        <f t="shared" si="409"/>
        <v/>
      </c>
      <c r="O6553" t="str">
        <f t="shared" si="410"/>
        <v/>
      </c>
      <c r="P6553" t="str">
        <f t="shared" si="411"/>
        <v/>
      </c>
      <c r="Q6553" t="str">
        <f>_xlfn.IFNA(VLOOKUP(B6553&amp;A6553,[1]Countries!$A:$H,6,FALSE),"")</f>
        <v/>
      </c>
      <c r="R6553" t="str">
        <f>_xlfn.IFNA(VLOOKUP(B6553&amp;A6553,[1]Countries!$A:$H,7,FALSE),"")</f>
        <v/>
      </c>
      <c r="S6553" t="str">
        <f>_xlfn.IFNA(VLOOKUP(B6553&amp;A6553,[1]Countries!$A:$H,8,FALSE),"")</f>
        <v/>
      </c>
    </row>
    <row r="6554" spans="1:19" x14ac:dyDescent="0.25">
      <c r="A6554" t="s">
        <v>272</v>
      </c>
      <c r="B6554">
        <v>1972</v>
      </c>
      <c r="C6554" t="s">
        <v>273</v>
      </c>
      <c r="M6554" t="str">
        <f t="shared" si="408"/>
        <v/>
      </c>
      <c r="N6554" s="4" t="str">
        <f t="shared" si="409"/>
        <v/>
      </c>
      <c r="O6554" t="str">
        <f t="shared" si="410"/>
        <v/>
      </c>
      <c r="P6554" t="str">
        <f t="shared" si="411"/>
        <v/>
      </c>
      <c r="Q6554" t="str">
        <f>_xlfn.IFNA(VLOOKUP(B6554&amp;A6554,[1]Countries!$A:$H,6,FALSE),"")</f>
        <v/>
      </c>
      <c r="R6554" t="str">
        <f>_xlfn.IFNA(VLOOKUP(B6554&amp;A6554,[1]Countries!$A:$H,7,FALSE),"")</f>
        <v/>
      </c>
      <c r="S6554" t="str">
        <f>_xlfn.IFNA(VLOOKUP(B6554&amp;A6554,[1]Countries!$A:$H,8,FALSE),"")</f>
        <v/>
      </c>
    </row>
    <row r="6555" spans="1:19" x14ac:dyDescent="0.25">
      <c r="A6555" t="s">
        <v>272</v>
      </c>
      <c r="B6555">
        <v>1973</v>
      </c>
      <c r="C6555" t="s">
        <v>273</v>
      </c>
      <c r="M6555" t="str">
        <f t="shared" si="408"/>
        <v/>
      </c>
      <c r="N6555" s="4" t="str">
        <f t="shared" si="409"/>
        <v/>
      </c>
      <c r="O6555" t="str">
        <f t="shared" si="410"/>
        <v/>
      </c>
      <c r="P6555" t="str">
        <f t="shared" si="411"/>
        <v/>
      </c>
      <c r="Q6555" t="str">
        <f>_xlfn.IFNA(VLOOKUP(B6555&amp;A6555,[1]Countries!$A:$H,6,FALSE),"")</f>
        <v/>
      </c>
      <c r="R6555" t="str">
        <f>_xlfn.IFNA(VLOOKUP(B6555&amp;A6555,[1]Countries!$A:$H,7,FALSE),"")</f>
        <v/>
      </c>
      <c r="S6555" t="str">
        <f>_xlfn.IFNA(VLOOKUP(B6555&amp;A6555,[1]Countries!$A:$H,8,FALSE),"")</f>
        <v/>
      </c>
    </row>
    <row r="6556" spans="1:19" x14ac:dyDescent="0.25">
      <c r="A6556" t="s">
        <v>272</v>
      </c>
      <c r="B6556">
        <v>1974</v>
      </c>
      <c r="C6556" t="s">
        <v>273</v>
      </c>
      <c r="M6556" t="str">
        <f t="shared" si="408"/>
        <v/>
      </c>
      <c r="N6556" s="4" t="str">
        <f t="shared" si="409"/>
        <v/>
      </c>
      <c r="O6556" t="str">
        <f t="shared" si="410"/>
        <v/>
      </c>
      <c r="P6556" t="str">
        <f t="shared" si="411"/>
        <v/>
      </c>
      <c r="Q6556" t="str">
        <f>_xlfn.IFNA(VLOOKUP(B6556&amp;A6556,[1]Countries!$A:$H,6,FALSE),"")</f>
        <v/>
      </c>
      <c r="R6556" t="str">
        <f>_xlfn.IFNA(VLOOKUP(B6556&amp;A6556,[1]Countries!$A:$H,7,FALSE),"")</f>
        <v/>
      </c>
      <c r="S6556" t="str">
        <f>_xlfn.IFNA(VLOOKUP(B6556&amp;A6556,[1]Countries!$A:$H,8,FALSE),"")</f>
        <v/>
      </c>
    </row>
    <row r="6557" spans="1:19" x14ac:dyDescent="0.25">
      <c r="A6557" t="s">
        <v>272</v>
      </c>
      <c r="B6557">
        <v>1975</v>
      </c>
      <c r="C6557" t="s">
        <v>273</v>
      </c>
      <c r="M6557" t="str">
        <f t="shared" si="408"/>
        <v/>
      </c>
      <c r="N6557" s="4" t="str">
        <f t="shared" si="409"/>
        <v/>
      </c>
      <c r="O6557" t="str">
        <f t="shared" si="410"/>
        <v/>
      </c>
      <c r="P6557" t="str">
        <f t="shared" si="411"/>
        <v/>
      </c>
      <c r="Q6557" t="str">
        <f>_xlfn.IFNA(VLOOKUP(B6557&amp;A6557,[1]Countries!$A:$H,6,FALSE),"")</f>
        <v/>
      </c>
      <c r="R6557" t="str">
        <f>_xlfn.IFNA(VLOOKUP(B6557&amp;A6557,[1]Countries!$A:$H,7,FALSE),"")</f>
        <v/>
      </c>
      <c r="S6557" t="str">
        <f>_xlfn.IFNA(VLOOKUP(B6557&amp;A6557,[1]Countries!$A:$H,8,FALSE),"")</f>
        <v/>
      </c>
    </row>
    <row r="6558" spans="1:19" x14ac:dyDescent="0.25">
      <c r="A6558" t="s">
        <v>272</v>
      </c>
      <c r="B6558">
        <v>1976</v>
      </c>
      <c r="C6558" t="s">
        <v>273</v>
      </c>
      <c r="I6558" s="1">
        <v>3400000.0953674298</v>
      </c>
      <c r="M6558" t="str">
        <f t="shared" si="408"/>
        <v/>
      </c>
      <c r="N6558" s="4" t="str">
        <f t="shared" si="409"/>
        <v/>
      </c>
      <c r="O6558" t="str">
        <f t="shared" si="410"/>
        <v/>
      </c>
      <c r="P6558" t="str">
        <f t="shared" si="411"/>
        <v/>
      </c>
      <c r="Q6558" t="str">
        <f>_xlfn.IFNA(VLOOKUP(B6558&amp;A6558,[1]Countries!$A:$H,6,FALSE),"")</f>
        <v/>
      </c>
      <c r="R6558" t="str">
        <f>_xlfn.IFNA(VLOOKUP(B6558&amp;A6558,[1]Countries!$A:$H,7,FALSE),"")</f>
        <v/>
      </c>
      <c r="S6558" t="str">
        <f>_xlfn.IFNA(VLOOKUP(B6558&amp;A6558,[1]Countries!$A:$H,8,FALSE),"")</f>
        <v/>
      </c>
    </row>
    <row r="6559" spans="1:19" x14ac:dyDescent="0.25">
      <c r="A6559" t="s">
        <v>272</v>
      </c>
      <c r="B6559">
        <v>1977</v>
      </c>
      <c r="C6559" t="s">
        <v>273</v>
      </c>
      <c r="I6559" s="1">
        <v>3400000.0953674298</v>
      </c>
      <c r="M6559" t="str">
        <f t="shared" si="408"/>
        <v/>
      </c>
      <c r="N6559" s="4" t="str">
        <f t="shared" si="409"/>
        <v/>
      </c>
      <c r="O6559" t="str">
        <f t="shared" si="410"/>
        <v/>
      </c>
      <c r="P6559" t="str">
        <f t="shared" si="411"/>
        <v/>
      </c>
      <c r="Q6559" t="str">
        <f>_xlfn.IFNA(VLOOKUP(B6559&amp;A6559,[1]Countries!$A:$H,6,FALSE),"")</f>
        <v/>
      </c>
      <c r="R6559" t="str">
        <f>_xlfn.IFNA(VLOOKUP(B6559&amp;A6559,[1]Countries!$A:$H,7,FALSE),"")</f>
        <v/>
      </c>
      <c r="S6559" t="str">
        <f>_xlfn.IFNA(VLOOKUP(B6559&amp;A6559,[1]Countries!$A:$H,8,FALSE),"")</f>
        <v/>
      </c>
    </row>
    <row r="6560" spans="1:19" x14ac:dyDescent="0.25">
      <c r="A6560" t="s">
        <v>272</v>
      </c>
      <c r="B6560">
        <v>1978</v>
      </c>
      <c r="C6560" t="s">
        <v>273</v>
      </c>
      <c r="I6560" s="1">
        <v>3400000.0953674298</v>
      </c>
      <c r="M6560" t="str">
        <f t="shared" si="408"/>
        <v/>
      </c>
      <c r="N6560" s="4" t="str">
        <f t="shared" si="409"/>
        <v/>
      </c>
      <c r="O6560" t="str">
        <f t="shared" si="410"/>
        <v/>
      </c>
      <c r="P6560" t="str">
        <f t="shared" si="411"/>
        <v/>
      </c>
      <c r="Q6560" t="str">
        <f>_xlfn.IFNA(VLOOKUP(B6560&amp;A6560,[1]Countries!$A:$H,6,FALSE),"")</f>
        <v/>
      </c>
      <c r="R6560" t="str">
        <f>_xlfn.IFNA(VLOOKUP(B6560&amp;A6560,[1]Countries!$A:$H,7,FALSE),"")</f>
        <v/>
      </c>
      <c r="S6560" t="str">
        <f>_xlfn.IFNA(VLOOKUP(B6560&amp;A6560,[1]Countries!$A:$H,8,FALSE),"")</f>
        <v/>
      </c>
    </row>
    <row r="6561" spans="1:19" x14ac:dyDescent="0.25">
      <c r="A6561" t="s">
        <v>272</v>
      </c>
      <c r="B6561">
        <v>1979</v>
      </c>
      <c r="C6561" t="s">
        <v>273</v>
      </c>
      <c r="I6561" s="1">
        <v>3400000.0953674298</v>
      </c>
      <c r="M6561" t="str">
        <f t="shared" si="408"/>
        <v/>
      </c>
      <c r="N6561" s="4" t="str">
        <f t="shared" si="409"/>
        <v/>
      </c>
      <c r="O6561" t="str">
        <f t="shared" si="410"/>
        <v/>
      </c>
      <c r="P6561" t="str">
        <f t="shared" si="411"/>
        <v/>
      </c>
      <c r="Q6561" t="str">
        <f>_xlfn.IFNA(VLOOKUP(B6561&amp;A6561,[1]Countries!$A:$H,6,FALSE),"")</f>
        <v/>
      </c>
      <c r="R6561" t="str">
        <f>_xlfn.IFNA(VLOOKUP(B6561&amp;A6561,[1]Countries!$A:$H,7,FALSE),"")</f>
        <v/>
      </c>
      <c r="S6561" t="str">
        <f>_xlfn.IFNA(VLOOKUP(B6561&amp;A6561,[1]Countries!$A:$H,8,FALSE),"")</f>
        <v/>
      </c>
    </row>
    <row r="6562" spans="1:19" x14ac:dyDescent="0.25">
      <c r="A6562" t="s">
        <v>272</v>
      </c>
      <c r="B6562">
        <v>1980</v>
      </c>
      <c r="C6562" t="s">
        <v>273</v>
      </c>
      <c r="I6562" s="1">
        <v>2400000.0953674298</v>
      </c>
      <c r="M6562" t="str">
        <f t="shared" si="408"/>
        <v/>
      </c>
      <c r="N6562" s="4" t="str">
        <f t="shared" si="409"/>
        <v/>
      </c>
      <c r="O6562" t="str">
        <f t="shared" si="410"/>
        <v/>
      </c>
      <c r="P6562" t="str">
        <f t="shared" si="411"/>
        <v/>
      </c>
      <c r="Q6562" t="str">
        <f>_xlfn.IFNA(VLOOKUP(B6562&amp;A6562,[1]Countries!$A:$H,6,FALSE),"")</f>
        <v/>
      </c>
      <c r="R6562" t="str">
        <f>_xlfn.IFNA(VLOOKUP(B6562&amp;A6562,[1]Countries!$A:$H,7,FALSE),"")</f>
        <v/>
      </c>
      <c r="S6562" t="str">
        <f>_xlfn.IFNA(VLOOKUP(B6562&amp;A6562,[1]Countries!$A:$H,8,FALSE),"")</f>
        <v/>
      </c>
    </row>
    <row r="6563" spans="1:19" x14ac:dyDescent="0.25">
      <c r="A6563" t="s">
        <v>272</v>
      </c>
      <c r="B6563">
        <v>1981</v>
      </c>
      <c r="C6563" t="s">
        <v>273</v>
      </c>
      <c r="D6563" s="1">
        <v>16.74278822064387</v>
      </c>
      <c r="E6563" s="1">
        <v>551441066.66666663</v>
      </c>
      <c r="F6563" s="1">
        <v>2310099100</v>
      </c>
      <c r="G6563" s="1">
        <v>1640949933.333333</v>
      </c>
      <c r="H6563" s="1">
        <v>24.97615794924123</v>
      </c>
      <c r="I6563" s="1">
        <v>2400000.0953674298</v>
      </c>
      <c r="K6563" s="3">
        <v>2497286677.4828262</v>
      </c>
      <c r="M6563">
        <f t="shared" si="408"/>
        <v>0.10389165102776023</v>
      </c>
      <c r="N6563" s="4">
        <f t="shared" si="409"/>
        <v>0.10389165102776023</v>
      </c>
      <c r="O6563" t="str">
        <f t="shared" si="410"/>
        <v/>
      </c>
      <c r="P6563">
        <f t="shared" si="411"/>
        <v>47.162862695659527</v>
      </c>
      <c r="Q6563" t="str">
        <f>_xlfn.IFNA(VLOOKUP(B6563&amp;A6563,[1]Countries!$A:$H,6,FALSE),"")</f>
        <v/>
      </c>
      <c r="R6563" t="str">
        <f>_xlfn.IFNA(VLOOKUP(B6563&amp;A6563,[1]Countries!$A:$H,7,FALSE),"")</f>
        <v/>
      </c>
      <c r="S6563" t="str">
        <f>_xlfn.IFNA(VLOOKUP(B6563&amp;A6563,[1]Countries!$A:$H,8,FALSE),"")</f>
        <v/>
      </c>
    </row>
    <row r="6564" spans="1:19" x14ac:dyDescent="0.25">
      <c r="A6564" t="s">
        <v>272</v>
      </c>
      <c r="B6564">
        <v>1982</v>
      </c>
      <c r="C6564" t="s">
        <v>273</v>
      </c>
      <c r="D6564" s="1">
        <v>18.03641479767985</v>
      </c>
      <c r="E6564" s="1">
        <v>670229033.33333337</v>
      </c>
      <c r="F6564" s="1">
        <v>2552401933.333333</v>
      </c>
      <c r="G6564" s="1">
        <v>1645216266.666667</v>
      </c>
      <c r="H6564" s="1">
        <v>25.694720128849092</v>
      </c>
      <c r="I6564" s="1">
        <v>2400000.0953674298</v>
      </c>
      <c r="K6564" s="3">
        <v>2705613731.3071699</v>
      </c>
      <c r="M6564">
        <f t="shared" si="408"/>
        <v>9.4029081549594634E-2</v>
      </c>
      <c r="N6564" s="4">
        <f t="shared" si="409"/>
        <v>9.4029081549594634E-2</v>
      </c>
      <c r="O6564" t="str">
        <f t="shared" si="410"/>
        <v/>
      </c>
      <c r="P6564">
        <f t="shared" si="411"/>
        <v>38.198812679162955</v>
      </c>
      <c r="Q6564" t="str">
        <f>_xlfn.IFNA(VLOOKUP(B6564&amp;A6564,[1]Countries!$A:$H,6,FALSE),"")</f>
        <v/>
      </c>
      <c r="R6564" t="str">
        <f>_xlfn.IFNA(VLOOKUP(B6564&amp;A6564,[1]Countries!$A:$H,7,FALSE),"")</f>
        <v/>
      </c>
      <c r="S6564" t="str">
        <f>_xlfn.IFNA(VLOOKUP(B6564&amp;A6564,[1]Countries!$A:$H,8,FALSE),"")</f>
        <v/>
      </c>
    </row>
    <row r="6565" spans="1:19" x14ac:dyDescent="0.25">
      <c r="A6565" t="s">
        <v>272</v>
      </c>
      <c r="B6565">
        <v>1983</v>
      </c>
      <c r="C6565" t="s">
        <v>273</v>
      </c>
      <c r="D6565" s="1">
        <v>18.415364389753531</v>
      </c>
      <c r="E6565" s="1">
        <v>725268666.66666663</v>
      </c>
      <c r="F6565" s="1">
        <v>2725736633.333333</v>
      </c>
      <c r="G6565" s="1">
        <v>1701452966.666667</v>
      </c>
      <c r="H6565" s="1">
        <v>26.31189154139237</v>
      </c>
      <c r="I6565" s="1">
        <v>2000000</v>
      </c>
      <c r="K6565" s="3">
        <v>2863460263.2882938</v>
      </c>
      <c r="M6565">
        <f t="shared" si="408"/>
        <v>7.337466046945916E-2</v>
      </c>
      <c r="N6565" s="4">
        <f t="shared" si="409"/>
        <v>7.337466046945916E-2</v>
      </c>
      <c r="O6565" t="str">
        <f t="shared" si="410"/>
        <v/>
      </c>
      <c r="P6565">
        <f t="shared" si="411"/>
        <v>35.813595784058343</v>
      </c>
      <c r="Q6565" t="str">
        <f>_xlfn.IFNA(VLOOKUP(B6565&amp;A6565,[1]Countries!$A:$H,6,FALSE),"")</f>
        <v/>
      </c>
      <c r="R6565" t="str">
        <f>_xlfn.IFNA(VLOOKUP(B6565&amp;A6565,[1]Countries!$A:$H,7,FALSE),"")</f>
        <v/>
      </c>
      <c r="S6565" t="str">
        <f>_xlfn.IFNA(VLOOKUP(B6565&amp;A6565,[1]Countries!$A:$H,8,FALSE),"")</f>
        <v/>
      </c>
    </row>
    <row r="6566" spans="1:19" x14ac:dyDescent="0.25">
      <c r="A6566" t="s">
        <v>272</v>
      </c>
      <c r="B6566">
        <v>1984</v>
      </c>
      <c r="C6566" t="s">
        <v>273</v>
      </c>
      <c r="D6566" s="1">
        <v>17.20092907411923</v>
      </c>
      <c r="E6566" s="1">
        <v>612402625</v>
      </c>
      <c r="F6566" s="1">
        <v>2098734600</v>
      </c>
      <c r="G6566" s="1">
        <v>1365680775</v>
      </c>
      <c r="H6566" s="1">
        <v>26.971811967077681</v>
      </c>
      <c r="I6566" s="1">
        <v>2119999.8855590802</v>
      </c>
      <c r="K6566" s="3">
        <v>3033361371.5746751</v>
      </c>
      <c r="M6566">
        <f t="shared" si="408"/>
        <v>0.10101324319707124</v>
      </c>
      <c r="N6566" s="4">
        <f t="shared" si="409"/>
        <v>0.10101324319707124</v>
      </c>
      <c r="O6566" t="str">
        <f t="shared" si="410"/>
        <v/>
      </c>
      <c r="P6566">
        <f t="shared" si="411"/>
        <v>35.892015598351499</v>
      </c>
      <c r="Q6566" t="str">
        <f>_xlfn.IFNA(VLOOKUP(B6566&amp;A6566,[1]Countries!$A:$H,6,FALSE),"")</f>
        <v/>
      </c>
      <c r="R6566" t="str">
        <f>_xlfn.IFNA(VLOOKUP(B6566&amp;A6566,[1]Countries!$A:$H,7,FALSE),"")</f>
        <v/>
      </c>
      <c r="S6566" t="str">
        <f>_xlfn.IFNA(VLOOKUP(B6566&amp;A6566,[1]Countries!$A:$H,8,FALSE),"")</f>
        <v/>
      </c>
    </row>
    <row r="6567" spans="1:19" x14ac:dyDescent="0.25">
      <c r="A6567" t="s">
        <v>272</v>
      </c>
      <c r="B6567">
        <v>1985</v>
      </c>
      <c r="C6567" t="s">
        <v>273</v>
      </c>
      <c r="D6567" s="1">
        <v>16.40070327287884</v>
      </c>
      <c r="E6567" s="1">
        <v>584447425</v>
      </c>
      <c r="F6567" s="1">
        <v>2186505475</v>
      </c>
      <c r="G6567" s="1">
        <v>1491340800</v>
      </c>
      <c r="H6567" s="1">
        <v>27.177562864323491</v>
      </c>
      <c r="I6567" s="1">
        <v>5170000.07629395</v>
      </c>
      <c r="K6567" s="3">
        <v>3206653431.95156</v>
      </c>
      <c r="M6567">
        <f t="shared" si="408"/>
        <v>0.23645036042244305</v>
      </c>
      <c r="N6567" s="4">
        <f t="shared" si="409"/>
        <v>0.23645036042244305</v>
      </c>
      <c r="O6567" t="str">
        <f t="shared" si="410"/>
        <v/>
      </c>
      <c r="P6567">
        <f t="shared" si="411"/>
        <v>41.476839887629367</v>
      </c>
      <c r="Q6567" t="str">
        <f>_xlfn.IFNA(VLOOKUP(B6567&amp;A6567,[1]Countries!$A:$H,6,FALSE),"")</f>
        <v/>
      </c>
      <c r="R6567" t="str">
        <f>_xlfn.IFNA(VLOOKUP(B6567&amp;A6567,[1]Countries!$A:$H,7,FALSE),"")</f>
        <v/>
      </c>
      <c r="S6567" t="str">
        <f>_xlfn.IFNA(VLOOKUP(B6567&amp;A6567,[1]Countries!$A:$H,8,FALSE),"")</f>
        <v/>
      </c>
    </row>
    <row r="6568" spans="1:19" x14ac:dyDescent="0.25">
      <c r="A6568" t="s">
        <v>272</v>
      </c>
      <c r="B6568">
        <v>1986</v>
      </c>
      <c r="C6568" t="s">
        <v>273</v>
      </c>
      <c r="D6568" s="1">
        <v>18.669528306987861</v>
      </c>
      <c r="E6568" s="1">
        <v>874014900</v>
      </c>
      <c r="F6568" s="1">
        <v>2896178866.666666</v>
      </c>
      <c r="G6568" s="1">
        <v>2357290000</v>
      </c>
      <c r="H6568" s="1">
        <v>28.27573172679045</v>
      </c>
      <c r="I6568" s="1">
        <v>6519999.9809265099</v>
      </c>
      <c r="K6568" s="3">
        <v>3507277015.238143</v>
      </c>
      <c r="M6568">
        <f t="shared" si="408"/>
        <v>0.22512421646217767</v>
      </c>
      <c r="N6568" s="4">
        <f t="shared" si="409"/>
        <v>0.22512421646217767</v>
      </c>
      <c r="O6568" t="str">
        <f t="shared" si="410"/>
        <v/>
      </c>
      <c r="P6568">
        <f t="shared" si="411"/>
        <v>51.2148996414425</v>
      </c>
      <c r="Q6568" t="str">
        <f>_xlfn.IFNA(VLOOKUP(B6568&amp;A6568,[1]Countries!$A:$H,6,FALSE),"")</f>
        <v/>
      </c>
      <c r="R6568" t="str">
        <f>_xlfn.IFNA(VLOOKUP(B6568&amp;A6568,[1]Countries!$A:$H,7,FALSE),"")</f>
        <v/>
      </c>
      <c r="S6568" t="str">
        <f>_xlfn.IFNA(VLOOKUP(B6568&amp;A6568,[1]Countries!$A:$H,8,FALSE),"")</f>
        <v/>
      </c>
    </row>
    <row r="6569" spans="1:19" x14ac:dyDescent="0.25">
      <c r="A6569" t="s">
        <v>272</v>
      </c>
      <c r="B6569">
        <v>1987</v>
      </c>
      <c r="C6569" t="s">
        <v>273</v>
      </c>
      <c r="D6569" s="1">
        <v>16.41756810662671</v>
      </c>
      <c r="E6569" s="1">
        <v>930447966.66666651</v>
      </c>
      <c r="F6569" s="1">
        <v>3020611600</v>
      </c>
      <c r="G6569" s="1">
        <v>2182762166.666667</v>
      </c>
      <c r="H6569" s="1">
        <v>28.393095402710269</v>
      </c>
      <c r="I6569" s="1">
        <v>4679999.8283386203</v>
      </c>
      <c r="K6569" s="3">
        <v>3628581398.1090488</v>
      </c>
      <c r="M6569">
        <f t="shared" si="408"/>
        <v>0.15493550472820206</v>
      </c>
      <c r="N6569" s="4">
        <f t="shared" si="409"/>
        <v>0.15493550472820206</v>
      </c>
      <c r="O6569" t="str">
        <f t="shared" si="410"/>
        <v/>
      </c>
      <c r="P6569">
        <f t="shared" si="411"/>
        <v>41.458961489785729</v>
      </c>
      <c r="Q6569" t="str">
        <f>_xlfn.IFNA(VLOOKUP(B6569&amp;A6569,[1]Countries!$A:$H,6,FALSE),"")</f>
        <v/>
      </c>
      <c r="R6569" t="str">
        <f>_xlfn.IFNA(VLOOKUP(B6569&amp;A6569,[1]Countries!$A:$H,7,FALSE),"")</f>
        <v/>
      </c>
      <c r="S6569" t="str">
        <f>_xlfn.IFNA(VLOOKUP(B6569&amp;A6569,[1]Countries!$A:$H,8,FALSE),"")</f>
        <v/>
      </c>
    </row>
    <row r="6570" spans="1:19" x14ac:dyDescent="0.25">
      <c r="A6570" t="s">
        <v>272</v>
      </c>
      <c r="B6570">
        <v>1988</v>
      </c>
      <c r="C6570" t="s">
        <v>273</v>
      </c>
      <c r="D6570" s="1">
        <v>16.629380284760678</v>
      </c>
      <c r="E6570" s="1">
        <v>911636900</v>
      </c>
      <c r="F6570" s="1">
        <v>3204461566.666667</v>
      </c>
      <c r="G6570" s="1">
        <v>2115665933.333333</v>
      </c>
      <c r="H6570" s="1">
        <v>28.817269738513641</v>
      </c>
      <c r="I6570" s="1">
        <v>3829999.92370605</v>
      </c>
      <c r="K6570" s="3">
        <v>3813928331.2399511</v>
      </c>
      <c r="M6570">
        <f t="shared" si="408"/>
        <v>0.11952085690608168</v>
      </c>
      <c r="N6570" s="4">
        <f t="shared" si="409"/>
        <v>0.11952085690608168</v>
      </c>
      <c r="O6570" t="str">
        <f t="shared" si="410"/>
        <v/>
      </c>
      <c r="P6570">
        <f t="shared" si="411"/>
        <v>37.573520801679756</v>
      </c>
      <c r="Q6570" t="str">
        <f>_xlfn.IFNA(VLOOKUP(B6570&amp;A6570,[1]Countries!$A:$H,6,FALSE),"")</f>
        <v/>
      </c>
      <c r="R6570" t="str">
        <f>_xlfn.IFNA(VLOOKUP(B6570&amp;A6570,[1]Countries!$A:$H,7,FALSE),"")</f>
        <v/>
      </c>
      <c r="S6570" t="str">
        <f>_xlfn.IFNA(VLOOKUP(B6570&amp;A6570,[1]Countries!$A:$H,8,FALSE),"")</f>
        <v/>
      </c>
    </row>
    <row r="6571" spans="1:19" x14ac:dyDescent="0.25">
      <c r="A6571" t="s">
        <v>272</v>
      </c>
      <c r="B6571">
        <v>1989</v>
      </c>
      <c r="C6571" t="s">
        <v>273</v>
      </c>
      <c r="D6571" s="1">
        <v>15.51500748250352</v>
      </c>
      <c r="E6571" s="1">
        <v>804344500</v>
      </c>
      <c r="F6571" s="1">
        <v>3576966800</v>
      </c>
      <c r="G6571" s="1">
        <v>1927175666.666666</v>
      </c>
      <c r="H6571" s="1">
        <v>38.794507868137522</v>
      </c>
      <c r="I6571" s="1">
        <v>6090000.1525878897</v>
      </c>
      <c r="K6571" s="3">
        <v>3973281722.4350691</v>
      </c>
      <c r="M6571">
        <f t="shared" si="408"/>
        <v>0.17025598763141692</v>
      </c>
      <c r="N6571" s="4">
        <f t="shared" si="409"/>
        <v>0.17025598763141692</v>
      </c>
      <c r="O6571" t="str">
        <f t="shared" si="410"/>
        <v/>
      </c>
      <c r="P6571">
        <f t="shared" si="411"/>
        <v>31.390595145212586</v>
      </c>
      <c r="Q6571" t="str">
        <f>_xlfn.IFNA(VLOOKUP(B6571&amp;A6571,[1]Countries!$A:$H,6,FALSE),"")</f>
        <v/>
      </c>
      <c r="R6571" t="str">
        <f>_xlfn.IFNA(VLOOKUP(B6571&amp;A6571,[1]Countries!$A:$H,7,FALSE),"")</f>
        <v/>
      </c>
      <c r="S6571" t="str">
        <f>_xlfn.IFNA(VLOOKUP(B6571&amp;A6571,[1]Countries!$A:$H,8,FALSE),"")</f>
        <v/>
      </c>
    </row>
    <row r="6572" spans="1:19" x14ac:dyDescent="0.25">
      <c r="A6572" t="s">
        <v>272</v>
      </c>
      <c r="B6572">
        <v>1990</v>
      </c>
      <c r="C6572" t="s">
        <v>273</v>
      </c>
      <c r="D6572" s="1">
        <v>12.4738366427747</v>
      </c>
      <c r="E6572" s="1">
        <v>467975940</v>
      </c>
      <c r="F6572" s="1">
        <v>2560785660</v>
      </c>
      <c r="G6572" s="1">
        <v>1033205140</v>
      </c>
      <c r="H6572" s="1">
        <v>41.21422017022698</v>
      </c>
      <c r="I6572" s="1">
        <v>13050000.190734901</v>
      </c>
      <c r="J6572" s="1">
        <v>43.332388675637937</v>
      </c>
      <c r="K6572" s="3">
        <v>3846754148.223361</v>
      </c>
      <c r="M6572">
        <f t="shared" si="408"/>
        <v>0.50960923417287884</v>
      </c>
      <c r="N6572" s="4">
        <f t="shared" si="409"/>
        <v>0.50960923417287884</v>
      </c>
      <c r="O6572">
        <f t="shared" si="410"/>
        <v>1.3077426160035661</v>
      </c>
      <c r="P6572">
        <f t="shared" si="411"/>
        <v>22.072491611812602</v>
      </c>
      <c r="Q6572" t="str">
        <f>_xlfn.IFNA(VLOOKUP(B6572&amp;A6572,[1]Countries!$A:$H,6,FALSE),"")</f>
        <v/>
      </c>
      <c r="R6572" t="str">
        <f>_xlfn.IFNA(VLOOKUP(B6572&amp;A6572,[1]Countries!$A:$H,7,FALSE),"")</f>
        <v/>
      </c>
      <c r="S6572" t="str">
        <f>_xlfn.IFNA(VLOOKUP(B6572&amp;A6572,[1]Countries!$A:$H,8,FALSE),"")</f>
        <v/>
      </c>
    </row>
    <row r="6573" spans="1:19" x14ac:dyDescent="0.25">
      <c r="A6573" t="s">
        <v>272</v>
      </c>
      <c r="B6573">
        <v>1991</v>
      </c>
      <c r="C6573" t="s">
        <v>273</v>
      </c>
      <c r="D6573" s="1">
        <v>11.8115698150791</v>
      </c>
      <c r="E6573" s="1">
        <v>1286298568.4210529</v>
      </c>
      <c r="F6573" s="1">
        <v>2379018326.3157902</v>
      </c>
      <c r="G6573" s="1">
        <v>1963530568.4210529</v>
      </c>
      <c r="H6573" s="1">
        <v>34.336692196273923</v>
      </c>
      <c r="I6573" s="1">
        <v>69559997.55859381</v>
      </c>
      <c r="J6573" s="1">
        <v>43.987872467927858</v>
      </c>
      <c r="K6573" s="3">
        <v>3512334855.6391058</v>
      </c>
      <c r="M6573">
        <f t="shared" si="408"/>
        <v>2.923894985975843</v>
      </c>
      <c r="N6573" s="4">
        <f t="shared" si="409"/>
        <v>2.923894985975843</v>
      </c>
      <c r="O6573">
        <f t="shared" si="410"/>
        <v>1.2733538675440903</v>
      </c>
      <c r="P6573">
        <f t="shared" si="411"/>
        <v>28.466867720551743</v>
      </c>
      <c r="Q6573" t="str">
        <f>_xlfn.IFNA(VLOOKUP(B6573&amp;A6573,[1]Countries!$A:$H,6,FALSE),"")</f>
        <v/>
      </c>
      <c r="R6573" t="str">
        <f>_xlfn.IFNA(VLOOKUP(B6573&amp;A6573,[1]Countries!$A:$H,7,FALSE),"")</f>
        <v/>
      </c>
      <c r="S6573" t="str">
        <f>_xlfn.IFNA(VLOOKUP(B6573&amp;A6573,[1]Countries!$A:$H,8,FALSE),"")</f>
        <v/>
      </c>
    </row>
    <row r="6574" spans="1:19" x14ac:dyDescent="0.25">
      <c r="A6574" t="s">
        <v>272</v>
      </c>
      <c r="B6574">
        <v>1992</v>
      </c>
      <c r="C6574" t="s">
        <v>273</v>
      </c>
      <c r="D6574" s="1">
        <v>25.557106309353031</v>
      </c>
      <c r="E6574" s="1">
        <v>381224551.64319253</v>
      </c>
      <c r="F6574" s="1">
        <v>1317611863.8497651</v>
      </c>
      <c r="G6574" s="1">
        <v>479118638.49765259</v>
      </c>
      <c r="H6574" s="1">
        <v>34.691474663862891</v>
      </c>
      <c r="I6574" s="1">
        <v>100800003.05175801</v>
      </c>
      <c r="J6574" s="1">
        <v>33.737907464089773</v>
      </c>
      <c r="K6574" s="3">
        <v>3187216784.2906761</v>
      </c>
      <c r="M6574">
        <f t="shared" si="408"/>
        <v>7.6502045721752312</v>
      </c>
      <c r="N6574" s="4">
        <f t="shared" si="409"/>
        <v>7.6502045721752312</v>
      </c>
      <c r="O6574">
        <f t="shared" si="410"/>
        <v>1.9640249652838964</v>
      </c>
      <c r="P6574">
        <f t="shared" si="411"/>
        <v>7.429660398505793</v>
      </c>
      <c r="Q6574" t="str">
        <f>_xlfn.IFNA(VLOOKUP(B6574&amp;A6574,[1]Countries!$A:$H,6,FALSE),"")</f>
        <v/>
      </c>
      <c r="R6574" t="str">
        <f>_xlfn.IFNA(VLOOKUP(B6574&amp;A6574,[1]Countries!$A:$H,7,FALSE),"")</f>
        <v/>
      </c>
      <c r="S6574" t="str">
        <f>_xlfn.IFNA(VLOOKUP(B6574&amp;A6574,[1]Countries!$A:$H,8,FALSE),"")</f>
        <v/>
      </c>
    </row>
    <row r="6575" spans="1:19" x14ac:dyDescent="0.25">
      <c r="A6575" t="s">
        <v>272</v>
      </c>
      <c r="B6575">
        <v>1993</v>
      </c>
      <c r="C6575" t="s">
        <v>273</v>
      </c>
      <c r="D6575" s="1">
        <v>25.709365233530718</v>
      </c>
      <c r="E6575" s="1">
        <v>455909517.0435369</v>
      </c>
      <c r="F6575" s="1">
        <v>768401634.15457308</v>
      </c>
      <c r="G6575" s="1">
        <v>541030589.94262564</v>
      </c>
      <c r="H6575" s="1">
        <v>30.042131119834689</v>
      </c>
      <c r="I6575" s="1">
        <v>106870002.746582</v>
      </c>
      <c r="J6575" s="1">
        <v>36.556260289619033</v>
      </c>
      <c r="K6575" s="3">
        <v>3086220528.1813478</v>
      </c>
      <c r="M6575">
        <f t="shared" si="408"/>
        <v>13.908091549566363</v>
      </c>
      <c r="N6575" s="4">
        <f t="shared" si="409"/>
        <v>13.908091549566363</v>
      </c>
      <c r="O6575">
        <f t="shared" si="410"/>
        <v>1.7355095736747785</v>
      </c>
      <c r="P6575">
        <f t="shared" si="411"/>
        <v>11.077679837672708</v>
      </c>
      <c r="Q6575" t="str">
        <f>_xlfn.IFNA(VLOOKUP(B6575&amp;A6575,[1]Countries!$A:$H,6,FALSE),"")</f>
        <v/>
      </c>
      <c r="R6575" t="str">
        <f>_xlfn.IFNA(VLOOKUP(B6575&amp;A6575,[1]Countries!$A:$H,7,FALSE),"")</f>
        <v/>
      </c>
      <c r="S6575" t="str">
        <f>_xlfn.IFNA(VLOOKUP(B6575&amp;A6575,[1]Countries!$A:$H,8,FALSE),"")</f>
        <v/>
      </c>
    </row>
    <row r="6576" spans="1:19" x14ac:dyDescent="0.25">
      <c r="A6576" t="s">
        <v>272</v>
      </c>
      <c r="B6576">
        <v>1994</v>
      </c>
      <c r="C6576" t="s">
        <v>273</v>
      </c>
      <c r="D6576" s="1">
        <v>27.482613852165588</v>
      </c>
      <c r="E6576" s="1">
        <v>413198588.87381268</v>
      </c>
      <c r="F6576" s="1">
        <v>925817092.217484</v>
      </c>
      <c r="G6576" s="1">
        <v>504816597.20876127</v>
      </c>
      <c r="H6576" s="1">
        <v>31.421769453698339</v>
      </c>
      <c r="I6576" s="1">
        <v>156350006.10351601</v>
      </c>
      <c r="J6576" s="1">
        <v>34.93879881496516</v>
      </c>
      <c r="K6576" s="3">
        <v>3152092285.0223289</v>
      </c>
      <c r="M6576">
        <f t="shared" si="408"/>
        <v>16.887785656347308</v>
      </c>
      <c r="N6576" s="4">
        <f t="shared" si="409"/>
        <v>16.887785656347308</v>
      </c>
      <c r="O6576">
        <f t="shared" si="410"/>
        <v>1.862147623608843</v>
      </c>
      <c r="P6576">
        <f t="shared" si="411"/>
        <v>9.8959080692179082</v>
      </c>
      <c r="Q6576" t="str">
        <f>_xlfn.IFNA(VLOOKUP(B6576&amp;A6576,[1]Countries!$A:$H,6,FALSE),"")</f>
        <v/>
      </c>
      <c r="R6576" t="str">
        <f>_xlfn.IFNA(VLOOKUP(B6576&amp;A6576,[1]Countries!$A:$H,7,FALSE),"")</f>
        <v/>
      </c>
      <c r="S6576" t="str">
        <f>_xlfn.IFNA(VLOOKUP(B6576&amp;A6576,[1]Countries!$A:$H,8,FALSE),"")</f>
        <v/>
      </c>
    </row>
    <row r="6577" spans="1:19" x14ac:dyDescent="0.25">
      <c r="A6577" t="s">
        <v>272</v>
      </c>
      <c r="B6577">
        <v>1995</v>
      </c>
      <c r="C6577" t="s">
        <v>273</v>
      </c>
      <c r="D6577" s="1">
        <v>32.542824570663107</v>
      </c>
      <c r="E6577" s="1">
        <v>588727618.64425671</v>
      </c>
      <c r="F6577" s="1">
        <v>1452165005.2384031</v>
      </c>
      <c r="G6577" s="1">
        <v>603552981.8773545</v>
      </c>
      <c r="H6577" s="1">
        <v>32.844598562392278</v>
      </c>
      <c r="I6577" s="1">
        <v>153179992.67578101</v>
      </c>
      <c r="J6577" s="1">
        <v>29.31335700881219</v>
      </c>
      <c r="K6577" s="3">
        <v>3353083144.9978561</v>
      </c>
      <c r="M6577">
        <f t="shared" si="408"/>
        <v>10.548387553977264</v>
      </c>
      <c r="N6577" s="4">
        <f t="shared" si="409"/>
        <v>10.548387553977264</v>
      </c>
      <c r="O6577">
        <f t="shared" si="410"/>
        <v>2.4114141198477532</v>
      </c>
      <c r="P6577">
        <f t="shared" si="411"/>
        <v>1.0209145089998846</v>
      </c>
      <c r="Q6577" t="str">
        <f>_xlfn.IFNA(VLOOKUP(B6577&amp;A6577,[1]Countries!$A:$H,6,FALSE),"")</f>
        <v/>
      </c>
      <c r="R6577" t="str">
        <f>_xlfn.IFNA(VLOOKUP(B6577&amp;A6577,[1]Countries!$A:$H,7,FALSE),"")</f>
        <v/>
      </c>
      <c r="S6577" t="str">
        <f>_xlfn.IFNA(VLOOKUP(B6577&amp;A6577,[1]Countries!$A:$H,8,FALSE),"")</f>
        <v/>
      </c>
    </row>
    <row r="6578" spans="1:19" x14ac:dyDescent="0.25">
      <c r="A6578" t="s">
        <v>272</v>
      </c>
      <c r="B6578">
        <v>1996</v>
      </c>
      <c r="C6578" t="s">
        <v>273</v>
      </c>
      <c r="D6578" s="1">
        <v>38.477004557478203</v>
      </c>
      <c r="E6578" s="1">
        <v>478057767.55415273</v>
      </c>
      <c r="F6578" s="1">
        <v>1345719472.3588309</v>
      </c>
      <c r="G6578" s="1">
        <v>571254552.40033329</v>
      </c>
      <c r="H6578" s="1">
        <v>23.653982781691312</v>
      </c>
      <c r="I6578" s="1">
        <v>165179992.67578101</v>
      </c>
      <c r="J6578" s="1">
        <v>31.754106405594879</v>
      </c>
      <c r="K6578" s="3">
        <v>3428027699.9422722</v>
      </c>
      <c r="M6578">
        <f t="shared" si="408"/>
        <v>12.274474440519681</v>
      </c>
      <c r="N6578" s="4">
        <f t="shared" si="409"/>
        <v>12.274474440519681</v>
      </c>
      <c r="O6578">
        <f t="shared" si="410"/>
        <v>2.1491989956417292</v>
      </c>
      <c r="P6578">
        <f t="shared" si="411"/>
        <v>6.9254244112869605</v>
      </c>
      <c r="Q6578" t="str">
        <f>_xlfn.IFNA(VLOOKUP(B6578&amp;A6578,[1]Countries!$A:$H,6,FALSE),"")</f>
        <v/>
      </c>
      <c r="R6578" t="str">
        <f>_xlfn.IFNA(VLOOKUP(B6578&amp;A6578,[1]Countries!$A:$H,7,FALSE),"")</f>
        <v/>
      </c>
      <c r="S6578" t="str">
        <f>_xlfn.IFNA(VLOOKUP(B6578&amp;A6578,[1]Countries!$A:$H,8,FALSE),"")</f>
        <v/>
      </c>
    </row>
    <row r="6579" spans="1:19" x14ac:dyDescent="0.25">
      <c r="A6579" t="s">
        <v>272</v>
      </c>
      <c r="B6579">
        <v>1997</v>
      </c>
      <c r="C6579" t="s">
        <v>273</v>
      </c>
      <c r="D6579" s="1">
        <v>32.236883848495161</v>
      </c>
      <c r="E6579" s="1">
        <v>621954882.46686661</v>
      </c>
      <c r="F6579" s="1">
        <v>1180934202.838011</v>
      </c>
      <c r="G6579" s="1">
        <v>558878338.71314824</v>
      </c>
      <c r="H6579" s="1">
        <v>28.524778089713759</v>
      </c>
      <c r="I6579" s="1">
        <v>183550003.05175799</v>
      </c>
      <c r="J6579" s="1">
        <v>32.06859631603475</v>
      </c>
      <c r="K6579" s="3">
        <v>3561608120.9717259</v>
      </c>
      <c r="M6579">
        <f t="shared" si="408"/>
        <v>15.542779827246274</v>
      </c>
      <c r="N6579" s="4">
        <f t="shared" si="409"/>
        <v>15.542779827246274</v>
      </c>
      <c r="O6579">
        <f t="shared" si="410"/>
        <v>2.1183154702034335</v>
      </c>
      <c r="P6579">
        <f t="shared" si="411"/>
        <v>-5.3412411633208157</v>
      </c>
      <c r="Q6579" t="str">
        <f>_xlfn.IFNA(VLOOKUP(B6579&amp;A6579,[1]Countries!$A:$H,6,FALSE),"")</f>
        <v/>
      </c>
      <c r="R6579" t="str">
        <f>_xlfn.IFNA(VLOOKUP(B6579&amp;A6579,[1]Countries!$A:$H,7,FALSE),"")</f>
        <v/>
      </c>
      <c r="S6579" t="str">
        <f>_xlfn.IFNA(VLOOKUP(B6579&amp;A6579,[1]Countries!$A:$H,8,FALSE),"")</f>
        <v/>
      </c>
    </row>
    <row r="6580" spans="1:19" x14ac:dyDescent="0.25">
      <c r="A6580" t="s">
        <v>272</v>
      </c>
      <c r="B6580">
        <v>1998</v>
      </c>
      <c r="C6580" t="s">
        <v>273</v>
      </c>
      <c r="D6580" s="1">
        <v>32.433368763696777</v>
      </c>
      <c r="E6580" s="1">
        <v>537971733.70591831</v>
      </c>
      <c r="F6580" s="1">
        <v>1124440248.9782989</v>
      </c>
      <c r="G6580" s="1">
        <v>669128488.06349659</v>
      </c>
      <c r="H6580" s="1">
        <v>22.604836004145081</v>
      </c>
      <c r="I6580" s="1">
        <v>171789993.28613299</v>
      </c>
      <c r="J6580" s="1">
        <v>37.378332125561201</v>
      </c>
      <c r="K6580" s="3">
        <v>3680563574.1477809</v>
      </c>
      <c r="L6580" s="1">
        <v>0.48913225980637642</v>
      </c>
      <c r="M6580">
        <f t="shared" si="408"/>
        <v>15.277823205121541</v>
      </c>
      <c r="N6580" s="4">
        <f t="shared" si="409"/>
        <v>15.766955464927918</v>
      </c>
      <c r="O6580">
        <f t="shared" si="410"/>
        <v>1.6753467667867108</v>
      </c>
      <c r="P6580">
        <f t="shared" si="411"/>
        <v>11.664181754144016</v>
      </c>
      <c r="Q6580" t="str">
        <f>_xlfn.IFNA(VLOOKUP(B6580&amp;A6580,[1]Countries!$A:$H,6,FALSE),"")</f>
        <v/>
      </c>
      <c r="R6580" t="str">
        <f>_xlfn.IFNA(VLOOKUP(B6580&amp;A6580,[1]Countries!$A:$H,7,FALSE),"")</f>
        <v/>
      </c>
      <c r="S6580" t="str">
        <f>_xlfn.IFNA(VLOOKUP(B6580&amp;A6580,[1]Countries!$A:$H,8,FALSE),"")</f>
        <v/>
      </c>
    </row>
    <row r="6581" spans="1:19" x14ac:dyDescent="0.25">
      <c r="A6581" t="s">
        <v>272</v>
      </c>
      <c r="B6581">
        <v>1999</v>
      </c>
      <c r="C6581" t="s">
        <v>273</v>
      </c>
      <c r="D6581" s="1">
        <v>31.697833066960861</v>
      </c>
      <c r="E6581" s="1">
        <v>530379659.01662439</v>
      </c>
      <c r="F6581" s="1">
        <v>1057408588.682687</v>
      </c>
      <c r="G6581" s="1">
        <v>656469894.83964646</v>
      </c>
      <c r="H6581" s="1">
        <v>22.304245738850192</v>
      </c>
      <c r="I6581" s="1">
        <v>176559997.55859399</v>
      </c>
      <c r="J6581" s="1">
        <v>37.175405162598253</v>
      </c>
      <c r="K6581" s="3">
        <v>3793570457.536201</v>
      </c>
      <c r="L6581" s="1">
        <v>0.7446198017872554</v>
      </c>
      <c r="M6581">
        <f t="shared" si="408"/>
        <v>16.697424198015199</v>
      </c>
      <c r="N6581" s="4">
        <f t="shared" si="409"/>
        <v>17.442043999802454</v>
      </c>
      <c r="O6581">
        <f t="shared" si="410"/>
        <v>1.689950507939826</v>
      </c>
      <c r="P6581">
        <f t="shared" si="411"/>
        <v>11.924457316930297</v>
      </c>
      <c r="Q6581" t="str">
        <f>_xlfn.IFNA(VLOOKUP(B6581&amp;A6581,[1]Countries!$A:$H,6,FALSE),"")</f>
        <v>F</v>
      </c>
      <c r="R6581" t="str">
        <f>_xlfn.IFNA(VLOOKUP(B6581&amp;A6581,[1]Countries!$A:$H,7,FALSE),"")</f>
        <v>Floating</v>
      </c>
      <c r="S6581" t="str">
        <f>_xlfn.IFNA(VLOOKUP(B6581&amp;A6581,[1]Countries!$A:$H,8,FALSE),"")</f>
        <v>Floating</v>
      </c>
    </row>
    <row r="6582" spans="1:19" x14ac:dyDescent="0.25">
      <c r="A6582" t="s">
        <v>272</v>
      </c>
      <c r="B6582">
        <v>2000</v>
      </c>
      <c r="C6582" t="s">
        <v>273</v>
      </c>
      <c r="D6582" s="1">
        <v>27.422530623153339</v>
      </c>
      <c r="E6582" s="1">
        <v>613886974.29231107</v>
      </c>
      <c r="F6582" s="1">
        <v>1136896123.6129799</v>
      </c>
      <c r="G6582" s="1">
        <v>771837167.20655656</v>
      </c>
      <c r="H6582" s="1">
        <v>22.196142155726939</v>
      </c>
      <c r="I6582" s="1">
        <v>185570007.32421899</v>
      </c>
      <c r="J6582" s="1">
        <v>39.197923705344188</v>
      </c>
      <c r="K6582" s="3">
        <v>3837047132.1843128</v>
      </c>
      <c r="L6582" s="1">
        <v>9.6869390699144783E-2</v>
      </c>
      <c r="M6582">
        <f t="shared" si="408"/>
        <v>16.322512098509925</v>
      </c>
      <c r="N6582" s="4">
        <f t="shared" si="409"/>
        <v>16.419381489209069</v>
      </c>
      <c r="O6582">
        <f t="shared" si="410"/>
        <v>1.5511555344541412</v>
      </c>
      <c r="P6582">
        <f t="shared" si="411"/>
        <v>13.893106822485271</v>
      </c>
      <c r="Q6582" t="str">
        <f>_xlfn.IFNA(VLOOKUP(B6582&amp;A6582,[1]Countries!$A:$H,6,FALSE),"")</f>
        <v>F</v>
      </c>
      <c r="R6582" t="str">
        <f>_xlfn.IFNA(VLOOKUP(B6582&amp;A6582,[1]Countries!$A:$H,7,FALSE),"")</f>
        <v>Floating</v>
      </c>
      <c r="S6582" t="str">
        <f>_xlfn.IFNA(VLOOKUP(B6582&amp;A6582,[1]Countries!$A:$H,8,FALSE),"")</f>
        <v>Floating</v>
      </c>
    </row>
    <row r="6583" spans="1:19" x14ac:dyDescent="0.25">
      <c r="A6583" t="s">
        <v>272</v>
      </c>
      <c r="B6583">
        <v>2001</v>
      </c>
      <c r="C6583" t="s">
        <v>273</v>
      </c>
      <c r="D6583" s="1">
        <v>22.968887508499868</v>
      </c>
      <c r="E6583" s="1">
        <v>638035524.35894227</v>
      </c>
      <c r="F6583" s="1">
        <v>1267997934.3125041</v>
      </c>
      <c r="G6583" s="1">
        <v>830538468.02056122</v>
      </c>
      <c r="H6583" s="1">
        <v>21.941883221405881</v>
      </c>
      <c r="I6583" s="1">
        <v>183300003.05175799</v>
      </c>
      <c r="J6583" s="1">
        <v>42.256050697971922</v>
      </c>
      <c r="K6583" s="3">
        <v>3950344027.4233141</v>
      </c>
      <c r="L6583" s="1">
        <v>2.1044815521062992</v>
      </c>
      <c r="M6583">
        <f t="shared" si="408"/>
        <v>14.45585975273228</v>
      </c>
      <c r="N6583" s="4">
        <f t="shared" si="409"/>
        <v>16.56034130483858</v>
      </c>
      <c r="O6583">
        <f t="shared" si="410"/>
        <v>1.3665249910541095</v>
      </c>
      <c r="P6583">
        <f t="shared" si="411"/>
        <v>15.181644894870603</v>
      </c>
      <c r="Q6583" t="str">
        <f>_xlfn.IFNA(VLOOKUP(B6583&amp;A6583,[1]Countries!$A:$H,6,FALSE),"")</f>
        <v>F</v>
      </c>
      <c r="R6583" t="str">
        <f>_xlfn.IFNA(VLOOKUP(B6583&amp;A6583,[1]Countries!$A:$H,7,FALSE),"")</f>
        <v>Floating</v>
      </c>
      <c r="S6583" t="str">
        <f>_xlfn.IFNA(VLOOKUP(B6583&amp;A6583,[1]Countries!$A:$H,8,FALSE),"")</f>
        <v>Floating</v>
      </c>
    </row>
    <row r="6584" spans="1:19" x14ac:dyDescent="0.25">
      <c r="A6584" t="s">
        <v>272</v>
      </c>
      <c r="B6584">
        <v>2002</v>
      </c>
      <c r="C6584" t="s">
        <v>273</v>
      </c>
      <c r="D6584" s="1">
        <v>18.919125275033039</v>
      </c>
      <c r="E6584" s="1">
        <v>708425456.99620295</v>
      </c>
      <c r="F6584" s="1">
        <v>1396555719.974086</v>
      </c>
      <c r="G6584" s="1">
        <v>946734020.52273488</v>
      </c>
      <c r="H6584" s="1">
        <v>22.484627136441201</v>
      </c>
      <c r="I6584" s="1">
        <v>183559997.55859399</v>
      </c>
      <c r="J6584" s="1">
        <v>46.594318659296498</v>
      </c>
      <c r="K6584" s="3">
        <v>4137312959.5490012</v>
      </c>
      <c r="L6584" s="1">
        <v>4.9189486872965729</v>
      </c>
      <c r="M6584">
        <f t="shared" si="408"/>
        <v>13.143764687169091</v>
      </c>
      <c r="N6584" s="4">
        <f t="shared" si="409"/>
        <v>18.062713374465662</v>
      </c>
      <c r="O6584">
        <f t="shared" si="410"/>
        <v>1.1461844035366746</v>
      </c>
      <c r="P6584">
        <f t="shared" si="411"/>
        <v>17.064021157061596</v>
      </c>
      <c r="Q6584" t="str">
        <f>_xlfn.IFNA(VLOOKUP(B6584&amp;A6584,[1]Countries!$A:$H,6,FALSE),"")</f>
        <v>F</v>
      </c>
      <c r="R6584" t="str">
        <f>_xlfn.IFNA(VLOOKUP(B6584&amp;A6584,[1]Countries!$A:$H,7,FALSE),"")</f>
        <v>Floating</v>
      </c>
      <c r="S6584" t="str">
        <f>_xlfn.IFNA(VLOOKUP(B6584&amp;A6584,[1]Countries!$A:$H,8,FALSE),"")</f>
        <v>Floating</v>
      </c>
    </row>
    <row r="6585" spans="1:19" x14ac:dyDescent="0.25">
      <c r="A6585" t="s">
        <v>272</v>
      </c>
      <c r="B6585">
        <v>2003</v>
      </c>
      <c r="C6585" t="s">
        <v>273</v>
      </c>
      <c r="D6585" s="1">
        <v>18.439517205106849</v>
      </c>
      <c r="E6585" s="1">
        <v>835170861.8975352</v>
      </c>
      <c r="F6585" s="1">
        <v>1595297355.783488</v>
      </c>
      <c r="G6585" s="1">
        <v>1083962181.868927</v>
      </c>
      <c r="H6585" s="1">
        <v>25.219955153129199</v>
      </c>
      <c r="I6585" s="1">
        <v>213570007.32421899</v>
      </c>
      <c r="J6585" s="1">
        <v>45.154325981130732</v>
      </c>
      <c r="K6585" s="3">
        <v>4427116613.5692015</v>
      </c>
      <c r="L6585" s="1">
        <v>4.9743357757213778</v>
      </c>
      <c r="M6585">
        <f t="shared" si="408"/>
        <v>13.387473285150012</v>
      </c>
      <c r="N6585" s="4">
        <f t="shared" si="409"/>
        <v>18.361809060871391</v>
      </c>
      <c r="O6585">
        <f t="shared" si="410"/>
        <v>1.2146272328766106</v>
      </c>
      <c r="P6585">
        <f t="shared" si="411"/>
        <v>15.59529444899033</v>
      </c>
      <c r="Q6585" t="str">
        <f>_xlfn.IFNA(VLOOKUP(B6585&amp;A6585,[1]Countries!$A:$H,6,FALSE),"")</f>
        <v>F</v>
      </c>
      <c r="R6585" t="str">
        <f>_xlfn.IFNA(VLOOKUP(B6585&amp;A6585,[1]Countries!$A:$H,7,FALSE),"")</f>
        <v>Floating</v>
      </c>
      <c r="S6585" t="str">
        <f>_xlfn.IFNA(VLOOKUP(B6585&amp;A6585,[1]Countries!$A:$H,8,FALSE),"")</f>
        <v>Floating</v>
      </c>
    </row>
    <row r="6586" spans="1:19" x14ac:dyDescent="0.25">
      <c r="A6586" t="s">
        <v>272</v>
      </c>
      <c r="B6586">
        <v>2004</v>
      </c>
      <c r="C6586" t="s">
        <v>273</v>
      </c>
      <c r="D6586" s="1">
        <v>20.029776527185192</v>
      </c>
      <c r="E6586" s="1">
        <v>1210933087.5404971</v>
      </c>
      <c r="F6586" s="1">
        <v>1992066808.0959771</v>
      </c>
      <c r="G6586" s="1">
        <v>1405234670.288877</v>
      </c>
      <c r="H6586" s="1">
        <v>28.333440373302469</v>
      </c>
      <c r="I6586" s="1">
        <v>219490005.493164</v>
      </c>
      <c r="J6586" s="1">
        <v>40.234836480848458</v>
      </c>
      <c r="K6586" s="3">
        <v>4897515726.0798702</v>
      </c>
      <c r="L6586" s="1">
        <v>10.16572388785548</v>
      </c>
      <c r="M6586">
        <f t="shared" si="408"/>
        <v>11.018205042176932</v>
      </c>
      <c r="N6586" s="4">
        <f t="shared" si="409"/>
        <v>21.183928930032412</v>
      </c>
      <c r="O6586">
        <f t="shared" si="410"/>
        <v>1.4854083860288436</v>
      </c>
      <c r="P6586">
        <f t="shared" si="411"/>
        <v>9.7537683956540562</v>
      </c>
      <c r="Q6586" t="str">
        <f>_xlfn.IFNA(VLOOKUP(B6586&amp;A6586,[1]Countries!$A:$H,6,FALSE),"")</f>
        <v>F</v>
      </c>
      <c r="R6586" t="str">
        <f>_xlfn.IFNA(VLOOKUP(B6586&amp;A6586,[1]Countries!$A:$H,7,FALSE),"")</f>
        <v>Floating</v>
      </c>
      <c r="S6586" t="str">
        <f>_xlfn.IFNA(VLOOKUP(B6586&amp;A6586,[1]Countries!$A:$H,8,FALSE),"")</f>
        <v>Floating</v>
      </c>
    </row>
    <row r="6587" spans="1:19" x14ac:dyDescent="0.25">
      <c r="A6587" t="s">
        <v>272</v>
      </c>
      <c r="B6587">
        <v>2005</v>
      </c>
      <c r="C6587" t="s">
        <v>273</v>
      </c>
      <c r="D6587" s="1">
        <v>19.79796049154983</v>
      </c>
      <c r="E6587" s="1">
        <v>1483028669.5661559</v>
      </c>
      <c r="F6587" s="1">
        <v>2523471532.0108318</v>
      </c>
      <c r="G6587" s="1">
        <v>1605232631.211519</v>
      </c>
      <c r="H6587" s="1">
        <v>32.496500599666042</v>
      </c>
      <c r="I6587" s="1">
        <v>195199996.94824201</v>
      </c>
      <c r="J6587" s="1">
        <v>37.455741962627812</v>
      </c>
      <c r="K6587" s="3">
        <v>5252765131.7454233</v>
      </c>
      <c r="L6587" s="1">
        <v>7.0121062118978337</v>
      </c>
      <c r="M6587">
        <f t="shared" si="408"/>
        <v>7.73537543309223</v>
      </c>
      <c r="N6587" s="4">
        <f t="shared" si="409"/>
        <v>14.747481644990064</v>
      </c>
      <c r="O6587">
        <f t="shared" si="410"/>
        <v>1.6698176236844253</v>
      </c>
      <c r="P6587">
        <f t="shared" si="411"/>
        <v>4.8426923028525195</v>
      </c>
      <c r="Q6587" t="str">
        <f>_xlfn.IFNA(VLOOKUP(B6587&amp;A6587,[1]Countries!$A:$H,6,FALSE),"")</f>
        <v>F</v>
      </c>
      <c r="R6587" t="str">
        <f>_xlfn.IFNA(VLOOKUP(B6587&amp;A6587,[1]Countries!$A:$H,7,FALSE),"")</f>
        <v>Floating</v>
      </c>
      <c r="S6587" t="str">
        <f>_xlfn.IFNA(VLOOKUP(B6587&amp;A6587,[1]Countries!$A:$H,8,FALSE),"")</f>
        <v>Floating</v>
      </c>
    </row>
    <row r="6588" spans="1:19" x14ac:dyDescent="0.25">
      <c r="A6588" t="s">
        <v>272</v>
      </c>
      <c r="B6588">
        <v>2006</v>
      </c>
      <c r="C6588" t="s">
        <v>273</v>
      </c>
      <c r="D6588" s="1">
        <v>17.64367083954091</v>
      </c>
      <c r="E6588" s="1">
        <v>2029426100.0600829</v>
      </c>
      <c r="F6588" s="1">
        <v>3414055566.113802</v>
      </c>
      <c r="G6588" s="1">
        <v>1826066273.673831</v>
      </c>
      <c r="H6588" s="1">
        <v>38.69260633533144</v>
      </c>
      <c r="I6588" s="1">
        <v>182399993.89648399</v>
      </c>
      <c r="J6588" s="1">
        <v>33.601699606457821</v>
      </c>
      <c r="K6588" s="3">
        <v>5702204050.4052773</v>
      </c>
      <c r="L6588" s="1">
        <v>4.5456764623582844</v>
      </c>
      <c r="M6588">
        <f t="shared" si="408"/>
        <v>5.3426193676193963</v>
      </c>
      <c r="N6588" s="4">
        <f t="shared" si="409"/>
        <v>9.8882958299776806</v>
      </c>
      <c r="O6588">
        <f t="shared" si="410"/>
        <v>1.9760399375983131</v>
      </c>
      <c r="P6588">
        <f t="shared" si="411"/>
        <v>-5.9565470581293187</v>
      </c>
      <c r="Q6588" t="str">
        <f>_xlfn.IFNA(VLOOKUP(B6588&amp;A6588,[1]Countries!$A:$H,6,FALSE),"")</f>
        <v>SP</v>
      </c>
      <c r="R6588" t="str">
        <f>_xlfn.IFNA(VLOOKUP(B6588&amp;A6588,[1]Countries!$A:$H,7,FALSE),"")</f>
        <v>Soft Peg</v>
      </c>
      <c r="S6588" t="str">
        <f>_xlfn.IFNA(VLOOKUP(B6588&amp;A6588,[1]Countries!$A:$H,8,FALSE),"")</f>
        <v>Pegged</v>
      </c>
    </row>
    <row r="6589" spans="1:19" x14ac:dyDescent="0.25">
      <c r="A6589" t="s">
        <v>272</v>
      </c>
      <c r="B6589">
        <v>2007</v>
      </c>
      <c r="C6589" t="s">
        <v>273</v>
      </c>
      <c r="D6589" s="1">
        <v>18.427965388871279</v>
      </c>
      <c r="E6589" s="1">
        <v>2524671785.7677469</v>
      </c>
      <c r="F6589" s="1">
        <v>4234999823.308392</v>
      </c>
      <c r="G6589" s="1">
        <v>2467564065.0621572</v>
      </c>
      <c r="H6589" s="1">
        <v>37.734775858046497</v>
      </c>
      <c r="I6589" s="1">
        <v>212089996.33789101</v>
      </c>
      <c r="J6589" s="1">
        <v>33.913897232302773</v>
      </c>
      <c r="K6589" s="3">
        <v>6286566854.3168392</v>
      </c>
      <c r="L6589" s="1">
        <v>4.2037711317050963</v>
      </c>
      <c r="M6589">
        <f t="shared" si="408"/>
        <v>5.0080284577723022</v>
      </c>
      <c r="N6589" s="4">
        <f t="shared" si="409"/>
        <v>9.2117995894773976</v>
      </c>
      <c r="O6589">
        <f t="shared" si="410"/>
        <v>1.948643717206014</v>
      </c>
      <c r="P6589">
        <f t="shared" si="411"/>
        <v>-1.3484704389190998</v>
      </c>
      <c r="Q6589" t="str">
        <f>_xlfn.IFNA(VLOOKUP(B6589&amp;A6589,[1]Countries!$A:$H,6,FALSE),"")</f>
        <v>SP</v>
      </c>
      <c r="R6589" t="str">
        <f>_xlfn.IFNA(VLOOKUP(B6589&amp;A6589,[1]Countries!$A:$H,7,FALSE),"")</f>
        <v>Soft Peg</v>
      </c>
      <c r="S6589" t="str">
        <f>_xlfn.IFNA(VLOOKUP(B6589&amp;A6589,[1]Countries!$A:$H,8,FALSE),"")</f>
        <v>Pegged</v>
      </c>
    </row>
    <row r="6590" spans="1:19" x14ac:dyDescent="0.25">
      <c r="A6590" t="s">
        <v>272</v>
      </c>
      <c r="B6590">
        <v>2008</v>
      </c>
      <c r="C6590" t="s">
        <v>273</v>
      </c>
      <c r="D6590" s="1">
        <v>19.215124782537089</v>
      </c>
      <c r="E6590" s="1">
        <v>3037494848.8777099</v>
      </c>
      <c r="F6590" s="1">
        <v>5623216448.8685141</v>
      </c>
      <c r="G6590" s="1">
        <v>3777731776.3995018</v>
      </c>
      <c r="H6590" s="1">
        <v>30.851035663124559</v>
      </c>
      <c r="I6590" s="1">
        <v>230630004.88281301</v>
      </c>
      <c r="J6590" s="1">
        <v>39.670551467384918</v>
      </c>
      <c r="K6590" s="3">
        <v>6846094435.5469685</v>
      </c>
      <c r="L6590" s="1">
        <v>3.9940708173170059</v>
      </c>
      <c r="M6590">
        <f t="shared" si="408"/>
        <v>4.1013894268505293</v>
      </c>
      <c r="N6590" s="4">
        <f t="shared" si="409"/>
        <v>8.0954602441675352</v>
      </c>
      <c r="O6590">
        <f t="shared" si="410"/>
        <v>1.5207615296756045</v>
      </c>
      <c r="P6590">
        <f t="shared" si="411"/>
        <v>13.163941567121077</v>
      </c>
      <c r="Q6590" t="str">
        <f>_xlfn.IFNA(VLOOKUP(B6590&amp;A6590,[1]Countries!$A:$H,6,FALSE),"")</f>
        <v>F</v>
      </c>
      <c r="R6590" t="str">
        <f>_xlfn.IFNA(VLOOKUP(B6590&amp;A6590,[1]Countries!$A:$H,7,FALSE),"")</f>
        <v>Floating</v>
      </c>
      <c r="S6590" t="str">
        <f>_xlfn.IFNA(VLOOKUP(B6590&amp;A6590,[1]Countries!$A:$H,8,FALSE),"")</f>
        <v>Floating</v>
      </c>
    </row>
    <row r="6591" spans="1:19" x14ac:dyDescent="0.25">
      <c r="A6591" t="s">
        <v>272</v>
      </c>
      <c r="B6591">
        <v>2009</v>
      </c>
      <c r="C6591" t="s">
        <v>273</v>
      </c>
      <c r="D6591" s="1">
        <v>17.86443807090847</v>
      </c>
      <c r="E6591" s="1">
        <v>2304668257.157661</v>
      </c>
      <c r="F6591" s="1">
        <v>4583850367.8897209</v>
      </c>
      <c r="G6591" s="1">
        <v>2637353047.3398499</v>
      </c>
      <c r="H6591" s="1">
        <v>30.056558531610641</v>
      </c>
      <c r="I6591" s="1">
        <v>306760009.765625</v>
      </c>
      <c r="J6591" s="1">
        <v>43.100086886733067</v>
      </c>
      <c r="K6591" s="3">
        <v>6759244954.0707054</v>
      </c>
      <c r="L6591" s="1">
        <v>4.3548257097252279</v>
      </c>
      <c r="M6591">
        <f t="shared" si="408"/>
        <v>6.6921907380421084</v>
      </c>
      <c r="N6591" s="4">
        <f t="shared" si="409"/>
        <v>11.047016447767337</v>
      </c>
      <c r="O6591">
        <f t="shared" si="410"/>
        <v>1.3201809375187521</v>
      </c>
      <c r="P6591">
        <f t="shared" si="411"/>
        <v>7.257758510458272</v>
      </c>
      <c r="Q6591" t="str">
        <f>_xlfn.IFNA(VLOOKUP(B6591&amp;A6591,[1]Countries!$A:$H,6,FALSE),"")</f>
        <v>F</v>
      </c>
      <c r="R6591" t="str">
        <f>_xlfn.IFNA(VLOOKUP(B6591&amp;A6591,[1]Countries!$A:$H,7,FALSE),"")</f>
        <v>Floating</v>
      </c>
      <c r="S6591" t="str">
        <f>_xlfn.IFNA(VLOOKUP(B6591&amp;A6591,[1]Countries!$A:$H,8,FALSE),"")</f>
        <v>Floating</v>
      </c>
    </row>
    <row r="6592" spans="1:19" x14ac:dyDescent="0.25">
      <c r="A6592" t="s">
        <v>272</v>
      </c>
      <c r="B6592">
        <v>2010</v>
      </c>
      <c r="C6592" t="s">
        <v>273</v>
      </c>
      <c r="D6592" s="1">
        <v>11.732563198012951</v>
      </c>
      <c r="E6592" s="1">
        <v>3355976968.5177751</v>
      </c>
      <c r="F6592" s="1">
        <v>7189481824.0728769</v>
      </c>
      <c r="G6592" s="1">
        <v>4074354772.6039791</v>
      </c>
      <c r="H6592" s="1">
        <v>33.194247489214582</v>
      </c>
      <c r="I6592" s="1">
        <v>286660003.66210902</v>
      </c>
      <c r="J6592" s="1">
        <v>44.840493219945607</v>
      </c>
      <c r="K6592" s="3">
        <v>7189481824.0728769</v>
      </c>
      <c r="L6592" s="1">
        <v>3.7032232233506681</v>
      </c>
      <c r="M6592">
        <f t="shared" si="408"/>
        <v>3.9872136918445498</v>
      </c>
      <c r="N6592" s="4">
        <f t="shared" si="409"/>
        <v>7.6904369151952174</v>
      </c>
      <c r="O6592">
        <f t="shared" si="410"/>
        <v>1.2301271199113117</v>
      </c>
      <c r="P6592">
        <f t="shared" si="411"/>
        <v>9.9920664891428785</v>
      </c>
      <c r="Q6592" t="str">
        <f>_xlfn.IFNA(VLOOKUP(B6592&amp;A6592,[1]Countries!$A:$H,6,FALSE),"")</f>
        <v>F</v>
      </c>
      <c r="R6592" t="str">
        <f>_xlfn.IFNA(VLOOKUP(B6592&amp;A6592,[1]Countries!$A:$H,7,FALSE),"")</f>
        <v>Floating</v>
      </c>
      <c r="S6592" t="str">
        <f>_xlfn.IFNA(VLOOKUP(B6592&amp;A6592,[1]Countries!$A:$H,8,FALSE),"")</f>
        <v>Floating</v>
      </c>
    </row>
    <row r="6593" spans="1:19" x14ac:dyDescent="0.25">
      <c r="A6593" t="s">
        <v>272</v>
      </c>
      <c r="B6593">
        <v>2011</v>
      </c>
      <c r="C6593" t="s">
        <v>273</v>
      </c>
      <c r="D6593" s="1">
        <v>10.3073568180221</v>
      </c>
      <c r="E6593" s="1">
        <v>5470718737.7668457</v>
      </c>
      <c r="F6593" s="1">
        <v>10409797649.306311</v>
      </c>
      <c r="G6593" s="1">
        <v>7749643979.1585379</v>
      </c>
      <c r="H6593" s="1">
        <v>31.33374856269241</v>
      </c>
      <c r="I6593" s="1">
        <v>337450012.20703101</v>
      </c>
      <c r="J6593" s="1">
        <v>45.786001136167357</v>
      </c>
      <c r="K6593" s="3">
        <v>8432599135.6930637</v>
      </c>
      <c r="L6593" s="1">
        <v>2.3981505619040981</v>
      </c>
      <c r="M6593">
        <f t="shared" si="408"/>
        <v>3.2416577495098382</v>
      </c>
      <c r="N6593" s="4">
        <f t="shared" si="409"/>
        <v>5.6398083114139368</v>
      </c>
      <c r="O6593">
        <f t="shared" si="410"/>
        <v>1.1840736801320662</v>
      </c>
      <c r="P6593">
        <f t="shared" si="411"/>
        <v>21.892118542223109</v>
      </c>
      <c r="Q6593" t="str">
        <f>_xlfn.IFNA(VLOOKUP(B6593&amp;A6593,[1]Countries!$A:$H,6,FALSE),"")</f>
        <v>F</v>
      </c>
      <c r="R6593" t="str">
        <f>_xlfn.IFNA(VLOOKUP(B6593&amp;A6593,[1]Countries!$A:$H,7,FALSE),"")</f>
        <v>Floating</v>
      </c>
      <c r="S6593" t="str">
        <f>_xlfn.IFNA(VLOOKUP(B6593&amp;A6593,[1]Countries!$A:$H,8,FALSE),"")</f>
        <v>Floating</v>
      </c>
    </row>
    <row r="6594" spans="1:19" x14ac:dyDescent="0.25">
      <c r="A6594" t="s">
        <v>272</v>
      </c>
      <c r="B6594">
        <v>2012</v>
      </c>
      <c r="C6594" t="s">
        <v>273</v>
      </c>
      <c r="D6594" s="1">
        <v>11.258024557631041</v>
      </c>
      <c r="E6594" s="1">
        <v>5356224605.5481071</v>
      </c>
      <c r="F6594" s="1">
        <v>12292770631.19669</v>
      </c>
      <c r="G6594" s="1">
        <v>8115246246.998333</v>
      </c>
      <c r="H6594" s="1">
        <v>30.771593114238279</v>
      </c>
      <c r="I6594" s="1">
        <v>446529998.77929699</v>
      </c>
      <c r="J6594" s="1">
        <v>46.858377900500223</v>
      </c>
      <c r="K6594" s="3">
        <v>9471480157.7552471</v>
      </c>
      <c r="L6594" s="1">
        <v>2.6343647398449659</v>
      </c>
      <c r="M6594">
        <f t="shared" si="408"/>
        <v>3.6324601847372766</v>
      </c>
      <c r="N6594" s="4">
        <f t="shared" si="409"/>
        <v>6.2668249245822425</v>
      </c>
      <c r="O6594">
        <f t="shared" si="410"/>
        <v>1.1340900919007799</v>
      </c>
      <c r="P6594">
        <f t="shared" si="411"/>
        <v>22.444261950583858</v>
      </c>
      <c r="Q6594" t="str">
        <f>_xlfn.IFNA(VLOOKUP(B6594&amp;A6594,[1]Countries!$A:$H,6,FALSE),"")</f>
        <v>F</v>
      </c>
      <c r="R6594" t="str">
        <f>_xlfn.IFNA(VLOOKUP(B6594&amp;A6594,[1]Countries!$A:$H,7,FALSE),"")</f>
        <v>Floating</v>
      </c>
      <c r="S6594" t="str">
        <f>_xlfn.IFNA(VLOOKUP(B6594&amp;A6594,[1]Countries!$A:$H,8,FALSE),"")</f>
        <v>Floating</v>
      </c>
    </row>
    <row r="6595" spans="1:19" x14ac:dyDescent="0.25">
      <c r="A6595" t="s">
        <v>272</v>
      </c>
      <c r="B6595">
        <v>2013</v>
      </c>
      <c r="C6595" t="s">
        <v>273</v>
      </c>
      <c r="D6595" s="1">
        <v>13.41406246633343</v>
      </c>
      <c r="E6595" s="1">
        <v>4893217361.0621243</v>
      </c>
      <c r="F6595" s="1">
        <v>12582122604.192129</v>
      </c>
      <c r="G6595" s="1">
        <v>7728160165.099719</v>
      </c>
      <c r="H6595" s="1">
        <v>30.506892384903921</v>
      </c>
      <c r="I6595" s="1">
        <v>430519989.01367199</v>
      </c>
      <c r="J6595" s="1">
        <v>44.717065799105079</v>
      </c>
      <c r="K6595" s="3">
        <v>10574804943.27387</v>
      </c>
      <c r="L6595" s="1">
        <v>2.0436513760996529</v>
      </c>
      <c r="M6595">
        <f t="shared" ref="M6595:M6658" si="412">IF(I6595="","",IFERROR(I6595/F6595*100,""))</f>
        <v>3.421680129473788</v>
      </c>
      <c r="N6595" s="4">
        <f t="shared" ref="N6595:N6658" si="413">IF(AND(L6595="",M6595=""),"",IFERROR(L6595+IF(M6595="",0,M6595),""))</f>
        <v>5.4653315055734408</v>
      </c>
      <c r="O6595">
        <f t="shared" ref="O6595:O6658" si="414">IFERROR((100-J6595)/J6595,"")</f>
        <v>1.236282685658711</v>
      </c>
      <c r="P6595">
        <f t="shared" ref="P6595:P6658" si="415">IFERROR(IF(AND(E6595="",G6595=""),"",(G6595-E6595)/F6595*100),"")</f>
        <v>22.531514699221294</v>
      </c>
      <c r="Q6595" t="str">
        <f>_xlfn.IFNA(VLOOKUP(B6595&amp;A6595,[1]Countries!$A:$H,6,FALSE),"")</f>
        <v>F</v>
      </c>
      <c r="R6595" t="str">
        <f>_xlfn.IFNA(VLOOKUP(B6595&amp;A6595,[1]Countries!$A:$H,7,FALSE),"")</f>
        <v>Floating</v>
      </c>
      <c r="S6595" t="str">
        <f>_xlfn.IFNA(VLOOKUP(B6595&amp;A6595,[1]Countries!$A:$H,8,FALSE),"")</f>
        <v>Floating</v>
      </c>
    </row>
    <row r="6596" spans="1:19" x14ac:dyDescent="0.25">
      <c r="A6596" t="s">
        <v>272</v>
      </c>
      <c r="B6596">
        <v>2014</v>
      </c>
      <c r="C6596" t="s">
        <v>273</v>
      </c>
      <c r="D6596" s="1">
        <v>13.341221087848661</v>
      </c>
      <c r="E6596" s="1">
        <v>6388231517.377347</v>
      </c>
      <c r="F6596" s="1">
        <v>12226514722.08606</v>
      </c>
      <c r="G6596" s="1">
        <v>6978077038.5712128</v>
      </c>
      <c r="H6596" s="1">
        <v>31.49762327385195</v>
      </c>
      <c r="I6596" s="1">
        <v>316910003.66210902</v>
      </c>
      <c r="J6596" s="1">
        <v>45.82421526472713</v>
      </c>
      <c r="K6596" s="3">
        <v>11408652157.28187</v>
      </c>
      <c r="L6596" s="1">
        <v>2.086627569822904</v>
      </c>
      <c r="M6596">
        <f t="shared" si="412"/>
        <v>2.5919897114231634</v>
      </c>
      <c r="N6596" s="4">
        <f t="shared" si="413"/>
        <v>4.6786172812460673</v>
      </c>
      <c r="O6596">
        <f t="shared" si="414"/>
        <v>1.1822523183932034</v>
      </c>
      <c r="P6596">
        <f t="shared" si="415"/>
        <v>4.8243144886446245</v>
      </c>
      <c r="Q6596" t="str">
        <f>_xlfn.IFNA(VLOOKUP(B6596&amp;A6596,[1]Countries!$A:$H,6,FALSE),"")</f>
        <v>F</v>
      </c>
      <c r="R6596" t="str">
        <f>_xlfn.IFNA(VLOOKUP(B6596&amp;A6596,[1]Countries!$A:$H,7,FALSE),"")</f>
        <v>Floating</v>
      </c>
      <c r="S6596" t="str">
        <f>_xlfn.IFNA(VLOOKUP(B6596&amp;A6596,[1]Countries!$A:$H,8,FALSE),"")</f>
        <v>Floating</v>
      </c>
    </row>
    <row r="6597" spans="1:19" x14ac:dyDescent="0.25">
      <c r="A6597" t="s">
        <v>272</v>
      </c>
      <c r="B6597">
        <v>2015</v>
      </c>
      <c r="C6597" t="s">
        <v>273</v>
      </c>
      <c r="D6597" s="1">
        <v>13.35614513288823</v>
      </c>
      <c r="E6597" s="1">
        <v>5363184214.9445381</v>
      </c>
      <c r="F6597" s="1">
        <v>11749620619.596149</v>
      </c>
      <c r="G6597" s="1">
        <v>5245197251.2740641</v>
      </c>
      <c r="H6597" s="1">
        <v>31.040547760792641</v>
      </c>
      <c r="I6597" s="1">
        <v>236339996.33789101</v>
      </c>
      <c r="J6597" s="1">
        <v>47.457941255345162</v>
      </c>
      <c r="K6597" s="3">
        <v>11680159346.403799</v>
      </c>
      <c r="L6597" s="1">
        <v>2.2205888877044511</v>
      </c>
      <c r="M6597">
        <f t="shared" si="412"/>
        <v>2.0114691698531995</v>
      </c>
      <c r="N6597" s="4">
        <f t="shared" si="413"/>
        <v>4.2320580575576505</v>
      </c>
      <c r="O6597">
        <f t="shared" si="414"/>
        <v>1.1071289094053791</v>
      </c>
      <c r="P6597">
        <f t="shared" si="415"/>
        <v>-1.0041767942166071</v>
      </c>
      <c r="Q6597" t="str">
        <f>_xlfn.IFNA(VLOOKUP(B6597&amp;A6597,[1]Countries!$A:$H,6,FALSE),"")</f>
        <v>F</v>
      </c>
      <c r="R6597" t="str">
        <f>_xlfn.IFNA(VLOOKUP(B6597&amp;A6597,[1]Countries!$A:$H,7,FALSE),"")</f>
        <v>Floating</v>
      </c>
      <c r="S6597" t="str">
        <f>_xlfn.IFNA(VLOOKUP(B6597&amp;A6597,[1]Countries!$A:$H,8,FALSE),"")</f>
        <v>Floating</v>
      </c>
    </row>
    <row r="6598" spans="1:19" x14ac:dyDescent="0.25">
      <c r="A6598" t="s">
        <v>272</v>
      </c>
      <c r="B6598">
        <v>2016</v>
      </c>
      <c r="C6598" t="s">
        <v>273</v>
      </c>
      <c r="D6598" s="1">
        <v>11.68937974002106</v>
      </c>
      <c r="E6598" s="1">
        <v>5615847686.8728447</v>
      </c>
      <c r="F6598" s="1">
        <v>11186734674.384689</v>
      </c>
      <c r="G6598" s="1">
        <v>5079946796.0173082</v>
      </c>
      <c r="H6598" s="1">
        <v>33.881048221378627</v>
      </c>
      <c r="I6598" s="1">
        <v>325670013.42773402</v>
      </c>
      <c r="J6598" s="1">
        <v>46.115055018944773</v>
      </c>
      <c r="K6598" s="3">
        <v>11816629563.87767</v>
      </c>
      <c r="L6598" s="1">
        <v>2.3230760963810582</v>
      </c>
      <c r="M6598">
        <f t="shared" si="412"/>
        <v>2.9112160331598016</v>
      </c>
      <c r="N6598" s="4">
        <f t="shared" si="413"/>
        <v>5.2342921295408598</v>
      </c>
      <c r="O6598">
        <f t="shared" si="414"/>
        <v>1.1684892267594273</v>
      </c>
      <c r="P6598">
        <f t="shared" si="415"/>
        <v>-4.7905032742274543</v>
      </c>
      <c r="Q6598" t="str">
        <f>_xlfn.IFNA(VLOOKUP(B6598&amp;A6598,[1]Countries!$A:$H,6,FALSE),"")</f>
        <v>F</v>
      </c>
      <c r="R6598" t="str">
        <f>_xlfn.IFNA(VLOOKUP(B6598&amp;A6598,[1]Countries!$A:$H,7,FALSE),"")</f>
        <v>Floating</v>
      </c>
      <c r="S6598" t="str">
        <f>_xlfn.IFNA(VLOOKUP(B6598&amp;A6598,[1]Countries!$A:$H,8,FALSE),"")</f>
        <v>Floating</v>
      </c>
    </row>
    <row r="6599" spans="1:19" x14ac:dyDescent="0.25">
      <c r="A6599" t="s">
        <v>272</v>
      </c>
      <c r="B6599">
        <v>2017</v>
      </c>
      <c r="C6599" t="s">
        <v>273</v>
      </c>
      <c r="D6599" s="1">
        <v>10.27895232219961</v>
      </c>
      <c r="E6599" s="1">
        <v>6831989388.2113485</v>
      </c>
      <c r="F6599" s="1">
        <v>11425755279.52544</v>
      </c>
      <c r="G6599" s="1">
        <v>6561657117.7073059</v>
      </c>
      <c r="H6599" s="1">
        <v>38.356415473950364</v>
      </c>
      <c r="I6599" s="1">
        <v>764469970.703125</v>
      </c>
      <c r="J6599" s="1">
        <v>42.25284703521087</v>
      </c>
      <c r="K6599" s="3">
        <v>12447287566.1133</v>
      </c>
      <c r="L6599" s="1">
        <v>2.3925332849393302</v>
      </c>
      <c r="M6599">
        <f t="shared" si="412"/>
        <v>6.6907609344042998</v>
      </c>
      <c r="N6599" s="4">
        <f t="shared" si="413"/>
        <v>9.0832942193436299</v>
      </c>
      <c r="O6599">
        <f t="shared" si="414"/>
        <v>1.3667044238857153</v>
      </c>
      <c r="P6599">
        <f t="shared" si="415"/>
        <v>-2.365990377795582</v>
      </c>
      <c r="Q6599" t="str">
        <f>_xlfn.IFNA(VLOOKUP(B6599&amp;A6599,[1]Countries!$A:$H,6,FALSE),"")</f>
        <v>F</v>
      </c>
      <c r="R6599" t="str">
        <f>_xlfn.IFNA(VLOOKUP(B6599&amp;A6599,[1]Countries!$A:$H,7,FALSE),"")</f>
        <v>Floating</v>
      </c>
      <c r="S6599" t="str">
        <f>_xlfn.IFNA(VLOOKUP(B6599&amp;A6599,[1]Countries!$A:$H,8,FALSE),"")</f>
        <v>Floating</v>
      </c>
    </row>
    <row r="6600" spans="1:19" x14ac:dyDescent="0.25">
      <c r="A6600" t="s">
        <v>272</v>
      </c>
      <c r="B6600">
        <v>2018</v>
      </c>
      <c r="C6600" t="s">
        <v>273</v>
      </c>
      <c r="D6600" s="1">
        <v>10.78556140652965</v>
      </c>
      <c r="E6600" s="1">
        <v>7665005530.2681217</v>
      </c>
      <c r="F6600" s="1">
        <v>13108769495.742519</v>
      </c>
      <c r="G6600" s="1">
        <v>8393143397.7674513</v>
      </c>
      <c r="H6600" s="1">
        <v>39.054447326032843</v>
      </c>
      <c r="I6600" s="1">
        <v>331730010.98632801</v>
      </c>
      <c r="J6600" s="1">
        <v>39.304267565558177</v>
      </c>
      <c r="K6600" s="3">
        <v>13349296395.7882</v>
      </c>
      <c r="L6600" s="1">
        <v>3.3607589210625122</v>
      </c>
      <c r="M6600">
        <f t="shared" si="412"/>
        <v>2.5305961104439869</v>
      </c>
      <c r="N6600" s="4">
        <f t="shared" si="413"/>
        <v>5.8913550315064995</v>
      </c>
      <c r="O6600">
        <f t="shared" si="414"/>
        <v>1.544252983043213</v>
      </c>
      <c r="P6600">
        <f t="shared" si="415"/>
        <v>5.5545859413869092</v>
      </c>
      <c r="Q6600" t="str">
        <f>_xlfn.IFNA(VLOOKUP(B6600&amp;A6600,[1]Countries!$A:$H,6,FALSE),"")</f>
        <v>O</v>
      </c>
      <c r="R6600" t="str">
        <f>_xlfn.IFNA(VLOOKUP(B6600&amp;A6600,[1]Countries!$A:$H,7,FALSE),"")</f>
        <v>Other Managed</v>
      </c>
      <c r="S6600" t="str">
        <f>_xlfn.IFNA(VLOOKUP(B6600&amp;A6600,[1]Countries!$A:$H,8,FALSE),"")</f>
        <v>Other</v>
      </c>
    </row>
    <row r="6601" spans="1:19" x14ac:dyDescent="0.25">
      <c r="A6601" t="s">
        <v>272</v>
      </c>
      <c r="B6601">
        <v>2019</v>
      </c>
      <c r="C6601" t="s">
        <v>273</v>
      </c>
      <c r="D6601" s="1">
        <v>11.01064053266122</v>
      </c>
      <c r="E6601" s="1">
        <v>8497247949.6658096</v>
      </c>
      <c r="F6601" s="1">
        <v>13852850259.485359</v>
      </c>
      <c r="G6601" s="1">
        <v>8923940134.7394104</v>
      </c>
      <c r="H6601" s="1">
        <v>39.081464245514987</v>
      </c>
      <c r="J6601" s="1">
        <v>39.032826595037882</v>
      </c>
      <c r="K6601" s="3">
        <v>14029999431.93343</v>
      </c>
      <c r="L6601" s="1">
        <v>4.1467476267519681</v>
      </c>
      <c r="M6601" t="str">
        <f t="shared" si="412"/>
        <v/>
      </c>
      <c r="N6601" s="4">
        <f t="shared" si="413"/>
        <v>4.1467476267519681</v>
      </c>
      <c r="O6601">
        <f t="shared" si="414"/>
        <v>1.5619461546428892</v>
      </c>
      <c r="P6601">
        <f t="shared" si="415"/>
        <v>3.0801761159688779</v>
      </c>
      <c r="Q6601" t="str">
        <f>_xlfn.IFNA(VLOOKUP(B6601&amp;A6601,[1]Countries!$A:$H,6,FALSE),"")</f>
        <v/>
      </c>
      <c r="R6601" t="str">
        <f>_xlfn.IFNA(VLOOKUP(B6601&amp;A6601,[1]Countries!$A:$H,7,FALSE),"")</f>
        <v/>
      </c>
      <c r="S6601" t="str">
        <f>_xlfn.IFNA(VLOOKUP(B6601&amp;A6601,[1]Countries!$A:$H,8,FALSE),"")</f>
        <v/>
      </c>
    </row>
    <row r="6602" spans="1:19" x14ac:dyDescent="0.25">
      <c r="A6602" t="s">
        <v>274</v>
      </c>
      <c r="B6602">
        <v>1970</v>
      </c>
      <c r="C6602" t="s">
        <v>275</v>
      </c>
      <c r="M6602" t="str">
        <f t="shared" si="412"/>
        <v/>
      </c>
      <c r="N6602" s="4" t="str">
        <f t="shared" si="413"/>
        <v/>
      </c>
      <c r="O6602" t="str">
        <f t="shared" si="414"/>
        <v/>
      </c>
      <c r="P6602" t="str">
        <f t="shared" si="415"/>
        <v/>
      </c>
      <c r="Q6602" t="str">
        <f>_xlfn.IFNA(VLOOKUP(B6602&amp;A6602,[1]Countries!$A:$H,6,FALSE),"")</f>
        <v/>
      </c>
      <c r="R6602" t="str">
        <f>_xlfn.IFNA(VLOOKUP(B6602&amp;A6602,[1]Countries!$A:$H,7,FALSE),"")</f>
        <v/>
      </c>
      <c r="S6602" t="str">
        <f>_xlfn.IFNA(VLOOKUP(B6602&amp;A6602,[1]Countries!$A:$H,8,FALSE),"")</f>
        <v/>
      </c>
    </row>
    <row r="6603" spans="1:19" x14ac:dyDescent="0.25">
      <c r="A6603" t="s">
        <v>274</v>
      </c>
      <c r="B6603">
        <v>1971</v>
      </c>
      <c r="C6603" t="s">
        <v>275</v>
      </c>
      <c r="M6603" t="str">
        <f t="shared" si="412"/>
        <v/>
      </c>
      <c r="N6603" s="4" t="str">
        <f t="shared" si="413"/>
        <v/>
      </c>
      <c r="O6603" t="str">
        <f t="shared" si="414"/>
        <v/>
      </c>
      <c r="P6603" t="str">
        <f t="shared" si="415"/>
        <v/>
      </c>
      <c r="Q6603" t="str">
        <f>_xlfn.IFNA(VLOOKUP(B6603&amp;A6603,[1]Countries!$A:$H,6,FALSE),"")</f>
        <v/>
      </c>
      <c r="R6603" t="str">
        <f>_xlfn.IFNA(VLOOKUP(B6603&amp;A6603,[1]Countries!$A:$H,7,FALSE),"")</f>
        <v/>
      </c>
      <c r="S6603" t="str">
        <f>_xlfn.IFNA(VLOOKUP(B6603&amp;A6603,[1]Countries!$A:$H,8,FALSE),"")</f>
        <v/>
      </c>
    </row>
    <row r="6604" spans="1:19" x14ac:dyDescent="0.25">
      <c r="A6604" t="s">
        <v>274</v>
      </c>
      <c r="B6604">
        <v>1972</v>
      </c>
      <c r="C6604" t="s">
        <v>275</v>
      </c>
      <c r="M6604" t="str">
        <f t="shared" si="412"/>
        <v/>
      </c>
      <c r="N6604" s="4" t="str">
        <f t="shared" si="413"/>
        <v/>
      </c>
      <c r="O6604" t="str">
        <f t="shared" si="414"/>
        <v/>
      </c>
      <c r="P6604" t="str">
        <f t="shared" si="415"/>
        <v/>
      </c>
      <c r="Q6604" t="str">
        <f>_xlfn.IFNA(VLOOKUP(B6604&amp;A6604,[1]Countries!$A:$H,6,FALSE),"")</f>
        <v/>
      </c>
      <c r="R6604" t="str">
        <f>_xlfn.IFNA(VLOOKUP(B6604&amp;A6604,[1]Countries!$A:$H,7,FALSE),"")</f>
        <v/>
      </c>
      <c r="S6604" t="str">
        <f>_xlfn.IFNA(VLOOKUP(B6604&amp;A6604,[1]Countries!$A:$H,8,FALSE),"")</f>
        <v/>
      </c>
    </row>
    <row r="6605" spans="1:19" x14ac:dyDescent="0.25">
      <c r="A6605" t="s">
        <v>274</v>
      </c>
      <c r="B6605">
        <v>1973</v>
      </c>
      <c r="C6605" t="s">
        <v>275</v>
      </c>
      <c r="M6605" t="str">
        <f t="shared" si="412"/>
        <v/>
      </c>
      <c r="N6605" s="4" t="str">
        <f t="shared" si="413"/>
        <v/>
      </c>
      <c r="O6605" t="str">
        <f t="shared" si="414"/>
        <v/>
      </c>
      <c r="P6605" t="str">
        <f t="shared" si="415"/>
        <v/>
      </c>
      <c r="Q6605" t="str">
        <f>_xlfn.IFNA(VLOOKUP(B6605&amp;A6605,[1]Countries!$A:$H,6,FALSE),"")</f>
        <v/>
      </c>
      <c r="R6605" t="str">
        <f>_xlfn.IFNA(VLOOKUP(B6605&amp;A6605,[1]Countries!$A:$H,7,FALSE),"")</f>
        <v/>
      </c>
      <c r="S6605" t="str">
        <f>_xlfn.IFNA(VLOOKUP(B6605&amp;A6605,[1]Countries!$A:$H,8,FALSE),"")</f>
        <v/>
      </c>
    </row>
    <row r="6606" spans="1:19" x14ac:dyDescent="0.25">
      <c r="A6606" t="s">
        <v>274</v>
      </c>
      <c r="B6606">
        <v>1974</v>
      </c>
      <c r="C6606" t="s">
        <v>275</v>
      </c>
      <c r="M6606" t="str">
        <f t="shared" si="412"/>
        <v/>
      </c>
      <c r="N6606" s="4" t="str">
        <f t="shared" si="413"/>
        <v/>
      </c>
      <c r="O6606" t="str">
        <f t="shared" si="414"/>
        <v/>
      </c>
      <c r="P6606" t="str">
        <f t="shared" si="415"/>
        <v/>
      </c>
      <c r="Q6606" t="str">
        <f>_xlfn.IFNA(VLOOKUP(B6606&amp;A6606,[1]Countries!$A:$H,6,FALSE),"")</f>
        <v/>
      </c>
      <c r="R6606" t="str">
        <f>_xlfn.IFNA(VLOOKUP(B6606&amp;A6606,[1]Countries!$A:$H,7,FALSE),"")</f>
        <v/>
      </c>
      <c r="S6606" t="str">
        <f>_xlfn.IFNA(VLOOKUP(B6606&amp;A6606,[1]Countries!$A:$H,8,FALSE),"")</f>
        <v/>
      </c>
    </row>
    <row r="6607" spans="1:19" x14ac:dyDescent="0.25">
      <c r="A6607" t="s">
        <v>274</v>
      </c>
      <c r="B6607">
        <v>1975</v>
      </c>
      <c r="C6607" t="s">
        <v>275</v>
      </c>
      <c r="M6607" t="str">
        <f t="shared" si="412"/>
        <v/>
      </c>
      <c r="N6607" s="4" t="str">
        <f t="shared" si="413"/>
        <v/>
      </c>
      <c r="O6607" t="str">
        <f t="shared" si="414"/>
        <v/>
      </c>
      <c r="P6607" t="str">
        <f t="shared" si="415"/>
        <v/>
      </c>
      <c r="Q6607" t="str">
        <f>_xlfn.IFNA(VLOOKUP(B6607&amp;A6607,[1]Countries!$A:$H,6,FALSE),"")</f>
        <v/>
      </c>
      <c r="R6607" t="str">
        <f>_xlfn.IFNA(VLOOKUP(B6607&amp;A6607,[1]Countries!$A:$H,7,FALSE),"")</f>
        <v/>
      </c>
      <c r="S6607" t="str">
        <f>_xlfn.IFNA(VLOOKUP(B6607&amp;A6607,[1]Countries!$A:$H,8,FALSE),"")</f>
        <v/>
      </c>
    </row>
    <row r="6608" spans="1:19" x14ac:dyDescent="0.25">
      <c r="A6608" t="s">
        <v>274</v>
      </c>
      <c r="B6608">
        <v>1976</v>
      </c>
      <c r="C6608" t="s">
        <v>275</v>
      </c>
      <c r="M6608" t="str">
        <f t="shared" si="412"/>
        <v/>
      </c>
      <c r="N6608" s="4" t="str">
        <f t="shared" si="413"/>
        <v/>
      </c>
      <c r="O6608" t="str">
        <f t="shared" si="414"/>
        <v/>
      </c>
      <c r="P6608" t="str">
        <f t="shared" si="415"/>
        <v/>
      </c>
      <c r="Q6608" t="str">
        <f>_xlfn.IFNA(VLOOKUP(B6608&amp;A6608,[1]Countries!$A:$H,6,FALSE),"")</f>
        <v/>
      </c>
      <c r="R6608" t="str">
        <f>_xlfn.IFNA(VLOOKUP(B6608&amp;A6608,[1]Countries!$A:$H,7,FALSE),"")</f>
        <v/>
      </c>
      <c r="S6608" t="str">
        <f>_xlfn.IFNA(VLOOKUP(B6608&amp;A6608,[1]Countries!$A:$H,8,FALSE),"")</f>
        <v/>
      </c>
    </row>
    <row r="6609" spans="1:19" x14ac:dyDescent="0.25">
      <c r="A6609" t="s">
        <v>274</v>
      </c>
      <c r="B6609">
        <v>1977</v>
      </c>
      <c r="C6609" t="s">
        <v>275</v>
      </c>
      <c r="M6609" t="str">
        <f t="shared" si="412"/>
        <v/>
      </c>
      <c r="N6609" s="4" t="str">
        <f t="shared" si="413"/>
        <v/>
      </c>
      <c r="O6609" t="str">
        <f t="shared" si="414"/>
        <v/>
      </c>
      <c r="P6609" t="str">
        <f t="shared" si="415"/>
        <v/>
      </c>
      <c r="Q6609" t="str">
        <f>_xlfn.IFNA(VLOOKUP(B6609&amp;A6609,[1]Countries!$A:$H,6,FALSE),"")</f>
        <v/>
      </c>
      <c r="R6609" t="str">
        <f>_xlfn.IFNA(VLOOKUP(B6609&amp;A6609,[1]Countries!$A:$H,7,FALSE),"")</f>
        <v/>
      </c>
      <c r="S6609" t="str">
        <f>_xlfn.IFNA(VLOOKUP(B6609&amp;A6609,[1]Countries!$A:$H,8,FALSE),"")</f>
        <v/>
      </c>
    </row>
    <row r="6610" spans="1:19" x14ac:dyDescent="0.25">
      <c r="A6610" t="s">
        <v>274</v>
      </c>
      <c r="B6610">
        <v>1978</v>
      </c>
      <c r="C6610" t="s">
        <v>275</v>
      </c>
      <c r="M6610" t="str">
        <f t="shared" si="412"/>
        <v/>
      </c>
      <c r="N6610" s="4" t="str">
        <f t="shared" si="413"/>
        <v/>
      </c>
      <c r="O6610" t="str">
        <f t="shared" si="414"/>
        <v/>
      </c>
      <c r="P6610" t="str">
        <f t="shared" si="415"/>
        <v/>
      </c>
      <c r="Q6610" t="str">
        <f>_xlfn.IFNA(VLOOKUP(B6610&amp;A6610,[1]Countries!$A:$H,6,FALSE),"")</f>
        <v/>
      </c>
      <c r="R6610" t="str">
        <f>_xlfn.IFNA(VLOOKUP(B6610&amp;A6610,[1]Countries!$A:$H,7,FALSE),"")</f>
        <v/>
      </c>
      <c r="S6610" t="str">
        <f>_xlfn.IFNA(VLOOKUP(B6610&amp;A6610,[1]Countries!$A:$H,8,FALSE),"")</f>
        <v/>
      </c>
    </row>
    <row r="6611" spans="1:19" x14ac:dyDescent="0.25">
      <c r="A6611" t="s">
        <v>274</v>
      </c>
      <c r="B6611">
        <v>1979</v>
      </c>
      <c r="C6611" t="s">
        <v>275</v>
      </c>
      <c r="M6611" t="str">
        <f t="shared" si="412"/>
        <v/>
      </c>
      <c r="N6611" s="4" t="str">
        <f t="shared" si="413"/>
        <v/>
      </c>
      <c r="O6611" t="str">
        <f t="shared" si="414"/>
        <v/>
      </c>
      <c r="P6611" t="str">
        <f t="shared" si="415"/>
        <v/>
      </c>
      <c r="Q6611" t="str">
        <f>_xlfn.IFNA(VLOOKUP(B6611&amp;A6611,[1]Countries!$A:$H,6,FALSE),"")</f>
        <v/>
      </c>
      <c r="R6611" t="str">
        <f>_xlfn.IFNA(VLOOKUP(B6611&amp;A6611,[1]Countries!$A:$H,7,FALSE),"")</f>
        <v/>
      </c>
      <c r="S6611" t="str">
        <f>_xlfn.IFNA(VLOOKUP(B6611&amp;A6611,[1]Countries!$A:$H,8,FALSE),"")</f>
        <v/>
      </c>
    </row>
    <row r="6612" spans="1:19" x14ac:dyDescent="0.25">
      <c r="A6612" t="s">
        <v>274</v>
      </c>
      <c r="B6612">
        <v>1980</v>
      </c>
      <c r="C6612" t="s">
        <v>275</v>
      </c>
      <c r="M6612" t="str">
        <f t="shared" si="412"/>
        <v/>
      </c>
      <c r="N6612" s="4" t="str">
        <f t="shared" si="413"/>
        <v/>
      </c>
      <c r="O6612" t="str">
        <f t="shared" si="414"/>
        <v/>
      </c>
      <c r="P6612" t="str">
        <f t="shared" si="415"/>
        <v/>
      </c>
      <c r="Q6612" t="str">
        <f>_xlfn.IFNA(VLOOKUP(B6612&amp;A6612,[1]Countries!$A:$H,6,FALSE),"")</f>
        <v/>
      </c>
      <c r="R6612" t="str">
        <f>_xlfn.IFNA(VLOOKUP(B6612&amp;A6612,[1]Countries!$A:$H,7,FALSE),"")</f>
        <v/>
      </c>
      <c r="S6612" t="str">
        <f>_xlfn.IFNA(VLOOKUP(B6612&amp;A6612,[1]Countries!$A:$H,8,FALSE),"")</f>
        <v/>
      </c>
    </row>
    <row r="6613" spans="1:19" x14ac:dyDescent="0.25">
      <c r="A6613" t="s">
        <v>274</v>
      </c>
      <c r="B6613">
        <v>1981</v>
      </c>
      <c r="C6613" t="s">
        <v>275</v>
      </c>
      <c r="M6613" t="str">
        <f t="shared" si="412"/>
        <v/>
      </c>
      <c r="N6613" s="4" t="str">
        <f t="shared" si="413"/>
        <v/>
      </c>
      <c r="O6613" t="str">
        <f t="shared" si="414"/>
        <v/>
      </c>
      <c r="P6613" t="str">
        <f t="shared" si="415"/>
        <v/>
      </c>
      <c r="Q6613" t="str">
        <f>_xlfn.IFNA(VLOOKUP(B6613&amp;A6613,[1]Countries!$A:$H,6,FALSE),"")</f>
        <v/>
      </c>
      <c r="R6613" t="str">
        <f>_xlfn.IFNA(VLOOKUP(B6613&amp;A6613,[1]Countries!$A:$H,7,FALSE),"")</f>
        <v/>
      </c>
      <c r="S6613" t="str">
        <f>_xlfn.IFNA(VLOOKUP(B6613&amp;A6613,[1]Countries!$A:$H,8,FALSE),"")</f>
        <v/>
      </c>
    </row>
    <row r="6614" spans="1:19" x14ac:dyDescent="0.25">
      <c r="A6614" t="s">
        <v>274</v>
      </c>
      <c r="B6614">
        <v>1982</v>
      </c>
      <c r="C6614" t="s">
        <v>275</v>
      </c>
      <c r="M6614" t="str">
        <f t="shared" si="412"/>
        <v/>
      </c>
      <c r="N6614" s="4" t="str">
        <f t="shared" si="413"/>
        <v/>
      </c>
      <c r="O6614" t="str">
        <f t="shared" si="414"/>
        <v/>
      </c>
      <c r="P6614" t="str">
        <f t="shared" si="415"/>
        <v/>
      </c>
      <c r="Q6614" t="str">
        <f>_xlfn.IFNA(VLOOKUP(B6614&amp;A6614,[1]Countries!$A:$H,6,FALSE),"")</f>
        <v/>
      </c>
      <c r="R6614" t="str">
        <f>_xlfn.IFNA(VLOOKUP(B6614&amp;A6614,[1]Countries!$A:$H,7,FALSE),"")</f>
        <v/>
      </c>
      <c r="S6614" t="str">
        <f>_xlfn.IFNA(VLOOKUP(B6614&amp;A6614,[1]Countries!$A:$H,8,FALSE),"")</f>
        <v/>
      </c>
    </row>
    <row r="6615" spans="1:19" x14ac:dyDescent="0.25">
      <c r="A6615" t="s">
        <v>274</v>
      </c>
      <c r="B6615">
        <v>1983</v>
      </c>
      <c r="C6615" t="s">
        <v>275</v>
      </c>
      <c r="M6615" t="str">
        <f t="shared" si="412"/>
        <v/>
      </c>
      <c r="N6615" s="4" t="str">
        <f t="shared" si="413"/>
        <v/>
      </c>
      <c r="O6615" t="str">
        <f t="shared" si="414"/>
        <v/>
      </c>
      <c r="P6615" t="str">
        <f t="shared" si="415"/>
        <v/>
      </c>
      <c r="Q6615" t="str">
        <f>_xlfn.IFNA(VLOOKUP(B6615&amp;A6615,[1]Countries!$A:$H,6,FALSE),"")</f>
        <v/>
      </c>
      <c r="R6615" t="str">
        <f>_xlfn.IFNA(VLOOKUP(B6615&amp;A6615,[1]Countries!$A:$H,7,FALSE),"")</f>
        <v/>
      </c>
      <c r="S6615" t="str">
        <f>_xlfn.IFNA(VLOOKUP(B6615&amp;A6615,[1]Countries!$A:$H,8,FALSE),"")</f>
        <v/>
      </c>
    </row>
    <row r="6616" spans="1:19" x14ac:dyDescent="0.25">
      <c r="A6616" t="s">
        <v>274</v>
      </c>
      <c r="B6616">
        <v>1984</v>
      </c>
      <c r="C6616" t="s">
        <v>275</v>
      </c>
      <c r="M6616" t="str">
        <f t="shared" si="412"/>
        <v/>
      </c>
      <c r="N6616" s="4" t="str">
        <f t="shared" si="413"/>
        <v/>
      </c>
      <c r="O6616" t="str">
        <f t="shared" si="414"/>
        <v/>
      </c>
      <c r="P6616" t="str">
        <f t="shared" si="415"/>
        <v/>
      </c>
      <c r="Q6616" t="str">
        <f>_xlfn.IFNA(VLOOKUP(B6616&amp;A6616,[1]Countries!$A:$H,6,FALSE),"")</f>
        <v/>
      </c>
      <c r="R6616" t="str">
        <f>_xlfn.IFNA(VLOOKUP(B6616&amp;A6616,[1]Countries!$A:$H,7,FALSE),"")</f>
        <v/>
      </c>
      <c r="S6616" t="str">
        <f>_xlfn.IFNA(VLOOKUP(B6616&amp;A6616,[1]Countries!$A:$H,8,FALSE),"")</f>
        <v/>
      </c>
    </row>
    <row r="6617" spans="1:19" x14ac:dyDescent="0.25">
      <c r="A6617" t="s">
        <v>274</v>
      </c>
      <c r="B6617">
        <v>1985</v>
      </c>
      <c r="C6617" t="s">
        <v>275</v>
      </c>
      <c r="M6617" t="str">
        <f t="shared" si="412"/>
        <v/>
      </c>
      <c r="N6617" s="4" t="str">
        <f t="shared" si="413"/>
        <v/>
      </c>
      <c r="O6617" t="str">
        <f t="shared" si="414"/>
        <v/>
      </c>
      <c r="P6617" t="str">
        <f t="shared" si="415"/>
        <v/>
      </c>
      <c r="Q6617" t="str">
        <f>_xlfn.IFNA(VLOOKUP(B6617&amp;A6617,[1]Countries!$A:$H,6,FALSE),"")</f>
        <v/>
      </c>
      <c r="R6617" t="str">
        <f>_xlfn.IFNA(VLOOKUP(B6617&amp;A6617,[1]Countries!$A:$H,7,FALSE),"")</f>
        <v/>
      </c>
      <c r="S6617" t="str">
        <f>_xlfn.IFNA(VLOOKUP(B6617&amp;A6617,[1]Countries!$A:$H,8,FALSE),"")</f>
        <v/>
      </c>
    </row>
    <row r="6618" spans="1:19" x14ac:dyDescent="0.25">
      <c r="A6618" t="s">
        <v>274</v>
      </c>
      <c r="B6618">
        <v>1986</v>
      </c>
      <c r="C6618" t="s">
        <v>275</v>
      </c>
      <c r="M6618" t="str">
        <f t="shared" si="412"/>
        <v/>
      </c>
      <c r="N6618" s="4" t="str">
        <f t="shared" si="413"/>
        <v/>
      </c>
      <c r="O6618" t="str">
        <f t="shared" si="414"/>
        <v/>
      </c>
      <c r="P6618" t="str">
        <f t="shared" si="415"/>
        <v/>
      </c>
      <c r="Q6618" t="str">
        <f>_xlfn.IFNA(VLOOKUP(B6618&amp;A6618,[1]Countries!$A:$H,6,FALSE),"")</f>
        <v/>
      </c>
      <c r="R6618" t="str">
        <f>_xlfn.IFNA(VLOOKUP(B6618&amp;A6618,[1]Countries!$A:$H,7,FALSE),"")</f>
        <v/>
      </c>
      <c r="S6618" t="str">
        <f>_xlfn.IFNA(VLOOKUP(B6618&amp;A6618,[1]Countries!$A:$H,8,FALSE),"")</f>
        <v/>
      </c>
    </row>
    <row r="6619" spans="1:19" x14ac:dyDescent="0.25">
      <c r="A6619" t="s">
        <v>274</v>
      </c>
      <c r="B6619">
        <v>1987</v>
      </c>
      <c r="C6619" t="s">
        <v>275</v>
      </c>
      <c r="M6619" t="str">
        <f t="shared" si="412"/>
        <v/>
      </c>
      <c r="N6619" s="4" t="str">
        <f t="shared" si="413"/>
        <v/>
      </c>
      <c r="O6619" t="str">
        <f t="shared" si="414"/>
        <v/>
      </c>
      <c r="P6619" t="str">
        <f t="shared" si="415"/>
        <v/>
      </c>
      <c r="Q6619" t="str">
        <f>_xlfn.IFNA(VLOOKUP(B6619&amp;A6619,[1]Countries!$A:$H,6,FALSE),"")</f>
        <v/>
      </c>
      <c r="R6619" t="str">
        <f>_xlfn.IFNA(VLOOKUP(B6619&amp;A6619,[1]Countries!$A:$H,7,FALSE),"")</f>
        <v/>
      </c>
      <c r="S6619" t="str">
        <f>_xlfn.IFNA(VLOOKUP(B6619&amp;A6619,[1]Countries!$A:$H,8,FALSE),"")</f>
        <v/>
      </c>
    </row>
    <row r="6620" spans="1:19" x14ac:dyDescent="0.25">
      <c r="A6620" t="s">
        <v>274</v>
      </c>
      <c r="B6620">
        <v>1988</v>
      </c>
      <c r="C6620" t="s">
        <v>275</v>
      </c>
      <c r="M6620" t="str">
        <f t="shared" si="412"/>
        <v/>
      </c>
      <c r="N6620" s="4" t="str">
        <f t="shared" si="413"/>
        <v/>
      </c>
      <c r="O6620" t="str">
        <f t="shared" si="414"/>
        <v/>
      </c>
      <c r="P6620" t="str">
        <f t="shared" si="415"/>
        <v/>
      </c>
      <c r="Q6620" t="str">
        <f>_xlfn.IFNA(VLOOKUP(B6620&amp;A6620,[1]Countries!$A:$H,6,FALSE),"")</f>
        <v/>
      </c>
      <c r="R6620" t="str">
        <f>_xlfn.IFNA(VLOOKUP(B6620&amp;A6620,[1]Countries!$A:$H,7,FALSE),"")</f>
        <v/>
      </c>
      <c r="S6620" t="str">
        <f>_xlfn.IFNA(VLOOKUP(B6620&amp;A6620,[1]Countries!$A:$H,8,FALSE),"")</f>
        <v/>
      </c>
    </row>
    <row r="6621" spans="1:19" x14ac:dyDescent="0.25">
      <c r="A6621" t="s">
        <v>274</v>
      </c>
      <c r="B6621">
        <v>1989</v>
      </c>
      <c r="C6621" t="s">
        <v>275</v>
      </c>
      <c r="M6621" t="str">
        <f t="shared" si="412"/>
        <v/>
      </c>
      <c r="N6621" s="4" t="str">
        <f t="shared" si="413"/>
        <v/>
      </c>
      <c r="O6621" t="str">
        <f t="shared" si="414"/>
        <v/>
      </c>
      <c r="P6621" t="str">
        <f t="shared" si="415"/>
        <v/>
      </c>
      <c r="Q6621" t="str">
        <f>_xlfn.IFNA(VLOOKUP(B6621&amp;A6621,[1]Countries!$A:$H,6,FALSE),"")</f>
        <v/>
      </c>
      <c r="R6621" t="str">
        <f>_xlfn.IFNA(VLOOKUP(B6621&amp;A6621,[1]Countries!$A:$H,7,FALSE),"")</f>
        <v/>
      </c>
      <c r="S6621" t="str">
        <f>_xlfn.IFNA(VLOOKUP(B6621&amp;A6621,[1]Countries!$A:$H,8,FALSE),"")</f>
        <v/>
      </c>
    </row>
    <row r="6622" spans="1:19" x14ac:dyDescent="0.25">
      <c r="A6622" t="s">
        <v>274</v>
      </c>
      <c r="B6622">
        <v>1990</v>
      </c>
      <c r="C6622" t="s">
        <v>275</v>
      </c>
      <c r="M6622" t="str">
        <f t="shared" si="412"/>
        <v/>
      </c>
      <c r="N6622" s="4" t="str">
        <f t="shared" si="413"/>
        <v/>
      </c>
      <c r="O6622" t="str">
        <f t="shared" si="414"/>
        <v/>
      </c>
      <c r="P6622" t="str">
        <f t="shared" si="415"/>
        <v/>
      </c>
      <c r="Q6622" t="str">
        <f>_xlfn.IFNA(VLOOKUP(B6622&amp;A6622,[1]Countries!$A:$H,6,FALSE),"")</f>
        <v/>
      </c>
      <c r="R6622" t="str">
        <f>_xlfn.IFNA(VLOOKUP(B6622&amp;A6622,[1]Countries!$A:$H,7,FALSE),"")</f>
        <v/>
      </c>
      <c r="S6622" t="str">
        <f>_xlfn.IFNA(VLOOKUP(B6622&amp;A6622,[1]Countries!$A:$H,8,FALSE),"")</f>
        <v/>
      </c>
    </row>
    <row r="6623" spans="1:19" x14ac:dyDescent="0.25">
      <c r="A6623" t="s">
        <v>274</v>
      </c>
      <c r="B6623">
        <v>1991</v>
      </c>
      <c r="C6623" t="s">
        <v>275</v>
      </c>
      <c r="M6623" t="str">
        <f t="shared" si="412"/>
        <v/>
      </c>
      <c r="N6623" s="4" t="str">
        <f t="shared" si="413"/>
        <v/>
      </c>
      <c r="O6623" t="str">
        <f t="shared" si="414"/>
        <v/>
      </c>
      <c r="P6623" t="str">
        <f t="shared" si="415"/>
        <v/>
      </c>
      <c r="Q6623" t="str">
        <f>_xlfn.IFNA(VLOOKUP(B6623&amp;A6623,[1]Countries!$A:$H,6,FALSE),"")</f>
        <v/>
      </c>
      <c r="R6623" t="str">
        <f>_xlfn.IFNA(VLOOKUP(B6623&amp;A6623,[1]Countries!$A:$H,7,FALSE),"")</f>
        <v/>
      </c>
      <c r="S6623" t="str">
        <f>_xlfn.IFNA(VLOOKUP(B6623&amp;A6623,[1]Countries!$A:$H,8,FALSE),"")</f>
        <v/>
      </c>
    </row>
    <row r="6624" spans="1:19" x14ac:dyDescent="0.25">
      <c r="A6624" t="s">
        <v>274</v>
      </c>
      <c r="B6624">
        <v>1992</v>
      </c>
      <c r="C6624" t="s">
        <v>275</v>
      </c>
      <c r="M6624" t="str">
        <f t="shared" si="412"/>
        <v/>
      </c>
      <c r="N6624" s="4" t="str">
        <f t="shared" si="413"/>
        <v/>
      </c>
      <c r="O6624" t="str">
        <f t="shared" si="414"/>
        <v/>
      </c>
      <c r="P6624" t="str">
        <f t="shared" si="415"/>
        <v/>
      </c>
      <c r="Q6624" t="str">
        <f>_xlfn.IFNA(VLOOKUP(B6624&amp;A6624,[1]Countries!$A:$H,6,FALSE),"")</f>
        <v/>
      </c>
      <c r="R6624" t="str">
        <f>_xlfn.IFNA(VLOOKUP(B6624&amp;A6624,[1]Countries!$A:$H,7,FALSE),"")</f>
        <v/>
      </c>
      <c r="S6624" t="str">
        <f>_xlfn.IFNA(VLOOKUP(B6624&amp;A6624,[1]Countries!$A:$H,8,FALSE),"")</f>
        <v/>
      </c>
    </row>
    <row r="6625" spans="1:19" x14ac:dyDescent="0.25">
      <c r="A6625" t="s">
        <v>274</v>
      </c>
      <c r="B6625">
        <v>1993</v>
      </c>
      <c r="C6625" t="s">
        <v>275</v>
      </c>
      <c r="M6625" t="str">
        <f t="shared" si="412"/>
        <v/>
      </c>
      <c r="N6625" s="4" t="str">
        <f t="shared" si="413"/>
        <v/>
      </c>
      <c r="O6625" t="str">
        <f t="shared" si="414"/>
        <v/>
      </c>
      <c r="P6625" t="str">
        <f t="shared" si="415"/>
        <v/>
      </c>
      <c r="Q6625" t="str">
        <f>_xlfn.IFNA(VLOOKUP(B6625&amp;A6625,[1]Countries!$A:$H,6,FALSE),"")</f>
        <v/>
      </c>
      <c r="R6625" t="str">
        <f>_xlfn.IFNA(VLOOKUP(B6625&amp;A6625,[1]Countries!$A:$H,7,FALSE),"")</f>
        <v/>
      </c>
      <c r="S6625" t="str">
        <f>_xlfn.IFNA(VLOOKUP(B6625&amp;A6625,[1]Countries!$A:$H,8,FALSE),"")</f>
        <v/>
      </c>
    </row>
    <row r="6626" spans="1:19" x14ac:dyDescent="0.25">
      <c r="A6626" t="s">
        <v>274</v>
      </c>
      <c r="B6626">
        <v>1994</v>
      </c>
      <c r="C6626" t="s">
        <v>275</v>
      </c>
      <c r="M6626" t="str">
        <f t="shared" si="412"/>
        <v/>
      </c>
      <c r="N6626" s="4" t="str">
        <f t="shared" si="413"/>
        <v/>
      </c>
      <c r="O6626" t="str">
        <f t="shared" si="414"/>
        <v/>
      </c>
      <c r="P6626" t="str">
        <f t="shared" si="415"/>
        <v/>
      </c>
      <c r="Q6626" t="str">
        <f>_xlfn.IFNA(VLOOKUP(B6626&amp;A6626,[1]Countries!$A:$H,6,FALSE),"")</f>
        <v/>
      </c>
      <c r="R6626" t="str">
        <f>_xlfn.IFNA(VLOOKUP(B6626&amp;A6626,[1]Countries!$A:$H,7,FALSE),"")</f>
        <v/>
      </c>
      <c r="S6626" t="str">
        <f>_xlfn.IFNA(VLOOKUP(B6626&amp;A6626,[1]Countries!$A:$H,8,FALSE),"")</f>
        <v/>
      </c>
    </row>
    <row r="6627" spans="1:19" x14ac:dyDescent="0.25">
      <c r="A6627" t="s">
        <v>274</v>
      </c>
      <c r="B6627">
        <v>1995</v>
      </c>
      <c r="C6627" t="s">
        <v>275</v>
      </c>
      <c r="M6627" t="str">
        <f t="shared" si="412"/>
        <v/>
      </c>
      <c r="N6627" s="4" t="str">
        <f t="shared" si="413"/>
        <v/>
      </c>
      <c r="O6627" t="str">
        <f t="shared" si="414"/>
        <v/>
      </c>
      <c r="P6627" t="str">
        <f t="shared" si="415"/>
        <v/>
      </c>
      <c r="Q6627" t="str">
        <f>_xlfn.IFNA(VLOOKUP(B6627&amp;A6627,[1]Countries!$A:$H,6,FALSE),"")</f>
        <v/>
      </c>
      <c r="R6627" t="str">
        <f>_xlfn.IFNA(VLOOKUP(B6627&amp;A6627,[1]Countries!$A:$H,7,FALSE),"")</f>
        <v/>
      </c>
      <c r="S6627" t="str">
        <f>_xlfn.IFNA(VLOOKUP(B6627&amp;A6627,[1]Countries!$A:$H,8,FALSE),"")</f>
        <v/>
      </c>
    </row>
    <row r="6628" spans="1:19" x14ac:dyDescent="0.25">
      <c r="A6628" t="s">
        <v>274</v>
      </c>
      <c r="B6628">
        <v>1996</v>
      </c>
      <c r="C6628" t="s">
        <v>275</v>
      </c>
      <c r="M6628" t="str">
        <f t="shared" si="412"/>
        <v/>
      </c>
      <c r="N6628" s="4" t="str">
        <f t="shared" si="413"/>
        <v/>
      </c>
      <c r="O6628" t="str">
        <f t="shared" si="414"/>
        <v/>
      </c>
      <c r="P6628" t="str">
        <f t="shared" si="415"/>
        <v/>
      </c>
      <c r="Q6628" t="str">
        <f>_xlfn.IFNA(VLOOKUP(B6628&amp;A6628,[1]Countries!$A:$H,6,FALSE),"")</f>
        <v/>
      </c>
      <c r="R6628" t="str">
        <f>_xlfn.IFNA(VLOOKUP(B6628&amp;A6628,[1]Countries!$A:$H,7,FALSE),"")</f>
        <v/>
      </c>
      <c r="S6628" t="str">
        <f>_xlfn.IFNA(VLOOKUP(B6628&amp;A6628,[1]Countries!$A:$H,8,FALSE),"")</f>
        <v/>
      </c>
    </row>
    <row r="6629" spans="1:19" x14ac:dyDescent="0.25">
      <c r="A6629" t="s">
        <v>274</v>
      </c>
      <c r="B6629">
        <v>1997</v>
      </c>
      <c r="C6629" t="s">
        <v>275</v>
      </c>
      <c r="K6629" s="3">
        <v>3056198272.9464092</v>
      </c>
      <c r="M6629" t="str">
        <f t="shared" si="412"/>
        <v/>
      </c>
      <c r="N6629" s="4" t="str">
        <f t="shared" si="413"/>
        <v/>
      </c>
      <c r="O6629" t="str">
        <f t="shared" si="414"/>
        <v/>
      </c>
      <c r="P6629" t="str">
        <f t="shared" si="415"/>
        <v/>
      </c>
      <c r="Q6629" t="str">
        <f>_xlfn.IFNA(VLOOKUP(B6629&amp;A6629,[1]Countries!$A:$H,6,FALSE),"")</f>
        <v/>
      </c>
      <c r="R6629" t="str">
        <f>_xlfn.IFNA(VLOOKUP(B6629&amp;A6629,[1]Countries!$A:$H,7,FALSE),"")</f>
        <v/>
      </c>
      <c r="S6629" t="str">
        <f>_xlfn.IFNA(VLOOKUP(B6629&amp;A6629,[1]Countries!$A:$H,8,FALSE),"")</f>
        <v/>
      </c>
    </row>
    <row r="6630" spans="1:19" x14ac:dyDescent="0.25">
      <c r="A6630" t="s">
        <v>274</v>
      </c>
      <c r="B6630">
        <v>1998</v>
      </c>
      <c r="C6630" t="s">
        <v>275</v>
      </c>
      <c r="K6630" s="3">
        <v>3205952193.4926128</v>
      </c>
      <c r="M6630" t="str">
        <f t="shared" si="412"/>
        <v/>
      </c>
      <c r="N6630" s="4" t="str">
        <f t="shared" si="413"/>
        <v/>
      </c>
      <c r="O6630" t="str">
        <f t="shared" si="414"/>
        <v/>
      </c>
      <c r="P6630" t="str">
        <f t="shared" si="415"/>
        <v/>
      </c>
      <c r="Q6630" t="str">
        <f>_xlfn.IFNA(VLOOKUP(B6630&amp;A6630,[1]Countries!$A:$H,6,FALSE),"")</f>
        <v/>
      </c>
      <c r="R6630" t="str">
        <f>_xlfn.IFNA(VLOOKUP(B6630&amp;A6630,[1]Countries!$A:$H,7,FALSE),"")</f>
        <v/>
      </c>
      <c r="S6630" t="str">
        <f>_xlfn.IFNA(VLOOKUP(B6630&amp;A6630,[1]Countries!$A:$H,8,FALSE),"")</f>
        <v/>
      </c>
    </row>
    <row r="6631" spans="1:19" x14ac:dyDescent="0.25">
      <c r="A6631" t="s">
        <v>274</v>
      </c>
      <c r="B6631">
        <v>1999</v>
      </c>
      <c r="C6631" t="s">
        <v>275</v>
      </c>
      <c r="K6631" s="3">
        <v>2904592642.2078152</v>
      </c>
      <c r="M6631" t="str">
        <f t="shared" si="412"/>
        <v/>
      </c>
      <c r="N6631" s="4" t="str">
        <f t="shared" si="413"/>
        <v/>
      </c>
      <c r="O6631" t="str">
        <f t="shared" si="414"/>
        <v/>
      </c>
      <c r="P6631" t="str">
        <f t="shared" si="415"/>
        <v/>
      </c>
      <c r="Q6631" t="str">
        <f>_xlfn.IFNA(VLOOKUP(B6631&amp;A6631,[1]Countries!$A:$H,6,FALSE),"")</f>
        <v/>
      </c>
      <c r="R6631" t="str">
        <f>_xlfn.IFNA(VLOOKUP(B6631&amp;A6631,[1]Countries!$A:$H,7,FALSE),"")</f>
        <v/>
      </c>
      <c r="S6631" t="str">
        <f>_xlfn.IFNA(VLOOKUP(B6631&amp;A6631,[1]Countries!$A:$H,8,FALSE),"")</f>
        <v/>
      </c>
    </row>
    <row r="6632" spans="1:19" x14ac:dyDescent="0.25">
      <c r="A6632" t="s">
        <v>274</v>
      </c>
      <c r="B6632">
        <v>2000</v>
      </c>
      <c r="C6632" t="s">
        <v>275</v>
      </c>
      <c r="D6632" s="1">
        <v>11.301877922377709</v>
      </c>
      <c r="E6632" s="1">
        <v>362369077.30673307</v>
      </c>
      <c r="F6632" s="1">
        <v>984297589.35993361</v>
      </c>
      <c r="G6632" s="1">
        <v>503076567.83966011</v>
      </c>
      <c r="H6632" s="1">
        <v>21.259004653283899</v>
      </c>
      <c r="J6632" s="1">
        <v>58.176933636983797</v>
      </c>
      <c r="K6632" s="3">
        <v>2994635019.4521012</v>
      </c>
      <c r="M6632" t="str">
        <f t="shared" si="412"/>
        <v/>
      </c>
      <c r="N6632" s="4" t="str">
        <f t="shared" si="413"/>
        <v/>
      </c>
      <c r="O6632">
        <f t="shared" si="414"/>
        <v>0.71889430653025621</v>
      </c>
      <c r="P6632">
        <f t="shared" si="415"/>
        <v>14.295218443481705</v>
      </c>
      <c r="Q6632" t="str">
        <f>_xlfn.IFNA(VLOOKUP(B6632&amp;A6632,[1]Countries!$A:$H,6,FALSE),"")</f>
        <v/>
      </c>
      <c r="R6632" t="str">
        <f>_xlfn.IFNA(VLOOKUP(B6632&amp;A6632,[1]Countries!$A:$H,7,FALSE),"")</f>
        <v/>
      </c>
      <c r="S6632" t="str">
        <f>_xlfn.IFNA(VLOOKUP(B6632&amp;A6632,[1]Countries!$A:$H,8,FALSE),"")</f>
        <v/>
      </c>
    </row>
    <row r="6633" spans="1:19" x14ac:dyDescent="0.25">
      <c r="A6633" t="s">
        <v>274</v>
      </c>
      <c r="B6633">
        <v>2001</v>
      </c>
      <c r="C6633" t="s">
        <v>275</v>
      </c>
      <c r="D6633" s="1">
        <v>10.811205225810941</v>
      </c>
      <c r="E6633" s="1">
        <v>445661830.55704808</v>
      </c>
      <c r="F6633" s="1">
        <v>1159869245.9251299</v>
      </c>
      <c r="G6633" s="1">
        <v>718955758.55274928</v>
      </c>
      <c r="H6633" s="1">
        <v>22.314320791284139</v>
      </c>
      <c r="J6633" s="1">
        <v>57.35613191157509</v>
      </c>
      <c r="K6633" s="3">
        <v>3027571294.6644282</v>
      </c>
      <c r="M6633" t="str">
        <f t="shared" si="412"/>
        <v/>
      </c>
      <c r="N6633" s="4" t="str">
        <f t="shared" si="413"/>
        <v/>
      </c>
      <c r="O6633">
        <f t="shared" si="414"/>
        <v>0.74349274728233394</v>
      </c>
      <c r="P6633">
        <f t="shared" si="415"/>
        <v>23.562477318528924</v>
      </c>
      <c r="Q6633" t="str">
        <f>_xlfn.IFNA(VLOOKUP(B6633&amp;A6633,[1]Countries!$A:$H,6,FALSE),"")</f>
        <v/>
      </c>
      <c r="R6633" t="str">
        <f>_xlfn.IFNA(VLOOKUP(B6633&amp;A6633,[1]Countries!$A:$H,7,FALSE),"")</f>
        <v/>
      </c>
      <c r="S6633" t="str">
        <f>_xlfn.IFNA(VLOOKUP(B6633&amp;A6633,[1]Countries!$A:$H,8,FALSE),"")</f>
        <v/>
      </c>
    </row>
    <row r="6634" spans="1:19" x14ac:dyDescent="0.25">
      <c r="A6634" t="s">
        <v>274</v>
      </c>
      <c r="B6634">
        <v>2002</v>
      </c>
      <c r="C6634" t="s">
        <v>275</v>
      </c>
      <c r="D6634" s="1">
        <v>10.923782282980961</v>
      </c>
      <c r="E6634" s="1">
        <v>454214751.15686089</v>
      </c>
      <c r="F6634" s="1">
        <v>1284685050.5241289</v>
      </c>
      <c r="G6634" s="1">
        <v>769183114.55283797</v>
      </c>
      <c r="H6634" s="1">
        <v>21.595350618552679</v>
      </c>
      <c r="J6634" s="1">
        <v>57.081066458485409</v>
      </c>
      <c r="K6634" s="3">
        <v>3085214251.5104861</v>
      </c>
      <c r="M6634" t="str">
        <f t="shared" si="412"/>
        <v/>
      </c>
      <c r="N6634" s="4" t="str">
        <f t="shared" si="413"/>
        <v/>
      </c>
      <c r="O6634">
        <f t="shared" si="414"/>
        <v>0.75189438818087218</v>
      </c>
      <c r="P6634">
        <f t="shared" si="415"/>
        <v>24.517165765062458</v>
      </c>
      <c r="Q6634" t="str">
        <f>_xlfn.IFNA(VLOOKUP(B6634&amp;A6634,[1]Countries!$A:$H,6,FALSE),"")</f>
        <v/>
      </c>
      <c r="R6634" t="str">
        <f>_xlfn.IFNA(VLOOKUP(B6634&amp;A6634,[1]Countries!$A:$H,7,FALSE),"")</f>
        <v/>
      </c>
      <c r="S6634" t="str">
        <f>_xlfn.IFNA(VLOOKUP(B6634&amp;A6634,[1]Countries!$A:$H,8,FALSE),"")</f>
        <v/>
      </c>
    </row>
    <row r="6635" spans="1:19" x14ac:dyDescent="0.25">
      <c r="A6635" t="s">
        <v>274</v>
      </c>
      <c r="B6635">
        <v>2003</v>
      </c>
      <c r="C6635" t="s">
        <v>275</v>
      </c>
      <c r="D6635" s="1">
        <v>9.914987338821609</v>
      </c>
      <c r="E6635" s="1">
        <v>522751328.73459232</v>
      </c>
      <c r="F6635" s="1">
        <v>1707710053.149384</v>
      </c>
      <c r="G6635" s="1">
        <v>802404161.48365939</v>
      </c>
      <c r="H6635" s="1">
        <v>19.329487301738659</v>
      </c>
      <c r="I6635" s="1">
        <v>8140000.3433227502</v>
      </c>
      <c r="J6635" s="1">
        <v>56.187886059989623</v>
      </c>
      <c r="K6635" s="3">
        <v>3161809611.9235511</v>
      </c>
      <c r="M6635">
        <f t="shared" si="412"/>
        <v>0.47666173354843477</v>
      </c>
      <c r="N6635" s="4">
        <f t="shared" si="413"/>
        <v>0.47666173354843477</v>
      </c>
      <c r="O6635">
        <f t="shared" si="414"/>
        <v>0.77974305517089371</v>
      </c>
      <c r="P6635">
        <f t="shared" si="415"/>
        <v>16.375896612737463</v>
      </c>
      <c r="Q6635" t="str">
        <f>_xlfn.IFNA(VLOOKUP(B6635&amp;A6635,[1]Countries!$A:$H,6,FALSE),"")</f>
        <v/>
      </c>
      <c r="R6635" t="str">
        <f>_xlfn.IFNA(VLOOKUP(B6635&amp;A6635,[1]Countries!$A:$H,7,FALSE),"")</f>
        <v/>
      </c>
      <c r="S6635" t="str">
        <f>_xlfn.IFNA(VLOOKUP(B6635&amp;A6635,[1]Countries!$A:$H,8,FALSE),"")</f>
        <v/>
      </c>
    </row>
    <row r="6636" spans="1:19" x14ac:dyDescent="0.25">
      <c r="A6636" t="s">
        <v>274</v>
      </c>
      <c r="B6636">
        <v>2004</v>
      </c>
      <c r="C6636" t="s">
        <v>275</v>
      </c>
      <c r="D6636" s="1">
        <v>9.2619220581356991</v>
      </c>
      <c r="E6636" s="1">
        <v>871215545.07077229</v>
      </c>
      <c r="F6636" s="1">
        <v>2073234417.680655</v>
      </c>
      <c r="G6636" s="1">
        <v>1204292277.1293769</v>
      </c>
      <c r="H6636" s="1">
        <v>18.972944388582231</v>
      </c>
      <c r="I6636" s="1">
        <v>20129999.160766602</v>
      </c>
      <c r="J6636" s="1">
        <v>56.895297173345277</v>
      </c>
      <c r="K6636" s="3">
        <v>3301752979.7800679</v>
      </c>
      <c r="M6636">
        <f t="shared" si="412"/>
        <v>0.97094660348568795</v>
      </c>
      <c r="N6636" s="4">
        <f t="shared" si="413"/>
        <v>0.97094660348568795</v>
      </c>
      <c r="O6636">
        <f t="shared" si="414"/>
        <v>0.75761451241437106</v>
      </c>
      <c r="P6636">
        <f t="shared" si="415"/>
        <v>16.065560614762532</v>
      </c>
      <c r="Q6636" t="str">
        <f>_xlfn.IFNA(VLOOKUP(B6636&amp;A6636,[1]Countries!$A:$H,6,FALSE),"")</f>
        <v/>
      </c>
      <c r="R6636" t="str">
        <f>_xlfn.IFNA(VLOOKUP(B6636&amp;A6636,[1]Countries!$A:$H,7,FALSE),"")</f>
        <v/>
      </c>
      <c r="S6636" t="str">
        <f>_xlfn.IFNA(VLOOKUP(B6636&amp;A6636,[1]Countries!$A:$H,8,FALSE),"")</f>
        <v/>
      </c>
    </row>
    <row r="6637" spans="1:19" x14ac:dyDescent="0.25">
      <c r="A6637" t="s">
        <v>274</v>
      </c>
      <c r="B6637">
        <v>2005</v>
      </c>
      <c r="C6637" t="s">
        <v>275</v>
      </c>
      <c r="D6637" s="1">
        <v>8.7576598049359955</v>
      </c>
      <c r="E6637" s="1">
        <v>982979728.88944161</v>
      </c>
      <c r="F6637" s="1">
        <v>2257174480.7859721</v>
      </c>
      <c r="G6637" s="1">
        <v>1378592214.898644</v>
      </c>
      <c r="H6637" s="1">
        <v>17.34154493072705</v>
      </c>
      <c r="I6637" s="1">
        <v>3859999.8950958299</v>
      </c>
      <c r="J6637" s="1">
        <v>57.648950905622833</v>
      </c>
      <c r="K6637" s="3">
        <v>3439786115.2778621</v>
      </c>
      <c r="M6637">
        <f t="shared" si="412"/>
        <v>0.1710102576452901</v>
      </c>
      <c r="N6637" s="4">
        <f t="shared" si="413"/>
        <v>0.1710102576452901</v>
      </c>
      <c r="O6637">
        <f t="shared" si="414"/>
        <v>0.73463694358827314</v>
      </c>
      <c r="P6637">
        <f t="shared" si="415"/>
        <v>17.52688989605473</v>
      </c>
      <c r="Q6637" t="str">
        <f>_xlfn.IFNA(VLOOKUP(B6637&amp;A6637,[1]Countries!$A:$H,6,FALSE),"")</f>
        <v/>
      </c>
      <c r="R6637" t="str">
        <f>_xlfn.IFNA(VLOOKUP(B6637&amp;A6637,[1]Countries!$A:$H,7,FALSE),"")</f>
        <v/>
      </c>
      <c r="S6637" t="str">
        <f>_xlfn.IFNA(VLOOKUP(B6637&amp;A6637,[1]Countries!$A:$H,8,FALSE),"")</f>
        <v/>
      </c>
    </row>
    <row r="6638" spans="1:19" x14ac:dyDescent="0.25">
      <c r="A6638" t="s">
        <v>274</v>
      </c>
      <c r="B6638">
        <v>2006</v>
      </c>
      <c r="C6638" t="s">
        <v>275</v>
      </c>
      <c r="D6638" s="1">
        <v>8.2114038851803706</v>
      </c>
      <c r="E6638" s="1">
        <v>1104045916.4471209</v>
      </c>
      <c r="F6638" s="1">
        <v>2721903148.9148159</v>
      </c>
      <c r="G6638" s="1">
        <v>2107656504.830009</v>
      </c>
      <c r="H6638" s="1">
        <v>17.682654499916801</v>
      </c>
      <c r="I6638" s="1">
        <v>95589996.337890595</v>
      </c>
      <c r="J6638" s="1">
        <v>55.845630750695157</v>
      </c>
      <c r="K6638" s="3">
        <v>3734452624.0983472</v>
      </c>
      <c r="M6638">
        <f t="shared" si="412"/>
        <v>3.5118808829036023</v>
      </c>
      <c r="N6638" s="4">
        <f t="shared" si="413"/>
        <v>3.5118808829036023</v>
      </c>
      <c r="O6638">
        <f t="shared" si="414"/>
        <v>0.79065038134169907</v>
      </c>
      <c r="P6638">
        <f t="shared" si="415"/>
        <v>36.87164948477367</v>
      </c>
      <c r="Q6638" t="str">
        <f>_xlfn.IFNA(VLOOKUP(B6638&amp;A6638,[1]Countries!$A:$H,6,FALSE),"")</f>
        <v/>
      </c>
      <c r="R6638" t="str">
        <f>_xlfn.IFNA(VLOOKUP(B6638&amp;A6638,[1]Countries!$A:$H,7,FALSE),"")</f>
        <v/>
      </c>
      <c r="S6638" t="str">
        <f>_xlfn.IFNA(VLOOKUP(B6638&amp;A6638,[1]Countries!$A:$H,8,FALSE),"")</f>
        <v/>
      </c>
    </row>
    <row r="6639" spans="1:19" x14ac:dyDescent="0.25">
      <c r="A6639" t="s">
        <v>274</v>
      </c>
      <c r="B6639">
        <v>2007</v>
      </c>
      <c r="C6639" t="s">
        <v>275</v>
      </c>
      <c r="D6639" s="1">
        <v>7.2290720263222878</v>
      </c>
      <c r="E6639" s="1">
        <v>1582816862.8524499</v>
      </c>
      <c r="F6639" s="1">
        <v>3680711743.7722421</v>
      </c>
      <c r="G6639" s="1">
        <v>3155958116.6164789</v>
      </c>
      <c r="H6639" s="1">
        <v>17.002983866889199</v>
      </c>
      <c r="I6639" s="1">
        <v>105650001.525879</v>
      </c>
      <c r="J6639" s="1">
        <v>55.344780910391769</v>
      </c>
      <c r="K6639" s="3">
        <v>3988774467.8207769</v>
      </c>
      <c r="L6639" s="1">
        <v>5.336605691543677</v>
      </c>
      <c r="M6639">
        <f t="shared" si="412"/>
        <v>2.8703688003995045</v>
      </c>
      <c r="N6639" s="4">
        <f t="shared" si="413"/>
        <v>8.206974491943182</v>
      </c>
      <c r="O6639">
        <f t="shared" si="414"/>
        <v>0.80685510639041269</v>
      </c>
      <c r="P6639">
        <f t="shared" si="415"/>
        <v>42.740137323325612</v>
      </c>
      <c r="Q6639" t="str">
        <f>_xlfn.IFNA(VLOOKUP(B6639&amp;A6639,[1]Countries!$A:$H,6,FALSE),"")</f>
        <v/>
      </c>
      <c r="R6639" t="str">
        <f>_xlfn.IFNA(VLOOKUP(B6639&amp;A6639,[1]Countries!$A:$H,7,FALSE),"")</f>
        <v/>
      </c>
      <c r="S6639" t="str">
        <f>_xlfn.IFNA(VLOOKUP(B6639&amp;A6639,[1]Countries!$A:$H,8,FALSE),"")</f>
        <v/>
      </c>
    </row>
    <row r="6640" spans="1:19" x14ac:dyDescent="0.25">
      <c r="A6640" t="s">
        <v>274</v>
      </c>
      <c r="B6640">
        <v>2008</v>
      </c>
      <c r="C6640" t="s">
        <v>275</v>
      </c>
      <c r="D6640" s="1">
        <v>7.4404865480071098</v>
      </c>
      <c r="E6640" s="1">
        <v>1796439138.7139299</v>
      </c>
      <c r="F6640" s="1">
        <v>4545674527.6109571</v>
      </c>
      <c r="G6640" s="1">
        <v>4219318880.9140182</v>
      </c>
      <c r="H6640" s="1">
        <v>17.694787409146041</v>
      </c>
      <c r="I6640" s="1">
        <v>104470001.22070301</v>
      </c>
      <c r="J6640" s="1">
        <v>55.239722981621043</v>
      </c>
      <c r="K6640" s="3">
        <v>4276873686.6420279</v>
      </c>
      <c r="L6640" s="1">
        <v>6.5579758146375653</v>
      </c>
      <c r="M6640">
        <f t="shared" si="412"/>
        <v>2.2982288016033712</v>
      </c>
      <c r="N6640" s="4">
        <f t="shared" si="413"/>
        <v>8.8562046162409374</v>
      </c>
      <c r="O6640">
        <f t="shared" si="414"/>
        <v>0.81029148233185877</v>
      </c>
      <c r="P6640">
        <f t="shared" si="415"/>
        <v>53.300774780139548</v>
      </c>
      <c r="Q6640" t="str">
        <f>_xlfn.IFNA(VLOOKUP(B6640&amp;A6640,[1]Countries!$A:$H,6,FALSE),"")</f>
        <v/>
      </c>
      <c r="R6640" t="str">
        <f>_xlfn.IFNA(VLOOKUP(B6640&amp;A6640,[1]Countries!$A:$H,7,FALSE),"")</f>
        <v/>
      </c>
      <c r="S6640" t="str">
        <f>_xlfn.IFNA(VLOOKUP(B6640&amp;A6640,[1]Countries!$A:$H,8,FALSE),"")</f>
        <v/>
      </c>
    </row>
    <row r="6641" spans="1:19" x14ac:dyDescent="0.25">
      <c r="A6641" t="s">
        <v>274</v>
      </c>
      <c r="B6641">
        <v>2009</v>
      </c>
      <c r="C6641" t="s">
        <v>275</v>
      </c>
      <c r="D6641" s="1">
        <v>8.2681838921054442</v>
      </c>
      <c r="E6641" s="1">
        <v>1427934148.374548</v>
      </c>
      <c r="F6641" s="1">
        <v>4159330369.5470958</v>
      </c>
      <c r="G6641" s="1">
        <v>2707481244.7902188</v>
      </c>
      <c r="H6641" s="1">
        <v>17.3487567662897</v>
      </c>
      <c r="I6641" s="1">
        <v>76489997.863769501</v>
      </c>
      <c r="J6641" s="1">
        <v>57.401116809390871</v>
      </c>
      <c r="K6641" s="3">
        <v>4029024845.2420902</v>
      </c>
      <c r="L6641" s="1">
        <v>7.2887946089000906</v>
      </c>
      <c r="M6641">
        <f t="shared" si="412"/>
        <v>1.8389978931175504</v>
      </c>
      <c r="N6641" s="4">
        <f t="shared" si="413"/>
        <v>9.1277925020176411</v>
      </c>
      <c r="O6641">
        <f t="shared" si="414"/>
        <v>0.74212638287274435</v>
      </c>
      <c r="P6641">
        <f t="shared" si="415"/>
        <v>30.763295596425515</v>
      </c>
      <c r="Q6641" t="str">
        <f>_xlfn.IFNA(VLOOKUP(B6641&amp;A6641,[1]Countries!$A:$H,6,FALSE),"")</f>
        <v/>
      </c>
      <c r="R6641" t="str">
        <f>_xlfn.IFNA(VLOOKUP(B6641&amp;A6641,[1]Countries!$A:$H,7,FALSE),"")</f>
        <v/>
      </c>
      <c r="S6641" t="str">
        <f>_xlfn.IFNA(VLOOKUP(B6641&amp;A6641,[1]Countries!$A:$H,8,FALSE),"")</f>
        <v/>
      </c>
    </row>
    <row r="6642" spans="1:19" x14ac:dyDescent="0.25">
      <c r="A6642" t="s">
        <v>274</v>
      </c>
      <c r="B6642">
        <v>2010</v>
      </c>
      <c r="C6642" t="s">
        <v>275</v>
      </c>
      <c r="D6642" s="1">
        <v>7.6780828712133076</v>
      </c>
      <c r="E6642" s="1">
        <v>1533339072.847682</v>
      </c>
      <c r="F6642" s="1">
        <v>4139192052.9801331</v>
      </c>
      <c r="G6642" s="1">
        <v>2596760264.9006619</v>
      </c>
      <c r="H6642" s="1">
        <v>17.14840212601877</v>
      </c>
      <c r="I6642" s="1">
        <v>80069999.694824204</v>
      </c>
      <c r="J6642" s="1">
        <v>58.642215104205007</v>
      </c>
      <c r="K6642" s="3">
        <v>4139192052.9801331</v>
      </c>
      <c r="L6642" s="1">
        <v>10.049475480301311</v>
      </c>
      <c r="M6642">
        <f t="shared" si="412"/>
        <v>1.934435480885103</v>
      </c>
      <c r="N6642" s="4">
        <f t="shared" si="413"/>
        <v>11.983910961186414</v>
      </c>
      <c r="O6642">
        <f t="shared" si="414"/>
        <v>0.70525618485426866</v>
      </c>
      <c r="P6642">
        <f t="shared" si="415"/>
        <v>25.691516084336762</v>
      </c>
      <c r="Q6642" t="str">
        <f>_xlfn.IFNA(VLOOKUP(B6642&amp;A6642,[1]Countries!$A:$H,6,FALSE),"")</f>
        <v>HP</v>
      </c>
      <c r="R6642" t="str">
        <f>_xlfn.IFNA(VLOOKUP(B6642&amp;A6642,[1]Countries!$A:$H,7,FALSE),"")</f>
        <v>Hard Peg</v>
      </c>
      <c r="S6642" t="str">
        <f>_xlfn.IFNA(VLOOKUP(B6642&amp;A6642,[1]Countries!$A:$H,8,FALSE),"")</f>
        <v>Pegged</v>
      </c>
    </row>
    <row r="6643" spans="1:19" x14ac:dyDescent="0.25">
      <c r="A6643" t="s">
        <v>274</v>
      </c>
      <c r="B6643">
        <v>2011</v>
      </c>
      <c r="C6643" t="s">
        <v>275</v>
      </c>
      <c r="D6643" s="1">
        <v>8.0729457810493255</v>
      </c>
      <c r="E6643" s="1">
        <v>1921875173.755908</v>
      </c>
      <c r="F6643" s="1">
        <v>4538199888.7962189</v>
      </c>
      <c r="G6643" s="1">
        <v>2918516819.5718651</v>
      </c>
      <c r="H6643" s="1">
        <v>15.094213057476139</v>
      </c>
      <c r="I6643" s="1">
        <v>126629997.253418</v>
      </c>
      <c r="J6643" s="1">
        <v>60.617603447214371</v>
      </c>
      <c r="K6643" s="3">
        <v>4272823841.0596018</v>
      </c>
      <c r="L6643" s="1">
        <v>11.22929233413968</v>
      </c>
      <c r="M6643">
        <f t="shared" si="412"/>
        <v>2.79031334794306</v>
      </c>
      <c r="N6643" s="4">
        <f t="shared" si="413"/>
        <v>14.019605682082741</v>
      </c>
      <c r="O6643">
        <f t="shared" si="414"/>
        <v>0.64968580598999925</v>
      </c>
      <c r="P6643">
        <f t="shared" si="415"/>
        <v>21.961166767388061</v>
      </c>
      <c r="Q6643" t="str">
        <f>_xlfn.IFNA(VLOOKUP(B6643&amp;A6643,[1]Countries!$A:$H,6,FALSE),"")</f>
        <v>HP</v>
      </c>
      <c r="R6643" t="str">
        <f>_xlfn.IFNA(VLOOKUP(B6643&amp;A6643,[1]Countries!$A:$H,7,FALSE),"")</f>
        <v>Hard Peg</v>
      </c>
      <c r="S6643" t="str">
        <f>_xlfn.IFNA(VLOOKUP(B6643&amp;A6643,[1]Countries!$A:$H,8,FALSE),"")</f>
        <v>Pegged</v>
      </c>
    </row>
    <row r="6644" spans="1:19" x14ac:dyDescent="0.25">
      <c r="A6644" t="s">
        <v>274</v>
      </c>
      <c r="B6644">
        <v>2012</v>
      </c>
      <c r="C6644" t="s">
        <v>275</v>
      </c>
      <c r="D6644" s="1">
        <v>7.4524505441969247</v>
      </c>
      <c r="E6644" s="1">
        <v>1785211358.088141</v>
      </c>
      <c r="F6644" s="1">
        <v>4087725812.6686368</v>
      </c>
      <c r="G6644" s="1">
        <v>2783478093.2802262</v>
      </c>
      <c r="H6644" s="1">
        <v>14.890505259035351</v>
      </c>
      <c r="I6644" s="1">
        <v>103089996.337891</v>
      </c>
      <c r="J6644" s="1">
        <v>61.524820075706963</v>
      </c>
      <c r="K6644" s="3">
        <v>4156440802.537251</v>
      </c>
      <c r="L6644" s="1">
        <v>12.41523880761862</v>
      </c>
      <c r="M6644">
        <f t="shared" si="412"/>
        <v>2.5219400973126813</v>
      </c>
      <c r="N6644" s="4">
        <f t="shared" si="413"/>
        <v>14.937178904931301</v>
      </c>
      <c r="O6644">
        <f t="shared" si="414"/>
        <v>0.62536029974486573</v>
      </c>
      <c r="P6644">
        <f t="shared" si="415"/>
        <v>24.421078637375029</v>
      </c>
      <c r="Q6644" t="str">
        <f>_xlfn.IFNA(VLOOKUP(B6644&amp;A6644,[1]Countries!$A:$H,6,FALSE),"")</f>
        <v>HP</v>
      </c>
      <c r="R6644" t="str">
        <f>_xlfn.IFNA(VLOOKUP(B6644&amp;A6644,[1]Countries!$A:$H,7,FALSE),"")</f>
        <v>Hard Peg</v>
      </c>
      <c r="S6644" t="str">
        <f>_xlfn.IFNA(VLOOKUP(B6644&amp;A6644,[1]Countries!$A:$H,8,FALSE),"")</f>
        <v>Pegged</v>
      </c>
    </row>
    <row r="6645" spans="1:19" x14ac:dyDescent="0.25">
      <c r="A6645" t="s">
        <v>274</v>
      </c>
      <c r="B6645">
        <v>2013</v>
      </c>
      <c r="C6645" t="s">
        <v>275</v>
      </c>
      <c r="D6645" s="1">
        <v>8.0346625006951715</v>
      </c>
      <c r="E6645" s="1">
        <v>1846366051.2684281</v>
      </c>
      <c r="F6645" s="1">
        <v>4466039314.6500196</v>
      </c>
      <c r="G6645" s="1">
        <v>2743424093.5051141</v>
      </c>
      <c r="H6645" s="1">
        <v>15.45724719336704</v>
      </c>
      <c r="I6645" s="1">
        <v>117180000.305176</v>
      </c>
      <c r="J6645" s="1">
        <v>58.566546547028821</v>
      </c>
      <c r="K6645" s="3">
        <v>4303952078.2794533</v>
      </c>
      <c r="L6645" s="1">
        <v>12.21011284573374</v>
      </c>
      <c r="M6645">
        <f t="shared" si="412"/>
        <v>2.623801360655035</v>
      </c>
      <c r="N6645" s="4">
        <f t="shared" si="413"/>
        <v>14.833914206388775</v>
      </c>
      <c r="O6645">
        <f t="shared" si="414"/>
        <v>0.7074593927046765</v>
      </c>
      <c r="P6645">
        <f t="shared" si="415"/>
        <v>20.086210152562973</v>
      </c>
      <c r="Q6645" t="str">
        <f>_xlfn.IFNA(VLOOKUP(B6645&amp;A6645,[1]Countries!$A:$H,6,FALSE),"")</f>
        <v>HP</v>
      </c>
      <c r="R6645" t="str">
        <f>_xlfn.IFNA(VLOOKUP(B6645&amp;A6645,[1]Countries!$A:$H,7,FALSE),"")</f>
        <v>Hard Peg</v>
      </c>
      <c r="S6645" t="str">
        <f>_xlfn.IFNA(VLOOKUP(B6645&amp;A6645,[1]Countries!$A:$H,8,FALSE),"")</f>
        <v>Pegged</v>
      </c>
    </row>
    <row r="6646" spans="1:19" x14ac:dyDescent="0.25">
      <c r="A6646" t="s">
        <v>274</v>
      </c>
      <c r="B6646">
        <v>2014</v>
      </c>
      <c r="C6646" t="s">
        <v>275</v>
      </c>
      <c r="D6646" s="1">
        <v>8.099835681660835</v>
      </c>
      <c r="E6646" s="1">
        <v>1844211505.2477751</v>
      </c>
      <c r="F6646" s="1">
        <v>4594024179.6200342</v>
      </c>
      <c r="G6646" s="1">
        <v>2755675567.9553599</v>
      </c>
      <c r="H6646" s="1">
        <v>14.30364826042924</v>
      </c>
      <c r="I6646" s="1">
        <v>100419998.168945</v>
      </c>
      <c r="J6646" s="1">
        <v>58.554241535812537</v>
      </c>
      <c r="K6646" s="3">
        <v>4380722217.2925673</v>
      </c>
      <c r="L6646" s="1">
        <v>11.827412466897311</v>
      </c>
      <c r="M6646">
        <f t="shared" si="412"/>
        <v>2.1858831003638861</v>
      </c>
      <c r="N6646" s="4">
        <f t="shared" si="413"/>
        <v>14.013295567261197</v>
      </c>
      <c r="O6646">
        <f t="shared" si="414"/>
        <v>0.70781821055334992</v>
      </c>
      <c r="P6646">
        <f t="shared" si="415"/>
        <v>19.840210392252896</v>
      </c>
      <c r="Q6646" t="str">
        <f>_xlfn.IFNA(VLOOKUP(B6646&amp;A6646,[1]Countries!$A:$H,6,FALSE),"")</f>
        <v>HP</v>
      </c>
      <c r="R6646" t="str">
        <f>_xlfn.IFNA(VLOOKUP(B6646&amp;A6646,[1]Countries!$A:$H,7,FALSE),"")</f>
        <v>Hard Peg</v>
      </c>
      <c r="S6646" t="str">
        <f>_xlfn.IFNA(VLOOKUP(B6646&amp;A6646,[1]Countries!$A:$H,8,FALSE),"")</f>
        <v>Pegged</v>
      </c>
    </row>
    <row r="6647" spans="1:19" x14ac:dyDescent="0.25">
      <c r="A6647" t="s">
        <v>274</v>
      </c>
      <c r="B6647">
        <v>2015</v>
      </c>
      <c r="C6647" t="s">
        <v>275</v>
      </c>
      <c r="D6647" s="1">
        <v>8.061185734237565</v>
      </c>
      <c r="E6647" s="1">
        <v>1707766559.4141791</v>
      </c>
      <c r="F6647" s="1">
        <v>4054712082.547431</v>
      </c>
      <c r="G6647" s="1">
        <v>2455975812.7149668</v>
      </c>
      <c r="H6647" s="1">
        <v>14.35346224064936</v>
      </c>
      <c r="I6647" s="1">
        <v>99959999.084472701</v>
      </c>
      <c r="J6647" s="1">
        <v>60.277760751640713</v>
      </c>
      <c r="K6647" s="3">
        <v>4529244465.5869188</v>
      </c>
      <c r="L6647" s="1">
        <v>11.58490770174361</v>
      </c>
      <c r="M6647">
        <f t="shared" si="412"/>
        <v>2.4652798287387001</v>
      </c>
      <c r="N6647" s="4">
        <f t="shared" si="413"/>
        <v>14.05018753048231</v>
      </c>
      <c r="O6647">
        <f t="shared" si="414"/>
        <v>0.6589866437146652</v>
      </c>
      <c r="P6647">
        <f t="shared" si="415"/>
        <v>18.452833100561715</v>
      </c>
      <c r="Q6647" t="str">
        <f>_xlfn.IFNA(VLOOKUP(B6647&amp;A6647,[1]Countries!$A:$H,6,FALSE),"")</f>
        <v>HP</v>
      </c>
      <c r="R6647" t="str">
        <f>_xlfn.IFNA(VLOOKUP(B6647&amp;A6647,[1]Countries!$A:$H,7,FALSE),"")</f>
        <v>Hard Peg</v>
      </c>
      <c r="S6647" t="str">
        <f>_xlfn.IFNA(VLOOKUP(B6647&amp;A6647,[1]Countries!$A:$H,8,FALSE),"")</f>
        <v>Pegged</v>
      </c>
    </row>
    <row r="6648" spans="1:19" x14ac:dyDescent="0.25">
      <c r="A6648" t="s">
        <v>274</v>
      </c>
      <c r="B6648">
        <v>2016</v>
      </c>
      <c r="C6648" t="s">
        <v>275</v>
      </c>
      <c r="D6648" s="1">
        <v>7.4682389310436568</v>
      </c>
      <c r="E6648" s="1">
        <v>1777104272.7473991</v>
      </c>
      <c r="F6648" s="1">
        <v>4377033429.2672129</v>
      </c>
      <c r="G6648" s="1">
        <v>2760694044.7199469</v>
      </c>
      <c r="H6648" s="1">
        <v>15.65497752776027</v>
      </c>
      <c r="I6648" s="1">
        <v>85730003.356933594</v>
      </c>
      <c r="J6648" s="1">
        <v>59.598423149795707</v>
      </c>
      <c r="K6648" s="3">
        <v>4662824825.1506376</v>
      </c>
      <c r="L6648" s="1">
        <v>10.98561701370808</v>
      </c>
      <c r="M6648">
        <f t="shared" si="412"/>
        <v>1.9586325931096715</v>
      </c>
      <c r="N6648" s="4">
        <f t="shared" si="413"/>
        <v>12.944249606817751</v>
      </c>
      <c r="O6648">
        <f t="shared" si="414"/>
        <v>0.67789674147348278</v>
      </c>
      <c r="P6648">
        <f t="shared" si="415"/>
        <v>22.471607490948884</v>
      </c>
      <c r="Q6648" t="str">
        <f>_xlfn.IFNA(VLOOKUP(B6648&amp;A6648,[1]Countries!$A:$H,6,FALSE),"")</f>
        <v>HP</v>
      </c>
      <c r="R6648" t="str">
        <f>_xlfn.IFNA(VLOOKUP(B6648&amp;A6648,[1]Countries!$A:$H,7,FALSE),"")</f>
        <v>Hard Peg</v>
      </c>
      <c r="S6648" t="str">
        <f>_xlfn.IFNA(VLOOKUP(B6648&amp;A6648,[1]Countries!$A:$H,8,FALSE),"")</f>
        <v>Pegged</v>
      </c>
    </row>
    <row r="6649" spans="1:19" x14ac:dyDescent="0.25">
      <c r="A6649" t="s">
        <v>274</v>
      </c>
      <c r="B6649">
        <v>2017</v>
      </c>
      <c r="C6649" t="s">
        <v>275</v>
      </c>
      <c r="D6649" s="1">
        <v>6.8538907410892191</v>
      </c>
      <c r="E6649" s="1">
        <v>1993899683.6873021</v>
      </c>
      <c r="F6649" s="1">
        <v>4856632399.4577494</v>
      </c>
      <c r="G6649" s="1">
        <v>3132516945.323091</v>
      </c>
      <c r="H6649" s="1">
        <v>14.86137418351926</v>
      </c>
      <c r="I6649" s="1">
        <v>117849998.474121</v>
      </c>
      <c r="J6649" s="1">
        <v>60.129013319327292</v>
      </c>
      <c r="K6649" s="3">
        <v>4882745296.5532246</v>
      </c>
      <c r="L6649" s="1">
        <v>10.76872347903937</v>
      </c>
      <c r="M6649">
        <f t="shared" si="412"/>
        <v>2.4265785173956989</v>
      </c>
      <c r="N6649" s="4">
        <f t="shared" si="413"/>
        <v>13.195301996435068</v>
      </c>
      <c r="O6649">
        <f t="shared" si="414"/>
        <v>0.6630906525761493</v>
      </c>
      <c r="P6649">
        <f t="shared" si="415"/>
        <v>23.444583982986181</v>
      </c>
      <c r="Q6649" t="str">
        <f>_xlfn.IFNA(VLOOKUP(B6649&amp;A6649,[1]Countries!$A:$H,6,FALSE),"")</f>
        <v>HP</v>
      </c>
      <c r="R6649" t="str">
        <f>_xlfn.IFNA(VLOOKUP(B6649&amp;A6649,[1]Countries!$A:$H,7,FALSE),"")</f>
        <v>Hard Peg</v>
      </c>
      <c r="S6649" t="str">
        <f>_xlfn.IFNA(VLOOKUP(B6649&amp;A6649,[1]Countries!$A:$H,8,FALSE),"")</f>
        <v>Pegged</v>
      </c>
    </row>
    <row r="6650" spans="1:19" x14ac:dyDescent="0.25">
      <c r="A6650" t="s">
        <v>274</v>
      </c>
      <c r="B6650">
        <v>2018</v>
      </c>
      <c r="C6650" t="s">
        <v>275</v>
      </c>
      <c r="D6650" s="1">
        <v>6.7322377887813536</v>
      </c>
      <c r="E6650" s="1">
        <v>2361026216.343883</v>
      </c>
      <c r="F6650" s="1">
        <v>5506766650.9211149</v>
      </c>
      <c r="G6650" s="1">
        <v>3674901983.939537</v>
      </c>
      <c r="H6650" s="1">
        <v>15.934125791045931</v>
      </c>
      <c r="I6650" s="1">
        <v>154839996.33789101</v>
      </c>
      <c r="J6650" s="1">
        <v>59.17002099448225</v>
      </c>
      <c r="K6650" s="3">
        <v>5130685604.5098238</v>
      </c>
      <c r="L6650" s="1">
        <v>10.69425996957664</v>
      </c>
      <c r="M6650">
        <f t="shared" si="412"/>
        <v>2.8118132863318439</v>
      </c>
      <c r="N6650" s="4">
        <f t="shared" si="413"/>
        <v>13.506073255908484</v>
      </c>
      <c r="O6650">
        <f t="shared" si="414"/>
        <v>0.69004503157646746</v>
      </c>
      <c r="P6650">
        <f t="shared" si="415"/>
        <v>23.859296223781019</v>
      </c>
      <c r="Q6650" t="str">
        <f>_xlfn.IFNA(VLOOKUP(B6650&amp;A6650,[1]Countries!$A:$H,6,FALSE),"")</f>
        <v>HP</v>
      </c>
      <c r="R6650" t="str">
        <f>_xlfn.IFNA(VLOOKUP(B6650&amp;A6650,[1]Countries!$A:$H,7,FALSE),"")</f>
        <v>Hard Peg</v>
      </c>
      <c r="S6650" t="str">
        <f>_xlfn.IFNA(VLOOKUP(B6650&amp;A6650,[1]Countries!$A:$H,8,FALSE),"")</f>
        <v>Pegged</v>
      </c>
    </row>
    <row r="6651" spans="1:19" x14ac:dyDescent="0.25">
      <c r="A6651" t="s">
        <v>274</v>
      </c>
      <c r="B6651">
        <v>2019</v>
      </c>
      <c r="C6651" t="s">
        <v>275</v>
      </c>
      <c r="E6651" s="1">
        <v>2421955888.9386482</v>
      </c>
      <c r="F6651" s="1">
        <v>5494736901.0300055</v>
      </c>
      <c r="G6651" s="1">
        <v>3592248096.730855</v>
      </c>
      <c r="K6651" s="3">
        <v>5316457896.8375673</v>
      </c>
      <c r="L6651" s="1">
        <v>10.63189844861682</v>
      </c>
      <c r="M6651" t="str">
        <f t="shared" si="412"/>
        <v/>
      </c>
      <c r="N6651" s="4">
        <f t="shared" si="413"/>
        <v>10.63189844861682</v>
      </c>
      <c r="O6651" t="str">
        <f t="shared" si="414"/>
        <v/>
      </c>
      <c r="P6651">
        <f t="shared" si="415"/>
        <v>21.298421177778902</v>
      </c>
      <c r="Q6651" t="str">
        <f>_xlfn.IFNA(VLOOKUP(B6651&amp;A6651,[1]Countries!$A:$H,6,FALSE),"")</f>
        <v/>
      </c>
      <c r="R6651" t="str">
        <f>_xlfn.IFNA(VLOOKUP(B6651&amp;A6651,[1]Countries!$A:$H,7,FALSE),"")</f>
        <v/>
      </c>
      <c r="S6651" t="str">
        <f>_xlfn.IFNA(VLOOKUP(B6651&amp;A6651,[1]Countries!$A:$H,8,FALSE),"")</f>
        <v/>
      </c>
    </row>
    <row r="6652" spans="1:19" x14ac:dyDescent="0.25">
      <c r="A6652" t="s">
        <v>276</v>
      </c>
      <c r="B6652">
        <v>1970</v>
      </c>
      <c r="C6652" t="s">
        <v>277</v>
      </c>
      <c r="D6652" s="1">
        <v>19.939063982818041</v>
      </c>
      <c r="E6652" s="1">
        <v>697776899.51585805</v>
      </c>
      <c r="F6652" s="1">
        <v>3956328426.044857</v>
      </c>
      <c r="G6652" s="1">
        <v>853749629.48325264</v>
      </c>
      <c r="H6652" s="1">
        <v>26.9666849807702</v>
      </c>
      <c r="I6652" s="1">
        <v>85559997.55859381</v>
      </c>
      <c r="K6652" s="3">
        <v>16391215216.39287</v>
      </c>
      <c r="M6652">
        <f t="shared" si="412"/>
        <v>2.1626110965749161</v>
      </c>
      <c r="N6652" s="4">
        <f t="shared" si="413"/>
        <v>2.1626110965749161</v>
      </c>
      <c r="O6652" t="str">
        <f t="shared" si="414"/>
        <v/>
      </c>
      <c r="P6652">
        <f t="shared" si="415"/>
        <v>3.9423605214524766</v>
      </c>
      <c r="Q6652" t="str">
        <f>_xlfn.IFNA(VLOOKUP(B6652&amp;A6652,[1]Countries!$A:$H,6,FALSE),"")</f>
        <v/>
      </c>
      <c r="R6652" t="str">
        <f>_xlfn.IFNA(VLOOKUP(B6652&amp;A6652,[1]Countries!$A:$H,7,FALSE),"")</f>
        <v/>
      </c>
      <c r="S6652" t="str">
        <f>_xlfn.IFNA(VLOOKUP(B6652&amp;A6652,[1]Countries!$A:$H,8,FALSE),"")</f>
        <v/>
      </c>
    </row>
    <row r="6653" spans="1:19" x14ac:dyDescent="0.25">
      <c r="A6653" t="s">
        <v>276</v>
      </c>
      <c r="B6653">
        <v>1971</v>
      </c>
      <c r="C6653" t="s">
        <v>277</v>
      </c>
      <c r="D6653" s="1">
        <v>21.867187855097491</v>
      </c>
      <c r="E6653" s="1">
        <v>738594059.40594065</v>
      </c>
      <c r="F6653" s="1">
        <v>4356633663.3663378</v>
      </c>
      <c r="G6653" s="1">
        <v>859386138.61386144</v>
      </c>
      <c r="H6653" s="1">
        <v>27.271487659651829</v>
      </c>
      <c r="I6653" s="1">
        <v>132520004.272461</v>
      </c>
      <c r="K6653" s="3">
        <v>17308614101.49675</v>
      </c>
      <c r="M6653">
        <f t="shared" si="412"/>
        <v>3.0417981981543014</v>
      </c>
      <c r="N6653" s="4">
        <f t="shared" si="413"/>
        <v>3.0417981981543014</v>
      </c>
      <c r="O6653" t="str">
        <f t="shared" si="414"/>
        <v/>
      </c>
      <c r="P6653">
        <f t="shared" si="415"/>
        <v>2.7726012453979356</v>
      </c>
      <c r="Q6653" t="str">
        <f>_xlfn.IFNA(VLOOKUP(B6653&amp;A6653,[1]Countries!$A:$H,6,FALSE),"")</f>
        <v/>
      </c>
      <c r="R6653" t="str">
        <f>_xlfn.IFNA(VLOOKUP(B6653&amp;A6653,[1]Countries!$A:$H,7,FALSE),"")</f>
        <v/>
      </c>
      <c r="S6653" t="str">
        <f>_xlfn.IFNA(VLOOKUP(B6653&amp;A6653,[1]Countries!$A:$H,8,FALSE),"")</f>
        <v/>
      </c>
    </row>
    <row r="6654" spans="1:19" x14ac:dyDescent="0.25">
      <c r="A6654" t="s">
        <v>276</v>
      </c>
      <c r="B6654">
        <v>1972</v>
      </c>
      <c r="C6654" t="s">
        <v>277</v>
      </c>
      <c r="D6654" s="1">
        <v>21.25508674234311</v>
      </c>
      <c r="E6654" s="1">
        <v>942466527.56042433</v>
      </c>
      <c r="F6654" s="1">
        <v>5074117544.7748222</v>
      </c>
      <c r="G6654" s="1">
        <v>975395583.37680411</v>
      </c>
      <c r="H6654" s="1">
        <v>27.54765474405654</v>
      </c>
      <c r="I6654" s="1">
        <v>101449996.94824199</v>
      </c>
      <c r="K6654" s="3">
        <v>17730466108.652569</v>
      </c>
      <c r="M6654">
        <f t="shared" si="412"/>
        <v>1.999362372925559</v>
      </c>
      <c r="N6654" s="4">
        <f t="shared" si="413"/>
        <v>1.999362372925559</v>
      </c>
      <c r="O6654" t="str">
        <f t="shared" si="414"/>
        <v/>
      </c>
      <c r="P6654">
        <f t="shared" si="415"/>
        <v>0.64896123366888037</v>
      </c>
      <c r="Q6654" t="str">
        <f>_xlfn.IFNA(VLOOKUP(B6654&amp;A6654,[1]Countries!$A:$H,6,FALSE),"")</f>
        <v/>
      </c>
      <c r="R6654" t="str">
        <f>_xlfn.IFNA(VLOOKUP(B6654&amp;A6654,[1]Countries!$A:$H,7,FALSE),"")</f>
        <v/>
      </c>
      <c r="S6654" t="str">
        <f>_xlfn.IFNA(VLOOKUP(B6654&amp;A6654,[1]Countries!$A:$H,8,FALSE),"")</f>
        <v/>
      </c>
    </row>
    <row r="6655" spans="1:19" x14ac:dyDescent="0.25">
      <c r="A6655" t="s">
        <v>276</v>
      </c>
      <c r="B6655">
        <v>1973</v>
      </c>
      <c r="C6655" t="s">
        <v>277</v>
      </c>
      <c r="D6655" s="1">
        <v>20.82618193165861</v>
      </c>
      <c r="E6655" s="1">
        <v>1300664734.958241</v>
      </c>
      <c r="F6655" s="1">
        <v>6242177798.3393793</v>
      </c>
      <c r="G6655" s="1">
        <v>1379897246.0980301</v>
      </c>
      <c r="H6655" s="1">
        <v>27.968481822437202</v>
      </c>
      <c r="I6655" s="1">
        <v>94160003.662109405</v>
      </c>
      <c r="K6655" s="3">
        <v>18361548509.407398</v>
      </c>
      <c r="M6655">
        <f t="shared" si="412"/>
        <v>1.508447960055848</v>
      </c>
      <c r="N6655" s="4">
        <f t="shared" si="413"/>
        <v>1.508447960055848</v>
      </c>
      <c r="O6655" t="str">
        <f t="shared" si="414"/>
        <v/>
      </c>
      <c r="P6655">
        <f t="shared" si="415"/>
        <v>1.2693087845217659</v>
      </c>
      <c r="Q6655" t="str">
        <f>_xlfn.IFNA(VLOOKUP(B6655&amp;A6655,[1]Countries!$A:$H,6,FALSE),"")</f>
        <v/>
      </c>
      <c r="R6655" t="str">
        <f>_xlfn.IFNA(VLOOKUP(B6655&amp;A6655,[1]Countries!$A:$H,7,FALSE),"")</f>
        <v/>
      </c>
      <c r="S6655" t="str">
        <f>_xlfn.IFNA(VLOOKUP(B6655&amp;A6655,[1]Countries!$A:$H,8,FALSE),"")</f>
        <v/>
      </c>
    </row>
    <row r="6656" spans="1:19" x14ac:dyDescent="0.25">
      <c r="A6656" t="s">
        <v>276</v>
      </c>
      <c r="B6656">
        <v>1974</v>
      </c>
      <c r="C6656" t="s">
        <v>277</v>
      </c>
      <c r="D6656" s="1">
        <v>20.65593321407275</v>
      </c>
      <c r="E6656" s="1">
        <v>2115085358.5976479</v>
      </c>
      <c r="F6656" s="1">
        <v>7675408485.5142117</v>
      </c>
      <c r="G6656" s="1">
        <v>2163897661.2201929</v>
      </c>
      <c r="H6656" s="1">
        <v>35.020870602265958</v>
      </c>
      <c r="I6656" s="1">
        <v>114750000</v>
      </c>
      <c r="K6656" s="3">
        <v>19389069934.581791</v>
      </c>
      <c r="M6656">
        <f t="shared" si="412"/>
        <v>1.4950344364937387</v>
      </c>
      <c r="N6656" s="4">
        <f t="shared" si="413"/>
        <v>1.4950344364937387</v>
      </c>
      <c r="O6656" t="str">
        <f t="shared" si="414"/>
        <v/>
      </c>
      <c r="P6656">
        <f t="shared" si="415"/>
        <v>0.63595706618961578</v>
      </c>
      <c r="Q6656" t="str">
        <f>_xlfn.IFNA(VLOOKUP(B6656&amp;A6656,[1]Countries!$A:$H,6,FALSE),"")</f>
        <v/>
      </c>
      <c r="R6656" t="str">
        <f>_xlfn.IFNA(VLOOKUP(B6656&amp;A6656,[1]Countries!$A:$H,7,FALSE),"")</f>
        <v/>
      </c>
      <c r="S6656" t="str">
        <f>_xlfn.IFNA(VLOOKUP(B6656&amp;A6656,[1]Countries!$A:$H,8,FALSE),"")</f>
        <v/>
      </c>
    </row>
    <row r="6657" spans="1:19" x14ac:dyDescent="0.25">
      <c r="A6657" t="s">
        <v>276</v>
      </c>
      <c r="B6657">
        <v>1975</v>
      </c>
      <c r="C6657" t="s">
        <v>277</v>
      </c>
      <c r="D6657" s="1">
        <v>17.898437285435719</v>
      </c>
      <c r="E6657" s="1">
        <v>2019148673.658236</v>
      </c>
      <c r="F6657" s="1">
        <v>8984824182.6033306</v>
      </c>
      <c r="G6657" s="1">
        <v>2996076495.990129</v>
      </c>
      <c r="H6657" s="1">
        <v>35.173436598830023</v>
      </c>
      <c r="I6657" s="1">
        <v>270109985.35156298</v>
      </c>
      <c r="K6657" s="3">
        <v>20854538798.913731</v>
      </c>
      <c r="L6657" s="1">
        <v>5.9322917239941226</v>
      </c>
      <c r="M6657">
        <f t="shared" si="412"/>
        <v>3.0062912736184368</v>
      </c>
      <c r="N6657" s="4">
        <f t="shared" si="413"/>
        <v>8.9385829976125599</v>
      </c>
      <c r="O6657" t="str">
        <f t="shared" si="414"/>
        <v/>
      </c>
      <c r="P6657">
        <f t="shared" si="415"/>
        <v>10.873087803136405</v>
      </c>
      <c r="Q6657" t="str">
        <f>_xlfn.IFNA(VLOOKUP(B6657&amp;A6657,[1]Countries!$A:$H,6,FALSE),"")</f>
        <v/>
      </c>
      <c r="R6657" t="str">
        <f>_xlfn.IFNA(VLOOKUP(B6657&amp;A6657,[1]Countries!$A:$H,7,FALSE),"")</f>
        <v/>
      </c>
      <c r="S6657" t="str">
        <f>_xlfn.IFNA(VLOOKUP(B6657&amp;A6657,[1]Countries!$A:$H,8,FALSE),"")</f>
        <v/>
      </c>
    </row>
    <row r="6658" spans="1:19" x14ac:dyDescent="0.25">
      <c r="A6658" t="s">
        <v>276</v>
      </c>
      <c r="B6658">
        <v>1976</v>
      </c>
      <c r="C6658" t="s">
        <v>277</v>
      </c>
      <c r="D6658" s="1">
        <v>19.25347058268013</v>
      </c>
      <c r="E6658" s="1">
        <v>1717036634.7611611</v>
      </c>
      <c r="F6658" s="1">
        <v>9584323309.121357</v>
      </c>
      <c r="G6658" s="1">
        <v>3520263390.1296592</v>
      </c>
      <c r="H6658" s="1">
        <v>32.016715459439027</v>
      </c>
      <c r="I6658" s="1">
        <v>251509994.506836</v>
      </c>
      <c r="K6658" s="3">
        <v>23109494479.568729</v>
      </c>
      <c r="L6658" s="1">
        <v>5.7087381472126006</v>
      </c>
      <c r="M6658">
        <f t="shared" si="412"/>
        <v>2.6241810339126923</v>
      </c>
      <c r="N6658" s="4">
        <f t="shared" si="413"/>
        <v>8.332919181125293</v>
      </c>
      <c r="O6658" t="str">
        <f t="shared" si="414"/>
        <v/>
      </c>
      <c r="P6658">
        <f t="shared" si="415"/>
        <v>18.814335631315519</v>
      </c>
      <c r="Q6658" t="str">
        <f>_xlfn.IFNA(VLOOKUP(B6658&amp;A6658,[1]Countries!$A:$H,6,FALSE),"")</f>
        <v/>
      </c>
      <c r="R6658" t="str">
        <f>_xlfn.IFNA(VLOOKUP(B6658&amp;A6658,[1]Countries!$A:$H,7,FALSE),"")</f>
        <v/>
      </c>
      <c r="S6658" t="str">
        <f>_xlfn.IFNA(VLOOKUP(B6658&amp;A6658,[1]Countries!$A:$H,8,FALSE),"")</f>
        <v/>
      </c>
    </row>
    <row r="6659" spans="1:19" x14ac:dyDescent="0.25">
      <c r="A6659" t="s">
        <v>276</v>
      </c>
      <c r="B6659">
        <v>1977</v>
      </c>
      <c r="C6659" t="s">
        <v>277</v>
      </c>
      <c r="D6659" s="1">
        <v>16.384317035429351</v>
      </c>
      <c r="E6659" s="1">
        <v>1866986432.171963</v>
      </c>
      <c r="F6659" s="1">
        <v>11049896742.38891</v>
      </c>
      <c r="G6659" s="1">
        <v>4123953545.1779799</v>
      </c>
      <c r="H6659" s="1">
        <v>32.551596631900487</v>
      </c>
      <c r="I6659" s="1">
        <v>605690002.44140601</v>
      </c>
      <c r="K6659" s="3">
        <v>24509737499.893139</v>
      </c>
      <c r="L6659" s="1">
        <v>5.3354493643217582</v>
      </c>
      <c r="M6659">
        <f t="shared" ref="M6659:M6722" si="416">IF(I6659="","",IFERROR(I6659/F6659*100,""))</f>
        <v>5.4814087096207569</v>
      </c>
      <c r="N6659" s="4">
        <f t="shared" ref="N6659:N6722" si="417">IF(AND(L6659="",M6659=""),"",IFERROR(L6659+IF(M6659="",0,M6659),""))</f>
        <v>10.816858073942516</v>
      </c>
      <c r="O6659" t="str">
        <f t="shared" ref="O6659:O6722" si="418">IFERROR((100-J6659)/J6659,"")</f>
        <v/>
      </c>
      <c r="P6659">
        <f t="shared" ref="P6659:P6722" si="419">IFERROR(IF(AND(E6659="",G6659=""),"",(G6659-E6659)/F6659*100),"")</f>
        <v>20.425232611884809</v>
      </c>
      <c r="Q6659" t="str">
        <f>_xlfn.IFNA(VLOOKUP(B6659&amp;A6659,[1]Countries!$A:$H,6,FALSE),"")</f>
        <v/>
      </c>
      <c r="R6659" t="str">
        <f>_xlfn.IFNA(VLOOKUP(B6659&amp;A6659,[1]Countries!$A:$H,7,FALSE),"")</f>
        <v/>
      </c>
      <c r="S6659" t="str">
        <f>_xlfn.IFNA(VLOOKUP(B6659&amp;A6659,[1]Countries!$A:$H,8,FALSE),"")</f>
        <v/>
      </c>
    </row>
    <row r="6660" spans="1:19" x14ac:dyDescent="0.25">
      <c r="A6660" t="s">
        <v>276</v>
      </c>
      <c r="B6660">
        <v>1978</v>
      </c>
      <c r="C6660" t="s">
        <v>277</v>
      </c>
      <c r="D6660" s="1">
        <v>18.91975196721906</v>
      </c>
      <c r="E6660" s="1">
        <v>2166990664.074687</v>
      </c>
      <c r="F6660" s="1">
        <v>13236854105.16716</v>
      </c>
      <c r="G6660" s="1">
        <v>3980104159.166728</v>
      </c>
      <c r="H6660" s="1">
        <v>31.343148275737018</v>
      </c>
      <c r="I6660" s="1">
        <v>428859985.35156298</v>
      </c>
      <c r="K6660" s="3">
        <v>25056957435.621922</v>
      </c>
      <c r="L6660" s="1">
        <v>5.7657145174855113</v>
      </c>
      <c r="M6660">
        <f t="shared" si="416"/>
        <v>3.2398935724777118</v>
      </c>
      <c r="N6660" s="4">
        <f t="shared" si="417"/>
        <v>9.0056080899632232</v>
      </c>
      <c r="O6660" t="str">
        <f t="shared" si="418"/>
        <v/>
      </c>
      <c r="P6660">
        <f t="shared" si="419"/>
        <v>13.697465279036891</v>
      </c>
      <c r="Q6660" t="str">
        <f>_xlfn.IFNA(VLOOKUP(B6660&amp;A6660,[1]Countries!$A:$H,6,FALSE),"")</f>
        <v/>
      </c>
      <c r="R6660" t="str">
        <f>_xlfn.IFNA(VLOOKUP(B6660&amp;A6660,[1]Countries!$A:$H,7,FALSE),"")</f>
        <v/>
      </c>
      <c r="S6660" t="str">
        <f>_xlfn.IFNA(VLOOKUP(B6660&amp;A6660,[1]Countries!$A:$H,8,FALSE),"")</f>
        <v/>
      </c>
    </row>
    <row r="6661" spans="1:19" x14ac:dyDescent="0.25">
      <c r="A6661" t="s">
        <v>276</v>
      </c>
      <c r="B6661">
        <v>1979</v>
      </c>
      <c r="C6661" t="s">
        <v>277</v>
      </c>
      <c r="D6661" s="1">
        <v>17.916606224715121</v>
      </c>
      <c r="E6661" s="1">
        <v>2706675899.5665669</v>
      </c>
      <c r="F6661" s="1">
        <v>15912133569.285219</v>
      </c>
      <c r="G6661" s="1">
        <v>4752096637.6856203</v>
      </c>
      <c r="H6661" s="1">
        <v>32.667665973598957</v>
      </c>
      <c r="I6661" s="1">
        <v>537380004.88281298</v>
      </c>
      <c r="K6661" s="3">
        <v>26258134655.15699</v>
      </c>
      <c r="L6661" s="1">
        <v>5.960330249054107</v>
      </c>
      <c r="M6661">
        <f t="shared" si="416"/>
        <v>3.3771712796585853</v>
      </c>
      <c r="N6661" s="4">
        <f t="shared" si="417"/>
        <v>9.3375015287126928</v>
      </c>
      <c r="O6661" t="str">
        <f t="shared" si="418"/>
        <v/>
      </c>
      <c r="P6661">
        <f t="shared" si="419"/>
        <v>12.854471898521993</v>
      </c>
      <c r="Q6661" t="str">
        <f>_xlfn.IFNA(VLOOKUP(B6661&amp;A6661,[1]Countries!$A:$H,6,FALSE),"")</f>
        <v/>
      </c>
      <c r="R6661" t="str">
        <f>_xlfn.IFNA(VLOOKUP(B6661&amp;A6661,[1]Countries!$A:$H,7,FALSE),"")</f>
        <v/>
      </c>
      <c r="S6661" t="str">
        <f>_xlfn.IFNA(VLOOKUP(B6661&amp;A6661,[1]Countries!$A:$H,8,FALSE),"")</f>
        <v/>
      </c>
    </row>
    <row r="6662" spans="1:19" x14ac:dyDescent="0.25">
      <c r="A6662" t="s">
        <v>276</v>
      </c>
      <c r="B6662">
        <v>1980</v>
      </c>
      <c r="C6662" t="s">
        <v>277</v>
      </c>
      <c r="D6662" s="1">
        <v>15.12214362013173</v>
      </c>
      <c r="E6662" s="1">
        <v>4201460651.3234768</v>
      </c>
      <c r="F6662" s="1">
        <v>21728770055.377739</v>
      </c>
      <c r="G6662" s="1">
        <v>6085388406.2388868</v>
      </c>
      <c r="H6662" s="1">
        <v>28.759546216305129</v>
      </c>
      <c r="I6662" s="1">
        <v>1160839965.8203101</v>
      </c>
      <c r="J6662" s="1">
        <v>46.726071203843162</v>
      </c>
      <c r="K6662" s="3">
        <v>27214499196.199612</v>
      </c>
      <c r="L6662" s="1">
        <v>4.8504488211432637</v>
      </c>
      <c r="M6662">
        <f t="shared" si="416"/>
        <v>5.342409914881534</v>
      </c>
      <c r="N6662" s="4">
        <f t="shared" si="417"/>
        <v>10.192858736024798</v>
      </c>
      <c r="O6662">
        <f t="shared" si="418"/>
        <v>1.1401328513957134</v>
      </c>
      <c r="P6662">
        <f t="shared" si="419"/>
        <v>8.6701996942949346</v>
      </c>
      <c r="Q6662" t="str">
        <f>_xlfn.IFNA(VLOOKUP(B6662&amp;A6662,[1]Countries!$A:$H,6,FALSE),"")</f>
        <v/>
      </c>
      <c r="R6662" t="str">
        <f>_xlfn.IFNA(VLOOKUP(B6662&amp;A6662,[1]Countries!$A:$H,7,FALSE),"")</f>
        <v/>
      </c>
      <c r="S6662" t="str">
        <f>_xlfn.IFNA(VLOOKUP(B6662&amp;A6662,[1]Countries!$A:$H,8,FALSE),"")</f>
        <v/>
      </c>
    </row>
    <row r="6663" spans="1:19" x14ac:dyDescent="0.25">
      <c r="A6663" t="s">
        <v>276</v>
      </c>
      <c r="B6663">
        <v>1981</v>
      </c>
      <c r="C6663" t="s">
        <v>277</v>
      </c>
      <c r="D6663" s="1">
        <v>10.68484509653627</v>
      </c>
      <c r="E6663" s="1">
        <v>4032793921.4662719</v>
      </c>
      <c r="F6663" s="1">
        <v>17788171722.444561</v>
      </c>
      <c r="G6663" s="1">
        <v>6184030315.3336039</v>
      </c>
      <c r="H6663" s="1">
        <v>31.682918341093529</v>
      </c>
      <c r="I6663" s="1">
        <v>1044099975.58594</v>
      </c>
      <c r="J6663" s="1">
        <v>48.738646057888133</v>
      </c>
      <c r="K6663" s="3">
        <v>26740032111.06794</v>
      </c>
      <c r="L6663" s="1">
        <v>5.6996475737905046</v>
      </c>
      <c r="M6663">
        <f t="shared" si="416"/>
        <v>5.8696306280230424</v>
      </c>
      <c r="N6663" s="4">
        <f t="shared" si="417"/>
        <v>11.569278201813546</v>
      </c>
      <c r="O6663">
        <f t="shared" si="418"/>
        <v>1.0517599089894178</v>
      </c>
      <c r="P6663">
        <f t="shared" si="419"/>
        <v>12.093634058822184</v>
      </c>
      <c r="Q6663" t="str">
        <f>_xlfn.IFNA(VLOOKUP(B6663&amp;A6663,[1]Countries!$A:$H,6,FALSE),"")</f>
        <v/>
      </c>
      <c r="R6663" t="str">
        <f>_xlfn.IFNA(VLOOKUP(B6663&amp;A6663,[1]Countries!$A:$H,7,FALSE),"")</f>
        <v/>
      </c>
      <c r="S6663" t="str">
        <f>_xlfn.IFNA(VLOOKUP(B6663&amp;A6663,[1]Countries!$A:$H,8,FALSE),"")</f>
        <v/>
      </c>
    </row>
    <row r="6664" spans="1:19" x14ac:dyDescent="0.25">
      <c r="A6664" t="s">
        <v>276</v>
      </c>
      <c r="B6664">
        <v>1982</v>
      </c>
      <c r="C6664" t="s">
        <v>277</v>
      </c>
      <c r="D6664" s="1">
        <v>12.91555411112429</v>
      </c>
      <c r="E6664" s="1">
        <v>3822384193.9232941</v>
      </c>
      <c r="F6664" s="1">
        <v>17692341358.127178</v>
      </c>
      <c r="G6664" s="1">
        <v>5968605346.1730042</v>
      </c>
      <c r="H6664" s="1">
        <v>30.312702102604689</v>
      </c>
      <c r="I6664" s="1">
        <v>850539978.02734399</v>
      </c>
      <c r="J6664" s="1">
        <v>47.417288173779617</v>
      </c>
      <c r="K6664" s="3">
        <v>29135236266.230381</v>
      </c>
      <c r="L6664" s="1">
        <v>4.80192761434449</v>
      </c>
      <c r="M6664">
        <f t="shared" si="416"/>
        <v>4.8073907280600761</v>
      </c>
      <c r="N6664" s="4">
        <f t="shared" si="417"/>
        <v>9.6093183424045669</v>
      </c>
      <c r="O6664">
        <f t="shared" si="418"/>
        <v>1.1089354505789113</v>
      </c>
      <c r="P6664">
        <f t="shared" si="419"/>
        <v>12.130792125282044</v>
      </c>
      <c r="Q6664" t="str">
        <f>_xlfn.IFNA(VLOOKUP(B6664&amp;A6664,[1]Countries!$A:$H,6,FALSE),"")</f>
        <v/>
      </c>
      <c r="R6664" t="str">
        <f>_xlfn.IFNA(VLOOKUP(B6664&amp;A6664,[1]Countries!$A:$H,7,FALSE),"")</f>
        <v/>
      </c>
      <c r="S6664" t="str">
        <f>_xlfn.IFNA(VLOOKUP(B6664&amp;A6664,[1]Countries!$A:$H,8,FALSE),"")</f>
        <v/>
      </c>
    </row>
    <row r="6665" spans="1:19" x14ac:dyDescent="0.25">
      <c r="A6665" t="s">
        <v>276</v>
      </c>
      <c r="B6665">
        <v>1983</v>
      </c>
      <c r="C6665" t="s">
        <v>277</v>
      </c>
      <c r="D6665" s="1">
        <v>12.62338380941291</v>
      </c>
      <c r="E6665" s="1">
        <v>3697970835.1496921</v>
      </c>
      <c r="F6665" s="1">
        <v>16251460689.325439</v>
      </c>
      <c r="G6665" s="1">
        <v>4852588134.3776808</v>
      </c>
      <c r="H6665" s="1">
        <v>30.871415493726239</v>
      </c>
      <c r="I6665" s="1">
        <v>446779998.77929699</v>
      </c>
      <c r="J6665" s="1">
        <v>46.893185244548206</v>
      </c>
      <c r="K6665" s="3">
        <v>29539216588.53931</v>
      </c>
      <c r="L6665" s="1">
        <v>5.6424976119365793</v>
      </c>
      <c r="M6665">
        <f t="shared" si="416"/>
        <v>2.7491682582892909</v>
      </c>
      <c r="N6665" s="4">
        <f t="shared" si="417"/>
        <v>8.3916658702258697</v>
      </c>
      <c r="O6665">
        <f t="shared" si="418"/>
        <v>1.1325060236044848</v>
      </c>
      <c r="P6665">
        <f t="shared" si="419"/>
        <v>7.1046985947939065</v>
      </c>
      <c r="Q6665" t="str">
        <f>_xlfn.IFNA(VLOOKUP(B6665&amp;A6665,[1]Countries!$A:$H,6,FALSE),"")</f>
        <v/>
      </c>
      <c r="R6665" t="str">
        <f>_xlfn.IFNA(VLOOKUP(B6665&amp;A6665,[1]Countries!$A:$H,7,FALSE),"")</f>
        <v/>
      </c>
      <c r="S6665" t="str">
        <f>_xlfn.IFNA(VLOOKUP(B6665&amp;A6665,[1]Countries!$A:$H,8,FALSE),"")</f>
        <v/>
      </c>
    </row>
    <row r="6666" spans="1:19" x14ac:dyDescent="0.25">
      <c r="A6666" t="s">
        <v>276</v>
      </c>
      <c r="B6666">
        <v>1984</v>
      </c>
      <c r="C6666" t="s">
        <v>277</v>
      </c>
      <c r="D6666" s="1">
        <v>12.12317088082842</v>
      </c>
      <c r="E6666" s="1">
        <v>3800197491.6293058</v>
      </c>
      <c r="F6666" s="1">
        <v>14824728528.46036</v>
      </c>
      <c r="G6666" s="1">
        <v>5148405879.348505</v>
      </c>
      <c r="H6666" s="1">
        <v>30.834079710401131</v>
      </c>
      <c r="I6666" s="1">
        <v>339769989.01367199</v>
      </c>
      <c r="J6666" s="1">
        <v>47.527527411956008</v>
      </c>
      <c r="K6666" s="3">
        <v>31435157625.470242</v>
      </c>
      <c r="L6666" s="1">
        <v>5.8937111929073689</v>
      </c>
      <c r="M6666">
        <f t="shared" si="416"/>
        <v>2.2919137329320067</v>
      </c>
      <c r="N6666" s="4">
        <f t="shared" si="417"/>
        <v>8.1856249258393756</v>
      </c>
      <c r="O6666">
        <f t="shared" si="418"/>
        <v>1.1040438130354755</v>
      </c>
      <c r="P6666">
        <f t="shared" si="419"/>
        <v>9.0943209188007916</v>
      </c>
      <c r="Q6666" t="str">
        <f>_xlfn.IFNA(VLOOKUP(B6666&amp;A6666,[1]Countries!$A:$H,6,FALSE),"")</f>
        <v/>
      </c>
      <c r="R6666" t="str">
        <f>_xlfn.IFNA(VLOOKUP(B6666&amp;A6666,[1]Countries!$A:$H,7,FALSE),"")</f>
        <v/>
      </c>
      <c r="S6666" t="str">
        <f>_xlfn.IFNA(VLOOKUP(B6666&amp;A6666,[1]Countries!$A:$H,8,FALSE),"")</f>
        <v/>
      </c>
    </row>
    <row r="6667" spans="1:19" x14ac:dyDescent="0.25">
      <c r="A6667" t="s">
        <v>276</v>
      </c>
      <c r="B6667">
        <v>1985</v>
      </c>
      <c r="C6667" t="s">
        <v>277</v>
      </c>
      <c r="D6667" s="1">
        <v>13.29093272878313</v>
      </c>
      <c r="E6667" s="1">
        <v>3824760011.9248729</v>
      </c>
      <c r="F6667" s="1">
        <v>14991283215.740829</v>
      </c>
      <c r="G6667" s="1">
        <v>5067330815.8600817</v>
      </c>
      <c r="H6667" s="1">
        <v>30.208001293513949</v>
      </c>
      <c r="I6667" s="1">
        <v>865859985.35156298</v>
      </c>
      <c r="J6667" s="1">
        <v>46.730475697959307</v>
      </c>
      <c r="K6667" s="3">
        <v>33323672523.755489</v>
      </c>
      <c r="L6667" s="1">
        <v>6.4872517169100821</v>
      </c>
      <c r="M6667">
        <f t="shared" si="416"/>
        <v>5.7757563037859967</v>
      </c>
      <c r="N6667" s="4">
        <f t="shared" si="417"/>
        <v>12.263008020696079</v>
      </c>
      <c r="O6667">
        <f t="shared" si="418"/>
        <v>1.1399311371522576</v>
      </c>
      <c r="P6667">
        <f t="shared" si="419"/>
        <v>8.2886220349069983</v>
      </c>
      <c r="Q6667" t="str">
        <f>_xlfn.IFNA(VLOOKUP(B6667&amp;A6667,[1]Countries!$A:$H,6,FALSE),"")</f>
        <v/>
      </c>
      <c r="R6667" t="str">
        <f>_xlfn.IFNA(VLOOKUP(B6667&amp;A6667,[1]Countries!$A:$H,7,FALSE),"")</f>
        <v/>
      </c>
      <c r="S6667" t="str">
        <f>_xlfn.IFNA(VLOOKUP(B6667&amp;A6667,[1]Countries!$A:$H,8,FALSE),"")</f>
        <v/>
      </c>
    </row>
    <row r="6668" spans="1:19" x14ac:dyDescent="0.25">
      <c r="A6668" t="s">
        <v>276</v>
      </c>
      <c r="B6668">
        <v>1986</v>
      </c>
      <c r="C6668" t="s">
        <v>277</v>
      </c>
      <c r="D6668" s="1">
        <v>15.70511065746865</v>
      </c>
      <c r="E6668" s="1">
        <v>4258784763.411098</v>
      </c>
      <c r="F6668" s="1">
        <v>19462175321.822411</v>
      </c>
      <c r="G6668" s="1">
        <v>5526914458.9429283</v>
      </c>
      <c r="H6668" s="1">
        <v>27.399271101312699</v>
      </c>
      <c r="I6668" s="1">
        <v>427779998.77929699</v>
      </c>
      <c r="J6668" s="1">
        <v>45.77273100183249</v>
      </c>
      <c r="K6668" s="3">
        <v>36413145449.706688</v>
      </c>
      <c r="L6668" s="1">
        <v>7.191624064914337</v>
      </c>
      <c r="M6668">
        <f t="shared" si="416"/>
        <v>2.1980071174245297</v>
      </c>
      <c r="N6668" s="4">
        <f t="shared" si="417"/>
        <v>9.3896311823388672</v>
      </c>
      <c r="O6668">
        <f t="shared" si="418"/>
        <v>1.1847068726573589</v>
      </c>
      <c r="P6668">
        <f t="shared" si="419"/>
        <v>6.5158682139190818</v>
      </c>
      <c r="Q6668" t="str">
        <f>_xlfn.IFNA(VLOOKUP(B6668&amp;A6668,[1]Countries!$A:$H,6,FALSE),"")</f>
        <v/>
      </c>
      <c r="R6668" t="str">
        <f>_xlfn.IFNA(VLOOKUP(B6668&amp;A6668,[1]Countries!$A:$H,7,FALSE),"")</f>
        <v/>
      </c>
      <c r="S6668" t="str">
        <f>_xlfn.IFNA(VLOOKUP(B6668&amp;A6668,[1]Countries!$A:$H,8,FALSE),"")</f>
        <v/>
      </c>
    </row>
    <row r="6669" spans="1:19" x14ac:dyDescent="0.25">
      <c r="A6669" t="s">
        <v>276</v>
      </c>
      <c r="B6669">
        <v>1987</v>
      </c>
      <c r="C6669" t="s">
        <v>277</v>
      </c>
      <c r="D6669" s="1">
        <v>11.764515768142619</v>
      </c>
      <c r="E6669" s="1">
        <v>4893103407.0245962</v>
      </c>
      <c r="F6669" s="1">
        <v>21765261041.726479</v>
      </c>
      <c r="G6669" s="1">
        <v>5914982294.9564552</v>
      </c>
      <c r="H6669" s="1">
        <v>27.607603077644921</v>
      </c>
      <c r="I6669" s="1">
        <v>425790008.54492199</v>
      </c>
      <c r="J6669" s="1">
        <v>47.905909857624508</v>
      </c>
      <c r="K6669" s="3">
        <v>36294801242.897667</v>
      </c>
      <c r="L6669" s="1">
        <v>7.3001803973492052</v>
      </c>
      <c r="M6669">
        <f t="shared" si="416"/>
        <v>1.9562825721622827</v>
      </c>
      <c r="N6669" s="4">
        <f t="shared" si="417"/>
        <v>9.2564629695114888</v>
      </c>
      <c r="O6669">
        <f t="shared" si="418"/>
        <v>1.0874251276554017</v>
      </c>
      <c r="P6669">
        <f t="shared" si="419"/>
        <v>4.6949994579564249</v>
      </c>
      <c r="Q6669" t="str">
        <f>_xlfn.IFNA(VLOOKUP(B6669&amp;A6669,[1]Countries!$A:$H,6,FALSE),"")</f>
        <v/>
      </c>
      <c r="R6669" t="str">
        <f>_xlfn.IFNA(VLOOKUP(B6669&amp;A6669,[1]Countries!$A:$H,7,FALSE),"")</f>
        <v/>
      </c>
      <c r="S6669" t="str">
        <f>_xlfn.IFNA(VLOOKUP(B6669&amp;A6669,[1]Countries!$A:$H,8,FALSE),"")</f>
        <v/>
      </c>
    </row>
    <row r="6670" spans="1:19" x14ac:dyDescent="0.25">
      <c r="A6670" t="s">
        <v>276</v>
      </c>
      <c r="B6670">
        <v>1988</v>
      </c>
      <c r="C6670" t="s">
        <v>277</v>
      </c>
      <c r="D6670" s="1">
        <v>14.20341997485326</v>
      </c>
      <c r="E6670" s="1">
        <v>6425436405.9397507</v>
      </c>
      <c r="F6670" s="1">
        <v>25705296183.50367</v>
      </c>
      <c r="G6670" s="1">
        <v>6462582987.1727724</v>
      </c>
      <c r="H6670" s="1">
        <v>27.732407245046261</v>
      </c>
      <c r="I6670" s="1">
        <v>483260009.765625</v>
      </c>
      <c r="J6670" s="1">
        <v>45.01756251757125</v>
      </c>
      <c r="K6670" s="3">
        <v>40604894538.531013</v>
      </c>
      <c r="L6670" s="1">
        <v>5.0753810214303288</v>
      </c>
      <c r="M6670">
        <f t="shared" si="416"/>
        <v>1.8800017176061807</v>
      </c>
      <c r="N6670" s="4">
        <f t="shared" si="417"/>
        <v>6.9553827390365095</v>
      </c>
      <c r="O6670">
        <f t="shared" si="418"/>
        <v>1.2213552757541684</v>
      </c>
      <c r="P6670">
        <f t="shared" si="419"/>
        <v>0.14450944648854305</v>
      </c>
      <c r="Q6670" t="str">
        <f>_xlfn.IFNA(VLOOKUP(B6670&amp;A6670,[1]Countries!$A:$H,6,FALSE),"")</f>
        <v/>
      </c>
      <c r="R6670" t="str">
        <f>_xlfn.IFNA(VLOOKUP(B6670&amp;A6670,[1]Countries!$A:$H,7,FALSE),"")</f>
        <v/>
      </c>
      <c r="S6670" t="str">
        <f>_xlfn.IFNA(VLOOKUP(B6670&amp;A6670,[1]Countries!$A:$H,8,FALSE),"")</f>
        <v/>
      </c>
    </row>
    <row r="6671" spans="1:19" x14ac:dyDescent="0.25">
      <c r="A6671" t="s">
        <v>276</v>
      </c>
      <c r="B6671">
        <v>1989</v>
      </c>
      <c r="C6671" t="s">
        <v>277</v>
      </c>
      <c r="D6671" s="1">
        <v>14.35190176745226</v>
      </c>
      <c r="E6671" s="1">
        <v>5935155863.4339437</v>
      </c>
      <c r="F6671" s="1">
        <v>26314220188.02573</v>
      </c>
      <c r="G6671" s="1">
        <v>7314276289.4371004</v>
      </c>
      <c r="H6671" s="1">
        <v>27.34695133944799</v>
      </c>
      <c r="I6671" s="1">
        <v>499119995.11718798</v>
      </c>
      <c r="J6671" s="1">
        <v>45.406923180408519</v>
      </c>
      <c r="K6671" s="3">
        <v>41760592095.018097</v>
      </c>
      <c r="L6671" s="1">
        <v>5.079253842408006</v>
      </c>
      <c r="M6671">
        <f t="shared" si="416"/>
        <v>1.8967690912015407</v>
      </c>
      <c r="N6671" s="4">
        <f t="shared" si="417"/>
        <v>6.9760229336095465</v>
      </c>
      <c r="O6671">
        <f t="shared" si="418"/>
        <v>1.2023073354405669</v>
      </c>
      <c r="P6671">
        <f t="shared" si="419"/>
        <v>5.2409701528252945</v>
      </c>
      <c r="Q6671" t="str">
        <f>_xlfn.IFNA(VLOOKUP(B6671&amp;A6671,[1]Countries!$A:$H,6,FALSE),"")</f>
        <v/>
      </c>
      <c r="R6671" t="str">
        <f>_xlfn.IFNA(VLOOKUP(B6671&amp;A6671,[1]Countries!$A:$H,7,FALSE),"")</f>
        <v/>
      </c>
      <c r="S6671" t="str">
        <f>_xlfn.IFNA(VLOOKUP(B6671&amp;A6671,[1]Countries!$A:$H,8,FALSE),"")</f>
        <v/>
      </c>
    </row>
    <row r="6672" spans="1:19" x14ac:dyDescent="0.25">
      <c r="A6672" t="s">
        <v>276</v>
      </c>
      <c r="B6672">
        <v>1990</v>
      </c>
      <c r="C6672" t="s">
        <v>277</v>
      </c>
      <c r="D6672" s="1">
        <v>15.095175413260341</v>
      </c>
      <c r="E6672" s="1">
        <v>7412029591.2548676</v>
      </c>
      <c r="F6672" s="1">
        <v>30180108561.930531</v>
      </c>
      <c r="G6672" s="1">
        <v>9074363976.0746384</v>
      </c>
      <c r="H6672" s="1">
        <v>27.598137904135559</v>
      </c>
      <c r="I6672" s="1">
        <v>1241089965.8203101</v>
      </c>
      <c r="J6672" s="1">
        <v>44.960931167440073</v>
      </c>
      <c r="K6672" s="3">
        <v>43185385081.896973</v>
      </c>
      <c r="L6672" s="1">
        <v>6.6479127663935076</v>
      </c>
      <c r="M6672">
        <f t="shared" si="416"/>
        <v>4.1122780034854891</v>
      </c>
      <c r="N6672" s="4">
        <f t="shared" si="417"/>
        <v>10.760190769878996</v>
      </c>
      <c r="O6672">
        <f t="shared" si="418"/>
        <v>1.2241532237752732</v>
      </c>
      <c r="P6672">
        <f t="shared" si="419"/>
        <v>5.5080464054945608</v>
      </c>
      <c r="Q6672" t="str">
        <f>_xlfn.IFNA(VLOOKUP(B6672&amp;A6672,[1]Countries!$A:$H,6,FALSE),"")</f>
        <v/>
      </c>
      <c r="R6672" t="str">
        <f>_xlfn.IFNA(VLOOKUP(B6672&amp;A6672,[1]Countries!$A:$H,7,FALSE),"")</f>
        <v/>
      </c>
      <c r="S6672" t="str">
        <f>_xlfn.IFNA(VLOOKUP(B6672&amp;A6672,[1]Countries!$A:$H,8,FALSE),"")</f>
        <v/>
      </c>
    </row>
    <row r="6673" spans="1:19" x14ac:dyDescent="0.25">
      <c r="A6673" t="s">
        <v>276</v>
      </c>
      <c r="B6673">
        <v>1991</v>
      </c>
      <c r="C6673" t="s">
        <v>277</v>
      </c>
      <c r="D6673" s="1">
        <v>17.499436738615302</v>
      </c>
      <c r="E6673" s="1">
        <v>7205700801.6906719</v>
      </c>
      <c r="F6673" s="1">
        <v>32285388165.299889</v>
      </c>
      <c r="G6673" s="1">
        <v>8865737968.8971577</v>
      </c>
      <c r="H6673" s="1">
        <v>26.01615841220309</v>
      </c>
      <c r="I6673" s="1">
        <v>1532670043.9453101</v>
      </c>
      <c r="J6673" s="1">
        <v>44.220621361714443</v>
      </c>
      <c r="K6673" s="3">
        <v>46301680542.239143</v>
      </c>
      <c r="L6673" s="1">
        <v>6.1648339670241423</v>
      </c>
      <c r="M6673">
        <f t="shared" si="416"/>
        <v>4.7472560531039649</v>
      </c>
      <c r="N6673" s="4">
        <f t="shared" si="417"/>
        <v>10.912090020128108</v>
      </c>
      <c r="O6673">
        <f t="shared" si="418"/>
        <v>1.2613883957446721</v>
      </c>
      <c r="P6673">
        <f t="shared" si="419"/>
        <v>5.1417599773221312</v>
      </c>
      <c r="Q6673" t="str">
        <f>_xlfn.IFNA(VLOOKUP(B6673&amp;A6673,[1]Countries!$A:$H,6,FALSE),"")</f>
        <v/>
      </c>
      <c r="R6673" t="str">
        <f>_xlfn.IFNA(VLOOKUP(B6673&amp;A6673,[1]Countries!$A:$H,7,FALSE),"")</f>
        <v/>
      </c>
      <c r="S6673" t="str">
        <f>_xlfn.IFNA(VLOOKUP(B6673&amp;A6673,[1]Countries!$A:$H,8,FALSE),"")</f>
        <v/>
      </c>
    </row>
    <row r="6674" spans="1:19" x14ac:dyDescent="0.25">
      <c r="A6674" t="s">
        <v>276</v>
      </c>
      <c r="B6674">
        <v>1992</v>
      </c>
      <c r="C6674" t="s">
        <v>277</v>
      </c>
      <c r="D6674" s="1">
        <v>14.04275721032746</v>
      </c>
      <c r="E6674" s="1">
        <v>7474470438.0416956</v>
      </c>
      <c r="F6674" s="1">
        <v>33711069430.780041</v>
      </c>
      <c r="G6674" s="1">
        <v>9469830979.1520233</v>
      </c>
      <c r="H6674" s="1">
        <v>26.372239756643221</v>
      </c>
      <c r="I6674" s="1">
        <v>953599975.58593798</v>
      </c>
      <c r="J6674" s="1">
        <v>46.343455103431509</v>
      </c>
      <c r="K6674" s="3">
        <v>45330392242.289558</v>
      </c>
      <c r="L6674" s="1">
        <v>6.4383786265121108</v>
      </c>
      <c r="M6674">
        <f t="shared" si="416"/>
        <v>2.8287443610888516</v>
      </c>
      <c r="N6674" s="4">
        <f t="shared" si="417"/>
        <v>9.2671229876009633</v>
      </c>
      <c r="O6674">
        <f t="shared" si="418"/>
        <v>1.1578019976459519</v>
      </c>
      <c r="P6674">
        <f t="shared" si="419"/>
        <v>5.9190069457970234</v>
      </c>
      <c r="Q6674" t="str">
        <f>_xlfn.IFNA(VLOOKUP(B6674&amp;A6674,[1]Countries!$A:$H,6,FALSE),"")</f>
        <v/>
      </c>
      <c r="R6674" t="str">
        <f>_xlfn.IFNA(VLOOKUP(B6674&amp;A6674,[1]Countries!$A:$H,7,FALSE),"")</f>
        <v/>
      </c>
      <c r="S6674" t="str">
        <f>_xlfn.IFNA(VLOOKUP(B6674&amp;A6674,[1]Countries!$A:$H,8,FALSE),"")</f>
        <v/>
      </c>
    </row>
    <row r="6675" spans="1:19" x14ac:dyDescent="0.25">
      <c r="A6675" t="s">
        <v>276</v>
      </c>
      <c r="B6675">
        <v>1993</v>
      </c>
      <c r="C6675" t="s">
        <v>277</v>
      </c>
      <c r="D6675" s="1">
        <v>13.069407427117129</v>
      </c>
      <c r="E6675" s="1">
        <v>6983435380.1484032</v>
      </c>
      <c r="F6675" s="1">
        <v>31655473663.83482</v>
      </c>
      <c r="G6675" s="1">
        <v>8739349822.5615673</v>
      </c>
      <c r="H6675" s="1">
        <v>26.474522332755448</v>
      </c>
      <c r="I6675" s="1">
        <v>780000000</v>
      </c>
      <c r="J6675" s="1">
        <v>47.10560392045651</v>
      </c>
      <c r="K6675" s="3">
        <v>44994679123.382088</v>
      </c>
      <c r="L6675" s="1">
        <v>6.1887847005688146</v>
      </c>
      <c r="M6675">
        <f t="shared" si="416"/>
        <v>2.4640288383715467</v>
      </c>
      <c r="N6675" s="4">
        <f t="shared" si="417"/>
        <v>8.6528135389403609</v>
      </c>
      <c r="O6675">
        <f t="shared" si="418"/>
        <v>1.1228896708099116</v>
      </c>
      <c r="P6675">
        <f t="shared" si="419"/>
        <v>5.5469536202809371</v>
      </c>
      <c r="Q6675" t="str">
        <f>_xlfn.IFNA(VLOOKUP(B6675&amp;A6675,[1]Countries!$A:$H,6,FALSE),"")</f>
        <v/>
      </c>
      <c r="R6675" t="str">
        <f>_xlfn.IFNA(VLOOKUP(B6675&amp;A6675,[1]Countries!$A:$H,7,FALSE),"")</f>
        <v/>
      </c>
      <c r="S6675" t="str">
        <f>_xlfn.IFNA(VLOOKUP(B6675&amp;A6675,[1]Countries!$A:$H,8,FALSE),"")</f>
        <v/>
      </c>
    </row>
    <row r="6676" spans="1:19" x14ac:dyDescent="0.25">
      <c r="A6676" t="s">
        <v>276</v>
      </c>
      <c r="B6676">
        <v>1994</v>
      </c>
      <c r="C6676" t="s">
        <v>277</v>
      </c>
      <c r="D6676" s="1">
        <v>17.259507723123619</v>
      </c>
      <c r="E6676" s="1">
        <v>7454972834.9451265</v>
      </c>
      <c r="F6676" s="1">
        <v>35604137422.579597</v>
      </c>
      <c r="G6676" s="1">
        <v>9390609855.4819088</v>
      </c>
      <c r="H6676" s="1">
        <v>25.164001564773152</v>
      </c>
      <c r="I6676" s="1">
        <v>683520019.53125</v>
      </c>
      <c r="J6676" s="1">
        <v>45.493718704699972</v>
      </c>
      <c r="K6676" s="3">
        <v>49758715929.222023</v>
      </c>
      <c r="L6676" s="1">
        <v>5.1325369473523432</v>
      </c>
      <c r="M6676">
        <f t="shared" si="416"/>
        <v>1.919776938895231</v>
      </c>
      <c r="N6676" s="4">
        <f t="shared" si="417"/>
        <v>7.0523138862475747</v>
      </c>
      <c r="O6676">
        <f t="shared" si="418"/>
        <v>1.1981056472674978</v>
      </c>
      <c r="P6676">
        <f t="shared" si="419"/>
        <v>5.4365508074610203</v>
      </c>
      <c r="Q6676" t="str">
        <f>_xlfn.IFNA(VLOOKUP(B6676&amp;A6676,[1]Countries!$A:$H,6,FALSE),"")</f>
        <v/>
      </c>
      <c r="R6676" t="str">
        <f>_xlfn.IFNA(VLOOKUP(B6676&amp;A6676,[1]Countries!$A:$H,7,FALSE),"")</f>
        <v/>
      </c>
      <c r="S6676" t="str">
        <f>_xlfn.IFNA(VLOOKUP(B6676&amp;A6676,[1]Countries!$A:$H,8,FALSE),"")</f>
        <v/>
      </c>
    </row>
    <row r="6677" spans="1:19" x14ac:dyDescent="0.25">
      <c r="A6677" t="s">
        <v>276</v>
      </c>
      <c r="B6677">
        <v>1995</v>
      </c>
      <c r="C6677" t="s">
        <v>277</v>
      </c>
      <c r="D6677" s="1">
        <v>13.492649851009119</v>
      </c>
      <c r="E6677" s="1">
        <v>8849422505.8548012</v>
      </c>
      <c r="F6677" s="1">
        <v>39030285468.384079</v>
      </c>
      <c r="G6677" s="1">
        <v>11335099531.615931</v>
      </c>
      <c r="H6677" s="1">
        <v>26.331178224222541</v>
      </c>
      <c r="I6677" s="1">
        <v>500559997.55859399</v>
      </c>
      <c r="J6677" s="1">
        <v>48.004635326754411</v>
      </c>
      <c r="K6677" s="3">
        <v>47069034480.299698</v>
      </c>
      <c r="L6677" s="1">
        <v>5.0460831209635284</v>
      </c>
      <c r="M6677">
        <f t="shared" si="416"/>
        <v>1.2824912540392908</v>
      </c>
      <c r="N6677" s="4">
        <f t="shared" si="417"/>
        <v>6.3285743750028196</v>
      </c>
      <c r="O6677">
        <f t="shared" si="418"/>
        <v>1.0831321667028064</v>
      </c>
      <c r="P6677">
        <f t="shared" si="419"/>
        <v>6.3685853073624479</v>
      </c>
      <c r="Q6677" t="str">
        <f>_xlfn.IFNA(VLOOKUP(B6677&amp;A6677,[1]Countries!$A:$H,6,FALSE),"")</f>
        <v/>
      </c>
      <c r="R6677" t="str">
        <f>_xlfn.IFNA(VLOOKUP(B6677&amp;A6677,[1]Countries!$A:$H,7,FALSE),"")</f>
        <v/>
      </c>
      <c r="S6677" t="str">
        <f>_xlfn.IFNA(VLOOKUP(B6677&amp;A6677,[1]Countries!$A:$H,8,FALSE),"")</f>
        <v/>
      </c>
    </row>
    <row r="6678" spans="1:19" x14ac:dyDescent="0.25">
      <c r="A6678" t="s">
        <v>276</v>
      </c>
      <c r="B6678">
        <v>1996</v>
      </c>
      <c r="C6678" t="s">
        <v>277</v>
      </c>
      <c r="D6678" s="1">
        <v>18.439980101656118</v>
      </c>
      <c r="E6678" s="1">
        <v>9424723998.6690998</v>
      </c>
      <c r="F6678" s="1">
        <v>43161452678.438263</v>
      </c>
      <c r="G6678" s="1">
        <v>10902396700.28339</v>
      </c>
      <c r="H6678" s="1">
        <v>25.62099641869758</v>
      </c>
      <c r="I6678" s="1">
        <v>649590026.85546899</v>
      </c>
      <c r="J6678" s="1">
        <v>45.043092873238813</v>
      </c>
      <c r="K6678" s="3">
        <v>52892827880.858597</v>
      </c>
      <c r="L6678" s="1">
        <v>5.0171474273714249</v>
      </c>
      <c r="M6678">
        <f t="shared" si="416"/>
        <v>1.5050235488945398</v>
      </c>
      <c r="N6678" s="4">
        <f t="shared" si="417"/>
        <v>6.522170976265965</v>
      </c>
      <c r="O6678">
        <f t="shared" si="418"/>
        <v>1.2200962150050849</v>
      </c>
      <c r="P6678">
        <f t="shared" si="419"/>
        <v>3.4235935306053227</v>
      </c>
      <c r="Q6678" t="str">
        <f>_xlfn.IFNA(VLOOKUP(B6678&amp;A6678,[1]Countries!$A:$H,6,FALSE),"")</f>
        <v/>
      </c>
      <c r="R6678" t="str">
        <f>_xlfn.IFNA(VLOOKUP(B6678&amp;A6678,[1]Countries!$A:$H,7,FALSE),"")</f>
        <v/>
      </c>
      <c r="S6678" t="str">
        <f>_xlfn.IFNA(VLOOKUP(B6678&amp;A6678,[1]Countries!$A:$H,8,FALSE),"")</f>
        <v/>
      </c>
    </row>
    <row r="6679" spans="1:19" x14ac:dyDescent="0.25">
      <c r="A6679" t="s">
        <v>276</v>
      </c>
      <c r="B6679">
        <v>1997</v>
      </c>
      <c r="C6679" t="s">
        <v>277</v>
      </c>
      <c r="D6679" s="1">
        <v>14.634180132303561</v>
      </c>
      <c r="E6679" s="1">
        <v>9365776466.8835945</v>
      </c>
      <c r="F6679" s="1">
        <v>39147844526.083763</v>
      </c>
      <c r="G6679" s="1">
        <v>10658406549.80582</v>
      </c>
      <c r="H6679" s="1">
        <v>27.3223950880414</v>
      </c>
      <c r="I6679" s="1">
        <v>471559997.55859399</v>
      </c>
      <c r="J6679" s="1">
        <v>46.616508513816242</v>
      </c>
      <c r="K6679" s="3">
        <v>52067328269.932869</v>
      </c>
      <c r="L6679" s="1">
        <v>4.8350291879224478</v>
      </c>
      <c r="M6679">
        <f t="shared" si="416"/>
        <v>1.2045618431032619</v>
      </c>
      <c r="N6679" s="4">
        <f t="shared" si="417"/>
        <v>6.0395910310257097</v>
      </c>
      <c r="O6679">
        <f t="shared" si="418"/>
        <v>1.1451628015075799</v>
      </c>
      <c r="P6679">
        <f t="shared" si="419"/>
        <v>3.301918914235396</v>
      </c>
      <c r="Q6679" t="str">
        <f>_xlfn.IFNA(VLOOKUP(B6679&amp;A6679,[1]Countries!$A:$H,6,FALSE),"")</f>
        <v/>
      </c>
      <c r="R6679" t="str">
        <f>_xlfn.IFNA(VLOOKUP(B6679&amp;A6679,[1]Countries!$A:$H,7,FALSE),"")</f>
        <v/>
      </c>
      <c r="S6679" t="str">
        <f>_xlfn.IFNA(VLOOKUP(B6679&amp;A6679,[1]Countries!$A:$H,8,FALSE),"")</f>
        <v/>
      </c>
    </row>
    <row r="6680" spans="1:19" x14ac:dyDescent="0.25">
      <c r="A6680" t="s">
        <v>276</v>
      </c>
      <c r="B6680">
        <v>1998</v>
      </c>
      <c r="C6680" t="s">
        <v>277</v>
      </c>
      <c r="D6680" s="1">
        <v>16.112488405645699</v>
      </c>
      <c r="E6680" s="1">
        <v>9784245720.71134</v>
      </c>
      <c r="F6680" s="1">
        <v>41806219378.618134</v>
      </c>
      <c r="G6680" s="1">
        <v>11452344717.004709</v>
      </c>
      <c r="H6680" s="1">
        <v>25.737886180530559</v>
      </c>
      <c r="I6680" s="1">
        <v>531210021.97265601</v>
      </c>
      <c r="J6680" s="1">
        <v>47.289742158936029</v>
      </c>
      <c r="K6680" s="3">
        <v>55836249260.846977</v>
      </c>
      <c r="L6680" s="1">
        <v>4.8094223095908886</v>
      </c>
      <c r="M6680">
        <f t="shared" si="416"/>
        <v>1.2706483146963161</v>
      </c>
      <c r="N6680" s="4">
        <f t="shared" si="417"/>
        <v>6.0800706242872042</v>
      </c>
      <c r="O6680">
        <f t="shared" si="418"/>
        <v>1.1146234983457963</v>
      </c>
      <c r="P6680">
        <f t="shared" si="419"/>
        <v>3.9900737763111906</v>
      </c>
      <c r="Q6680" t="str">
        <f>_xlfn.IFNA(VLOOKUP(B6680&amp;A6680,[1]Countries!$A:$H,6,FALSE),"")</f>
        <v/>
      </c>
      <c r="R6680" t="str">
        <f>_xlfn.IFNA(VLOOKUP(B6680&amp;A6680,[1]Countries!$A:$H,7,FALSE),"")</f>
        <v/>
      </c>
      <c r="S6680" t="str">
        <f>_xlfn.IFNA(VLOOKUP(B6680&amp;A6680,[1]Countries!$A:$H,8,FALSE),"")</f>
        <v/>
      </c>
    </row>
    <row r="6681" spans="1:19" x14ac:dyDescent="0.25">
      <c r="A6681" t="s">
        <v>276</v>
      </c>
      <c r="B6681">
        <v>1999</v>
      </c>
      <c r="C6681" t="s">
        <v>277</v>
      </c>
      <c r="D6681" s="1">
        <v>13.865543054388381</v>
      </c>
      <c r="E6681" s="1">
        <v>10472273407.8577</v>
      </c>
      <c r="F6681" s="1">
        <v>41632027599.853127</v>
      </c>
      <c r="G6681" s="1">
        <v>12003481375.70887</v>
      </c>
      <c r="H6681" s="1">
        <v>26.101874770904871</v>
      </c>
      <c r="I6681" s="1">
        <v>681940002.44140601</v>
      </c>
      <c r="J6681" s="1">
        <v>49.179693741106767</v>
      </c>
      <c r="K6681" s="3">
        <v>56440024805.357727</v>
      </c>
      <c r="L6681" s="1">
        <v>4.6553236610928774</v>
      </c>
      <c r="M6681">
        <f t="shared" si="416"/>
        <v>1.6380177516115306</v>
      </c>
      <c r="N6681" s="4">
        <f t="shared" si="417"/>
        <v>6.2933414127044083</v>
      </c>
      <c r="O6681">
        <f t="shared" si="418"/>
        <v>1.0333595513307388</v>
      </c>
      <c r="P6681">
        <f t="shared" si="419"/>
        <v>3.6779567465903855</v>
      </c>
      <c r="Q6681" t="str">
        <f>_xlfn.IFNA(VLOOKUP(B6681&amp;A6681,[1]Countries!$A:$H,6,FALSE),"")</f>
        <v>SP</v>
      </c>
      <c r="R6681" t="str">
        <f>_xlfn.IFNA(VLOOKUP(B6681&amp;A6681,[1]Countries!$A:$H,7,FALSE),"")</f>
        <v>Soft Peg</v>
      </c>
      <c r="S6681" t="str">
        <f>_xlfn.IFNA(VLOOKUP(B6681&amp;A6681,[1]Countries!$A:$H,8,FALSE),"")</f>
        <v>Pegged</v>
      </c>
    </row>
    <row r="6682" spans="1:19" x14ac:dyDescent="0.25">
      <c r="A6682" t="s">
        <v>276</v>
      </c>
      <c r="B6682">
        <v>2000</v>
      </c>
      <c r="C6682" t="s">
        <v>277</v>
      </c>
      <c r="D6682" s="1">
        <v>11.877279627460119</v>
      </c>
      <c r="E6682" s="1">
        <v>10408859646.150949</v>
      </c>
      <c r="F6682" s="1">
        <v>38857251336.34481</v>
      </c>
      <c r="G6682" s="1">
        <v>12579800084.69791</v>
      </c>
      <c r="H6682" s="1">
        <v>26.959914756515591</v>
      </c>
      <c r="I6682" s="1">
        <v>447380004.88281298</v>
      </c>
      <c r="J6682" s="1">
        <v>50.553383944417803</v>
      </c>
      <c r="K6682" s="3">
        <v>57519650790.124619</v>
      </c>
      <c r="L6682" s="1">
        <v>5.5612847121832871</v>
      </c>
      <c r="M6682">
        <f t="shared" si="416"/>
        <v>1.1513423865479639</v>
      </c>
      <c r="N6682" s="4">
        <f t="shared" si="417"/>
        <v>6.7126270987312511</v>
      </c>
      <c r="O6682">
        <f t="shared" si="418"/>
        <v>0.97810694749826299</v>
      </c>
      <c r="P6682">
        <f t="shared" si="419"/>
        <v>5.5869634724172821</v>
      </c>
      <c r="Q6682" t="str">
        <f>_xlfn.IFNA(VLOOKUP(B6682&amp;A6682,[1]Countries!$A:$H,6,FALSE),"")</f>
        <v>SP</v>
      </c>
      <c r="R6682" t="str">
        <f>_xlfn.IFNA(VLOOKUP(B6682&amp;A6682,[1]Countries!$A:$H,7,FALSE),"")</f>
        <v>Soft Peg</v>
      </c>
      <c r="S6682" t="str">
        <f>_xlfn.IFNA(VLOOKUP(B6682&amp;A6682,[1]Countries!$A:$H,8,FALSE),"")</f>
        <v>Pegged</v>
      </c>
    </row>
    <row r="6683" spans="1:19" x14ac:dyDescent="0.25">
      <c r="A6683" t="s">
        <v>276</v>
      </c>
      <c r="B6683">
        <v>2001</v>
      </c>
      <c r="C6683" t="s">
        <v>277</v>
      </c>
      <c r="D6683" s="1">
        <v>13.191961927837241</v>
      </c>
      <c r="E6683" s="1">
        <v>11131218818.01292</v>
      </c>
      <c r="F6683" s="1">
        <v>39459581217.375923</v>
      </c>
      <c r="G6683" s="1">
        <v>12314876687.605061</v>
      </c>
      <c r="H6683" s="1">
        <v>25.403469772397528</v>
      </c>
      <c r="I6683" s="1">
        <v>493850006.10351598</v>
      </c>
      <c r="J6683" s="1">
        <v>50.708883473068681</v>
      </c>
      <c r="K6683" s="3">
        <v>61730070507.735367</v>
      </c>
      <c r="L6683" s="1">
        <v>8.263950462335325</v>
      </c>
      <c r="M6683">
        <f t="shared" si="416"/>
        <v>1.2515338249105656</v>
      </c>
      <c r="N6683" s="4">
        <f t="shared" si="417"/>
        <v>9.51548428724589</v>
      </c>
      <c r="O6683">
        <f t="shared" si="418"/>
        <v>0.97204105377531469</v>
      </c>
      <c r="P6683">
        <f t="shared" si="419"/>
        <v>2.9996716464667386</v>
      </c>
      <c r="Q6683" t="str">
        <f>_xlfn.IFNA(VLOOKUP(B6683&amp;A6683,[1]Countries!$A:$H,6,FALSE),"")</f>
        <v>SP</v>
      </c>
      <c r="R6683" t="str">
        <f>_xlfn.IFNA(VLOOKUP(B6683&amp;A6683,[1]Countries!$A:$H,7,FALSE),"")</f>
        <v>Soft Peg</v>
      </c>
      <c r="S6683" t="str">
        <f>_xlfn.IFNA(VLOOKUP(B6683&amp;A6683,[1]Countries!$A:$H,8,FALSE),"")</f>
        <v>Pegged</v>
      </c>
    </row>
    <row r="6684" spans="1:19" x14ac:dyDescent="0.25">
      <c r="A6684" t="s">
        <v>276</v>
      </c>
      <c r="B6684">
        <v>2002</v>
      </c>
      <c r="C6684" t="s">
        <v>277</v>
      </c>
      <c r="D6684" s="1">
        <v>13.200521732676011</v>
      </c>
      <c r="E6684" s="1">
        <v>12213885545.776251</v>
      </c>
      <c r="F6684" s="1">
        <v>42236836820.615189</v>
      </c>
      <c r="G6684" s="1">
        <v>13353797749.750469</v>
      </c>
      <c r="H6684" s="1">
        <v>25.230229507448051</v>
      </c>
      <c r="I6684" s="1">
        <v>364390014.64843798</v>
      </c>
      <c r="J6684" s="1">
        <v>50.91063787854587</v>
      </c>
      <c r="K6684" s="3">
        <v>63656943581.250961</v>
      </c>
      <c r="L6684" s="1">
        <v>6.8119509352339884</v>
      </c>
      <c r="M6684">
        <f t="shared" si="416"/>
        <v>0.86273036069449327</v>
      </c>
      <c r="N6684" s="4">
        <f t="shared" si="417"/>
        <v>7.6746812959284814</v>
      </c>
      <c r="O6684">
        <f t="shared" si="418"/>
        <v>0.96422602754582176</v>
      </c>
      <c r="P6684">
        <f t="shared" si="419"/>
        <v>2.6988578922601603</v>
      </c>
      <c r="Q6684" t="str">
        <f>_xlfn.IFNA(VLOOKUP(B6684&amp;A6684,[1]Countries!$A:$H,6,FALSE),"")</f>
        <v>SP</v>
      </c>
      <c r="R6684" t="str">
        <f>_xlfn.IFNA(VLOOKUP(B6684&amp;A6684,[1]Countries!$A:$H,7,FALSE),"")</f>
        <v>Soft Peg</v>
      </c>
      <c r="S6684" t="str">
        <f>_xlfn.IFNA(VLOOKUP(B6684&amp;A6684,[1]Countries!$A:$H,8,FALSE),"")</f>
        <v>Pegged</v>
      </c>
    </row>
    <row r="6685" spans="1:19" x14ac:dyDescent="0.25">
      <c r="A6685" t="s">
        <v>276</v>
      </c>
      <c r="B6685">
        <v>2003</v>
      </c>
      <c r="C6685" t="s">
        <v>277</v>
      </c>
      <c r="D6685" s="1">
        <v>13.923105931616529</v>
      </c>
      <c r="E6685" s="1">
        <v>14319582637.032089</v>
      </c>
      <c r="F6685" s="1">
        <v>52064058833.97393</v>
      </c>
      <c r="G6685" s="1">
        <v>16048207626.58757</v>
      </c>
      <c r="H6685" s="1">
        <v>25.997223376063332</v>
      </c>
      <c r="I6685" s="1">
        <v>584390014.64843798</v>
      </c>
      <c r="J6685" s="1">
        <v>50.15754961126391</v>
      </c>
      <c r="K6685" s="3">
        <v>67451637210.907959</v>
      </c>
      <c r="L6685" s="1">
        <v>6.9412885743623036</v>
      </c>
      <c r="M6685">
        <f t="shared" si="416"/>
        <v>1.122444211489519</v>
      </c>
      <c r="N6685" s="4">
        <f t="shared" si="417"/>
        <v>8.0637327858518226</v>
      </c>
      <c r="O6685">
        <f t="shared" si="418"/>
        <v>0.99371781067915133</v>
      </c>
      <c r="P6685">
        <f t="shared" si="419"/>
        <v>3.32018868345985</v>
      </c>
      <c r="Q6685" t="str">
        <f>_xlfn.IFNA(VLOOKUP(B6685&amp;A6685,[1]Countries!$A:$H,6,FALSE),"")</f>
        <v>SP</v>
      </c>
      <c r="R6685" t="str">
        <f>_xlfn.IFNA(VLOOKUP(B6685&amp;A6685,[1]Countries!$A:$H,7,FALSE),"")</f>
        <v>Soft Peg</v>
      </c>
      <c r="S6685" t="str">
        <f>_xlfn.IFNA(VLOOKUP(B6685&amp;A6685,[1]Countries!$A:$H,8,FALSE),"")</f>
        <v>Pegged</v>
      </c>
    </row>
    <row r="6686" spans="1:19" x14ac:dyDescent="0.25">
      <c r="A6686" t="s">
        <v>276</v>
      </c>
      <c r="B6686">
        <v>2004</v>
      </c>
      <c r="C6686" t="s">
        <v>277</v>
      </c>
      <c r="D6686" s="1">
        <v>13.160904551977721</v>
      </c>
      <c r="E6686" s="1">
        <v>16759442726.65764</v>
      </c>
      <c r="F6686" s="1">
        <v>59626020162.381599</v>
      </c>
      <c r="G6686" s="1">
        <v>19968118741.542629</v>
      </c>
      <c r="H6686" s="1">
        <v>26.61489148631302</v>
      </c>
      <c r="I6686" s="1">
        <v>780599975.58593798</v>
      </c>
      <c r="J6686" s="1">
        <v>50.628799681846743</v>
      </c>
      <c r="K6686" s="3">
        <v>70687304633.494949</v>
      </c>
      <c r="L6686" s="1">
        <v>7.0788491276467749</v>
      </c>
      <c r="M6686">
        <f t="shared" si="416"/>
        <v>1.3091599497335276</v>
      </c>
      <c r="N6686" s="4">
        <f t="shared" si="417"/>
        <v>8.3880090773803033</v>
      </c>
      <c r="O6686">
        <f t="shared" si="418"/>
        <v>0.97516039543508259</v>
      </c>
      <c r="P6686">
        <f t="shared" si="419"/>
        <v>5.3813352059162938</v>
      </c>
      <c r="Q6686" t="str">
        <f>_xlfn.IFNA(VLOOKUP(B6686&amp;A6686,[1]Countries!$A:$H,6,FALSE),"")</f>
        <v>SP</v>
      </c>
      <c r="R6686" t="str">
        <f>_xlfn.IFNA(VLOOKUP(B6686&amp;A6686,[1]Countries!$A:$H,7,FALSE),"")</f>
        <v>Soft Peg</v>
      </c>
      <c r="S6686" t="str">
        <f>_xlfn.IFNA(VLOOKUP(B6686&amp;A6686,[1]Countries!$A:$H,8,FALSE),"")</f>
        <v>Pegged</v>
      </c>
    </row>
    <row r="6687" spans="1:19" x14ac:dyDescent="0.25">
      <c r="A6687" t="s">
        <v>276</v>
      </c>
      <c r="B6687">
        <v>2005</v>
      </c>
      <c r="C6687" t="s">
        <v>277</v>
      </c>
      <c r="D6687" s="1">
        <v>11.816029936852701</v>
      </c>
      <c r="E6687" s="1">
        <v>19275938443.316422</v>
      </c>
      <c r="F6687" s="1">
        <v>62343022650.874222</v>
      </c>
      <c r="G6687" s="1">
        <v>23064234675.690922</v>
      </c>
      <c r="H6687" s="1">
        <v>26.153937397186169</v>
      </c>
      <c r="I6687" s="1">
        <v>732640014.64843798</v>
      </c>
      <c r="J6687" s="1">
        <v>52.30941947495257</v>
      </c>
      <c r="K6687" s="3">
        <v>73014076004.598526</v>
      </c>
      <c r="L6687" s="1">
        <v>7.3612517081459732</v>
      </c>
      <c r="M6687">
        <f t="shared" si="416"/>
        <v>1.1751756387419312</v>
      </c>
      <c r="N6687" s="4">
        <f t="shared" si="417"/>
        <v>8.5364273468879048</v>
      </c>
      <c r="O6687">
        <f t="shared" si="418"/>
        <v>0.91170158269263935</v>
      </c>
      <c r="P6687">
        <f t="shared" si="419"/>
        <v>6.0765360280800849</v>
      </c>
      <c r="Q6687" t="str">
        <f>_xlfn.IFNA(VLOOKUP(B6687&amp;A6687,[1]Countries!$A:$H,6,FALSE),"")</f>
        <v>SP</v>
      </c>
      <c r="R6687" t="str">
        <f>_xlfn.IFNA(VLOOKUP(B6687&amp;A6687,[1]Countries!$A:$H,7,FALSE),"")</f>
        <v>Soft Peg</v>
      </c>
      <c r="S6687" t="str">
        <f>_xlfn.IFNA(VLOOKUP(B6687&amp;A6687,[1]Countries!$A:$H,8,FALSE),"")</f>
        <v>Pegged</v>
      </c>
    </row>
    <row r="6688" spans="1:19" x14ac:dyDescent="0.25">
      <c r="A6688" t="s">
        <v>276</v>
      </c>
      <c r="B6688">
        <v>2006</v>
      </c>
      <c r="C6688" t="s">
        <v>277</v>
      </c>
      <c r="D6688" s="1">
        <v>13.60248083657816</v>
      </c>
      <c r="E6688" s="1">
        <v>22483549354.222561</v>
      </c>
      <c r="F6688" s="1">
        <v>68640825480.922279</v>
      </c>
      <c r="G6688" s="1">
        <v>26592092080.13097</v>
      </c>
      <c r="H6688" s="1">
        <v>25.153943881765279</v>
      </c>
      <c r="I6688" s="1">
        <v>1101530029.29688</v>
      </c>
      <c r="J6688" s="1">
        <v>51.405513719071962</v>
      </c>
      <c r="K6688" s="3">
        <v>78544623310.644485</v>
      </c>
      <c r="L6688" s="1">
        <v>7.9418786365535894</v>
      </c>
      <c r="M6688">
        <f t="shared" si="416"/>
        <v>1.6047738668338629</v>
      </c>
      <c r="N6688" s="4">
        <f t="shared" si="417"/>
        <v>9.5466525033874525</v>
      </c>
      <c r="O6688">
        <f t="shared" si="418"/>
        <v>0.94531661616094298</v>
      </c>
      <c r="P6688">
        <f t="shared" si="419"/>
        <v>5.9855671855961567</v>
      </c>
      <c r="Q6688" t="str">
        <f>_xlfn.IFNA(VLOOKUP(B6688&amp;A6688,[1]Countries!$A:$H,6,FALSE),"")</f>
        <v>SP</v>
      </c>
      <c r="R6688" t="str">
        <f>_xlfn.IFNA(VLOOKUP(B6688&amp;A6688,[1]Countries!$A:$H,7,FALSE),"")</f>
        <v>Soft Peg</v>
      </c>
      <c r="S6688" t="str">
        <f>_xlfn.IFNA(VLOOKUP(B6688&amp;A6688,[1]Countries!$A:$H,8,FALSE),"")</f>
        <v>Pegged</v>
      </c>
    </row>
    <row r="6689" spans="1:19" x14ac:dyDescent="0.25">
      <c r="A6689" t="s">
        <v>276</v>
      </c>
      <c r="B6689">
        <v>2007</v>
      </c>
      <c r="C6689" t="s">
        <v>277</v>
      </c>
      <c r="D6689" s="1">
        <v>10.86312603277068</v>
      </c>
      <c r="E6689" s="1">
        <v>27325903592.397739</v>
      </c>
      <c r="F6689" s="1">
        <v>79041294874.455292</v>
      </c>
      <c r="G6689" s="1">
        <v>34711375315.845367</v>
      </c>
      <c r="H6689" s="1">
        <v>24.66603863913641</v>
      </c>
      <c r="I6689" s="1">
        <v>1219229980.46875</v>
      </c>
      <c r="J6689" s="1">
        <v>53.519836918752787</v>
      </c>
      <c r="K6689" s="3">
        <v>81318500633.836166</v>
      </c>
      <c r="L6689" s="1">
        <v>8.5151343376809692</v>
      </c>
      <c r="M6689">
        <f t="shared" si="416"/>
        <v>1.5425227818007103</v>
      </c>
      <c r="N6689" s="4">
        <f t="shared" si="417"/>
        <v>10.057657119481679</v>
      </c>
      <c r="O6689">
        <f t="shared" si="418"/>
        <v>0.86846608205865161</v>
      </c>
      <c r="P6689">
        <f t="shared" si="419"/>
        <v>9.3438141862153099</v>
      </c>
      <c r="Q6689" t="str">
        <f>_xlfn.IFNA(VLOOKUP(B6689&amp;A6689,[1]Countries!$A:$H,6,FALSE),"")</f>
        <v>SP</v>
      </c>
      <c r="R6689" t="str">
        <f>_xlfn.IFNA(VLOOKUP(B6689&amp;A6689,[1]Countries!$A:$H,7,FALSE),"")</f>
        <v>Soft Peg</v>
      </c>
      <c r="S6689" t="str">
        <f>_xlfn.IFNA(VLOOKUP(B6689&amp;A6689,[1]Countries!$A:$H,8,FALSE),"")</f>
        <v>Pegged</v>
      </c>
    </row>
    <row r="6690" spans="1:19" x14ac:dyDescent="0.25">
      <c r="A6690" t="s">
        <v>276</v>
      </c>
      <c r="B6690">
        <v>2008</v>
      </c>
      <c r="C6690" t="s">
        <v>277</v>
      </c>
      <c r="D6690" s="1">
        <v>11.959121790785799</v>
      </c>
      <c r="E6690" s="1">
        <v>33064268479.92981</v>
      </c>
      <c r="F6690" s="1">
        <v>92507257783.569672</v>
      </c>
      <c r="G6690" s="1">
        <v>46189308800.949631</v>
      </c>
      <c r="H6690" s="1">
        <v>26.764291960907109</v>
      </c>
      <c r="I6690" s="1">
        <v>1453359985.3515601</v>
      </c>
      <c r="J6690" s="1">
        <v>51.227336570152538</v>
      </c>
      <c r="K6690" s="3">
        <v>86135221236.450378</v>
      </c>
      <c r="L6690" s="1">
        <v>7.4526992739245399</v>
      </c>
      <c r="M6690">
        <f t="shared" si="416"/>
        <v>1.5710767135178156</v>
      </c>
      <c r="N6690" s="4">
        <f t="shared" si="417"/>
        <v>9.023775987442356</v>
      </c>
      <c r="O6690">
        <f t="shared" si="418"/>
        <v>0.95208274908176105</v>
      </c>
      <c r="P6690">
        <f t="shared" si="419"/>
        <v>14.188119543795381</v>
      </c>
      <c r="Q6690" t="str">
        <f>_xlfn.IFNA(VLOOKUP(B6690&amp;A6690,[1]Countries!$A:$H,6,FALSE),"")</f>
        <v>SP</v>
      </c>
      <c r="R6690" t="str">
        <f>_xlfn.IFNA(VLOOKUP(B6690&amp;A6690,[1]Countries!$A:$H,7,FALSE),"")</f>
        <v>Soft Peg</v>
      </c>
      <c r="S6690" t="str">
        <f>_xlfn.IFNA(VLOOKUP(B6690&amp;A6690,[1]Countries!$A:$H,8,FALSE),"")</f>
        <v>Pegged</v>
      </c>
    </row>
    <row r="6691" spans="1:19" x14ac:dyDescent="0.25">
      <c r="A6691" t="s">
        <v>276</v>
      </c>
      <c r="B6691">
        <v>2009</v>
      </c>
      <c r="C6691" t="s">
        <v>277</v>
      </c>
      <c r="D6691" s="1">
        <v>13.028619220476619</v>
      </c>
      <c r="E6691" s="1">
        <v>26014198657.08506</v>
      </c>
      <c r="F6691" s="1">
        <v>92897320375.817596</v>
      </c>
      <c r="G6691" s="1">
        <v>37077112112.29847</v>
      </c>
      <c r="H6691" s="1">
        <v>24.238225851488949</v>
      </c>
      <c r="I6691" s="1">
        <v>1045959960.9375</v>
      </c>
      <c r="J6691" s="1">
        <v>51.506313436644533</v>
      </c>
      <c r="K6691" s="3">
        <v>89790590993.48851</v>
      </c>
      <c r="L6691" s="1">
        <v>6.7484374523997506</v>
      </c>
      <c r="M6691">
        <f t="shared" si="416"/>
        <v>1.1259312504451713</v>
      </c>
      <c r="N6691" s="4">
        <f t="shared" si="417"/>
        <v>7.8743687028449223</v>
      </c>
      <c r="O6691">
        <f t="shared" si="418"/>
        <v>0.94150956121146678</v>
      </c>
      <c r="P6691">
        <f t="shared" si="419"/>
        <v>11.908754106639693</v>
      </c>
      <c r="Q6691" t="str">
        <f>_xlfn.IFNA(VLOOKUP(B6691&amp;A6691,[1]Countries!$A:$H,6,FALSE),"")</f>
        <v>SP</v>
      </c>
      <c r="R6691" t="str">
        <f>_xlfn.IFNA(VLOOKUP(B6691&amp;A6691,[1]Countries!$A:$H,7,FALSE),"")</f>
        <v>Soft Peg</v>
      </c>
      <c r="S6691" t="str">
        <f>_xlfn.IFNA(VLOOKUP(B6691&amp;A6691,[1]Countries!$A:$H,8,FALSE),"")</f>
        <v>Pegged</v>
      </c>
    </row>
    <row r="6692" spans="1:19" x14ac:dyDescent="0.25">
      <c r="A6692" t="s">
        <v>276</v>
      </c>
      <c r="B6692">
        <v>2010</v>
      </c>
      <c r="C6692" t="s">
        <v>277</v>
      </c>
      <c r="D6692" s="1">
        <v>12.943524541691311</v>
      </c>
      <c r="E6692" s="1">
        <v>30046571306.372669</v>
      </c>
      <c r="F6692" s="1">
        <v>93216746661.597672</v>
      </c>
      <c r="G6692" s="1">
        <v>40096825547.688072</v>
      </c>
      <c r="H6692" s="1">
        <v>25.657384938518319</v>
      </c>
      <c r="I6692" s="1">
        <v>985500000</v>
      </c>
      <c r="J6692" s="1">
        <v>51.035910193927293</v>
      </c>
      <c r="K6692" s="3">
        <v>93216746661.597672</v>
      </c>
      <c r="L6692" s="1">
        <v>6.8899009676683152</v>
      </c>
      <c r="M6692">
        <f t="shared" si="416"/>
        <v>1.0572134678521179</v>
      </c>
      <c r="N6692" s="4">
        <f t="shared" si="417"/>
        <v>7.9471144355204331</v>
      </c>
      <c r="O6692">
        <f t="shared" si="418"/>
        <v>0.959404654879632</v>
      </c>
      <c r="P6692">
        <f t="shared" si="419"/>
        <v>10.78159730010808</v>
      </c>
      <c r="Q6692" t="str">
        <f>_xlfn.IFNA(VLOOKUP(B6692&amp;A6692,[1]Countries!$A:$H,6,FALSE),"")</f>
        <v>SP</v>
      </c>
      <c r="R6692" t="str">
        <f>_xlfn.IFNA(VLOOKUP(B6692&amp;A6692,[1]Countries!$A:$H,7,FALSE),"")</f>
        <v>Soft Peg</v>
      </c>
      <c r="S6692" t="str">
        <f>_xlfn.IFNA(VLOOKUP(B6692&amp;A6692,[1]Countries!$A:$H,8,FALSE),"")</f>
        <v>Pegged</v>
      </c>
    </row>
    <row r="6693" spans="1:19" x14ac:dyDescent="0.25">
      <c r="A6693" t="s">
        <v>276</v>
      </c>
      <c r="B6693">
        <v>2011</v>
      </c>
      <c r="C6693" t="s">
        <v>277</v>
      </c>
      <c r="D6693" s="1">
        <v>13.119987513367651</v>
      </c>
      <c r="E6693" s="1">
        <v>35175589315.071877</v>
      </c>
      <c r="F6693" s="1">
        <v>101370474295.1087</v>
      </c>
      <c r="G6693" s="1">
        <v>49394553702.765167</v>
      </c>
      <c r="H6693" s="1">
        <v>26.612135201938351</v>
      </c>
      <c r="I6693" s="1">
        <v>1440239990.23438</v>
      </c>
      <c r="J6693" s="1">
        <v>52.370082321538113</v>
      </c>
      <c r="K6693" s="3">
        <v>98106615021.851288</v>
      </c>
      <c r="L6693" s="1">
        <v>7.1582094708868977</v>
      </c>
      <c r="M6693">
        <f t="shared" si="416"/>
        <v>1.4207687201320258</v>
      </c>
      <c r="N6693" s="4">
        <f t="shared" si="417"/>
        <v>8.5789781910189227</v>
      </c>
      <c r="O6693">
        <f t="shared" si="418"/>
        <v>0.90948716456138257</v>
      </c>
      <c r="P6693">
        <f t="shared" si="419"/>
        <v>14.026731636175624</v>
      </c>
      <c r="Q6693" t="str">
        <f>_xlfn.IFNA(VLOOKUP(B6693&amp;A6693,[1]Countries!$A:$H,6,FALSE),"")</f>
        <v>SP</v>
      </c>
      <c r="R6693" t="str">
        <f>_xlfn.IFNA(VLOOKUP(B6693&amp;A6693,[1]Countries!$A:$H,7,FALSE),"")</f>
        <v>Soft Peg</v>
      </c>
      <c r="S6693" t="str">
        <f>_xlfn.IFNA(VLOOKUP(B6693&amp;A6693,[1]Countries!$A:$H,8,FALSE),"")</f>
        <v>Pegged</v>
      </c>
    </row>
    <row r="6694" spans="1:19" x14ac:dyDescent="0.25">
      <c r="A6694" t="s">
        <v>276</v>
      </c>
      <c r="B6694">
        <v>2012</v>
      </c>
      <c r="C6694" t="s">
        <v>277</v>
      </c>
      <c r="D6694" s="1">
        <v>12.329560398216261</v>
      </c>
      <c r="E6694" s="1">
        <v>34323976635.29739</v>
      </c>
      <c r="F6694" s="1">
        <v>98266306615.363235</v>
      </c>
      <c r="G6694" s="1">
        <v>49325135598.720512</v>
      </c>
      <c r="H6694" s="1">
        <v>26.407361410386589</v>
      </c>
      <c r="I6694" s="1">
        <v>1471140014.6484399</v>
      </c>
      <c r="J6694" s="1">
        <v>53.470946984305577</v>
      </c>
      <c r="K6694" s="3">
        <v>101059586129.6841</v>
      </c>
      <c r="L6694" s="1">
        <v>6.622722998710481</v>
      </c>
      <c r="M6694">
        <f t="shared" si="416"/>
        <v>1.4970950525359805</v>
      </c>
      <c r="N6694" s="4">
        <f t="shared" si="417"/>
        <v>8.1198180512464617</v>
      </c>
      <c r="O6694">
        <f t="shared" si="418"/>
        <v>0.87017447118247804</v>
      </c>
      <c r="P6694">
        <f t="shared" si="419"/>
        <v>15.265821500894589</v>
      </c>
      <c r="Q6694" t="str">
        <f>_xlfn.IFNA(VLOOKUP(B6694&amp;A6694,[1]Countries!$A:$H,6,FALSE),"")</f>
        <v>SP</v>
      </c>
      <c r="R6694" t="str">
        <f>_xlfn.IFNA(VLOOKUP(B6694&amp;A6694,[1]Countries!$A:$H,7,FALSE),"")</f>
        <v>Soft Peg</v>
      </c>
      <c r="S6694" t="str">
        <f>_xlfn.IFNA(VLOOKUP(B6694&amp;A6694,[1]Countries!$A:$H,8,FALSE),"")</f>
        <v>Pegged</v>
      </c>
    </row>
    <row r="6695" spans="1:19" x14ac:dyDescent="0.25">
      <c r="A6695" t="s">
        <v>276</v>
      </c>
      <c r="B6695">
        <v>2013</v>
      </c>
      <c r="C6695" t="s">
        <v>277</v>
      </c>
      <c r="D6695" s="1">
        <v>13.389566811408111</v>
      </c>
      <c r="E6695" s="1">
        <v>35014930700.136818</v>
      </c>
      <c r="F6695" s="1">
        <v>106825649872.1075</v>
      </c>
      <c r="G6695" s="1">
        <v>50467551008.268387</v>
      </c>
      <c r="H6695" s="1">
        <v>26.168502198963601</v>
      </c>
      <c r="I6695" s="1">
        <v>2008650024.4140601</v>
      </c>
      <c r="J6695" s="1">
        <v>51.587051450959613</v>
      </c>
      <c r="K6695" s="3">
        <v>105643067055.4686</v>
      </c>
      <c r="L6695" s="1">
        <v>6.4419921322637048</v>
      </c>
      <c r="M6695">
        <f t="shared" si="416"/>
        <v>1.8803068615251408</v>
      </c>
      <c r="N6695" s="4">
        <f t="shared" si="417"/>
        <v>8.322298993788845</v>
      </c>
      <c r="O6695">
        <f t="shared" si="418"/>
        <v>0.93847093771318491</v>
      </c>
      <c r="P6695">
        <f t="shared" si="419"/>
        <v>14.465271521054696</v>
      </c>
      <c r="Q6695" t="str">
        <f>_xlfn.IFNA(VLOOKUP(B6695&amp;A6695,[1]Countries!$A:$H,6,FALSE),"")</f>
        <v>SP</v>
      </c>
      <c r="R6695" t="str">
        <f>_xlfn.IFNA(VLOOKUP(B6695&amp;A6695,[1]Countries!$A:$H,7,FALSE),"")</f>
        <v>Soft Peg</v>
      </c>
      <c r="S6695" t="str">
        <f>_xlfn.IFNA(VLOOKUP(B6695&amp;A6695,[1]Countries!$A:$H,8,FALSE),"")</f>
        <v>Pegged</v>
      </c>
    </row>
    <row r="6696" spans="1:19" x14ac:dyDescent="0.25">
      <c r="A6696" t="s">
        <v>276</v>
      </c>
      <c r="B6696">
        <v>2014</v>
      </c>
      <c r="C6696" t="s">
        <v>277</v>
      </c>
      <c r="D6696" s="1">
        <v>11.66066550245522</v>
      </c>
      <c r="E6696" s="1">
        <v>38123788111.297478</v>
      </c>
      <c r="F6696" s="1">
        <v>110081248587.369</v>
      </c>
      <c r="G6696" s="1">
        <v>51892152314.335678</v>
      </c>
      <c r="H6696" s="1">
        <v>26.49063731931669</v>
      </c>
      <c r="I6696" s="1">
        <v>2240149902.34375</v>
      </c>
      <c r="J6696" s="1">
        <v>51.618477246005938</v>
      </c>
      <c r="K6696" s="3">
        <v>108463202314.75191</v>
      </c>
      <c r="L6696" s="1">
        <v>7.0754057735237978</v>
      </c>
      <c r="M6696">
        <f t="shared" si="416"/>
        <v>2.0349968147079958</v>
      </c>
      <c r="N6696" s="4">
        <f t="shared" si="417"/>
        <v>9.1104025882317927</v>
      </c>
      <c r="O6696">
        <f t="shared" si="418"/>
        <v>0.93729077910250946</v>
      </c>
      <c r="P6696">
        <f t="shared" si="419"/>
        <v>12.50745642852203</v>
      </c>
      <c r="Q6696" t="str">
        <f>_xlfn.IFNA(VLOOKUP(B6696&amp;A6696,[1]Countries!$A:$H,6,FALSE),"")</f>
        <v>SP</v>
      </c>
      <c r="R6696" t="str">
        <f>_xlfn.IFNA(VLOOKUP(B6696&amp;A6696,[1]Countries!$A:$H,7,FALSE),"")</f>
        <v>Soft Peg</v>
      </c>
      <c r="S6696" t="str">
        <f>_xlfn.IFNA(VLOOKUP(B6696&amp;A6696,[1]Countries!$A:$H,8,FALSE),"")</f>
        <v>Pegged</v>
      </c>
    </row>
    <row r="6697" spans="1:19" x14ac:dyDescent="0.25">
      <c r="A6697" t="s">
        <v>276</v>
      </c>
      <c r="B6697">
        <v>2015</v>
      </c>
      <c r="C6697" t="s">
        <v>277</v>
      </c>
      <c r="D6697" s="1">
        <v>12.628068222076021</v>
      </c>
      <c r="E6697" s="1">
        <v>35210614176.131416</v>
      </c>
      <c r="F6697" s="1">
        <v>101179808076.3598</v>
      </c>
      <c r="G6697" s="1">
        <v>42898210829.2453</v>
      </c>
      <c r="H6697" s="1">
        <v>26.094033098841031</v>
      </c>
      <c r="I6697" s="1">
        <v>1518280029.29688</v>
      </c>
      <c r="J6697" s="1">
        <v>49.741788552052228</v>
      </c>
      <c r="K6697" s="3">
        <v>113383503344.9417</v>
      </c>
      <c r="L6697" s="1">
        <v>6.8230448044349483</v>
      </c>
      <c r="M6697">
        <f t="shared" si="416"/>
        <v>1.5005761111456577</v>
      </c>
      <c r="N6697" s="4">
        <f t="shared" si="417"/>
        <v>8.3236209155806051</v>
      </c>
      <c r="O6697">
        <f t="shared" si="418"/>
        <v>1.0103820733216125</v>
      </c>
      <c r="P6697">
        <f t="shared" si="419"/>
        <v>7.5979553621134563</v>
      </c>
      <c r="Q6697" t="str">
        <f>_xlfn.IFNA(VLOOKUP(B6697&amp;A6697,[1]Countries!$A:$H,6,FALSE),"")</f>
        <v>SP</v>
      </c>
      <c r="R6697" t="str">
        <f>_xlfn.IFNA(VLOOKUP(B6697&amp;A6697,[1]Countries!$A:$H,7,FALSE),"")</f>
        <v>Soft Peg</v>
      </c>
      <c r="S6697" t="str">
        <f>_xlfn.IFNA(VLOOKUP(B6697&amp;A6697,[1]Countries!$A:$H,8,FALSE),"")</f>
        <v>Pegged</v>
      </c>
    </row>
    <row r="6698" spans="1:19" x14ac:dyDescent="0.25">
      <c r="A6698" t="s">
        <v>276</v>
      </c>
      <c r="B6698">
        <v>2016</v>
      </c>
      <c r="C6698" t="s">
        <v>277</v>
      </c>
      <c r="D6698" s="1">
        <v>11.99669571242039</v>
      </c>
      <c r="E6698" s="1">
        <v>36522253377.517212</v>
      </c>
      <c r="F6698" s="1">
        <v>103311649248.02451</v>
      </c>
      <c r="G6698" s="1">
        <v>47016161101.198067</v>
      </c>
      <c r="H6698" s="1">
        <v>25.892271145022502</v>
      </c>
      <c r="I6698" s="1">
        <v>2062310058.59375</v>
      </c>
      <c r="J6698" s="1">
        <v>50.403117163050013</v>
      </c>
      <c r="K6698" s="3">
        <v>114585205650.4417</v>
      </c>
      <c r="L6698" s="1">
        <v>6.1788519787308438</v>
      </c>
      <c r="M6698">
        <f t="shared" si="416"/>
        <v>1.9962028228226982</v>
      </c>
      <c r="N6698" s="4">
        <f t="shared" si="417"/>
        <v>8.1750548015535429</v>
      </c>
      <c r="O6698">
        <f t="shared" si="418"/>
        <v>0.98400427649163202</v>
      </c>
      <c r="P6698">
        <f t="shared" si="419"/>
        <v>10.157526087389913</v>
      </c>
      <c r="Q6698" t="str">
        <f>_xlfn.IFNA(VLOOKUP(B6698&amp;A6698,[1]Countries!$A:$H,6,FALSE),"")</f>
        <v>SP</v>
      </c>
      <c r="R6698" t="str">
        <f>_xlfn.IFNA(VLOOKUP(B6698&amp;A6698,[1]Countries!$A:$H,7,FALSE),"")</f>
        <v>Soft Peg</v>
      </c>
      <c r="S6698" t="str">
        <f>_xlfn.IFNA(VLOOKUP(B6698&amp;A6698,[1]Countries!$A:$H,8,FALSE),"")</f>
        <v>Pegged</v>
      </c>
    </row>
    <row r="6699" spans="1:19" x14ac:dyDescent="0.25">
      <c r="A6699" t="s">
        <v>276</v>
      </c>
      <c r="B6699">
        <v>2017</v>
      </c>
      <c r="C6699" t="s">
        <v>277</v>
      </c>
      <c r="D6699" s="1">
        <v>12.35894826825761</v>
      </c>
      <c r="E6699" s="1">
        <v>40828105654.147751</v>
      </c>
      <c r="F6699" s="1">
        <v>109714300453.9827</v>
      </c>
      <c r="G6699" s="1">
        <v>51304477919.933968</v>
      </c>
      <c r="H6699" s="1">
        <v>26.151947945692442</v>
      </c>
      <c r="I6699" s="1">
        <v>2416270019.53125</v>
      </c>
      <c r="J6699" s="1">
        <v>49.967038165196627</v>
      </c>
      <c r="K6699" s="3">
        <v>119437717293.9044</v>
      </c>
      <c r="L6699" s="1">
        <v>6.2188813034210551</v>
      </c>
      <c r="M6699">
        <f t="shared" si="416"/>
        <v>2.2023291490107093</v>
      </c>
      <c r="N6699" s="4">
        <f t="shared" si="417"/>
        <v>8.4212104524317652</v>
      </c>
      <c r="O6699">
        <f t="shared" si="418"/>
        <v>1.0013193431515552</v>
      </c>
      <c r="P6699">
        <f t="shared" si="419"/>
        <v>9.5487755219113897</v>
      </c>
      <c r="Q6699" t="str">
        <f>_xlfn.IFNA(VLOOKUP(B6699&amp;A6699,[1]Countries!$A:$H,6,FALSE),"")</f>
        <v>SP</v>
      </c>
      <c r="R6699" t="str">
        <f>_xlfn.IFNA(VLOOKUP(B6699&amp;A6699,[1]Countries!$A:$H,7,FALSE),"")</f>
        <v>Soft Peg</v>
      </c>
      <c r="S6699" t="str">
        <f>_xlfn.IFNA(VLOOKUP(B6699&amp;A6699,[1]Countries!$A:$H,8,FALSE),"")</f>
        <v>Pegged</v>
      </c>
    </row>
    <row r="6700" spans="1:19" x14ac:dyDescent="0.25">
      <c r="A6700" t="s">
        <v>276</v>
      </c>
      <c r="B6700">
        <v>2018</v>
      </c>
      <c r="C6700" t="s">
        <v>277</v>
      </c>
      <c r="D6700" s="1">
        <v>12.263037778432301</v>
      </c>
      <c r="E6700" s="1">
        <v>45676479048.806213</v>
      </c>
      <c r="F6700" s="1">
        <v>117921394402.3609</v>
      </c>
      <c r="G6700" s="1">
        <v>58082696753.710274</v>
      </c>
      <c r="H6700" s="1">
        <v>25.918711409784049</v>
      </c>
      <c r="I6700" s="1">
        <v>811650024.41406298</v>
      </c>
      <c r="J6700" s="1">
        <v>50.008944527665697</v>
      </c>
      <c r="K6700" s="3">
        <v>123009160840.189</v>
      </c>
      <c r="L6700" s="1">
        <v>5.8678240557998906</v>
      </c>
      <c r="M6700">
        <f t="shared" si="416"/>
        <v>0.68829751253163007</v>
      </c>
      <c r="N6700" s="4">
        <f t="shared" si="417"/>
        <v>6.5561215683315206</v>
      </c>
      <c r="O6700">
        <f t="shared" si="418"/>
        <v>0.99964228288558465</v>
      </c>
      <c r="P6700">
        <f t="shared" si="419"/>
        <v>10.520752207672059</v>
      </c>
      <c r="Q6700" t="str">
        <f>_xlfn.IFNA(VLOOKUP(B6700&amp;A6700,[1]Countries!$A:$H,6,FALSE),"")</f>
        <v>SP</v>
      </c>
      <c r="R6700" t="str">
        <f>_xlfn.IFNA(VLOOKUP(B6700&amp;A6700,[1]Countries!$A:$H,7,FALSE),"")</f>
        <v>Soft Peg</v>
      </c>
      <c r="S6700" t="str">
        <f>_xlfn.IFNA(VLOOKUP(B6700&amp;A6700,[1]Countries!$A:$H,8,FALSE),"")</f>
        <v>Pegged</v>
      </c>
    </row>
    <row r="6701" spans="1:19" x14ac:dyDescent="0.25">
      <c r="A6701" t="s">
        <v>276</v>
      </c>
      <c r="B6701">
        <v>2019</v>
      </c>
      <c r="C6701" t="s">
        <v>277</v>
      </c>
      <c r="D6701" s="1">
        <v>11.376313021411651</v>
      </c>
      <c r="E6701" s="1">
        <v>46468385544.254372</v>
      </c>
      <c r="F6701" s="1">
        <v>118725279596.1304</v>
      </c>
      <c r="G6701" s="1">
        <v>57372531348.554718</v>
      </c>
      <c r="H6701" s="1">
        <v>26.029431970408751</v>
      </c>
      <c r="J6701" s="1">
        <v>50.028665129385303</v>
      </c>
      <c r="K6701" s="3">
        <v>125838371539.51331</v>
      </c>
      <c r="L6701" s="1">
        <v>5.6731778654636837</v>
      </c>
      <c r="M6701" t="str">
        <f t="shared" si="416"/>
        <v/>
      </c>
      <c r="N6701" s="4">
        <f t="shared" si="417"/>
        <v>5.6731778654636837</v>
      </c>
      <c r="O6701">
        <f t="shared" si="418"/>
        <v>0.99885405179965658</v>
      </c>
      <c r="P6701">
        <f t="shared" si="419"/>
        <v>9.1843504950193804</v>
      </c>
      <c r="Q6701" t="str">
        <f>_xlfn.IFNA(VLOOKUP(B6701&amp;A6701,[1]Countries!$A:$H,6,FALSE),"")</f>
        <v/>
      </c>
      <c r="R6701" t="str">
        <f>_xlfn.IFNA(VLOOKUP(B6701&amp;A6701,[1]Countries!$A:$H,7,FALSE),"")</f>
        <v/>
      </c>
      <c r="S6701" t="str">
        <f>_xlfn.IFNA(VLOOKUP(B6701&amp;A6701,[1]Countries!$A:$H,8,FALSE),"")</f>
        <v/>
      </c>
    </row>
    <row r="6702" spans="1:19" x14ac:dyDescent="0.25">
      <c r="A6702" t="s">
        <v>278</v>
      </c>
      <c r="B6702">
        <v>1970</v>
      </c>
      <c r="C6702" t="s">
        <v>279</v>
      </c>
      <c r="I6702" s="1">
        <v>79999.9982118607</v>
      </c>
      <c r="M6702" t="str">
        <f t="shared" si="416"/>
        <v/>
      </c>
      <c r="N6702" s="4" t="str">
        <f t="shared" si="417"/>
        <v/>
      </c>
      <c r="O6702" t="str">
        <f t="shared" si="418"/>
        <v/>
      </c>
      <c r="P6702" t="str">
        <f t="shared" si="419"/>
        <v/>
      </c>
      <c r="Q6702" t="str">
        <f>_xlfn.IFNA(VLOOKUP(B6702&amp;A6702,[1]Countries!$A:$H,6,FALSE),"")</f>
        <v/>
      </c>
      <c r="R6702" t="str">
        <f>_xlfn.IFNA(VLOOKUP(B6702&amp;A6702,[1]Countries!$A:$H,7,FALSE),"")</f>
        <v/>
      </c>
      <c r="S6702" t="str">
        <f>_xlfn.IFNA(VLOOKUP(B6702&amp;A6702,[1]Countries!$A:$H,8,FALSE),"")</f>
        <v/>
      </c>
    </row>
    <row r="6703" spans="1:19" x14ac:dyDescent="0.25">
      <c r="A6703" t="s">
        <v>278</v>
      </c>
      <c r="B6703">
        <v>1971</v>
      </c>
      <c r="C6703" t="s">
        <v>279</v>
      </c>
      <c r="I6703" s="1">
        <v>119999.997317791</v>
      </c>
      <c r="M6703" t="str">
        <f t="shared" si="416"/>
        <v/>
      </c>
      <c r="N6703" s="4" t="str">
        <f t="shared" si="417"/>
        <v/>
      </c>
      <c r="O6703" t="str">
        <f t="shared" si="418"/>
        <v/>
      </c>
      <c r="P6703" t="str">
        <f t="shared" si="419"/>
        <v/>
      </c>
      <c r="Q6703" t="str">
        <f>_xlfn.IFNA(VLOOKUP(B6703&amp;A6703,[1]Countries!$A:$H,6,FALSE),"")</f>
        <v/>
      </c>
      <c r="R6703" t="str">
        <f>_xlfn.IFNA(VLOOKUP(B6703&amp;A6703,[1]Countries!$A:$H,7,FALSE),"")</f>
        <v/>
      </c>
      <c r="S6703" t="str">
        <f>_xlfn.IFNA(VLOOKUP(B6703&amp;A6703,[1]Countries!$A:$H,8,FALSE),"")</f>
        <v/>
      </c>
    </row>
    <row r="6704" spans="1:19" x14ac:dyDescent="0.25">
      <c r="A6704" t="s">
        <v>278</v>
      </c>
      <c r="B6704">
        <v>1972</v>
      </c>
      <c r="C6704" t="s">
        <v>279</v>
      </c>
      <c r="I6704" s="1">
        <v>129999.995231628</v>
      </c>
      <c r="M6704" t="str">
        <f t="shared" si="416"/>
        <v/>
      </c>
      <c r="N6704" s="4" t="str">
        <f t="shared" si="417"/>
        <v/>
      </c>
      <c r="O6704" t="str">
        <f t="shared" si="418"/>
        <v/>
      </c>
      <c r="P6704" t="str">
        <f t="shared" si="419"/>
        <v/>
      </c>
      <c r="Q6704" t="str">
        <f>_xlfn.IFNA(VLOOKUP(B6704&amp;A6704,[1]Countries!$A:$H,6,FALSE),"")</f>
        <v/>
      </c>
      <c r="R6704" t="str">
        <f>_xlfn.IFNA(VLOOKUP(B6704&amp;A6704,[1]Countries!$A:$H,7,FALSE),"")</f>
        <v/>
      </c>
      <c r="S6704" t="str">
        <f>_xlfn.IFNA(VLOOKUP(B6704&amp;A6704,[1]Countries!$A:$H,8,FALSE),"")</f>
        <v/>
      </c>
    </row>
    <row r="6705" spans="1:19" x14ac:dyDescent="0.25">
      <c r="A6705" t="s">
        <v>278</v>
      </c>
      <c r="B6705">
        <v>1973</v>
      </c>
      <c r="C6705" t="s">
        <v>279</v>
      </c>
      <c r="I6705" s="1">
        <v>109999.999403954</v>
      </c>
      <c r="M6705" t="str">
        <f t="shared" si="416"/>
        <v/>
      </c>
      <c r="N6705" s="4" t="str">
        <f t="shared" si="417"/>
        <v/>
      </c>
      <c r="O6705" t="str">
        <f t="shared" si="418"/>
        <v/>
      </c>
      <c r="P6705" t="str">
        <f t="shared" si="419"/>
        <v/>
      </c>
      <c r="Q6705" t="str">
        <f>_xlfn.IFNA(VLOOKUP(B6705&amp;A6705,[1]Countries!$A:$H,6,FALSE),"")</f>
        <v/>
      </c>
      <c r="R6705" t="str">
        <f>_xlfn.IFNA(VLOOKUP(B6705&amp;A6705,[1]Countries!$A:$H,7,FALSE),"")</f>
        <v/>
      </c>
      <c r="S6705" t="str">
        <f>_xlfn.IFNA(VLOOKUP(B6705&amp;A6705,[1]Countries!$A:$H,8,FALSE),"")</f>
        <v/>
      </c>
    </row>
    <row r="6706" spans="1:19" x14ac:dyDescent="0.25">
      <c r="A6706" t="s">
        <v>278</v>
      </c>
      <c r="B6706">
        <v>1974</v>
      </c>
      <c r="C6706" t="s">
        <v>279</v>
      </c>
      <c r="I6706" s="1">
        <v>689999.99761581398</v>
      </c>
      <c r="M6706" t="str">
        <f t="shared" si="416"/>
        <v/>
      </c>
      <c r="N6706" s="4" t="str">
        <f t="shared" si="417"/>
        <v/>
      </c>
      <c r="O6706" t="str">
        <f t="shared" si="418"/>
        <v/>
      </c>
      <c r="P6706" t="str">
        <f t="shared" si="419"/>
        <v/>
      </c>
      <c r="Q6706" t="str">
        <f>_xlfn.IFNA(VLOOKUP(B6706&amp;A6706,[1]Countries!$A:$H,6,FALSE),"")</f>
        <v/>
      </c>
      <c r="R6706" t="str">
        <f>_xlfn.IFNA(VLOOKUP(B6706&amp;A6706,[1]Countries!$A:$H,7,FALSE),"")</f>
        <v/>
      </c>
      <c r="S6706" t="str">
        <f>_xlfn.IFNA(VLOOKUP(B6706&amp;A6706,[1]Countries!$A:$H,8,FALSE),"")</f>
        <v/>
      </c>
    </row>
    <row r="6707" spans="1:19" x14ac:dyDescent="0.25">
      <c r="A6707" t="s">
        <v>278</v>
      </c>
      <c r="B6707">
        <v>1975</v>
      </c>
      <c r="C6707" t="s">
        <v>279</v>
      </c>
      <c r="I6707" s="1">
        <v>20329999.923706099</v>
      </c>
      <c r="M6707" t="str">
        <f t="shared" si="416"/>
        <v/>
      </c>
      <c r="N6707" s="4" t="str">
        <f t="shared" si="417"/>
        <v/>
      </c>
      <c r="O6707" t="str">
        <f t="shared" si="418"/>
        <v/>
      </c>
      <c r="P6707" t="str">
        <f t="shared" si="419"/>
        <v/>
      </c>
      <c r="Q6707" t="str">
        <f>_xlfn.IFNA(VLOOKUP(B6707&amp;A6707,[1]Countries!$A:$H,6,FALSE),"")</f>
        <v/>
      </c>
      <c r="R6707" t="str">
        <f>_xlfn.IFNA(VLOOKUP(B6707&amp;A6707,[1]Countries!$A:$H,7,FALSE),"")</f>
        <v/>
      </c>
      <c r="S6707" t="str">
        <f>_xlfn.IFNA(VLOOKUP(B6707&amp;A6707,[1]Countries!$A:$H,8,FALSE),"")</f>
        <v/>
      </c>
    </row>
    <row r="6708" spans="1:19" x14ac:dyDescent="0.25">
      <c r="A6708" t="s">
        <v>278</v>
      </c>
      <c r="B6708">
        <v>1976</v>
      </c>
      <c r="C6708" t="s">
        <v>279</v>
      </c>
      <c r="I6708" s="1">
        <v>69870002.746582001</v>
      </c>
      <c r="M6708" t="str">
        <f t="shared" si="416"/>
        <v/>
      </c>
      <c r="N6708" s="4" t="str">
        <f t="shared" si="417"/>
        <v/>
      </c>
      <c r="O6708" t="str">
        <f t="shared" si="418"/>
        <v/>
      </c>
      <c r="P6708" t="str">
        <f t="shared" si="419"/>
        <v/>
      </c>
      <c r="Q6708" t="str">
        <f>_xlfn.IFNA(VLOOKUP(B6708&amp;A6708,[1]Countries!$A:$H,6,FALSE),"")</f>
        <v/>
      </c>
      <c r="R6708" t="str">
        <f>_xlfn.IFNA(VLOOKUP(B6708&amp;A6708,[1]Countries!$A:$H,7,FALSE),"")</f>
        <v/>
      </c>
      <c r="S6708" t="str">
        <f>_xlfn.IFNA(VLOOKUP(B6708&amp;A6708,[1]Countries!$A:$H,8,FALSE),"")</f>
        <v/>
      </c>
    </row>
    <row r="6709" spans="1:19" x14ac:dyDescent="0.25">
      <c r="A6709" t="s">
        <v>278</v>
      </c>
      <c r="B6709">
        <v>1977</v>
      </c>
      <c r="C6709" t="s">
        <v>279</v>
      </c>
      <c r="I6709" s="1">
        <v>79800003.051757798</v>
      </c>
      <c r="M6709" t="str">
        <f t="shared" si="416"/>
        <v/>
      </c>
      <c r="N6709" s="4" t="str">
        <f t="shared" si="417"/>
        <v/>
      </c>
      <c r="O6709" t="str">
        <f t="shared" si="418"/>
        <v/>
      </c>
      <c r="P6709" t="str">
        <f t="shared" si="419"/>
        <v/>
      </c>
      <c r="Q6709" t="str">
        <f>_xlfn.IFNA(VLOOKUP(B6709&amp;A6709,[1]Countries!$A:$H,6,FALSE),"")</f>
        <v/>
      </c>
      <c r="R6709" t="str">
        <f>_xlfn.IFNA(VLOOKUP(B6709&amp;A6709,[1]Countries!$A:$H,7,FALSE),"")</f>
        <v/>
      </c>
      <c r="S6709" t="str">
        <f>_xlfn.IFNA(VLOOKUP(B6709&amp;A6709,[1]Countries!$A:$H,8,FALSE),"")</f>
        <v/>
      </c>
    </row>
    <row r="6710" spans="1:19" x14ac:dyDescent="0.25">
      <c r="A6710" t="s">
        <v>278</v>
      </c>
      <c r="B6710">
        <v>1978</v>
      </c>
      <c r="C6710" t="s">
        <v>279</v>
      </c>
      <c r="I6710" s="1">
        <v>104080001.831055</v>
      </c>
      <c r="M6710" t="str">
        <f t="shared" si="416"/>
        <v/>
      </c>
      <c r="N6710" s="4" t="str">
        <f t="shared" si="417"/>
        <v/>
      </c>
      <c r="O6710" t="str">
        <f t="shared" si="418"/>
        <v/>
      </c>
      <c r="P6710" t="str">
        <f t="shared" si="419"/>
        <v/>
      </c>
      <c r="Q6710" t="str">
        <f>_xlfn.IFNA(VLOOKUP(B6710&amp;A6710,[1]Countries!$A:$H,6,FALSE),"")</f>
        <v/>
      </c>
      <c r="R6710" t="str">
        <f>_xlfn.IFNA(VLOOKUP(B6710&amp;A6710,[1]Countries!$A:$H,7,FALSE),"")</f>
        <v/>
      </c>
      <c r="S6710" t="str">
        <f>_xlfn.IFNA(VLOOKUP(B6710&amp;A6710,[1]Countries!$A:$H,8,FALSE),"")</f>
        <v/>
      </c>
    </row>
    <row r="6711" spans="1:19" x14ac:dyDescent="0.25">
      <c r="A6711" t="s">
        <v>278</v>
      </c>
      <c r="B6711">
        <v>1979</v>
      </c>
      <c r="C6711" t="s">
        <v>279</v>
      </c>
      <c r="I6711" s="1">
        <v>143899993.89648399</v>
      </c>
      <c r="M6711" t="str">
        <f t="shared" si="416"/>
        <v/>
      </c>
      <c r="N6711" s="4" t="str">
        <f t="shared" si="417"/>
        <v/>
      </c>
      <c r="O6711" t="str">
        <f t="shared" si="418"/>
        <v/>
      </c>
      <c r="P6711" t="str">
        <f t="shared" si="419"/>
        <v/>
      </c>
      <c r="Q6711" t="str">
        <f>_xlfn.IFNA(VLOOKUP(B6711&amp;A6711,[1]Countries!$A:$H,6,FALSE),"")</f>
        <v/>
      </c>
      <c r="R6711" t="str">
        <f>_xlfn.IFNA(VLOOKUP(B6711&amp;A6711,[1]Countries!$A:$H,7,FALSE),"")</f>
        <v/>
      </c>
      <c r="S6711" t="str">
        <f>_xlfn.IFNA(VLOOKUP(B6711&amp;A6711,[1]Countries!$A:$H,8,FALSE),"")</f>
        <v/>
      </c>
    </row>
    <row r="6712" spans="1:19" x14ac:dyDescent="0.25">
      <c r="A6712" t="s">
        <v>278</v>
      </c>
      <c r="B6712">
        <v>1980</v>
      </c>
      <c r="C6712" t="s">
        <v>279</v>
      </c>
      <c r="I6712" s="1">
        <v>167059997.55859399</v>
      </c>
      <c r="K6712" s="3">
        <v>2766035611.2929759</v>
      </c>
      <c r="M6712" t="str">
        <f t="shared" si="416"/>
        <v/>
      </c>
      <c r="N6712" s="4" t="str">
        <f t="shared" si="417"/>
        <v/>
      </c>
      <c r="O6712" t="str">
        <f t="shared" si="418"/>
        <v/>
      </c>
      <c r="P6712" t="str">
        <f t="shared" si="419"/>
        <v/>
      </c>
      <c r="Q6712" t="str">
        <f>_xlfn.IFNA(VLOOKUP(B6712&amp;A6712,[1]Countries!$A:$H,6,FALSE),"")</f>
        <v/>
      </c>
      <c r="R6712" t="str">
        <f>_xlfn.IFNA(VLOOKUP(B6712&amp;A6712,[1]Countries!$A:$H,7,FALSE),"")</f>
        <v/>
      </c>
      <c r="S6712" t="str">
        <f>_xlfn.IFNA(VLOOKUP(B6712&amp;A6712,[1]Countries!$A:$H,8,FALSE),"")</f>
        <v/>
      </c>
    </row>
    <row r="6713" spans="1:19" x14ac:dyDescent="0.25">
      <c r="A6713" t="s">
        <v>278</v>
      </c>
      <c r="B6713">
        <v>1981</v>
      </c>
      <c r="C6713" t="s">
        <v>279</v>
      </c>
      <c r="I6713" s="1">
        <v>140250000</v>
      </c>
      <c r="K6713" s="3">
        <v>2904337473.439332</v>
      </c>
      <c r="M6713" t="str">
        <f t="shared" si="416"/>
        <v/>
      </c>
      <c r="N6713" s="4" t="str">
        <f t="shared" si="417"/>
        <v/>
      </c>
      <c r="O6713" t="str">
        <f t="shared" si="418"/>
        <v/>
      </c>
      <c r="P6713" t="str">
        <f t="shared" si="419"/>
        <v/>
      </c>
      <c r="Q6713" t="str">
        <f>_xlfn.IFNA(VLOOKUP(B6713&amp;A6713,[1]Countries!$A:$H,6,FALSE),"")</f>
        <v/>
      </c>
      <c r="R6713" t="str">
        <f>_xlfn.IFNA(VLOOKUP(B6713&amp;A6713,[1]Countries!$A:$H,7,FALSE),"")</f>
        <v/>
      </c>
      <c r="S6713" t="str">
        <f>_xlfn.IFNA(VLOOKUP(B6713&amp;A6713,[1]Countries!$A:$H,8,FALSE),"")</f>
        <v/>
      </c>
    </row>
    <row r="6714" spans="1:19" x14ac:dyDescent="0.25">
      <c r="A6714" t="s">
        <v>278</v>
      </c>
      <c r="B6714">
        <v>1982</v>
      </c>
      <c r="C6714" t="s">
        <v>279</v>
      </c>
      <c r="I6714" s="1">
        <v>204509994.506836</v>
      </c>
      <c r="K6714" s="3">
        <v>2703938204.0533829</v>
      </c>
      <c r="M6714" t="str">
        <f t="shared" si="416"/>
        <v/>
      </c>
      <c r="N6714" s="4" t="str">
        <f t="shared" si="417"/>
        <v/>
      </c>
      <c r="O6714" t="str">
        <f t="shared" si="418"/>
        <v/>
      </c>
      <c r="P6714" t="str">
        <f t="shared" si="419"/>
        <v/>
      </c>
      <c r="Q6714" t="str">
        <f>_xlfn.IFNA(VLOOKUP(B6714&amp;A6714,[1]Countries!$A:$H,6,FALSE),"")</f>
        <v/>
      </c>
      <c r="R6714" t="str">
        <f>_xlfn.IFNA(VLOOKUP(B6714&amp;A6714,[1]Countries!$A:$H,7,FALSE),"")</f>
        <v/>
      </c>
      <c r="S6714" t="str">
        <f>_xlfn.IFNA(VLOOKUP(B6714&amp;A6714,[1]Countries!$A:$H,8,FALSE),"")</f>
        <v/>
      </c>
    </row>
    <row r="6715" spans="1:19" x14ac:dyDescent="0.25">
      <c r="A6715" t="s">
        <v>278</v>
      </c>
      <c r="B6715">
        <v>1983</v>
      </c>
      <c r="C6715" t="s">
        <v>279</v>
      </c>
      <c r="I6715" s="1">
        <v>207009994.506836</v>
      </c>
      <c r="K6715" s="3">
        <v>2279419850.894978</v>
      </c>
      <c r="M6715" t="str">
        <f t="shared" si="416"/>
        <v/>
      </c>
      <c r="N6715" s="4" t="str">
        <f t="shared" si="417"/>
        <v/>
      </c>
      <c r="O6715" t="str">
        <f t="shared" si="418"/>
        <v/>
      </c>
      <c r="P6715" t="str">
        <f t="shared" si="419"/>
        <v/>
      </c>
      <c r="Q6715" t="str">
        <f>_xlfn.IFNA(VLOOKUP(B6715&amp;A6715,[1]Countries!$A:$H,6,FALSE),"")</f>
        <v/>
      </c>
      <c r="R6715" t="str">
        <f>_xlfn.IFNA(VLOOKUP(B6715&amp;A6715,[1]Countries!$A:$H,7,FALSE),"")</f>
        <v/>
      </c>
      <c r="S6715" t="str">
        <f>_xlfn.IFNA(VLOOKUP(B6715&amp;A6715,[1]Countries!$A:$H,8,FALSE),"")</f>
        <v/>
      </c>
    </row>
    <row r="6716" spans="1:19" x14ac:dyDescent="0.25">
      <c r="A6716" t="s">
        <v>278</v>
      </c>
      <c r="B6716">
        <v>1984</v>
      </c>
      <c r="C6716" t="s">
        <v>279</v>
      </c>
      <c r="I6716" s="1">
        <v>254320007.32421899</v>
      </c>
      <c r="K6716" s="3">
        <v>2131257563.3256159</v>
      </c>
      <c r="M6716" t="str">
        <f t="shared" si="416"/>
        <v/>
      </c>
      <c r="N6716" s="4" t="str">
        <f t="shared" si="417"/>
        <v/>
      </c>
      <c r="O6716" t="str">
        <f t="shared" si="418"/>
        <v/>
      </c>
      <c r="P6716" t="str">
        <f t="shared" si="419"/>
        <v/>
      </c>
      <c r="Q6716" t="str">
        <f>_xlfn.IFNA(VLOOKUP(B6716&amp;A6716,[1]Countries!$A:$H,6,FALSE),"")</f>
        <v/>
      </c>
      <c r="R6716" t="str">
        <f>_xlfn.IFNA(VLOOKUP(B6716&amp;A6716,[1]Countries!$A:$H,7,FALSE),"")</f>
        <v/>
      </c>
      <c r="S6716" t="str">
        <f>_xlfn.IFNA(VLOOKUP(B6716&amp;A6716,[1]Countries!$A:$H,8,FALSE),"")</f>
        <v/>
      </c>
    </row>
    <row r="6717" spans="1:19" x14ac:dyDescent="0.25">
      <c r="A6717" t="s">
        <v>278</v>
      </c>
      <c r="B6717">
        <v>1985</v>
      </c>
      <c r="C6717" t="s">
        <v>279</v>
      </c>
      <c r="I6717" s="1">
        <v>295690002.44140601</v>
      </c>
      <c r="K6717" s="3">
        <v>2152570069.07056</v>
      </c>
      <c r="M6717" t="str">
        <f t="shared" si="416"/>
        <v/>
      </c>
      <c r="N6717" s="4" t="str">
        <f t="shared" si="417"/>
        <v/>
      </c>
      <c r="O6717" t="str">
        <f t="shared" si="418"/>
        <v/>
      </c>
      <c r="P6717" t="str">
        <f t="shared" si="419"/>
        <v/>
      </c>
      <c r="Q6717" t="str">
        <f>_xlfn.IFNA(VLOOKUP(B6717&amp;A6717,[1]Countries!$A:$H,6,FALSE),"")</f>
        <v/>
      </c>
      <c r="R6717" t="str">
        <f>_xlfn.IFNA(VLOOKUP(B6717&amp;A6717,[1]Countries!$A:$H,7,FALSE),"")</f>
        <v/>
      </c>
      <c r="S6717" t="str">
        <f>_xlfn.IFNA(VLOOKUP(B6717&amp;A6717,[1]Countries!$A:$H,8,FALSE),"")</f>
        <v/>
      </c>
    </row>
    <row r="6718" spans="1:19" x14ac:dyDescent="0.25">
      <c r="A6718" t="s">
        <v>278</v>
      </c>
      <c r="B6718">
        <v>1986</v>
      </c>
      <c r="C6718" t="s">
        <v>279</v>
      </c>
      <c r="I6718" s="1">
        <v>420029998.77929699</v>
      </c>
      <c r="K6718" s="3">
        <v>2103061043.018398</v>
      </c>
      <c r="M6718" t="str">
        <f t="shared" si="416"/>
        <v/>
      </c>
      <c r="N6718" s="4" t="str">
        <f t="shared" si="417"/>
        <v/>
      </c>
      <c r="O6718" t="str">
        <f t="shared" si="418"/>
        <v/>
      </c>
      <c r="P6718" t="str">
        <f t="shared" si="419"/>
        <v/>
      </c>
      <c r="Q6718" t="str">
        <f>_xlfn.IFNA(VLOOKUP(B6718&amp;A6718,[1]Countries!$A:$H,6,FALSE),"")</f>
        <v/>
      </c>
      <c r="R6718" t="str">
        <f>_xlfn.IFNA(VLOOKUP(B6718&amp;A6718,[1]Countries!$A:$H,7,FALSE),"")</f>
        <v/>
      </c>
      <c r="S6718" t="str">
        <f>_xlfn.IFNA(VLOOKUP(B6718&amp;A6718,[1]Countries!$A:$H,8,FALSE),"")</f>
        <v/>
      </c>
    </row>
    <row r="6719" spans="1:19" x14ac:dyDescent="0.25">
      <c r="A6719" t="s">
        <v>278</v>
      </c>
      <c r="B6719">
        <v>1987</v>
      </c>
      <c r="C6719" t="s">
        <v>279</v>
      </c>
      <c r="I6719" s="1">
        <v>665210021.97265601</v>
      </c>
      <c r="K6719" s="3">
        <v>2412211025.2345061</v>
      </c>
      <c r="M6719" t="str">
        <f t="shared" si="416"/>
        <v/>
      </c>
      <c r="N6719" s="4" t="str">
        <f t="shared" si="417"/>
        <v/>
      </c>
      <c r="O6719" t="str">
        <f t="shared" si="418"/>
        <v/>
      </c>
      <c r="P6719" t="str">
        <f t="shared" si="419"/>
        <v/>
      </c>
      <c r="Q6719" t="str">
        <f>_xlfn.IFNA(VLOOKUP(B6719&amp;A6719,[1]Countries!$A:$H,6,FALSE),"")</f>
        <v/>
      </c>
      <c r="R6719" t="str">
        <f>_xlfn.IFNA(VLOOKUP(B6719&amp;A6719,[1]Countries!$A:$H,7,FALSE),"")</f>
        <v/>
      </c>
      <c r="S6719" t="str">
        <f>_xlfn.IFNA(VLOOKUP(B6719&amp;A6719,[1]Countries!$A:$H,8,FALSE),"")</f>
        <v/>
      </c>
    </row>
    <row r="6720" spans="1:19" x14ac:dyDescent="0.25">
      <c r="A6720" t="s">
        <v>278</v>
      </c>
      <c r="B6720">
        <v>1988</v>
      </c>
      <c r="C6720" t="s">
        <v>279</v>
      </c>
      <c r="I6720" s="1">
        <v>916599975.58593798</v>
      </c>
      <c r="K6720" s="3">
        <v>2610012213.0226321</v>
      </c>
      <c r="M6720" t="str">
        <f t="shared" si="416"/>
        <v/>
      </c>
      <c r="N6720" s="4" t="str">
        <f t="shared" si="417"/>
        <v/>
      </c>
      <c r="O6720" t="str">
        <f t="shared" si="418"/>
        <v/>
      </c>
      <c r="P6720" t="str">
        <f t="shared" si="419"/>
        <v/>
      </c>
      <c r="Q6720" t="str">
        <f>_xlfn.IFNA(VLOOKUP(B6720&amp;A6720,[1]Countries!$A:$H,6,FALSE),"")</f>
        <v/>
      </c>
      <c r="R6720" t="str">
        <f>_xlfn.IFNA(VLOOKUP(B6720&amp;A6720,[1]Countries!$A:$H,7,FALSE),"")</f>
        <v/>
      </c>
      <c r="S6720" t="str">
        <f>_xlfn.IFNA(VLOOKUP(B6720&amp;A6720,[1]Countries!$A:$H,8,FALSE),"")</f>
        <v/>
      </c>
    </row>
    <row r="6721" spans="1:19" x14ac:dyDescent="0.25">
      <c r="A6721" t="s">
        <v>278</v>
      </c>
      <c r="B6721">
        <v>1989</v>
      </c>
      <c r="C6721" t="s">
        <v>279</v>
      </c>
      <c r="I6721" s="1">
        <v>805000000</v>
      </c>
      <c r="K6721" s="3">
        <v>2779663125.6675782</v>
      </c>
      <c r="M6721" t="str">
        <f t="shared" si="416"/>
        <v/>
      </c>
      <c r="N6721" s="4" t="str">
        <f t="shared" si="417"/>
        <v/>
      </c>
      <c r="O6721" t="str">
        <f t="shared" si="418"/>
        <v/>
      </c>
      <c r="P6721" t="str">
        <f t="shared" si="419"/>
        <v/>
      </c>
      <c r="Q6721" t="str">
        <f>_xlfn.IFNA(VLOOKUP(B6721&amp;A6721,[1]Countries!$A:$H,6,FALSE),"")</f>
        <v/>
      </c>
      <c r="R6721" t="str">
        <f>_xlfn.IFNA(VLOOKUP(B6721&amp;A6721,[1]Countries!$A:$H,7,FALSE),"")</f>
        <v/>
      </c>
      <c r="S6721" t="str">
        <f>_xlfn.IFNA(VLOOKUP(B6721&amp;A6721,[1]Countries!$A:$H,8,FALSE),"")</f>
        <v/>
      </c>
    </row>
    <row r="6722" spans="1:19" x14ac:dyDescent="0.25">
      <c r="A6722" t="s">
        <v>278</v>
      </c>
      <c r="B6722">
        <v>1990</v>
      </c>
      <c r="C6722" t="s">
        <v>279</v>
      </c>
      <c r="I6722" s="1">
        <v>997510009.765625</v>
      </c>
      <c r="K6722" s="3">
        <v>2807459557.709527</v>
      </c>
      <c r="M6722" t="str">
        <f t="shared" si="416"/>
        <v/>
      </c>
      <c r="N6722" s="4" t="str">
        <f t="shared" si="417"/>
        <v/>
      </c>
      <c r="O6722" t="str">
        <f t="shared" si="418"/>
        <v/>
      </c>
      <c r="P6722" t="str">
        <f t="shared" si="419"/>
        <v/>
      </c>
      <c r="Q6722" t="str">
        <f>_xlfn.IFNA(VLOOKUP(B6722&amp;A6722,[1]Countries!$A:$H,6,FALSE),"")</f>
        <v/>
      </c>
      <c r="R6722" t="str">
        <f>_xlfn.IFNA(VLOOKUP(B6722&amp;A6722,[1]Countries!$A:$H,7,FALSE),"")</f>
        <v/>
      </c>
      <c r="S6722" t="str">
        <f>_xlfn.IFNA(VLOOKUP(B6722&amp;A6722,[1]Countries!$A:$H,8,FALSE),"")</f>
        <v/>
      </c>
    </row>
    <row r="6723" spans="1:19" x14ac:dyDescent="0.25">
      <c r="A6723" t="s">
        <v>278</v>
      </c>
      <c r="B6723">
        <v>1991</v>
      </c>
      <c r="C6723" t="s">
        <v>279</v>
      </c>
      <c r="D6723" s="1">
        <v>34.286797763132881</v>
      </c>
      <c r="E6723" s="1">
        <v>295267619.37957472</v>
      </c>
      <c r="F6723" s="1">
        <v>3704316974.555594</v>
      </c>
      <c r="G6723" s="1">
        <v>1441035901.0108049</v>
      </c>
      <c r="H6723" s="1">
        <v>16.099245843314101</v>
      </c>
      <c r="I6723" s="1">
        <v>1065099975.58594</v>
      </c>
      <c r="J6723" s="1">
        <v>46.511427596454823</v>
      </c>
      <c r="K6723" s="3">
        <v>2945025051.8619318</v>
      </c>
      <c r="L6723" s="1">
        <v>1.5009514264548141</v>
      </c>
      <c r="M6723">
        <f t="shared" ref="M6723:M6786" si="420">IF(I6723="","",IFERROR(I6723/F6723*100,""))</f>
        <v>28.752938339293166</v>
      </c>
      <c r="N6723" s="4">
        <f t="shared" ref="N6723:N6786" si="421">IF(AND(L6723="",M6723=""),"",IFERROR(L6723+IF(M6723="",0,M6723),""))</f>
        <v>30.253889765747981</v>
      </c>
      <c r="O6723">
        <f t="shared" ref="O6723:O6786" si="422">IFERROR((100-J6723)/J6723,"")</f>
        <v>1.150009259393753</v>
      </c>
      <c r="P6723">
        <f t="shared" ref="P6723:P6786" si="423">IFERROR(IF(AND(E6723="",G6723=""),"",(G6723-E6723)/F6723*100),"")</f>
        <v>30.930622014836828</v>
      </c>
      <c r="Q6723" t="str">
        <f>_xlfn.IFNA(VLOOKUP(B6723&amp;A6723,[1]Countries!$A:$H,6,FALSE),"")</f>
        <v/>
      </c>
      <c r="R6723" t="str">
        <f>_xlfn.IFNA(VLOOKUP(B6723&amp;A6723,[1]Countries!$A:$H,7,FALSE),"")</f>
        <v/>
      </c>
      <c r="S6723" t="str">
        <f>_xlfn.IFNA(VLOOKUP(B6723&amp;A6723,[1]Countries!$A:$H,8,FALSE),"")</f>
        <v/>
      </c>
    </row>
    <row r="6724" spans="1:19" x14ac:dyDescent="0.25">
      <c r="A6724" t="s">
        <v>278</v>
      </c>
      <c r="B6724">
        <v>1992</v>
      </c>
      <c r="C6724" t="s">
        <v>279</v>
      </c>
      <c r="D6724" s="1">
        <v>29.920308026550021</v>
      </c>
      <c r="E6724" s="1">
        <v>239702045.58737579</v>
      </c>
      <c r="F6724" s="1">
        <v>2644983401.5195789</v>
      </c>
      <c r="G6724" s="1">
        <v>1241508630.430547</v>
      </c>
      <c r="H6724" s="1">
        <v>17.476101224540589</v>
      </c>
      <c r="I6724" s="1">
        <v>1459680053.7109399</v>
      </c>
      <c r="J6724" s="1">
        <v>48.852654162685397</v>
      </c>
      <c r="K6724" s="3">
        <v>2765312332.243474</v>
      </c>
      <c r="L6724" s="1">
        <v>2.1928303960878619</v>
      </c>
      <c r="M6724">
        <f t="shared" si="420"/>
        <v>55.186737764491603</v>
      </c>
      <c r="N6724" s="4">
        <f t="shared" si="421"/>
        <v>57.379568160579467</v>
      </c>
      <c r="O6724">
        <f t="shared" si="422"/>
        <v>1.046971688927844</v>
      </c>
      <c r="P6724">
        <f t="shared" si="423"/>
        <v>37.875722935260001</v>
      </c>
      <c r="Q6724" t="str">
        <f>_xlfn.IFNA(VLOOKUP(B6724&amp;A6724,[1]Countries!$A:$H,6,FALSE),"")</f>
        <v/>
      </c>
      <c r="R6724" t="str">
        <f>_xlfn.IFNA(VLOOKUP(B6724&amp;A6724,[1]Countries!$A:$H,7,FALSE),"")</f>
        <v/>
      </c>
      <c r="S6724" t="str">
        <f>_xlfn.IFNA(VLOOKUP(B6724&amp;A6724,[1]Countries!$A:$H,8,FALSE),"")</f>
        <v/>
      </c>
    </row>
    <row r="6725" spans="1:19" x14ac:dyDescent="0.25">
      <c r="A6725" t="s">
        <v>278</v>
      </c>
      <c r="B6725">
        <v>1993</v>
      </c>
      <c r="C6725" t="s">
        <v>279</v>
      </c>
      <c r="D6725" s="1">
        <v>33.173937711342212</v>
      </c>
      <c r="E6725" s="1">
        <v>221831869.6059325</v>
      </c>
      <c r="F6725" s="1">
        <v>2738413378.5528078</v>
      </c>
      <c r="G6725" s="1">
        <v>1203065601.9842579</v>
      </c>
      <c r="H6725" s="1">
        <v>13.203809209886099</v>
      </c>
      <c r="I6725" s="1">
        <v>1176959960.9375</v>
      </c>
      <c r="J6725" s="1">
        <v>49.705511084544867</v>
      </c>
      <c r="K6725" s="3">
        <v>3058133951.8470941</v>
      </c>
      <c r="L6725" s="1">
        <v>2.176442714485177</v>
      </c>
      <c r="M6725">
        <f t="shared" si="420"/>
        <v>42.979630838624438</v>
      </c>
      <c r="N6725" s="4">
        <f t="shared" si="421"/>
        <v>45.156073553109614</v>
      </c>
      <c r="O6725">
        <f t="shared" si="422"/>
        <v>1.0118493466430405</v>
      </c>
      <c r="P6725">
        <f t="shared" si="423"/>
        <v>35.832199041361903</v>
      </c>
      <c r="Q6725" t="str">
        <f>_xlfn.IFNA(VLOOKUP(B6725&amp;A6725,[1]Countries!$A:$H,6,FALSE),"")</f>
        <v/>
      </c>
      <c r="R6725" t="str">
        <f>_xlfn.IFNA(VLOOKUP(B6725&amp;A6725,[1]Countries!$A:$H,7,FALSE),"")</f>
        <v/>
      </c>
      <c r="S6725" t="str">
        <f>_xlfn.IFNA(VLOOKUP(B6725&amp;A6725,[1]Countries!$A:$H,8,FALSE),"")</f>
        <v/>
      </c>
    </row>
    <row r="6726" spans="1:19" x14ac:dyDescent="0.25">
      <c r="A6726" t="s">
        <v>278</v>
      </c>
      <c r="B6726">
        <v>1994</v>
      </c>
      <c r="C6726" t="s">
        <v>279</v>
      </c>
      <c r="D6726" s="1">
        <v>30.41665792420822</v>
      </c>
      <c r="E6726" s="1">
        <v>291164490.77682507</v>
      </c>
      <c r="F6726" s="1">
        <v>2793020800.8573661</v>
      </c>
      <c r="G6726" s="1">
        <v>1273547934.5284491</v>
      </c>
      <c r="H6726" s="1">
        <v>15.140920610553181</v>
      </c>
      <c r="I6726" s="1">
        <v>1199939941.40625</v>
      </c>
      <c r="J6726" s="1">
        <v>51.4124036796916</v>
      </c>
      <c r="K6726" s="3">
        <v>3258023887.353024</v>
      </c>
      <c r="L6726" s="1">
        <v>1.9620333376385239</v>
      </c>
      <c r="M6726">
        <f t="shared" si="420"/>
        <v>42.962083957194579</v>
      </c>
      <c r="N6726" s="4">
        <f t="shared" si="421"/>
        <v>44.924117294833103</v>
      </c>
      <c r="O6726">
        <f t="shared" si="422"/>
        <v>0.9450559173038815</v>
      </c>
      <c r="P6726">
        <f t="shared" si="423"/>
        <v>35.172793680951621</v>
      </c>
      <c r="Q6726" t="str">
        <f>_xlfn.IFNA(VLOOKUP(B6726&amp;A6726,[1]Countries!$A:$H,6,FALSE),"")</f>
        <v/>
      </c>
      <c r="R6726" t="str">
        <f>_xlfn.IFNA(VLOOKUP(B6726&amp;A6726,[1]Countries!$A:$H,7,FALSE),"")</f>
        <v/>
      </c>
      <c r="S6726" t="str">
        <f>_xlfn.IFNA(VLOOKUP(B6726&amp;A6726,[1]Countries!$A:$H,8,FALSE),"")</f>
        <v/>
      </c>
    </row>
    <row r="6727" spans="1:19" x14ac:dyDescent="0.25">
      <c r="A6727" t="s">
        <v>278</v>
      </c>
      <c r="B6727">
        <v>1995</v>
      </c>
      <c r="C6727" t="s">
        <v>279</v>
      </c>
      <c r="D6727" s="1">
        <v>31.479563587557472</v>
      </c>
      <c r="E6727" s="1">
        <v>328626072.9730317</v>
      </c>
      <c r="F6727" s="1">
        <v>2900913488.4933829</v>
      </c>
      <c r="G6727" s="1">
        <v>1435322435.186996</v>
      </c>
      <c r="H6727" s="1">
        <v>13.6163660838633</v>
      </c>
      <c r="I6727" s="1">
        <v>1063390014.64844</v>
      </c>
      <c r="J6727" s="1">
        <v>51.538623075882619</v>
      </c>
      <c r="K6727" s="3">
        <v>3331469545.1327262</v>
      </c>
      <c r="L6727" s="1">
        <v>2.0372892436959278</v>
      </c>
      <c r="M6727">
        <f t="shared" si="420"/>
        <v>36.657074361797733</v>
      </c>
      <c r="N6727" s="4">
        <f t="shared" si="421"/>
        <v>38.694363605493663</v>
      </c>
      <c r="O6727">
        <f t="shared" si="422"/>
        <v>0.94029242598828322</v>
      </c>
      <c r="P6727">
        <f t="shared" si="423"/>
        <v>38.14992644915921</v>
      </c>
      <c r="Q6727" t="str">
        <f>_xlfn.IFNA(VLOOKUP(B6727&amp;A6727,[1]Countries!$A:$H,6,FALSE),"")</f>
        <v/>
      </c>
      <c r="R6727" t="str">
        <f>_xlfn.IFNA(VLOOKUP(B6727&amp;A6727,[1]Countries!$A:$H,7,FALSE),"")</f>
        <v/>
      </c>
      <c r="S6727" t="str">
        <f>_xlfn.IFNA(VLOOKUP(B6727&amp;A6727,[1]Countries!$A:$H,8,FALSE),"")</f>
        <v/>
      </c>
    </row>
    <row r="6728" spans="1:19" x14ac:dyDescent="0.25">
      <c r="A6728" t="s">
        <v>278</v>
      </c>
      <c r="B6728">
        <v>1996</v>
      </c>
      <c r="C6728" t="s">
        <v>279</v>
      </c>
      <c r="D6728" s="1">
        <v>29.0896776384057</v>
      </c>
      <c r="E6728" s="1">
        <v>457864853.85657501</v>
      </c>
      <c r="F6728" s="1">
        <v>4163397088.6423411</v>
      </c>
      <c r="G6728" s="1">
        <v>1428705951.105484</v>
      </c>
      <c r="H6728" s="1">
        <v>13.938651039445579</v>
      </c>
      <c r="I6728" s="1">
        <v>886729980.46875</v>
      </c>
      <c r="J6728" s="1">
        <v>42.083236781658002</v>
      </c>
      <c r="K6728" s="3">
        <v>3704751796.8512268</v>
      </c>
      <c r="L6728" s="1">
        <v>1.4651497011036181</v>
      </c>
      <c r="M6728">
        <f t="shared" si="420"/>
        <v>21.298232226941085</v>
      </c>
      <c r="N6728" s="4">
        <f t="shared" si="421"/>
        <v>22.763381928044701</v>
      </c>
      <c r="O6728">
        <f t="shared" si="422"/>
        <v>1.3762430755702957</v>
      </c>
      <c r="P6728">
        <f t="shared" si="423"/>
        <v>23.318484318907341</v>
      </c>
      <c r="Q6728" t="str">
        <f>_xlfn.IFNA(VLOOKUP(B6728&amp;A6728,[1]Countries!$A:$H,6,FALSE),"")</f>
        <v/>
      </c>
      <c r="R6728" t="str">
        <f>_xlfn.IFNA(VLOOKUP(B6728&amp;A6728,[1]Countries!$A:$H,7,FALSE),"")</f>
        <v/>
      </c>
      <c r="S6728" t="str">
        <f>_xlfn.IFNA(VLOOKUP(B6728&amp;A6728,[1]Countries!$A:$H,8,FALSE),"")</f>
        <v/>
      </c>
    </row>
    <row r="6729" spans="1:19" x14ac:dyDescent="0.25">
      <c r="A6729" t="s">
        <v>278</v>
      </c>
      <c r="B6729">
        <v>1997</v>
      </c>
      <c r="C6729" t="s">
        <v>279</v>
      </c>
      <c r="D6729" s="1">
        <v>28.69542188146443</v>
      </c>
      <c r="E6729" s="1">
        <v>500542447.76326269</v>
      </c>
      <c r="F6729" s="1">
        <v>4976735801.6563292</v>
      </c>
      <c r="G6729" s="1">
        <v>1440484909.3870201</v>
      </c>
      <c r="H6729" s="1">
        <v>15.30196250416849</v>
      </c>
      <c r="I6729" s="1">
        <v>948210021.97265601</v>
      </c>
      <c r="J6729" s="1">
        <v>42.760967793051393</v>
      </c>
      <c r="K6729" s="3">
        <v>4123397346.7411928</v>
      </c>
      <c r="L6729" s="1">
        <v>1.2779460474641431</v>
      </c>
      <c r="M6729">
        <f t="shared" si="420"/>
        <v>19.052850297118002</v>
      </c>
      <c r="N6729" s="4">
        <f t="shared" si="421"/>
        <v>20.330796344582147</v>
      </c>
      <c r="O6729">
        <f t="shared" si="422"/>
        <v>1.3385813081679101</v>
      </c>
      <c r="P6729">
        <f t="shared" si="423"/>
        <v>18.886726141076867</v>
      </c>
      <c r="Q6729" t="str">
        <f>_xlfn.IFNA(VLOOKUP(B6729&amp;A6729,[1]Countries!$A:$H,6,FALSE),"")</f>
        <v/>
      </c>
      <c r="R6729" t="str">
        <f>_xlfn.IFNA(VLOOKUP(B6729&amp;A6729,[1]Countries!$A:$H,7,FALSE),"")</f>
        <v/>
      </c>
      <c r="S6729" t="str">
        <f>_xlfn.IFNA(VLOOKUP(B6729&amp;A6729,[1]Countries!$A:$H,8,FALSE),"")</f>
        <v/>
      </c>
    </row>
    <row r="6730" spans="1:19" x14ac:dyDescent="0.25">
      <c r="A6730" t="s">
        <v>278</v>
      </c>
      <c r="B6730">
        <v>1998</v>
      </c>
      <c r="C6730" t="s">
        <v>279</v>
      </c>
      <c r="D6730" s="1">
        <v>25.990737021778909</v>
      </c>
      <c r="E6730" s="1">
        <v>525321846.6306234</v>
      </c>
      <c r="F6730" s="1">
        <v>5613212495.5787983</v>
      </c>
      <c r="G6730" s="1">
        <v>1471701691.004329</v>
      </c>
      <c r="H6730" s="1">
        <v>18.311303010892129</v>
      </c>
      <c r="I6730" s="1">
        <v>1039949951.17188</v>
      </c>
      <c r="J6730" s="1">
        <v>43.315110434503183</v>
      </c>
      <c r="K6730" s="3">
        <v>4532716982.1291962</v>
      </c>
      <c r="L6730" s="1">
        <v>0.82483959544499375</v>
      </c>
      <c r="M6730">
        <f t="shared" si="420"/>
        <v>18.526823133650975</v>
      </c>
      <c r="N6730" s="4">
        <f t="shared" si="421"/>
        <v>19.35166272909597</v>
      </c>
      <c r="O6730">
        <f t="shared" si="422"/>
        <v>1.3086631661994741</v>
      </c>
      <c r="P6730">
        <f t="shared" si="423"/>
        <v>16.859861356025878</v>
      </c>
      <c r="Q6730" t="str">
        <f>_xlfn.IFNA(VLOOKUP(B6730&amp;A6730,[1]Countries!$A:$H,6,FALSE),"")</f>
        <v/>
      </c>
      <c r="R6730" t="str">
        <f>_xlfn.IFNA(VLOOKUP(B6730&amp;A6730,[1]Countries!$A:$H,7,FALSE),"")</f>
        <v/>
      </c>
      <c r="S6730" t="str">
        <f>_xlfn.IFNA(VLOOKUP(B6730&amp;A6730,[1]Countries!$A:$H,8,FALSE),"")</f>
        <v/>
      </c>
    </row>
    <row r="6731" spans="1:19" x14ac:dyDescent="0.25">
      <c r="A6731" t="s">
        <v>278</v>
      </c>
      <c r="B6731">
        <v>1999</v>
      </c>
      <c r="C6731" t="s">
        <v>279</v>
      </c>
      <c r="D6731" s="1">
        <v>23.528211201641739</v>
      </c>
      <c r="E6731" s="1">
        <v>531586523.78454947</v>
      </c>
      <c r="F6731" s="1">
        <v>5888561099.3260326</v>
      </c>
      <c r="G6731" s="1">
        <v>2095505405.045753</v>
      </c>
      <c r="H6731" s="1">
        <v>18.183238115271951</v>
      </c>
      <c r="I6731" s="1">
        <v>818669982.91015601</v>
      </c>
      <c r="J6731" s="1">
        <v>43.962448386636787</v>
      </c>
      <c r="K6731" s="3">
        <v>5063114793.4668655</v>
      </c>
      <c r="L6731" s="1">
        <v>0.64531893885501568</v>
      </c>
      <c r="M6731">
        <f t="shared" si="420"/>
        <v>13.902716964316731</v>
      </c>
      <c r="N6731" s="4">
        <f t="shared" si="421"/>
        <v>14.548035903171748</v>
      </c>
      <c r="O6731">
        <f t="shared" si="422"/>
        <v>1.2746685789774366</v>
      </c>
      <c r="P6731">
        <f t="shared" si="423"/>
        <v>26.558591392389559</v>
      </c>
      <c r="Q6731" t="str">
        <f>_xlfn.IFNA(VLOOKUP(B6731&amp;A6731,[1]Countries!$A:$H,6,FALSE),"")</f>
        <v>F</v>
      </c>
      <c r="R6731" t="str">
        <f>_xlfn.IFNA(VLOOKUP(B6731&amp;A6731,[1]Countries!$A:$H,7,FALSE),"")</f>
        <v>Floating</v>
      </c>
      <c r="S6731" t="str">
        <f>_xlfn.IFNA(VLOOKUP(B6731&amp;A6731,[1]Countries!$A:$H,8,FALSE),"")</f>
        <v>Floating</v>
      </c>
    </row>
    <row r="6732" spans="1:19" x14ac:dyDescent="0.25">
      <c r="A6732" t="s">
        <v>278</v>
      </c>
      <c r="B6732">
        <v>2000</v>
      </c>
      <c r="C6732" t="s">
        <v>279</v>
      </c>
      <c r="D6732" s="1">
        <v>19.510866756066029</v>
      </c>
      <c r="E6732" s="1">
        <v>634795110.06619716</v>
      </c>
      <c r="F6732" s="1">
        <v>5553894130.2406235</v>
      </c>
      <c r="G6732" s="1">
        <v>1984669991.856678</v>
      </c>
      <c r="H6732" s="1">
        <v>18.233011937872011</v>
      </c>
      <c r="I6732" s="1">
        <v>907390014.64843798</v>
      </c>
      <c r="J6732" s="1">
        <v>46.787212956396282</v>
      </c>
      <c r="K6732" s="3">
        <v>5123290954.5462666</v>
      </c>
      <c r="L6732" s="1">
        <v>0.66259814063840716</v>
      </c>
      <c r="M6732">
        <f t="shared" si="420"/>
        <v>16.337906221650016</v>
      </c>
      <c r="N6732" s="4">
        <f t="shared" si="421"/>
        <v>17.000504362288424</v>
      </c>
      <c r="O6732">
        <f t="shared" si="422"/>
        <v>1.1373361156005553</v>
      </c>
      <c r="P6732">
        <f t="shared" si="423"/>
        <v>24.305016446757463</v>
      </c>
      <c r="Q6732" t="str">
        <f>_xlfn.IFNA(VLOOKUP(B6732&amp;A6732,[1]Countries!$A:$H,6,FALSE),"")</f>
        <v>F</v>
      </c>
      <c r="R6732" t="str">
        <f>_xlfn.IFNA(VLOOKUP(B6732&amp;A6732,[1]Countries!$A:$H,7,FALSE),"")</f>
        <v>Floating</v>
      </c>
      <c r="S6732" t="str">
        <f>_xlfn.IFNA(VLOOKUP(B6732&amp;A6732,[1]Countries!$A:$H,8,FALSE),"")</f>
        <v>Floating</v>
      </c>
    </row>
    <row r="6733" spans="1:19" x14ac:dyDescent="0.25">
      <c r="A6733" t="s">
        <v>278</v>
      </c>
      <c r="B6733">
        <v>2001</v>
      </c>
      <c r="C6733" t="s">
        <v>279</v>
      </c>
      <c r="D6733" s="1">
        <v>18.478057585795462</v>
      </c>
      <c r="E6733" s="1">
        <v>992708775.28545773</v>
      </c>
      <c r="F6733" s="1">
        <v>5311092495.9910355</v>
      </c>
      <c r="G6733" s="1">
        <v>1635022899.399138</v>
      </c>
      <c r="H6733" s="1">
        <v>19.877986937110499</v>
      </c>
      <c r="I6733" s="1">
        <v>961469970.703125</v>
      </c>
      <c r="J6733" s="1">
        <v>48.817629354566982</v>
      </c>
      <c r="K6733" s="3">
        <v>5742680267.6349049</v>
      </c>
      <c r="L6733" s="1">
        <v>0.7873521572362876</v>
      </c>
      <c r="M6733">
        <f t="shared" si="420"/>
        <v>18.103054530284872</v>
      </c>
      <c r="N6733" s="4">
        <f t="shared" si="421"/>
        <v>18.89040668752116</v>
      </c>
      <c r="O6733">
        <f t="shared" si="422"/>
        <v>1.0484403139220608</v>
      </c>
      <c r="P6733">
        <f t="shared" si="423"/>
        <v>12.093822967657168</v>
      </c>
      <c r="Q6733" t="str">
        <f>_xlfn.IFNA(VLOOKUP(B6733&amp;A6733,[1]Countries!$A:$H,6,FALSE),"")</f>
        <v>F</v>
      </c>
      <c r="R6733" t="str">
        <f>_xlfn.IFNA(VLOOKUP(B6733&amp;A6733,[1]Countries!$A:$H,7,FALSE),"")</f>
        <v>Floating</v>
      </c>
      <c r="S6733" t="str">
        <f>_xlfn.IFNA(VLOOKUP(B6733&amp;A6733,[1]Countries!$A:$H,8,FALSE),"")</f>
        <v>Floating</v>
      </c>
    </row>
    <row r="6734" spans="1:19" x14ac:dyDescent="0.25">
      <c r="A6734" t="s">
        <v>278</v>
      </c>
      <c r="B6734">
        <v>2002</v>
      </c>
      <c r="C6734" t="s">
        <v>279</v>
      </c>
      <c r="D6734" s="1">
        <v>23.050927378853451</v>
      </c>
      <c r="E6734" s="1">
        <v>1211222379.423938</v>
      </c>
      <c r="F6734" s="1">
        <v>5623299277.810626</v>
      </c>
      <c r="G6734" s="1">
        <v>2817833457.21767</v>
      </c>
      <c r="H6734" s="1">
        <v>16.659238580885251</v>
      </c>
      <c r="I6734" s="1">
        <v>2217370117.1875</v>
      </c>
      <c r="J6734" s="1">
        <v>50.432422396938172</v>
      </c>
      <c r="K6734" s="3">
        <v>6276202740.7347841</v>
      </c>
      <c r="L6734" s="1">
        <v>0.93459036756908442</v>
      </c>
      <c r="M6734">
        <f t="shared" si="420"/>
        <v>39.431835433998287</v>
      </c>
      <c r="N6734" s="4">
        <f t="shared" si="421"/>
        <v>40.366425801567374</v>
      </c>
      <c r="O6734">
        <f t="shared" si="422"/>
        <v>0.98285141278621491</v>
      </c>
      <c r="P6734">
        <f t="shared" si="423"/>
        <v>28.570613058660637</v>
      </c>
      <c r="Q6734" t="str">
        <f>_xlfn.IFNA(VLOOKUP(B6734&amp;A6734,[1]Countries!$A:$H,6,FALSE),"")</f>
        <v>F</v>
      </c>
      <c r="R6734" t="str">
        <f>_xlfn.IFNA(VLOOKUP(B6734&amp;A6734,[1]Countries!$A:$H,7,FALSE),"")</f>
        <v>Floating</v>
      </c>
      <c r="S6734" t="str">
        <f>_xlfn.IFNA(VLOOKUP(B6734&amp;A6734,[1]Countries!$A:$H,8,FALSE),"")</f>
        <v>Floating</v>
      </c>
    </row>
    <row r="6735" spans="1:19" x14ac:dyDescent="0.25">
      <c r="A6735" t="s">
        <v>278</v>
      </c>
      <c r="B6735">
        <v>2003</v>
      </c>
      <c r="C6735" t="s">
        <v>279</v>
      </c>
      <c r="D6735" s="1">
        <v>22.884778071561811</v>
      </c>
      <c r="E6735" s="1">
        <v>1411130239.7160921</v>
      </c>
      <c r="F6735" s="1">
        <v>6254047514.3278828</v>
      </c>
      <c r="G6735" s="1">
        <v>2851494359.2503672</v>
      </c>
      <c r="H6735" s="1">
        <v>18.564855993332628</v>
      </c>
      <c r="I6735" s="1">
        <v>1049520019.53125</v>
      </c>
      <c r="J6735" s="1">
        <v>47.618174811265227</v>
      </c>
      <c r="K6735" s="3">
        <v>6710920789.3107328</v>
      </c>
      <c r="L6735" s="1">
        <v>1.110933022987542</v>
      </c>
      <c r="M6735">
        <f t="shared" si="420"/>
        <v>16.781452605321963</v>
      </c>
      <c r="N6735" s="4">
        <f t="shared" si="421"/>
        <v>17.892385628309505</v>
      </c>
      <c r="O6735">
        <f t="shared" si="422"/>
        <v>1.1000384915287134</v>
      </c>
      <c r="P6735">
        <f t="shared" si="423"/>
        <v>23.030911041760284</v>
      </c>
      <c r="Q6735" t="str">
        <f>_xlfn.IFNA(VLOOKUP(B6735&amp;A6735,[1]Countries!$A:$H,6,FALSE),"")</f>
        <v>F</v>
      </c>
      <c r="R6735" t="str">
        <f>_xlfn.IFNA(VLOOKUP(B6735&amp;A6735,[1]Countries!$A:$H,7,FALSE),"")</f>
        <v>Floating</v>
      </c>
      <c r="S6735" t="str">
        <f>_xlfn.IFNA(VLOOKUP(B6735&amp;A6735,[1]Countries!$A:$H,8,FALSE),"")</f>
        <v>Floating</v>
      </c>
    </row>
    <row r="6736" spans="1:19" x14ac:dyDescent="0.25">
      <c r="A6736" t="s">
        <v>278</v>
      </c>
      <c r="B6736">
        <v>2004</v>
      </c>
      <c r="C6736" t="s">
        <v>279</v>
      </c>
      <c r="D6736" s="1">
        <v>22.508309275913859</v>
      </c>
      <c r="E6736" s="1">
        <v>1948768038.1554649</v>
      </c>
      <c r="F6736" s="1">
        <v>7589038159.893364</v>
      </c>
      <c r="G6736" s="1">
        <v>3298299358.3186092</v>
      </c>
      <c r="H6736" s="1">
        <v>19.509682805252918</v>
      </c>
      <c r="I6736" s="1">
        <v>1244290039.0625</v>
      </c>
      <c r="J6736" s="1">
        <v>46.934998860835591</v>
      </c>
      <c r="K6736" s="3">
        <v>7243080088.3386593</v>
      </c>
      <c r="L6736" s="1">
        <v>0.75791576387076975</v>
      </c>
      <c r="M6736">
        <f t="shared" si="420"/>
        <v>16.395885919224103</v>
      </c>
      <c r="N6736" s="4">
        <f t="shared" si="421"/>
        <v>17.153801683094873</v>
      </c>
      <c r="O6736">
        <f t="shared" si="422"/>
        <v>1.1306062091639664</v>
      </c>
      <c r="P6736">
        <f t="shared" si="423"/>
        <v>17.782639798745024</v>
      </c>
      <c r="Q6736" t="str">
        <f>_xlfn.IFNA(VLOOKUP(B6736&amp;A6736,[1]Countries!$A:$H,6,FALSE),"")</f>
        <v>F</v>
      </c>
      <c r="R6736" t="str">
        <f>_xlfn.IFNA(VLOOKUP(B6736&amp;A6736,[1]Countries!$A:$H,7,FALSE),"")</f>
        <v>Floating</v>
      </c>
      <c r="S6736" t="str">
        <f>_xlfn.IFNA(VLOOKUP(B6736&amp;A6736,[1]Countries!$A:$H,8,FALSE),"")</f>
        <v>Floating</v>
      </c>
    </row>
    <row r="6737" spans="1:19" x14ac:dyDescent="0.25">
      <c r="A6737" t="s">
        <v>278</v>
      </c>
      <c r="B6737">
        <v>2005</v>
      </c>
      <c r="C6737" t="s">
        <v>279</v>
      </c>
      <c r="D6737" s="1">
        <v>22.847547050826218</v>
      </c>
      <c r="E6737" s="1">
        <v>2299606725.6406922</v>
      </c>
      <c r="F6737" s="1">
        <v>8512116725.2070599</v>
      </c>
      <c r="G6737" s="1">
        <v>3566535549.195612</v>
      </c>
      <c r="H6737" s="1">
        <v>18.2564193274468</v>
      </c>
      <c r="I6737" s="1">
        <v>1289859985.3515601</v>
      </c>
      <c r="J6737" s="1">
        <v>47.976786802877037</v>
      </c>
      <c r="K6737" s="3">
        <v>7723866242.5538378</v>
      </c>
      <c r="L6737" s="1">
        <v>0.69185946742820459</v>
      </c>
      <c r="M6737">
        <f t="shared" si="420"/>
        <v>15.153222482627363</v>
      </c>
      <c r="N6737" s="4">
        <f t="shared" si="421"/>
        <v>15.845081950055569</v>
      </c>
      <c r="O6737">
        <f t="shared" si="422"/>
        <v>1.0843413380489932</v>
      </c>
      <c r="P6737">
        <f t="shared" si="423"/>
        <v>14.88382812941397</v>
      </c>
      <c r="Q6737" t="str">
        <f>_xlfn.IFNA(VLOOKUP(B6737&amp;A6737,[1]Countries!$A:$H,6,FALSE),"")</f>
        <v>F</v>
      </c>
      <c r="R6737" t="str">
        <f>_xlfn.IFNA(VLOOKUP(B6737&amp;A6737,[1]Countries!$A:$H,7,FALSE),"")</f>
        <v>Floating</v>
      </c>
      <c r="S6737" t="str">
        <f>_xlfn.IFNA(VLOOKUP(B6737&amp;A6737,[1]Countries!$A:$H,8,FALSE),"")</f>
        <v>Floating</v>
      </c>
    </row>
    <row r="6738" spans="1:19" x14ac:dyDescent="0.25">
      <c r="A6738" t="s">
        <v>278</v>
      </c>
      <c r="B6738">
        <v>2006</v>
      </c>
      <c r="C6738" t="s">
        <v>279</v>
      </c>
      <c r="D6738" s="1">
        <v>23.97409617143974</v>
      </c>
      <c r="E6738" s="1">
        <v>2476905849.4220648</v>
      </c>
      <c r="F6738" s="1">
        <v>9149485071.3363361</v>
      </c>
      <c r="G6738" s="1">
        <v>3406575592.1073351</v>
      </c>
      <c r="H6738" s="1">
        <v>19.417098940334139</v>
      </c>
      <c r="I6738" s="1">
        <v>1641939941.40625</v>
      </c>
      <c r="J6738" s="1">
        <v>46.305239273938817</v>
      </c>
      <c r="K6738" s="3">
        <v>8473243992.4400558</v>
      </c>
      <c r="L6738" s="1">
        <v>0.87472127159076052</v>
      </c>
      <c r="M6738">
        <f t="shared" si="420"/>
        <v>17.945708732288637</v>
      </c>
      <c r="N6738" s="4">
        <f t="shared" si="421"/>
        <v>18.820430003879398</v>
      </c>
      <c r="O6738">
        <f t="shared" si="422"/>
        <v>1.1595828370177819</v>
      </c>
      <c r="P6738">
        <f t="shared" si="423"/>
        <v>10.16089687492639</v>
      </c>
      <c r="Q6738" t="str">
        <f>_xlfn.IFNA(VLOOKUP(B6738&amp;A6738,[1]Countries!$A:$H,6,FALSE),"")</f>
        <v>F</v>
      </c>
      <c r="R6738" t="str">
        <f>_xlfn.IFNA(VLOOKUP(B6738&amp;A6738,[1]Countries!$A:$H,7,FALSE),"")</f>
        <v>Floating</v>
      </c>
      <c r="S6738" t="str">
        <f>_xlfn.IFNA(VLOOKUP(B6738&amp;A6738,[1]Countries!$A:$H,8,FALSE),"")</f>
        <v>Floating</v>
      </c>
    </row>
    <row r="6739" spans="1:19" x14ac:dyDescent="0.25">
      <c r="A6739" t="s">
        <v>278</v>
      </c>
      <c r="B6739">
        <v>2007</v>
      </c>
      <c r="C6739" t="s">
        <v>279</v>
      </c>
      <c r="D6739" s="1">
        <v>23.828636639313149</v>
      </c>
      <c r="E6739" s="1">
        <v>2848491507.45154</v>
      </c>
      <c r="F6739" s="1">
        <v>10423424155.29232</v>
      </c>
      <c r="G6739" s="1">
        <v>3738338502.261971</v>
      </c>
      <c r="H6739" s="1">
        <v>18.90556608520513</v>
      </c>
      <c r="I6739" s="1">
        <v>1784989990.23438</v>
      </c>
      <c r="J6739" s="1">
        <v>47.618061623519758</v>
      </c>
      <c r="K6739" s="3">
        <v>9128359828.6395454</v>
      </c>
      <c r="L6739" s="1">
        <v>0.95348547904518033</v>
      </c>
      <c r="M6739">
        <f t="shared" si="420"/>
        <v>17.124794728113226</v>
      </c>
      <c r="N6739" s="4">
        <f t="shared" si="421"/>
        <v>18.078280207158407</v>
      </c>
      <c r="O6739">
        <f t="shared" si="422"/>
        <v>1.1000434833031398</v>
      </c>
      <c r="P6739">
        <f t="shared" si="423"/>
        <v>8.5369930413761974</v>
      </c>
      <c r="Q6739" t="str">
        <f>_xlfn.IFNA(VLOOKUP(B6739&amp;A6739,[1]Countries!$A:$H,6,FALSE),"")</f>
        <v>F</v>
      </c>
      <c r="R6739" t="str">
        <f>_xlfn.IFNA(VLOOKUP(B6739&amp;A6739,[1]Countries!$A:$H,7,FALSE),"")</f>
        <v>Floating</v>
      </c>
      <c r="S6739" t="str">
        <f>_xlfn.IFNA(VLOOKUP(B6739&amp;A6739,[1]Countries!$A:$H,8,FALSE),"")</f>
        <v>Floating</v>
      </c>
    </row>
    <row r="6740" spans="1:19" x14ac:dyDescent="0.25">
      <c r="A6740" t="s">
        <v>278</v>
      </c>
      <c r="B6740">
        <v>2008</v>
      </c>
      <c r="C6740" t="s">
        <v>279</v>
      </c>
      <c r="D6740" s="1">
        <v>26.37665397957014</v>
      </c>
      <c r="E6740" s="1">
        <v>3325610581.6317291</v>
      </c>
      <c r="F6740" s="1">
        <v>12574681497.576191</v>
      </c>
      <c r="G6740" s="1">
        <v>4502765721.8340292</v>
      </c>
      <c r="H6740" s="1">
        <v>16.84120848789539</v>
      </c>
      <c r="I6740" s="1">
        <v>1993089965.8203101</v>
      </c>
      <c r="J6740" s="1">
        <v>46.859278135916618</v>
      </c>
      <c r="K6740" s="3">
        <v>9793738054.8641014</v>
      </c>
      <c r="L6740" s="1">
        <v>0.92045251502014602</v>
      </c>
      <c r="M6740">
        <f t="shared" si="420"/>
        <v>15.850023447548031</v>
      </c>
      <c r="N6740" s="4">
        <f t="shared" si="421"/>
        <v>16.770475962568177</v>
      </c>
      <c r="O6740">
        <f t="shared" si="422"/>
        <v>1.1340490929020985</v>
      </c>
      <c r="P6740">
        <f t="shared" si="423"/>
        <v>9.3613117789838292</v>
      </c>
      <c r="Q6740" t="str">
        <f>_xlfn.IFNA(VLOOKUP(B6740&amp;A6740,[1]Countries!$A:$H,6,FALSE),"")</f>
        <v>F</v>
      </c>
      <c r="R6740" t="str">
        <f>_xlfn.IFNA(VLOOKUP(B6740&amp;A6740,[1]Countries!$A:$H,7,FALSE),"")</f>
        <v>Floating</v>
      </c>
      <c r="S6740" t="str">
        <f>_xlfn.IFNA(VLOOKUP(B6740&amp;A6740,[1]Countries!$A:$H,8,FALSE),"")</f>
        <v>Floating</v>
      </c>
    </row>
    <row r="6741" spans="1:19" x14ac:dyDescent="0.25">
      <c r="A6741" t="s">
        <v>278</v>
      </c>
      <c r="B6741">
        <v>2009</v>
      </c>
      <c r="C6741" t="s">
        <v>279</v>
      </c>
      <c r="D6741" s="1">
        <v>27.509608583681889</v>
      </c>
      <c r="E6741" s="1">
        <v>3224944891.217844</v>
      </c>
      <c r="F6741" s="1">
        <v>11899763735.40517</v>
      </c>
      <c r="G6741" s="1">
        <v>4503886090.3471508</v>
      </c>
      <c r="H6741" s="1">
        <v>16.555156817440579</v>
      </c>
      <c r="I6741" s="1">
        <v>2013599975.5859399</v>
      </c>
      <c r="J6741" s="1">
        <v>46.506638798568829</v>
      </c>
      <c r="K6741" s="3">
        <v>10412094589.717369</v>
      </c>
      <c r="L6741" s="1">
        <v>0.93384428204545677</v>
      </c>
      <c r="M6741">
        <f t="shared" si="420"/>
        <v>16.921344157404647</v>
      </c>
      <c r="N6741" s="4">
        <f t="shared" si="421"/>
        <v>17.855188439450103</v>
      </c>
      <c r="O6741">
        <f t="shared" si="422"/>
        <v>1.1502306462766203</v>
      </c>
      <c r="P6741">
        <f t="shared" si="423"/>
        <v>10.747618419717815</v>
      </c>
      <c r="Q6741" t="str">
        <f>_xlfn.IFNA(VLOOKUP(B6741&amp;A6741,[1]Countries!$A:$H,6,FALSE),"")</f>
        <v>F</v>
      </c>
      <c r="R6741" t="str">
        <f>_xlfn.IFNA(VLOOKUP(B6741&amp;A6741,[1]Countries!$A:$H,7,FALSE),"")</f>
        <v>Floating</v>
      </c>
      <c r="S6741" t="str">
        <f>_xlfn.IFNA(VLOOKUP(B6741&amp;A6741,[1]Countries!$A:$H,8,FALSE),"")</f>
        <v>Floating</v>
      </c>
    </row>
    <row r="6742" spans="1:19" x14ac:dyDescent="0.25">
      <c r="A6742" t="s">
        <v>278</v>
      </c>
      <c r="B6742">
        <v>2010</v>
      </c>
      <c r="C6742" t="s">
        <v>279</v>
      </c>
      <c r="D6742" s="1">
        <v>26.886931283337841</v>
      </c>
      <c r="E6742" s="1">
        <v>3155360564.3092928</v>
      </c>
      <c r="F6742" s="1">
        <v>11087646867.942089</v>
      </c>
      <c r="G6742" s="1">
        <v>4693256047.5381403</v>
      </c>
      <c r="H6742" s="1">
        <v>16.458127977788301</v>
      </c>
      <c r="I6742" s="1">
        <v>1943130004.8828101</v>
      </c>
      <c r="J6742" s="1">
        <v>47.024907258371186</v>
      </c>
      <c r="K6742" s="3">
        <v>11087646867.942089</v>
      </c>
      <c r="L6742" s="1">
        <v>1.044200233728122</v>
      </c>
      <c r="M6742">
        <f t="shared" si="420"/>
        <v>17.525179400338015</v>
      </c>
      <c r="N6742" s="4">
        <f t="shared" si="421"/>
        <v>18.569379634066138</v>
      </c>
      <c r="O6742">
        <f t="shared" si="422"/>
        <v>1.1265326362169146</v>
      </c>
      <c r="P6742">
        <f t="shared" si="423"/>
        <v>13.870350503995507</v>
      </c>
      <c r="Q6742" t="str">
        <f>_xlfn.IFNA(VLOOKUP(B6742&amp;A6742,[1]Countries!$A:$H,6,FALSE),"")</f>
        <v>F</v>
      </c>
      <c r="R6742" t="str">
        <f>_xlfn.IFNA(VLOOKUP(B6742&amp;A6742,[1]Countries!$A:$H,7,FALSE),"")</f>
        <v>Floating</v>
      </c>
      <c r="S6742" t="str">
        <f>_xlfn.IFNA(VLOOKUP(B6742&amp;A6742,[1]Countries!$A:$H,8,FALSE),"")</f>
        <v>Floating</v>
      </c>
    </row>
    <row r="6743" spans="1:19" x14ac:dyDescent="0.25">
      <c r="A6743" t="s">
        <v>278</v>
      </c>
      <c r="B6743">
        <v>2011</v>
      </c>
      <c r="C6743" t="s">
        <v>279</v>
      </c>
      <c r="D6743" s="1">
        <v>25.751529271448462</v>
      </c>
      <c r="E6743" s="1">
        <v>4328595642.5711107</v>
      </c>
      <c r="F6743" s="1">
        <v>14381552432.9494</v>
      </c>
      <c r="G6743" s="1">
        <v>7209774181.5629778</v>
      </c>
      <c r="H6743" s="1">
        <v>16.526591645171798</v>
      </c>
      <c r="I6743" s="1">
        <v>2065469970.70313</v>
      </c>
      <c r="J6743" s="1">
        <v>47.410084987565348</v>
      </c>
      <c r="K6743" s="3">
        <v>11908539949.75429</v>
      </c>
      <c r="L6743" s="1">
        <v>0.90163958414472101</v>
      </c>
      <c r="M6743">
        <f t="shared" si="420"/>
        <v>14.361940272671516</v>
      </c>
      <c r="N6743" s="4">
        <f t="shared" si="421"/>
        <v>15.263579856816238</v>
      </c>
      <c r="O6743">
        <f t="shared" si="422"/>
        <v>1.1092558687930609</v>
      </c>
      <c r="P6743">
        <f t="shared" si="423"/>
        <v>20.033849283133261</v>
      </c>
      <c r="Q6743" t="str">
        <f>_xlfn.IFNA(VLOOKUP(B6743&amp;A6743,[1]Countries!$A:$H,6,FALSE),"")</f>
        <v>F</v>
      </c>
      <c r="R6743" t="str">
        <f>_xlfn.IFNA(VLOOKUP(B6743&amp;A6743,[1]Countries!$A:$H,7,FALSE),"")</f>
        <v>Floating</v>
      </c>
      <c r="S6743" t="str">
        <f>_xlfn.IFNA(VLOOKUP(B6743&amp;A6743,[1]Countries!$A:$H,8,FALSE),"")</f>
        <v>Floating</v>
      </c>
    </row>
    <row r="6744" spans="1:19" x14ac:dyDescent="0.25">
      <c r="A6744" t="s">
        <v>278</v>
      </c>
      <c r="B6744">
        <v>2012</v>
      </c>
      <c r="C6744" t="s">
        <v>279</v>
      </c>
      <c r="D6744" s="1">
        <v>24.91451109079987</v>
      </c>
      <c r="E6744" s="1">
        <v>4722762672.2588367</v>
      </c>
      <c r="F6744" s="1">
        <v>16350804543.051491</v>
      </c>
      <c r="G6744" s="1">
        <v>11934070792.654989</v>
      </c>
      <c r="H6744" s="1">
        <v>16.657175543352569</v>
      </c>
      <c r="I6744" s="1">
        <v>2071699951.17188</v>
      </c>
      <c r="J6744" s="1">
        <v>48.043940375670203</v>
      </c>
      <c r="K6744" s="3">
        <v>12772914087.87735</v>
      </c>
      <c r="L6744" s="1">
        <v>1.064824815069968</v>
      </c>
      <c r="M6744">
        <f t="shared" si="420"/>
        <v>12.670324238279019</v>
      </c>
      <c r="N6744" s="4">
        <f t="shared" si="421"/>
        <v>13.735149053348987</v>
      </c>
      <c r="O6744">
        <f t="shared" si="422"/>
        <v>1.0814279432134322</v>
      </c>
      <c r="P6744">
        <f t="shared" si="423"/>
        <v>44.103689830117268</v>
      </c>
      <c r="Q6744" t="str">
        <f>_xlfn.IFNA(VLOOKUP(B6744&amp;A6744,[1]Countries!$A:$H,6,FALSE),"")</f>
        <v>F</v>
      </c>
      <c r="R6744" t="str">
        <f>_xlfn.IFNA(VLOOKUP(B6744&amp;A6744,[1]Countries!$A:$H,7,FALSE),"")</f>
        <v>Floating</v>
      </c>
      <c r="S6744" t="str">
        <f>_xlfn.IFNA(VLOOKUP(B6744&amp;A6744,[1]Countries!$A:$H,8,FALSE),"")</f>
        <v>Floating</v>
      </c>
    </row>
    <row r="6745" spans="1:19" x14ac:dyDescent="0.25">
      <c r="A6745" t="s">
        <v>278</v>
      </c>
      <c r="B6745">
        <v>2013</v>
      </c>
      <c r="C6745" t="s">
        <v>279</v>
      </c>
      <c r="D6745" s="1">
        <v>23.503950715677821</v>
      </c>
      <c r="E6745" s="1">
        <v>4539601423.0619745</v>
      </c>
      <c r="F6745" s="1">
        <v>16974320551.02129</v>
      </c>
      <c r="G6745" s="1">
        <v>12969495849.402571</v>
      </c>
      <c r="H6745" s="1">
        <v>16.34875132652364</v>
      </c>
      <c r="I6745" s="1">
        <v>2312699951.1718798</v>
      </c>
      <c r="J6745" s="1">
        <v>48.656493689339271</v>
      </c>
      <c r="K6745" s="3">
        <v>13662369644.631689</v>
      </c>
      <c r="L6745" s="1">
        <v>0.8978916017122226</v>
      </c>
      <c r="M6745">
        <f t="shared" si="420"/>
        <v>13.624698227068253</v>
      </c>
      <c r="N6745" s="4">
        <f t="shared" si="421"/>
        <v>14.522589828780475</v>
      </c>
      <c r="O6745">
        <f t="shared" si="422"/>
        <v>1.0552241318184048</v>
      </c>
      <c r="P6745">
        <f t="shared" si="423"/>
        <v>49.66263245119049</v>
      </c>
      <c r="Q6745" t="str">
        <f>_xlfn.IFNA(VLOOKUP(B6745&amp;A6745,[1]Countries!$A:$H,6,FALSE),"")</f>
        <v>F</v>
      </c>
      <c r="R6745" t="str">
        <f>_xlfn.IFNA(VLOOKUP(B6745&amp;A6745,[1]Countries!$A:$H,7,FALSE),"")</f>
        <v>Floating</v>
      </c>
      <c r="S6745" t="str">
        <f>_xlfn.IFNA(VLOOKUP(B6745&amp;A6745,[1]Countries!$A:$H,8,FALSE),"")</f>
        <v>Floating</v>
      </c>
    </row>
    <row r="6746" spans="1:19" x14ac:dyDescent="0.25">
      <c r="A6746" t="s">
        <v>278</v>
      </c>
      <c r="B6746">
        <v>2014</v>
      </c>
      <c r="C6746" t="s">
        <v>279</v>
      </c>
      <c r="D6746" s="1">
        <v>23.9349346558134</v>
      </c>
      <c r="E6746" s="1">
        <v>5542306764.6486597</v>
      </c>
      <c r="F6746" s="1">
        <v>17716084107.588821</v>
      </c>
      <c r="G6746" s="1">
        <v>14204957327.4391</v>
      </c>
      <c r="H6746" s="1">
        <v>17.32512029730389</v>
      </c>
      <c r="I6746" s="1">
        <v>2106010009.76563</v>
      </c>
      <c r="J6746" s="1">
        <v>47.955838943229701</v>
      </c>
      <c r="K6746" s="3">
        <v>14673181811.18214</v>
      </c>
      <c r="L6746" s="1">
        <v>0.87753571831037636</v>
      </c>
      <c r="M6746">
        <f t="shared" si="420"/>
        <v>11.887559332953858</v>
      </c>
      <c r="N6746" s="4">
        <f t="shared" si="421"/>
        <v>12.765095051264234</v>
      </c>
      <c r="O6746">
        <f t="shared" si="422"/>
        <v>1.0852518109083729</v>
      </c>
      <c r="P6746">
        <f t="shared" si="423"/>
        <v>48.897095487821296</v>
      </c>
      <c r="Q6746" t="str">
        <f>_xlfn.IFNA(VLOOKUP(B6746&amp;A6746,[1]Countries!$A:$H,6,FALSE),"")</f>
        <v>F</v>
      </c>
      <c r="R6746" t="str">
        <f>_xlfn.IFNA(VLOOKUP(B6746&amp;A6746,[1]Countries!$A:$H,7,FALSE),"")</f>
        <v>Floating</v>
      </c>
      <c r="S6746" t="str">
        <f>_xlfn.IFNA(VLOOKUP(B6746&amp;A6746,[1]Countries!$A:$H,8,FALSE),"")</f>
        <v>Floating</v>
      </c>
    </row>
    <row r="6747" spans="1:19" x14ac:dyDescent="0.25">
      <c r="A6747" t="s">
        <v>278</v>
      </c>
      <c r="B6747">
        <v>2015</v>
      </c>
      <c r="C6747" t="s">
        <v>279</v>
      </c>
      <c r="D6747" s="1">
        <v>22.91618760293953</v>
      </c>
      <c r="E6747" s="1">
        <v>4957269487.9009562</v>
      </c>
      <c r="F6747" s="1">
        <v>15950969018.945789</v>
      </c>
      <c r="G6747" s="1">
        <v>10022079582.317261</v>
      </c>
      <c r="H6747" s="1">
        <v>18.09995040407221</v>
      </c>
      <c r="I6747" s="1">
        <v>1819119995.1171899</v>
      </c>
      <c r="J6747" s="1">
        <v>47.437789581167493</v>
      </c>
      <c r="K6747" s="3">
        <v>15659700730.29673</v>
      </c>
      <c r="L6747" s="1">
        <v>0.89573953964525943</v>
      </c>
      <c r="M6747">
        <f t="shared" si="420"/>
        <v>11.404448174631442</v>
      </c>
      <c r="N6747" s="4">
        <f t="shared" si="421"/>
        <v>12.300187714276701</v>
      </c>
      <c r="O6747">
        <f t="shared" si="422"/>
        <v>1.108024022259658</v>
      </c>
      <c r="P6747">
        <f t="shared" si="423"/>
        <v>31.752366194182734</v>
      </c>
      <c r="Q6747" t="str">
        <f>_xlfn.IFNA(VLOOKUP(B6747&amp;A6747,[1]Countries!$A:$H,6,FALSE),"")</f>
        <v>F</v>
      </c>
      <c r="R6747" t="str">
        <f>_xlfn.IFNA(VLOOKUP(B6747&amp;A6747,[1]Countries!$A:$H,7,FALSE),"")</f>
        <v>Floating</v>
      </c>
      <c r="S6747" t="str">
        <f>_xlfn.IFNA(VLOOKUP(B6747&amp;A6747,[1]Countries!$A:$H,8,FALSE),"")</f>
        <v>Floating</v>
      </c>
    </row>
    <row r="6748" spans="1:19" x14ac:dyDescent="0.25">
      <c r="A6748" t="s">
        <v>278</v>
      </c>
      <c r="B6748">
        <v>2016</v>
      </c>
      <c r="C6748" t="s">
        <v>279</v>
      </c>
      <c r="D6748" s="1">
        <v>22.854574461579659</v>
      </c>
      <c r="E6748" s="1">
        <v>4004304269.8418241</v>
      </c>
      <c r="F6748" s="1">
        <v>11936999283.179131</v>
      </c>
      <c r="G6748" s="1">
        <v>8605759376.5561504</v>
      </c>
      <c r="H6748" s="1">
        <v>20.42144097438792</v>
      </c>
      <c r="I6748" s="1">
        <v>1533770019.53125</v>
      </c>
      <c r="J6748" s="1">
        <v>45.330819437793771</v>
      </c>
      <c r="K6748" s="3">
        <v>16258561247.970461</v>
      </c>
      <c r="L6748" s="1">
        <v>0.78221240810339931</v>
      </c>
      <c r="M6748">
        <f t="shared" si="420"/>
        <v>12.848874186434294</v>
      </c>
      <c r="N6748" s="4">
        <f t="shared" si="421"/>
        <v>13.631086594537694</v>
      </c>
      <c r="O6748">
        <f t="shared" si="422"/>
        <v>1.2060046837941509</v>
      </c>
      <c r="P6748">
        <f t="shared" si="423"/>
        <v>38.547837673060833</v>
      </c>
      <c r="Q6748" t="str">
        <f>_xlfn.IFNA(VLOOKUP(B6748&amp;A6748,[1]Countries!$A:$H,6,FALSE),"")</f>
        <v>F</v>
      </c>
      <c r="R6748" t="str">
        <f>_xlfn.IFNA(VLOOKUP(B6748&amp;A6748,[1]Countries!$A:$H,7,FALSE),"")</f>
        <v>Floating</v>
      </c>
      <c r="S6748" t="str">
        <f>_xlfn.IFNA(VLOOKUP(B6748&amp;A6748,[1]Countries!$A:$H,8,FALSE),"")</f>
        <v>Floating</v>
      </c>
    </row>
    <row r="6749" spans="1:19" x14ac:dyDescent="0.25">
      <c r="A6749" t="s">
        <v>278</v>
      </c>
      <c r="B6749">
        <v>2017</v>
      </c>
      <c r="C6749" t="s">
        <v>279</v>
      </c>
      <c r="D6749" s="1">
        <v>25.04368115372559</v>
      </c>
      <c r="E6749" s="1">
        <v>5099797262.8463306</v>
      </c>
      <c r="F6749" s="1">
        <v>13219084261.366409</v>
      </c>
      <c r="G6749" s="1">
        <v>8082116478.4388599</v>
      </c>
      <c r="H6749" s="1">
        <v>24.015343964414591</v>
      </c>
      <c r="I6749" s="1">
        <v>1806089965.8203101</v>
      </c>
      <c r="J6749" s="1">
        <v>40.947329108386903</v>
      </c>
      <c r="K6749" s="3">
        <v>16866845660.329889</v>
      </c>
      <c r="L6749" s="1">
        <v>1.951245391597118</v>
      </c>
      <c r="M6749">
        <f t="shared" si="420"/>
        <v>13.662746451346253</v>
      </c>
      <c r="N6749" s="4">
        <f t="shared" si="421"/>
        <v>15.613991842943371</v>
      </c>
      <c r="O6749">
        <f t="shared" si="422"/>
        <v>1.4421617276990559</v>
      </c>
      <c r="P6749">
        <f t="shared" si="423"/>
        <v>22.56070962728138</v>
      </c>
      <c r="Q6749" t="str">
        <f>_xlfn.IFNA(VLOOKUP(B6749&amp;A6749,[1]Countries!$A:$H,6,FALSE),"")</f>
        <v>F</v>
      </c>
      <c r="R6749" t="str">
        <f>_xlfn.IFNA(VLOOKUP(B6749&amp;A6749,[1]Countries!$A:$H,7,FALSE),"")</f>
        <v>Floating</v>
      </c>
      <c r="S6749" t="str">
        <f>_xlfn.IFNA(VLOOKUP(B6749&amp;A6749,[1]Countries!$A:$H,8,FALSE),"")</f>
        <v>Floating</v>
      </c>
    </row>
    <row r="6750" spans="1:19" x14ac:dyDescent="0.25">
      <c r="A6750" t="s">
        <v>278</v>
      </c>
      <c r="B6750">
        <v>2018</v>
      </c>
      <c r="C6750" t="s">
        <v>279</v>
      </c>
      <c r="D6750" s="1">
        <v>24.520719889882169</v>
      </c>
      <c r="E6750" s="1">
        <v>7029128135.7595539</v>
      </c>
      <c r="F6750" s="1">
        <v>14717223206.90004</v>
      </c>
      <c r="G6750" s="1">
        <v>12395495576.40951</v>
      </c>
      <c r="H6750" s="1">
        <v>24.33409761549601</v>
      </c>
      <c r="I6750" s="1">
        <v>1819790039.0625</v>
      </c>
      <c r="J6750" s="1">
        <v>40.753029673718942</v>
      </c>
      <c r="K6750" s="3">
        <v>17445070420.668011</v>
      </c>
      <c r="L6750" s="1">
        <v>2.0117259536058749</v>
      </c>
      <c r="M6750">
        <f t="shared" si="420"/>
        <v>12.365036620558337</v>
      </c>
      <c r="N6750" s="4">
        <f t="shared" si="421"/>
        <v>14.376762574164212</v>
      </c>
      <c r="O6750">
        <f t="shared" si="422"/>
        <v>1.453805294983715</v>
      </c>
      <c r="P6750">
        <f t="shared" si="423"/>
        <v>36.463178992447311</v>
      </c>
      <c r="Q6750" t="str">
        <f>_xlfn.IFNA(VLOOKUP(B6750&amp;A6750,[1]Countries!$A:$H,6,FALSE),"")</f>
        <v>F</v>
      </c>
      <c r="R6750" t="str">
        <f>_xlfn.IFNA(VLOOKUP(B6750&amp;A6750,[1]Countries!$A:$H,7,FALSE),"")</f>
        <v>Floating</v>
      </c>
      <c r="S6750" t="str">
        <f>_xlfn.IFNA(VLOOKUP(B6750&amp;A6750,[1]Countries!$A:$H,8,FALSE),"")</f>
        <v>Floating</v>
      </c>
    </row>
    <row r="6751" spans="1:19" x14ac:dyDescent="0.25">
      <c r="A6751" t="s">
        <v>278</v>
      </c>
      <c r="B6751">
        <v>2019</v>
      </c>
      <c r="C6751" t="s">
        <v>279</v>
      </c>
      <c r="D6751" s="1">
        <v>24.03500481203433</v>
      </c>
      <c r="E6751" s="1">
        <v>5679107398.5935745</v>
      </c>
      <c r="F6751" s="1">
        <v>14934159925.523411</v>
      </c>
      <c r="G6751" s="1">
        <v>11069764611.315331</v>
      </c>
      <c r="H6751" s="1">
        <v>23.59265520209653</v>
      </c>
      <c r="J6751" s="1">
        <v>43.169727301321252</v>
      </c>
      <c r="K6751" s="3">
        <v>17833027443.73003</v>
      </c>
      <c r="L6751" s="1">
        <v>1.647460123495208</v>
      </c>
      <c r="M6751" t="str">
        <f t="shared" si="420"/>
        <v/>
      </c>
      <c r="N6751" s="4">
        <f t="shared" si="421"/>
        <v>1.647460123495208</v>
      </c>
      <c r="O6751">
        <f t="shared" si="422"/>
        <v>1.3164380748112672</v>
      </c>
      <c r="P6751">
        <f t="shared" si="423"/>
        <v>36.096152978171787</v>
      </c>
      <c r="Q6751" t="str">
        <f>_xlfn.IFNA(VLOOKUP(B6751&amp;A6751,[1]Countries!$A:$H,6,FALSE),"")</f>
        <v/>
      </c>
      <c r="R6751" t="str">
        <f>_xlfn.IFNA(VLOOKUP(B6751&amp;A6751,[1]Countries!$A:$H,7,FALSE),"")</f>
        <v/>
      </c>
      <c r="S6751" t="str">
        <f>_xlfn.IFNA(VLOOKUP(B6751&amp;A6751,[1]Countries!$A:$H,8,FALSE),"")</f>
        <v/>
      </c>
    </row>
    <row r="6752" spans="1:19" x14ac:dyDescent="0.25">
      <c r="A6752" t="s">
        <v>280</v>
      </c>
      <c r="B6752">
        <v>1970</v>
      </c>
      <c r="C6752" t="s">
        <v>281</v>
      </c>
      <c r="I6752" s="1">
        <v>23030000.6866455</v>
      </c>
      <c r="K6752" s="3">
        <v>4476619177.5157595</v>
      </c>
      <c r="M6752" t="str">
        <f t="shared" si="420"/>
        <v/>
      </c>
      <c r="N6752" s="4" t="str">
        <f t="shared" si="421"/>
        <v/>
      </c>
      <c r="O6752" t="str">
        <f t="shared" si="422"/>
        <v/>
      </c>
      <c r="P6752" t="str">
        <f t="shared" si="423"/>
        <v/>
      </c>
      <c r="Q6752" t="str">
        <f>_xlfn.IFNA(VLOOKUP(B6752&amp;A6752,[1]Countries!$A:$H,6,FALSE),"")</f>
        <v/>
      </c>
      <c r="R6752" t="str">
        <f>_xlfn.IFNA(VLOOKUP(B6752&amp;A6752,[1]Countries!$A:$H,7,FALSE),"")</f>
        <v/>
      </c>
      <c r="S6752" t="str">
        <f>_xlfn.IFNA(VLOOKUP(B6752&amp;A6752,[1]Countries!$A:$H,8,FALSE),"")</f>
        <v/>
      </c>
    </row>
    <row r="6753" spans="1:19" x14ac:dyDescent="0.25">
      <c r="A6753" t="s">
        <v>280</v>
      </c>
      <c r="B6753">
        <v>1971</v>
      </c>
      <c r="C6753" t="s">
        <v>281</v>
      </c>
      <c r="I6753" s="1">
        <v>40840000.152587898</v>
      </c>
      <c r="K6753" s="3">
        <v>4661501868.3312864</v>
      </c>
      <c r="M6753" t="str">
        <f t="shared" si="420"/>
        <v/>
      </c>
      <c r="N6753" s="4" t="str">
        <f t="shared" si="421"/>
        <v/>
      </c>
      <c r="O6753" t="str">
        <f t="shared" si="422"/>
        <v/>
      </c>
      <c r="P6753" t="str">
        <f t="shared" si="423"/>
        <v/>
      </c>
      <c r="Q6753" t="str">
        <f>_xlfn.IFNA(VLOOKUP(B6753&amp;A6753,[1]Countries!$A:$H,6,FALSE),"")</f>
        <v/>
      </c>
      <c r="R6753" t="str">
        <f>_xlfn.IFNA(VLOOKUP(B6753&amp;A6753,[1]Countries!$A:$H,7,FALSE),"")</f>
        <v/>
      </c>
      <c r="S6753" t="str">
        <f>_xlfn.IFNA(VLOOKUP(B6753&amp;A6753,[1]Countries!$A:$H,8,FALSE),"")</f>
        <v/>
      </c>
    </row>
    <row r="6754" spans="1:19" x14ac:dyDescent="0.25">
      <c r="A6754" t="s">
        <v>280</v>
      </c>
      <c r="B6754">
        <v>1972</v>
      </c>
      <c r="C6754" t="s">
        <v>281</v>
      </c>
      <c r="I6754" s="1">
        <v>44340000.152587898</v>
      </c>
      <c r="K6754" s="3">
        <v>4775048659.4371271</v>
      </c>
      <c r="M6754" t="str">
        <f t="shared" si="420"/>
        <v/>
      </c>
      <c r="N6754" s="4" t="str">
        <f t="shared" si="421"/>
        <v/>
      </c>
      <c r="O6754" t="str">
        <f t="shared" si="422"/>
        <v/>
      </c>
      <c r="P6754" t="str">
        <f t="shared" si="423"/>
        <v/>
      </c>
      <c r="Q6754" t="str">
        <f>_xlfn.IFNA(VLOOKUP(B6754&amp;A6754,[1]Countries!$A:$H,6,FALSE),"")</f>
        <v/>
      </c>
      <c r="R6754" t="str">
        <f>_xlfn.IFNA(VLOOKUP(B6754&amp;A6754,[1]Countries!$A:$H,7,FALSE),"")</f>
        <v/>
      </c>
      <c r="S6754" t="str">
        <f>_xlfn.IFNA(VLOOKUP(B6754&amp;A6754,[1]Countries!$A:$H,8,FALSE),"")</f>
        <v/>
      </c>
    </row>
    <row r="6755" spans="1:19" x14ac:dyDescent="0.25">
      <c r="A6755" t="s">
        <v>280</v>
      </c>
      <c r="B6755">
        <v>1973</v>
      </c>
      <c r="C6755" t="s">
        <v>281</v>
      </c>
      <c r="I6755" s="1">
        <v>70489997.863769501</v>
      </c>
      <c r="K6755" s="3">
        <v>4728820233.0525646</v>
      </c>
      <c r="M6755" t="str">
        <f t="shared" si="420"/>
        <v/>
      </c>
      <c r="N6755" s="4" t="str">
        <f t="shared" si="421"/>
        <v/>
      </c>
      <c r="O6755" t="str">
        <f t="shared" si="422"/>
        <v/>
      </c>
      <c r="P6755" t="str">
        <f t="shared" si="423"/>
        <v/>
      </c>
      <c r="Q6755" t="str">
        <f>_xlfn.IFNA(VLOOKUP(B6755&amp;A6755,[1]Countries!$A:$H,6,FALSE),"")</f>
        <v/>
      </c>
      <c r="R6755" t="str">
        <f>_xlfn.IFNA(VLOOKUP(B6755&amp;A6755,[1]Countries!$A:$H,7,FALSE),"")</f>
        <v/>
      </c>
      <c r="S6755" t="str">
        <f>_xlfn.IFNA(VLOOKUP(B6755&amp;A6755,[1]Countries!$A:$H,8,FALSE),"")</f>
        <v/>
      </c>
    </row>
    <row r="6756" spans="1:19" x14ac:dyDescent="0.25">
      <c r="A6756" t="s">
        <v>280</v>
      </c>
      <c r="B6756">
        <v>1974</v>
      </c>
      <c r="C6756" t="s">
        <v>281</v>
      </c>
      <c r="I6756" s="1">
        <v>66699996.948242202</v>
      </c>
      <c r="K6756" s="3">
        <v>4981451575.5832882</v>
      </c>
      <c r="M6756" t="str">
        <f t="shared" si="420"/>
        <v/>
      </c>
      <c r="N6756" s="4" t="str">
        <f t="shared" si="421"/>
        <v/>
      </c>
      <c r="O6756" t="str">
        <f t="shared" si="422"/>
        <v/>
      </c>
      <c r="P6756" t="str">
        <f t="shared" si="423"/>
        <v/>
      </c>
      <c r="Q6756" t="str">
        <f>_xlfn.IFNA(VLOOKUP(B6756&amp;A6756,[1]Countries!$A:$H,6,FALSE),"")</f>
        <v/>
      </c>
      <c r="R6756" t="str">
        <f>_xlfn.IFNA(VLOOKUP(B6756&amp;A6756,[1]Countries!$A:$H,7,FALSE),"")</f>
        <v/>
      </c>
      <c r="S6756" t="str">
        <f>_xlfn.IFNA(VLOOKUP(B6756&amp;A6756,[1]Countries!$A:$H,8,FALSE),"")</f>
        <v/>
      </c>
    </row>
    <row r="6757" spans="1:19" x14ac:dyDescent="0.25">
      <c r="A6757" t="s">
        <v>280</v>
      </c>
      <c r="B6757">
        <v>1975</v>
      </c>
      <c r="C6757" t="s">
        <v>281</v>
      </c>
      <c r="I6757" s="1">
        <v>54659999.847412102</v>
      </c>
      <c r="K6757" s="3">
        <v>5188316772.8846045</v>
      </c>
      <c r="M6757" t="str">
        <f t="shared" si="420"/>
        <v/>
      </c>
      <c r="N6757" s="4" t="str">
        <f t="shared" si="421"/>
        <v/>
      </c>
      <c r="O6757" t="str">
        <f t="shared" si="422"/>
        <v/>
      </c>
      <c r="P6757" t="str">
        <f t="shared" si="423"/>
        <v/>
      </c>
      <c r="Q6757" t="str">
        <f>_xlfn.IFNA(VLOOKUP(B6757&amp;A6757,[1]Countries!$A:$H,6,FALSE),"")</f>
        <v/>
      </c>
      <c r="R6757" t="str">
        <f>_xlfn.IFNA(VLOOKUP(B6757&amp;A6757,[1]Countries!$A:$H,7,FALSE),"")</f>
        <v/>
      </c>
      <c r="S6757" t="str">
        <f>_xlfn.IFNA(VLOOKUP(B6757&amp;A6757,[1]Countries!$A:$H,8,FALSE),"")</f>
        <v/>
      </c>
    </row>
    <row r="6758" spans="1:19" x14ac:dyDescent="0.25">
      <c r="A6758" t="s">
        <v>280</v>
      </c>
      <c r="B6758">
        <v>1976</v>
      </c>
      <c r="C6758" t="s">
        <v>281</v>
      </c>
      <c r="I6758" s="1">
        <v>65089996.337890603</v>
      </c>
      <c r="K6758" s="3">
        <v>5503786990.3064976</v>
      </c>
      <c r="M6758" t="str">
        <f t="shared" si="420"/>
        <v/>
      </c>
      <c r="N6758" s="4" t="str">
        <f t="shared" si="421"/>
        <v/>
      </c>
      <c r="O6758" t="str">
        <f t="shared" si="422"/>
        <v/>
      </c>
      <c r="P6758" t="str">
        <f t="shared" si="423"/>
        <v/>
      </c>
      <c r="Q6758" t="str">
        <f>_xlfn.IFNA(VLOOKUP(B6758&amp;A6758,[1]Countries!$A:$H,6,FALSE),"")</f>
        <v/>
      </c>
      <c r="R6758" t="str">
        <f>_xlfn.IFNA(VLOOKUP(B6758&amp;A6758,[1]Countries!$A:$H,7,FALSE),"")</f>
        <v/>
      </c>
      <c r="S6758" t="str">
        <f>_xlfn.IFNA(VLOOKUP(B6758&amp;A6758,[1]Countries!$A:$H,8,FALSE),"")</f>
        <v/>
      </c>
    </row>
    <row r="6759" spans="1:19" x14ac:dyDescent="0.25">
      <c r="A6759" t="s">
        <v>280</v>
      </c>
      <c r="B6759">
        <v>1977</v>
      </c>
      <c r="C6759" t="s">
        <v>281</v>
      </c>
      <c r="I6759" s="1">
        <v>91830001.831054702</v>
      </c>
      <c r="K6759" s="3">
        <v>5831388166.4049129</v>
      </c>
      <c r="M6759" t="str">
        <f t="shared" si="420"/>
        <v/>
      </c>
      <c r="N6759" s="4" t="str">
        <f t="shared" si="421"/>
        <v/>
      </c>
      <c r="O6759" t="str">
        <f t="shared" si="422"/>
        <v/>
      </c>
      <c r="P6759" t="str">
        <f t="shared" si="423"/>
        <v/>
      </c>
      <c r="Q6759" t="str">
        <f>_xlfn.IFNA(VLOOKUP(B6759&amp;A6759,[1]Countries!$A:$H,6,FALSE),"")</f>
        <v/>
      </c>
      <c r="R6759" t="str">
        <f>_xlfn.IFNA(VLOOKUP(B6759&amp;A6759,[1]Countries!$A:$H,7,FALSE),"")</f>
        <v/>
      </c>
      <c r="S6759" t="str">
        <f>_xlfn.IFNA(VLOOKUP(B6759&amp;A6759,[1]Countries!$A:$H,8,FALSE),"")</f>
        <v/>
      </c>
    </row>
    <row r="6760" spans="1:19" x14ac:dyDescent="0.25">
      <c r="A6760" t="s">
        <v>280</v>
      </c>
      <c r="B6760">
        <v>1978</v>
      </c>
      <c r="C6760" t="s">
        <v>281</v>
      </c>
      <c r="I6760" s="1">
        <v>216029998.77929699</v>
      </c>
      <c r="K6760" s="3">
        <v>6211467377.0003843</v>
      </c>
      <c r="M6760" t="str">
        <f t="shared" si="420"/>
        <v/>
      </c>
      <c r="N6760" s="4" t="str">
        <f t="shared" si="421"/>
        <v/>
      </c>
      <c r="O6760" t="str">
        <f t="shared" si="422"/>
        <v/>
      </c>
      <c r="P6760" t="str">
        <f t="shared" si="423"/>
        <v/>
      </c>
      <c r="Q6760" t="str">
        <f>_xlfn.IFNA(VLOOKUP(B6760&amp;A6760,[1]Countries!$A:$H,6,FALSE),"")</f>
        <v/>
      </c>
      <c r="R6760" t="str">
        <f>_xlfn.IFNA(VLOOKUP(B6760&amp;A6760,[1]Countries!$A:$H,7,FALSE),"")</f>
        <v/>
      </c>
      <c r="S6760" t="str">
        <f>_xlfn.IFNA(VLOOKUP(B6760&amp;A6760,[1]Countries!$A:$H,8,FALSE),"")</f>
        <v/>
      </c>
    </row>
    <row r="6761" spans="1:19" x14ac:dyDescent="0.25">
      <c r="A6761" t="s">
        <v>280</v>
      </c>
      <c r="B6761">
        <v>1979</v>
      </c>
      <c r="C6761" t="s">
        <v>281</v>
      </c>
      <c r="I6761" s="1">
        <v>342149993.89648402</v>
      </c>
      <c r="K6761" s="3">
        <v>6534543030.903883</v>
      </c>
      <c r="M6761" t="str">
        <f t="shared" si="420"/>
        <v/>
      </c>
      <c r="N6761" s="4" t="str">
        <f t="shared" si="421"/>
        <v/>
      </c>
      <c r="O6761" t="str">
        <f t="shared" si="422"/>
        <v/>
      </c>
      <c r="P6761" t="str">
        <f t="shared" si="423"/>
        <v/>
      </c>
      <c r="Q6761" t="str">
        <f>_xlfn.IFNA(VLOOKUP(B6761&amp;A6761,[1]Countries!$A:$H,6,FALSE),"")</f>
        <v/>
      </c>
      <c r="R6761" t="str">
        <f>_xlfn.IFNA(VLOOKUP(B6761&amp;A6761,[1]Countries!$A:$H,7,FALSE),"")</f>
        <v/>
      </c>
      <c r="S6761" t="str">
        <f>_xlfn.IFNA(VLOOKUP(B6761&amp;A6761,[1]Countries!$A:$H,8,FALSE),"")</f>
        <v/>
      </c>
    </row>
    <row r="6762" spans="1:19" x14ac:dyDescent="0.25">
      <c r="A6762" t="s">
        <v>280</v>
      </c>
      <c r="B6762">
        <v>1980</v>
      </c>
      <c r="C6762" t="s">
        <v>281</v>
      </c>
      <c r="I6762" s="1">
        <v>294529998.77929699</v>
      </c>
      <c r="K6762" s="3">
        <v>7053290217.8204546</v>
      </c>
      <c r="M6762" t="str">
        <f t="shared" si="420"/>
        <v/>
      </c>
      <c r="N6762" s="4" t="str">
        <f t="shared" si="421"/>
        <v/>
      </c>
      <c r="O6762" t="str">
        <f t="shared" si="422"/>
        <v/>
      </c>
      <c r="P6762" t="str">
        <f t="shared" si="423"/>
        <v/>
      </c>
      <c r="Q6762" t="str">
        <f>_xlfn.IFNA(VLOOKUP(B6762&amp;A6762,[1]Countries!$A:$H,6,FALSE),"")</f>
        <v/>
      </c>
      <c r="R6762" t="str">
        <f>_xlfn.IFNA(VLOOKUP(B6762&amp;A6762,[1]Countries!$A:$H,7,FALSE),"")</f>
        <v/>
      </c>
      <c r="S6762" t="str">
        <f>_xlfn.IFNA(VLOOKUP(B6762&amp;A6762,[1]Countries!$A:$H,8,FALSE),"")</f>
        <v/>
      </c>
    </row>
    <row r="6763" spans="1:19" x14ac:dyDescent="0.25">
      <c r="A6763" t="s">
        <v>280</v>
      </c>
      <c r="B6763">
        <v>1981</v>
      </c>
      <c r="C6763" t="s">
        <v>281</v>
      </c>
      <c r="I6763" s="1">
        <v>260489990.234375</v>
      </c>
      <c r="K6763" s="3">
        <v>7501580034.7237387</v>
      </c>
      <c r="M6763" t="str">
        <f t="shared" si="420"/>
        <v/>
      </c>
      <c r="N6763" s="4" t="str">
        <f t="shared" si="421"/>
        <v/>
      </c>
      <c r="O6763" t="str">
        <f t="shared" si="422"/>
        <v/>
      </c>
      <c r="P6763" t="str">
        <f t="shared" si="423"/>
        <v/>
      </c>
      <c r="Q6763" t="str">
        <f>_xlfn.IFNA(VLOOKUP(B6763&amp;A6763,[1]Countries!$A:$H,6,FALSE),"")</f>
        <v/>
      </c>
      <c r="R6763" t="str">
        <f>_xlfn.IFNA(VLOOKUP(B6763&amp;A6763,[1]Countries!$A:$H,7,FALSE),"")</f>
        <v/>
      </c>
      <c r="S6763" t="str">
        <f>_xlfn.IFNA(VLOOKUP(B6763&amp;A6763,[1]Countries!$A:$H,8,FALSE),"")</f>
        <v/>
      </c>
    </row>
    <row r="6764" spans="1:19" x14ac:dyDescent="0.25">
      <c r="A6764" t="s">
        <v>280</v>
      </c>
      <c r="B6764">
        <v>1982</v>
      </c>
      <c r="C6764" t="s">
        <v>281</v>
      </c>
      <c r="I6764" s="1">
        <v>281250000</v>
      </c>
      <c r="K6764" s="3">
        <v>7921959309.8346109</v>
      </c>
      <c r="M6764" t="str">
        <f t="shared" si="420"/>
        <v/>
      </c>
      <c r="N6764" s="4" t="str">
        <f t="shared" si="421"/>
        <v/>
      </c>
      <c r="O6764" t="str">
        <f t="shared" si="422"/>
        <v/>
      </c>
      <c r="P6764" t="str">
        <f t="shared" si="423"/>
        <v/>
      </c>
      <c r="Q6764" t="str">
        <f>_xlfn.IFNA(VLOOKUP(B6764&amp;A6764,[1]Countries!$A:$H,6,FALSE),"")</f>
        <v/>
      </c>
      <c r="R6764" t="str">
        <f>_xlfn.IFNA(VLOOKUP(B6764&amp;A6764,[1]Countries!$A:$H,7,FALSE),"")</f>
        <v/>
      </c>
      <c r="S6764" t="str">
        <f>_xlfn.IFNA(VLOOKUP(B6764&amp;A6764,[1]Countries!$A:$H,8,FALSE),"")</f>
        <v/>
      </c>
    </row>
    <row r="6765" spans="1:19" x14ac:dyDescent="0.25">
      <c r="A6765" t="s">
        <v>280</v>
      </c>
      <c r="B6765">
        <v>1983</v>
      </c>
      <c r="C6765" t="s">
        <v>281</v>
      </c>
      <c r="I6765" s="1">
        <v>281790008.54492199</v>
      </c>
      <c r="K6765" s="3">
        <v>8269819885.1924677</v>
      </c>
      <c r="M6765" t="str">
        <f t="shared" si="420"/>
        <v/>
      </c>
      <c r="N6765" s="4" t="str">
        <f t="shared" si="421"/>
        <v/>
      </c>
      <c r="O6765" t="str">
        <f t="shared" si="422"/>
        <v/>
      </c>
      <c r="P6765" t="str">
        <f t="shared" si="423"/>
        <v/>
      </c>
      <c r="Q6765" t="str">
        <f>_xlfn.IFNA(VLOOKUP(B6765&amp;A6765,[1]Countries!$A:$H,6,FALSE),"")</f>
        <v/>
      </c>
      <c r="R6765" t="str">
        <f>_xlfn.IFNA(VLOOKUP(B6765&amp;A6765,[1]Countries!$A:$H,7,FALSE),"")</f>
        <v/>
      </c>
      <c r="S6765" t="str">
        <f>_xlfn.IFNA(VLOOKUP(B6765&amp;A6765,[1]Countries!$A:$H,8,FALSE),"")</f>
        <v/>
      </c>
    </row>
    <row r="6766" spans="1:19" x14ac:dyDescent="0.25">
      <c r="A6766" t="s">
        <v>280</v>
      </c>
      <c r="B6766">
        <v>1984</v>
      </c>
      <c r="C6766" t="s">
        <v>281</v>
      </c>
      <c r="I6766" s="1">
        <v>242690002.44140601</v>
      </c>
      <c r="K6766" s="3">
        <v>8677747608.3840122</v>
      </c>
      <c r="M6766" t="str">
        <f t="shared" si="420"/>
        <v/>
      </c>
      <c r="N6766" s="4" t="str">
        <f t="shared" si="421"/>
        <v/>
      </c>
      <c r="O6766" t="str">
        <f t="shared" si="422"/>
        <v/>
      </c>
      <c r="P6766" t="str">
        <f t="shared" si="423"/>
        <v/>
      </c>
      <c r="Q6766" t="str">
        <f>_xlfn.IFNA(VLOOKUP(B6766&amp;A6766,[1]Countries!$A:$H,6,FALSE),"")</f>
        <v/>
      </c>
      <c r="R6766" t="str">
        <f>_xlfn.IFNA(VLOOKUP(B6766&amp;A6766,[1]Countries!$A:$H,7,FALSE),"")</f>
        <v/>
      </c>
      <c r="S6766" t="str">
        <f>_xlfn.IFNA(VLOOKUP(B6766&amp;A6766,[1]Countries!$A:$H,8,FALSE),"")</f>
        <v/>
      </c>
    </row>
    <row r="6767" spans="1:19" x14ac:dyDescent="0.25">
      <c r="A6767" t="s">
        <v>280</v>
      </c>
      <c r="B6767">
        <v>1985</v>
      </c>
      <c r="C6767" t="s">
        <v>281</v>
      </c>
      <c r="I6767" s="1">
        <v>311489990.234375</v>
      </c>
      <c r="K6767" s="3">
        <v>8925150213.4114799</v>
      </c>
      <c r="M6767" t="str">
        <f t="shared" si="420"/>
        <v/>
      </c>
      <c r="N6767" s="4" t="str">
        <f t="shared" si="421"/>
        <v/>
      </c>
      <c r="O6767" t="str">
        <f t="shared" si="422"/>
        <v/>
      </c>
      <c r="P6767" t="str">
        <f t="shared" si="423"/>
        <v/>
      </c>
      <c r="Q6767" t="str">
        <f>_xlfn.IFNA(VLOOKUP(B6767&amp;A6767,[1]Countries!$A:$H,6,FALSE),"")</f>
        <v/>
      </c>
      <c r="R6767" t="str">
        <f>_xlfn.IFNA(VLOOKUP(B6767&amp;A6767,[1]Countries!$A:$H,7,FALSE),"")</f>
        <v/>
      </c>
      <c r="S6767" t="str">
        <f>_xlfn.IFNA(VLOOKUP(B6767&amp;A6767,[1]Countries!$A:$H,8,FALSE),"")</f>
        <v/>
      </c>
    </row>
    <row r="6768" spans="1:19" x14ac:dyDescent="0.25">
      <c r="A6768" t="s">
        <v>280</v>
      </c>
      <c r="B6768">
        <v>1986</v>
      </c>
      <c r="C6768" t="s">
        <v>281</v>
      </c>
      <c r="I6768" s="1">
        <v>372619995.11718798</v>
      </c>
      <c r="K6768" s="3">
        <v>8830780248.5711288</v>
      </c>
      <c r="M6768" t="str">
        <f t="shared" si="420"/>
        <v/>
      </c>
      <c r="N6768" s="4" t="str">
        <f t="shared" si="421"/>
        <v/>
      </c>
      <c r="O6768" t="str">
        <f t="shared" si="422"/>
        <v/>
      </c>
      <c r="P6768" t="str">
        <f t="shared" si="423"/>
        <v/>
      </c>
      <c r="Q6768" t="str">
        <f>_xlfn.IFNA(VLOOKUP(B6768&amp;A6768,[1]Countries!$A:$H,6,FALSE),"")</f>
        <v/>
      </c>
      <c r="R6768" t="str">
        <f>_xlfn.IFNA(VLOOKUP(B6768&amp;A6768,[1]Countries!$A:$H,7,FALSE),"")</f>
        <v/>
      </c>
      <c r="S6768" t="str">
        <f>_xlfn.IFNA(VLOOKUP(B6768&amp;A6768,[1]Countries!$A:$H,8,FALSE),"")</f>
        <v/>
      </c>
    </row>
    <row r="6769" spans="1:19" x14ac:dyDescent="0.25">
      <c r="A6769" t="s">
        <v>280</v>
      </c>
      <c r="B6769">
        <v>1987</v>
      </c>
      <c r="C6769" t="s">
        <v>281</v>
      </c>
      <c r="I6769" s="1">
        <v>314320007.32421899</v>
      </c>
      <c r="K6769" s="3">
        <v>8477051707.9768744</v>
      </c>
      <c r="M6769" t="str">
        <f t="shared" si="420"/>
        <v/>
      </c>
      <c r="N6769" s="4" t="str">
        <f t="shared" si="421"/>
        <v/>
      </c>
      <c r="O6769" t="str">
        <f t="shared" si="422"/>
        <v/>
      </c>
      <c r="P6769" t="str">
        <f t="shared" si="423"/>
        <v/>
      </c>
      <c r="Q6769" t="str">
        <f>_xlfn.IFNA(VLOOKUP(B6769&amp;A6769,[1]Countries!$A:$H,6,FALSE),"")</f>
        <v/>
      </c>
      <c r="R6769" t="str">
        <f>_xlfn.IFNA(VLOOKUP(B6769&amp;A6769,[1]Countries!$A:$H,7,FALSE),"")</f>
        <v/>
      </c>
      <c r="S6769" t="str">
        <f>_xlfn.IFNA(VLOOKUP(B6769&amp;A6769,[1]Countries!$A:$H,8,FALSE),"")</f>
        <v/>
      </c>
    </row>
    <row r="6770" spans="1:19" x14ac:dyDescent="0.25">
      <c r="A6770" t="s">
        <v>280</v>
      </c>
      <c r="B6770">
        <v>1988</v>
      </c>
      <c r="C6770" t="s">
        <v>281</v>
      </c>
      <c r="I6770" s="1">
        <v>399690002.44140601</v>
      </c>
      <c r="K6770" s="3">
        <v>7514699543.4102764</v>
      </c>
      <c r="M6770" t="str">
        <f t="shared" si="420"/>
        <v/>
      </c>
      <c r="N6770" s="4" t="str">
        <f t="shared" si="421"/>
        <v/>
      </c>
      <c r="O6770" t="str">
        <f t="shared" si="422"/>
        <v/>
      </c>
      <c r="P6770" t="str">
        <f t="shared" si="423"/>
        <v/>
      </c>
      <c r="Q6770" t="str">
        <f>_xlfn.IFNA(VLOOKUP(B6770&amp;A6770,[1]Countries!$A:$H,6,FALSE),"")</f>
        <v/>
      </c>
      <c r="R6770" t="str">
        <f>_xlfn.IFNA(VLOOKUP(B6770&amp;A6770,[1]Countries!$A:$H,7,FALSE),"")</f>
        <v/>
      </c>
      <c r="S6770" t="str">
        <f>_xlfn.IFNA(VLOOKUP(B6770&amp;A6770,[1]Countries!$A:$H,8,FALSE),"")</f>
        <v/>
      </c>
    </row>
    <row r="6771" spans="1:19" x14ac:dyDescent="0.25">
      <c r="A6771" t="s">
        <v>280</v>
      </c>
      <c r="B6771">
        <v>1989</v>
      </c>
      <c r="C6771" t="s">
        <v>281</v>
      </c>
      <c r="I6771" s="1">
        <v>149320007.32421899</v>
      </c>
      <c r="K6771" s="3">
        <v>7792390041.9599295</v>
      </c>
      <c r="M6771" t="str">
        <f t="shared" si="420"/>
        <v/>
      </c>
      <c r="N6771" s="4" t="str">
        <f t="shared" si="421"/>
        <v/>
      </c>
      <c r="O6771" t="str">
        <f t="shared" si="422"/>
        <v/>
      </c>
      <c r="P6771" t="str">
        <f t="shared" si="423"/>
        <v/>
      </c>
      <c r="Q6771" t="str">
        <f>_xlfn.IFNA(VLOOKUP(B6771&amp;A6771,[1]Countries!$A:$H,6,FALSE),"")</f>
        <v/>
      </c>
      <c r="R6771" t="str">
        <f>_xlfn.IFNA(VLOOKUP(B6771&amp;A6771,[1]Countries!$A:$H,7,FALSE),"")</f>
        <v/>
      </c>
      <c r="S6771" t="str">
        <f>_xlfn.IFNA(VLOOKUP(B6771&amp;A6771,[1]Countries!$A:$H,8,FALSE),"")</f>
        <v/>
      </c>
    </row>
    <row r="6772" spans="1:19" x14ac:dyDescent="0.25">
      <c r="A6772" t="s">
        <v>280</v>
      </c>
      <c r="B6772">
        <v>1990</v>
      </c>
      <c r="C6772" t="s">
        <v>281</v>
      </c>
      <c r="I6772" s="1">
        <v>154559997.55859399</v>
      </c>
      <c r="K6772" s="3">
        <v>8011896469.8365593</v>
      </c>
      <c r="M6772" t="str">
        <f t="shared" si="420"/>
        <v/>
      </c>
      <c r="N6772" s="4" t="str">
        <f t="shared" si="421"/>
        <v/>
      </c>
      <c r="O6772" t="str">
        <f t="shared" si="422"/>
        <v/>
      </c>
      <c r="P6772" t="str">
        <f t="shared" si="423"/>
        <v/>
      </c>
      <c r="Q6772" t="str">
        <f>_xlfn.IFNA(VLOOKUP(B6772&amp;A6772,[1]Countries!$A:$H,6,FALSE),"")</f>
        <v/>
      </c>
      <c r="R6772" t="str">
        <f>_xlfn.IFNA(VLOOKUP(B6772&amp;A6772,[1]Countries!$A:$H,7,FALSE),"")</f>
        <v/>
      </c>
      <c r="S6772" t="str">
        <f>_xlfn.IFNA(VLOOKUP(B6772&amp;A6772,[1]Countries!$A:$H,8,FALSE),"")</f>
        <v/>
      </c>
    </row>
    <row r="6773" spans="1:19" x14ac:dyDescent="0.25">
      <c r="A6773" t="s">
        <v>280</v>
      </c>
      <c r="B6773">
        <v>1991</v>
      </c>
      <c r="C6773" t="s">
        <v>281</v>
      </c>
      <c r="I6773" s="1">
        <v>174570007.32421899</v>
      </c>
      <c r="K6773" s="3">
        <v>7959769716.7424994</v>
      </c>
      <c r="M6773" t="str">
        <f t="shared" si="420"/>
        <v/>
      </c>
      <c r="N6773" s="4" t="str">
        <f t="shared" si="421"/>
        <v/>
      </c>
      <c r="O6773" t="str">
        <f t="shared" si="422"/>
        <v/>
      </c>
      <c r="P6773" t="str">
        <f t="shared" si="423"/>
        <v/>
      </c>
      <c r="Q6773" t="str">
        <f>_xlfn.IFNA(VLOOKUP(B6773&amp;A6773,[1]Countries!$A:$H,6,FALSE),"")</f>
        <v/>
      </c>
      <c r="R6773" t="str">
        <f>_xlfn.IFNA(VLOOKUP(B6773&amp;A6773,[1]Countries!$A:$H,7,FALSE),"")</f>
        <v/>
      </c>
      <c r="S6773" t="str">
        <f>_xlfn.IFNA(VLOOKUP(B6773&amp;A6773,[1]Countries!$A:$H,8,FALSE),"")</f>
        <v/>
      </c>
    </row>
    <row r="6774" spans="1:19" x14ac:dyDescent="0.25">
      <c r="A6774" t="s">
        <v>280</v>
      </c>
      <c r="B6774">
        <v>1992</v>
      </c>
      <c r="C6774" t="s">
        <v>281</v>
      </c>
      <c r="I6774" s="1">
        <v>114319999.694824</v>
      </c>
      <c r="K6774" s="3">
        <v>8728758488.4463902</v>
      </c>
      <c r="M6774" t="str">
        <f t="shared" si="420"/>
        <v/>
      </c>
      <c r="N6774" s="4" t="str">
        <f t="shared" si="421"/>
        <v/>
      </c>
      <c r="O6774" t="str">
        <f t="shared" si="422"/>
        <v/>
      </c>
      <c r="P6774" t="str">
        <f t="shared" si="423"/>
        <v/>
      </c>
      <c r="Q6774" t="str">
        <f>_xlfn.IFNA(VLOOKUP(B6774&amp;A6774,[1]Countries!$A:$H,6,FALSE),"")</f>
        <v/>
      </c>
      <c r="R6774" t="str">
        <f>_xlfn.IFNA(VLOOKUP(B6774&amp;A6774,[1]Countries!$A:$H,7,FALSE),"")</f>
        <v/>
      </c>
      <c r="S6774" t="str">
        <f>_xlfn.IFNA(VLOOKUP(B6774&amp;A6774,[1]Countries!$A:$H,8,FALSE),"")</f>
        <v/>
      </c>
    </row>
    <row r="6775" spans="1:19" x14ac:dyDescent="0.25">
      <c r="A6775" t="s">
        <v>280</v>
      </c>
      <c r="B6775">
        <v>1993</v>
      </c>
      <c r="C6775" t="s">
        <v>281</v>
      </c>
      <c r="I6775" s="1">
        <v>103529998.77929699</v>
      </c>
      <c r="K6775" s="3">
        <v>9255924021.2776337</v>
      </c>
      <c r="M6775" t="str">
        <f t="shared" si="420"/>
        <v/>
      </c>
      <c r="N6775" s="4" t="str">
        <f t="shared" si="421"/>
        <v/>
      </c>
      <c r="O6775" t="str">
        <f t="shared" si="422"/>
        <v/>
      </c>
      <c r="P6775" t="str">
        <f t="shared" si="423"/>
        <v/>
      </c>
      <c r="Q6775" t="str">
        <f>_xlfn.IFNA(VLOOKUP(B6775&amp;A6775,[1]Countries!$A:$H,6,FALSE),"")</f>
        <v/>
      </c>
      <c r="R6775" t="str">
        <f>_xlfn.IFNA(VLOOKUP(B6775&amp;A6775,[1]Countries!$A:$H,7,FALSE),"")</f>
        <v/>
      </c>
      <c r="S6775" t="str">
        <f>_xlfn.IFNA(VLOOKUP(B6775&amp;A6775,[1]Countries!$A:$H,8,FALSE),"")</f>
        <v/>
      </c>
    </row>
    <row r="6776" spans="1:19" x14ac:dyDescent="0.25">
      <c r="A6776" t="s">
        <v>280</v>
      </c>
      <c r="B6776">
        <v>1994</v>
      </c>
      <c r="C6776" t="s">
        <v>281</v>
      </c>
      <c r="I6776" s="1">
        <v>177149993.89648399</v>
      </c>
      <c r="K6776" s="3">
        <v>9948078165.2715282</v>
      </c>
      <c r="M6776" t="str">
        <f t="shared" si="420"/>
        <v/>
      </c>
      <c r="N6776" s="4" t="str">
        <f t="shared" si="421"/>
        <v/>
      </c>
      <c r="O6776" t="str">
        <f t="shared" si="422"/>
        <v/>
      </c>
      <c r="P6776" t="str">
        <f t="shared" si="423"/>
        <v/>
      </c>
      <c r="Q6776" t="str">
        <f>_xlfn.IFNA(VLOOKUP(B6776&amp;A6776,[1]Countries!$A:$H,6,FALSE),"")</f>
        <v/>
      </c>
      <c r="R6776" t="str">
        <f>_xlfn.IFNA(VLOOKUP(B6776&amp;A6776,[1]Countries!$A:$H,7,FALSE),"")</f>
        <v/>
      </c>
      <c r="S6776" t="str">
        <f>_xlfn.IFNA(VLOOKUP(B6776&amp;A6776,[1]Countries!$A:$H,8,FALSE),"")</f>
        <v/>
      </c>
    </row>
    <row r="6777" spans="1:19" x14ac:dyDescent="0.25">
      <c r="A6777" t="s">
        <v>280</v>
      </c>
      <c r="B6777">
        <v>1995</v>
      </c>
      <c r="C6777" t="s">
        <v>281</v>
      </c>
      <c r="I6777" s="1">
        <v>160449996.94824201</v>
      </c>
      <c r="K6777" s="3">
        <v>10639275753.167589</v>
      </c>
      <c r="M6777" t="str">
        <f t="shared" si="420"/>
        <v/>
      </c>
      <c r="N6777" s="4" t="str">
        <f t="shared" si="421"/>
        <v/>
      </c>
      <c r="O6777" t="str">
        <f t="shared" si="422"/>
        <v/>
      </c>
      <c r="P6777" t="str">
        <f t="shared" si="423"/>
        <v/>
      </c>
      <c r="Q6777" t="str">
        <f>_xlfn.IFNA(VLOOKUP(B6777&amp;A6777,[1]Countries!$A:$H,6,FALSE),"")</f>
        <v/>
      </c>
      <c r="R6777" t="str">
        <f>_xlfn.IFNA(VLOOKUP(B6777&amp;A6777,[1]Countries!$A:$H,7,FALSE),"")</f>
        <v/>
      </c>
      <c r="S6777" t="str">
        <f>_xlfn.IFNA(VLOOKUP(B6777&amp;A6777,[1]Countries!$A:$H,8,FALSE),"")</f>
        <v/>
      </c>
    </row>
    <row r="6778" spans="1:19" x14ac:dyDescent="0.25">
      <c r="A6778" t="s">
        <v>280</v>
      </c>
      <c r="B6778">
        <v>1996</v>
      </c>
      <c r="C6778" t="s">
        <v>281</v>
      </c>
      <c r="I6778" s="1">
        <v>49419998.168945298</v>
      </c>
      <c r="K6778" s="3">
        <v>11324734004.974449</v>
      </c>
      <c r="M6778" t="str">
        <f t="shared" si="420"/>
        <v/>
      </c>
      <c r="N6778" s="4" t="str">
        <f t="shared" si="421"/>
        <v/>
      </c>
      <c r="O6778" t="str">
        <f t="shared" si="422"/>
        <v/>
      </c>
      <c r="P6778" t="str">
        <f t="shared" si="423"/>
        <v/>
      </c>
      <c r="Q6778" t="str">
        <f>_xlfn.IFNA(VLOOKUP(B6778&amp;A6778,[1]Countries!$A:$H,6,FALSE),"")</f>
        <v/>
      </c>
      <c r="R6778" t="str">
        <f>_xlfn.IFNA(VLOOKUP(B6778&amp;A6778,[1]Countries!$A:$H,7,FALSE),"")</f>
        <v/>
      </c>
      <c r="S6778" t="str">
        <f>_xlfn.IFNA(VLOOKUP(B6778&amp;A6778,[1]Countries!$A:$H,8,FALSE),"")</f>
        <v/>
      </c>
    </row>
    <row r="6779" spans="1:19" x14ac:dyDescent="0.25">
      <c r="A6779" t="s">
        <v>280</v>
      </c>
      <c r="B6779">
        <v>1997</v>
      </c>
      <c r="C6779" t="s">
        <v>281</v>
      </c>
      <c r="I6779" s="1">
        <v>61040000.915527299</v>
      </c>
      <c r="K6779" s="3">
        <v>11964760742.62463</v>
      </c>
      <c r="M6779" t="str">
        <f t="shared" si="420"/>
        <v/>
      </c>
      <c r="N6779" s="4" t="str">
        <f t="shared" si="421"/>
        <v/>
      </c>
      <c r="O6779" t="str">
        <f t="shared" si="422"/>
        <v/>
      </c>
      <c r="P6779" t="str">
        <f t="shared" si="423"/>
        <v/>
      </c>
      <c r="Q6779" t="str">
        <f>_xlfn.IFNA(VLOOKUP(B6779&amp;A6779,[1]Countries!$A:$H,6,FALSE),"")</f>
        <v/>
      </c>
      <c r="R6779" t="str">
        <f>_xlfn.IFNA(VLOOKUP(B6779&amp;A6779,[1]Countries!$A:$H,7,FALSE),"")</f>
        <v/>
      </c>
      <c r="S6779" t="str">
        <f>_xlfn.IFNA(VLOOKUP(B6779&amp;A6779,[1]Countries!$A:$H,8,FALSE),"")</f>
        <v/>
      </c>
    </row>
    <row r="6780" spans="1:19" x14ac:dyDescent="0.25">
      <c r="A6780" t="s">
        <v>280</v>
      </c>
      <c r="B6780">
        <v>1998</v>
      </c>
      <c r="C6780" t="s">
        <v>281</v>
      </c>
      <c r="I6780" s="1">
        <v>72430000.305175796</v>
      </c>
      <c r="K6780" s="3">
        <v>12666639111.032539</v>
      </c>
      <c r="M6780" t="str">
        <f t="shared" si="420"/>
        <v/>
      </c>
      <c r="N6780" s="4" t="str">
        <f t="shared" si="421"/>
        <v/>
      </c>
      <c r="O6780" t="str">
        <f t="shared" si="422"/>
        <v/>
      </c>
      <c r="P6780" t="str">
        <f t="shared" si="423"/>
        <v/>
      </c>
      <c r="Q6780" t="str">
        <f>_xlfn.IFNA(VLOOKUP(B6780&amp;A6780,[1]Countries!$A:$H,6,FALSE),"")</f>
        <v/>
      </c>
      <c r="R6780" t="str">
        <f>_xlfn.IFNA(VLOOKUP(B6780&amp;A6780,[1]Countries!$A:$H,7,FALSE),"")</f>
        <v/>
      </c>
      <c r="S6780" t="str">
        <f>_xlfn.IFNA(VLOOKUP(B6780&amp;A6780,[1]Countries!$A:$H,8,FALSE),"")</f>
        <v/>
      </c>
    </row>
    <row r="6781" spans="1:19" x14ac:dyDescent="0.25">
      <c r="A6781" t="s">
        <v>280</v>
      </c>
      <c r="B6781">
        <v>1999</v>
      </c>
      <c r="C6781" t="s">
        <v>281</v>
      </c>
      <c r="I6781" s="1">
        <v>81050003.051757798</v>
      </c>
      <c r="K6781" s="3">
        <v>14053019226.089121</v>
      </c>
      <c r="M6781" t="str">
        <f t="shared" si="420"/>
        <v/>
      </c>
      <c r="N6781" s="4" t="str">
        <f t="shared" si="421"/>
        <v/>
      </c>
      <c r="O6781" t="str">
        <f t="shared" si="422"/>
        <v/>
      </c>
      <c r="P6781" t="str">
        <f t="shared" si="423"/>
        <v/>
      </c>
      <c r="Q6781" t="str">
        <f>_xlfn.IFNA(VLOOKUP(B6781&amp;A6781,[1]Countries!$A:$H,6,FALSE),"")</f>
        <v>SP</v>
      </c>
      <c r="R6781" t="str">
        <f>_xlfn.IFNA(VLOOKUP(B6781&amp;A6781,[1]Countries!$A:$H,7,FALSE),"")</f>
        <v>Soft Peg</v>
      </c>
      <c r="S6781" t="str">
        <f>_xlfn.IFNA(VLOOKUP(B6781&amp;A6781,[1]Countries!$A:$H,8,FALSE),"")</f>
        <v>Pegged</v>
      </c>
    </row>
    <row r="6782" spans="1:19" x14ac:dyDescent="0.25">
      <c r="A6782" t="s">
        <v>280</v>
      </c>
      <c r="B6782">
        <v>2000</v>
      </c>
      <c r="C6782" t="s">
        <v>281</v>
      </c>
      <c r="D6782" s="1">
        <v>57.238645255623148</v>
      </c>
      <c r="E6782" s="1">
        <v>47983870.827078842</v>
      </c>
      <c r="F6782" s="1">
        <v>8905066163.5864277</v>
      </c>
      <c r="G6782" s="1">
        <v>55822092.110986963</v>
      </c>
      <c r="H6782" s="1">
        <v>9.6922611358612798</v>
      </c>
      <c r="I6782" s="1">
        <v>105639999.38964801</v>
      </c>
      <c r="K6782" s="3">
        <v>15984737489.92724</v>
      </c>
      <c r="L6782" s="1">
        <v>1.147129093925441</v>
      </c>
      <c r="M6782">
        <f t="shared" si="420"/>
        <v>1.1862910106341371</v>
      </c>
      <c r="N6782" s="4">
        <f t="shared" si="421"/>
        <v>2.3334201045595782</v>
      </c>
      <c r="O6782" t="str">
        <f t="shared" si="422"/>
        <v/>
      </c>
      <c r="P6782">
        <f t="shared" si="423"/>
        <v>8.8019798392506884E-2</v>
      </c>
      <c r="Q6782" t="str">
        <f>_xlfn.IFNA(VLOOKUP(B6782&amp;A6782,[1]Countries!$A:$H,6,FALSE),"")</f>
        <v>SP</v>
      </c>
      <c r="R6782" t="str">
        <f>_xlfn.IFNA(VLOOKUP(B6782&amp;A6782,[1]Countries!$A:$H,7,FALSE),"")</f>
        <v>Soft Peg</v>
      </c>
      <c r="S6782" t="str">
        <f>_xlfn.IFNA(VLOOKUP(B6782&amp;A6782,[1]Countries!$A:$H,8,FALSE),"")</f>
        <v>Pegged</v>
      </c>
    </row>
    <row r="6783" spans="1:19" x14ac:dyDescent="0.25">
      <c r="A6783" t="s">
        <v>280</v>
      </c>
      <c r="B6783">
        <v>2001</v>
      </c>
      <c r="C6783" t="s">
        <v>281</v>
      </c>
      <c r="D6783" s="1">
        <v>57.069191636896562</v>
      </c>
      <c r="E6783" s="1">
        <v>30484464.407469649</v>
      </c>
      <c r="F6783" s="1">
        <v>6477790688.2284393</v>
      </c>
      <c r="G6783" s="1">
        <v>28936974.993177138</v>
      </c>
      <c r="H6783" s="1">
        <v>10.58049433218048</v>
      </c>
      <c r="I6783" s="1">
        <v>125669998.168945</v>
      </c>
      <c r="K6783" s="3">
        <v>17798045642.40781</v>
      </c>
      <c r="L6783" s="1">
        <v>1.7931758095794419</v>
      </c>
      <c r="M6783">
        <f t="shared" si="420"/>
        <v>1.9400132578737814</v>
      </c>
      <c r="N6783" s="4">
        <f t="shared" si="421"/>
        <v>3.7331890674532233</v>
      </c>
      <c r="O6783" t="str">
        <f t="shared" si="422"/>
        <v/>
      </c>
      <c r="P6783">
        <f t="shared" si="423"/>
        <v>-2.388915432393697E-2</v>
      </c>
      <c r="Q6783" t="str">
        <f>_xlfn.IFNA(VLOOKUP(B6783&amp;A6783,[1]Countries!$A:$H,6,FALSE),"")</f>
        <v>F</v>
      </c>
      <c r="R6783" t="str">
        <f>_xlfn.IFNA(VLOOKUP(B6783&amp;A6783,[1]Countries!$A:$H,7,FALSE),"")</f>
        <v>Floating</v>
      </c>
      <c r="S6783" t="str">
        <f>_xlfn.IFNA(VLOOKUP(B6783&amp;A6783,[1]Countries!$A:$H,8,FALSE),"")</f>
        <v>Floating</v>
      </c>
    </row>
    <row r="6784" spans="1:19" x14ac:dyDescent="0.25">
      <c r="A6784" t="s">
        <v>280</v>
      </c>
      <c r="B6784">
        <v>2002</v>
      </c>
      <c r="C6784" t="s">
        <v>281</v>
      </c>
      <c r="D6784" s="1">
        <v>54.52833273487154</v>
      </c>
      <c r="E6784" s="1">
        <v>19367367.677084591</v>
      </c>
      <c r="F6784" s="1">
        <v>6777632512.0780973</v>
      </c>
      <c r="G6784" s="1">
        <v>15280128.25471274</v>
      </c>
      <c r="H6784" s="1">
        <v>13.006895492216559</v>
      </c>
      <c r="I6784" s="1">
        <v>119029998.77929699</v>
      </c>
      <c r="K6784" s="3">
        <v>19938352012.120911</v>
      </c>
      <c r="L6784" s="1">
        <v>1.554903517344578</v>
      </c>
      <c r="M6784">
        <f t="shared" si="420"/>
        <v>1.7562179502529722</v>
      </c>
      <c r="N6784" s="4">
        <f t="shared" si="421"/>
        <v>3.31112146759755</v>
      </c>
      <c r="O6784" t="str">
        <f t="shared" si="422"/>
        <v/>
      </c>
      <c r="P6784">
        <f t="shared" si="423"/>
        <v>-6.0304824953081718E-2</v>
      </c>
      <c r="Q6784" t="str">
        <f>_xlfn.IFNA(VLOOKUP(B6784&amp;A6784,[1]Countries!$A:$H,6,FALSE),"")</f>
        <v>F</v>
      </c>
      <c r="R6784" t="str">
        <f>_xlfn.IFNA(VLOOKUP(B6784&amp;A6784,[1]Countries!$A:$H,7,FALSE),"")</f>
        <v>Floating</v>
      </c>
      <c r="S6784" t="str">
        <f>_xlfn.IFNA(VLOOKUP(B6784&amp;A6784,[1]Countries!$A:$H,8,FALSE),"")</f>
        <v>Floating</v>
      </c>
    </row>
    <row r="6785" spans="1:19" x14ac:dyDescent="0.25">
      <c r="A6785" t="s">
        <v>280</v>
      </c>
      <c r="B6785">
        <v>2003</v>
      </c>
      <c r="C6785" t="s">
        <v>281</v>
      </c>
      <c r="D6785" s="1">
        <v>50.620560861896948</v>
      </c>
      <c r="E6785" s="1">
        <v>21726064.400140472</v>
      </c>
      <c r="F6785" s="1">
        <v>10467109977.67168</v>
      </c>
      <c r="G6785" s="1">
        <v>16579332.418280389</v>
      </c>
      <c r="H6785" s="1">
        <v>14.258257395255709</v>
      </c>
      <c r="I6785" s="1">
        <v>125019996.643066</v>
      </c>
      <c r="K6785" s="3">
        <v>22698616844.62373</v>
      </c>
      <c r="L6785" s="1">
        <v>0.80645117775138242</v>
      </c>
      <c r="M6785">
        <f t="shared" si="420"/>
        <v>1.1944079780355534</v>
      </c>
      <c r="N6785" s="4">
        <f t="shared" si="421"/>
        <v>2.000859155786936</v>
      </c>
      <c r="O6785" t="str">
        <f t="shared" si="422"/>
        <v/>
      </c>
      <c r="P6785">
        <f t="shared" si="423"/>
        <v>-4.9170515957499564E-2</v>
      </c>
      <c r="Q6785" t="str">
        <f>_xlfn.IFNA(VLOOKUP(B6785&amp;A6785,[1]Countries!$A:$H,6,FALSE),"")</f>
        <v>F</v>
      </c>
      <c r="R6785" t="str">
        <f>_xlfn.IFNA(VLOOKUP(B6785&amp;A6785,[1]Countries!$A:$H,7,FALSE),"")</f>
        <v>Floating</v>
      </c>
      <c r="S6785" t="str">
        <f>_xlfn.IFNA(VLOOKUP(B6785&amp;A6785,[1]Countries!$A:$H,8,FALSE),"")</f>
        <v>Floating</v>
      </c>
    </row>
    <row r="6786" spans="1:19" x14ac:dyDescent="0.25">
      <c r="A6786" t="s">
        <v>280</v>
      </c>
      <c r="B6786">
        <v>2004</v>
      </c>
      <c r="C6786" t="s">
        <v>281</v>
      </c>
      <c r="D6786" s="1">
        <v>48.16509018657873</v>
      </c>
      <c r="E6786" s="1">
        <v>19733138.163393602</v>
      </c>
      <c r="F6786" s="1">
        <v>10567354056.404909</v>
      </c>
      <c r="G6786" s="1">
        <v>14912668.784809889</v>
      </c>
      <c r="H6786" s="1">
        <v>16.36636195559862</v>
      </c>
      <c r="I6786" s="1">
        <v>123449996.94824199</v>
      </c>
      <c r="K6786" s="3">
        <v>25777607411.17614</v>
      </c>
      <c r="L6786" s="1">
        <v>1.103143844846143</v>
      </c>
      <c r="M6786">
        <f t="shared" si="420"/>
        <v>1.1682205052400845</v>
      </c>
      <c r="N6786" s="4">
        <f t="shared" si="421"/>
        <v>2.2713643500862277</v>
      </c>
      <c r="O6786" t="str">
        <f t="shared" si="422"/>
        <v/>
      </c>
      <c r="P6786">
        <f t="shared" si="423"/>
        <v>-4.5616616542359621E-2</v>
      </c>
      <c r="Q6786" t="str">
        <f>_xlfn.IFNA(VLOOKUP(B6786&amp;A6786,[1]Countries!$A:$H,6,FALSE),"")</f>
        <v>F</v>
      </c>
      <c r="R6786" t="str">
        <f>_xlfn.IFNA(VLOOKUP(B6786&amp;A6786,[1]Countries!$A:$H,7,FALSE),"")</f>
        <v>Floating</v>
      </c>
      <c r="S6786" t="str">
        <f>_xlfn.IFNA(VLOOKUP(B6786&amp;A6786,[1]Countries!$A:$H,8,FALSE),"")</f>
        <v>Floating</v>
      </c>
    </row>
    <row r="6787" spans="1:19" x14ac:dyDescent="0.25">
      <c r="A6787" t="s">
        <v>280</v>
      </c>
      <c r="B6787">
        <v>2005</v>
      </c>
      <c r="C6787" t="s">
        <v>281</v>
      </c>
      <c r="D6787" s="1">
        <v>46.687240402587967</v>
      </c>
      <c r="E6787" s="1">
        <v>21391403.146447659</v>
      </c>
      <c r="F6787" s="1">
        <v>11986972418.5103</v>
      </c>
      <c r="G6787" s="1">
        <v>11440182.18750863</v>
      </c>
      <c r="H6787" s="1">
        <v>17.512204636054989</v>
      </c>
      <c r="I6787" s="1">
        <v>144830001.83105499</v>
      </c>
      <c r="K6787" s="3">
        <v>29275358077.56546</v>
      </c>
      <c r="L6787" s="1">
        <v>1.080247149770454</v>
      </c>
      <c r="M6787">
        <f t="shared" ref="M6787:M6850" si="424">IF(I6787="","",IFERROR(I6787/F6787*100,""))</f>
        <v>1.2082283730578065</v>
      </c>
      <c r="N6787" s="4">
        <f t="shared" ref="N6787:N6850" si="425">IF(AND(L6787="",M6787=""),"",IFERROR(L6787+IF(M6787="",0,M6787),""))</f>
        <v>2.2884755228282607</v>
      </c>
      <c r="O6787" t="str">
        <f t="shared" ref="O6787:O6850" si="426">IFERROR((100-J6787)/J6787,"")</f>
        <v/>
      </c>
      <c r="P6787">
        <f t="shared" ref="P6787:P6850" si="427">IFERROR(IF(AND(E6787="",G6787=""),"",(G6787-E6787)/F6787*100),"")</f>
        <v>-8.3016967183242529E-2</v>
      </c>
      <c r="Q6787" t="str">
        <f>_xlfn.IFNA(VLOOKUP(B6787&amp;A6787,[1]Countries!$A:$H,6,FALSE),"")</f>
        <v>F</v>
      </c>
      <c r="R6787" t="str">
        <f>_xlfn.IFNA(VLOOKUP(B6787&amp;A6787,[1]Countries!$A:$H,7,FALSE),"")</f>
        <v>Floating</v>
      </c>
      <c r="S6787" t="str">
        <f>_xlfn.IFNA(VLOOKUP(B6787&amp;A6787,[1]Countries!$A:$H,8,FALSE),"")</f>
        <v>Floating</v>
      </c>
    </row>
    <row r="6788" spans="1:19" x14ac:dyDescent="0.25">
      <c r="A6788" t="s">
        <v>280</v>
      </c>
      <c r="B6788">
        <v>2006</v>
      </c>
      <c r="C6788" t="s">
        <v>281</v>
      </c>
      <c r="D6788" s="1">
        <v>43.918958474558977</v>
      </c>
      <c r="E6788" s="1">
        <v>22782752.444054909</v>
      </c>
      <c r="F6788" s="1">
        <v>14502553709.830311</v>
      </c>
      <c r="G6788" s="1">
        <v>13175715.941033751</v>
      </c>
      <c r="H6788" s="1">
        <v>19.237293020374381</v>
      </c>
      <c r="I6788" s="1">
        <v>145710006.71386701</v>
      </c>
      <c r="K6788" s="3">
        <v>33103433579.023232</v>
      </c>
      <c r="L6788" s="1">
        <v>0.79412334102933368</v>
      </c>
      <c r="M6788">
        <f t="shared" si="424"/>
        <v>1.0047196488925942</v>
      </c>
      <c r="N6788" s="4">
        <f t="shared" si="425"/>
        <v>1.798842989921928</v>
      </c>
      <c r="O6788" t="str">
        <f t="shared" si="426"/>
        <v/>
      </c>
      <c r="P6788">
        <f t="shared" si="427"/>
        <v>-6.6243757446036486E-2</v>
      </c>
      <c r="Q6788" t="str">
        <f>_xlfn.IFNA(VLOOKUP(B6788&amp;A6788,[1]Countries!$A:$H,6,FALSE),"")</f>
        <v>F</v>
      </c>
      <c r="R6788" t="str">
        <f>_xlfn.IFNA(VLOOKUP(B6788&amp;A6788,[1]Countries!$A:$H,7,FALSE),"")</f>
        <v>Floating</v>
      </c>
      <c r="S6788" t="str">
        <f>_xlfn.IFNA(VLOOKUP(B6788&amp;A6788,[1]Countries!$A:$H,8,FALSE),"")</f>
        <v>Floating</v>
      </c>
    </row>
    <row r="6789" spans="1:19" x14ac:dyDescent="0.25">
      <c r="A6789" t="s">
        <v>280</v>
      </c>
      <c r="B6789">
        <v>2007</v>
      </c>
      <c r="C6789" t="s">
        <v>281</v>
      </c>
      <c r="D6789" s="1">
        <v>43.32276600635376</v>
      </c>
      <c r="E6789" s="1">
        <v>27888285.30288402</v>
      </c>
      <c r="F6789" s="1">
        <v>20182477480.551239</v>
      </c>
      <c r="G6789" s="1">
        <v>16046272.101829341</v>
      </c>
      <c r="H6789" s="1">
        <v>20.409129666227571</v>
      </c>
      <c r="I6789" s="1">
        <v>195889999.38964799</v>
      </c>
      <c r="K6789" s="3">
        <v>37073010378.884773</v>
      </c>
      <c r="L6789" s="1">
        <v>0.40138312041786572</v>
      </c>
      <c r="M6789">
        <f t="shared" si="424"/>
        <v>0.97059441576692751</v>
      </c>
      <c r="N6789" s="4">
        <f t="shared" si="425"/>
        <v>1.3719775361847932</v>
      </c>
      <c r="O6789" t="str">
        <f t="shared" si="426"/>
        <v/>
      </c>
      <c r="P6789">
        <f t="shared" si="427"/>
        <v>-5.8674725203911093E-2</v>
      </c>
      <c r="Q6789" t="str">
        <f>_xlfn.IFNA(VLOOKUP(B6789&amp;A6789,[1]Countries!$A:$H,6,FALSE),"")</f>
        <v>F</v>
      </c>
      <c r="R6789" t="str">
        <f>_xlfn.IFNA(VLOOKUP(B6789&amp;A6789,[1]Countries!$A:$H,7,FALSE),"")</f>
        <v>Floating</v>
      </c>
      <c r="S6789" t="str">
        <f>_xlfn.IFNA(VLOOKUP(B6789&amp;A6789,[1]Countries!$A:$H,8,FALSE),"")</f>
        <v>Floating</v>
      </c>
    </row>
    <row r="6790" spans="1:19" x14ac:dyDescent="0.25">
      <c r="A6790" t="s">
        <v>280</v>
      </c>
      <c r="B6790">
        <v>2008</v>
      </c>
      <c r="C6790" t="s">
        <v>281</v>
      </c>
      <c r="D6790" s="1">
        <v>40.275095637548539</v>
      </c>
      <c r="E6790" s="1">
        <v>37137771.790369503</v>
      </c>
      <c r="F6790" s="1">
        <v>31862554101.937809</v>
      </c>
      <c r="G6790" s="1">
        <v>21203708.8506465</v>
      </c>
      <c r="H6790" s="1">
        <v>22.66581542247317</v>
      </c>
      <c r="I6790" s="1">
        <v>534590026.85546899</v>
      </c>
      <c r="J6790" s="1">
        <v>37.059088939978281</v>
      </c>
      <c r="K6790" s="3">
        <v>40874960811.623749</v>
      </c>
      <c r="L6790" s="1">
        <v>0.17181303166940309</v>
      </c>
      <c r="M6790">
        <f t="shared" si="424"/>
        <v>1.6778002954350619</v>
      </c>
      <c r="N6790" s="4">
        <f t="shared" si="425"/>
        <v>1.849613327104465</v>
      </c>
      <c r="O6790">
        <f t="shared" si="426"/>
        <v>1.6983933728635965</v>
      </c>
      <c r="P6790">
        <f t="shared" si="427"/>
        <v>-5.0008743457116415E-2</v>
      </c>
      <c r="Q6790" t="str">
        <f>_xlfn.IFNA(VLOOKUP(B6790&amp;A6790,[1]Countries!$A:$H,6,FALSE),"")</f>
        <v>O</v>
      </c>
      <c r="R6790" t="str">
        <f>_xlfn.IFNA(VLOOKUP(B6790&amp;A6790,[1]Countries!$A:$H,7,FALSE),"")</f>
        <v>Other Managed</v>
      </c>
      <c r="S6790" t="str">
        <f>_xlfn.IFNA(VLOOKUP(B6790&amp;A6790,[1]Countries!$A:$H,8,FALSE),"")</f>
        <v>Other</v>
      </c>
    </row>
    <row r="6791" spans="1:19" x14ac:dyDescent="0.25">
      <c r="A6791" t="s">
        <v>280</v>
      </c>
      <c r="B6791">
        <v>2009</v>
      </c>
      <c r="C6791" t="s">
        <v>281</v>
      </c>
      <c r="D6791" s="1">
        <v>38.108120610505807</v>
      </c>
      <c r="E6791" s="1">
        <v>37907354.202023163</v>
      </c>
      <c r="F6791" s="1">
        <v>36906181380.812683</v>
      </c>
      <c r="G6791" s="1">
        <v>23880103.28579402</v>
      </c>
      <c r="H6791" s="1">
        <v>24.532005098206191</v>
      </c>
      <c r="I6791" s="1">
        <v>355959991.45507801</v>
      </c>
      <c r="J6791" s="1">
        <v>37.359873111139471</v>
      </c>
      <c r="K6791" s="3">
        <v>45187272895.309387</v>
      </c>
      <c r="L6791" s="1">
        <v>0.1475959586899494</v>
      </c>
      <c r="M6791">
        <f t="shared" si="424"/>
        <v>0.96449965327526299</v>
      </c>
      <c r="N6791" s="4">
        <f t="shared" si="425"/>
        <v>1.1120956119652123</v>
      </c>
      <c r="O6791">
        <f t="shared" si="426"/>
        <v>1.6766686198991219</v>
      </c>
      <c r="P6791">
        <f t="shared" si="427"/>
        <v>-3.8007863158451373E-2</v>
      </c>
      <c r="Q6791" t="str">
        <f>_xlfn.IFNA(VLOOKUP(B6791&amp;A6791,[1]Countries!$A:$H,6,FALSE),"")</f>
        <v>O</v>
      </c>
      <c r="R6791" t="str">
        <f>_xlfn.IFNA(VLOOKUP(B6791&amp;A6791,[1]Countries!$A:$H,7,FALSE),"")</f>
        <v>Other Managed</v>
      </c>
      <c r="S6791" t="str">
        <f>_xlfn.IFNA(VLOOKUP(B6791&amp;A6791,[1]Countries!$A:$H,8,FALSE),"")</f>
        <v>Other</v>
      </c>
    </row>
    <row r="6792" spans="1:19" x14ac:dyDescent="0.25">
      <c r="A6792" t="s">
        <v>280</v>
      </c>
      <c r="B6792">
        <v>2010</v>
      </c>
      <c r="C6792" t="s">
        <v>281</v>
      </c>
      <c r="D6792" s="1">
        <v>36.853075751266033</v>
      </c>
      <c r="E6792" s="1">
        <v>9704377457.470274</v>
      </c>
      <c r="F6792" s="1">
        <v>49540813342.483398</v>
      </c>
      <c r="G6792" s="1">
        <v>7475675574.6915293</v>
      </c>
      <c r="H6792" s="1">
        <v>26.468064274377429</v>
      </c>
      <c r="I6792" s="1">
        <v>354920013.42773402</v>
      </c>
      <c r="J6792" s="1">
        <v>36.678859974356527</v>
      </c>
      <c r="K6792" s="3">
        <v>49540813342.483398</v>
      </c>
      <c r="L6792" s="1">
        <v>0.23183884466076979</v>
      </c>
      <c r="M6792">
        <f t="shared" si="424"/>
        <v>0.71641943174028333</v>
      </c>
      <c r="N6792" s="4">
        <f t="shared" si="425"/>
        <v>0.94825827640105309</v>
      </c>
      <c r="O6792">
        <f t="shared" si="426"/>
        <v>1.7263660885292917</v>
      </c>
      <c r="P6792">
        <f t="shared" si="427"/>
        <v>-4.4987187985214927</v>
      </c>
      <c r="Q6792" t="str">
        <f>_xlfn.IFNA(VLOOKUP(B6792&amp;A6792,[1]Countries!$A:$H,6,FALSE),"")</f>
        <v>O</v>
      </c>
      <c r="R6792" t="str">
        <f>_xlfn.IFNA(VLOOKUP(B6792&amp;A6792,[1]Countries!$A:$H,7,FALSE),"")</f>
        <v>Other Managed</v>
      </c>
      <c r="S6792" t="str">
        <f>_xlfn.IFNA(VLOOKUP(B6792&amp;A6792,[1]Countries!$A:$H,8,FALSE),"")</f>
        <v>Other</v>
      </c>
    </row>
    <row r="6793" spans="1:19" x14ac:dyDescent="0.25">
      <c r="A6793" t="s">
        <v>280</v>
      </c>
      <c r="B6793">
        <v>2011</v>
      </c>
      <c r="C6793" t="s">
        <v>281</v>
      </c>
      <c r="D6793" s="1">
        <v>32.49618250240335</v>
      </c>
      <c r="E6793" s="1">
        <v>59656394.935356617</v>
      </c>
      <c r="F6793" s="1">
        <v>59977326085.990784</v>
      </c>
      <c r="G6793" s="1">
        <v>60518082.155976921</v>
      </c>
      <c r="H6793" s="1">
        <v>31.291648830702329</v>
      </c>
      <c r="I6793" s="1">
        <v>379950012.20703101</v>
      </c>
      <c r="J6793" s="1">
        <v>36.212168666894293</v>
      </c>
      <c r="K6793" s="3">
        <v>52310879190.543327</v>
      </c>
      <c r="L6793" s="1">
        <v>0.21187336853080019</v>
      </c>
      <c r="M6793">
        <f t="shared" si="424"/>
        <v>0.63348941508710888</v>
      </c>
      <c r="N6793" s="4">
        <f t="shared" si="425"/>
        <v>0.84536278361790906</v>
      </c>
      <c r="O6793">
        <f t="shared" si="426"/>
        <v>1.7615026572938035</v>
      </c>
      <c r="P6793">
        <f t="shared" si="427"/>
        <v>1.436688290146321E-3</v>
      </c>
      <c r="Q6793" t="str">
        <f>_xlfn.IFNA(VLOOKUP(B6793&amp;A6793,[1]Countries!$A:$H,6,FALSE),"")</f>
        <v>O</v>
      </c>
      <c r="R6793" t="str">
        <f>_xlfn.IFNA(VLOOKUP(B6793&amp;A6793,[1]Countries!$A:$H,7,FALSE),"")</f>
        <v>Other Managed</v>
      </c>
      <c r="S6793" t="str">
        <f>_xlfn.IFNA(VLOOKUP(B6793&amp;A6793,[1]Countries!$A:$H,8,FALSE),"")</f>
        <v>Other</v>
      </c>
    </row>
    <row r="6794" spans="1:19" x14ac:dyDescent="0.25">
      <c r="A6794" t="s">
        <v>280</v>
      </c>
      <c r="B6794">
        <v>2012</v>
      </c>
      <c r="C6794" t="s">
        <v>281</v>
      </c>
      <c r="D6794" s="1">
        <v>30.590199702453759</v>
      </c>
      <c r="E6794" s="1">
        <v>6891864384.7412004</v>
      </c>
      <c r="F6794" s="1">
        <v>59937797559.329453</v>
      </c>
      <c r="G6794" s="1">
        <v>6524981185.8547554</v>
      </c>
      <c r="H6794" s="1">
        <v>32.373020796632638</v>
      </c>
      <c r="I6794" s="1">
        <v>504529998.77929699</v>
      </c>
      <c r="J6794" s="1">
        <v>37.036779500913589</v>
      </c>
      <c r="K6794" s="3">
        <v>56146663569.595093</v>
      </c>
      <c r="L6794" s="1">
        <v>0.4581684227360977</v>
      </c>
      <c r="M6794">
        <f t="shared" si="424"/>
        <v>0.84175598591170764</v>
      </c>
      <c r="N6794" s="4">
        <f t="shared" si="425"/>
        <v>1.2999244086478052</v>
      </c>
      <c r="O6794">
        <f t="shared" si="426"/>
        <v>1.7000187745139475</v>
      </c>
      <c r="P6794">
        <f t="shared" si="427"/>
        <v>-0.61210657352447018</v>
      </c>
      <c r="Q6794" t="str">
        <f>_xlfn.IFNA(VLOOKUP(B6794&amp;A6794,[1]Countries!$A:$H,6,FALSE),"")</f>
        <v>O</v>
      </c>
      <c r="R6794" t="str">
        <f>_xlfn.IFNA(VLOOKUP(B6794&amp;A6794,[1]Countries!$A:$H,7,FALSE),"")</f>
        <v>Other Managed</v>
      </c>
      <c r="S6794" t="str">
        <f>_xlfn.IFNA(VLOOKUP(B6794&amp;A6794,[1]Countries!$A:$H,8,FALSE),"")</f>
        <v>Other</v>
      </c>
    </row>
    <row r="6795" spans="1:19" x14ac:dyDescent="0.25">
      <c r="A6795" t="s">
        <v>280</v>
      </c>
      <c r="B6795">
        <v>2013</v>
      </c>
      <c r="C6795" t="s">
        <v>281</v>
      </c>
      <c r="D6795" s="1">
        <v>29.53372536049929</v>
      </c>
      <c r="E6795" s="1">
        <v>11834021534.63158</v>
      </c>
      <c r="F6795" s="1">
        <v>60269734044.526039</v>
      </c>
      <c r="G6795" s="1">
        <v>11418499287.24544</v>
      </c>
      <c r="H6795" s="1">
        <v>32.362219600602131</v>
      </c>
      <c r="I6795" s="1">
        <v>3936120117.1875</v>
      </c>
      <c r="J6795" s="1">
        <v>38.104055038898579</v>
      </c>
      <c r="K6795" s="3">
        <v>60877582017.389229</v>
      </c>
      <c r="L6795" s="1">
        <v>2.7275437732308769</v>
      </c>
      <c r="M6795">
        <f t="shared" si="424"/>
        <v>6.5308403622282043</v>
      </c>
      <c r="N6795" s="4">
        <f t="shared" si="425"/>
        <v>9.2583841354590817</v>
      </c>
      <c r="O6795">
        <f t="shared" si="426"/>
        <v>1.6243925980558986</v>
      </c>
      <c r="P6795">
        <f t="shared" si="427"/>
        <v>-0.68943766547760366</v>
      </c>
      <c r="Q6795" t="str">
        <f>_xlfn.IFNA(VLOOKUP(B6795&amp;A6795,[1]Countries!$A:$H,6,FALSE),"")</f>
        <v>O</v>
      </c>
      <c r="R6795" t="str">
        <f>_xlfn.IFNA(VLOOKUP(B6795&amp;A6795,[1]Countries!$A:$H,7,FALSE),"")</f>
        <v>Other Managed</v>
      </c>
      <c r="S6795" t="str">
        <f>_xlfn.IFNA(VLOOKUP(B6795&amp;A6795,[1]Countries!$A:$H,8,FALSE),"")</f>
        <v>Other</v>
      </c>
    </row>
    <row r="6796" spans="1:19" x14ac:dyDescent="0.25">
      <c r="A6796" t="s">
        <v>280</v>
      </c>
      <c r="B6796">
        <v>2014</v>
      </c>
      <c r="C6796" t="s">
        <v>281</v>
      </c>
      <c r="D6796" s="1">
        <v>27.829802575960318</v>
      </c>
      <c r="E6796" s="1">
        <v>13148404737.42152</v>
      </c>
      <c r="F6796" s="1">
        <v>65446199787.842529</v>
      </c>
      <c r="G6796" s="1">
        <v>14508467646.586321</v>
      </c>
      <c r="H6796" s="1">
        <v>34.489714795297168</v>
      </c>
      <c r="I6796" s="1">
        <v>1384459960.9375</v>
      </c>
      <c r="J6796" s="1">
        <v>37.680482628742489</v>
      </c>
      <c r="K6796" s="3">
        <v>65742258214.069077</v>
      </c>
      <c r="L6796" s="1">
        <v>2.848041298201732</v>
      </c>
      <c r="M6796">
        <f t="shared" si="424"/>
        <v>2.1154168850529365</v>
      </c>
      <c r="N6796" s="4">
        <f t="shared" si="425"/>
        <v>4.9634581832546685</v>
      </c>
      <c r="O6796">
        <f t="shared" si="426"/>
        <v>1.6538938204501787</v>
      </c>
      <c r="P6796">
        <f t="shared" si="427"/>
        <v>2.0781388584420903</v>
      </c>
      <c r="Q6796" t="str">
        <f>_xlfn.IFNA(VLOOKUP(B6796&amp;A6796,[1]Countries!$A:$H,6,FALSE),"")</f>
        <v>O</v>
      </c>
      <c r="R6796" t="str">
        <f>_xlfn.IFNA(VLOOKUP(B6796&amp;A6796,[1]Countries!$A:$H,7,FALSE),"")</f>
        <v>Other Managed</v>
      </c>
      <c r="S6796" t="str">
        <f>_xlfn.IFNA(VLOOKUP(B6796&amp;A6796,[1]Countries!$A:$H,8,FALSE),"")</f>
        <v>Other</v>
      </c>
    </row>
    <row r="6797" spans="1:19" x14ac:dyDescent="0.25">
      <c r="A6797" t="s">
        <v>280</v>
      </c>
      <c r="B6797">
        <v>2015</v>
      </c>
      <c r="C6797" t="s">
        <v>281</v>
      </c>
      <c r="D6797" s="1">
        <v>26.73441801263581</v>
      </c>
      <c r="E6797" s="1">
        <v>15582395452.171921</v>
      </c>
      <c r="F6797" s="1">
        <v>67822772707.103394</v>
      </c>
      <c r="G6797" s="1">
        <v>20984282134.006439</v>
      </c>
      <c r="H6797" s="1">
        <v>33.912472408188393</v>
      </c>
      <c r="I6797" s="1">
        <v>1168500000</v>
      </c>
      <c r="J6797" s="1">
        <v>39.353109579175793</v>
      </c>
      <c r="K6797" s="3">
        <v>70339509334.183578</v>
      </c>
      <c r="L6797" s="1">
        <v>2.9556790347309212</v>
      </c>
      <c r="M6797">
        <f t="shared" si="424"/>
        <v>1.722872647873356</v>
      </c>
      <c r="N6797" s="4">
        <f t="shared" si="425"/>
        <v>4.6785516826042777</v>
      </c>
      <c r="O6797">
        <f t="shared" si="426"/>
        <v>1.5410952544628467</v>
      </c>
      <c r="P6797">
        <f t="shared" si="427"/>
        <v>7.964709294860123</v>
      </c>
      <c r="Q6797" t="str">
        <f>_xlfn.IFNA(VLOOKUP(B6797&amp;A6797,[1]Countries!$A:$H,6,FALSE),"")</f>
        <v>O</v>
      </c>
      <c r="R6797" t="str">
        <f>_xlfn.IFNA(VLOOKUP(B6797&amp;A6797,[1]Countries!$A:$H,7,FALSE),"")</f>
        <v>Other Managed</v>
      </c>
      <c r="S6797" t="str">
        <f>_xlfn.IFNA(VLOOKUP(B6797&amp;A6797,[1]Countries!$A:$H,8,FALSE),"")</f>
        <v>Other</v>
      </c>
    </row>
    <row r="6798" spans="1:19" x14ac:dyDescent="0.25">
      <c r="A6798" t="s">
        <v>280</v>
      </c>
      <c r="B6798">
        <v>2016</v>
      </c>
      <c r="C6798" t="s">
        <v>281</v>
      </c>
      <c r="D6798" s="1">
        <v>24.917624690980141</v>
      </c>
      <c r="E6798" s="1">
        <v>17429424952.856602</v>
      </c>
      <c r="F6798" s="1">
        <v>67184236746.569382</v>
      </c>
      <c r="G6798" s="1">
        <v>23567391805.569241</v>
      </c>
      <c r="H6798" s="1">
        <v>35.46915976938125</v>
      </c>
      <c r="I6798" s="1">
        <v>1536660034.1796899</v>
      </c>
      <c r="J6798" s="1">
        <v>39.613215539638617</v>
      </c>
      <c r="K6798" s="3">
        <v>74384076490.09021</v>
      </c>
      <c r="L6798" s="1">
        <v>3.492520010509601</v>
      </c>
      <c r="M6798">
        <f t="shared" si="424"/>
        <v>2.2872330007651027</v>
      </c>
      <c r="N6798" s="4">
        <f t="shared" si="425"/>
        <v>5.7797530112747033</v>
      </c>
      <c r="O6798">
        <f t="shared" si="426"/>
        <v>1.5244100646143173</v>
      </c>
      <c r="P6798">
        <f t="shared" si="427"/>
        <v>9.1360223021750127</v>
      </c>
      <c r="Q6798" t="str">
        <f>_xlfn.IFNA(VLOOKUP(B6798&amp;A6798,[1]Countries!$A:$H,6,FALSE),"")</f>
        <v>O</v>
      </c>
      <c r="R6798" t="str">
        <f>_xlfn.IFNA(VLOOKUP(B6798&amp;A6798,[1]Countries!$A:$H,7,FALSE),"")</f>
        <v>Other Managed</v>
      </c>
      <c r="S6798" t="str">
        <f>_xlfn.IFNA(VLOOKUP(B6798&amp;A6798,[1]Countries!$A:$H,8,FALSE),"")</f>
        <v>Other</v>
      </c>
    </row>
    <row r="6799" spans="1:19" x14ac:dyDescent="0.25">
      <c r="A6799" t="s">
        <v>280</v>
      </c>
      <c r="B6799">
        <v>2017</v>
      </c>
      <c r="C6799" t="s">
        <v>281</v>
      </c>
      <c r="D6799" s="1">
        <v>23.002785597700949</v>
      </c>
      <c r="E6799" s="1">
        <v>19552850393.112881</v>
      </c>
      <c r="F6799" s="1">
        <v>68945867477.605438</v>
      </c>
      <c r="G6799" s="1">
        <v>23503090285.654732</v>
      </c>
      <c r="H6799" s="1">
        <v>36.742769722169243</v>
      </c>
      <c r="I6799" s="1">
        <v>1542339965.8203101</v>
      </c>
      <c r="J6799" s="1">
        <v>40.254444680129822</v>
      </c>
      <c r="K6799" s="3">
        <v>79148359722.800491</v>
      </c>
      <c r="L6799" s="1">
        <v>3.7393238597135001</v>
      </c>
      <c r="M6799">
        <f t="shared" si="424"/>
        <v>2.2370303286433857</v>
      </c>
      <c r="N6799" s="4">
        <f t="shared" si="425"/>
        <v>5.9763541883568863</v>
      </c>
      <c r="O6799">
        <f t="shared" si="426"/>
        <v>1.4841977275955678</v>
      </c>
      <c r="P6799">
        <f t="shared" si="427"/>
        <v>5.729480296734164</v>
      </c>
      <c r="Q6799" t="str">
        <f>_xlfn.IFNA(VLOOKUP(B6799&amp;A6799,[1]Countries!$A:$H,6,FALSE),"")</f>
        <v>SP</v>
      </c>
      <c r="R6799" t="str">
        <f>_xlfn.IFNA(VLOOKUP(B6799&amp;A6799,[1]Countries!$A:$H,7,FALSE),"")</f>
        <v>Soft Peg</v>
      </c>
      <c r="S6799" t="str">
        <f>_xlfn.IFNA(VLOOKUP(B6799&amp;A6799,[1]Countries!$A:$H,8,FALSE),"")</f>
        <v>Pegged</v>
      </c>
    </row>
    <row r="6800" spans="1:19" x14ac:dyDescent="0.25">
      <c r="A6800" t="s">
        <v>280</v>
      </c>
      <c r="B6800">
        <v>2018</v>
      </c>
      <c r="C6800" t="s">
        <v>281</v>
      </c>
      <c r="D6800" s="1">
        <v>21.35405076945576</v>
      </c>
      <c r="E6800" s="1">
        <v>23147278690.883949</v>
      </c>
      <c r="F6800" s="1">
        <v>76168043981.593185</v>
      </c>
      <c r="G6800" s="1">
        <v>23078337307.551929</v>
      </c>
      <c r="H6800" s="1">
        <v>37.960770860608719</v>
      </c>
      <c r="I6800" s="1">
        <v>1687670043.9453101</v>
      </c>
      <c r="J6800" s="1">
        <v>40.685178369935507</v>
      </c>
      <c r="K6800" s="3">
        <v>84491238202.277985</v>
      </c>
      <c r="L6800" s="1">
        <v>3.7292012194898918</v>
      </c>
      <c r="M6800">
        <f t="shared" si="424"/>
        <v>2.2157192908264172</v>
      </c>
      <c r="N6800" s="4">
        <f t="shared" si="425"/>
        <v>5.944920510316309</v>
      </c>
      <c r="O6800">
        <f t="shared" si="426"/>
        <v>1.4578975441802522</v>
      </c>
      <c r="P6800">
        <f t="shared" si="427"/>
        <v>-9.0512214477609834E-2</v>
      </c>
      <c r="Q6800" t="str">
        <f>_xlfn.IFNA(VLOOKUP(B6800&amp;A6800,[1]Countries!$A:$H,6,FALSE),"")</f>
        <v>O</v>
      </c>
      <c r="R6800" t="str">
        <f>_xlfn.IFNA(VLOOKUP(B6800&amp;A6800,[1]Countries!$A:$H,7,FALSE),"")</f>
        <v>Other Managed</v>
      </c>
      <c r="S6800" t="str">
        <f>_xlfn.IFNA(VLOOKUP(B6800&amp;A6800,[1]Countries!$A:$H,8,FALSE),"")</f>
        <v>Other</v>
      </c>
    </row>
    <row r="6801" spans="1:19" x14ac:dyDescent="0.25">
      <c r="A6801" t="s">
        <v>280</v>
      </c>
      <c r="B6801">
        <v>2019</v>
      </c>
      <c r="C6801" t="s">
        <v>281</v>
      </c>
      <c r="F6801" s="1">
        <v>76085852617.137131</v>
      </c>
      <c r="K6801" s="3">
        <v>86931311984.475815</v>
      </c>
      <c r="L6801" s="1">
        <v>3.7332296166715122</v>
      </c>
      <c r="M6801" t="str">
        <f t="shared" si="424"/>
        <v/>
      </c>
      <c r="N6801" s="4">
        <f t="shared" si="425"/>
        <v>3.7332296166715122</v>
      </c>
      <c r="O6801" t="str">
        <f t="shared" si="426"/>
        <v/>
      </c>
      <c r="P6801" t="str">
        <f t="shared" si="427"/>
        <v/>
      </c>
      <c r="Q6801" t="str">
        <f>_xlfn.IFNA(VLOOKUP(B6801&amp;A6801,[1]Countries!$A:$H,6,FALSE),"")</f>
        <v/>
      </c>
      <c r="R6801" t="str">
        <f>_xlfn.IFNA(VLOOKUP(B6801&amp;A6801,[1]Countries!$A:$H,7,FALSE),"")</f>
        <v/>
      </c>
      <c r="S6801" t="str">
        <f>_xlfn.IFNA(VLOOKUP(B6801&amp;A6801,[1]Countries!$A:$H,8,FALSE),"")</f>
        <v/>
      </c>
    </row>
    <row r="6802" spans="1:19" x14ac:dyDescent="0.25">
      <c r="A6802" t="s">
        <v>282</v>
      </c>
      <c r="B6802">
        <v>1970</v>
      </c>
      <c r="C6802" t="s">
        <v>283</v>
      </c>
      <c r="M6802" t="str">
        <f t="shared" si="424"/>
        <v/>
      </c>
      <c r="N6802" s="4" t="str">
        <f t="shared" si="425"/>
        <v/>
      </c>
      <c r="O6802" t="str">
        <f t="shared" si="426"/>
        <v/>
      </c>
      <c r="P6802" t="str">
        <f t="shared" si="427"/>
        <v/>
      </c>
      <c r="Q6802" t="str">
        <f>_xlfn.IFNA(VLOOKUP(B6802&amp;A6802,[1]Countries!$A:$H,6,FALSE),"")</f>
        <v/>
      </c>
      <c r="R6802" t="str">
        <f>_xlfn.IFNA(VLOOKUP(B6802&amp;A6802,[1]Countries!$A:$H,7,FALSE),"")</f>
        <v/>
      </c>
      <c r="S6802" t="str">
        <f>_xlfn.IFNA(VLOOKUP(B6802&amp;A6802,[1]Countries!$A:$H,8,FALSE),"")</f>
        <v/>
      </c>
    </row>
    <row r="6803" spans="1:19" x14ac:dyDescent="0.25">
      <c r="A6803" t="s">
        <v>282</v>
      </c>
      <c r="B6803">
        <v>1971</v>
      </c>
      <c r="C6803" t="s">
        <v>283</v>
      </c>
      <c r="M6803" t="str">
        <f t="shared" si="424"/>
        <v/>
      </c>
      <c r="N6803" s="4" t="str">
        <f t="shared" si="425"/>
        <v/>
      </c>
      <c r="O6803" t="str">
        <f t="shared" si="426"/>
        <v/>
      </c>
      <c r="P6803" t="str">
        <f t="shared" si="427"/>
        <v/>
      </c>
      <c r="Q6803" t="str">
        <f>_xlfn.IFNA(VLOOKUP(B6803&amp;A6803,[1]Countries!$A:$H,6,FALSE),"")</f>
        <v/>
      </c>
      <c r="R6803" t="str">
        <f>_xlfn.IFNA(VLOOKUP(B6803&amp;A6803,[1]Countries!$A:$H,7,FALSE),"")</f>
        <v/>
      </c>
      <c r="S6803" t="str">
        <f>_xlfn.IFNA(VLOOKUP(B6803&amp;A6803,[1]Countries!$A:$H,8,FALSE),"")</f>
        <v/>
      </c>
    </row>
    <row r="6804" spans="1:19" x14ac:dyDescent="0.25">
      <c r="A6804" t="s">
        <v>282</v>
      </c>
      <c r="B6804">
        <v>1972</v>
      </c>
      <c r="C6804" t="s">
        <v>283</v>
      </c>
      <c r="I6804" s="1">
        <v>19999.999552965201</v>
      </c>
      <c r="M6804" t="str">
        <f t="shared" si="424"/>
        <v/>
      </c>
      <c r="N6804" s="4" t="str">
        <f t="shared" si="425"/>
        <v/>
      </c>
      <c r="O6804" t="str">
        <f t="shared" si="426"/>
        <v/>
      </c>
      <c r="P6804" t="str">
        <f t="shared" si="427"/>
        <v/>
      </c>
      <c r="Q6804" t="str">
        <f>_xlfn.IFNA(VLOOKUP(B6804&amp;A6804,[1]Countries!$A:$H,6,FALSE),"")</f>
        <v/>
      </c>
      <c r="R6804" t="str">
        <f>_xlfn.IFNA(VLOOKUP(B6804&amp;A6804,[1]Countries!$A:$H,7,FALSE),"")</f>
        <v/>
      </c>
      <c r="S6804" t="str">
        <f>_xlfn.IFNA(VLOOKUP(B6804&amp;A6804,[1]Countries!$A:$H,8,FALSE),"")</f>
        <v/>
      </c>
    </row>
    <row r="6805" spans="1:19" x14ac:dyDescent="0.25">
      <c r="A6805" t="s">
        <v>282</v>
      </c>
      <c r="B6805">
        <v>1973</v>
      </c>
      <c r="C6805" t="s">
        <v>283</v>
      </c>
      <c r="M6805" t="str">
        <f t="shared" si="424"/>
        <v/>
      </c>
      <c r="N6805" s="4" t="str">
        <f t="shared" si="425"/>
        <v/>
      </c>
      <c r="O6805" t="str">
        <f t="shared" si="426"/>
        <v/>
      </c>
      <c r="P6805" t="str">
        <f t="shared" si="427"/>
        <v/>
      </c>
      <c r="Q6805" t="str">
        <f>_xlfn.IFNA(VLOOKUP(B6805&amp;A6805,[1]Countries!$A:$H,6,FALSE),"")</f>
        <v/>
      </c>
      <c r="R6805" t="str">
        <f>_xlfn.IFNA(VLOOKUP(B6805&amp;A6805,[1]Countries!$A:$H,7,FALSE),"")</f>
        <v/>
      </c>
      <c r="S6805" t="str">
        <f>_xlfn.IFNA(VLOOKUP(B6805&amp;A6805,[1]Countries!$A:$H,8,FALSE),"")</f>
        <v/>
      </c>
    </row>
    <row r="6806" spans="1:19" x14ac:dyDescent="0.25">
      <c r="A6806" t="s">
        <v>282</v>
      </c>
      <c r="B6806">
        <v>1974</v>
      </c>
      <c r="C6806" t="s">
        <v>283</v>
      </c>
      <c r="M6806" t="str">
        <f t="shared" si="424"/>
        <v/>
      </c>
      <c r="N6806" s="4" t="str">
        <f t="shared" si="425"/>
        <v/>
      </c>
      <c r="O6806" t="str">
        <f t="shared" si="426"/>
        <v/>
      </c>
      <c r="P6806" t="str">
        <f t="shared" si="427"/>
        <v/>
      </c>
      <c r="Q6806" t="str">
        <f>_xlfn.IFNA(VLOOKUP(B6806&amp;A6806,[1]Countries!$A:$H,6,FALSE),"")</f>
        <v/>
      </c>
      <c r="R6806" t="str">
        <f>_xlfn.IFNA(VLOOKUP(B6806&amp;A6806,[1]Countries!$A:$H,7,FALSE),"")</f>
        <v/>
      </c>
      <c r="S6806" t="str">
        <f>_xlfn.IFNA(VLOOKUP(B6806&amp;A6806,[1]Countries!$A:$H,8,FALSE),"")</f>
        <v/>
      </c>
    </row>
    <row r="6807" spans="1:19" x14ac:dyDescent="0.25">
      <c r="A6807" t="s">
        <v>282</v>
      </c>
      <c r="B6807">
        <v>1975</v>
      </c>
      <c r="C6807" t="s">
        <v>283</v>
      </c>
      <c r="M6807" t="str">
        <f t="shared" si="424"/>
        <v/>
      </c>
      <c r="N6807" s="4" t="str">
        <f t="shared" si="425"/>
        <v/>
      </c>
      <c r="O6807" t="str">
        <f t="shared" si="426"/>
        <v/>
      </c>
      <c r="P6807" t="str">
        <f t="shared" si="427"/>
        <v/>
      </c>
      <c r="Q6807" t="str">
        <f>_xlfn.IFNA(VLOOKUP(B6807&amp;A6807,[1]Countries!$A:$H,6,FALSE),"")</f>
        <v/>
      </c>
      <c r="R6807" t="str">
        <f>_xlfn.IFNA(VLOOKUP(B6807&amp;A6807,[1]Countries!$A:$H,7,FALSE),"")</f>
        <v/>
      </c>
      <c r="S6807" t="str">
        <f>_xlfn.IFNA(VLOOKUP(B6807&amp;A6807,[1]Countries!$A:$H,8,FALSE),"")</f>
        <v/>
      </c>
    </row>
    <row r="6808" spans="1:19" x14ac:dyDescent="0.25">
      <c r="A6808" t="s">
        <v>282</v>
      </c>
      <c r="B6808">
        <v>1976</v>
      </c>
      <c r="C6808" t="s">
        <v>283</v>
      </c>
      <c r="M6808" t="str">
        <f t="shared" si="424"/>
        <v/>
      </c>
      <c r="N6808" s="4" t="str">
        <f t="shared" si="425"/>
        <v/>
      </c>
      <c r="O6808" t="str">
        <f t="shared" si="426"/>
        <v/>
      </c>
      <c r="P6808" t="str">
        <f t="shared" si="427"/>
        <v/>
      </c>
      <c r="Q6808" t="str">
        <f>_xlfn.IFNA(VLOOKUP(B6808&amp;A6808,[1]Countries!$A:$H,6,FALSE),"")</f>
        <v/>
      </c>
      <c r="R6808" t="str">
        <f>_xlfn.IFNA(VLOOKUP(B6808&amp;A6808,[1]Countries!$A:$H,7,FALSE),"")</f>
        <v/>
      </c>
      <c r="S6808" t="str">
        <f>_xlfn.IFNA(VLOOKUP(B6808&amp;A6808,[1]Countries!$A:$H,8,FALSE),"")</f>
        <v/>
      </c>
    </row>
    <row r="6809" spans="1:19" x14ac:dyDescent="0.25">
      <c r="A6809" t="s">
        <v>282</v>
      </c>
      <c r="B6809">
        <v>1977</v>
      </c>
      <c r="C6809" t="s">
        <v>283</v>
      </c>
      <c r="M6809" t="str">
        <f t="shared" si="424"/>
        <v/>
      </c>
      <c r="N6809" s="4" t="str">
        <f t="shared" si="425"/>
        <v/>
      </c>
      <c r="O6809" t="str">
        <f t="shared" si="426"/>
        <v/>
      </c>
      <c r="P6809" t="str">
        <f t="shared" si="427"/>
        <v/>
      </c>
      <c r="Q6809" t="str">
        <f>_xlfn.IFNA(VLOOKUP(B6809&amp;A6809,[1]Countries!$A:$H,6,FALSE),"")</f>
        <v/>
      </c>
      <c r="R6809" t="str">
        <f>_xlfn.IFNA(VLOOKUP(B6809&amp;A6809,[1]Countries!$A:$H,7,FALSE),"")</f>
        <v/>
      </c>
      <c r="S6809" t="str">
        <f>_xlfn.IFNA(VLOOKUP(B6809&amp;A6809,[1]Countries!$A:$H,8,FALSE),"")</f>
        <v/>
      </c>
    </row>
    <row r="6810" spans="1:19" x14ac:dyDescent="0.25">
      <c r="A6810" t="s">
        <v>282</v>
      </c>
      <c r="B6810">
        <v>1978</v>
      </c>
      <c r="C6810" t="s">
        <v>283</v>
      </c>
      <c r="M6810" t="str">
        <f t="shared" si="424"/>
        <v/>
      </c>
      <c r="N6810" s="4" t="str">
        <f t="shared" si="425"/>
        <v/>
      </c>
      <c r="O6810" t="str">
        <f t="shared" si="426"/>
        <v/>
      </c>
      <c r="P6810" t="str">
        <f t="shared" si="427"/>
        <v/>
      </c>
      <c r="Q6810" t="str">
        <f>_xlfn.IFNA(VLOOKUP(B6810&amp;A6810,[1]Countries!$A:$H,6,FALSE),"")</f>
        <v/>
      </c>
      <c r="R6810" t="str">
        <f>_xlfn.IFNA(VLOOKUP(B6810&amp;A6810,[1]Countries!$A:$H,7,FALSE),"")</f>
        <v/>
      </c>
      <c r="S6810" t="str">
        <f>_xlfn.IFNA(VLOOKUP(B6810&amp;A6810,[1]Countries!$A:$H,8,FALSE),"")</f>
        <v/>
      </c>
    </row>
    <row r="6811" spans="1:19" x14ac:dyDescent="0.25">
      <c r="A6811" t="s">
        <v>282</v>
      </c>
      <c r="B6811">
        <v>1979</v>
      </c>
      <c r="C6811" t="s">
        <v>283</v>
      </c>
      <c r="M6811" t="str">
        <f t="shared" si="424"/>
        <v/>
      </c>
      <c r="N6811" s="4" t="str">
        <f t="shared" si="425"/>
        <v/>
      </c>
      <c r="O6811" t="str">
        <f t="shared" si="426"/>
        <v/>
      </c>
      <c r="P6811" t="str">
        <f t="shared" si="427"/>
        <v/>
      </c>
      <c r="Q6811" t="str">
        <f>_xlfn.IFNA(VLOOKUP(B6811&amp;A6811,[1]Countries!$A:$H,6,FALSE),"")</f>
        <v/>
      </c>
      <c r="R6811" t="str">
        <f>_xlfn.IFNA(VLOOKUP(B6811&amp;A6811,[1]Countries!$A:$H,7,FALSE),"")</f>
        <v/>
      </c>
      <c r="S6811" t="str">
        <f>_xlfn.IFNA(VLOOKUP(B6811&amp;A6811,[1]Countries!$A:$H,8,FALSE),"")</f>
        <v/>
      </c>
    </row>
    <row r="6812" spans="1:19" x14ac:dyDescent="0.25">
      <c r="A6812" t="s">
        <v>282</v>
      </c>
      <c r="B6812">
        <v>1980</v>
      </c>
      <c r="C6812" t="s">
        <v>283</v>
      </c>
      <c r="D6812" s="1">
        <v>8.023449053924848</v>
      </c>
      <c r="E6812" s="1">
        <v>1704868258.8597839</v>
      </c>
      <c r="F6812" s="1">
        <v>2422096074.584579</v>
      </c>
      <c r="G6812" s="1">
        <v>1363031587.0570109</v>
      </c>
      <c r="H6812" s="1">
        <v>48.604860578680963</v>
      </c>
      <c r="J6812" s="1">
        <v>38.32698586832494</v>
      </c>
      <c r="K6812" s="3">
        <v>4459425720.0170393</v>
      </c>
      <c r="M6812" t="str">
        <f t="shared" si="424"/>
        <v/>
      </c>
      <c r="N6812" s="4" t="str">
        <f t="shared" si="425"/>
        <v/>
      </c>
      <c r="O6812">
        <f t="shared" si="426"/>
        <v>1.6091276873051548</v>
      </c>
      <c r="P6812">
        <f t="shared" si="427"/>
        <v>-14.113258156425626</v>
      </c>
      <c r="Q6812" t="str">
        <f>_xlfn.IFNA(VLOOKUP(B6812&amp;A6812,[1]Countries!$A:$H,6,FALSE),"")</f>
        <v/>
      </c>
      <c r="R6812" t="str">
        <f>_xlfn.IFNA(VLOOKUP(B6812&amp;A6812,[1]Countries!$A:$H,7,FALSE),"")</f>
        <v/>
      </c>
      <c r="S6812" t="str">
        <f>_xlfn.IFNA(VLOOKUP(B6812&amp;A6812,[1]Countries!$A:$H,8,FALSE),"")</f>
        <v/>
      </c>
    </row>
    <row r="6813" spans="1:19" x14ac:dyDescent="0.25">
      <c r="A6813" t="s">
        <v>282</v>
      </c>
      <c r="B6813">
        <v>1981</v>
      </c>
      <c r="C6813" t="s">
        <v>283</v>
      </c>
      <c r="D6813" s="1">
        <v>8.7531748526714921</v>
      </c>
      <c r="E6813" s="1">
        <v>1268703623.518687</v>
      </c>
      <c r="F6813" s="1">
        <v>2246757386.4629669</v>
      </c>
      <c r="G6813" s="1">
        <v>1525146763.9015501</v>
      </c>
      <c r="H6813" s="1">
        <v>40.330664277712977</v>
      </c>
      <c r="J6813" s="1">
        <v>46.805255780700463</v>
      </c>
      <c r="K6813" s="3">
        <v>4502746788.8106842</v>
      </c>
      <c r="M6813" t="str">
        <f t="shared" si="424"/>
        <v/>
      </c>
      <c r="N6813" s="4" t="str">
        <f t="shared" si="425"/>
        <v/>
      </c>
      <c r="O6813">
        <f t="shared" si="426"/>
        <v>1.1365122000088224</v>
      </c>
      <c r="P6813">
        <f t="shared" si="427"/>
        <v>11.4139222119829</v>
      </c>
      <c r="Q6813" t="str">
        <f>_xlfn.IFNA(VLOOKUP(B6813&amp;A6813,[1]Countries!$A:$H,6,FALSE),"")</f>
        <v/>
      </c>
      <c r="R6813" t="str">
        <f>_xlfn.IFNA(VLOOKUP(B6813&amp;A6813,[1]Countries!$A:$H,7,FALSE),"")</f>
        <v/>
      </c>
      <c r="S6813" t="str">
        <f>_xlfn.IFNA(VLOOKUP(B6813&amp;A6813,[1]Countries!$A:$H,8,FALSE),"")</f>
        <v/>
      </c>
    </row>
    <row r="6814" spans="1:19" x14ac:dyDescent="0.25">
      <c r="A6814" t="s">
        <v>282</v>
      </c>
      <c r="B6814">
        <v>1982</v>
      </c>
      <c r="C6814" t="s">
        <v>283</v>
      </c>
      <c r="D6814" s="1">
        <v>8.4691381427130477</v>
      </c>
      <c r="E6814" s="1">
        <v>1109316080.309449</v>
      </c>
      <c r="F6814" s="1">
        <v>2116069373.7687881</v>
      </c>
      <c r="G6814" s="1">
        <v>1290910664.947504</v>
      </c>
      <c r="H6814" s="1">
        <v>36.883666699418207</v>
      </c>
      <c r="J6814" s="1">
        <v>50.354953799777313</v>
      </c>
      <c r="K6814" s="3">
        <v>4484821770.6022034</v>
      </c>
      <c r="M6814" t="str">
        <f t="shared" si="424"/>
        <v/>
      </c>
      <c r="N6814" s="4" t="str">
        <f t="shared" si="425"/>
        <v/>
      </c>
      <c r="O6814">
        <f t="shared" si="426"/>
        <v>0.98590193127021064</v>
      </c>
      <c r="P6814">
        <f t="shared" si="427"/>
        <v>8.5816933456500664</v>
      </c>
      <c r="Q6814" t="str">
        <f>_xlfn.IFNA(VLOOKUP(B6814&amp;A6814,[1]Countries!$A:$H,6,FALSE),"")</f>
        <v/>
      </c>
      <c r="R6814" t="str">
        <f>_xlfn.IFNA(VLOOKUP(B6814&amp;A6814,[1]Countries!$A:$H,7,FALSE),"")</f>
        <v/>
      </c>
      <c r="S6814" t="str">
        <f>_xlfn.IFNA(VLOOKUP(B6814&amp;A6814,[1]Countries!$A:$H,8,FALSE),"")</f>
        <v/>
      </c>
    </row>
    <row r="6815" spans="1:19" x14ac:dyDescent="0.25">
      <c r="A6815" t="s">
        <v>282</v>
      </c>
      <c r="B6815">
        <v>1983</v>
      </c>
      <c r="C6815" t="s">
        <v>283</v>
      </c>
      <c r="D6815" s="1">
        <v>8.0706556120130823</v>
      </c>
      <c r="E6815" s="1">
        <v>1034886275.917781</v>
      </c>
      <c r="F6815" s="1">
        <v>2293990996.4711332</v>
      </c>
      <c r="G6815" s="1">
        <v>1209641683.870389</v>
      </c>
      <c r="H6815" s="1">
        <v>34.913786879676501</v>
      </c>
      <c r="I6815" s="1">
        <v>9999.9997764825803</v>
      </c>
      <c r="J6815" s="1">
        <v>52.664528874790783</v>
      </c>
      <c r="K6815" s="3">
        <v>4403043271.203578</v>
      </c>
      <c r="M6815">
        <f t="shared" si="424"/>
        <v>4.3592149192676297E-4</v>
      </c>
      <c r="N6815" s="4">
        <f t="shared" si="425"/>
        <v>4.3592149192676297E-4</v>
      </c>
      <c r="O6815">
        <f t="shared" si="426"/>
        <v>0.89881125183420274</v>
      </c>
      <c r="P6815">
        <f t="shared" si="427"/>
        <v>7.617963985971862</v>
      </c>
      <c r="Q6815" t="str">
        <f>_xlfn.IFNA(VLOOKUP(B6815&amp;A6815,[1]Countries!$A:$H,6,FALSE),"")</f>
        <v/>
      </c>
      <c r="R6815" t="str">
        <f>_xlfn.IFNA(VLOOKUP(B6815&amp;A6815,[1]Countries!$A:$H,7,FALSE),"")</f>
        <v/>
      </c>
      <c r="S6815" t="str">
        <f>_xlfn.IFNA(VLOOKUP(B6815&amp;A6815,[1]Countries!$A:$H,8,FALSE),"")</f>
        <v/>
      </c>
    </row>
    <row r="6816" spans="1:19" x14ac:dyDescent="0.25">
      <c r="A6816" t="s">
        <v>282</v>
      </c>
      <c r="B6816">
        <v>1984</v>
      </c>
      <c r="C6816" t="s">
        <v>283</v>
      </c>
      <c r="D6816" s="1">
        <v>7.9465257834815022</v>
      </c>
      <c r="E6816" s="1">
        <v>885207076.52680802</v>
      </c>
      <c r="F6816" s="1">
        <v>1947967886.463892</v>
      </c>
      <c r="G6816" s="1">
        <v>1005754287.263607</v>
      </c>
      <c r="H6816" s="1">
        <v>32.781009935256932</v>
      </c>
      <c r="J6816" s="1">
        <v>54.443039049547558</v>
      </c>
      <c r="K6816" s="3">
        <v>4392612834.8939447</v>
      </c>
      <c r="M6816" t="str">
        <f t="shared" si="424"/>
        <v/>
      </c>
      <c r="N6816" s="4" t="str">
        <f t="shared" si="425"/>
        <v/>
      </c>
      <c r="O6816">
        <f t="shared" si="426"/>
        <v>0.8367821074240902</v>
      </c>
      <c r="P6816">
        <f t="shared" si="427"/>
        <v>6.1883571887638249</v>
      </c>
      <c r="Q6816" t="str">
        <f>_xlfn.IFNA(VLOOKUP(B6816&amp;A6816,[1]Countries!$A:$H,6,FALSE),"")</f>
        <v/>
      </c>
      <c r="R6816" t="str">
        <f>_xlfn.IFNA(VLOOKUP(B6816&amp;A6816,[1]Countries!$A:$H,7,FALSE),"")</f>
        <v/>
      </c>
      <c r="S6816" t="str">
        <f>_xlfn.IFNA(VLOOKUP(B6816&amp;A6816,[1]Countries!$A:$H,8,FALSE),"")</f>
        <v/>
      </c>
    </row>
    <row r="6817" spans="1:19" x14ac:dyDescent="0.25">
      <c r="A6817" t="s">
        <v>282</v>
      </c>
      <c r="B6817">
        <v>1985</v>
      </c>
      <c r="C6817" t="s">
        <v>283</v>
      </c>
      <c r="D6817" s="1">
        <v>7.4025715710302409</v>
      </c>
      <c r="E6817" s="1">
        <v>830106474.62646389</v>
      </c>
      <c r="F6817" s="1">
        <v>1605911706.0063851</v>
      </c>
      <c r="G6817" s="1">
        <v>645140306.00798678</v>
      </c>
      <c r="H6817" s="1">
        <v>37.43909125251367</v>
      </c>
      <c r="I6817" s="1">
        <v>5269999.9809265099</v>
      </c>
      <c r="J6817" s="1">
        <v>49.433329699649867</v>
      </c>
      <c r="K6817" s="3">
        <v>4413002081.3520107</v>
      </c>
      <c r="M6817">
        <f t="shared" si="424"/>
        <v>0.3281624986738565</v>
      </c>
      <c r="N6817" s="4">
        <f t="shared" si="425"/>
        <v>0.3281624986738565</v>
      </c>
      <c r="O6817">
        <f t="shared" si="426"/>
        <v>1.0229266490359092</v>
      </c>
      <c r="P6817">
        <f t="shared" si="427"/>
        <v>-11.517829275835771</v>
      </c>
      <c r="Q6817" t="str">
        <f>_xlfn.IFNA(VLOOKUP(B6817&amp;A6817,[1]Countries!$A:$H,6,FALSE),"")</f>
        <v/>
      </c>
      <c r="R6817" t="str">
        <f>_xlfn.IFNA(VLOOKUP(B6817&amp;A6817,[1]Countries!$A:$H,7,FALSE),"")</f>
        <v/>
      </c>
      <c r="S6817" t="str">
        <f>_xlfn.IFNA(VLOOKUP(B6817&amp;A6817,[1]Countries!$A:$H,8,FALSE),"")</f>
        <v/>
      </c>
    </row>
    <row r="6818" spans="1:19" x14ac:dyDescent="0.25">
      <c r="A6818" t="s">
        <v>282</v>
      </c>
      <c r="B6818">
        <v>1986</v>
      </c>
      <c r="C6818" t="s">
        <v>283</v>
      </c>
      <c r="D6818" s="1">
        <v>7.7601248216441192</v>
      </c>
      <c r="E6818" s="1">
        <v>1022556849.015317</v>
      </c>
      <c r="F6818" s="1">
        <v>1806223061.2946391</v>
      </c>
      <c r="G6818" s="1">
        <v>835627396.06126904</v>
      </c>
      <c r="H6818" s="1">
        <v>35.776290313984852</v>
      </c>
      <c r="I6818" s="1">
        <v>14579999.923706099</v>
      </c>
      <c r="J6818" s="1">
        <v>50.146756729095323</v>
      </c>
      <c r="K6818" s="3">
        <v>4623381790.9311409</v>
      </c>
      <c r="M6818">
        <f t="shared" si="424"/>
        <v>0.80720926645990521</v>
      </c>
      <c r="N6818" s="4">
        <f t="shared" si="425"/>
        <v>0.80720926645990521</v>
      </c>
      <c r="O6818">
        <f t="shared" si="426"/>
        <v>0.99414691044176051</v>
      </c>
      <c r="P6818">
        <f t="shared" si="427"/>
        <v>-10.349189807158329</v>
      </c>
      <c r="Q6818" t="str">
        <f>_xlfn.IFNA(VLOOKUP(B6818&amp;A6818,[1]Countries!$A:$H,6,FALSE),"")</f>
        <v/>
      </c>
      <c r="R6818" t="str">
        <f>_xlfn.IFNA(VLOOKUP(B6818&amp;A6818,[1]Countries!$A:$H,7,FALSE),"")</f>
        <v/>
      </c>
      <c r="S6818" t="str">
        <f>_xlfn.IFNA(VLOOKUP(B6818&amp;A6818,[1]Countries!$A:$H,8,FALSE),"")</f>
        <v/>
      </c>
    </row>
    <row r="6819" spans="1:19" x14ac:dyDescent="0.25">
      <c r="A6819" t="s">
        <v>282</v>
      </c>
      <c r="B6819">
        <v>1987</v>
      </c>
      <c r="C6819" t="s">
        <v>283</v>
      </c>
      <c r="D6819" s="1">
        <v>9.1498203659016788</v>
      </c>
      <c r="E6819" s="1">
        <v>1068842681.72888</v>
      </c>
      <c r="F6819" s="1">
        <v>2296378834.8614931</v>
      </c>
      <c r="G6819" s="1">
        <v>1181733104.125737</v>
      </c>
      <c r="H6819" s="1">
        <v>30.58096952168227</v>
      </c>
      <c r="I6819" s="1">
        <v>16530000.6866455</v>
      </c>
      <c r="J6819" s="1">
        <v>54.147807272624981</v>
      </c>
      <c r="K6819" s="3">
        <v>4787686106.3198204</v>
      </c>
      <c r="M6819">
        <f t="shared" si="424"/>
        <v>0.7198289949246337</v>
      </c>
      <c r="N6819" s="4">
        <f t="shared" si="425"/>
        <v>0.7198289949246337</v>
      </c>
      <c r="O6819">
        <f t="shared" si="426"/>
        <v>0.84679685174539099</v>
      </c>
      <c r="P6819">
        <f t="shared" si="427"/>
        <v>4.9160191116143048</v>
      </c>
      <c r="Q6819" t="str">
        <f>_xlfn.IFNA(VLOOKUP(B6819&amp;A6819,[1]Countries!$A:$H,6,FALSE),"")</f>
        <v/>
      </c>
      <c r="R6819" t="str">
        <f>_xlfn.IFNA(VLOOKUP(B6819&amp;A6819,[1]Countries!$A:$H,7,FALSE),"")</f>
        <v/>
      </c>
      <c r="S6819" t="str">
        <f>_xlfn.IFNA(VLOOKUP(B6819&amp;A6819,[1]Countries!$A:$H,8,FALSE),"")</f>
        <v/>
      </c>
    </row>
    <row r="6820" spans="1:19" x14ac:dyDescent="0.25">
      <c r="A6820" t="s">
        <v>282</v>
      </c>
      <c r="B6820">
        <v>1988</v>
      </c>
      <c r="C6820" t="s">
        <v>283</v>
      </c>
      <c r="D6820" s="1">
        <v>9.1784562447014153</v>
      </c>
      <c r="E6820" s="1">
        <v>1154154387.5082469</v>
      </c>
      <c r="F6820" s="1">
        <v>2491412335.7839241</v>
      </c>
      <c r="G6820" s="1">
        <v>1116643369.2544539</v>
      </c>
      <c r="H6820" s="1">
        <v>33.413658251670583</v>
      </c>
      <c r="I6820" s="1">
        <v>22120000.839233398</v>
      </c>
      <c r="J6820" s="1">
        <v>50.375821200917748</v>
      </c>
      <c r="K6820" s="3">
        <v>4826617125.2842617</v>
      </c>
      <c r="M6820">
        <f t="shared" si="424"/>
        <v>0.88784985614488132</v>
      </c>
      <c r="N6820" s="4">
        <f t="shared" si="425"/>
        <v>0.88784985614488132</v>
      </c>
      <c r="O6820">
        <f t="shared" si="426"/>
        <v>0.98507930225419726</v>
      </c>
      <c r="P6820">
        <f t="shared" si="427"/>
        <v>-1.5056126083597534</v>
      </c>
      <c r="Q6820" t="str">
        <f>_xlfn.IFNA(VLOOKUP(B6820&amp;A6820,[1]Countries!$A:$H,6,FALSE),"")</f>
        <v/>
      </c>
      <c r="R6820" t="str">
        <f>_xlfn.IFNA(VLOOKUP(B6820&amp;A6820,[1]Countries!$A:$H,7,FALSE),"")</f>
        <v/>
      </c>
      <c r="S6820" t="str">
        <f>_xlfn.IFNA(VLOOKUP(B6820&amp;A6820,[1]Countries!$A:$H,8,FALSE),"")</f>
        <v/>
      </c>
    </row>
    <row r="6821" spans="1:19" x14ac:dyDescent="0.25">
      <c r="A6821" t="s">
        <v>282</v>
      </c>
      <c r="B6821">
        <v>1989</v>
      </c>
      <c r="C6821" t="s">
        <v>283</v>
      </c>
      <c r="D6821" s="1">
        <v>8.4699962075322279</v>
      </c>
      <c r="E6821" s="1">
        <v>1264259427.3077359</v>
      </c>
      <c r="F6821" s="1">
        <v>2531519951.4229541</v>
      </c>
      <c r="G6821" s="1">
        <v>1179087009.5702901</v>
      </c>
      <c r="H6821" s="1">
        <v>33.93623826003325</v>
      </c>
      <c r="I6821" s="1">
        <v>58500000</v>
      </c>
      <c r="J6821" s="1">
        <v>49.859086026406203</v>
      </c>
      <c r="K6821" s="3">
        <v>4916328249.3159857</v>
      </c>
      <c r="M6821">
        <f t="shared" si="424"/>
        <v>2.3108646632280125</v>
      </c>
      <c r="N6821" s="4">
        <f t="shared" si="425"/>
        <v>2.3108646632280125</v>
      </c>
      <c r="O6821">
        <f t="shared" si="426"/>
        <v>1.0056524892381367</v>
      </c>
      <c r="P6821">
        <f t="shared" si="427"/>
        <v>-3.3644774432676647</v>
      </c>
      <c r="Q6821" t="str">
        <f>_xlfn.IFNA(VLOOKUP(B6821&amp;A6821,[1]Countries!$A:$H,6,FALSE),"")</f>
        <v/>
      </c>
      <c r="R6821" t="str">
        <f>_xlfn.IFNA(VLOOKUP(B6821&amp;A6821,[1]Countries!$A:$H,7,FALSE),"")</f>
        <v/>
      </c>
      <c r="S6821" t="str">
        <f>_xlfn.IFNA(VLOOKUP(B6821&amp;A6821,[1]Countries!$A:$H,8,FALSE),"")</f>
        <v/>
      </c>
    </row>
    <row r="6822" spans="1:19" x14ac:dyDescent="0.25">
      <c r="A6822" t="s">
        <v>282</v>
      </c>
      <c r="B6822">
        <v>1990</v>
      </c>
      <c r="C6822" t="s">
        <v>283</v>
      </c>
      <c r="D6822" s="1">
        <v>9.0689622861999055</v>
      </c>
      <c r="E6822" s="1">
        <v>1215312990.3760681</v>
      </c>
      <c r="F6822" s="1">
        <v>2785764518.0184479</v>
      </c>
      <c r="G6822" s="1">
        <v>1400517914.4281681</v>
      </c>
      <c r="H6822" s="1">
        <v>29.203902918111481</v>
      </c>
      <c r="I6822" s="1">
        <v>119620002.746582</v>
      </c>
      <c r="J6822" s="1">
        <v>53.707781210326431</v>
      </c>
      <c r="K6822" s="3">
        <v>5016988100.7153959</v>
      </c>
      <c r="L6822" s="1">
        <v>0.4828192287253093</v>
      </c>
      <c r="M6822">
        <f t="shared" si="424"/>
        <v>4.2939739512394004</v>
      </c>
      <c r="N6822" s="4">
        <f t="shared" si="425"/>
        <v>4.7767931799647094</v>
      </c>
      <c r="O6822">
        <f t="shared" si="426"/>
        <v>0.86192759682972964</v>
      </c>
      <c r="P6822">
        <f t="shared" si="427"/>
        <v>6.6482620068633338</v>
      </c>
      <c r="Q6822" t="str">
        <f>_xlfn.IFNA(VLOOKUP(B6822&amp;A6822,[1]Countries!$A:$H,6,FALSE),"")</f>
        <v/>
      </c>
      <c r="R6822" t="str">
        <f>_xlfn.IFNA(VLOOKUP(B6822&amp;A6822,[1]Countries!$A:$H,7,FALSE),"")</f>
        <v/>
      </c>
      <c r="S6822" t="str">
        <f>_xlfn.IFNA(VLOOKUP(B6822&amp;A6822,[1]Countries!$A:$H,8,FALSE),"")</f>
        <v/>
      </c>
    </row>
    <row r="6823" spans="1:19" x14ac:dyDescent="0.25">
      <c r="A6823" t="s">
        <v>282</v>
      </c>
      <c r="B6823">
        <v>1991</v>
      </c>
      <c r="C6823" t="s">
        <v>283</v>
      </c>
      <c r="D6823" s="1">
        <v>9.9874404704474227</v>
      </c>
      <c r="E6823" s="1">
        <v>1318542968.891464</v>
      </c>
      <c r="F6823" s="1">
        <v>2992650454.4960709</v>
      </c>
      <c r="G6823" s="1">
        <v>1494475428.2403209</v>
      </c>
      <c r="H6823" s="1">
        <v>26.124552385165231</v>
      </c>
      <c r="I6823" s="1">
        <v>180449996.94824201</v>
      </c>
      <c r="J6823" s="1">
        <v>56.180624639435543</v>
      </c>
      <c r="K6823" s="3">
        <v>5426655906.0272942</v>
      </c>
      <c r="L6823" s="1">
        <v>0.46105532603283578</v>
      </c>
      <c r="M6823">
        <f t="shared" si="424"/>
        <v>6.0297719259908611</v>
      </c>
      <c r="N6823" s="4">
        <f t="shared" si="425"/>
        <v>6.4908272520236965</v>
      </c>
      <c r="O6823">
        <f t="shared" si="426"/>
        <v>0.77997308933097542</v>
      </c>
      <c r="P6823">
        <f t="shared" si="427"/>
        <v>5.878817523929035</v>
      </c>
      <c r="Q6823" t="str">
        <f>_xlfn.IFNA(VLOOKUP(B6823&amp;A6823,[1]Countries!$A:$H,6,FALSE),"")</f>
        <v/>
      </c>
      <c r="R6823" t="str">
        <f>_xlfn.IFNA(VLOOKUP(B6823&amp;A6823,[1]Countries!$A:$H,7,FALSE),"")</f>
        <v/>
      </c>
      <c r="S6823" t="str">
        <f>_xlfn.IFNA(VLOOKUP(B6823&amp;A6823,[1]Countries!$A:$H,8,FALSE),"")</f>
        <v/>
      </c>
    </row>
    <row r="6824" spans="1:19" x14ac:dyDescent="0.25">
      <c r="A6824" t="s">
        <v>282</v>
      </c>
      <c r="B6824">
        <v>1992</v>
      </c>
      <c r="C6824" t="s">
        <v>283</v>
      </c>
      <c r="D6824" s="1">
        <v>7.0931911861366546</v>
      </c>
      <c r="E6824" s="1">
        <v>1475212307.1528749</v>
      </c>
      <c r="F6824" s="1">
        <v>3424733520.336606</v>
      </c>
      <c r="G6824" s="1">
        <v>1679052945.301543</v>
      </c>
      <c r="H6824" s="1">
        <v>25.473979609596881</v>
      </c>
      <c r="I6824" s="1">
        <v>142339996.33789101</v>
      </c>
      <c r="J6824" s="1">
        <v>58.834635632628739</v>
      </c>
      <c r="K6824" s="3">
        <v>5816796789.7509203</v>
      </c>
      <c r="L6824" s="1">
        <v>0.45866916496487281</v>
      </c>
      <c r="M6824">
        <f t="shared" si="424"/>
        <v>4.1562356747657514</v>
      </c>
      <c r="N6824" s="4">
        <f t="shared" si="425"/>
        <v>4.6149048397306238</v>
      </c>
      <c r="O6824">
        <f t="shared" si="426"/>
        <v>0.6996790908065319</v>
      </c>
      <c r="P6824">
        <f t="shared" si="427"/>
        <v>5.9520145710091104</v>
      </c>
      <c r="Q6824" t="str">
        <f>_xlfn.IFNA(VLOOKUP(B6824&amp;A6824,[1]Countries!$A:$H,6,FALSE),"")</f>
        <v/>
      </c>
      <c r="R6824" t="str">
        <f>_xlfn.IFNA(VLOOKUP(B6824&amp;A6824,[1]Countries!$A:$H,7,FALSE),"")</f>
        <v/>
      </c>
      <c r="S6824" t="str">
        <f>_xlfn.IFNA(VLOOKUP(B6824&amp;A6824,[1]Countries!$A:$H,8,FALSE),"")</f>
        <v/>
      </c>
    </row>
    <row r="6825" spans="1:19" x14ac:dyDescent="0.25">
      <c r="A6825" t="s">
        <v>282</v>
      </c>
      <c r="B6825">
        <v>1993</v>
      </c>
      <c r="C6825" t="s">
        <v>283</v>
      </c>
      <c r="D6825" s="1">
        <v>7.4958417140789688</v>
      </c>
      <c r="E6825" s="1">
        <v>1515190898.7973189</v>
      </c>
      <c r="F6825" s="1">
        <v>3218475900.4804602</v>
      </c>
      <c r="G6825" s="1">
        <v>1609097958.808948</v>
      </c>
      <c r="H6825" s="1">
        <v>22.9269331464311</v>
      </c>
      <c r="I6825" s="1">
        <v>152550003.05175799</v>
      </c>
      <c r="J6825" s="1">
        <v>61.129652231982917</v>
      </c>
      <c r="K6825" s="3">
        <v>5724918195.6546535</v>
      </c>
      <c r="L6825" s="1">
        <v>0.45164338896649908</v>
      </c>
      <c r="M6825">
        <f t="shared" si="424"/>
        <v>4.7398212001209963</v>
      </c>
      <c r="N6825" s="4">
        <f t="shared" si="425"/>
        <v>5.1914645890874951</v>
      </c>
      <c r="O6825">
        <f t="shared" si="426"/>
        <v>0.63586731395929963</v>
      </c>
      <c r="P6825">
        <f t="shared" si="427"/>
        <v>2.9177493607334601</v>
      </c>
      <c r="Q6825" t="str">
        <f>_xlfn.IFNA(VLOOKUP(B6825&amp;A6825,[1]Countries!$A:$H,6,FALSE),"")</f>
        <v/>
      </c>
      <c r="R6825" t="str">
        <f>_xlfn.IFNA(VLOOKUP(B6825&amp;A6825,[1]Countries!$A:$H,7,FALSE),"")</f>
        <v/>
      </c>
      <c r="S6825" t="str">
        <f>_xlfn.IFNA(VLOOKUP(B6825&amp;A6825,[1]Countries!$A:$H,8,FALSE),"")</f>
        <v/>
      </c>
    </row>
    <row r="6826" spans="1:19" x14ac:dyDescent="0.25">
      <c r="A6826" t="s">
        <v>282</v>
      </c>
      <c r="B6826">
        <v>1994</v>
      </c>
      <c r="C6826" t="s">
        <v>283</v>
      </c>
      <c r="D6826" s="1">
        <v>10.21231653744111</v>
      </c>
      <c r="E6826" s="1">
        <v>1617131688.6335471</v>
      </c>
      <c r="F6826" s="1">
        <v>3636645995.268672</v>
      </c>
      <c r="G6826" s="1">
        <v>1664155429.7623069</v>
      </c>
      <c r="H6826" s="1">
        <v>24.40649706056746</v>
      </c>
      <c r="I6826" s="1">
        <v>137100006.10351601</v>
      </c>
      <c r="J6826" s="1">
        <v>56.667749761004458</v>
      </c>
      <c r="K6826" s="3">
        <v>5823952398.5333128</v>
      </c>
      <c r="L6826" s="1">
        <v>0.40966478341258911</v>
      </c>
      <c r="M6826">
        <f t="shared" si="424"/>
        <v>3.7699574355569685</v>
      </c>
      <c r="N6826" s="4">
        <f t="shared" si="425"/>
        <v>4.1796222189695573</v>
      </c>
      <c r="O6826">
        <f t="shared" si="426"/>
        <v>0.76467215341616313</v>
      </c>
      <c r="P6826">
        <f t="shared" si="427"/>
        <v>1.293052477198452</v>
      </c>
      <c r="Q6826" t="str">
        <f>_xlfn.IFNA(VLOOKUP(B6826&amp;A6826,[1]Countries!$A:$H,6,FALSE),"")</f>
        <v/>
      </c>
      <c r="R6826" t="str">
        <f>_xlfn.IFNA(VLOOKUP(B6826&amp;A6826,[1]Countries!$A:$H,7,FALSE),"")</f>
        <v/>
      </c>
      <c r="S6826" t="str">
        <f>_xlfn.IFNA(VLOOKUP(B6826&amp;A6826,[1]Countries!$A:$H,8,FALSE),"")</f>
        <v/>
      </c>
    </row>
    <row r="6827" spans="1:19" x14ac:dyDescent="0.25">
      <c r="A6827" t="s">
        <v>282</v>
      </c>
      <c r="B6827">
        <v>1995</v>
      </c>
      <c r="C6827" t="s">
        <v>283</v>
      </c>
      <c r="D6827" s="1">
        <v>9.5336798840724821</v>
      </c>
      <c r="E6827" s="1">
        <v>1777941551.1014309</v>
      </c>
      <c r="F6827" s="1">
        <v>3942478205.729095</v>
      </c>
      <c r="G6827" s="1">
        <v>1944374651.925781</v>
      </c>
      <c r="H6827" s="1">
        <v>21.95423844341137</v>
      </c>
      <c r="I6827" s="1">
        <v>190369995.11718801</v>
      </c>
      <c r="J6827" s="1">
        <v>59.097933142624797</v>
      </c>
      <c r="K6827" s="3">
        <v>6051029117.6495628</v>
      </c>
      <c r="L6827" s="1">
        <v>0.39581240094470099</v>
      </c>
      <c r="M6827">
        <f t="shared" si="424"/>
        <v>4.8286885857871793</v>
      </c>
      <c r="N6827" s="4">
        <f t="shared" si="425"/>
        <v>5.2245009867318801</v>
      </c>
      <c r="O6827">
        <f t="shared" si="426"/>
        <v>0.69210655402556376</v>
      </c>
      <c r="P6827">
        <f t="shared" si="427"/>
        <v>4.2215350888305325</v>
      </c>
      <c r="Q6827" t="str">
        <f>_xlfn.IFNA(VLOOKUP(B6827&amp;A6827,[1]Countries!$A:$H,6,FALSE),"")</f>
        <v/>
      </c>
      <c r="R6827" t="str">
        <f>_xlfn.IFNA(VLOOKUP(B6827&amp;A6827,[1]Countries!$A:$H,7,FALSE),"")</f>
        <v/>
      </c>
      <c r="S6827" t="str">
        <f>_xlfn.IFNA(VLOOKUP(B6827&amp;A6827,[1]Countries!$A:$H,8,FALSE),"")</f>
        <v/>
      </c>
    </row>
    <row r="6828" spans="1:19" x14ac:dyDescent="0.25">
      <c r="A6828" t="s">
        <v>282</v>
      </c>
      <c r="B6828">
        <v>1996</v>
      </c>
      <c r="C6828" t="s">
        <v>283</v>
      </c>
      <c r="D6828" s="1">
        <v>9.4335974130153701</v>
      </c>
      <c r="E6828" s="1">
        <v>1811286279.1617241</v>
      </c>
      <c r="F6828" s="1">
        <v>3945340776.4054618</v>
      </c>
      <c r="G6828" s="1">
        <v>2040064266.2759061</v>
      </c>
      <c r="H6828" s="1">
        <v>21.43363790303755</v>
      </c>
      <c r="I6828" s="1">
        <v>185919998.16894501</v>
      </c>
      <c r="J6828" s="1">
        <v>60.621049260368508</v>
      </c>
      <c r="K6828" s="3">
        <v>6244137079.6405668</v>
      </c>
      <c r="L6828" s="1">
        <v>0.34252233346456062</v>
      </c>
      <c r="M6828">
        <f t="shared" si="424"/>
        <v>4.7123939022153065</v>
      </c>
      <c r="N6828" s="4">
        <f t="shared" si="425"/>
        <v>5.0549162356798671</v>
      </c>
      <c r="O6828">
        <f t="shared" si="426"/>
        <v>0.6495920347814863</v>
      </c>
      <c r="P6828">
        <f t="shared" si="427"/>
        <v>5.798687618629943</v>
      </c>
      <c r="Q6828" t="str">
        <f>_xlfn.IFNA(VLOOKUP(B6828&amp;A6828,[1]Countries!$A:$H,6,FALSE),"")</f>
        <v/>
      </c>
      <c r="R6828" t="str">
        <f>_xlfn.IFNA(VLOOKUP(B6828&amp;A6828,[1]Countries!$A:$H,7,FALSE),"")</f>
        <v/>
      </c>
      <c r="S6828" t="str">
        <f>_xlfn.IFNA(VLOOKUP(B6828&amp;A6828,[1]Countries!$A:$H,8,FALSE),"")</f>
        <v/>
      </c>
    </row>
    <row r="6829" spans="1:19" x14ac:dyDescent="0.25">
      <c r="A6829" t="s">
        <v>282</v>
      </c>
      <c r="B6829">
        <v>1997</v>
      </c>
      <c r="C6829" t="s">
        <v>283</v>
      </c>
      <c r="D6829" s="1">
        <v>8.6187254335231529</v>
      </c>
      <c r="E6829" s="1">
        <v>1771921788.1944449</v>
      </c>
      <c r="F6829" s="1">
        <v>4102648719.6180558</v>
      </c>
      <c r="G6829" s="1">
        <v>2085584375</v>
      </c>
      <c r="H6829" s="1">
        <v>22.076624860824548</v>
      </c>
      <c r="I6829" s="1">
        <v>165160003.66210899</v>
      </c>
      <c r="J6829" s="1">
        <v>60.883443391576307</v>
      </c>
      <c r="K6829" s="3">
        <v>6507645936.6892662</v>
      </c>
      <c r="L6829" s="1">
        <v>0.32425544969676501</v>
      </c>
      <c r="M6829">
        <f t="shared" si="424"/>
        <v>4.0256920577271575</v>
      </c>
      <c r="N6829" s="4">
        <f t="shared" si="425"/>
        <v>4.3499475074239227</v>
      </c>
      <c r="O6829">
        <f t="shared" si="426"/>
        <v>0.64248265914992198</v>
      </c>
      <c r="P6829">
        <f t="shared" si="427"/>
        <v>7.6453678645622896</v>
      </c>
      <c r="Q6829" t="str">
        <f>_xlfn.IFNA(VLOOKUP(B6829&amp;A6829,[1]Countries!$A:$H,6,FALSE),"")</f>
        <v/>
      </c>
      <c r="R6829" t="str">
        <f>_xlfn.IFNA(VLOOKUP(B6829&amp;A6829,[1]Countries!$A:$H,7,FALSE),"")</f>
        <v/>
      </c>
      <c r="S6829" t="str">
        <f>_xlfn.IFNA(VLOOKUP(B6829&amp;A6829,[1]Countries!$A:$H,8,FALSE),"")</f>
        <v/>
      </c>
    </row>
    <row r="6830" spans="1:19" x14ac:dyDescent="0.25">
      <c r="A6830" t="s">
        <v>282</v>
      </c>
      <c r="B6830">
        <v>1998</v>
      </c>
      <c r="C6830" t="s">
        <v>283</v>
      </c>
      <c r="D6830" s="1">
        <v>8.6930923154538533</v>
      </c>
      <c r="E6830" s="1">
        <v>1602298916.484272</v>
      </c>
      <c r="F6830" s="1">
        <v>3826527630.5555048</v>
      </c>
      <c r="G6830" s="1">
        <v>1966006276.793951</v>
      </c>
      <c r="H6830" s="1">
        <v>22.95375705828755</v>
      </c>
      <c r="I6830" s="1">
        <v>180830001.83105499</v>
      </c>
      <c r="J6830" s="1">
        <v>59.744168351080582</v>
      </c>
      <c r="K6830" s="3">
        <v>6721850671.5433912</v>
      </c>
      <c r="L6830" s="1">
        <v>0.29308694711697891</v>
      </c>
      <c r="M6830">
        <f t="shared" si="424"/>
        <v>4.7256943968493834</v>
      </c>
      <c r="N6830" s="4">
        <f t="shared" si="425"/>
        <v>5.0187813439663627</v>
      </c>
      <c r="O6830">
        <f t="shared" si="426"/>
        <v>0.67380353195913756</v>
      </c>
      <c r="P6830">
        <f t="shared" si="427"/>
        <v>9.5048930891132457</v>
      </c>
      <c r="Q6830" t="str">
        <f>_xlfn.IFNA(VLOOKUP(B6830&amp;A6830,[1]Countries!$A:$H,6,FALSE),"")</f>
        <v/>
      </c>
      <c r="R6830" t="str">
        <f>_xlfn.IFNA(VLOOKUP(B6830&amp;A6830,[1]Countries!$A:$H,7,FALSE),"")</f>
        <v/>
      </c>
      <c r="S6830" t="str">
        <f>_xlfn.IFNA(VLOOKUP(B6830&amp;A6830,[1]Countries!$A:$H,8,FALSE),"")</f>
        <v/>
      </c>
    </row>
    <row r="6831" spans="1:19" x14ac:dyDescent="0.25">
      <c r="A6831" t="s">
        <v>282</v>
      </c>
      <c r="B6831">
        <v>1999</v>
      </c>
      <c r="C6831" t="s">
        <v>283</v>
      </c>
      <c r="D6831" s="1">
        <v>8.8800590806522415</v>
      </c>
      <c r="E6831" s="1">
        <v>1602751272.608233</v>
      </c>
      <c r="F6831" s="1">
        <v>3818954447.9908342</v>
      </c>
      <c r="G6831" s="1">
        <v>1921498060.3977411</v>
      </c>
      <c r="H6831" s="1">
        <v>21.629864795164451</v>
      </c>
      <c r="I6831" s="1">
        <v>178630004.88281301</v>
      </c>
      <c r="J6831" s="1">
        <v>60.086900244250117</v>
      </c>
      <c r="K6831" s="3">
        <v>6948328533.1855125</v>
      </c>
      <c r="L6831" s="1">
        <v>0.25928263715766492</v>
      </c>
      <c r="M6831">
        <f t="shared" si="424"/>
        <v>4.6774583807039356</v>
      </c>
      <c r="N6831" s="4">
        <f t="shared" si="425"/>
        <v>4.9367410178616007</v>
      </c>
      <c r="O6831">
        <f t="shared" si="426"/>
        <v>0.66425626207218569</v>
      </c>
      <c r="P6831">
        <f t="shared" si="427"/>
        <v>8.3464412087240767</v>
      </c>
      <c r="Q6831" t="str">
        <f>_xlfn.IFNA(VLOOKUP(B6831&amp;A6831,[1]Countries!$A:$H,6,FALSE),"")</f>
        <v>SP</v>
      </c>
      <c r="R6831" t="str">
        <f>_xlfn.IFNA(VLOOKUP(B6831&amp;A6831,[1]Countries!$A:$H,7,FALSE),"")</f>
        <v>Soft Peg</v>
      </c>
      <c r="S6831" t="str">
        <f>_xlfn.IFNA(VLOOKUP(B6831&amp;A6831,[1]Countries!$A:$H,8,FALSE),"")</f>
        <v>Pegged</v>
      </c>
    </row>
    <row r="6832" spans="1:19" x14ac:dyDescent="0.25">
      <c r="A6832" t="s">
        <v>282</v>
      </c>
      <c r="B6832">
        <v>2000</v>
      </c>
      <c r="C6832" t="s">
        <v>283</v>
      </c>
      <c r="D6832" s="1">
        <v>10.97804107125418</v>
      </c>
      <c r="E6832" s="1">
        <v>1597772846.4797261</v>
      </c>
      <c r="F6832" s="1">
        <v>3833993702.9885588</v>
      </c>
      <c r="G6832" s="1">
        <v>1741324894.0891671</v>
      </c>
      <c r="H6832" s="1">
        <v>24.012468904269511</v>
      </c>
      <c r="I6832" s="1">
        <v>152410003.66210899</v>
      </c>
      <c r="J6832" s="1">
        <v>57.428179219273382</v>
      </c>
      <c r="K6832" s="3">
        <v>7190976910.831151</v>
      </c>
      <c r="L6832" s="1">
        <v>0.23894442428649601</v>
      </c>
      <c r="M6832">
        <f t="shared" si="424"/>
        <v>3.9752283250571576</v>
      </c>
      <c r="N6832" s="4">
        <f t="shared" si="425"/>
        <v>4.2141727493436534</v>
      </c>
      <c r="O6832">
        <f t="shared" si="426"/>
        <v>0.74130542461006943</v>
      </c>
      <c r="P6832">
        <f t="shared" si="427"/>
        <v>3.7441910115174082</v>
      </c>
      <c r="Q6832" t="str">
        <f>_xlfn.IFNA(VLOOKUP(B6832&amp;A6832,[1]Countries!$A:$H,6,FALSE),"")</f>
        <v>SP</v>
      </c>
      <c r="R6832" t="str">
        <f>_xlfn.IFNA(VLOOKUP(B6832&amp;A6832,[1]Countries!$A:$H,7,FALSE),"")</f>
        <v>Soft Peg</v>
      </c>
      <c r="S6832" t="str">
        <f>_xlfn.IFNA(VLOOKUP(B6832&amp;A6832,[1]Countries!$A:$H,8,FALSE),"")</f>
        <v>Pegged</v>
      </c>
    </row>
    <row r="6833" spans="1:19" x14ac:dyDescent="0.25">
      <c r="A6833" t="s">
        <v>282</v>
      </c>
      <c r="B6833">
        <v>2001</v>
      </c>
      <c r="C6833" t="s">
        <v>283</v>
      </c>
      <c r="D6833" s="1">
        <v>9.9005691192492176</v>
      </c>
      <c r="E6833" s="1">
        <v>1460496759.2807701</v>
      </c>
      <c r="F6833" s="1">
        <v>3476452446.2203231</v>
      </c>
      <c r="G6833" s="1">
        <v>1690735050.875807</v>
      </c>
      <c r="H6833" s="1">
        <v>27.089588649775951</v>
      </c>
      <c r="I6833" s="1">
        <v>109510002.13623001</v>
      </c>
      <c r="J6833" s="1">
        <v>56.66891864963722</v>
      </c>
      <c r="K6833" s="3">
        <v>7275682925.4698706</v>
      </c>
      <c r="L6833" s="1">
        <v>0.24319768168549169</v>
      </c>
      <c r="M6833">
        <f t="shared" si="424"/>
        <v>3.1500503409817018</v>
      </c>
      <c r="N6833" s="4">
        <f t="shared" si="425"/>
        <v>3.3932480226671933</v>
      </c>
      <c r="O6833">
        <f t="shared" si="426"/>
        <v>0.76463575418233565</v>
      </c>
      <c r="P6833">
        <f t="shared" si="427"/>
        <v>6.6227942178630181</v>
      </c>
      <c r="Q6833" t="str">
        <f>_xlfn.IFNA(VLOOKUP(B6833&amp;A6833,[1]Countries!$A:$H,6,FALSE),"")</f>
        <v>SP</v>
      </c>
      <c r="R6833" t="str">
        <f>_xlfn.IFNA(VLOOKUP(B6833&amp;A6833,[1]Countries!$A:$H,7,FALSE),"")</f>
        <v>Soft Peg</v>
      </c>
      <c r="S6833" t="str">
        <f>_xlfn.IFNA(VLOOKUP(B6833&amp;A6833,[1]Countries!$A:$H,8,FALSE),"")</f>
        <v>Pegged</v>
      </c>
    </row>
    <row r="6834" spans="1:19" x14ac:dyDescent="0.25">
      <c r="A6834" t="s">
        <v>282</v>
      </c>
      <c r="B6834">
        <v>2002</v>
      </c>
      <c r="C6834" t="s">
        <v>283</v>
      </c>
      <c r="D6834" s="1">
        <v>10.264448642124689</v>
      </c>
      <c r="E6834" s="1">
        <v>1546281764.9681709</v>
      </c>
      <c r="F6834" s="1">
        <v>3275669889.09655</v>
      </c>
      <c r="G6834" s="1">
        <v>1615858491.371541</v>
      </c>
      <c r="H6834" s="1">
        <v>27.702838441136109</v>
      </c>
      <c r="I6834" s="1">
        <v>135020004.272461</v>
      </c>
      <c r="J6834" s="1">
        <v>54.646086370106723</v>
      </c>
      <c r="K6834" s="3">
        <v>7624090736.2719793</v>
      </c>
      <c r="L6834" s="1">
        <v>0.23064419590504789</v>
      </c>
      <c r="M6834">
        <f t="shared" si="424"/>
        <v>4.1219051016676271</v>
      </c>
      <c r="N6834" s="4">
        <f t="shared" si="425"/>
        <v>4.3525492975726747</v>
      </c>
      <c r="O6834">
        <f t="shared" si="426"/>
        <v>0.82995721455184424</v>
      </c>
      <c r="P6834">
        <f t="shared" si="427"/>
        <v>2.1240457298509963</v>
      </c>
      <c r="Q6834" t="str">
        <f>_xlfn.IFNA(VLOOKUP(B6834&amp;A6834,[1]Countries!$A:$H,6,FALSE),"")</f>
        <v>SP</v>
      </c>
      <c r="R6834" t="str">
        <f>_xlfn.IFNA(VLOOKUP(B6834&amp;A6834,[1]Countries!$A:$H,7,FALSE),"")</f>
        <v>Soft Peg</v>
      </c>
      <c r="S6834" t="str">
        <f>_xlfn.IFNA(VLOOKUP(B6834&amp;A6834,[1]Countries!$A:$H,8,FALSE),"")</f>
        <v>Pegged</v>
      </c>
    </row>
    <row r="6835" spans="1:19" x14ac:dyDescent="0.25">
      <c r="A6835" t="s">
        <v>282</v>
      </c>
      <c r="B6835">
        <v>2003</v>
      </c>
      <c r="C6835" t="s">
        <v>283</v>
      </c>
      <c r="D6835" s="1">
        <v>10.458366103233169</v>
      </c>
      <c r="E6835" s="1">
        <v>2139539096.064616</v>
      </c>
      <c r="F6835" s="1">
        <v>4811994024.8787127</v>
      </c>
      <c r="G6835" s="1">
        <v>2587532010.5225592</v>
      </c>
      <c r="H6835" s="1">
        <v>24.618140193884109</v>
      </c>
      <c r="I6835" s="1">
        <v>148380004.88281301</v>
      </c>
      <c r="J6835" s="1">
        <v>59.540265978257388</v>
      </c>
      <c r="K6835" s="3">
        <v>7947336506.2748718</v>
      </c>
      <c r="L6835" s="1">
        <v>0.24503671286049231</v>
      </c>
      <c r="M6835">
        <f t="shared" si="424"/>
        <v>3.0835450774807009</v>
      </c>
      <c r="N6835" s="4">
        <f t="shared" si="425"/>
        <v>3.3285817903411932</v>
      </c>
      <c r="O6835">
        <f t="shared" si="426"/>
        <v>0.67953566140462818</v>
      </c>
      <c r="P6835">
        <f t="shared" si="427"/>
        <v>9.30992250077108</v>
      </c>
      <c r="Q6835" t="str">
        <f>_xlfn.IFNA(VLOOKUP(B6835&amp;A6835,[1]Countries!$A:$H,6,FALSE),"")</f>
        <v>SP</v>
      </c>
      <c r="R6835" t="str">
        <f>_xlfn.IFNA(VLOOKUP(B6835&amp;A6835,[1]Countries!$A:$H,7,FALSE),"")</f>
        <v>Soft Peg</v>
      </c>
      <c r="S6835" t="str">
        <f>_xlfn.IFNA(VLOOKUP(B6835&amp;A6835,[1]Countries!$A:$H,8,FALSE),"")</f>
        <v>Pegged</v>
      </c>
    </row>
    <row r="6836" spans="1:19" x14ac:dyDescent="0.25">
      <c r="A6836" t="s">
        <v>282</v>
      </c>
      <c r="B6836">
        <v>2004</v>
      </c>
      <c r="C6836" t="s">
        <v>283</v>
      </c>
      <c r="D6836" s="1">
        <v>9.1173994957912559</v>
      </c>
      <c r="E6836" s="1">
        <v>2630324999.6129861</v>
      </c>
      <c r="F6836" s="1">
        <v>6480441754.261034</v>
      </c>
      <c r="G6836" s="1">
        <v>2780114571.8841429</v>
      </c>
      <c r="H6836" s="1">
        <v>25.578925472264991</v>
      </c>
      <c r="I6836" s="1">
        <v>175330001.83105499</v>
      </c>
      <c r="J6836" s="1">
        <v>58.057162815920933</v>
      </c>
      <c r="K6836" s="3">
        <v>8922438773.2810421</v>
      </c>
      <c r="L6836" s="1">
        <v>0.2252078231954576</v>
      </c>
      <c r="M6836">
        <f t="shared" si="424"/>
        <v>2.7055254638431343</v>
      </c>
      <c r="N6836" s="4">
        <f t="shared" si="425"/>
        <v>2.930733287038592</v>
      </c>
      <c r="O6836">
        <f t="shared" si="426"/>
        <v>0.7224403527445048</v>
      </c>
      <c r="P6836">
        <f t="shared" si="427"/>
        <v>2.3114098999912591</v>
      </c>
      <c r="Q6836" t="str">
        <f>_xlfn.IFNA(VLOOKUP(B6836&amp;A6836,[1]Countries!$A:$H,6,FALSE),"")</f>
        <v>SP</v>
      </c>
      <c r="R6836" t="str">
        <f>_xlfn.IFNA(VLOOKUP(B6836&amp;A6836,[1]Countries!$A:$H,7,FALSE),"")</f>
        <v>Soft Peg</v>
      </c>
      <c r="S6836" t="str">
        <f>_xlfn.IFNA(VLOOKUP(B6836&amp;A6836,[1]Countries!$A:$H,8,FALSE),"")</f>
        <v>Pegged</v>
      </c>
    </row>
    <row r="6837" spans="1:19" x14ac:dyDescent="0.25">
      <c r="A6837" t="s">
        <v>282</v>
      </c>
      <c r="B6837">
        <v>2005</v>
      </c>
      <c r="C6837" t="s">
        <v>283</v>
      </c>
      <c r="D6837" s="1">
        <v>10.582938867152709</v>
      </c>
      <c r="E6837" s="1">
        <v>2937171229.5378418</v>
      </c>
      <c r="F6837" s="1">
        <v>7121391945.6543961</v>
      </c>
      <c r="G6837" s="1">
        <v>2927229679.3672261</v>
      </c>
      <c r="H6837" s="1">
        <v>25.296089273415049</v>
      </c>
      <c r="I6837" s="1">
        <v>113379997.253418</v>
      </c>
      <c r="J6837" s="1">
        <v>56.731214335762317</v>
      </c>
      <c r="K6837" s="3">
        <v>9148110691.5577335</v>
      </c>
      <c r="L6837" s="1">
        <v>0.24571930271838771</v>
      </c>
      <c r="M6837">
        <f t="shared" si="424"/>
        <v>1.592104438551575</v>
      </c>
      <c r="N6837" s="4">
        <f t="shared" si="425"/>
        <v>1.8378237412699627</v>
      </c>
      <c r="O6837">
        <f t="shared" si="426"/>
        <v>0.76269803442162232</v>
      </c>
      <c r="P6837">
        <f t="shared" si="427"/>
        <v>-0.13960122187463911</v>
      </c>
      <c r="Q6837" t="str">
        <f>_xlfn.IFNA(VLOOKUP(B6837&amp;A6837,[1]Countries!$A:$H,6,FALSE),"")</f>
        <v>SP</v>
      </c>
      <c r="R6837" t="str">
        <f>_xlfn.IFNA(VLOOKUP(B6837&amp;A6837,[1]Countries!$A:$H,7,FALSE),"")</f>
        <v>Soft Peg</v>
      </c>
      <c r="S6837" t="str">
        <f>_xlfn.IFNA(VLOOKUP(B6837&amp;A6837,[1]Countries!$A:$H,8,FALSE),"")</f>
        <v>Pegged</v>
      </c>
    </row>
    <row r="6838" spans="1:19" x14ac:dyDescent="0.25">
      <c r="A6838" t="s">
        <v>282</v>
      </c>
      <c r="B6838">
        <v>2006</v>
      </c>
      <c r="C6838" t="s">
        <v>283</v>
      </c>
      <c r="D6838" s="1">
        <v>9.8453540792619663</v>
      </c>
      <c r="E6838" s="1">
        <v>3627795200.472569</v>
      </c>
      <c r="F6838" s="1">
        <v>7835043624.0124054</v>
      </c>
      <c r="G6838" s="1">
        <v>3315952743.1145239</v>
      </c>
      <c r="H6838" s="1">
        <v>30.743809905984371</v>
      </c>
      <c r="I6838" s="1">
        <v>149330001.83105499</v>
      </c>
      <c r="J6838" s="1">
        <v>52.833794947714061</v>
      </c>
      <c r="K6838" s="3">
        <v>9795172590.8540459</v>
      </c>
      <c r="L6838" s="1">
        <v>0.20986197189823291</v>
      </c>
      <c r="M6838">
        <f t="shared" si="424"/>
        <v>1.9059243189584383</v>
      </c>
      <c r="N6838" s="4">
        <f t="shared" si="425"/>
        <v>2.1157862908566711</v>
      </c>
      <c r="O6838">
        <f t="shared" si="426"/>
        <v>0.89272794238920483</v>
      </c>
      <c r="P6838">
        <f t="shared" si="427"/>
        <v>-3.9800985460033398</v>
      </c>
      <c r="Q6838" t="str">
        <f>_xlfn.IFNA(VLOOKUP(B6838&amp;A6838,[1]Countries!$A:$H,6,FALSE),"")</f>
        <v>SP</v>
      </c>
      <c r="R6838" t="str">
        <f>_xlfn.IFNA(VLOOKUP(B6838&amp;A6838,[1]Countries!$A:$H,7,FALSE),"")</f>
        <v>Soft Peg</v>
      </c>
      <c r="S6838" t="str">
        <f>_xlfn.IFNA(VLOOKUP(B6838&amp;A6838,[1]Countries!$A:$H,8,FALSE),"")</f>
        <v>Pegged</v>
      </c>
    </row>
    <row r="6839" spans="1:19" x14ac:dyDescent="0.25">
      <c r="A6839" t="s">
        <v>282</v>
      </c>
      <c r="B6839">
        <v>2007</v>
      </c>
      <c r="C6839" t="s">
        <v>283</v>
      </c>
      <c r="D6839" s="1">
        <v>8.5468907279114656</v>
      </c>
      <c r="E6839" s="1">
        <v>4412593266.5285149</v>
      </c>
      <c r="F6839" s="1">
        <v>8740865600.2498093</v>
      </c>
      <c r="G6839" s="1">
        <v>4878934184.0065861</v>
      </c>
      <c r="H6839" s="1">
        <v>32.212946729874801</v>
      </c>
      <c r="I6839" s="1">
        <v>220850006.10351601</v>
      </c>
      <c r="J6839" s="1">
        <v>52.950678536228921</v>
      </c>
      <c r="K6839" s="3">
        <v>10321569497.46422</v>
      </c>
      <c r="L6839" s="1">
        <v>0.17941118946792431</v>
      </c>
      <c r="M6839">
        <f t="shared" si="424"/>
        <v>2.5266377061924419</v>
      </c>
      <c r="N6839" s="4">
        <f t="shared" si="425"/>
        <v>2.7060488956603663</v>
      </c>
      <c r="O6839">
        <f t="shared" si="426"/>
        <v>0.88854992540992417</v>
      </c>
      <c r="P6839">
        <f t="shared" si="427"/>
        <v>5.3351800474399633</v>
      </c>
      <c r="Q6839" t="str">
        <f>_xlfn.IFNA(VLOOKUP(B6839&amp;A6839,[1]Countries!$A:$H,6,FALSE),"")</f>
        <v>SP</v>
      </c>
      <c r="R6839" t="str">
        <f>_xlfn.IFNA(VLOOKUP(B6839&amp;A6839,[1]Countries!$A:$H,7,FALSE),"")</f>
        <v>Soft Peg</v>
      </c>
      <c r="S6839" t="str">
        <f>_xlfn.IFNA(VLOOKUP(B6839&amp;A6839,[1]Countries!$A:$H,8,FALSE),"")</f>
        <v>Pegged</v>
      </c>
    </row>
    <row r="6840" spans="1:19" x14ac:dyDescent="0.25">
      <c r="A6840" t="s">
        <v>282</v>
      </c>
      <c r="B6840">
        <v>2008</v>
      </c>
      <c r="C6840" t="s">
        <v>283</v>
      </c>
      <c r="D6840" s="1">
        <v>7.6300669061912973</v>
      </c>
      <c r="E6840" s="1">
        <v>4612895499.4431801</v>
      </c>
      <c r="F6840" s="1">
        <v>8486721916.912797</v>
      </c>
      <c r="G6840" s="1">
        <v>5673632486.8057909</v>
      </c>
      <c r="H6840" s="1">
        <v>34.637165390007567</v>
      </c>
      <c r="I6840" s="1">
        <v>205490005.493164</v>
      </c>
      <c r="J6840" s="1">
        <v>51.494588034437427</v>
      </c>
      <c r="K6840" s="3">
        <v>10595071681.1814</v>
      </c>
      <c r="L6840" s="1">
        <v>0.15981925767167759</v>
      </c>
      <c r="M6840">
        <f t="shared" si="424"/>
        <v>2.421311874065915</v>
      </c>
      <c r="N6840" s="4">
        <f t="shared" si="425"/>
        <v>2.5811311317375925</v>
      </c>
      <c r="O6840">
        <f t="shared" si="426"/>
        <v>0.94195164612491278</v>
      </c>
      <c r="P6840">
        <f t="shared" si="427"/>
        <v>12.498783367093919</v>
      </c>
      <c r="Q6840" t="str">
        <f>_xlfn.IFNA(VLOOKUP(B6840&amp;A6840,[1]Countries!$A:$H,6,FALSE),"")</f>
        <v>SP</v>
      </c>
      <c r="R6840" t="str">
        <f>_xlfn.IFNA(VLOOKUP(B6840&amp;A6840,[1]Countries!$A:$H,7,FALSE),"")</f>
        <v>Soft Peg</v>
      </c>
      <c r="S6840" t="str">
        <f>_xlfn.IFNA(VLOOKUP(B6840&amp;A6840,[1]Countries!$A:$H,8,FALSE),"")</f>
        <v>Pegged</v>
      </c>
    </row>
    <row r="6841" spans="1:19" x14ac:dyDescent="0.25">
      <c r="A6841" t="s">
        <v>282</v>
      </c>
      <c r="B6841">
        <v>2009</v>
      </c>
      <c r="C6841" t="s">
        <v>283</v>
      </c>
      <c r="D6841" s="1">
        <v>8.2532277055036776</v>
      </c>
      <c r="E6841" s="1">
        <v>4646398527.2077141</v>
      </c>
      <c r="F6841" s="1">
        <v>8876191120.7618885</v>
      </c>
      <c r="G6841" s="1">
        <v>6491229356.7154846</v>
      </c>
      <c r="H6841" s="1">
        <v>29.122746530163301</v>
      </c>
      <c r="I6841" s="1">
        <v>331130004.88281298</v>
      </c>
      <c r="J6841" s="1">
        <v>55.809415869898579</v>
      </c>
      <c r="K6841" s="3">
        <v>10626430010.1462</v>
      </c>
      <c r="L6841" s="1">
        <v>0.86198318116887107</v>
      </c>
      <c r="M6841">
        <f t="shared" si="424"/>
        <v>3.7305416295992329</v>
      </c>
      <c r="N6841" s="4">
        <f t="shared" si="425"/>
        <v>4.5925248107681043</v>
      </c>
      <c r="O6841">
        <f t="shared" si="426"/>
        <v>0.79181233921382244</v>
      </c>
      <c r="P6841">
        <f t="shared" si="427"/>
        <v>20.784036805974264</v>
      </c>
      <c r="Q6841" t="str">
        <f>_xlfn.IFNA(VLOOKUP(B6841&amp;A6841,[1]Countries!$A:$H,6,FALSE),"")</f>
        <v>SP</v>
      </c>
      <c r="R6841" t="str">
        <f>_xlfn.IFNA(VLOOKUP(B6841&amp;A6841,[1]Countries!$A:$H,7,FALSE),"")</f>
        <v>Soft Peg</v>
      </c>
      <c r="S6841" t="str">
        <f>_xlfn.IFNA(VLOOKUP(B6841&amp;A6841,[1]Countries!$A:$H,8,FALSE),"")</f>
        <v>Pegged</v>
      </c>
    </row>
    <row r="6842" spans="1:19" x14ac:dyDescent="0.25">
      <c r="A6842" t="s">
        <v>282</v>
      </c>
      <c r="B6842">
        <v>2010</v>
      </c>
      <c r="C6842" t="s">
        <v>283</v>
      </c>
      <c r="D6842" s="1">
        <v>8.5777915360512278</v>
      </c>
      <c r="E6842" s="1">
        <v>5381379916.23808</v>
      </c>
      <c r="F6842" s="1">
        <v>11268186636.290461</v>
      </c>
      <c r="G6842" s="1">
        <v>6834854617.1370878</v>
      </c>
      <c r="H6842" s="1">
        <v>27.91757512242387</v>
      </c>
      <c r="I6842" s="1">
        <v>261329986.57226601</v>
      </c>
      <c r="J6842" s="1">
        <v>57.220987104491947</v>
      </c>
      <c r="K6842" s="3">
        <v>11268186636.290461</v>
      </c>
      <c r="L6842" s="1">
        <v>0.61418311094868894</v>
      </c>
      <c r="M6842">
        <f t="shared" si="424"/>
        <v>2.3191840444905609</v>
      </c>
      <c r="N6842" s="4">
        <f t="shared" si="425"/>
        <v>2.93336715543925</v>
      </c>
      <c r="O6842">
        <f t="shared" si="426"/>
        <v>0.74761053697638546</v>
      </c>
      <c r="P6842">
        <f t="shared" si="427"/>
        <v>12.898922850797742</v>
      </c>
      <c r="Q6842" t="str">
        <f>_xlfn.IFNA(VLOOKUP(B6842&amp;A6842,[1]Countries!$A:$H,6,FALSE),"")</f>
        <v>SP</v>
      </c>
      <c r="R6842" t="str">
        <f>_xlfn.IFNA(VLOOKUP(B6842&amp;A6842,[1]Countries!$A:$H,7,FALSE),"")</f>
        <v>Soft Peg</v>
      </c>
      <c r="S6842" t="str">
        <f>_xlfn.IFNA(VLOOKUP(B6842&amp;A6842,[1]Countries!$A:$H,8,FALSE),"")</f>
        <v>Pegged</v>
      </c>
    </row>
    <row r="6843" spans="1:19" x14ac:dyDescent="0.25">
      <c r="A6843" t="s">
        <v>282</v>
      </c>
      <c r="B6843">
        <v>2011</v>
      </c>
      <c r="C6843" t="s">
        <v>283</v>
      </c>
      <c r="D6843" s="1">
        <v>8.231879363484996</v>
      </c>
      <c r="E6843" s="1">
        <v>5619521917.808219</v>
      </c>
      <c r="F6843" s="1">
        <v>12343501808.219179</v>
      </c>
      <c r="G6843" s="1">
        <v>7094428000</v>
      </c>
      <c r="H6843" s="1">
        <v>27.8088317008222</v>
      </c>
      <c r="I6843" s="1">
        <v>278209991.45507801</v>
      </c>
      <c r="J6843" s="1">
        <v>57.627866025789942</v>
      </c>
      <c r="K6843" s="3">
        <v>11841888126.67218</v>
      </c>
      <c r="L6843" s="1">
        <v>0.63802956195356664</v>
      </c>
      <c r="M6843">
        <f t="shared" si="424"/>
        <v>2.2538984137372271</v>
      </c>
      <c r="N6843" s="4">
        <f t="shared" si="425"/>
        <v>2.8919279756907939</v>
      </c>
      <c r="O6843">
        <f t="shared" si="426"/>
        <v>0.73527161243915307</v>
      </c>
      <c r="P6843">
        <f t="shared" si="427"/>
        <v>11.948846487061589</v>
      </c>
      <c r="Q6843" t="str">
        <f>_xlfn.IFNA(VLOOKUP(B6843&amp;A6843,[1]Countries!$A:$H,6,FALSE),"")</f>
        <v>SP</v>
      </c>
      <c r="R6843" t="str">
        <f>_xlfn.IFNA(VLOOKUP(B6843&amp;A6843,[1]Countries!$A:$H,7,FALSE),"")</f>
        <v>Soft Peg</v>
      </c>
      <c r="S6843" t="str">
        <f>_xlfn.IFNA(VLOOKUP(B6843&amp;A6843,[1]Countries!$A:$H,8,FALSE),"")</f>
        <v>Pegged</v>
      </c>
    </row>
    <row r="6844" spans="1:19" x14ac:dyDescent="0.25">
      <c r="A6844" t="s">
        <v>282</v>
      </c>
      <c r="B6844">
        <v>2012</v>
      </c>
      <c r="C6844" t="s">
        <v>283</v>
      </c>
      <c r="D6844" s="1">
        <v>8.05447519990682</v>
      </c>
      <c r="E6844" s="1">
        <v>5661745893.2363501</v>
      </c>
      <c r="F6844" s="1">
        <v>13042007432.448931</v>
      </c>
      <c r="G6844" s="1">
        <v>7845428799.8242579</v>
      </c>
      <c r="H6844" s="1">
        <v>30.03919402846622</v>
      </c>
      <c r="I6844" s="1">
        <v>252440002.44140601</v>
      </c>
      <c r="J6844" s="1">
        <v>55.88980711912285</v>
      </c>
      <c r="K6844" s="3">
        <v>12441286848.011221</v>
      </c>
      <c r="L6844" s="1">
        <v>0.61428176259490286</v>
      </c>
      <c r="M6844">
        <f t="shared" si="424"/>
        <v>1.9355916161596967</v>
      </c>
      <c r="N6844" s="4">
        <f t="shared" si="425"/>
        <v>2.5498733787545995</v>
      </c>
      <c r="O6844">
        <f t="shared" si="426"/>
        <v>0.78923501716263267</v>
      </c>
      <c r="P6844">
        <f t="shared" si="427"/>
        <v>16.743457001525968</v>
      </c>
      <c r="Q6844" t="str">
        <f>_xlfn.IFNA(VLOOKUP(B6844&amp;A6844,[1]Countries!$A:$H,6,FALSE),"")</f>
        <v>SP</v>
      </c>
      <c r="R6844" t="str">
        <f>_xlfn.IFNA(VLOOKUP(B6844&amp;A6844,[1]Countries!$A:$H,7,FALSE),"")</f>
        <v>Soft Peg</v>
      </c>
      <c r="S6844" t="str">
        <f>_xlfn.IFNA(VLOOKUP(B6844&amp;A6844,[1]Countries!$A:$H,8,FALSE),"")</f>
        <v>Pegged</v>
      </c>
    </row>
    <row r="6845" spans="1:19" x14ac:dyDescent="0.25">
      <c r="A6845" t="s">
        <v>282</v>
      </c>
      <c r="B6845">
        <v>2013</v>
      </c>
      <c r="C6845" t="s">
        <v>283</v>
      </c>
      <c r="D6845" s="1">
        <v>7.5300258704095722</v>
      </c>
      <c r="E6845" s="1">
        <v>4511001261.5255232</v>
      </c>
      <c r="F6845" s="1">
        <v>12011207761.97167</v>
      </c>
      <c r="G6845" s="1">
        <v>7252812278.8484221</v>
      </c>
      <c r="H6845" s="1">
        <v>26.6257860543524</v>
      </c>
      <c r="I6845" s="1">
        <v>261040008.54492199</v>
      </c>
      <c r="J6845" s="1">
        <v>57.931590796836367</v>
      </c>
      <c r="K6845" s="3">
        <v>13139830231.67975</v>
      </c>
      <c r="L6845" s="1">
        <v>0.5336934987914822</v>
      </c>
      <c r="M6845">
        <f t="shared" si="424"/>
        <v>2.1733035821043161</v>
      </c>
      <c r="N6845" s="4">
        <f t="shared" si="425"/>
        <v>2.7069970808957984</v>
      </c>
      <c r="O6845">
        <f t="shared" si="426"/>
        <v>0.72617389967238699</v>
      </c>
      <c r="P6845">
        <f t="shared" si="427"/>
        <v>22.827105081003307</v>
      </c>
      <c r="Q6845" t="str">
        <f>_xlfn.IFNA(VLOOKUP(B6845&amp;A6845,[1]Countries!$A:$H,6,FALSE),"")</f>
        <v>SP</v>
      </c>
      <c r="R6845" t="str">
        <f>_xlfn.IFNA(VLOOKUP(B6845&amp;A6845,[1]Countries!$A:$H,7,FALSE),"")</f>
        <v>Soft Peg</v>
      </c>
      <c r="S6845" t="str">
        <f>_xlfn.IFNA(VLOOKUP(B6845&amp;A6845,[1]Countries!$A:$H,8,FALSE),"")</f>
        <v>Pegged</v>
      </c>
    </row>
    <row r="6846" spans="1:19" x14ac:dyDescent="0.25">
      <c r="A6846" t="s">
        <v>282</v>
      </c>
      <c r="B6846">
        <v>2014</v>
      </c>
      <c r="C6846" t="s">
        <v>283</v>
      </c>
      <c r="D6846" s="1">
        <v>7.7282541707933934</v>
      </c>
      <c r="E6846" s="1">
        <v>4850431987.7523537</v>
      </c>
      <c r="F6846" s="1">
        <v>12356482878.196791</v>
      </c>
      <c r="G6846" s="1">
        <v>7966506847.7990208</v>
      </c>
      <c r="H6846" s="1">
        <v>26.58404727277269</v>
      </c>
      <c r="I6846" s="1">
        <v>226220001.22070301</v>
      </c>
      <c r="J6846" s="1">
        <v>58.110990762731753</v>
      </c>
      <c r="K6846" s="3">
        <v>13896393911.28068</v>
      </c>
      <c r="L6846" s="1">
        <v>0.65327598396130448</v>
      </c>
      <c r="M6846">
        <f t="shared" si="424"/>
        <v>1.8307798703777738</v>
      </c>
      <c r="N6846" s="4">
        <f t="shared" si="425"/>
        <v>2.4840558543390783</v>
      </c>
      <c r="O6846">
        <f t="shared" si="426"/>
        <v>0.72084486406886172</v>
      </c>
      <c r="P6846">
        <f t="shared" si="427"/>
        <v>25.218137642913181</v>
      </c>
      <c r="Q6846" t="str">
        <f>_xlfn.IFNA(VLOOKUP(B6846&amp;A6846,[1]Countries!$A:$H,6,FALSE),"")</f>
        <v>SP</v>
      </c>
      <c r="R6846" t="str">
        <f>_xlfn.IFNA(VLOOKUP(B6846&amp;A6846,[1]Countries!$A:$H,7,FALSE),"")</f>
        <v>Soft Peg</v>
      </c>
      <c r="S6846" t="str">
        <f>_xlfn.IFNA(VLOOKUP(B6846&amp;A6846,[1]Countries!$A:$H,8,FALSE),"")</f>
        <v>Pegged</v>
      </c>
    </row>
    <row r="6847" spans="1:19" x14ac:dyDescent="0.25">
      <c r="A6847" t="s">
        <v>282</v>
      </c>
      <c r="B6847">
        <v>2015</v>
      </c>
      <c r="C6847" t="s">
        <v>283</v>
      </c>
      <c r="D6847" s="1">
        <v>6.1753569702804061</v>
      </c>
      <c r="E6847" s="1">
        <v>4007997810.8819351</v>
      </c>
      <c r="F6847" s="1">
        <v>11272143550.25268</v>
      </c>
      <c r="G6847" s="1">
        <v>6988721065.9918184</v>
      </c>
      <c r="H6847" s="1">
        <v>27.61236660095663</v>
      </c>
      <c r="I6847" s="1">
        <v>142380004.88281301</v>
      </c>
      <c r="J6847" s="1">
        <v>58.325429997939629</v>
      </c>
      <c r="K6847" s="3">
        <v>14525451702.096411</v>
      </c>
      <c r="L6847" s="1">
        <v>0.41406226901060578</v>
      </c>
      <c r="M6847">
        <f t="shared" si="424"/>
        <v>1.2631138367610779</v>
      </c>
      <c r="N6847" s="4">
        <f t="shared" si="425"/>
        <v>1.6771761057716836</v>
      </c>
      <c r="O6847">
        <f t="shared" si="426"/>
        <v>0.71451800704311208</v>
      </c>
      <c r="P6847">
        <f t="shared" si="427"/>
        <v>26.443269124647252</v>
      </c>
      <c r="Q6847" t="str">
        <f>_xlfn.IFNA(VLOOKUP(B6847&amp;A6847,[1]Countries!$A:$H,6,FALSE),"")</f>
        <v>SP</v>
      </c>
      <c r="R6847" t="str">
        <f>_xlfn.IFNA(VLOOKUP(B6847&amp;A6847,[1]Countries!$A:$H,7,FALSE),"")</f>
        <v>Soft Peg</v>
      </c>
      <c r="S6847" t="str">
        <f>_xlfn.IFNA(VLOOKUP(B6847&amp;A6847,[1]Countries!$A:$H,8,FALSE),"")</f>
        <v>Pegged</v>
      </c>
    </row>
    <row r="6848" spans="1:19" x14ac:dyDescent="0.25">
      <c r="A6848" t="s">
        <v>282</v>
      </c>
      <c r="B6848">
        <v>2016</v>
      </c>
      <c r="C6848" t="s">
        <v>283</v>
      </c>
      <c r="D6848" s="1">
        <v>6.2501509167716636</v>
      </c>
      <c r="E6848" s="1">
        <v>3751511673.2840199</v>
      </c>
      <c r="F6848" s="1">
        <v>10665634660.88328</v>
      </c>
      <c r="G6848" s="1">
        <v>6367389467.5296421</v>
      </c>
      <c r="H6848" s="1">
        <v>27.589268497900381</v>
      </c>
      <c r="I6848" s="1">
        <v>170190002.44140601</v>
      </c>
      <c r="J6848" s="1">
        <v>58.098823482568527</v>
      </c>
      <c r="K6848" s="3">
        <v>14484677598.84462</v>
      </c>
      <c r="L6848" s="1">
        <v>0.62330341147571411</v>
      </c>
      <c r="M6848">
        <f t="shared" si="424"/>
        <v>1.5956856563406012</v>
      </c>
      <c r="N6848" s="4">
        <f t="shared" si="425"/>
        <v>2.2189890678163153</v>
      </c>
      <c r="O6848">
        <f t="shared" si="426"/>
        <v>0.72120525005128788</v>
      </c>
      <c r="P6848">
        <f t="shared" si="427"/>
        <v>24.526227246836775</v>
      </c>
      <c r="Q6848" t="str">
        <f>_xlfn.IFNA(VLOOKUP(B6848&amp;A6848,[1]Countries!$A:$H,6,FALSE),"")</f>
        <v>SP</v>
      </c>
      <c r="R6848" t="str">
        <f>_xlfn.IFNA(VLOOKUP(B6848&amp;A6848,[1]Countries!$A:$H,7,FALSE),"")</f>
        <v>Soft Peg</v>
      </c>
      <c r="S6848" t="str">
        <f>_xlfn.IFNA(VLOOKUP(B6848&amp;A6848,[1]Countries!$A:$H,8,FALSE),"")</f>
        <v>Pegged</v>
      </c>
    </row>
    <row r="6849" spans="1:19" x14ac:dyDescent="0.25">
      <c r="A6849" t="s">
        <v>282</v>
      </c>
      <c r="B6849">
        <v>2017</v>
      </c>
      <c r="C6849" t="s">
        <v>283</v>
      </c>
      <c r="D6849" s="1">
        <v>7.0579367517685538</v>
      </c>
      <c r="E6849" s="1">
        <v>4335454175.1221342</v>
      </c>
      <c r="F6849" s="1">
        <v>12741746433.671551</v>
      </c>
      <c r="G6849" s="1">
        <v>6137946223.2243519</v>
      </c>
      <c r="H6849" s="1">
        <v>25.948415863445732</v>
      </c>
      <c r="I6849" s="1">
        <v>186690002.44140601</v>
      </c>
      <c r="J6849" s="1">
        <v>59.273306429635163</v>
      </c>
      <c r="K6849" s="3">
        <v>14447556860.109791</v>
      </c>
      <c r="L6849" s="1">
        <v>0.37900964146497979</v>
      </c>
      <c r="M6849">
        <f t="shared" si="424"/>
        <v>1.4651837831904733</v>
      </c>
      <c r="N6849" s="4">
        <f t="shared" si="425"/>
        <v>1.844193424655453</v>
      </c>
      <c r="O6849">
        <f t="shared" si="426"/>
        <v>0.68710007967435593</v>
      </c>
      <c r="P6849">
        <f t="shared" si="427"/>
        <v>14.146350011635159</v>
      </c>
      <c r="Q6849" t="str">
        <f>_xlfn.IFNA(VLOOKUP(B6849&amp;A6849,[1]Countries!$A:$H,6,FALSE),"")</f>
        <v>SP</v>
      </c>
      <c r="R6849" t="str">
        <f>_xlfn.IFNA(VLOOKUP(B6849&amp;A6849,[1]Countries!$A:$H,7,FALSE),"")</f>
        <v>Soft Peg</v>
      </c>
      <c r="S6849" t="str">
        <f>_xlfn.IFNA(VLOOKUP(B6849&amp;A6849,[1]Countries!$A:$H,8,FALSE),"")</f>
        <v>Pegged</v>
      </c>
    </row>
    <row r="6850" spans="1:19" x14ac:dyDescent="0.25">
      <c r="A6850" t="s">
        <v>282</v>
      </c>
      <c r="B6850">
        <v>2018</v>
      </c>
      <c r="C6850" t="s">
        <v>283</v>
      </c>
      <c r="D6850" s="1">
        <v>6.9626575159064803</v>
      </c>
      <c r="E6850" s="1">
        <v>4889876725.6817713</v>
      </c>
      <c r="F6850" s="1">
        <v>13454211124.460661</v>
      </c>
      <c r="G6850" s="1">
        <v>6243360007.254097</v>
      </c>
      <c r="H6850" s="1">
        <v>26.907905481282931</v>
      </c>
      <c r="I6850" s="1">
        <v>150029998.77929699</v>
      </c>
      <c r="J6850" s="1">
        <v>58.517913174521013</v>
      </c>
      <c r="K6850" s="3">
        <v>14548454856.253229</v>
      </c>
      <c r="L6850" s="1">
        <v>0.39891369945473842</v>
      </c>
      <c r="M6850">
        <f t="shared" si="424"/>
        <v>1.1151155381123192</v>
      </c>
      <c r="N6850" s="4">
        <f t="shared" si="425"/>
        <v>1.5140292375670577</v>
      </c>
      <c r="O6850">
        <f t="shared" si="426"/>
        <v>0.70887843696279473</v>
      </c>
      <c r="P6850">
        <f t="shared" si="427"/>
        <v>10.05992301630827</v>
      </c>
      <c r="Q6850" t="str">
        <f>_xlfn.IFNA(VLOOKUP(B6850&amp;A6850,[1]Countries!$A:$H,6,FALSE),"")</f>
        <v>SP</v>
      </c>
      <c r="R6850" t="str">
        <f>_xlfn.IFNA(VLOOKUP(B6850&amp;A6850,[1]Countries!$A:$H,7,FALSE),"")</f>
        <v>Soft Peg</v>
      </c>
      <c r="S6850" t="str">
        <f>_xlfn.IFNA(VLOOKUP(B6850&amp;A6850,[1]Countries!$A:$H,8,FALSE),"")</f>
        <v>Pegged</v>
      </c>
    </row>
    <row r="6851" spans="1:19" x14ac:dyDescent="0.25">
      <c r="A6851" t="s">
        <v>282</v>
      </c>
      <c r="B6851">
        <v>2019</v>
      </c>
      <c r="C6851" t="s">
        <v>283</v>
      </c>
      <c r="D6851" s="1">
        <v>6.6131742642422831</v>
      </c>
      <c r="E6851" s="1">
        <v>4428455787.4920406</v>
      </c>
      <c r="F6851" s="1">
        <v>12366527719.332239</v>
      </c>
      <c r="G6851" s="1">
        <v>5894573059.9928026</v>
      </c>
      <c r="H6851" s="1">
        <v>26.59383265388086</v>
      </c>
      <c r="J6851" s="1">
        <v>59.314732383911497</v>
      </c>
      <c r="K6851" s="3">
        <v>14383461127.69973</v>
      </c>
      <c r="L6851" s="1">
        <v>0.41195849356043068</v>
      </c>
      <c r="M6851" t="str">
        <f t="shared" ref="M6851:M6914" si="428">IF(I6851="","",IFERROR(I6851/F6851*100,""))</f>
        <v/>
      </c>
      <c r="N6851" s="4">
        <f t="shared" ref="N6851:N6914" si="429">IF(AND(L6851="",M6851=""),"",IFERROR(L6851+IF(M6851="",0,M6851),""))</f>
        <v>0.41195849356043068</v>
      </c>
      <c r="O6851">
        <f t="shared" ref="O6851:O6914" si="430">IFERROR((100-J6851)/J6851,"")</f>
        <v>0.68592179347207094</v>
      </c>
      <c r="P6851">
        <f t="shared" ref="P6851:P6914" si="431">IFERROR(IF(AND(E6851="",G6851=""),"",(G6851-E6851)/F6851*100),"")</f>
        <v>11.855528938885755</v>
      </c>
      <c r="Q6851" t="str">
        <f>_xlfn.IFNA(VLOOKUP(B6851&amp;A6851,[1]Countries!$A:$H,6,FALSE),"")</f>
        <v/>
      </c>
      <c r="R6851" t="str">
        <f>_xlfn.IFNA(VLOOKUP(B6851&amp;A6851,[1]Countries!$A:$H,7,FALSE),"")</f>
        <v/>
      </c>
      <c r="S6851" t="str">
        <f>_xlfn.IFNA(VLOOKUP(B6851&amp;A6851,[1]Countries!$A:$H,8,FALSE),"")</f>
        <v/>
      </c>
    </row>
    <row r="6852" spans="1:19" x14ac:dyDescent="0.25">
      <c r="A6852" t="s">
        <v>284</v>
      </c>
      <c r="B6852">
        <v>1970</v>
      </c>
      <c r="C6852" t="s">
        <v>285</v>
      </c>
      <c r="M6852" t="str">
        <f t="shared" si="428"/>
        <v/>
      </c>
      <c r="N6852" s="4" t="str">
        <f t="shared" si="429"/>
        <v/>
      </c>
      <c r="O6852" t="str">
        <f t="shared" si="430"/>
        <v/>
      </c>
      <c r="P6852" t="str">
        <f t="shared" si="431"/>
        <v/>
      </c>
      <c r="Q6852" t="str">
        <f>_xlfn.IFNA(VLOOKUP(B6852&amp;A6852,[1]Countries!$A:$H,6,FALSE),"")</f>
        <v/>
      </c>
      <c r="R6852" t="str">
        <f>_xlfn.IFNA(VLOOKUP(B6852&amp;A6852,[1]Countries!$A:$H,7,FALSE),"")</f>
        <v/>
      </c>
      <c r="S6852" t="str">
        <f>_xlfn.IFNA(VLOOKUP(B6852&amp;A6852,[1]Countries!$A:$H,8,FALSE),"")</f>
        <v/>
      </c>
    </row>
    <row r="6853" spans="1:19" x14ac:dyDescent="0.25">
      <c r="A6853" t="s">
        <v>284</v>
      </c>
      <c r="B6853">
        <v>1971</v>
      </c>
      <c r="C6853" t="s">
        <v>285</v>
      </c>
      <c r="M6853" t="str">
        <f t="shared" si="428"/>
        <v/>
      </c>
      <c r="N6853" s="4" t="str">
        <f t="shared" si="429"/>
        <v/>
      </c>
      <c r="O6853" t="str">
        <f t="shared" si="430"/>
        <v/>
      </c>
      <c r="P6853" t="str">
        <f t="shared" si="431"/>
        <v/>
      </c>
      <c r="Q6853" t="str">
        <f>_xlfn.IFNA(VLOOKUP(B6853&amp;A6853,[1]Countries!$A:$H,6,FALSE),"")</f>
        <v/>
      </c>
      <c r="R6853" t="str">
        <f>_xlfn.IFNA(VLOOKUP(B6853&amp;A6853,[1]Countries!$A:$H,7,FALSE),"")</f>
        <v/>
      </c>
      <c r="S6853" t="str">
        <f>_xlfn.IFNA(VLOOKUP(B6853&amp;A6853,[1]Countries!$A:$H,8,FALSE),"")</f>
        <v/>
      </c>
    </row>
    <row r="6854" spans="1:19" x14ac:dyDescent="0.25">
      <c r="A6854" t="s">
        <v>284</v>
      </c>
      <c r="B6854">
        <v>1972</v>
      </c>
      <c r="C6854" t="s">
        <v>285</v>
      </c>
      <c r="M6854" t="str">
        <f t="shared" si="428"/>
        <v/>
      </c>
      <c r="N6854" s="4" t="str">
        <f t="shared" si="429"/>
        <v/>
      </c>
      <c r="O6854" t="str">
        <f t="shared" si="430"/>
        <v/>
      </c>
      <c r="P6854" t="str">
        <f t="shared" si="431"/>
        <v/>
      </c>
      <c r="Q6854" t="str">
        <f>_xlfn.IFNA(VLOOKUP(B6854&amp;A6854,[1]Countries!$A:$H,6,FALSE),"")</f>
        <v/>
      </c>
      <c r="R6854" t="str">
        <f>_xlfn.IFNA(VLOOKUP(B6854&amp;A6854,[1]Countries!$A:$H,7,FALSE),"")</f>
        <v/>
      </c>
      <c r="S6854" t="str">
        <f>_xlfn.IFNA(VLOOKUP(B6854&amp;A6854,[1]Countries!$A:$H,8,FALSE),"")</f>
        <v/>
      </c>
    </row>
    <row r="6855" spans="1:19" x14ac:dyDescent="0.25">
      <c r="A6855" t="s">
        <v>284</v>
      </c>
      <c r="B6855">
        <v>1973</v>
      </c>
      <c r="C6855" t="s">
        <v>285</v>
      </c>
      <c r="M6855" t="str">
        <f t="shared" si="428"/>
        <v/>
      </c>
      <c r="N6855" s="4" t="str">
        <f t="shared" si="429"/>
        <v/>
      </c>
      <c r="O6855" t="str">
        <f t="shared" si="430"/>
        <v/>
      </c>
      <c r="P6855" t="str">
        <f t="shared" si="431"/>
        <v/>
      </c>
      <c r="Q6855" t="str">
        <f>_xlfn.IFNA(VLOOKUP(B6855&amp;A6855,[1]Countries!$A:$H,6,FALSE),"")</f>
        <v/>
      </c>
      <c r="R6855" t="str">
        <f>_xlfn.IFNA(VLOOKUP(B6855&amp;A6855,[1]Countries!$A:$H,7,FALSE),"")</f>
        <v/>
      </c>
      <c r="S6855" t="str">
        <f>_xlfn.IFNA(VLOOKUP(B6855&amp;A6855,[1]Countries!$A:$H,8,FALSE),"")</f>
        <v/>
      </c>
    </row>
    <row r="6856" spans="1:19" x14ac:dyDescent="0.25">
      <c r="A6856" t="s">
        <v>284</v>
      </c>
      <c r="B6856">
        <v>1974</v>
      </c>
      <c r="C6856" t="s">
        <v>285</v>
      </c>
      <c r="M6856" t="str">
        <f t="shared" si="428"/>
        <v/>
      </c>
      <c r="N6856" s="4" t="str">
        <f t="shared" si="429"/>
        <v/>
      </c>
      <c r="O6856" t="str">
        <f t="shared" si="430"/>
        <v/>
      </c>
      <c r="P6856" t="str">
        <f t="shared" si="431"/>
        <v/>
      </c>
      <c r="Q6856" t="str">
        <f>_xlfn.IFNA(VLOOKUP(B6856&amp;A6856,[1]Countries!$A:$H,6,FALSE),"")</f>
        <v/>
      </c>
      <c r="R6856" t="str">
        <f>_xlfn.IFNA(VLOOKUP(B6856&amp;A6856,[1]Countries!$A:$H,7,FALSE),"")</f>
        <v/>
      </c>
      <c r="S6856" t="str">
        <f>_xlfn.IFNA(VLOOKUP(B6856&amp;A6856,[1]Countries!$A:$H,8,FALSE),"")</f>
        <v/>
      </c>
    </row>
    <row r="6857" spans="1:19" x14ac:dyDescent="0.25">
      <c r="A6857" t="s">
        <v>284</v>
      </c>
      <c r="B6857">
        <v>1975</v>
      </c>
      <c r="C6857" t="s">
        <v>285</v>
      </c>
      <c r="I6857" s="1">
        <v>9999.9997764825803</v>
      </c>
      <c r="M6857" t="str">
        <f t="shared" si="428"/>
        <v/>
      </c>
      <c r="N6857" s="4" t="str">
        <f t="shared" si="429"/>
        <v/>
      </c>
      <c r="O6857" t="str">
        <f t="shared" si="430"/>
        <v/>
      </c>
      <c r="P6857" t="str">
        <f t="shared" si="431"/>
        <v/>
      </c>
      <c r="Q6857" t="str">
        <f>_xlfn.IFNA(VLOOKUP(B6857&amp;A6857,[1]Countries!$A:$H,6,FALSE),"")</f>
        <v/>
      </c>
      <c r="R6857" t="str">
        <f>_xlfn.IFNA(VLOOKUP(B6857&amp;A6857,[1]Countries!$A:$H,7,FALSE),"")</f>
        <v/>
      </c>
      <c r="S6857" t="str">
        <f>_xlfn.IFNA(VLOOKUP(B6857&amp;A6857,[1]Countries!$A:$H,8,FALSE),"")</f>
        <v/>
      </c>
    </row>
    <row r="6858" spans="1:19" x14ac:dyDescent="0.25">
      <c r="A6858" t="s">
        <v>284</v>
      </c>
      <c r="B6858">
        <v>1976</v>
      </c>
      <c r="C6858" t="s">
        <v>285</v>
      </c>
      <c r="M6858" t="str">
        <f t="shared" si="428"/>
        <v/>
      </c>
      <c r="N6858" s="4" t="str">
        <f t="shared" si="429"/>
        <v/>
      </c>
      <c r="O6858" t="str">
        <f t="shared" si="430"/>
        <v/>
      </c>
      <c r="P6858" t="str">
        <f t="shared" si="431"/>
        <v/>
      </c>
      <c r="Q6858" t="str">
        <f>_xlfn.IFNA(VLOOKUP(B6858&amp;A6858,[1]Countries!$A:$H,6,FALSE),"")</f>
        <v/>
      </c>
      <c r="R6858" t="str">
        <f>_xlfn.IFNA(VLOOKUP(B6858&amp;A6858,[1]Countries!$A:$H,7,FALSE),"")</f>
        <v/>
      </c>
      <c r="S6858" t="str">
        <f>_xlfn.IFNA(VLOOKUP(B6858&amp;A6858,[1]Countries!$A:$H,8,FALSE),"")</f>
        <v/>
      </c>
    </row>
    <row r="6859" spans="1:19" x14ac:dyDescent="0.25">
      <c r="A6859" t="s">
        <v>284</v>
      </c>
      <c r="B6859">
        <v>1977</v>
      </c>
      <c r="C6859" t="s">
        <v>285</v>
      </c>
      <c r="I6859" s="1">
        <v>9999.9997764825803</v>
      </c>
      <c r="M6859" t="str">
        <f t="shared" si="428"/>
        <v/>
      </c>
      <c r="N6859" s="4" t="str">
        <f t="shared" si="429"/>
        <v/>
      </c>
      <c r="O6859" t="str">
        <f t="shared" si="430"/>
        <v/>
      </c>
      <c r="P6859" t="str">
        <f t="shared" si="431"/>
        <v/>
      </c>
      <c r="Q6859" t="str">
        <f>_xlfn.IFNA(VLOOKUP(B6859&amp;A6859,[1]Countries!$A:$H,6,FALSE),"")</f>
        <v/>
      </c>
      <c r="R6859" t="str">
        <f>_xlfn.IFNA(VLOOKUP(B6859&amp;A6859,[1]Countries!$A:$H,7,FALSE),"")</f>
        <v/>
      </c>
      <c r="S6859" t="str">
        <f>_xlfn.IFNA(VLOOKUP(B6859&amp;A6859,[1]Countries!$A:$H,8,FALSE),"")</f>
        <v/>
      </c>
    </row>
    <row r="6860" spans="1:19" x14ac:dyDescent="0.25">
      <c r="A6860" t="s">
        <v>284</v>
      </c>
      <c r="B6860">
        <v>1978</v>
      </c>
      <c r="C6860" t="s">
        <v>285</v>
      </c>
      <c r="M6860" t="str">
        <f t="shared" si="428"/>
        <v/>
      </c>
      <c r="N6860" s="4" t="str">
        <f t="shared" si="429"/>
        <v/>
      </c>
      <c r="O6860" t="str">
        <f t="shared" si="430"/>
        <v/>
      </c>
      <c r="P6860" t="str">
        <f t="shared" si="431"/>
        <v/>
      </c>
      <c r="Q6860" t="str">
        <f>_xlfn.IFNA(VLOOKUP(B6860&amp;A6860,[1]Countries!$A:$H,6,FALSE),"")</f>
        <v/>
      </c>
      <c r="R6860" t="str">
        <f>_xlfn.IFNA(VLOOKUP(B6860&amp;A6860,[1]Countries!$A:$H,7,FALSE),"")</f>
        <v/>
      </c>
      <c r="S6860" t="str">
        <f>_xlfn.IFNA(VLOOKUP(B6860&amp;A6860,[1]Countries!$A:$H,8,FALSE),"")</f>
        <v/>
      </c>
    </row>
    <row r="6861" spans="1:19" x14ac:dyDescent="0.25">
      <c r="A6861" t="s">
        <v>284</v>
      </c>
      <c r="B6861">
        <v>1979</v>
      </c>
      <c r="C6861" t="s">
        <v>285</v>
      </c>
      <c r="I6861" s="1">
        <v>19999.999552965201</v>
      </c>
      <c r="M6861" t="str">
        <f t="shared" si="428"/>
        <v/>
      </c>
      <c r="N6861" s="4" t="str">
        <f t="shared" si="429"/>
        <v/>
      </c>
      <c r="O6861" t="str">
        <f t="shared" si="430"/>
        <v/>
      </c>
      <c r="P6861" t="str">
        <f t="shared" si="431"/>
        <v/>
      </c>
      <c r="Q6861" t="str">
        <f>_xlfn.IFNA(VLOOKUP(B6861&amp;A6861,[1]Countries!$A:$H,6,FALSE),"")</f>
        <v/>
      </c>
      <c r="R6861" t="str">
        <f>_xlfn.IFNA(VLOOKUP(B6861&amp;A6861,[1]Countries!$A:$H,7,FALSE),"")</f>
        <v/>
      </c>
      <c r="S6861" t="str">
        <f>_xlfn.IFNA(VLOOKUP(B6861&amp;A6861,[1]Countries!$A:$H,8,FALSE),"")</f>
        <v/>
      </c>
    </row>
    <row r="6862" spans="1:19" x14ac:dyDescent="0.25">
      <c r="A6862" t="s">
        <v>284</v>
      </c>
      <c r="B6862">
        <v>1980</v>
      </c>
      <c r="C6862" t="s">
        <v>285</v>
      </c>
      <c r="I6862" s="1">
        <v>29999.999329447699</v>
      </c>
      <c r="M6862" t="str">
        <f t="shared" si="428"/>
        <v/>
      </c>
      <c r="N6862" s="4" t="str">
        <f t="shared" si="429"/>
        <v/>
      </c>
      <c r="O6862" t="str">
        <f t="shared" si="430"/>
        <v/>
      </c>
      <c r="P6862" t="str">
        <f t="shared" si="431"/>
        <v/>
      </c>
      <c r="Q6862" t="str">
        <f>_xlfn.IFNA(VLOOKUP(B6862&amp;A6862,[1]Countries!$A:$H,6,FALSE),"")</f>
        <v/>
      </c>
      <c r="R6862" t="str">
        <f>_xlfn.IFNA(VLOOKUP(B6862&amp;A6862,[1]Countries!$A:$H,7,FALSE),"")</f>
        <v/>
      </c>
      <c r="S6862" t="str">
        <f>_xlfn.IFNA(VLOOKUP(B6862&amp;A6862,[1]Countries!$A:$H,8,FALSE),"")</f>
        <v/>
      </c>
    </row>
    <row r="6863" spans="1:19" x14ac:dyDescent="0.25">
      <c r="A6863" t="s">
        <v>284</v>
      </c>
      <c r="B6863">
        <v>1981</v>
      </c>
      <c r="C6863" t="s">
        <v>285</v>
      </c>
      <c r="I6863" s="1">
        <v>29999.999329447699</v>
      </c>
      <c r="M6863" t="str">
        <f t="shared" si="428"/>
        <v/>
      </c>
      <c r="N6863" s="4" t="str">
        <f t="shared" si="429"/>
        <v/>
      </c>
      <c r="O6863" t="str">
        <f t="shared" si="430"/>
        <v/>
      </c>
      <c r="P6863" t="str">
        <f t="shared" si="431"/>
        <v/>
      </c>
      <c r="Q6863" t="str">
        <f>_xlfn.IFNA(VLOOKUP(B6863&amp;A6863,[1]Countries!$A:$H,6,FALSE),"")</f>
        <v/>
      </c>
      <c r="R6863" t="str">
        <f>_xlfn.IFNA(VLOOKUP(B6863&amp;A6863,[1]Countries!$A:$H,7,FALSE),"")</f>
        <v/>
      </c>
      <c r="S6863" t="str">
        <f>_xlfn.IFNA(VLOOKUP(B6863&amp;A6863,[1]Countries!$A:$H,8,FALSE),"")</f>
        <v/>
      </c>
    </row>
    <row r="6864" spans="1:19" x14ac:dyDescent="0.25">
      <c r="A6864" t="s">
        <v>284</v>
      </c>
      <c r="B6864">
        <v>1982</v>
      </c>
      <c r="C6864" t="s">
        <v>285</v>
      </c>
      <c r="I6864" s="1">
        <v>19999.999552965201</v>
      </c>
      <c r="M6864" t="str">
        <f t="shared" si="428"/>
        <v/>
      </c>
      <c r="N6864" s="4" t="str">
        <f t="shared" si="429"/>
        <v/>
      </c>
      <c r="O6864" t="str">
        <f t="shared" si="430"/>
        <v/>
      </c>
      <c r="P6864" t="str">
        <f t="shared" si="431"/>
        <v/>
      </c>
      <c r="Q6864" t="str">
        <f>_xlfn.IFNA(VLOOKUP(B6864&amp;A6864,[1]Countries!$A:$H,6,FALSE),"")</f>
        <v/>
      </c>
      <c r="R6864" t="str">
        <f>_xlfn.IFNA(VLOOKUP(B6864&amp;A6864,[1]Countries!$A:$H,7,FALSE),"")</f>
        <v/>
      </c>
      <c r="S6864" t="str">
        <f>_xlfn.IFNA(VLOOKUP(B6864&amp;A6864,[1]Countries!$A:$H,8,FALSE),"")</f>
        <v/>
      </c>
    </row>
    <row r="6865" spans="1:19" x14ac:dyDescent="0.25">
      <c r="A6865" t="s">
        <v>284</v>
      </c>
      <c r="B6865">
        <v>1983</v>
      </c>
      <c r="C6865" t="s">
        <v>285</v>
      </c>
      <c r="I6865" s="1">
        <v>29999.999329447699</v>
      </c>
      <c r="M6865" t="str">
        <f t="shared" si="428"/>
        <v/>
      </c>
      <c r="N6865" s="4" t="str">
        <f t="shared" si="429"/>
        <v/>
      </c>
      <c r="O6865" t="str">
        <f t="shared" si="430"/>
        <v/>
      </c>
      <c r="P6865" t="str">
        <f t="shared" si="431"/>
        <v/>
      </c>
      <c r="Q6865" t="str">
        <f>_xlfn.IFNA(VLOOKUP(B6865&amp;A6865,[1]Countries!$A:$H,6,FALSE),"")</f>
        <v/>
      </c>
      <c r="R6865" t="str">
        <f>_xlfn.IFNA(VLOOKUP(B6865&amp;A6865,[1]Countries!$A:$H,7,FALSE),"")</f>
        <v/>
      </c>
      <c r="S6865" t="str">
        <f>_xlfn.IFNA(VLOOKUP(B6865&amp;A6865,[1]Countries!$A:$H,8,FALSE),"")</f>
        <v/>
      </c>
    </row>
    <row r="6866" spans="1:19" x14ac:dyDescent="0.25">
      <c r="A6866" t="s">
        <v>284</v>
      </c>
      <c r="B6866">
        <v>1984</v>
      </c>
      <c r="C6866" t="s">
        <v>285</v>
      </c>
      <c r="I6866" s="1">
        <v>29999.999329447699</v>
      </c>
      <c r="M6866" t="str">
        <f t="shared" si="428"/>
        <v/>
      </c>
      <c r="N6866" s="4" t="str">
        <f t="shared" si="429"/>
        <v/>
      </c>
      <c r="O6866" t="str">
        <f t="shared" si="430"/>
        <v/>
      </c>
      <c r="P6866" t="str">
        <f t="shared" si="431"/>
        <v/>
      </c>
      <c r="Q6866" t="str">
        <f>_xlfn.IFNA(VLOOKUP(B6866&amp;A6866,[1]Countries!$A:$H,6,FALSE),"")</f>
        <v/>
      </c>
      <c r="R6866" t="str">
        <f>_xlfn.IFNA(VLOOKUP(B6866&amp;A6866,[1]Countries!$A:$H,7,FALSE),"")</f>
        <v/>
      </c>
      <c r="S6866" t="str">
        <f>_xlfn.IFNA(VLOOKUP(B6866&amp;A6866,[1]Countries!$A:$H,8,FALSE),"")</f>
        <v/>
      </c>
    </row>
    <row r="6867" spans="1:19" x14ac:dyDescent="0.25">
      <c r="A6867" t="s">
        <v>284</v>
      </c>
      <c r="B6867">
        <v>1985</v>
      </c>
      <c r="C6867" t="s">
        <v>285</v>
      </c>
      <c r="I6867" s="1">
        <v>50000.000745058103</v>
      </c>
      <c r="M6867" t="str">
        <f t="shared" si="428"/>
        <v/>
      </c>
      <c r="N6867" s="4" t="str">
        <f t="shared" si="429"/>
        <v/>
      </c>
      <c r="O6867" t="str">
        <f t="shared" si="430"/>
        <v/>
      </c>
      <c r="P6867" t="str">
        <f t="shared" si="431"/>
        <v/>
      </c>
      <c r="Q6867" t="str">
        <f>_xlfn.IFNA(VLOOKUP(B6867&amp;A6867,[1]Countries!$A:$H,6,FALSE),"")</f>
        <v/>
      </c>
      <c r="R6867" t="str">
        <f>_xlfn.IFNA(VLOOKUP(B6867&amp;A6867,[1]Countries!$A:$H,7,FALSE),"")</f>
        <v/>
      </c>
      <c r="S6867" t="str">
        <f>_xlfn.IFNA(VLOOKUP(B6867&amp;A6867,[1]Countries!$A:$H,8,FALSE),"")</f>
        <v/>
      </c>
    </row>
    <row r="6868" spans="1:19" x14ac:dyDescent="0.25">
      <c r="A6868" t="s">
        <v>284</v>
      </c>
      <c r="B6868">
        <v>1986</v>
      </c>
      <c r="C6868" t="s">
        <v>285</v>
      </c>
      <c r="I6868" s="1">
        <v>39999.999105930299</v>
      </c>
      <c r="M6868" t="str">
        <f t="shared" si="428"/>
        <v/>
      </c>
      <c r="N6868" s="4" t="str">
        <f t="shared" si="429"/>
        <v/>
      </c>
      <c r="O6868" t="str">
        <f t="shared" si="430"/>
        <v/>
      </c>
      <c r="P6868" t="str">
        <f t="shared" si="431"/>
        <v/>
      </c>
      <c r="Q6868" t="str">
        <f>_xlfn.IFNA(VLOOKUP(B6868&amp;A6868,[1]Countries!$A:$H,6,FALSE),"")</f>
        <v/>
      </c>
      <c r="R6868" t="str">
        <f>_xlfn.IFNA(VLOOKUP(B6868&amp;A6868,[1]Countries!$A:$H,7,FALSE),"")</f>
        <v/>
      </c>
      <c r="S6868" t="str">
        <f>_xlfn.IFNA(VLOOKUP(B6868&amp;A6868,[1]Countries!$A:$H,8,FALSE),"")</f>
        <v/>
      </c>
    </row>
    <row r="6869" spans="1:19" x14ac:dyDescent="0.25">
      <c r="A6869" t="s">
        <v>284</v>
      </c>
      <c r="B6869">
        <v>1987</v>
      </c>
      <c r="C6869" t="s">
        <v>285</v>
      </c>
      <c r="I6869" s="1">
        <v>59999.9986588955</v>
      </c>
      <c r="M6869" t="str">
        <f t="shared" si="428"/>
        <v/>
      </c>
      <c r="N6869" s="4" t="str">
        <f t="shared" si="429"/>
        <v/>
      </c>
      <c r="O6869" t="str">
        <f t="shared" si="430"/>
        <v/>
      </c>
      <c r="P6869" t="str">
        <f t="shared" si="431"/>
        <v/>
      </c>
      <c r="Q6869" t="str">
        <f>_xlfn.IFNA(VLOOKUP(B6869&amp;A6869,[1]Countries!$A:$H,6,FALSE),"")</f>
        <v/>
      </c>
      <c r="R6869" t="str">
        <f>_xlfn.IFNA(VLOOKUP(B6869&amp;A6869,[1]Countries!$A:$H,7,FALSE),"")</f>
        <v/>
      </c>
      <c r="S6869" t="str">
        <f>_xlfn.IFNA(VLOOKUP(B6869&amp;A6869,[1]Countries!$A:$H,8,FALSE),"")</f>
        <v/>
      </c>
    </row>
    <row r="6870" spans="1:19" x14ac:dyDescent="0.25">
      <c r="A6870" t="s">
        <v>284</v>
      </c>
      <c r="B6870">
        <v>1988</v>
      </c>
      <c r="C6870" t="s">
        <v>285</v>
      </c>
      <c r="I6870" s="1">
        <v>180000.00715255699</v>
      </c>
      <c r="M6870" t="str">
        <f t="shared" si="428"/>
        <v/>
      </c>
      <c r="N6870" s="4" t="str">
        <f t="shared" si="429"/>
        <v/>
      </c>
      <c r="O6870" t="str">
        <f t="shared" si="430"/>
        <v/>
      </c>
      <c r="P6870" t="str">
        <f t="shared" si="431"/>
        <v/>
      </c>
      <c r="Q6870" t="str">
        <f>_xlfn.IFNA(VLOOKUP(B6870&amp;A6870,[1]Countries!$A:$H,6,FALSE),"")</f>
        <v/>
      </c>
      <c r="R6870" t="str">
        <f>_xlfn.IFNA(VLOOKUP(B6870&amp;A6870,[1]Countries!$A:$H,7,FALSE),"")</f>
        <v/>
      </c>
      <c r="S6870" t="str">
        <f>_xlfn.IFNA(VLOOKUP(B6870&amp;A6870,[1]Countries!$A:$H,8,FALSE),"")</f>
        <v/>
      </c>
    </row>
    <row r="6871" spans="1:19" x14ac:dyDescent="0.25">
      <c r="A6871" t="s">
        <v>284</v>
      </c>
      <c r="B6871">
        <v>1989</v>
      </c>
      <c r="C6871" t="s">
        <v>285</v>
      </c>
      <c r="I6871" s="1">
        <v>50000.000745058103</v>
      </c>
      <c r="M6871" t="str">
        <f t="shared" si="428"/>
        <v/>
      </c>
      <c r="N6871" s="4" t="str">
        <f t="shared" si="429"/>
        <v/>
      </c>
      <c r="O6871" t="str">
        <f t="shared" si="430"/>
        <v/>
      </c>
      <c r="P6871" t="str">
        <f t="shared" si="431"/>
        <v/>
      </c>
      <c r="Q6871" t="str">
        <f>_xlfn.IFNA(VLOOKUP(B6871&amp;A6871,[1]Countries!$A:$H,6,FALSE),"")</f>
        <v/>
      </c>
      <c r="R6871" t="str">
        <f>_xlfn.IFNA(VLOOKUP(B6871&amp;A6871,[1]Countries!$A:$H,7,FALSE),"")</f>
        <v/>
      </c>
      <c r="S6871" t="str">
        <f>_xlfn.IFNA(VLOOKUP(B6871&amp;A6871,[1]Countries!$A:$H,8,FALSE),"")</f>
        <v/>
      </c>
    </row>
    <row r="6872" spans="1:19" x14ac:dyDescent="0.25">
      <c r="A6872" t="s">
        <v>284</v>
      </c>
      <c r="B6872">
        <v>1990</v>
      </c>
      <c r="C6872" t="s">
        <v>285</v>
      </c>
      <c r="I6872" s="1">
        <v>159999.99642372099</v>
      </c>
      <c r="M6872" t="str">
        <f t="shared" si="428"/>
        <v/>
      </c>
      <c r="N6872" s="4" t="str">
        <f t="shared" si="429"/>
        <v/>
      </c>
      <c r="O6872" t="str">
        <f t="shared" si="430"/>
        <v/>
      </c>
      <c r="P6872" t="str">
        <f t="shared" si="431"/>
        <v/>
      </c>
      <c r="Q6872" t="str">
        <f>_xlfn.IFNA(VLOOKUP(B6872&amp;A6872,[1]Countries!$A:$H,6,FALSE),"")</f>
        <v/>
      </c>
      <c r="R6872" t="str">
        <f>_xlfn.IFNA(VLOOKUP(B6872&amp;A6872,[1]Countries!$A:$H,7,FALSE),"")</f>
        <v/>
      </c>
      <c r="S6872" t="str">
        <f>_xlfn.IFNA(VLOOKUP(B6872&amp;A6872,[1]Countries!$A:$H,8,FALSE),"")</f>
        <v/>
      </c>
    </row>
    <row r="6873" spans="1:19" x14ac:dyDescent="0.25">
      <c r="A6873" t="s">
        <v>284</v>
      </c>
      <c r="B6873">
        <v>1991</v>
      </c>
      <c r="C6873" t="s">
        <v>285</v>
      </c>
      <c r="I6873" s="1">
        <v>379999.99523162801</v>
      </c>
      <c r="M6873" t="str">
        <f t="shared" si="428"/>
        <v/>
      </c>
      <c r="N6873" s="4" t="str">
        <f t="shared" si="429"/>
        <v/>
      </c>
      <c r="O6873" t="str">
        <f t="shared" si="430"/>
        <v/>
      </c>
      <c r="P6873" t="str">
        <f t="shared" si="431"/>
        <v/>
      </c>
      <c r="Q6873" t="str">
        <f>_xlfn.IFNA(VLOOKUP(B6873&amp;A6873,[1]Countries!$A:$H,6,FALSE),"")</f>
        <v/>
      </c>
      <c r="R6873" t="str">
        <f>_xlfn.IFNA(VLOOKUP(B6873&amp;A6873,[1]Countries!$A:$H,7,FALSE),"")</f>
        <v/>
      </c>
      <c r="S6873" t="str">
        <f>_xlfn.IFNA(VLOOKUP(B6873&amp;A6873,[1]Countries!$A:$H,8,FALSE),"")</f>
        <v/>
      </c>
    </row>
    <row r="6874" spans="1:19" x14ac:dyDescent="0.25">
      <c r="A6874" t="s">
        <v>284</v>
      </c>
      <c r="B6874">
        <v>1992</v>
      </c>
      <c r="C6874" t="s">
        <v>285</v>
      </c>
      <c r="I6874" s="1">
        <v>409999.99642372102</v>
      </c>
      <c r="M6874" t="str">
        <f t="shared" si="428"/>
        <v/>
      </c>
      <c r="N6874" s="4" t="str">
        <f t="shared" si="429"/>
        <v/>
      </c>
      <c r="O6874" t="str">
        <f t="shared" si="430"/>
        <v/>
      </c>
      <c r="P6874" t="str">
        <f t="shared" si="431"/>
        <v/>
      </c>
      <c r="Q6874" t="str">
        <f>_xlfn.IFNA(VLOOKUP(B6874&amp;A6874,[1]Countries!$A:$H,6,FALSE),"")</f>
        <v/>
      </c>
      <c r="R6874" t="str">
        <f>_xlfn.IFNA(VLOOKUP(B6874&amp;A6874,[1]Countries!$A:$H,7,FALSE),"")</f>
        <v/>
      </c>
      <c r="S6874" t="str">
        <f>_xlfn.IFNA(VLOOKUP(B6874&amp;A6874,[1]Countries!$A:$H,8,FALSE),"")</f>
        <v/>
      </c>
    </row>
    <row r="6875" spans="1:19" x14ac:dyDescent="0.25">
      <c r="A6875" t="s">
        <v>284</v>
      </c>
      <c r="B6875">
        <v>1993</v>
      </c>
      <c r="C6875" t="s">
        <v>285</v>
      </c>
      <c r="I6875" s="1">
        <v>419999.98688697797</v>
      </c>
      <c r="M6875" t="str">
        <f t="shared" si="428"/>
        <v/>
      </c>
      <c r="N6875" s="4" t="str">
        <f t="shared" si="429"/>
        <v/>
      </c>
      <c r="O6875" t="str">
        <f t="shared" si="430"/>
        <v/>
      </c>
      <c r="P6875" t="str">
        <f t="shared" si="431"/>
        <v/>
      </c>
      <c r="Q6875" t="str">
        <f>_xlfn.IFNA(VLOOKUP(B6875&amp;A6875,[1]Countries!$A:$H,6,FALSE),"")</f>
        <v/>
      </c>
      <c r="R6875" t="str">
        <f>_xlfn.IFNA(VLOOKUP(B6875&amp;A6875,[1]Countries!$A:$H,7,FALSE),"")</f>
        <v/>
      </c>
      <c r="S6875" t="str">
        <f>_xlfn.IFNA(VLOOKUP(B6875&amp;A6875,[1]Countries!$A:$H,8,FALSE),"")</f>
        <v/>
      </c>
    </row>
    <row r="6876" spans="1:19" x14ac:dyDescent="0.25">
      <c r="A6876" t="s">
        <v>284</v>
      </c>
      <c r="B6876">
        <v>1994</v>
      </c>
      <c r="C6876" t="s">
        <v>285</v>
      </c>
      <c r="I6876" s="1">
        <v>11119999.885559101</v>
      </c>
      <c r="M6876" t="str">
        <f t="shared" si="428"/>
        <v/>
      </c>
      <c r="N6876" s="4" t="str">
        <f t="shared" si="429"/>
        <v/>
      </c>
      <c r="O6876" t="str">
        <f t="shared" si="430"/>
        <v/>
      </c>
      <c r="P6876" t="str">
        <f t="shared" si="431"/>
        <v/>
      </c>
      <c r="Q6876" t="str">
        <f>_xlfn.IFNA(VLOOKUP(B6876&amp;A6876,[1]Countries!$A:$H,6,FALSE),"")</f>
        <v/>
      </c>
      <c r="R6876" t="str">
        <f>_xlfn.IFNA(VLOOKUP(B6876&amp;A6876,[1]Countries!$A:$H,7,FALSE),"")</f>
        <v/>
      </c>
      <c r="S6876" t="str">
        <f>_xlfn.IFNA(VLOOKUP(B6876&amp;A6876,[1]Countries!$A:$H,8,FALSE),"")</f>
        <v/>
      </c>
    </row>
    <row r="6877" spans="1:19" x14ac:dyDescent="0.25">
      <c r="A6877" t="s">
        <v>284</v>
      </c>
      <c r="B6877">
        <v>1995</v>
      </c>
      <c r="C6877" t="s">
        <v>285</v>
      </c>
      <c r="I6877" s="1">
        <v>2529999.97138977</v>
      </c>
      <c r="M6877" t="str">
        <f t="shared" si="428"/>
        <v/>
      </c>
      <c r="N6877" s="4" t="str">
        <f t="shared" si="429"/>
        <v/>
      </c>
      <c r="O6877" t="str">
        <f t="shared" si="430"/>
        <v/>
      </c>
      <c r="P6877" t="str">
        <f t="shared" si="431"/>
        <v/>
      </c>
      <c r="Q6877" t="str">
        <f>_xlfn.IFNA(VLOOKUP(B6877&amp;A6877,[1]Countries!$A:$H,6,FALSE),"")</f>
        <v/>
      </c>
      <c r="R6877" t="str">
        <f>_xlfn.IFNA(VLOOKUP(B6877&amp;A6877,[1]Countries!$A:$H,7,FALSE),"")</f>
        <v/>
      </c>
      <c r="S6877" t="str">
        <f>_xlfn.IFNA(VLOOKUP(B6877&amp;A6877,[1]Countries!$A:$H,8,FALSE),"")</f>
        <v/>
      </c>
    </row>
    <row r="6878" spans="1:19" x14ac:dyDescent="0.25">
      <c r="A6878" t="s">
        <v>284</v>
      </c>
      <c r="B6878">
        <v>1996</v>
      </c>
      <c r="C6878" t="s">
        <v>285</v>
      </c>
      <c r="I6878" s="1">
        <v>3250000</v>
      </c>
      <c r="M6878" t="str">
        <f t="shared" si="428"/>
        <v/>
      </c>
      <c r="N6878" s="4" t="str">
        <f t="shared" si="429"/>
        <v/>
      </c>
      <c r="O6878" t="str">
        <f t="shared" si="430"/>
        <v/>
      </c>
      <c r="P6878" t="str">
        <f t="shared" si="431"/>
        <v/>
      </c>
      <c r="Q6878" t="str">
        <f>_xlfn.IFNA(VLOOKUP(B6878&amp;A6878,[1]Countries!$A:$H,6,FALSE),"")</f>
        <v/>
      </c>
      <c r="R6878" t="str">
        <f>_xlfn.IFNA(VLOOKUP(B6878&amp;A6878,[1]Countries!$A:$H,7,FALSE),"")</f>
        <v/>
      </c>
      <c r="S6878" t="str">
        <f>_xlfn.IFNA(VLOOKUP(B6878&amp;A6878,[1]Countries!$A:$H,8,FALSE),"")</f>
        <v/>
      </c>
    </row>
    <row r="6879" spans="1:19" x14ac:dyDescent="0.25">
      <c r="A6879" t="s">
        <v>284</v>
      </c>
      <c r="B6879">
        <v>1997</v>
      </c>
      <c r="C6879" t="s">
        <v>285</v>
      </c>
      <c r="I6879" s="1">
        <v>2619999.8855590802</v>
      </c>
      <c r="M6879" t="str">
        <f t="shared" si="428"/>
        <v/>
      </c>
      <c r="N6879" s="4" t="str">
        <f t="shared" si="429"/>
        <v/>
      </c>
      <c r="O6879" t="str">
        <f t="shared" si="430"/>
        <v/>
      </c>
      <c r="P6879" t="str">
        <f t="shared" si="431"/>
        <v/>
      </c>
      <c r="Q6879" t="str">
        <f>_xlfn.IFNA(VLOOKUP(B6879&amp;A6879,[1]Countries!$A:$H,6,FALSE),"")</f>
        <v/>
      </c>
      <c r="R6879" t="str">
        <f>_xlfn.IFNA(VLOOKUP(B6879&amp;A6879,[1]Countries!$A:$H,7,FALSE),"")</f>
        <v/>
      </c>
      <c r="S6879" t="str">
        <f>_xlfn.IFNA(VLOOKUP(B6879&amp;A6879,[1]Countries!$A:$H,8,FALSE),"")</f>
        <v/>
      </c>
    </row>
    <row r="6880" spans="1:19" x14ac:dyDescent="0.25">
      <c r="A6880" t="s">
        <v>284</v>
      </c>
      <c r="B6880">
        <v>1998</v>
      </c>
      <c r="C6880" t="s">
        <v>285</v>
      </c>
      <c r="I6880" s="1">
        <v>2119999.8855590802</v>
      </c>
      <c r="M6880" t="str">
        <f t="shared" si="428"/>
        <v/>
      </c>
      <c r="N6880" s="4" t="str">
        <f t="shared" si="429"/>
        <v/>
      </c>
      <c r="O6880" t="str">
        <f t="shared" si="430"/>
        <v/>
      </c>
      <c r="P6880" t="str">
        <f t="shared" si="431"/>
        <v/>
      </c>
      <c r="Q6880" t="str">
        <f>_xlfn.IFNA(VLOOKUP(B6880&amp;A6880,[1]Countries!$A:$H,6,FALSE),"")</f>
        <v/>
      </c>
      <c r="R6880" t="str">
        <f>_xlfn.IFNA(VLOOKUP(B6880&amp;A6880,[1]Countries!$A:$H,7,FALSE),"")</f>
        <v/>
      </c>
      <c r="S6880" t="str">
        <f>_xlfn.IFNA(VLOOKUP(B6880&amp;A6880,[1]Countries!$A:$H,8,FALSE),"")</f>
        <v/>
      </c>
    </row>
    <row r="6881" spans="1:19" x14ac:dyDescent="0.25">
      <c r="A6881" t="s">
        <v>284</v>
      </c>
      <c r="B6881">
        <v>1999</v>
      </c>
      <c r="C6881" t="s">
        <v>285</v>
      </c>
      <c r="I6881" s="1">
        <v>6550000.1907348596</v>
      </c>
      <c r="M6881" t="str">
        <f t="shared" si="428"/>
        <v/>
      </c>
      <c r="N6881" s="4" t="str">
        <f t="shared" si="429"/>
        <v/>
      </c>
      <c r="O6881" t="str">
        <f t="shared" si="430"/>
        <v/>
      </c>
      <c r="P6881" t="str">
        <f t="shared" si="431"/>
        <v/>
      </c>
      <c r="Q6881" t="str">
        <f>_xlfn.IFNA(VLOOKUP(B6881&amp;A6881,[1]Countries!$A:$H,6,FALSE),"")</f>
        <v/>
      </c>
      <c r="R6881" t="str">
        <f>_xlfn.IFNA(VLOOKUP(B6881&amp;A6881,[1]Countries!$A:$H,7,FALSE),"")</f>
        <v/>
      </c>
      <c r="S6881" t="str">
        <f>_xlfn.IFNA(VLOOKUP(B6881&amp;A6881,[1]Countries!$A:$H,8,FALSE),"")</f>
        <v/>
      </c>
    </row>
    <row r="6882" spans="1:19" x14ac:dyDescent="0.25">
      <c r="A6882" t="s">
        <v>284</v>
      </c>
      <c r="B6882">
        <v>2000</v>
      </c>
      <c r="C6882" t="s">
        <v>285</v>
      </c>
      <c r="I6882" s="1">
        <v>4000000</v>
      </c>
      <c r="M6882" t="str">
        <f t="shared" si="428"/>
        <v/>
      </c>
      <c r="N6882" s="4" t="str">
        <f t="shared" si="429"/>
        <v/>
      </c>
      <c r="O6882" t="str">
        <f t="shared" si="430"/>
        <v/>
      </c>
      <c r="P6882" t="str">
        <f t="shared" si="431"/>
        <v/>
      </c>
      <c r="Q6882" t="str">
        <f>_xlfn.IFNA(VLOOKUP(B6882&amp;A6882,[1]Countries!$A:$H,6,FALSE),"")</f>
        <v/>
      </c>
      <c r="R6882" t="str">
        <f>_xlfn.IFNA(VLOOKUP(B6882&amp;A6882,[1]Countries!$A:$H,7,FALSE),"")</f>
        <v/>
      </c>
      <c r="S6882" t="str">
        <f>_xlfn.IFNA(VLOOKUP(B6882&amp;A6882,[1]Countries!$A:$H,8,FALSE),"")</f>
        <v/>
      </c>
    </row>
    <row r="6883" spans="1:19" x14ac:dyDescent="0.25">
      <c r="A6883" t="s">
        <v>284</v>
      </c>
      <c r="B6883">
        <v>2001</v>
      </c>
      <c r="C6883" t="s">
        <v>285</v>
      </c>
      <c r="I6883" s="1">
        <v>7260000.2288818406</v>
      </c>
      <c r="M6883" t="str">
        <f t="shared" si="428"/>
        <v/>
      </c>
      <c r="N6883" s="4" t="str">
        <f t="shared" si="429"/>
        <v/>
      </c>
      <c r="O6883" t="str">
        <f t="shared" si="430"/>
        <v/>
      </c>
      <c r="P6883" t="str">
        <f t="shared" si="431"/>
        <v/>
      </c>
      <c r="Q6883" t="str">
        <f>_xlfn.IFNA(VLOOKUP(B6883&amp;A6883,[1]Countries!$A:$H,6,FALSE),"")</f>
        <v/>
      </c>
      <c r="R6883" t="str">
        <f>_xlfn.IFNA(VLOOKUP(B6883&amp;A6883,[1]Countries!$A:$H,7,FALSE),"")</f>
        <v/>
      </c>
      <c r="S6883" t="str">
        <f>_xlfn.IFNA(VLOOKUP(B6883&amp;A6883,[1]Countries!$A:$H,8,FALSE),"")</f>
        <v/>
      </c>
    </row>
    <row r="6884" spans="1:19" x14ac:dyDescent="0.25">
      <c r="A6884" t="s">
        <v>284</v>
      </c>
      <c r="B6884">
        <v>2002</v>
      </c>
      <c r="C6884" t="s">
        <v>285</v>
      </c>
      <c r="I6884" s="1">
        <v>11720000.267028799</v>
      </c>
      <c r="M6884" t="str">
        <f t="shared" si="428"/>
        <v/>
      </c>
      <c r="N6884" s="4" t="str">
        <f t="shared" si="429"/>
        <v/>
      </c>
      <c r="O6884" t="str">
        <f t="shared" si="430"/>
        <v/>
      </c>
      <c r="P6884" t="str">
        <f t="shared" si="431"/>
        <v/>
      </c>
      <c r="Q6884" t="str">
        <f>_xlfn.IFNA(VLOOKUP(B6884&amp;A6884,[1]Countries!$A:$H,6,FALSE),"")</f>
        <v/>
      </c>
      <c r="R6884" t="str">
        <f>_xlfn.IFNA(VLOOKUP(B6884&amp;A6884,[1]Countries!$A:$H,7,FALSE),"")</f>
        <v/>
      </c>
      <c r="S6884" t="str">
        <f>_xlfn.IFNA(VLOOKUP(B6884&amp;A6884,[1]Countries!$A:$H,8,FALSE),"")</f>
        <v/>
      </c>
    </row>
    <row r="6885" spans="1:19" x14ac:dyDescent="0.25">
      <c r="A6885" t="s">
        <v>284</v>
      </c>
      <c r="B6885">
        <v>2003</v>
      </c>
      <c r="C6885" t="s">
        <v>285</v>
      </c>
      <c r="I6885" s="1">
        <v>16139999.3896484</v>
      </c>
      <c r="M6885" t="str">
        <f t="shared" si="428"/>
        <v/>
      </c>
      <c r="N6885" s="4" t="str">
        <f t="shared" si="429"/>
        <v/>
      </c>
      <c r="O6885" t="str">
        <f t="shared" si="430"/>
        <v/>
      </c>
      <c r="P6885" t="str">
        <f t="shared" si="431"/>
        <v/>
      </c>
      <c r="Q6885" t="str">
        <f>_xlfn.IFNA(VLOOKUP(B6885&amp;A6885,[1]Countries!$A:$H,6,FALSE),"")</f>
        <v/>
      </c>
      <c r="R6885" t="str">
        <f>_xlfn.IFNA(VLOOKUP(B6885&amp;A6885,[1]Countries!$A:$H,7,FALSE),"")</f>
        <v/>
      </c>
      <c r="S6885" t="str">
        <f>_xlfn.IFNA(VLOOKUP(B6885&amp;A6885,[1]Countries!$A:$H,8,FALSE),"")</f>
        <v/>
      </c>
    </row>
    <row r="6886" spans="1:19" x14ac:dyDescent="0.25">
      <c r="A6886" t="s">
        <v>284</v>
      </c>
      <c r="B6886">
        <v>2004</v>
      </c>
      <c r="C6886" t="s">
        <v>285</v>
      </c>
      <c r="I6886" s="1">
        <v>13750000</v>
      </c>
      <c r="K6886" s="3">
        <v>39240729.322645999</v>
      </c>
      <c r="M6886" t="str">
        <f t="shared" si="428"/>
        <v/>
      </c>
      <c r="N6886" s="4" t="str">
        <f t="shared" si="429"/>
        <v/>
      </c>
      <c r="O6886" t="str">
        <f t="shared" si="430"/>
        <v/>
      </c>
      <c r="P6886" t="str">
        <f t="shared" si="431"/>
        <v/>
      </c>
      <c r="Q6886" t="str">
        <f>_xlfn.IFNA(VLOOKUP(B6886&amp;A6886,[1]Countries!$A:$H,6,FALSE),"")</f>
        <v/>
      </c>
      <c r="R6886" t="str">
        <f>_xlfn.IFNA(VLOOKUP(B6886&amp;A6886,[1]Countries!$A:$H,7,FALSE),"")</f>
        <v/>
      </c>
      <c r="S6886" t="str">
        <f>_xlfn.IFNA(VLOOKUP(B6886&amp;A6886,[1]Countries!$A:$H,8,FALSE),"")</f>
        <v/>
      </c>
    </row>
    <row r="6887" spans="1:19" x14ac:dyDescent="0.25">
      <c r="A6887" t="s">
        <v>284</v>
      </c>
      <c r="B6887">
        <v>2005</v>
      </c>
      <c r="C6887" t="s">
        <v>285</v>
      </c>
      <c r="I6887" s="1">
        <v>9239999.7711181603</v>
      </c>
      <c r="K6887" s="3">
        <v>39240729.322645999</v>
      </c>
      <c r="M6887" t="str">
        <f t="shared" si="428"/>
        <v/>
      </c>
      <c r="N6887" s="4" t="str">
        <f t="shared" si="429"/>
        <v/>
      </c>
      <c r="O6887" t="str">
        <f t="shared" si="430"/>
        <v/>
      </c>
      <c r="P6887" t="str">
        <f t="shared" si="431"/>
        <v/>
      </c>
      <c r="Q6887" t="str">
        <f>_xlfn.IFNA(VLOOKUP(B6887&amp;A6887,[1]Countries!$A:$H,6,FALSE),"")</f>
        <v/>
      </c>
      <c r="R6887" t="str">
        <f>_xlfn.IFNA(VLOOKUP(B6887&amp;A6887,[1]Countries!$A:$H,7,FALSE),"")</f>
        <v/>
      </c>
      <c r="S6887" t="str">
        <f>_xlfn.IFNA(VLOOKUP(B6887&amp;A6887,[1]Countries!$A:$H,8,FALSE),"")</f>
        <v/>
      </c>
    </row>
    <row r="6888" spans="1:19" x14ac:dyDescent="0.25">
      <c r="A6888" t="s">
        <v>284</v>
      </c>
      <c r="B6888">
        <v>2006</v>
      </c>
      <c r="C6888" t="s">
        <v>285</v>
      </c>
      <c r="I6888" s="1">
        <v>17520000.457763702</v>
      </c>
      <c r="K6888" s="3">
        <v>41618955.342200302</v>
      </c>
      <c r="M6888" t="str">
        <f t="shared" si="428"/>
        <v/>
      </c>
      <c r="N6888" s="4" t="str">
        <f t="shared" si="429"/>
        <v/>
      </c>
      <c r="O6888" t="str">
        <f t="shared" si="430"/>
        <v/>
      </c>
      <c r="P6888" t="str">
        <f t="shared" si="431"/>
        <v/>
      </c>
      <c r="Q6888" t="str">
        <f>_xlfn.IFNA(VLOOKUP(B6888&amp;A6888,[1]Countries!$A:$H,6,FALSE),"")</f>
        <v/>
      </c>
      <c r="R6888" t="str">
        <f>_xlfn.IFNA(VLOOKUP(B6888&amp;A6888,[1]Countries!$A:$H,7,FALSE),"")</f>
        <v/>
      </c>
      <c r="S6888" t="str">
        <f>_xlfn.IFNA(VLOOKUP(B6888&amp;A6888,[1]Countries!$A:$H,8,FALSE),"")</f>
        <v/>
      </c>
    </row>
    <row r="6889" spans="1:19" x14ac:dyDescent="0.25">
      <c r="A6889" t="s">
        <v>284</v>
      </c>
      <c r="B6889">
        <v>2007</v>
      </c>
      <c r="C6889" t="s">
        <v>285</v>
      </c>
      <c r="I6889" s="1">
        <v>25610000.6103516</v>
      </c>
      <c r="K6889" s="3">
        <v>32106051.263983089</v>
      </c>
      <c r="M6889" t="str">
        <f t="shared" si="428"/>
        <v/>
      </c>
      <c r="N6889" s="4" t="str">
        <f t="shared" si="429"/>
        <v/>
      </c>
      <c r="O6889" t="str">
        <f t="shared" si="430"/>
        <v/>
      </c>
      <c r="P6889" t="str">
        <f t="shared" si="431"/>
        <v/>
      </c>
      <c r="Q6889" t="str">
        <f>_xlfn.IFNA(VLOOKUP(B6889&amp;A6889,[1]Countries!$A:$H,6,FALSE),"")</f>
        <v/>
      </c>
      <c r="R6889" t="str">
        <f>_xlfn.IFNA(VLOOKUP(B6889&amp;A6889,[1]Countries!$A:$H,7,FALSE),"")</f>
        <v/>
      </c>
      <c r="S6889" t="str">
        <f>_xlfn.IFNA(VLOOKUP(B6889&amp;A6889,[1]Countries!$A:$H,8,FALSE),"")</f>
        <v/>
      </c>
    </row>
    <row r="6890" spans="1:19" x14ac:dyDescent="0.25">
      <c r="A6890" t="s">
        <v>284</v>
      </c>
      <c r="B6890">
        <v>2008</v>
      </c>
      <c r="C6890" t="s">
        <v>285</v>
      </c>
      <c r="I6890" s="1">
        <v>31239999.771118201</v>
      </c>
      <c r="K6890" s="3">
        <v>39240729.322646007</v>
      </c>
      <c r="M6890" t="str">
        <f t="shared" si="428"/>
        <v/>
      </c>
      <c r="N6890" s="4" t="str">
        <f t="shared" si="429"/>
        <v/>
      </c>
      <c r="O6890" t="str">
        <f t="shared" si="430"/>
        <v/>
      </c>
      <c r="P6890" t="str">
        <f t="shared" si="431"/>
        <v/>
      </c>
      <c r="Q6890" t="str">
        <f>_xlfn.IFNA(VLOOKUP(B6890&amp;A6890,[1]Countries!$A:$H,6,FALSE),"")</f>
        <v/>
      </c>
      <c r="R6890" t="str">
        <f>_xlfn.IFNA(VLOOKUP(B6890&amp;A6890,[1]Countries!$A:$H,7,FALSE),"")</f>
        <v/>
      </c>
      <c r="S6890" t="str">
        <f>_xlfn.IFNA(VLOOKUP(B6890&amp;A6890,[1]Countries!$A:$H,8,FALSE),"")</f>
        <v/>
      </c>
    </row>
    <row r="6891" spans="1:19" x14ac:dyDescent="0.25">
      <c r="A6891" t="s">
        <v>284</v>
      </c>
      <c r="B6891">
        <v>2009</v>
      </c>
      <c r="C6891" t="s">
        <v>285</v>
      </c>
      <c r="I6891" s="1">
        <v>23430000.3051758</v>
      </c>
      <c r="K6891" s="3">
        <v>42808068.35197746</v>
      </c>
      <c r="M6891" t="str">
        <f t="shared" si="428"/>
        <v/>
      </c>
      <c r="N6891" s="4" t="str">
        <f t="shared" si="429"/>
        <v/>
      </c>
      <c r="O6891" t="str">
        <f t="shared" si="430"/>
        <v/>
      </c>
      <c r="P6891" t="str">
        <f t="shared" si="431"/>
        <v/>
      </c>
      <c r="Q6891" t="str">
        <f>_xlfn.IFNA(VLOOKUP(B6891&amp;A6891,[1]Countries!$A:$H,6,FALSE),"")</f>
        <v/>
      </c>
      <c r="R6891" t="str">
        <f>_xlfn.IFNA(VLOOKUP(B6891&amp;A6891,[1]Countries!$A:$H,7,FALSE),"")</f>
        <v/>
      </c>
      <c r="S6891" t="str">
        <f>_xlfn.IFNA(VLOOKUP(B6891&amp;A6891,[1]Countries!$A:$H,8,FALSE),"")</f>
        <v/>
      </c>
    </row>
    <row r="6892" spans="1:19" x14ac:dyDescent="0.25">
      <c r="A6892" t="s">
        <v>284</v>
      </c>
      <c r="B6892">
        <v>2010</v>
      </c>
      <c r="C6892" t="s">
        <v>285</v>
      </c>
      <c r="E6892" s="1">
        <v>24663084.647229809</v>
      </c>
      <c r="F6892" s="1">
        <v>47564520.391086057</v>
      </c>
      <c r="G6892" s="1">
        <v>22901435.743856251</v>
      </c>
      <c r="I6892" s="1">
        <v>27780000.6866455</v>
      </c>
      <c r="K6892" s="3">
        <v>47564520.391086057</v>
      </c>
      <c r="L6892" s="1">
        <v>0.44753512587411481</v>
      </c>
      <c r="M6892">
        <f t="shared" si="428"/>
        <v>58.404879221386366</v>
      </c>
      <c r="N6892" s="4">
        <f t="shared" si="429"/>
        <v>58.852414347260478</v>
      </c>
      <c r="O6892" t="str">
        <f t="shared" si="430"/>
        <v/>
      </c>
      <c r="P6892">
        <f t="shared" si="431"/>
        <v>-3.7037037037037051</v>
      </c>
      <c r="Q6892" t="str">
        <f>_xlfn.IFNA(VLOOKUP(B6892&amp;A6892,[1]Countries!$A:$H,6,FALSE),"")</f>
        <v/>
      </c>
      <c r="R6892" t="str">
        <f>_xlfn.IFNA(VLOOKUP(B6892&amp;A6892,[1]Countries!$A:$H,7,FALSE),"")</f>
        <v/>
      </c>
      <c r="S6892" t="str">
        <f>_xlfn.IFNA(VLOOKUP(B6892&amp;A6892,[1]Countries!$A:$H,8,FALSE),"")</f>
        <v/>
      </c>
    </row>
    <row r="6893" spans="1:19" x14ac:dyDescent="0.25">
      <c r="A6893" t="s">
        <v>284</v>
      </c>
      <c r="B6893">
        <v>2011</v>
      </c>
      <c r="C6893" t="s">
        <v>285</v>
      </c>
      <c r="E6893" s="1">
        <v>40421965.887804396</v>
      </c>
      <c r="F6893" s="1">
        <v>66055407.670314498</v>
      </c>
      <c r="G6893" s="1">
        <v>44365572.315882869</v>
      </c>
      <c r="I6893" s="1">
        <v>37529998.779296897</v>
      </c>
      <c r="K6893" s="3">
        <v>52320972.430194668</v>
      </c>
      <c r="L6893" s="1">
        <v>1.864573176151493</v>
      </c>
      <c r="M6893">
        <f t="shared" si="428"/>
        <v>56.815936957971417</v>
      </c>
      <c r="N6893" s="4">
        <f t="shared" si="429"/>
        <v>58.680510134122912</v>
      </c>
      <c r="O6893" t="str">
        <f t="shared" si="430"/>
        <v/>
      </c>
      <c r="P6893">
        <f t="shared" si="431"/>
        <v>5.9701492537313356</v>
      </c>
      <c r="Q6893" t="str">
        <f>_xlfn.IFNA(VLOOKUP(B6893&amp;A6893,[1]Countries!$A:$H,6,FALSE),"")</f>
        <v/>
      </c>
      <c r="R6893" t="str">
        <f>_xlfn.IFNA(VLOOKUP(B6893&amp;A6893,[1]Countries!$A:$H,7,FALSE),"")</f>
        <v/>
      </c>
      <c r="S6893" t="str">
        <f>_xlfn.IFNA(VLOOKUP(B6893&amp;A6893,[1]Countries!$A:$H,8,FALSE),"")</f>
        <v/>
      </c>
    </row>
    <row r="6894" spans="1:19" x14ac:dyDescent="0.25">
      <c r="A6894" t="s">
        <v>284</v>
      </c>
      <c r="B6894">
        <v>2012</v>
      </c>
      <c r="C6894" t="s">
        <v>285</v>
      </c>
      <c r="E6894" s="1">
        <v>69086409.568983287</v>
      </c>
      <c r="F6894" s="1">
        <v>96927201.484842241</v>
      </c>
      <c r="G6894" s="1">
        <v>52588162.507733561</v>
      </c>
      <c r="I6894" s="1">
        <v>35619998.931884803</v>
      </c>
      <c r="K6894" s="3">
        <v>58266537.479080424</v>
      </c>
      <c r="L6894" s="1">
        <v>8.6444564188493001</v>
      </c>
      <c r="M6894">
        <f t="shared" si="428"/>
        <v>36.749228685257322</v>
      </c>
      <c r="N6894" s="4">
        <f t="shared" si="429"/>
        <v>45.393685104106623</v>
      </c>
      <c r="O6894" t="str">
        <f t="shared" si="430"/>
        <v/>
      </c>
      <c r="P6894">
        <f t="shared" si="431"/>
        <v>-17.021276595744663</v>
      </c>
      <c r="Q6894" t="str">
        <f>_xlfn.IFNA(VLOOKUP(B6894&amp;A6894,[1]Countries!$A:$H,6,FALSE),"")</f>
        <v/>
      </c>
      <c r="R6894" t="str">
        <f>_xlfn.IFNA(VLOOKUP(B6894&amp;A6894,[1]Countries!$A:$H,7,FALSE),"")</f>
        <v/>
      </c>
      <c r="S6894" t="str">
        <f>_xlfn.IFNA(VLOOKUP(B6894&amp;A6894,[1]Countries!$A:$H,8,FALSE),"")</f>
        <v/>
      </c>
    </row>
    <row r="6895" spans="1:19" x14ac:dyDescent="0.25">
      <c r="A6895" t="s">
        <v>284</v>
      </c>
      <c r="B6895">
        <v>2013</v>
      </c>
      <c r="C6895" t="s">
        <v>285</v>
      </c>
      <c r="D6895" s="1">
        <v>3.7190625000000002</v>
      </c>
      <c r="E6895" s="1">
        <v>88232276.59792757</v>
      </c>
      <c r="F6895" s="1">
        <v>98491843.644198209</v>
      </c>
      <c r="G6895" s="1">
        <v>73868882.733148664</v>
      </c>
      <c r="H6895" s="1">
        <v>40.432708333333331</v>
      </c>
      <c r="I6895" s="1">
        <v>28750000</v>
      </c>
      <c r="J6895" s="1">
        <v>57.98822916666667</v>
      </c>
      <c r="K6895" s="3">
        <v>76103232.625737697</v>
      </c>
      <c r="L6895" s="1">
        <v>10.852873034483361</v>
      </c>
      <c r="M6895">
        <f t="shared" si="428"/>
        <v>29.190234375000003</v>
      </c>
      <c r="N6895" s="4">
        <f t="shared" si="429"/>
        <v>40.043107409483362</v>
      </c>
      <c r="O6895">
        <f t="shared" si="430"/>
        <v>0.72448790792671636</v>
      </c>
      <c r="P6895">
        <f t="shared" si="431"/>
        <v>-14.583333333333334</v>
      </c>
      <c r="Q6895" t="str">
        <f>_xlfn.IFNA(VLOOKUP(B6895&amp;A6895,[1]Countries!$A:$H,6,FALSE),"")</f>
        <v/>
      </c>
      <c r="R6895" t="str">
        <f>_xlfn.IFNA(VLOOKUP(B6895&amp;A6895,[1]Countries!$A:$H,7,FALSE),"")</f>
        <v/>
      </c>
      <c r="S6895" t="str">
        <f>_xlfn.IFNA(VLOOKUP(B6895&amp;A6895,[1]Countries!$A:$H,8,FALSE),"")</f>
        <v/>
      </c>
    </row>
    <row r="6896" spans="1:19" x14ac:dyDescent="0.25">
      <c r="A6896" t="s">
        <v>284</v>
      </c>
      <c r="B6896">
        <v>2014</v>
      </c>
      <c r="C6896" t="s">
        <v>285</v>
      </c>
      <c r="D6896" s="1">
        <v>3.5266666666666668</v>
      </c>
      <c r="E6896" s="1">
        <v>83539888.001468837</v>
      </c>
      <c r="F6896" s="1">
        <v>104654365.18865331</v>
      </c>
      <c r="G6896" s="1">
        <v>97310199.210502163</v>
      </c>
      <c r="H6896" s="1">
        <v>24.53385964912281</v>
      </c>
      <c r="I6896" s="1">
        <v>22520000.457763702</v>
      </c>
      <c r="J6896" s="1">
        <v>70.880438596491217</v>
      </c>
      <c r="K6896" s="3">
        <v>96318153.791949272</v>
      </c>
      <c r="L6896" s="1">
        <v>11.325648521948221</v>
      </c>
      <c r="M6896">
        <f t="shared" si="428"/>
        <v>21.518453068984204</v>
      </c>
      <c r="N6896" s="4">
        <f t="shared" si="429"/>
        <v>32.844101590932425</v>
      </c>
      <c r="O6896">
        <f t="shared" si="430"/>
        <v>0.4108264844307874</v>
      </c>
      <c r="P6896">
        <f t="shared" si="431"/>
        <v>13.157894736842103</v>
      </c>
      <c r="Q6896" t="str">
        <f>_xlfn.IFNA(VLOOKUP(B6896&amp;A6896,[1]Countries!$A:$H,6,FALSE),"")</f>
        <v/>
      </c>
      <c r="R6896" t="str">
        <f>_xlfn.IFNA(VLOOKUP(B6896&amp;A6896,[1]Countries!$A:$H,7,FALSE),"")</f>
        <v/>
      </c>
      <c r="S6896" t="str">
        <f>_xlfn.IFNA(VLOOKUP(B6896&amp;A6896,[1]Countries!$A:$H,8,FALSE),"")</f>
        <v/>
      </c>
    </row>
    <row r="6897" spans="1:19" x14ac:dyDescent="0.25">
      <c r="A6897" t="s">
        <v>284</v>
      </c>
      <c r="B6897">
        <v>2015</v>
      </c>
      <c r="C6897" t="s">
        <v>285</v>
      </c>
      <c r="D6897" s="1">
        <v>4.1960690316395022</v>
      </c>
      <c r="E6897" s="1">
        <v>45760878.608869277</v>
      </c>
      <c r="F6897" s="1">
        <v>86779266.161910295</v>
      </c>
      <c r="G6897" s="1">
        <v>108994092.6865796</v>
      </c>
      <c r="H6897" s="1">
        <v>6.3329817833173543</v>
      </c>
      <c r="I6897" s="1">
        <v>31250000</v>
      </c>
      <c r="J6897" s="1">
        <v>93.985330776605963</v>
      </c>
      <c r="K6897" s="3">
        <v>99885492.821280718</v>
      </c>
      <c r="L6897" s="1">
        <v>12.00803010671024</v>
      </c>
      <c r="M6897">
        <f t="shared" si="428"/>
        <v>36.010906040268466</v>
      </c>
      <c r="N6897" s="4">
        <f t="shared" si="429"/>
        <v>48.018936146978703</v>
      </c>
      <c r="O6897">
        <f t="shared" si="430"/>
        <v>6.3995829707620272E-2</v>
      </c>
      <c r="P6897">
        <f t="shared" si="431"/>
        <v>72.866730584851439</v>
      </c>
      <c r="Q6897" t="str">
        <f>_xlfn.IFNA(VLOOKUP(B6897&amp;A6897,[1]Countries!$A:$H,6,FALSE),"")</f>
        <v/>
      </c>
      <c r="R6897" t="str">
        <f>_xlfn.IFNA(VLOOKUP(B6897&amp;A6897,[1]Countries!$A:$H,7,FALSE),"")</f>
        <v/>
      </c>
      <c r="S6897" t="str">
        <f>_xlfn.IFNA(VLOOKUP(B6897&amp;A6897,[1]Countries!$A:$H,8,FALSE),"")</f>
        <v/>
      </c>
    </row>
    <row r="6898" spans="1:19" x14ac:dyDescent="0.25">
      <c r="A6898" t="s">
        <v>284</v>
      </c>
      <c r="B6898">
        <v>2016</v>
      </c>
      <c r="C6898" t="s">
        <v>285</v>
      </c>
      <c r="E6898" s="1">
        <v>52409375.454942502</v>
      </c>
      <c r="F6898" s="1">
        <v>100087348.9590916</v>
      </c>
      <c r="G6898" s="1">
        <v>95355947.008298159</v>
      </c>
      <c r="I6898" s="1">
        <v>22680000.3051758</v>
      </c>
      <c r="K6898" s="3">
        <v>103452831.85061219</v>
      </c>
      <c r="L6898" s="1">
        <v>11.72956988717084</v>
      </c>
      <c r="M6898">
        <f t="shared" si="428"/>
        <v>22.660206850364002</v>
      </c>
      <c r="N6898" s="4">
        <f t="shared" si="429"/>
        <v>34.389776737534845</v>
      </c>
      <c r="O6898" t="str">
        <f t="shared" si="430"/>
        <v/>
      </c>
      <c r="P6898">
        <f t="shared" si="431"/>
        <v>42.909090909090899</v>
      </c>
      <c r="Q6898" t="str">
        <f>_xlfn.IFNA(VLOOKUP(B6898&amp;A6898,[1]Countries!$A:$H,6,FALSE),"")</f>
        <v/>
      </c>
      <c r="R6898" t="str">
        <f>_xlfn.IFNA(VLOOKUP(B6898&amp;A6898,[1]Countries!$A:$H,7,FALSE),"")</f>
        <v/>
      </c>
      <c r="S6898" t="str">
        <f>_xlfn.IFNA(VLOOKUP(B6898&amp;A6898,[1]Countries!$A:$H,8,FALSE),"")</f>
        <v/>
      </c>
    </row>
    <row r="6899" spans="1:19" x14ac:dyDescent="0.25">
      <c r="A6899" t="s">
        <v>284</v>
      </c>
      <c r="B6899">
        <v>2017</v>
      </c>
      <c r="C6899" t="s">
        <v>285</v>
      </c>
      <c r="E6899" s="1">
        <v>39218643.939965308</v>
      </c>
      <c r="F6899" s="1">
        <v>109585941.6245569</v>
      </c>
      <c r="G6899" s="1">
        <v>89750358.24722828</v>
      </c>
      <c r="I6899" s="1">
        <v>25760000.228881799</v>
      </c>
      <c r="K6899" s="3">
        <v>97507266.801726416</v>
      </c>
      <c r="L6899" s="1">
        <v>9.4412136328279086</v>
      </c>
      <c r="M6899">
        <f t="shared" si="428"/>
        <v>23.506665040243892</v>
      </c>
      <c r="N6899" s="4">
        <f t="shared" si="429"/>
        <v>32.947878673071799</v>
      </c>
      <c r="O6899" t="str">
        <f t="shared" si="430"/>
        <v/>
      </c>
      <c r="P6899">
        <f t="shared" si="431"/>
        <v>46.11149346180315</v>
      </c>
      <c r="Q6899" t="str">
        <f>_xlfn.IFNA(VLOOKUP(B6899&amp;A6899,[1]Countries!$A:$H,6,FALSE),"")</f>
        <v>HP</v>
      </c>
      <c r="R6899" t="str">
        <f>_xlfn.IFNA(VLOOKUP(B6899&amp;A6899,[1]Countries!$A:$H,7,FALSE),"")</f>
        <v>Hard Peg</v>
      </c>
      <c r="S6899" t="str">
        <f>_xlfn.IFNA(VLOOKUP(B6899&amp;A6899,[1]Countries!$A:$H,8,FALSE),"")</f>
        <v>Pegged</v>
      </c>
    </row>
    <row r="6900" spans="1:19" x14ac:dyDescent="0.25">
      <c r="A6900" t="s">
        <v>284</v>
      </c>
      <c r="B6900">
        <v>2018</v>
      </c>
      <c r="C6900" t="s">
        <v>285</v>
      </c>
      <c r="E6900" s="1">
        <v>32555615.843733039</v>
      </c>
      <c r="F6900" s="1">
        <v>124021393.6904116</v>
      </c>
      <c r="G6900" s="1">
        <v>98441981.241764188</v>
      </c>
      <c r="I6900" s="1">
        <v>31540000.915527299</v>
      </c>
      <c r="K6900" s="3">
        <v>103452831.85061219</v>
      </c>
      <c r="L6900" s="1">
        <v>5.2697080070821301</v>
      </c>
      <c r="M6900">
        <f t="shared" si="428"/>
        <v>25.431096988201109</v>
      </c>
      <c r="N6900" s="4">
        <f t="shared" si="429"/>
        <v>30.700804995283239</v>
      </c>
      <c r="O6900" t="str">
        <f t="shared" si="430"/>
        <v/>
      </c>
      <c r="P6900">
        <f t="shared" si="431"/>
        <v>53.124999999999986</v>
      </c>
      <c r="Q6900" t="str">
        <f>_xlfn.IFNA(VLOOKUP(B6900&amp;A6900,[1]Countries!$A:$H,6,FALSE),"")</f>
        <v>HP</v>
      </c>
      <c r="R6900" t="str">
        <f>_xlfn.IFNA(VLOOKUP(B6900&amp;A6900,[1]Countries!$A:$H,7,FALSE),"")</f>
        <v>Hard Peg</v>
      </c>
      <c r="S6900" t="str">
        <f>_xlfn.IFNA(VLOOKUP(B6900&amp;A6900,[1]Countries!$A:$H,8,FALSE),"")</f>
        <v>Pegged</v>
      </c>
    </row>
    <row r="6901" spans="1:19" x14ac:dyDescent="0.25">
      <c r="A6901" t="s">
        <v>284</v>
      </c>
      <c r="B6901">
        <v>2019</v>
      </c>
      <c r="C6901" t="s">
        <v>285</v>
      </c>
      <c r="E6901" s="1">
        <v>23601773.7090545</v>
      </c>
      <c r="F6901" s="1">
        <v>118223430.12444571</v>
      </c>
      <c r="G6901" s="1">
        <v>93691889.572307244</v>
      </c>
      <c r="K6901" s="3">
        <v>103452831.85061219</v>
      </c>
      <c r="M6901" t="str">
        <f t="shared" si="428"/>
        <v/>
      </c>
      <c r="N6901" s="4" t="str">
        <f t="shared" si="429"/>
        <v/>
      </c>
      <c r="O6901" t="str">
        <f t="shared" si="430"/>
        <v/>
      </c>
      <c r="P6901">
        <f t="shared" si="431"/>
        <v>59.286146400483965</v>
      </c>
      <c r="Q6901" t="str">
        <f>_xlfn.IFNA(VLOOKUP(B6901&amp;A6901,[1]Countries!$A:$H,6,FALSE),"")</f>
        <v/>
      </c>
      <c r="R6901" t="str">
        <f>_xlfn.IFNA(VLOOKUP(B6901&amp;A6901,[1]Countries!$A:$H,7,FALSE),"")</f>
        <v/>
      </c>
      <c r="S6901" t="str">
        <f>_xlfn.IFNA(VLOOKUP(B6901&amp;A6901,[1]Countries!$A:$H,8,FALSE),"")</f>
        <v/>
      </c>
    </row>
    <row r="6902" spans="1:19" x14ac:dyDescent="0.25">
      <c r="A6902" t="s">
        <v>286</v>
      </c>
      <c r="B6902">
        <v>1970</v>
      </c>
      <c r="C6902" t="s">
        <v>287</v>
      </c>
      <c r="D6902" s="1">
        <v>66.868158074817529</v>
      </c>
      <c r="E6902" s="1">
        <v>42469135.802469127</v>
      </c>
      <c r="F6902" s="1">
        <v>865975308.64197528</v>
      </c>
      <c r="G6902" s="1">
        <v>71901234.567901239</v>
      </c>
      <c r="H6902" s="1">
        <v>11.462135036496351</v>
      </c>
      <c r="I6902" s="1">
        <v>23319999.6948242</v>
      </c>
      <c r="J6902" s="1">
        <v>21.042425866788321</v>
      </c>
      <c r="K6902" s="3">
        <v>3434200061.799613</v>
      </c>
      <c r="M6902">
        <f t="shared" si="428"/>
        <v>2.6929173917665947</v>
      </c>
      <c r="N6902" s="4">
        <f t="shared" si="429"/>
        <v>2.6929173917665947</v>
      </c>
      <c r="O6902">
        <f t="shared" si="430"/>
        <v>3.7523037806126709</v>
      </c>
      <c r="P6902">
        <f t="shared" si="431"/>
        <v>3.3987226277372282</v>
      </c>
      <c r="Q6902" t="str">
        <f>_xlfn.IFNA(VLOOKUP(B6902&amp;A6902,[1]Countries!$A:$H,6,FALSE),"")</f>
        <v/>
      </c>
      <c r="R6902" t="str">
        <f>_xlfn.IFNA(VLOOKUP(B6902&amp;A6902,[1]Countries!$A:$H,7,FALSE),"")</f>
        <v/>
      </c>
      <c r="S6902" t="str">
        <f>_xlfn.IFNA(VLOOKUP(B6902&amp;A6902,[1]Countries!$A:$H,8,FALSE),"")</f>
        <v/>
      </c>
    </row>
    <row r="6903" spans="1:19" x14ac:dyDescent="0.25">
      <c r="A6903" t="s">
        <v>286</v>
      </c>
      <c r="B6903">
        <v>1971</v>
      </c>
      <c r="C6903" t="s">
        <v>287</v>
      </c>
      <c r="D6903" s="1">
        <v>66.838216968529125</v>
      </c>
      <c r="E6903" s="1">
        <v>47703703.703703701</v>
      </c>
      <c r="F6903" s="1">
        <v>882765471.60493827</v>
      </c>
      <c r="G6903" s="1">
        <v>80592592.592592597</v>
      </c>
      <c r="H6903" s="1">
        <v>9.1407469617029786</v>
      </c>
      <c r="I6903" s="1">
        <v>22829999.923706099</v>
      </c>
      <c r="J6903" s="1">
        <v>22.19736195133757</v>
      </c>
      <c r="K6903" s="3">
        <v>3393148207.7681522</v>
      </c>
      <c r="M6903">
        <f t="shared" si="428"/>
        <v>2.5861908579409358</v>
      </c>
      <c r="N6903" s="4">
        <f t="shared" si="429"/>
        <v>2.5861908579409358</v>
      </c>
      <c r="O6903">
        <f t="shared" si="430"/>
        <v>3.5050398429879275</v>
      </c>
      <c r="P6903">
        <f t="shared" si="431"/>
        <v>3.7256655302901986</v>
      </c>
      <c r="Q6903" t="str">
        <f>_xlfn.IFNA(VLOOKUP(B6903&amp;A6903,[1]Countries!$A:$H,6,FALSE),"")</f>
        <v/>
      </c>
      <c r="R6903" t="str">
        <f>_xlfn.IFNA(VLOOKUP(B6903&amp;A6903,[1]Countries!$A:$H,7,FALSE),"")</f>
        <v/>
      </c>
      <c r="S6903" t="str">
        <f>_xlfn.IFNA(VLOOKUP(B6903&amp;A6903,[1]Countries!$A:$H,8,FALSE),"")</f>
        <v/>
      </c>
    </row>
    <row r="6904" spans="1:19" x14ac:dyDescent="0.25">
      <c r="A6904" t="s">
        <v>286</v>
      </c>
      <c r="B6904">
        <v>1972</v>
      </c>
      <c r="C6904" t="s">
        <v>287</v>
      </c>
      <c r="D6904" s="1">
        <v>67.846460879681317</v>
      </c>
      <c r="E6904" s="1">
        <v>57975308.641975313</v>
      </c>
      <c r="F6904" s="1">
        <v>1024098804.938272</v>
      </c>
      <c r="G6904" s="1">
        <v>81086419.753086418</v>
      </c>
      <c r="H6904" s="1">
        <v>9.0944156970039263</v>
      </c>
      <c r="I6904" s="1">
        <v>28909999.847412098</v>
      </c>
      <c r="J6904" s="1">
        <v>20.754176072748539</v>
      </c>
      <c r="K6904" s="3">
        <v>3498939794.9221458</v>
      </c>
      <c r="M6904">
        <f t="shared" si="428"/>
        <v>2.8229697865094825</v>
      </c>
      <c r="N6904" s="4">
        <f t="shared" si="429"/>
        <v>2.8229697865094825</v>
      </c>
      <c r="O6904">
        <f t="shared" si="430"/>
        <v>3.8183073926652247</v>
      </c>
      <c r="P6904">
        <f t="shared" si="431"/>
        <v>2.2567266946966251</v>
      </c>
      <c r="Q6904" t="str">
        <f>_xlfn.IFNA(VLOOKUP(B6904&amp;A6904,[1]Countries!$A:$H,6,FALSE),"")</f>
        <v/>
      </c>
      <c r="R6904" t="str">
        <f>_xlfn.IFNA(VLOOKUP(B6904&amp;A6904,[1]Countries!$A:$H,7,FALSE),"")</f>
        <v/>
      </c>
      <c r="S6904" t="str">
        <f>_xlfn.IFNA(VLOOKUP(B6904&amp;A6904,[1]Countries!$A:$H,8,FALSE),"")</f>
        <v/>
      </c>
    </row>
    <row r="6905" spans="1:19" x14ac:dyDescent="0.25">
      <c r="A6905" t="s">
        <v>286</v>
      </c>
      <c r="B6905">
        <v>1973</v>
      </c>
      <c r="C6905" t="s">
        <v>287</v>
      </c>
      <c r="D6905" s="1">
        <v>65.332527221084248</v>
      </c>
      <c r="E6905" s="1">
        <v>64260709.305613793</v>
      </c>
      <c r="F6905" s="1">
        <v>972101724.99536824</v>
      </c>
      <c r="G6905" s="1">
        <v>100827880.7617673</v>
      </c>
      <c r="H6905" s="1">
        <v>9.589727772505654</v>
      </c>
      <c r="I6905" s="1">
        <v>32340000.152587902</v>
      </c>
      <c r="J6905" s="1">
        <v>23.031401423155721</v>
      </c>
      <c r="K6905" s="3">
        <v>3482266077.7911892</v>
      </c>
      <c r="M6905">
        <f t="shared" si="428"/>
        <v>3.3268123408321277</v>
      </c>
      <c r="N6905" s="4">
        <f t="shared" si="429"/>
        <v>3.3268123408321277</v>
      </c>
      <c r="O6905">
        <f t="shared" si="430"/>
        <v>3.3418981833845427</v>
      </c>
      <c r="P6905">
        <f t="shared" si="431"/>
        <v>3.7616609986293086</v>
      </c>
      <c r="Q6905" t="str">
        <f>_xlfn.IFNA(VLOOKUP(B6905&amp;A6905,[1]Countries!$A:$H,6,FALSE),"")</f>
        <v/>
      </c>
      <c r="R6905" t="str">
        <f>_xlfn.IFNA(VLOOKUP(B6905&amp;A6905,[1]Countries!$A:$H,7,FALSE),"")</f>
        <v/>
      </c>
      <c r="S6905" t="str">
        <f>_xlfn.IFNA(VLOOKUP(B6905&amp;A6905,[1]Countries!$A:$H,8,FALSE),"")</f>
        <v/>
      </c>
    </row>
    <row r="6906" spans="1:19" x14ac:dyDescent="0.25">
      <c r="A6906" t="s">
        <v>286</v>
      </c>
      <c r="B6906">
        <v>1974</v>
      </c>
      <c r="C6906" t="s">
        <v>287</v>
      </c>
      <c r="D6906" s="1">
        <v>68.418177249304236</v>
      </c>
      <c r="E6906" s="1">
        <v>66375047.546595663</v>
      </c>
      <c r="F6906" s="1">
        <v>1217953546.976037</v>
      </c>
      <c r="G6906" s="1">
        <v>128470910.99277291</v>
      </c>
      <c r="H6906" s="1">
        <v>8.7054976852552191</v>
      </c>
      <c r="I6906" s="1">
        <v>28670000.076293901</v>
      </c>
      <c r="J6906" s="1">
        <v>19.8860063977985</v>
      </c>
      <c r="K6906" s="3">
        <v>3702818546.8733792</v>
      </c>
      <c r="M6906">
        <f t="shared" si="428"/>
        <v>2.3539485678642209</v>
      </c>
      <c r="N6906" s="4">
        <f t="shared" si="429"/>
        <v>2.3539485678642209</v>
      </c>
      <c r="O6906">
        <f t="shared" si="430"/>
        <v>4.0286617634333357</v>
      </c>
      <c r="P6906">
        <f t="shared" si="431"/>
        <v>5.0983769947836084</v>
      </c>
      <c r="Q6906" t="str">
        <f>_xlfn.IFNA(VLOOKUP(B6906&amp;A6906,[1]Countries!$A:$H,6,FALSE),"")</f>
        <v/>
      </c>
      <c r="R6906" t="str">
        <f>_xlfn.IFNA(VLOOKUP(B6906&amp;A6906,[1]Countries!$A:$H,7,FALSE),"")</f>
        <v/>
      </c>
      <c r="S6906" t="str">
        <f>_xlfn.IFNA(VLOOKUP(B6906&amp;A6906,[1]Countries!$A:$H,8,FALSE),"")</f>
        <v/>
      </c>
    </row>
    <row r="6907" spans="1:19" x14ac:dyDescent="0.25">
      <c r="A6907" t="s">
        <v>286</v>
      </c>
      <c r="B6907">
        <v>1975</v>
      </c>
      <c r="C6907" t="s">
        <v>287</v>
      </c>
      <c r="D6907" s="1">
        <v>69.006094611141094</v>
      </c>
      <c r="E6907" s="1">
        <v>140262466.717383</v>
      </c>
      <c r="F6907" s="1">
        <v>1575789254.4693799</v>
      </c>
      <c r="G6907" s="1">
        <v>210631428.29973379</v>
      </c>
      <c r="H6907" s="1">
        <v>7.8631350897729169</v>
      </c>
      <c r="I6907" s="1">
        <v>39919998.168945298</v>
      </c>
      <c r="J6907" s="1">
        <v>19.298774597776529</v>
      </c>
      <c r="K6907" s="3">
        <v>3756749014.387619</v>
      </c>
      <c r="M6907">
        <f t="shared" si="428"/>
        <v>2.5333335695570329</v>
      </c>
      <c r="N6907" s="4">
        <f t="shared" si="429"/>
        <v>2.5333335695570329</v>
      </c>
      <c r="O6907">
        <f t="shared" si="430"/>
        <v>4.1816761470192674</v>
      </c>
      <c r="P6907">
        <f t="shared" si="431"/>
        <v>4.4656327857779647</v>
      </c>
      <c r="Q6907" t="str">
        <f>_xlfn.IFNA(VLOOKUP(B6907&amp;A6907,[1]Countries!$A:$H,6,FALSE),"")</f>
        <v/>
      </c>
      <c r="R6907" t="str">
        <f>_xlfn.IFNA(VLOOKUP(B6907&amp;A6907,[1]Countries!$A:$H,7,FALSE),"")</f>
        <v/>
      </c>
      <c r="S6907" t="str">
        <f>_xlfn.IFNA(VLOOKUP(B6907&amp;A6907,[1]Countries!$A:$H,8,FALSE),"")</f>
        <v/>
      </c>
    </row>
    <row r="6908" spans="1:19" x14ac:dyDescent="0.25">
      <c r="A6908" t="s">
        <v>286</v>
      </c>
      <c r="B6908">
        <v>1976</v>
      </c>
      <c r="C6908" t="s">
        <v>287</v>
      </c>
      <c r="D6908" s="1">
        <v>66.086007623812847</v>
      </c>
      <c r="E6908" s="1">
        <v>156521448.61686489</v>
      </c>
      <c r="F6908" s="1">
        <v>1452792989.1086459</v>
      </c>
      <c r="G6908" s="1">
        <v>205966849.85968199</v>
      </c>
      <c r="H6908" s="1">
        <v>8.4454404302945871</v>
      </c>
      <c r="I6908" s="1">
        <v>43009998.321533203</v>
      </c>
      <c r="J6908" s="1">
        <v>20.840519264347009</v>
      </c>
      <c r="K6908" s="3">
        <v>3921990978.9709239</v>
      </c>
      <c r="M6908">
        <f t="shared" si="428"/>
        <v>2.9605042593110102</v>
      </c>
      <c r="N6908" s="4">
        <f t="shared" si="429"/>
        <v>2.9605042593110102</v>
      </c>
      <c r="O6908">
        <f t="shared" si="430"/>
        <v>3.7983449323681366</v>
      </c>
      <c r="P6908">
        <f t="shared" si="431"/>
        <v>3.4034719064244721</v>
      </c>
      <c r="Q6908" t="str">
        <f>_xlfn.IFNA(VLOOKUP(B6908&amp;A6908,[1]Countries!$A:$H,6,FALSE),"")</f>
        <v/>
      </c>
      <c r="R6908" t="str">
        <f>_xlfn.IFNA(VLOOKUP(B6908&amp;A6908,[1]Countries!$A:$H,7,FALSE),"")</f>
        <v/>
      </c>
      <c r="S6908" t="str">
        <f>_xlfn.IFNA(VLOOKUP(B6908&amp;A6908,[1]Countries!$A:$H,8,FALSE),"")</f>
        <v/>
      </c>
    </row>
    <row r="6909" spans="1:19" x14ac:dyDescent="0.25">
      <c r="A6909" t="s">
        <v>286</v>
      </c>
      <c r="B6909">
        <v>1977</v>
      </c>
      <c r="C6909" t="s">
        <v>287</v>
      </c>
      <c r="D6909" s="1">
        <v>60.121528935185189</v>
      </c>
      <c r="E6909" s="1">
        <v>162959992</v>
      </c>
      <c r="F6909" s="1">
        <v>1382400000</v>
      </c>
      <c r="G6909" s="1">
        <v>197919992</v>
      </c>
      <c r="H6909" s="1">
        <v>10.538193865740739</v>
      </c>
      <c r="I6909" s="1">
        <v>71110000.610351607</v>
      </c>
      <c r="J6909" s="1">
        <v>23.408564236111111</v>
      </c>
      <c r="K6909" s="3">
        <v>4040316405.1510248</v>
      </c>
      <c r="M6909">
        <f t="shared" si="428"/>
        <v>5.1439525904478884</v>
      </c>
      <c r="N6909" s="4">
        <f t="shared" si="429"/>
        <v>5.1439525904478884</v>
      </c>
      <c r="O6909">
        <f t="shared" si="430"/>
        <v>3.2719407731011314</v>
      </c>
      <c r="P6909">
        <f t="shared" si="431"/>
        <v>2.5289351851851851</v>
      </c>
      <c r="Q6909" t="str">
        <f>_xlfn.IFNA(VLOOKUP(B6909&amp;A6909,[1]Countries!$A:$H,6,FALSE),"")</f>
        <v/>
      </c>
      <c r="R6909" t="str">
        <f>_xlfn.IFNA(VLOOKUP(B6909&amp;A6909,[1]Countries!$A:$H,7,FALSE),"")</f>
        <v/>
      </c>
      <c r="S6909" t="str">
        <f>_xlfn.IFNA(VLOOKUP(B6909&amp;A6909,[1]Countries!$A:$H,8,FALSE),"")</f>
        <v/>
      </c>
    </row>
    <row r="6910" spans="1:19" x14ac:dyDescent="0.25">
      <c r="A6910" t="s">
        <v>286</v>
      </c>
      <c r="B6910">
        <v>1978</v>
      </c>
      <c r="C6910" t="s">
        <v>287</v>
      </c>
      <c r="D6910" s="1">
        <v>58.868840102621512</v>
      </c>
      <c r="E6910" s="1">
        <v>169586602.17064351</v>
      </c>
      <c r="F6910" s="1">
        <v>1604162497.4594531</v>
      </c>
      <c r="G6910" s="1">
        <v>248201284.50062999</v>
      </c>
      <c r="H6910" s="1">
        <v>11.14433413158994</v>
      </c>
      <c r="I6910" s="1">
        <v>70269996.643066406</v>
      </c>
      <c r="J6910" s="1">
        <v>23.36813558207437</v>
      </c>
      <c r="K6910" s="3">
        <v>4218322297.2841258</v>
      </c>
      <c r="M6910">
        <f t="shared" si="428"/>
        <v>4.3804787080083551</v>
      </c>
      <c r="N6910" s="4">
        <f t="shared" si="429"/>
        <v>4.3804787080083551</v>
      </c>
      <c r="O6910">
        <f t="shared" si="430"/>
        <v>3.2793315559461966</v>
      </c>
      <c r="P6910">
        <f t="shared" si="431"/>
        <v>4.9006682586390262</v>
      </c>
      <c r="Q6910" t="str">
        <f>_xlfn.IFNA(VLOOKUP(B6910&amp;A6910,[1]Countries!$A:$H,6,FALSE),"")</f>
        <v/>
      </c>
      <c r="R6910" t="str">
        <f>_xlfn.IFNA(VLOOKUP(B6910&amp;A6910,[1]Countries!$A:$H,7,FALSE),"")</f>
        <v/>
      </c>
      <c r="S6910" t="str">
        <f>_xlfn.IFNA(VLOOKUP(B6910&amp;A6910,[1]Countries!$A:$H,8,FALSE),"")</f>
        <v/>
      </c>
    </row>
    <row r="6911" spans="1:19" x14ac:dyDescent="0.25">
      <c r="A6911" t="s">
        <v>286</v>
      </c>
      <c r="B6911">
        <v>1979</v>
      </c>
      <c r="C6911" t="s">
        <v>287</v>
      </c>
      <c r="D6911" s="1">
        <v>60.162053296592163</v>
      </c>
      <c r="E6911" s="1">
        <v>218166658.33333331</v>
      </c>
      <c r="F6911" s="1">
        <v>1851250008.333333</v>
      </c>
      <c r="G6911" s="1">
        <v>295583341.66666669</v>
      </c>
      <c r="H6911" s="1">
        <v>11.204140845356109</v>
      </c>
      <c r="I6911" s="1">
        <v>126959999.084473</v>
      </c>
      <c r="J6911" s="1">
        <v>22.169705054379001</v>
      </c>
      <c r="K6911" s="3">
        <v>4318249197.479166</v>
      </c>
      <c r="M6911">
        <f t="shared" si="428"/>
        <v>6.8580687920576517</v>
      </c>
      <c r="N6911" s="4">
        <f t="shared" si="429"/>
        <v>6.8580687920576517</v>
      </c>
      <c r="O6911">
        <f t="shared" si="430"/>
        <v>3.5106599187817262</v>
      </c>
      <c r="P6911">
        <f t="shared" si="431"/>
        <v>4.1818599856769776</v>
      </c>
      <c r="Q6911" t="str">
        <f>_xlfn.IFNA(VLOOKUP(B6911&amp;A6911,[1]Countries!$A:$H,6,FALSE),"")</f>
        <v/>
      </c>
      <c r="R6911" t="str">
        <f>_xlfn.IFNA(VLOOKUP(B6911&amp;A6911,[1]Countries!$A:$H,7,FALSE),"")</f>
        <v/>
      </c>
      <c r="S6911" t="str">
        <f>_xlfn.IFNA(VLOOKUP(B6911&amp;A6911,[1]Countries!$A:$H,8,FALSE),"")</f>
        <v/>
      </c>
    </row>
    <row r="6912" spans="1:19" x14ac:dyDescent="0.25">
      <c r="A6912" t="s">
        <v>286</v>
      </c>
      <c r="B6912">
        <v>1980</v>
      </c>
      <c r="C6912" t="s">
        <v>287</v>
      </c>
      <c r="D6912" s="1">
        <v>57.899021793457322</v>
      </c>
      <c r="E6912" s="1">
        <v>224583341.66666669</v>
      </c>
      <c r="F6912" s="1">
        <v>1945916583.333333</v>
      </c>
      <c r="G6912" s="1">
        <v>364500008.33333331</v>
      </c>
      <c r="H6912" s="1">
        <v>11.168687044181709</v>
      </c>
      <c r="I6912" s="1">
        <v>150770004.272461</v>
      </c>
      <c r="J6912" s="1">
        <v>24.658470072308251</v>
      </c>
      <c r="K6912" s="3">
        <v>4218091975.9113579</v>
      </c>
      <c r="M6912">
        <f t="shared" si="428"/>
        <v>7.7480199081398293</v>
      </c>
      <c r="N6912" s="4">
        <f t="shared" si="429"/>
        <v>7.7480199081398293</v>
      </c>
      <c r="O6912">
        <f t="shared" si="430"/>
        <v>3.0554016411708025</v>
      </c>
      <c r="P6912">
        <f t="shared" si="431"/>
        <v>7.1902705318945879</v>
      </c>
      <c r="Q6912" t="str">
        <f>_xlfn.IFNA(VLOOKUP(B6912&amp;A6912,[1]Countries!$A:$H,6,FALSE),"")</f>
        <v/>
      </c>
      <c r="R6912" t="str">
        <f>_xlfn.IFNA(VLOOKUP(B6912&amp;A6912,[1]Countries!$A:$H,7,FALSE),"")</f>
        <v/>
      </c>
      <c r="S6912" t="str">
        <f>_xlfn.IFNA(VLOOKUP(B6912&amp;A6912,[1]Countries!$A:$H,8,FALSE),"")</f>
        <v/>
      </c>
    </row>
    <row r="6913" spans="1:19" x14ac:dyDescent="0.25">
      <c r="A6913" t="s">
        <v>286</v>
      </c>
      <c r="B6913">
        <v>1981</v>
      </c>
      <c r="C6913" t="s">
        <v>287</v>
      </c>
      <c r="D6913" s="1">
        <v>56.798622014857891</v>
      </c>
      <c r="E6913" s="1">
        <v>293583341.66666669</v>
      </c>
      <c r="F6913" s="1">
        <v>2275583316.666667</v>
      </c>
      <c r="G6913" s="1">
        <v>446416683.33333331</v>
      </c>
      <c r="H6913" s="1">
        <v>11.5281796720854</v>
      </c>
      <c r="I6913" s="1">
        <v>163919998.16894501</v>
      </c>
      <c r="J6913" s="1">
        <v>24.931337568618581</v>
      </c>
      <c r="K6913" s="3">
        <v>4569964117.5090008</v>
      </c>
      <c r="M6913">
        <f t="shared" si="428"/>
        <v>7.2034276648265836</v>
      </c>
      <c r="N6913" s="4">
        <f t="shared" si="429"/>
        <v>7.2034276648265836</v>
      </c>
      <c r="O6913">
        <f t="shared" si="430"/>
        <v>3.0110162451079798</v>
      </c>
      <c r="P6913">
        <f t="shared" si="431"/>
        <v>6.7162270239588873</v>
      </c>
      <c r="Q6913" t="str">
        <f>_xlfn.IFNA(VLOOKUP(B6913&amp;A6913,[1]Countries!$A:$H,6,FALSE),"")</f>
        <v/>
      </c>
      <c r="R6913" t="str">
        <f>_xlfn.IFNA(VLOOKUP(B6913&amp;A6913,[1]Countries!$A:$H,7,FALSE),"")</f>
        <v/>
      </c>
      <c r="S6913" t="str">
        <f>_xlfn.IFNA(VLOOKUP(B6913&amp;A6913,[1]Countries!$A:$H,8,FALSE),"")</f>
        <v/>
      </c>
    </row>
    <row r="6914" spans="1:19" x14ac:dyDescent="0.25">
      <c r="A6914" t="s">
        <v>286</v>
      </c>
      <c r="B6914">
        <v>1982</v>
      </c>
      <c r="C6914" t="s">
        <v>287</v>
      </c>
      <c r="D6914" s="1">
        <v>57.167289781006581</v>
      </c>
      <c r="E6914" s="1">
        <v>277668266.81508619</v>
      </c>
      <c r="F6914" s="1">
        <v>2395429852.430757</v>
      </c>
      <c r="G6914" s="1">
        <v>450515193.67980027</v>
      </c>
      <c r="H6914" s="1">
        <v>12.04659867165609</v>
      </c>
      <c r="I6914" s="1">
        <v>177229995.727539</v>
      </c>
      <c r="J6914" s="1">
        <v>24.490125842006609</v>
      </c>
      <c r="K6914" s="3">
        <v>4742680183.0762959</v>
      </c>
      <c r="M6914">
        <f t="shared" si="428"/>
        <v>7.3986719146751572</v>
      </c>
      <c r="N6914" s="4">
        <f t="shared" si="429"/>
        <v>7.3986719146751572</v>
      </c>
      <c r="O6914">
        <f t="shared" si="430"/>
        <v>3.0832783238898398</v>
      </c>
      <c r="P6914">
        <f t="shared" si="431"/>
        <v>7.2156956167728339</v>
      </c>
      <c r="Q6914" t="str">
        <f>_xlfn.IFNA(VLOOKUP(B6914&amp;A6914,[1]Countries!$A:$H,6,FALSE),"")</f>
        <v/>
      </c>
      <c r="R6914" t="str">
        <f>_xlfn.IFNA(VLOOKUP(B6914&amp;A6914,[1]Countries!$A:$H,7,FALSE),"")</f>
        <v/>
      </c>
      <c r="S6914" t="str">
        <f>_xlfn.IFNA(VLOOKUP(B6914&amp;A6914,[1]Countries!$A:$H,8,FALSE),"")</f>
        <v/>
      </c>
    </row>
    <row r="6915" spans="1:19" x14ac:dyDescent="0.25">
      <c r="A6915" t="s">
        <v>286</v>
      </c>
      <c r="B6915">
        <v>1983</v>
      </c>
      <c r="C6915" t="s">
        <v>287</v>
      </c>
      <c r="D6915" s="1">
        <v>56.522513033175358</v>
      </c>
      <c r="E6915" s="1">
        <v>250371505.20097131</v>
      </c>
      <c r="F6915" s="1">
        <v>2447174803.377913</v>
      </c>
      <c r="G6915" s="1">
        <v>521619390.3809213</v>
      </c>
      <c r="H6915" s="1">
        <v>11.99348311611374</v>
      </c>
      <c r="I6915" s="1">
        <v>174809997.55859399</v>
      </c>
      <c r="J6915" s="1">
        <v>25.21326954976303</v>
      </c>
      <c r="K6915" s="3">
        <v>4601471345.5005302</v>
      </c>
      <c r="M6915">
        <f t="shared" ref="M6915:M6978" si="432">IF(I6915="","",IFERROR(I6915/F6915*100,""))</f>
        <v>7.1433392219181977</v>
      </c>
      <c r="N6915" s="4">
        <f t="shared" ref="N6915:N6978" si="433">IF(AND(L6915="",M6915=""),"",IFERROR(L6915+IF(M6915="",0,M6915),""))</f>
        <v>7.1433392219181977</v>
      </c>
      <c r="O6915">
        <f t="shared" ref="O6915:O6978" si="434">IFERROR((100-J6915)/J6915,"")</f>
        <v>2.9661655067238142</v>
      </c>
      <c r="P6915">
        <f t="shared" ref="P6915:P6978" si="435">IFERROR(IF(AND(E6915="",G6915=""),"",(G6915-E6915)/F6915*100),"")</f>
        <v>11.084123815165878</v>
      </c>
      <c r="Q6915" t="str">
        <f>_xlfn.IFNA(VLOOKUP(B6915&amp;A6915,[1]Countries!$A:$H,6,FALSE),"")</f>
        <v/>
      </c>
      <c r="R6915" t="str">
        <f>_xlfn.IFNA(VLOOKUP(B6915&amp;A6915,[1]Countries!$A:$H,7,FALSE),"")</f>
        <v/>
      </c>
      <c r="S6915" t="str">
        <f>_xlfn.IFNA(VLOOKUP(B6915&amp;A6915,[1]Countries!$A:$H,8,FALSE),"")</f>
        <v/>
      </c>
    </row>
    <row r="6916" spans="1:19" x14ac:dyDescent="0.25">
      <c r="A6916" t="s">
        <v>286</v>
      </c>
      <c r="B6916">
        <v>1984</v>
      </c>
      <c r="C6916" t="s">
        <v>287</v>
      </c>
      <c r="D6916" s="1">
        <v>57.298809128431792</v>
      </c>
      <c r="E6916" s="1">
        <v>274961829.059717</v>
      </c>
      <c r="F6916" s="1">
        <v>2581207387.7970939</v>
      </c>
      <c r="G6916" s="1">
        <v>502021598.52689648</v>
      </c>
      <c r="H6916" s="1">
        <v>11.83295330412942</v>
      </c>
      <c r="I6916" s="1">
        <v>157380004.88281301</v>
      </c>
      <c r="J6916" s="1">
        <v>24.81086271464271</v>
      </c>
      <c r="K6916" s="3">
        <v>5046945769.0720186</v>
      </c>
      <c r="M6916">
        <f t="shared" si="432"/>
        <v>6.0971468478992472</v>
      </c>
      <c r="N6916" s="4">
        <f t="shared" si="433"/>
        <v>6.0971468478992472</v>
      </c>
      <c r="O6916">
        <f t="shared" si="434"/>
        <v>3.0304926575964108</v>
      </c>
      <c r="P6916">
        <f t="shared" si="435"/>
        <v>8.7966496043915878</v>
      </c>
      <c r="Q6916" t="str">
        <f>_xlfn.IFNA(VLOOKUP(B6916&amp;A6916,[1]Countries!$A:$H,6,FALSE),"")</f>
        <v/>
      </c>
      <c r="R6916" t="str">
        <f>_xlfn.IFNA(VLOOKUP(B6916&amp;A6916,[1]Countries!$A:$H,7,FALSE),"")</f>
        <v/>
      </c>
      <c r="S6916" t="str">
        <f>_xlfn.IFNA(VLOOKUP(B6916&amp;A6916,[1]Countries!$A:$H,8,FALSE),"")</f>
        <v/>
      </c>
    </row>
    <row r="6917" spans="1:19" x14ac:dyDescent="0.25">
      <c r="A6917" t="s">
        <v>286</v>
      </c>
      <c r="B6917">
        <v>1985</v>
      </c>
      <c r="C6917" t="s">
        <v>287</v>
      </c>
      <c r="D6917" s="1">
        <v>48.858026016399783</v>
      </c>
      <c r="E6917" s="1">
        <v>302055495.88055003</v>
      </c>
      <c r="F6917" s="1">
        <v>2619913955.515564</v>
      </c>
      <c r="G6917" s="1">
        <v>523971554.70573348</v>
      </c>
      <c r="H6917" s="1">
        <v>14.27252822736444</v>
      </c>
      <c r="I6917" s="1">
        <v>188360000.61035201</v>
      </c>
      <c r="J6917" s="1">
        <v>31.350620358047479</v>
      </c>
      <c r="K6917" s="3">
        <v>5357075804.0031939</v>
      </c>
      <c r="M6917">
        <f t="shared" si="432"/>
        <v>7.1895491152985329</v>
      </c>
      <c r="N6917" s="4">
        <f t="shared" si="433"/>
        <v>7.1895491152985329</v>
      </c>
      <c r="O6917">
        <f t="shared" si="434"/>
        <v>2.1897295446764811</v>
      </c>
      <c r="P6917">
        <f t="shared" si="435"/>
        <v>8.4703567595414917</v>
      </c>
      <c r="Q6917" t="str">
        <f>_xlfn.IFNA(VLOOKUP(B6917&amp;A6917,[1]Countries!$A:$H,6,FALSE),"")</f>
        <v/>
      </c>
      <c r="R6917" t="str">
        <f>_xlfn.IFNA(VLOOKUP(B6917&amp;A6917,[1]Countries!$A:$H,7,FALSE),"")</f>
        <v/>
      </c>
      <c r="S6917" t="str">
        <f>_xlfn.IFNA(VLOOKUP(B6917&amp;A6917,[1]Countries!$A:$H,8,FALSE),"")</f>
        <v/>
      </c>
    </row>
    <row r="6918" spans="1:19" x14ac:dyDescent="0.25">
      <c r="A6918" t="s">
        <v>286</v>
      </c>
      <c r="B6918">
        <v>1986</v>
      </c>
      <c r="C6918" t="s">
        <v>287</v>
      </c>
      <c r="D6918" s="1">
        <v>48.69715024047089</v>
      </c>
      <c r="E6918" s="1">
        <v>332467040.80954009</v>
      </c>
      <c r="F6918" s="1">
        <v>2850784523.3771081</v>
      </c>
      <c r="G6918" s="1">
        <v>578787429.20872366</v>
      </c>
      <c r="H6918" s="1">
        <v>14.998923264661549</v>
      </c>
      <c r="I6918" s="1">
        <v>260250000</v>
      </c>
      <c r="J6918" s="1">
        <v>30.907687890316559</v>
      </c>
      <c r="K6918" s="3">
        <v>5601661164.6566296</v>
      </c>
      <c r="M6918">
        <f t="shared" si="432"/>
        <v>9.1290659769578646</v>
      </c>
      <c r="N6918" s="4">
        <f t="shared" si="433"/>
        <v>9.1290659769578646</v>
      </c>
      <c r="O6918">
        <f t="shared" si="434"/>
        <v>2.2354409800847703</v>
      </c>
      <c r="P6918">
        <f t="shared" si="435"/>
        <v>8.6404421793123287</v>
      </c>
      <c r="Q6918" t="str">
        <f>_xlfn.IFNA(VLOOKUP(B6918&amp;A6918,[1]Countries!$A:$H,6,FALSE),"")</f>
        <v/>
      </c>
      <c r="R6918" t="str">
        <f>_xlfn.IFNA(VLOOKUP(B6918&amp;A6918,[1]Countries!$A:$H,7,FALSE),"")</f>
        <v/>
      </c>
      <c r="S6918" t="str">
        <f>_xlfn.IFNA(VLOOKUP(B6918&amp;A6918,[1]Countries!$A:$H,8,FALSE),"")</f>
        <v/>
      </c>
    </row>
    <row r="6919" spans="1:19" x14ac:dyDescent="0.25">
      <c r="A6919" t="s">
        <v>286</v>
      </c>
      <c r="B6919">
        <v>1987</v>
      </c>
      <c r="C6919" t="s">
        <v>287</v>
      </c>
      <c r="D6919" s="1">
        <v>47.950331955405233</v>
      </c>
      <c r="E6919" s="1">
        <v>349348712.93822378</v>
      </c>
      <c r="F6919" s="1">
        <v>2957255379.543149</v>
      </c>
      <c r="G6919" s="1">
        <v>618261968.81786644</v>
      </c>
      <c r="H6919" s="1">
        <v>14.961480646373539</v>
      </c>
      <c r="I6919" s="1">
        <v>322529998.77929699</v>
      </c>
      <c r="J6919" s="1">
        <v>31.620318176124261</v>
      </c>
      <c r="K6919" s="3">
        <v>5696643954.4877024</v>
      </c>
      <c r="M6919">
        <f t="shared" si="432"/>
        <v>10.906396553047204</v>
      </c>
      <c r="N6919" s="4">
        <f t="shared" si="433"/>
        <v>10.906396553047204</v>
      </c>
      <c r="O6919">
        <f t="shared" si="434"/>
        <v>2.1625235218381702</v>
      </c>
      <c r="P6919">
        <f t="shared" si="435"/>
        <v>9.0933389703119136</v>
      </c>
      <c r="Q6919" t="str">
        <f>_xlfn.IFNA(VLOOKUP(B6919&amp;A6919,[1]Countries!$A:$H,6,FALSE),"")</f>
        <v/>
      </c>
      <c r="R6919" t="str">
        <f>_xlfn.IFNA(VLOOKUP(B6919&amp;A6919,[1]Countries!$A:$H,7,FALSE),"")</f>
        <v/>
      </c>
      <c r="S6919" t="str">
        <f>_xlfn.IFNA(VLOOKUP(B6919&amp;A6919,[1]Countries!$A:$H,8,FALSE),"")</f>
        <v/>
      </c>
    </row>
    <row r="6920" spans="1:19" x14ac:dyDescent="0.25">
      <c r="A6920" t="s">
        <v>286</v>
      </c>
      <c r="B6920">
        <v>1988</v>
      </c>
      <c r="C6920" t="s">
        <v>287</v>
      </c>
      <c r="D6920" s="1">
        <v>47.792109848386353</v>
      </c>
      <c r="E6920" s="1">
        <v>399163908.41079122</v>
      </c>
      <c r="F6920" s="1">
        <v>3487009748.3563819</v>
      </c>
      <c r="G6920" s="1">
        <v>780457946.04398096</v>
      </c>
      <c r="H6920" s="1">
        <v>15.182170441838091</v>
      </c>
      <c r="I6920" s="1">
        <v>366660003.66210902</v>
      </c>
      <c r="J6920" s="1">
        <v>30.92476529789613</v>
      </c>
      <c r="K6920" s="3">
        <v>6135103742.6392794</v>
      </c>
      <c r="M6920">
        <f t="shared" si="432"/>
        <v>10.515026630910221</v>
      </c>
      <c r="N6920" s="4">
        <f t="shared" si="433"/>
        <v>10.515026630910221</v>
      </c>
      <c r="O6920">
        <f t="shared" si="434"/>
        <v>2.2336542908800405</v>
      </c>
      <c r="P6920">
        <f t="shared" si="435"/>
        <v>10.93469950328973</v>
      </c>
      <c r="Q6920" t="str">
        <f>_xlfn.IFNA(VLOOKUP(B6920&amp;A6920,[1]Countries!$A:$H,6,FALSE),"")</f>
        <v/>
      </c>
      <c r="R6920" t="str">
        <f>_xlfn.IFNA(VLOOKUP(B6920&amp;A6920,[1]Countries!$A:$H,7,FALSE),"")</f>
        <v/>
      </c>
      <c r="S6920" t="str">
        <f>_xlfn.IFNA(VLOOKUP(B6920&amp;A6920,[1]Countries!$A:$H,8,FALSE),"")</f>
        <v/>
      </c>
    </row>
    <row r="6921" spans="1:19" x14ac:dyDescent="0.25">
      <c r="A6921" t="s">
        <v>286</v>
      </c>
      <c r="B6921">
        <v>1989</v>
      </c>
      <c r="C6921" t="s">
        <v>287</v>
      </c>
      <c r="D6921" s="1">
        <v>47.689567487033571</v>
      </c>
      <c r="E6921" s="1">
        <v>390158315.20086563</v>
      </c>
      <c r="F6921" s="1">
        <v>3525228153.1736102</v>
      </c>
      <c r="G6921" s="1">
        <v>785537991.3043133</v>
      </c>
      <c r="H6921" s="1">
        <v>15.65493060300888</v>
      </c>
      <c r="I6921" s="1">
        <v>415179992.67578101</v>
      </c>
      <c r="J6921" s="1">
        <v>31.325544141863361</v>
      </c>
      <c r="K6921" s="3">
        <v>6400732135.0747938</v>
      </c>
      <c r="M6921">
        <f t="shared" si="432"/>
        <v>11.777393536983201</v>
      </c>
      <c r="N6921" s="4">
        <f t="shared" si="433"/>
        <v>11.777393536983201</v>
      </c>
      <c r="O6921">
        <f t="shared" si="434"/>
        <v>2.1922829352024027</v>
      </c>
      <c r="P6921">
        <f t="shared" si="435"/>
        <v>11.215718782556088</v>
      </c>
      <c r="Q6921" t="str">
        <f>_xlfn.IFNA(VLOOKUP(B6921&amp;A6921,[1]Countries!$A:$H,6,FALSE),"")</f>
        <v/>
      </c>
      <c r="R6921" t="str">
        <f>_xlfn.IFNA(VLOOKUP(B6921&amp;A6921,[1]Countries!$A:$H,7,FALSE),"")</f>
        <v/>
      </c>
      <c r="S6921" t="str">
        <f>_xlfn.IFNA(VLOOKUP(B6921&amp;A6921,[1]Countries!$A:$H,8,FALSE),"")</f>
        <v/>
      </c>
    </row>
    <row r="6922" spans="1:19" x14ac:dyDescent="0.25">
      <c r="A6922" t="s">
        <v>286</v>
      </c>
      <c r="B6922">
        <v>1990</v>
      </c>
      <c r="C6922" t="s">
        <v>287</v>
      </c>
      <c r="D6922" s="1">
        <v>48.802893169335498</v>
      </c>
      <c r="E6922" s="1">
        <v>381884707.66510922</v>
      </c>
      <c r="F6922" s="1">
        <v>3627562402.6602678</v>
      </c>
      <c r="G6922" s="1">
        <v>785782436.05393493</v>
      </c>
      <c r="H6922" s="1">
        <v>15.346754854181169</v>
      </c>
      <c r="I6922" s="1">
        <v>357179992.67578101</v>
      </c>
      <c r="J6922" s="1">
        <v>30.369575307495939</v>
      </c>
      <c r="K6922" s="3">
        <v>6697408396.0134487</v>
      </c>
      <c r="M6922">
        <f t="shared" si="432"/>
        <v>9.8462811394738115</v>
      </c>
      <c r="N6922" s="4">
        <f t="shared" si="433"/>
        <v>9.8462811394738115</v>
      </c>
      <c r="O6922">
        <f t="shared" si="434"/>
        <v>2.2927691279014235</v>
      </c>
      <c r="P6922">
        <f t="shared" si="435"/>
        <v>11.134135917072795</v>
      </c>
      <c r="Q6922" t="str">
        <f>_xlfn.IFNA(VLOOKUP(B6922&amp;A6922,[1]Countries!$A:$H,6,FALSE),"")</f>
        <v/>
      </c>
      <c r="R6922" t="str">
        <f>_xlfn.IFNA(VLOOKUP(B6922&amp;A6922,[1]Countries!$A:$H,7,FALSE),"")</f>
        <v/>
      </c>
      <c r="S6922" t="str">
        <f>_xlfn.IFNA(VLOOKUP(B6922&amp;A6922,[1]Countries!$A:$H,8,FALSE),"")</f>
        <v/>
      </c>
    </row>
    <row r="6923" spans="1:19" x14ac:dyDescent="0.25">
      <c r="A6923" t="s">
        <v>286</v>
      </c>
      <c r="B6923">
        <v>1991</v>
      </c>
      <c r="C6923" t="s">
        <v>287</v>
      </c>
      <c r="D6923" s="1">
        <v>44.723386725470718</v>
      </c>
      <c r="E6923" s="1">
        <v>450607063.66803932</v>
      </c>
      <c r="F6923" s="1">
        <v>3921476084.8907189</v>
      </c>
      <c r="G6923" s="1">
        <v>909166930.63034523</v>
      </c>
      <c r="H6923" s="1">
        <v>16.447363106921589</v>
      </c>
      <c r="I6923" s="1">
        <v>374029998.77929699</v>
      </c>
      <c r="J6923" s="1">
        <v>33.553040767037423</v>
      </c>
      <c r="K6923" s="3">
        <v>7123909435.7939358</v>
      </c>
      <c r="M6923">
        <f t="shared" si="432"/>
        <v>9.5379900497269059</v>
      </c>
      <c r="N6923" s="4">
        <f t="shared" si="433"/>
        <v>9.5379900497269059</v>
      </c>
      <c r="O6923">
        <f t="shared" si="434"/>
        <v>1.9803558102024601</v>
      </c>
      <c r="P6923">
        <f t="shared" si="435"/>
        <v>11.693552556118284</v>
      </c>
      <c r="Q6923" t="str">
        <f>_xlfn.IFNA(VLOOKUP(B6923&amp;A6923,[1]Countries!$A:$H,6,FALSE),"")</f>
        <v/>
      </c>
      <c r="R6923" t="str">
        <f>_xlfn.IFNA(VLOOKUP(B6923&amp;A6923,[1]Countries!$A:$H,7,FALSE),"")</f>
        <v/>
      </c>
      <c r="S6923" t="str">
        <f>_xlfn.IFNA(VLOOKUP(B6923&amp;A6923,[1]Countries!$A:$H,8,FALSE),"")</f>
        <v/>
      </c>
    </row>
    <row r="6924" spans="1:19" x14ac:dyDescent="0.25">
      <c r="A6924" t="s">
        <v>286</v>
      </c>
      <c r="B6924">
        <v>1992</v>
      </c>
      <c r="C6924" t="s">
        <v>287</v>
      </c>
      <c r="D6924" s="1">
        <v>42.665262738811791</v>
      </c>
      <c r="E6924" s="1">
        <v>542824053.45211577</v>
      </c>
      <c r="F6924" s="1">
        <v>3401211581.291759</v>
      </c>
      <c r="G6924" s="1">
        <v>875325167.03786194</v>
      </c>
      <c r="H6924" s="1">
        <v>19.398301666378551</v>
      </c>
      <c r="I6924" s="1">
        <v>388529998.77929699</v>
      </c>
      <c r="J6924" s="1">
        <v>33.033819993399447</v>
      </c>
      <c r="K6924" s="3">
        <v>7416446123.9187555</v>
      </c>
      <c r="M6924">
        <f t="shared" si="432"/>
        <v>11.423282247902252</v>
      </c>
      <c r="N6924" s="4">
        <f t="shared" si="433"/>
        <v>11.423282247902252</v>
      </c>
      <c r="O6924">
        <f t="shared" si="434"/>
        <v>2.0272006089511052</v>
      </c>
      <c r="P6924">
        <f t="shared" si="435"/>
        <v>9.7759608786073908</v>
      </c>
      <c r="Q6924" t="str">
        <f>_xlfn.IFNA(VLOOKUP(B6924&amp;A6924,[1]Countries!$A:$H,6,FALSE),"")</f>
        <v/>
      </c>
      <c r="R6924" t="str">
        <f>_xlfn.IFNA(VLOOKUP(B6924&amp;A6924,[1]Countries!$A:$H,7,FALSE),"")</f>
        <v/>
      </c>
      <c r="S6924" t="str">
        <f>_xlfn.IFNA(VLOOKUP(B6924&amp;A6924,[1]Countries!$A:$H,8,FALSE),"")</f>
        <v/>
      </c>
    </row>
    <row r="6925" spans="1:19" x14ac:dyDescent="0.25">
      <c r="A6925" t="s">
        <v>286</v>
      </c>
      <c r="B6925">
        <v>1993</v>
      </c>
      <c r="C6925" t="s">
        <v>287</v>
      </c>
      <c r="D6925" s="1">
        <v>39.895948361243612</v>
      </c>
      <c r="E6925" s="1">
        <v>674654166.66666663</v>
      </c>
      <c r="F6925" s="1">
        <v>3660041666.666667</v>
      </c>
      <c r="G6925" s="1">
        <v>1052504166.666667</v>
      </c>
      <c r="H6925" s="1">
        <v>19.520497262098569</v>
      </c>
      <c r="I6925" s="1">
        <v>299380004.88281298</v>
      </c>
      <c r="J6925" s="1">
        <v>35.061076262793001</v>
      </c>
      <c r="K6925" s="3">
        <v>7701968176.6236649</v>
      </c>
      <c r="L6925" s="1">
        <v>1.4979366016324951</v>
      </c>
      <c r="M6925">
        <f t="shared" si="432"/>
        <v>8.1796884338606244</v>
      </c>
      <c r="N6925" s="4">
        <f t="shared" si="433"/>
        <v>9.6776250354931186</v>
      </c>
      <c r="O6925">
        <f t="shared" si="434"/>
        <v>1.8521657250470811</v>
      </c>
      <c r="P6925">
        <f t="shared" si="435"/>
        <v>10.323652963877924</v>
      </c>
      <c r="Q6925" t="str">
        <f>_xlfn.IFNA(VLOOKUP(B6925&amp;A6925,[1]Countries!$A:$H,6,FALSE),"")</f>
        <v/>
      </c>
      <c r="R6925" t="str">
        <f>_xlfn.IFNA(VLOOKUP(B6925&amp;A6925,[1]Countries!$A:$H,7,FALSE),"")</f>
        <v/>
      </c>
      <c r="S6925" t="str">
        <f>_xlfn.IFNA(VLOOKUP(B6925&amp;A6925,[1]Countries!$A:$H,8,FALSE),"")</f>
        <v/>
      </c>
    </row>
    <row r="6926" spans="1:19" x14ac:dyDescent="0.25">
      <c r="A6926" t="s">
        <v>286</v>
      </c>
      <c r="B6926">
        <v>1994</v>
      </c>
      <c r="C6926" t="s">
        <v>287</v>
      </c>
      <c r="D6926" s="1">
        <v>40.441707816451881</v>
      </c>
      <c r="E6926" s="1">
        <v>772440816.32653058</v>
      </c>
      <c r="F6926" s="1">
        <v>4066775510.204082</v>
      </c>
      <c r="G6926" s="1">
        <v>1278518367.3469391</v>
      </c>
      <c r="H6926" s="1">
        <v>20.391725882211251</v>
      </c>
      <c r="I6926" s="1">
        <v>384160003.66210902</v>
      </c>
      <c r="J6926" s="1">
        <v>33.069874342607093</v>
      </c>
      <c r="K6926" s="3">
        <v>8334762090.6865435</v>
      </c>
      <c r="L6926" s="1">
        <v>1.23238960951363</v>
      </c>
      <c r="M6926">
        <f t="shared" si="432"/>
        <v>9.4463046386061968</v>
      </c>
      <c r="N6926" s="4">
        <f t="shared" si="433"/>
        <v>10.678694248119827</v>
      </c>
      <c r="O6926">
        <f t="shared" si="434"/>
        <v>2.0239002109288453</v>
      </c>
      <c r="P6926">
        <f t="shared" si="435"/>
        <v>12.444196876630945</v>
      </c>
      <c r="Q6926" t="str">
        <f>_xlfn.IFNA(VLOOKUP(B6926&amp;A6926,[1]Countries!$A:$H,6,FALSE),"")</f>
        <v/>
      </c>
      <c r="R6926" t="str">
        <f>_xlfn.IFNA(VLOOKUP(B6926&amp;A6926,[1]Countries!$A:$H,7,FALSE),"")</f>
        <v/>
      </c>
      <c r="S6926" t="str">
        <f>_xlfn.IFNA(VLOOKUP(B6926&amp;A6926,[1]Countries!$A:$H,8,FALSE),"")</f>
        <v/>
      </c>
    </row>
    <row r="6927" spans="1:19" x14ac:dyDescent="0.25">
      <c r="A6927" t="s">
        <v>286</v>
      </c>
      <c r="B6927">
        <v>1995</v>
      </c>
      <c r="C6927" t="s">
        <v>287</v>
      </c>
      <c r="D6927" s="1">
        <v>39.041405269761611</v>
      </c>
      <c r="E6927" s="1">
        <v>1099094803.212852</v>
      </c>
      <c r="F6927" s="1">
        <v>4401104417.6706829</v>
      </c>
      <c r="G6927" s="1">
        <v>1519145030.120482</v>
      </c>
      <c r="H6927" s="1">
        <v>21.273867913767539</v>
      </c>
      <c r="I6927" s="1">
        <v>380630004.88281298</v>
      </c>
      <c r="J6927" s="1">
        <v>33.178054066385307</v>
      </c>
      <c r="K6927" s="3">
        <v>8623849303.3998146</v>
      </c>
      <c r="L6927" s="1">
        <v>1.2911001772386079</v>
      </c>
      <c r="M6927">
        <f t="shared" si="432"/>
        <v>8.6485111181312124</v>
      </c>
      <c r="N6927" s="4">
        <f t="shared" si="433"/>
        <v>9.9396112953698204</v>
      </c>
      <c r="O6927">
        <f t="shared" si="434"/>
        <v>2.0140405401688719</v>
      </c>
      <c r="P6927">
        <f t="shared" si="435"/>
        <v>9.5442004334435815</v>
      </c>
      <c r="Q6927" t="str">
        <f>_xlfn.IFNA(VLOOKUP(B6927&amp;A6927,[1]Countries!$A:$H,6,FALSE),"")</f>
        <v/>
      </c>
      <c r="R6927" t="str">
        <f>_xlfn.IFNA(VLOOKUP(B6927&amp;A6927,[1]Countries!$A:$H,7,FALSE),"")</f>
        <v/>
      </c>
      <c r="S6927" t="str">
        <f>_xlfn.IFNA(VLOOKUP(B6927&amp;A6927,[1]Countries!$A:$H,8,FALSE),"")</f>
        <v/>
      </c>
    </row>
    <row r="6928" spans="1:19" x14ac:dyDescent="0.25">
      <c r="A6928" t="s">
        <v>286</v>
      </c>
      <c r="B6928">
        <v>1996</v>
      </c>
      <c r="C6928" t="s">
        <v>287</v>
      </c>
      <c r="D6928" s="1">
        <v>38.927657454612657</v>
      </c>
      <c r="E6928" s="1">
        <v>1031715000.908265</v>
      </c>
      <c r="F6928" s="1">
        <v>4521580381.4713898</v>
      </c>
      <c r="G6928" s="1">
        <v>1611500000</v>
      </c>
      <c r="H6928" s="1">
        <v>21.493051789179351</v>
      </c>
      <c r="I6928" s="1">
        <v>331339996.33789098</v>
      </c>
      <c r="J6928" s="1">
        <v>33.369490544889189</v>
      </c>
      <c r="K6928" s="3">
        <v>9083352501.0664196</v>
      </c>
      <c r="L6928" s="1">
        <v>0.9766524608975532</v>
      </c>
      <c r="M6928">
        <f t="shared" si="432"/>
        <v>7.327968727387038</v>
      </c>
      <c r="N6928" s="4">
        <f t="shared" si="433"/>
        <v>8.3046211882845906</v>
      </c>
      <c r="O6928">
        <f t="shared" si="434"/>
        <v>1.9967493769639171</v>
      </c>
      <c r="P6928">
        <f t="shared" si="435"/>
        <v>12.82261842491152</v>
      </c>
      <c r="Q6928" t="str">
        <f>_xlfn.IFNA(VLOOKUP(B6928&amp;A6928,[1]Countries!$A:$H,6,FALSE),"")</f>
        <v/>
      </c>
      <c r="R6928" t="str">
        <f>_xlfn.IFNA(VLOOKUP(B6928&amp;A6928,[1]Countries!$A:$H,7,FALSE),"")</f>
        <v/>
      </c>
      <c r="S6928" t="str">
        <f>_xlfn.IFNA(VLOOKUP(B6928&amp;A6928,[1]Countries!$A:$H,8,FALSE),"")</f>
        <v/>
      </c>
    </row>
    <row r="6929" spans="1:19" x14ac:dyDescent="0.25">
      <c r="A6929" t="s">
        <v>286</v>
      </c>
      <c r="B6929">
        <v>1997</v>
      </c>
      <c r="C6929" t="s">
        <v>287</v>
      </c>
      <c r="D6929" s="1">
        <v>38.780733869731527</v>
      </c>
      <c r="E6929" s="1">
        <v>1294985095.5637381</v>
      </c>
      <c r="F6929" s="1">
        <v>4918691916.5351572</v>
      </c>
      <c r="G6929" s="1">
        <v>1854725583.0264771</v>
      </c>
      <c r="H6929" s="1">
        <v>21.400434204475371</v>
      </c>
      <c r="I6929" s="1">
        <v>315339996.33789098</v>
      </c>
      <c r="J6929" s="1">
        <v>33.419128525237689</v>
      </c>
      <c r="K6929" s="3">
        <v>9541935774.1154594</v>
      </c>
      <c r="L6929" s="1">
        <v>1.005512415136234</v>
      </c>
      <c r="M6929">
        <f t="shared" si="432"/>
        <v>6.411054029991452</v>
      </c>
      <c r="N6929" s="4">
        <f t="shared" si="433"/>
        <v>7.4165664451276863</v>
      </c>
      <c r="O6929">
        <f t="shared" si="434"/>
        <v>1.992298255906982</v>
      </c>
      <c r="P6929">
        <f t="shared" si="435"/>
        <v>11.379864747801351</v>
      </c>
      <c r="Q6929" t="str">
        <f>_xlfn.IFNA(VLOOKUP(B6929&amp;A6929,[1]Countries!$A:$H,6,FALSE),"")</f>
        <v/>
      </c>
      <c r="R6929" t="str">
        <f>_xlfn.IFNA(VLOOKUP(B6929&amp;A6929,[1]Countries!$A:$H,7,FALSE),"")</f>
        <v/>
      </c>
      <c r="S6929" t="str">
        <f>_xlfn.IFNA(VLOOKUP(B6929&amp;A6929,[1]Countries!$A:$H,8,FALSE),"")</f>
        <v/>
      </c>
    </row>
    <row r="6930" spans="1:19" x14ac:dyDescent="0.25">
      <c r="A6930" t="s">
        <v>286</v>
      </c>
      <c r="B6930">
        <v>1998</v>
      </c>
      <c r="C6930" t="s">
        <v>287</v>
      </c>
      <c r="D6930" s="1">
        <v>37.393009689374928</v>
      </c>
      <c r="E6930" s="1">
        <v>1108297013.720742</v>
      </c>
      <c r="F6930" s="1">
        <v>4856255044.3906374</v>
      </c>
      <c r="G6930" s="1">
        <v>1645665859.5641651</v>
      </c>
      <c r="H6930" s="1">
        <v>21.07596935298908</v>
      </c>
      <c r="I6930" s="1">
        <v>307730010.98632801</v>
      </c>
      <c r="J6930" s="1">
        <v>35.234423041765687</v>
      </c>
      <c r="K6930" s="3">
        <v>9829757721.1550636</v>
      </c>
      <c r="L6930" s="1">
        <v>1.3900609069917329</v>
      </c>
      <c r="M6930">
        <f t="shared" si="432"/>
        <v>6.3367761407379275</v>
      </c>
      <c r="N6930" s="4">
        <f t="shared" si="433"/>
        <v>7.72683704772966</v>
      </c>
      <c r="O6930">
        <f t="shared" si="434"/>
        <v>1.838133602513184</v>
      </c>
      <c r="P6930">
        <f t="shared" si="435"/>
        <v>11.065498844920164</v>
      </c>
      <c r="Q6930" t="str">
        <f>_xlfn.IFNA(VLOOKUP(B6930&amp;A6930,[1]Countries!$A:$H,6,FALSE),"")</f>
        <v/>
      </c>
      <c r="R6930" t="str">
        <f>_xlfn.IFNA(VLOOKUP(B6930&amp;A6930,[1]Countries!$A:$H,7,FALSE),"")</f>
        <v/>
      </c>
      <c r="S6930" t="str">
        <f>_xlfn.IFNA(VLOOKUP(B6930&amp;A6930,[1]Countries!$A:$H,8,FALSE),"")</f>
        <v/>
      </c>
    </row>
    <row r="6931" spans="1:19" x14ac:dyDescent="0.25">
      <c r="A6931" t="s">
        <v>286</v>
      </c>
      <c r="B6931">
        <v>1999</v>
      </c>
      <c r="C6931" t="s">
        <v>287</v>
      </c>
      <c r="D6931" s="1">
        <v>38.701481715374982</v>
      </c>
      <c r="E6931" s="1">
        <v>1150110375.275938</v>
      </c>
      <c r="F6931" s="1">
        <v>5033642384.1059608</v>
      </c>
      <c r="G6931" s="1">
        <v>1495923473.1420159</v>
      </c>
      <c r="H6931" s="1">
        <v>20.44112315662678</v>
      </c>
      <c r="I6931" s="1">
        <v>292230010.98632801</v>
      </c>
      <c r="J6931" s="1">
        <v>34.584371235776352</v>
      </c>
      <c r="K6931" s="3">
        <v>10263502982.96003</v>
      </c>
      <c r="L6931" s="1">
        <v>1.6580991242970211</v>
      </c>
      <c r="M6931">
        <f t="shared" si="432"/>
        <v>5.8055377932501218</v>
      </c>
      <c r="N6931" s="4">
        <f t="shared" si="433"/>
        <v>7.4636369175471433</v>
      </c>
      <c r="O6931">
        <f t="shared" si="434"/>
        <v>1.8914794870277534</v>
      </c>
      <c r="P6931">
        <f t="shared" si="435"/>
        <v>6.8700370721210602</v>
      </c>
      <c r="Q6931" t="str">
        <f>_xlfn.IFNA(VLOOKUP(B6931&amp;A6931,[1]Countries!$A:$H,6,FALSE),"")</f>
        <v>SP</v>
      </c>
      <c r="R6931" t="str">
        <f>_xlfn.IFNA(VLOOKUP(B6931&amp;A6931,[1]Countries!$A:$H,7,FALSE),"")</f>
        <v>Soft Peg</v>
      </c>
      <c r="S6931" t="str">
        <f>_xlfn.IFNA(VLOOKUP(B6931&amp;A6931,[1]Countries!$A:$H,8,FALSE),"")</f>
        <v>Pegged</v>
      </c>
    </row>
    <row r="6932" spans="1:19" x14ac:dyDescent="0.25">
      <c r="A6932" t="s">
        <v>286</v>
      </c>
      <c r="B6932">
        <v>2000</v>
      </c>
      <c r="C6932" t="s">
        <v>287</v>
      </c>
      <c r="D6932" s="1">
        <v>38.243897040222613</v>
      </c>
      <c r="E6932" s="1">
        <v>1279281887.9397709</v>
      </c>
      <c r="F6932" s="1">
        <v>5494252207.9050245</v>
      </c>
      <c r="G6932" s="1">
        <v>1781598378.4566381</v>
      </c>
      <c r="H6932" s="1">
        <v>20.735570031199931</v>
      </c>
      <c r="I6932" s="1">
        <v>311239990.234375</v>
      </c>
      <c r="J6932" s="1">
        <v>34.710715490344882</v>
      </c>
      <c r="K6932" s="3">
        <v>10899840166.63064</v>
      </c>
      <c r="L6932" s="1">
        <v>2.0293606442462462</v>
      </c>
      <c r="M6932">
        <f t="shared" si="432"/>
        <v>5.6648289604646997</v>
      </c>
      <c r="N6932" s="4">
        <f t="shared" si="433"/>
        <v>7.6941896047109459</v>
      </c>
      <c r="O6932">
        <f t="shared" si="434"/>
        <v>1.8809547307607635</v>
      </c>
      <c r="P6932">
        <f t="shared" si="435"/>
        <v>9.1425815836073898</v>
      </c>
      <c r="Q6932" t="str">
        <f>_xlfn.IFNA(VLOOKUP(B6932&amp;A6932,[1]Countries!$A:$H,6,FALSE),"")</f>
        <v>SP</v>
      </c>
      <c r="R6932" t="str">
        <f>_xlfn.IFNA(VLOOKUP(B6932&amp;A6932,[1]Countries!$A:$H,7,FALSE),"")</f>
        <v>Soft Peg</v>
      </c>
      <c r="S6932" t="str">
        <f>_xlfn.IFNA(VLOOKUP(B6932&amp;A6932,[1]Countries!$A:$H,8,FALSE),"")</f>
        <v>Pegged</v>
      </c>
    </row>
    <row r="6933" spans="1:19" x14ac:dyDescent="0.25">
      <c r="A6933" t="s">
        <v>286</v>
      </c>
      <c r="B6933">
        <v>2001</v>
      </c>
      <c r="C6933" t="s">
        <v>287</v>
      </c>
      <c r="D6933" s="1">
        <v>35.247670013161958</v>
      </c>
      <c r="E6933" s="1">
        <v>1355238095.238095</v>
      </c>
      <c r="F6933" s="1">
        <v>6007055042.1768703</v>
      </c>
      <c r="G6933" s="1">
        <v>1996693877.5510199</v>
      </c>
      <c r="H6933" s="1">
        <v>16.66090829775554</v>
      </c>
      <c r="I6933" s="1">
        <v>347820007.32421899</v>
      </c>
      <c r="J6933" s="1">
        <v>44.452945851523033</v>
      </c>
      <c r="K6933" s="3">
        <v>11423020739.02067</v>
      </c>
      <c r="L6933" s="1">
        <v>2.4468753962688958</v>
      </c>
      <c r="M6933">
        <f t="shared" si="432"/>
        <v>5.7901917808659542</v>
      </c>
      <c r="N6933" s="4">
        <f t="shared" si="433"/>
        <v>8.2370671771348505</v>
      </c>
      <c r="O6933">
        <f t="shared" si="434"/>
        <v>1.249569698575417</v>
      </c>
      <c r="P6933">
        <f t="shared" si="435"/>
        <v>10.678373642477403</v>
      </c>
      <c r="Q6933" t="str">
        <f>_xlfn.IFNA(VLOOKUP(B6933&amp;A6933,[1]Countries!$A:$H,6,FALSE),"")</f>
        <v>SP</v>
      </c>
      <c r="R6933" t="str">
        <f>_xlfn.IFNA(VLOOKUP(B6933&amp;A6933,[1]Countries!$A:$H,7,FALSE),"")</f>
        <v>Soft Peg</v>
      </c>
      <c r="S6933" t="str">
        <f>_xlfn.IFNA(VLOOKUP(B6933&amp;A6933,[1]Countries!$A:$H,8,FALSE),"")</f>
        <v>Pegged</v>
      </c>
    </row>
    <row r="6934" spans="1:19" x14ac:dyDescent="0.25">
      <c r="A6934" t="s">
        <v>286</v>
      </c>
      <c r="B6934">
        <v>2002</v>
      </c>
      <c r="C6934" t="s">
        <v>287</v>
      </c>
      <c r="D6934" s="1">
        <v>36.150295031157292</v>
      </c>
      <c r="E6934" s="1">
        <v>1073251679.17819</v>
      </c>
      <c r="F6934" s="1">
        <v>6050875806.664032</v>
      </c>
      <c r="G6934" s="1">
        <v>1724111681.8121951</v>
      </c>
      <c r="H6934" s="1">
        <v>16.946824742133408</v>
      </c>
      <c r="I6934" s="1">
        <v>334500000</v>
      </c>
      <c r="J6934" s="1">
        <v>43.55295433818776</v>
      </c>
      <c r="K6934" s="3">
        <v>11436744718.845961</v>
      </c>
      <c r="L6934" s="1">
        <v>11.21301962979091</v>
      </c>
      <c r="M6934">
        <f t="shared" si="432"/>
        <v>5.528125360490856</v>
      </c>
      <c r="N6934" s="4">
        <f t="shared" si="433"/>
        <v>16.741144990281768</v>
      </c>
      <c r="O6934">
        <f t="shared" si="434"/>
        <v>1.2960554919765519</v>
      </c>
      <c r="P6934">
        <f t="shared" si="435"/>
        <v>10.756459451988606</v>
      </c>
      <c r="Q6934" t="str">
        <f>_xlfn.IFNA(VLOOKUP(B6934&amp;A6934,[1]Countries!$A:$H,6,FALSE),"")</f>
        <v>SP</v>
      </c>
      <c r="R6934" t="str">
        <f>_xlfn.IFNA(VLOOKUP(B6934&amp;A6934,[1]Countries!$A:$H,7,FALSE),"")</f>
        <v>Soft Peg</v>
      </c>
      <c r="S6934" t="str">
        <f>_xlfn.IFNA(VLOOKUP(B6934&amp;A6934,[1]Countries!$A:$H,8,FALSE),"")</f>
        <v>Pegged</v>
      </c>
    </row>
    <row r="6935" spans="1:19" x14ac:dyDescent="0.25">
      <c r="A6935" t="s">
        <v>286</v>
      </c>
      <c r="B6935">
        <v>2003</v>
      </c>
      <c r="C6935" t="s">
        <v>287</v>
      </c>
      <c r="D6935" s="1">
        <v>35.105875087103414</v>
      </c>
      <c r="E6935" s="1">
        <v>993875698.01866901</v>
      </c>
      <c r="F6935" s="1">
        <v>6330473096.5407076</v>
      </c>
      <c r="G6935" s="1">
        <v>1807224670.0567679</v>
      </c>
      <c r="H6935" s="1">
        <v>16.97130006033753</v>
      </c>
      <c r="I6935" s="1">
        <v>452880004.88281298</v>
      </c>
      <c r="J6935" s="1">
        <v>44.126639728095142</v>
      </c>
      <c r="K6935" s="3">
        <v>11887928617.354839</v>
      </c>
      <c r="L6935" s="1">
        <v>12.18032388249779</v>
      </c>
      <c r="M6935">
        <f t="shared" si="432"/>
        <v>7.1539677679112108</v>
      </c>
      <c r="N6935" s="4">
        <f t="shared" si="433"/>
        <v>19.334291650409</v>
      </c>
      <c r="O6935">
        <f t="shared" si="434"/>
        <v>1.2662047374600032</v>
      </c>
      <c r="P6935">
        <f t="shared" si="435"/>
        <v>12.848154626587927</v>
      </c>
      <c r="Q6935" t="str">
        <f>_xlfn.IFNA(VLOOKUP(B6935&amp;A6935,[1]Countries!$A:$H,6,FALSE),"")</f>
        <v>SP</v>
      </c>
      <c r="R6935" t="str">
        <f>_xlfn.IFNA(VLOOKUP(B6935&amp;A6935,[1]Countries!$A:$H,7,FALSE),"")</f>
        <v>Soft Peg</v>
      </c>
      <c r="S6935" t="str">
        <f>_xlfn.IFNA(VLOOKUP(B6935&amp;A6935,[1]Countries!$A:$H,8,FALSE),"")</f>
        <v>Pegged</v>
      </c>
    </row>
    <row r="6936" spans="1:19" x14ac:dyDescent="0.25">
      <c r="A6936" t="s">
        <v>286</v>
      </c>
      <c r="B6936">
        <v>2004</v>
      </c>
      <c r="C6936" t="s">
        <v>287</v>
      </c>
      <c r="D6936" s="1">
        <v>34.676357105462699</v>
      </c>
      <c r="E6936" s="1">
        <v>1213488962.701262</v>
      </c>
      <c r="F6936" s="1">
        <v>7273938314.7198763</v>
      </c>
      <c r="G6936" s="1">
        <v>2143236207.272732</v>
      </c>
      <c r="H6936" s="1">
        <v>16.65732027446721</v>
      </c>
      <c r="I6936" s="1">
        <v>429660003.66210902</v>
      </c>
      <c r="J6936" s="1">
        <v>45.171951880674207</v>
      </c>
      <c r="K6936" s="3">
        <v>12444593148.596149</v>
      </c>
      <c r="L6936" s="1">
        <v>11.308989980663229</v>
      </c>
      <c r="M6936">
        <f t="shared" si="432"/>
        <v>5.9068414533105029</v>
      </c>
      <c r="N6936" s="4">
        <f t="shared" si="433"/>
        <v>17.215831433973733</v>
      </c>
      <c r="O6936">
        <f t="shared" si="434"/>
        <v>1.2137630949434959</v>
      </c>
      <c r="P6936">
        <f t="shared" si="435"/>
        <v>12.781896193565331</v>
      </c>
      <c r="Q6936" t="str">
        <f>_xlfn.IFNA(VLOOKUP(B6936&amp;A6936,[1]Countries!$A:$H,6,FALSE),"")</f>
        <v>SP</v>
      </c>
      <c r="R6936" t="str">
        <f>_xlfn.IFNA(VLOOKUP(B6936&amp;A6936,[1]Countries!$A:$H,7,FALSE),"")</f>
        <v>Soft Peg</v>
      </c>
      <c r="S6936" t="str">
        <f>_xlfn.IFNA(VLOOKUP(B6936&amp;A6936,[1]Countries!$A:$H,8,FALSE),"")</f>
        <v>Pegged</v>
      </c>
    </row>
    <row r="6937" spans="1:19" x14ac:dyDescent="0.25">
      <c r="A6937" t="s">
        <v>286</v>
      </c>
      <c r="B6937">
        <v>2005</v>
      </c>
      <c r="C6937" t="s">
        <v>287</v>
      </c>
      <c r="D6937" s="1">
        <v>33.824896676687963</v>
      </c>
      <c r="E6937" s="1">
        <v>1185691368.2253251</v>
      </c>
      <c r="F6937" s="1">
        <v>8130258041.4670582</v>
      </c>
      <c r="G6937" s="1">
        <v>2396739962.5635028</v>
      </c>
      <c r="H6937" s="1">
        <v>16.46708923469491</v>
      </c>
      <c r="I6937" s="1">
        <v>407230010.98632801</v>
      </c>
      <c r="J6937" s="1">
        <v>45.834153359619407</v>
      </c>
      <c r="K6937" s="3">
        <v>12877563074.712681</v>
      </c>
      <c r="L6937" s="1">
        <v>14.90510198231917</v>
      </c>
      <c r="M6937">
        <f t="shared" si="432"/>
        <v>5.008820247885339</v>
      </c>
      <c r="N6937" s="4">
        <f t="shared" si="433"/>
        <v>19.913922230204509</v>
      </c>
      <c r="O6937">
        <f t="shared" si="434"/>
        <v>1.1817791465545329</v>
      </c>
      <c r="P6937">
        <f t="shared" si="435"/>
        <v>14.895573893982473</v>
      </c>
      <c r="Q6937" t="str">
        <f>_xlfn.IFNA(VLOOKUP(B6937&amp;A6937,[1]Countries!$A:$H,6,FALSE),"")</f>
        <v>SP</v>
      </c>
      <c r="R6937" t="str">
        <f>_xlfn.IFNA(VLOOKUP(B6937&amp;A6937,[1]Countries!$A:$H,7,FALSE),"")</f>
        <v>Soft Peg</v>
      </c>
      <c r="S6937" t="str">
        <f>_xlfn.IFNA(VLOOKUP(B6937&amp;A6937,[1]Countries!$A:$H,8,FALSE),"")</f>
        <v>Pegged</v>
      </c>
    </row>
    <row r="6938" spans="1:19" x14ac:dyDescent="0.25">
      <c r="A6938" t="s">
        <v>286</v>
      </c>
      <c r="B6938">
        <v>2006</v>
      </c>
      <c r="C6938" t="s">
        <v>287</v>
      </c>
      <c r="D6938" s="1">
        <v>32.36648503861889</v>
      </c>
      <c r="E6938" s="1">
        <v>1216071411.28826</v>
      </c>
      <c r="F6938" s="1">
        <v>9043715355.8880978</v>
      </c>
      <c r="G6938" s="1">
        <v>2832075349.085443</v>
      </c>
      <c r="H6938" s="1">
        <v>16.067966805486758</v>
      </c>
      <c r="I6938" s="1">
        <v>452510009.765625</v>
      </c>
      <c r="J6938" s="1">
        <v>47.933904513793337</v>
      </c>
      <c r="K6938" s="3">
        <v>13310843466.267719</v>
      </c>
      <c r="L6938" s="1">
        <v>16.06896467886402</v>
      </c>
      <c r="M6938">
        <f t="shared" si="432"/>
        <v>5.0035852739550117</v>
      </c>
      <c r="N6938" s="4">
        <f t="shared" si="433"/>
        <v>21.072549952819031</v>
      </c>
      <c r="O6938">
        <f t="shared" si="434"/>
        <v>1.0862060166875047</v>
      </c>
      <c r="P6938">
        <f t="shared" si="435"/>
        <v>17.86880584145155</v>
      </c>
      <c r="Q6938" t="str">
        <f>_xlfn.IFNA(VLOOKUP(B6938&amp;A6938,[1]Countries!$A:$H,6,FALSE),"")</f>
        <v>SP</v>
      </c>
      <c r="R6938" t="str">
        <f>_xlfn.IFNA(VLOOKUP(B6938&amp;A6938,[1]Countries!$A:$H,7,FALSE),"")</f>
        <v>Soft Peg</v>
      </c>
      <c r="S6938" t="str">
        <f>_xlfn.IFNA(VLOOKUP(B6938&amp;A6938,[1]Countries!$A:$H,8,FALSE),"")</f>
        <v>Pegged</v>
      </c>
    </row>
    <row r="6939" spans="1:19" x14ac:dyDescent="0.25">
      <c r="A6939" t="s">
        <v>286</v>
      </c>
      <c r="B6939">
        <v>2007</v>
      </c>
      <c r="C6939" t="s">
        <v>287</v>
      </c>
      <c r="D6939" s="1">
        <v>31.164411323020438</v>
      </c>
      <c r="E6939" s="1">
        <v>1327426848.7320449</v>
      </c>
      <c r="F6939" s="1">
        <v>10325618017.378969</v>
      </c>
      <c r="G6939" s="1">
        <v>3275658804.752615</v>
      </c>
      <c r="H6939" s="1">
        <v>15.873140183038</v>
      </c>
      <c r="I6939" s="1">
        <v>556969970.703125</v>
      </c>
      <c r="J6939" s="1">
        <v>48.776975847282387</v>
      </c>
      <c r="K6939" s="3">
        <v>13764950914.32254</v>
      </c>
      <c r="L6939" s="1">
        <v>16.791813479681949</v>
      </c>
      <c r="M6939">
        <f t="shared" si="432"/>
        <v>5.3940594138355014</v>
      </c>
      <c r="N6939" s="4">
        <f t="shared" si="433"/>
        <v>22.185872893517448</v>
      </c>
      <c r="O6939">
        <f t="shared" si="434"/>
        <v>1.0501476006444854</v>
      </c>
      <c r="P6939">
        <f t="shared" si="435"/>
        <v>18.867945267213212</v>
      </c>
      <c r="Q6939" t="str">
        <f>_xlfn.IFNA(VLOOKUP(B6939&amp;A6939,[1]Countries!$A:$H,6,FALSE),"")</f>
        <v>SP</v>
      </c>
      <c r="R6939" t="str">
        <f>_xlfn.IFNA(VLOOKUP(B6939&amp;A6939,[1]Countries!$A:$H,7,FALSE),"")</f>
        <v>Soft Peg</v>
      </c>
      <c r="S6939" t="str">
        <f>_xlfn.IFNA(VLOOKUP(B6939&amp;A6939,[1]Countries!$A:$H,8,FALSE),"")</f>
        <v>Pegged</v>
      </c>
    </row>
    <row r="6940" spans="1:19" x14ac:dyDescent="0.25">
      <c r="A6940" t="s">
        <v>286</v>
      </c>
      <c r="B6940">
        <v>2008</v>
      </c>
      <c r="C6940" t="s">
        <v>287</v>
      </c>
      <c r="D6940" s="1">
        <v>30.305716366418281</v>
      </c>
      <c r="E6940" s="1">
        <v>1602782686.8031549</v>
      </c>
      <c r="F6940" s="1">
        <v>12545438605.39588</v>
      </c>
      <c r="G6940" s="1">
        <v>4172661317.2389078</v>
      </c>
      <c r="H6940" s="1">
        <v>16.04998663655601</v>
      </c>
      <c r="I6940" s="1">
        <v>614659973.14453101</v>
      </c>
      <c r="J6940" s="1">
        <v>49.204323380632573</v>
      </c>
      <c r="K6940" s="3">
        <v>14605251495.75898</v>
      </c>
      <c r="L6940" s="1">
        <v>21.738103967962971</v>
      </c>
      <c r="M6940">
        <f t="shared" si="432"/>
        <v>4.8994697792404125</v>
      </c>
      <c r="N6940" s="4">
        <f t="shared" si="433"/>
        <v>26.637573747203383</v>
      </c>
      <c r="O6940">
        <f t="shared" si="434"/>
        <v>1.0323417360386107</v>
      </c>
      <c r="P6940">
        <f t="shared" si="435"/>
        <v>20.484565835190729</v>
      </c>
      <c r="Q6940" t="str">
        <f>_xlfn.IFNA(VLOOKUP(B6940&amp;A6940,[1]Countries!$A:$H,6,FALSE),"")</f>
        <v>SP</v>
      </c>
      <c r="R6940" t="str">
        <f>_xlfn.IFNA(VLOOKUP(B6940&amp;A6940,[1]Countries!$A:$H,7,FALSE),"")</f>
        <v>Soft Peg</v>
      </c>
      <c r="S6940" t="str">
        <f>_xlfn.IFNA(VLOOKUP(B6940&amp;A6940,[1]Countries!$A:$H,8,FALSE),"")</f>
        <v>Pegged</v>
      </c>
    </row>
    <row r="6941" spans="1:19" x14ac:dyDescent="0.25">
      <c r="A6941" t="s">
        <v>286</v>
      </c>
      <c r="B6941">
        <v>2009</v>
      </c>
      <c r="C6941" t="s">
        <v>287</v>
      </c>
      <c r="D6941" s="1">
        <v>31.322652063399548</v>
      </c>
      <c r="E6941" s="1">
        <v>1596506175.328603</v>
      </c>
      <c r="F6941" s="1">
        <v>12854985464.076429</v>
      </c>
      <c r="G6941" s="1">
        <v>4455549991.2199125</v>
      </c>
      <c r="H6941" s="1">
        <v>15.06680347110917</v>
      </c>
      <c r="I6941" s="1">
        <v>708989990.234375</v>
      </c>
      <c r="J6941" s="1">
        <v>48.613771006362619</v>
      </c>
      <c r="K6941" s="3">
        <v>15267319043.373091</v>
      </c>
      <c r="L6941" s="1">
        <v>23.207625442230391</v>
      </c>
      <c r="M6941">
        <f t="shared" si="432"/>
        <v>5.5152920414858881</v>
      </c>
      <c r="N6941" s="4">
        <f t="shared" si="433"/>
        <v>28.72291748371628</v>
      </c>
      <c r="O6941">
        <f t="shared" si="434"/>
        <v>1.0570303008773358</v>
      </c>
      <c r="P6941">
        <f t="shared" si="435"/>
        <v>22.240739391584512</v>
      </c>
      <c r="Q6941" t="str">
        <f>_xlfn.IFNA(VLOOKUP(B6941&amp;A6941,[1]Countries!$A:$H,6,FALSE),"")</f>
        <v>SP</v>
      </c>
      <c r="R6941" t="str">
        <f>_xlfn.IFNA(VLOOKUP(B6941&amp;A6941,[1]Countries!$A:$H,7,FALSE),"")</f>
        <v>Soft Peg</v>
      </c>
      <c r="S6941" t="str">
        <f>_xlfn.IFNA(VLOOKUP(B6941&amp;A6941,[1]Countries!$A:$H,8,FALSE),"")</f>
        <v>Pegged</v>
      </c>
    </row>
    <row r="6942" spans="1:19" x14ac:dyDescent="0.25">
      <c r="A6942" t="s">
        <v>286</v>
      </c>
      <c r="B6942">
        <v>2010</v>
      </c>
      <c r="C6942" t="s">
        <v>287</v>
      </c>
      <c r="D6942" s="1">
        <v>33.179378490812169</v>
      </c>
      <c r="E6942" s="1">
        <v>1533460341.3115809</v>
      </c>
      <c r="F6942" s="1">
        <v>16002656434.474621</v>
      </c>
      <c r="G6942" s="1">
        <v>5825346141.4618425</v>
      </c>
      <c r="H6942" s="1">
        <v>14.20076225672257</v>
      </c>
      <c r="I6942" s="1">
        <v>767349975.58593798</v>
      </c>
      <c r="J6942" s="1">
        <v>46.39883791061844</v>
      </c>
      <c r="K6942" s="3">
        <v>16002656434.474621</v>
      </c>
      <c r="L6942" s="1">
        <v>21.646985274631309</v>
      </c>
      <c r="M6942">
        <f t="shared" si="432"/>
        <v>4.7951412237585211</v>
      </c>
      <c r="N6942" s="4">
        <f t="shared" si="433"/>
        <v>26.442126498389829</v>
      </c>
      <c r="O6942">
        <f t="shared" si="434"/>
        <v>1.1552263915022505</v>
      </c>
      <c r="P6942">
        <f t="shared" si="435"/>
        <v>26.819833430306144</v>
      </c>
      <c r="Q6942" t="str">
        <f>_xlfn.IFNA(VLOOKUP(B6942&amp;A6942,[1]Countries!$A:$H,6,FALSE),"")</f>
        <v>SP</v>
      </c>
      <c r="R6942" t="str">
        <f>_xlfn.IFNA(VLOOKUP(B6942&amp;A6942,[1]Countries!$A:$H,7,FALSE),"")</f>
        <v>Soft Peg</v>
      </c>
      <c r="S6942" t="str">
        <f>_xlfn.IFNA(VLOOKUP(B6942&amp;A6942,[1]Countries!$A:$H,8,FALSE),"")</f>
        <v>Pegged</v>
      </c>
    </row>
    <row r="6943" spans="1:19" x14ac:dyDescent="0.25">
      <c r="A6943" t="s">
        <v>286</v>
      </c>
      <c r="B6943">
        <v>2011</v>
      </c>
      <c r="C6943" t="s">
        <v>287</v>
      </c>
      <c r="D6943" s="1">
        <v>34.9791580404315</v>
      </c>
      <c r="E6943" s="1">
        <v>1684070415.6560409</v>
      </c>
      <c r="F6943" s="1">
        <v>18913574370.76004</v>
      </c>
      <c r="G6943" s="1">
        <v>6227147634.6167412</v>
      </c>
      <c r="H6943" s="1">
        <v>14.107643710029739</v>
      </c>
      <c r="I6943" s="1">
        <v>749320007.32421899</v>
      </c>
      <c r="J6943" s="1">
        <v>45.293992782493049</v>
      </c>
      <c r="K6943" s="3">
        <v>16550239851.63962</v>
      </c>
      <c r="L6943" s="1">
        <v>22.29559535899504</v>
      </c>
      <c r="M6943">
        <f t="shared" si="432"/>
        <v>3.9618106690750685</v>
      </c>
      <c r="N6943" s="4">
        <f t="shared" si="433"/>
        <v>26.257406028070108</v>
      </c>
      <c r="O6943">
        <f t="shared" si="434"/>
        <v>1.2077982941404939</v>
      </c>
      <c r="P6943">
        <f t="shared" si="435"/>
        <v>24.020193803156502</v>
      </c>
      <c r="Q6943" t="str">
        <f>_xlfn.IFNA(VLOOKUP(B6943&amp;A6943,[1]Countries!$A:$H,6,FALSE),"")</f>
        <v>SP</v>
      </c>
      <c r="R6943" t="str">
        <f>_xlfn.IFNA(VLOOKUP(B6943&amp;A6943,[1]Countries!$A:$H,7,FALSE),"")</f>
        <v>Soft Peg</v>
      </c>
      <c r="S6943" t="str">
        <f>_xlfn.IFNA(VLOOKUP(B6943&amp;A6943,[1]Countries!$A:$H,8,FALSE),"")</f>
        <v>Pegged</v>
      </c>
    </row>
    <row r="6944" spans="1:19" x14ac:dyDescent="0.25">
      <c r="A6944" t="s">
        <v>286</v>
      </c>
      <c r="B6944">
        <v>2012</v>
      </c>
      <c r="C6944" t="s">
        <v>287</v>
      </c>
      <c r="D6944" s="1">
        <v>33.148000712347709</v>
      </c>
      <c r="E6944" s="1">
        <v>1899081334.539624</v>
      </c>
      <c r="F6944" s="1">
        <v>18851513891.066002</v>
      </c>
      <c r="G6944" s="1">
        <v>6331151559.435545</v>
      </c>
      <c r="H6944" s="1">
        <v>14.10206214186195</v>
      </c>
      <c r="I6944" s="1">
        <v>769679992.67578101</v>
      </c>
      <c r="J6944" s="1">
        <v>46.865853848249003</v>
      </c>
      <c r="K6944" s="3">
        <v>17341538638.03186</v>
      </c>
      <c r="L6944" s="1">
        <v>25.422394337862421</v>
      </c>
      <c r="M6944">
        <f t="shared" si="432"/>
        <v>4.082855080623224</v>
      </c>
      <c r="N6944" s="4">
        <f t="shared" si="433"/>
        <v>29.505249418485647</v>
      </c>
      <c r="O6944">
        <f t="shared" si="434"/>
        <v>1.1337496660958881</v>
      </c>
      <c r="P6944">
        <f t="shared" si="435"/>
        <v>23.510420704176664</v>
      </c>
      <c r="Q6944" t="str">
        <f>_xlfn.IFNA(VLOOKUP(B6944&amp;A6944,[1]Countries!$A:$H,6,FALSE),"")</f>
        <v>SP</v>
      </c>
      <c r="R6944" t="str">
        <f>_xlfn.IFNA(VLOOKUP(B6944&amp;A6944,[1]Countries!$A:$H,7,FALSE),"")</f>
        <v>Soft Peg</v>
      </c>
      <c r="S6944" t="str">
        <f>_xlfn.IFNA(VLOOKUP(B6944&amp;A6944,[1]Countries!$A:$H,8,FALSE),"")</f>
        <v>Pegged</v>
      </c>
    </row>
    <row r="6945" spans="1:19" x14ac:dyDescent="0.25">
      <c r="A6945" t="s">
        <v>286</v>
      </c>
      <c r="B6945">
        <v>2013</v>
      </c>
      <c r="C6945" t="s">
        <v>287</v>
      </c>
      <c r="D6945" s="1">
        <v>31.534603610242058</v>
      </c>
      <c r="E6945" s="1">
        <v>2059901677.888212</v>
      </c>
      <c r="F6945" s="1">
        <v>19271168018.48201</v>
      </c>
      <c r="G6945" s="1">
        <v>7218386962.5425491</v>
      </c>
      <c r="H6945" s="1">
        <v>14.154598406736</v>
      </c>
      <c r="I6945" s="1">
        <v>873330017.08984399</v>
      </c>
      <c r="J6945" s="1">
        <v>47.550683541286752</v>
      </c>
      <c r="K6945" s="3">
        <v>18057549555.586391</v>
      </c>
      <c r="L6945" s="1">
        <v>28.974383506292671</v>
      </c>
      <c r="M6945">
        <f t="shared" si="432"/>
        <v>4.531795977557131</v>
      </c>
      <c r="N6945" s="4">
        <f t="shared" si="433"/>
        <v>33.506179483849806</v>
      </c>
      <c r="O6945">
        <f t="shared" si="434"/>
        <v>1.1030191903166475</v>
      </c>
      <c r="P6945">
        <f t="shared" si="435"/>
        <v>26.767891181827135</v>
      </c>
      <c r="Q6945" t="str">
        <f>_xlfn.IFNA(VLOOKUP(B6945&amp;A6945,[1]Countries!$A:$H,6,FALSE),"")</f>
        <v>SP</v>
      </c>
      <c r="R6945" t="str">
        <f>_xlfn.IFNA(VLOOKUP(B6945&amp;A6945,[1]Countries!$A:$H,7,FALSE),"")</f>
        <v>Soft Peg</v>
      </c>
      <c r="S6945" t="str">
        <f>_xlfn.IFNA(VLOOKUP(B6945&amp;A6945,[1]Countries!$A:$H,8,FALSE),"")</f>
        <v>Pegged</v>
      </c>
    </row>
    <row r="6946" spans="1:19" x14ac:dyDescent="0.25">
      <c r="A6946" t="s">
        <v>286</v>
      </c>
      <c r="B6946">
        <v>2014</v>
      </c>
      <c r="C6946" t="s">
        <v>287</v>
      </c>
      <c r="D6946" s="1">
        <v>30.267148397122948</v>
      </c>
      <c r="E6946" s="1">
        <v>2301357058.7828012</v>
      </c>
      <c r="F6946" s="1">
        <v>20002968837.94714</v>
      </c>
      <c r="G6946" s="1">
        <v>8151231412.7340336</v>
      </c>
      <c r="H6946" s="1">
        <v>13.831451874155571</v>
      </c>
      <c r="I6946" s="1">
        <v>883820007.32421899</v>
      </c>
      <c r="J6946" s="1">
        <v>48.654571785496977</v>
      </c>
      <c r="K6946" s="3">
        <v>19139013428.601311</v>
      </c>
      <c r="L6946" s="1">
        <v>29.43888081082277</v>
      </c>
      <c r="M6946">
        <f t="shared" si="432"/>
        <v>4.4184441543874522</v>
      </c>
      <c r="N6946" s="4">
        <f t="shared" si="433"/>
        <v>33.857324965210225</v>
      </c>
      <c r="O6946">
        <f t="shared" si="434"/>
        <v>1.0553053152100322</v>
      </c>
      <c r="P6946">
        <f t="shared" si="435"/>
        <v>29.245030581928322</v>
      </c>
      <c r="Q6946" t="str">
        <f>_xlfn.IFNA(VLOOKUP(B6946&amp;A6946,[1]Countries!$A:$H,6,FALSE),"")</f>
        <v>SP</v>
      </c>
      <c r="R6946" t="str">
        <f>_xlfn.IFNA(VLOOKUP(B6946&amp;A6946,[1]Countries!$A:$H,7,FALSE),"")</f>
        <v>Soft Peg</v>
      </c>
      <c r="S6946" t="str">
        <f>_xlfn.IFNA(VLOOKUP(B6946&amp;A6946,[1]Countries!$A:$H,8,FALSE),"")</f>
        <v>Pegged</v>
      </c>
    </row>
    <row r="6947" spans="1:19" x14ac:dyDescent="0.25">
      <c r="A6947" t="s">
        <v>286</v>
      </c>
      <c r="B6947">
        <v>2015</v>
      </c>
      <c r="C6947" t="s">
        <v>287</v>
      </c>
      <c r="D6947" s="1">
        <v>29.382945879577381</v>
      </c>
      <c r="E6947" s="1">
        <v>2488355029.1337862</v>
      </c>
      <c r="F6947" s="1">
        <v>21410840908.51981</v>
      </c>
      <c r="G6947" s="1">
        <v>8879788077.7128792</v>
      </c>
      <c r="H6947" s="1">
        <v>13.717121793304241</v>
      </c>
      <c r="I6947" s="1">
        <v>1224439941.40625</v>
      </c>
      <c r="J6947" s="1">
        <v>49.461771237203877</v>
      </c>
      <c r="K6947" s="3">
        <v>19774984746.863121</v>
      </c>
      <c r="L6947" s="1">
        <v>31.4323743721536</v>
      </c>
      <c r="M6947">
        <f t="shared" si="432"/>
        <v>5.7187849213293642</v>
      </c>
      <c r="N6947" s="4">
        <f t="shared" si="433"/>
        <v>37.151159293482962</v>
      </c>
      <c r="O6947">
        <f t="shared" si="434"/>
        <v>1.0217634245330576</v>
      </c>
      <c r="P6947">
        <f t="shared" si="435"/>
        <v>29.85138732237187</v>
      </c>
      <c r="Q6947" t="str">
        <f>_xlfn.IFNA(VLOOKUP(B6947&amp;A6947,[1]Countries!$A:$H,6,FALSE),"")</f>
        <v>SP</v>
      </c>
      <c r="R6947" t="str">
        <f>_xlfn.IFNA(VLOOKUP(B6947&amp;A6947,[1]Countries!$A:$H,7,FALSE),"")</f>
        <v>Soft Peg</v>
      </c>
      <c r="S6947" t="str">
        <f>_xlfn.IFNA(VLOOKUP(B6947&amp;A6947,[1]Countries!$A:$H,8,FALSE),"")</f>
        <v>Pegged</v>
      </c>
    </row>
    <row r="6948" spans="1:19" x14ac:dyDescent="0.25">
      <c r="A6948" t="s">
        <v>286</v>
      </c>
      <c r="B6948">
        <v>2016</v>
      </c>
      <c r="C6948" t="s">
        <v>287</v>
      </c>
      <c r="D6948" s="1">
        <v>29.149198321287098</v>
      </c>
      <c r="E6948" s="1">
        <v>2005967749.8262091</v>
      </c>
      <c r="F6948" s="1">
        <v>21185922407.592159</v>
      </c>
      <c r="G6948" s="1">
        <v>8322475417.9285936</v>
      </c>
      <c r="H6948" s="1">
        <v>13.096932833213</v>
      </c>
      <c r="I6948" s="1">
        <v>1064500000</v>
      </c>
      <c r="J6948" s="1">
        <v>49.964375062349589</v>
      </c>
      <c r="K6948" s="3">
        <v>19891395830.213341</v>
      </c>
      <c r="L6948" s="1">
        <v>31.208641364452571</v>
      </c>
      <c r="M6948">
        <f t="shared" si="432"/>
        <v>5.024562912675103</v>
      </c>
      <c r="N6948" s="4">
        <f t="shared" si="433"/>
        <v>36.233204277127676</v>
      </c>
      <c r="O6948">
        <f t="shared" si="434"/>
        <v>1.0014260135388846</v>
      </c>
      <c r="P6948">
        <f t="shared" si="435"/>
        <v>29.814645530084682</v>
      </c>
      <c r="Q6948" t="str">
        <f>_xlfn.IFNA(VLOOKUP(B6948&amp;A6948,[1]Countries!$A:$H,6,FALSE),"")</f>
        <v>SP</v>
      </c>
      <c r="R6948" t="str">
        <f>_xlfn.IFNA(VLOOKUP(B6948&amp;A6948,[1]Countries!$A:$H,7,FALSE),"")</f>
        <v>Soft Peg</v>
      </c>
      <c r="S6948" t="str">
        <f>_xlfn.IFNA(VLOOKUP(B6948&amp;A6948,[1]Countries!$A:$H,8,FALSE),"")</f>
        <v>Pegged</v>
      </c>
    </row>
    <row r="6949" spans="1:19" x14ac:dyDescent="0.25">
      <c r="A6949" t="s">
        <v>286</v>
      </c>
      <c r="B6949">
        <v>2017</v>
      </c>
      <c r="C6949" t="s">
        <v>287</v>
      </c>
      <c r="D6949" s="1">
        <v>27.081138286802162</v>
      </c>
      <c r="E6949" s="1">
        <v>2263315205.6663671</v>
      </c>
      <c r="F6949" s="1">
        <v>25180583770.271851</v>
      </c>
      <c r="G6949" s="1">
        <v>10670300614.334471</v>
      </c>
      <c r="H6949" s="1">
        <v>13.23626606242467</v>
      </c>
      <c r="I6949" s="1">
        <v>1269180053.7109399</v>
      </c>
      <c r="J6949" s="1">
        <v>51.024334607454058</v>
      </c>
      <c r="K6949" s="3">
        <v>21527164663.50317</v>
      </c>
      <c r="L6949" s="1">
        <v>27.513794260658049</v>
      </c>
      <c r="M6949">
        <f t="shared" si="432"/>
        <v>5.0403122711131561</v>
      </c>
      <c r="N6949" s="4">
        <f t="shared" si="433"/>
        <v>32.554106531771204</v>
      </c>
      <c r="O6949">
        <f t="shared" si="434"/>
        <v>0.95984917332741015</v>
      </c>
      <c r="P6949">
        <f t="shared" si="435"/>
        <v>33.386777230293504</v>
      </c>
      <c r="Q6949" t="str">
        <f>_xlfn.IFNA(VLOOKUP(B6949&amp;A6949,[1]Countries!$A:$H,6,FALSE),"")</f>
        <v>SP</v>
      </c>
      <c r="R6949" t="str">
        <f>_xlfn.IFNA(VLOOKUP(B6949&amp;A6949,[1]Countries!$A:$H,7,FALSE),"")</f>
        <v>Soft Peg</v>
      </c>
      <c r="S6949" t="str">
        <f>_xlfn.IFNA(VLOOKUP(B6949&amp;A6949,[1]Countries!$A:$H,8,FALSE),"")</f>
        <v>Pegged</v>
      </c>
    </row>
    <row r="6950" spans="1:19" x14ac:dyDescent="0.25">
      <c r="A6950" t="s">
        <v>286</v>
      </c>
      <c r="B6950">
        <v>2018</v>
      </c>
      <c r="C6950" t="s">
        <v>287</v>
      </c>
      <c r="D6950" s="1">
        <v>25.763904030612601</v>
      </c>
      <c r="E6950" s="1">
        <v>2598536507.082521</v>
      </c>
      <c r="F6950" s="1">
        <v>29173513475.559669</v>
      </c>
      <c r="G6950" s="1">
        <v>13471570566.189051</v>
      </c>
      <c r="H6950" s="1">
        <v>13.410260613220469</v>
      </c>
      <c r="I6950" s="1">
        <v>1450729980.46875</v>
      </c>
      <c r="J6950" s="1">
        <v>51.001335295606779</v>
      </c>
      <c r="K6950" s="3">
        <v>22969698990.149479</v>
      </c>
      <c r="L6950" s="1">
        <v>28.429353734612</v>
      </c>
      <c r="M6950">
        <f t="shared" si="432"/>
        <v>4.9727640165251605</v>
      </c>
      <c r="N6950" s="4">
        <f t="shared" si="433"/>
        <v>33.402117751137162</v>
      </c>
      <c r="O6950">
        <f t="shared" si="434"/>
        <v>0.96073297729155605</v>
      </c>
      <c r="P6950">
        <f t="shared" si="435"/>
        <v>37.270224816135006</v>
      </c>
      <c r="Q6950" t="str">
        <f>_xlfn.IFNA(VLOOKUP(B6950&amp;A6950,[1]Countries!$A:$H,6,FALSE),"")</f>
        <v>SP</v>
      </c>
      <c r="R6950" t="str">
        <f>_xlfn.IFNA(VLOOKUP(B6950&amp;A6950,[1]Countries!$A:$H,7,FALSE),"")</f>
        <v>Soft Peg</v>
      </c>
      <c r="S6950" t="str">
        <f>_xlfn.IFNA(VLOOKUP(B6950&amp;A6950,[1]Countries!$A:$H,8,FALSE),"")</f>
        <v>Pegged</v>
      </c>
    </row>
    <row r="6951" spans="1:19" x14ac:dyDescent="0.25">
      <c r="A6951" t="s">
        <v>286</v>
      </c>
      <c r="B6951">
        <v>2019</v>
      </c>
      <c r="C6951" t="s">
        <v>287</v>
      </c>
      <c r="D6951" s="1">
        <v>24.255891832740328</v>
      </c>
      <c r="E6951" s="1">
        <v>2656086623.0641441</v>
      </c>
      <c r="F6951" s="1">
        <v>30641380604.298382</v>
      </c>
      <c r="G6951" s="1">
        <v>14173973922.867599</v>
      </c>
      <c r="H6951" s="1">
        <v>13.295685883154951</v>
      </c>
      <c r="J6951" s="1">
        <v>50.613863897374998</v>
      </c>
      <c r="K6951" s="3">
        <v>24575559442.81802</v>
      </c>
      <c r="L6951" s="1">
        <v>26.526103896440649</v>
      </c>
      <c r="M6951" t="str">
        <f t="shared" si="432"/>
        <v/>
      </c>
      <c r="N6951" s="4">
        <f t="shared" si="433"/>
        <v>26.526103896440649</v>
      </c>
      <c r="O6951">
        <f t="shared" si="434"/>
        <v>0.97574325095512671</v>
      </c>
      <c r="P6951">
        <f t="shared" si="435"/>
        <v>37.589322258500722</v>
      </c>
      <c r="Q6951" t="str">
        <f>_xlfn.IFNA(VLOOKUP(B6951&amp;A6951,[1]Countries!$A:$H,6,FALSE),"")</f>
        <v/>
      </c>
      <c r="R6951" t="str">
        <f>_xlfn.IFNA(VLOOKUP(B6951&amp;A6951,[1]Countries!$A:$H,7,FALSE),"")</f>
        <v/>
      </c>
      <c r="S6951" t="str">
        <f>_xlfn.IFNA(VLOOKUP(B6951&amp;A6951,[1]Countries!$A:$H,8,FALSE),"")</f>
        <v/>
      </c>
    </row>
    <row r="6952" spans="1:19" x14ac:dyDescent="0.25">
      <c r="A6952" t="s">
        <v>288</v>
      </c>
      <c r="B6952">
        <v>1970</v>
      </c>
      <c r="C6952" t="s">
        <v>289</v>
      </c>
      <c r="D6952" s="1">
        <v>5.1678453371301609</v>
      </c>
      <c r="E6952" s="1">
        <v>16465200401.777559</v>
      </c>
      <c r="F6952" s="1">
        <v>38164716868.570038</v>
      </c>
      <c r="G6952" s="1">
        <v>16526937298.350281</v>
      </c>
      <c r="H6952" s="1">
        <v>33.594453919265518</v>
      </c>
      <c r="J6952" s="1">
        <v>53.615667263229163</v>
      </c>
      <c r="K6952" s="3">
        <v>319699562057.00317</v>
      </c>
      <c r="L6952" s="1">
        <v>0.34960410019412569</v>
      </c>
      <c r="M6952" t="str">
        <f t="shared" si="432"/>
        <v/>
      </c>
      <c r="N6952" s="4">
        <f t="shared" si="433"/>
        <v>0.34960410019412569</v>
      </c>
      <c r="O6952">
        <f t="shared" si="434"/>
        <v>0.86512646590863673</v>
      </c>
      <c r="P6952">
        <f t="shared" si="435"/>
        <v>0.16176432484833642</v>
      </c>
      <c r="Q6952" t="str">
        <f>_xlfn.IFNA(VLOOKUP(B6952&amp;A6952,[1]Countries!$A:$H,6,FALSE),"")</f>
        <v/>
      </c>
      <c r="R6952" t="str">
        <f>_xlfn.IFNA(VLOOKUP(B6952&amp;A6952,[1]Countries!$A:$H,7,FALSE),"")</f>
        <v/>
      </c>
      <c r="S6952" t="str">
        <f>_xlfn.IFNA(VLOOKUP(B6952&amp;A6952,[1]Countries!$A:$H,8,FALSE),"")</f>
        <v/>
      </c>
    </row>
    <row r="6953" spans="1:19" x14ac:dyDescent="0.25">
      <c r="A6953" t="s">
        <v>288</v>
      </c>
      <c r="B6953">
        <v>1971</v>
      </c>
      <c r="C6953" t="s">
        <v>289</v>
      </c>
      <c r="D6953" s="1">
        <v>4.8021228476700291</v>
      </c>
      <c r="E6953" s="1">
        <v>19350190664.1604</v>
      </c>
      <c r="F6953" s="1">
        <v>44579122681.704262</v>
      </c>
      <c r="G6953" s="1">
        <v>18708263721.804508</v>
      </c>
      <c r="H6953" s="1">
        <v>32.98072513623864</v>
      </c>
      <c r="J6953" s="1">
        <v>53.94356196367238</v>
      </c>
      <c r="K6953" s="3">
        <v>333500929394.85321</v>
      </c>
      <c r="L6953" s="1">
        <v>0.45566252447441469</v>
      </c>
      <c r="M6953" t="str">
        <f t="shared" si="432"/>
        <v/>
      </c>
      <c r="N6953" s="4">
        <f t="shared" si="433"/>
        <v>0.45566252447441469</v>
      </c>
      <c r="O6953">
        <f t="shared" si="434"/>
        <v>0.85378933759219966</v>
      </c>
      <c r="P6953">
        <f t="shared" si="435"/>
        <v>-1.4399721298672972</v>
      </c>
      <c r="Q6953" t="str">
        <f>_xlfn.IFNA(VLOOKUP(B6953&amp;A6953,[1]Countries!$A:$H,6,FALSE),"")</f>
        <v/>
      </c>
      <c r="R6953" t="str">
        <f>_xlfn.IFNA(VLOOKUP(B6953&amp;A6953,[1]Countries!$A:$H,7,FALSE),"")</f>
        <v/>
      </c>
      <c r="S6953" t="str">
        <f>_xlfn.IFNA(VLOOKUP(B6953&amp;A6953,[1]Countries!$A:$H,8,FALSE),"")</f>
        <v/>
      </c>
    </row>
    <row r="6954" spans="1:19" x14ac:dyDescent="0.25">
      <c r="A6954" t="s">
        <v>288</v>
      </c>
      <c r="B6954">
        <v>1972</v>
      </c>
      <c r="C6954" t="s">
        <v>289</v>
      </c>
      <c r="D6954" s="1">
        <v>4.7471335605825846</v>
      </c>
      <c r="E6954" s="1">
        <v>23722776984.344959</v>
      </c>
      <c r="F6954" s="1">
        <v>54706557264.487778</v>
      </c>
      <c r="G6954" s="1">
        <v>21515225212.853611</v>
      </c>
      <c r="H6954" s="1">
        <v>32.697820874725117</v>
      </c>
      <c r="J6954" s="1">
        <v>54.532848034562583</v>
      </c>
      <c r="K6954" s="3">
        <v>345286433662.06073</v>
      </c>
      <c r="L6954" s="1">
        <v>0.47897628036282069</v>
      </c>
      <c r="M6954" t="str">
        <f t="shared" si="432"/>
        <v/>
      </c>
      <c r="N6954" s="4">
        <f t="shared" si="433"/>
        <v>0.47897628036282069</v>
      </c>
      <c r="O6954">
        <f t="shared" si="434"/>
        <v>0.8337571501239146</v>
      </c>
      <c r="P6954">
        <f t="shared" si="435"/>
        <v>-4.035259906447008</v>
      </c>
      <c r="Q6954" t="str">
        <f>_xlfn.IFNA(VLOOKUP(B6954&amp;A6954,[1]Countries!$A:$H,6,FALSE),"")</f>
        <v/>
      </c>
      <c r="R6954" t="str">
        <f>_xlfn.IFNA(VLOOKUP(B6954&amp;A6954,[1]Countries!$A:$H,7,FALSE),"")</f>
        <v/>
      </c>
      <c r="S6954" t="str">
        <f>_xlfn.IFNA(VLOOKUP(B6954&amp;A6954,[1]Countries!$A:$H,8,FALSE),"")</f>
        <v/>
      </c>
    </row>
    <row r="6955" spans="1:19" x14ac:dyDescent="0.25">
      <c r="A6955" t="s">
        <v>288</v>
      </c>
      <c r="B6955">
        <v>1973</v>
      </c>
      <c r="C6955" t="s">
        <v>289</v>
      </c>
      <c r="D6955" s="1">
        <v>4.676096207880283</v>
      </c>
      <c r="E6955" s="1">
        <v>32626108150.717331</v>
      </c>
      <c r="F6955" s="1">
        <v>71840910058.332016</v>
      </c>
      <c r="G6955" s="1">
        <v>29272028377.739239</v>
      </c>
      <c r="H6955" s="1">
        <v>31.915280073586931</v>
      </c>
      <c r="J6955" s="1">
        <v>55.267078040872107</v>
      </c>
      <c r="K6955" s="3">
        <v>364084597563.31812</v>
      </c>
      <c r="L6955" s="1">
        <v>0.51143401928186905</v>
      </c>
      <c r="M6955" t="str">
        <f t="shared" si="432"/>
        <v/>
      </c>
      <c r="N6955" s="4">
        <f t="shared" si="433"/>
        <v>0.51143401928186905</v>
      </c>
      <c r="O6955">
        <f t="shared" si="434"/>
        <v>0.80939545828795567</v>
      </c>
      <c r="P6955">
        <f t="shared" si="435"/>
        <v>-4.668760139946321</v>
      </c>
      <c r="Q6955" t="str">
        <f>_xlfn.IFNA(VLOOKUP(B6955&amp;A6955,[1]Countries!$A:$H,6,FALSE),"")</f>
        <v/>
      </c>
      <c r="R6955" t="str">
        <f>_xlfn.IFNA(VLOOKUP(B6955&amp;A6955,[1]Countries!$A:$H,7,FALSE),"")</f>
        <v/>
      </c>
      <c r="S6955" t="str">
        <f>_xlfn.IFNA(VLOOKUP(B6955&amp;A6955,[1]Countries!$A:$H,8,FALSE),"")</f>
        <v/>
      </c>
    </row>
    <row r="6956" spans="1:19" x14ac:dyDescent="0.25">
      <c r="A6956" t="s">
        <v>288</v>
      </c>
      <c r="B6956">
        <v>1974</v>
      </c>
      <c r="C6956" t="s">
        <v>289</v>
      </c>
      <c r="D6956" s="1">
        <v>4.0405945789946403</v>
      </c>
      <c r="E6956" s="1">
        <v>43954645626.690712</v>
      </c>
      <c r="F6956" s="1">
        <v>87243413476.514465</v>
      </c>
      <c r="G6956" s="1">
        <v>39830685384.047867</v>
      </c>
      <c r="H6956" s="1">
        <v>33.955050244225554</v>
      </c>
      <c r="J6956" s="1">
        <v>54.669742772529418</v>
      </c>
      <c r="K6956" s="3">
        <v>376604439634.71759</v>
      </c>
      <c r="L6956" s="1">
        <v>0.39882343002737491</v>
      </c>
      <c r="M6956" t="str">
        <f t="shared" si="432"/>
        <v/>
      </c>
      <c r="N6956" s="4">
        <f t="shared" si="433"/>
        <v>0.39882343002737491</v>
      </c>
      <c r="O6956">
        <f t="shared" si="434"/>
        <v>0.8291653651285924</v>
      </c>
      <c r="P6956">
        <f t="shared" si="435"/>
        <v>-4.7269588365578983</v>
      </c>
      <c r="Q6956" t="str">
        <f>_xlfn.IFNA(VLOOKUP(B6956&amp;A6956,[1]Countries!$A:$H,6,FALSE),"")</f>
        <v/>
      </c>
      <c r="R6956" t="str">
        <f>_xlfn.IFNA(VLOOKUP(B6956&amp;A6956,[1]Countries!$A:$H,7,FALSE),"")</f>
        <v/>
      </c>
      <c r="S6956" t="str">
        <f>_xlfn.IFNA(VLOOKUP(B6956&amp;A6956,[1]Countries!$A:$H,8,FALSE),"")</f>
        <v/>
      </c>
    </row>
    <row r="6957" spans="1:19" x14ac:dyDescent="0.25">
      <c r="A6957" t="s">
        <v>288</v>
      </c>
      <c r="B6957">
        <v>1975</v>
      </c>
      <c r="C6957" t="s">
        <v>289</v>
      </c>
      <c r="D6957" s="1">
        <v>4.3264937817307318</v>
      </c>
      <c r="E6957" s="1">
        <v>47607896653.886383</v>
      </c>
      <c r="F6957" s="1">
        <v>100249523178.808</v>
      </c>
      <c r="G6957" s="1">
        <v>43065322411.990242</v>
      </c>
      <c r="H6957" s="1">
        <v>31.030439932381761</v>
      </c>
      <c r="J6957" s="1">
        <v>57.062582691452349</v>
      </c>
      <c r="K6957" s="3">
        <v>376612079910.75891</v>
      </c>
      <c r="L6957" s="1">
        <v>0.33392240140925178</v>
      </c>
      <c r="M6957" t="str">
        <f t="shared" si="432"/>
        <v/>
      </c>
      <c r="N6957" s="4">
        <f t="shared" si="433"/>
        <v>0.33392240140925178</v>
      </c>
      <c r="O6957">
        <f t="shared" si="434"/>
        <v>0.75246186350726518</v>
      </c>
      <c r="P6957">
        <f t="shared" si="435"/>
        <v>-4.5312676787438404</v>
      </c>
      <c r="Q6957" t="str">
        <f>_xlfn.IFNA(VLOOKUP(B6957&amp;A6957,[1]Countries!$A:$H,6,FALSE),"")</f>
        <v/>
      </c>
      <c r="R6957" t="str">
        <f>_xlfn.IFNA(VLOOKUP(B6957&amp;A6957,[1]Countries!$A:$H,7,FALSE),"")</f>
        <v/>
      </c>
      <c r="S6957" t="str">
        <f>_xlfn.IFNA(VLOOKUP(B6957&amp;A6957,[1]Countries!$A:$H,8,FALSE),"")</f>
        <v/>
      </c>
    </row>
    <row r="6958" spans="1:19" x14ac:dyDescent="0.25">
      <c r="A6958" t="s">
        <v>288</v>
      </c>
      <c r="B6958">
        <v>1976</v>
      </c>
      <c r="C6958" t="s">
        <v>289</v>
      </c>
      <c r="D6958" s="1">
        <v>4.320510103268238</v>
      </c>
      <c r="E6958" s="1">
        <v>53008236872.812134</v>
      </c>
      <c r="F6958" s="1">
        <v>109168720703.45061</v>
      </c>
      <c r="G6958" s="1">
        <v>48274613852.308723</v>
      </c>
      <c r="H6958" s="1">
        <v>31.011946238820649</v>
      </c>
      <c r="J6958" s="1">
        <v>56.744197730468869</v>
      </c>
      <c r="K6958" s="3">
        <v>393395080127.93311</v>
      </c>
      <c r="L6958" s="1">
        <v>0.3012475839057856</v>
      </c>
      <c r="M6958" t="str">
        <f t="shared" si="432"/>
        <v/>
      </c>
      <c r="N6958" s="4">
        <f t="shared" si="433"/>
        <v>0.3012475839057856</v>
      </c>
      <c r="O6958">
        <f t="shared" si="434"/>
        <v>0.76229471910050239</v>
      </c>
      <c r="P6958">
        <f t="shared" si="435"/>
        <v>-4.3360616392693423</v>
      </c>
      <c r="Q6958" t="str">
        <f>_xlfn.IFNA(VLOOKUP(B6958&amp;A6958,[1]Countries!$A:$H,6,FALSE),"")</f>
        <v/>
      </c>
      <c r="R6958" t="str">
        <f>_xlfn.IFNA(VLOOKUP(B6958&amp;A6958,[1]Countries!$A:$H,7,FALSE),"")</f>
        <v/>
      </c>
      <c r="S6958" t="str">
        <f>_xlfn.IFNA(VLOOKUP(B6958&amp;A6958,[1]Countries!$A:$H,8,FALSE),"")</f>
        <v/>
      </c>
    </row>
    <row r="6959" spans="1:19" x14ac:dyDescent="0.25">
      <c r="A6959" t="s">
        <v>288</v>
      </c>
      <c r="B6959">
        <v>1977</v>
      </c>
      <c r="C6959" t="s">
        <v>289</v>
      </c>
      <c r="D6959" s="1">
        <v>3.6592324269200192</v>
      </c>
      <c r="E6959" s="1">
        <v>58357365628.086563</v>
      </c>
      <c r="F6959" s="1">
        <v>127016990571.9673</v>
      </c>
      <c r="G6959" s="1">
        <v>55544241806.590637</v>
      </c>
      <c r="H6959" s="1">
        <v>30.044002472906211</v>
      </c>
      <c r="J6959" s="1">
        <v>58.066810331371741</v>
      </c>
      <c r="K6959" s="3">
        <v>403310368830.18878</v>
      </c>
      <c r="L6959" s="1">
        <v>0.31565276888908272</v>
      </c>
      <c r="M6959" t="str">
        <f t="shared" si="432"/>
        <v/>
      </c>
      <c r="N6959" s="4">
        <f t="shared" si="433"/>
        <v>0.31565276888908272</v>
      </c>
      <c r="O6959">
        <f t="shared" si="434"/>
        <v>0.72215417773641732</v>
      </c>
      <c r="P6959">
        <f t="shared" si="435"/>
        <v>-2.2147618273966438</v>
      </c>
      <c r="Q6959" t="str">
        <f>_xlfn.IFNA(VLOOKUP(B6959&amp;A6959,[1]Countries!$A:$H,6,FALSE),"")</f>
        <v/>
      </c>
      <c r="R6959" t="str">
        <f>_xlfn.IFNA(VLOOKUP(B6959&amp;A6959,[1]Countries!$A:$H,7,FALSE),"")</f>
        <v/>
      </c>
      <c r="S6959" t="str">
        <f>_xlfn.IFNA(VLOOKUP(B6959&amp;A6959,[1]Countries!$A:$H,8,FALSE),"")</f>
        <v/>
      </c>
    </row>
    <row r="6960" spans="1:19" x14ac:dyDescent="0.25">
      <c r="A6960" t="s">
        <v>288</v>
      </c>
      <c r="B6960">
        <v>1978</v>
      </c>
      <c r="C6960" t="s">
        <v>289</v>
      </c>
      <c r="D6960" s="1">
        <v>3.5321254051104569</v>
      </c>
      <c r="E6960" s="1">
        <v>68367970564.269707</v>
      </c>
      <c r="F6960" s="1">
        <v>155859695762.88449</v>
      </c>
      <c r="G6960" s="1">
        <v>66348587492.36097</v>
      </c>
      <c r="H6960" s="1">
        <v>29.088890989705298</v>
      </c>
      <c r="J6960" s="1">
        <v>59.359690396654507</v>
      </c>
      <c r="K6960" s="3">
        <v>414184611633.17908</v>
      </c>
      <c r="L6960" s="1">
        <v>0.28651235286598098</v>
      </c>
      <c r="M6960" t="str">
        <f t="shared" si="432"/>
        <v/>
      </c>
      <c r="N6960" s="4">
        <f t="shared" si="433"/>
        <v>0.28651235286598098</v>
      </c>
      <c r="O6960">
        <f t="shared" si="434"/>
        <v>0.68464490518360199</v>
      </c>
      <c r="P6960">
        <f t="shared" si="435"/>
        <v>-1.2956416102472728</v>
      </c>
      <c r="Q6960" t="str">
        <f>_xlfn.IFNA(VLOOKUP(B6960&amp;A6960,[1]Countries!$A:$H,6,FALSE),"")</f>
        <v/>
      </c>
      <c r="R6960" t="str">
        <f>_xlfn.IFNA(VLOOKUP(B6960&amp;A6960,[1]Countries!$A:$H,7,FALSE),"")</f>
        <v/>
      </c>
      <c r="S6960" t="str">
        <f>_xlfn.IFNA(VLOOKUP(B6960&amp;A6960,[1]Countries!$A:$H,8,FALSE),"")</f>
        <v/>
      </c>
    </row>
    <row r="6961" spans="1:19" x14ac:dyDescent="0.25">
      <c r="A6961" t="s">
        <v>288</v>
      </c>
      <c r="B6961">
        <v>1979</v>
      </c>
      <c r="C6961" t="s">
        <v>289</v>
      </c>
      <c r="D6961" s="1">
        <v>3.4978806373230822</v>
      </c>
      <c r="E6961" s="1">
        <v>85992004284.30188</v>
      </c>
      <c r="F6961" s="1">
        <v>179669405141.16229</v>
      </c>
      <c r="G6961" s="1">
        <v>83883252663.95694</v>
      </c>
      <c r="H6961" s="1">
        <v>29.181032348710051</v>
      </c>
      <c r="J6961" s="1">
        <v>59.569156332413328</v>
      </c>
      <c r="K6961" s="3">
        <v>422526978053.11737</v>
      </c>
      <c r="L6961" s="1">
        <v>0.30654187476564437</v>
      </c>
      <c r="M6961" t="str">
        <f t="shared" si="432"/>
        <v/>
      </c>
      <c r="N6961" s="4">
        <f t="shared" si="433"/>
        <v>0.30654187476564437</v>
      </c>
      <c r="O6961">
        <f t="shared" si="434"/>
        <v>0.67872110596918189</v>
      </c>
      <c r="P6961">
        <f t="shared" si="435"/>
        <v>-1.1736843112983764</v>
      </c>
      <c r="Q6961" t="str">
        <f>_xlfn.IFNA(VLOOKUP(B6961&amp;A6961,[1]Countries!$A:$H,6,FALSE),"")</f>
        <v/>
      </c>
      <c r="R6961" t="str">
        <f>_xlfn.IFNA(VLOOKUP(B6961&amp;A6961,[1]Countries!$A:$H,7,FALSE),"")</f>
        <v/>
      </c>
      <c r="S6961" t="str">
        <f>_xlfn.IFNA(VLOOKUP(B6961&amp;A6961,[1]Countries!$A:$H,8,FALSE),"")</f>
        <v/>
      </c>
    </row>
    <row r="6962" spans="1:19" x14ac:dyDescent="0.25">
      <c r="A6962" t="s">
        <v>288</v>
      </c>
      <c r="B6962">
        <v>1980</v>
      </c>
      <c r="C6962" t="s">
        <v>289</v>
      </c>
      <c r="D6962" s="1">
        <v>3.445031175713674</v>
      </c>
      <c r="E6962" s="1">
        <v>98396865218.355133</v>
      </c>
      <c r="F6962" s="1">
        <v>195152092662.38089</v>
      </c>
      <c r="G6962" s="1">
        <v>96421798935.934387</v>
      </c>
      <c r="H6962" s="1">
        <v>29.697853622322938</v>
      </c>
      <c r="J6962" s="1">
        <v>59.251713295732863</v>
      </c>
      <c r="K6962" s="3">
        <v>428196927557.94623</v>
      </c>
      <c r="L6962" s="1">
        <v>0.30968530880453171</v>
      </c>
      <c r="M6962" t="str">
        <f t="shared" si="432"/>
        <v/>
      </c>
      <c r="N6962" s="4">
        <f t="shared" si="433"/>
        <v>0.30968530880453171</v>
      </c>
      <c r="O6962">
        <f t="shared" si="434"/>
        <v>0.68771491046828026</v>
      </c>
      <c r="P6962">
        <f t="shared" si="435"/>
        <v>-1.012065131086076</v>
      </c>
      <c r="Q6962" t="str">
        <f>_xlfn.IFNA(VLOOKUP(B6962&amp;A6962,[1]Countries!$A:$H,6,FALSE),"")</f>
        <v/>
      </c>
      <c r="R6962" t="str">
        <f>_xlfn.IFNA(VLOOKUP(B6962&amp;A6962,[1]Countries!$A:$H,7,FALSE),"")</f>
        <v/>
      </c>
      <c r="S6962" t="str">
        <f>_xlfn.IFNA(VLOOKUP(B6962&amp;A6962,[1]Countries!$A:$H,8,FALSE),"")</f>
        <v/>
      </c>
    </row>
    <row r="6963" spans="1:19" x14ac:dyDescent="0.25">
      <c r="A6963" t="s">
        <v>288</v>
      </c>
      <c r="B6963">
        <v>1981</v>
      </c>
      <c r="C6963" t="s">
        <v>289</v>
      </c>
      <c r="D6963" s="1">
        <v>3.866973280171802</v>
      </c>
      <c r="E6963" s="1">
        <v>90098907798.286667</v>
      </c>
      <c r="F6963" s="1">
        <v>164134217080.27911</v>
      </c>
      <c r="G6963" s="1">
        <v>82035809944.361023</v>
      </c>
      <c r="H6963" s="1">
        <v>30.17139301356271</v>
      </c>
      <c r="J6963" s="1">
        <v>58.64332208439086</v>
      </c>
      <c r="K6963" s="3">
        <v>424841526684.84558</v>
      </c>
      <c r="L6963" s="1">
        <v>0.33891245298835182</v>
      </c>
      <c r="M6963" t="str">
        <f t="shared" si="432"/>
        <v/>
      </c>
      <c r="N6963" s="4">
        <f t="shared" si="433"/>
        <v>0.33891245298835182</v>
      </c>
      <c r="O6963">
        <f t="shared" si="434"/>
        <v>0.70522399559995397</v>
      </c>
      <c r="P6963">
        <f t="shared" si="435"/>
        <v>-4.9125027050160597</v>
      </c>
      <c r="Q6963" t="str">
        <f>_xlfn.IFNA(VLOOKUP(B6963&amp;A6963,[1]Countries!$A:$H,6,FALSE),"")</f>
        <v/>
      </c>
      <c r="R6963" t="str">
        <f>_xlfn.IFNA(VLOOKUP(B6963&amp;A6963,[1]Countries!$A:$H,7,FALSE),"")</f>
        <v/>
      </c>
      <c r="S6963" t="str">
        <f>_xlfn.IFNA(VLOOKUP(B6963&amp;A6963,[1]Countries!$A:$H,8,FALSE),"")</f>
        <v/>
      </c>
    </row>
    <row r="6964" spans="1:19" x14ac:dyDescent="0.25">
      <c r="A6964" t="s">
        <v>288</v>
      </c>
      <c r="B6964">
        <v>1982</v>
      </c>
      <c r="C6964" t="s">
        <v>289</v>
      </c>
      <c r="D6964" s="1">
        <v>3.974336787346568</v>
      </c>
      <c r="E6964" s="1">
        <v>87011672691.260208</v>
      </c>
      <c r="F6964" s="1">
        <v>158479528266.07239</v>
      </c>
      <c r="G6964" s="1">
        <v>78613386811.917145</v>
      </c>
      <c r="H6964" s="1">
        <v>29.271770447542419</v>
      </c>
      <c r="J6964" s="1">
        <v>59.627398862172768</v>
      </c>
      <c r="K6964" s="3">
        <v>419570276674.60211</v>
      </c>
      <c r="L6964" s="1">
        <v>0.41407100373132799</v>
      </c>
      <c r="M6964" t="str">
        <f t="shared" si="432"/>
        <v/>
      </c>
      <c r="N6964" s="4">
        <f t="shared" si="433"/>
        <v>0.41407100373132799</v>
      </c>
      <c r="O6964">
        <f t="shared" si="434"/>
        <v>0.67708137380179012</v>
      </c>
      <c r="P6964">
        <f t="shared" si="435"/>
        <v>-5.2992875302121814</v>
      </c>
      <c r="Q6964" t="str">
        <f>_xlfn.IFNA(VLOOKUP(B6964&amp;A6964,[1]Countries!$A:$H,6,FALSE),"")</f>
        <v/>
      </c>
      <c r="R6964" t="str">
        <f>_xlfn.IFNA(VLOOKUP(B6964&amp;A6964,[1]Countries!$A:$H,7,FALSE),"")</f>
        <v/>
      </c>
      <c r="S6964" t="str">
        <f>_xlfn.IFNA(VLOOKUP(B6964&amp;A6964,[1]Countries!$A:$H,8,FALSE),"")</f>
        <v/>
      </c>
    </row>
    <row r="6965" spans="1:19" x14ac:dyDescent="0.25">
      <c r="A6965" t="s">
        <v>288</v>
      </c>
      <c r="B6965">
        <v>1983</v>
      </c>
      <c r="C6965" t="s">
        <v>289</v>
      </c>
      <c r="D6965" s="1">
        <v>3.8020382824943719</v>
      </c>
      <c r="E6965" s="1">
        <v>83768991815.303848</v>
      </c>
      <c r="F6965" s="1">
        <v>153445466064.39661</v>
      </c>
      <c r="G6965" s="1">
        <v>77071450544.359512</v>
      </c>
      <c r="H6965" s="1">
        <v>28.79229911606409</v>
      </c>
      <c r="J6965" s="1">
        <v>60.404802234666768</v>
      </c>
      <c r="K6965" s="3">
        <v>428255205483.90112</v>
      </c>
      <c r="L6965" s="1">
        <v>0.36952670368379442</v>
      </c>
      <c r="M6965" t="str">
        <f t="shared" si="432"/>
        <v/>
      </c>
      <c r="N6965" s="4">
        <f t="shared" si="433"/>
        <v>0.36952670368379442</v>
      </c>
      <c r="O6965">
        <f t="shared" si="434"/>
        <v>0.6554975151066591</v>
      </c>
      <c r="P6965">
        <f t="shared" si="435"/>
        <v>-4.3647697404976249</v>
      </c>
      <c r="Q6965" t="str">
        <f>_xlfn.IFNA(VLOOKUP(B6965&amp;A6965,[1]Countries!$A:$H,6,FALSE),"")</f>
        <v/>
      </c>
      <c r="R6965" t="str">
        <f>_xlfn.IFNA(VLOOKUP(B6965&amp;A6965,[1]Countries!$A:$H,7,FALSE),"")</f>
        <v/>
      </c>
      <c r="S6965" t="str">
        <f>_xlfn.IFNA(VLOOKUP(B6965&amp;A6965,[1]Countries!$A:$H,8,FALSE),"")</f>
        <v/>
      </c>
    </row>
    <row r="6966" spans="1:19" x14ac:dyDescent="0.25">
      <c r="A6966" t="s">
        <v>288</v>
      </c>
      <c r="B6966">
        <v>1984</v>
      </c>
      <c r="C6966" t="s">
        <v>289</v>
      </c>
      <c r="D6966" s="1">
        <v>3.7782854516471378</v>
      </c>
      <c r="E6966" s="1">
        <v>84042709615.384613</v>
      </c>
      <c r="F6966" s="1">
        <v>143912664079.67029</v>
      </c>
      <c r="G6966" s="1">
        <v>75043046771.978027</v>
      </c>
      <c r="H6966" s="1">
        <v>29.964905755767798</v>
      </c>
      <c r="J6966" s="1">
        <v>59.128755425736259</v>
      </c>
      <c r="K6966" s="3">
        <v>441367005308.34338</v>
      </c>
      <c r="L6966" s="1">
        <v>0.34249527423599979</v>
      </c>
      <c r="M6966" t="str">
        <f t="shared" si="432"/>
        <v/>
      </c>
      <c r="N6966" s="4">
        <f t="shared" si="433"/>
        <v>0.34249527423599979</v>
      </c>
      <c r="O6966">
        <f t="shared" si="434"/>
        <v>0.69122450286640413</v>
      </c>
      <c r="P6966">
        <f t="shared" si="435"/>
        <v>-6.2535586433340962</v>
      </c>
      <c r="Q6966" t="str">
        <f>_xlfn.IFNA(VLOOKUP(B6966&amp;A6966,[1]Countries!$A:$H,6,FALSE),"")</f>
        <v/>
      </c>
      <c r="R6966" t="str">
        <f>_xlfn.IFNA(VLOOKUP(B6966&amp;A6966,[1]Countries!$A:$H,7,FALSE),"")</f>
        <v/>
      </c>
      <c r="S6966" t="str">
        <f>_xlfn.IFNA(VLOOKUP(B6966&amp;A6966,[1]Countries!$A:$H,8,FALSE),"")</f>
        <v/>
      </c>
    </row>
    <row r="6967" spans="1:19" x14ac:dyDescent="0.25">
      <c r="A6967" t="s">
        <v>288</v>
      </c>
      <c r="B6967">
        <v>1985</v>
      </c>
      <c r="C6967" t="s">
        <v>289</v>
      </c>
      <c r="D6967" s="1">
        <v>3.79938893156619</v>
      </c>
      <c r="E6967" s="1">
        <v>86170340299.893845</v>
      </c>
      <c r="F6967" s="1">
        <v>143845822916.66669</v>
      </c>
      <c r="G6967" s="1">
        <v>78508861464.968155</v>
      </c>
      <c r="H6967" s="1">
        <v>30.1563694150129</v>
      </c>
      <c r="J6967" s="1">
        <v>59.085144693700776</v>
      </c>
      <c r="K6967" s="3">
        <v>452755067626.90051</v>
      </c>
      <c r="L6967" s="1">
        <v>0.34865814782160792</v>
      </c>
      <c r="M6967" t="str">
        <f t="shared" si="432"/>
        <v/>
      </c>
      <c r="N6967" s="4">
        <f t="shared" si="433"/>
        <v>0.34865814782160792</v>
      </c>
      <c r="O6967">
        <f t="shared" si="434"/>
        <v>0.69247279529233796</v>
      </c>
      <c r="P6967">
        <f t="shared" si="435"/>
        <v>-5.3261740101860076</v>
      </c>
      <c r="Q6967" t="str">
        <f>_xlfn.IFNA(VLOOKUP(B6967&amp;A6967,[1]Countries!$A:$H,6,FALSE),"")</f>
        <v/>
      </c>
      <c r="R6967" t="str">
        <f>_xlfn.IFNA(VLOOKUP(B6967&amp;A6967,[1]Countries!$A:$H,7,FALSE),"")</f>
        <v/>
      </c>
      <c r="S6967" t="str">
        <f>_xlfn.IFNA(VLOOKUP(B6967&amp;A6967,[1]Countries!$A:$H,8,FALSE),"")</f>
        <v/>
      </c>
    </row>
    <row r="6968" spans="1:19" x14ac:dyDescent="0.25">
      <c r="A6968" t="s">
        <v>288</v>
      </c>
      <c r="B6968">
        <v>1986</v>
      </c>
      <c r="C6968" t="s">
        <v>289</v>
      </c>
      <c r="D6968" s="1">
        <v>3.9230246733787748</v>
      </c>
      <c r="E6968" s="1">
        <v>102009544522.3961</v>
      </c>
      <c r="F6968" s="1">
        <v>200862095880.55411</v>
      </c>
      <c r="G6968" s="1">
        <v>93092824518.798355</v>
      </c>
      <c r="H6968" s="1">
        <v>27.86219658199337</v>
      </c>
      <c r="J6968" s="1">
        <v>61.100593466250842</v>
      </c>
      <c r="K6968" s="3">
        <v>465373242149.62</v>
      </c>
      <c r="L6968" s="1">
        <v>0.31165746143177858</v>
      </c>
      <c r="M6968" t="str">
        <f t="shared" si="432"/>
        <v/>
      </c>
      <c r="N6968" s="4">
        <f t="shared" si="433"/>
        <v>0.31165746143177858</v>
      </c>
      <c r="O6968">
        <f t="shared" si="434"/>
        <v>0.63664531434110216</v>
      </c>
      <c r="P6968">
        <f t="shared" si="435"/>
        <v>-4.4392248146709665</v>
      </c>
      <c r="Q6968" t="str">
        <f>_xlfn.IFNA(VLOOKUP(B6968&amp;A6968,[1]Countries!$A:$H,6,FALSE),"")</f>
        <v/>
      </c>
      <c r="R6968" t="str">
        <f>_xlfn.IFNA(VLOOKUP(B6968&amp;A6968,[1]Countries!$A:$H,7,FALSE),"")</f>
        <v/>
      </c>
      <c r="S6968" t="str">
        <f>_xlfn.IFNA(VLOOKUP(B6968&amp;A6968,[1]Countries!$A:$H,8,FALSE),"")</f>
        <v/>
      </c>
    </row>
    <row r="6969" spans="1:19" x14ac:dyDescent="0.25">
      <c r="A6969" t="s">
        <v>288</v>
      </c>
      <c r="B6969">
        <v>1987</v>
      </c>
      <c r="C6969" t="s">
        <v>289</v>
      </c>
      <c r="D6969" s="1">
        <v>3.876693278289181</v>
      </c>
      <c r="E6969" s="1">
        <v>121177275892.08009</v>
      </c>
      <c r="F6969" s="1">
        <v>245046310922.54129</v>
      </c>
      <c r="G6969" s="1">
        <v>113269369234.11659</v>
      </c>
      <c r="H6969" s="1">
        <v>26.485770799909499</v>
      </c>
      <c r="J6969" s="1">
        <v>62.6102127664373</v>
      </c>
      <c r="K6969" s="3">
        <v>474360755994.84729</v>
      </c>
      <c r="L6969" s="1">
        <v>0.30741513527135678</v>
      </c>
      <c r="M6969" t="str">
        <f t="shared" si="432"/>
        <v/>
      </c>
      <c r="N6969" s="4">
        <f t="shared" si="433"/>
        <v>0.30741513527135678</v>
      </c>
      <c r="O6969">
        <f t="shared" si="434"/>
        <v>0.59718351977244499</v>
      </c>
      <c r="P6969">
        <f t="shared" si="435"/>
        <v>-3.2271070020161114</v>
      </c>
      <c r="Q6969" t="str">
        <f>_xlfn.IFNA(VLOOKUP(B6969&amp;A6969,[1]Countries!$A:$H,6,FALSE),"")</f>
        <v/>
      </c>
      <c r="R6969" t="str">
        <f>_xlfn.IFNA(VLOOKUP(B6969&amp;A6969,[1]Countries!$A:$H,7,FALSE),"")</f>
        <v/>
      </c>
      <c r="S6969" t="str">
        <f>_xlfn.IFNA(VLOOKUP(B6969&amp;A6969,[1]Countries!$A:$H,8,FALSE),"")</f>
        <v/>
      </c>
    </row>
    <row r="6970" spans="1:19" x14ac:dyDescent="0.25">
      <c r="A6970" t="s">
        <v>288</v>
      </c>
      <c r="B6970">
        <v>1988</v>
      </c>
      <c r="C6970" t="s">
        <v>289</v>
      </c>
      <c r="D6970" s="1">
        <v>3.82964544063248</v>
      </c>
      <c r="E6970" s="1">
        <v>135505378972.01469</v>
      </c>
      <c r="F6970" s="1">
        <v>261910508306.3887</v>
      </c>
      <c r="G6970" s="1">
        <v>126372893633.62691</v>
      </c>
      <c r="H6970" s="1">
        <v>26.602367960058139</v>
      </c>
      <c r="J6970" s="1">
        <v>62.391344178206687</v>
      </c>
      <c r="K6970" s="3">
        <v>490684547936.82959</v>
      </c>
      <c r="L6970" s="1">
        <v>0.31086334876932459</v>
      </c>
      <c r="M6970" t="str">
        <f t="shared" si="432"/>
        <v/>
      </c>
      <c r="N6970" s="4">
        <f t="shared" si="433"/>
        <v>0.31086334876932459</v>
      </c>
      <c r="O6970">
        <f t="shared" si="434"/>
        <v>0.60278643323299363</v>
      </c>
      <c r="P6970">
        <f t="shared" si="435"/>
        <v>-3.4868724425918809</v>
      </c>
      <c r="Q6970" t="str">
        <f>_xlfn.IFNA(VLOOKUP(B6970&amp;A6970,[1]Countries!$A:$H,6,FALSE),"")</f>
        <v/>
      </c>
      <c r="R6970" t="str">
        <f>_xlfn.IFNA(VLOOKUP(B6970&amp;A6970,[1]Countries!$A:$H,7,FALSE),"")</f>
        <v/>
      </c>
      <c r="S6970" t="str">
        <f>_xlfn.IFNA(VLOOKUP(B6970&amp;A6970,[1]Countries!$A:$H,8,FALSE),"")</f>
        <v/>
      </c>
    </row>
    <row r="6971" spans="1:19" x14ac:dyDescent="0.25">
      <c r="A6971" t="s">
        <v>288</v>
      </c>
      <c r="B6971">
        <v>1989</v>
      </c>
      <c r="C6971" t="s">
        <v>289</v>
      </c>
      <c r="D6971" s="1">
        <v>4.1444139041515156</v>
      </c>
      <c r="E6971" s="1">
        <v>142167905538.81329</v>
      </c>
      <c r="F6971" s="1">
        <v>258336705601.16391</v>
      </c>
      <c r="G6971" s="1">
        <v>131771039488.7249</v>
      </c>
      <c r="H6971" s="1">
        <v>26.491785181168169</v>
      </c>
      <c r="J6971" s="1">
        <v>62.153604971682967</v>
      </c>
      <c r="K6971" s="3">
        <v>512373384095.87109</v>
      </c>
      <c r="L6971" s="1">
        <v>0.2975781309168079</v>
      </c>
      <c r="M6971" t="str">
        <f t="shared" si="432"/>
        <v/>
      </c>
      <c r="N6971" s="4">
        <f t="shared" si="433"/>
        <v>0.2975781309168079</v>
      </c>
      <c r="O6971">
        <f t="shared" si="434"/>
        <v>0.60891713434095673</v>
      </c>
      <c r="P6971">
        <f t="shared" si="435"/>
        <v>-4.0245407735978933</v>
      </c>
      <c r="Q6971" t="str">
        <f>_xlfn.IFNA(VLOOKUP(B6971&amp;A6971,[1]Countries!$A:$H,6,FALSE),"")</f>
        <v/>
      </c>
      <c r="R6971" t="str">
        <f>_xlfn.IFNA(VLOOKUP(B6971&amp;A6971,[1]Countries!$A:$H,7,FALSE),"")</f>
        <v/>
      </c>
      <c r="S6971" t="str">
        <f>_xlfn.IFNA(VLOOKUP(B6971&amp;A6971,[1]Countries!$A:$H,8,FALSE),"")</f>
        <v/>
      </c>
    </row>
    <row r="6972" spans="1:19" x14ac:dyDescent="0.25">
      <c r="A6972" t="s">
        <v>288</v>
      </c>
      <c r="B6972">
        <v>1990</v>
      </c>
      <c r="C6972" t="s">
        <v>289</v>
      </c>
      <c r="D6972" s="1">
        <v>4.0122405900911806</v>
      </c>
      <c r="E6972" s="1">
        <v>173218738230.66681</v>
      </c>
      <c r="F6972" s="1">
        <v>318330511920.60992</v>
      </c>
      <c r="G6972" s="1">
        <v>157951219653.87869</v>
      </c>
      <c r="H6972" s="1">
        <v>26.298267112752281</v>
      </c>
      <c r="J6972" s="1">
        <v>62.065764165309638</v>
      </c>
      <c r="K6972" s="3">
        <v>533807104362.52771</v>
      </c>
      <c r="L6972" s="1">
        <v>0.22270608055215471</v>
      </c>
      <c r="M6972" t="str">
        <f t="shared" si="432"/>
        <v/>
      </c>
      <c r="N6972" s="4">
        <f t="shared" si="433"/>
        <v>0.22270608055215471</v>
      </c>
      <c r="O6972">
        <f t="shared" si="434"/>
        <v>0.61119421221744841</v>
      </c>
      <c r="P6972">
        <f t="shared" si="435"/>
        <v>-4.7961216424631514</v>
      </c>
      <c r="Q6972" t="str">
        <f>_xlfn.IFNA(VLOOKUP(B6972&amp;A6972,[1]Countries!$A:$H,6,FALSE),"")</f>
        <v/>
      </c>
      <c r="R6972" t="str">
        <f>_xlfn.IFNA(VLOOKUP(B6972&amp;A6972,[1]Countries!$A:$H,7,FALSE),"")</f>
        <v/>
      </c>
      <c r="S6972" t="str">
        <f>_xlfn.IFNA(VLOOKUP(B6972&amp;A6972,[1]Countries!$A:$H,8,FALSE),"")</f>
        <v/>
      </c>
    </row>
    <row r="6973" spans="1:19" x14ac:dyDescent="0.25">
      <c r="A6973" t="s">
        <v>288</v>
      </c>
      <c r="B6973">
        <v>1991</v>
      </c>
      <c r="C6973" t="s">
        <v>289</v>
      </c>
      <c r="D6973" s="1">
        <v>3.9004851294934748</v>
      </c>
      <c r="E6973" s="1">
        <v>180482201909.47672</v>
      </c>
      <c r="F6973" s="1">
        <v>327500328264.96942</v>
      </c>
      <c r="G6973" s="1">
        <v>163751442126.3555</v>
      </c>
      <c r="H6973" s="1">
        <v>25.9421035919401</v>
      </c>
      <c r="J6973" s="1">
        <v>62.725244505218278</v>
      </c>
      <c r="K6973" s="3">
        <v>546827377637.92261</v>
      </c>
      <c r="L6973" s="1">
        <v>0.2053124619331633</v>
      </c>
      <c r="M6973" t="str">
        <f t="shared" si="432"/>
        <v/>
      </c>
      <c r="N6973" s="4">
        <f t="shared" si="433"/>
        <v>0.2053124619331633</v>
      </c>
      <c r="O6973">
        <f t="shared" si="434"/>
        <v>0.59425444713381292</v>
      </c>
      <c r="P6973">
        <f t="shared" si="435"/>
        <v>-5.1086238208545929</v>
      </c>
      <c r="Q6973" t="str">
        <f>_xlfn.IFNA(VLOOKUP(B6973&amp;A6973,[1]Countries!$A:$H,6,FALSE),"")</f>
        <v/>
      </c>
      <c r="R6973" t="str">
        <f>_xlfn.IFNA(VLOOKUP(B6973&amp;A6973,[1]Countries!$A:$H,7,FALSE),"")</f>
        <v/>
      </c>
      <c r="S6973" t="str">
        <f>_xlfn.IFNA(VLOOKUP(B6973&amp;A6973,[1]Countries!$A:$H,8,FALSE),"")</f>
        <v/>
      </c>
    </row>
    <row r="6974" spans="1:19" x14ac:dyDescent="0.25">
      <c r="A6974" t="s">
        <v>288</v>
      </c>
      <c r="B6974">
        <v>1992</v>
      </c>
      <c r="C6974" t="s">
        <v>289</v>
      </c>
      <c r="D6974" s="1">
        <v>3.6383211377968578</v>
      </c>
      <c r="E6974" s="1">
        <v>193735316290.72681</v>
      </c>
      <c r="F6974" s="1">
        <v>362962871804.51123</v>
      </c>
      <c r="G6974" s="1">
        <v>176485644110.2757</v>
      </c>
      <c r="H6974" s="1">
        <v>24.984833323450349</v>
      </c>
      <c r="J6974" s="1">
        <v>63.656017728860981</v>
      </c>
      <c r="K6974" s="3">
        <v>556156640383.55542</v>
      </c>
      <c r="L6974" s="1">
        <v>0.21828951031849109</v>
      </c>
      <c r="M6974" t="str">
        <f t="shared" si="432"/>
        <v/>
      </c>
      <c r="N6974" s="4">
        <f t="shared" si="433"/>
        <v>0.21828951031849109</v>
      </c>
      <c r="O6974">
        <f t="shared" si="434"/>
        <v>0.57094338552474411</v>
      </c>
      <c r="P6974">
        <f t="shared" si="435"/>
        <v>-4.752461896362127</v>
      </c>
      <c r="Q6974" t="str">
        <f>_xlfn.IFNA(VLOOKUP(B6974&amp;A6974,[1]Countries!$A:$H,6,FALSE),"")</f>
        <v/>
      </c>
      <c r="R6974" t="str">
        <f>_xlfn.IFNA(VLOOKUP(B6974&amp;A6974,[1]Countries!$A:$H,7,FALSE),"")</f>
        <v/>
      </c>
      <c r="S6974" t="str">
        <f>_xlfn.IFNA(VLOOKUP(B6974&amp;A6974,[1]Countries!$A:$H,8,FALSE),"")</f>
        <v/>
      </c>
    </row>
    <row r="6975" spans="1:19" x14ac:dyDescent="0.25">
      <c r="A6975" t="s">
        <v>288</v>
      </c>
      <c r="B6975">
        <v>1993</v>
      </c>
      <c r="C6975" t="s">
        <v>289</v>
      </c>
      <c r="D6975" s="1">
        <v>3.1859394661620639</v>
      </c>
      <c r="E6975" s="1">
        <v>186010106905.55289</v>
      </c>
      <c r="F6975" s="1">
        <v>353550170028.4765</v>
      </c>
      <c r="G6975" s="1">
        <v>163796402230.6597</v>
      </c>
      <c r="H6975" s="1">
        <v>24.55242715685641</v>
      </c>
      <c r="J6975" s="1">
        <v>64.361178730598212</v>
      </c>
      <c r="K6975" s="3">
        <v>563150600468.73706</v>
      </c>
      <c r="L6975" s="1">
        <v>0.25502304222548622</v>
      </c>
      <c r="M6975" t="str">
        <f t="shared" si="432"/>
        <v/>
      </c>
      <c r="N6975" s="4">
        <f t="shared" si="433"/>
        <v>0.25502304222548622</v>
      </c>
      <c r="O6975">
        <f t="shared" si="434"/>
        <v>0.55373164339606151</v>
      </c>
      <c r="P6975">
        <f t="shared" si="435"/>
        <v>-6.2830417174184916</v>
      </c>
      <c r="Q6975" t="str">
        <f>_xlfn.IFNA(VLOOKUP(B6975&amp;A6975,[1]Countries!$A:$H,6,FALSE),"")</f>
        <v/>
      </c>
      <c r="R6975" t="str">
        <f>_xlfn.IFNA(VLOOKUP(B6975&amp;A6975,[1]Countries!$A:$H,7,FALSE),"")</f>
        <v/>
      </c>
      <c r="S6975" t="str">
        <f>_xlfn.IFNA(VLOOKUP(B6975&amp;A6975,[1]Countries!$A:$H,8,FALSE),"")</f>
        <v/>
      </c>
    </row>
    <row r="6976" spans="1:19" x14ac:dyDescent="0.25">
      <c r="A6976" t="s">
        <v>288</v>
      </c>
      <c r="B6976">
        <v>1994</v>
      </c>
      <c r="C6976" t="s">
        <v>289</v>
      </c>
      <c r="D6976" s="1">
        <v>3.21275175961068</v>
      </c>
      <c r="E6976" s="1">
        <v>207519415667.75641</v>
      </c>
      <c r="F6976" s="1">
        <v>379130260200.99292</v>
      </c>
      <c r="G6976" s="1">
        <v>182797973120.23251</v>
      </c>
      <c r="H6976" s="1">
        <v>24.122270484837451</v>
      </c>
      <c r="J6976" s="1">
        <v>64.357272013797171</v>
      </c>
      <c r="K6976" s="3">
        <v>579826010276.92871</v>
      </c>
      <c r="L6976" s="1">
        <v>0.25955742215836541</v>
      </c>
      <c r="M6976" t="str">
        <f t="shared" si="432"/>
        <v/>
      </c>
      <c r="N6976" s="4">
        <f t="shared" si="433"/>
        <v>0.25955742215836541</v>
      </c>
      <c r="O6976">
        <f t="shared" si="434"/>
        <v>0.55382596046895205</v>
      </c>
      <c r="P6976">
        <f t="shared" si="435"/>
        <v>-6.5205669772753074</v>
      </c>
      <c r="Q6976" t="str">
        <f>_xlfn.IFNA(VLOOKUP(B6976&amp;A6976,[1]Countries!$A:$H,6,FALSE),"")</f>
        <v/>
      </c>
      <c r="R6976" t="str">
        <f>_xlfn.IFNA(VLOOKUP(B6976&amp;A6976,[1]Countries!$A:$H,7,FALSE),"")</f>
        <v/>
      </c>
      <c r="S6976" t="str">
        <f>_xlfn.IFNA(VLOOKUP(B6976&amp;A6976,[1]Countries!$A:$H,8,FALSE),"")</f>
        <v/>
      </c>
    </row>
    <row r="6977" spans="1:19" x14ac:dyDescent="0.25">
      <c r="A6977" t="s">
        <v>288</v>
      </c>
      <c r="B6977">
        <v>1995</v>
      </c>
      <c r="C6977" t="s">
        <v>289</v>
      </c>
      <c r="D6977" s="1">
        <v>3.104261304153884</v>
      </c>
      <c r="E6977" s="1">
        <v>258811419160.0329</v>
      </c>
      <c r="F6977" s="1">
        <v>452301674444.1394</v>
      </c>
      <c r="G6977" s="1">
        <v>228853966511.11719</v>
      </c>
      <c r="H6977" s="1">
        <v>24.068494023614239</v>
      </c>
      <c r="J6977" s="1">
        <v>63.640998097388227</v>
      </c>
      <c r="K6977" s="3">
        <v>597893597295.92749</v>
      </c>
      <c r="L6977" s="1">
        <v>0.14700995720835289</v>
      </c>
      <c r="M6977" t="str">
        <f t="shared" si="432"/>
        <v/>
      </c>
      <c r="N6977" s="4">
        <f t="shared" si="433"/>
        <v>0.14700995720835289</v>
      </c>
      <c r="O6977">
        <f t="shared" si="434"/>
        <v>0.57131413694946298</v>
      </c>
      <c r="P6977">
        <f t="shared" si="435"/>
        <v>-6.6233344560866856</v>
      </c>
      <c r="Q6977" t="str">
        <f>_xlfn.IFNA(VLOOKUP(B6977&amp;A6977,[1]Countries!$A:$H,6,FALSE),"")</f>
        <v/>
      </c>
      <c r="R6977" t="str">
        <f>_xlfn.IFNA(VLOOKUP(B6977&amp;A6977,[1]Countries!$A:$H,7,FALSE),"")</f>
        <v/>
      </c>
      <c r="S6977" t="str">
        <f>_xlfn.IFNA(VLOOKUP(B6977&amp;A6977,[1]Countries!$A:$H,8,FALSE),"")</f>
        <v/>
      </c>
    </row>
    <row r="6978" spans="1:19" x14ac:dyDescent="0.25">
      <c r="A6978" t="s">
        <v>288</v>
      </c>
      <c r="B6978">
        <v>1996</v>
      </c>
      <c r="C6978" t="s">
        <v>289</v>
      </c>
      <c r="D6978" s="1">
        <v>2.877330431628581</v>
      </c>
      <c r="E6978" s="1">
        <v>258529411764.7059</v>
      </c>
      <c r="F6978" s="1">
        <v>450490196078.43127</v>
      </c>
      <c r="G6978" s="1">
        <v>231301960784.31369</v>
      </c>
      <c r="H6978" s="1">
        <v>23.676750090678269</v>
      </c>
      <c r="J6978" s="1">
        <v>63.786434530286542</v>
      </c>
      <c r="K6978" s="3">
        <v>618812352947.97473</v>
      </c>
      <c r="L6978" s="1">
        <v>0.15474600727655999</v>
      </c>
      <c r="M6978" t="str">
        <f t="shared" si="432"/>
        <v/>
      </c>
      <c r="N6978" s="4">
        <f t="shared" si="433"/>
        <v>0.15474600727655999</v>
      </c>
      <c r="O6978">
        <f t="shared" si="434"/>
        <v>0.56773145789358759</v>
      </c>
      <c r="P6978">
        <f t="shared" si="435"/>
        <v>-6.0439608269858676</v>
      </c>
      <c r="Q6978" t="str">
        <f>_xlfn.IFNA(VLOOKUP(B6978&amp;A6978,[1]Countries!$A:$H,6,FALSE),"")</f>
        <v/>
      </c>
      <c r="R6978" t="str">
        <f>_xlfn.IFNA(VLOOKUP(B6978&amp;A6978,[1]Countries!$A:$H,7,FALSE),"")</f>
        <v/>
      </c>
      <c r="S6978" t="str">
        <f>_xlfn.IFNA(VLOOKUP(B6978&amp;A6978,[1]Countries!$A:$H,8,FALSE),"")</f>
        <v/>
      </c>
    </row>
    <row r="6979" spans="1:19" x14ac:dyDescent="0.25">
      <c r="A6979" t="s">
        <v>288</v>
      </c>
      <c r="B6979">
        <v>1997</v>
      </c>
      <c r="C6979" t="s">
        <v>289</v>
      </c>
      <c r="D6979" s="1">
        <v>2.967922697983449</v>
      </c>
      <c r="E6979" s="1">
        <v>251587982832.61801</v>
      </c>
      <c r="F6979" s="1">
        <v>416812740004.51782</v>
      </c>
      <c r="G6979" s="1">
        <v>224998870566.9754</v>
      </c>
      <c r="H6979" s="1">
        <v>22.731041658763409</v>
      </c>
      <c r="J6979" s="1">
        <v>64.514992710935758</v>
      </c>
      <c r="K6979" s="3">
        <v>645601069671.50769</v>
      </c>
      <c r="L6979" s="1">
        <v>0.15868129245777979</v>
      </c>
      <c r="M6979" t="str">
        <f t="shared" ref="M6979:M7042" si="436">IF(I6979="","",IFERROR(I6979/F6979*100,""))</f>
        <v/>
      </c>
      <c r="N6979" s="4">
        <f t="shared" ref="N6979:N7042" si="437">IF(AND(L6979="",M6979=""),"",IFERROR(L6979+IF(M6979="",0,M6979),""))</f>
        <v>0.15868129245777979</v>
      </c>
      <c r="O6979">
        <f t="shared" ref="O6979:O7042" si="438">IFERROR((100-J6979)/J6979,"")</f>
        <v>0.55002730060061333</v>
      </c>
      <c r="P6979">
        <f t="shared" ref="P6979:P7042" si="439">IFERROR(IF(AND(E6979="",G6979=""),"",(G6979-E6979)/F6979*100),"")</f>
        <v>-6.3791505665960226</v>
      </c>
      <c r="Q6979" t="str">
        <f>_xlfn.IFNA(VLOOKUP(B6979&amp;A6979,[1]Countries!$A:$H,6,FALSE),"")</f>
        <v/>
      </c>
      <c r="R6979" t="str">
        <f>_xlfn.IFNA(VLOOKUP(B6979&amp;A6979,[1]Countries!$A:$H,7,FALSE),"")</f>
        <v/>
      </c>
      <c r="S6979" t="str">
        <f>_xlfn.IFNA(VLOOKUP(B6979&amp;A6979,[1]Countries!$A:$H,8,FALSE),"")</f>
        <v/>
      </c>
    </row>
    <row r="6980" spans="1:19" x14ac:dyDescent="0.25">
      <c r="A6980" t="s">
        <v>288</v>
      </c>
      <c r="B6980">
        <v>1998</v>
      </c>
      <c r="C6980" t="s">
        <v>289</v>
      </c>
      <c r="D6980" s="1">
        <v>2.5569687670399071</v>
      </c>
      <c r="E6980" s="1">
        <v>259915574316.81851</v>
      </c>
      <c r="F6980" s="1">
        <v>438008220395.46771</v>
      </c>
      <c r="G6980" s="1">
        <v>233071539657.85379</v>
      </c>
      <c r="H6980" s="1">
        <v>22.35711840119707</v>
      </c>
      <c r="J6980" s="1">
        <v>65.212594630923547</v>
      </c>
      <c r="K6980" s="3">
        <v>675711369151.84167</v>
      </c>
      <c r="L6980" s="1">
        <v>0.14408753338534569</v>
      </c>
      <c r="M6980" t="str">
        <f t="shared" si="436"/>
        <v/>
      </c>
      <c r="N6980" s="4">
        <f t="shared" si="437"/>
        <v>0.14408753338534569</v>
      </c>
      <c r="O6980">
        <f t="shared" si="438"/>
        <v>0.53344611675028197</v>
      </c>
      <c r="P6980">
        <f t="shared" si="439"/>
        <v>-6.1286600134417224</v>
      </c>
      <c r="Q6980" t="str">
        <f>_xlfn.IFNA(VLOOKUP(B6980&amp;A6980,[1]Countries!$A:$H,6,FALSE),"")</f>
        <v/>
      </c>
      <c r="R6980" t="str">
        <f>_xlfn.IFNA(VLOOKUP(B6980&amp;A6980,[1]Countries!$A:$H,7,FALSE),"")</f>
        <v/>
      </c>
      <c r="S6980" t="str">
        <f>_xlfn.IFNA(VLOOKUP(B6980&amp;A6980,[1]Countries!$A:$H,8,FALSE),"")</f>
        <v/>
      </c>
    </row>
    <row r="6981" spans="1:19" x14ac:dyDescent="0.25">
      <c r="A6981" t="s">
        <v>288</v>
      </c>
      <c r="B6981">
        <v>1999</v>
      </c>
      <c r="C6981" t="s">
        <v>289</v>
      </c>
      <c r="D6981" s="1">
        <v>2.3296675002801228</v>
      </c>
      <c r="E6981" s="1">
        <v>267714681440.44321</v>
      </c>
      <c r="F6981" s="1">
        <v>446898572341.78558</v>
      </c>
      <c r="G6981" s="1">
        <v>243545706371.1911</v>
      </c>
      <c r="H6981" s="1">
        <v>21.65765903222961</v>
      </c>
      <c r="J6981" s="1">
        <v>65.625484254718586</v>
      </c>
      <c r="K6981" s="3">
        <v>709727004593.97424</v>
      </c>
      <c r="L6981" s="1">
        <v>0.1086640471336771</v>
      </c>
      <c r="M6981" t="str">
        <f t="shared" si="436"/>
        <v/>
      </c>
      <c r="N6981" s="4">
        <f t="shared" si="437"/>
        <v>0.1086640471336771</v>
      </c>
      <c r="O6981">
        <f t="shared" si="438"/>
        <v>0.52379827951989288</v>
      </c>
      <c r="P6981">
        <f t="shared" si="439"/>
        <v>-5.408156697078863</v>
      </c>
      <c r="Q6981" t="str">
        <f>_xlfn.IFNA(VLOOKUP(B6981&amp;A6981,[1]Countries!$A:$H,6,FALSE),"")</f>
        <v>HP</v>
      </c>
      <c r="R6981" t="str">
        <f>_xlfn.IFNA(VLOOKUP(B6981&amp;A6981,[1]Countries!$A:$H,7,FALSE),"")</f>
        <v>Hard Peg</v>
      </c>
      <c r="S6981" t="str">
        <f>_xlfn.IFNA(VLOOKUP(B6981&amp;A6981,[1]Countries!$A:$H,8,FALSE),"")</f>
        <v>Pegged</v>
      </c>
    </row>
    <row r="6982" spans="1:19" x14ac:dyDescent="0.25">
      <c r="A6982" t="s">
        <v>288</v>
      </c>
      <c r="B6982">
        <v>2000</v>
      </c>
      <c r="C6982" t="s">
        <v>289</v>
      </c>
      <c r="D6982" s="1">
        <v>2.2986369680115568</v>
      </c>
      <c r="E6982" s="1">
        <v>274990786806.70721</v>
      </c>
      <c r="F6982" s="1">
        <v>416442786069.65179</v>
      </c>
      <c r="G6982" s="1">
        <v>247736318407.96021</v>
      </c>
      <c r="H6982" s="1">
        <v>21.740371277435969</v>
      </c>
      <c r="J6982" s="1">
        <v>65.745441995367329</v>
      </c>
      <c r="K6982" s="3">
        <v>739504612306.255</v>
      </c>
      <c r="L6982" s="1">
        <v>0.10224764315446359</v>
      </c>
      <c r="M6982" t="str">
        <f t="shared" si="436"/>
        <v/>
      </c>
      <c r="N6982" s="4">
        <f t="shared" si="437"/>
        <v>0.10224764315446359</v>
      </c>
      <c r="O6982">
        <f t="shared" si="438"/>
        <v>0.52101798946071998</v>
      </c>
      <c r="P6982">
        <f t="shared" si="439"/>
        <v>-6.5445889112336761</v>
      </c>
      <c r="Q6982" t="str">
        <f>_xlfn.IFNA(VLOOKUP(B6982&amp;A6982,[1]Countries!$A:$H,6,FALSE),"")</f>
        <v>HP</v>
      </c>
      <c r="R6982" t="str">
        <f>_xlfn.IFNA(VLOOKUP(B6982&amp;A6982,[1]Countries!$A:$H,7,FALSE),"")</f>
        <v>Hard Peg</v>
      </c>
      <c r="S6982" t="str">
        <f>_xlfn.IFNA(VLOOKUP(B6982&amp;A6982,[1]Countries!$A:$H,8,FALSE),"")</f>
        <v>Pegged</v>
      </c>
    </row>
    <row r="6983" spans="1:19" x14ac:dyDescent="0.25">
      <c r="A6983" t="s">
        <v>288</v>
      </c>
      <c r="B6983">
        <v>2001</v>
      </c>
      <c r="C6983" t="s">
        <v>289</v>
      </c>
      <c r="D6983" s="1">
        <v>2.2246156208690531</v>
      </c>
      <c r="E6983" s="1">
        <v>272951230425.05591</v>
      </c>
      <c r="F6983" s="1">
        <v>431213422818.79199</v>
      </c>
      <c r="G6983" s="1">
        <v>244672035794.1835</v>
      </c>
      <c r="H6983" s="1">
        <v>21.893372015082559</v>
      </c>
      <c r="J6983" s="1">
        <v>65.200329541940846</v>
      </c>
      <c r="K6983" s="3">
        <v>756712552640.05994</v>
      </c>
      <c r="L6983" s="1">
        <v>0.1119538276825725</v>
      </c>
      <c r="M6983" t="str">
        <f t="shared" si="436"/>
        <v/>
      </c>
      <c r="N6983" s="4">
        <f t="shared" si="437"/>
        <v>0.1119538276825725</v>
      </c>
      <c r="O6983">
        <f t="shared" si="438"/>
        <v>0.53373457929647228</v>
      </c>
      <c r="P6983">
        <f t="shared" si="439"/>
        <v>-6.5580506390581714</v>
      </c>
      <c r="Q6983" t="str">
        <f>_xlfn.IFNA(VLOOKUP(B6983&amp;A6983,[1]Countries!$A:$H,6,FALSE),"")</f>
        <v>HP</v>
      </c>
      <c r="R6983" t="str">
        <f>_xlfn.IFNA(VLOOKUP(B6983&amp;A6983,[1]Countries!$A:$H,7,FALSE),"")</f>
        <v>Hard Peg</v>
      </c>
      <c r="S6983" t="str">
        <f>_xlfn.IFNA(VLOOKUP(B6983&amp;A6983,[1]Countries!$A:$H,8,FALSE),"")</f>
        <v>Pegged</v>
      </c>
    </row>
    <row r="6984" spans="1:19" x14ac:dyDescent="0.25">
      <c r="A6984" t="s">
        <v>288</v>
      </c>
      <c r="B6984">
        <v>2002</v>
      </c>
      <c r="C6984" t="s">
        <v>289</v>
      </c>
      <c r="D6984" s="1">
        <v>2.077675366217222</v>
      </c>
      <c r="E6984" s="1">
        <v>283668360624.88239</v>
      </c>
      <c r="F6984" s="1">
        <v>471613965744.40051</v>
      </c>
      <c r="G6984" s="1">
        <v>251412572934.3121</v>
      </c>
      <c r="H6984" s="1">
        <v>21.147510560984319</v>
      </c>
      <c r="J6984" s="1">
        <v>66.250147165346007</v>
      </c>
      <c r="K6984" s="3">
        <v>758356688952.75281</v>
      </c>
      <c r="L6984" s="1">
        <v>0.10265129502138449</v>
      </c>
      <c r="M6984" t="str">
        <f t="shared" si="436"/>
        <v/>
      </c>
      <c r="N6984" s="4">
        <f t="shared" si="437"/>
        <v>0.10265129502138449</v>
      </c>
      <c r="O6984">
        <f t="shared" si="438"/>
        <v>0.50943060926976769</v>
      </c>
      <c r="P6984">
        <f t="shared" si="439"/>
        <v>-6.8394470973007344</v>
      </c>
      <c r="Q6984" t="str">
        <f>_xlfn.IFNA(VLOOKUP(B6984&amp;A6984,[1]Countries!$A:$H,6,FALSE),"")</f>
        <v>HP</v>
      </c>
      <c r="R6984" t="str">
        <f>_xlfn.IFNA(VLOOKUP(B6984&amp;A6984,[1]Countries!$A:$H,7,FALSE),"")</f>
        <v>Hard Peg</v>
      </c>
      <c r="S6984" t="str">
        <f>_xlfn.IFNA(VLOOKUP(B6984&amp;A6984,[1]Countries!$A:$H,8,FALSE),"")</f>
        <v>Pegged</v>
      </c>
    </row>
    <row r="6985" spans="1:19" x14ac:dyDescent="0.25">
      <c r="A6985" t="s">
        <v>288</v>
      </c>
      <c r="B6985">
        <v>2003</v>
      </c>
      <c r="C6985" t="s">
        <v>289</v>
      </c>
      <c r="D6985" s="1">
        <v>2.0598272264581419</v>
      </c>
      <c r="E6985" s="1">
        <v>343132054176.0722</v>
      </c>
      <c r="F6985" s="1">
        <v>578792325056.43335</v>
      </c>
      <c r="G6985" s="1">
        <v>304652370203.16028</v>
      </c>
      <c r="H6985" s="1">
        <v>20.778650962344731</v>
      </c>
      <c r="J6985" s="1">
        <v>66.593475166240907</v>
      </c>
      <c r="K6985" s="3">
        <v>759537041305.90076</v>
      </c>
      <c r="L6985" s="1">
        <v>0.193622013603752</v>
      </c>
      <c r="M6985" t="str">
        <f t="shared" si="436"/>
        <v/>
      </c>
      <c r="N6985" s="4">
        <f t="shared" si="437"/>
        <v>0.193622013603752</v>
      </c>
      <c r="O6985">
        <f t="shared" si="438"/>
        <v>0.50164861873275979</v>
      </c>
      <c r="P6985">
        <f t="shared" si="439"/>
        <v>-6.6482712895614302</v>
      </c>
      <c r="Q6985" t="str">
        <f>_xlfn.IFNA(VLOOKUP(B6985&amp;A6985,[1]Countries!$A:$H,6,FALSE),"")</f>
        <v>HP</v>
      </c>
      <c r="R6985" t="str">
        <f>_xlfn.IFNA(VLOOKUP(B6985&amp;A6985,[1]Countries!$A:$H,7,FALSE),"")</f>
        <v>Hard Peg</v>
      </c>
      <c r="S6985" t="str">
        <f>_xlfn.IFNA(VLOOKUP(B6985&amp;A6985,[1]Countries!$A:$H,8,FALSE),"")</f>
        <v>Pegged</v>
      </c>
    </row>
    <row r="6986" spans="1:19" x14ac:dyDescent="0.25">
      <c r="A6986" t="s">
        <v>288</v>
      </c>
      <c r="B6986">
        <v>2004</v>
      </c>
      <c r="C6986" t="s">
        <v>289</v>
      </c>
      <c r="D6986" s="1">
        <v>1.8662877914775751</v>
      </c>
      <c r="E6986" s="1">
        <v>411877328035.75861</v>
      </c>
      <c r="F6986" s="1">
        <v>657171591755.64941</v>
      </c>
      <c r="G6986" s="1">
        <v>361013161162.15552</v>
      </c>
      <c r="H6986" s="1">
        <v>20.71016425902064</v>
      </c>
      <c r="J6986" s="1">
        <v>66.709491654795329</v>
      </c>
      <c r="K6986" s="3">
        <v>774613439115.24182</v>
      </c>
      <c r="L6986" s="1">
        <v>0.1975560239015702</v>
      </c>
      <c r="M6986" t="str">
        <f t="shared" si="436"/>
        <v/>
      </c>
      <c r="N6986" s="4">
        <f t="shared" si="437"/>
        <v>0.1975560239015702</v>
      </c>
      <c r="O6986">
        <f t="shared" si="438"/>
        <v>0.4990370563378686</v>
      </c>
      <c r="P6986">
        <f t="shared" si="439"/>
        <v>-7.7398608691709061</v>
      </c>
      <c r="Q6986" t="str">
        <f>_xlfn.IFNA(VLOOKUP(B6986&amp;A6986,[1]Countries!$A:$H,6,FALSE),"")</f>
        <v>HP</v>
      </c>
      <c r="R6986" t="str">
        <f>_xlfn.IFNA(VLOOKUP(B6986&amp;A6986,[1]Countries!$A:$H,7,FALSE),"")</f>
        <v>Hard Peg</v>
      </c>
      <c r="S6986" t="str">
        <f>_xlfn.IFNA(VLOOKUP(B6986&amp;A6986,[1]Countries!$A:$H,8,FALSE),"")</f>
        <v>Pegged</v>
      </c>
    </row>
    <row r="6987" spans="1:19" x14ac:dyDescent="0.25">
      <c r="A6987" t="s">
        <v>288</v>
      </c>
      <c r="B6987">
        <v>2005</v>
      </c>
      <c r="C6987" t="s">
        <v>289</v>
      </c>
      <c r="D6987" s="1">
        <v>1.857926274726212</v>
      </c>
      <c r="E6987" s="1">
        <v>449640591966.17328</v>
      </c>
      <c r="F6987" s="1">
        <v>685092650167.88953</v>
      </c>
      <c r="G6987" s="1">
        <v>391698793682.37781</v>
      </c>
      <c r="H6987" s="1">
        <v>21.023157367353871</v>
      </c>
      <c r="J6987" s="1">
        <v>66.320071594149752</v>
      </c>
      <c r="K6987" s="3">
        <v>790499800803.34888</v>
      </c>
      <c r="L6987" s="1">
        <v>0.1837328393667472</v>
      </c>
      <c r="M6987" t="str">
        <f t="shared" si="436"/>
        <v/>
      </c>
      <c r="N6987" s="4">
        <f t="shared" si="437"/>
        <v>0.1837328393667472</v>
      </c>
      <c r="O6987">
        <f t="shared" si="438"/>
        <v>0.50783914426324639</v>
      </c>
      <c r="P6987">
        <f t="shared" si="439"/>
        <v>-8.4575127567922674</v>
      </c>
      <c r="Q6987" t="str">
        <f>_xlfn.IFNA(VLOOKUP(B6987&amp;A6987,[1]Countries!$A:$H,6,FALSE),"")</f>
        <v>HP</v>
      </c>
      <c r="R6987" t="str">
        <f>_xlfn.IFNA(VLOOKUP(B6987&amp;A6987,[1]Countries!$A:$H,7,FALSE),"")</f>
        <v>Hard Peg</v>
      </c>
      <c r="S6987" t="str">
        <f>_xlfn.IFNA(VLOOKUP(B6987&amp;A6987,[1]Countries!$A:$H,8,FALSE),"")</f>
        <v>Pegged</v>
      </c>
    </row>
    <row r="6988" spans="1:19" x14ac:dyDescent="0.25">
      <c r="A6988" t="s">
        <v>288</v>
      </c>
      <c r="B6988">
        <v>2006</v>
      </c>
      <c r="C6988" t="s">
        <v>289</v>
      </c>
      <c r="D6988" s="1">
        <v>1.9459546383004931</v>
      </c>
      <c r="E6988" s="1">
        <v>500000000000</v>
      </c>
      <c r="F6988" s="1">
        <v>733340860619.74658</v>
      </c>
      <c r="G6988" s="1">
        <v>437005394555.26282</v>
      </c>
      <c r="H6988" s="1">
        <v>21.20637212469164</v>
      </c>
      <c r="J6988" s="1">
        <v>65.905848299363953</v>
      </c>
      <c r="K6988" s="3">
        <v>817858911964.67834</v>
      </c>
      <c r="L6988" s="1">
        <v>0.21172114322828481</v>
      </c>
      <c r="M6988" t="str">
        <f t="shared" si="436"/>
        <v/>
      </c>
      <c r="N6988" s="4">
        <f t="shared" si="437"/>
        <v>0.21172114322828481</v>
      </c>
      <c r="O6988">
        <f t="shared" si="438"/>
        <v>0.51731602855288772</v>
      </c>
      <c r="P6988">
        <f t="shared" si="439"/>
        <v>-8.5900852969655084</v>
      </c>
      <c r="Q6988" t="str">
        <f>_xlfn.IFNA(VLOOKUP(B6988&amp;A6988,[1]Countries!$A:$H,6,FALSE),"")</f>
        <v>F</v>
      </c>
      <c r="R6988" t="str">
        <f>_xlfn.IFNA(VLOOKUP(B6988&amp;A6988,[1]Countries!$A:$H,7,FALSE),"")</f>
        <v>Floating</v>
      </c>
      <c r="S6988" t="str">
        <f>_xlfn.IFNA(VLOOKUP(B6988&amp;A6988,[1]Countries!$A:$H,8,FALSE),"")</f>
        <v>Floating</v>
      </c>
    </row>
    <row r="6989" spans="1:19" x14ac:dyDescent="0.25">
      <c r="A6989" t="s">
        <v>288</v>
      </c>
      <c r="B6989">
        <v>2007</v>
      </c>
      <c r="C6989" t="s">
        <v>289</v>
      </c>
      <c r="D6989" s="1">
        <v>1.817110002099585</v>
      </c>
      <c r="E6989" s="1">
        <v>582859293731.17981</v>
      </c>
      <c r="F6989" s="1">
        <v>847481522036.68213</v>
      </c>
      <c r="G6989" s="1">
        <v>522747057213.24939</v>
      </c>
      <c r="H6989" s="1">
        <v>21.15509472358157</v>
      </c>
      <c r="J6989" s="1">
        <v>66.260962255923246</v>
      </c>
      <c r="K6989" s="3">
        <v>848715440730.91064</v>
      </c>
      <c r="L6989" s="1">
        <v>0.19235597395475601</v>
      </c>
      <c r="M6989" t="str">
        <f t="shared" si="436"/>
        <v/>
      </c>
      <c r="N6989" s="4">
        <f t="shared" si="437"/>
        <v>0.19235597395475601</v>
      </c>
      <c r="O6989">
        <f t="shared" si="438"/>
        <v>0.50918424054520472</v>
      </c>
      <c r="P6989">
        <f t="shared" si="439"/>
        <v>-7.0930439136263015</v>
      </c>
      <c r="Q6989" t="str">
        <f>_xlfn.IFNA(VLOOKUP(B6989&amp;A6989,[1]Countries!$A:$H,6,FALSE),"")</f>
        <v>F</v>
      </c>
      <c r="R6989" t="str">
        <f>_xlfn.IFNA(VLOOKUP(B6989&amp;A6989,[1]Countries!$A:$H,7,FALSE),"")</f>
        <v>Floating</v>
      </c>
      <c r="S6989" t="str">
        <f>_xlfn.IFNA(VLOOKUP(B6989&amp;A6989,[1]Countries!$A:$H,8,FALSE),"")</f>
        <v>Floating</v>
      </c>
    </row>
    <row r="6990" spans="1:19" x14ac:dyDescent="0.25">
      <c r="A6990" t="s">
        <v>288</v>
      </c>
      <c r="B6990">
        <v>2008</v>
      </c>
      <c r="C6990" t="s">
        <v>289</v>
      </c>
      <c r="D6990" s="1">
        <v>1.6350483159713101</v>
      </c>
      <c r="E6990" s="1">
        <v>661642009667.4967</v>
      </c>
      <c r="F6990" s="1">
        <v>947997656364.43542</v>
      </c>
      <c r="G6990" s="1">
        <v>580802695180.89941</v>
      </c>
      <c r="H6990" s="1">
        <v>21.509955222358538</v>
      </c>
      <c r="J6990" s="1">
        <v>66.22285606568623</v>
      </c>
      <c r="K6990" s="3">
        <v>867135322335.01477</v>
      </c>
      <c r="L6990" s="1">
        <v>0.17395606359352991</v>
      </c>
      <c r="M6990" t="str">
        <f t="shared" si="436"/>
        <v/>
      </c>
      <c r="N6990" s="4">
        <f t="shared" si="437"/>
        <v>0.17395606359352991</v>
      </c>
      <c r="O6990">
        <f t="shared" si="438"/>
        <v>0.5100526606827458</v>
      </c>
      <c r="P6990">
        <f t="shared" si="439"/>
        <v>-8.527374930083214</v>
      </c>
      <c r="Q6990" t="str">
        <f>_xlfn.IFNA(VLOOKUP(B6990&amp;A6990,[1]Countries!$A:$H,6,FALSE),"")</f>
        <v>F</v>
      </c>
      <c r="R6990" t="str">
        <f>_xlfn.IFNA(VLOOKUP(B6990&amp;A6990,[1]Countries!$A:$H,7,FALSE),"")</f>
        <v>Floating</v>
      </c>
      <c r="S6990" t="str">
        <f>_xlfn.IFNA(VLOOKUP(B6990&amp;A6990,[1]Countries!$A:$H,8,FALSE),"")</f>
        <v>Floating</v>
      </c>
    </row>
    <row r="6991" spans="1:19" x14ac:dyDescent="0.25">
      <c r="A6991" t="s">
        <v>288</v>
      </c>
      <c r="B6991">
        <v>2009</v>
      </c>
      <c r="C6991" t="s">
        <v>289</v>
      </c>
      <c r="D6991" s="1">
        <v>1.553192647101187</v>
      </c>
      <c r="E6991" s="1">
        <v>540265351486.52399</v>
      </c>
      <c r="F6991" s="1">
        <v>868077243678.79968</v>
      </c>
      <c r="G6991" s="1">
        <v>474426229508.19672</v>
      </c>
      <c r="H6991" s="1">
        <v>20.308493987279981</v>
      </c>
      <c r="J6991" s="1">
        <v>67.950617916209225</v>
      </c>
      <c r="K6991" s="3">
        <v>835338475725.74353</v>
      </c>
      <c r="L6991" s="1">
        <v>0.19734773701691821</v>
      </c>
      <c r="M6991" t="str">
        <f t="shared" si="436"/>
        <v/>
      </c>
      <c r="N6991" s="4">
        <f t="shared" si="437"/>
        <v>0.19734773701691821</v>
      </c>
      <c r="O6991">
        <f t="shared" si="438"/>
        <v>0.471656963050892</v>
      </c>
      <c r="P6991">
        <f t="shared" si="439"/>
        <v>-7.5844773558755598</v>
      </c>
      <c r="Q6991" t="str">
        <f>_xlfn.IFNA(VLOOKUP(B6991&amp;A6991,[1]Countries!$A:$H,6,FALSE),"")</f>
        <v>F</v>
      </c>
      <c r="R6991" t="str">
        <f>_xlfn.IFNA(VLOOKUP(B6991&amp;A6991,[1]Countries!$A:$H,7,FALSE),"")</f>
        <v>Floating</v>
      </c>
      <c r="S6991" t="str">
        <f>_xlfn.IFNA(VLOOKUP(B6991&amp;A6991,[1]Countries!$A:$H,8,FALSE),"")</f>
        <v>Floating</v>
      </c>
    </row>
    <row r="6992" spans="1:19" x14ac:dyDescent="0.25">
      <c r="A6992" t="s">
        <v>288</v>
      </c>
      <c r="B6992">
        <v>2010</v>
      </c>
      <c r="C6992" t="s">
        <v>289</v>
      </c>
      <c r="D6992" s="1">
        <v>1.77850926254758</v>
      </c>
      <c r="E6992" s="1">
        <v>590926406201.58301</v>
      </c>
      <c r="F6992" s="1">
        <v>846554894931.08386</v>
      </c>
      <c r="G6992" s="1">
        <v>522480150301.44989</v>
      </c>
      <c r="H6992" s="1">
        <v>19.694236584911771</v>
      </c>
      <c r="J6992" s="1">
        <v>68.372635863995981</v>
      </c>
      <c r="K6992" s="3">
        <v>846554894931.08386</v>
      </c>
      <c r="L6992" s="1">
        <v>0.20318274414724111</v>
      </c>
      <c r="M6992" t="str">
        <f t="shared" si="436"/>
        <v/>
      </c>
      <c r="N6992" s="4">
        <f t="shared" si="437"/>
        <v>0.20318274414724111</v>
      </c>
      <c r="O6992">
        <f t="shared" si="438"/>
        <v>0.46257342190106382</v>
      </c>
      <c r="P6992">
        <f t="shared" si="439"/>
        <v>-8.0852708205892743</v>
      </c>
      <c r="Q6992" t="str">
        <f>_xlfn.IFNA(VLOOKUP(B6992&amp;A6992,[1]Countries!$A:$H,6,FALSE),"")</f>
        <v>F</v>
      </c>
      <c r="R6992" t="str">
        <f>_xlfn.IFNA(VLOOKUP(B6992&amp;A6992,[1]Countries!$A:$H,7,FALSE),"")</f>
        <v>Floating</v>
      </c>
      <c r="S6992" t="str">
        <f>_xlfn.IFNA(VLOOKUP(B6992&amp;A6992,[1]Countries!$A:$H,8,FALSE),"")</f>
        <v>Floating</v>
      </c>
    </row>
    <row r="6993" spans="1:19" x14ac:dyDescent="0.25">
      <c r="A6993" t="s">
        <v>288</v>
      </c>
      <c r="B6993">
        <v>2011</v>
      </c>
      <c r="C6993" t="s">
        <v>289</v>
      </c>
      <c r="D6993" s="1">
        <v>1.5789740743189531</v>
      </c>
      <c r="E6993" s="1">
        <v>682612655619.52295</v>
      </c>
      <c r="F6993" s="1">
        <v>904085980796.0177</v>
      </c>
      <c r="G6993" s="1">
        <v>605454673215.80103</v>
      </c>
      <c r="H6993" s="1">
        <v>20.066148081290489</v>
      </c>
      <c r="J6993" s="1">
        <v>68.451732043379124</v>
      </c>
      <c r="K6993" s="3">
        <v>859686563471.91101</v>
      </c>
      <c r="L6993" s="1">
        <v>0.19785006194396901</v>
      </c>
      <c r="M6993" t="str">
        <f t="shared" si="436"/>
        <v/>
      </c>
      <c r="N6993" s="4">
        <f t="shared" si="437"/>
        <v>0.19785006194396901</v>
      </c>
      <c r="O6993">
        <f t="shared" si="438"/>
        <v>0.46088341397450916</v>
      </c>
      <c r="P6993">
        <f t="shared" si="439"/>
        <v>-8.5343633285616125</v>
      </c>
      <c r="Q6993" t="str">
        <f>_xlfn.IFNA(VLOOKUP(B6993&amp;A6993,[1]Countries!$A:$H,6,FALSE),"")</f>
        <v>F</v>
      </c>
      <c r="R6993" t="str">
        <f>_xlfn.IFNA(VLOOKUP(B6993&amp;A6993,[1]Countries!$A:$H,7,FALSE),"")</f>
        <v>Floating</v>
      </c>
      <c r="S6993" t="str">
        <f>_xlfn.IFNA(VLOOKUP(B6993&amp;A6993,[1]Countries!$A:$H,8,FALSE),"")</f>
        <v>Floating</v>
      </c>
    </row>
    <row r="6994" spans="1:19" x14ac:dyDescent="0.25">
      <c r="A6994" t="s">
        <v>288</v>
      </c>
      <c r="B6994">
        <v>2012</v>
      </c>
      <c r="C6994" t="s">
        <v>289</v>
      </c>
      <c r="D6994" s="1">
        <v>1.659504476496479</v>
      </c>
      <c r="E6994" s="1">
        <v>667010494571.21692</v>
      </c>
      <c r="F6994" s="1">
        <v>838971306990.90637</v>
      </c>
      <c r="G6994" s="1">
        <v>585308679363.47607</v>
      </c>
      <c r="H6994" s="1">
        <v>20.01819390289846</v>
      </c>
      <c r="J6994" s="1">
        <v>68.727621346287563</v>
      </c>
      <c r="K6994" s="3">
        <v>850828748520.95276</v>
      </c>
      <c r="L6994" s="1">
        <v>0.1954953266446128</v>
      </c>
      <c r="M6994" t="str">
        <f t="shared" si="436"/>
        <v/>
      </c>
      <c r="N6994" s="4">
        <f t="shared" si="437"/>
        <v>0.1954953266446128</v>
      </c>
      <c r="O6994">
        <f t="shared" si="438"/>
        <v>0.45501907444381046</v>
      </c>
      <c r="P6994">
        <f t="shared" si="439"/>
        <v>-9.7383324706033605</v>
      </c>
      <c r="Q6994" t="str">
        <f>_xlfn.IFNA(VLOOKUP(B6994&amp;A6994,[1]Countries!$A:$H,6,FALSE),"")</f>
        <v>F</v>
      </c>
      <c r="R6994" t="str">
        <f>_xlfn.IFNA(VLOOKUP(B6994&amp;A6994,[1]Countries!$A:$H,7,FALSE),"")</f>
        <v>Floating</v>
      </c>
      <c r="S6994" t="str">
        <f>_xlfn.IFNA(VLOOKUP(B6994&amp;A6994,[1]Countries!$A:$H,8,FALSE),"")</f>
        <v>Floating</v>
      </c>
    </row>
    <row r="6995" spans="1:19" x14ac:dyDescent="0.25">
      <c r="A6995" t="s">
        <v>288</v>
      </c>
      <c r="B6995">
        <v>2013</v>
      </c>
      <c r="C6995" t="s">
        <v>289</v>
      </c>
      <c r="D6995" s="1">
        <v>1.790864893264271</v>
      </c>
      <c r="E6995" s="1">
        <v>700490696675.84021</v>
      </c>
      <c r="F6995" s="1">
        <v>876923518850.40479</v>
      </c>
      <c r="G6995" s="1">
        <v>610942561798.72107</v>
      </c>
      <c r="H6995" s="1">
        <v>19.334164063694711</v>
      </c>
      <c r="J6995" s="1">
        <v>69.070636810843297</v>
      </c>
      <c r="K6995" s="3">
        <v>849721180252.23914</v>
      </c>
      <c r="L6995" s="1">
        <v>0.18458003537232909</v>
      </c>
      <c r="M6995" t="str">
        <f t="shared" si="436"/>
        <v/>
      </c>
      <c r="N6995" s="4">
        <f t="shared" si="437"/>
        <v>0.18458003537232909</v>
      </c>
      <c r="O6995">
        <f t="shared" si="438"/>
        <v>0.44779322469343658</v>
      </c>
      <c r="P6995">
        <f t="shared" si="439"/>
        <v>-10.211624269641153</v>
      </c>
      <c r="Q6995" t="str">
        <f>_xlfn.IFNA(VLOOKUP(B6995&amp;A6995,[1]Countries!$A:$H,6,FALSE),"")</f>
        <v>F</v>
      </c>
      <c r="R6995" t="str">
        <f>_xlfn.IFNA(VLOOKUP(B6995&amp;A6995,[1]Countries!$A:$H,7,FALSE),"")</f>
        <v>Floating</v>
      </c>
      <c r="S6995" t="str">
        <f>_xlfn.IFNA(VLOOKUP(B6995&amp;A6995,[1]Countries!$A:$H,8,FALSE),"")</f>
        <v>Floating</v>
      </c>
    </row>
    <row r="6996" spans="1:19" x14ac:dyDescent="0.25">
      <c r="A6996" t="s">
        <v>288</v>
      </c>
      <c r="B6996">
        <v>2014</v>
      </c>
      <c r="C6996" t="s">
        <v>289</v>
      </c>
      <c r="D6996" s="1">
        <v>1.73834058014176</v>
      </c>
      <c r="E6996" s="1">
        <v>717934102510.78394</v>
      </c>
      <c r="F6996" s="1">
        <v>890981311077.6582</v>
      </c>
      <c r="G6996" s="1">
        <v>619016814986.18909</v>
      </c>
      <c r="H6996" s="1">
        <v>18.412353326582881</v>
      </c>
      <c r="J6996" s="1">
        <v>69.910357972481989</v>
      </c>
      <c r="K6996" s="3">
        <v>861816072528.67981</v>
      </c>
      <c r="L6996" s="1">
        <v>0.1664048090994395</v>
      </c>
      <c r="M6996" t="str">
        <f t="shared" si="436"/>
        <v/>
      </c>
      <c r="N6996" s="4">
        <f t="shared" si="437"/>
        <v>0.1664048090994395</v>
      </c>
      <c r="O6996">
        <f t="shared" si="438"/>
        <v>0.43040320347611222</v>
      </c>
      <c r="P6996">
        <f t="shared" si="439"/>
        <v>-11.102060873190773</v>
      </c>
      <c r="Q6996" t="str">
        <f>_xlfn.IFNA(VLOOKUP(B6996&amp;A6996,[1]Countries!$A:$H,6,FALSE),"")</f>
        <v>F</v>
      </c>
      <c r="R6996" t="str">
        <f>_xlfn.IFNA(VLOOKUP(B6996&amp;A6996,[1]Countries!$A:$H,7,FALSE),"")</f>
        <v>Floating</v>
      </c>
      <c r="S6996" t="str">
        <f>_xlfn.IFNA(VLOOKUP(B6996&amp;A6996,[1]Countries!$A:$H,8,FALSE),"")</f>
        <v>Floating</v>
      </c>
    </row>
    <row r="6997" spans="1:19" x14ac:dyDescent="0.25">
      <c r="A6997" t="s">
        <v>288</v>
      </c>
      <c r="B6997">
        <v>2015</v>
      </c>
      <c r="C6997" t="s">
        <v>289</v>
      </c>
      <c r="D6997" s="1">
        <v>1.7243278338801871</v>
      </c>
      <c r="E6997" s="1">
        <v>632559564385.40125</v>
      </c>
      <c r="F6997" s="1">
        <v>765264949780.99866</v>
      </c>
      <c r="G6997" s="1">
        <v>575155376990.88586</v>
      </c>
      <c r="H6997" s="1">
        <v>18.186021031640209</v>
      </c>
      <c r="J6997" s="1">
        <v>70.064694902088092</v>
      </c>
      <c r="K6997" s="3">
        <v>878700511813.18225</v>
      </c>
      <c r="L6997" s="1">
        <v>0.30044723755658792</v>
      </c>
      <c r="M6997" t="str">
        <f t="shared" si="436"/>
        <v/>
      </c>
      <c r="N6997" s="4">
        <f t="shared" si="437"/>
        <v>0.30044723755658792</v>
      </c>
      <c r="O6997">
        <f t="shared" si="438"/>
        <v>0.42725234356254599</v>
      </c>
      <c r="P6997">
        <f t="shared" si="439"/>
        <v>-7.5012173771898407</v>
      </c>
      <c r="Q6997" t="str">
        <f>_xlfn.IFNA(VLOOKUP(B6997&amp;A6997,[1]Countries!$A:$H,6,FALSE),"")</f>
        <v>F</v>
      </c>
      <c r="R6997" t="str">
        <f>_xlfn.IFNA(VLOOKUP(B6997&amp;A6997,[1]Countries!$A:$H,7,FALSE),"")</f>
        <v>Floating</v>
      </c>
      <c r="S6997" t="str">
        <f>_xlfn.IFNA(VLOOKUP(B6997&amp;A6997,[1]Countries!$A:$H,8,FALSE),"")</f>
        <v>Floating</v>
      </c>
    </row>
    <row r="6998" spans="1:19" x14ac:dyDescent="0.25">
      <c r="A6998" t="s">
        <v>288</v>
      </c>
      <c r="B6998">
        <v>2016</v>
      </c>
      <c r="C6998" t="s">
        <v>289</v>
      </c>
      <c r="D6998" s="1">
        <v>1.7665320320694811</v>
      </c>
      <c r="E6998" s="1">
        <v>623180430253.07678</v>
      </c>
      <c r="F6998" s="1">
        <v>783528181704.56665</v>
      </c>
      <c r="G6998" s="1">
        <v>543169158828.26563</v>
      </c>
      <c r="H6998" s="1">
        <v>17.63750869995496</v>
      </c>
      <c r="J6998" s="1">
        <v>70.217707108339681</v>
      </c>
      <c r="K6998" s="3">
        <v>897959111481.81042</v>
      </c>
      <c r="L6998" s="1">
        <v>0.27566020266536151</v>
      </c>
      <c r="M6998" t="str">
        <f t="shared" si="436"/>
        <v/>
      </c>
      <c r="N6998" s="4">
        <f t="shared" si="437"/>
        <v>0.27566020266536151</v>
      </c>
      <c r="O6998">
        <f t="shared" si="438"/>
        <v>0.42414220170574479</v>
      </c>
      <c r="P6998">
        <f t="shared" si="439"/>
        <v>-10.211664786676405</v>
      </c>
      <c r="Q6998" t="str">
        <f>_xlfn.IFNA(VLOOKUP(B6998&amp;A6998,[1]Countries!$A:$H,6,FALSE),"")</f>
        <v>F</v>
      </c>
      <c r="R6998" t="str">
        <f>_xlfn.IFNA(VLOOKUP(B6998&amp;A6998,[1]Countries!$A:$H,7,FALSE),"")</f>
        <v>Floating</v>
      </c>
      <c r="S6998" t="str">
        <f>_xlfn.IFNA(VLOOKUP(B6998&amp;A6998,[1]Countries!$A:$H,8,FALSE),"")</f>
        <v>Floating</v>
      </c>
    </row>
    <row r="6999" spans="1:19" x14ac:dyDescent="0.25">
      <c r="A6999" t="s">
        <v>288</v>
      </c>
      <c r="B6999">
        <v>2017</v>
      </c>
      <c r="C6999" t="s">
        <v>289</v>
      </c>
      <c r="D6999" s="1">
        <v>1.855594963597988</v>
      </c>
      <c r="E6999" s="1">
        <v>695378637220.00122</v>
      </c>
      <c r="F6999" s="1">
        <v>833869641687.0603</v>
      </c>
      <c r="G6999" s="1">
        <v>605693248620.0011</v>
      </c>
      <c r="H6999" s="1">
        <v>17.703137319717239</v>
      </c>
      <c r="J6999" s="1">
        <v>70.066626385565996</v>
      </c>
      <c r="K6999" s="3">
        <v>924097826461.7262</v>
      </c>
      <c r="L6999" s="1">
        <v>0.26700693441399209</v>
      </c>
      <c r="M6999" t="str">
        <f t="shared" si="436"/>
        <v/>
      </c>
      <c r="N6999" s="4">
        <f t="shared" si="437"/>
        <v>0.26700693441399209</v>
      </c>
      <c r="O6999">
        <f t="shared" si="438"/>
        <v>0.4272129993774097</v>
      </c>
      <c r="P6999">
        <f t="shared" si="439"/>
        <v>-10.755324827337677</v>
      </c>
      <c r="Q6999" t="str">
        <f>_xlfn.IFNA(VLOOKUP(B6999&amp;A6999,[1]Countries!$A:$H,6,FALSE),"")</f>
        <v>F</v>
      </c>
      <c r="R6999" t="str">
        <f>_xlfn.IFNA(VLOOKUP(B6999&amp;A6999,[1]Countries!$A:$H,7,FALSE),"")</f>
        <v>Floating</v>
      </c>
      <c r="S6999" t="str">
        <f>_xlfn.IFNA(VLOOKUP(B6999&amp;A6999,[1]Countries!$A:$H,8,FALSE),"")</f>
        <v>Floating</v>
      </c>
    </row>
    <row r="7000" spans="1:19" x14ac:dyDescent="0.25">
      <c r="A7000" t="s">
        <v>288</v>
      </c>
      <c r="B7000">
        <v>2018</v>
      </c>
      <c r="C7000" t="s">
        <v>289</v>
      </c>
      <c r="D7000" s="1">
        <v>1.631054765974324</v>
      </c>
      <c r="E7000" s="1">
        <v>770791294231.37195</v>
      </c>
      <c r="F7000" s="1">
        <v>914104847814.11694</v>
      </c>
      <c r="G7000" s="1">
        <v>670325132173.33289</v>
      </c>
      <c r="H7000" s="1">
        <v>17.934238455685051</v>
      </c>
      <c r="J7000" s="1">
        <v>69.936269361104536</v>
      </c>
      <c r="K7000" s="3">
        <v>948100838891.55273</v>
      </c>
      <c r="L7000" s="1">
        <v>0.27262275752236032</v>
      </c>
      <c r="M7000" t="str">
        <f t="shared" si="436"/>
        <v/>
      </c>
      <c r="N7000" s="4">
        <f t="shared" si="437"/>
        <v>0.27262275752236032</v>
      </c>
      <c r="O7000">
        <f t="shared" si="438"/>
        <v>0.42987323907236585</v>
      </c>
      <c r="P7000">
        <f t="shared" si="439"/>
        <v>-10.990660677304366</v>
      </c>
      <c r="Q7000" t="str">
        <f>_xlfn.IFNA(VLOOKUP(B7000&amp;A7000,[1]Countries!$A:$H,6,FALSE),"")</f>
        <v>F</v>
      </c>
      <c r="R7000" t="str">
        <f>_xlfn.IFNA(VLOOKUP(B7000&amp;A7000,[1]Countries!$A:$H,7,FALSE),"")</f>
        <v>Floating</v>
      </c>
      <c r="S7000" t="str">
        <f>_xlfn.IFNA(VLOOKUP(B7000&amp;A7000,[1]Countries!$A:$H,8,FALSE),"")</f>
        <v>Floating</v>
      </c>
    </row>
    <row r="7001" spans="1:19" x14ac:dyDescent="0.25">
      <c r="A7001" t="s">
        <v>288</v>
      </c>
      <c r="B7001">
        <v>2019</v>
      </c>
      <c r="C7001" t="s">
        <v>289</v>
      </c>
      <c r="D7001" s="1">
        <v>1.6567924920971711</v>
      </c>
      <c r="E7001" s="1">
        <v>750199050627.44983</v>
      </c>
      <c r="F7001" s="1">
        <v>909070395160.78284</v>
      </c>
      <c r="G7001" s="1">
        <v>652699537670.58716</v>
      </c>
      <c r="H7001" s="1">
        <v>17.79838951001846</v>
      </c>
      <c r="J7001" s="1">
        <v>69.752884978899104</v>
      </c>
      <c r="K7001" s="3">
        <v>965266233803.94336</v>
      </c>
      <c r="L7001" s="1">
        <v>0.26357075174668332</v>
      </c>
      <c r="M7001" t="str">
        <f t="shared" si="436"/>
        <v/>
      </c>
      <c r="N7001" s="4">
        <f t="shared" si="437"/>
        <v>0.26357075174668332</v>
      </c>
      <c r="O7001">
        <f t="shared" si="438"/>
        <v>0.43363245879006912</v>
      </c>
      <c r="P7001">
        <f t="shared" si="439"/>
        <v>-10.725188442597826</v>
      </c>
      <c r="Q7001" t="str">
        <f>_xlfn.IFNA(VLOOKUP(B7001&amp;A7001,[1]Countries!$A:$H,6,FALSE),"")</f>
        <v/>
      </c>
      <c r="R7001" t="str">
        <f>_xlfn.IFNA(VLOOKUP(B7001&amp;A7001,[1]Countries!$A:$H,7,FALSE),"")</f>
        <v/>
      </c>
      <c r="S7001" t="str">
        <f>_xlfn.IFNA(VLOOKUP(B7001&amp;A7001,[1]Countries!$A:$H,8,FALSE),"")</f>
        <v/>
      </c>
    </row>
    <row r="7002" spans="1:19" x14ac:dyDescent="0.25">
      <c r="A7002" t="s">
        <v>290</v>
      </c>
      <c r="B7002">
        <v>1970</v>
      </c>
      <c r="C7002" t="s">
        <v>291</v>
      </c>
      <c r="F7002" s="1">
        <v>358815681.90321457</v>
      </c>
      <c r="I7002" s="1">
        <v>22870000.839233398</v>
      </c>
      <c r="M7002">
        <f t="shared" si="436"/>
        <v>6.3737461857651629</v>
      </c>
      <c r="N7002" s="4">
        <f t="shared" si="437"/>
        <v>6.3737461857651629</v>
      </c>
      <c r="O7002" t="str">
        <f t="shared" si="438"/>
        <v/>
      </c>
      <c r="P7002" t="str">
        <f t="shared" si="439"/>
        <v/>
      </c>
      <c r="Q7002" t="str">
        <f>_xlfn.IFNA(VLOOKUP(B7002&amp;A7002,[1]Countries!$A:$H,6,FALSE),"")</f>
        <v/>
      </c>
      <c r="R7002" t="str">
        <f>_xlfn.IFNA(VLOOKUP(B7002&amp;A7002,[1]Countries!$A:$H,7,FALSE),"")</f>
        <v/>
      </c>
      <c r="S7002" t="str">
        <f>_xlfn.IFNA(VLOOKUP(B7002&amp;A7002,[1]Countries!$A:$H,8,FALSE),"")</f>
        <v/>
      </c>
    </row>
    <row r="7003" spans="1:19" x14ac:dyDescent="0.25">
      <c r="A7003" t="s">
        <v>290</v>
      </c>
      <c r="B7003">
        <v>1971</v>
      </c>
      <c r="C7003" t="s">
        <v>291</v>
      </c>
      <c r="F7003" s="1">
        <v>413634335.27009732</v>
      </c>
      <c r="I7003" s="1">
        <v>38229999.542236298</v>
      </c>
      <c r="M7003">
        <f t="shared" si="436"/>
        <v>9.242462794408171</v>
      </c>
      <c r="N7003" s="4">
        <f t="shared" si="437"/>
        <v>9.242462794408171</v>
      </c>
      <c r="O7003" t="str">
        <f t="shared" si="438"/>
        <v/>
      </c>
      <c r="P7003" t="str">
        <f t="shared" si="439"/>
        <v/>
      </c>
      <c r="Q7003" t="str">
        <f>_xlfn.IFNA(VLOOKUP(B7003&amp;A7003,[1]Countries!$A:$H,6,FALSE),"")</f>
        <v/>
      </c>
      <c r="R7003" t="str">
        <f>_xlfn.IFNA(VLOOKUP(B7003&amp;A7003,[1]Countries!$A:$H,7,FALSE),"")</f>
        <v/>
      </c>
      <c r="S7003" t="str">
        <f>_xlfn.IFNA(VLOOKUP(B7003&amp;A7003,[1]Countries!$A:$H,8,FALSE),"")</f>
        <v/>
      </c>
    </row>
    <row r="7004" spans="1:19" x14ac:dyDescent="0.25">
      <c r="A7004" t="s">
        <v>290</v>
      </c>
      <c r="B7004">
        <v>1972</v>
      </c>
      <c r="C7004" t="s">
        <v>291</v>
      </c>
      <c r="F7004" s="1">
        <v>505892512.86192739</v>
      </c>
      <c r="I7004" s="1">
        <v>54959999.084472701</v>
      </c>
      <c r="M7004">
        <f t="shared" si="436"/>
        <v>10.863967678342151</v>
      </c>
      <c r="N7004" s="4">
        <f t="shared" si="437"/>
        <v>10.863967678342151</v>
      </c>
      <c r="O7004" t="str">
        <f t="shared" si="438"/>
        <v/>
      </c>
      <c r="P7004" t="str">
        <f t="shared" si="439"/>
        <v/>
      </c>
      <c r="Q7004" t="str">
        <f>_xlfn.IFNA(VLOOKUP(B7004&amp;A7004,[1]Countries!$A:$H,6,FALSE),"")</f>
        <v/>
      </c>
      <c r="R7004" t="str">
        <f>_xlfn.IFNA(VLOOKUP(B7004&amp;A7004,[1]Countries!$A:$H,7,FALSE),"")</f>
        <v/>
      </c>
      <c r="S7004" t="str">
        <f>_xlfn.IFNA(VLOOKUP(B7004&amp;A7004,[1]Countries!$A:$H,8,FALSE),"")</f>
        <v/>
      </c>
    </row>
    <row r="7005" spans="1:19" x14ac:dyDescent="0.25">
      <c r="A7005" t="s">
        <v>290</v>
      </c>
      <c r="B7005">
        <v>1973</v>
      </c>
      <c r="C7005" t="s">
        <v>291</v>
      </c>
      <c r="F7005" s="1">
        <v>542294864.81242955</v>
      </c>
      <c r="I7005" s="1">
        <v>74639999.389648393</v>
      </c>
      <c r="M7005">
        <f t="shared" si="436"/>
        <v>13.763729703666858</v>
      </c>
      <c r="N7005" s="4">
        <f t="shared" si="437"/>
        <v>13.763729703666858</v>
      </c>
      <c r="O7005" t="str">
        <f t="shared" si="438"/>
        <v/>
      </c>
      <c r="P7005" t="str">
        <f t="shared" si="439"/>
        <v/>
      </c>
      <c r="Q7005" t="str">
        <f>_xlfn.IFNA(VLOOKUP(B7005&amp;A7005,[1]Countries!$A:$H,6,FALSE),"")</f>
        <v/>
      </c>
      <c r="R7005" t="str">
        <f>_xlfn.IFNA(VLOOKUP(B7005&amp;A7005,[1]Countries!$A:$H,7,FALSE),"")</f>
        <v/>
      </c>
      <c r="S7005" t="str">
        <f>_xlfn.IFNA(VLOOKUP(B7005&amp;A7005,[1]Countries!$A:$H,8,FALSE),"")</f>
        <v/>
      </c>
    </row>
    <row r="7006" spans="1:19" x14ac:dyDescent="0.25">
      <c r="A7006" t="s">
        <v>290</v>
      </c>
      <c r="B7006">
        <v>1974</v>
      </c>
      <c r="C7006" t="s">
        <v>291</v>
      </c>
      <c r="F7006" s="1">
        <v>637400199.11048937</v>
      </c>
      <c r="I7006" s="1">
        <v>62049999.237060487</v>
      </c>
      <c r="M7006">
        <f t="shared" si="436"/>
        <v>9.7348572095918815</v>
      </c>
      <c r="N7006" s="4">
        <f t="shared" si="437"/>
        <v>9.7348572095918815</v>
      </c>
      <c r="O7006" t="str">
        <f t="shared" si="438"/>
        <v/>
      </c>
      <c r="P7006" t="str">
        <f t="shared" si="439"/>
        <v/>
      </c>
      <c r="Q7006" t="str">
        <f>_xlfn.IFNA(VLOOKUP(B7006&amp;A7006,[1]Countries!$A:$H,6,FALSE),"")</f>
        <v/>
      </c>
      <c r="R7006" t="str">
        <f>_xlfn.IFNA(VLOOKUP(B7006&amp;A7006,[1]Countries!$A:$H,7,FALSE),"")</f>
        <v/>
      </c>
      <c r="S7006" t="str">
        <f>_xlfn.IFNA(VLOOKUP(B7006&amp;A7006,[1]Countries!$A:$H,8,FALSE),"")</f>
        <v/>
      </c>
    </row>
    <row r="7007" spans="1:19" x14ac:dyDescent="0.25">
      <c r="A7007" t="s">
        <v>290</v>
      </c>
      <c r="B7007">
        <v>1975</v>
      </c>
      <c r="C7007" t="s">
        <v>291</v>
      </c>
      <c r="F7007" s="1">
        <v>816647865.8314296</v>
      </c>
      <c r="I7007" s="1">
        <v>64709999.084472701</v>
      </c>
      <c r="M7007">
        <f t="shared" si="436"/>
        <v>7.9238557757805959</v>
      </c>
      <c r="N7007" s="4">
        <f t="shared" si="437"/>
        <v>7.9238557757805959</v>
      </c>
      <c r="O7007" t="str">
        <f t="shared" si="438"/>
        <v/>
      </c>
      <c r="P7007" t="str">
        <f t="shared" si="439"/>
        <v/>
      </c>
      <c r="Q7007" t="str">
        <f>_xlfn.IFNA(VLOOKUP(B7007&amp;A7007,[1]Countries!$A:$H,6,FALSE),"")</f>
        <v/>
      </c>
      <c r="R7007" t="str">
        <f>_xlfn.IFNA(VLOOKUP(B7007&amp;A7007,[1]Countries!$A:$H,7,FALSE),"")</f>
        <v/>
      </c>
      <c r="S7007" t="str">
        <f>_xlfn.IFNA(VLOOKUP(B7007&amp;A7007,[1]Countries!$A:$H,8,FALSE),"")</f>
        <v/>
      </c>
    </row>
    <row r="7008" spans="1:19" x14ac:dyDescent="0.25">
      <c r="A7008" t="s">
        <v>290</v>
      </c>
      <c r="B7008">
        <v>1976</v>
      </c>
      <c r="C7008" t="s">
        <v>291</v>
      </c>
      <c r="F7008" s="1">
        <v>798310509.64743352</v>
      </c>
      <c r="I7008" s="1">
        <v>46490001.678466797</v>
      </c>
      <c r="M7008">
        <f t="shared" si="436"/>
        <v>5.8235487465896796</v>
      </c>
      <c r="N7008" s="4">
        <f t="shared" si="437"/>
        <v>5.8235487465896796</v>
      </c>
      <c r="O7008" t="str">
        <f t="shared" si="438"/>
        <v/>
      </c>
      <c r="P7008" t="str">
        <f t="shared" si="439"/>
        <v/>
      </c>
      <c r="Q7008" t="str">
        <f>_xlfn.IFNA(VLOOKUP(B7008&amp;A7008,[1]Countries!$A:$H,6,FALSE),"")</f>
        <v/>
      </c>
      <c r="R7008" t="str">
        <f>_xlfn.IFNA(VLOOKUP(B7008&amp;A7008,[1]Countries!$A:$H,7,FALSE),"")</f>
        <v/>
      </c>
      <c r="S7008" t="str">
        <f>_xlfn.IFNA(VLOOKUP(B7008&amp;A7008,[1]Countries!$A:$H,8,FALSE),"")</f>
        <v/>
      </c>
    </row>
    <row r="7009" spans="1:19" x14ac:dyDescent="0.25">
      <c r="A7009" t="s">
        <v>290</v>
      </c>
      <c r="B7009">
        <v>1977</v>
      </c>
      <c r="C7009" t="s">
        <v>291</v>
      </c>
      <c r="F7009" s="1">
        <v>837616756.53373659</v>
      </c>
      <c r="I7009" s="1">
        <v>78059997.55859381</v>
      </c>
      <c r="M7009">
        <f t="shared" si="436"/>
        <v>9.3192975128178208</v>
      </c>
      <c r="N7009" s="4">
        <f t="shared" si="437"/>
        <v>9.3192975128178208</v>
      </c>
      <c r="O7009" t="str">
        <f t="shared" si="438"/>
        <v/>
      </c>
      <c r="P7009" t="str">
        <f t="shared" si="439"/>
        <v/>
      </c>
      <c r="Q7009" t="str">
        <f>_xlfn.IFNA(VLOOKUP(B7009&amp;A7009,[1]Countries!$A:$H,6,FALSE),"")</f>
        <v/>
      </c>
      <c r="R7009" t="str">
        <f>_xlfn.IFNA(VLOOKUP(B7009&amp;A7009,[1]Countries!$A:$H,7,FALSE),"")</f>
        <v/>
      </c>
      <c r="S7009" t="str">
        <f>_xlfn.IFNA(VLOOKUP(B7009&amp;A7009,[1]Countries!$A:$H,8,FALSE),"")</f>
        <v/>
      </c>
    </row>
    <row r="7010" spans="1:19" x14ac:dyDescent="0.25">
      <c r="A7010" t="s">
        <v>290</v>
      </c>
      <c r="B7010">
        <v>1978</v>
      </c>
      <c r="C7010" t="s">
        <v>291</v>
      </c>
      <c r="F7010" s="1">
        <v>846007597.7203958</v>
      </c>
      <c r="I7010" s="1">
        <v>115010002.13623001</v>
      </c>
      <c r="M7010">
        <f t="shared" si="436"/>
        <v>13.594440811894531</v>
      </c>
      <c r="N7010" s="4">
        <f t="shared" si="437"/>
        <v>13.594440811894531</v>
      </c>
      <c r="O7010" t="str">
        <f t="shared" si="438"/>
        <v/>
      </c>
      <c r="P7010" t="str">
        <f t="shared" si="439"/>
        <v/>
      </c>
      <c r="Q7010" t="str">
        <f>_xlfn.IFNA(VLOOKUP(B7010&amp;A7010,[1]Countries!$A:$H,6,FALSE),"")</f>
        <v/>
      </c>
      <c r="R7010" t="str">
        <f>_xlfn.IFNA(VLOOKUP(B7010&amp;A7010,[1]Countries!$A:$H,7,FALSE),"")</f>
        <v/>
      </c>
      <c r="S7010" t="str">
        <f>_xlfn.IFNA(VLOOKUP(B7010&amp;A7010,[1]Countries!$A:$H,8,FALSE),"")</f>
        <v/>
      </c>
    </row>
    <row r="7011" spans="1:19" x14ac:dyDescent="0.25">
      <c r="A7011" t="s">
        <v>290</v>
      </c>
      <c r="B7011">
        <v>1979</v>
      </c>
      <c r="C7011" t="s">
        <v>291</v>
      </c>
      <c r="F7011" s="1">
        <v>1047225130.243333</v>
      </c>
      <c r="I7011" s="1">
        <v>148649993.89648399</v>
      </c>
      <c r="M7011">
        <f t="shared" si="436"/>
        <v>14.194654960385042</v>
      </c>
      <c r="N7011" s="4">
        <f t="shared" si="437"/>
        <v>14.194654960385042</v>
      </c>
      <c r="O7011" t="str">
        <f t="shared" si="438"/>
        <v/>
      </c>
      <c r="P7011" t="str">
        <f t="shared" si="439"/>
        <v/>
      </c>
      <c r="Q7011" t="str">
        <f>_xlfn.IFNA(VLOOKUP(B7011&amp;A7011,[1]Countries!$A:$H,6,FALSE),"")</f>
        <v/>
      </c>
      <c r="R7011" t="str">
        <f>_xlfn.IFNA(VLOOKUP(B7011&amp;A7011,[1]Countries!$A:$H,7,FALSE),"")</f>
        <v/>
      </c>
      <c r="S7011" t="str">
        <f>_xlfn.IFNA(VLOOKUP(B7011&amp;A7011,[1]Countries!$A:$H,8,FALSE),"")</f>
        <v/>
      </c>
    </row>
    <row r="7012" spans="1:19" x14ac:dyDescent="0.25">
      <c r="A7012" t="s">
        <v>290</v>
      </c>
      <c r="B7012">
        <v>1980</v>
      </c>
      <c r="C7012" t="s">
        <v>291</v>
      </c>
      <c r="F7012" s="1">
        <v>1182457142.6064789</v>
      </c>
      <c r="I7012" s="1">
        <v>197970001.22070301</v>
      </c>
      <c r="M7012">
        <f t="shared" si="436"/>
        <v>16.742255942090186</v>
      </c>
      <c r="N7012" s="4">
        <f t="shared" si="437"/>
        <v>16.742255942090186</v>
      </c>
      <c r="O7012" t="str">
        <f t="shared" si="438"/>
        <v/>
      </c>
      <c r="P7012" t="str">
        <f t="shared" si="439"/>
        <v/>
      </c>
      <c r="Q7012" t="str">
        <f>_xlfn.IFNA(VLOOKUP(B7012&amp;A7012,[1]Countries!$A:$H,6,FALSE),"")</f>
        <v/>
      </c>
      <c r="R7012" t="str">
        <f>_xlfn.IFNA(VLOOKUP(B7012&amp;A7012,[1]Countries!$A:$H,7,FALSE),"")</f>
        <v/>
      </c>
      <c r="S7012" t="str">
        <f>_xlfn.IFNA(VLOOKUP(B7012&amp;A7012,[1]Countries!$A:$H,8,FALSE),"")</f>
        <v/>
      </c>
    </row>
    <row r="7013" spans="1:19" x14ac:dyDescent="0.25">
      <c r="A7013" t="s">
        <v>290</v>
      </c>
      <c r="B7013">
        <v>1981</v>
      </c>
      <c r="C7013" t="s">
        <v>291</v>
      </c>
      <c r="F7013" s="1">
        <v>972563810.23032522</v>
      </c>
      <c r="I7013" s="1">
        <v>150169998.16894501</v>
      </c>
      <c r="M7013">
        <f t="shared" si="436"/>
        <v>15.440631924539877</v>
      </c>
      <c r="N7013" s="4">
        <f t="shared" si="437"/>
        <v>15.440631924539877</v>
      </c>
      <c r="O7013" t="str">
        <f t="shared" si="438"/>
        <v/>
      </c>
      <c r="P7013" t="str">
        <f t="shared" si="439"/>
        <v/>
      </c>
      <c r="Q7013" t="str">
        <f>_xlfn.IFNA(VLOOKUP(B7013&amp;A7013,[1]Countries!$A:$H,6,FALSE),"")</f>
        <v/>
      </c>
      <c r="R7013" t="str">
        <f>_xlfn.IFNA(VLOOKUP(B7013&amp;A7013,[1]Countries!$A:$H,7,FALSE),"")</f>
        <v/>
      </c>
      <c r="S7013" t="str">
        <f>_xlfn.IFNA(VLOOKUP(B7013&amp;A7013,[1]Countries!$A:$H,8,FALSE),"")</f>
        <v/>
      </c>
    </row>
    <row r="7014" spans="1:19" x14ac:dyDescent="0.25">
      <c r="A7014" t="s">
        <v>290</v>
      </c>
      <c r="B7014">
        <v>1982</v>
      </c>
      <c r="C7014" t="s">
        <v>291</v>
      </c>
      <c r="F7014" s="1">
        <v>904619629.79726827</v>
      </c>
      <c r="I7014" s="1">
        <v>158660003.66210899</v>
      </c>
      <c r="M7014">
        <f t="shared" si="436"/>
        <v>17.538863676622388</v>
      </c>
      <c r="N7014" s="4">
        <f t="shared" si="437"/>
        <v>17.538863676622388</v>
      </c>
      <c r="O7014" t="str">
        <f t="shared" si="438"/>
        <v/>
      </c>
      <c r="P7014" t="str">
        <f t="shared" si="439"/>
        <v/>
      </c>
      <c r="Q7014" t="str">
        <f>_xlfn.IFNA(VLOOKUP(B7014&amp;A7014,[1]Countries!$A:$H,6,FALSE),"")</f>
        <v/>
      </c>
      <c r="R7014" t="str">
        <f>_xlfn.IFNA(VLOOKUP(B7014&amp;A7014,[1]Countries!$A:$H,7,FALSE),"")</f>
        <v/>
      </c>
      <c r="S7014" t="str">
        <f>_xlfn.IFNA(VLOOKUP(B7014&amp;A7014,[1]Countries!$A:$H,8,FALSE),"")</f>
        <v/>
      </c>
    </row>
    <row r="7015" spans="1:19" x14ac:dyDescent="0.25">
      <c r="A7015" t="s">
        <v>290</v>
      </c>
      <c r="B7015">
        <v>1983</v>
      </c>
      <c r="C7015" t="s">
        <v>291</v>
      </c>
      <c r="F7015" s="1">
        <v>823832940.45051134</v>
      </c>
      <c r="I7015" s="1">
        <v>181899993.89648399</v>
      </c>
      <c r="M7015">
        <f t="shared" si="436"/>
        <v>22.079718467801538</v>
      </c>
      <c r="N7015" s="4">
        <f t="shared" si="437"/>
        <v>22.079718467801538</v>
      </c>
      <c r="O7015" t="str">
        <f t="shared" si="438"/>
        <v/>
      </c>
      <c r="P7015" t="str">
        <f t="shared" si="439"/>
        <v/>
      </c>
      <c r="Q7015" t="str">
        <f>_xlfn.IFNA(VLOOKUP(B7015&amp;A7015,[1]Countries!$A:$H,6,FALSE),"")</f>
        <v/>
      </c>
      <c r="R7015" t="str">
        <f>_xlfn.IFNA(VLOOKUP(B7015&amp;A7015,[1]Countries!$A:$H,7,FALSE),"")</f>
        <v/>
      </c>
      <c r="S7015" t="str">
        <f>_xlfn.IFNA(VLOOKUP(B7015&amp;A7015,[1]Countries!$A:$H,8,FALSE),"")</f>
        <v/>
      </c>
    </row>
    <row r="7016" spans="1:19" x14ac:dyDescent="0.25">
      <c r="A7016" t="s">
        <v>290</v>
      </c>
      <c r="B7016">
        <v>1984</v>
      </c>
      <c r="C7016" t="s">
        <v>291</v>
      </c>
      <c r="F7016" s="1">
        <v>796018978.47129989</v>
      </c>
      <c r="I7016" s="1">
        <v>130509994.506836</v>
      </c>
      <c r="M7016">
        <f t="shared" si="436"/>
        <v>16.395337050565242</v>
      </c>
      <c r="N7016" s="4">
        <f t="shared" si="437"/>
        <v>16.395337050565242</v>
      </c>
      <c r="O7016" t="str">
        <f t="shared" si="438"/>
        <v/>
      </c>
      <c r="P7016" t="str">
        <f t="shared" si="439"/>
        <v/>
      </c>
      <c r="Q7016" t="str">
        <f>_xlfn.IFNA(VLOOKUP(B7016&amp;A7016,[1]Countries!$A:$H,6,FALSE),"")</f>
        <v/>
      </c>
      <c r="R7016" t="str">
        <f>_xlfn.IFNA(VLOOKUP(B7016&amp;A7016,[1]Countries!$A:$H,7,FALSE),"")</f>
        <v/>
      </c>
      <c r="S7016" t="str">
        <f>_xlfn.IFNA(VLOOKUP(B7016&amp;A7016,[1]Countries!$A:$H,8,FALSE),"")</f>
        <v/>
      </c>
    </row>
    <row r="7017" spans="1:19" x14ac:dyDescent="0.25">
      <c r="A7017" t="s">
        <v>290</v>
      </c>
      <c r="B7017">
        <v>1985</v>
      </c>
      <c r="C7017" t="s">
        <v>291</v>
      </c>
      <c r="F7017" s="1">
        <v>854823821.72317684</v>
      </c>
      <c r="I7017" s="1">
        <v>145369995.11718801</v>
      </c>
      <c r="M7017">
        <f t="shared" si="436"/>
        <v>17.005842774028839</v>
      </c>
      <c r="N7017" s="4">
        <f t="shared" si="437"/>
        <v>17.005842774028839</v>
      </c>
      <c r="O7017" t="str">
        <f t="shared" si="438"/>
        <v/>
      </c>
      <c r="P7017" t="str">
        <f t="shared" si="439"/>
        <v/>
      </c>
      <c r="Q7017" t="str">
        <f>_xlfn.IFNA(VLOOKUP(B7017&amp;A7017,[1]Countries!$A:$H,6,FALSE),"")</f>
        <v/>
      </c>
      <c r="R7017" t="str">
        <f>_xlfn.IFNA(VLOOKUP(B7017&amp;A7017,[1]Countries!$A:$H,7,FALSE),"")</f>
        <v/>
      </c>
      <c r="S7017" t="str">
        <f>_xlfn.IFNA(VLOOKUP(B7017&amp;A7017,[1]Countries!$A:$H,8,FALSE),"")</f>
        <v/>
      </c>
    </row>
    <row r="7018" spans="1:19" x14ac:dyDescent="0.25">
      <c r="A7018" t="s">
        <v>290</v>
      </c>
      <c r="B7018">
        <v>1986</v>
      </c>
      <c r="C7018" t="s">
        <v>291</v>
      </c>
      <c r="F7018" s="1">
        <v>1201262517.87644</v>
      </c>
      <c r="I7018" s="1">
        <v>206589996.33789101</v>
      </c>
      <c r="M7018">
        <f t="shared" si="436"/>
        <v>17.197739317055802</v>
      </c>
      <c r="N7018" s="4">
        <f t="shared" si="437"/>
        <v>17.197739317055802</v>
      </c>
      <c r="O7018" t="str">
        <f t="shared" si="438"/>
        <v/>
      </c>
      <c r="P7018" t="str">
        <f t="shared" si="439"/>
        <v/>
      </c>
      <c r="Q7018" t="str">
        <f>_xlfn.IFNA(VLOOKUP(B7018&amp;A7018,[1]Countries!$A:$H,6,FALSE),"")</f>
        <v/>
      </c>
      <c r="R7018" t="str">
        <f>_xlfn.IFNA(VLOOKUP(B7018&amp;A7018,[1]Countries!$A:$H,7,FALSE),"")</f>
        <v/>
      </c>
      <c r="S7018" t="str">
        <f>_xlfn.IFNA(VLOOKUP(B7018&amp;A7018,[1]Countries!$A:$H,8,FALSE),"")</f>
        <v/>
      </c>
    </row>
    <row r="7019" spans="1:19" x14ac:dyDescent="0.25">
      <c r="A7019" t="s">
        <v>290</v>
      </c>
      <c r="B7019">
        <v>1987</v>
      </c>
      <c r="C7019" t="s">
        <v>291</v>
      </c>
      <c r="F7019" s="1">
        <v>1488113532.2858419</v>
      </c>
      <c r="I7019" s="1">
        <v>282630004.88281298</v>
      </c>
      <c r="M7019">
        <f t="shared" si="436"/>
        <v>18.992502840067207</v>
      </c>
      <c r="N7019" s="4">
        <f t="shared" si="437"/>
        <v>18.992502840067207</v>
      </c>
      <c r="O7019" t="str">
        <f t="shared" si="438"/>
        <v/>
      </c>
      <c r="P7019" t="str">
        <f t="shared" si="439"/>
        <v/>
      </c>
      <c r="Q7019" t="str">
        <f>_xlfn.IFNA(VLOOKUP(B7019&amp;A7019,[1]Countries!$A:$H,6,FALSE),"")</f>
        <v/>
      </c>
      <c r="R7019" t="str">
        <f>_xlfn.IFNA(VLOOKUP(B7019&amp;A7019,[1]Countries!$A:$H,7,FALSE),"")</f>
        <v/>
      </c>
      <c r="S7019" t="str">
        <f>_xlfn.IFNA(VLOOKUP(B7019&amp;A7019,[1]Countries!$A:$H,8,FALSE),"")</f>
        <v/>
      </c>
    </row>
    <row r="7020" spans="1:19" x14ac:dyDescent="0.25">
      <c r="A7020" t="s">
        <v>290</v>
      </c>
      <c r="B7020">
        <v>1988</v>
      </c>
      <c r="C7020" t="s">
        <v>291</v>
      </c>
      <c r="F7020" s="1">
        <v>2072735787.3177879</v>
      </c>
      <c r="I7020" s="1">
        <v>261100006.10351601</v>
      </c>
      <c r="M7020">
        <f t="shared" si="436"/>
        <v>12.596878372105063</v>
      </c>
      <c r="N7020" s="4">
        <f t="shared" si="437"/>
        <v>12.596878372105063</v>
      </c>
      <c r="O7020" t="str">
        <f t="shared" si="438"/>
        <v/>
      </c>
      <c r="P7020" t="str">
        <f t="shared" si="439"/>
        <v/>
      </c>
      <c r="Q7020" t="str">
        <f>_xlfn.IFNA(VLOOKUP(B7020&amp;A7020,[1]Countries!$A:$H,6,FALSE),"")</f>
        <v/>
      </c>
      <c r="R7020" t="str">
        <f>_xlfn.IFNA(VLOOKUP(B7020&amp;A7020,[1]Countries!$A:$H,7,FALSE),"")</f>
        <v/>
      </c>
      <c r="S7020" t="str">
        <f>_xlfn.IFNA(VLOOKUP(B7020&amp;A7020,[1]Countries!$A:$H,8,FALSE),"")</f>
        <v/>
      </c>
    </row>
    <row r="7021" spans="1:19" x14ac:dyDescent="0.25">
      <c r="A7021" t="s">
        <v>290</v>
      </c>
      <c r="B7021">
        <v>1989</v>
      </c>
      <c r="C7021" t="s">
        <v>291</v>
      </c>
      <c r="F7021" s="1">
        <v>2185072798.331841</v>
      </c>
      <c r="I7021" s="1">
        <v>281600006.10351598</v>
      </c>
      <c r="M7021">
        <f t="shared" si="436"/>
        <v>12.887442757902576</v>
      </c>
      <c r="N7021" s="4">
        <f t="shared" si="437"/>
        <v>12.887442757902576</v>
      </c>
      <c r="O7021" t="str">
        <f t="shared" si="438"/>
        <v/>
      </c>
      <c r="P7021" t="str">
        <f t="shared" si="439"/>
        <v/>
      </c>
      <c r="Q7021" t="str">
        <f>_xlfn.IFNA(VLOOKUP(B7021&amp;A7021,[1]Countries!$A:$H,6,FALSE),"")</f>
        <v/>
      </c>
      <c r="R7021" t="str">
        <f>_xlfn.IFNA(VLOOKUP(B7021&amp;A7021,[1]Countries!$A:$H,7,FALSE),"")</f>
        <v/>
      </c>
      <c r="S7021" t="str">
        <f>_xlfn.IFNA(VLOOKUP(B7021&amp;A7021,[1]Countries!$A:$H,8,FALSE),"")</f>
        <v/>
      </c>
    </row>
    <row r="7022" spans="1:19" x14ac:dyDescent="0.25">
      <c r="A7022" t="s">
        <v>290</v>
      </c>
      <c r="B7022">
        <v>1990</v>
      </c>
      <c r="C7022" t="s">
        <v>291</v>
      </c>
      <c r="D7022" s="1">
        <v>3.6242097649496219</v>
      </c>
      <c r="E7022" s="1">
        <v>467609336.52235812</v>
      </c>
      <c r="F7022" s="1">
        <v>2529310103.8360829</v>
      </c>
      <c r="G7022" s="1">
        <v>877981986.91473699</v>
      </c>
      <c r="H7022" s="1">
        <v>23.309787252751111</v>
      </c>
      <c r="I7022" s="1">
        <v>302410003.66210902</v>
      </c>
      <c r="M7022">
        <f t="shared" si="436"/>
        <v>11.956224869519096</v>
      </c>
      <c r="N7022" s="4">
        <f t="shared" si="437"/>
        <v>11.956224869519096</v>
      </c>
      <c r="O7022" t="str">
        <f t="shared" si="438"/>
        <v/>
      </c>
      <c r="P7022">
        <f t="shared" si="439"/>
        <v>16.224687110132777</v>
      </c>
      <c r="Q7022" t="str">
        <f>_xlfn.IFNA(VLOOKUP(B7022&amp;A7022,[1]Countries!$A:$H,6,FALSE),"")</f>
        <v/>
      </c>
      <c r="R7022" t="str">
        <f>_xlfn.IFNA(VLOOKUP(B7022&amp;A7022,[1]Countries!$A:$H,7,FALSE),"")</f>
        <v/>
      </c>
      <c r="S7022" t="str">
        <f>_xlfn.IFNA(VLOOKUP(B7022&amp;A7022,[1]Countries!$A:$H,8,FALSE),"")</f>
        <v/>
      </c>
    </row>
    <row r="7023" spans="1:19" x14ac:dyDescent="0.25">
      <c r="A7023" t="s">
        <v>290</v>
      </c>
      <c r="B7023">
        <v>1991</v>
      </c>
      <c r="C7023" t="s">
        <v>291</v>
      </c>
      <c r="D7023" s="1">
        <v>3.6189322147104108</v>
      </c>
      <c r="E7023" s="1">
        <v>448725806.67053348</v>
      </c>
      <c r="F7023" s="1">
        <v>2653781596.460084</v>
      </c>
      <c r="G7023" s="1">
        <v>865614279.26315701</v>
      </c>
      <c r="H7023" s="1">
        <v>24.093155076828189</v>
      </c>
      <c r="I7023" s="1">
        <v>310679992.67578101</v>
      </c>
      <c r="M7023">
        <f t="shared" si="436"/>
        <v>11.707067118492393</v>
      </c>
      <c r="N7023" s="4">
        <f t="shared" si="437"/>
        <v>11.707067118492393</v>
      </c>
      <c r="O7023" t="str">
        <f t="shared" si="438"/>
        <v/>
      </c>
      <c r="P7023">
        <f t="shared" si="439"/>
        <v>15.709223138359118</v>
      </c>
      <c r="Q7023" t="str">
        <f>_xlfn.IFNA(VLOOKUP(B7023&amp;A7023,[1]Countries!$A:$H,6,FALSE),"")</f>
        <v/>
      </c>
      <c r="R7023" t="str">
        <f>_xlfn.IFNA(VLOOKUP(B7023&amp;A7023,[1]Countries!$A:$H,7,FALSE),"")</f>
        <v/>
      </c>
      <c r="S7023" t="str">
        <f>_xlfn.IFNA(VLOOKUP(B7023&amp;A7023,[1]Countries!$A:$H,8,FALSE),"")</f>
        <v/>
      </c>
    </row>
    <row r="7024" spans="1:19" x14ac:dyDescent="0.25">
      <c r="A7024" t="s">
        <v>290</v>
      </c>
      <c r="B7024">
        <v>1992</v>
      </c>
      <c r="C7024" t="s">
        <v>291</v>
      </c>
      <c r="D7024" s="1">
        <v>3.6194114027294741</v>
      </c>
      <c r="E7024" s="1">
        <v>400862303.64138162</v>
      </c>
      <c r="F7024" s="1">
        <v>2923764926.3971748</v>
      </c>
      <c r="G7024" s="1">
        <v>926289564.51228762</v>
      </c>
      <c r="H7024" s="1">
        <v>20.640522991871659</v>
      </c>
      <c r="I7024" s="1">
        <v>357980010.98632801</v>
      </c>
      <c r="M7024">
        <f t="shared" si="436"/>
        <v>12.243802767941773</v>
      </c>
      <c r="N7024" s="4">
        <f t="shared" si="437"/>
        <v>12.243802767941773</v>
      </c>
      <c r="O7024" t="str">
        <f t="shared" si="438"/>
        <v/>
      </c>
      <c r="P7024">
        <f t="shared" si="439"/>
        <v>17.970913329149433</v>
      </c>
      <c r="Q7024" t="str">
        <f>_xlfn.IFNA(VLOOKUP(B7024&amp;A7024,[1]Countries!$A:$H,6,FALSE),"")</f>
        <v/>
      </c>
      <c r="R7024" t="str">
        <f>_xlfn.IFNA(VLOOKUP(B7024&amp;A7024,[1]Countries!$A:$H,7,FALSE),"")</f>
        <v/>
      </c>
      <c r="S7024" t="str">
        <f>_xlfn.IFNA(VLOOKUP(B7024&amp;A7024,[1]Countries!$A:$H,8,FALSE),"")</f>
        <v/>
      </c>
    </row>
    <row r="7025" spans="1:19" x14ac:dyDescent="0.25">
      <c r="A7025" t="s">
        <v>290</v>
      </c>
      <c r="B7025">
        <v>1993</v>
      </c>
      <c r="C7025" t="s">
        <v>291</v>
      </c>
      <c r="D7025" s="1">
        <v>3.702684010478543</v>
      </c>
      <c r="E7025" s="1">
        <v>402533466.88575512</v>
      </c>
      <c r="F7025" s="1">
        <v>3070161471.0445051</v>
      </c>
      <c r="G7025" s="1">
        <v>929193999.82490766</v>
      </c>
      <c r="H7025" s="1">
        <v>20.292843146143031</v>
      </c>
      <c r="I7025" s="1">
        <v>394730010.98632801</v>
      </c>
      <c r="M7025">
        <f t="shared" si="436"/>
        <v>12.856978849781351</v>
      </c>
      <c r="N7025" s="4">
        <f t="shared" si="437"/>
        <v>12.856978849781351</v>
      </c>
      <c r="O7025" t="str">
        <f t="shared" si="438"/>
        <v/>
      </c>
      <c r="P7025">
        <f t="shared" si="439"/>
        <v>17.154163971707209</v>
      </c>
      <c r="Q7025" t="str">
        <f>_xlfn.IFNA(VLOOKUP(B7025&amp;A7025,[1]Countries!$A:$H,6,FALSE),"")</f>
        <v/>
      </c>
      <c r="R7025" t="str">
        <f>_xlfn.IFNA(VLOOKUP(B7025&amp;A7025,[1]Countries!$A:$H,7,FALSE),"")</f>
        <v/>
      </c>
      <c r="S7025" t="str">
        <f>_xlfn.IFNA(VLOOKUP(B7025&amp;A7025,[1]Countries!$A:$H,8,FALSE),"")</f>
        <v/>
      </c>
    </row>
    <row r="7026" spans="1:19" x14ac:dyDescent="0.25">
      <c r="A7026" t="s">
        <v>290</v>
      </c>
      <c r="B7026">
        <v>1994</v>
      </c>
      <c r="C7026" t="s">
        <v>291</v>
      </c>
      <c r="D7026" s="1">
        <v>3.8761458726578608</v>
      </c>
      <c r="E7026" s="1">
        <v>413150781.43448812</v>
      </c>
      <c r="F7026" s="1">
        <v>3038727617.0390048</v>
      </c>
      <c r="G7026" s="1">
        <v>864876583.62320805</v>
      </c>
      <c r="H7026" s="1">
        <v>19.489939383878529</v>
      </c>
      <c r="I7026" s="1">
        <v>408429992.67578101</v>
      </c>
      <c r="M7026">
        <f t="shared" si="436"/>
        <v>13.440822743887889</v>
      </c>
      <c r="N7026" s="4">
        <f t="shared" si="437"/>
        <v>13.440822743887889</v>
      </c>
      <c r="O7026" t="str">
        <f t="shared" si="438"/>
        <v/>
      </c>
      <c r="P7026">
        <f t="shared" si="439"/>
        <v>14.865623350239279</v>
      </c>
      <c r="Q7026" t="str">
        <f>_xlfn.IFNA(VLOOKUP(B7026&amp;A7026,[1]Countries!$A:$H,6,FALSE),"")</f>
        <v/>
      </c>
      <c r="R7026" t="str">
        <f>_xlfn.IFNA(VLOOKUP(B7026&amp;A7026,[1]Countries!$A:$H,7,FALSE),"")</f>
        <v/>
      </c>
      <c r="S7026" t="str">
        <f>_xlfn.IFNA(VLOOKUP(B7026&amp;A7026,[1]Countries!$A:$H,8,FALSE),"")</f>
        <v/>
      </c>
    </row>
    <row r="7027" spans="1:19" x14ac:dyDescent="0.25">
      <c r="A7027" t="s">
        <v>290</v>
      </c>
      <c r="B7027">
        <v>1995</v>
      </c>
      <c r="C7027" t="s">
        <v>291</v>
      </c>
      <c r="D7027" s="1">
        <v>3.547264746675296</v>
      </c>
      <c r="E7027" s="1">
        <v>564723523.7606591</v>
      </c>
      <c r="F7027" s="1">
        <v>3628440274.6700048</v>
      </c>
      <c r="G7027" s="1">
        <v>957465957.27991915</v>
      </c>
      <c r="H7027" s="1">
        <v>20.20947744105171</v>
      </c>
      <c r="I7027" s="1">
        <v>451209991.45507801</v>
      </c>
      <c r="M7027">
        <f t="shared" si="436"/>
        <v>12.435370498033461</v>
      </c>
      <c r="N7027" s="4">
        <f t="shared" si="437"/>
        <v>12.435370498033461</v>
      </c>
      <c r="O7027" t="str">
        <f t="shared" si="438"/>
        <v/>
      </c>
      <c r="P7027">
        <f t="shared" si="439"/>
        <v>10.824001603691237</v>
      </c>
      <c r="Q7027" t="str">
        <f>_xlfn.IFNA(VLOOKUP(B7027&amp;A7027,[1]Countries!$A:$H,6,FALSE),"")</f>
        <v/>
      </c>
      <c r="R7027" t="str">
        <f>_xlfn.IFNA(VLOOKUP(B7027&amp;A7027,[1]Countries!$A:$H,7,FALSE),"")</f>
        <v/>
      </c>
      <c r="S7027" t="str">
        <f>_xlfn.IFNA(VLOOKUP(B7027&amp;A7027,[1]Countries!$A:$H,8,FALSE),"")</f>
        <v/>
      </c>
    </row>
    <row r="7028" spans="1:19" x14ac:dyDescent="0.25">
      <c r="A7028" t="s">
        <v>290</v>
      </c>
      <c r="B7028">
        <v>1996</v>
      </c>
      <c r="C7028" t="s">
        <v>291</v>
      </c>
      <c r="D7028" s="1">
        <v>3.4836444962726478</v>
      </c>
      <c r="E7028" s="1">
        <v>553535409.93917966</v>
      </c>
      <c r="F7028" s="1">
        <v>3606968433.9268169</v>
      </c>
      <c r="G7028" s="1">
        <v>1000834232.6546251</v>
      </c>
      <c r="H7028" s="1">
        <v>19.118463214554112</v>
      </c>
      <c r="I7028" s="1">
        <v>396140014.64843798</v>
      </c>
      <c r="M7028">
        <f t="shared" si="436"/>
        <v>10.982630480554835</v>
      </c>
      <c r="N7028" s="4">
        <f t="shared" si="437"/>
        <v>10.982630480554835</v>
      </c>
      <c r="O7028" t="str">
        <f t="shared" si="438"/>
        <v/>
      </c>
      <c r="P7028">
        <f t="shared" si="439"/>
        <v>12.400963049972752</v>
      </c>
      <c r="Q7028" t="str">
        <f>_xlfn.IFNA(VLOOKUP(B7028&amp;A7028,[1]Countries!$A:$H,6,FALSE),"")</f>
        <v/>
      </c>
      <c r="R7028" t="str">
        <f>_xlfn.IFNA(VLOOKUP(B7028&amp;A7028,[1]Countries!$A:$H,7,FALSE),"")</f>
        <v/>
      </c>
      <c r="S7028" t="str">
        <f>_xlfn.IFNA(VLOOKUP(B7028&amp;A7028,[1]Countries!$A:$H,8,FALSE),"")</f>
        <v/>
      </c>
    </row>
    <row r="7029" spans="1:19" x14ac:dyDescent="0.25">
      <c r="A7029" t="s">
        <v>290</v>
      </c>
      <c r="B7029">
        <v>1997</v>
      </c>
      <c r="C7029" t="s">
        <v>291</v>
      </c>
      <c r="D7029" s="1">
        <v>3.674912879956024</v>
      </c>
      <c r="E7029" s="1">
        <v>542832906.12271082</v>
      </c>
      <c r="F7029" s="1">
        <v>3291489840.571413</v>
      </c>
      <c r="G7029" s="1">
        <v>928856835.89737415</v>
      </c>
      <c r="H7029" s="1">
        <v>19.611178573784159</v>
      </c>
      <c r="I7029" s="1">
        <v>338820007.32421899</v>
      </c>
      <c r="M7029">
        <f t="shared" si="436"/>
        <v>10.293819022251601</v>
      </c>
      <c r="N7029" s="4">
        <f t="shared" si="437"/>
        <v>10.293819022251601</v>
      </c>
      <c r="O7029" t="str">
        <f t="shared" si="438"/>
        <v/>
      </c>
      <c r="P7029">
        <f t="shared" si="439"/>
        <v>11.727939275900919</v>
      </c>
      <c r="Q7029" t="str">
        <f>_xlfn.IFNA(VLOOKUP(B7029&amp;A7029,[1]Countries!$A:$H,6,FALSE),"")</f>
        <v/>
      </c>
      <c r="R7029" t="str">
        <f>_xlfn.IFNA(VLOOKUP(B7029&amp;A7029,[1]Countries!$A:$H,7,FALSE),"")</f>
        <v/>
      </c>
      <c r="S7029" t="str">
        <f>_xlfn.IFNA(VLOOKUP(B7029&amp;A7029,[1]Countries!$A:$H,8,FALSE),"")</f>
        <v/>
      </c>
    </row>
    <row r="7030" spans="1:19" x14ac:dyDescent="0.25">
      <c r="A7030" t="s">
        <v>290</v>
      </c>
      <c r="B7030">
        <v>1998</v>
      </c>
      <c r="C7030" t="s">
        <v>291</v>
      </c>
      <c r="E7030" s="1">
        <v>378750570.21911418</v>
      </c>
      <c r="F7030" s="1">
        <v>3158806480.2610722</v>
      </c>
      <c r="G7030" s="1">
        <v>928027951.14219117</v>
      </c>
      <c r="I7030" s="1">
        <v>338390014.64843798</v>
      </c>
      <c r="M7030">
        <f t="shared" si="436"/>
        <v>10.71259087136197</v>
      </c>
      <c r="N7030" s="4">
        <f t="shared" si="437"/>
        <v>10.71259087136197</v>
      </c>
      <c r="O7030" t="str">
        <f t="shared" si="438"/>
        <v/>
      </c>
      <c r="P7030">
        <f t="shared" si="439"/>
        <v>17.38876326724769</v>
      </c>
      <c r="Q7030" t="str">
        <f>_xlfn.IFNA(VLOOKUP(B7030&amp;A7030,[1]Countries!$A:$H,6,FALSE),"")</f>
        <v/>
      </c>
      <c r="R7030" t="str">
        <f>_xlfn.IFNA(VLOOKUP(B7030&amp;A7030,[1]Countries!$A:$H,7,FALSE),"")</f>
        <v/>
      </c>
      <c r="S7030" t="str">
        <f>_xlfn.IFNA(VLOOKUP(B7030&amp;A7030,[1]Countries!$A:$H,8,FALSE),"")</f>
        <v/>
      </c>
    </row>
    <row r="7031" spans="1:19" x14ac:dyDescent="0.25">
      <c r="A7031" t="s">
        <v>290</v>
      </c>
      <c r="B7031">
        <v>1999</v>
      </c>
      <c r="C7031" t="s">
        <v>291</v>
      </c>
      <c r="E7031" s="1">
        <v>399928527.95453781</v>
      </c>
      <c r="F7031" s="1">
        <v>3056999988.0914588</v>
      </c>
      <c r="G7031" s="1">
        <v>1008558885.984205</v>
      </c>
      <c r="I7031" s="1">
        <v>314510009.765625</v>
      </c>
      <c r="M7031">
        <f t="shared" si="436"/>
        <v>10.288191396493247</v>
      </c>
      <c r="N7031" s="4">
        <f t="shared" si="437"/>
        <v>10.288191396493247</v>
      </c>
      <c r="O7031" t="str">
        <f t="shared" si="438"/>
        <v/>
      </c>
      <c r="P7031">
        <f t="shared" si="439"/>
        <v>19.909400078527518</v>
      </c>
      <c r="Q7031" t="str">
        <f>_xlfn.IFNA(VLOOKUP(B7031&amp;A7031,[1]Countries!$A:$H,6,FALSE),"")</f>
        <v/>
      </c>
      <c r="R7031" t="str">
        <f>_xlfn.IFNA(VLOOKUP(B7031&amp;A7031,[1]Countries!$A:$H,7,FALSE),"")</f>
        <v/>
      </c>
      <c r="S7031" t="str">
        <f>_xlfn.IFNA(VLOOKUP(B7031&amp;A7031,[1]Countries!$A:$H,8,FALSE),"")</f>
        <v/>
      </c>
    </row>
    <row r="7032" spans="1:19" x14ac:dyDescent="0.25">
      <c r="A7032" t="s">
        <v>290</v>
      </c>
      <c r="B7032">
        <v>2000</v>
      </c>
      <c r="C7032" t="s">
        <v>291</v>
      </c>
      <c r="F7032" s="1">
        <v>2682347064.3641982</v>
      </c>
      <c r="I7032" s="1">
        <v>350170013.42773402</v>
      </c>
      <c r="M7032">
        <f t="shared" si="436"/>
        <v>13.054612435499113</v>
      </c>
      <c r="N7032" s="4">
        <f t="shared" si="437"/>
        <v>13.054612435499113</v>
      </c>
      <c r="O7032" t="str">
        <f t="shared" si="438"/>
        <v/>
      </c>
      <c r="P7032" t="str">
        <f t="shared" si="439"/>
        <v/>
      </c>
      <c r="Q7032" t="str">
        <f>_xlfn.IFNA(VLOOKUP(B7032&amp;A7032,[1]Countries!$A:$H,6,FALSE),"")</f>
        <v/>
      </c>
      <c r="R7032" t="str">
        <f>_xlfn.IFNA(VLOOKUP(B7032&amp;A7032,[1]Countries!$A:$H,7,FALSE),"")</f>
        <v/>
      </c>
      <c r="S7032" t="str">
        <f>_xlfn.IFNA(VLOOKUP(B7032&amp;A7032,[1]Countries!$A:$H,8,FALSE),"")</f>
        <v/>
      </c>
    </row>
    <row r="7033" spans="1:19" x14ac:dyDescent="0.25">
      <c r="A7033" t="s">
        <v>290</v>
      </c>
      <c r="B7033">
        <v>2001</v>
      </c>
      <c r="C7033" t="s">
        <v>291</v>
      </c>
      <c r="I7033" s="1">
        <v>294149993.89648402</v>
      </c>
      <c r="M7033" t="str">
        <f t="shared" si="436"/>
        <v/>
      </c>
      <c r="N7033" s="4" t="str">
        <f t="shared" si="437"/>
        <v/>
      </c>
      <c r="O7033" t="str">
        <f t="shared" si="438"/>
        <v/>
      </c>
      <c r="P7033" t="str">
        <f t="shared" si="439"/>
        <v/>
      </c>
      <c r="Q7033" t="str">
        <f>_xlfn.IFNA(VLOOKUP(B7033&amp;A7033,[1]Countries!$A:$H,6,FALSE),"")</f>
        <v/>
      </c>
      <c r="R7033" t="str">
        <f>_xlfn.IFNA(VLOOKUP(B7033&amp;A7033,[1]Countries!$A:$H,7,FALSE),"")</f>
        <v/>
      </c>
      <c r="S7033" t="str">
        <f>_xlfn.IFNA(VLOOKUP(B7033&amp;A7033,[1]Countries!$A:$H,8,FALSE),"")</f>
        <v/>
      </c>
    </row>
    <row r="7034" spans="1:19" x14ac:dyDescent="0.25">
      <c r="A7034" t="s">
        <v>290</v>
      </c>
      <c r="B7034">
        <v>2002</v>
      </c>
      <c r="C7034" t="s">
        <v>291</v>
      </c>
      <c r="I7034" s="1">
        <v>323829986.57226598</v>
      </c>
      <c r="M7034" t="str">
        <f t="shared" si="436"/>
        <v/>
      </c>
      <c r="N7034" s="4" t="str">
        <f t="shared" si="437"/>
        <v/>
      </c>
      <c r="O7034" t="str">
        <f t="shared" si="438"/>
        <v/>
      </c>
      <c r="P7034" t="str">
        <f t="shared" si="439"/>
        <v/>
      </c>
      <c r="Q7034" t="str">
        <f>_xlfn.IFNA(VLOOKUP(B7034&amp;A7034,[1]Countries!$A:$H,6,FALSE),"")</f>
        <v/>
      </c>
      <c r="R7034" t="str">
        <f>_xlfn.IFNA(VLOOKUP(B7034&amp;A7034,[1]Countries!$A:$H,7,FALSE),"")</f>
        <v/>
      </c>
      <c r="S7034" t="str">
        <f>_xlfn.IFNA(VLOOKUP(B7034&amp;A7034,[1]Countries!$A:$H,8,FALSE),"")</f>
        <v/>
      </c>
    </row>
    <row r="7035" spans="1:19" x14ac:dyDescent="0.25">
      <c r="A7035" t="s">
        <v>290</v>
      </c>
      <c r="B7035">
        <v>2003</v>
      </c>
      <c r="C7035" t="s">
        <v>291</v>
      </c>
      <c r="I7035" s="1">
        <v>453899993.89648402</v>
      </c>
      <c r="M7035" t="str">
        <f t="shared" si="436"/>
        <v/>
      </c>
      <c r="N7035" s="4" t="str">
        <f t="shared" si="437"/>
        <v/>
      </c>
      <c r="O7035" t="str">
        <f t="shared" si="438"/>
        <v/>
      </c>
      <c r="P7035" t="str">
        <f t="shared" si="439"/>
        <v/>
      </c>
      <c r="Q7035" t="str">
        <f>_xlfn.IFNA(VLOOKUP(B7035&amp;A7035,[1]Countries!$A:$H,6,FALSE),"")</f>
        <v/>
      </c>
      <c r="R7035" t="str">
        <f>_xlfn.IFNA(VLOOKUP(B7035&amp;A7035,[1]Countries!$A:$H,7,FALSE),"")</f>
        <v/>
      </c>
      <c r="S7035" t="str">
        <f>_xlfn.IFNA(VLOOKUP(B7035&amp;A7035,[1]Countries!$A:$H,8,FALSE),"")</f>
        <v/>
      </c>
    </row>
    <row r="7036" spans="1:19" x14ac:dyDescent="0.25">
      <c r="A7036" t="s">
        <v>290</v>
      </c>
      <c r="B7036">
        <v>2004</v>
      </c>
      <c r="C7036" t="s">
        <v>291</v>
      </c>
      <c r="I7036" s="1">
        <v>524340026.85546899</v>
      </c>
      <c r="M7036" t="str">
        <f t="shared" si="436"/>
        <v/>
      </c>
      <c r="N7036" s="4" t="str">
        <f t="shared" si="437"/>
        <v/>
      </c>
      <c r="O7036" t="str">
        <f t="shared" si="438"/>
        <v/>
      </c>
      <c r="P7036" t="str">
        <f t="shared" si="439"/>
        <v/>
      </c>
      <c r="Q7036" t="str">
        <f>_xlfn.IFNA(VLOOKUP(B7036&amp;A7036,[1]Countries!$A:$H,6,FALSE),"")</f>
        <v/>
      </c>
      <c r="R7036" t="str">
        <f>_xlfn.IFNA(VLOOKUP(B7036&amp;A7036,[1]Countries!$A:$H,7,FALSE),"")</f>
        <v/>
      </c>
      <c r="S7036" t="str">
        <f>_xlfn.IFNA(VLOOKUP(B7036&amp;A7036,[1]Countries!$A:$H,8,FALSE),"")</f>
        <v/>
      </c>
    </row>
    <row r="7037" spans="1:19" x14ac:dyDescent="0.25">
      <c r="A7037" t="s">
        <v>290</v>
      </c>
      <c r="B7037">
        <v>2005</v>
      </c>
      <c r="C7037" t="s">
        <v>291</v>
      </c>
      <c r="M7037" t="str">
        <f t="shared" si="436"/>
        <v/>
      </c>
      <c r="N7037" s="4" t="str">
        <f t="shared" si="437"/>
        <v/>
      </c>
      <c r="O7037" t="str">
        <f t="shared" si="438"/>
        <v/>
      </c>
      <c r="P7037" t="str">
        <f t="shared" si="439"/>
        <v/>
      </c>
      <c r="Q7037" t="str">
        <f>_xlfn.IFNA(VLOOKUP(B7037&amp;A7037,[1]Countries!$A:$H,6,FALSE),"")</f>
        <v/>
      </c>
      <c r="R7037" t="str">
        <f>_xlfn.IFNA(VLOOKUP(B7037&amp;A7037,[1]Countries!$A:$H,7,FALSE),"")</f>
        <v/>
      </c>
      <c r="S7037" t="str">
        <f>_xlfn.IFNA(VLOOKUP(B7037&amp;A7037,[1]Countries!$A:$H,8,FALSE),"")</f>
        <v/>
      </c>
    </row>
    <row r="7038" spans="1:19" x14ac:dyDescent="0.25">
      <c r="A7038" t="s">
        <v>290</v>
      </c>
      <c r="B7038">
        <v>2006</v>
      </c>
      <c r="C7038" t="s">
        <v>291</v>
      </c>
      <c r="M7038" t="str">
        <f t="shared" si="436"/>
        <v/>
      </c>
      <c r="N7038" s="4" t="str">
        <f t="shared" si="437"/>
        <v/>
      </c>
      <c r="O7038" t="str">
        <f t="shared" si="438"/>
        <v/>
      </c>
      <c r="P7038" t="str">
        <f t="shared" si="439"/>
        <v/>
      </c>
      <c r="Q7038" t="str">
        <f>_xlfn.IFNA(VLOOKUP(B7038&amp;A7038,[1]Countries!$A:$H,6,FALSE),"")</f>
        <v/>
      </c>
      <c r="R7038" t="str">
        <f>_xlfn.IFNA(VLOOKUP(B7038&amp;A7038,[1]Countries!$A:$H,7,FALSE),"")</f>
        <v/>
      </c>
      <c r="S7038" t="str">
        <f>_xlfn.IFNA(VLOOKUP(B7038&amp;A7038,[1]Countries!$A:$H,8,FALSE),"")</f>
        <v/>
      </c>
    </row>
    <row r="7039" spans="1:19" x14ac:dyDescent="0.25">
      <c r="A7039" t="s">
        <v>290</v>
      </c>
      <c r="B7039">
        <v>2007</v>
      </c>
      <c r="C7039" t="s">
        <v>291</v>
      </c>
      <c r="M7039" t="str">
        <f t="shared" si="436"/>
        <v/>
      </c>
      <c r="N7039" s="4" t="str">
        <f t="shared" si="437"/>
        <v/>
      </c>
      <c r="O7039" t="str">
        <f t="shared" si="438"/>
        <v/>
      </c>
      <c r="P7039" t="str">
        <f t="shared" si="439"/>
        <v/>
      </c>
      <c r="Q7039" t="str">
        <f>_xlfn.IFNA(VLOOKUP(B7039&amp;A7039,[1]Countries!$A:$H,6,FALSE),"")</f>
        <v/>
      </c>
      <c r="R7039" t="str">
        <f>_xlfn.IFNA(VLOOKUP(B7039&amp;A7039,[1]Countries!$A:$H,7,FALSE),"")</f>
        <v/>
      </c>
      <c r="S7039" t="str">
        <f>_xlfn.IFNA(VLOOKUP(B7039&amp;A7039,[1]Countries!$A:$H,8,FALSE),"")</f>
        <v/>
      </c>
    </row>
    <row r="7040" spans="1:19" x14ac:dyDescent="0.25">
      <c r="A7040" t="s">
        <v>290</v>
      </c>
      <c r="B7040">
        <v>2008</v>
      </c>
      <c r="C7040" t="s">
        <v>291</v>
      </c>
      <c r="M7040" t="str">
        <f t="shared" si="436"/>
        <v/>
      </c>
      <c r="N7040" s="4" t="str">
        <f t="shared" si="437"/>
        <v/>
      </c>
      <c r="O7040" t="str">
        <f t="shared" si="438"/>
        <v/>
      </c>
      <c r="P7040" t="str">
        <f t="shared" si="439"/>
        <v/>
      </c>
      <c r="Q7040" t="str">
        <f>_xlfn.IFNA(VLOOKUP(B7040&amp;A7040,[1]Countries!$A:$H,6,FALSE),"")</f>
        <v/>
      </c>
      <c r="R7040" t="str">
        <f>_xlfn.IFNA(VLOOKUP(B7040&amp;A7040,[1]Countries!$A:$H,7,FALSE),"")</f>
        <v/>
      </c>
      <c r="S7040" t="str">
        <f>_xlfn.IFNA(VLOOKUP(B7040&amp;A7040,[1]Countries!$A:$H,8,FALSE),"")</f>
        <v/>
      </c>
    </row>
    <row r="7041" spans="1:19" x14ac:dyDescent="0.25">
      <c r="A7041" t="s">
        <v>290</v>
      </c>
      <c r="B7041">
        <v>2009</v>
      </c>
      <c r="C7041" t="s">
        <v>291</v>
      </c>
      <c r="M7041" t="str">
        <f t="shared" si="436"/>
        <v/>
      </c>
      <c r="N7041" s="4" t="str">
        <f t="shared" si="437"/>
        <v/>
      </c>
      <c r="O7041" t="str">
        <f t="shared" si="438"/>
        <v/>
      </c>
      <c r="P7041" t="str">
        <f t="shared" si="439"/>
        <v/>
      </c>
      <c r="Q7041" t="str">
        <f>_xlfn.IFNA(VLOOKUP(B7041&amp;A7041,[1]Countries!$A:$H,6,FALSE),"")</f>
        <v/>
      </c>
      <c r="R7041" t="str">
        <f>_xlfn.IFNA(VLOOKUP(B7041&amp;A7041,[1]Countries!$A:$H,7,FALSE),"")</f>
        <v/>
      </c>
      <c r="S7041" t="str">
        <f>_xlfn.IFNA(VLOOKUP(B7041&amp;A7041,[1]Countries!$A:$H,8,FALSE),"")</f>
        <v/>
      </c>
    </row>
    <row r="7042" spans="1:19" x14ac:dyDescent="0.25">
      <c r="A7042" t="s">
        <v>290</v>
      </c>
      <c r="B7042">
        <v>2010</v>
      </c>
      <c r="C7042" t="s">
        <v>291</v>
      </c>
      <c r="M7042" t="str">
        <f t="shared" si="436"/>
        <v/>
      </c>
      <c r="N7042" s="4" t="str">
        <f t="shared" si="437"/>
        <v/>
      </c>
      <c r="O7042" t="str">
        <f t="shared" si="438"/>
        <v/>
      </c>
      <c r="P7042" t="str">
        <f t="shared" si="439"/>
        <v/>
      </c>
      <c r="Q7042" t="str">
        <f>_xlfn.IFNA(VLOOKUP(B7042&amp;A7042,[1]Countries!$A:$H,6,FALSE),"")</f>
        <v/>
      </c>
      <c r="R7042" t="str">
        <f>_xlfn.IFNA(VLOOKUP(B7042&amp;A7042,[1]Countries!$A:$H,7,FALSE),"")</f>
        <v/>
      </c>
      <c r="S7042" t="str">
        <f>_xlfn.IFNA(VLOOKUP(B7042&amp;A7042,[1]Countries!$A:$H,8,FALSE),"")</f>
        <v/>
      </c>
    </row>
    <row r="7043" spans="1:19" x14ac:dyDescent="0.25">
      <c r="A7043" t="s">
        <v>290</v>
      </c>
      <c r="B7043">
        <v>2011</v>
      </c>
      <c r="C7043" t="s">
        <v>291</v>
      </c>
      <c r="M7043" t="str">
        <f t="shared" ref="M7043:M7106" si="440">IF(I7043="","",IFERROR(I7043/F7043*100,""))</f>
        <v/>
      </c>
      <c r="N7043" s="4" t="str">
        <f t="shared" ref="N7043:N7106" si="441">IF(AND(L7043="",M7043=""),"",IFERROR(L7043+IF(M7043="",0,M7043),""))</f>
        <v/>
      </c>
      <c r="O7043" t="str">
        <f t="shared" ref="O7043:O7106" si="442">IFERROR((100-J7043)/J7043,"")</f>
        <v/>
      </c>
      <c r="P7043" t="str">
        <f t="shared" ref="P7043:P7106" si="443">IFERROR(IF(AND(E7043="",G7043=""),"",(G7043-E7043)/F7043*100),"")</f>
        <v/>
      </c>
      <c r="Q7043" t="str">
        <f>_xlfn.IFNA(VLOOKUP(B7043&amp;A7043,[1]Countries!$A:$H,6,FALSE),"")</f>
        <v/>
      </c>
      <c r="R7043" t="str">
        <f>_xlfn.IFNA(VLOOKUP(B7043&amp;A7043,[1]Countries!$A:$H,7,FALSE),"")</f>
        <v/>
      </c>
      <c r="S7043" t="str">
        <f>_xlfn.IFNA(VLOOKUP(B7043&amp;A7043,[1]Countries!$A:$H,8,FALSE),"")</f>
        <v/>
      </c>
    </row>
    <row r="7044" spans="1:19" x14ac:dyDescent="0.25">
      <c r="A7044" t="s">
        <v>290</v>
      </c>
      <c r="B7044">
        <v>2012</v>
      </c>
      <c r="C7044" t="s">
        <v>291</v>
      </c>
      <c r="M7044" t="str">
        <f t="shared" si="440"/>
        <v/>
      </c>
      <c r="N7044" s="4" t="str">
        <f t="shared" si="441"/>
        <v/>
      </c>
      <c r="O7044" t="str">
        <f t="shared" si="442"/>
        <v/>
      </c>
      <c r="P7044" t="str">
        <f t="shared" si="443"/>
        <v/>
      </c>
      <c r="Q7044" t="str">
        <f>_xlfn.IFNA(VLOOKUP(B7044&amp;A7044,[1]Countries!$A:$H,6,FALSE),"")</f>
        <v/>
      </c>
      <c r="R7044" t="str">
        <f>_xlfn.IFNA(VLOOKUP(B7044&amp;A7044,[1]Countries!$A:$H,7,FALSE),"")</f>
        <v/>
      </c>
      <c r="S7044" t="str">
        <f>_xlfn.IFNA(VLOOKUP(B7044&amp;A7044,[1]Countries!$A:$H,8,FALSE),"")</f>
        <v/>
      </c>
    </row>
    <row r="7045" spans="1:19" x14ac:dyDescent="0.25">
      <c r="A7045" t="s">
        <v>290</v>
      </c>
      <c r="B7045">
        <v>2013</v>
      </c>
      <c r="C7045" t="s">
        <v>291</v>
      </c>
      <c r="M7045" t="str">
        <f t="shared" si="440"/>
        <v/>
      </c>
      <c r="N7045" s="4" t="str">
        <f t="shared" si="441"/>
        <v/>
      </c>
      <c r="O7045" t="str">
        <f t="shared" si="442"/>
        <v/>
      </c>
      <c r="P7045" t="str">
        <f t="shared" si="443"/>
        <v/>
      </c>
      <c r="Q7045" t="str">
        <f>_xlfn.IFNA(VLOOKUP(B7045&amp;A7045,[1]Countries!$A:$H,6,FALSE),"")</f>
        <v/>
      </c>
      <c r="R7045" t="str">
        <f>_xlfn.IFNA(VLOOKUP(B7045&amp;A7045,[1]Countries!$A:$H,7,FALSE),"")</f>
        <v/>
      </c>
      <c r="S7045" t="str">
        <f>_xlfn.IFNA(VLOOKUP(B7045&amp;A7045,[1]Countries!$A:$H,8,FALSE),"")</f>
        <v/>
      </c>
    </row>
    <row r="7046" spans="1:19" x14ac:dyDescent="0.25">
      <c r="A7046" t="s">
        <v>290</v>
      </c>
      <c r="B7046">
        <v>2014</v>
      </c>
      <c r="C7046" t="s">
        <v>291</v>
      </c>
      <c r="M7046" t="str">
        <f t="shared" si="440"/>
        <v/>
      </c>
      <c r="N7046" s="4" t="str">
        <f t="shared" si="441"/>
        <v/>
      </c>
      <c r="O7046" t="str">
        <f t="shared" si="442"/>
        <v/>
      </c>
      <c r="P7046" t="str">
        <f t="shared" si="443"/>
        <v/>
      </c>
      <c r="Q7046" t="str">
        <f>_xlfn.IFNA(VLOOKUP(B7046&amp;A7046,[1]Countries!$A:$H,6,FALSE),"")</f>
        <v/>
      </c>
      <c r="R7046" t="str">
        <f>_xlfn.IFNA(VLOOKUP(B7046&amp;A7046,[1]Countries!$A:$H,7,FALSE),"")</f>
        <v/>
      </c>
      <c r="S7046" t="str">
        <f>_xlfn.IFNA(VLOOKUP(B7046&amp;A7046,[1]Countries!$A:$H,8,FALSE),"")</f>
        <v/>
      </c>
    </row>
    <row r="7047" spans="1:19" x14ac:dyDescent="0.25">
      <c r="A7047" t="s">
        <v>290</v>
      </c>
      <c r="B7047">
        <v>2015</v>
      </c>
      <c r="C7047" t="s">
        <v>291</v>
      </c>
      <c r="M7047" t="str">
        <f t="shared" si="440"/>
        <v/>
      </c>
      <c r="N7047" s="4" t="str">
        <f t="shared" si="441"/>
        <v/>
      </c>
      <c r="O7047" t="str">
        <f t="shared" si="442"/>
        <v/>
      </c>
      <c r="P7047" t="str">
        <f t="shared" si="443"/>
        <v/>
      </c>
      <c r="Q7047" t="str">
        <f>_xlfn.IFNA(VLOOKUP(B7047&amp;A7047,[1]Countries!$A:$H,6,FALSE),"")</f>
        <v/>
      </c>
      <c r="R7047" t="str">
        <f>_xlfn.IFNA(VLOOKUP(B7047&amp;A7047,[1]Countries!$A:$H,7,FALSE),"")</f>
        <v/>
      </c>
      <c r="S7047" t="str">
        <f>_xlfn.IFNA(VLOOKUP(B7047&amp;A7047,[1]Countries!$A:$H,8,FALSE),"")</f>
        <v/>
      </c>
    </row>
    <row r="7048" spans="1:19" x14ac:dyDescent="0.25">
      <c r="A7048" t="s">
        <v>290</v>
      </c>
      <c r="B7048">
        <v>2016</v>
      </c>
      <c r="C7048" t="s">
        <v>291</v>
      </c>
      <c r="M7048" t="str">
        <f t="shared" si="440"/>
        <v/>
      </c>
      <c r="N7048" s="4" t="str">
        <f t="shared" si="441"/>
        <v/>
      </c>
      <c r="O7048" t="str">
        <f t="shared" si="442"/>
        <v/>
      </c>
      <c r="P7048" t="str">
        <f t="shared" si="443"/>
        <v/>
      </c>
      <c r="Q7048" t="str">
        <f>_xlfn.IFNA(VLOOKUP(B7048&amp;A7048,[1]Countries!$A:$H,6,FALSE),"")</f>
        <v/>
      </c>
      <c r="R7048" t="str">
        <f>_xlfn.IFNA(VLOOKUP(B7048&amp;A7048,[1]Countries!$A:$H,7,FALSE),"")</f>
        <v/>
      </c>
      <c r="S7048" t="str">
        <f>_xlfn.IFNA(VLOOKUP(B7048&amp;A7048,[1]Countries!$A:$H,8,FALSE),"")</f>
        <v/>
      </c>
    </row>
    <row r="7049" spans="1:19" x14ac:dyDescent="0.25">
      <c r="A7049" t="s">
        <v>290</v>
      </c>
      <c r="B7049">
        <v>2017</v>
      </c>
      <c r="C7049" t="s">
        <v>291</v>
      </c>
      <c r="M7049" t="str">
        <f t="shared" si="440"/>
        <v/>
      </c>
      <c r="N7049" s="4" t="str">
        <f t="shared" si="441"/>
        <v/>
      </c>
      <c r="O7049" t="str">
        <f t="shared" si="442"/>
        <v/>
      </c>
      <c r="P7049" t="str">
        <f t="shared" si="443"/>
        <v/>
      </c>
      <c r="Q7049" t="str">
        <f>_xlfn.IFNA(VLOOKUP(B7049&amp;A7049,[1]Countries!$A:$H,6,FALSE),"")</f>
        <v/>
      </c>
      <c r="R7049" t="str">
        <f>_xlfn.IFNA(VLOOKUP(B7049&amp;A7049,[1]Countries!$A:$H,7,FALSE),"")</f>
        <v/>
      </c>
      <c r="S7049" t="str">
        <f>_xlfn.IFNA(VLOOKUP(B7049&amp;A7049,[1]Countries!$A:$H,8,FALSE),"")</f>
        <v/>
      </c>
    </row>
    <row r="7050" spans="1:19" x14ac:dyDescent="0.25">
      <c r="A7050" t="s">
        <v>290</v>
      </c>
      <c r="B7050">
        <v>2018</v>
      </c>
      <c r="C7050" t="s">
        <v>291</v>
      </c>
      <c r="M7050" t="str">
        <f t="shared" si="440"/>
        <v/>
      </c>
      <c r="N7050" s="4" t="str">
        <f t="shared" si="441"/>
        <v/>
      </c>
      <c r="O7050" t="str">
        <f t="shared" si="442"/>
        <v/>
      </c>
      <c r="P7050" t="str">
        <f t="shared" si="443"/>
        <v/>
      </c>
      <c r="Q7050" t="str">
        <f>_xlfn.IFNA(VLOOKUP(B7050&amp;A7050,[1]Countries!$A:$H,6,FALSE),"")</f>
        <v/>
      </c>
      <c r="R7050" t="str">
        <f>_xlfn.IFNA(VLOOKUP(B7050&amp;A7050,[1]Countries!$A:$H,7,FALSE),"")</f>
        <v/>
      </c>
      <c r="S7050" t="str">
        <f>_xlfn.IFNA(VLOOKUP(B7050&amp;A7050,[1]Countries!$A:$H,8,FALSE),"")</f>
        <v/>
      </c>
    </row>
    <row r="7051" spans="1:19" x14ac:dyDescent="0.25">
      <c r="A7051" t="s">
        <v>290</v>
      </c>
      <c r="B7051">
        <v>2019</v>
      </c>
      <c r="C7051" t="s">
        <v>291</v>
      </c>
      <c r="M7051" t="str">
        <f t="shared" si="440"/>
        <v/>
      </c>
      <c r="N7051" s="4" t="str">
        <f t="shared" si="441"/>
        <v/>
      </c>
      <c r="O7051" t="str">
        <f t="shared" si="442"/>
        <v/>
      </c>
      <c r="P7051" t="str">
        <f t="shared" si="443"/>
        <v/>
      </c>
      <c r="Q7051" t="str">
        <f>_xlfn.IFNA(VLOOKUP(B7051&amp;A7051,[1]Countries!$A:$H,6,FALSE),"")</f>
        <v/>
      </c>
      <c r="R7051" t="str">
        <f>_xlfn.IFNA(VLOOKUP(B7051&amp;A7051,[1]Countries!$A:$H,7,FALSE),"")</f>
        <v/>
      </c>
      <c r="S7051" t="str">
        <f>_xlfn.IFNA(VLOOKUP(B7051&amp;A7051,[1]Countries!$A:$H,8,FALSE),"")</f>
        <v/>
      </c>
    </row>
    <row r="7052" spans="1:19" x14ac:dyDescent="0.25">
      <c r="A7052" t="s">
        <v>292</v>
      </c>
      <c r="B7052">
        <v>1970</v>
      </c>
      <c r="C7052" t="s">
        <v>293</v>
      </c>
      <c r="E7052" s="1">
        <v>1434702878.261843</v>
      </c>
      <c r="F7052" s="1">
        <v>6495605289.8420877</v>
      </c>
      <c r="G7052" s="1">
        <v>1628843879.493784</v>
      </c>
      <c r="K7052" s="3">
        <v>56181719347.870117</v>
      </c>
      <c r="M7052" t="str">
        <f t="shared" si="440"/>
        <v/>
      </c>
      <c r="N7052" s="4" t="str">
        <f t="shared" si="441"/>
        <v/>
      </c>
      <c r="O7052" t="str">
        <f t="shared" si="442"/>
        <v/>
      </c>
      <c r="P7052">
        <f t="shared" si="443"/>
        <v>2.9888053933255643</v>
      </c>
      <c r="Q7052" t="str">
        <f>_xlfn.IFNA(VLOOKUP(B7052&amp;A7052,[1]Countries!$A:$H,6,FALSE),"")</f>
        <v/>
      </c>
      <c r="R7052" t="str">
        <f>_xlfn.IFNA(VLOOKUP(B7052&amp;A7052,[1]Countries!$A:$H,7,FALSE),"")</f>
        <v/>
      </c>
      <c r="S7052" t="str">
        <f>_xlfn.IFNA(VLOOKUP(B7052&amp;A7052,[1]Countries!$A:$H,8,FALSE),"")</f>
        <v/>
      </c>
    </row>
    <row r="7053" spans="1:19" x14ac:dyDescent="0.25">
      <c r="A7053" t="s">
        <v>292</v>
      </c>
      <c r="B7053">
        <v>1971</v>
      </c>
      <c r="C7053" t="s">
        <v>293</v>
      </c>
      <c r="D7053" s="1">
        <v>11.40773158278629</v>
      </c>
      <c r="E7053" s="1">
        <v>1779572994.806694</v>
      </c>
      <c r="F7053" s="1">
        <v>7911136757.0686665</v>
      </c>
      <c r="G7053" s="1">
        <v>1716099249.855742</v>
      </c>
      <c r="H7053" s="1">
        <v>35.477753464624357</v>
      </c>
      <c r="J7053" s="1">
        <v>51.845368344274263</v>
      </c>
      <c r="K7053" s="3">
        <v>58308454848.497353</v>
      </c>
      <c r="M7053" t="str">
        <f t="shared" si="440"/>
        <v/>
      </c>
      <c r="N7053" s="4" t="str">
        <f t="shared" si="441"/>
        <v/>
      </c>
      <c r="O7053">
        <f t="shared" si="442"/>
        <v>0.9288126055149124</v>
      </c>
      <c r="P7053">
        <f t="shared" si="443"/>
        <v>-0.80233406272793517</v>
      </c>
      <c r="Q7053" t="str">
        <f>_xlfn.IFNA(VLOOKUP(B7053&amp;A7053,[1]Countries!$A:$H,6,FALSE),"")</f>
        <v/>
      </c>
      <c r="R7053" t="str">
        <f>_xlfn.IFNA(VLOOKUP(B7053&amp;A7053,[1]Countries!$A:$H,7,FALSE),"")</f>
        <v/>
      </c>
      <c r="S7053" t="str">
        <f>_xlfn.IFNA(VLOOKUP(B7053&amp;A7053,[1]Countries!$A:$H,8,FALSE),"")</f>
        <v/>
      </c>
    </row>
    <row r="7054" spans="1:19" x14ac:dyDescent="0.25">
      <c r="A7054" t="s">
        <v>292</v>
      </c>
      <c r="B7054">
        <v>1972</v>
      </c>
      <c r="C7054" t="s">
        <v>293</v>
      </c>
      <c r="D7054" s="1">
        <v>13.16056910569106</v>
      </c>
      <c r="E7054" s="1">
        <v>2339572192.5133691</v>
      </c>
      <c r="F7054" s="1">
        <v>9567331064.6572685</v>
      </c>
      <c r="G7054" s="1">
        <v>2047885269.8104041</v>
      </c>
      <c r="H7054" s="1">
        <v>34.336890243902438</v>
      </c>
      <c r="J7054" s="1">
        <v>51.206808943089428</v>
      </c>
      <c r="K7054" s="3">
        <v>61293327643.508743</v>
      </c>
      <c r="L7054" s="1">
        <v>1.1243261059227641</v>
      </c>
      <c r="M7054" t="str">
        <f t="shared" si="440"/>
        <v/>
      </c>
      <c r="N7054" s="4">
        <f t="shared" si="441"/>
        <v>1.1243261059227641</v>
      </c>
      <c r="O7054">
        <f t="shared" si="442"/>
        <v>0.95286529397171926</v>
      </c>
      <c r="P7054">
        <f t="shared" si="443"/>
        <v>-3.0487804878048732</v>
      </c>
      <c r="Q7054" t="str">
        <f>_xlfn.IFNA(VLOOKUP(B7054&amp;A7054,[1]Countries!$A:$H,6,FALSE),"")</f>
        <v/>
      </c>
      <c r="R7054" t="str">
        <f>_xlfn.IFNA(VLOOKUP(B7054&amp;A7054,[1]Countries!$A:$H,7,FALSE),"")</f>
        <v/>
      </c>
      <c r="S7054" t="str">
        <f>_xlfn.IFNA(VLOOKUP(B7054&amp;A7054,[1]Countries!$A:$H,8,FALSE),"")</f>
        <v/>
      </c>
    </row>
    <row r="7055" spans="1:19" x14ac:dyDescent="0.25">
      <c r="A7055" t="s">
        <v>292</v>
      </c>
      <c r="B7055">
        <v>1973</v>
      </c>
      <c r="C7055" t="s">
        <v>293</v>
      </c>
      <c r="D7055" s="1">
        <v>11.900880339093581</v>
      </c>
      <c r="E7055" s="1">
        <v>3073605120.3561988</v>
      </c>
      <c r="F7055" s="1">
        <v>12802281897.871161</v>
      </c>
      <c r="G7055" s="1">
        <v>3054125504.3829141</v>
      </c>
      <c r="H7055" s="1">
        <v>33.876752526899253</v>
      </c>
      <c r="J7055" s="1">
        <v>52.668188240408647</v>
      </c>
      <c r="K7055" s="3">
        <v>66074377896.250366</v>
      </c>
      <c r="L7055" s="1">
        <v>1.2191402692511679</v>
      </c>
      <c r="M7055" t="str">
        <f t="shared" si="440"/>
        <v/>
      </c>
      <c r="N7055" s="4">
        <f t="shared" si="441"/>
        <v>1.2191402692511679</v>
      </c>
      <c r="O7055">
        <f t="shared" si="442"/>
        <v>0.89867932315311616</v>
      </c>
      <c r="P7055">
        <f t="shared" si="443"/>
        <v>-0.15215737419845371</v>
      </c>
      <c r="Q7055" t="str">
        <f>_xlfn.IFNA(VLOOKUP(B7055&amp;A7055,[1]Countries!$A:$H,6,FALSE),"")</f>
        <v/>
      </c>
      <c r="R7055" t="str">
        <f>_xlfn.IFNA(VLOOKUP(B7055&amp;A7055,[1]Countries!$A:$H,7,FALSE),"")</f>
        <v/>
      </c>
      <c r="S7055" t="str">
        <f>_xlfn.IFNA(VLOOKUP(B7055&amp;A7055,[1]Countries!$A:$H,8,FALSE),"")</f>
        <v/>
      </c>
    </row>
    <row r="7056" spans="1:19" x14ac:dyDescent="0.25">
      <c r="A7056" t="s">
        <v>292</v>
      </c>
      <c r="B7056">
        <v>1974</v>
      </c>
      <c r="C7056" t="s">
        <v>293</v>
      </c>
      <c r="D7056" s="1">
        <v>8.2393669634025724</v>
      </c>
      <c r="E7056" s="1">
        <v>2875068946.4975181</v>
      </c>
      <c r="F7056" s="1">
        <v>13940981798.12466</v>
      </c>
      <c r="G7056" s="1">
        <v>4590457804.7435198</v>
      </c>
      <c r="H7056" s="1">
        <v>36.122650840751731</v>
      </c>
      <c r="J7056" s="1">
        <v>54.045499505440162</v>
      </c>
      <c r="K7056" s="3">
        <v>70034506126.850479</v>
      </c>
      <c r="L7056" s="1">
        <v>1.1630921799339271</v>
      </c>
      <c r="M7056" t="str">
        <f t="shared" si="440"/>
        <v/>
      </c>
      <c r="N7056" s="4">
        <f t="shared" si="441"/>
        <v>1.1630921799339271</v>
      </c>
      <c r="O7056">
        <f t="shared" si="442"/>
        <v>0.85029282576866749</v>
      </c>
      <c r="P7056">
        <f t="shared" si="443"/>
        <v>12.304648862512364</v>
      </c>
      <c r="Q7056" t="str">
        <f>_xlfn.IFNA(VLOOKUP(B7056&amp;A7056,[1]Countries!$A:$H,6,FALSE),"")</f>
        <v/>
      </c>
      <c r="R7056" t="str">
        <f>_xlfn.IFNA(VLOOKUP(B7056&amp;A7056,[1]Countries!$A:$H,7,FALSE),"")</f>
        <v/>
      </c>
      <c r="S7056" t="str">
        <f>_xlfn.IFNA(VLOOKUP(B7056&amp;A7056,[1]Countries!$A:$H,8,FALSE),"")</f>
        <v/>
      </c>
    </row>
    <row r="7057" spans="1:19" x14ac:dyDescent="0.25">
      <c r="A7057" t="s">
        <v>292</v>
      </c>
      <c r="B7057">
        <v>1975</v>
      </c>
      <c r="C7057" t="s">
        <v>293</v>
      </c>
      <c r="D7057" s="1">
        <v>9.9227256761503337</v>
      </c>
      <c r="E7057" s="1">
        <v>2971538287.7795348</v>
      </c>
      <c r="F7057" s="1">
        <v>12861983284.391239</v>
      </c>
      <c r="G7057" s="1">
        <v>3862660944.2060089</v>
      </c>
      <c r="H7057" s="1">
        <v>34.360730593607308</v>
      </c>
      <c r="J7057" s="1">
        <v>54.460835967685277</v>
      </c>
      <c r="K7057" s="3">
        <v>68821730564.406387</v>
      </c>
      <c r="L7057" s="1">
        <v>1.2237132899325609</v>
      </c>
      <c r="M7057" t="str">
        <f t="shared" si="440"/>
        <v/>
      </c>
      <c r="N7057" s="4">
        <f t="shared" si="441"/>
        <v>1.2237132899325609</v>
      </c>
      <c r="O7057">
        <f t="shared" si="442"/>
        <v>0.83618187681393119</v>
      </c>
      <c r="P7057">
        <f t="shared" si="443"/>
        <v>6.9283456269757639</v>
      </c>
      <c r="Q7057" t="str">
        <f>_xlfn.IFNA(VLOOKUP(B7057&amp;A7057,[1]Countries!$A:$H,6,FALSE),"")</f>
        <v/>
      </c>
      <c r="R7057" t="str">
        <f>_xlfn.IFNA(VLOOKUP(B7057&amp;A7057,[1]Countries!$A:$H,7,FALSE),"")</f>
        <v/>
      </c>
      <c r="S7057" t="str">
        <f>_xlfn.IFNA(VLOOKUP(B7057&amp;A7057,[1]Countries!$A:$H,8,FALSE),"")</f>
        <v/>
      </c>
    </row>
    <row r="7058" spans="1:19" x14ac:dyDescent="0.25">
      <c r="A7058" t="s">
        <v>292</v>
      </c>
      <c r="B7058">
        <v>1976</v>
      </c>
      <c r="C7058" t="s">
        <v>293</v>
      </c>
      <c r="D7058" s="1">
        <v>10.78487539386995</v>
      </c>
      <c r="E7058" s="1">
        <v>3630163678.8776312</v>
      </c>
      <c r="F7058" s="1">
        <v>13604832424.006241</v>
      </c>
      <c r="G7058" s="1">
        <v>3980904130.9431019</v>
      </c>
      <c r="H7058" s="1">
        <v>35.319392724147811</v>
      </c>
      <c r="J7058" s="1">
        <v>52.649670581495279</v>
      </c>
      <c r="K7058" s="3">
        <v>69460955235.773422</v>
      </c>
      <c r="L7058" s="1">
        <v>0.93626497725350899</v>
      </c>
      <c r="M7058" t="str">
        <f t="shared" si="440"/>
        <v/>
      </c>
      <c r="N7058" s="4">
        <f t="shared" si="441"/>
        <v>0.93626497725350899</v>
      </c>
      <c r="O7058">
        <f t="shared" si="442"/>
        <v>0.89934711643090293</v>
      </c>
      <c r="P7058">
        <f t="shared" si="443"/>
        <v>2.578057863076475</v>
      </c>
      <c r="Q7058" t="str">
        <f>_xlfn.IFNA(VLOOKUP(B7058&amp;A7058,[1]Countries!$A:$H,6,FALSE),"")</f>
        <v/>
      </c>
      <c r="R7058" t="str">
        <f>_xlfn.IFNA(VLOOKUP(B7058&amp;A7058,[1]Countries!$A:$H,7,FALSE),"")</f>
        <v/>
      </c>
      <c r="S7058" t="str">
        <f>_xlfn.IFNA(VLOOKUP(B7058&amp;A7058,[1]Countries!$A:$H,8,FALSE),"")</f>
        <v/>
      </c>
    </row>
    <row r="7059" spans="1:19" x14ac:dyDescent="0.25">
      <c r="A7059" t="s">
        <v>292</v>
      </c>
      <c r="B7059">
        <v>1977</v>
      </c>
      <c r="C7059" t="s">
        <v>293</v>
      </c>
      <c r="D7059" s="1">
        <v>9.4547081761810396</v>
      </c>
      <c r="E7059" s="1">
        <v>4038708403.2783651</v>
      </c>
      <c r="F7059" s="1">
        <v>15446825318.45561</v>
      </c>
      <c r="G7059" s="1">
        <v>4286560679.3719759</v>
      </c>
      <c r="H7059" s="1">
        <v>35.670907115003523</v>
      </c>
      <c r="J7059" s="1">
        <v>53.762066099852973</v>
      </c>
      <c r="K7059" s="3">
        <v>66726737350.1325</v>
      </c>
      <c r="L7059" s="1">
        <v>0.92993774344281788</v>
      </c>
      <c r="M7059" t="str">
        <f t="shared" si="440"/>
        <v/>
      </c>
      <c r="N7059" s="4">
        <f t="shared" si="441"/>
        <v>0.92993774344281788</v>
      </c>
      <c r="O7059">
        <f t="shared" si="442"/>
        <v>0.86004756242568359</v>
      </c>
      <c r="P7059">
        <f t="shared" si="443"/>
        <v>1.6045515566067869</v>
      </c>
      <c r="Q7059" t="str">
        <f>_xlfn.IFNA(VLOOKUP(B7059&amp;A7059,[1]Countries!$A:$H,6,FALSE),"")</f>
        <v/>
      </c>
      <c r="R7059" t="str">
        <f>_xlfn.IFNA(VLOOKUP(B7059&amp;A7059,[1]Countries!$A:$H,7,FALSE),"")</f>
        <v/>
      </c>
      <c r="S7059" t="str">
        <f>_xlfn.IFNA(VLOOKUP(B7059&amp;A7059,[1]Countries!$A:$H,8,FALSE),"")</f>
        <v/>
      </c>
    </row>
    <row r="7060" spans="1:19" x14ac:dyDescent="0.25">
      <c r="A7060" t="s">
        <v>292</v>
      </c>
      <c r="B7060">
        <v>1978</v>
      </c>
      <c r="C7060" t="s">
        <v>293</v>
      </c>
      <c r="D7060" s="1">
        <v>8.9565707839819506</v>
      </c>
      <c r="E7060" s="1">
        <v>4937290969.8996658</v>
      </c>
      <c r="F7060" s="1">
        <v>18530518394.64883</v>
      </c>
      <c r="G7060" s="1">
        <v>4799331103.6789303</v>
      </c>
      <c r="H7060" s="1">
        <v>35.160744500846022</v>
      </c>
      <c r="J7060" s="1">
        <v>54.811054709531867</v>
      </c>
      <c r="K7060" s="3">
        <v>66939266547.20443</v>
      </c>
      <c r="L7060" s="1">
        <v>0.8393348366601241</v>
      </c>
      <c r="M7060" t="str">
        <f t="shared" si="440"/>
        <v/>
      </c>
      <c r="N7060" s="4">
        <f t="shared" si="441"/>
        <v>0.8393348366601241</v>
      </c>
      <c r="O7060">
        <f t="shared" si="442"/>
        <v>0.82444947520065859</v>
      </c>
      <c r="P7060">
        <f t="shared" si="443"/>
        <v>-0.74450084602368738</v>
      </c>
      <c r="Q7060" t="str">
        <f>_xlfn.IFNA(VLOOKUP(B7060&amp;A7060,[1]Countries!$A:$H,6,FALSE),"")</f>
        <v/>
      </c>
      <c r="R7060" t="str">
        <f>_xlfn.IFNA(VLOOKUP(B7060&amp;A7060,[1]Countries!$A:$H,7,FALSE),"")</f>
        <v/>
      </c>
      <c r="S7060" t="str">
        <f>_xlfn.IFNA(VLOOKUP(B7060&amp;A7060,[1]Countries!$A:$H,8,FALSE),"")</f>
        <v/>
      </c>
    </row>
    <row r="7061" spans="1:19" x14ac:dyDescent="0.25">
      <c r="A7061" t="s">
        <v>292</v>
      </c>
      <c r="B7061">
        <v>1979</v>
      </c>
      <c r="C7061" t="s">
        <v>293</v>
      </c>
      <c r="D7061" s="1">
        <v>11.417665249323541</v>
      </c>
      <c r="E7061" s="1">
        <v>5935089652.4090958</v>
      </c>
      <c r="F7061" s="1">
        <v>20731243113.292599</v>
      </c>
      <c r="G7061" s="1">
        <v>6256636281.678854</v>
      </c>
      <c r="H7061" s="1">
        <v>34.634712021646699</v>
      </c>
      <c r="J7061" s="1">
        <v>52.783146501739473</v>
      </c>
      <c r="K7061" s="3">
        <v>68406163873.378448</v>
      </c>
      <c r="L7061" s="1">
        <v>1.000711188741882</v>
      </c>
      <c r="M7061" t="str">
        <f t="shared" si="440"/>
        <v/>
      </c>
      <c r="N7061" s="4">
        <f t="shared" si="441"/>
        <v>1.000711188741882</v>
      </c>
      <c r="O7061">
        <f t="shared" si="442"/>
        <v>0.89454412303185626</v>
      </c>
      <c r="P7061">
        <f t="shared" si="443"/>
        <v>1.5510243525318883</v>
      </c>
      <c r="Q7061" t="str">
        <f>_xlfn.IFNA(VLOOKUP(B7061&amp;A7061,[1]Countries!$A:$H,6,FALSE),"")</f>
        <v/>
      </c>
      <c r="R7061" t="str">
        <f>_xlfn.IFNA(VLOOKUP(B7061&amp;A7061,[1]Countries!$A:$H,7,FALSE),"")</f>
        <v/>
      </c>
      <c r="S7061" t="str">
        <f>_xlfn.IFNA(VLOOKUP(B7061&amp;A7061,[1]Countries!$A:$H,8,FALSE),"")</f>
        <v/>
      </c>
    </row>
    <row r="7062" spans="1:19" x14ac:dyDescent="0.25">
      <c r="A7062" t="s">
        <v>292</v>
      </c>
      <c r="B7062">
        <v>1980</v>
      </c>
      <c r="C7062" t="s">
        <v>293</v>
      </c>
      <c r="D7062" s="1">
        <v>9.9601428215560901</v>
      </c>
      <c r="E7062" s="1">
        <v>6695618606.4466314</v>
      </c>
      <c r="F7062" s="1">
        <v>23244547384.67477</v>
      </c>
      <c r="G7062" s="1">
        <v>6947500482.5323296</v>
      </c>
      <c r="H7062" s="1">
        <v>34.588557668355072</v>
      </c>
      <c r="J7062" s="1">
        <v>54.338619945196378</v>
      </c>
      <c r="K7062" s="3">
        <v>69284518776.994904</v>
      </c>
      <c r="L7062" s="1">
        <v>1.101989869541975</v>
      </c>
      <c r="M7062" t="str">
        <f t="shared" si="440"/>
        <v/>
      </c>
      <c r="N7062" s="4">
        <f t="shared" si="441"/>
        <v>1.101989869541975</v>
      </c>
      <c r="O7062">
        <f t="shared" si="442"/>
        <v>0.84031173594132036</v>
      </c>
      <c r="P7062">
        <f t="shared" si="443"/>
        <v>1.0836170389437867</v>
      </c>
      <c r="Q7062" t="str">
        <f>_xlfn.IFNA(VLOOKUP(B7062&amp;A7062,[1]Countries!$A:$H,6,FALSE),"")</f>
        <v/>
      </c>
      <c r="R7062" t="str">
        <f>_xlfn.IFNA(VLOOKUP(B7062&amp;A7062,[1]Countries!$A:$H,7,FALSE),"")</f>
        <v/>
      </c>
      <c r="S7062" t="str">
        <f>_xlfn.IFNA(VLOOKUP(B7062&amp;A7062,[1]Countries!$A:$H,8,FALSE),"")</f>
        <v/>
      </c>
    </row>
    <row r="7063" spans="1:19" x14ac:dyDescent="0.25">
      <c r="A7063" t="s">
        <v>292</v>
      </c>
      <c r="B7063">
        <v>1981</v>
      </c>
      <c r="C7063" t="s">
        <v>293</v>
      </c>
      <c r="D7063" s="1">
        <v>8.5208674304418981</v>
      </c>
      <c r="E7063" s="1">
        <v>6818749479.6436596</v>
      </c>
      <c r="F7063" s="1">
        <v>24417617184.247768</v>
      </c>
      <c r="G7063" s="1">
        <v>7557239197.4023809</v>
      </c>
      <c r="H7063" s="1">
        <v>36.030414620840148</v>
      </c>
      <c r="J7063" s="1">
        <v>54.108701582105837</v>
      </c>
      <c r="K7063" s="3">
        <v>72510355341.954865</v>
      </c>
      <c r="L7063" s="1">
        <v>1.0634677841027</v>
      </c>
      <c r="M7063" t="str">
        <f t="shared" si="440"/>
        <v/>
      </c>
      <c r="N7063" s="4">
        <f t="shared" si="441"/>
        <v>1.0634677841027</v>
      </c>
      <c r="O7063">
        <f t="shared" si="442"/>
        <v>0.84813157728905408</v>
      </c>
      <c r="P7063">
        <f t="shared" si="443"/>
        <v>3.02441352973268</v>
      </c>
      <c r="Q7063" t="str">
        <f>_xlfn.IFNA(VLOOKUP(B7063&amp;A7063,[1]Countries!$A:$H,6,FALSE),"")</f>
        <v/>
      </c>
      <c r="R7063" t="str">
        <f>_xlfn.IFNA(VLOOKUP(B7063&amp;A7063,[1]Countries!$A:$H,7,FALSE),"")</f>
        <v/>
      </c>
      <c r="S7063" t="str">
        <f>_xlfn.IFNA(VLOOKUP(B7063&amp;A7063,[1]Countries!$A:$H,8,FALSE),"")</f>
        <v/>
      </c>
    </row>
    <row r="7064" spans="1:19" x14ac:dyDescent="0.25">
      <c r="A7064" t="s">
        <v>292</v>
      </c>
      <c r="B7064">
        <v>1982</v>
      </c>
      <c r="C7064" t="s">
        <v>293</v>
      </c>
      <c r="D7064" s="1">
        <v>7.1794562662004946</v>
      </c>
      <c r="E7064" s="1">
        <v>6702112163.1463947</v>
      </c>
      <c r="F7064" s="1">
        <v>24164603058.9949</v>
      </c>
      <c r="G7064" s="1">
        <v>7420247632.9206114</v>
      </c>
      <c r="H7064" s="1">
        <v>36.940141057327153</v>
      </c>
      <c r="J7064" s="1">
        <v>54.635601904876729</v>
      </c>
      <c r="K7064" s="3">
        <v>73184355276.497314</v>
      </c>
      <c r="L7064" s="1">
        <v>1.2190449037413349</v>
      </c>
      <c r="M7064" t="str">
        <f t="shared" si="440"/>
        <v/>
      </c>
      <c r="N7064" s="4">
        <f t="shared" si="441"/>
        <v>1.2190449037413349</v>
      </c>
      <c r="O7064">
        <f t="shared" si="442"/>
        <v>0.83030837976499128</v>
      </c>
      <c r="P7064">
        <f t="shared" si="443"/>
        <v>2.9718488154801359</v>
      </c>
      <c r="Q7064" t="str">
        <f>_xlfn.IFNA(VLOOKUP(B7064&amp;A7064,[1]Countries!$A:$H,6,FALSE),"")</f>
        <v/>
      </c>
      <c r="R7064" t="str">
        <f>_xlfn.IFNA(VLOOKUP(B7064&amp;A7064,[1]Countries!$A:$H,7,FALSE),"")</f>
        <v/>
      </c>
      <c r="S7064" t="str">
        <f>_xlfn.IFNA(VLOOKUP(B7064&amp;A7064,[1]Countries!$A:$H,8,FALSE),"")</f>
        <v/>
      </c>
    </row>
    <row r="7065" spans="1:19" x14ac:dyDescent="0.25">
      <c r="A7065" t="s">
        <v>292</v>
      </c>
      <c r="B7065">
        <v>1983</v>
      </c>
      <c r="C7065" t="s">
        <v>293</v>
      </c>
      <c r="D7065" s="1">
        <v>7.4346427316229136</v>
      </c>
      <c r="E7065" s="1">
        <v>6905888538.3806515</v>
      </c>
      <c r="F7065" s="1">
        <v>24309279705.573078</v>
      </c>
      <c r="G7065" s="1">
        <v>7191771819.1377497</v>
      </c>
      <c r="H7065" s="1">
        <v>36.008002379085667</v>
      </c>
      <c r="J7065" s="1">
        <v>55.221822704047149</v>
      </c>
      <c r="K7065" s="3">
        <v>75739907471.135986</v>
      </c>
      <c r="L7065" s="1">
        <v>1.237218647951337</v>
      </c>
      <c r="M7065" t="str">
        <f t="shared" si="440"/>
        <v/>
      </c>
      <c r="N7065" s="4">
        <f t="shared" si="441"/>
        <v>1.237218647951337</v>
      </c>
      <c r="O7065">
        <f t="shared" si="442"/>
        <v>0.81087829237246645</v>
      </c>
      <c r="P7065">
        <f t="shared" si="443"/>
        <v>1.1760253048203539</v>
      </c>
      <c r="Q7065" t="str">
        <f>_xlfn.IFNA(VLOOKUP(B7065&amp;A7065,[1]Countries!$A:$H,6,FALSE),"")</f>
        <v/>
      </c>
      <c r="R7065" t="str">
        <f>_xlfn.IFNA(VLOOKUP(B7065&amp;A7065,[1]Countries!$A:$H,7,FALSE),"")</f>
        <v/>
      </c>
      <c r="S7065" t="str">
        <f>_xlfn.IFNA(VLOOKUP(B7065&amp;A7065,[1]Countries!$A:$H,8,FALSE),"")</f>
        <v/>
      </c>
    </row>
    <row r="7066" spans="1:19" x14ac:dyDescent="0.25">
      <c r="A7066" t="s">
        <v>292</v>
      </c>
      <c r="B7066">
        <v>1984</v>
      </c>
      <c r="C7066" t="s">
        <v>293</v>
      </c>
      <c r="D7066" s="1">
        <v>8.3115950700011965</v>
      </c>
      <c r="E7066" s="1">
        <v>6892046043.7623138</v>
      </c>
      <c r="F7066" s="1">
        <v>21665975318.884159</v>
      </c>
      <c r="G7066" s="1">
        <v>7450482215.0782948</v>
      </c>
      <c r="H7066" s="1">
        <v>35.821467033624508</v>
      </c>
      <c r="J7066" s="1">
        <v>54.22759363407922</v>
      </c>
      <c r="K7066" s="3">
        <v>79369995310.467209</v>
      </c>
      <c r="L7066" s="1">
        <v>1.270604601677253</v>
      </c>
      <c r="M7066" t="str">
        <f t="shared" si="440"/>
        <v/>
      </c>
      <c r="N7066" s="4">
        <f t="shared" si="441"/>
        <v>1.270604601677253</v>
      </c>
      <c r="O7066">
        <f t="shared" si="442"/>
        <v>0.84407961516395236</v>
      </c>
      <c r="P7066">
        <f t="shared" si="443"/>
        <v>2.577479956922343</v>
      </c>
      <c r="Q7066" t="str">
        <f>_xlfn.IFNA(VLOOKUP(B7066&amp;A7066,[1]Countries!$A:$H,6,FALSE),"")</f>
        <v/>
      </c>
      <c r="R7066" t="str">
        <f>_xlfn.IFNA(VLOOKUP(B7066&amp;A7066,[1]Countries!$A:$H,7,FALSE),"")</f>
        <v/>
      </c>
      <c r="S7066" t="str">
        <f>_xlfn.IFNA(VLOOKUP(B7066&amp;A7066,[1]Countries!$A:$H,8,FALSE),"")</f>
        <v/>
      </c>
    </row>
    <row r="7067" spans="1:19" x14ac:dyDescent="0.25">
      <c r="A7067" t="s">
        <v>292</v>
      </c>
      <c r="B7067">
        <v>1985</v>
      </c>
      <c r="C7067" t="s">
        <v>293</v>
      </c>
      <c r="D7067" s="1">
        <v>7.3037783166490504</v>
      </c>
      <c r="E7067" s="1">
        <v>7232225063.9386187</v>
      </c>
      <c r="F7067" s="1">
        <v>24679795396.419441</v>
      </c>
      <c r="G7067" s="1">
        <v>7759079283.8874674</v>
      </c>
      <c r="H7067" s="1">
        <v>33.68981740554208</v>
      </c>
      <c r="J7067" s="1">
        <v>57.686169661547403</v>
      </c>
      <c r="K7067" s="3">
        <v>80651858521.785507</v>
      </c>
      <c r="L7067" s="1">
        <v>1.038675742576012</v>
      </c>
      <c r="M7067" t="str">
        <f t="shared" si="440"/>
        <v/>
      </c>
      <c r="N7067" s="4">
        <f t="shared" si="441"/>
        <v>1.038675742576012</v>
      </c>
      <c r="O7067">
        <f t="shared" si="442"/>
        <v>0.73351776667984003</v>
      </c>
      <c r="P7067">
        <f t="shared" si="443"/>
        <v>2.1347592696221667</v>
      </c>
      <c r="Q7067" t="str">
        <f>_xlfn.IFNA(VLOOKUP(B7067&amp;A7067,[1]Countries!$A:$H,6,FALSE),"")</f>
        <v/>
      </c>
      <c r="R7067" t="str">
        <f>_xlfn.IFNA(VLOOKUP(B7067&amp;A7067,[1]Countries!$A:$H,7,FALSE),"")</f>
        <v/>
      </c>
      <c r="S7067" t="str">
        <f>_xlfn.IFNA(VLOOKUP(B7067&amp;A7067,[1]Countries!$A:$H,8,FALSE),"")</f>
        <v/>
      </c>
    </row>
    <row r="7068" spans="1:19" x14ac:dyDescent="0.25">
      <c r="A7068" t="s">
        <v>292</v>
      </c>
      <c r="B7068">
        <v>1986</v>
      </c>
      <c r="C7068" t="s">
        <v>293</v>
      </c>
      <c r="D7068" s="1">
        <v>5.9496488533811887</v>
      </c>
      <c r="E7068" s="1">
        <v>8152196873.6797638</v>
      </c>
      <c r="F7068" s="1">
        <v>30604668356.5695</v>
      </c>
      <c r="G7068" s="1">
        <v>7997993240.3886776</v>
      </c>
      <c r="H7068" s="1">
        <v>31.408210101288979</v>
      </c>
      <c r="J7068" s="1">
        <v>58.778665470294897</v>
      </c>
      <c r="K7068" s="3">
        <v>82834369889.160995</v>
      </c>
      <c r="L7068" s="1">
        <v>0.99217356209259211</v>
      </c>
      <c r="M7068" t="str">
        <f t="shared" si="440"/>
        <v/>
      </c>
      <c r="N7068" s="4">
        <f t="shared" si="441"/>
        <v>0.99217356209259211</v>
      </c>
      <c r="O7068">
        <f t="shared" si="442"/>
        <v>0.70129755753875056</v>
      </c>
      <c r="P7068">
        <f t="shared" si="443"/>
        <v>-0.50385657343019485</v>
      </c>
      <c r="Q7068" t="str">
        <f>_xlfn.IFNA(VLOOKUP(B7068&amp;A7068,[1]Countries!$A:$H,6,FALSE),"")</f>
        <v/>
      </c>
      <c r="R7068" t="str">
        <f>_xlfn.IFNA(VLOOKUP(B7068&amp;A7068,[1]Countries!$A:$H,7,FALSE),"")</f>
        <v/>
      </c>
      <c r="S7068" t="str">
        <f>_xlfn.IFNA(VLOOKUP(B7068&amp;A7068,[1]Countries!$A:$H,8,FALSE),"")</f>
        <v/>
      </c>
    </row>
    <row r="7069" spans="1:19" x14ac:dyDescent="0.25">
      <c r="A7069" t="s">
        <v>292</v>
      </c>
      <c r="B7069">
        <v>1987</v>
      </c>
      <c r="C7069" t="s">
        <v>293</v>
      </c>
      <c r="D7069" s="1">
        <v>6.0955417918685226</v>
      </c>
      <c r="E7069" s="1">
        <v>10547199009.594549</v>
      </c>
      <c r="F7069" s="1">
        <v>40376354069.947388</v>
      </c>
      <c r="G7069" s="1">
        <v>9643454038.9972153</v>
      </c>
      <c r="H7069" s="1">
        <v>28.777518856932609</v>
      </c>
      <c r="J7069" s="1">
        <v>58.323112773655481</v>
      </c>
      <c r="K7069" s="3">
        <v>83638413907.012939</v>
      </c>
      <c r="L7069" s="1">
        <v>0.9393415015703378</v>
      </c>
      <c r="M7069" t="str">
        <f t="shared" si="440"/>
        <v/>
      </c>
      <c r="N7069" s="4">
        <f t="shared" si="441"/>
        <v>0.9393415015703378</v>
      </c>
      <c r="O7069">
        <f t="shared" si="442"/>
        <v>0.71458612622558693</v>
      </c>
      <c r="P7069">
        <f t="shared" si="443"/>
        <v>-2.2383025694486922</v>
      </c>
      <c r="Q7069" t="str">
        <f>_xlfn.IFNA(VLOOKUP(B7069&amp;A7069,[1]Countries!$A:$H,6,FALSE),"")</f>
        <v/>
      </c>
      <c r="R7069" t="str">
        <f>_xlfn.IFNA(VLOOKUP(B7069&amp;A7069,[1]Countries!$A:$H,7,FALSE),"")</f>
        <v/>
      </c>
      <c r="S7069" t="str">
        <f>_xlfn.IFNA(VLOOKUP(B7069&amp;A7069,[1]Countries!$A:$H,8,FALSE),"")</f>
        <v/>
      </c>
    </row>
    <row r="7070" spans="1:19" x14ac:dyDescent="0.25">
      <c r="A7070" t="s">
        <v>292</v>
      </c>
      <c r="B7070">
        <v>1988</v>
      </c>
      <c r="C7070" t="s">
        <v>293</v>
      </c>
      <c r="D7070" s="1">
        <v>6.5101159159929853</v>
      </c>
      <c r="E7070" s="1">
        <v>11833172302.73752</v>
      </c>
      <c r="F7070" s="1">
        <v>45176811594.202904</v>
      </c>
      <c r="G7070" s="1">
        <v>10034138486.312401</v>
      </c>
      <c r="H7070" s="1">
        <v>27.769935982434379</v>
      </c>
      <c r="J7070" s="1">
        <v>59.837175813051601</v>
      </c>
      <c r="K7070" s="3">
        <v>83341913397.067322</v>
      </c>
      <c r="L7070" s="1">
        <v>1.0889657871808029</v>
      </c>
      <c r="M7070" t="str">
        <f t="shared" si="440"/>
        <v/>
      </c>
      <c r="N7070" s="4">
        <f t="shared" si="441"/>
        <v>1.0889657871808029</v>
      </c>
      <c r="O7070">
        <f t="shared" si="442"/>
        <v>0.67120186808997329</v>
      </c>
      <c r="P7070">
        <f t="shared" si="443"/>
        <v>-3.9822062534753377</v>
      </c>
      <c r="Q7070" t="str">
        <f>_xlfn.IFNA(VLOOKUP(B7070&amp;A7070,[1]Countries!$A:$H,6,FALSE),"")</f>
        <v/>
      </c>
      <c r="R7070" t="str">
        <f>_xlfn.IFNA(VLOOKUP(B7070&amp;A7070,[1]Countries!$A:$H,7,FALSE),"")</f>
        <v/>
      </c>
      <c r="S7070" t="str">
        <f>_xlfn.IFNA(VLOOKUP(B7070&amp;A7070,[1]Countries!$A:$H,8,FALSE),"")</f>
        <v/>
      </c>
    </row>
    <row r="7071" spans="1:19" x14ac:dyDescent="0.25">
      <c r="A7071" t="s">
        <v>292</v>
      </c>
      <c r="B7071">
        <v>1989</v>
      </c>
      <c r="C7071" t="s">
        <v>293</v>
      </c>
      <c r="D7071" s="1">
        <v>6.7684471514040858</v>
      </c>
      <c r="E7071" s="1">
        <v>11573060306.563299</v>
      </c>
      <c r="F7071" s="1">
        <v>43920222524.708527</v>
      </c>
      <c r="G7071" s="1">
        <v>11255844232.704029</v>
      </c>
      <c r="H7071" s="1">
        <v>27.70441438042365</v>
      </c>
      <c r="J7071" s="1">
        <v>58.586212472376431</v>
      </c>
      <c r="K7071" s="3">
        <v>83476416144.153564</v>
      </c>
      <c r="L7071" s="1">
        <v>1.3318829203811779</v>
      </c>
      <c r="M7071" t="str">
        <f t="shared" si="440"/>
        <v/>
      </c>
      <c r="N7071" s="4">
        <f t="shared" si="441"/>
        <v>1.3318829203811779</v>
      </c>
      <c r="O7071">
        <f t="shared" si="442"/>
        <v>0.70688624131744804</v>
      </c>
      <c r="P7071">
        <f t="shared" si="443"/>
        <v>-0.72225516089043373</v>
      </c>
      <c r="Q7071" t="str">
        <f>_xlfn.IFNA(VLOOKUP(B7071&amp;A7071,[1]Countries!$A:$H,6,FALSE),"")</f>
        <v/>
      </c>
      <c r="R7071" t="str">
        <f>_xlfn.IFNA(VLOOKUP(B7071&amp;A7071,[1]Countries!$A:$H,7,FALSE),"")</f>
        <v/>
      </c>
      <c r="S7071" t="str">
        <f>_xlfn.IFNA(VLOOKUP(B7071&amp;A7071,[1]Countries!$A:$H,8,FALSE),"")</f>
        <v/>
      </c>
    </row>
    <row r="7072" spans="1:19" x14ac:dyDescent="0.25">
      <c r="A7072" t="s">
        <v>292</v>
      </c>
      <c r="B7072">
        <v>1990</v>
      </c>
      <c r="C7072" t="s">
        <v>293</v>
      </c>
      <c r="D7072" s="1">
        <v>5.9886768163726396</v>
      </c>
      <c r="E7072" s="1">
        <v>12175342138.28961</v>
      </c>
      <c r="F7072" s="1">
        <v>45495129385.047508</v>
      </c>
      <c r="G7072" s="1">
        <v>11758799976.09514</v>
      </c>
      <c r="H7072" s="1">
        <v>26.535920238548741</v>
      </c>
      <c r="J7072" s="1">
        <v>60.336017444533468</v>
      </c>
      <c r="K7072" s="3">
        <v>83604230928.796204</v>
      </c>
      <c r="L7072" s="1">
        <v>1.674569575903635</v>
      </c>
      <c r="M7072" t="str">
        <f t="shared" si="440"/>
        <v/>
      </c>
      <c r="N7072" s="4">
        <f t="shared" si="441"/>
        <v>1.674569575903635</v>
      </c>
      <c r="O7072">
        <f t="shared" si="442"/>
        <v>0.65738482974832391</v>
      </c>
      <c r="P7072">
        <f t="shared" si="443"/>
        <v>-0.91557528866237448</v>
      </c>
      <c r="Q7072" t="str">
        <f>_xlfn.IFNA(VLOOKUP(B7072&amp;A7072,[1]Countries!$A:$H,6,FALSE),"")</f>
        <v/>
      </c>
      <c r="R7072" t="str">
        <f>_xlfn.IFNA(VLOOKUP(B7072&amp;A7072,[1]Countries!$A:$H,7,FALSE),"")</f>
        <v/>
      </c>
      <c r="S7072" t="str">
        <f>_xlfn.IFNA(VLOOKUP(B7072&amp;A7072,[1]Countries!$A:$H,8,FALSE),"")</f>
        <v/>
      </c>
    </row>
    <row r="7073" spans="1:19" x14ac:dyDescent="0.25">
      <c r="A7073" t="s">
        <v>292</v>
      </c>
      <c r="B7073">
        <v>1991</v>
      </c>
      <c r="C7073" t="s">
        <v>293</v>
      </c>
      <c r="D7073" s="1">
        <v>6.8885173825476844</v>
      </c>
      <c r="E7073" s="1">
        <v>12465113661.94013</v>
      </c>
      <c r="F7073" s="1">
        <v>42745329732.162956</v>
      </c>
      <c r="G7073" s="1">
        <v>10889038937.654739</v>
      </c>
      <c r="H7073" s="1">
        <v>25.986283517843269</v>
      </c>
      <c r="J7073" s="1">
        <v>60.065554780365161</v>
      </c>
      <c r="K7073" s="3">
        <v>82692436080.075531</v>
      </c>
      <c r="L7073" s="1">
        <v>1.5232666826525201</v>
      </c>
      <c r="M7073" t="str">
        <f t="shared" si="440"/>
        <v/>
      </c>
      <c r="N7073" s="4">
        <f t="shared" si="441"/>
        <v>1.5232666826525201</v>
      </c>
      <c r="O7073">
        <f t="shared" si="442"/>
        <v>0.66484768792461091</v>
      </c>
      <c r="P7073">
        <f t="shared" si="443"/>
        <v>-3.6871273052772864</v>
      </c>
      <c r="Q7073" t="str">
        <f>_xlfn.IFNA(VLOOKUP(B7073&amp;A7073,[1]Countries!$A:$H,6,FALSE),"")</f>
        <v/>
      </c>
      <c r="R7073" t="str">
        <f>_xlfn.IFNA(VLOOKUP(B7073&amp;A7073,[1]Countries!$A:$H,7,FALSE),"")</f>
        <v/>
      </c>
      <c r="S7073" t="str">
        <f>_xlfn.IFNA(VLOOKUP(B7073&amp;A7073,[1]Countries!$A:$H,8,FALSE),"")</f>
        <v/>
      </c>
    </row>
    <row r="7074" spans="1:19" x14ac:dyDescent="0.25">
      <c r="A7074" t="s">
        <v>292</v>
      </c>
      <c r="B7074">
        <v>1992</v>
      </c>
      <c r="C7074" t="s">
        <v>293</v>
      </c>
      <c r="D7074" s="1">
        <v>6.7173038871513366</v>
      </c>
      <c r="E7074" s="1">
        <v>12991280306.252661</v>
      </c>
      <c r="F7074" s="1">
        <v>41649829859.634201</v>
      </c>
      <c r="G7074" s="1">
        <v>11679604423.649509</v>
      </c>
      <c r="H7074" s="1">
        <v>25.959022148464928</v>
      </c>
      <c r="J7074" s="1">
        <v>60.251484010978487</v>
      </c>
      <c r="K7074" s="3">
        <v>83597542899.9095</v>
      </c>
      <c r="L7074" s="1">
        <v>1.446325598280104</v>
      </c>
      <c r="M7074" t="str">
        <f t="shared" si="440"/>
        <v/>
      </c>
      <c r="N7074" s="4">
        <f t="shared" si="441"/>
        <v>1.446325598280104</v>
      </c>
      <c r="O7074">
        <f t="shared" si="442"/>
        <v>0.65971015721005133</v>
      </c>
      <c r="P7074">
        <f t="shared" si="443"/>
        <v>-3.1492946958575434</v>
      </c>
      <c r="Q7074" t="str">
        <f>_xlfn.IFNA(VLOOKUP(B7074&amp;A7074,[1]Countries!$A:$H,6,FALSE),"")</f>
        <v/>
      </c>
      <c r="R7074" t="str">
        <f>_xlfn.IFNA(VLOOKUP(B7074&amp;A7074,[1]Countries!$A:$H,7,FALSE),"")</f>
        <v/>
      </c>
      <c r="S7074" t="str">
        <f>_xlfn.IFNA(VLOOKUP(B7074&amp;A7074,[1]Countries!$A:$H,8,FALSE),"")</f>
        <v/>
      </c>
    </row>
    <row r="7075" spans="1:19" x14ac:dyDescent="0.25">
      <c r="A7075" t="s">
        <v>292</v>
      </c>
      <c r="B7075">
        <v>1993</v>
      </c>
      <c r="C7075" t="s">
        <v>293</v>
      </c>
      <c r="D7075" s="1">
        <v>7.3260419745787759</v>
      </c>
      <c r="E7075" s="1">
        <v>14314473756.98247</v>
      </c>
      <c r="F7075" s="1">
        <v>46775620817.432663</v>
      </c>
      <c r="G7075" s="1">
        <v>12606603617.05658</v>
      </c>
      <c r="H7075" s="1">
        <v>25.965119716228202</v>
      </c>
      <c r="J7075" s="1">
        <v>59.653561927283469</v>
      </c>
      <c r="K7075" s="3">
        <v>88940497274.033966</v>
      </c>
      <c r="L7075" s="1">
        <v>1.7807743588291689</v>
      </c>
      <c r="M7075" t="str">
        <f t="shared" si="440"/>
        <v/>
      </c>
      <c r="N7075" s="4">
        <f t="shared" si="441"/>
        <v>1.7807743588291689</v>
      </c>
      <c r="O7075">
        <f t="shared" si="442"/>
        <v>0.67634583366368051</v>
      </c>
      <c r="P7075">
        <f t="shared" si="443"/>
        <v>-3.6511971622820001</v>
      </c>
      <c r="Q7075" t="str">
        <f>_xlfn.IFNA(VLOOKUP(B7075&amp;A7075,[1]Countries!$A:$H,6,FALSE),"")</f>
        <v/>
      </c>
      <c r="R7075" t="str">
        <f>_xlfn.IFNA(VLOOKUP(B7075&amp;A7075,[1]Countries!$A:$H,7,FALSE),"")</f>
        <v/>
      </c>
      <c r="S7075" t="str">
        <f>_xlfn.IFNA(VLOOKUP(B7075&amp;A7075,[1]Countries!$A:$H,8,FALSE),"")</f>
        <v/>
      </c>
    </row>
    <row r="7076" spans="1:19" x14ac:dyDescent="0.25">
      <c r="A7076" t="s">
        <v>292</v>
      </c>
      <c r="B7076">
        <v>1994</v>
      </c>
      <c r="C7076" t="s">
        <v>293</v>
      </c>
      <c r="D7076" s="1">
        <v>6.5077262693156737</v>
      </c>
      <c r="E7076" s="1">
        <v>17024848891.873739</v>
      </c>
      <c r="F7076" s="1">
        <v>55314732279.137917</v>
      </c>
      <c r="G7076" s="1">
        <v>15508272788.326521</v>
      </c>
      <c r="H7076" s="1">
        <v>26.537527593818979</v>
      </c>
      <c r="J7076" s="1">
        <v>59.569536423841058</v>
      </c>
      <c r="K7076" s="3">
        <v>93493526654.749329</v>
      </c>
      <c r="L7076" s="1">
        <v>2.0876404122731791</v>
      </c>
      <c r="M7076" t="str">
        <f t="shared" si="440"/>
        <v/>
      </c>
      <c r="N7076" s="4">
        <f t="shared" si="441"/>
        <v>2.0876404122731791</v>
      </c>
      <c r="O7076">
        <f t="shared" si="442"/>
        <v>0.67871039466370209</v>
      </c>
      <c r="P7076">
        <f t="shared" si="443"/>
        <v>-2.7417218543046236</v>
      </c>
      <c r="Q7076" t="str">
        <f>_xlfn.IFNA(VLOOKUP(B7076&amp;A7076,[1]Countries!$A:$H,6,FALSE),"")</f>
        <v/>
      </c>
      <c r="R7076" t="str">
        <f>_xlfn.IFNA(VLOOKUP(B7076&amp;A7076,[1]Countries!$A:$H,7,FALSE),"")</f>
        <v/>
      </c>
      <c r="S7076" t="str">
        <f>_xlfn.IFNA(VLOOKUP(B7076&amp;A7076,[1]Countries!$A:$H,8,FALSE),"")</f>
        <v/>
      </c>
    </row>
    <row r="7077" spans="1:19" x14ac:dyDescent="0.25">
      <c r="A7077" t="s">
        <v>292</v>
      </c>
      <c r="B7077">
        <v>1995</v>
      </c>
      <c r="C7077" t="s">
        <v>293</v>
      </c>
      <c r="D7077" s="1">
        <v>6.450808429278025</v>
      </c>
      <c r="E7077" s="1">
        <v>18787858660.99894</v>
      </c>
      <c r="F7077" s="1">
        <v>63918703506.907539</v>
      </c>
      <c r="G7077" s="1">
        <v>17590993623.804459</v>
      </c>
      <c r="H7077" s="1">
        <v>25.72322207905566</v>
      </c>
      <c r="J7077" s="1">
        <v>60.43164720063178</v>
      </c>
      <c r="K7077" s="3">
        <v>97908337724.157288</v>
      </c>
      <c r="L7077" s="1">
        <v>2.5839547431081931</v>
      </c>
      <c r="M7077" t="str">
        <f t="shared" si="440"/>
        <v/>
      </c>
      <c r="N7077" s="4">
        <f t="shared" si="441"/>
        <v>2.5839547431081931</v>
      </c>
      <c r="O7077">
        <f t="shared" si="442"/>
        <v>0.6547621094623175</v>
      </c>
      <c r="P7077">
        <f t="shared" si="443"/>
        <v>-1.8724801529573243</v>
      </c>
      <c r="Q7077" t="str">
        <f>_xlfn.IFNA(VLOOKUP(B7077&amp;A7077,[1]Countries!$A:$H,6,FALSE),"")</f>
        <v/>
      </c>
      <c r="R7077" t="str">
        <f>_xlfn.IFNA(VLOOKUP(B7077&amp;A7077,[1]Countries!$A:$H,7,FALSE),"")</f>
        <v/>
      </c>
      <c r="S7077" t="str">
        <f>_xlfn.IFNA(VLOOKUP(B7077&amp;A7077,[1]Countries!$A:$H,8,FALSE),"")</f>
        <v/>
      </c>
    </row>
    <row r="7078" spans="1:19" x14ac:dyDescent="0.25">
      <c r="A7078" t="s">
        <v>292</v>
      </c>
      <c r="B7078">
        <v>1996</v>
      </c>
      <c r="C7078" t="s">
        <v>293</v>
      </c>
      <c r="D7078" s="1">
        <v>6.4371272292064363</v>
      </c>
      <c r="E7078" s="1">
        <v>19884140419.037048</v>
      </c>
      <c r="F7078" s="1">
        <v>70140835299.014847</v>
      </c>
      <c r="G7078" s="1">
        <v>18774802275.565418</v>
      </c>
      <c r="H7078" s="1">
        <v>25.062066646225059</v>
      </c>
      <c r="J7078" s="1">
        <v>61.041928368661047</v>
      </c>
      <c r="K7078" s="3">
        <v>101449995653.2812</v>
      </c>
      <c r="L7078" s="1">
        <v>2.9081210500335311</v>
      </c>
      <c r="M7078" t="str">
        <f t="shared" si="440"/>
        <v/>
      </c>
      <c r="N7078" s="4">
        <f t="shared" si="441"/>
        <v>2.9081210500335311</v>
      </c>
      <c r="O7078">
        <f t="shared" si="442"/>
        <v>0.63821823249181697</v>
      </c>
      <c r="P7078">
        <f t="shared" si="443"/>
        <v>-1.5815867301015891</v>
      </c>
      <c r="Q7078" t="str">
        <f>_xlfn.IFNA(VLOOKUP(B7078&amp;A7078,[1]Countries!$A:$H,6,FALSE),"")</f>
        <v/>
      </c>
      <c r="R7078" t="str">
        <f>_xlfn.IFNA(VLOOKUP(B7078&amp;A7078,[1]Countries!$A:$H,7,FALSE),"")</f>
        <v/>
      </c>
      <c r="S7078" t="str">
        <f>_xlfn.IFNA(VLOOKUP(B7078&amp;A7078,[1]Countries!$A:$H,8,FALSE),"")</f>
        <v/>
      </c>
    </row>
    <row r="7079" spans="1:19" x14ac:dyDescent="0.25">
      <c r="A7079" t="s">
        <v>292</v>
      </c>
      <c r="B7079">
        <v>1997</v>
      </c>
      <c r="C7079" t="s">
        <v>293</v>
      </c>
      <c r="D7079" s="1">
        <v>6.0773744215999619</v>
      </c>
      <c r="E7079" s="1">
        <v>18712727731.198391</v>
      </c>
      <c r="F7079" s="1">
        <v>66075143415.495178</v>
      </c>
      <c r="G7079" s="1">
        <v>17791716573.157661</v>
      </c>
      <c r="H7079" s="1">
        <v>24.812288317511811</v>
      </c>
      <c r="J7079" s="1">
        <v>61.78027954014216</v>
      </c>
      <c r="K7079" s="3">
        <v>103529214853.5647</v>
      </c>
      <c r="L7079" s="1">
        <v>1.5290776815220151</v>
      </c>
      <c r="M7079" t="str">
        <f t="shared" si="440"/>
        <v/>
      </c>
      <c r="N7079" s="4">
        <f t="shared" si="441"/>
        <v>1.5290776815220151</v>
      </c>
      <c r="O7079">
        <f t="shared" si="442"/>
        <v>0.618639487298278</v>
      </c>
      <c r="P7079">
        <f t="shared" si="443"/>
        <v>-1.393884463101664</v>
      </c>
      <c r="Q7079" t="str">
        <f>_xlfn.IFNA(VLOOKUP(B7079&amp;A7079,[1]Countries!$A:$H,6,FALSE),"")</f>
        <v/>
      </c>
      <c r="R7079" t="str">
        <f>_xlfn.IFNA(VLOOKUP(B7079&amp;A7079,[1]Countries!$A:$H,7,FALSE),"")</f>
        <v/>
      </c>
      <c r="S7079" t="str">
        <f>_xlfn.IFNA(VLOOKUP(B7079&amp;A7079,[1]Countries!$A:$H,8,FALSE),"")</f>
        <v/>
      </c>
    </row>
    <row r="7080" spans="1:19" x14ac:dyDescent="0.25">
      <c r="A7080" t="s">
        <v>292</v>
      </c>
      <c r="B7080">
        <v>1998</v>
      </c>
      <c r="C7080" t="s">
        <v>293</v>
      </c>
      <c r="D7080" s="1">
        <v>5.9461179862580273</v>
      </c>
      <c r="E7080" s="1">
        <v>16652981735.88084</v>
      </c>
      <c r="F7080" s="1">
        <v>56227169851.044792</v>
      </c>
      <c r="G7080" s="1">
        <v>15900310542.660139</v>
      </c>
      <c r="H7080" s="1">
        <v>23.809746690880502</v>
      </c>
      <c r="J7080" s="1">
        <v>63.268305468706117</v>
      </c>
      <c r="K7080" s="3">
        <v>104355552123.85741</v>
      </c>
      <c r="L7080" s="1">
        <v>0.46142376859321699</v>
      </c>
      <c r="M7080" t="str">
        <f t="shared" si="440"/>
        <v/>
      </c>
      <c r="N7080" s="4">
        <f t="shared" si="441"/>
        <v>0.46142376859321699</v>
      </c>
      <c r="O7080">
        <f t="shared" si="442"/>
        <v>0.58057022800242652</v>
      </c>
      <c r="P7080">
        <f t="shared" si="443"/>
        <v>-1.3386254282665366</v>
      </c>
      <c r="Q7080" t="str">
        <f>_xlfn.IFNA(VLOOKUP(B7080&amp;A7080,[1]Countries!$A:$H,6,FALSE),"")</f>
        <v/>
      </c>
      <c r="R7080" t="str">
        <f>_xlfn.IFNA(VLOOKUP(B7080&amp;A7080,[1]Countries!$A:$H,7,FALSE),"")</f>
        <v/>
      </c>
      <c r="S7080" t="str">
        <f>_xlfn.IFNA(VLOOKUP(B7080&amp;A7080,[1]Countries!$A:$H,8,FALSE),"")</f>
        <v/>
      </c>
    </row>
    <row r="7081" spans="1:19" x14ac:dyDescent="0.25">
      <c r="A7081" t="s">
        <v>292</v>
      </c>
      <c r="B7081">
        <v>1999</v>
      </c>
      <c r="C7081" t="s">
        <v>293</v>
      </c>
      <c r="D7081" s="1">
        <v>6.2757774068480696</v>
      </c>
      <c r="E7081" s="1">
        <v>18187243759.4063</v>
      </c>
      <c r="F7081" s="1">
        <v>58762260625.875763</v>
      </c>
      <c r="G7081" s="1">
        <v>17893507706.679119</v>
      </c>
      <c r="H7081" s="1">
        <v>24.05744111490873</v>
      </c>
      <c r="J7081" s="1">
        <v>62.703900944104433</v>
      </c>
      <c r="K7081" s="3">
        <v>110044052243.02879</v>
      </c>
      <c r="L7081" s="1">
        <v>0.43825887577680628</v>
      </c>
      <c r="M7081" t="str">
        <f t="shared" si="440"/>
        <v/>
      </c>
      <c r="N7081" s="4">
        <f t="shared" si="441"/>
        <v>0.43825887577680628</v>
      </c>
      <c r="O7081">
        <f t="shared" si="442"/>
        <v>0.59479710981844791</v>
      </c>
      <c r="P7081">
        <f t="shared" si="443"/>
        <v>-0.49987194093386328</v>
      </c>
      <c r="Q7081" t="str">
        <f>_xlfn.IFNA(VLOOKUP(B7081&amp;A7081,[1]Countries!$A:$H,6,FALSE),"")</f>
        <v>F</v>
      </c>
      <c r="R7081" t="str">
        <f>_xlfn.IFNA(VLOOKUP(B7081&amp;A7081,[1]Countries!$A:$H,7,FALSE),"")</f>
        <v>Floating</v>
      </c>
      <c r="S7081" t="str">
        <f>_xlfn.IFNA(VLOOKUP(B7081&amp;A7081,[1]Countries!$A:$H,8,FALSE),"")</f>
        <v>Floating</v>
      </c>
    </row>
    <row r="7082" spans="1:19" x14ac:dyDescent="0.25">
      <c r="A7082" t="s">
        <v>292</v>
      </c>
      <c r="B7082">
        <v>2000</v>
      </c>
      <c r="C7082" t="s">
        <v>293</v>
      </c>
      <c r="D7082" s="1">
        <v>7.7529018099283213</v>
      </c>
      <c r="E7082" s="1">
        <v>18810433407.983139</v>
      </c>
      <c r="F7082" s="1">
        <v>52623281956.703117</v>
      </c>
      <c r="G7082" s="1">
        <v>17245422210.512451</v>
      </c>
      <c r="H7082" s="1">
        <v>23.589983227496891</v>
      </c>
      <c r="J7082" s="1">
        <v>61.811263445122208</v>
      </c>
      <c r="K7082" s="3">
        <v>113240907526.6613</v>
      </c>
      <c r="L7082" s="1">
        <v>0.4091351708980272</v>
      </c>
      <c r="M7082" t="str">
        <f t="shared" si="440"/>
        <v/>
      </c>
      <c r="N7082" s="4">
        <f t="shared" si="441"/>
        <v>0.4091351708980272</v>
      </c>
      <c r="O7082">
        <f t="shared" si="442"/>
        <v>0.61782811782811775</v>
      </c>
      <c r="P7082">
        <f t="shared" si="443"/>
        <v>-2.9739901033887106</v>
      </c>
      <c r="Q7082" t="str">
        <f>_xlfn.IFNA(VLOOKUP(B7082&amp;A7082,[1]Countries!$A:$H,6,FALSE),"")</f>
        <v>F</v>
      </c>
      <c r="R7082" t="str">
        <f>_xlfn.IFNA(VLOOKUP(B7082&amp;A7082,[1]Countries!$A:$H,7,FALSE),"")</f>
        <v>Floating</v>
      </c>
      <c r="S7082" t="str">
        <f>_xlfn.IFNA(VLOOKUP(B7082&amp;A7082,[1]Countries!$A:$H,8,FALSE),"")</f>
        <v>Floating</v>
      </c>
    </row>
    <row r="7083" spans="1:19" x14ac:dyDescent="0.25">
      <c r="A7083" t="s">
        <v>292</v>
      </c>
      <c r="B7083">
        <v>2001</v>
      </c>
      <c r="C7083" t="s">
        <v>293</v>
      </c>
      <c r="D7083" s="1">
        <v>7.9813847970663181</v>
      </c>
      <c r="E7083" s="1">
        <v>19087560689.77063</v>
      </c>
      <c r="F7083" s="1">
        <v>53872425916.624809</v>
      </c>
      <c r="G7083" s="1">
        <v>17132931525.19672</v>
      </c>
      <c r="H7083" s="1">
        <v>23.10973335819504</v>
      </c>
      <c r="J7083" s="1">
        <v>62.119305115296157</v>
      </c>
      <c r="K7083" s="3">
        <v>117163780378.1601</v>
      </c>
      <c r="L7083" s="1">
        <v>0.40614108412626693</v>
      </c>
      <c r="M7083" t="str">
        <f t="shared" si="440"/>
        <v/>
      </c>
      <c r="N7083" s="4">
        <f t="shared" si="441"/>
        <v>0.40614108412626693</v>
      </c>
      <c r="O7083">
        <f t="shared" si="442"/>
        <v>0.6098055156025266</v>
      </c>
      <c r="P7083">
        <f t="shared" si="443"/>
        <v>-3.6282553297283746</v>
      </c>
      <c r="Q7083" t="str">
        <f>_xlfn.IFNA(VLOOKUP(B7083&amp;A7083,[1]Countries!$A:$H,6,FALSE),"")</f>
        <v>F</v>
      </c>
      <c r="R7083" t="str">
        <f>_xlfn.IFNA(VLOOKUP(B7083&amp;A7083,[1]Countries!$A:$H,7,FALSE),"")</f>
        <v>Floating</v>
      </c>
      <c r="S7083" t="str">
        <f>_xlfn.IFNA(VLOOKUP(B7083&amp;A7083,[1]Countries!$A:$H,8,FALSE),"")</f>
        <v>Floating</v>
      </c>
    </row>
    <row r="7084" spans="1:19" x14ac:dyDescent="0.25">
      <c r="A7084" t="s">
        <v>292</v>
      </c>
      <c r="B7084">
        <v>2002</v>
      </c>
      <c r="C7084" t="s">
        <v>293</v>
      </c>
      <c r="D7084" s="1">
        <v>5.8528935279366179</v>
      </c>
      <c r="E7084" s="1">
        <v>21885258021.588051</v>
      </c>
      <c r="F7084" s="1">
        <v>66627729311.449547</v>
      </c>
      <c r="G7084" s="1">
        <v>19861008428.21233</v>
      </c>
      <c r="H7084" s="1">
        <v>23.858382464991379</v>
      </c>
      <c r="J7084" s="1">
        <v>63.206367758782669</v>
      </c>
      <c r="K7084" s="3">
        <v>122640494333.3721</v>
      </c>
      <c r="L7084" s="1">
        <v>0.34898654738305418</v>
      </c>
      <c r="M7084" t="str">
        <f t="shared" si="440"/>
        <v/>
      </c>
      <c r="N7084" s="4">
        <f t="shared" si="441"/>
        <v>0.34898654738305418</v>
      </c>
      <c r="O7084">
        <f t="shared" si="442"/>
        <v>0.58211907353440306</v>
      </c>
      <c r="P7084">
        <f t="shared" si="443"/>
        <v>-3.0381488522795368</v>
      </c>
      <c r="Q7084" t="str">
        <f>_xlfn.IFNA(VLOOKUP(B7084&amp;A7084,[1]Countries!$A:$H,6,FALSE),"")</f>
        <v>F</v>
      </c>
      <c r="R7084" t="str">
        <f>_xlfn.IFNA(VLOOKUP(B7084&amp;A7084,[1]Countries!$A:$H,7,FALSE),"")</f>
        <v>Floating</v>
      </c>
      <c r="S7084" t="str">
        <f>_xlfn.IFNA(VLOOKUP(B7084&amp;A7084,[1]Countries!$A:$H,8,FALSE),"")</f>
        <v>Floating</v>
      </c>
    </row>
    <row r="7085" spans="1:19" x14ac:dyDescent="0.25">
      <c r="A7085" t="s">
        <v>292</v>
      </c>
      <c r="B7085">
        <v>2003</v>
      </c>
      <c r="C7085" t="s">
        <v>293</v>
      </c>
      <c r="D7085" s="1">
        <v>5.72933246598663</v>
      </c>
      <c r="E7085" s="1">
        <v>26333821912.78857</v>
      </c>
      <c r="F7085" s="1">
        <v>88250885550.262619</v>
      </c>
      <c r="G7085" s="1">
        <v>24776474899.230492</v>
      </c>
      <c r="H7085" s="1">
        <v>23.257809580490239</v>
      </c>
      <c r="J7085" s="1">
        <v>63.904997854700973</v>
      </c>
      <c r="K7085" s="3">
        <v>128220500455.6761</v>
      </c>
      <c r="L7085" s="1">
        <v>0.32907990429982692</v>
      </c>
      <c r="M7085" t="str">
        <f t="shared" si="440"/>
        <v/>
      </c>
      <c r="N7085" s="4">
        <f t="shared" si="441"/>
        <v>0.32907990429982692</v>
      </c>
      <c r="O7085">
        <f t="shared" si="442"/>
        <v>0.56482283635103525</v>
      </c>
      <c r="P7085">
        <f t="shared" si="443"/>
        <v>-1.7646814576960859</v>
      </c>
      <c r="Q7085" t="str">
        <f>_xlfn.IFNA(VLOOKUP(B7085&amp;A7085,[1]Countries!$A:$H,6,FALSE),"")</f>
        <v>F</v>
      </c>
      <c r="R7085" t="str">
        <f>_xlfn.IFNA(VLOOKUP(B7085&amp;A7085,[1]Countries!$A:$H,7,FALSE),"")</f>
        <v>Floating</v>
      </c>
      <c r="S7085" t="str">
        <f>_xlfn.IFNA(VLOOKUP(B7085&amp;A7085,[1]Countries!$A:$H,8,FALSE),"")</f>
        <v>Floating</v>
      </c>
    </row>
    <row r="7086" spans="1:19" x14ac:dyDescent="0.25">
      <c r="A7086" t="s">
        <v>292</v>
      </c>
      <c r="B7086">
        <v>2004</v>
      </c>
      <c r="C7086" t="s">
        <v>293</v>
      </c>
      <c r="D7086" s="1">
        <v>5.3655885454745436</v>
      </c>
      <c r="E7086" s="1">
        <v>30697142857.14286</v>
      </c>
      <c r="F7086" s="1">
        <v>103905210084.0336</v>
      </c>
      <c r="G7086" s="1">
        <v>30398655462.184872</v>
      </c>
      <c r="H7086" s="1">
        <v>23.552171015599221</v>
      </c>
      <c r="J7086" s="1">
        <v>63.890811922955002</v>
      </c>
      <c r="K7086" s="3">
        <v>133385108610.9453</v>
      </c>
      <c r="L7086" s="1">
        <v>0.31016075231753409</v>
      </c>
      <c r="M7086" t="str">
        <f t="shared" si="440"/>
        <v/>
      </c>
      <c r="N7086" s="4">
        <f t="shared" si="441"/>
        <v>0.31016075231753409</v>
      </c>
      <c r="O7086">
        <f t="shared" si="442"/>
        <v>0.56517028020536886</v>
      </c>
      <c r="P7086">
        <f t="shared" si="443"/>
        <v>-0.28726893936943715</v>
      </c>
      <c r="Q7086" t="str">
        <f>_xlfn.IFNA(VLOOKUP(B7086&amp;A7086,[1]Countries!$A:$H,6,FALSE),"")</f>
        <v>F</v>
      </c>
      <c r="R7086" t="str">
        <f>_xlfn.IFNA(VLOOKUP(B7086&amp;A7086,[1]Countries!$A:$H,7,FALSE),"")</f>
        <v>Floating</v>
      </c>
      <c r="S7086" t="str">
        <f>_xlfn.IFNA(VLOOKUP(B7086&amp;A7086,[1]Countries!$A:$H,8,FALSE),"")</f>
        <v>Floating</v>
      </c>
    </row>
    <row r="7087" spans="1:19" x14ac:dyDescent="0.25">
      <c r="A7087" t="s">
        <v>292</v>
      </c>
      <c r="B7087">
        <v>2005</v>
      </c>
      <c r="C7087" t="s">
        <v>293</v>
      </c>
      <c r="D7087" s="1">
        <v>4.5176970240031427</v>
      </c>
      <c r="E7087" s="1">
        <v>32448778427.092869</v>
      </c>
      <c r="F7087" s="1">
        <v>114720129550.09509</v>
      </c>
      <c r="G7087" s="1">
        <v>34110399211.434212</v>
      </c>
      <c r="H7087" s="1">
        <v>23.941768904545931</v>
      </c>
      <c r="J7087" s="1">
        <v>64.30767720039033</v>
      </c>
      <c r="K7087" s="3">
        <v>137814038771.2392</v>
      </c>
      <c r="L7087" s="1">
        <v>0.30686501071120109</v>
      </c>
      <c r="M7087" t="str">
        <f t="shared" si="440"/>
        <v/>
      </c>
      <c r="N7087" s="4">
        <f t="shared" si="441"/>
        <v>0.30686501071120109</v>
      </c>
      <c r="O7087">
        <f t="shared" si="442"/>
        <v>0.55502428875464072</v>
      </c>
      <c r="P7087">
        <f t="shared" si="443"/>
        <v>1.4484125766400564</v>
      </c>
      <c r="Q7087" t="str">
        <f>_xlfn.IFNA(VLOOKUP(B7087&amp;A7087,[1]Countries!$A:$H,6,FALSE),"")</f>
        <v>F</v>
      </c>
      <c r="R7087" t="str">
        <f>_xlfn.IFNA(VLOOKUP(B7087&amp;A7087,[1]Countries!$A:$H,7,FALSE),"")</f>
        <v>Floating</v>
      </c>
      <c r="S7087" t="str">
        <f>_xlfn.IFNA(VLOOKUP(B7087&amp;A7087,[1]Countries!$A:$H,8,FALSE),"")</f>
        <v>Floating</v>
      </c>
    </row>
    <row r="7088" spans="1:19" x14ac:dyDescent="0.25">
      <c r="A7088" t="s">
        <v>292</v>
      </c>
      <c r="B7088">
        <v>2006</v>
      </c>
      <c r="C7088" t="s">
        <v>293</v>
      </c>
      <c r="D7088" s="1">
        <v>4.9804778283908151</v>
      </c>
      <c r="E7088" s="1">
        <v>33025095648.790611</v>
      </c>
      <c r="F7088" s="1">
        <v>111608845081.38251</v>
      </c>
      <c r="G7088" s="1">
        <v>33455677323.130791</v>
      </c>
      <c r="H7088" s="1">
        <v>22.980965882681041</v>
      </c>
      <c r="J7088" s="1">
        <v>64.352282234823832</v>
      </c>
      <c r="K7088" s="3">
        <v>141736911622.73801</v>
      </c>
      <c r="L7088" s="1">
        <v>0.2998725909420496</v>
      </c>
      <c r="M7088" t="str">
        <f t="shared" si="440"/>
        <v/>
      </c>
      <c r="N7088" s="4">
        <f t="shared" si="441"/>
        <v>0.2998725909420496</v>
      </c>
      <c r="O7088">
        <f t="shared" si="442"/>
        <v>0.55394644179201513</v>
      </c>
      <c r="P7088">
        <f t="shared" si="443"/>
        <v>0.38579529608626406</v>
      </c>
      <c r="Q7088" t="str">
        <f>_xlfn.IFNA(VLOOKUP(B7088&amp;A7088,[1]Countries!$A:$H,6,FALSE),"")</f>
        <v>F</v>
      </c>
      <c r="R7088" t="str">
        <f>_xlfn.IFNA(VLOOKUP(B7088&amp;A7088,[1]Countries!$A:$H,7,FALSE),"")</f>
        <v>Floating</v>
      </c>
      <c r="S7088" t="str">
        <f>_xlfn.IFNA(VLOOKUP(B7088&amp;A7088,[1]Countries!$A:$H,8,FALSE),"")</f>
        <v>Floating</v>
      </c>
    </row>
    <row r="7089" spans="1:19" x14ac:dyDescent="0.25">
      <c r="A7089" t="s">
        <v>292</v>
      </c>
      <c r="B7089">
        <v>2007</v>
      </c>
      <c r="C7089" t="s">
        <v>293</v>
      </c>
      <c r="D7089" s="1">
        <v>6.0625521803352376</v>
      </c>
      <c r="E7089" s="1">
        <v>40159476739.913277</v>
      </c>
      <c r="F7089" s="1">
        <v>137320496803.116</v>
      </c>
      <c r="G7089" s="1">
        <v>39993385757.330788</v>
      </c>
      <c r="H7089" s="1">
        <v>22.947038297690149</v>
      </c>
      <c r="J7089" s="1">
        <v>63.427739601395757</v>
      </c>
      <c r="K7089" s="3">
        <v>146088558432.60172</v>
      </c>
      <c r="L7089" s="1">
        <v>0.27938501616188022</v>
      </c>
      <c r="M7089" t="str">
        <f t="shared" si="440"/>
        <v/>
      </c>
      <c r="N7089" s="4">
        <f t="shared" si="441"/>
        <v>0.27938501616188022</v>
      </c>
      <c r="O7089">
        <f t="shared" si="442"/>
        <v>0.57659725269161965</v>
      </c>
      <c r="P7089">
        <f t="shared" si="443"/>
        <v>-0.12095134116840754</v>
      </c>
      <c r="Q7089" t="str">
        <f>_xlfn.IFNA(VLOOKUP(B7089&amp;A7089,[1]Countries!$A:$H,6,FALSE),"")</f>
        <v>F</v>
      </c>
      <c r="R7089" t="str">
        <f>_xlfn.IFNA(VLOOKUP(B7089&amp;A7089,[1]Countries!$A:$H,7,FALSE),"")</f>
        <v>Floating</v>
      </c>
      <c r="S7089" t="str">
        <f>_xlfn.IFNA(VLOOKUP(B7089&amp;A7089,[1]Countries!$A:$H,8,FALSE),"")</f>
        <v>Floating</v>
      </c>
    </row>
    <row r="7090" spans="1:19" x14ac:dyDescent="0.25">
      <c r="A7090" t="s">
        <v>292</v>
      </c>
      <c r="B7090">
        <v>2008</v>
      </c>
      <c r="C7090" t="s">
        <v>293</v>
      </c>
      <c r="D7090" s="1">
        <v>5.0065389807627403</v>
      </c>
      <c r="E7090" s="1">
        <v>42706825050.959442</v>
      </c>
      <c r="F7090" s="1">
        <v>133290222815.7728</v>
      </c>
      <c r="G7090" s="1">
        <v>43041400154.635551</v>
      </c>
      <c r="H7090" s="1">
        <v>23.21496371920351</v>
      </c>
      <c r="J7090" s="1">
        <v>64.356226797165036</v>
      </c>
      <c r="K7090" s="3">
        <v>144583762563.98981</v>
      </c>
      <c r="L7090" s="1">
        <v>0.31612448054101933</v>
      </c>
      <c r="M7090" t="str">
        <f t="shared" si="440"/>
        <v/>
      </c>
      <c r="N7090" s="4">
        <f t="shared" si="441"/>
        <v>0.31612448054101933</v>
      </c>
      <c r="O7090">
        <f t="shared" si="442"/>
        <v>0.55385119632907243</v>
      </c>
      <c r="P7090">
        <f t="shared" si="443"/>
        <v>0.25101248734390863</v>
      </c>
      <c r="Q7090" t="str">
        <f>_xlfn.IFNA(VLOOKUP(B7090&amp;A7090,[1]Countries!$A:$H,6,FALSE),"")</f>
        <v>F</v>
      </c>
      <c r="R7090" t="str">
        <f>_xlfn.IFNA(VLOOKUP(B7090&amp;A7090,[1]Countries!$A:$H,7,FALSE),"")</f>
        <v>Floating</v>
      </c>
      <c r="S7090" t="str">
        <f>_xlfn.IFNA(VLOOKUP(B7090&amp;A7090,[1]Countries!$A:$H,8,FALSE),"")</f>
        <v>Floating</v>
      </c>
    </row>
    <row r="7091" spans="1:19" x14ac:dyDescent="0.25">
      <c r="A7091" t="s">
        <v>292</v>
      </c>
      <c r="B7091">
        <v>2009</v>
      </c>
      <c r="C7091" t="s">
        <v>293</v>
      </c>
      <c r="D7091" s="1">
        <v>5.7514334832871814</v>
      </c>
      <c r="E7091" s="1">
        <v>34875382597.289017</v>
      </c>
      <c r="F7091" s="1">
        <v>121357986132.80029</v>
      </c>
      <c r="G7091" s="1">
        <v>32056967955.525021</v>
      </c>
      <c r="H7091" s="1">
        <v>21.42195365499634</v>
      </c>
      <c r="J7091" s="1">
        <v>65.50220813044956</v>
      </c>
      <c r="K7091" s="3">
        <v>144372719566.02911</v>
      </c>
      <c r="L7091" s="1">
        <v>0.27278090637310443</v>
      </c>
      <c r="M7091" t="str">
        <f t="shared" si="440"/>
        <v/>
      </c>
      <c r="N7091" s="4">
        <f t="shared" si="441"/>
        <v>0.27278090637310443</v>
      </c>
      <c r="O7091">
        <f t="shared" si="442"/>
        <v>0.52666609041403734</v>
      </c>
      <c r="P7091">
        <f t="shared" si="443"/>
        <v>-2.3223973399491364</v>
      </c>
      <c r="Q7091" t="str">
        <f>_xlfn.IFNA(VLOOKUP(B7091&amp;A7091,[1]Countries!$A:$H,6,FALSE),"")</f>
        <v>F</v>
      </c>
      <c r="R7091" t="str">
        <f>_xlfn.IFNA(VLOOKUP(B7091&amp;A7091,[1]Countries!$A:$H,7,FALSE),"")</f>
        <v>Floating</v>
      </c>
      <c r="S7091" t="str">
        <f>_xlfn.IFNA(VLOOKUP(B7091&amp;A7091,[1]Countries!$A:$H,8,FALSE),"")</f>
        <v>Floating</v>
      </c>
    </row>
    <row r="7092" spans="1:19" x14ac:dyDescent="0.25">
      <c r="A7092" t="s">
        <v>292</v>
      </c>
      <c r="B7092">
        <v>2010</v>
      </c>
      <c r="C7092" t="s">
        <v>293</v>
      </c>
      <c r="D7092" s="1">
        <v>6.5833509433220474</v>
      </c>
      <c r="E7092" s="1">
        <v>44356174905.21788</v>
      </c>
      <c r="F7092" s="1">
        <v>146619138358.94751</v>
      </c>
      <c r="G7092" s="1">
        <v>40992659830.938622</v>
      </c>
      <c r="H7092" s="1">
        <v>21.188010792056339</v>
      </c>
      <c r="J7092" s="1">
        <v>64.368522186128573</v>
      </c>
      <c r="K7092" s="3">
        <v>146619138358.94751</v>
      </c>
      <c r="L7092" s="1">
        <v>0.2526975328182911</v>
      </c>
      <c r="M7092" t="str">
        <f t="shared" si="440"/>
        <v/>
      </c>
      <c r="N7092" s="4">
        <f t="shared" si="441"/>
        <v>0.2526975328182911</v>
      </c>
      <c r="O7092">
        <f t="shared" si="442"/>
        <v>0.55355438658105494</v>
      </c>
      <c r="P7092">
        <f t="shared" si="443"/>
        <v>-2.2940491343257157</v>
      </c>
      <c r="Q7092" t="str">
        <f>_xlfn.IFNA(VLOOKUP(B7092&amp;A7092,[1]Countries!$A:$H,6,FALSE),"")</f>
        <v>F</v>
      </c>
      <c r="R7092" t="str">
        <f>_xlfn.IFNA(VLOOKUP(B7092&amp;A7092,[1]Countries!$A:$H,7,FALSE),"")</f>
        <v>Floating</v>
      </c>
      <c r="S7092" t="str">
        <f>_xlfn.IFNA(VLOOKUP(B7092&amp;A7092,[1]Countries!$A:$H,8,FALSE),"")</f>
        <v>Floating</v>
      </c>
    </row>
    <row r="7093" spans="1:19" x14ac:dyDescent="0.25">
      <c r="A7093" t="s">
        <v>292</v>
      </c>
      <c r="B7093">
        <v>2011</v>
      </c>
      <c r="C7093" t="s">
        <v>293</v>
      </c>
      <c r="D7093" s="1">
        <v>6.2760780489634422</v>
      </c>
      <c r="E7093" s="1">
        <v>51152198481.999748</v>
      </c>
      <c r="F7093" s="1">
        <v>168510189201.49359</v>
      </c>
      <c r="G7093" s="1">
        <v>48544383578.463303</v>
      </c>
      <c r="H7093" s="1">
        <v>21.00589774123074</v>
      </c>
      <c r="J7093" s="1">
        <v>64.328041931158637</v>
      </c>
      <c r="K7093" s="3">
        <v>150077568008.31021</v>
      </c>
      <c r="L7093" s="1">
        <v>0.27020108262866649</v>
      </c>
      <c r="M7093" t="str">
        <f t="shared" si="440"/>
        <v/>
      </c>
      <c r="N7093" s="4">
        <f t="shared" si="441"/>
        <v>0.27020108262866649</v>
      </c>
      <c r="O7093">
        <f t="shared" si="442"/>
        <v>0.55453200498495048</v>
      </c>
      <c r="P7093">
        <f t="shared" si="443"/>
        <v>-1.5475710494978967</v>
      </c>
      <c r="Q7093" t="str">
        <f>_xlfn.IFNA(VLOOKUP(B7093&amp;A7093,[1]Countries!$A:$H,6,FALSE),"")</f>
        <v>F</v>
      </c>
      <c r="R7093" t="str">
        <f>_xlfn.IFNA(VLOOKUP(B7093&amp;A7093,[1]Countries!$A:$H,7,FALSE),"")</f>
        <v>Floating</v>
      </c>
      <c r="S7093" t="str">
        <f>_xlfn.IFNA(VLOOKUP(B7093&amp;A7093,[1]Countries!$A:$H,8,FALSE),"")</f>
        <v>Floating</v>
      </c>
    </row>
    <row r="7094" spans="1:19" x14ac:dyDescent="0.25">
      <c r="A7094" t="s">
        <v>292</v>
      </c>
      <c r="B7094">
        <v>2012</v>
      </c>
      <c r="C7094" t="s">
        <v>293</v>
      </c>
      <c r="D7094" s="1">
        <v>5.516226900799853</v>
      </c>
      <c r="E7094" s="1">
        <v>50852168174.684433</v>
      </c>
      <c r="F7094" s="1">
        <v>176247979235.90561</v>
      </c>
      <c r="G7094" s="1">
        <v>49626355944.363907</v>
      </c>
      <c r="H7094" s="1">
        <v>20.969017192240511</v>
      </c>
      <c r="J7094" s="1">
        <v>65.018847108577731</v>
      </c>
      <c r="K7094" s="3">
        <v>153438650419.91199</v>
      </c>
      <c r="L7094" s="1">
        <v>0.26200729576039811</v>
      </c>
      <c r="M7094" t="str">
        <f t="shared" si="440"/>
        <v/>
      </c>
      <c r="N7094" s="4">
        <f t="shared" si="441"/>
        <v>0.26200729576039811</v>
      </c>
      <c r="O7094">
        <f t="shared" si="442"/>
        <v>0.53801558235884683</v>
      </c>
      <c r="P7094">
        <f t="shared" si="443"/>
        <v>-0.69550427507585355</v>
      </c>
      <c r="Q7094" t="str">
        <f>_xlfn.IFNA(VLOOKUP(B7094&amp;A7094,[1]Countries!$A:$H,6,FALSE),"")</f>
        <v>F</v>
      </c>
      <c r="R7094" t="str">
        <f>_xlfn.IFNA(VLOOKUP(B7094&amp;A7094,[1]Countries!$A:$H,7,FALSE),"")</f>
        <v>Floating</v>
      </c>
      <c r="S7094" t="str">
        <f>_xlfn.IFNA(VLOOKUP(B7094&amp;A7094,[1]Countries!$A:$H,8,FALSE),"")</f>
        <v>Floating</v>
      </c>
    </row>
    <row r="7095" spans="1:19" x14ac:dyDescent="0.25">
      <c r="A7095" t="s">
        <v>292</v>
      </c>
      <c r="B7095">
        <v>2013</v>
      </c>
      <c r="C7095" t="s">
        <v>293</v>
      </c>
      <c r="D7095" s="1">
        <v>7.035953231150013</v>
      </c>
      <c r="E7095" s="1">
        <v>55007020974.954208</v>
      </c>
      <c r="F7095" s="1">
        <v>190845889949.76401</v>
      </c>
      <c r="G7095" s="1">
        <v>51933398298.972809</v>
      </c>
      <c r="H7095" s="1">
        <v>20.341269943580031</v>
      </c>
      <c r="J7095" s="1">
        <v>64.332521195089356</v>
      </c>
      <c r="K7095" s="3">
        <v>157472246566.9451</v>
      </c>
      <c r="L7095" s="1">
        <v>0.24063348103700199</v>
      </c>
      <c r="M7095" t="str">
        <f t="shared" si="440"/>
        <v/>
      </c>
      <c r="N7095" s="4">
        <f t="shared" si="441"/>
        <v>0.24063348103700199</v>
      </c>
      <c r="O7095">
        <f t="shared" si="442"/>
        <v>0.55442376798429005</v>
      </c>
      <c r="P7095">
        <f t="shared" si="443"/>
        <v>-1.6105259991663763</v>
      </c>
      <c r="Q7095" t="str">
        <f>_xlfn.IFNA(VLOOKUP(B7095&amp;A7095,[1]Countries!$A:$H,6,FALSE),"")</f>
        <v>F</v>
      </c>
      <c r="R7095" t="str">
        <f>_xlfn.IFNA(VLOOKUP(B7095&amp;A7095,[1]Countries!$A:$H,7,FALSE),"")</f>
        <v>Floating</v>
      </c>
      <c r="S7095" t="str">
        <f>_xlfn.IFNA(VLOOKUP(B7095&amp;A7095,[1]Countries!$A:$H,8,FALSE),"")</f>
        <v>Floating</v>
      </c>
    </row>
    <row r="7096" spans="1:19" x14ac:dyDescent="0.25">
      <c r="A7096" t="s">
        <v>292</v>
      </c>
      <c r="B7096">
        <v>2014</v>
      </c>
      <c r="C7096" t="s">
        <v>293</v>
      </c>
      <c r="D7096" s="1">
        <v>4.7861666900635012</v>
      </c>
      <c r="E7096" s="1">
        <v>56295937837.015892</v>
      </c>
      <c r="F7096" s="1">
        <v>200921936786.21851</v>
      </c>
      <c r="G7096" s="1">
        <v>54564610236.982697</v>
      </c>
      <c r="H7096" s="1">
        <v>21.444850907109061</v>
      </c>
      <c r="J7096" s="1">
        <v>65.400209745745215</v>
      </c>
      <c r="K7096" s="3">
        <v>163181553673.0029</v>
      </c>
      <c r="L7096" s="1">
        <v>0.23005919208915049</v>
      </c>
      <c r="M7096" t="str">
        <f t="shared" si="440"/>
        <v/>
      </c>
      <c r="N7096" s="4">
        <f t="shared" si="441"/>
        <v>0.23005919208915049</v>
      </c>
      <c r="O7096">
        <f t="shared" si="442"/>
        <v>0.5290470839278274</v>
      </c>
      <c r="P7096">
        <f t="shared" si="443"/>
        <v>-0.86169167375453515</v>
      </c>
      <c r="Q7096" t="str">
        <f>_xlfn.IFNA(VLOOKUP(B7096&amp;A7096,[1]Countries!$A:$H,6,FALSE),"")</f>
        <v>F</v>
      </c>
      <c r="R7096" t="str">
        <f>_xlfn.IFNA(VLOOKUP(B7096&amp;A7096,[1]Countries!$A:$H,7,FALSE),"")</f>
        <v>Floating</v>
      </c>
      <c r="S7096" t="str">
        <f>_xlfn.IFNA(VLOOKUP(B7096&amp;A7096,[1]Countries!$A:$H,8,FALSE),"")</f>
        <v>Floating</v>
      </c>
    </row>
    <row r="7097" spans="1:19" x14ac:dyDescent="0.25">
      <c r="A7097" t="s">
        <v>292</v>
      </c>
      <c r="B7097">
        <v>2015</v>
      </c>
      <c r="C7097" t="s">
        <v>293</v>
      </c>
      <c r="D7097" s="1">
        <v>4.4863331289982868</v>
      </c>
      <c r="E7097" s="1">
        <v>49540612632.716751</v>
      </c>
      <c r="F7097" s="1">
        <v>177467529071.28781</v>
      </c>
      <c r="G7097" s="1">
        <v>47710036785.857491</v>
      </c>
      <c r="H7097" s="1">
        <v>21.237091526382802</v>
      </c>
      <c r="J7097" s="1">
        <v>65.798242718599212</v>
      </c>
      <c r="K7097" s="3">
        <v>169087041586.57999</v>
      </c>
      <c r="L7097" s="1">
        <v>0.23702129789676829</v>
      </c>
      <c r="M7097" t="str">
        <f t="shared" si="440"/>
        <v/>
      </c>
      <c r="N7097" s="4">
        <f t="shared" si="441"/>
        <v>0.23702129789676829</v>
      </c>
      <c r="O7097">
        <f t="shared" si="442"/>
        <v>0.51979742723027111</v>
      </c>
      <c r="P7097">
        <f t="shared" si="443"/>
        <v>-1.0314990333380523</v>
      </c>
      <c r="Q7097" t="str">
        <f>_xlfn.IFNA(VLOOKUP(B7097&amp;A7097,[1]Countries!$A:$H,6,FALSE),"")</f>
        <v>F</v>
      </c>
      <c r="R7097" t="str">
        <f>_xlfn.IFNA(VLOOKUP(B7097&amp;A7097,[1]Countries!$A:$H,7,FALSE),"")</f>
        <v>Floating</v>
      </c>
      <c r="S7097" t="str">
        <f>_xlfn.IFNA(VLOOKUP(B7097&amp;A7097,[1]Countries!$A:$H,8,FALSE),"")</f>
        <v>Floating</v>
      </c>
    </row>
    <row r="7098" spans="1:19" x14ac:dyDescent="0.25">
      <c r="A7098" t="s">
        <v>292</v>
      </c>
      <c r="B7098">
        <v>2016</v>
      </c>
      <c r="C7098" t="s">
        <v>293</v>
      </c>
      <c r="D7098" s="1">
        <v>5.5697738065298754</v>
      </c>
      <c r="E7098" s="1">
        <v>49955970136.266327</v>
      </c>
      <c r="F7098" s="1">
        <v>188223664746.52371</v>
      </c>
      <c r="G7098" s="1">
        <v>48315901219.957893</v>
      </c>
      <c r="H7098" s="1">
        <v>20.163616728553041</v>
      </c>
      <c r="J7098" s="1">
        <v>65.553205023891593</v>
      </c>
      <c r="K7098" s="3">
        <v>175305378399.6553</v>
      </c>
      <c r="L7098" s="1">
        <v>0.22315780363370361</v>
      </c>
      <c r="M7098" t="str">
        <f t="shared" si="440"/>
        <v/>
      </c>
      <c r="N7098" s="4">
        <f t="shared" si="441"/>
        <v>0.22315780363370361</v>
      </c>
      <c r="O7098">
        <f t="shared" si="442"/>
        <v>0.5254784257086117</v>
      </c>
      <c r="P7098">
        <f t="shared" si="443"/>
        <v>-0.87134044410253886</v>
      </c>
      <c r="Q7098" t="str">
        <f>_xlfn.IFNA(VLOOKUP(B7098&amp;A7098,[1]Countries!$A:$H,6,FALSE),"")</f>
        <v>F</v>
      </c>
      <c r="R7098" t="str">
        <f>_xlfn.IFNA(VLOOKUP(B7098&amp;A7098,[1]Countries!$A:$H,7,FALSE),"")</f>
        <v>Floating</v>
      </c>
      <c r="S7098" t="str">
        <f>_xlfn.IFNA(VLOOKUP(B7098&amp;A7098,[1]Countries!$A:$H,8,FALSE),"")</f>
        <v>Floating</v>
      </c>
    </row>
    <row r="7099" spans="1:19" x14ac:dyDescent="0.25">
      <c r="A7099" t="s">
        <v>292</v>
      </c>
      <c r="B7099">
        <v>2017</v>
      </c>
      <c r="C7099" t="s">
        <v>293</v>
      </c>
      <c r="D7099" s="1">
        <v>5.8148624716365047</v>
      </c>
      <c r="E7099" s="1">
        <v>56454831279.716393</v>
      </c>
      <c r="F7099" s="1">
        <v>205415864857.9841</v>
      </c>
      <c r="G7099" s="1">
        <v>54161964367.12883</v>
      </c>
      <c r="H7099" s="1">
        <v>20.43001826332393</v>
      </c>
      <c r="J7099" s="1">
        <v>65.183463390337039</v>
      </c>
      <c r="K7099" s="3">
        <v>180850458444.18701</v>
      </c>
      <c r="L7099" s="1">
        <v>0.22621617134318461</v>
      </c>
      <c r="M7099" t="str">
        <f t="shared" si="440"/>
        <v/>
      </c>
      <c r="N7099" s="4">
        <f t="shared" si="441"/>
        <v>0.22621617134318461</v>
      </c>
      <c r="O7099">
        <f t="shared" si="442"/>
        <v>0.53413143148242492</v>
      </c>
      <c r="P7099">
        <f t="shared" si="443"/>
        <v>-1.1162073163982511</v>
      </c>
      <c r="Q7099" t="str">
        <f>_xlfn.IFNA(VLOOKUP(B7099&amp;A7099,[1]Countries!$A:$H,6,FALSE),"")</f>
        <v>F</v>
      </c>
      <c r="R7099" t="str">
        <f>_xlfn.IFNA(VLOOKUP(B7099&amp;A7099,[1]Countries!$A:$H,7,FALSE),"")</f>
        <v>Floating</v>
      </c>
      <c r="S7099" t="str">
        <f>_xlfn.IFNA(VLOOKUP(B7099&amp;A7099,[1]Countries!$A:$H,8,FALSE),"")</f>
        <v>Floating</v>
      </c>
    </row>
    <row r="7100" spans="1:19" x14ac:dyDescent="0.25">
      <c r="A7100" t="s">
        <v>292</v>
      </c>
      <c r="B7100">
        <v>2018</v>
      </c>
      <c r="C7100" t="s">
        <v>293</v>
      </c>
      <c r="E7100" s="1">
        <v>58178526330.3563</v>
      </c>
      <c r="F7100" s="1">
        <v>207920613961.74899</v>
      </c>
      <c r="G7100" s="1">
        <v>58136319343.139481</v>
      </c>
      <c r="K7100" s="3">
        <v>187654516439.6348</v>
      </c>
      <c r="L7100" s="1">
        <v>0.21763799546753879</v>
      </c>
      <c r="M7100" t="str">
        <f t="shared" si="440"/>
        <v/>
      </c>
      <c r="N7100" s="4">
        <f t="shared" si="441"/>
        <v>0.21763799546753879</v>
      </c>
      <c r="O7100" t="str">
        <f t="shared" si="442"/>
        <v/>
      </c>
      <c r="P7100">
        <f t="shared" si="443"/>
        <v>-2.0299568384587664E-2</v>
      </c>
      <c r="Q7100" t="str">
        <f>_xlfn.IFNA(VLOOKUP(B7100&amp;A7100,[1]Countries!$A:$H,6,FALSE),"")</f>
        <v>F</v>
      </c>
      <c r="R7100" t="str">
        <f>_xlfn.IFNA(VLOOKUP(B7100&amp;A7100,[1]Countries!$A:$H,7,FALSE),"")</f>
        <v>Floating</v>
      </c>
      <c r="S7100" t="str">
        <f>_xlfn.IFNA(VLOOKUP(B7100&amp;A7100,[1]Countries!$A:$H,8,FALSE),"")</f>
        <v>Floating</v>
      </c>
    </row>
    <row r="7101" spans="1:19" x14ac:dyDescent="0.25">
      <c r="A7101" t="s">
        <v>292</v>
      </c>
      <c r="B7101">
        <v>2019</v>
      </c>
      <c r="C7101" t="s">
        <v>293</v>
      </c>
      <c r="F7101" s="1">
        <v>206928765543.93481</v>
      </c>
      <c r="K7101" s="3">
        <v>191728455437.6225</v>
      </c>
      <c r="L7101" s="1">
        <v>0.20949276008303289</v>
      </c>
      <c r="M7101" t="str">
        <f t="shared" si="440"/>
        <v/>
      </c>
      <c r="N7101" s="4">
        <f t="shared" si="441"/>
        <v>0.20949276008303289</v>
      </c>
      <c r="O7101" t="str">
        <f t="shared" si="442"/>
        <v/>
      </c>
      <c r="P7101" t="str">
        <f t="shared" si="443"/>
        <v/>
      </c>
      <c r="Q7101" t="str">
        <f>_xlfn.IFNA(VLOOKUP(B7101&amp;A7101,[1]Countries!$A:$H,6,FALSE),"")</f>
        <v/>
      </c>
      <c r="R7101" t="str">
        <f>_xlfn.IFNA(VLOOKUP(B7101&amp;A7101,[1]Countries!$A:$H,7,FALSE),"")</f>
        <v/>
      </c>
      <c r="S7101" t="str">
        <f>_xlfn.IFNA(VLOOKUP(B7101&amp;A7101,[1]Countries!$A:$H,8,FALSE),"")</f>
        <v/>
      </c>
    </row>
    <row r="7102" spans="1:19" x14ac:dyDescent="0.25">
      <c r="A7102" t="s">
        <v>294</v>
      </c>
      <c r="B7102">
        <v>1970</v>
      </c>
      <c r="C7102" t="s">
        <v>295</v>
      </c>
      <c r="E7102" s="1">
        <v>207599997.5</v>
      </c>
      <c r="F7102" s="1">
        <v>776585681.07142866</v>
      </c>
      <c r="G7102" s="1">
        <v>226700007.92857149</v>
      </c>
      <c r="I7102" s="1">
        <v>22389999.3896484</v>
      </c>
      <c r="K7102" s="3">
        <v>5204694393.4197931</v>
      </c>
      <c r="M7102">
        <f t="shared" si="440"/>
        <v>2.8831331732459562</v>
      </c>
      <c r="N7102" s="4">
        <f t="shared" si="441"/>
        <v>2.8831331732459562</v>
      </c>
      <c r="O7102" t="str">
        <f t="shared" si="442"/>
        <v/>
      </c>
      <c r="P7102">
        <f t="shared" si="443"/>
        <v>2.4594852691875366</v>
      </c>
      <c r="Q7102" t="str">
        <f>_xlfn.IFNA(VLOOKUP(B7102&amp;A7102,[1]Countries!$A:$H,6,FALSE),"")</f>
        <v/>
      </c>
      <c r="R7102" t="str">
        <f>_xlfn.IFNA(VLOOKUP(B7102&amp;A7102,[1]Countries!$A:$H,7,FALSE),"")</f>
        <v/>
      </c>
      <c r="S7102" t="str">
        <f>_xlfn.IFNA(VLOOKUP(B7102&amp;A7102,[1]Countries!$A:$H,8,FALSE),"")</f>
        <v/>
      </c>
    </row>
    <row r="7103" spans="1:19" x14ac:dyDescent="0.25">
      <c r="A7103" t="s">
        <v>294</v>
      </c>
      <c r="B7103">
        <v>1971</v>
      </c>
      <c r="C7103" t="s">
        <v>295</v>
      </c>
      <c r="E7103" s="1">
        <v>217385717.7857143</v>
      </c>
      <c r="F7103" s="1">
        <v>826571413.42857146</v>
      </c>
      <c r="G7103" s="1">
        <v>235900006.1428571</v>
      </c>
      <c r="I7103" s="1">
        <v>15010000.228881801</v>
      </c>
      <c r="K7103" s="3">
        <v>5376696869.6647768</v>
      </c>
      <c r="M7103">
        <f t="shared" si="440"/>
        <v>1.8159350765133733</v>
      </c>
      <c r="N7103" s="4">
        <f t="shared" si="441"/>
        <v>1.8159350765133733</v>
      </c>
      <c r="O7103" t="str">
        <f t="shared" si="442"/>
        <v/>
      </c>
      <c r="P7103">
        <f t="shared" si="443"/>
        <v>2.2398897489506182</v>
      </c>
      <c r="Q7103" t="str">
        <f>_xlfn.IFNA(VLOOKUP(B7103&amp;A7103,[1]Countries!$A:$H,6,FALSE),"")</f>
        <v/>
      </c>
      <c r="R7103" t="str">
        <f>_xlfn.IFNA(VLOOKUP(B7103&amp;A7103,[1]Countries!$A:$H,7,FALSE),"")</f>
        <v/>
      </c>
      <c r="S7103" t="str">
        <f>_xlfn.IFNA(VLOOKUP(B7103&amp;A7103,[1]Countries!$A:$H,8,FALSE),"")</f>
        <v/>
      </c>
    </row>
    <row r="7104" spans="1:19" x14ac:dyDescent="0.25">
      <c r="A7104" t="s">
        <v>294</v>
      </c>
      <c r="B7104">
        <v>1972</v>
      </c>
      <c r="C7104" t="s">
        <v>295</v>
      </c>
      <c r="E7104" s="1">
        <v>310842863.14285707</v>
      </c>
      <c r="F7104" s="1">
        <v>880842890.07142866</v>
      </c>
      <c r="G7104" s="1">
        <v>261099998.42857149</v>
      </c>
      <c r="I7104" s="1">
        <v>11020000.4577637</v>
      </c>
      <c r="K7104" s="3">
        <v>5496098407.8595524</v>
      </c>
      <c r="M7104">
        <f t="shared" si="440"/>
        <v>1.2510744631054551</v>
      </c>
      <c r="N7104" s="4">
        <f t="shared" si="441"/>
        <v>1.2510744631054551</v>
      </c>
      <c r="O7104" t="str">
        <f t="shared" si="442"/>
        <v/>
      </c>
      <c r="P7104">
        <f t="shared" si="443"/>
        <v>-5.6471892178469956</v>
      </c>
      <c r="Q7104" t="str">
        <f>_xlfn.IFNA(VLOOKUP(B7104&amp;A7104,[1]Countries!$A:$H,6,FALSE),"")</f>
        <v/>
      </c>
      <c r="R7104" t="str">
        <f>_xlfn.IFNA(VLOOKUP(B7104&amp;A7104,[1]Countries!$A:$H,7,FALSE),"")</f>
        <v/>
      </c>
      <c r="S7104" t="str">
        <f>_xlfn.IFNA(VLOOKUP(B7104&amp;A7104,[1]Countries!$A:$H,8,FALSE),"")</f>
        <v/>
      </c>
    </row>
    <row r="7105" spans="1:19" x14ac:dyDescent="0.25">
      <c r="A7105" t="s">
        <v>294</v>
      </c>
      <c r="B7105">
        <v>1973</v>
      </c>
      <c r="C7105" t="s">
        <v>295</v>
      </c>
      <c r="E7105" s="1">
        <v>308499996.14285707</v>
      </c>
      <c r="F7105" s="1">
        <v>1093571441.5</v>
      </c>
      <c r="G7105" s="1">
        <v>413400019.92857152</v>
      </c>
      <c r="I7105" s="1">
        <v>27760000.228881799</v>
      </c>
      <c r="K7105" s="3">
        <v>5848783810.7174177</v>
      </c>
      <c r="M7105">
        <f t="shared" si="440"/>
        <v>2.5384715781169929</v>
      </c>
      <c r="N7105" s="4">
        <f t="shared" si="441"/>
        <v>2.5384715781169929</v>
      </c>
      <c r="O7105" t="str">
        <f t="shared" si="442"/>
        <v/>
      </c>
      <c r="P7105">
        <f t="shared" si="443"/>
        <v>9.5924253144200673</v>
      </c>
      <c r="Q7105" t="str">
        <f>_xlfn.IFNA(VLOOKUP(B7105&amp;A7105,[1]Countries!$A:$H,6,FALSE),"")</f>
        <v/>
      </c>
      <c r="R7105" t="str">
        <f>_xlfn.IFNA(VLOOKUP(B7105&amp;A7105,[1]Countries!$A:$H,7,FALSE),"")</f>
        <v/>
      </c>
      <c r="S7105" t="str">
        <f>_xlfn.IFNA(VLOOKUP(B7105&amp;A7105,[1]Countries!$A:$H,8,FALSE),"")</f>
        <v/>
      </c>
    </row>
    <row r="7106" spans="1:19" x14ac:dyDescent="0.25">
      <c r="A7106" t="s">
        <v>294</v>
      </c>
      <c r="B7106">
        <v>1974</v>
      </c>
      <c r="C7106" t="s">
        <v>295</v>
      </c>
      <c r="E7106" s="1">
        <v>442200005.0714286</v>
      </c>
      <c r="F7106" s="1">
        <v>1520900045.1428571</v>
      </c>
      <c r="G7106" s="1">
        <v>648014290</v>
      </c>
      <c r="I7106" s="1">
        <v>30370000.839233398</v>
      </c>
      <c r="K7106" s="3">
        <v>6678868072.0172338</v>
      </c>
      <c r="M7106">
        <f t="shared" si="440"/>
        <v>1.9968439698731657</v>
      </c>
      <c r="N7106" s="4">
        <f t="shared" si="441"/>
        <v>1.9968439698731657</v>
      </c>
      <c r="O7106" t="str">
        <f t="shared" si="442"/>
        <v/>
      </c>
      <c r="P7106">
        <f t="shared" si="443"/>
        <v>13.532400474696511</v>
      </c>
      <c r="Q7106" t="str">
        <f>_xlfn.IFNA(VLOOKUP(B7106&amp;A7106,[1]Countries!$A:$H,6,FALSE),"")</f>
        <v/>
      </c>
      <c r="R7106" t="str">
        <f>_xlfn.IFNA(VLOOKUP(B7106&amp;A7106,[1]Countries!$A:$H,7,FALSE),"")</f>
        <v/>
      </c>
      <c r="S7106" t="str">
        <f>_xlfn.IFNA(VLOOKUP(B7106&amp;A7106,[1]Countries!$A:$H,8,FALSE),"")</f>
        <v/>
      </c>
    </row>
    <row r="7107" spans="1:19" x14ac:dyDescent="0.25">
      <c r="A7107" t="s">
        <v>294</v>
      </c>
      <c r="B7107">
        <v>1975</v>
      </c>
      <c r="C7107" t="s">
        <v>295</v>
      </c>
      <c r="E7107" s="1">
        <v>446000014.0714286</v>
      </c>
      <c r="F7107" s="1">
        <v>1590428522.6428571</v>
      </c>
      <c r="G7107" s="1">
        <v>587499993.21428573</v>
      </c>
      <c r="I7107" s="1">
        <v>27190000.534057599</v>
      </c>
      <c r="K7107" s="3">
        <v>6668632914.1207657</v>
      </c>
      <c r="M7107">
        <f t="shared" ref="M7107:M7170" si="444">IF(I7107="","",IFERROR(I7107/F7107*100,""))</f>
        <v>1.7096021699155177</v>
      </c>
      <c r="N7107" s="4">
        <f t="shared" ref="N7107:N7170" si="445">IF(AND(L7107="",M7107=""),"",IFERROR(L7107+IF(M7107="",0,M7107),""))</f>
        <v>1.7096021699155177</v>
      </c>
      <c r="O7107" t="str">
        <f t="shared" ref="O7107:O7170" si="446">IFERROR((100-J7107)/J7107,"")</f>
        <v/>
      </c>
      <c r="P7107">
        <f t="shared" ref="P7107:P7170" si="447">IFERROR(IF(AND(E7107="",G7107=""),"",(G7107-E7107)/F7107*100),"")</f>
        <v>8.8969719247566612</v>
      </c>
      <c r="Q7107" t="str">
        <f>_xlfn.IFNA(VLOOKUP(B7107&amp;A7107,[1]Countries!$A:$H,6,FALSE),"")</f>
        <v/>
      </c>
      <c r="R7107" t="str">
        <f>_xlfn.IFNA(VLOOKUP(B7107&amp;A7107,[1]Countries!$A:$H,7,FALSE),"")</f>
        <v/>
      </c>
      <c r="S7107" t="str">
        <f>_xlfn.IFNA(VLOOKUP(B7107&amp;A7107,[1]Countries!$A:$H,8,FALSE),"")</f>
        <v/>
      </c>
    </row>
    <row r="7108" spans="1:19" x14ac:dyDescent="0.25">
      <c r="A7108" t="s">
        <v>294</v>
      </c>
      <c r="B7108">
        <v>1976</v>
      </c>
      <c r="C7108" t="s">
        <v>295</v>
      </c>
      <c r="E7108" s="1">
        <v>609699998.57142854</v>
      </c>
      <c r="F7108" s="1">
        <v>1847871371.7142861</v>
      </c>
      <c r="G7108" s="1">
        <v>588399980.78571439</v>
      </c>
      <c r="I7108" s="1">
        <v>26500000</v>
      </c>
      <c r="K7108" s="3">
        <v>7016032311.3814402</v>
      </c>
      <c r="M7108">
        <f t="shared" si="444"/>
        <v>1.4340825019338723</v>
      </c>
      <c r="N7108" s="4">
        <f t="shared" si="445"/>
        <v>1.4340825019338723</v>
      </c>
      <c r="O7108" t="str">
        <f t="shared" si="446"/>
        <v/>
      </c>
      <c r="P7108">
        <f t="shared" si="447"/>
        <v>-1.1526785961272803</v>
      </c>
      <c r="Q7108" t="str">
        <f>_xlfn.IFNA(VLOOKUP(B7108&amp;A7108,[1]Countries!$A:$H,6,FALSE),"")</f>
        <v/>
      </c>
      <c r="R7108" t="str">
        <f>_xlfn.IFNA(VLOOKUP(B7108&amp;A7108,[1]Countries!$A:$H,7,FALSE),"")</f>
        <v/>
      </c>
      <c r="S7108" t="str">
        <f>_xlfn.IFNA(VLOOKUP(B7108&amp;A7108,[1]Countries!$A:$H,8,FALSE),"")</f>
        <v/>
      </c>
    </row>
    <row r="7109" spans="1:19" x14ac:dyDescent="0.25">
      <c r="A7109" t="s">
        <v>294</v>
      </c>
      <c r="B7109">
        <v>1977</v>
      </c>
      <c r="C7109" t="s">
        <v>295</v>
      </c>
      <c r="E7109" s="1">
        <v>718799999.78571439</v>
      </c>
      <c r="F7109" s="1">
        <v>2239857060.5714288</v>
      </c>
      <c r="G7109" s="1">
        <v>838299989.71428573</v>
      </c>
      <c r="I7109" s="1">
        <v>23690000.534057599</v>
      </c>
      <c r="K7109" s="3">
        <v>7603167609.5488586</v>
      </c>
      <c r="L7109" s="1">
        <v>0.17411825797513339</v>
      </c>
      <c r="M7109">
        <f t="shared" si="444"/>
        <v>1.0576568010109468</v>
      </c>
      <c r="N7109" s="4">
        <f t="shared" si="445"/>
        <v>1.2317750589860803</v>
      </c>
      <c r="O7109" t="str">
        <f t="shared" si="446"/>
        <v/>
      </c>
      <c r="P7109">
        <f t="shared" si="447"/>
        <v>5.3351614275816646</v>
      </c>
      <c r="Q7109" t="str">
        <f>_xlfn.IFNA(VLOOKUP(B7109&amp;A7109,[1]Countries!$A:$H,6,FALSE),"")</f>
        <v/>
      </c>
      <c r="R7109" t="str">
        <f>_xlfn.IFNA(VLOOKUP(B7109&amp;A7109,[1]Countries!$A:$H,7,FALSE),"")</f>
        <v/>
      </c>
      <c r="S7109" t="str">
        <f>_xlfn.IFNA(VLOOKUP(B7109&amp;A7109,[1]Countries!$A:$H,8,FALSE),"")</f>
        <v/>
      </c>
    </row>
    <row r="7110" spans="1:19" x14ac:dyDescent="0.25">
      <c r="A7110" t="s">
        <v>294</v>
      </c>
      <c r="B7110">
        <v>1978</v>
      </c>
      <c r="C7110" t="s">
        <v>295</v>
      </c>
      <c r="E7110" s="1">
        <v>737099988.14285719</v>
      </c>
      <c r="F7110" s="1">
        <v>2142128603.7857139</v>
      </c>
      <c r="G7110" s="1">
        <v>669400010.78571439</v>
      </c>
      <c r="I7110" s="1">
        <v>28799999.237060498</v>
      </c>
      <c r="K7110" s="3">
        <v>7007170478.4685745</v>
      </c>
      <c r="L7110" s="1">
        <v>0.19139840146638271</v>
      </c>
      <c r="M7110">
        <f t="shared" si="444"/>
        <v>1.3444570594950835</v>
      </c>
      <c r="N7110" s="4">
        <f t="shared" si="445"/>
        <v>1.5358554609614663</v>
      </c>
      <c r="O7110" t="str">
        <f t="shared" si="446"/>
        <v/>
      </c>
      <c r="P7110">
        <f t="shared" si="447"/>
        <v>-3.1604067672453864</v>
      </c>
      <c r="Q7110" t="str">
        <f>_xlfn.IFNA(VLOOKUP(B7110&amp;A7110,[1]Countries!$A:$H,6,FALSE),"")</f>
        <v/>
      </c>
      <c r="R7110" t="str">
        <f>_xlfn.IFNA(VLOOKUP(B7110&amp;A7110,[1]Countries!$A:$H,7,FALSE),"")</f>
        <v/>
      </c>
      <c r="S7110" t="str">
        <f>_xlfn.IFNA(VLOOKUP(B7110&amp;A7110,[1]Countries!$A:$H,8,FALSE),"")</f>
        <v/>
      </c>
    </row>
    <row r="7111" spans="1:19" x14ac:dyDescent="0.25">
      <c r="A7111" t="s">
        <v>294</v>
      </c>
      <c r="B7111">
        <v>1979</v>
      </c>
      <c r="C7111" t="s">
        <v>295</v>
      </c>
      <c r="E7111" s="1">
        <v>642073656.36842108</v>
      </c>
      <c r="F7111" s="1">
        <v>1527852635.6315789</v>
      </c>
      <c r="G7111" s="1">
        <v>429821045.78947371</v>
      </c>
      <c r="I7111" s="1">
        <v>82849998.474121094</v>
      </c>
      <c r="K7111" s="3">
        <v>5151756602.0717211</v>
      </c>
      <c r="L7111" s="1">
        <v>0.29453102315327712</v>
      </c>
      <c r="M7111">
        <f t="shared" si="444"/>
        <v>5.4226432930734072</v>
      </c>
      <c r="N7111" s="4">
        <f t="shared" si="445"/>
        <v>5.7171743162266839</v>
      </c>
      <c r="O7111" t="str">
        <f t="shared" si="446"/>
        <v/>
      </c>
      <c r="P7111">
        <f t="shared" si="447"/>
        <v>-13.892217457949213</v>
      </c>
      <c r="Q7111" t="str">
        <f>_xlfn.IFNA(VLOOKUP(B7111&amp;A7111,[1]Countries!$A:$H,6,FALSE),"")</f>
        <v/>
      </c>
      <c r="R7111" t="str">
        <f>_xlfn.IFNA(VLOOKUP(B7111&amp;A7111,[1]Countries!$A:$H,7,FALSE),"")</f>
        <v/>
      </c>
      <c r="S7111" t="str">
        <f>_xlfn.IFNA(VLOOKUP(B7111&amp;A7111,[1]Countries!$A:$H,8,FALSE),"")</f>
        <v/>
      </c>
    </row>
    <row r="7112" spans="1:19" x14ac:dyDescent="0.25">
      <c r="A7112" t="s">
        <v>294</v>
      </c>
      <c r="B7112">
        <v>1980</v>
      </c>
      <c r="C7112" t="s">
        <v>295</v>
      </c>
      <c r="E7112" s="1">
        <v>530452602.78947359</v>
      </c>
      <c r="F7112" s="1">
        <v>2189347367.5263162</v>
      </c>
      <c r="G7112" s="1">
        <v>947294737.15789473</v>
      </c>
      <c r="I7112" s="1">
        <v>183479995.727539</v>
      </c>
      <c r="K7112" s="3">
        <v>5389341824.2305441</v>
      </c>
      <c r="M7112">
        <f t="shared" si="444"/>
        <v>8.3805794571031473</v>
      </c>
      <c r="N7112" s="4">
        <f t="shared" si="445"/>
        <v>8.3805794571031473</v>
      </c>
      <c r="O7112" t="str">
        <f t="shared" si="446"/>
        <v/>
      </c>
      <c r="P7112">
        <f t="shared" si="447"/>
        <v>19.039561311798579</v>
      </c>
      <c r="Q7112" t="str">
        <f>_xlfn.IFNA(VLOOKUP(B7112&amp;A7112,[1]Countries!$A:$H,6,FALSE),"")</f>
        <v/>
      </c>
      <c r="R7112" t="str">
        <f>_xlfn.IFNA(VLOOKUP(B7112&amp;A7112,[1]Countries!$A:$H,7,FALSE),"")</f>
        <v/>
      </c>
      <c r="S7112" t="str">
        <f>_xlfn.IFNA(VLOOKUP(B7112&amp;A7112,[1]Countries!$A:$H,8,FALSE),"")</f>
        <v/>
      </c>
    </row>
    <row r="7113" spans="1:19" x14ac:dyDescent="0.25">
      <c r="A7113" t="s">
        <v>294</v>
      </c>
      <c r="B7113">
        <v>1981</v>
      </c>
      <c r="C7113" t="s">
        <v>295</v>
      </c>
      <c r="E7113" s="1">
        <v>547049999.24999988</v>
      </c>
      <c r="F7113" s="1">
        <v>2448290109.6500001</v>
      </c>
      <c r="G7113" s="1">
        <v>1022920012.5</v>
      </c>
      <c r="I7113" s="1">
        <v>95720001.220703095</v>
      </c>
      <c r="K7113" s="3">
        <v>5678387865.5852938</v>
      </c>
      <c r="M7113">
        <f t="shared" si="444"/>
        <v>3.9096674386511712</v>
      </c>
      <c r="N7113" s="4">
        <f t="shared" si="445"/>
        <v>3.9096674386511712</v>
      </c>
      <c r="O7113" t="str">
        <f t="shared" si="446"/>
        <v/>
      </c>
      <c r="P7113">
        <f t="shared" si="447"/>
        <v>19.436831091803455</v>
      </c>
      <c r="Q7113" t="str">
        <f>_xlfn.IFNA(VLOOKUP(B7113&amp;A7113,[1]Countries!$A:$H,6,FALSE),"")</f>
        <v/>
      </c>
      <c r="R7113" t="str">
        <f>_xlfn.IFNA(VLOOKUP(B7113&amp;A7113,[1]Countries!$A:$H,7,FALSE),"")</f>
        <v/>
      </c>
      <c r="S7113" t="str">
        <f>_xlfn.IFNA(VLOOKUP(B7113&amp;A7113,[1]Countries!$A:$H,8,FALSE),"")</f>
        <v/>
      </c>
    </row>
    <row r="7114" spans="1:19" x14ac:dyDescent="0.25">
      <c r="A7114" t="s">
        <v>294</v>
      </c>
      <c r="B7114">
        <v>1982</v>
      </c>
      <c r="C7114" t="s">
        <v>295</v>
      </c>
      <c r="E7114" s="1">
        <v>393904343.9130435</v>
      </c>
      <c r="F7114" s="1">
        <v>2465165179.695652</v>
      </c>
      <c r="G7114" s="1">
        <v>642304368.652174</v>
      </c>
      <c r="I7114" s="1">
        <v>96809997.55859381</v>
      </c>
      <c r="K7114" s="3">
        <v>5632031669.4415321</v>
      </c>
      <c r="M7114">
        <f t="shared" si="444"/>
        <v>3.9271201117056962</v>
      </c>
      <c r="N7114" s="4">
        <f t="shared" si="445"/>
        <v>3.9271201117056962</v>
      </c>
      <c r="O7114" t="str">
        <f t="shared" si="446"/>
        <v/>
      </c>
      <c r="P7114">
        <f t="shared" si="447"/>
        <v>10.076404891042548</v>
      </c>
      <c r="Q7114" t="str">
        <f>_xlfn.IFNA(VLOOKUP(B7114&amp;A7114,[1]Countries!$A:$H,6,FALSE),"")</f>
        <v/>
      </c>
      <c r="R7114" t="str">
        <f>_xlfn.IFNA(VLOOKUP(B7114&amp;A7114,[1]Countries!$A:$H,7,FALSE),"")</f>
        <v/>
      </c>
      <c r="S7114" t="str">
        <f>_xlfn.IFNA(VLOOKUP(B7114&amp;A7114,[1]Countries!$A:$H,8,FALSE),"")</f>
        <v/>
      </c>
    </row>
    <row r="7115" spans="1:19" x14ac:dyDescent="0.25">
      <c r="A7115" t="s">
        <v>294</v>
      </c>
      <c r="B7115">
        <v>1983</v>
      </c>
      <c r="C7115" t="s">
        <v>295</v>
      </c>
      <c r="E7115" s="1">
        <v>532216678.08333337</v>
      </c>
      <c r="F7115" s="1">
        <v>2743341724.083333</v>
      </c>
      <c r="G7115" s="1">
        <v>822800000.5</v>
      </c>
      <c r="I7115" s="1">
        <v>93889999.389648393</v>
      </c>
      <c r="K7115" s="3">
        <v>5891849209.2590199</v>
      </c>
      <c r="M7115">
        <f t="shared" si="444"/>
        <v>3.4224682461322251</v>
      </c>
      <c r="N7115" s="4">
        <f t="shared" si="445"/>
        <v>3.4224682461322251</v>
      </c>
      <c r="O7115" t="str">
        <f t="shared" si="446"/>
        <v/>
      </c>
      <c r="P7115">
        <f t="shared" si="447"/>
        <v>10.592312283434644</v>
      </c>
      <c r="Q7115" t="str">
        <f>_xlfn.IFNA(VLOOKUP(B7115&amp;A7115,[1]Countries!$A:$H,6,FALSE),"")</f>
        <v/>
      </c>
      <c r="R7115" t="str">
        <f>_xlfn.IFNA(VLOOKUP(B7115&amp;A7115,[1]Countries!$A:$H,7,FALSE),"")</f>
        <v/>
      </c>
      <c r="S7115" t="str">
        <f>_xlfn.IFNA(VLOOKUP(B7115&amp;A7115,[1]Countries!$A:$H,8,FALSE),"")</f>
        <v/>
      </c>
    </row>
    <row r="7116" spans="1:19" x14ac:dyDescent="0.25">
      <c r="A7116" t="s">
        <v>294</v>
      </c>
      <c r="B7116">
        <v>1984</v>
      </c>
      <c r="C7116" t="s">
        <v>295</v>
      </c>
      <c r="E7116" s="1">
        <v>510641377.5517242</v>
      </c>
      <c r="F7116" s="1">
        <v>3105517091.4137931</v>
      </c>
      <c r="G7116" s="1">
        <v>914599977.68965507</v>
      </c>
      <c r="I7116" s="1">
        <v>104680000.305176</v>
      </c>
      <c r="K7116" s="3">
        <v>5799577317.4379339</v>
      </c>
      <c r="M7116">
        <f t="shared" si="444"/>
        <v>3.3707752114647107</v>
      </c>
      <c r="N7116" s="4">
        <f t="shared" si="445"/>
        <v>3.3707752114647107</v>
      </c>
      <c r="O7116" t="str">
        <f t="shared" si="446"/>
        <v/>
      </c>
      <c r="P7116">
        <f t="shared" si="447"/>
        <v>13.007772562411752</v>
      </c>
      <c r="Q7116" t="str">
        <f>_xlfn.IFNA(VLOOKUP(B7116&amp;A7116,[1]Countries!$A:$H,6,FALSE),"")</f>
        <v/>
      </c>
      <c r="R7116" t="str">
        <f>_xlfn.IFNA(VLOOKUP(B7116&amp;A7116,[1]Countries!$A:$H,7,FALSE),"")</f>
        <v/>
      </c>
      <c r="S7116" t="str">
        <f>_xlfn.IFNA(VLOOKUP(B7116&amp;A7116,[1]Countries!$A:$H,8,FALSE),"")</f>
        <v/>
      </c>
    </row>
    <row r="7117" spans="1:19" x14ac:dyDescent="0.25">
      <c r="A7117" t="s">
        <v>294</v>
      </c>
      <c r="B7117">
        <v>1985</v>
      </c>
      <c r="C7117" t="s">
        <v>295</v>
      </c>
      <c r="E7117" s="1">
        <v>396297671.06976748</v>
      </c>
      <c r="F7117" s="1">
        <v>2683816288.7906981</v>
      </c>
      <c r="G7117" s="1">
        <v>585776761.52325583</v>
      </c>
      <c r="I7117" s="1">
        <v>100809997.558594</v>
      </c>
      <c r="K7117" s="3">
        <v>5562847184.4198217</v>
      </c>
      <c r="M7117">
        <f t="shared" si="444"/>
        <v>3.7562182620188964</v>
      </c>
      <c r="N7117" s="4">
        <f t="shared" si="445"/>
        <v>3.7562182620188964</v>
      </c>
      <c r="O7117" t="str">
        <f t="shared" si="446"/>
        <v/>
      </c>
      <c r="P7117">
        <f t="shared" si="447"/>
        <v>7.0600618695427109</v>
      </c>
      <c r="Q7117" t="str">
        <f>_xlfn.IFNA(VLOOKUP(B7117&amp;A7117,[1]Countries!$A:$H,6,FALSE),"")</f>
        <v/>
      </c>
      <c r="R7117" t="str">
        <f>_xlfn.IFNA(VLOOKUP(B7117&amp;A7117,[1]Countries!$A:$H,7,FALSE),"")</f>
        <v/>
      </c>
      <c r="S7117" t="str">
        <f>_xlfn.IFNA(VLOOKUP(B7117&amp;A7117,[1]Countries!$A:$H,8,FALSE),"")</f>
        <v/>
      </c>
    </row>
    <row r="7118" spans="1:19" x14ac:dyDescent="0.25">
      <c r="A7118" t="s">
        <v>294</v>
      </c>
      <c r="B7118">
        <v>1986</v>
      </c>
      <c r="C7118" t="s">
        <v>295</v>
      </c>
      <c r="E7118" s="1">
        <v>368687427.59602648</v>
      </c>
      <c r="F7118" s="1">
        <v>2885710608.880795</v>
      </c>
      <c r="G7118" s="1">
        <v>601139763.33443713</v>
      </c>
      <c r="I7118" s="1">
        <v>146330001.83105499</v>
      </c>
      <c r="K7118" s="3">
        <v>5506255830.3795948</v>
      </c>
      <c r="M7118">
        <f t="shared" si="444"/>
        <v>5.0708481086330472</v>
      </c>
      <c r="N7118" s="4">
        <f t="shared" si="445"/>
        <v>5.0708481086330472</v>
      </c>
      <c r="O7118" t="str">
        <f t="shared" si="446"/>
        <v/>
      </c>
      <c r="P7118">
        <f t="shared" si="447"/>
        <v>8.0552892248805872</v>
      </c>
      <c r="Q7118" t="str">
        <f>_xlfn.IFNA(VLOOKUP(B7118&amp;A7118,[1]Countries!$A:$H,6,FALSE),"")</f>
        <v/>
      </c>
      <c r="R7118" t="str">
        <f>_xlfn.IFNA(VLOOKUP(B7118&amp;A7118,[1]Countries!$A:$H,7,FALSE),"")</f>
        <v/>
      </c>
      <c r="S7118" t="str">
        <f>_xlfn.IFNA(VLOOKUP(B7118&amp;A7118,[1]Countries!$A:$H,8,FALSE),"")</f>
        <v/>
      </c>
    </row>
    <row r="7119" spans="1:19" x14ac:dyDescent="0.25">
      <c r="A7119" t="s">
        <v>294</v>
      </c>
      <c r="B7119">
        <v>1987</v>
      </c>
      <c r="C7119" t="s">
        <v>295</v>
      </c>
      <c r="E7119" s="1">
        <v>453314154.48857141</v>
      </c>
      <c r="F7119" s="1">
        <v>3851213727.6785712</v>
      </c>
      <c r="G7119" s="1">
        <v>529941122.87285721</v>
      </c>
      <c r="I7119" s="1">
        <v>145000000</v>
      </c>
      <c r="K7119" s="3">
        <v>5467362230.3730087</v>
      </c>
      <c r="M7119">
        <f t="shared" si="444"/>
        <v>3.7650468203799967</v>
      </c>
      <c r="N7119" s="4">
        <f t="shared" si="445"/>
        <v>3.7650468203799967</v>
      </c>
      <c r="O7119" t="str">
        <f t="shared" si="446"/>
        <v/>
      </c>
      <c r="P7119">
        <f t="shared" si="447"/>
        <v>1.9896836115214749</v>
      </c>
      <c r="Q7119" t="str">
        <f>_xlfn.IFNA(VLOOKUP(B7119&amp;A7119,[1]Countries!$A:$H,6,FALSE),"")</f>
        <v/>
      </c>
      <c r="R7119" t="str">
        <f>_xlfn.IFNA(VLOOKUP(B7119&amp;A7119,[1]Countries!$A:$H,7,FALSE),"")</f>
        <v/>
      </c>
      <c r="S7119" t="str">
        <f>_xlfn.IFNA(VLOOKUP(B7119&amp;A7119,[1]Countries!$A:$H,8,FALSE),"")</f>
        <v/>
      </c>
    </row>
    <row r="7120" spans="1:19" x14ac:dyDescent="0.25">
      <c r="A7120" t="s">
        <v>294</v>
      </c>
      <c r="B7120">
        <v>1988</v>
      </c>
      <c r="C7120" t="s">
        <v>295</v>
      </c>
      <c r="E7120" s="1">
        <v>473059699.58244932</v>
      </c>
      <c r="F7120" s="1">
        <v>2630904261.832468</v>
      </c>
      <c r="G7120" s="1">
        <v>1533033310.8248179</v>
      </c>
      <c r="I7120" s="1">
        <v>220589996.33789101</v>
      </c>
      <c r="K7120" s="3">
        <v>4786685362.5695133</v>
      </c>
      <c r="M7120">
        <f t="shared" si="444"/>
        <v>8.384569500991514</v>
      </c>
      <c r="N7120" s="4">
        <f t="shared" si="445"/>
        <v>8.384569500991514</v>
      </c>
      <c r="O7120" t="str">
        <f t="shared" si="446"/>
        <v/>
      </c>
      <c r="P7120">
        <f t="shared" si="447"/>
        <v>40.289326625062351</v>
      </c>
      <c r="Q7120" t="str">
        <f>_xlfn.IFNA(VLOOKUP(B7120&amp;A7120,[1]Countries!$A:$H,6,FALSE),"")</f>
        <v/>
      </c>
      <c r="R7120" t="str">
        <f>_xlfn.IFNA(VLOOKUP(B7120&amp;A7120,[1]Countries!$A:$H,7,FALSE),"")</f>
        <v/>
      </c>
      <c r="S7120" t="str">
        <f>_xlfn.IFNA(VLOOKUP(B7120&amp;A7120,[1]Countries!$A:$H,8,FALSE),"")</f>
        <v/>
      </c>
    </row>
    <row r="7121" spans="1:19" x14ac:dyDescent="0.25">
      <c r="A7121" t="s">
        <v>294</v>
      </c>
      <c r="B7121">
        <v>1989</v>
      </c>
      <c r="C7121" t="s">
        <v>295</v>
      </c>
      <c r="E7121" s="1">
        <v>329660032.29714698</v>
      </c>
      <c r="F7121" s="1">
        <v>1013184745.707152</v>
      </c>
      <c r="G7121" s="1">
        <v>660512085.60300207</v>
      </c>
      <c r="I7121" s="1">
        <v>242149993.89648399</v>
      </c>
      <c r="K7121" s="3">
        <v>4703482415.917304</v>
      </c>
      <c r="M7121">
        <f t="shared" si="444"/>
        <v>23.899885477201444</v>
      </c>
      <c r="N7121" s="4">
        <f t="shared" si="445"/>
        <v>23.899885477201444</v>
      </c>
      <c r="O7121" t="str">
        <f t="shared" si="446"/>
        <v/>
      </c>
      <c r="P7121">
        <f t="shared" si="447"/>
        <v>32.654661917056103</v>
      </c>
      <c r="Q7121" t="str">
        <f>_xlfn.IFNA(VLOOKUP(B7121&amp;A7121,[1]Countries!$A:$H,6,FALSE),"")</f>
        <v/>
      </c>
      <c r="R7121" t="str">
        <f>_xlfn.IFNA(VLOOKUP(B7121&amp;A7121,[1]Countries!$A:$H,7,FALSE),"")</f>
        <v/>
      </c>
      <c r="S7121" t="str">
        <f>_xlfn.IFNA(VLOOKUP(B7121&amp;A7121,[1]Countries!$A:$H,8,FALSE),"")</f>
        <v/>
      </c>
    </row>
    <row r="7122" spans="1:19" x14ac:dyDescent="0.25">
      <c r="A7122" t="s">
        <v>294</v>
      </c>
      <c r="B7122">
        <v>1990</v>
      </c>
      <c r="C7122" t="s">
        <v>295</v>
      </c>
      <c r="E7122" s="1">
        <v>251842580.64516121</v>
      </c>
      <c r="F7122" s="1">
        <v>1009455483.870968</v>
      </c>
      <c r="G7122" s="1">
        <v>467806451.61290318</v>
      </c>
      <c r="I7122" s="1">
        <v>329559997.55859399</v>
      </c>
      <c r="K7122" s="3">
        <v>4701013100.778121</v>
      </c>
      <c r="M7122">
        <f t="shared" si="444"/>
        <v>32.647303702271977</v>
      </c>
      <c r="N7122" s="4">
        <f t="shared" si="445"/>
        <v>32.647303702271977</v>
      </c>
      <c r="O7122" t="str">
        <f t="shared" si="446"/>
        <v/>
      </c>
      <c r="P7122">
        <f t="shared" si="447"/>
        <v>21.394095571167078</v>
      </c>
      <c r="Q7122" t="str">
        <f>_xlfn.IFNA(VLOOKUP(B7122&amp;A7122,[1]Countries!$A:$H,6,FALSE),"")</f>
        <v/>
      </c>
      <c r="R7122" t="str">
        <f>_xlfn.IFNA(VLOOKUP(B7122&amp;A7122,[1]Countries!$A:$H,7,FALSE),"")</f>
        <v/>
      </c>
      <c r="S7122" t="str">
        <f>_xlfn.IFNA(VLOOKUP(B7122&amp;A7122,[1]Countries!$A:$H,8,FALSE),"")</f>
        <v/>
      </c>
    </row>
    <row r="7123" spans="1:19" x14ac:dyDescent="0.25">
      <c r="A7123" t="s">
        <v>294</v>
      </c>
      <c r="B7123">
        <v>1991</v>
      </c>
      <c r="C7123" t="s">
        <v>295</v>
      </c>
      <c r="E7123" s="1">
        <v>324886597.93814433</v>
      </c>
      <c r="F7123" s="1">
        <v>1488804123.71134</v>
      </c>
      <c r="G7123" s="1">
        <v>781711340.20618558</v>
      </c>
      <c r="I7123" s="1">
        <v>799020019.53125</v>
      </c>
      <c r="K7123" s="3">
        <v>4692114952.8696556</v>
      </c>
      <c r="M7123">
        <f t="shared" si="444"/>
        <v>53.668579150588769</v>
      </c>
      <c r="N7123" s="4">
        <f t="shared" si="445"/>
        <v>53.668579150588769</v>
      </c>
      <c r="O7123" t="str">
        <f t="shared" si="446"/>
        <v/>
      </c>
      <c r="P7123">
        <f t="shared" si="447"/>
        <v>30.684005705818002</v>
      </c>
      <c r="Q7123" t="str">
        <f>_xlfn.IFNA(VLOOKUP(B7123&amp;A7123,[1]Countries!$A:$H,6,FALSE),"")</f>
        <v/>
      </c>
      <c r="R7123" t="str">
        <f>_xlfn.IFNA(VLOOKUP(B7123&amp;A7123,[1]Countries!$A:$H,7,FALSE),"")</f>
        <v/>
      </c>
      <c r="S7123" t="str">
        <f>_xlfn.IFNA(VLOOKUP(B7123&amp;A7123,[1]Countries!$A:$H,8,FALSE),"")</f>
        <v/>
      </c>
    </row>
    <row r="7124" spans="1:19" x14ac:dyDescent="0.25">
      <c r="A7124" t="s">
        <v>294</v>
      </c>
      <c r="B7124">
        <v>1992</v>
      </c>
      <c r="C7124" t="s">
        <v>295</v>
      </c>
      <c r="E7124" s="1">
        <v>309280000</v>
      </c>
      <c r="F7124" s="1">
        <v>1792800000</v>
      </c>
      <c r="G7124" s="1">
        <v>954960000</v>
      </c>
      <c r="I7124" s="1">
        <v>612080017.08984399</v>
      </c>
      <c r="K7124" s="3">
        <v>4710242780.3707876</v>
      </c>
      <c r="L7124" s="1">
        <v>0.5577867023650156</v>
      </c>
      <c r="M7124">
        <f t="shared" si="444"/>
        <v>34.141009431606648</v>
      </c>
      <c r="N7124" s="4">
        <f t="shared" si="445"/>
        <v>34.698796133971662</v>
      </c>
      <c r="O7124" t="str">
        <f t="shared" si="446"/>
        <v/>
      </c>
      <c r="P7124">
        <f t="shared" si="447"/>
        <v>36.01517179830433</v>
      </c>
      <c r="Q7124" t="str">
        <f>_xlfn.IFNA(VLOOKUP(B7124&amp;A7124,[1]Countries!$A:$H,6,FALSE),"")</f>
        <v/>
      </c>
      <c r="R7124" t="str">
        <f>_xlfn.IFNA(VLOOKUP(B7124&amp;A7124,[1]Countries!$A:$H,7,FALSE),"")</f>
        <v/>
      </c>
      <c r="S7124" t="str">
        <f>_xlfn.IFNA(VLOOKUP(B7124&amp;A7124,[1]Countries!$A:$H,8,FALSE),"")</f>
        <v/>
      </c>
    </row>
    <row r="7125" spans="1:19" x14ac:dyDescent="0.25">
      <c r="A7125" t="s">
        <v>294</v>
      </c>
      <c r="B7125">
        <v>1993</v>
      </c>
      <c r="C7125" t="s">
        <v>295</v>
      </c>
      <c r="E7125" s="1">
        <v>358807189.54248363</v>
      </c>
      <c r="F7125" s="1">
        <v>1756454248.3660131</v>
      </c>
      <c r="G7125" s="1">
        <v>840604575.16339862</v>
      </c>
      <c r="I7125" s="1">
        <v>316929992.67578101</v>
      </c>
      <c r="K7125" s="3">
        <v>4691734539.8846912</v>
      </c>
      <c r="L7125" s="1">
        <v>1.423322014977441</v>
      </c>
      <c r="M7125">
        <f t="shared" si="444"/>
        <v>18.043737431283127</v>
      </c>
      <c r="N7125" s="4">
        <f t="shared" si="445"/>
        <v>19.467059446260567</v>
      </c>
      <c r="O7125" t="str">
        <f t="shared" si="446"/>
        <v/>
      </c>
      <c r="P7125">
        <f t="shared" si="447"/>
        <v>27.430113028512952</v>
      </c>
      <c r="Q7125" t="str">
        <f>_xlfn.IFNA(VLOOKUP(B7125&amp;A7125,[1]Countries!$A:$H,6,FALSE),"")</f>
        <v/>
      </c>
      <c r="R7125" t="str">
        <f>_xlfn.IFNA(VLOOKUP(B7125&amp;A7125,[1]Countries!$A:$H,7,FALSE),"")</f>
        <v/>
      </c>
      <c r="S7125" t="str">
        <f>_xlfn.IFNA(VLOOKUP(B7125&amp;A7125,[1]Countries!$A:$H,8,FALSE),"")</f>
        <v/>
      </c>
    </row>
    <row r="7126" spans="1:19" x14ac:dyDescent="0.25">
      <c r="A7126" t="s">
        <v>294</v>
      </c>
      <c r="B7126">
        <v>1994</v>
      </c>
      <c r="C7126" t="s">
        <v>295</v>
      </c>
      <c r="D7126" s="1">
        <v>19.019221586678029</v>
      </c>
      <c r="E7126" s="1">
        <v>507617767.85714293</v>
      </c>
      <c r="F7126" s="1">
        <v>3863185119.0476189</v>
      </c>
      <c r="G7126" s="1">
        <v>1002161964.285714</v>
      </c>
      <c r="H7126" s="1">
        <v>19.762638419352651</v>
      </c>
      <c r="I7126" s="1">
        <v>538539978.02734399</v>
      </c>
      <c r="J7126" s="1">
        <v>50.346265826480767</v>
      </c>
      <c r="K7126" s="3">
        <v>4848331787.2563257</v>
      </c>
      <c r="L7126" s="1">
        <v>1.294268808229577</v>
      </c>
      <c r="M7126">
        <f t="shared" si="444"/>
        <v>13.940309910908667</v>
      </c>
      <c r="N7126" s="4">
        <f t="shared" si="445"/>
        <v>15.234578719138243</v>
      </c>
      <c r="O7126">
        <f t="shared" si="446"/>
        <v>0.98624462725103867</v>
      </c>
      <c r="P7126">
        <f t="shared" si="447"/>
        <v>12.801462554569214</v>
      </c>
      <c r="Q7126" t="str">
        <f>_xlfn.IFNA(VLOOKUP(B7126&amp;A7126,[1]Countries!$A:$H,6,FALSE),"")</f>
        <v/>
      </c>
      <c r="R7126" t="str">
        <f>_xlfn.IFNA(VLOOKUP(B7126&amp;A7126,[1]Countries!$A:$H,7,FALSE),"")</f>
        <v/>
      </c>
      <c r="S7126" t="str">
        <f>_xlfn.IFNA(VLOOKUP(B7126&amp;A7126,[1]Countries!$A:$H,8,FALSE),"")</f>
        <v/>
      </c>
    </row>
    <row r="7127" spans="1:19" x14ac:dyDescent="0.25">
      <c r="A7127" t="s">
        <v>294</v>
      </c>
      <c r="B7127">
        <v>1995</v>
      </c>
      <c r="C7127" t="s">
        <v>295</v>
      </c>
      <c r="D7127" s="1">
        <v>20.080386457528601</v>
      </c>
      <c r="E7127" s="1">
        <v>666412217.79548466</v>
      </c>
      <c r="F7127" s="1">
        <v>4140470000</v>
      </c>
      <c r="G7127" s="1">
        <v>1157042257.636122</v>
      </c>
      <c r="H7127" s="1">
        <v>20.090517083068409</v>
      </c>
      <c r="I7127" s="1">
        <v>569070007.32421899</v>
      </c>
      <c r="J7127" s="1">
        <v>48.715806015581173</v>
      </c>
      <c r="K7127" s="3">
        <v>5134960697.9825106</v>
      </c>
      <c r="L7127" s="1">
        <v>1.811388562168063</v>
      </c>
      <c r="M7127">
        <f t="shared" si="444"/>
        <v>13.744092031199814</v>
      </c>
      <c r="N7127" s="4">
        <f t="shared" si="445"/>
        <v>15.555480593367877</v>
      </c>
      <c r="O7127">
        <f t="shared" si="446"/>
        <v>1.052721861319839</v>
      </c>
      <c r="P7127">
        <f t="shared" si="447"/>
        <v>11.849621898978553</v>
      </c>
      <c r="Q7127" t="str">
        <f>_xlfn.IFNA(VLOOKUP(B7127&amp;A7127,[1]Countries!$A:$H,6,FALSE),"")</f>
        <v/>
      </c>
      <c r="R7127" t="str">
        <f>_xlfn.IFNA(VLOOKUP(B7127&amp;A7127,[1]Countries!$A:$H,7,FALSE),"")</f>
        <v/>
      </c>
      <c r="S7127" t="str">
        <f>_xlfn.IFNA(VLOOKUP(B7127&amp;A7127,[1]Countries!$A:$H,8,FALSE),"")</f>
        <v/>
      </c>
    </row>
    <row r="7128" spans="1:19" x14ac:dyDescent="0.25">
      <c r="A7128" t="s">
        <v>294</v>
      </c>
      <c r="B7128">
        <v>1996</v>
      </c>
      <c r="C7128" t="s">
        <v>295</v>
      </c>
      <c r="D7128" s="1">
        <v>21.40552975058166</v>
      </c>
      <c r="E7128" s="1">
        <v>725843473.62181377</v>
      </c>
      <c r="F7128" s="1">
        <v>4308351902.7860107</v>
      </c>
      <c r="G7128" s="1">
        <v>1362967812.68524</v>
      </c>
      <c r="H7128" s="1">
        <v>20.009618736338808</v>
      </c>
      <c r="I7128" s="1">
        <v>883359985.35156298</v>
      </c>
      <c r="J7128" s="1">
        <v>47.229457685890921</v>
      </c>
      <c r="K7128" s="3">
        <v>5460736383.5919628</v>
      </c>
      <c r="L7128" s="1">
        <v>2.2050195096312328</v>
      </c>
      <c r="M7128">
        <f t="shared" si="444"/>
        <v>20.503431597134281</v>
      </c>
      <c r="N7128" s="4">
        <f t="shared" si="445"/>
        <v>22.708451106765512</v>
      </c>
      <c r="O7128">
        <f t="shared" si="446"/>
        <v>1.1173226392958027</v>
      </c>
      <c r="P7128">
        <f t="shared" si="447"/>
        <v>14.788122081007998</v>
      </c>
      <c r="Q7128" t="str">
        <f>_xlfn.IFNA(VLOOKUP(B7128&amp;A7128,[1]Countries!$A:$H,6,FALSE),"")</f>
        <v/>
      </c>
      <c r="R7128" t="str">
        <f>_xlfn.IFNA(VLOOKUP(B7128&amp;A7128,[1]Countries!$A:$H,7,FALSE),"")</f>
        <v/>
      </c>
      <c r="S7128" t="str">
        <f>_xlfn.IFNA(VLOOKUP(B7128&amp;A7128,[1]Countries!$A:$H,8,FALSE),"")</f>
        <v/>
      </c>
    </row>
    <row r="7129" spans="1:19" x14ac:dyDescent="0.25">
      <c r="A7129" t="s">
        <v>294</v>
      </c>
      <c r="B7129">
        <v>1997</v>
      </c>
      <c r="C7129" t="s">
        <v>295</v>
      </c>
      <c r="D7129" s="1">
        <v>19.956771338807521</v>
      </c>
      <c r="E7129" s="1">
        <v>852511351.48865902</v>
      </c>
      <c r="F7129" s="1">
        <v>4389965590.9653788</v>
      </c>
      <c r="G7129" s="1">
        <v>1693911484.8488059</v>
      </c>
      <c r="H7129" s="1">
        <v>19.436488858904919</v>
      </c>
      <c r="I7129" s="1">
        <v>354160003.66210902</v>
      </c>
      <c r="J7129" s="1">
        <v>48.510799422421691</v>
      </c>
      <c r="K7129" s="3">
        <v>5677344731.3312712</v>
      </c>
      <c r="L7129" s="1">
        <v>3.4168832737254808</v>
      </c>
      <c r="M7129">
        <f t="shared" si="444"/>
        <v>8.0674892849041022</v>
      </c>
      <c r="N7129" s="4">
        <f t="shared" si="445"/>
        <v>11.484372558629584</v>
      </c>
      <c r="O7129">
        <f t="shared" si="446"/>
        <v>1.0613966619931643</v>
      </c>
      <c r="P7129">
        <f t="shared" si="447"/>
        <v>19.166440281257834</v>
      </c>
      <c r="Q7129" t="str">
        <f>_xlfn.IFNA(VLOOKUP(B7129&amp;A7129,[1]Countries!$A:$H,6,FALSE),"")</f>
        <v/>
      </c>
      <c r="R7129" t="str">
        <f>_xlfn.IFNA(VLOOKUP(B7129&amp;A7129,[1]Countries!$A:$H,7,FALSE),"")</f>
        <v/>
      </c>
      <c r="S7129" t="str">
        <f>_xlfn.IFNA(VLOOKUP(B7129&amp;A7129,[1]Countries!$A:$H,8,FALSE),"")</f>
        <v/>
      </c>
    </row>
    <row r="7130" spans="1:19" x14ac:dyDescent="0.25">
      <c r="A7130" t="s">
        <v>294</v>
      </c>
      <c r="B7130">
        <v>1998</v>
      </c>
      <c r="C7130" t="s">
        <v>295</v>
      </c>
      <c r="D7130" s="1">
        <v>19.190950883465931</v>
      </c>
      <c r="E7130" s="1">
        <v>896202984.28478277</v>
      </c>
      <c r="F7130" s="1">
        <v>4635267224.8419495</v>
      </c>
      <c r="G7130" s="1">
        <v>1746535063.92871</v>
      </c>
      <c r="H7130" s="1">
        <v>19.23264454481658</v>
      </c>
      <c r="I7130" s="1">
        <v>504510009.765625</v>
      </c>
      <c r="J7130" s="1">
        <v>48.790699420399378</v>
      </c>
      <c r="K7130" s="3">
        <v>5888069683.2896605</v>
      </c>
      <c r="L7130" s="1">
        <v>4.3147458452477787</v>
      </c>
      <c r="M7130">
        <f t="shared" si="444"/>
        <v>10.884162342610733</v>
      </c>
      <c r="N7130" s="4">
        <f t="shared" si="445"/>
        <v>15.19890818785851</v>
      </c>
      <c r="O7130">
        <f t="shared" si="446"/>
        <v>1.0495709466749319</v>
      </c>
      <c r="P7130">
        <f t="shared" si="447"/>
        <v>18.34483403862269</v>
      </c>
      <c r="Q7130" t="str">
        <f>_xlfn.IFNA(VLOOKUP(B7130&amp;A7130,[1]Countries!$A:$H,6,FALSE),"")</f>
        <v/>
      </c>
      <c r="R7130" t="str">
        <f>_xlfn.IFNA(VLOOKUP(B7130&amp;A7130,[1]Countries!$A:$H,7,FALSE),"")</f>
        <v/>
      </c>
      <c r="S7130" t="str">
        <f>_xlfn.IFNA(VLOOKUP(B7130&amp;A7130,[1]Countries!$A:$H,8,FALSE),"")</f>
        <v/>
      </c>
    </row>
    <row r="7131" spans="1:19" x14ac:dyDescent="0.25">
      <c r="A7131" t="s">
        <v>294</v>
      </c>
      <c r="B7131">
        <v>1999</v>
      </c>
      <c r="C7131" t="s">
        <v>295</v>
      </c>
      <c r="D7131" s="1">
        <v>17.000216968819149</v>
      </c>
      <c r="E7131" s="1">
        <v>899778094.8348856</v>
      </c>
      <c r="F7131" s="1">
        <v>4855717874.6824722</v>
      </c>
      <c r="G7131" s="1">
        <v>2136873488.5690091</v>
      </c>
      <c r="H7131" s="1">
        <v>20.260647310637371</v>
      </c>
      <c r="I7131" s="1">
        <v>597739990.234375</v>
      </c>
      <c r="J7131" s="1">
        <v>50.152186738805717</v>
      </c>
      <c r="K7131" s="3">
        <v>6302352533.4998922</v>
      </c>
      <c r="L7131" s="1">
        <v>6.1782831651770493</v>
      </c>
      <c r="M7131">
        <f t="shared" si="444"/>
        <v>12.31002306272711</v>
      </c>
      <c r="N7131" s="4">
        <f t="shared" si="445"/>
        <v>18.488306227904161</v>
      </c>
      <c r="O7131">
        <f t="shared" si="446"/>
        <v>0.99393100286540603</v>
      </c>
      <c r="P7131">
        <f t="shared" si="447"/>
        <v>25.477085482752027</v>
      </c>
      <c r="Q7131" t="str">
        <f>_xlfn.IFNA(VLOOKUP(B7131&amp;A7131,[1]Countries!$A:$H,6,FALSE),"")</f>
        <v>SP</v>
      </c>
      <c r="R7131" t="str">
        <f>_xlfn.IFNA(VLOOKUP(B7131&amp;A7131,[1]Countries!$A:$H,7,FALSE),"")</f>
        <v>Soft Peg</v>
      </c>
      <c r="S7131" t="str">
        <f>_xlfn.IFNA(VLOOKUP(B7131&amp;A7131,[1]Countries!$A:$H,8,FALSE),"")</f>
        <v>Pegged</v>
      </c>
    </row>
    <row r="7132" spans="1:19" x14ac:dyDescent="0.25">
      <c r="A7132" t="s">
        <v>294</v>
      </c>
      <c r="B7132">
        <v>2000</v>
      </c>
      <c r="C7132" t="s">
        <v>295</v>
      </c>
      <c r="D7132" s="1">
        <v>17.765505144046219</v>
      </c>
      <c r="E7132" s="1">
        <v>1026990189.125295</v>
      </c>
      <c r="F7132" s="1">
        <v>5107329007.0921993</v>
      </c>
      <c r="G7132" s="1">
        <v>2103725752.5610721</v>
      </c>
      <c r="H7132" s="1">
        <v>20.155328136885551</v>
      </c>
      <c r="I7132" s="1">
        <v>501929992.67578101</v>
      </c>
      <c r="J7132" s="1">
        <v>49.73587755889379</v>
      </c>
      <c r="K7132" s="3">
        <v>6560849204.5191164</v>
      </c>
      <c r="L7132" s="1">
        <v>6.2655058946787614</v>
      </c>
      <c r="M7132">
        <f t="shared" si="444"/>
        <v>9.8276416494567922</v>
      </c>
      <c r="N7132" s="4">
        <f t="shared" si="445"/>
        <v>16.093147544135554</v>
      </c>
      <c r="O7132">
        <f t="shared" si="446"/>
        <v>1.0106210025466407</v>
      </c>
      <c r="P7132">
        <f t="shared" si="447"/>
        <v>21.082165686615998</v>
      </c>
      <c r="Q7132" t="str">
        <f>_xlfn.IFNA(VLOOKUP(B7132&amp;A7132,[1]Countries!$A:$H,6,FALSE),"")</f>
        <v>SP</v>
      </c>
      <c r="R7132" t="str">
        <f>_xlfn.IFNA(VLOOKUP(B7132&amp;A7132,[1]Countries!$A:$H,7,FALSE),"")</f>
        <v>Soft Peg</v>
      </c>
      <c r="S7132" t="str">
        <f>_xlfn.IFNA(VLOOKUP(B7132&amp;A7132,[1]Countries!$A:$H,8,FALSE),"")</f>
        <v>Pegged</v>
      </c>
    </row>
    <row r="7133" spans="1:19" x14ac:dyDescent="0.25">
      <c r="A7133" t="s">
        <v>294</v>
      </c>
      <c r="B7133">
        <v>2001</v>
      </c>
      <c r="C7133" t="s">
        <v>295</v>
      </c>
      <c r="D7133" s="1">
        <v>16.813329468075619</v>
      </c>
      <c r="E7133" s="1">
        <v>1013628825.183356</v>
      </c>
      <c r="F7133" s="1">
        <v>5323146565.7031498</v>
      </c>
      <c r="G7133" s="1">
        <v>2072738556.0630181</v>
      </c>
      <c r="H7133" s="1">
        <v>21.499340406489651</v>
      </c>
      <c r="I7133" s="1">
        <v>825070007.32421899</v>
      </c>
      <c r="J7133" s="1">
        <v>50.304437114848241</v>
      </c>
      <c r="K7133" s="3">
        <v>6755105685.2723532</v>
      </c>
      <c r="L7133" s="1">
        <v>6.3064203823149176</v>
      </c>
      <c r="M7133">
        <f t="shared" si="444"/>
        <v>15.499667295282018</v>
      </c>
      <c r="N7133" s="4">
        <f t="shared" si="445"/>
        <v>21.806087677596935</v>
      </c>
      <c r="O7133">
        <f t="shared" si="446"/>
        <v>0.98789621225049429</v>
      </c>
      <c r="P7133">
        <f t="shared" si="447"/>
        <v>19.896309782328174</v>
      </c>
      <c r="Q7133" t="str">
        <f>_xlfn.IFNA(VLOOKUP(B7133&amp;A7133,[1]Countries!$A:$H,6,FALSE),"")</f>
        <v>SP</v>
      </c>
      <c r="R7133" t="str">
        <f>_xlfn.IFNA(VLOOKUP(B7133&amp;A7133,[1]Countries!$A:$H,7,FALSE),"")</f>
        <v>Soft Peg</v>
      </c>
      <c r="S7133" t="str">
        <f>_xlfn.IFNA(VLOOKUP(B7133&amp;A7133,[1]Countries!$A:$H,8,FALSE),"")</f>
        <v>Pegged</v>
      </c>
    </row>
    <row r="7134" spans="1:19" x14ac:dyDescent="0.25">
      <c r="A7134" t="s">
        <v>294</v>
      </c>
      <c r="B7134">
        <v>2002</v>
      </c>
      <c r="C7134" t="s">
        <v>295</v>
      </c>
      <c r="D7134" s="1">
        <v>16.43011198510343</v>
      </c>
      <c r="E7134" s="1">
        <v>984614526.31578946</v>
      </c>
      <c r="F7134" s="1">
        <v>5224213017.5438585</v>
      </c>
      <c r="G7134" s="1">
        <v>2050197915.789474</v>
      </c>
      <c r="H7134" s="1">
        <v>21.462279778213009</v>
      </c>
      <c r="I7134" s="1">
        <v>416049987.79296899</v>
      </c>
      <c r="J7134" s="1">
        <v>50.44579043823547</v>
      </c>
      <c r="K7134" s="3">
        <v>6806035054.407176</v>
      </c>
      <c r="L7134" s="1">
        <v>7.2068271093778984</v>
      </c>
      <c r="M7134">
        <f t="shared" si="444"/>
        <v>7.9638787008837006</v>
      </c>
      <c r="N7134" s="4">
        <f t="shared" si="445"/>
        <v>15.170705810261598</v>
      </c>
      <c r="O7134">
        <f t="shared" si="446"/>
        <v>0.98232596082397461</v>
      </c>
      <c r="P7134">
        <f t="shared" si="447"/>
        <v>20.397012638942201</v>
      </c>
      <c r="Q7134" t="str">
        <f>_xlfn.IFNA(VLOOKUP(B7134&amp;A7134,[1]Countries!$A:$H,6,FALSE),"")</f>
        <v>SP</v>
      </c>
      <c r="R7134" t="str">
        <f>_xlfn.IFNA(VLOOKUP(B7134&amp;A7134,[1]Countries!$A:$H,7,FALSE),"")</f>
        <v>Soft Peg</v>
      </c>
      <c r="S7134" t="str">
        <f>_xlfn.IFNA(VLOOKUP(B7134&amp;A7134,[1]Countries!$A:$H,8,FALSE),"")</f>
        <v>Pegged</v>
      </c>
    </row>
    <row r="7135" spans="1:19" x14ac:dyDescent="0.25">
      <c r="A7135" t="s">
        <v>294</v>
      </c>
      <c r="B7135">
        <v>2003</v>
      </c>
      <c r="C7135" t="s">
        <v>295</v>
      </c>
      <c r="D7135" s="1">
        <v>15.6259025646946</v>
      </c>
      <c r="E7135" s="1">
        <v>1102014234.6398311</v>
      </c>
      <c r="F7135" s="1">
        <v>5322454925.8474579</v>
      </c>
      <c r="G7135" s="1">
        <v>2207225622.3516951</v>
      </c>
      <c r="H7135" s="1">
        <v>20.594760944916889</v>
      </c>
      <c r="I7135" s="1">
        <v>737340026.85546899</v>
      </c>
      <c r="J7135" s="1">
        <v>52.063736518296338</v>
      </c>
      <c r="K7135" s="3">
        <v>6977597019.1180944</v>
      </c>
      <c r="L7135" s="1">
        <v>8.2443159428002648</v>
      </c>
      <c r="M7135">
        <f t="shared" si="444"/>
        <v>13.853382266794254</v>
      </c>
      <c r="N7135" s="4">
        <f t="shared" si="445"/>
        <v>22.097698209594519</v>
      </c>
      <c r="O7135">
        <f t="shared" si="446"/>
        <v>0.92072268890762021</v>
      </c>
      <c r="P7135">
        <f t="shared" si="447"/>
        <v>20.765068058061363</v>
      </c>
      <c r="Q7135" t="str">
        <f>_xlfn.IFNA(VLOOKUP(B7135&amp;A7135,[1]Countries!$A:$H,6,FALSE),"")</f>
        <v>SP</v>
      </c>
      <c r="R7135" t="str">
        <f>_xlfn.IFNA(VLOOKUP(B7135&amp;A7135,[1]Countries!$A:$H,7,FALSE),"")</f>
        <v>Soft Peg</v>
      </c>
      <c r="S7135" t="str">
        <f>_xlfn.IFNA(VLOOKUP(B7135&amp;A7135,[1]Countries!$A:$H,8,FALSE),"")</f>
        <v>Pegged</v>
      </c>
    </row>
    <row r="7136" spans="1:19" x14ac:dyDescent="0.25">
      <c r="A7136" t="s">
        <v>294</v>
      </c>
      <c r="B7136">
        <v>2004</v>
      </c>
      <c r="C7136" t="s">
        <v>295</v>
      </c>
      <c r="D7136" s="1">
        <v>15.968822270916871</v>
      </c>
      <c r="E7136" s="1">
        <v>1336449667.2944131</v>
      </c>
      <c r="F7136" s="1">
        <v>5795568204.6453238</v>
      </c>
      <c r="G7136" s="1">
        <v>2557900747.0182052</v>
      </c>
      <c r="H7136" s="1">
        <v>21.39699120596201</v>
      </c>
      <c r="I7136" s="1">
        <v>1104910034.1796899</v>
      </c>
      <c r="J7136" s="1">
        <v>50.48385083602016</v>
      </c>
      <c r="K7136" s="3">
        <v>7348258871.4508448</v>
      </c>
      <c r="L7136" s="1">
        <v>8.9516675791023577</v>
      </c>
      <c r="M7136">
        <f t="shared" si="444"/>
        <v>19.064740421725535</v>
      </c>
      <c r="N7136" s="4">
        <f t="shared" si="445"/>
        <v>28.016408000827894</v>
      </c>
      <c r="O7136">
        <f t="shared" si="446"/>
        <v>0.98083146083321626</v>
      </c>
      <c r="P7136">
        <f t="shared" si="447"/>
        <v>21.075605300352809</v>
      </c>
      <c r="Q7136" t="str">
        <f>_xlfn.IFNA(VLOOKUP(B7136&amp;A7136,[1]Countries!$A:$H,6,FALSE),"")</f>
        <v>SP</v>
      </c>
      <c r="R7136" t="str">
        <f>_xlfn.IFNA(VLOOKUP(B7136&amp;A7136,[1]Countries!$A:$H,7,FALSE),"")</f>
        <v>Soft Peg</v>
      </c>
      <c r="S7136" t="str">
        <f>_xlfn.IFNA(VLOOKUP(B7136&amp;A7136,[1]Countries!$A:$H,8,FALSE),"")</f>
        <v>Pegged</v>
      </c>
    </row>
    <row r="7137" spans="1:19" x14ac:dyDescent="0.25">
      <c r="A7137" t="s">
        <v>294</v>
      </c>
      <c r="B7137">
        <v>2005</v>
      </c>
      <c r="C7137" t="s">
        <v>295</v>
      </c>
      <c r="D7137" s="1">
        <v>16.137898065387969</v>
      </c>
      <c r="E7137" s="1">
        <v>1541276323.259608</v>
      </c>
      <c r="F7137" s="1">
        <v>6321335612.2223349</v>
      </c>
      <c r="G7137" s="1">
        <v>2987690324.084311</v>
      </c>
      <c r="H7137" s="1">
        <v>20.966563187521949</v>
      </c>
      <c r="I7137" s="1">
        <v>656349975.58593798</v>
      </c>
      <c r="J7137" s="1">
        <v>49.85762407957467</v>
      </c>
      <c r="K7137" s="3">
        <v>7662940585.328969</v>
      </c>
      <c r="L7137" s="1">
        <v>9.7400302367990221</v>
      </c>
      <c r="M7137">
        <f t="shared" si="444"/>
        <v>10.383090154505986</v>
      </c>
      <c r="N7137" s="4">
        <f t="shared" si="445"/>
        <v>20.123120391305008</v>
      </c>
      <c r="O7137">
        <f t="shared" si="446"/>
        <v>1.0057112998484683</v>
      </c>
      <c r="P7137">
        <f t="shared" si="447"/>
        <v>22.881461918080319</v>
      </c>
      <c r="Q7137" t="str">
        <f>_xlfn.IFNA(VLOOKUP(B7137&amp;A7137,[1]Countries!$A:$H,6,FALSE),"")</f>
        <v>SP</v>
      </c>
      <c r="R7137" t="str">
        <f>_xlfn.IFNA(VLOOKUP(B7137&amp;A7137,[1]Countries!$A:$H,7,FALSE),"")</f>
        <v>Soft Peg</v>
      </c>
      <c r="S7137" t="str">
        <f>_xlfn.IFNA(VLOOKUP(B7137&amp;A7137,[1]Countries!$A:$H,8,FALSE),"")</f>
        <v>Pegged</v>
      </c>
    </row>
    <row r="7138" spans="1:19" x14ac:dyDescent="0.25">
      <c r="A7138" t="s">
        <v>294</v>
      </c>
      <c r="B7138">
        <v>2006</v>
      </c>
      <c r="C7138" t="s">
        <v>295</v>
      </c>
      <c r="D7138" s="1">
        <v>15.899796361433211</v>
      </c>
      <c r="E7138" s="1">
        <v>2114713699.5111179</v>
      </c>
      <c r="F7138" s="1">
        <v>6763418645.8137703</v>
      </c>
      <c r="G7138" s="1">
        <v>3790457978.3389401</v>
      </c>
      <c r="H7138" s="1">
        <v>20.875477540853939</v>
      </c>
      <c r="I7138" s="1">
        <v>623849975.58593798</v>
      </c>
      <c r="J7138" s="1">
        <v>53.758898668775977</v>
      </c>
      <c r="K7138" s="3">
        <v>7981130644.0756512</v>
      </c>
      <c r="L7138" s="1">
        <v>10.312831964523131</v>
      </c>
      <c r="M7138">
        <f t="shared" si="444"/>
        <v>9.2238852606303023</v>
      </c>
      <c r="N7138" s="4">
        <f t="shared" si="445"/>
        <v>19.536717225153431</v>
      </c>
      <c r="O7138">
        <f t="shared" si="446"/>
        <v>0.86015715493222311</v>
      </c>
      <c r="P7138">
        <f t="shared" si="447"/>
        <v>24.77658661370943</v>
      </c>
      <c r="Q7138" t="str">
        <f>_xlfn.IFNA(VLOOKUP(B7138&amp;A7138,[1]Countries!$A:$H,6,FALSE),"")</f>
        <v>SP</v>
      </c>
      <c r="R7138" t="str">
        <f>_xlfn.IFNA(VLOOKUP(B7138&amp;A7138,[1]Countries!$A:$H,7,FALSE),"")</f>
        <v>Soft Peg</v>
      </c>
      <c r="S7138" t="str">
        <f>_xlfn.IFNA(VLOOKUP(B7138&amp;A7138,[1]Countries!$A:$H,8,FALSE),"")</f>
        <v>Pegged</v>
      </c>
    </row>
    <row r="7139" spans="1:19" x14ac:dyDescent="0.25">
      <c r="A7139" t="s">
        <v>294</v>
      </c>
      <c r="B7139">
        <v>2007</v>
      </c>
      <c r="C7139" t="s">
        <v>295</v>
      </c>
      <c r="D7139" s="1">
        <v>16.461482292807599</v>
      </c>
      <c r="E7139" s="1">
        <v>2454454291.6768298</v>
      </c>
      <c r="F7139" s="1">
        <v>7423367753.475893</v>
      </c>
      <c r="G7139" s="1">
        <v>4451201994.7421207</v>
      </c>
      <c r="H7139" s="1">
        <v>20.72654253377145</v>
      </c>
      <c r="I7139" s="1">
        <v>729799987.79296899</v>
      </c>
      <c r="J7139" s="1">
        <v>53.326761591821843</v>
      </c>
      <c r="K7139" s="3">
        <v>8386238269.9618511</v>
      </c>
      <c r="L7139" s="1">
        <v>9.9631329682365823</v>
      </c>
      <c r="M7139">
        <f t="shared" si="444"/>
        <v>9.8311172506743976</v>
      </c>
      <c r="N7139" s="4">
        <f t="shared" si="445"/>
        <v>19.794250218910982</v>
      </c>
      <c r="O7139">
        <f t="shared" si="446"/>
        <v>0.87523106625953329</v>
      </c>
      <c r="P7139">
        <f t="shared" si="447"/>
        <v>26.898138006571752</v>
      </c>
      <c r="Q7139" t="str">
        <f>_xlfn.IFNA(VLOOKUP(B7139&amp;A7139,[1]Countries!$A:$H,6,FALSE),"")</f>
        <v>SP</v>
      </c>
      <c r="R7139" t="str">
        <f>_xlfn.IFNA(VLOOKUP(B7139&amp;A7139,[1]Countries!$A:$H,7,FALSE),"")</f>
        <v>Soft Peg</v>
      </c>
      <c r="S7139" t="str">
        <f>_xlfn.IFNA(VLOOKUP(B7139&amp;A7139,[1]Countries!$A:$H,8,FALSE),"")</f>
        <v>Pegged</v>
      </c>
    </row>
    <row r="7140" spans="1:19" x14ac:dyDescent="0.25">
      <c r="A7140" t="s">
        <v>294</v>
      </c>
      <c r="B7140">
        <v>2008</v>
      </c>
      <c r="C7140" t="s">
        <v>295</v>
      </c>
      <c r="D7140" s="1">
        <v>16.262864363737989</v>
      </c>
      <c r="E7140" s="1">
        <v>2928933145.432302</v>
      </c>
      <c r="F7140" s="1">
        <v>8496946608.2315102</v>
      </c>
      <c r="G7140" s="1">
        <v>5295608587.6966124</v>
      </c>
      <c r="H7140" s="1">
        <v>21.96449617866126</v>
      </c>
      <c r="I7140" s="1">
        <v>662229980.46875</v>
      </c>
      <c r="J7140" s="1">
        <v>52.894861544817203</v>
      </c>
      <c r="K7140" s="3">
        <v>8674420767.0901146</v>
      </c>
      <c r="L7140" s="1">
        <v>9.6493486166632234</v>
      </c>
      <c r="M7140">
        <f t="shared" si="444"/>
        <v>7.7937406341615407</v>
      </c>
      <c r="N7140" s="4">
        <f t="shared" si="445"/>
        <v>17.443089250824762</v>
      </c>
      <c r="O7140">
        <f t="shared" si="446"/>
        <v>0.89054280660648211</v>
      </c>
      <c r="P7140">
        <f t="shared" si="447"/>
        <v>27.853246011591594</v>
      </c>
      <c r="Q7140" t="str">
        <f>_xlfn.IFNA(VLOOKUP(B7140&amp;A7140,[1]Countries!$A:$H,6,FALSE),"")</f>
        <v>SP</v>
      </c>
      <c r="R7140" t="str">
        <f>_xlfn.IFNA(VLOOKUP(B7140&amp;A7140,[1]Countries!$A:$H,7,FALSE),"")</f>
        <v>Soft Peg</v>
      </c>
      <c r="S7140" t="str">
        <f>_xlfn.IFNA(VLOOKUP(B7140&amp;A7140,[1]Countries!$A:$H,8,FALSE),"")</f>
        <v>Pegged</v>
      </c>
    </row>
    <row r="7141" spans="1:19" x14ac:dyDescent="0.25">
      <c r="A7141" t="s">
        <v>294</v>
      </c>
      <c r="B7141">
        <v>2009</v>
      </c>
      <c r="C7141" t="s">
        <v>295</v>
      </c>
      <c r="D7141" s="1">
        <v>16.067799823450301</v>
      </c>
      <c r="E7141" s="1">
        <v>2820029990.904397</v>
      </c>
      <c r="F7141" s="1">
        <v>8298679908.5523243</v>
      </c>
      <c r="G7141" s="1">
        <v>4399272351.8277245</v>
      </c>
      <c r="H7141" s="1">
        <v>21.075175809136741</v>
      </c>
      <c r="I7141" s="1">
        <v>661429992.67578101</v>
      </c>
      <c r="J7141" s="1">
        <v>54.198979803425537</v>
      </c>
      <c r="K7141" s="3">
        <v>8388790340.5493307</v>
      </c>
      <c r="L7141" s="1">
        <v>9.2821991990094261</v>
      </c>
      <c r="M7141">
        <f t="shared" si="444"/>
        <v>7.9703037105231012</v>
      </c>
      <c r="N7141" s="4">
        <f t="shared" si="445"/>
        <v>17.252502909532527</v>
      </c>
      <c r="O7141">
        <f t="shared" si="446"/>
        <v>0.84505317927921042</v>
      </c>
      <c r="P7141">
        <f t="shared" si="447"/>
        <v>19.030043071016831</v>
      </c>
      <c r="Q7141" t="str">
        <f>_xlfn.IFNA(VLOOKUP(B7141&amp;A7141,[1]Countries!$A:$H,6,FALSE),"")</f>
        <v>SP</v>
      </c>
      <c r="R7141" t="str">
        <f>_xlfn.IFNA(VLOOKUP(B7141&amp;A7141,[1]Countries!$A:$H,7,FALSE),"")</f>
        <v>Soft Peg</v>
      </c>
      <c r="S7141" t="str">
        <f>_xlfn.IFNA(VLOOKUP(B7141&amp;A7141,[1]Countries!$A:$H,8,FALSE),"")</f>
        <v>Pegged</v>
      </c>
    </row>
    <row r="7142" spans="1:19" x14ac:dyDescent="0.25">
      <c r="A7142" t="s">
        <v>294</v>
      </c>
      <c r="B7142">
        <v>2010</v>
      </c>
      <c r="C7142" t="s">
        <v>295</v>
      </c>
      <c r="D7142" s="1">
        <v>16.981817987415329</v>
      </c>
      <c r="E7142" s="1">
        <v>3544323949.7293549</v>
      </c>
      <c r="F7142" s="1">
        <v>8758639096.4769344</v>
      </c>
      <c r="G7142" s="1">
        <v>5246155719.1286917</v>
      </c>
      <c r="H7142" s="1">
        <v>21.969174512036691</v>
      </c>
      <c r="I7142" s="1">
        <v>511160003.66210902</v>
      </c>
      <c r="J7142" s="1">
        <v>51.733465916077257</v>
      </c>
      <c r="K7142" s="3">
        <v>8758639096.4769344</v>
      </c>
      <c r="L7142" s="1">
        <v>9.4169880835912814</v>
      </c>
      <c r="M7142">
        <f t="shared" si="444"/>
        <v>5.8360665170884536</v>
      </c>
      <c r="N7142" s="4">
        <f t="shared" si="445"/>
        <v>15.253054600679736</v>
      </c>
      <c r="O7142">
        <f t="shared" si="446"/>
        <v>0.93298473684754435</v>
      </c>
      <c r="P7142">
        <f t="shared" si="447"/>
        <v>19.430321887379513</v>
      </c>
      <c r="Q7142" t="str">
        <f>_xlfn.IFNA(VLOOKUP(B7142&amp;A7142,[1]Countries!$A:$H,6,FALSE),"")</f>
        <v>SP</v>
      </c>
      <c r="R7142" t="str">
        <f>_xlfn.IFNA(VLOOKUP(B7142&amp;A7142,[1]Countries!$A:$H,7,FALSE),"")</f>
        <v>Soft Peg</v>
      </c>
      <c r="S7142" t="str">
        <f>_xlfn.IFNA(VLOOKUP(B7142&amp;A7142,[1]Countries!$A:$H,8,FALSE),"")</f>
        <v>Pegged</v>
      </c>
    </row>
    <row r="7143" spans="1:19" x14ac:dyDescent="0.25">
      <c r="A7143" t="s">
        <v>294</v>
      </c>
      <c r="B7143">
        <v>2011</v>
      </c>
      <c r="C7143" t="s">
        <v>295</v>
      </c>
      <c r="D7143" s="1">
        <v>18.88530483937933</v>
      </c>
      <c r="E7143" s="1">
        <v>4400092756.5185986</v>
      </c>
      <c r="F7143" s="1">
        <v>9774262741.7578259</v>
      </c>
      <c r="G7143" s="1">
        <v>6530281881.7086821</v>
      </c>
      <c r="H7143" s="1">
        <v>23.157572964809901</v>
      </c>
      <c r="I7143" s="1">
        <v>536580017.08984399</v>
      </c>
      <c r="J7143" s="1">
        <v>48.451736236261347</v>
      </c>
      <c r="K7143" s="3">
        <v>9311968295.6938457</v>
      </c>
      <c r="L7143" s="1">
        <v>9.3469965371086001</v>
      </c>
      <c r="M7143">
        <f t="shared" si="444"/>
        <v>5.4897236882885778</v>
      </c>
      <c r="N7143" s="4">
        <f t="shared" si="445"/>
        <v>14.836720225397178</v>
      </c>
      <c r="O7143">
        <f t="shared" si="446"/>
        <v>1.0639095266344627</v>
      </c>
      <c r="P7143">
        <f t="shared" si="447"/>
        <v>21.793859869240485</v>
      </c>
      <c r="Q7143" t="str">
        <f>_xlfn.IFNA(VLOOKUP(B7143&amp;A7143,[1]Countries!$A:$H,6,FALSE),"")</f>
        <v>SP</v>
      </c>
      <c r="R7143" t="str">
        <f>_xlfn.IFNA(VLOOKUP(B7143&amp;A7143,[1]Countries!$A:$H,7,FALSE),"")</f>
        <v>Soft Peg</v>
      </c>
      <c r="S7143" t="str">
        <f>_xlfn.IFNA(VLOOKUP(B7143&amp;A7143,[1]Countries!$A:$H,8,FALSE),"")</f>
        <v>Pegged</v>
      </c>
    </row>
    <row r="7144" spans="1:19" x14ac:dyDescent="0.25">
      <c r="A7144" t="s">
        <v>294</v>
      </c>
      <c r="B7144">
        <v>2012</v>
      </c>
      <c r="C7144" t="s">
        <v>295</v>
      </c>
      <c r="D7144" s="1">
        <v>17.612593903860191</v>
      </c>
      <c r="E7144" s="1">
        <v>4999469140.0493488</v>
      </c>
      <c r="F7144" s="1">
        <v>10531964139.34861</v>
      </c>
      <c r="G7144" s="1">
        <v>7131020482.7003365</v>
      </c>
      <c r="H7144" s="1">
        <v>24.54666059122637</v>
      </c>
      <c r="I7144" s="1">
        <v>532320007.32421899</v>
      </c>
      <c r="J7144" s="1">
        <v>48.044501256083848</v>
      </c>
      <c r="K7144" s="3">
        <v>9916943344.4310627</v>
      </c>
      <c r="L7144" s="1">
        <v>9.6496720512272525</v>
      </c>
      <c r="M7144">
        <f t="shared" si="444"/>
        <v>5.0543279513781405</v>
      </c>
      <c r="N7144" s="4">
        <f t="shared" si="445"/>
        <v>14.704000002605394</v>
      </c>
      <c r="O7144">
        <f t="shared" si="446"/>
        <v>1.0814036442377899</v>
      </c>
      <c r="P7144">
        <f t="shared" si="447"/>
        <v>20.238877710257963</v>
      </c>
      <c r="Q7144" t="str">
        <f>_xlfn.IFNA(VLOOKUP(B7144&amp;A7144,[1]Countries!$A:$H,6,FALSE),"")</f>
        <v>SP</v>
      </c>
      <c r="R7144" t="str">
        <f>_xlfn.IFNA(VLOOKUP(B7144&amp;A7144,[1]Countries!$A:$H,7,FALSE),"")</f>
        <v>Soft Peg</v>
      </c>
      <c r="S7144" t="str">
        <f>_xlfn.IFNA(VLOOKUP(B7144&amp;A7144,[1]Countries!$A:$H,8,FALSE),"")</f>
        <v>Pegged</v>
      </c>
    </row>
    <row r="7145" spans="1:19" x14ac:dyDescent="0.25">
      <c r="A7145" t="s">
        <v>294</v>
      </c>
      <c r="B7145">
        <v>2013</v>
      </c>
      <c r="C7145" t="s">
        <v>295</v>
      </c>
      <c r="D7145" s="1">
        <v>16.491363753544729</v>
      </c>
      <c r="E7145" s="1">
        <v>4965861472.0015535</v>
      </c>
      <c r="F7145" s="1">
        <v>10982979274.19224</v>
      </c>
      <c r="G7145" s="1">
        <v>7223494102.6097374</v>
      </c>
      <c r="H7145" s="1">
        <v>25.38725002762126</v>
      </c>
      <c r="I7145" s="1">
        <v>495799987.79296899</v>
      </c>
      <c r="J7145" s="1">
        <v>48.365558133539572</v>
      </c>
      <c r="K7145" s="3">
        <v>10405530542.428761</v>
      </c>
      <c r="L7145" s="1">
        <v>9.8452339115383207</v>
      </c>
      <c r="M7145">
        <f t="shared" si="444"/>
        <v>4.5142577019880008</v>
      </c>
      <c r="N7145" s="4">
        <f t="shared" si="445"/>
        <v>14.359491613526322</v>
      </c>
      <c r="O7145">
        <f t="shared" si="446"/>
        <v>1.0675870156175045</v>
      </c>
      <c r="P7145">
        <f t="shared" si="447"/>
        <v>20.555739697271029</v>
      </c>
      <c r="Q7145" t="str">
        <f>_xlfn.IFNA(VLOOKUP(B7145&amp;A7145,[1]Countries!$A:$H,6,FALSE),"")</f>
        <v>SP</v>
      </c>
      <c r="R7145" t="str">
        <f>_xlfn.IFNA(VLOOKUP(B7145&amp;A7145,[1]Countries!$A:$H,7,FALSE),"")</f>
        <v>Soft Peg</v>
      </c>
      <c r="S7145" t="str">
        <f>_xlfn.IFNA(VLOOKUP(B7145&amp;A7145,[1]Countries!$A:$H,8,FALSE),"")</f>
        <v>Pegged</v>
      </c>
    </row>
    <row r="7146" spans="1:19" x14ac:dyDescent="0.25">
      <c r="A7146" t="s">
        <v>294</v>
      </c>
      <c r="B7146">
        <v>2014</v>
      </c>
      <c r="C7146" t="s">
        <v>295</v>
      </c>
      <c r="D7146" s="1">
        <v>16.708603001258091</v>
      </c>
      <c r="E7146" s="1">
        <v>5347183432.2717838</v>
      </c>
      <c r="F7146" s="1">
        <v>11880472593.214661</v>
      </c>
      <c r="G7146" s="1">
        <v>7329047070.5615416</v>
      </c>
      <c r="H7146" s="1">
        <v>25.098572002957159</v>
      </c>
      <c r="I7146" s="1">
        <v>432170013.42773402</v>
      </c>
      <c r="J7146" s="1">
        <v>48.549305456479161</v>
      </c>
      <c r="K7146" s="3">
        <v>10903520105.748751</v>
      </c>
      <c r="L7146" s="1">
        <v>9.5972613130828393</v>
      </c>
      <c r="M7146">
        <f t="shared" si="444"/>
        <v>3.6376500180183147</v>
      </c>
      <c r="N7146" s="4">
        <f t="shared" si="445"/>
        <v>13.234911331101154</v>
      </c>
      <c r="O7146">
        <f t="shared" si="446"/>
        <v>1.0597617012182092</v>
      </c>
      <c r="P7146">
        <f t="shared" si="447"/>
        <v>16.6816902504507</v>
      </c>
      <c r="Q7146" t="str">
        <f>_xlfn.IFNA(VLOOKUP(B7146&amp;A7146,[1]Countries!$A:$H,6,FALSE),"")</f>
        <v>SP</v>
      </c>
      <c r="R7146" t="str">
        <f>_xlfn.IFNA(VLOOKUP(B7146&amp;A7146,[1]Countries!$A:$H,7,FALSE),"")</f>
        <v>Soft Peg</v>
      </c>
      <c r="S7146" t="str">
        <f>_xlfn.IFNA(VLOOKUP(B7146&amp;A7146,[1]Countries!$A:$H,8,FALSE),"")</f>
        <v>Pegged</v>
      </c>
    </row>
    <row r="7147" spans="1:19" x14ac:dyDescent="0.25">
      <c r="A7147" t="s">
        <v>294</v>
      </c>
      <c r="B7147">
        <v>2015</v>
      </c>
      <c r="C7147" t="s">
        <v>295</v>
      </c>
      <c r="D7147" s="1">
        <v>16.109828102396559</v>
      </c>
      <c r="E7147" s="1">
        <v>5113329517.7717123</v>
      </c>
      <c r="F7147" s="1">
        <v>12756706583.311319</v>
      </c>
      <c r="G7147" s="1">
        <v>7412975844.5598898</v>
      </c>
      <c r="H7147" s="1">
        <v>25.734885981587951</v>
      </c>
      <c r="I7147" s="1">
        <v>457920013.42773402</v>
      </c>
      <c r="J7147" s="1">
        <v>48.574230602202427</v>
      </c>
      <c r="K7147" s="3">
        <v>11425955818.9067</v>
      </c>
      <c r="L7147" s="1">
        <v>9.387219124147629</v>
      </c>
      <c r="M7147">
        <f t="shared" si="444"/>
        <v>3.5896413422787181</v>
      </c>
      <c r="N7147" s="4">
        <f t="shared" si="445"/>
        <v>12.976860466426347</v>
      </c>
      <c r="O7147">
        <f t="shared" si="446"/>
        <v>1.0587047650625239</v>
      </c>
      <c r="P7147">
        <f t="shared" si="447"/>
        <v>18.026959480252053</v>
      </c>
      <c r="Q7147" t="str">
        <f>_xlfn.IFNA(VLOOKUP(B7147&amp;A7147,[1]Countries!$A:$H,6,FALSE),"")</f>
        <v>SP</v>
      </c>
      <c r="R7147" t="str">
        <f>_xlfn.IFNA(VLOOKUP(B7147&amp;A7147,[1]Countries!$A:$H,7,FALSE),"")</f>
        <v>Soft Peg</v>
      </c>
      <c r="S7147" t="str">
        <f>_xlfn.IFNA(VLOOKUP(B7147&amp;A7147,[1]Countries!$A:$H,8,FALSE),"")</f>
        <v>Pegged</v>
      </c>
    </row>
    <row r="7148" spans="1:19" x14ac:dyDescent="0.25">
      <c r="A7148" t="s">
        <v>294</v>
      </c>
      <c r="B7148">
        <v>2016</v>
      </c>
      <c r="C7148" t="s">
        <v>295</v>
      </c>
      <c r="D7148" s="1">
        <v>14.9150581181297</v>
      </c>
      <c r="E7148" s="1">
        <v>5165892177.0727787</v>
      </c>
      <c r="F7148" s="1">
        <v>13286048705.49597</v>
      </c>
      <c r="G7148" s="1">
        <v>7298277488.557353</v>
      </c>
      <c r="H7148" s="1">
        <v>25.795508336401411</v>
      </c>
      <c r="I7148" s="1">
        <v>430980010.98632801</v>
      </c>
      <c r="J7148" s="1">
        <v>49.465102824383322</v>
      </c>
      <c r="K7148" s="3">
        <v>11947384135.780121</v>
      </c>
      <c r="L7148" s="1">
        <v>9.5445984589491388</v>
      </c>
      <c r="M7148">
        <f t="shared" si="444"/>
        <v>3.2438539142796214</v>
      </c>
      <c r="N7148" s="4">
        <f t="shared" si="445"/>
        <v>12.788452373228761</v>
      </c>
      <c r="O7148">
        <f t="shared" si="446"/>
        <v>1.0216272541680842</v>
      </c>
      <c r="P7148">
        <f t="shared" si="447"/>
        <v>16.049808026087408</v>
      </c>
      <c r="Q7148" t="str">
        <f>_xlfn.IFNA(VLOOKUP(B7148&amp;A7148,[1]Countries!$A:$H,6,FALSE),"")</f>
        <v>SP</v>
      </c>
      <c r="R7148" t="str">
        <f>_xlfn.IFNA(VLOOKUP(B7148&amp;A7148,[1]Countries!$A:$H,7,FALSE),"")</f>
        <v>Soft Peg</v>
      </c>
      <c r="S7148" t="str">
        <f>_xlfn.IFNA(VLOOKUP(B7148&amp;A7148,[1]Countries!$A:$H,8,FALSE),"")</f>
        <v>Pegged</v>
      </c>
    </row>
    <row r="7149" spans="1:19" x14ac:dyDescent="0.25">
      <c r="A7149" t="s">
        <v>294</v>
      </c>
      <c r="B7149">
        <v>2017</v>
      </c>
      <c r="C7149" t="s">
        <v>295</v>
      </c>
      <c r="D7149" s="1">
        <v>14.99662064304335</v>
      </c>
      <c r="E7149" s="1">
        <v>5698930814.0521593</v>
      </c>
      <c r="F7149" s="1">
        <v>13785943183.066059</v>
      </c>
      <c r="G7149" s="1">
        <v>7587959096.0670071</v>
      </c>
      <c r="H7149" s="1">
        <v>24.816790576421749</v>
      </c>
      <c r="I7149" s="1">
        <v>562590026.85546899</v>
      </c>
      <c r="J7149" s="1">
        <v>50.277831418364393</v>
      </c>
      <c r="K7149" s="3">
        <v>12500713334.99703</v>
      </c>
      <c r="L7149" s="1">
        <v>10.116826839335721</v>
      </c>
      <c r="M7149">
        <f t="shared" si="444"/>
        <v>4.0808961663684027</v>
      </c>
      <c r="N7149" s="4">
        <f t="shared" si="445"/>
        <v>14.197723005704123</v>
      </c>
      <c r="O7149">
        <f t="shared" si="446"/>
        <v>0.98894815426494653</v>
      </c>
      <c r="P7149">
        <f t="shared" si="447"/>
        <v>13.702568311287056</v>
      </c>
      <c r="Q7149" t="str">
        <f>_xlfn.IFNA(VLOOKUP(B7149&amp;A7149,[1]Countries!$A:$H,6,FALSE),"")</f>
        <v>SP</v>
      </c>
      <c r="R7149" t="str">
        <f>_xlfn.IFNA(VLOOKUP(B7149&amp;A7149,[1]Countries!$A:$H,7,FALSE),"")</f>
        <v>Soft Peg</v>
      </c>
      <c r="S7149" t="str">
        <f>_xlfn.IFNA(VLOOKUP(B7149&amp;A7149,[1]Countries!$A:$H,8,FALSE),"")</f>
        <v>Pegged</v>
      </c>
    </row>
    <row r="7150" spans="1:19" x14ac:dyDescent="0.25">
      <c r="A7150" t="s">
        <v>294</v>
      </c>
      <c r="B7150">
        <v>2018</v>
      </c>
      <c r="C7150" t="s">
        <v>295</v>
      </c>
      <c r="D7150" s="1">
        <v>15.276547947997001</v>
      </c>
      <c r="E7150" s="1">
        <v>5506541333.3671389</v>
      </c>
      <c r="F7150" s="1">
        <v>13063873077.84947</v>
      </c>
      <c r="G7150" s="1">
        <v>6724040667.8244991</v>
      </c>
      <c r="H7150" s="1">
        <v>25.775156656728289</v>
      </c>
      <c r="I7150" s="1">
        <v>351950012.20703101</v>
      </c>
      <c r="J7150" s="1">
        <v>50.29414832838841</v>
      </c>
      <c r="K7150" s="3">
        <v>12006820516.567471</v>
      </c>
      <c r="L7150" s="1">
        <v>11.51878919086769</v>
      </c>
      <c r="M7150">
        <f t="shared" si="444"/>
        <v>2.6940709704519556</v>
      </c>
      <c r="N7150" s="4">
        <f t="shared" si="445"/>
        <v>14.212860161319645</v>
      </c>
      <c r="O7150">
        <f t="shared" si="446"/>
        <v>0.98830288062667604</v>
      </c>
      <c r="P7150">
        <f t="shared" si="447"/>
        <v>9.3195894295827078</v>
      </c>
      <c r="Q7150" t="str">
        <f>_xlfn.IFNA(VLOOKUP(B7150&amp;A7150,[1]Countries!$A:$H,6,FALSE),"")</f>
        <v>SP</v>
      </c>
      <c r="R7150" t="str">
        <f>_xlfn.IFNA(VLOOKUP(B7150&amp;A7150,[1]Countries!$A:$H,7,FALSE),"")</f>
        <v>Soft Peg</v>
      </c>
      <c r="S7150" t="str">
        <f>_xlfn.IFNA(VLOOKUP(B7150&amp;A7150,[1]Countries!$A:$H,8,FALSE),"")</f>
        <v>Pegged</v>
      </c>
    </row>
    <row r="7151" spans="1:19" x14ac:dyDescent="0.25">
      <c r="A7151" t="s">
        <v>294</v>
      </c>
      <c r="B7151">
        <v>2019</v>
      </c>
      <c r="C7151" t="s">
        <v>295</v>
      </c>
      <c r="D7151" s="1">
        <v>15.412790501405791</v>
      </c>
      <c r="E7151" s="1">
        <v>5647807932.5638475</v>
      </c>
      <c r="F7151" s="1">
        <v>12520915291.183729</v>
      </c>
      <c r="G7151" s="1">
        <v>6256532726.2791471</v>
      </c>
      <c r="H7151" s="1">
        <v>25.067636973914549</v>
      </c>
      <c r="J7151" s="1">
        <v>49.689906779129707</v>
      </c>
      <c r="K7151" s="3">
        <v>11541134794.10478</v>
      </c>
      <c r="L7151" s="1">
        <v>13.208101496896649</v>
      </c>
      <c r="M7151" t="str">
        <f t="shared" si="444"/>
        <v/>
      </c>
      <c r="N7151" s="4">
        <f t="shared" si="445"/>
        <v>13.208101496896649</v>
      </c>
      <c r="O7151">
        <f t="shared" si="446"/>
        <v>1.0124811351427423</v>
      </c>
      <c r="P7151">
        <f t="shared" si="447"/>
        <v>4.8616637007672843</v>
      </c>
      <c r="Q7151" t="str">
        <f>_xlfn.IFNA(VLOOKUP(B7151&amp;A7151,[1]Countries!$A:$H,6,FALSE),"")</f>
        <v/>
      </c>
      <c r="R7151" t="str">
        <f>_xlfn.IFNA(VLOOKUP(B7151&amp;A7151,[1]Countries!$A:$H,7,FALSE),"")</f>
        <v/>
      </c>
      <c r="S7151" t="str">
        <f>_xlfn.IFNA(VLOOKUP(B7151&amp;A7151,[1]Countries!$A:$H,8,FALSE),"")</f>
        <v/>
      </c>
    </row>
    <row r="7152" spans="1:19" x14ac:dyDescent="0.25">
      <c r="A7152" t="s">
        <v>296</v>
      </c>
      <c r="B7152">
        <v>1970</v>
      </c>
      <c r="C7152" t="s">
        <v>297</v>
      </c>
      <c r="D7152" s="1">
        <v>64.875111866650855</v>
      </c>
      <c r="E7152" s="1">
        <v>70011517.236962974</v>
      </c>
      <c r="F7152" s="1">
        <v>649916708.24241841</v>
      </c>
      <c r="G7152" s="1">
        <v>117639416.4899019</v>
      </c>
      <c r="H7152" s="1">
        <v>6.9414775148185548</v>
      </c>
      <c r="I7152" s="1">
        <v>31540000.915527299</v>
      </c>
      <c r="J7152" s="1">
        <v>28.183410618530591</v>
      </c>
      <c r="K7152" s="3">
        <v>3673448785.071322</v>
      </c>
      <c r="M7152">
        <f t="shared" si="444"/>
        <v>4.8529296932250752</v>
      </c>
      <c r="N7152" s="4">
        <f t="shared" si="445"/>
        <v>4.8529296932250752</v>
      </c>
      <c r="O7152">
        <f t="shared" si="446"/>
        <v>2.5481866035848055</v>
      </c>
      <c r="P7152">
        <f t="shared" si="447"/>
        <v>7.3283081737873648</v>
      </c>
      <c r="Q7152" t="str">
        <f>_xlfn.IFNA(VLOOKUP(B7152&amp;A7152,[1]Countries!$A:$H,6,FALSE),"")</f>
        <v/>
      </c>
      <c r="R7152" t="str">
        <f>_xlfn.IFNA(VLOOKUP(B7152&amp;A7152,[1]Countries!$A:$H,7,FALSE),"")</f>
        <v/>
      </c>
      <c r="S7152" t="str">
        <f>_xlfn.IFNA(VLOOKUP(B7152&amp;A7152,[1]Countries!$A:$H,8,FALSE),"")</f>
        <v/>
      </c>
    </row>
    <row r="7153" spans="1:19" x14ac:dyDescent="0.25">
      <c r="A7153" t="s">
        <v>296</v>
      </c>
      <c r="B7153">
        <v>1971</v>
      </c>
      <c r="C7153" t="s">
        <v>297</v>
      </c>
      <c r="D7153" s="1">
        <v>65.460780922399181</v>
      </c>
      <c r="E7153" s="1">
        <v>85780070.926235631</v>
      </c>
      <c r="F7153" s="1">
        <v>693573595.32097483</v>
      </c>
      <c r="G7153" s="1">
        <v>108204855.160492</v>
      </c>
      <c r="H7153" s="1">
        <v>7.3974236936541757</v>
      </c>
      <c r="I7153" s="1">
        <v>40889999.3896484</v>
      </c>
      <c r="J7153" s="1">
        <v>27.14179538394664</v>
      </c>
      <c r="K7153" s="3">
        <v>3882075720.2528582</v>
      </c>
      <c r="M7153">
        <f t="shared" si="444"/>
        <v>5.8955530697106715</v>
      </c>
      <c r="N7153" s="4">
        <f t="shared" si="445"/>
        <v>5.8955530697106715</v>
      </c>
      <c r="O7153">
        <f t="shared" si="446"/>
        <v>2.6843546488139198</v>
      </c>
      <c r="P7153">
        <f t="shared" si="447"/>
        <v>3.2332234654750001</v>
      </c>
      <c r="Q7153" t="str">
        <f>_xlfn.IFNA(VLOOKUP(B7153&amp;A7153,[1]Countries!$A:$H,6,FALSE),"")</f>
        <v/>
      </c>
      <c r="R7153" t="str">
        <f>_xlfn.IFNA(VLOOKUP(B7153&amp;A7153,[1]Countries!$A:$H,7,FALSE),"")</f>
        <v/>
      </c>
      <c r="S7153" t="str">
        <f>_xlfn.IFNA(VLOOKUP(B7153&amp;A7153,[1]Countries!$A:$H,8,FALSE),"")</f>
        <v/>
      </c>
    </row>
    <row r="7154" spans="1:19" x14ac:dyDescent="0.25">
      <c r="A7154" t="s">
        <v>296</v>
      </c>
      <c r="B7154">
        <v>1972</v>
      </c>
      <c r="C7154" t="s">
        <v>297</v>
      </c>
      <c r="D7154" s="1">
        <v>62.460136449926239</v>
      </c>
      <c r="E7154" s="1">
        <v>105576530.9037582</v>
      </c>
      <c r="F7154" s="1">
        <v>742779740.39351249</v>
      </c>
      <c r="G7154" s="1">
        <v>152229794.2764999</v>
      </c>
      <c r="H7154" s="1">
        <v>8.1016130153021688</v>
      </c>
      <c r="I7154" s="1">
        <v>43240001.678466797</v>
      </c>
      <c r="J7154" s="1">
        <v>29.438250534771601</v>
      </c>
      <c r="K7154" s="3">
        <v>3681517117.41327</v>
      </c>
      <c r="M7154">
        <f t="shared" si="444"/>
        <v>5.8213760186241696</v>
      </c>
      <c r="N7154" s="4">
        <f t="shared" si="445"/>
        <v>5.8213760186241696</v>
      </c>
      <c r="O7154">
        <f t="shared" si="446"/>
        <v>2.3969409928719414</v>
      </c>
      <c r="P7154">
        <f t="shared" si="447"/>
        <v>6.2809014349294952</v>
      </c>
      <c r="Q7154" t="str">
        <f>_xlfn.IFNA(VLOOKUP(B7154&amp;A7154,[1]Countries!$A:$H,6,FALSE),"")</f>
        <v/>
      </c>
      <c r="R7154" t="str">
        <f>_xlfn.IFNA(VLOOKUP(B7154&amp;A7154,[1]Countries!$A:$H,7,FALSE),"")</f>
        <v/>
      </c>
      <c r="S7154" t="str">
        <f>_xlfn.IFNA(VLOOKUP(B7154&amp;A7154,[1]Countries!$A:$H,8,FALSE),"")</f>
        <v/>
      </c>
    </row>
    <row r="7155" spans="1:19" x14ac:dyDescent="0.25">
      <c r="A7155" t="s">
        <v>296</v>
      </c>
      <c r="B7155">
        <v>1973</v>
      </c>
      <c r="C7155" t="s">
        <v>297</v>
      </c>
      <c r="D7155" s="1">
        <v>60.27145110772684</v>
      </c>
      <c r="E7155" s="1">
        <v>146829456.07054979</v>
      </c>
      <c r="F7155" s="1">
        <v>946385033.01191807</v>
      </c>
      <c r="G7155" s="1">
        <v>224624663.28561461</v>
      </c>
      <c r="H7155" s="1">
        <v>9.3777823579538691</v>
      </c>
      <c r="I7155" s="1">
        <v>70849998.474121094</v>
      </c>
      <c r="J7155" s="1">
        <v>30.350766534319291</v>
      </c>
      <c r="K7155" s="3">
        <v>3053907410.1431069</v>
      </c>
      <c r="M7155">
        <f t="shared" si="444"/>
        <v>7.4863819695708216</v>
      </c>
      <c r="N7155" s="4">
        <f t="shared" si="445"/>
        <v>7.4863819695708216</v>
      </c>
      <c r="O7155">
        <f t="shared" si="446"/>
        <v>2.2948097006684978</v>
      </c>
      <c r="P7155">
        <f t="shared" si="447"/>
        <v>8.22024910595613</v>
      </c>
      <c r="Q7155" t="str">
        <f>_xlfn.IFNA(VLOOKUP(B7155&amp;A7155,[1]Countries!$A:$H,6,FALSE),"")</f>
        <v/>
      </c>
      <c r="R7155" t="str">
        <f>_xlfn.IFNA(VLOOKUP(B7155&amp;A7155,[1]Countries!$A:$H,7,FALSE),"")</f>
        <v/>
      </c>
      <c r="S7155" t="str">
        <f>_xlfn.IFNA(VLOOKUP(B7155&amp;A7155,[1]Countries!$A:$H,8,FALSE),"")</f>
        <v/>
      </c>
    </row>
    <row r="7156" spans="1:19" x14ac:dyDescent="0.25">
      <c r="A7156" t="s">
        <v>296</v>
      </c>
      <c r="B7156">
        <v>1974</v>
      </c>
      <c r="C7156" t="s">
        <v>297</v>
      </c>
      <c r="D7156" s="1">
        <v>63.794964785189798</v>
      </c>
      <c r="E7156" s="1">
        <v>125912784.4200799</v>
      </c>
      <c r="F7156" s="1">
        <v>1026136974.475363</v>
      </c>
      <c r="G7156" s="1">
        <v>297302465.21983159</v>
      </c>
      <c r="H7156" s="1">
        <v>7.7349837132539774</v>
      </c>
      <c r="I7156" s="1">
        <v>134809997.55859399</v>
      </c>
      <c r="J7156" s="1">
        <v>28.470051501556231</v>
      </c>
      <c r="K7156" s="3">
        <v>3321895055.2246809</v>
      </c>
      <c r="L7156" s="1">
        <v>0.41822548828767858</v>
      </c>
      <c r="M7156">
        <f t="shared" si="444"/>
        <v>13.13762206332335</v>
      </c>
      <c r="N7156" s="4">
        <f t="shared" si="445"/>
        <v>13.555847551611029</v>
      </c>
      <c r="O7156">
        <f t="shared" si="446"/>
        <v>2.5124629119316415</v>
      </c>
      <c r="P7156">
        <f t="shared" si="447"/>
        <v>16.702417422135944</v>
      </c>
      <c r="Q7156" t="str">
        <f>_xlfn.IFNA(VLOOKUP(B7156&amp;A7156,[1]Countries!$A:$H,6,FALSE),"")</f>
        <v/>
      </c>
      <c r="R7156" t="str">
        <f>_xlfn.IFNA(VLOOKUP(B7156&amp;A7156,[1]Countries!$A:$H,7,FALSE),"")</f>
        <v/>
      </c>
      <c r="S7156" t="str">
        <f>_xlfn.IFNA(VLOOKUP(B7156&amp;A7156,[1]Countries!$A:$H,8,FALSE),"")</f>
        <v/>
      </c>
    </row>
    <row r="7157" spans="1:19" x14ac:dyDescent="0.25">
      <c r="A7157" t="s">
        <v>296</v>
      </c>
      <c r="B7157">
        <v>1975</v>
      </c>
      <c r="C7157" t="s">
        <v>297</v>
      </c>
      <c r="D7157" s="1">
        <v>50.311462822922422</v>
      </c>
      <c r="E7157" s="1">
        <v>201836608.52893129</v>
      </c>
      <c r="F7157" s="1">
        <v>1048690933.210273</v>
      </c>
      <c r="G7157" s="1">
        <v>325027641.35989952</v>
      </c>
      <c r="H7157" s="1">
        <v>11.013402094637859</v>
      </c>
      <c r="I7157" s="1">
        <v>137270004.272461</v>
      </c>
      <c r="J7157" s="1">
        <v>38.675135082439724</v>
      </c>
      <c r="K7157" s="3">
        <v>3229108100.6033549</v>
      </c>
      <c r="L7157" s="1">
        <v>0.74260952129720481</v>
      </c>
      <c r="M7157">
        <f t="shared" si="444"/>
        <v>13.089653006939555</v>
      </c>
      <c r="N7157" s="4">
        <f t="shared" si="445"/>
        <v>13.832262528236759</v>
      </c>
      <c r="O7157">
        <f t="shared" si="446"/>
        <v>1.5856406134546266</v>
      </c>
      <c r="P7157">
        <f t="shared" si="447"/>
        <v>11.747124813395063</v>
      </c>
      <c r="Q7157" t="str">
        <f>_xlfn.IFNA(VLOOKUP(B7157&amp;A7157,[1]Countries!$A:$H,6,FALSE),"")</f>
        <v/>
      </c>
      <c r="R7157" t="str">
        <f>_xlfn.IFNA(VLOOKUP(B7157&amp;A7157,[1]Countries!$A:$H,7,FALSE),"")</f>
        <v/>
      </c>
      <c r="S7157" t="str">
        <f>_xlfn.IFNA(VLOOKUP(B7157&amp;A7157,[1]Countries!$A:$H,8,FALSE),"")</f>
        <v/>
      </c>
    </row>
    <row r="7158" spans="1:19" x14ac:dyDescent="0.25">
      <c r="A7158" t="s">
        <v>296</v>
      </c>
      <c r="B7158">
        <v>1976</v>
      </c>
      <c r="C7158" t="s">
        <v>297</v>
      </c>
      <c r="D7158" s="1">
        <v>47.027718591304243</v>
      </c>
      <c r="E7158" s="1">
        <v>237000509.31050569</v>
      </c>
      <c r="F7158" s="1">
        <v>1064517574.560421</v>
      </c>
      <c r="G7158" s="1">
        <v>365532137.40921241</v>
      </c>
      <c r="H7158" s="1">
        <v>12.87957889076343</v>
      </c>
      <c r="I7158" s="1">
        <v>125709999.084473</v>
      </c>
      <c r="J7158" s="1">
        <v>40.092702517932331</v>
      </c>
      <c r="K7158" s="3">
        <v>3251008021.6062431</v>
      </c>
      <c r="L7158" s="1">
        <v>0.59087851946431003</v>
      </c>
      <c r="M7158">
        <f t="shared" si="444"/>
        <v>11.809105090292507</v>
      </c>
      <c r="N7158" s="4">
        <f t="shared" si="445"/>
        <v>12.399983609756816</v>
      </c>
      <c r="O7158">
        <f t="shared" si="446"/>
        <v>1.4942194893265883</v>
      </c>
      <c r="P7158">
        <f t="shared" si="447"/>
        <v>12.074166849878662</v>
      </c>
      <c r="Q7158" t="str">
        <f>_xlfn.IFNA(VLOOKUP(B7158&amp;A7158,[1]Countries!$A:$H,6,FALSE),"")</f>
        <v/>
      </c>
      <c r="R7158" t="str">
        <f>_xlfn.IFNA(VLOOKUP(B7158&amp;A7158,[1]Countries!$A:$H,7,FALSE),"")</f>
        <v/>
      </c>
      <c r="S7158" t="str">
        <f>_xlfn.IFNA(VLOOKUP(B7158&amp;A7158,[1]Countries!$A:$H,8,FALSE),"")</f>
        <v/>
      </c>
    </row>
    <row r="7159" spans="1:19" x14ac:dyDescent="0.25">
      <c r="A7159" t="s">
        <v>296</v>
      </c>
      <c r="B7159">
        <v>1977</v>
      </c>
      <c r="C7159" t="s">
        <v>297</v>
      </c>
      <c r="D7159" s="1">
        <v>51.787195192885747</v>
      </c>
      <c r="E7159" s="1">
        <v>253675819.77672559</v>
      </c>
      <c r="F7159" s="1">
        <v>1291457973.1251709</v>
      </c>
      <c r="G7159" s="1">
        <v>378778429.39404428</v>
      </c>
      <c r="H7159" s="1">
        <v>13.987645071438701</v>
      </c>
      <c r="I7159" s="1">
        <v>95019996.643066406</v>
      </c>
      <c r="J7159" s="1">
        <v>34.225159735675547</v>
      </c>
      <c r="K7159" s="3">
        <v>3503435176.6327229</v>
      </c>
      <c r="L7159" s="1">
        <v>0.49923573024974488</v>
      </c>
      <c r="M7159">
        <f t="shared" si="444"/>
        <v>7.3575755944368506</v>
      </c>
      <c r="N7159" s="4">
        <f t="shared" si="445"/>
        <v>7.8568113246865954</v>
      </c>
      <c r="O7159">
        <f t="shared" si="446"/>
        <v>1.9218271228625479</v>
      </c>
      <c r="P7159">
        <f t="shared" si="447"/>
        <v>9.6869284344255977</v>
      </c>
      <c r="Q7159" t="str">
        <f>_xlfn.IFNA(VLOOKUP(B7159&amp;A7159,[1]Countries!$A:$H,6,FALSE),"")</f>
        <v/>
      </c>
      <c r="R7159" t="str">
        <f>_xlfn.IFNA(VLOOKUP(B7159&amp;A7159,[1]Countries!$A:$H,7,FALSE),"")</f>
        <v/>
      </c>
      <c r="S7159" t="str">
        <f>_xlfn.IFNA(VLOOKUP(B7159&amp;A7159,[1]Countries!$A:$H,8,FALSE),"")</f>
        <v/>
      </c>
    </row>
    <row r="7160" spans="1:19" x14ac:dyDescent="0.25">
      <c r="A7160" t="s">
        <v>296</v>
      </c>
      <c r="B7160">
        <v>1978</v>
      </c>
      <c r="C7160" t="s">
        <v>297</v>
      </c>
      <c r="D7160" s="1">
        <v>52.680349387842057</v>
      </c>
      <c r="E7160" s="1">
        <v>399775992.11897409</v>
      </c>
      <c r="F7160" s="1">
        <v>1774365275.1822579</v>
      </c>
      <c r="G7160" s="1">
        <v>493782806.03343409</v>
      </c>
      <c r="H7160" s="1">
        <v>14.95716526439934</v>
      </c>
      <c r="I7160" s="1">
        <v>155229995.727539</v>
      </c>
      <c r="J7160" s="1">
        <v>32.362485347758593</v>
      </c>
      <c r="K7160" s="3">
        <v>3975439416.2617769</v>
      </c>
      <c r="L7160" s="1">
        <v>0.47827659950842438</v>
      </c>
      <c r="M7160">
        <f t="shared" si="444"/>
        <v>8.7484802536836277</v>
      </c>
      <c r="N7160" s="4">
        <f t="shared" si="445"/>
        <v>9.2267568531920521</v>
      </c>
      <c r="O7160">
        <f t="shared" si="446"/>
        <v>2.0899975365126258</v>
      </c>
      <c r="P7160">
        <f t="shared" si="447"/>
        <v>5.2980530688532488</v>
      </c>
      <c r="Q7160" t="str">
        <f>_xlfn.IFNA(VLOOKUP(B7160&amp;A7160,[1]Countries!$A:$H,6,FALSE),"")</f>
        <v/>
      </c>
      <c r="R7160" t="str">
        <f>_xlfn.IFNA(VLOOKUP(B7160&amp;A7160,[1]Countries!$A:$H,7,FALSE),"")</f>
        <v/>
      </c>
      <c r="S7160" t="str">
        <f>_xlfn.IFNA(VLOOKUP(B7160&amp;A7160,[1]Countries!$A:$H,8,FALSE),"")</f>
        <v/>
      </c>
    </row>
    <row r="7161" spans="1:19" x14ac:dyDescent="0.25">
      <c r="A7161" t="s">
        <v>296</v>
      </c>
      <c r="B7161">
        <v>1979</v>
      </c>
      <c r="C7161" t="s">
        <v>297</v>
      </c>
      <c r="D7161" s="1">
        <v>48.684500916462937</v>
      </c>
      <c r="E7161" s="1">
        <v>602012196.22266853</v>
      </c>
      <c r="F7161" s="1">
        <v>2109278101.988703</v>
      </c>
      <c r="G7161" s="1">
        <v>777716026.95730007</v>
      </c>
      <c r="H7161" s="1">
        <v>18.74053068382613</v>
      </c>
      <c r="I7161" s="1">
        <v>172529998.77929699</v>
      </c>
      <c r="J7161" s="1">
        <v>32.57496839971094</v>
      </c>
      <c r="K7161" s="3">
        <v>4259563914.9468298</v>
      </c>
      <c r="L7161" s="1">
        <v>0.41008348997909089</v>
      </c>
      <c r="M7161">
        <f t="shared" si="444"/>
        <v>8.179575685948171</v>
      </c>
      <c r="N7161" s="4">
        <f t="shared" si="445"/>
        <v>8.5896591759272614</v>
      </c>
      <c r="O7161">
        <f t="shared" si="446"/>
        <v>2.0698418114470796</v>
      </c>
      <c r="P7161">
        <f t="shared" si="447"/>
        <v>8.3300457426155265</v>
      </c>
      <c r="Q7161" t="str">
        <f>_xlfn.IFNA(VLOOKUP(B7161&amp;A7161,[1]Countries!$A:$H,6,FALSE),"")</f>
        <v/>
      </c>
      <c r="R7161" t="str">
        <f>_xlfn.IFNA(VLOOKUP(B7161&amp;A7161,[1]Countries!$A:$H,7,FALSE),"")</f>
        <v/>
      </c>
      <c r="S7161" t="str">
        <f>_xlfn.IFNA(VLOOKUP(B7161&amp;A7161,[1]Countries!$A:$H,8,FALSE),"")</f>
        <v/>
      </c>
    </row>
    <row r="7162" spans="1:19" x14ac:dyDescent="0.25">
      <c r="A7162" t="s">
        <v>296</v>
      </c>
      <c r="B7162">
        <v>1980</v>
      </c>
      <c r="C7162" t="s">
        <v>297</v>
      </c>
      <c r="D7162" s="1">
        <v>43.056605910665773</v>
      </c>
      <c r="E7162" s="1">
        <v>616701167.55238092</v>
      </c>
      <c r="F7162" s="1">
        <v>2508524186.4335222</v>
      </c>
      <c r="G7162" s="1">
        <v>956401810.6812017</v>
      </c>
      <c r="H7162" s="1">
        <v>22.943396802164489</v>
      </c>
      <c r="I7162" s="1">
        <v>165429992.67578101</v>
      </c>
      <c r="J7162" s="1">
        <v>33.999997287169741</v>
      </c>
      <c r="K7162" s="3">
        <v>4164471506.4633622</v>
      </c>
      <c r="L7162" s="1">
        <v>0.44981142781176148</v>
      </c>
      <c r="M7162">
        <f t="shared" si="444"/>
        <v>6.5947138787997908</v>
      </c>
      <c r="N7162" s="4">
        <f t="shared" si="445"/>
        <v>7.0445253066115523</v>
      </c>
      <c r="O7162">
        <f t="shared" si="446"/>
        <v>1.9411767052621516</v>
      </c>
      <c r="P7162">
        <f t="shared" si="447"/>
        <v>13.541852415295541</v>
      </c>
      <c r="Q7162" t="str">
        <f>_xlfn.IFNA(VLOOKUP(B7162&amp;A7162,[1]Countries!$A:$H,6,FALSE),"")</f>
        <v/>
      </c>
      <c r="R7162" t="str">
        <f>_xlfn.IFNA(VLOOKUP(B7162&amp;A7162,[1]Countries!$A:$H,7,FALSE),"")</f>
        <v/>
      </c>
      <c r="S7162" t="str">
        <f>_xlfn.IFNA(VLOOKUP(B7162&amp;A7162,[1]Countries!$A:$H,8,FALSE),"")</f>
        <v/>
      </c>
    </row>
    <row r="7163" spans="1:19" x14ac:dyDescent="0.25">
      <c r="A7163" t="s">
        <v>296</v>
      </c>
      <c r="B7163">
        <v>1981</v>
      </c>
      <c r="C7163" t="s">
        <v>297</v>
      </c>
      <c r="D7163" s="1">
        <v>45.651804873352518</v>
      </c>
      <c r="E7163" s="1">
        <v>524397105.23071492</v>
      </c>
      <c r="F7163" s="1">
        <v>2170893038.9005318</v>
      </c>
      <c r="G7163" s="1">
        <v>785895661.71018088</v>
      </c>
      <c r="H7163" s="1">
        <v>19.155787968136671</v>
      </c>
      <c r="I7163" s="1">
        <v>191360000.61035201</v>
      </c>
      <c r="J7163" s="1">
        <v>35.192407158510811</v>
      </c>
      <c r="K7163" s="3">
        <v>4189829608.0937438</v>
      </c>
      <c r="L7163" s="1">
        <v>0.42295308204821702</v>
      </c>
      <c r="M7163">
        <f t="shared" si="444"/>
        <v>8.8148055745421718</v>
      </c>
      <c r="N7163" s="4">
        <f t="shared" si="445"/>
        <v>9.2377586565903886</v>
      </c>
      <c r="O7163">
        <f t="shared" si="446"/>
        <v>1.8415220234747809</v>
      </c>
      <c r="P7163">
        <f t="shared" si="447"/>
        <v>12.045667464662573</v>
      </c>
      <c r="Q7163" t="str">
        <f>_xlfn.IFNA(VLOOKUP(B7163&amp;A7163,[1]Countries!$A:$H,6,FALSE),"")</f>
        <v/>
      </c>
      <c r="R7163" t="str">
        <f>_xlfn.IFNA(VLOOKUP(B7163&amp;A7163,[1]Countries!$A:$H,7,FALSE),"")</f>
        <v/>
      </c>
      <c r="S7163" t="str">
        <f>_xlfn.IFNA(VLOOKUP(B7163&amp;A7163,[1]Countries!$A:$H,8,FALSE),"")</f>
        <v/>
      </c>
    </row>
    <row r="7164" spans="1:19" x14ac:dyDescent="0.25">
      <c r="A7164" t="s">
        <v>296</v>
      </c>
      <c r="B7164">
        <v>1982</v>
      </c>
      <c r="C7164" t="s">
        <v>297</v>
      </c>
      <c r="D7164" s="1">
        <v>44.298644690342172</v>
      </c>
      <c r="E7164" s="1">
        <v>423104763.96831107</v>
      </c>
      <c r="F7164" s="1">
        <v>2017611927.4037049</v>
      </c>
      <c r="G7164" s="1">
        <v>728308200.42099011</v>
      </c>
      <c r="H7164" s="1">
        <v>17.25490251489073</v>
      </c>
      <c r="I7164" s="1">
        <v>257160003.66210899</v>
      </c>
      <c r="J7164" s="1">
        <v>38.446452794767097</v>
      </c>
      <c r="K7164" s="3">
        <v>4257834824.6330738</v>
      </c>
      <c r="L7164" s="1">
        <v>0.3535445620694293</v>
      </c>
      <c r="M7164">
        <f t="shared" si="444"/>
        <v>12.745761470245995</v>
      </c>
      <c r="N7164" s="4">
        <f t="shared" si="445"/>
        <v>13.099306032315424</v>
      </c>
      <c r="O7164">
        <f t="shared" si="446"/>
        <v>1.601020191220629</v>
      </c>
      <c r="P7164">
        <f t="shared" si="447"/>
        <v>15.126964323878658</v>
      </c>
      <c r="Q7164" t="str">
        <f>_xlfn.IFNA(VLOOKUP(B7164&amp;A7164,[1]Countries!$A:$H,6,FALSE),"")</f>
        <v/>
      </c>
      <c r="R7164" t="str">
        <f>_xlfn.IFNA(VLOOKUP(B7164&amp;A7164,[1]Countries!$A:$H,7,FALSE),"")</f>
        <v/>
      </c>
      <c r="S7164" t="str">
        <f>_xlfn.IFNA(VLOOKUP(B7164&amp;A7164,[1]Countries!$A:$H,8,FALSE),"")</f>
        <v/>
      </c>
    </row>
    <row r="7165" spans="1:19" x14ac:dyDescent="0.25">
      <c r="A7165" t="s">
        <v>296</v>
      </c>
      <c r="B7165">
        <v>1983</v>
      </c>
      <c r="C7165" t="s">
        <v>297</v>
      </c>
      <c r="D7165" s="1">
        <v>41.580555485904128</v>
      </c>
      <c r="E7165" s="1">
        <v>375494087.63836187</v>
      </c>
      <c r="F7165" s="1">
        <v>1803099731.542567</v>
      </c>
      <c r="G7165" s="1">
        <v>485292358.80398673</v>
      </c>
      <c r="H7165" s="1">
        <v>20.244505273522979</v>
      </c>
      <c r="I7165" s="1">
        <v>173570007.32421899</v>
      </c>
      <c r="J7165" s="1">
        <v>38.174939240572897</v>
      </c>
      <c r="K7165" s="3">
        <v>4055547509.318953</v>
      </c>
      <c r="L7165" s="1">
        <v>0.37927518435984819</v>
      </c>
      <c r="M7165">
        <f t="shared" si="444"/>
        <v>9.6262011628013724</v>
      </c>
      <c r="N7165" s="4">
        <f t="shared" si="445"/>
        <v>10.00547634716122</v>
      </c>
      <c r="O7165">
        <f t="shared" si="446"/>
        <v>1.6195195588869071</v>
      </c>
      <c r="P7165">
        <f t="shared" si="447"/>
        <v>6.0894175316465446</v>
      </c>
      <c r="Q7165" t="str">
        <f>_xlfn.IFNA(VLOOKUP(B7165&amp;A7165,[1]Countries!$A:$H,6,FALSE),"")</f>
        <v/>
      </c>
      <c r="R7165" t="str">
        <f>_xlfn.IFNA(VLOOKUP(B7165&amp;A7165,[1]Countries!$A:$H,7,FALSE),"")</f>
        <v/>
      </c>
      <c r="S7165" t="str">
        <f>_xlfn.IFNA(VLOOKUP(B7165&amp;A7165,[1]Countries!$A:$H,8,FALSE),"")</f>
        <v/>
      </c>
    </row>
    <row r="7166" spans="1:19" x14ac:dyDescent="0.25">
      <c r="A7166" t="s">
        <v>296</v>
      </c>
      <c r="B7166">
        <v>1984</v>
      </c>
      <c r="C7166" t="s">
        <v>297</v>
      </c>
      <c r="D7166" s="1">
        <v>35.771339202418048</v>
      </c>
      <c r="E7166" s="1">
        <v>334702527.73329711</v>
      </c>
      <c r="F7166" s="1">
        <v>1461243212.4281421</v>
      </c>
      <c r="G7166" s="1">
        <v>394102976.33609921</v>
      </c>
      <c r="H7166" s="1">
        <v>21.597493595661831</v>
      </c>
      <c r="I7166" s="1">
        <v>157750000</v>
      </c>
      <c r="J7166" s="1">
        <v>42.631167201920121</v>
      </c>
      <c r="K7166" s="3">
        <v>3373187243.8631868</v>
      </c>
      <c r="L7166" s="1">
        <v>0.5104150651695003</v>
      </c>
      <c r="M7166">
        <f t="shared" si="444"/>
        <v>10.795601899691116</v>
      </c>
      <c r="N7166" s="4">
        <f t="shared" si="445"/>
        <v>11.306016964860616</v>
      </c>
      <c r="O7166">
        <f t="shared" si="446"/>
        <v>1.3457016676638394</v>
      </c>
      <c r="P7166">
        <f t="shared" si="447"/>
        <v>4.0650624138124556</v>
      </c>
      <c r="Q7166" t="str">
        <f>_xlfn.IFNA(VLOOKUP(B7166&amp;A7166,[1]Countries!$A:$H,6,FALSE),"")</f>
        <v/>
      </c>
      <c r="R7166" t="str">
        <f>_xlfn.IFNA(VLOOKUP(B7166&amp;A7166,[1]Countries!$A:$H,7,FALSE),"")</f>
        <v/>
      </c>
      <c r="S7166" t="str">
        <f>_xlfn.IFNA(VLOOKUP(B7166&amp;A7166,[1]Countries!$A:$H,8,FALSE),"")</f>
        <v/>
      </c>
    </row>
    <row r="7167" spans="1:19" x14ac:dyDescent="0.25">
      <c r="A7167" t="s">
        <v>296</v>
      </c>
      <c r="B7167">
        <v>1985</v>
      </c>
      <c r="C7167" t="s">
        <v>297</v>
      </c>
      <c r="D7167" s="1">
        <v>36.742893102702773</v>
      </c>
      <c r="E7167" s="1">
        <v>297998010.07427728</v>
      </c>
      <c r="F7167" s="1">
        <v>1440581533.756397</v>
      </c>
      <c r="G7167" s="1">
        <v>473096840.825975</v>
      </c>
      <c r="H7167" s="1">
        <v>20.920890180692801</v>
      </c>
      <c r="I7167" s="1">
        <v>297640014.64843798</v>
      </c>
      <c r="J7167" s="1">
        <v>42.336216716604433</v>
      </c>
      <c r="K7167" s="3">
        <v>3633683109.0708199</v>
      </c>
      <c r="L7167" s="1">
        <v>0.62360944615017766</v>
      </c>
      <c r="M7167">
        <f t="shared" si="444"/>
        <v>20.661101622781803</v>
      </c>
      <c r="N7167" s="4">
        <f t="shared" si="445"/>
        <v>21.28471106893198</v>
      </c>
      <c r="O7167">
        <f t="shared" si="446"/>
        <v>1.3620438422590464</v>
      </c>
      <c r="P7167">
        <f t="shared" si="447"/>
        <v>12.154732422198812</v>
      </c>
      <c r="Q7167" t="str">
        <f>_xlfn.IFNA(VLOOKUP(B7167&amp;A7167,[1]Countries!$A:$H,6,FALSE),"")</f>
        <v/>
      </c>
      <c r="R7167" t="str">
        <f>_xlfn.IFNA(VLOOKUP(B7167&amp;A7167,[1]Countries!$A:$H,7,FALSE),"")</f>
        <v/>
      </c>
      <c r="S7167" t="str">
        <f>_xlfn.IFNA(VLOOKUP(B7167&amp;A7167,[1]Countries!$A:$H,8,FALSE),"")</f>
        <v/>
      </c>
    </row>
    <row r="7168" spans="1:19" x14ac:dyDescent="0.25">
      <c r="A7168" t="s">
        <v>296</v>
      </c>
      <c r="B7168">
        <v>1986</v>
      </c>
      <c r="C7168" t="s">
        <v>297</v>
      </c>
      <c r="D7168" s="1">
        <v>34.728539942778532</v>
      </c>
      <c r="E7168" s="1">
        <v>380827489.51144058</v>
      </c>
      <c r="F7168" s="1">
        <v>1904097020.29333</v>
      </c>
      <c r="G7168" s="1">
        <v>393993287.43749392</v>
      </c>
      <c r="H7168" s="1">
        <v>21.8380322636208</v>
      </c>
      <c r="I7168" s="1">
        <v>303709991.45507801</v>
      </c>
      <c r="J7168" s="1">
        <v>43.433427793600671</v>
      </c>
      <c r="K7168" s="3">
        <v>3864786328.8036122</v>
      </c>
      <c r="L7168" s="1">
        <v>0.83848949133592232</v>
      </c>
      <c r="M7168">
        <f t="shared" si="444"/>
        <v>15.950342247176611</v>
      </c>
      <c r="N7168" s="4">
        <f t="shared" si="445"/>
        <v>16.788831738512535</v>
      </c>
      <c r="O7168">
        <f t="shared" si="446"/>
        <v>1.3023741178156252</v>
      </c>
      <c r="P7168">
        <f t="shared" si="447"/>
        <v>0.69144575017638166</v>
      </c>
      <c r="Q7168" t="str">
        <f>_xlfn.IFNA(VLOOKUP(B7168&amp;A7168,[1]Countries!$A:$H,6,FALSE),"")</f>
        <v/>
      </c>
      <c r="R7168" t="str">
        <f>_xlfn.IFNA(VLOOKUP(B7168&amp;A7168,[1]Countries!$A:$H,7,FALSE),"")</f>
        <v/>
      </c>
      <c r="S7168" t="str">
        <f>_xlfn.IFNA(VLOOKUP(B7168&amp;A7168,[1]Countries!$A:$H,8,FALSE),"")</f>
        <v/>
      </c>
    </row>
    <row r="7169" spans="1:19" x14ac:dyDescent="0.25">
      <c r="A7169" t="s">
        <v>296</v>
      </c>
      <c r="B7169">
        <v>1987</v>
      </c>
      <c r="C7169" t="s">
        <v>297</v>
      </c>
      <c r="D7169" s="1">
        <v>35.210848003579073</v>
      </c>
      <c r="E7169" s="1">
        <v>464530456.52343172</v>
      </c>
      <c r="F7169" s="1">
        <v>2233005822.5853362</v>
      </c>
      <c r="G7169" s="1">
        <v>562306361.35498965</v>
      </c>
      <c r="H7169" s="1">
        <v>18.700641092272829</v>
      </c>
      <c r="I7169" s="1">
        <v>354649993.89648402</v>
      </c>
      <c r="J7169" s="1">
        <v>46.088510904148109</v>
      </c>
      <c r="K7169" s="3">
        <v>3867667768.3749528</v>
      </c>
      <c r="L7169" s="1">
        <v>0.72239620366612534</v>
      </c>
      <c r="M7169">
        <f t="shared" si="444"/>
        <v>15.882179540663996</v>
      </c>
      <c r="N7169" s="4">
        <f t="shared" si="445"/>
        <v>16.60457574433012</v>
      </c>
      <c r="O7169">
        <f t="shared" si="446"/>
        <v>1.1697381416373704</v>
      </c>
      <c r="P7169">
        <f t="shared" si="447"/>
        <v>4.3786677062200692</v>
      </c>
      <c r="Q7169" t="str">
        <f>_xlfn.IFNA(VLOOKUP(B7169&amp;A7169,[1]Countries!$A:$H,6,FALSE),"")</f>
        <v/>
      </c>
      <c r="R7169" t="str">
        <f>_xlfn.IFNA(VLOOKUP(B7169&amp;A7169,[1]Countries!$A:$H,7,FALSE),"")</f>
        <v/>
      </c>
      <c r="S7169" t="str">
        <f>_xlfn.IFNA(VLOOKUP(B7169&amp;A7169,[1]Countries!$A:$H,8,FALSE),"")</f>
        <v/>
      </c>
    </row>
    <row r="7170" spans="1:19" x14ac:dyDescent="0.25">
      <c r="A7170" t="s">
        <v>296</v>
      </c>
      <c r="B7170">
        <v>1988</v>
      </c>
      <c r="C7170" t="s">
        <v>297</v>
      </c>
      <c r="D7170" s="1">
        <v>35.350410607689042</v>
      </c>
      <c r="E7170" s="1">
        <v>417302521.88866669</v>
      </c>
      <c r="F7170" s="1">
        <v>2280356338.2286682</v>
      </c>
      <c r="G7170" s="1">
        <v>537903250.71630442</v>
      </c>
      <c r="H7170" s="1">
        <v>17.35865665060253</v>
      </c>
      <c r="I7170" s="1">
        <v>371410003.66210902</v>
      </c>
      <c r="J7170" s="1">
        <v>47.290932741708431</v>
      </c>
      <c r="K7170" s="3">
        <v>4134502875.2793388</v>
      </c>
      <c r="L7170" s="1">
        <v>0.68845692827967653</v>
      </c>
      <c r="M7170">
        <f t="shared" si="444"/>
        <v>16.287366909972164</v>
      </c>
      <c r="N7170" s="4">
        <f t="shared" si="445"/>
        <v>16.975823838251841</v>
      </c>
      <c r="O7170">
        <f t="shared" si="446"/>
        <v>1.1145702611994497</v>
      </c>
      <c r="P7170">
        <f t="shared" si="447"/>
        <v>5.2886790895723683</v>
      </c>
      <c r="Q7170" t="str">
        <f>_xlfn.IFNA(VLOOKUP(B7170&amp;A7170,[1]Countries!$A:$H,6,FALSE),"")</f>
        <v/>
      </c>
      <c r="R7170" t="str">
        <f>_xlfn.IFNA(VLOOKUP(B7170&amp;A7170,[1]Countries!$A:$H,7,FALSE),"")</f>
        <v/>
      </c>
      <c r="S7170" t="str">
        <f>_xlfn.IFNA(VLOOKUP(B7170&amp;A7170,[1]Countries!$A:$H,8,FALSE),"")</f>
        <v/>
      </c>
    </row>
    <row r="7171" spans="1:19" x14ac:dyDescent="0.25">
      <c r="A7171" t="s">
        <v>296</v>
      </c>
      <c r="B7171">
        <v>1989</v>
      </c>
      <c r="C7171" t="s">
        <v>297</v>
      </c>
      <c r="D7171" s="1">
        <v>34.071625008434829</v>
      </c>
      <c r="E7171" s="1">
        <v>361801928.03760898</v>
      </c>
      <c r="F7171" s="1">
        <v>2179567107.5015922</v>
      </c>
      <c r="G7171" s="1">
        <v>507802706.0737918</v>
      </c>
      <c r="H7171" s="1">
        <v>17.546382770540319</v>
      </c>
      <c r="I7171" s="1">
        <v>298049987.79296899</v>
      </c>
      <c r="J7171" s="1">
        <v>48.381992221024852</v>
      </c>
      <c r="K7171" s="3">
        <v>4173116202.3536949</v>
      </c>
      <c r="L7171" s="1">
        <v>0.60707606957636828</v>
      </c>
      <c r="M7171">
        <f t="shared" ref="M7171:M7234" si="448">IF(I7171="","",IFERROR(I7171/F7171*100,""))</f>
        <v>13.674733242539139</v>
      </c>
      <c r="N7171" s="4">
        <f t="shared" ref="N7171:N7234" si="449">IF(AND(L7171="",M7171=""),"",IFERROR(L7171+IF(M7171="",0,M7171),""))</f>
        <v>14.281809312115508</v>
      </c>
      <c r="O7171">
        <f t="shared" ref="O7171:O7234" si="450">IFERROR((100-J7171)/J7171,"")</f>
        <v>1.0668847108065975</v>
      </c>
      <c r="P7171">
        <f t="shared" ref="P7171:P7234" si="451">IFERROR(IF(AND(E7171="",G7171=""),"",(G7171-E7171)/F7171*100),"")</f>
        <v>6.6986135702672405</v>
      </c>
      <c r="Q7171" t="str">
        <f>_xlfn.IFNA(VLOOKUP(B7171&amp;A7171,[1]Countries!$A:$H,6,FALSE),"")</f>
        <v/>
      </c>
      <c r="R7171" t="str">
        <f>_xlfn.IFNA(VLOOKUP(B7171&amp;A7171,[1]Countries!$A:$H,7,FALSE),"")</f>
        <v/>
      </c>
      <c r="S7171" t="str">
        <f>_xlfn.IFNA(VLOOKUP(B7171&amp;A7171,[1]Countries!$A:$H,8,FALSE),"")</f>
        <v/>
      </c>
    </row>
    <row r="7172" spans="1:19" x14ac:dyDescent="0.25">
      <c r="A7172" t="s">
        <v>296</v>
      </c>
      <c r="B7172">
        <v>1990</v>
      </c>
      <c r="C7172" t="s">
        <v>297</v>
      </c>
      <c r="D7172" s="1">
        <v>29.404020617243891</v>
      </c>
      <c r="E7172" s="1">
        <v>529264157.54074711</v>
      </c>
      <c r="F7172" s="1">
        <v>3536335227.7475128</v>
      </c>
      <c r="G7172" s="1">
        <v>721723851.19192791</v>
      </c>
      <c r="H7172" s="1">
        <v>25.446481270970761</v>
      </c>
      <c r="I7172" s="1">
        <v>387589996.33789098</v>
      </c>
      <c r="J7172" s="1">
        <v>42.884911129678272</v>
      </c>
      <c r="K7172" s="3">
        <v>4119518559.8530469</v>
      </c>
      <c r="L7172" s="1">
        <v>0.39280464875067489</v>
      </c>
      <c r="M7172">
        <f t="shared" si="448"/>
        <v>10.96021647768864</v>
      </c>
      <c r="N7172" s="4">
        <f t="shared" si="449"/>
        <v>11.353021126439314</v>
      </c>
      <c r="O7172">
        <f t="shared" si="450"/>
        <v>1.331822484081016</v>
      </c>
      <c r="P7172">
        <f t="shared" si="451"/>
        <v>5.4423486817953348</v>
      </c>
      <c r="Q7172" t="str">
        <f>_xlfn.IFNA(VLOOKUP(B7172&amp;A7172,[1]Countries!$A:$H,6,FALSE),"")</f>
        <v/>
      </c>
      <c r="R7172" t="str">
        <f>_xlfn.IFNA(VLOOKUP(B7172&amp;A7172,[1]Countries!$A:$H,7,FALSE),"")</f>
        <v/>
      </c>
      <c r="S7172" t="str">
        <f>_xlfn.IFNA(VLOOKUP(B7172&amp;A7172,[1]Countries!$A:$H,8,FALSE),"")</f>
        <v/>
      </c>
    </row>
    <row r="7173" spans="1:19" x14ac:dyDescent="0.25">
      <c r="A7173" t="s">
        <v>296</v>
      </c>
      <c r="B7173">
        <v>1991</v>
      </c>
      <c r="C7173" t="s">
        <v>297</v>
      </c>
      <c r="D7173" s="1">
        <v>31.518697269725941</v>
      </c>
      <c r="E7173" s="1">
        <v>394885768.47996283</v>
      </c>
      <c r="F7173" s="1">
        <v>3309124415.9572129</v>
      </c>
      <c r="G7173" s="1">
        <v>601899492.71003294</v>
      </c>
      <c r="H7173" s="1">
        <v>23.674368719994838</v>
      </c>
      <c r="I7173" s="1">
        <v>369559997.55859399</v>
      </c>
      <c r="J7173" s="1">
        <v>42.928101230845527</v>
      </c>
      <c r="K7173" s="3">
        <v>4113444592.5028181</v>
      </c>
      <c r="L7173" s="1">
        <v>0.39345413872067442</v>
      </c>
      <c r="M7173">
        <f t="shared" si="448"/>
        <v>11.167908821333734</v>
      </c>
      <c r="N7173" s="4">
        <f t="shared" si="449"/>
        <v>11.561362960054408</v>
      </c>
      <c r="O7173">
        <f t="shared" si="450"/>
        <v>1.3294764299555386</v>
      </c>
      <c r="P7173">
        <f t="shared" si="451"/>
        <v>6.2558459038835608</v>
      </c>
      <c r="Q7173" t="str">
        <f>_xlfn.IFNA(VLOOKUP(B7173&amp;A7173,[1]Countries!$A:$H,6,FALSE),"")</f>
        <v/>
      </c>
      <c r="R7173" t="str">
        <f>_xlfn.IFNA(VLOOKUP(B7173&amp;A7173,[1]Countries!$A:$H,7,FALSE),"")</f>
        <v/>
      </c>
      <c r="S7173" t="str">
        <f>_xlfn.IFNA(VLOOKUP(B7173&amp;A7173,[1]Countries!$A:$H,8,FALSE),"")</f>
        <v/>
      </c>
    </row>
    <row r="7174" spans="1:19" x14ac:dyDescent="0.25">
      <c r="A7174" t="s">
        <v>296</v>
      </c>
      <c r="B7174">
        <v>1992</v>
      </c>
      <c r="C7174" t="s">
        <v>297</v>
      </c>
      <c r="D7174" s="1">
        <v>33.088684458480863</v>
      </c>
      <c r="E7174" s="1">
        <v>398954557.7158038</v>
      </c>
      <c r="F7174" s="1">
        <v>3411197113.0197458</v>
      </c>
      <c r="G7174" s="1">
        <v>573119378.83984315</v>
      </c>
      <c r="H7174" s="1">
        <v>22.070603022626571</v>
      </c>
      <c r="I7174" s="1">
        <v>356709991.45507801</v>
      </c>
      <c r="J7174" s="1">
        <v>43.092275822843398</v>
      </c>
      <c r="K7174" s="3">
        <v>4196031729.3926458</v>
      </c>
      <c r="L7174" s="1">
        <v>0.5327184732492124</v>
      </c>
      <c r="M7174">
        <f t="shared" si="448"/>
        <v>10.457032520741736</v>
      </c>
      <c r="N7174" s="4">
        <f t="shared" si="449"/>
        <v>10.989750993990949</v>
      </c>
      <c r="O7174">
        <f t="shared" si="450"/>
        <v>1.3206015020211481</v>
      </c>
      <c r="P7174">
        <f t="shared" si="451"/>
        <v>5.1056803624537777</v>
      </c>
      <c r="Q7174" t="str">
        <f>_xlfn.IFNA(VLOOKUP(B7174&amp;A7174,[1]Countries!$A:$H,6,FALSE),"")</f>
        <v/>
      </c>
      <c r="R7174" t="str">
        <f>_xlfn.IFNA(VLOOKUP(B7174&amp;A7174,[1]Countries!$A:$H,7,FALSE),"")</f>
        <v/>
      </c>
      <c r="S7174" t="str">
        <f>_xlfn.IFNA(VLOOKUP(B7174&amp;A7174,[1]Countries!$A:$H,8,FALSE),"")</f>
        <v/>
      </c>
    </row>
    <row r="7175" spans="1:19" x14ac:dyDescent="0.25">
      <c r="A7175" t="s">
        <v>296</v>
      </c>
      <c r="B7175">
        <v>1993</v>
      </c>
      <c r="C7175" t="s">
        <v>297</v>
      </c>
      <c r="D7175" s="1">
        <v>34.00850670643851</v>
      </c>
      <c r="E7175" s="1">
        <v>240936150.64258161</v>
      </c>
      <c r="F7175" s="1">
        <v>2225270607.5781188</v>
      </c>
      <c r="G7175" s="1">
        <v>335471013.56703031</v>
      </c>
      <c r="H7175" s="1">
        <v>20.09105836125601</v>
      </c>
      <c r="I7175" s="1">
        <v>338519989.01367199</v>
      </c>
      <c r="J7175" s="1">
        <v>44.120125683674168</v>
      </c>
      <c r="K7175" s="3">
        <v>4214266723.280818</v>
      </c>
      <c r="L7175" s="1">
        <v>0.71320498441638847</v>
      </c>
      <c r="M7175">
        <f t="shared" si="448"/>
        <v>15.212531359595022</v>
      </c>
      <c r="N7175" s="4">
        <f t="shared" si="449"/>
        <v>15.92573634401141</v>
      </c>
      <c r="O7175">
        <f t="shared" si="450"/>
        <v>1.2665393275840813</v>
      </c>
      <c r="P7175">
        <f t="shared" si="451"/>
        <v>4.2482412072721374</v>
      </c>
      <c r="Q7175" t="str">
        <f>_xlfn.IFNA(VLOOKUP(B7175&amp;A7175,[1]Countries!$A:$H,6,FALSE),"")</f>
        <v/>
      </c>
      <c r="R7175" t="str">
        <f>_xlfn.IFNA(VLOOKUP(B7175&amp;A7175,[1]Countries!$A:$H,7,FALSE),"")</f>
        <v/>
      </c>
      <c r="S7175" t="str">
        <f>_xlfn.IFNA(VLOOKUP(B7175&amp;A7175,[1]Countries!$A:$H,8,FALSE),"")</f>
        <v/>
      </c>
    </row>
    <row r="7176" spans="1:19" x14ac:dyDescent="0.25">
      <c r="A7176" t="s">
        <v>296</v>
      </c>
      <c r="B7176">
        <v>1994</v>
      </c>
      <c r="C7176" t="s">
        <v>297</v>
      </c>
      <c r="D7176" s="1">
        <v>31.207758520692781</v>
      </c>
      <c r="E7176" s="1">
        <v>254680841.13841259</v>
      </c>
      <c r="F7176" s="1">
        <v>1947256690.55035</v>
      </c>
      <c r="G7176" s="1">
        <v>397330930.3757695</v>
      </c>
      <c r="H7176" s="1">
        <v>21.401489782431121</v>
      </c>
      <c r="I7176" s="1">
        <v>372950012.20703101</v>
      </c>
      <c r="J7176" s="1">
        <v>45.721522181849721</v>
      </c>
      <c r="K7176" s="3">
        <v>4286574592.9088898</v>
      </c>
      <c r="L7176" s="1">
        <v>0.35453774479258821</v>
      </c>
      <c r="M7176">
        <f t="shared" si="448"/>
        <v>19.152585995307312</v>
      </c>
      <c r="N7176" s="4">
        <f t="shared" si="449"/>
        <v>19.5071237400999</v>
      </c>
      <c r="O7176">
        <f t="shared" si="450"/>
        <v>1.1871537785261543</v>
      </c>
      <c r="P7176">
        <f t="shared" si="451"/>
        <v>7.3256951653887983</v>
      </c>
      <c r="Q7176" t="str">
        <f>_xlfn.IFNA(VLOOKUP(B7176&amp;A7176,[1]Countries!$A:$H,6,FALSE),"")</f>
        <v/>
      </c>
      <c r="R7176" t="str">
        <f>_xlfn.IFNA(VLOOKUP(B7176&amp;A7176,[1]Countries!$A:$H,7,FALSE),"")</f>
        <v/>
      </c>
      <c r="S7176" t="str">
        <f>_xlfn.IFNA(VLOOKUP(B7176&amp;A7176,[1]Countries!$A:$H,8,FALSE),"")</f>
        <v/>
      </c>
    </row>
    <row r="7177" spans="1:19" x14ac:dyDescent="0.25">
      <c r="A7177" t="s">
        <v>296</v>
      </c>
      <c r="B7177">
        <v>1995</v>
      </c>
      <c r="C7177" t="s">
        <v>297</v>
      </c>
      <c r="D7177" s="1">
        <v>30.794494730299981</v>
      </c>
      <c r="E7177" s="1">
        <v>334744136.21279758</v>
      </c>
      <c r="F7177" s="1">
        <v>2313555921.044724</v>
      </c>
      <c r="G7177" s="1">
        <v>466021728.20748299</v>
      </c>
      <c r="H7177" s="1">
        <v>19.050760510565869</v>
      </c>
      <c r="I7177" s="1">
        <v>272390014.64843798</v>
      </c>
      <c r="J7177" s="1">
        <v>47.333384347712737</v>
      </c>
      <c r="K7177" s="3">
        <v>4384687107.3156319</v>
      </c>
      <c r="L7177" s="1">
        <v>0.3330424346436916</v>
      </c>
      <c r="M7177">
        <f t="shared" si="448"/>
        <v>11.773651640347461</v>
      </c>
      <c r="N7177" s="4">
        <f t="shared" si="449"/>
        <v>12.106694074991154</v>
      </c>
      <c r="O7177">
        <f t="shared" si="450"/>
        <v>1.1126737793646111</v>
      </c>
      <c r="P7177">
        <f t="shared" si="451"/>
        <v>5.6742778854208487</v>
      </c>
      <c r="Q7177" t="str">
        <f>_xlfn.IFNA(VLOOKUP(B7177&amp;A7177,[1]Countries!$A:$H,6,FALSE),"")</f>
        <v/>
      </c>
      <c r="R7177" t="str">
        <f>_xlfn.IFNA(VLOOKUP(B7177&amp;A7177,[1]Countries!$A:$H,7,FALSE),"")</f>
        <v/>
      </c>
      <c r="S7177" t="str">
        <f>_xlfn.IFNA(VLOOKUP(B7177&amp;A7177,[1]Countries!$A:$H,8,FALSE),"")</f>
        <v/>
      </c>
    </row>
    <row r="7178" spans="1:19" x14ac:dyDescent="0.25">
      <c r="A7178" t="s">
        <v>296</v>
      </c>
      <c r="B7178">
        <v>1996</v>
      </c>
      <c r="C7178" t="s">
        <v>297</v>
      </c>
      <c r="D7178" s="1">
        <v>32.392050729757038</v>
      </c>
      <c r="E7178" s="1">
        <v>367972078.71568972</v>
      </c>
      <c r="F7178" s="1">
        <v>2417146610.9825702</v>
      </c>
      <c r="G7178" s="1">
        <v>511065924.03828043</v>
      </c>
      <c r="H7178" s="1">
        <v>19.03444921001233</v>
      </c>
      <c r="I7178" s="1">
        <v>252059997.55859399</v>
      </c>
      <c r="J7178" s="1">
        <v>45.255060749634559</v>
      </c>
      <c r="K7178" s="3">
        <v>4401115876.7277641</v>
      </c>
      <c r="L7178" s="1">
        <v>0.18609018741628519</v>
      </c>
      <c r="M7178">
        <f t="shared" si="448"/>
        <v>10.427997888639929</v>
      </c>
      <c r="N7178" s="4">
        <f t="shared" si="449"/>
        <v>10.614088076056214</v>
      </c>
      <c r="O7178">
        <f t="shared" si="450"/>
        <v>1.209697619305649</v>
      </c>
      <c r="P7178">
        <f t="shared" si="451"/>
        <v>5.9199489461014974</v>
      </c>
      <c r="Q7178" t="str">
        <f>_xlfn.IFNA(VLOOKUP(B7178&amp;A7178,[1]Countries!$A:$H,6,FALSE),"")</f>
        <v/>
      </c>
      <c r="R7178" t="str">
        <f>_xlfn.IFNA(VLOOKUP(B7178&amp;A7178,[1]Countries!$A:$H,7,FALSE),"")</f>
        <v/>
      </c>
      <c r="S7178" t="str">
        <f>_xlfn.IFNA(VLOOKUP(B7178&amp;A7178,[1]Countries!$A:$H,8,FALSE),"")</f>
        <v/>
      </c>
    </row>
    <row r="7179" spans="1:19" x14ac:dyDescent="0.25">
      <c r="A7179" t="s">
        <v>296</v>
      </c>
      <c r="B7179">
        <v>1997</v>
      </c>
      <c r="C7179" t="s">
        <v>297</v>
      </c>
      <c r="D7179" s="1">
        <v>30.35658668328588</v>
      </c>
      <c r="E7179" s="1">
        <v>310060798.11619389</v>
      </c>
      <c r="F7179" s="1">
        <v>2297228092.4783788</v>
      </c>
      <c r="G7179" s="1">
        <v>449737471.24656528</v>
      </c>
      <c r="H7179" s="1">
        <v>18.674718576073111</v>
      </c>
      <c r="I7179" s="1">
        <v>333230010.98632801</v>
      </c>
      <c r="J7179" s="1">
        <v>47.377677547422202</v>
      </c>
      <c r="K7179" s="3">
        <v>4466896978.4869289</v>
      </c>
      <c r="L7179" s="1">
        <v>0.23224564824900659</v>
      </c>
      <c r="M7179">
        <f t="shared" si="448"/>
        <v>14.50574333812977</v>
      </c>
      <c r="N7179" s="4">
        <f t="shared" si="449"/>
        <v>14.737988986378777</v>
      </c>
      <c r="O7179">
        <f t="shared" si="450"/>
        <v>1.1106986491667099</v>
      </c>
      <c r="P7179">
        <f t="shared" si="451"/>
        <v>6.0802265821014032</v>
      </c>
      <c r="Q7179" t="str">
        <f>_xlfn.IFNA(VLOOKUP(B7179&amp;A7179,[1]Countries!$A:$H,6,FALSE),"")</f>
        <v/>
      </c>
      <c r="R7179" t="str">
        <f>_xlfn.IFNA(VLOOKUP(B7179&amp;A7179,[1]Countries!$A:$H,7,FALSE),"")</f>
        <v/>
      </c>
      <c r="S7179" t="str">
        <f>_xlfn.IFNA(VLOOKUP(B7179&amp;A7179,[1]Countries!$A:$H,8,FALSE),"")</f>
        <v/>
      </c>
    </row>
    <row r="7180" spans="1:19" x14ac:dyDescent="0.25">
      <c r="A7180" t="s">
        <v>296</v>
      </c>
      <c r="B7180">
        <v>1998</v>
      </c>
      <c r="C7180" t="s">
        <v>297</v>
      </c>
      <c r="D7180" s="1">
        <v>35.842884343270178</v>
      </c>
      <c r="E7180" s="1">
        <v>369279320.78518963</v>
      </c>
      <c r="F7180" s="1">
        <v>2625049701.8569989</v>
      </c>
      <c r="G7180" s="1">
        <v>556418337.90489316</v>
      </c>
      <c r="H7180" s="1">
        <v>16.749737943375131</v>
      </c>
      <c r="I7180" s="1">
        <v>292339996.33789098</v>
      </c>
      <c r="J7180" s="1">
        <v>42.781139814668443</v>
      </c>
      <c r="K7180" s="3">
        <v>4907794037.0895586</v>
      </c>
      <c r="L7180" s="1">
        <v>0.71552516492472529</v>
      </c>
      <c r="M7180">
        <f t="shared" si="448"/>
        <v>11.136550905344206</v>
      </c>
      <c r="N7180" s="4">
        <f t="shared" si="449"/>
        <v>11.852076070268932</v>
      </c>
      <c r="O7180">
        <f t="shared" si="450"/>
        <v>1.3374786280405</v>
      </c>
      <c r="P7180">
        <f t="shared" si="451"/>
        <v>7.1289704338671616</v>
      </c>
      <c r="Q7180" t="str">
        <f>_xlfn.IFNA(VLOOKUP(B7180&amp;A7180,[1]Countries!$A:$H,6,FALSE),"")</f>
        <v/>
      </c>
      <c r="R7180" t="str">
        <f>_xlfn.IFNA(VLOOKUP(B7180&amp;A7180,[1]Countries!$A:$H,7,FALSE),"")</f>
        <v/>
      </c>
      <c r="S7180" t="str">
        <f>_xlfn.IFNA(VLOOKUP(B7180&amp;A7180,[1]Countries!$A:$H,8,FALSE),"")</f>
        <v/>
      </c>
    </row>
    <row r="7181" spans="1:19" x14ac:dyDescent="0.25">
      <c r="A7181" t="s">
        <v>296</v>
      </c>
      <c r="B7181">
        <v>1999</v>
      </c>
      <c r="C7181" t="s">
        <v>297</v>
      </c>
      <c r="D7181" s="1">
        <v>35.375584902272507</v>
      </c>
      <c r="E7181" s="1">
        <v>321056178.25330591</v>
      </c>
      <c r="F7181" s="1">
        <v>2520868602.6989479</v>
      </c>
      <c r="G7181" s="1">
        <v>474889438.6884762</v>
      </c>
      <c r="H7181" s="1">
        <v>15.73169855715944</v>
      </c>
      <c r="I7181" s="1">
        <v>187270004.272461</v>
      </c>
      <c r="J7181" s="1">
        <v>44.094551609112521</v>
      </c>
      <c r="K7181" s="3">
        <v>4904283811.0905657</v>
      </c>
      <c r="L7181" s="1">
        <v>1.056313111507913</v>
      </c>
      <c r="M7181">
        <f t="shared" si="448"/>
        <v>7.4287887941466622</v>
      </c>
      <c r="N7181" s="4">
        <f t="shared" si="449"/>
        <v>8.4851019056545756</v>
      </c>
      <c r="O7181">
        <f t="shared" si="450"/>
        <v>1.2678538810526001</v>
      </c>
      <c r="P7181">
        <f t="shared" si="451"/>
        <v>6.1023910675260877</v>
      </c>
      <c r="Q7181" t="str">
        <f>_xlfn.IFNA(VLOOKUP(B7181&amp;A7181,[1]Countries!$A:$H,6,FALSE),"")</f>
        <v>HP</v>
      </c>
      <c r="R7181" t="str">
        <f>_xlfn.IFNA(VLOOKUP(B7181&amp;A7181,[1]Countries!$A:$H,7,FALSE),"")</f>
        <v>Hard Peg</v>
      </c>
      <c r="S7181" t="str">
        <f>_xlfn.IFNA(VLOOKUP(B7181&amp;A7181,[1]Countries!$A:$H,8,FALSE),"")</f>
        <v>Pegged</v>
      </c>
    </row>
    <row r="7182" spans="1:19" x14ac:dyDescent="0.25">
      <c r="A7182" t="s">
        <v>296</v>
      </c>
      <c r="B7182">
        <v>2000</v>
      </c>
      <c r="C7182" t="s">
        <v>297</v>
      </c>
      <c r="D7182" s="1">
        <v>36.803162199878273</v>
      </c>
      <c r="E7182" s="1">
        <v>320662359.12627989</v>
      </c>
      <c r="F7182" s="1">
        <v>2238259710.7516079</v>
      </c>
      <c r="G7182" s="1">
        <v>455579771.40531218</v>
      </c>
      <c r="H7182" s="1">
        <v>16.255223211437411</v>
      </c>
      <c r="I7182" s="1">
        <v>209210006.71386701</v>
      </c>
      <c r="J7182" s="1">
        <v>41.983259814442988</v>
      </c>
      <c r="K7182" s="3">
        <v>4852585740.9749575</v>
      </c>
      <c r="L7182" s="1">
        <v>0.64606233136183489</v>
      </c>
      <c r="M7182">
        <f t="shared" si="448"/>
        <v>9.3469942611625818</v>
      </c>
      <c r="N7182" s="4">
        <f t="shared" si="449"/>
        <v>9.9930565925244164</v>
      </c>
      <c r="O7182">
        <f t="shared" si="450"/>
        <v>1.3819017494586787</v>
      </c>
      <c r="P7182">
        <f t="shared" si="451"/>
        <v>6.027781835635464</v>
      </c>
      <c r="Q7182" t="str">
        <f>_xlfn.IFNA(VLOOKUP(B7182&amp;A7182,[1]Countries!$A:$H,6,FALSE),"")</f>
        <v>HP</v>
      </c>
      <c r="R7182" t="str">
        <f>_xlfn.IFNA(VLOOKUP(B7182&amp;A7182,[1]Countries!$A:$H,7,FALSE),"")</f>
        <v>Hard Peg</v>
      </c>
      <c r="S7182" t="str">
        <f>_xlfn.IFNA(VLOOKUP(B7182&amp;A7182,[1]Countries!$A:$H,8,FALSE),"")</f>
        <v>Pegged</v>
      </c>
    </row>
    <row r="7183" spans="1:19" x14ac:dyDescent="0.25">
      <c r="A7183" t="s">
        <v>296</v>
      </c>
      <c r="B7183">
        <v>2001</v>
      </c>
      <c r="C7183" t="s">
        <v>297</v>
      </c>
      <c r="D7183" s="1">
        <v>40.443224308252177</v>
      </c>
      <c r="E7183" s="1">
        <v>329206446.86465991</v>
      </c>
      <c r="F7183" s="1">
        <v>2445079043.597301</v>
      </c>
      <c r="G7183" s="1">
        <v>478497377.69571447</v>
      </c>
      <c r="H7183" s="1">
        <v>15.45044621571822</v>
      </c>
      <c r="I7183" s="1">
        <v>258980010.98632801</v>
      </c>
      <c r="J7183" s="1">
        <v>38.864087130168883</v>
      </c>
      <c r="K7183" s="3">
        <v>5198259031.8563356</v>
      </c>
      <c r="L7183" s="1">
        <v>0.8994453636741675</v>
      </c>
      <c r="M7183">
        <f t="shared" si="448"/>
        <v>10.591887066575399</v>
      </c>
      <c r="N7183" s="4">
        <f t="shared" si="449"/>
        <v>11.491332430249567</v>
      </c>
      <c r="O7183">
        <f t="shared" si="450"/>
        <v>1.5730695710172327</v>
      </c>
      <c r="P7183">
        <f t="shared" si="451"/>
        <v>6.1057711496889526</v>
      </c>
      <c r="Q7183" t="str">
        <f>_xlfn.IFNA(VLOOKUP(B7183&amp;A7183,[1]Countries!$A:$H,6,FALSE),"")</f>
        <v>HP</v>
      </c>
      <c r="R7183" t="str">
        <f>_xlfn.IFNA(VLOOKUP(B7183&amp;A7183,[1]Countries!$A:$H,7,FALSE),"")</f>
        <v>Hard Peg</v>
      </c>
      <c r="S7183" t="str">
        <f>_xlfn.IFNA(VLOOKUP(B7183&amp;A7183,[1]Countries!$A:$H,8,FALSE),"")</f>
        <v>Pegged</v>
      </c>
    </row>
    <row r="7184" spans="1:19" x14ac:dyDescent="0.25">
      <c r="A7184" t="s">
        <v>296</v>
      </c>
      <c r="B7184">
        <v>2002</v>
      </c>
      <c r="C7184" t="s">
        <v>297</v>
      </c>
      <c r="D7184" s="1">
        <v>41.602377863756338</v>
      </c>
      <c r="E7184" s="1">
        <v>330046103.50648689</v>
      </c>
      <c r="F7184" s="1">
        <v>2768787376.6012111</v>
      </c>
      <c r="G7184" s="1">
        <v>523795054.92345488</v>
      </c>
      <c r="H7184" s="1">
        <v>14.825834783702581</v>
      </c>
      <c r="I7184" s="1">
        <v>295809997.55859399</v>
      </c>
      <c r="J7184" s="1">
        <v>37.64321224757181</v>
      </c>
      <c r="K7184" s="3">
        <v>5445355211.4505596</v>
      </c>
      <c r="L7184" s="1">
        <v>0.68822274485635804</v>
      </c>
      <c r="M7184">
        <f t="shared" si="448"/>
        <v>10.683738305745662</v>
      </c>
      <c r="N7184" s="4">
        <f t="shared" si="449"/>
        <v>11.371961050602019</v>
      </c>
      <c r="O7184">
        <f t="shared" si="450"/>
        <v>1.6565214292106683</v>
      </c>
      <c r="P7184">
        <f t="shared" si="451"/>
        <v>6.9976103276952237</v>
      </c>
      <c r="Q7184" t="str">
        <f>_xlfn.IFNA(VLOOKUP(B7184&amp;A7184,[1]Countries!$A:$H,6,FALSE),"")</f>
        <v>HP</v>
      </c>
      <c r="R7184" t="str">
        <f>_xlfn.IFNA(VLOOKUP(B7184&amp;A7184,[1]Countries!$A:$H,7,FALSE),"")</f>
        <v>Hard Peg</v>
      </c>
      <c r="S7184" t="str">
        <f>_xlfn.IFNA(VLOOKUP(B7184&amp;A7184,[1]Countries!$A:$H,8,FALSE),"")</f>
        <v>Pegged</v>
      </c>
    </row>
    <row r="7185" spans="1:19" x14ac:dyDescent="0.25">
      <c r="A7185" t="s">
        <v>296</v>
      </c>
      <c r="B7185">
        <v>2003</v>
      </c>
      <c r="C7185" t="s">
        <v>297</v>
      </c>
      <c r="D7185" s="1">
        <v>41.429608873218648</v>
      </c>
      <c r="E7185" s="1">
        <v>449528579.04581261</v>
      </c>
      <c r="F7185" s="1">
        <v>3387804102.4755149</v>
      </c>
      <c r="G7185" s="1">
        <v>680971775.13500941</v>
      </c>
      <c r="H7185" s="1">
        <v>15.59425903073611</v>
      </c>
      <c r="I7185" s="1">
        <v>481019989.01367199</v>
      </c>
      <c r="J7185" s="1">
        <v>37.460384797848477</v>
      </c>
      <c r="K7185" s="3">
        <v>5580780277.641119</v>
      </c>
      <c r="L7185" s="1">
        <v>0.75385112582028291</v>
      </c>
      <c r="M7185">
        <f t="shared" si="448"/>
        <v>14.198577440241722</v>
      </c>
      <c r="N7185" s="4">
        <f t="shared" si="449"/>
        <v>14.952428566062006</v>
      </c>
      <c r="O7185">
        <f t="shared" si="450"/>
        <v>1.6694867268353171</v>
      </c>
      <c r="P7185">
        <f t="shared" si="451"/>
        <v>6.8316581800015559</v>
      </c>
      <c r="Q7185" t="str">
        <f>_xlfn.IFNA(VLOOKUP(B7185&amp;A7185,[1]Countries!$A:$H,6,FALSE),"")</f>
        <v>HP</v>
      </c>
      <c r="R7185" t="str">
        <f>_xlfn.IFNA(VLOOKUP(B7185&amp;A7185,[1]Countries!$A:$H,7,FALSE),"")</f>
        <v>Hard Peg</v>
      </c>
      <c r="S7185" t="str">
        <f>_xlfn.IFNA(VLOOKUP(B7185&amp;A7185,[1]Countries!$A:$H,8,FALSE),"")</f>
        <v>Pegged</v>
      </c>
    </row>
    <row r="7186" spans="1:19" x14ac:dyDescent="0.25">
      <c r="A7186" t="s">
        <v>296</v>
      </c>
      <c r="B7186">
        <v>2004</v>
      </c>
      <c r="C7186" t="s">
        <v>297</v>
      </c>
      <c r="D7186" s="1">
        <v>37.752902021366289</v>
      </c>
      <c r="E7186" s="1">
        <v>535224560.69150579</v>
      </c>
      <c r="F7186" s="1">
        <v>3742134213.022975</v>
      </c>
      <c r="G7186" s="1">
        <v>852298669.58125615</v>
      </c>
      <c r="H7186" s="1">
        <v>16.045517075511551</v>
      </c>
      <c r="I7186" s="1">
        <v>548679992.67578101</v>
      </c>
      <c r="J7186" s="1">
        <v>39.69027763064804</v>
      </c>
      <c r="K7186" s="3">
        <v>5600618185.7647552</v>
      </c>
      <c r="L7186" s="1">
        <v>1.59853473580877</v>
      </c>
      <c r="M7186">
        <f t="shared" si="448"/>
        <v>14.662221113457759</v>
      </c>
      <c r="N7186" s="4">
        <f t="shared" si="449"/>
        <v>16.260755849266531</v>
      </c>
      <c r="O7186">
        <f t="shared" si="450"/>
        <v>1.5195087051440022</v>
      </c>
      <c r="P7186">
        <f t="shared" si="451"/>
        <v>8.4730822263483496</v>
      </c>
      <c r="Q7186" t="str">
        <f>_xlfn.IFNA(VLOOKUP(B7186&amp;A7186,[1]Countries!$A:$H,6,FALSE),"")</f>
        <v>HP</v>
      </c>
      <c r="R7186" t="str">
        <f>_xlfn.IFNA(VLOOKUP(B7186&amp;A7186,[1]Countries!$A:$H,7,FALSE),"")</f>
        <v>Hard Peg</v>
      </c>
      <c r="S7186" t="str">
        <f>_xlfn.IFNA(VLOOKUP(B7186&amp;A7186,[1]Countries!$A:$H,8,FALSE),"")</f>
        <v>Pegged</v>
      </c>
    </row>
    <row r="7187" spans="1:19" x14ac:dyDescent="0.25">
      <c r="A7187" t="s">
        <v>296</v>
      </c>
      <c r="B7187">
        <v>2005</v>
      </c>
      <c r="C7187" t="s">
        <v>297</v>
      </c>
      <c r="D7187" s="1">
        <v>39.566132676777237</v>
      </c>
      <c r="E7187" s="1">
        <v>631446716.87254632</v>
      </c>
      <c r="F7187" s="1">
        <v>4374677876.8232613</v>
      </c>
      <c r="G7187" s="1">
        <v>1048787594.927541</v>
      </c>
      <c r="H7187" s="1">
        <v>14.74701305265174</v>
      </c>
      <c r="I7187" s="1">
        <v>523090026.85546899</v>
      </c>
      <c r="J7187" s="1">
        <v>39.204121416147863</v>
      </c>
      <c r="K7187" s="3">
        <v>6000098101.1512384</v>
      </c>
      <c r="L7187" s="1">
        <v>1.5177412709905369</v>
      </c>
      <c r="M7187">
        <f t="shared" si="448"/>
        <v>11.957223859310043</v>
      </c>
      <c r="N7187" s="4">
        <f t="shared" si="449"/>
        <v>13.47496513030058</v>
      </c>
      <c r="O7187">
        <f t="shared" si="450"/>
        <v>1.5507522267495784</v>
      </c>
      <c r="P7187">
        <f t="shared" si="451"/>
        <v>9.5399224767162316</v>
      </c>
      <c r="Q7187" t="str">
        <f>_xlfn.IFNA(VLOOKUP(B7187&amp;A7187,[1]Countries!$A:$H,6,FALSE),"")</f>
        <v>HP</v>
      </c>
      <c r="R7187" t="str">
        <f>_xlfn.IFNA(VLOOKUP(B7187&amp;A7187,[1]Countries!$A:$H,7,FALSE),"")</f>
        <v>Hard Peg</v>
      </c>
      <c r="S7187" t="str">
        <f>_xlfn.IFNA(VLOOKUP(B7187&amp;A7187,[1]Countries!$A:$H,8,FALSE),"")</f>
        <v>Pegged</v>
      </c>
    </row>
    <row r="7188" spans="1:19" x14ac:dyDescent="0.25">
      <c r="A7188" t="s">
        <v>296</v>
      </c>
      <c r="B7188">
        <v>2006</v>
      </c>
      <c r="C7188" t="s">
        <v>297</v>
      </c>
      <c r="D7188" s="1">
        <v>40.036021027313112</v>
      </c>
      <c r="E7188" s="1">
        <v>659142332.20326805</v>
      </c>
      <c r="F7188" s="1">
        <v>4743059572.1739616</v>
      </c>
      <c r="G7188" s="1">
        <v>1076878296.2232411</v>
      </c>
      <c r="H7188" s="1">
        <v>15.06741188039093</v>
      </c>
      <c r="I7188" s="1">
        <v>541940002.44140601</v>
      </c>
      <c r="J7188" s="1">
        <v>38.700343136397528</v>
      </c>
      <c r="K7188" s="3">
        <v>6349738847.5850506</v>
      </c>
      <c r="L7188" s="1">
        <v>1.6482532879744749</v>
      </c>
      <c r="M7188">
        <f t="shared" si="448"/>
        <v>11.42595816465805</v>
      </c>
      <c r="N7188" s="4">
        <f t="shared" si="449"/>
        <v>13.074211452632525</v>
      </c>
      <c r="O7188">
        <f t="shared" si="450"/>
        <v>1.5839564173256742</v>
      </c>
      <c r="P7188">
        <f t="shared" si="451"/>
        <v>8.8073100846276215</v>
      </c>
      <c r="Q7188" t="str">
        <f>_xlfn.IFNA(VLOOKUP(B7188&amp;A7188,[1]Countries!$A:$H,6,FALSE),"")</f>
        <v>SP</v>
      </c>
      <c r="R7188" t="str">
        <f>_xlfn.IFNA(VLOOKUP(B7188&amp;A7188,[1]Countries!$A:$H,7,FALSE),"")</f>
        <v>Soft Peg</v>
      </c>
      <c r="S7188" t="str">
        <f>_xlfn.IFNA(VLOOKUP(B7188&amp;A7188,[1]Countries!$A:$H,8,FALSE),"")</f>
        <v>Pegged</v>
      </c>
    </row>
    <row r="7189" spans="1:19" x14ac:dyDescent="0.25">
      <c r="A7189" t="s">
        <v>296</v>
      </c>
      <c r="B7189">
        <v>2007</v>
      </c>
      <c r="C7189" t="s">
        <v>297</v>
      </c>
      <c r="D7189" s="1">
        <v>37.497618213345817</v>
      </c>
      <c r="E7189" s="1">
        <v>747917443.89555049</v>
      </c>
      <c r="F7189" s="1">
        <v>5694717110.5947666</v>
      </c>
      <c r="G7189" s="1">
        <v>1284232498.4747541</v>
      </c>
      <c r="H7189" s="1">
        <v>17.997203323858599</v>
      </c>
      <c r="I7189" s="1">
        <v>575450012.20703101</v>
      </c>
      <c r="J7189" s="1">
        <v>38.608184287686747</v>
      </c>
      <c r="K7189" s="3">
        <v>6546759396.5552187</v>
      </c>
      <c r="L7189" s="1">
        <v>1.3952463019861041</v>
      </c>
      <c r="M7189">
        <f t="shared" si="448"/>
        <v>10.104979773910665</v>
      </c>
      <c r="N7189" s="4">
        <f t="shared" si="449"/>
        <v>11.500226075896769</v>
      </c>
      <c r="O7189">
        <f t="shared" si="450"/>
        <v>1.5901243957720348</v>
      </c>
      <c r="P7189">
        <f t="shared" si="451"/>
        <v>9.4177646433290505</v>
      </c>
      <c r="Q7189" t="str">
        <f>_xlfn.IFNA(VLOOKUP(B7189&amp;A7189,[1]Countries!$A:$H,6,FALSE),"")</f>
        <v>SP</v>
      </c>
      <c r="R7189" t="str">
        <f>_xlfn.IFNA(VLOOKUP(B7189&amp;A7189,[1]Countries!$A:$H,7,FALSE),"")</f>
        <v>Soft Peg</v>
      </c>
      <c r="S7189" t="str">
        <f>_xlfn.IFNA(VLOOKUP(B7189&amp;A7189,[1]Countries!$A:$H,8,FALSE),"")</f>
        <v>Pegged</v>
      </c>
    </row>
    <row r="7190" spans="1:19" x14ac:dyDescent="0.25">
      <c r="A7190" t="s">
        <v>296</v>
      </c>
      <c r="B7190">
        <v>2008</v>
      </c>
      <c r="C7190" t="s">
        <v>297</v>
      </c>
      <c r="D7190" s="1">
        <v>39.222343662443883</v>
      </c>
      <c r="E7190" s="1">
        <v>957983302.11813033</v>
      </c>
      <c r="F7190" s="1">
        <v>7220003603.1284132</v>
      </c>
      <c r="G7190" s="1">
        <v>1928301816.883364</v>
      </c>
      <c r="H7190" s="1">
        <v>19.486457986598289</v>
      </c>
      <c r="I7190" s="1">
        <v>615450012.20703101</v>
      </c>
      <c r="J7190" s="1">
        <v>35.566947609647407</v>
      </c>
      <c r="K7190" s="3">
        <v>7055727700.5379353</v>
      </c>
      <c r="L7190" s="1">
        <v>1.3033978595645519</v>
      </c>
      <c r="M7190">
        <f t="shared" si="448"/>
        <v>8.5242341422150787</v>
      </c>
      <c r="N7190" s="4">
        <f t="shared" si="449"/>
        <v>9.8276320017796301</v>
      </c>
      <c r="O7190">
        <f t="shared" si="450"/>
        <v>1.8115991593519642</v>
      </c>
      <c r="P7190">
        <f t="shared" si="451"/>
        <v>13.439307902073574</v>
      </c>
      <c r="Q7190" t="str">
        <f>_xlfn.IFNA(VLOOKUP(B7190&amp;A7190,[1]Countries!$A:$H,6,FALSE),"")</f>
        <v>SP</v>
      </c>
      <c r="R7190" t="str">
        <f>_xlfn.IFNA(VLOOKUP(B7190&amp;A7190,[1]Countries!$A:$H,7,FALSE),"")</f>
        <v>Soft Peg</v>
      </c>
      <c r="S7190" t="str">
        <f>_xlfn.IFNA(VLOOKUP(B7190&amp;A7190,[1]Countries!$A:$H,8,FALSE),"")</f>
        <v>Pegged</v>
      </c>
    </row>
    <row r="7191" spans="1:19" x14ac:dyDescent="0.25">
      <c r="A7191" t="s">
        <v>296</v>
      </c>
      <c r="B7191">
        <v>2009</v>
      </c>
      <c r="C7191" t="s">
        <v>297</v>
      </c>
      <c r="D7191" s="1">
        <v>35.203826750275361</v>
      </c>
      <c r="E7191" s="1">
        <v>1096776844.2244091</v>
      </c>
      <c r="F7191" s="1">
        <v>7278718280.0517502</v>
      </c>
      <c r="G7191" s="1">
        <v>2528836605.3822398</v>
      </c>
      <c r="H7191" s="1">
        <v>20.497552361824528</v>
      </c>
      <c r="I7191" s="1">
        <v>470630004.88281298</v>
      </c>
      <c r="J7191" s="1">
        <v>38.295923029428963</v>
      </c>
      <c r="K7191" s="3">
        <v>7186843677.373394</v>
      </c>
      <c r="L7191" s="1">
        <v>1.4030712585561691</v>
      </c>
      <c r="M7191">
        <f t="shared" si="448"/>
        <v>6.4658362471952531</v>
      </c>
      <c r="N7191" s="4">
        <f t="shared" si="449"/>
        <v>7.8689075057514222</v>
      </c>
      <c r="O7191">
        <f t="shared" si="450"/>
        <v>1.6112440199744971</v>
      </c>
      <c r="P7191">
        <f t="shared" si="451"/>
        <v>19.674614486489634</v>
      </c>
      <c r="Q7191" t="str">
        <f>_xlfn.IFNA(VLOOKUP(B7191&amp;A7191,[1]Countries!$A:$H,6,FALSE),"")</f>
        <v>SP</v>
      </c>
      <c r="R7191" t="str">
        <f>_xlfn.IFNA(VLOOKUP(B7191&amp;A7191,[1]Countries!$A:$H,7,FALSE),"")</f>
        <v>Soft Peg</v>
      </c>
      <c r="S7191" t="str">
        <f>_xlfn.IFNA(VLOOKUP(B7191&amp;A7191,[1]Countries!$A:$H,8,FALSE),"")</f>
        <v>Pegged</v>
      </c>
    </row>
    <row r="7192" spans="1:19" x14ac:dyDescent="0.25">
      <c r="A7192" t="s">
        <v>296</v>
      </c>
      <c r="B7192">
        <v>2010</v>
      </c>
      <c r="C7192" t="s">
        <v>297</v>
      </c>
      <c r="D7192" s="1">
        <v>36.284336793670519</v>
      </c>
      <c r="E7192" s="1">
        <v>1271701625.0442209</v>
      </c>
      <c r="F7192" s="1">
        <v>7792421015.5206575</v>
      </c>
      <c r="G7192" s="1">
        <v>2809990350.5856781</v>
      </c>
      <c r="H7192" s="1">
        <v>21.180945565123199</v>
      </c>
      <c r="I7192" s="1">
        <v>741380004.88281298</v>
      </c>
      <c r="J7192" s="1">
        <v>36.413245338520007</v>
      </c>
      <c r="K7192" s="3">
        <v>7792421015.5206575</v>
      </c>
      <c r="L7192" s="1">
        <v>1.7250549888247579</v>
      </c>
      <c r="M7192">
        <f t="shared" si="448"/>
        <v>9.5141163882978024</v>
      </c>
      <c r="N7192" s="4">
        <f t="shared" si="449"/>
        <v>11.23917137712256</v>
      </c>
      <c r="O7192">
        <f t="shared" si="450"/>
        <v>1.7462534325171588</v>
      </c>
      <c r="P7192">
        <f t="shared" si="451"/>
        <v>19.74083179640256</v>
      </c>
      <c r="Q7192" t="str">
        <f>_xlfn.IFNA(VLOOKUP(B7192&amp;A7192,[1]Countries!$A:$H,6,FALSE),"")</f>
        <v>SP</v>
      </c>
      <c r="R7192" t="str">
        <f>_xlfn.IFNA(VLOOKUP(B7192&amp;A7192,[1]Countries!$A:$H,7,FALSE),"")</f>
        <v>Soft Peg</v>
      </c>
      <c r="S7192" t="str">
        <f>_xlfn.IFNA(VLOOKUP(B7192&amp;A7192,[1]Countries!$A:$H,8,FALSE),"")</f>
        <v>Pegged</v>
      </c>
    </row>
    <row r="7193" spans="1:19" x14ac:dyDescent="0.25">
      <c r="A7193" t="s">
        <v>296</v>
      </c>
      <c r="B7193">
        <v>2011</v>
      </c>
      <c r="C7193" t="s">
        <v>297</v>
      </c>
      <c r="D7193" s="1">
        <v>34.091957235092309</v>
      </c>
      <c r="E7193" s="1">
        <v>1341103064.771307</v>
      </c>
      <c r="F7193" s="1">
        <v>8701085756.2274876</v>
      </c>
      <c r="G7193" s="1">
        <v>3066192805.6491609</v>
      </c>
      <c r="H7193" s="1">
        <v>20.982931035958661</v>
      </c>
      <c r="I7193" s="1">
        <v>644669982.91015601</v>
      </c>
      <c r="J7193" s="1">
        <v>37.967903010568229</v>
      </c>
      <c r="K7193" s="3">
        <v>7976692535.5703115</v>
      </c>
      <c r="L7193" s="1">
        <v>1.9095571901446391</v>
      </c>
      <c r="M7193">
        <f t="shared" si="448"/>
        <v>7.409075154198506</v>
      </c>
      <c r="N7193" s="4">
        <f t="shared" si="449"/>
        <v>9.3186323443431451</v>
      </c>
      <c r="O7193">
        <f t="shared" si="450"/>
        <v>1.6338036096480062</v>
      </c>
      <c r="P7193">
        <f t="shared" si="451"/>
        <v>19.826143417138294</v>
      </c>
      <c r="Q7193" t="str">
        <f>_xlfn.IFNA(VLOOKUP(B7193&amp;A7193,[1]Countries!$A:$H,6,FALSE),"")</f>
        <v>SP</v>
      </c>
      <c r="R7193" t="str">
        <f>_xlfn.IFNA(VLOOKUP(B7193&amp;A7193,[1]Countries!$A:$H,7,FALSE),"")</f>
        <v>Soft Peg</v>
      </c>
      <c r="S7193" t="str">
        <f>_xlfn.IFNA(VLOOKUP(B7193&amp;A7193,[1]Countries!$A:$H,8,FALSE),"")</f>
        <v>Pegged</v>
      </c>
    </row>
    <row r="7194" spans="1:19" x14ac:dyDescent="0.25">
      <c r="A7194" t="s">
        <v>296</v>
      </c>
      <c r="B7194">
        <v>2012</v>
      </c>
      <c r="C7194" t="s">
        <v>297</v>
      </c>
      <c r="D7194" s="1">
        <v>34.063707719018147</v>
      </c>
      <c r="E7194" s="1">
        <v>1518741429.0574789</v>
      </c>
      <c r="F7194" s="1">
        <v>9366515965.1737366</v>
      </c>
      <c r="G7194" s="1">
        <v>2734144775.4723511</v>
      </c>
      <c r="H7194" s="1">
        <v>25.088977065801711</v>
      </c>
      <c r="I7194" s="1">
        <v>891140014.64843798</v>
      </c>
      <c r="J7194" s="1">
        <v>35.986408759784979</v>
      </c>
      <c r="K7194" s="3">
        <v>8822214557.7198029</v>
      </c>
      <c r="L7194" s="1">
        <v>1.6210335899396999</v>
      </c>
      <c r="M7194">
        <f t="shared" si="448"/>
        <v>9.5141034079463989</v>
      </c>
      <c r="N7194" s="4">
        <f t="shared" si="449"/>
        <v>11.135136997886098</v>
      </c>
      <c r="O7194">
        <f t="shared" si="450"/>
        <v>1.7788268806569714</v>
      </c>
      <c r="P7194">
        <f t="shared" si="451"/>
        <v>12.976045211836972</v>
      </c>
      <c r="Q7194" t="str">
        <f>_xlfn.IFNA(VLOOKUP(B7194&amp;A7194,[1]Countries!$A:$H,6,FALSE),"")</f>
        <v>SP</v>
      </c>
      <c r="R7194" t="str">
        <f>_xlfn.IFNA(VLOOKUP(B7194&amp;A7194,[1]Countries!$A:$H,7,FALSE),"")</f>
        <v>Soft Peg</v>
      </c>
      <c r="S7194" t="str">
        <f>_xlfn.IFNA(VLOOKUP(B7194&amp;A7194,[1]Countries!$A:$H,8,FALSE),"")</f>
        <v>Pegged</v>
      </c>
    </row>
    <row r="7195" spans="1:19" x14ac:dyDescent="0.25">
      <c r="A7195" t="s">
        <v>296</v>
      </c>
      <c r="B7195">
        <v>2013</v>
      </c>
      <c r="C7195" t="s">
        <v>297</v>
      </c>
      <c r="D7195" s="1">
        <v>32.600965951627352</v>
      </c>
      <c r="E7195" s="1">
        <v>1736106080.1016901</v>
      </c>
      <c r="F7195" s="1">
        <v>10156855203.750919</v>
      </c>
      <c r="G7195" s="1">
        <v>2997572632.182528</v>
      </c>
      <c r="H7195" s="1">
        <v>24.59153316124414</v>
      </c>
      <c r="I7195" s="1">
        <v>797299987.79296899</v>
      </c>
      <c r="J7195" s="1">
        <v>37.035146468290769</v>
      </c>
      <c r="K7195" s="3">
        <v>9313235164.3862</v>
      </c>
      <c r="L7195" s="1">
        <v>1.436588748770276</v>
      </c>
      <c r="M7195">
        <f t="shared" si="448"/>
        <v>7.8498705731132867</v>
      </c>
      <c r="N7195" s="4">
        <f t="shared" si="449"/>
        <v>9.2864593218835623</v>
      </c>
      <c r="O7195">
        <f t="shared" si="450"/>
        <v>1.7001378294971587</v>
      </c>
      <c r="P7195">
        <f t="shared" si="451"/>
        <v>12.419853653274286</v>
      </c>
      <c r="Q7195" t="str">
        <f>_xlfn.IFNA(VLOOKUP(B7195&amp;A7195,[1]Countries!$A:$H,6,FALSE),"")</f>
        <v>SP</v>
      </c>
      <c r="R7195" t="str">
        <f>_xlfn.IFNA(VLOOKUP(B7195&amp;A7195,[1]Countries!$A:$H,7,FALSE),"")</f>
        <v>Soft Peg</v>
      </c>
      <c r="S7195" t="str">
        <f>_xlfn.IFNA(VLOOKUP(B7195&amp;A7195,[1]Countries!$A:$H,8,FALSE),"")</f>
        <v>Pegged</v>
      </c>
    </row>
    <row r="7196" spans="1:19" x14ac:dyDescent="0.25">
      <c r="A7196" t="s">
        <v>296</v>
      </c>
      <c r="B7196">
        <v>2014</v>
      </c>
      <c r="C7196" t="s">
        <v>297</v>
      </c>
      <c r="D7196" s="1">
        <v>33.726099659663589</v>
      </c>
      <c r="E7196" s="1">
        <v>1732628475.3593969</v>
      </c>
      <c r="F7196" s="1">
        <v>10815312544.111771</v>
      </c>
      <c r="G7196" s="1">
        <v>3237513339.886117</v>
      </c>
      <c r="H7196" s="1">
        <v>22.39558428318891</v>
      </c>
      <c r="I7196" s="1">
        <v>917780029.296875</v>
      </c>
      <c r="J7196" s="1">
        <v>37.954816906174493</v>
      </c>
      <c r="K7196" s="3">
        <v>9924595616.0535755</v>
      </c>
      <c r="L7196" s="1">
        <v>2.025649199631034</v>
      </c>
      <c r="M7196">
        <f t="shared" si="448"/>
        <v>8.4859316413980679</v>
      </c>
      <c r="N7196" s="4">
        <f t="shared" si="449"/>
        <v>10.511580841029101</v>
      </c>
      <c r="O7196">
        <f t="shared" si="450"/>
        <v>1.6347116954141332</v>
      </c>
      <c r="P7196">
        <f t="shared" si="451"/>
        <v>13.914390900760711</v>
      </c>
      <c r="Q7196" t="str">
        <f>_xlfn.IFNA(VLOOKUP(B7196&amp;A7196,[1]Countries!$A:$H,6,FALSE),"")</f>
        <v>SP</v>
      </c>
      <c r="R7196" t="str">
        <f>_xlfn.IFNA(VLOOKUP(B7196&amp;A7196,[1]Countries!$A:$H,7,FALSE),"")</f>
        <v>Soft Peg</v>
      </c>
      <c r="S7196" t="str">
        <f>_xlfn.IFNA(VLOOKUP(B7196&amp;A7196,[1]Countries!$A:$H,8,FALSE),"")</f>
        <v>Pegged</v>
      </c>
    </row>
    <row r="7197" spans="1:19" x14ac:dyDescent="0.25">
      <c r="A7197" t="s">
        <v>296</v>
      </c>
      <c r="B7197">
        <v>2015</v>
      </c>
      <c r="C7197" t="s">
        <v>297</v>
      </c>
      <c r="D7197" s="1">
        <v>32.606129197018603</v>
      </c>
      <c r="E7197" s="1">
        <v>1319664389.596967</v>
      </c>
      <c r="F7197" s="1">
        <v>9667589437.2790871</v>
      </c>
      <c r="G7197" s="1">
        <v>2949969001.3355222</v>
      </c>
      <c r="H7197" s="1">
        <v>21.590001398065699</v>
      </c>
      <c r="I7197" s="1">
        <v>869280029.296875</v>
      </c>
      <c r="J7197" s="1">
        <v>39.278122161546051</v>
      </c>
      <c r="K7197" s="3">
        <v>10358080387.941401</v>
      </c>
      <c r="L7197" s="1">
        <v>1.774860777196507</v>
      </c>
      <c r="M7197">
        <f t="shared" si="448"/>
        <v>8.9916936888616075</v>
      </c>
      <c r="N7197" s="4">
        <f t="shared" si="449"/>
        <v>10.766554466058114</v>
      </c>
      <c r="O7197">
        <f t="shared" si="450"/>
        <v>1.545946559988596</v>
      </c>
      <c r="P7197">
        <f t="shared" si="451"/>
        <v>16.863610337567245</v>
      </c>
      <c r="Q7197" t="str">
        <f>_xlfn.IFNA(VLOOKUP(B7197&amp;A7197,[1]Countries!$A:$H,6,FALSE),"")</f>
        <v>SP</v>
      </c>
      <c r="R7197" t="str">
        <f>_xlfn.IFNA(VLOOKUP(B7197&amp;A7197,[1]Countries!$A:$H,7,FALSE),"")</f>
        <v>Soft Peg</v>
      </c>
      <c r="S7197" t="str">
        <f>_xlfn.IFNA(VLOOKUP(B7197&amp;A7197,[1]Countries!$A:$H,8,FALSE),"")</f>
        <v>Pegged</v>
      </c>
    </row>
    <row r="7198" spans="1:19" x14ac:dyDescent="0.25">
      <c r="A7198" t="s">
        <v>296</v>
      </c>
      <c r="B7198">
        <v>2016</v>
      </c>
      <c r="C7198" t="s">
        <v>297</v>
      </c>
      <c r="D7198" s="1">
        <v>35.879311821099471</v>
      </c>
      <c r="E7198" s="1">
        <v>1230046603.4236779</v>
      </c>
      <c r="F7198" s="1">
        <v>10284627189.64917</v>
      </c>
      <c r="G7198" s="1">
        <v>2526711681.1711221</v>
      </c>
      <c r="H7198" s="1">
        <v>19.9107741274495</v>
      </c>
      <c r="I7198" s="1">
        <v>952479980.46875</v>
      </c>
      <c r="J7198" s="1">
        <v>38.933947987332928</v>
      </c>
      <c r="K7198" s="3">
        <v>10947305239.838461</v>
      </c>
      <c r="L7198" s="1">
        <v>1.714898401742216</v>
      </c>
      <c r="M7198">
        <f t="shared" si="448"/>
        <v>9.261200847682268</v>
      </c>
      <c r="N7198" s="4">
        <f t="shared" si="449"/>
        <v>10.976099249424484</v>
      </c>
      <c r="O7198">
        <f t="shared" si="450"/>
        <v>1.5684526016353331</v>
      </c>
      <c r="P7198">
        <f t="shared" si="451"/>
        <v>12.607798550563466</v>
      </c>
      <c r="Q7198" t="str">
        <f>_xlfn.IFNA(VLOOKUP(B7198&amp;A7198,[1]Countries!$A:$H,6,FALSE),"")</f>
        <v>SP</v>
      </c>
      <c r="R7198" t="str">
        <f>_xlfn.IFNA(VLOOKUP(B7198&amp;A7198,[1]Countries!$A:$H,7,FALSE),"")</f>
        <v>Soft Peg</v>
      </c>
      <c r="S7198" t="str">
        <f>_xlfn.IFNA(VLOOKUP(B7198&amp;A7198,[1]Countries!$A:$H,8,FALSE),"")</f>
        <v>Pegged</v>
      </c>
    </row>
    <row r="7199" spans="1:19" x14ac:dyDescent="0.25">
      <c r="A7199" t="s">
        <v>296</v>
      </c>
      <c r="B7199">
        <v>2017</v>
      </c>
      <c r="C7199" t="s">
        <v>297</v>
      </c>
      <c r="D7199" s="1">
        <v>36.006786341408663</v>
      </c>
      <c r="E7199" s="1">
        <v>1429179508.1605959</v>
      </c>
      <c r="F7199" s="1">
        <v>11166063886.85552</v>
      </c>
      <c r="G7199" s="1">
        <v>2936664590.7375278</v>
      </c>
      <c r="H7199" s="1">
        <v>20.249880935292779</v>
      </c>
      <c r="I7199" s="1">
        <v>1223089965.8203101</v>
      </c>
      <c r="J7199" s="1">
        <v>38.559311646417058</v>
      </c>
      <c r="K7199" s="3">
        <v>11494443767.44475</v>
      </c>
      <c r="L7199" s="1">
        <v>2.3646764003977392</v>
      </c>
      <c r="M7199">
        <f t="shared" si="448"/>
        <v>10.953635750374923</v>
      </c>
      <c r="N7199" s="4">
        <f t="shared" si="449"/>
        <v>13.318312150772663</v>
      </c>
      <c r="O7199">
        <f t="shared" si="450"/>
        <v>1.5934072920436075</v>
      </c>
      <c r="P7199">
        <f t="shared" si="451"/>
        <v>13.500595177066065</v>
      </c>
      <c r="Q7199" t="str">
        <f>_xlfn.IFNA(VLOOKUP(B7199&amp;A7199,[1]Countries!$A:$H,6,FALSE),"")</f>
        <v>SP</v>
      </c>
      <c r="R7199" t="str">
        <f>_xlfn.IFNA(VLOOKUP(B7199&amp;A7199,[1]Countries!$A:$H,7,FALSE),"")</f>
        <v>Soft Peg</v>
      </c>
      <c r="S7199" t="str">
        <f>_xlfn.IFNA(VLOOKUP(B7199&amp;A7199,[1]Countries!$A:$H,8,FALSE),"")</f>
        <v>Pegged</v>
      </c>
    </row>
    <row r="7200" spans="1:19" x14ac:dyDescent="0.25">
      <c r="A7200" t="s">
        <v>296</v>
      </c>
      <c r="B7200">
        <v>2018</v>
      </c>
      <c r="C7200" t="s">
        <v>297</v>
      </c>
      <c r="D7200" s="1">
        <v>38.436546532580223</v>
      </c>
      <c r="E7200" s="1">
        <v>1450912402.2959771</v>
      </c>
      <c r="F7200" s="1">
        <v>12826750567.18586</v>
      </c>
      <c r="G7200" s="1">
        <v>3370139853.5511351</v>
      </c>
      <c r="H7200" s="1">
        <v>18.071226684281239</v>
      </c>
      <c r="I7200" s="1">
        <v>1196319946.2890601</v>
      </c>
      <c r="J7200" s="1">
        <v>37.835440791217877</v>
      </c>
      <c r="K7200" s="3">
        <v>12299579202.00882</v>
      </c>
      <c r="L7200" s="1">
        <v>2.3129596109880932</v>
      </c>
      <c r="M7200">
        <f t="shared" si="448"/>
        <v>9.3267577008128271</v>
      </c>
      <c r="N7200" s="4">
        <f t="shared" si="449"/>
        <v>11.63971731180092</v>
      </c>
      <c r="O7200">
        <f t="shared" si="450"/>
        <v>1.6430245798328684</v>
      </c>
      <c r="P7200">
        <f t="shared" si="451"/>
        <v>14.96269410715008</v>
      </c>
      <c r="Q7200" t="str">
        <f>_xlfn.IFNA(VLOOKUP(B7200&amp;A7200,[1]Countries!$A:$H,6,FALSE),"")</f>
        <v>SP</v>
      </c>
      <c r="R7200" t="str">
        <f>_xlfn.IFNA(VLOOKUP(B7200&amp;A7200,[1]Countries!$A:$H,7,FALSE),"")</f>
        <v>Soft Peg</v>
      </c>
      <c r="S7200" t="str">
        <f>_xlfn.IFNA(VLOOKUP(B7200&amp;A7200,[1]Countries!$A:$H,8,FALSE),"")</f>
        <v>Pegged</v>
      </c>
    </row>
    <row r="7201" spans="1:19" x14ac:dyDescent="0.25">
      <c r="A7201" t="s">
        <v>296</v>
      </c>
      <c r="B7201">
        <v>2019</v>
      </c>
      <c r="C7201" t="s">
        <v>297</v>
      </c>
      <c r="D7201" s="1">
        <v>38.182996419993479</v>
      </c>
      <c r="E7201" s="1">
        <v>1517172383.7356169</v>
      </c>
      <c r="F7201" s="1">
        <v>12928145120.0296</v>
      </c>
      <c r="G7201" s="1">
        <v>3616976197.5309992</v>
      </c>
      <c r="H7201" s="1">
        <v>18.44047948129991</v>
      </c>
      <c r="J7201" s="1">
        <v>38.07484391483905</v>
      </c>
      <c r="K7201" s="3">
        <v>13016471255.74185</v>
      </c>
      <c r="L7201" s="1">
        <v>2.4784047659210242</v>
      </c>
      <c r="M7201" t="str">
        <f t="shared" si="448"/>
        <v/>
      </c>
      <c r="N7201" s="4">
        <f t="shared" si="449"/>
        <v>2.4784047659210242</v>
      </c>
      <c r="O7201">
        <f t="shared" si="450"/>
        <v>1.626406039212327</v>
      </c>
      <c r="P7201">
        <f t="shared" si="451"/>
        <v>16.242112029993784</v>
      </c>
      <c r="Q7201" t="str">
        <f>_xlfn.IFNA(VLOOKUP(B7201&amp;A7201,[1]Countries!$A:$H,6,FALSE),"")</f>
        <v/>
      </c>
      <c r="R7201" t="str">
        <f>_xlfn.IFNA(VLOOKUP(B7201&amp;A7201,[1]Countries!$A:$H,7,FALSE),"")</f>
        <v/>
      </c>
      <c r="S7201" t="str">
        <f>_xlfn.IFNA(VLOOKUP(B7201&amp;A7201,[1]Countries!$A:$H,8,FALSE),"")</f>
        <v/>
      </c>
    </row>
    <row r="7202" spans="1:19" x14ac:dyDescent="0.25">
      <c r="A7202" t="s">
        <v>298</v>
      </c>
      <c r="B7202">
        <v>1970</v>
      </c>
      <c r="C7202" t="s">
        <v>299</v>
      </c>
      <c r="E7202" s="1">
        <v>1054738905.221895</v>
      </c>
      <c r="F7202" s="1">
        <v>12545849083.018339</v>
      </c>
      <c r="G7202" s="1">
        <v>1406831863.3627329</v>
      </c>
      <c r="I7202" s="1">
        <v>107540000.915527</v>
      </c>
      <c r="K7202" s="3">
        <v>95185058689.71907</v>
      </c>
      <c r="M7202">
        <f t="shared" si="448"/>
        <v>0.85717594882509551</v>
      </c>
      <c r="N7202" s="4">
        <f t="shared" si="449"/>
        <v>0.85717594882509551</v>
      </c>
      <c r="O7202" t="str">
        <f t="shared" si="450"/>
        <v/>
      </c>
      <c r="P7202">
        <f t="shared" si="451"/>
        <v>2.8064498130893325</v>
      </c>
      <c r="Q7202" t="str">
        <f>_xlfn.IFNA(VLOOKUP(B7202&amp;A7202,[1]Countries!$A:$H,6,FALSE),"")</f>
        <v/>
      </c>
      <c r="R7202" t="str">
        <f>_xlfn.IFNA(VLOOKUP(B7202&amp;A7202,[1]Countries!$A:$H,7,FALSE),"")</f>
        <v/>
      </c>
      <c r="S7202" t="str">
        <f>_xlfn.IFNA(VLOOKUP(B7202&amp;A7202,[1]Countries!$A:$H,8,FALSE),"")</f>
        <v/>
      </c>
    </row>
    <row r="7203" spans="1:19" x14ac:dyDescent="0.25">
      <c r="A7203" t="s">
        <v>298</v>
      </c>
      <c r="B7203">
        <v>1971</v>
      </c>
      <c r="C7203" t="s">
        <v>299</v>
      </c>
      <c r="E7203" s="1">
        <v>994778761.06194675</v>
      </c>
      <c r="F7203" s="1">
        <v>9181769911.504425</v>
      </c>
      <c r="G7203" s="1">
        <v>1251415929.2035401</v>
      </c>
      <c r="I7203" s="1">
        <v>107110000.61035199</v>
      </c>
      <c r="K7203" s="3">
        <v>108737061460.7879</v>
      </c>
      <c r="M7203">
        <f t="shared" si="448"/>
        <v>1.166550693849854</v>
      </c>
      <c r="N7203" s="4">
        <f t="shared" si="449"/>
        <v>1.166550693849854</v>
      </c>
      <c r="O7203" t="str">
        <f t="shared" si="450"/>
        <v/>
      </c>
      <c r="P7203">
        <f t="shared" si="451"/>
        <v>2.7950729610424703</v>
      </c>
      <c r="Q7203" t="str">
        <f>_xlfn.IFNA(VLOOKUP(B7203&amp;A7203,[1]Countries!$A:$H,6,FALSE),"")</f>
        <v/>
      </c>
      <c r="R7203" t="str">
        <f>_xlfn.IFNA(VLOOKUP(B7203&amp;A7203,[1]Countries!$A:$H,7,FALSE),"")</f>
        <v/>
      </c>
      <c r="S7203" t="str">
        <f>_xlfn.IFNA(VLOOKUP(B7203&amp;A7203,[1]Countries!$A:$H,8,FALSE),"")</f>
        <v/>
      </c>
    </row>
    <row r="7204" spans="1:19" x14ac:dyDescent="0.25">
      <c r="A7204" t="s">
        <v>298</v>
      </c>
      <c r="B7204">
        <v>1972</v>
      </c>
      <c r="C7204" t="s">
        <v>299</v>
      </c>
      <c r="E7204" s="1">
        <v>1346273637.374861</v>
      </c>
      <c r="F7204" s="1">
        <v>12274416017.79755</v>
      </c>
      <c r="G7204" s="1">
        <v>1447830923.2480531</v>
      </c>
      <c r="I7204" s="1">
        <v>83000000</v>
      </c>
      <c r="K7204" s="3">
        <v>112395261132.3304</v>
      </c>
      <c r="M7204">
        <f t="shared" si="448"/>
        <v>0.67620324974852064</v>
      </c>
      <c r="N7204" s="4">
        <f t="shared" si="449"/>
        <v>0.67620324974852064</v>
      </c>
      <c r="O7204" t="str">
        <f t="shared" si="450"/>
        <v/>
      </c>
      <c r="P7204">
        <f t="shared" si="451"/>
        <v>0.82738996076014482</v>
      </c>
      <c r="Q7204" t="str">
        <f>_xlfn.IFNA(VLOOKUP(B7204&amp;A7204,[1]Countries!$A:$H,6,FALSE),"")</f>
        <v/>
      </c>
      <c r="R7204" t="str">
        <f>_xlfn.IFNA(VLOOKUP(B7204&amp;A7204,[1]Countries!$A:$H,7,FALSE),"")</f>
        <v/>
      </c>
      <c r="S7204" t="str">
        <f>_xlfn.IFNA(VLOOKUP(B7204&amp;A7204,[1]Countries!$A:$H,8,FALSE),"")</f>
        <v/>
      </c>
    </row>
    <row r="7205" spans="1:19" x14ac:dyDescent="0.25">
      <c r="A7205" t="s">
        <v>298</v>
      </c>
      <c r="B7205">
        <v>1973</v>
      </c>
      <c r="C7205" t="s">
        <v>299</v>
      </c>
      <c r="E7205" s="1">
        <v>2413613861.386138</v>
      </c>
      <c r="F7205" s="1">
        <v>15162871287.12871</v>
      </c>
      <c r="G7205" s="1">
        <v>2327475247.5247521</v>
      </c>
      <c r="I7205" s="1">
        <v>76379997.253417999</v>
      </c>
      <c r="K7205" s="3">
        <v>118456468360.5264</v>
      </c>
      <c r="M7205">
        <f t="shared" si="448"/>
        <v>0.50373043341899637</v>
      </c>
      <c r="N7205" s="4">
        <f t="shared" si="449"/>
        <v>0.50373043341899637</v>
      </c>
      <c r="O7205" t="str">
        <f t="shared" si="450"/>
        <v/>
      </c>
      <c r="P7205">
        <f t="shared" si="451"/>
        <v>-0.56808906591791897</v>
      </c>
      <c r="Q7205" t="str">
        <f>_xlfn.IFNA(VLOOKUP(B7205&amp;A7205,[1]Countries!$A:$H,6,FALSE),"")</f>
        <v/>
      </c>
      <c r="R7205" t="str">
        <f>_xlfn.IFNA(VLOOKUP(B7205&amp;A7205,[1]Countries!$A:$H,7,FALSE),"")</f>
        <v/>
      </c>
      <c r="S7205" t="str">
        <f>_xlfn.IFNA(VLOOKUP(B7205&amp;A7205,[1]Countries!$A:$H,8,FALSE),"")</f>
        <v/>
      </c>
    </row>
    <row r="7206" spans="1:19" x14ac:dyDescent="0.25">
      <c r="A7206" t="s">
        <v>298</v>
      </c>
      <c r="B7206">
        <v>1974</v>
      </c>
      <c r="C7206" t="s">
        <v>299</v>
      </c>
      <c r="E7206" s="1">
        <v>6256020278.8339672</v>
      </c>
      <c r="F7206" s="1">
        <v>24846641318.12421</v>
      </c>
      <c r="G7206" s="1">
        <v>3619771863.1178699</v>
      </c>
      <c r="I7206" s="1">
        <v>72610000.610351607</v>
      </c>
      <c r="K7206" s="3">
        <v>131677009276.2052</v>
      </c>
      <c r="M7206">
        <f t="shared" si="448"/>
        <v>0.292232659057169</v>
      </c>
      <c r="N7206" s="4">
        <f t="shared" si="449"/>
        <v>0.292232659057169</v>
      </c>
      <c r="O7206" t="str">
        <f t="shared" si="450"/>
        <v/>
      </c>
      <c r="P7206">
        <f t="shared" si="451"/>
        <v>-10.610079575596821</v>
      </c>
      <c r="Q7206" t="str">
        <f>_xlfn.IFNA(VLOOKUP(B7206&amp;A7206,[1]Countries!$A:$H,6,FALSE),"")</f>
        <v/>
      </c>
      <c r="R7206" t="str">
        <f>_xlfn.IFNA(VLOOKUP(B7206&amp;A7206,[1]Countries!$A:$H,7,FALSE),"")</f>
        <v/>
      </c>
      <c r="S7206" t="str">
        <f>_xlfn.IFNA(VLOOKUP(B7206&amp;A7206,[1]Countries!$A:$H,8,FALSE),"")</f>
        <v/>
      </c>
    </row>
    <row r="7207" spans="1:19" x14ac:dyDescent="0.25">
      <c r="A7207" t="s">
        <v>298</v>
      </c>
      <c r="B7207">
        <v>1975</v>
      </c>
      <c r="C7207" t="s">
        <v>299</v>
      </c>
      <c r="E7207" s="1">
        <v>5094309927.360774</v>
      </c>
      <c r="F7207" s="1">
        <v>27778934624.697338</v>
      </c>
      <c r="G7207" s="1">
        <v>6342372881.3559341</v>
      </c>
      <c r="I7207" s="1">
        <v>81379997.253417999</v>
      </c>
      <c r="K7207" s="3">
        <v>124793267638.5627</v>
      </c>
      <c r="M7207">
        <f t="shared" si="448"/>
        <v>0.29295578953220808</v>
      </c>
      <c r="N7207" s="4">
        <f t="shared" si="449"/>
        <v>0.29295578953220808</v>
      </c>
      <c r="O7207" t="str">
        <f t="shared" si="450"/>
        <v/>
      </c>
      <c r="P7207">
        <f t="shared" si="451"/>
        <v>4.4928395233903187</v>
      </c>
      <c r="Q7207" t="str">
        <f>_xlfn.IFNA(VLOOKUP(B7207&amp;A7207,[1]Countries!$A:$H,6,FALSE),"")</f>
        <v/>
      </c>
      <c r="R7207" t="str">
        <f>_xlfn.IFNA(VLOOKUP(B7207&amp;A7207,[1]Countries!$A:$H,7,FALSE),"")</f>
        <v/>
      </c>
      <c r="S7207" t="str">
        <f>_xlfn.IFNA(VLOOKUP(B7207&amp;A7207,[1]Countries!$A:$H,8,FALSE),"")</f>
        <v/>
      </c>
    </row>
    <row r="7208" spans="1:19" x14ac:dyDescent="0.25">
      <c r="A7208" t="s">
        <v>298</v>
      </c>
      <c r="B7208">
        <v>1976</v>
      </c>
      <c r="C7208" t="s">
        <v>299</v>
      </c>
      <c r="E7208" s="1">
        <v>6613959390.8629456</v>
      </c>
      <c r="F7208" s="1">
        <v>36308883248.730957</v>
      </c>
      <c r="G7208" s="1">
        <v>8685913705.5837555</v>
      </c>
      <c r="I7208" s="1">
        <v>51819999.694824196</v>
      </c>
      <c r="K7208" s="3">
        <v>136077513834.1335</v>
      </c>
      <c r="M7208">
        <f t="shared" si="448"/>
        <v>0.14271989402658197</v>
      </c>
      <c r="N7208" s="4">
        <f t="shared" si="449"/>
        <v>0.14271989402658197</v>
      </c>
      <c r="O7208" t="str">
        <f t="shared" si="450"/>
        <v/>
      </c>
      <c r="P7208">
        <f t="shared" si="451"/>
        <v>5.7064666531522343</v>
      </c>
      <c r="Q7208" t="str">
        <f>_xlfn.IFNA(VLOOKUP(B7208&amp;A7208,[1]Countries!$A:$H,6,FALSE),"")</f>
        <v/>
      </c>
      <c r="R7208" t="str">
        <f>_xlfn.IFNA(VLOOKUP(B7208&amp;A7208,[1]Countries!$A:$H,7,FALSE),"")</f>
        <v/>
      </c>
      <c r="S7208" t="str">
        <f>_xlfn.IFNA(VLOOKUP(B7208&amp;A7208,[1]Countries!$A:$H,8,FALSE),"")</f>
        <v/>
      </c>
    </row>
    <row r="7209" spans="1:19" x14ac:dyDescent="0.25">
      <c r="A7209" t="s">
        <v>298</v>
      </c>
      <c r="B7209">
        <v>1977</v>
      </c>
      <c r="C7209" t="s">
        <v>299</v>
      </c>
      <c r="E7209" s="1">
        <v>8962875536.4806843</v>
      </c>
      <c r="F7209" s="1">
        <v>36035407725.321877</v>
      </c>
      <c r="G7209" s="1">
        <v>8116201716.7381973</v>
      </c>
      <c r="I7209" s="1">
        <v>42009998.321533203</v>
      </c>
      <c r="K7209" s="3">
        <v>144274983629.67371</v>
      </c>
      <c r="L7209" s="1">
        <v>5.5957142184980192E-2</v>
      </c>
      <c r="M7209">
        <f t="shared" si="448"/>
        <v>0.11657977798323346</v>
      </c>
      <c r="N7209" s="4">
        <f t="shared" si="449"/>
        <v>0.17253692016821365</v>
      </c>
      <c r="O7209" t="str">
        <f t="shared" si="450"/>
        <v/>
      </c>
      <c r="P7209">
        <f t="shared" si="451"/>
        <v>-2.3495608158403991</v>
      </c>
      <c r="Q7209" t="str">
        <f>_xlfn.IFNA(VLOOKUP(B7209&amp;A7209,[1]Countries!$A:$H,6,FALSE),"")</f>
        <v/>
      </c>
      <c r="R7209" t="str">
        <f>_xlfn.IFNA(VLOOKUP(B7209&amp;A7209,[1]Countries!$A:$H,7,FALSE),"")</f>
        <v/>
      </c>
      <c r="S7209" t="str">
        <f>_xlfn.IFNA(VLOOKUP(B7209&amp;A7209,[1]Countries!$A:$H,8,FALSE),"")</f>
        <v/>
      </c>
    </row>
    <row r="7210" spans="1:19" x14ac:dyDescent="0.25">
      <c r="A7210" t="s">
        <v>298</v>
      </c>
      <c r="B7210">
        <v>1978</v>
      </c>
      <c r="C7210" t="s">
        <v>299</v>
      </c>
      <c r="E7210" s="1">
        <v>7142147922.9989872</v>
      </c>
      <c r="F7210" s="1">
        <v>36527862208.713272</v>
      </c>
      <c r="G7210" s="1">
        <v>8679837892.6038494</v>
      </c>
      <c r="I7210" s="1">
        <v>40150001.525878899</v>
      </c>
      <c r="K7210" s="3">
        <v>135958745052.50771</v>
      </c>
      <c r="L7210" s="1">
        <v>8.6187846542664683E-3</v>
      </c>
      <c r="M7210">
        <f t="shared" si="448"/>
        <v>0.10991609992522806</v>
      </c>
      <c r="N7210" s="4">
        <f t="shared" si="449"/>
        <v>0.11853488457949453</v>
      </c>
      <c r="O7210" t="str">
        <f t="shared" si="450"/>
        <v/>
      </c>
      <c r="P7210">
        <f t="shared" si="451"/>
        <v>4.2096358139405847</v>
      </c>
      <c r="Q7210" t="str">
        <f>_xlfn.IFNA(VLOOKUP(B7210&amp;A7210,[1]Countries!$A:$H,6,FALSE),"")</f>
        <v/>
      </c>
      <c r="R7210" t="str">
        <f>_xlfn.IFNA(VLOOKUP(B7210&amp;A7210,[1]Countries!$A:$H,7,FALSE),"")</f>
        <v/>
      </c>
      <c r="S7210" t="str">
        <f>_xlfn.IFNA(VLOOKUP(B7210&amp;A7210,[1]Countries!$A:$H,8,FALSE),"")</f>
        <v/>
      </c>
    </row>
    <row r="7211" spans="1:19" x14ac:dyDescent="0.25">
      <c r="A7211" t="s">
        <v>298</v>
      </c>
      <c r="B7211">
        <v>1979</v>
      </c>
      <c r="C7211" t="s">
        <v>299</v>
      </c>
      <c r="E7211" s="1">
        <v>11728083700.440531</v>
      </c>
      <c r="F7211" s="1">
        <v>47259911894.273117</v>
      </c>
      <c r="G7211" s="1">
        <v>9008810572.6872234</v>
      </c>
      <c r="I7211" s="1">
        <v>25739999.771118201</v>
      </c>
      <c r="K7211" s="3">
        <v>145148782524.21191</v>
      </c>
      <c r="L7211" s="1">
        <v>1.7515996750556682E-2</v>
      </c>
      <c r="M7211">
        <f t="shared" si="448"/>
        <v>5.4464764616366824E-2</v>
      </c>
      <c r="N7211" s="4">
        <f t="shared" si="449"/>
        <v>7.198076136692351E-2</v>
      </c>
      <c r="O7211" t="str">
        <f t="shared" si="450"/>
        <v/>
      </c>
      <c r="P7211">
        <f t="shared" si="451"/>
        <v>-5.7538683818046321</v>
      </c>
      <c r="Q7211" t="str">
        <f>_xlfn.IFNA(VLOOKUP(B7211&amp;A7211,[1]Countries!$A:$H,6,FALSE),"")</f>
        <v/>
      </c>
      <c r="R7211" t="str">
        <f>_xlfn.IFNA(VLOOKUP(B7211&amp;A7211,[1]Countries!$A:$H,7,FALSE),"")</f>
        <v/>
      </c>
      <c r="S7211" t="str">
        <f>_xlfn.IFNA(VLOOKUP(B7211&amp;A7211,[1]Countries!$A:$H,8,FALSE),"")</f>
        <v/>
      </c>
    </row>
    <row r="7212" spans="1:19" x14ac:dyDescent="0.25">
      <c r="A7212" t="s">
        <v>298</v>
      </c>
      <c r="B7212">
        <v>1980</v>
      </c>
      <c r="C7212" t="s">
        <v>299</v>
      </c>
      <c r="E7212" s="1">
        <v>18859387228.607922</v>
      </c>
      <c r="F7212" s="1">
        <v>64201788122.605347</v>
      </c>
      <c r="G7212" s="1">
        <v>12324265006.3857</v>
      </c>
      <c r="I7212" s="1">
        <v>34400001.525878899</v>
      </c>
      <c r="K7212" s="3">
        <v>151252043595.8862</v>
      </c>
      <c r="L7212" s="1">
        <v>3.4183835738789678E-2</v>
      </c>
      <c r="M7212">
        <f t="shared" si="448"/>
        <v>5.3581064533881284E-2</v>
      </c>
      <c r="N7212" s="4">
        <f t="shared" si="449"/>
        <v>8.7764900272670962E-2</v>
      </c>
      <c r="O7212" t="str">
        <f t="shared" si="450"/>
        <v/>
      </c>
      <c r="P7212">
        <f t="shared" si="451"/>
        <v>-10.179034592840592</v>
      </c>
      <c r="Q7212" t="str">
        <f>_xlfn.IFNA(VLOOKUP(B7212&amp;A7212,[1]Countries!$A:$H,6,FALSE),"")</f>
        <v/>
      </c>
      <c r="R7212" t="str">
        <f>_xlfn.IFNA(VLOOKUP(B7212&amp;A7212,[1]Countries!$A:$H,7,FALSE),"")</f>
        <v/>
      </c>
      <c r="S7212" t="str">
        <f>_xlfn.IFNA(VLOOKUP(B7212&amp;A7212,[1]Countries!$A:$H,8,FALSE),"")</f>
        <v/>
      </c>
    </row>
    <row r="7213" spans="1:19" x14ac:dyDescent="0.25">
      <c r="A7213" t="s">
        <v>298</v>
      </c>
      <c r="B7213">
        <v>1981</v>
      </c>
      <c r="C7213" t="s">
        <v>299</v>
      </c>
      <c r="D7213" s="1">
        <v>12.240409246625299</v>
      </c>
      <c r="E7213" s="1">
        <v>14128557783.545811</v>
      </c>
      <c r="F7213" s="1">
        <v>164475209515.19009</v>
      </c>
      <c r="G7213" s="1">
        <v>15759426922.16021</v>
      </c>
      <c r="H7213" s="1">
        <v>39.24509019569652</v>
      </c>
      <c r="I7213" s="1">
        <v>39250000</v>
      </c>
      <c r="J7213" s="1">
        <v>47.523087339818069</v>
      </c>
      <c r="K7213" s="3">
        <v>131395856081.3923</v>
      </c>
      <c r="L7213" s="1">
        <v>9.8427442946129699E-3</v>
      </c>
      <c r="M7213">
        <f t="shared" si="448"/>
        <v>2.3863778690839769E-2</v>
      </c>
      <c r="N7213" s="4">
        <f t="shared" si="449"/>
        <v>3.3706522985452736E-2</v>
      </c>
      <c r="O7213">
        <f t="shared" si="450"/>
        <v>1.1042403934100724</v>
      </c>
      <c r="P7213">
        <f t="shared" si="451"/>
        <v>0.99155924070355428</v>
      </c>
      <c r="Q7213" t="str">
        <f>_xlfn.IFNA(VLOOKUP(B7213&amp;A7213,[1]Countries!$A:$H,6,FALSE),"")</f>
        <v/>
      </c>
      <c r="R7213" t="str">
        <f>_xlfn.IFNA(VLOOKUP(B7213&amp;A7213,[1]Countries!$A:$H,7,FALSE),"")</f>
        <v/>
      </c>
      <c r="S7213" t="str">
        <f>_xlfn.IFNA(VLOOKUP(B7213&amp;A7213,[1]Countries!$A:$H,8,FALSE),"")</f>
        <v/>
      </c>
    </row>
    <row r="7214" spans="1:19" x14ac:dyDescent="0.25">
      <c r="A7214" t="s">
        <v>298</v>
      </c>
      <c r="B7214">
        <v>1982</v>
      </c>
      <c r="C7214" t="s">
        <v>299</v>
      </c>
      <c r="D7214" s="1">
        <v>13.50269014178939</v>
      </c>
      <c r="E7214" s="1">
        <v>9556562612.726244</v>
      </c>
      <c r="F7214" s="1">
        <v>142769363313.37549</v>
      </c>
      <c r="G7214" s="1">
        <v>10116817452.908911</v>
      </c>
      <c r="H7214" s="1">
        <v>34.809208503762598</v>
      </c>
      <c r="I7214" s="1">
        <v>34950000.762939513</v>
      </c>
      <c r="J7214" s="1">
        <v>50.695500847682062</v>
      </c>
      <c r="K7214" s="3">
        <v>122456485105.7805</v>
      </c>
      <c r="L7214" s="1">
        <v>1.248054652991751E-2</v>
      </c>
      <c r="M7214">
        <f t="shared" si="448"/>
        <v>2.4480042462769171E-2</v>
      </c>
      <c r="N7214" s="4">
        <f t="shared" si="449"/>
        <v>3.6960588992686678E-2</v>
      </c>
      <c r="O7214">
        <f t="shared" si="450"/>
        <v>0.97256163422581665</v>
      </c>
      <c r="P7214">
        <f t="shared" si="451"/>
        <v>0.39241951296856331</v>
      </c>
      <c r="Q7214" t="str">
        <f>_xlfn.IFNA(VLOOKUP(B7214&amp;A7214,[1]Countries!$A:$H,6,FALSE),"")</f>
        <v/>
      </c>
      <c r="R7214" t="str">
        <f>_xlfn.IFNA(VLOOKUP(B7214&amp;A7214,[1]Countries!$A:$H,7,FALSE),"")</f>
        <v/>
      </c>
      <c r="S7214" t="str">
        <f>_xlfn.IFNA(VLOOKUP(B7214&amp;A7214,[1]Countries!$A:$H,8,FALSE),"")</f>
        <v/>
      </c>
    </row>
    <row r="7215" spans="1:19" x14ac:dyDescent="0.25">
      <c r="A7215" t="s">
        <v>298</v>
      </c>
      <c r="B7215">
        <v>1983</v>
      </c>
      <c r="C7215" t="s">
        <v>299</v>
      </c>
      <c r="D7215" s="1">
        <v>14.99073289336174</v>
      </c>
      <c r="E7215" s="1">
        <v>5372793302.448967</v>
      </c>
      <c r="F7215" s="1">
        <v>97094911790.694809</v>
      </c>
      <c r="G7215" s="1">
        <v>4380360108.277627</v>
      </c>
      <c r="H7215" s="1">
        <v>34.11844117394093</v>
      </c>
      <c r="I7215" s="1">
        <v>46750000</v>
      </c>
      <c r="J7215" s="1">
        <v>49.904052538019897</v>
      </c>
      <c r="K7215" s="3">
        <v>109079234538.28529</v>
      </c>
      <c r="L7215" s="1">
        <v>1.4217367217961621E-2</v>
      </c>
      <c r="M7215">
        <f t="shared" si="448"/>
        <v>4.8148764067861623E-2</v>
      </c>
      <c r="N7215" s="4">
        <f t="shared" si="449"/>
        <v>6.2366131285823245E-2</v>
      </c>
      <c r="O7215">
        <f t="shared" si="450"/>
        <v>1.0038452773712918</v>
      </c>
      <c r="P7215">
        <f t="shared" si="451"/>
        <v>-1.0221268816956182</v>
      </c>
      <c r="Q7215" t="str">
        <f>_xlfn.IFNA(VLOOKUP(B7215&amp;A7215,[1]Countries!$A:$H,6,FALSE),"")</f>
        <v/>
      </c>
      <c r="R7215" t="str">
        <f>_xlfn.IFNA(VLOOKUP(B7215&amp;A7215,[1]Countries!$A:$H,7,FALSE),"")</f>
        <v/>
      </c>
      <c r="S7215" t="str">
        <f>_xlfn.IFNA(VLOOKUP(B7215&amp;A7215,[1]Countries!$A:$H,8,FALSE),"")</f>
        <v/>
      </c>
    </row>
    <row r="7216" spans="1:19" x14ac:dyDescent="0.25">
      <c r="A7216" t="s">
        <v>298</v>
      </c>
      <c r="B7216">
        <v>1984</v>
      </c>
      <c r="C7216" t="s">
        <v>299</v>
      </c>
      <c r="D7216" s="1">
        <v>18.308360655388629</v>
      </c>
      <c r="E7216" s="1">
        <v>4666830479.3511744</v>
      </c>
      <c r="F7216" s="1">
        <v>73484359521.099686</v>
      </c>
      <c r="G7216" s="1">
        <v>2226400163.9723659</v>
      </c>
      <c r="H7216" s="1">
        <v>30.34592042256692</v>
      </c>
      <c r="I7216" s="1">
        <v>32389999.3896484</v>
      </c>
      <c r="J7216" s="1">
        <v>50.354375967175699</v>
      </c>
      <c r="K7216" s="3">
        <v>107862321271.7648</v>
      </c>
      <c r="L7216" s="1">
        <v>1.5977906843060139E-2</v>
      </c>
      <c r="M7216">
        <f t="shared" si="448"/>
        <v>4.4077405859879897E-2</v>
      </c>
      <c r="N7216" s="4">
        <f t="shared" si="449"/>
        <v>6.0055312702940039E-2</v>
      </c>
      <c r="O7216">
        <f t="shared" si="450"/>
        <v>0.98592472013130683</v>
      </c>
      <c r="P7216">
        <f t="shared" si="451"/>
        <v>-3.32102005281557</v>
      </c>
      <c r="Q7216" t="str">
        <f>_xlfn.IFNA(VLOOKUP(B7216&amp;A7216,[1]Countries!$A:$H,6,FALSE),"")</f>
        <v/>
      </c>
      <c r="R7216" t="str">
        <f>_xlfn.IFNA(VLOOKUP(B7216&amp;A7216,[1]Countries!$A:$H,7,FALSE),"")</f>
        <v/>
      </c>
      <c r="S7216" t="str">
        <f>_xlfn.IFNA(VLOOKUP(B7216&amp;A7216,[1]Countries!$A:$H,8,FALSE),"")</f>
        <v/>
      </c>
    </row>
    <row r="7217" spans="1:19" x14ac:dyDescent="0.25">
      <c r="A7217" t="s">
        <v>298</v>
      </c>
      <c r="B7217">
        <v>1985</v>
      </c>
      <c r="C7217" t="s">
        <v>299</v>
      </c>
      <c r="D7217" s="1">
        <v>18.227639968086098</v>
      </c>
      <c r="E7217" s="1">
        <v>5233610302.1812334</v>
      </c>
      <c r="F7217" s="1">
        <v>73745821156.299545</v>
      </c>
      <c r="G7217" s="1">
        <v>2430039655.3508601</v>
      </c>
      <c r="H7217" s="1">
        <v>33.466601002868877</v>
      </c>
      <c r="I7217" s="1">
        <v>31709999.084472701</v>
      </c>
      <c r="J7217" s="1">
        <v>47.318503273478939</v>
      </c>
      <c r="K7217" s="3">
        <v>114240249952.3147</v>
      </c>
      <c r="L7217" s="1">
        <v>1.365454824574738E-2</v>
      </c>
      <c r="M7217">
        <f t="shared" si="448"/>
        <v>4.2999045352367003E-2</v>
      </c>
      <c r="N7217" s="4">
        <f t="shared" si="449"/>
        <v>5.665359359811438E-2</v>
      </c>
      <c r="O7217">
        <f t="shared" si="450"/>
        <v>1.113338188700655</v>
      </c>
      <c r="P7217">
        <f t="shared" si="451"/>
        <v>-3.8016671356718437</v>
      </c>
      <c r="Q7217" t="str">
        <f>_xlfn.IFNA(VLOOKUP(B7217&amp;A7217,[1]Countries!$A:$H,6,FALSE),"")</f>
        <v/>
      </c>
      <c r="R7217" t="str">
        <f>_xlfn.IFNA(VLOOKUP(B7217&amp;A7217,[1]Countries!$A:$H,7,FALSE),"")</f>
        <v/>
      </c>
      <c r="S7217" t="str">
        <f>_xlfn.IFNA(VLOOKUP(B7217&amp;A7217,[1]Countries!$A:$H,8,FALSE),"")</f>
        <v/>
      </c>
    </row>
    <row r="7218" spans="1:19" x14ac:dyDescent="0.25">
      <c r="A7218" t="s">
        <v>298</v>
      </c>
      <c r="B7218">
        <v>1986</v>
      </c>
      <c r="C7218" t="s">
        <v>299</v>
      </c>
      <c r="D7218" s="1">
        <v>18.020425158579041</v>
      </c>
      <c r="E7218" s="1">
        <v>2876808721.5744672</v>
      </c>
      <c r="F7218" s="1">
        <v>54805852581.151581</v>
      </c>
      <c r="G7218" s="1">
        <v>2130169417.1466889</v>
      </c>
      <c r="H7218" s="1">
        <v>32.830783523716789</v>
      </c>
      <c r="I7218" s="1">
        <v>58119998.931884803</v>
      </c>
      <c r="J7218" s="1">
        <v>48.162548046128883</v>
      </c>
      <c r="K7218" s="3">
        <v>114309873981.56</v>
      </c>
      <c r="L7218" s="1">
        <v>7.279675743148614E-3</v>
      </c>
      <c r="M7218">
        <f t="shared" si="448"/>
        <v>0.10604706649864799</v>
      </c>
      <c r="N7218" s="4">
        <f t="shared" si="449"/>
        <v>0.1133267422417966</v>
      </c>
      <c r="O7218">
        <f t="shared" si="450"/>
        <v>1.0763021072768513</v>
      </c>
      <c r="P7218">
        <f t="shared" si="451"/>
        <v>-1.3623349866188506</v>
      </c>
      <c r="Q7218" t="str">
        <f>_xlfn.IFNA(VLOOKUP(B7218&amp;A7218,[1]Countries!$A:$H,6,FALSE),"")</f>
        <v/>
      </c>
      <c r="R7218" t="str">
        <f>_xlfn.IFNA(VLOOKUP(B7218&amp;A7218,[1]Countries!$A:$H,7,FALSE),"")</f>
        <v/>
      </c>
      <c r="S7218" t="str">
        <f>_xlfn.IFNA(VLOOKUP(B7218&amp;A7218,[1]Countries!$A:$H,8,FALSE),"")</f>
        <v/>
      </c>
    </row>
    <row r="7219" spans="1:19" x14ac:dyDescent="0.25">
      <c r="A7219" t="s">
        <v>298</v>
      </c>
      <c r="B7219">
        <v>1987</v>
      </c>
      <c r="C7219" t="s">
        <v>299</v>
      </c>
      <c r="D7219" s="1">
        <v>20.552106324466539</v>
      </c>
      <c r="E7219" s="1">
        <v>6767637248.1367493</v>
      </c>
      <c r="F7219" s="1">
        <v>52676041930.579117</v>
      </c>
      <c r="G7219" s="1">
        <v>3501733649.7256408</v>
      </c>
      <c r="H7219" s="1">
        <v>32.886901023632937</v>
      </c>
      <c r="I7219" s="1">
        <v>67620002.746582001</v>
      </c>
      <c r="J7219" s="1">
        <v>45.572531617608277</v>
      </c>
      <c r="K7219" s="3">
        <v>117967933370.30299</v>
      </c>
      <c r="L7219" s="1">
        <v>5.1997421493523883E-3</v>
      </c>
      <c r="M7219">
        <f t="shared" si="448"/>
        <v>0.12836955904108605</v>
      </c>
      <c r="N7219" s="4">
        <f t="shared" si="449"/>
        <v>0.13356930119043844</v>
      </c>
      <c r="O7219">
        <f t="shared" si="450"/>
        <v>1.1943042541301805</v>
      </c>
      <c r="P7219">
        <f t="shared" si="451"/>
        <v>-6.1999791152022938</v>
      </c>
      <c r="Q7219" t="str">
        <f>_xlfn.IFNA(VLOOKUP(B7219&amp;A7219,[1]Countries!$A:$H,6,FALSE),"")</f>
        <v/>
      </c>
      <c r="R7219" t="str">
        <f>_xlfn.IFNA(VLOOKUP(B7219&amp;A7219,[1]Countries!$A:$H,7,FALSE),"")</f>
        <v/>
      </c>
      <c r="S7219" t="str">
        <f>_xlfn.IFNA(VLOOKUP(B7219&amp;A7219,[1]Countries!$A:$H,8,FALSE),"")</f>
        <v/>
      </c>
    </row>
    <row r="7220" spans="1:19" x14ac:dyDescent="0.25">
      <c r="A7220" t="s">
        <v>298</v>
      </c>
      <c r="B7220">
        <v>1988</v>
      </c>
      <c r="C7220" t="s">
        <v>299</v>
      </c>
      <c r="D7220" s="1">
        <v>23.371648847884622</v>
      </c>
      <c r="E7220" s="1">
        <v>5545310670.5605478</v>
      </c>
      <c r="F7220" s="1">
        <v>49648470439.796288</v>
      </c>
      <c r="G7220" s="1">
        <v>2865442922.9452262</v>
      </c>
      <c r="H7220" s="1">
        <v>32.614865971630913</v>
      </c>
      <c r="I7220" s="1">
        <v>118080001.831055</v>
      </c>
      <c r="J7220" s="1">
        <v>43.027006057202442</v>
      </c>
      <c r="K7220" s="3">
        <v>126619731671.8499</v>
      </c>
      <c r="L7220" s="1">
        <v>4.8833879057223542E-3</v>
      </c>
      <c r="M7220">
        <f t="shared" si="448"/>
        <v>0.23783210396025947</v>
      </c>
      <c r="N7220" s="4">
        <f t="shared" si="449"/>
        <v>0.24271549186598182</v>
      </c>
      <c r="O7220">
        <f t="shared" si="450"/>
        <v>1.3241217357083725</v>
      </c>
      <c r="P7220">
        <f t="shared" si="451"/>
        <v>-5.3976844077501402</v>
      </c>
      <c r="Q7220" t="str">
        <f>_xlfn.IFNA(VLOOKUP(B7220&amp;A7220,[1]Countries!$A:$H,6,FALSE),"")</f>
        <v/>
      </c>
      <c r="R7220" t="str">
        <f>_xlfn.IFNA(VLOOKUP(B7220&amp;A7220,[1]Countries!$A:$H,7,FALSE),"")</f>
        <v/>
      </c>
      <c r="S7220" t="str">
        <f>_xlfn.IFNA(VLOOKUP(B7220&amp;A7220,[1]Countries!$A:$H,8,FALSE),"")</f>
        <v/>
      </c>
    </row>
    <row r="7221" spans="1:19" x14ac:dyDescent="0.25">
      <c r="A7221" t="s">
        <v>298</v>
      </c>
      <c r="B7221">
        <v>1989</v>
      </c>
      <c r="C7221" t="s">
        <v>299</v>
      </c>
      <c r="D7221" s="1">
        <v>21.275597336482029</v>
      </c>
      <c r="E7221" s="1">
        <v>11111113802.80632</v>
      </c>
      <c r="F7221" s="1">
        <v>44003061108.335693</v>
      </c>
      <c r="G7221" s="1">
        <v>3930284156.3388309</v>
      </c>
      <c r="H7221" s="1">
        <v>35.39180717190672</v>
      </c>
      <c r="I7221" s="1">
        <v>344000000</v>
      </c>
      <c r="J7221" s="1">
        <v>42.346043712528562</v>
      </c>
      <c r="K7221" s="3">
        <v>129050047119.4221</v>
      </c>
      <c r="L7221" s="1">
        <v>2.3143084937476001E-2</v>
      </c>
      <c r="M7221">
        <f t="shared" si="448"/>
        <v>0.78176379400758234</v>
      </c>
      <c r="N7221" s="4">
        <f t="shared" si="449"/>
        <v>0.8049068789450583</v>
      </c>
      <c r="O7221">
        <f t="shared" si="450"/>
        <v>1.3614956967140204</v>
      </c>
      <c r="P7221">
        <f t="shared" si="451"/>
        <v>-16.318932059722531</v>
      </c>
      <c r="Q7221" t="str">
        <f>_xlfn.IFNA(VLOOKUP(B7221&amp;A7221,[1]Countries!$A:$H,6,FALSE),"")</f>
        <v/>
      </c>
      <c r="R7221" t="str">
        <f>_xlfn.IFNA(VLOOKUP(B7221&amp;A7221,[1]Countries!$A:$H,7,FALSE),"")</f>
        <v/>
      </c>
      <c r="S7221" t="str">
        <f>_xlfn.IFNA(VLOOKUP(B7221&amp;A7221,[1]Countries!$A:$H,8,FALSE),"")</f>
        <v/>
      </c>
    </row>
    <row r="7222" spans="1:19" x14ac:dyDescent="0.25">
      <c r="A7222" t="s">
        <v>298</v>
      </c>
      <c r="B7222">
        <v>1990</v>
      </c>
      <c r="C7222" t="s">
        <v>299</v>
      </c>
      <c r="D7222" s="1">
        <v>21.556263277182811</v>
      </c>
      <c r="E7222" s="1">
        <v>11333885339.396549</v>
      </c>
      <c r="F7222" s="1">
        <v>54035795388.091553</v>
      </c>
      <c r="G7222" s="1">
        <v>5376543934.006074</v>
      </c>
      <c r="H7222" s="1">
        <v>35.410326769712547</v>
      </c>
      <c r="I7222" s="1">
        <v>255080001.83105499</v>
      </c>
      <c r="J7222" s="1">
        <v>42.047409049874503</v>
      </c>
      <c r="K7222" s="3">
        <v>144248123964.31961</v>
      </c>
      <c r="L7222" s="1">
        <v>1.8522055520923991E-2</v>
      </c>
      <c r="M7222">
        <f t="shared" si="448"/>
        <v>0.47205745746692512</v>
      </c>
      <c r="N7222" s="4">
        <f t="shared" si="449"/>
        <v>0.49057951298784913</v>
      </c>
      <c r="O7222">
        <f t="shared" si="450"/>
        <v>1.3782678233844343</v>
      </c>
      <c r="P7222">
        <f t="shared" si="451"/>
        <v>-11.024805617469191</v>
      </c>
      <c r="Q7222" t="str">
        <f>_xlfn.IFNA(VLOOKUP(B7222&amp;A7222,[1]Countries!$A:$H,6,FALSE),"")</f>
        <v/>
      </c>
      <c r="R7222" t="str">
        <f>_xlfn.IFNA(VLOOKUP(B7222&amp;A7222,[1]Countries!$A:$H,7,FALSE),"")</f>
        <v/>
      </c>
      <c r="S7222" t="str">
        <f>_xlfn.IFNA(VLOOKUP(B7222&amp;A7222,[1]Countries!$A:$H,8,FALSE),"")</f>
        <v/>
      </c>
    </row>
    <row r="7223" spans="1:19" x14ac:dyDescent="0.25">
      <c r="A7223" t="s">
        <v>298</v>
      </c>
      <c r="B7223">
        <v>1991</v>
      </c>
      <c r="C7223" t="s">
        <v>299</v>
      </c>
      <c r="D7223" s="1">
        <v>20.885283106019191</v>
      </c>
      <c r="E7223" s="1">
        <v>11909681270.29052</v>
      </c>
      <c r="F7223" s="1">
        <v>49118433047.531837</v>
      </c>
      <c r="G7223" s="1">
        <v>6274750928.1611576</v>
      </c>
      <c r="H7223" s="1">
        <v>36.965565978911137</v>
      </c>
      <c r="I7223" s="1">
        <v>258320007.32421899</v>
      </c>
      <c r="J7223" s="1">
        <v>41.164522216725352</v>
      </c>
      <c r="K7223" s="3">
        <v>144765040873.46481</v>
      </c>
      <c r="L7223" s="1">
        <v>0.1334421932171091</v>
      </c>
      <c r="M7223">
        <f t="shared" si="448"/>
        <v>0.52591255725573149</v>
      </c>
      <c r="N7223" s="4">
        <f t="shared" si="449"/>
        <v>0.65935475047284053</v>
      </c>
      <c r="O7223">
        <f t="shared" si="450"/>
        <v>1.4292763431946138</v>
      </c>
      <c r="P7223">
        <f t="shared" si="451"/>
        <v>-11.472129692485199</v>
      </c>
      <c r="Q7223" t="str">
        <f>_xlfn.IFNA(VLOOKUP(B7223&amp;A7223,[1]Countries!$A:$H,6,FALSE),"")</f>
        <v/>
      </c>
      <c r="R7223" t="str">
        <f>_xlfn.IFNA(VLOOKUP(B7223&amp;A7223,[1]Countries!$A:$H,7,FALSE),"")</f>
        <v/>
      </c>
      <c r="S7223" t="str">
        <f>_xlfn.IFNA(VLOOKUP(B7223&amp;A7223,[1]Countries!$A:$H,8,FALSE),"")</f>
        <v/>
      </c>
    </row>
    <row r="7224" spans="1:19" x14ac:dyDescent="0.25">
      <c r="A7224" t="s">
        <v>298</v>
      </c>
      <c r="B7224">
        <v>1992</v>
      </c>
      <c r="C7224" t="s">
        <v>299</v>
      </c>
      <c r="D7224" s="1">
        <v>20.321158873103521</v>
      </c>
      <c r="E7224" s="1">
        <v>11458714120.67565</v>
      </c>
      <c r="F7224" s="1">
        <v>47794925814.755814</v>
      </c>
      <c r="G7224" s="1">
        <v>6812037765.2110605</v>
      </c>
      <c r="H7224" s="1">
        <v>37.709608233088453</v>
      </c>
      <c r="I7224" s="1">
        <v>258820007.32421899</v>
      </c>
      <c r="J7224" s="1">
        <v>40.985602508843918</v>
      </c>
      <c r="K7224" s="3">
        <v>151469389236.05109</v>
      </c>
      <c r="L7224" s="1">
        <v>0.1181054336745402</v>
      </c>
      <c r="M7224">
        <f t="shared" si="448"/>
        <v>0.5415219354610088</v>
      </c>
      <c r="N7224" s="4">
        <f t="shared" si="449"/>
        <v>0.65962736913554898</v>
      </c>
      <c r="O7224">
        <f t="shared" si="450"/>
        <v>1.4398811748203992</v>
      </c>
      <c r="P7224">
        <f t="shared" si="451"/>
        <v>-9.7221122875558734</v>
      </c>
      <c r="Q7224" t="str">
        <f>_xlfn.IFNA(VLOOKUP(B7224&amp;A7224,[1]Countries!$A:$H,6,FALSE),"")</f>
        <v/>
      </c>
      <c r="R7224" t="str">
        <f>_xlfn.IFNA(VLOOKUP(B7224&amp;A7224,[1]Countries!$A:$H,7,FALSE),"")</f>
        <v/>
      </c>
      <c r="S7224" t="str">
        <f>_xlfn.IFNA(VLOOKUP(B7224&amp;A7224,[1]Countries!$A:$H,8,FALSE),"")</f>
        <v/>
      </c>
    </row>
    <row r="7225" spans="1:19" x14ac:dyDescent="0.25">
      <c r="A7225" t="s">
        <v>298</v>
      </c>
      <c r="B7225">
        <v>1993</v>
      </c>
      <c r="C7225" t="s">
        <v>299</v>
      </c>
      <c r="D7225" s="1">
        <v>23.491130478867401</v>
      </c>
      <c r="E7225" s="1">
        <v>5568907167.7704201</v>
      </c>
      <c r="F7225" s="1">
        <v>27752204320.088299</v>
      </c>
      <c r="G7225" s="1">
        <v>3789068116.9977932</v>
      </c>
      <c r="H7225" s="1">
        <v>33.17434248776631</v>
      </c>
      <c r="I7225" s="1">
        <v>288420013.42773402</v>
      </c>
      <c r="J7225" s="1">
        <v>42.350103534607307</v>
      </c>
      <c r="K7225" s="3">
        <v>148386807256.25089</v>
      </c>
      <c r="L7225" s="1">
        <v>2.8579856806329729</v>
      </c>
      <c r="M7225">
        <f t="shared" si="448"/>
        <v>1.0392688454623498</v>
      </c>
      <c r="N7225" s="4">
        <f t="shared" si="449"/>
        <v>3.8972545260953226</v>
      </c>
      <c r="O7225">
        <f t="shared" si="450"/>
        <v>1.3612693158656113</v>
      </c>
      <c r="P7225">
        <f t="shared" si="451"/>
        <v>-6.4133249749977486</v>
      </c>
      <c r="Q7225" t="str">
        <f>_xlfn.IFNA(VLOOKUP(B7225&amp;A7225,[1]Countries!$A:$H,6,FALSE),"")</f>
        <v/>
      </c>
      <c r="R7225" t="str">
        <f>_xlfn.IFNA(VLOOKUP(B7225&amp;A7225,[1]Countries!$A:$H,7,FALSE),"")</f>
        <v/>
      </c>
      <c r="S7225" t="str">
        <f>_xlfn.IFNA(VLOOKUP(B7225&amp;A7225,[1]Countries!$A:$H,8,FALSE),"")</f>
        <v/>
      </c>
    </row>
    <row r="7226" spans="1:19" x14ac:dyDescent="0.25">
      <c r="A7226" t="s">
        <v>298</v>
      </c>
      <c r="B7226">
        <v>1994</v>
      </c>
      <c r="C7226" t="s">
        <v>299</v>
      </c>
      <c r="D7226" s="1">
        <v>25.173848775952671</v>
      </c>
      <c r="E7226" s="1">
        <v>4584122396.7100229</v>
      </c>
      <c r="F7226" s="1">
        <v>33833042987.758221</v>
      </c>
      <c r="G7226" s="1">
        <v>3217518984.3152261</v>
      </c>
      <c r="H7226" s="1">
        <v>31.318389552760589</v>
      </c>
      <c r="I7226" s="1">
        <v>189660003.66210899</v>
      </c>
      <c r="J7226" s="1">
        <v>42.517731358231551</v>
      </c>
      <c r="K7226" s="3">
        <v>145693698761.12799</v>
      </c>
      <c r="L7226" s="1">
        <v>1.625253466934627</v>
      </c>
      <c r="M7226">
        <f t="shared" si="448"/>
        <v>0.56057625006043199</v>
      </c>
      <c r="N7226" s="4">
        <f t="shared" si="449"/>
        <v>2.1858297169950589</v>
      </c>
      <c r="O7226">
        <f t="shared" si="450"/>
        <v>1.3519599189677773</v>
      </c>
      <c r="P7226">
        <f t="shared" si="451"/>
        <v>-4.0392565720123779</v>
      </c>
      <c r="Q7226" t="str">
        <f>_xlfn.IFNA(VLOOKUP(B7226&amp;A7226,[1]Countries!$A:$H,6,FALSE),"")</f>
        <v/>
      </c>
      <c r="R7226" t="str">
        <f>_xlfn.IFNA(VLOOKUP(B7226&amp;A7226,[1]Countries!$A:$H,7,FALSE),"")</f>
        <v/>
      </c>
      <c r="S7226" t="str">
        <f>_xlfn.IFNA(VLOOKUP(B7226&amp;A7226,[1]Countries!$A:$H,8,FALSE),"")</f>
        <v/>
      </c>
    </row>
    <row r="7227" spans="1:19" x14ac:dyDescent="0.25">
      <c r="A7227" t="s">
        <v>298</v>
      </c>
      <c r="B7227">
        <v>1995</v>
      </c>
      <c r="C7227" t="s">
        <v>299</v>
      </c>
      <c r="D7227" s="1">
        <v>25.486506449322182</v>
      </c>
      <c r="E7227" s="1">
        <v>10643648146.67425</v>
      </c>
      <c r="F7227" s="1">
        <v>44062465800.170563</v>
      </c>
      <c r="G7227" s="1">
        <v>6773530071.0631037</v>
      </c>
      <c r="H7227" s="1">
        <v>36.540489822918623</v>
      </c>
      <c r="I7227" s="1">
        <v>210960006.71386701</v>
      </c>
      <c r="J7227" s="1">
        <v>36.979423264697047</v>
      </c>
      <c r="K7227" s="3">
        <v>145587830774.86069</v>
      </c>
      <c r="L7227" s="1">
        <v>0.56747393189089779</v>
      </c>
      <c r="M7227">
        <f t="shared" si="448"/>
        <v>0.47877485493117911</v>
      </c>
      <c r="N7227" s="4">
        <f t="shared" si="449"/>
        <v>1.0462487868220769</v>
      </c>
      <c r="O7227">
        <f t="shared" si="450"/>
        <v>1.7042065876529362</v>
      </c>
      <c r="P7227">
        <f t="shared" si="451"/>
        <v>-8.7832535136882086</v>
      </c>
      <c r="Q7227" t="str">
        <f>_xlfn.IFNA(VLOOKUP(B7227&amp;A7227,[1]Countries!$A:$H,6,FALSE),"")</f>
        <v/>
      </c>
      <c r="R7227" t="str">
        <f>_xlfn.IFNA(VLOOKUP(B7227&amp;A7227,[1]Countries!$A:$H,7,FALSE),"")</f>
        <v/>
      </c>
      <c r="S7227" t="str">
        <f>_xlfn.IFNA(VLOOKUP(B7227&amp;A7227,[1]Countries!$A:$H,8,FALSE),"")</f>
        <v/>
      </c>
    </row>
    <row r="7228" spans="1:19" x14ac:dyDescent="0.25">
      <c r="A7228" t="s">
        <v>298</v>
      </c>
      <c r="B7228">
        <v>1996</v>
      </c>
      <c r="C7228" t="s">
        <v>299</v>
      </c>
      <c r="D7228" s="1">
        <v>26.199159197490591</v>
      </c>
      <c r="E7228" s="1">
        <v>11760052946.25</v>
      </c>
      <c r="F7228" s="1">
        <v>51075815092.5</v>
      </c>
      <c r="G7228" s="1">
        <v>8801910405</v>
      </c>
      <c r="H7228" s="1">
        <v>37.445478724349151</v>
      </c>
      <c r="I7228" s="1">
        <v>188750000</v>
      </c>
      <c r="J7228" s="1">
        <v>35.358226938803902</v>
      </c>
      <c r="K7228" s="3">
        <v>151696585573.3277</v>
      </c>
      <c r="L7228" s="1">
        <v>0.58068057604299117</v>
      </c>
      <c r="M7228">
        <f t="shared" si="448"/>
        <v>0.36954867907280081</v>
      </c>
      <c r="N7228" s="4">
        <f t="shared" si="449"/>
        <v>0.95022925511579204</v>
      </c>
      <c r="O7228">
        <f t="shared" si="450"/>
        <v>1.828196113257448</v>
      </c>
      <c r="P7228">
        <f t="shared" si="451"/>
        <v>-5.7916697675655406</v>
      </c>
      <c r="Q7228" t="str">
        <f>_xlfn.IFNA(VLOOKUP(B7228&amp;A7228,[1]Countries!$A:$H,6,FALSE),"")</f>
        <v/>
      </c>
      <c r="R7228" t="str">
        <f>_xlfn.IFNA(VLOOKUP(B7228&amp;A7228,[1]Countries!$A:$H,7,FALSE),"")</f>
        <v/>
      </c>
      <c r="S7228" t="str">
        <f>_xlfn.IFNA(VLOOKUP(B7228&amp;A7228,[1]Countries!$A:$H,8,FALSE),"")</f>
        <v/>
      </c>
    </row>
    <row r="7229" spans="1:19" x14ac:dyDescent="0.25">
      <c r="A7229" t="s">
        <v>298</v>
      </c>
      <c r="B7229">
        <v>1997</v>
      </c>
      <c r="C7229" t="s">
        <v>299</v>
      </c>
      <c r="D7229" s="1">
        <v>27.416651144024812</v>
      </c>
      <c r="E7229" s="1">
        <v>15602035798.619671</v>
      </c>
      <c r="F7229" s="1">
        <v>54457835193.492737</v>
      </c>
      <c r="G7229" s="1">
        <v>12422516649.00173</v>
      </c>
      <c r="H7229" s="1">
        <v>35.248850100065368</v>
      </c>
      <c r="I7229" s="1">
        <v>199839996.33789101</v>
      </c>
      <c r="J7229" s="1">
        <v>36.333928681586308</v>
      </c>
      <c r="K7229" s="3">
        <v>156152065107.9855</v>
      </c>
      <c r="L7229" s="1">
        <v>1.07558151675362</v>
      </c>
      <c r="M7229">
        <f t="shared" si="448"/>
        <v>0.36696279906802143</v>
      </c>
      <c r="N7229" s="4">
        <f t="shared" si="449"/>
        <v>1.4425443158216416</v>
      </c>
      <c r="O7229">
        <f t="shared" si="450"/>
        <v>1.7522484803763887</v>
      </c>
      <c r="P7229">
        <f t="shared" si="451"/>
        <v>-5.8384971387879689</v>
      </c>
      <c r="Q7229" t="str">
        <f>_xlfn.IFNA(VLOOKUP(B7229&amp;A7229,[1]Countries!$A:$H,6,FALSE),"")</f>
        <v/>
      </c>
      <c r="R7229" t="str">
        <f>_xlfn.IFNA(VLOOKUP(B7229&amp;A7229,[1]Countries!$A:$H,7,FALSE),"")</f>
        <v/>
      </c>
      <c r="S7229" t="str">
        <f>_xlfn.IFNA(VLOOKUP(B7229&amp;A7229,[1]Countries!$A:$H,8,FALSE),"")</f>
        <v/>
      </c>
    </row>
    <row r="7230" spans="1:19" x14ac:dyDescent="0.25">
      <c r="A7230" t="s">
        <v>298</v>
      </c>
      <c r="B7230">
        <v>1998</v>
      </c>
      <c r="C7230" t="s">
        <v>299</v>
      </c>
      <c r="D7230" s="1">
        <v>27.908371381409371</v>
      </c>
      <c r="E7230" s="1">
        <v>9907407840.90909</v>
      </c>
      <c r="F7230" s="1">
        <v>54604050168.181831</v>
      </c>
      <c r="G7230" s="1">
        <v>11540302687.5</v>
      </c>
      <c r="H7230" s="1">
        <v>28.702439728122869</v>
      </c>
      <c r="I7230" s="1">
        <v>203339996.33789101</v>
      </c>
      <c r="J7230" s="1">
        <v>42.3808822482371</v>
      </c>
      <c r="K7230" s="3">
        <v>160182746695.23221</v>
      </c>
      <c r="L7230" s="1">
        <v>0.82145339663749972</v>
      </c>
      <c r="M7230">
        <f t="shared" si="448"/>
        <v>0.37238995223174609</v>
      </c>
      <c r="N7230" s="4">
        <f t="shared" si="449"/>
        <v>1.1938433488692457</v>
      </c>
      <c r="O7230">
        <f t="shared" si="450"/>
        <v>1.359554466428307</v>
      </c>
      <c r="P7230">
        <f t="shared" si="451"/>
        <v>2.9904280755027388</v>
      </c>
      <c r="Q7230" t="str">
        <f>_xlfn.IFNA(VLOOKUP(B7230&amp;A7230,[1]Countries!$A:$H,6,FALSE),"")</f>
        <v/>
      </c>
      <c r="R7230" t="str">
        <f>_xlfn.IFNA(VLOOKUP(B7230&amp;A7230,[1]Countries!$A:$H,7,FALSE),"")</f>
        <v/>
      </c>
      <c r="S7230" t="str">
        <f>_xlfn.IFNA(VLOOKUP(B7230&amp;A7230,[1]Countries!$A:$H,8,FALSE),"")</f>
        <v/>
      </c>
    </row>
    <row r="7231" spans="1:19" x14ac:dyDescent="0.25">
      <c r="A7231" t="s">
        <v>298</v>
      </c>
      <c r="B7231">
        <v>1999</v>
      </c>
      <c r="C7231" t="s">
        <v>299</v>
      </c>
      <c r="D7231" s="1">
        <v>26.02848571016165</v>
      </c>
      <c r="E7231" s="1">
        <v>12666750049.00469</v>
      </c>
      <c r="F7231" s="1">
        <v>59372613485.6576</v>
      </c>
      <c r="G7231" s="1">
        <v>7791764870.6222029</v>
      </c>
      <c r="H7231" s="1">
        <v>29.363693270344339</v>
      </c>
      <c r="I7231" s="1">
        <v>151990005.493164</v>
      </c>
      <c r="J7231" s="1">
        <v>43.588484015264257</v>
      </c>
      <c r="K7231" s="3">
        <v>161118417199.1644</v>
      </c>
      <c r="L7231" s="1">
        <v>2.191339577109134</v>
      </c>
      <c r="M7231">
        <f t="shared" si="448"/>
        <v>0.25599345652836997</v>
      </c>
      <c r="N7231" s="4">
        <f t="shared" si="449"/>
        <v>2.4473330336375039</v>
      </c>
      <c r="O7231">
        <f t="shared" si="450"/>
        <v>1.2941839400741946</v>
      </c>
      <c r="P7231">
        <f t="shared" si="451"/>
        <v>-8.2108313786121574</v>
      </c>
      <c r="Q7231" t="str">
        <f>_xlfn.IFNA(VLOOKUP(B7231&amp;A7231,[1]Countries!$A:$H,6,FALSE),"")</f>
        <v>F</v>
      </c>
      <c r="R7231" t="str">
        <f>_xlfn.IFNA(VLOOKUP(B7231&amp;A7231,[1]Countries!$A:$H,7,FALSE),"")</f>
        <v>Floating</v>
      </c>
      <c r="S7231" t="str">
        <f>_xlfn.IFNA(VLOOKUP(B7231&amp;A7231,[1]Countries!$A:$H,8,FALSE),"")</f>
        <v>Floating</v>
      </c>
    </row>
    <row r="7232" spans="1:19" x14ac:dyDescent="0.25">
      <c r="A7232" t="s">
        <v>298</v>
      </c>
      <c r="B7232">
        <v>2000</v>
      </c>
      <c r="C7232" t="s">
        <v>299</v>
      </c>
      <c r="D7232" s="1">
        <v>21.35724129721757</v>
      </c>
      <c r="E7232" s="1">
        <v>25017710170.279839</v>
      </c>
      <c r="F7232" s="1">
        <v>69448756932.583267</v>
      </c>
      <c r="G7232" s="1">
        <v>9009124610.9778728</v>
      </c>
      <c r="H7232" s="1">
        <v>33.823003290999019</v>
      </c>
      <c r="I7232" s="1">
        <v>173800003.05175799</v>
      </c>
      <c r="J7232" s="1">
        <v>43.798454922761067</v>
      </c>
      <c r="K7232" s="3">
        <v>169200011887.7164</v>
      </c>
      <c r="L7232" s="1">
        <v>2.0041050892915511</v>
      </c>
      <c r="M7232">
        <f t="shared" si="448"/>
        <v>0.25025646351089154</v>
      </c>
      <c r="N7232" s="4">
        <f t="shared" si="449"/>
        <v>2.2543615528024428</v>
      </c>
      <c r="O7232">
        <f t="shared" si="450"/>
        <v>1.2831855638823519</v>
      </c>
      <c r="P7232">
        <f t="shared" si="451"/>
        <v>-23.050931746470496</v>
      </c>
      <c r="Q7232" t="str">
        <f>_xlfn.IFNA(VLOOKUP(B7232&amp;A7232,[1]Countries!$A:$H,6,FALSE),"")</f>
        <v>F</v>
      </c>
      <c r="R7232" t="str">
        <f>_xlfn.IFNA(VLOOKUP(B7232&amp;A7232,[1]Countries!$A:$H,7,FALSE),"")</f>
        <v>Floating</v>
      </c>
      <c r="S7232" t="str">
        <f>_xlfn.IFNA(VLOOKUP(B7232&amp;A7232,[1]Countries!$A:$H,8,FALSE),"")</f>
        <v>Floating</v>
      </c>
    </row>
    <row r="7233" spans="1:19" x14ac:dyDescent="0.25">
      <c r="A7233" t="s">
        <v>298</v>
      </c>
      <c r="B7233">
        <v>2001</v>
      </c>
      <c r="C7233" t="s">
        <v>299</v>
      </c>
      <c r="D7233" s="1">
        <v>24.475354660463179</v>
      </c>
      <c r="E7233" s="1">
        <v>20914287341.782391</v>
      </c>
      <c r="F7233" s="1">
        <v>74030364472.050583</v>
      </c>
      <c r="G7233" s="1">
        <v>15864368093.333441</v>
      </c>
      <c r="H7233" s="1">
        <v>28.276266265648879</v>
      </c>
      <c r="I7233" s="1">
        <v>167820007.32421899</v>
      </c>
      <c r="J7233" s="1">
        <v>46.222479715822281</v>
      </c>
      <c r="K7233" s="3">
        <v>179212735021.75681</v>
      </c>
      <c r="L7233" s="1">
        <v>1.575859589893541</v>
      </c>
      <c r="M7233">
        <f t="shared" si="448"/>
        <v>0.22669077549601654</v>
      </c>
      <c r="N7233" s="4">
        <f t="shared" si="449"/>
        <v>1.8025503653895576</v>
      </c>
      <c r="O7233">
        <f t="shared" si="450"/>
        <v>1.1634494863712233</v>
      </c>
      <c r="P7233">
        <f t="shared" si="451"/>
        <v>-6.8214161641139777</v>
      </c>
      <c r="Q7233" t="str">
        <f>_xlfn.IFNA(VLOOKUP(B7233&amp;A7233,[1]Countries!$A:$H,6,FALSE),"")</f>
        <v>F</v>
      </c>
      <c r="R7233" t="str">
        <f>_xlfn.IFNA(VLOOKUP(B7233&amp;A7233,[1]Countries!$A:$H,7,FALSE),"")</f>
        <v>Floating</v>
      </c>
      <c r="S7233" t="str">
        <f>_xlfn.IFNA(VLOOKUP(B7233&amp;A7233,[1]Countries!$A:$H,8,FALSE),"")</f>
        <v>Floating</v>
      </c>
    </row>
    <row r="7234" spans="1:19" x14ac:dyDescent="0.25">
      <c r="A7234" t="s">
        <v>298</v>
      </c>
      <c r="B7234">
        <v>2002</v>
      </c>
      <c r="C7234" t="s">
        <v>299</v>
      </c>
      <c r="D7234" s="1">
        <v>36.965082665536869</v>
      </c>
      <c r="E7234" s="1">
        <v>22167396759.115662</v>
      </c>
      <c r="F7234" s="1">
        <v>95385819320.5737</v>
      </c>
      <c r="G7234" s="1">
        <v>16020476815.046169</v>
      </c>
      <c r="H7234" s="1">
        <v>23.040837185928542</v>
      </c>
      <c r="I7234" s="1">
        <v>299549987.79296899</v>
      </c>
      <c r="J7234" s="1">
        <v>38.969932472271147</v>
      </c>
      <c r="K7234" s="3">
        <v>206684534275.90521</v>
      </c>
      <c r="L7234" s="1">
        <v>1.267440586305663</v>
      </c>
      <c r="M7234">
        <f t="shared" si="448"/>
        <v>0.31404037825186376</v>
      </c>
      <c r="N7234" s="4">
        <f t="shared" si="449"/>
        <v>1.5814809645575267</v>
      </c>
      <c r="O7234">
        <f t="shared" si="450"/>
        <v>1.5660809156175592</v>
      </c>
      <c r="P7234">
        <f t="shared" si="451"/>
        <v>-6.444270215272625</v>
      </c>
      <c r="Q7234" t="str">
        <f>_xlfn.IFNA(VLOOKUP(B7234&amp;A7234,[1]Countries!$A:$H,6,FALSE),"")</f>
        <v>F</v>
      </c>
      <c r="R7234" t="str">
        <f>_xlfn.IFNA(VLOOKUP(B7234&amp;A7234,[1]Countries!$A:$H,7,FALSE),"")</f>
        <v>Floating</v>
      </c>
      <c r="S7234" t="str">
        <f>_xlfn.IFNA(VLOOKUP(B7234&amp;A7234,[1]Countries!$A:$H,8,FALSE),"")</f>
        <v>Floating</v>
      </c>
    </row>
    <row r="7235" spans="1:19" x14ac:dyDescent="0.25">
      <c r="A7235" t="s">
        <v>298</v>
      </c>
      <c r="B7235">
        <v>2003</v>
      </c>
      <c r="C7235" t="s">
        <v>299</v>
      </c>
      <c r="D7235" s="1">
        <v>33.827060552067763</v>
      </c>
      <c r="E7235" s="1">
        <v>28065394964.804871</v>
      </c>
      <c r="F7235" s="1">
        <v>104911947834.1216</v>
      </c>
      <c r="G7235" s="1">
        <v>23692877634.992081</v>
      </c>
      <c r="H7235" s="1">
        <v>26.002414903056831</v>
      </c>
      <c r="I7235" s="1">
        <v>309850006.10351598</v>
      </c>
      <c r="J7235" s="1">
        <v>39.145511203401931</v>
      </c>
      <c r="K7235" s="3">
        <v>221870049982.70111</v>
      </c>
      <c r="L7235" s="1">
        <v>1.0130598192768729</v>
      </c>
      <c r="M7235">
        <f t="shared" ref="M7235:M7298" si="452">IF(I7235="","",IFERROR(I7235/F7235*100,""))</f>
        <v>0.29534291613136959</v>
      </c>
      <c r="N7235" s="4">
        <f t="shared" ref="N7235:N7298" si="453">IF(AND(L7235="",M7235=""),"",IFERROR(L7235+IF(M7235="",0,M7235),""))</f>
        <v>1.3084027354082426</v>
      </c>
      <c r="O7235">
        <f t="shared" ref="O7235:O7298" si="454">IFERROR((100-J7235)/J7235,"")</f>
        <v>1.5545713142024193</v>
      </c>
      <c r="P7235">
        <f t="shared" ref="P7235:P7298" si="455">IFERROR(IF(AND(E7235="",G7235=""),"",(G7235-E7235)/F7235*100),"")</f>
        <v>-4.1677973005765425</v>
      </c>
      <c r="Q7235" t="str">
        <f>_xlfn.IFNA(VLOOKUP(B7235&amp;A7235,[1]Countries!$A:$H,6,FALSE),"")</f>
        <v>F</v>
      </c>
      <c r="R7235" t="str">
        <f>_xlfn.IFNA(VLOOKUP(B7235&amp;A7235,[1]Countries!$A:$H,7,FALSE),"")</f>
        <v>Floating</v>
      </c>
      <c r="S7235" t="str">
        <f>_xlfn.IFNA(VLOOKUP(B7235&amp;A7235,[1]Countries!$A:$H,8,FALSE),"")</f>
        <v>Floating</v>
      </c>
    </row>
    <row r="7236" spans="1:19" x14ac:dyDescent="0.25">
      <c r="A7236" t="s">
        <v>298</v>
      </c>
      <c r="B7236">
        <v>2004</v>
      </c>
      <c r="C7236" t="s">
        <v>299</v>
      </c>
      <c r="D7236" s="1">
        <v>27.2304536003492</v>
      </c>
      <c r="E7236" s="1">
        <v>27623348089.368488</v>
      </c>
      <c r="F7236" s="1">
        <v>136385979322.4369</v>
      </c>
      <c r="G7236" s="1">
        <v>15878147174.312201</v>
      </c>
      <c r="H7236" s="1">
        <v>28.39004006423071</v>
      </c>
      <c r="I7236" s="1">
        <v>578770019.53125</v>
      </c>
      <c r="J7236" s="1">
        <v>43.355018249455632</v>
      </c>
      <c r="K7236" s="3">
        <v>242394268147.9462</v>
      </c>
      <c r="L7236" s="1">
        <v>1.6663989351449131</v>
      </c>
      <c r="M7236">
        <f t="shared" si="452"/>
        <v>0.42436181666661704</v>
      </c>
      <c r="N7236" s="4">
        <f t="shared" si="453"/>
        <v>2.0907607518115303</v>
      </c>
      <c r="O7236">
        <f t="shared" si="454"/>
        <v>1.3065380672802647</v>
      </c>
      <c r="P7236">
        <f t="shared" si="455"/>
        <v>-8.6117363187962823</v>
      </c>
      <c r="Q7236" t="str">
        <f>_xlfn.IFNA(VLOOKUP(B7236&amp;A7236,[1]Countries!$A:$H,6,FALSE),"")</f>
        <v>F</v>
      </c>
      <c r="R7236" t="str">
        <f>_xlfn.IFNA(VLOOKUP(B7236&amp;A7236,[1]Countries!$A:$H,7,FALSE),"")</f>
        <v>Floating</v>
      </c>
      <c r="S7236" t="str">
        <f>_xlfn.IFNA(VLOOKUP(B7236&amp;A7236,[1]Countries!$A:$H,8,FALSE),"")</f>
        <v>Floating</v>
      </c>
    </row>
    <row r="7237" spans="1:19" x14ac:dyDescent="0.25">
      <c r="A7237" t="s">
        <v>298</v>
      </c>
      <c r="B7237">
        <v>2005</v>
      </c>
      <c r="C7237" t="s">
        <v>299</v>
      </c>
      <c r="D7237" s="1">
        <v>26.089282825305229</v>
      </c>
      <c r="E7237" s="1">
        <v>37047965134.074211</v>
      </c>
      <c r="F7237" s="1">
        <v>176134087150.34091</v>
      </c>
      <c r="G7237" s="1">
        <v>21181013076.436131</v>
      </c>
      <c r="H7237" s="1">
        <v>28.201583447878299</v>
      </c>
      <c r="I7237" s="1">
        <v>6401790039.0625</v>
      </c>
      <c r="J7237" s="1">
        <v>44.684205736609442</v>
      </c>
      <c r="K7237" s="3">
        <v>258000863158.52509</v>
      </c>
      <c r="L7237" s="1">
        <v>8.311897229300321</v>
      </c>
      <c r="M7237">
        <f t="shared" si="452"/>
        <v>3.6346116431160724</v>
      </c>
      <c r="N7237" s="4">
        <f t="shared" si="453"/>
        <v>11.946508872416393</v>
      </c>
      <c r="O7237">
        <f t="shared" si="454"/>
        <v>1.2379272127930145</v>
      </c>
      <c r="P7237">
        <f t="shared" si="455"/>
        <v>-9.0084505017445569</v>
      </c>
      <c r="Q7237" t="str">
        <f>_xlfn.IFNA(VLOOKUP(B7237&amp;A7237,[1]Countries!$A:$H,6,FALSE),"")</f>
        <v>F</v>
      </c>
      <c r="R7237" t="str">
        <f>_xlfn.IFNA(VLOOKUP(B7237&amp;A7237,[1]Countries!$A:$H,7,FALSE),"")</f>
        <v>Floating</v>
      </c>
      <c r="S7237" t="str">
        <f>_xlfn.IFNA(VLOOKUP(B7237&amp;A7237,[1]Countries!$A:$H,8,FALSE),"")</f>
        <v>Floating</v>
      </c>
    </row>
    <row r="7238" spans="1:19" x14ac:dyDescent="0.25">
      <c r="A7238" t="s">
        <v>298</v>
      </c>
      <c r="B7238">
        <v>2006</v>
      </c>
      <c r="C7238" t="s">
        <v>299</v>
      </c>
      <c r="D7238" s="1">
        <v>24.734991260459619</v>
      </c>
      <c r="E7238" s="1">
        <v>69688762821.633911</v>
      </c>
      <c r="F7238" s="1">
        <v>236103982431.63519</v>
      </c>
      <c r="G7238" s="1">
        <v>30812594225.33865</v>
      </c>
      <c r="H7238" s="1">
        <v>25.75163559589274</v>
      </c>
      <c r="I7238" s="1">
        <v>11431959960.9375</v>
      </c>
      <c r="J7238" s="1">
        <v>48.488798715613342</v>
      </c>
      <c r="K7238" s="3">
        <v>273634239781.63391</v>
      </c>
      <c r="L7238" s="1">
        <v>7.1714775431373194</v>
      </c>
      <c r="M7238">
        <f t="shared" si="452"/>
        <v>4.8419174650083114</v>
      </c>
      <c r="N7238" s="4">
        <f t="shared" si="453"/>
        <v>12.013395008145631</v>
      </c>
      <c r="O7238">
        <f t="shared" si="454"/>
        <v>1.0623319745762252</v>
      </c>
      <c r="P7238">
        <f t="shared" si="455"/>
        <v>-16.465697950500264</v>
      </c>
      <c r="Q7238" t="str">
        <f>_xlfn.IFNA(VLOOKUP(B7238&amp;A7238,[1]Countries!$A:$H,6,FALSE),"")</f>
        <v>SP</v>
      </c>
      <c r="R7238" t="str">
        <f>_xlfn.IFNA(VLOOKUP(B7238&amp;A7238,[1]Countries!$A:$H,7,FALSE),"")</f>
        <v>Soft Peg</v>
      </c>
      <c r="S7238" t="str">
        <f>_xlfn.IFNA(VLOOKUP(B7238&amp;A7238,[1]Countries!$A:$H,8,FALSE),"")</f>
        <v>Pegged</v>
      </c>
    </row>
    <row r="7239" spans="1:19" x14ac:dyDescent="0.25">
      <c r="A7239" t="s">
        <v>298</v>
      </c>
      <c r="B7239">
        <v>2007</v>
      </c>
      <c r="C7239" t="s">
        <v>299</v>
      </c>
      <c r="D7239" s="1">
        <v>24.662577214157221</v>
      </c>
      <c r="E7239" s="1">
        <v>58532798127.465561</v>
      </c>
      <c r="F7239" s="1">
        <v>275625684968.61493</v>
      </c>
      <c r="G7239" s="1">
        <v>49889888791.739159</v>
      </c>
      <c r="H7239" s="1">
        <v>24.34471783753677</v>
      </c>
      <c r="I7239" s="1">
        <v>1958599975.5859399</v>
      </c>
      <c r="J7239" s="1">
        <v>49.962371048214507</v>
      </c>
      <c r="K7239" s="3">
        <v>291669829237.24872</v>
      </c>
      <c r="L7239" s="1">
        <v>6.5358316620376566</v>
      </c>
      <c r="M7239">
        <f t="shared" si="452"/>
        <v>0.71060139979659831</v>
      </c>
      <c r="N7239" s="4">
        <f t="shared" si="453"/>
        <v>7.2464330618342547</v>
      </c>
      <c r="O7239">
        <f t="shared" si="454"/>
        <v>1.001506291674956</v>
      </c>
      <c r="P7239">
        <f t="shared" si="455"/>
        <v>-3.1357416260790631</v>
      </c>
      <c r="Q7239" t="str">
        <f>_xlfn.IFNA(VLOOKUP(B7239&amp;A7239,[1]Countries!$A:$H,6,FALSE),"")</f>
        <v>F</v>
      </c>
      <c r="R7239" t="str">
        <f>_xlfn.IFNA(VLOOKUP(B7239&amp;A7239,[1]Countries!$A:$H,7,FALSE),"")</f>
        <v>Floating</v>
      </c>
      <c r="S7239" t="str">
        <f>_xlfn.IFNA(VLOOKUP(B7239&amp;A7239,[1]Countries!$A:$H,8,FALSE),"")</f>
        <v>Floating</v>
      </c>
    </row>
    <row r="7240" spans="1:19" x14ac:dyDescent="0.25">
      <c r="A7240" t="s">
        <v>298</v>
      </c>
      <c r="B7240">
        <v>2008</v>
      </c>
      <c r="C7240" t="s">
        <v>299</v>
      </c>
      <c r="D7240" s="1">
        <v>25.279750779140571</v>
      </c>
      <c r="E7240" s="1">
        <v>86517259524.572739</v>
      </c>
      <c r="F7240" s="1">
        <v>337035512676.93542</v>
      </c>
      <c r="G7240" s="1">
        <v>50982563652.927971</v>
      </c>
      <c r="H7240" s="1">
        <v>24.714248898273041</v>
      </c>
      <c r="I7240" s="1">
        <v>1293719970.70313</v>
      </c>
      <c r="J7240" s="1">
        <v>48.975359729106572</v>
      </c>
      <c r="K7240" s="3">
        <v>311399755437.19812</v>
      </c>
      <c r="L7240" s="1">
        <v>5.6977136929111962</v>
      </c>
      <c r="M7240">
        <f t="shared" si="452"/>
        <v>0.38385271641781626</v>
      </c>
      <c r="N7240" s="4">
        <f t="shared" si="453"/>
        <v>6.081566409329012</v>
      </c>
      <c r="O7240">
        <f t="shared" si="454"/>
        <v>1.0418430932028244</v>
      </c>
      <c r="P7240">
        <f t="shared" si="455"/>
        <v>-10.543309098025661</v>
      </c>
      <c r="Q7240" t="str">
        <f>_xlfn.IFNA(VLOOKUP(B7240&amp;A7240,[1]Countries!$A:$H,6,FALSE),"")</f>
        <v>O</v>
      </c>
      <c r="R7240" t="str">
        <f>_xlfn.IFNA(VLOOKUP(B7240&amp;A7240,[1]Countries!$A:$H,7,FALSE),"")</f>
        <v>Other Managed</v>
      </c>
      <c r="S7240" t="str">
        <f>_xlfn.IFNA(VLOOKUP(B7240&amp;A7240,[1]Countries!$A:$H,8,FALSE),"")</f>
        <v>Other</v>
      </c>
    </row>
    <row r="7241" spans="1:19" x14ac:dyDescent="0.25">
      <c r="A7241" t="s">
        <v>298</v>
      </c>
      <c r="B7241">
        <v>2009</v>
      </c>
      <c r="C7241" t="s">
        <v>299</v>
      </c>
      <c r="D7241" s="1">
        <v>26.748854506606431</v>
      </c>
      <c r="E7241" s="1">
        <v>54378278592.521118</v>
      </c>
      <c r="F7241" s="1">
        <v>291880204327.41882</v>
      </c>
      <c r="G7241" s="1">
        <v>50869959017.257713</v>
      </c>
      <c r="H7241" s="1">
        <v>21.23676148159462</v>
      </c>
      <c r="I7241" s="1">
        <v>1639229980.46875</v>
      </c>
      <c r="J7241" s="1">
        <v>50.981397065092636</v>
      </c>
      <c r="K7241" s="3">
        <v>336426720549.1756</v>
      </c>
      <c r="L7241" s="1">
        <v>6.2930319554420802</v>
      </c>
      <c r="M7241">
        <f t="shared" si="452"/>
        <v>0.56161053616021572</v>
      </c>
      <c r="N7241" s="4">
        <f t="shared" si="453"/>
        <v>6.8546424916022959</v>
      </c>
      <c r="O7241">
        <f t="shared" si="454"/>
        <v>0.96149979711856082</v>
      </c>
      <c r="P7241">
        <f t="shared" si="455"/>
        <v>-1.2019724267864089</v>
      </c>
      <c r="Q7241" t="str">
        <f>_xlfn.IFNA(VLOOKUP(B7241&amp;A7241,[1]Countries!$A:$H,6,FALSE),"")</f>
        <v>O</v>
      </c>
      <c r="R7241" t="str">
        <f>_xlfn.IFNA(VLOOKUP(B7241&amp;A7241,[1]Countries!$A:$H,7,FALSE),"")</f>
        <v>Other Managed</v>
      </c>
      <c r="S7241" t="str">
        <f>_xlfn.IFNA(VLOOKUP(B7241&amp;A7241,[1]Countries!$A:$H,8,FALSE),"")</f>
        <v>Other</v>
      </c>
    </row>
    <row r="7242" spans="1:19" x14ac:dyDescent="0.25">
      <c r="A7242" t="s">
        <v>298</v>
      </c>
      <c r="B7242">
        <v>2010</v>
      </c>
      <c r="C7242" t="s">
        <v>299</v>
      </c>
      <c r="D7242" s="1">
        <v>23.893704091454111</v>
      </c>
      <c r="E7242" s="1">
        <v>93240368002.235565</v>
      </c>
      <c r="F7242" s="1">
        <v>363359886203.40918</v>
      </c>
      <c r="G7242" s="1">
        <v>64169884762.272293</v>
      </c>
      <c r="H7242" s="1">
        <v>25.317452237814901</v>
      </c>
      <c r="I7242" s="1">
        <v>2052360107.42188</v>
      </c>
      <c r="J7242" s="1">
        <v>50.788843670730998</v>
      </c>
      <c r="K7242" s="3">
        <v>363359886203.40918</v>
      </c>
      <c r="L7242" s="1">
        <v>5.4339201553825909</v>
      </c>
      <c r="M7242">
        <f t="shared" si="452"/>
        <v>0.564828475940508</v>
      </c>
      <c r="N7242" s="4">
        <f t="shared" si="453"/>
        <v>5.9987486313230987</v>
      </c>
      <c r="O7242">
        <f t="shared" si="454"/>
        <v>0.96893634059301892</v>
      </c>
      <c r="P7242">
        <f t="shared" si="455"/>
        <v>-8.0004657486296082</v>
      </c>
      <c r="Q7242" t="str">
        <f>_xlfn.IFNA(VLOOKUP(B7242&amp;A7242,[1]Countries!$A:$H,6,FALSE),"")</f>
        <v>O</v>
      </c>
      <c r="R7242" t="str">
        <f>_xlfn.IFNA(VLOOKUP(B7242&amp;A7242,[1]Countries!$A:$H,7,FALSE),"")</f>
        <v>Other Managed</v>
      </c>
      <c r="S7242" t="str">
        <f>_xlfn.IFNA(VLOOKUP(B7242&amp;A7242,[1]Countries!$A:$H,8,FALSE),"")</f>
        <v>Other</v>
      </c>
    </row>
    <row r="7243" spans="1:19" x14ac:dyDescent="0.25">
      <c r="A7243" t="s">
        <v>298</v>
      </c>
      <c r="B7243">
        <v>2011</v>
      </c>
      <c r="C7243" t="s">
        <v>299</v>
      </c>
      <c r="D7243" s="1">
        <v>22.234710992720441</v>
      </c>
      <c r="E7243" s="1">
        <v>129735238566.3479</v>
      </c>
      <c r="F7243" s="1">
        <v>410334579160.7522</v>
      </c>
      <c r="G7243" s="1">
        <v>88882647550.135971</v>
      </c>
      <c r="H7243" s="1">
        <v>28.27779988705025</v>
      </c>
      <c r="I7243" s="1">
        <v>1809859985.3515601</v>
      </c>
      <c r="J7243" s="1">
        <v>49.243031516532852</v>
      </c>
      <c r="K7243" s="3">
        <v>382646753549.61481</v>
      </c>
      <c r="L7243" s="1">
        <v>5.0244100856337894</v>
      </c>
      <c r="M7243">
        <f t="shared" si="452"/>
        <v>0.44106933153263</v>
      </c>
      <c r="N7243" s="4">
        <f t="shared" si="453"/>
        <v>5.4654794171664198</v>
      </c>
      <c r="O7243">
        <f t="shared" si="454"/>
        <v>1.0307441869501071</v>
      </c>
      <c r="P7243">
        <f t="shared" si="455"/>
        <v>-9.9559220916177189</v>
      </c>
      <c r="Q7243" t="str">
        <f>_xlfn.IFNA(VLOOKUP(B7243&amp;A7243,[1]Countries!$A:$H,6,FALSE),"")</f>
        <v>O</v>
      </c>
      <c r="R7243" t="str">
        <f>_xlfn.IFNA(VLOOKUP(B7243&amp;A7243,[1]Countries!$A:$H,7,FALSE),"")</f>
        <v>Other Managed</v>
      </c>
      <c r="S7243" t="str">
        <f>_xlfn.IFNA(VLOOKUP(B7243&amp;A7243,[1]Countries!$A:$H,8,FALSE),"")</f>
        <v>Other</v>
      </c>
    </row>
    <row r="7244" spans="1:19" x14ac:dyDescent="0.25">
      <c r="A7244" t="s">
        <v>298</v>
      </c>
      <c r="B7244">
        <v>2012</v>
      </c>
      <c r="C7244" t="s">
        <v>299</v>
      </c>
      <c r="D7244" s="1">
        <v>21.859958616467249</v>
      </c>
      <c r="E7244" s="1">
        <v>144917468548.4516</v>
      </c>
      <c r="F7244" s="1">
        <v>459376049763.99908</v>
      </c>
      <c r="G7244" s="1">
        <v>59653564658.659012</v>
      </c>
      <c r="H7244" s="1">
        <v>27.073017503160901</v>
      </c>
      <c r="I7244" s="1">
        <v>1916170043.9453101</v>
      </c>
      <c r="J7244" s="1">
        <v>50.185884483017098</v>
      </c>
      <c r="K7244" s="3">
        <v>398832945309.31891</v>
      </c>
      <c r="L7244" s="1">
        <v>4.4719265120010689</v>
      </c>
      <c r="M7244">
        <f t="shared" si="452"/>
        <v>0.4171244985300665</v>
      </c>
      <c r="N7244" s="4">
        <f t="shared" si="453"/>
        <v>4.8890510105311353</v>
      </c>
      <c r="O7244">
        <f t="shared" si="454"/>
        <v>0.99259216072678758</v>
      </c>
      <c r="P7244">
        <f t="shared" si="455"/>
        <v>-18.56080741118225</v>
      </c>
      <c r="Q7244" t="str">
        <f>_xlfn.IFNA(VLOOKUP(B7244&amp;A7244,[1]Countries!$A:$H,6,FALSE),"")</f>
        <v>O</v>
      </c>
      <c r="R7244" t="str">
        <f>_xlfn.IFNA(VLOOKUP(B7244&amp;A7244,[1]Countries!$A:$H,7,FALSE),"")</f>
        <v>Other Managed</v>
      </c>
      <c r="S7244" t="str">
        <f>_xlfn.IFNA(VLOOKUP(B7244&amp;A7244,[1]Countries!$A:$H,8,FALSE),"")</f>
        <v>Other</v>
      </c>
    </row>
    <row r="7245" spans="1:19" x14ac:dyDescent="0.25">
      <c r="A7245" t="s">
        <v>298</v>
      </c>
      <c r="B7245">
        <v>2013</v>
      </c>
      <c r="C7245" t="s">
        <v>299</v>
      </c>
      <c r="D7245" s="1">
        <v>20.758622832341679</v>
      </c>
      <c r="E7245" s="1">
        <v>92950933817.808243</v>
      </c>
      <c r="F7245" s="1">
        <v>514966287334.27753</v>
      </c>
      <c r="G7245" s="1">
        <v>66940227587.101219</v>
      </c>
      <c r="H7245" s="1">
        <v>25.74232123664672</v>
      </c>
      <c r="I7245" s="1">
        <v>2515719970.7031298</v>
      </c>
      <c r="J7245" s="1">
        <v>52.366601122146783</v>
      </c>
      <c r="K7245" s="3">
        <v>425440428748.22021</v>
      </c>
      <c r="L7245" s="1">
        <v>4.0385424946660757</v>
      </c>
      <c r="M7245">
        <f t="shared" si="452"/>
        <v>0.48852129402989697</v>
      </c>
      <c r="N7245" s="4">
        <f t="shared" si="453"/>
        <v>4.5270637886959726</v>
      </c>
      <c r="O7245">
        <f t="shared" si="454"/>
        <v>0.90961410244569396</v>
      </c>
      <c r="P7245">
        <f t="shared" si="455"/>
        <v>-5.0509532119765392</v>
      </c>
      <c r="Q7245" t="str">
        <f>_xlfn.IFNA(VLOOKUP(B7245&amp;A7245,[1]Countries!$A:$H,6,FALSE),"")</f>
        <v>O</v>
      </c>
      <c r="R7245" t="str">
        <f>_xlfn.IFNA(VLOOKUP(B7245&amp;A7245,[1]Countries!$A:$H,7,FALSE),"")</f>
        <v>Other Managed</v>
      </c>
      <c r="S7245" t="str">
        <f>_xlfn.IFNA(VLOOKUP(B7245&amp;A7245,[1]Countries!$A:$H,8,FALSE),"")</f>
        <v>Other</v>
      </c>
    </row>
    <row r="7246" spans="1:19" x14ac:dyDescent="0.25">
      <c r="A7246" t="s">
        <v>298</v>
      </c>
      <c r="B7246">
        <v>2014</v>
      </c>
      <c r="C7246" t="s">
        <v>299</v>
      </c>
      <c r="D7246" s="1">
        <v>19.99025476759234</v>
      </c>
      <c r="E7246" s="1">
        <v>104803495811.4846</v>
      </c>
      <c r="F7246" s="1">
        <v>568498937615.65564</v>
      </c>
      <c r="G7246" s="1">
        <v>70778502339.286774</v>
      </c>
      <c r="H7246" s="1">
        <v>24.643608590552169</v>
      </c>
      <c r="I7246" s="1">
        <v>2478600097.65625</v>
      </c>
      <c r="J7246" s="1">
        <v>54.153128014852562</v>
      </c>
      <c r="K7246" s="3">
        <v>452284522849.93811</v>
      </c>
      <c r="L7246" s="1">
        <v>3.6937773161146739</v>
      </c>
      <c r="M7246">
        <f t="shared" si="452"/>
        <v>0.43599027784497885</v>
      </c>
      <c r="N7246" s="4">
        <f t="shared" si="453"/>
        <v>4.1297675939596523</v>
      </c>
      <c r="O7246">
        <f t="shared" si="454"/>
        <v>0.84661539722272428</v>
      </c>
      <c r="P7246">
        <f t="shared" si="455"/>
        <v>-5.9850584092385875</v>
      </c>
      <c r="Q7246" t="str">
        <f>_xlfn.IFNA(VLOOKUP(B7246&amp;A7246,[1]Countries!$A:$H,6,FALSE),"")</f>
        <v>O</v>
      </c>
      <c r="R7246" t="str">
        <f>_xlfn.IFNA(VLOOKUP(B7246&amp;A7246,[1]Countries!$A:$H,7,FALSE),"")</f>
        <v>Other Managed</v>
      </c>
      <c r="S7246" t="str">
        <f>_xlfn.IFNA(VLOOKUP(B7246&amp;A7246,[1]Countries!$A:$H,8,FALSE),"")</f>
        <v>Other</v>
      </c>
    </row>
    <row r="7247" spans="1:19" x14ac:dyDescent="0.25">
      <c r="A7247" t="s">
        <v>298</v>
      </c>
      <c r="B7247">
        <v>2015</v>
      </c>
      <c r="C7247" t="s">
        <v>299</v>
      </c>
      <c r="D7247" s="1">
        <v>20.6318934802764</v>
      </c>
      <c r="E7247" s="1">
        <v>52753773408.168663</v>
      </c>
      <c r="F7247" s="1">
        <v>494583180777.10327</v>
      </c>
      <c r="G7247" s="1">
        <v>52753934758.467941</v>
      </c>
      <c r="H7247" s="1">
        <v>20.160782897870732</v>
      </c>
      <c r="I7247" s="1">
        <v>2431540039.0625</v>
      </c>
      <c r="J7247" s="1">
        <v>58.122221918412301</v>
      </c>
      <c r="K7247" s="3">
        <v>464282244063.79327</v>
      </c>
      <c r="L7247" s="1">
        <v>4.1703898809497852</v>
      </c>
      <c r="M7247">
        <f t="shared" si="452"/>
        <v>0.49163419492793803</v>
      </c>
      <c r="N7247" s="4">
        <f t="shared" si="453"/>
        <v>4.6620240758777234</v>
      </c>
      <c r="O7247">
        <f t="shared" si="454"/>
        <v>0.72051233933163539</v>
      </c>
      <c r="P7247">
        <f t="shared" si="455"/>
        <v>3.2623490961569105E-5</v>
      </c>
      <c r="Q7247" t="str">
        <f>_xlfn.IFNA(VLOOKUP(B7247&amp;A7247,[1]Countries!$A:$H,6,FALSE),"")</f>
        <v>SP</v>
      </c>
      <c r="R7247" t="str">
        <f>_xlfn.IFNA(VLOOKUP(B7247&amp;A7247,[1]Countries!$A:$H,7,FALSE),"")</f>
        <v>Soft Peg</v>
      </c>
      <c r="S7247" t="str">
        <f>_xlfn.IFNA(VLOOKUP(B7247&amp;A7247,[1]Countries!$A:$H,8,FALSE),"")</f>
        <v>Pegged</v>
      </c>
    </row>
    <row r="7248" spans="1:19" x14ac:dyDescent="0.25">
      <c r="A7248" t="s">
        <v>298</v>
      </c>
      <c r="B7248">
        <v>2016</v>
      </c>
      <c r="C7248" t="s">
        <v>299</v>
      </c>
      <c r="D7248" s="1">
        <v>20.983109707083859</v>
      </c>
      <c r="E7248" s="1">
        <v>37301037342.79583</v>
      </c>
      <c r="F7248" s="1">
        <v>404649527537.75269</v>
      </c>
      <c r="G7248" s="1">
        <v>46552537401.969292</v>
      </c>
      <c r="H7248" s="1">
        <v>18.173131726172539</v>
      </c>
      <c r="I7248" s="1">
        <v>2498189941.40625</v>
      </c>
      <c r="J7248" s="1">
        <v>59.785097677607673</v>
      </c>
      <c r="K7248" s="3">
        <v>456775408619.54248</v>
      </c>
      <c r="L7248" s="1">
        <v>4.8679009027270981</v>
      </c>
      <c r="M7248">
        <f t="shared" si="452"/>
        <v>0.61737127350857357</v>
      </c>
      <c r="N7248" s="4">
        <f t="shared" si="453"/>
        <v>5.4852721762356715</v>
      </c>
      <c r="O7248">
        <f t="shared" si="454"/>
        <v>0.6726576335001071</v>
      </c>
      <c r="P7248">
        <f t="shared" si="455"/>
        <v>2.2862994837700197</v>
      </c>
      <c r="Q7248" t="str">
        <f>_xlfn.IFNA(VLOOKUP(B7248&amp;A7248,[1]Countries!$A:$H,6,FALSE),"")</f>
        <v>SP</v>
      </c>
      <c r="R7248" t="str">
        <f>_xlfn.IFNA(VLOOKUP(B7248&amp;A7248,[1]Countries!$A:$H,7,FALSE),"")</f>
        <v>Soft Peg</v>
      </c>
      <c r="S7248" t="str">
        <f>_xlfn.IFNA(VLOOKUP(B7248&amp;A7248,[1]Countries!$A:$H,8,FALSE),"")</f>
        <v>Pegged</v>
      </c>
    </row>
    <row r="7249" spans="1:19" x14ac:dyDescent="0.25">
      <c r="A7249" t="s">
        <v>298</v>
      </c>
      <c r="B7249">
        <v>2017</v>
      </c>
      <c r="C7249" t="s">
        <v>299</v>
      </c>
      <c r="D7249" s="1">
        <v>20.846571430819651</v>
      </c>
      <c r="E7249" s="1">
        <v>49491550098.580704</v>
      </c>
      <c r="F7249" s="1">
        <v>375745486520.65582</v>
      </c>
      <c r="G7249" s="1">
        <v>49508363953.901711</v>
      </c>
      <c r="H7249" s="1">
        <v>22.31511719521961</v>
      </c>
      <c r="I7249" s="1">
        <v>3358959960.9375</v>
      </c>
      <c r="J7249" s="1">
        <v>55.804696889220949</v>
      </c>
      <c r="K7249" s="3">
        <v>460456500518.96887</v>
      </c>
      <c r="L7249" s="1">
        <v>5.8648786538720969</v>
      </c>
      <c r="M7249">
        <f t="shared" si="452"/>
        <v>0.89394552467973509</v>
      </c>
      <c r="N7249" s="4">
        <f t="shared" si="453"/>
        <v>6.7588241785518317</v>
      </c>
      <c r="O7249">
        <f t="shared" si="454"/>
        <v>0.79196385921622436</v>
      </c>
      <c r="P7249">
        <f t="shared" si="455"/>
        <v>4.4747990126775532E-3</v>
      </c>
      <c r="Q7249" t="str">
        <f>_xlfn.IFNA(VLOOKUP(B7249&amp;A7249,[1]Countries!$A:$H,6,FALSE),"")</f>
        <v>SP</v>
      </c>
      <c r="R7249" t="str">
        <f>_xlfn.IFNA(VLOOKUP(B7249&amp;A7249,[1]Countries!$A:$H,7,FALSE),"")</f>
        <v>Soft Peg</v>
      </c>
      <c r="S7249" t="str">
        <f>_xlfn.IFNA(VLOOKUP(B7249&amp;A7249,[1]Countries!$A:$H,8,FALSE),"")</f>
        <v>Pegged</v>
      </c>
    </row>
    <row r="7250" spans="1:19" x14ac:dyDescent="0.25">
      <c r="A7250" t="s">
        <v>298</v>
      </c>
      <c r="B7250">
        <v>2018</v>
      </c>
      <c r="C7250" t="s">
        <v>299</v>
      </c>
      <c r="D7250" s="1">
        <v>21.203773719585818</v>
      </c>
      <c r="E7250" s="1">
        <v>61702476445.544411</v>
      </c>
      <c r="F7250" s="1">
        <v>398160403206.51868</v>
      </c>
      <c r="G7250" s="1">
        <v>69721646471.419754</v>
      </c>
      <c r="H7250" s="1">
        <v>25.7333065834233</v>
      </c>
      <c r="I7250" s="1">
        <v>3301520019.53125</v>
      </c>
      <c r="J7250" s="1">
        <v>52.017050934418251</v>
      </c>
      <c r="K7250" s="3">
        <v>469309961687.44757</v>
      </c>
      <c r="L7250" s="1">
        <v>6.1058362960812058</v>
      </c>
      <c r="M7250">
        <f t="shared" si="452"/>
        <v>0.82919345895347885</v>
      </c>
      <c r="N7250" s="4">
        <f t="shared" si="453"/>
        <v>6.9350297550346847</v>
      </c>
      <c r="O7250">
        <f t="shared" si="454"/>
        <v>0.92244654788441216</v>
      </c>
      <c r="P7250">
        <f t="shared" si="455"/>
        <v>2.0140551298658256</v>
      </c>
      <c r="Q7250" t="str">
        <f>_xlfn.IFNA(VLOOKUP(B7250&amp;A7250,[1]Countries!$A:$H,6,FALSE),"")</f>
        <v>SP</v>
      </c>
      <c r="R7250" t="str">
        <f>_xlfn.IFNA(VLOOKUP(B7250&amp;A7250,[1]Countries!$A:$H,7,FALSE),"")</f>
        <v>Soft Peg</v>
      </c>
      <c r="S7250" t="str">
        <f>_xlfn.IFNA(VLOOKUP(B7250&amp;A7250,[1]Countries!$A:$H,8,FALSE),"")</f>
        <v>Pegged</v>
      </c>
    </row>
    <row r="7251" spans="1:19" x14ac:dyDescent="0.25">
      <c r="A7251" t="s">
        <v>298</v>
      </c>
      <c r="B7251">
        <v>2019</v>
      </c>
      <c r="C7251" t="s">
        <v>299</v>
      </c>
      <c r="D7251" s="1">
        <v>21.906295930280962</v>
      </c>
      <c r="F7251" s="1">
        <v>448120428858.76923</v>
      </c>
      <c r="H7251" s="1">
        <v>27.382537047608331</v>
      </c>
      <c r="J7251" s="1">
        <v>49.730216902389643</v>
      </c>
      <c r="K7251" s="3">
        <v>479674340281.97308</v>
      </c>
      <c r="L7251" s="1">
        <v>5.3111816889662533</v>
      </c>
      <c r="M7251" t="str">
        <f t="shared" si="452"/>
        <v/>
      </c>
      <c r="N7251" s="4">
        <f t="shared" si="453"/>
        <v>5.3111816889662533</v>
      </c>
      <c r="O7251">
        <f t="shared" si="454"/>
        <v>1.0108498661141931</v>
      </c>
      <c r="P7251" t="str">
        <f t="shared" si="455"/>
        <v/>
      </c>
      <c r="Q7251" t="str">
        <f>_xlfn.IFNA(VLOOKUP(B7251&amp;A7251,[1]Countries!$A:$H,6,FALSE),"")</f>
        <v/>
      </c>
      <c r="R7251" t="str">
        <f>_xlfn.IFNA(VLOOKUP(B7251&amp;A7251,[1]Countries!$A:$H,7,FALSE),"")</f>
        <v/>
      </c>
      <c r="S7251" t="str">
        <f>_xlfn.IFNA(VLOOKUP(B7251&amp;A7251,[1]Countries!$A:$H,8,FALSE),"")</f>
        <v/>
      </c>
    </row>
    <row r="7252" spans="1:19" x14ac:dyDescent="0.25">
      <c r="A7252" t="s">
        <v>300</v>
      </c>
      <c r="B7252">
        <v>1970</v>
      </c>
      <c r="C7252" t="s">
        <v>301</v>
      </c>
      <c r="M7252" t="str">
        <f t="shared" si="452"/>
        <v/>
      </c>
      <c r="N7252" s="4" t="str">
        <f t="shared" si="453"/>
        <v/>
      </c>
      <c r="O7252" t="str">
        <f t="shared" si="454"/>
        <v/>
      </c>
      <c r="P7252" t="str">
        <f t="shared" si="455"/>
        <v/>
      </c>
      <c r="Q7252" t="str">
        <f>_xlfn.IFNA(VLOOKUP(B7252&amp;A7252,[1]Countries!$A:$H,6,FALSE),"")</f>
        <v/>
      </c>
      <c r="R7252" t="str">
        <f>_xlfn.IFNA(VLOOKUP(B7252&amp;A7252,[1]Countries!$A:$H,7,FALSE),"")</f>
        <v/>
      </c>
      <c r="S7252" t="str">
        <f>_xlfn.IFNA(VLOOKUP(B7252&amp;A7252,[1]Countries!$A:$H,8,FALSE),"")</f>
        <v/>
      </c>
    </row>
    <row r="7253" spans="1:19" x14ac:dyDescent="0.25">
      <c r="A7253" t="s">
        <v>300</v>
      </c>
      <c r="B7253">
        <v>1971</v>
      </c>
      <c r="C7253" t="s">
        <v>301</v>
      </c>
      <c r="M7253" t="str">
        <f t="shared" si="452"/>
        <v/>
      </c>
      <c r="N7253" s="4" t="str">
        <f t="shared" si="453"/>
        <v/>
      </c>
      <c r="O7253" t="str">
        <f t="shared" si="454"/>
        <v/>
      </c>
      <c r="P7253" t="str">
        <f t="shared" si="455"/>
        <v/>
      </c>
      <c r="Q7253" t="str">
        <f>_xlfn.IFNA(VLOOKUP(B7253&amp;A7253,[1]Countries!$A:$H,6,FALSE),"")</f>
        <v/>
      </c>
      <c r="R7253" t="str">
        <f>_xlfn.IFNA(VLOOKUP(B7253&amp;A7253,[1]Countries!$A:$H,7,FALSE),"")</f>
        <v/>
      </c>
      <c r="S7253" t="str">
        <f>_xlfn.IFNA(VLOOKUP(B7253&amp;A7253,[1]Countries!$A:$H,8,FALSE),"")</f>
        <v/>
      </c>
    </row>
    <row r="7254" spans="1:19" x14ac:dyDescent="0.25">
      <c r="A7254" t="s">
        <v>300</v>
      </c>
      <c r="B7254">
        <v>1972</v>
      </c>
      <c r="C7254" t="s">
        <v>301</v>
      </c>
      <c r="M7254" t="str">
        <f t="shared" si="452"/>
        <v/>
      </c>
      <c r="N7254" s="4" t="str">
        <f t="shared" si="453"/>
        <v/>
      </c>
      <c r="O7254" t="str">
        <f t="shared" si="454"/>
        <v/>
      </c>
      <c r="P7254" t="str">
        <f t="shared" si="455"/>
        <v/>
      </c>
      <c r="Q7254" t="str">
        <f>_xlfn.IFNA(VLOOKUP(B7254&amp;A7254,[1]Countries!$A:$H,6,FALSE),"")</f>
        <v/>
      </c>
      <c r="R7254" t="str">
        <f>_xlfn.IFNA(VLOOKUP(B7254&amp;A7254,[1]Countries!$A:$H,7,FALSE),"")</f>
        <v/>
      </c>
      <c r="S7254" t="str">
        <f>_xlfn.IFNA(VLOOKUP(B7254&amp;A7254,[1]Countries!$A:$H,8,FALSE),"")</f>
        <v/>
      </c>
    </row>
    <row r="7255" spans="1:19" x14ac:dyDescent="0.25">
      <c r="A7255" t="s">
        <v>300</v>
      </c>
      <c r="B7255">
        <v>1973</v>
      </c>
      <c r="C7255" t="s">
        <v>301</v>
      </c>
      <c r="M7255" t="str">
        <f t="shared" si="452"/>
        <v/>
      </c>
      <c r="N7255" s="4" t="str">
        <f t="shared" si="453"/>
        <v/>
      </c>
      <c r="O7255" t="str">
        <f t="shared" si="454"/>
        <v/>
      </c>
      <c r="P7255" t="str">
        <f t="shared" si="455"/>
        <v/>
      </c>
      <c r="Q7255" t="str">
        <f>_xlfn.IFNA(VLOOKUP(B7255&amp;A7255,[1]Countries!$A:$H,6,FALSE),"")</f>
        <v/>
      </c>
      <c r="R7255" t="str">
        <f>_xlfn.IFNA(VLOOKUP(B7255&amp;A7255,[1]Countries!$A:$H,7,FALSE),"")</f>
        <v/>
      </c>
      <c r="S7255" t="str">
        <f>_xlfn.IFNA(VLOOKUP(B7255&amp;A7255,[1]Countries!$A:$H,8,FALSE),"")</f>
        <v/>
      </c>
    </row>
    <row r="7256" spans="1:19" x14ac:dyDescent="0.25">
      <c r="A7256" t="s">
        <v>300</v>
      </c>
      <c r="B7256">
        <v>1974</v>
      </c>
      <c r="C7256" t="s">
        <v>301</v>
      </c>
      <c r="M7256" t="str">
        <f t="shared" si="452"/>
        <v/>
      </c>
      <c r="N7256" s="4" t="str">
        <f t="shared" si="453"/>
        <v/>
      </c>
      <c r="O7256" t="str">
        <f t="shared" si="454"/>
        <v/>
      </c>
      <c r="P7256" t="str">
        <f t="shared" si="455"/>
        <v/>
      </c>
      <c r="Q7256" t="str">
        <f>_xlfn.IFNA(VLOOKUP(B7256&amp;A7256,[1]Countries!$A:$H,6,FALSE),"")</f>
        <v/>
      </c>
      <c r="R7256" t="str">
        <f>_xlfn.IFNA(VLOOKUP(B7256&amp;A7256,[1]Countries!$A:$H,7,FALSE),"")</f>
        <v/>
      </c>
      <c r="S7256" t="str">
        <f>_xlfn.IFNA(VLOOKUP(B7256&amp;A7256,[1]Countries!$A:$H,8,FALSE),"")</f>
        <v/>
      </c>
    </row>
    <row r="7257" spans="1:19" x14ac:dyDescent="0.25">
      <c r="A7257" t="s">
        <v>300</v>
      </c>
      <c r="B7257">
        <v>1975</v>
      </c>
      <c r="C7257" t="s">
        <v>301</v>
      </c>
      <c r="M7257" t="str">
        <f t="shared" si="452"/>
        <v/>
      </c>
      <c r="N7257" s="4" t="str">
        <f t="shared" si="453"/>
        <v/>
      </c>
      <c r="O7257" t="str">
        <f t="shared" si="454"/>
        <v/>
      </c>
      <c r="P7257" t="str">
        <f t="shared" si="455"/>
        <v/>
      </c>
      <c r="Q7257" t="str">
        <f>_xlfn.IFNA(VLOOKUP(B7257&amp;A7257,[1]Countries!$A:$H,6,FALSE),"")</f>
        <v/>
      </c>
      <c r="R7257" t="str">
        <f>_xlfn.IFNA(VLOOKUP(B7257&amp;A7257,[1]Countries!$A:$H,7,FALSE),"")</f>
        <v/>
      </c>
      <c r="S7257" t="str">
        <f>_xlfn.IFNA(VLOOKUP(B7257&amp;A7257,[1]Countries!$A:$H,8,FALSE),"")</f>
        <v/>
      </c>
    </row>
    <row r="7258" spans="1:19" x14ac:dyDescent="0.25">
      <c r="A7258" t="s">
        <v>300</v>
      </c>
      <c r="B7258">
        <v>1976</v>
      </c>
      <c r="C7258" t="s">
        <v>301</v>
      </c>
      <c r="M7258" t="str">
        <f t="shared" si="452"/>
        <v/>
      </c>
      <c r="N7258" s="4" t="str">
        <f t="shared" si="453"/>
        <v/>
      </c>
      <c r="O7258" t="str">
        <f t="shared" si="454"/>
        <v/>
      </c>
      <c r="P7258" t="str">
        <f t="shared" si="455"/>
        <v/>
      </c>
      <c r="Q7258" t="str">
        <f>_xlfn.IFNA(VLOOKUP(B7258&amp;A7258,[1]Countries!$A:$H,6,FALSE),"")</f>
        <v/>
      </c>
      <c r="R7258" t="str">
        <f>_xlfn.IFNA(VLOOKUP(B7258&amp;A7258,[1]Countries!$A:$H,7,FALSE),"")</f>
        <v/>
      </c>
      <c r="S7258" t="str">
        <f>_xlfn.IFNA(VLOOKUP(B7258&amp;A7258,[1]Countries!$A:$H,8,FALSE),"")</f>
        <v/>
      </c>
    </row>
    <row r="7259" spans="1:19" x14ac:dyDescent="0.25">
      <c r="A7259" t="s">
        <v>300</v>
      </c>
      <c r="B7259">
        <v>1977</v>
      </c>
      <c r="C7259" t="s">
        <v>301</v>
      </c>
      <c r="M7259" t="str">
        <f t="shared" si="452"/>
        <v/>
      </c>
      <c r="N7259" s="4" t="str">
        <f t="shared" si="453"/>
        <v/>
      </c>
      <c r="O7259" t="str">
        <f t="shared" si="454"/>
        <v/>
      </c>
      <c r="P7259" t="str">
        <f t="shared" si="455"/>
        <v/>
      </c>
      <c r="Q7259" t="str">
        <f>_xlfn.IFNA(VLOOKUP(B7259&amp;A7259,[1]Countries!$A:$H,6,FALSE),"")</f>
        <v/>
      </c>
      <c r="R7259" t="str">
        <f>_xlfn.IFNA(VLOOKUP(B7259&amp;A7259,[1]Countries!$A:$H,7,FALSE),"")</f>
        <v/>
      </c>
      <c r="S7259" t="str">
        <f>_xlfn.IFNA(VLOOKUP(B7259&amp;A7259,[1]Countries!$A:$H,8,FALSE),"")</f>
        <v/>
      </c>
    </row>
    <row r="7260" spans="1:19" x14ac:dyDescent="0.25">
      <c r="A7260" t="s">
        <v>300</v>
      </c>
      <c r="B7260">
        <v>1978</v>
      </c>
      <c r="C7260" t="s">
        <v>301</v>
      </c>
      <c r="M7260" t="str">
        <f t="shared" si="452"/>
        <v/>
      </c>
      <c r="N7260" s="4" t="str">
        <f t="shared" si="453"/>
        <v/>
      </c>
      <c r="O7260" t="str">
        <f t="shared" si="454"/>
        <v/>
      </c>
      <c r="P7260" t="str">
        <f t="shared" si="455"/>
        <v/>
      </c>
      <c r="Q7260" t="str">
        <f>_xlfn.IFNA(VLOOKUP(B7260&amp;A7260,[1]Countries!$A:$H,6,FALSE),"")</f>
        <v/>
      </c>
      <c r="R7260" t="str">
        <f>_xlfn.IFNA(VLOOKUP(B7260&amp;A7260,[1]Countries!$A:$H,7,FALSE),"")</f>
        <v/>
      </c>
      <c r="S7260" t="str">
        <f>_xlfn.IFNA(VLOOKUP(B7260&amp;A7260,[1]Countries!$A:$H,8,FALSE),"")</f>
        <v/>
      </c>
    </row>
    <row r="7261" spans="1:19" x14ac:dyDescent="0.25">
      <c r="A7261" t="s">
        <v>300</v>
      </c>
      <c r="B7261">
        <v>1979</v>
      </c>
      <c r="C7261" t="s">
        <v>301</v>
      </c>
      <c r="M7261" t="str">
        <f t="shared" si="452"/>
        <v/>
      </c>
      <c r="N7261" s="4" t="str">
        <f t="shared" si="453"/>
        <v/>
      </c>
      <c r="O7261" t="str">
        <f t="shared" si="454"/>
        <v/>
      </c>
      <c r="P7261" t="str">
        <f t="shared" si="455"/>
        <v/>
      </c>
      <c r="Q7261" t="str">
        <f>_xlfn.IFNA(VLOOKUP(B7261&amp;A7261,[1]Countries!$A:$H,6,FALSE),"")</f>
        <v/>
      </c>
      <c r="R7261" t="str">
        <f>_xlfn.IFNA(VLOOKUP(B7261&amp;A7261,[1]Countries!$A:$H,7,FALSE),"")</f>
        <v/>
      </c>
      <c r="S7261" t="str">
        <f>_xlfn.IFNA(VLOOKUP(B7261&amp;A7261,[1]Countries!$A:$H,8,FALSE),"")</f>
        <v/>
      </c>
    </row>
    <row r="7262" spans="1:19" x14ac:dyDescent="0.25">
      <c r="A7262" t="s">
        <v>300</v>
      </c>
      <c r="B7262">
        <v>1980</v>
      </c>
      <c r="C7262" t="s">
        <v>301</v>
      </c>
      <c r="M7262" t="str">
        <f t="shared" si="452"/>
        <v/>
      </c>
      <c r="N7262" s="4" t="str">
        <f t="shared" si="453"/>
        <v/>
      </c>
      <c r="O7262" t="str">
        <f t="shared" si="454"/>
        <v/>
      </c>
      <c r="P7262" t="str">
        <f t="shared" si="455"/>
        <v/>
      </c>
      <c r="Q7262" t="str">
        <f>_xlfn.IFNA(VLOOKUP(B7262&amp;A7262,[1]Countries!$A:$H,6,FALSE),"")</f>
        <v/>
      </c>
      <c r="R7262" t="str">
        <f>_xlfn.IFNA(VLOOKUP(B7262&amp;A7262,[1]Countries!$A:$H,7,FALSE),"")</f>
        <v/>
      </c>
      <c r="S7262" t="str">
        <f>_xlfn.IFNA(VLOOKUP(B7262&amp;A7262,[1]Countries!$A:$H,8,FALSE),"")</f>
        <v/>
      </c>
    </row>
    <row r="7263" spans="1:19" x14ac:dyDescent="0.25">
      <c r="A7263" t="s">
        <v>300</v>
      </c>
      <c r="B7263">
        <v>1981</v>
      </c>
      <c r="C7263" t="s">
        <v>301</v>
      </c>
      <c r="M7263" t="str">
        <f t="shared" si="452"/>
        <v/>
      </c>
      <c r="N7263" s="4" t="str">
        <f t="shared" si="453"/>
        <v/>
      </c>
      <c r="O7263" t="str">
        <f t="shared" si="454"/>
        <v/>
      </c>
      <c r="P7263" t="str">
        <f t="shared" si="455"/>
        <v/>
      </c>
      <c r="Q7263" t="str">
        <f>_xlfn.IFNA(VLOOKUP(B7263&amp;A7263,[1]Countries!$A:$H,6,FALSE),"")</f>
        <v/>
      </c>
      <c r="R7263" t="str">
        <f>_xlfn.IFNA(VLOOKUP(B7263&amp;A7263,[1]Countries!$A:$H,7,FALSE),"")</f>
        <v/>
      </c>
      <c r="S7263" t="str">
        <f>_xlfn.IFNA(VLOOKUP(B7263&amp;A7263,[1]Countries!$A:$H,8,FALSE),"")</f>
        <v/>
      </c>
    </row>
    <row r="7264" spans="1:19" x14ac:dyDescent="0.25">
      <c r="A7264" t="s">
        <v>300</v>
      </c>
      <c r="B7264">
        <v>1982</v>
      </c>
      <c r="C7264" t="s">
        <v>301</v>
      </c>
      <c r="M7264" t="str">
        <f t="shared" si="452"/>
        <v/>
      </c>
      <c r="N7264" s="4" t="str">
        <f t="shared" si="453"/>
        <v/>
      </c>
      <c r="O7264" t="str">
        <f t="shared" si="454"/>
        <v/>
      </c>
      <c r="P7264" t="str">
        <f t="shared" si="455"/>
        <v/>
      </c>
      <c r="Q7264" t="str">
        <f>_xlfn.IFNA(VLOOKUP(B7264&amp;A7264,[1]Countries!$A:$H,6,FALSE),"")</f>
        <v/>
      </c>
      <c r="R7264" t="str">
        <f>_xlfn.IFNA(VLOOKUP(B7264&amp;A7264,[1]Countries!$A:$H,7,FALSE),"")</f>
        <v/>
      </c>
      <c r="S7264" t="str">
        <f>_xlfn.IFNA(VLOOKUP(B7264&amp;A7264,[1]Countries!$A:$H,8,FALSE),"")</f>
        <v/>
      </c>
    </row>
    <row r="7265" spans="1:19" x14ac:dyDescent="0.25">
      <c r="A7265" t="s">
        <v>300</v>
      </c>
      <c r="B7265">
        <v>1983</v>
      </c>
      <c r="C7265" t="s">
        <v>301</v>
      </c>
      <c r="M7265" t="str">
        <f t="shared" si="452"/>
        <v/>
      </c>
      <c r="N7265" s="4" t="str">
        <f t="shared" si="453"/>
        <v/>
      </c>
      <c r="O7265" t="str">
        <f t="shared" si="454"/>
        <v/>
      </c>
      <c r="P7265" t="str">
        <f t="shared" si="455"/>
        <v/>
      </c>
      <c r="Q7265" t="str">
        <f>_xlfn.IFNA(VLOOKUP(B7265&amp;A7265,[1]Countries!$A:$H,6,FALSE),"")</f>
        <v/>
      </c>
      <c r="R7265" t="str">
        <f>_xlfn.IFNA(VLOOKUP(B7265&amp;A7265,[1]Countries!$A:$H,7,FALSE),"")</f>
        <v/>
      </c>
      <c r="S7265" t="str">
        <f>_xlfn.IFNA(VLOOKUP(B7265&amp;A7265,[1]Countries!$A:$H,8,FALSE),"")</f>
        <v/>
      </c>
    </row>
    <row r="7266" spans="1:19" x14ac:dyDescent="0.25">
      <c r="A7266" t="s">
        <v>300</v>
      </c>
      <c r="B7266">
        <v>1984</v>
      </c>
      <c r="C7266" t="s">
        <v>301</v>
      </c>
      <c r="M7266" t="str">
        <f t="shared" si="452"/>
        <v/>
      </c>
      <c r="N7266" s="4" t="str">
        <f t="shared" si="453"/>
        <v/>
      </c>
      <c r="O7266" t="str">
        <f t="shared" si="454"/>
        <v/>
      </c>
      <c r="P7266" t="str">
        <f t="shared" si="455"/>
        <v/>
      </c>
      <c r="Q7266" t="str">
        <f>_xlfn.IFNA(VLOOKUP(B7266&amp;A7266,[1]Countries!$A:$H,6,FALSE),"")</f>
        <v/>
      </c>
      <c r="R7266" t="str">
        <f>_xlfn.IFNA(VLOOKUP(B7266&amp;A7266,[1]Countries!$A:$H,7,FALSE),"")</f>
        <v/>
      </c>
      <c r="S7266" t="str">
        <f>_xlfn.IFNA(VLOOKUP(B7266&amp;A7266,[1]Countries!$A:$H,8,FALSE),"")</f>
        <v/>
      </c>
    </row>
    <row r="7267" spans="1:19" x14ac:dyDescent="0.25">
      <c r="A7267" t="s">
        <v>300</v>
      </c>
      <c r="B7267">
        <v>1985</v>
      </c>
      <c r="C7267" t="s">
        <v>301</v>
      </c>
      <c r="M7267" t="str">
        <f t="shared" si="452"/>
        <v/>
      </c>
      <c r="N7267" s="4" t="str">
        <f t="shared" si="453"/>
        <v/>
      </c>
      <c r="O7267" t="str">
        <f t="shared" si="454"/>
        <v/>
      </c>
      <c r="P7267" t="str">
        <f t="shared" si="455"/>
        <v/>
      </c>
      <c r="Q7267" t="str">
        <f>_xlfn.IFNA(VLOOKUP(B7267&amp;A7267,[1]Countries!$A:$H,6,FALSE),"")</f>
        <v/>
      </c>
      <c r="R7267" t="str">
        <f>_xlfn.IFNA(VLOOKUP(B7267&amp;A7267,[1]Countries!$A:$H,7,FALSE),"")</f>
        <v/>
      </c>
      <c r="S7267" t="str">
        <f>_xlfn.IFNA(VLOOKUP(B7267&amp;A7267,[1]Countries!$A:$H,8,FALSE),"")</f>
        <v/>
      </c>
    </row>
    <row r="7268" spans="1:19" x14ac:dyDescent="0.25">
      <c r="A7268" t="s">
        <v>300</v>
      </c>
      <c r="B7268">
        <v>1986</v>
      </c>
      <c r="C7268" t="s">
        <v>301</v>
      </c>
      <c r="M7268" t="str">
        <f t="shared" si="452"/>
        <v/>
      </c>
      <c r="N7268" s="4" t="str">
        <f t="shared" si="453"/>
        <v/>
      </c>
      <c r="O7268" t="str">
        <f t="shared" si="454"/>
        <v/>
      </c>
      <c r="P7268" t="str">
        <f t="shared" si="455"/>
        <v/>
      </c>
      <c r="Q7268" t="str">
        <f>_xlfn.IFNA(VLOOKUP(B7268&amp;A7268,[1]Countries!$A:$H,6,FALSE),"")</f>
        <v/>
      </c>
      <c r="R7268" t="str">
        <f>_xlfn.IFNA(VLOOKUP(B7268&amp;A7268,[1]Countries!$A:$H,7,FALSE),"")</f>
        <v/>
      </c>
      <c r="S7268" t="str">
        <f>_xlfn.IFNA(VLOOKUP(B7268&amp;A7268,[1]Countries!$A:$H,8,FALSE),"")</f>
        <v/>
      </c>
    </row>
    <row r="7269" spans="1:19" x14ac:dyDescent="0.25">
      <c r="A7269" t="s">
        <v>300</v>
      </c>
      <c r="B7269">
        <v>1987</v>
      </c>
      <c r="C7269" t="s">
        <v>301</v>
      </c>
      <c r="M7269" t="str">
        <f t="shared" si="452"/>
        <v/>
      </c>
      <c r="N7269" s="4" t="str">
        <f t="shared" si="453"/>
        <v/>
      </c>
      <c r="O7269" t="str">
        <f t="shared" si="454"/>
        <v/>
      </c>
      <c r="P7269" t="str">
        <f t="shared" si="455"/>
        <v/>
      </c>
      <c r="Q7269" t="str">
        <f>_xlfn.IFNA(VLOOKUP(B7269&amp;A7269,[1]Countries!$A:$H,6,FALSE),"")</f>
        <v/>
      </c>
      <c r="R7269" t="str">
        <f>_xlfn.IFNA(VLOOKUP(B7269&amp;A7269,[1]Countries!$A:$H,7,FALSE),"")</f>
        <v/>
      </c>
      <c r="S7269" t="str">
        <f>_xlfn.IFNA(VLOOKUP(B7269&amp;A7269,[1]Countries!$A:$H,8,FALSE),"")</f>
        <v/>
      </c>
    </row>
    <row r="7270" spans="1:19" x14ac:dyDescent="0.25">
      <c r="A7270" t="s">
        <v>300</v>
      </c>
      <c r="B7270">
        <v>1988</v>
      </c>
      <c r="C7270" t="s">
        <v>301</v>
      </c>
      <c r="M7270" t="str">
        <f t="shared" si="452"/>
        <v/>
      </c>
      <c r="N7270" s="4" t="str">
        <f t="shared" si="453"/>
        <v/>
      </c>
      <c r="O7270" t="str">
        <f t="shared" si="454"/>
        <v/>
      </c>
      <c r="P7270" t="str">
        <f t="shared" si="455"/>
        <v/>
      </c>
      <c r="Q7270" t="str">
        <f>_xlfn.IFNA(VLOOKUP(B7270&amp;A7270,[1]Countries!$A:$H,6,FALSE),"")</f>
        <v/>
      </c>
      <c r="R7270" t="str">
        <f>_xlfn.IFNA(VLOOKUP(B7270&amp;A7270,[1]Countries!$A:$H,7,FALSE),"")</f>
        <v/>
      </c>
      <c r="S7270" t="str">
        <f>_xlfn.IFNA(VLOOKUP(B7270&amp;A7270,[1]Countries!$A:$H,8,FALSE),"")</f>
        <v/>
      </c>
    </row>
    <row r="7271" spans="1:19" x14ac:dyDescent="0.25">
      <c r="A7271" t="s">
        <v>300</v>
      </c>
      <c r="B7271">
        <v>1989</v>
      </c>
      <c r="C7271" t="s">
        <v>301</v>
      </c>
      <c r="M7271" t="str">
        <f t="shared" si="452"/>
        <v/>
      </c>
      <c r="N7271" s="4" t="str">
        <f t="shared" si="453"/>
        <v/>
      </c>
      <c r="O7271" t="str">
        <f t="shared" si="454"/>
        <v/>
      </c>
      <c r="P7271" t="str">
        <f t="shared" si="455"/>
        <v/>
      </c>
      <c r="Q7271" t="str">
        <f>_xlfn.IFNA(VLOOKUP(B7271&amp;A7271,[1]Countries!$A:$H,6,FALSE),"")</f>
        <v/>
      </c>
      <c r="R7271" t="str">
        <f>_xlfn.IFNA(VLOOKUP(B7271&amp;A7271,[1]Countries!$A:$H,7,FALSE),"")</f>
        <v/>
      </c>
      <c r="S7271" t="str">
        <f>_xlfn.IFNA(VLOOKUP(B7271&amp;A7271,[1]Countries!$A:$H,8,FALSE),"")</f>
        <v/>
      </c>
    </row>
    <row r="7272" spans="1:19" x14ac:dyDescent="0.25">
      <c r="A7272" t="s">
        <v>300</v>
      </c>
      <c r="B7272">
        <v>1990</v>
      </c>
      <c r="C7272" t="s">
        <v>301</v>
      </c>
      <c r="D7272" s="1">
        <v>7.1618421052631582</v>
      </c>
      <c r="E7272" s="1">
        <v>1154602473.4982331</v>
      </c>
      <c r="F7272" s="1">
        <v>4699646643.1095409</v>
      </c>
      <c r="G7272" s="1">
        <v>1603480565.3710251</v>
      </c>
      <c r="H7272" s="1">
        <v>37.435150375939862</v>
      </c>
      <c r="J7272" s="1">
        <v>39.542105263157893</v>
      </c>
      <c r="K7272" s="3">
        <v>7693258824.176466</v>
      </c>
      <c r="M7272" t="str">
        <f t="shared" si="452"/>
        <v/>
      </c>
      <c r="N7272" s="4" t="str">
        <f t="shared" si="453"/>
        <v/>
      </c>
      <c r="O7272">
        <f t="shared" si="454"/>
        <v>1.5289498203114602</v>
      </c>
      <c r="P7272">
        <f t="shared" si="455"/>
        <v>9.5513157894736942</v>
      </c>
      <c r="Q7272" t="str">
        <f>_xlfn.IFNA(VLOOKUP(B7272&amp;A7272,[1]Countries!$A:$H,6,FALSE),"")</f>
        <v/>
      </c>
      <c r="R7272" t="str">
        <f>_xlfn.IFNA(VLOOKUP(B7272&amp;A7272,[1]Countries!$A:$H,7,FALSE),"")</f>
        <v/>
      </c>
      <c r="S7272" t="str">
        <f>_xlfn.IFNA(VLOOKUP(B7272&amp;A7272,[1]Countries!$A:$H,8,FALSE),"")</f>
        <v/>
      </c>
    </row>
    <row r="7273" spans="1:19" x14ac:dyDescent="0.25">
      <c r="A7273" t="s">
        <v>300</v>
      </c>
      <c r="B7273">
        <v>1991</v>
      </c>
      <c r="C7273" t="s">
        <v>301</v>
      </c>
      <c r="D7273" s="1">
        <v>10.84297520661157</v>
      </c>
      <c r="E7273" s="1">
        <v>1075454081.632653</v>
      </c>
      <c r="F7273" s="1">
        <v>4938775510.2040815</v>
      </c>
      <c r="G7273" s="1">
        <v>1214969387.7551019</v>
      </c>
      <c r="H7273" s="1">
        <v>28.294421487603309</v>
      </c>
      <c r="J7273" s="1">
        <v>40.36394628099174</v>
      </c>
      <c r="K7273" s="3">
        <v>7218525697.6526346</v>
      </c>
      <c r="M7273" t="str">
        <f t="shared" si="452"/>
        <v/>
      </c>
      <c r="N7273" s="4" t="str">
        <f t="shared" si="453"/>
        <v/>
      </c>
      <c r="O7273">
        <f t="shared" si="454"/>
        <v>1.4774584552227534</v>
      </c>
      <c r="P7273">
        <f t="shared" si="455"/>
        <v>2.8248966942148748</v>
      </c>
      <c r="Q7273" t="str">
        <f>_xlfn.IFNA(VLOOKUP(B7273&amp;A7273,[1]Countries!$A:$H,6,FALSE),"")</f>
        <v/>
      </c>
      <c r="R7273" t="str">
        <f>_xlfn.IFNA(VLOOKUP(B7273&amp;A7273,[1]Countries!$A:$H,7,FALSE),"")</f>
        <v/>
      </c>
      <c r="S7273" t="str">
        <f>_xlfn.IFNA(VLOOKUP(B7273&amp;A7273,[1]Countries!$A:$H,8,FALSE),"")</f>
        <v/>
      </c>
    </row>
    <row r="7274" spans="1:19" x14ac:dyDescent="0.25">
      <c r="A7274" t="s">
        <v>300</v>
      </c>
      <c r="B7274">
        <v>1992</v>
      </c>
      <c r="C7274" t="s">
        <v>301</v>
      </c>
      <c r="D7274" s="1">
        <v>14.48441076898275</v>
      </c>
      <c r="E7274" s="1">
        <v>1258971518.3657429</v>
      </c>
      <c r="F7274" s="1">
        <v>2436849341.9760361</v>
      </c>
      <c r="G7274" s="1">
        <v>1235972107.6409349</v>
      </c>
      <c r="H7274" s="1">
        <v>33.186167983233922</v>
      </c>
      <c r="J7274" s="1">
        <v>37.230461067225527</v>
      </c>
      <c r="K7274" s="3">
        <v>6744615144.0616512</v>
      </c>
      <c r="M7274" t="str">
        <f t="shared" si="452"/>
        <v/>
      </c>
      <c r="N7274" s="4" t="str">
        <f t="shared" si="453"/>
        <v/>
      </c>
      <c r="O7274">
        <f t="shared" si="454"/>
        <v>1.6859726453409769</v>
      </c>
      <c r="P7274">
        <f t="shared" si="455"/>
        <v>-0.94381750765756411</v>
      </c>
      <c r="Q7274" t="str">
        <f>_xlfn.IFNA(VLOOKUP(B7274&amp;A7274,[1]Countries!$A:$H,6,FALSE),"")</f>
        <v/>
      </c>
      <c r="R7274" t="str">
        <f>_xlfn.IFNA(VLOOKUP(B7274&amp;A7274,[1]Countries!$A:$H,7,FALSE),"")</f>
        <v/>
      </c>
      <c r="S7274" t="str">
        <f>_xlfn.IFNA(VLOOKUP(B7274&amp;A7274,[1]Countries!$A:$H,8,FALSE),"")</f>
        <v/>
      </c>
    </row>
    <row r="7275" spans="1:19" x14ac:dyDescent="0.25">
      <c r="A7275" t="s">
        <v>300</v>
      </c>
      <c r="B7275">
        <v>1993</v>
      </c>
      <c r="C7275" t="s">
        <v>301</v>
      </c>
      <c r="D7275" s="1">
        <v>10.02339755435219</v>
      </c>
      <c r="E7275" s="1">
        <v>1192218793.1034479</v>
      </c>
      <c r="F7275" s="1">
        <v>2682456896.551724</v>
      </c>
      <c r="G7275" s="1">
        <v>1394808318.965517</v>
      </c>
      <c r="H7275" s="1">
        <v>29.710213230922498</v>
      </c>
      <c r="I7275" s="1">
        <v>3319999.9332428002</v>
      </c>
      <c r="J7275" s="1">
        <v>45.060379541400863</v>
      </c>
      <c r="K7275" s="3">
        <v>6240841539.5572739</v>
      </c>
      <c r="M7275">
        <f t="shared" si="452"/>
        <v>0.1237671307043417</v>
      </c>
      <c r="N7275" s="4">
        <f t="shared" si="453"/>
        <v>0.1237671307043417</v>
      </c>
      <c r="O7275">
        <f t="shared" si="454"/>
        <v>1.2192445118692656</v>
      </c>
      <c r="P7275">
        <f t="shared" si="455"/>
        <v>7.5523869972522677</v>
      </c>
      <c r="Q7275" t="str">
        <f>_xlfn.IFNA(VLOOKUP(B7275&amp;A7275,[1]Countries!$A:$H,6,FALSE),"")</f>
        <v/>
      </c>
      <c r="R7275" t="str">
        <f>_xlfn.IFNA(VLOOKUP(B7275&amp;A7275,[1]Countries!$A:$H,7,FALSE),"")</f>
        <v/>
      </c>
      <c r="S7275" t="str">
        <f>_xlfn.IFNA(VLOOKUP(B7275&amp;A7275,[1]Countries!$A:$H,8,FALSE),"")</f>
        <v/>
      </c>
    </row>
    <row r="7276" spans="1:19" x14ac:dyDescent="0.25">
      <c r="A7276" t="s">
        <v>300</v>
      </c>
      <c r="B7276">
        <v>1994</v>
      </c>
      <c r="C7276" t="s">
        <v>301</v>
      </c>
      <c r="D7276" s="1">
        <v>10.576748506493511</v>
      </c>
      <c r="E7276" s="1">
        <v>1291454965.3579681</v>
      </c>
      <c r="F7276" s="1">
        <v>3556581986.143188</v>
      </c>
      <c r="G7276" s="1">
        <v>1636859122.4018481</v>
      </c>
      <c r="H7276" s="1">
        <v>24.272451298701299</v>
      </c>
      <c r="I7276" s="1">
        <v>104260002.13623001</v>
      </c>
      <c r="J7276" s="1">
        <v>44.893184610389611</v>
      </c>
      <c r="K7276" s="3">
        <v>6131117174.1821833</v>
      </c>
      <c r="M7276">
        <f t="shared" si="452"/>
        <v>2.9314662938303626</v>
      </c>
      <c r="N7276" s="4">
        <f t="shared" si="453"/>
        <v>2.9314662938303626</v>
      </c>
      <c r="O7276">
        <f t="shared" si="454"/>
        <v>1.2275096068113875</v>
      </c>
      <c r="P7276">
        <f t="shared" si="455"/>
        <v>9.7116883116883113</v>
      </c>
      <c r="Q7276" t="str">
        <f>_xlfn.IFNA(VLOOKUP(B7276&amp;A7276,[1]Countries!$A:$H,6,FALSE),"")</f>
        <v/>
      </c>
      <c r="R7276" t="str">
        <f>_xlfn.IFNA(VLOOKUP(B7276&amp;A7276,[1]Countries!$A:$H,7,FALSE),"")</f>
        <v/>
      </c>
      <c r="S7276" t="str">
        <f>_xlfn.IFNA(VLOOKUP(B7276&amp;A7276,[1]Countries!$A:$H,8,FALSE),"")</f>
        <v/>
      </c>
    </row>
    <row r="7277" spans="1:19" x14ac:dyDescent="0.25">
      <c r="A7277" t="s">
        <v>300</v>
      </c>
      <c r="B7277">
        <v>1995</v>
      </c>
      <c r="C7277" t="s">
        <v>301</v>
      </c>
      <c r="D7277" s="1">
        <v>10.610941445003389</v>
      </c>
      <c r="E7277" s="1">
        <v>1468792650.9186349</v>
      </c>
      <c r="F7277" s="1">
        <v>4680078740.1574802</v>
      </c>
      <c r="G7277" s="1">
        <v>1902913385.826771</v>
      </c>
      <c r="H7277" s="1">
        <v>24.07717858124288</v>
      </c>
      <c r="I7277" s="1">
        <v>78800003.051757798</v>
      </c>
      <c r="J7277" s="1">
        <v>45.621169193151289</v>
      </c>
      <c r="K7277" s="3">
        <v>6062771913.0811481</v>
      </c>
      <c r="M7277">
        <f t="shared" si="452"/>
        <v>1.683732420474324</v>
      </c>
      <c r="N7277" s="4">
        <f t="shared" si="453"/>
        <v>1.683732420474324</v>
      </c>
      <c r="O7277">
        <f t="shared" si="454"/>
        <v>1.1919648656223421</v>
      </c>
      <c r="P7277">
        <f t="shared" si="455"/>
        <v>9.2759280134147559</v>
      </c>
      <c r="Q7277" t="str">
        <f>_xlfn.IFNA(VLOOKUP(B7277&amp;A7277,[1]Countries!$A:$H,6,FALSE),"")</f>
        <v/>
      </c>
      <c r="R7277" t="str">
        <f>_xlfn.IFNA(VLOOKUP(B7277&amp;A7277,[1]Countries!$A:$H,7,FALSE),"")</f>
        <v/>
      </c>
      <c r="S7277" t="str">
        <f>_xlfn.IFNA(VLOOKUP(B7277&amp;A7277,[1]Countries!$A:$H,8,FALSE),"")</f>
        <v/>
      </c>
    </row>
    <row r="7278" spans="1:19" x14ac:dyDescent="0.25">
      <c r="A7278" t="s">
        <v>300</v>
      </c>
      <c r="B7278">
        <v>1996</v>
      </c>
      <c r="C7278" t="s">
        <v>301</v>
      </c>
      <c r="D7278" s="1">
        <v>10.667681000899821</v>
      </c>
      <c r="E7278" s="1">
        <v>990984937.3433584</v>
      </c>
      <c r="F7278" s="1">
        <v>4651453634.0852137</v>
      </c>
      <c r="G7278" s="1">
        <v>1703283208.02005</v>
      </c>
      <c r="H7278" s="1">
        <v>23.81708388786215</v>
      </c>
      <c r="I7278" s="1">
        <v>105389999.38964801</v>
      </c>
      <c r="J7278" s="1">
        <v>46.055567289714602</v>
      </c>
      <c r="K7278" s="3">
        <v>6134622058.788044</v>
      </c>
      <c r="L7278" s="1">
        <v>1.4571788806689909</v>
      </c>
      <c r="M7278">
        <f t="shared" si="452"/>
        <v>2.2657433069388149</v>
      </c>
      <c r="N7278" s="4">
        <f t="shared" si="453"/>
        <v>3.7229221876078058</v>
      </c>
      <c r="O7278">
        <f t="shared" si="454"/>
        <v>1.1712901584936635</v>
      </c>
      <c r="P7278">
        <f t="shared" si="455"/>
        <v>15.313455248850977</v>
      </c>
      <c r="Q7278" t="str">
        <f>_xlfn.IFNA(VLOOKUP(B7278&amp;A7278,[1]Countries!$A:$H,6,FALSE),"")</f>
        <v/>
      </c>
      <c r="R7278" t="str">
        <f>_xlfn.IFNA(VLOOKUP(B7278&amp;A7278,[1]Countries!$A:$H,7,FALSE),"")</f>
        <v/>
      </c>
      <c r="S7278" t="str">
        <f>_xlfn.IFNA(VLOOKUP(B7278&amp;A7278,[1]Countries!$A:$H,8,FALSE),"")</f>
        <v/>
      </c>
    </row>
    <row r="7279" spans="1:19" x14ac:dyDescent="0.25">
      <c r="A7279" t="s">
        <v>300</v>
      </c>
      <c r="B7279">
        <v>1997</v>
      </c>
      <c r="C7279" t="s">
        <v>301</v>
      </c>
      <c r="D7279" s="1">
        <v>10.432312854244289</v>
      </c>
      <c r="E7279" s="1">
        <v>922953132.53012049</v>
      </c>
      <c r="F7279" s="1">
        <v>3928975903.6144581</v>
      </c>
      <c r="G7279" s="1">
        <v>1899397590.3614459</v>
      </c>
      <c r="H7279" s="1">
        <v>28.203602980635068</v>
      </c>
      <c r="I7279" s="1">
        <v>98279998.779296905</v>
      </c>
      <c r="J7279" s="1">
        <v>43.021694801776519</v>
      </c>
      <c r="K7279" s="3">
        <v>6222959471.505003</v>
      </c>
      <c r="L7279" s="1">
        <v>1.977360052743748</v>
      </c>
      <c r="M7279">
        <f t="shared" si="452"/>
        <v>2.5014151572903338</v>
      </c>
      <c r="N7279" s="4">
        <f t="shared" si="453"/>
        <v>4.4787752100340814</v>
      </c>
      <c r="O7279">
        <f t="shared" si="454"/>
        <v>1.3244086608106067</v>
      </c>
      <c r="P7279">
        <f t="shared" si="455"/>
        <v>24.852391101025745</v>
      </c>
      <c r="Q7279" t="str">
        <f>_xlfn.IFNA(VLOOKUP(B7279&amp;A7279,[1]Countries!$A:$H,6,FALSE),"")</f>
        <v/>
      </c>
      <c r="R7279" t="str">
        <f>_xlfn.IFNA(VLOOKUP(B7279&amp;A7279,[1]Countries!$A:$H,7,FALSE),"")</f>
        <v/>
      </c>
      <c r="S7279" t="str">
        <f>_xlfn.IFNA(VLOOKUP(B7279&amp;A7279,[1]Countries!$A:$H,8,FALSE),"")</f>
        <v/>
      </c>
    </row>
    <row r="7280" spans="1:19" x14ac:dyDescent="0.25">
      <c r="A7280" t="s">
        <v>300</v>
      </c>
      <c r="B7280">
        <v>1998</v>
      </c>
      <c r="C7280" t="s">
        <v>301</v>
      </c>
      <c r="D7280" s="1">
        <v>10.86171647431116</v>
      </c>
      <c r="E7280" s="1">
        <v>873946908.4249084</v>
      </c>
      <c r="F7280" s="1">
        <v>3756208791.2087908</v>
      </c>
      <c r="G7280" s="1">
        <v>2002838827.8388281</v>
      </c>
      <c r="H7280" s="1">
        <v>27.754395360063199</v>
      </c>
      <c r="I7280" s="1">
        <v>104910003.662109</v>
      </c>
      <c r="J7280" s="1">
        <v>43.414142542993531</v>
      </c>
      <c r="K7280" s="3">
        <v>6433216821.4784899</v>
      </c>
      <c r="L7280" s="1">
        <v>1.6835496245044841</v>
      </c>
      <c r="M7280">
        <f t="shared" si="452"/>
        <v>2.792975829981692</v>
      </c>
      <c r="N7280" s="4">
        <f t="shared" si="453"/>
        <v>4.4765254544861763</v>
      </c>
      <c r="O7280">
        <f t="shared" si="454"/>
        <v>1.3033968689112962</v>
      </c>
      <c r="P7280">
        <f t="shared" si="455"/>
        <v>30.054024740478535</v>
      </c>
      <c r="Q7280" t="str">
        <f>_xlfn.IFNA(VLOOKUP(B7280&amp;A7280,[1]Countries!$A:$H,6,FALSE),"")</f>
        <v/>
      </c>
      <c r="R7280" t="str">
        <f>_xlfn.IFNA(VLOOKUP(B7280&amp;A7280,[1]Countries!$A:$H,7,FALSE),"")</f>
        <v/>
      </c>
      <c r="S7280" t="str">
        <f>_xlfn.IFNA(VLOOKUP(B7280&amp;A7280,[1]Countries!$A:$H,8,FALSE),"")</f>
        <v/>
      </c>
    </row>
    <row r="7281" spans="1:19" x14ac:dyDescent="0.25">
      <c r="A7281" t="s">
        <v>300</v>
      </c>
      <c r="B7281">
        <v>1999</v>
      </c>
      <c r="C7281" t="s">
        <v>301</v>
      </c>
      <c r="D7281" s="1">
        <v>10.517683115985211</v>
      </c>
      <c r="E7281" s="1">
        <v>890278328.64674866</v>
      </c>
      <c r="F7281" s="1">
        <v>3863743409.490334</v>
      </c>
      <c r="G7281" s="1">
        <v>1915764499.1212649</v>
      </c>
      <c r="H7281" s="1">
        <v>26.594371904096938</v>
      </c>
      <c r="I7281" s="1">
        <v>276950012.20703101</v>
      </c>
      <c r="J7281" s="1">
        <v>44.451908190696273</v>
      </c>
      <c r="K7281" s="3">
        <v>6712355895.0711346</v>
      </c>
      <c r="L7281" s="1">
        <v>1.9809031006563651</v>
      </c>
      <c r="M7281">
        <f t="shared" si="452"/>
        <v>7.1679193687337399</v>
      </c>
      <c r="N7281" s="4">
        <f t="shared" si="453"/>
        <v>9.1488224693901046</v>
      </c>
      <c r="O7281">
        <f t="shared" si="454"/>
        <v>1.2496222112896802</v>
      </c>
      <c r="P7281">
        <f t="shared" si="455"/>
        <v>26.541259648755716</v>
      </c>
      <c r="Q7281" t="str">
        <f>_xlfn.IFNA(VLOOKUP(B7281&amp;A7281,[1]Countries!$A:$H,6,FALSE),"")</f>
        <v/>
      </c>
      <c r="R7281" t="str">
        <f>_xlfn.IFNA(VLOOKUP(B7281&amp;A7281,[1]Countries!$A:$H,7,FALSE),"")</f>
        <v/>
      </c>
      <c r="S7281" t="str">
        <f>_xlfn.IFNA(VLOOKUP(B7281&amp;A7281,[1]Countries!$A:$H,8,FALSE),"")</f>
        <v/>
      </c>
    </row>
    <row r="7282" spans="1:19" x14ac:dyDescent="0.25">
      <c r="A7282" t="s">
        <v>300</v>
      </c>
      <c r="B7282">
        <v>2000</v>
      </c>
      <c r="C7282" t="s">
        <v>301</v>
      </c>
      <c r="D7282" s="1">
        <v>10.09628146038947</v>
      </c>
      <c r="E7282" s="1">
        <v>1243035324.1077931</v>
      </c>
      <c r="F7282" s="1">
        <v>3772851420.247633</v>
      </c>
      <c r="G7282" s="1">
        <v>1781287933.964555</v>
      </c>
      <c r="H7282" s="1">
        <v>21.40633671967375</v>
      </c>
      <c r="I7282" s="1">
        <v>250860000.61035201</v>
      </c>
      <c r="J7282" s="1">
        <v>52.795138469953272</v>
      </c>
      <c r="K7282" s="3">
        <v>7017710078.9686565</v>
      </c>
      <c r="L7282" s="1">
        <v>2.1448231320672759</v>
      </c>
      <c r="M7282">
        <f t="shared" si="452"/>
        <v>6.6490824224900615</v>
      </c>
      <c r="N7282" s="4">
        <f t="shared" si="453"/>
        <v>8.7939055545573375</v>
      </c>
      <c r="O7282">
        <f t="shared" si="454"/>
        <v>0.89411379339239583</v>
      </c>
      <c r="P7282">
        <f t="shared" si="455"/>
        <v>14.266467186280913</v>
      </c>
      <c r="Q7282" t="str">
        <f>_xlfn.IFNA(VLOOKUP(B7282&amp;A7282,[1]Countries!$A:$H,6,FALSE),"")</f>
        <v/>
      </c>
      <c r="R7282" t="str">
        <f>_xlfn.IFNA(VLOOKUP(B7282&amp;A7282,[1]Countries!$A:$H,7,FALSE),"")</f>
        <v/>
      </c>
      <c r="S7282" t="str">
        <f>_xlfn.IFNA(VLOOKUP(B7282&amp;A7282,[1]Countries!$A:$H,8,FALSE),"")</f>
        <v/>
      </c>
    </row>
    <row r="7283" spans="1:19" x14ac:dyDescent="0.25">
      <c r="A7283" t="s">
        <v>300</v>
      </c>
      <c r="B7283">
        <v>2001</v>
      </c>
      <c r="C7283" t="s">
        <v>301</v>
      </c>
      <c r="D7283" s="1">
        <v>9.745119714096667</v>
      </c>
      <c r="E7283" s="1">
        <v>1083173739.0335569</v>
      </c>
      <c r="F7283" s="1">
        <v>3709637829.9486609</v>
      </c>
      <c r="G7283" s="1">
        <v>1568409000.3836141</v>
      </c>
      <c r="H7283" s="1">
        <v>20.586545585654122</v>
      </c>
      <c r="I7283" s="1">
        <v>247639999.38964799</v>
      </c>
      <c r="J7283" s="1">
        <v>54.371159263529499</v>
      </c>
      <c r="K7283" s="3">
        <v>6802458901.6821203</v>
      </c>
      <c r="L7283" s="1">
        <v>1.9796872731647861</v>
      </c>
      <c r="M7283">
        <f t="shared" si="452"/>
        <v>6.6755842683725062</v>
      </c>
      <c r="N7283" s="4">
        <f t="shared" si="453"/>
        <v>8.6552715415372923</v>
      </c>
      <c r="O7283">
        <f t="shared" si="454"/>
        <v>0.83921037098572449</v>
      </c>
      <c r="P7283">
        <f t="shared" si="455"/>
        <v>13.080394464188771</v>
      </c>
      <c r="Q7283" t="str">
        <f>_xlfn.IFNA(VLOOKUP(B7283&amp;A7283,[1]Countries!$A:$H,6,FALSE),"")</f>
        <v/>
      </c>
      <c r="R7283" t="str">
        <f>_xlfn.IFNA(VLOOKUP(B7283&amp;A7283,[1]Countries!$A:$H,7,FALSE),"")</f>
        <v/>
      </c>
      <c r="S7283" t="str">
        <f>_xlfn.IFNA(VLOOKUP(B7283&amp;A7283,[1]Countries!$A:$H,8,FALSE),"")</f>
        <v/>
      </c>
    </row>
    <row r="7284" spans="1:19" x14ac:dyDescent="0.25">
      <c r="A7284" t="s">
        <v>300</v>
      </c>
      <c r="B7284">
        <v>2002</v>
      </c>
      <c r="C7284" t="s">
        <v>301</v>
      </c>
      <c r="D7284" s="1">
        <v>10.170120774534871</v>
      </c>
      <c r="E7284" s="1">
        <v>1056864201.59814</v>
      </c>
      <c r="F7284" s="1">
        <v>4018365247.444437</v>
      </c>
      <c r="G7284" s="1">
        <v>1817612486.752095</v>
      </c>
      <c r="H7284" s="1">
        <v>19.37806722071614</v>
      </c>
      <c r="I7284" s="1">
        <v>273859985.35156298</v>
      </c>
      <c r="J7284" s="1">
        <v>52.901798662701438</v>
      </c>
      <c r="K7284" s="3">
        <v>6904064881.5455275</v>
      </c>
      <c r="L7284" s="1">
        <v>2.6354675217080139</v>
      </c>
      <c r="M7284">
        <f t="shared" si="452"/>
        <v>6.815208884402181</v>
      </c>
      <c r="N7284" s="4">
        <f t="shared" si="453"/>
        <v>9.450676406110194</v>
      </c>
      <c r="O7284">
        <f t="shared" si="454"/>
        <v>0.89029489597496958</v>
      </c>
      <c r="P7284">
        <f t="shared" si="455"/>
        <v>18.931785397999064</v>
      </c>
      <c r="Q7284" t="str">
        <f>_xlfn.IFNA(VLOOKUP(B7284&amp;A7284,[1]Countries!$A:$H,6,FALSE),"")</f>
        <v/>
      </c>
      <c r="R7284" t="str">
        <f>_xlfn.IFNA(VLOOKUP(B7284&amp;A7284,[1]Countries!$A:$H,7,FALSE),"")</f>
        <v/>
      </c>
      <c r="S7284" t="str">
        <f>_xlfn.IFNA(VLOOKUP(B7284&amp;A7284,[1]Countries!$A:$H,8,FALSE),"")</f>
        <v/>
      </c>
    </row>
    <row r="7285" spans="1:19" x14ac:dyDescent="0.25">
      <c r="A7285" t="s">
        <v>300</v>
      </c>
      <c r="B7285">
        <v>2003</v>
      </c>
      <c r="C7285" t="s">
        <v>301</v>
      </c>
      <c r="D7285" s="1">
        <v>11.538776452023489</v>
      </c>
      <c r="E7285" s="1">
        <v>1367964905.7569361</v>
      </c>
      <c r="F7285" s="1">
        <v>4946292774.7904634</v>
      </c>
      <c r="G7285" s="1">
        <v>2147331758.7804639</v>
      </c>
      <c r="H7285" s="1">
        <v>22.488406886644281</v>
      </c>
      <c r="I7285" s="1">
        <v>266109985.35156301</v>
      </c>
      <c r="J7285" s="1">
        <v>52.381519498016317</v>
      </c>
      <c r="K7285" s="3">
        <v>7057514742.0254889</v>
      </c>
      <c r="L7285" s="1">
        <v>3.51094186913262</v>
      </c>
      <c r="M7285">
        <f t="shared" si="452"/>
        <v>5.3799885584580274</v>
      </c>
      <c r="N7285" s="4">
        <f t="shared" si="453"/>
        <v>8.8909304275906464</v>
      </c>
      <c r="O7285">
        <f t="shared" si="454"/>
        <v>0.90907024000682135</v>
      </c>
      <c r="P7285">
        <f t="shared" si="455"/>
        <v>15.756585558293073</v>
      </c>
      <c r="Q7285" t="str">
        <f>_xlfn.IFNA(VLOOKUP(B7285&amp;A7285,[1]Countries!$A:$H,6,FALSE),"")</f>
        <v/>
      </c>
      <c r="R7285" t="str">
        <f>_xlfn.IFNA(VLOOKUP(B7285&amp;A7285,[1]Countries!$A:$H,7,FALSE),"")</f>
        <v/>
      </c>
      <c r="S7285" t="str">
        <f>_xlfn.IFNA(VLOOKUP(B7285&amp;A7285,[1]Countries!$A:$H,8,FALSE),"")</f>
        <v/>
      </c>
    </row>
    <row r="7286" spans="1:19" x14ac:dyDescent="0.25">
      <c r="A7286" t="s">
        <v>300</v>
      </c>
      <c r="B7286">
        <v>2004</v>
      </c>
      <c r="C7286" t="s">
        <v>301</v>
      </c>
      <c r="D7286" s="1">
        <v>11.55399485729345</v>
      </c>
      <c r="E7286" s="1">
        <v>1744831564.1412251</v>
      </c>
      <c r="F7286" s="1">
        <v>5682719260.0762997</v>
      </c>
      <c r="G7286" s="1">
        <v>2850811062.426003</v>
      </c>
      <c r="H7286" s="1">
        <v>21.03844208756847</v>
      </c>
      <c r="I7286" s="1">
        <v>264000000</v>
      </c>
      <c r="J7286" s="1">
        <v>54.193941293369328</v>
      </c>
      <c r="K7286" s="3">
        <v>7387389303.1618795</v>
      </c>
      <c r="L7286" s="1">
        <v>3.748488078524927</v>
      </c>
      <c r="M7286">
        <f t="shared" si="452"/>
        <v>4.6456632453184987</v>
      </c>
      <c r="N7286" s="4">
        <f t="shared" si="453"/>
        <v>8.3941513238434258</v>
      </c>
      <c r="O7286">
        <f t="shared" si="454"/>
        <v>0.84522471725515713</v>
      </c>
      <c r="P7286">
        <f t="shared" si="455"/>
        <v>19.462152671429493</v>
      </c>
      <c r="Q7286" t="str">
        <f>_xlfn.IFNA(VLOOKUP(B7286&amp;A7286,[1]Countries!$A:$H,6,FALSE),"")</f>
        <v/>
      </c>
      <c r="R7286" t="str">
        <f>_xlfn.IFNA(VLOOKUP(B7286&amp;A7286,[1]Countries!$A:$H,7,FALSE),"")</f>
        <v/>
      </c>
      <c r="S7286" t="str">
        <f>_xlfn.IFNA(VLOOKUP(B7286&amp;A7286,[1]Countries!$A:$H,8,FALSE),"")</f>
        <v/>
      </c>
    </row>
    <row r="7287" spans="1:19" x14ac:dyDescent="0.25">
      <c r="A7287" t="s">
        <v>300</v>
      </c>
      <c r="B7287">
        <v>2005</v>
      </c>
      <c r="C7287" t="s">
        <v>301</v>
      </c>
      <c r="D7287" s="1">
        <v>9.7361945488203805</v>
      </c>
      <c r="E7287" s="1">
        <v>2178468743.215302</v>
      </c>
      <c r="F7287" s="1">
        <v>6258600713.8262749</v>
      </c>
      <c r="G7287" s="1">
        <v>3193976913.2593532</v>
      </c>
      <c r="H7287" s="1">
        <v>20.362007087117071</v>
      </c>
      <c r="I7287" s="1">
        <v>227399993.89648399</v>
      </c>
      <c r="J7287" s="1">
        <v>55.766792998472987</v>
      </c>
      <c r="K7287" s="3">
        <v>7736376122.1743326</v>
      </c>
      <c r="L7287" s="1">
        <v>3.620113973710978</v>
      </c>
      <c r="M7287">
        <f t="shared" si="452"/>
        <v>3.6333999290627395</v>
      </c>
      <c r="N7287" s="4">
        <f t="shared" si="453"/>
        <v>7.253513902773717</v>
      </c>
      <c r="O7287">
        <f t="shared" si="454"/>
        <v>0.79318183139450416</v>
      </c>
      <c r="P7287">
        <f t="shared" si="455"/>
        <v>16.225802163742884</v>
      </c>
      <c r="Q7287" t="str">
        <f>_xlfn.IFNA(VLOOKUP(B7287&amp;A7287,[1]Countries!$A:$H,6,FALSE),"")</f>
        <v/>
      </c>
      <c r="R7287" t="str">
        <f>_xlfn.IFNA(VLOOKUP(B7287&amp;A7287,[1]Countries!$A:$H,7,FALSE),"")</f>
        <v/>
      </c>
      <c r="S7287" t="str">
        <f>_xlfn.IFNA(VLOOKUP(B7287&amp;A7287,[1]Countries!$A:$H,8,FALSE),"")</f>
        <v/>
      </c>
    </row>
    <row r="7288" spans="1:19" x14ac:dyDescent="0.25">
      <c r="A7288" t="s">
        <v>300</v>
      </c>
      <c r="B7288">
        <v>2006</v>
      </c>
      <c r="C7288" t="s">
        <v>301</v>
      </c>
      <c r="D7288" s="1">
        <v>8.989368056385139</v>
      </c>
      <c r="E7288" s="1">
        <v>2592957636.8084779</v>
      </c>
      <c r="F7288" s="1">
        <v>6861222331.9631653</v>
      </c>
      <c r="G7288" s="1">
        <v>3757217971.468266</v>
      </c>
      <c r="H7288" s="1">
        <v>21.66258511527894</v>
      </c>
      <c r="I7288" s="1">
        <v>200850006.10351601</v>
      </c>
      <c r="J7288" s="1">
        <v>56.285987337235689</v>
      </c>
      <c r="K7288" s="3">
        <v>8133795710.161417</v>
      </c>
      <c r="L7288" s="1">
        <v>3.8849696322802529</v>
      </c>
      <c r="M7288">
        <f t="shared" si="452"/>
        <v>2.9273210571803157</v>
      </c>
      <c r="N7288" s="4">
        <f t="shared" si="453"/>
        <v>6.8122906894605686</v>
      </c>
      <c r="O7288">
        <f t="shared" si="454"/>
        <v>0.77664112740624425</v>
      </c>
      <c r="P7288">
        <f t="shared" si="455"/>
        <v>16.968701469358514</v>
      </c>
      <c r="Q7288" t="str">
        <f>_xlfn.IFNA(VLOOKUP(B7288&amp;A7288,[1]Countries!$A:$H,6,FALSE),"")</f>
        <v/>
      </c>
      <c r="R7288" t="str">
        <f>_xlfn.IFNA(VLOOKUP(B7288&amp;A7288,[1]Countries!$A:$H,7,FALSE),"")</f>
        <v/>
      </c>
      <c r="S7288" t="str">
        <f>_xlfn.IFNA(VLOOKUP(B7288&amp;A7288,[1]Countries!$A:$H,8,FALSE),"")</f>
        <v/>
      </c>
    </row>
    <row r="7289" spans="1:19" x14ac:dyDescent="0.25">
      <c r="A7289" t="s">
        <v>300</v>
      </c>
      <c r="B7289">
        <v>2007</v>
      </c>
      <c r="C7289" t="s">
        <v>301</v>
      </c>
      <c r="D7289" s="1">
        <v>8.932416885453847</v>
      </c>
      <c r="E7289" s="1">
        <v>3677771865.736042</v>
      </c>
      <c r="F7289" s="1">
        <v>8336478142.0887203</v>
      </c>
      <c r="G7289" s="1">
        <v>5166645055.4216652</v>
      </c>
      <c r="H7289" s="1">
        <v>20.580923545612769</v>
      </c>
      <c r="I7289" s="1">
        <v>201830001.83105499</v>
      </c>
      <c r="J7289" s="1">
        <v>56.672629120193939</v>
      </c>
      <c r="K7289" s="3">
        <v>8660335906.4765244</v>
      </c>
      <c r="L7289" s="1">
        <v>4.1385608900973736</v>
      </c>
      <c r="M7289">
        <f t="shared" si="452"/>
        <v>2.4210463746323225</v>
      </c>
      <c r="N7289" s="4">
        <f t="shared" si="453"/>
        <v>6.5596072647296957</v>
      </c>
      <c r="O7289">
        <f t="shared" si="454"/>
        <v>0.76452021994454089</v>
      </c>
      <c r="P7289">
        <f t="shared" si="455"/>
        <v>17.85973842081691</v>
      </c>
      <c r="Q7289" t="str">
        <f>_xlfn.IFNA(VLOOKUP(B7289&amp;A7289,[1]Countries!$A:$H,6,FALSE),"")</f>
        <v/>
      </c>
      <c r="R7289" t="str">
        <f>_xlfn.IFNA(VLOOKUP(B7289&amp;A7289,[1]Countries!$A:$H,7,FALSE),"")</f>
        <v/>
      </c>
      <c r="S7289" t="str">
        <f>_xlfn.IFNA(VLOOKUP(B7289&amp;A7289,[1]Countries!$A:$H,8,FALSE),"")</f>
        <v/>
      </c>
    </row>
    <row r="7290" spans="1:19" x14ac:dyDescent="0.25">
      <c r="A7290" t="s">
        <v>300</v>
      </c>
      <c r="B7290">
        <v>2008</v>
      </c>
      <c r="C7290" t="s">
        <v>301</v>
      </c>
      <c r="D7290" s="1">
        <v>11.443515148593599</v>
      </c>
      <c r="E7290" s="1">
        <v>4283349694.394485</v>
      </c>
      <c r="F7290" s="1">
        <v>9909548410.8274403</v>
      </c>
      <c r="G7290" s="1">
        <v>6772738889.4063921</v>
      </c>
      <c r="H7290" s="1">
        <v>19.533129263178189</v>
      </c>
      <c r="I7290" s="1">
        <v>202800003.05175799</v>
      </c>
      <c r="J7290" s="1">
        <v>55.106654775964707</v>
      </c>
      <c r="K7290" s="3">
        <v>9134229607.6710968</v>
      </c>
      <c r="L7290" s="1">
        <v>4.1033751906969798</v>
      </c>
      <c r="M7290">
        <f t="shared" si="452"/>
        <v>2.0465110481742359</v>
      </c>
      <c r="N7290" s="4">
        <f t="shared" si="453"/>
        <v>6.1498862388712157</v>
      </c>
      <c r="O7290">
        <f t="shared" si="454"/>
        <v>0.81466286434094992</v>
      </c>
      <c r="P7290">
        <f t="shared" si="455"/>
        <v>25.121116440502306</v>
      </c>
      <c r="Q7290" t="str">
        <f>_xlfn.IFNA(VLOOKUP(B7290&amp;A7290,[1]Countries!$A:$H,6,FALSE),"")</f>
        <v/>
      </c>
      <c r="R7290" t="str">
        <f>_xlfn.IFNA(VLOOKUP(B7290&amp;A7290,[1]Countries!$A:$H,7,FALSE),"")</f>
        <v/>
      </c>
      <c r="S7290" t="str">
        <f>_xlfn.IFNA(VLOOKUP(B7290&amp;A7290,[1]Countries!$A:$H,8,FALSE),"")</f>
        <v/>
      </c>
    </row>
    <row r="7291" spans="1:19" x14ac:dyDescent="0.25">
      <c r="A7291" t="s">
        <v>300</v>
      </c>
      <c r="B7291">
        <v>2009</v>
      </c>
      <c r="C7291" t="s">
        <v>301</v>
      </c>
      <c r="D7291" s="1">
        <v>10.37016849081814</v>
      </c>
      <c r="E7291" s="1">
        <v>3084289102.6425939</v>
      </c>
      <c r="F7291" s="1">
        <v>9401731495.7166119</v>
      </c>
      <c r="G7291" s="1">
        <v>5111835213.1263523</v>
      </c>
      <c r="H7291" s="1">
        <v>18.972702847412819</v>
      </c>
      <c r="I7291" s="1">
        <v>194220001.22070301</v>
      </c>
      <c r="J7291" s="1">
        <v>57.089348852689923</v>
      </c>
      <c r="K7291" s="3">
        <v>9101472903.2273502</v>
      </c>
      <c r="L7291" s="1">
        <v>4.0540783702837286</v>
      </c>
      <c r="M7291">
        <f t="shared" si="452"/>
        <v>2.0657897038347541</v>
      </c>
      <c r="N7291" s="4">
        <f t="shared" si="453"/>
        <v>6.1198680741184823</v>
      </c>
      <c r="O7291">
        <f t="shared" si="454"/>
        <v>0.75164022728712943</v>
      </c>
      <c r="P7291">
        <f t="shared" si="455"/>
        <v>21.565667041305101</v>
      </c>
      <c r="Q7291" t="str">
        <f>_xlfn.IFNA(VLOOKUP(B7291&amp;A7291,[1]Countries!$A:$H,6,FALSE),"")</f>
        <v/>
      </c>
      <c r="R7291" t="str">
        <f>_xlfn.IFNA(VLOOKUP(B7291&amp;A7291,[1]Countries!$A:$H,7,FALSE),"")</f>
        <v/>
      </c>
      <c r="S7291" t="str">
        <f>_xlfn.IFNA(VLOOKUP(B7291&amp;A7291,[1]Countries!$A:$H,8,FALSE),"")</f>
        <v/>
      </c>
    </row>
    <row r="7292" spans="1:19" x14ac:dyDescent="0.25">
      <c r="A7292" t="s">
        <v>300</v>
      </c>
      <c r="B7292">
        <v>2010</v>
      </c>
      <c r="C7292" t="s">
        <v>301</v>
      </c>
      <c r="D7292" s="1">
        <v>10.12060480772749</v>
      </c>
      <c r="E7292" s="1">
        <v>3743089228.0156779</v>
      </c>
      <c r="F7292" s="1">
        <v>9407168702.4313011</v>
      </c>
      <c r="G7292" s="1">
        <v>5464748071.4374838</v>
      </c>
      <c r="H7292" s="1">
        <v>21.042268852219092</v>
      </c>
      <c r="I7292" s="1">
        <v>194309997.55859399</v>
      </c>
      <c r="J7292" s="1">
        <v>55.094489773517253</v>
      </c>
      <c r="K7292" s="3">
        <v>9407168702.4313011</v>
      </c>
      <c r="L7292" s="1">
        <v>4.1237822906241544</v>
      </c>
      <c r="M7292">
        <f t="shared" si="452"/>
        <v>2.0655523856861859</v>
      </c>
      <c r="N7292" s="4">
        <f t="shared" si="453"/>
        <v>6.1893346763103398</v>
      </c>
      <c r="O7292">
        <f t="shared" si="454"/>
        <v>0.81506354648315249</v>
      </c>
      <c r="P7292">
        <f t="shared" si="455"/>
        <v>18.30156232849146</v>
      </c>
      <c r="Q7292" t="str">
        <f>_xlfn.IFNA(VLOOKUP(B7292&amp;A7292,[1]Countries!$A:$H,6,FALSE),"")</f>
        <v/>
      </c>
      <c r="R7292" t="str">
        <f>_xlfn.IFNA(VLOOKUP(B7292&amp;A7292,[1]Countries!$A:$H,7,FALSE),"")</f>
        <v/>
      </c>
      <c r="S7292" t="str">
        <f>_xlfn.IFNA(VLOOKUP(B7292&amp;A7292,[1]Countries!$A:$H,8,FALSE),"")</f>
        <v/>
      </c>
    </row>
    <row r="7293" spans="1:19" x14ac:dyDescent="0.25">
      <c r="A7293" t="s">
        <v>300</v>
      </c>
      <c r="B7293">
        <v>2011</v>
      </c>
      <c r="C7293" t="s">
        <v>301</v>
      </c>
      <c r="D7293" s="1">
        <v>9.3509929209411737</v>
      </c>
      <c r="E7293" s="1">
        <v>4945513081.3822041</v>
      </c>
      <c r="F7293" s="1">
        <v>10494632699.38595</v>
      </c>
      <c r="G7293" s="1">
        <v>6933562133.1741676</v>
      </c>
      <c r="H7293" s="1">
        <v>21.5924220032487</v>
      </c>
      <c r="I7293" s="1">
        <v>192289993.28613299</v>
      </c>
      <c r="J7293" s="1">
        <v>55.09494039027458</v>
      </c>
      <c r="K7293" s="3">
        <v>9627285730.1482258</v>
      </c>
      <c r="L7293" s="1">
        <v>4.1366330717358144</v>
      </c>
      <c r="M7293">
        <f t="shared" si="452"/>
        <v>1.832269873507665</v>
      </c>
      <c r="N7293" s="4">
        <f t="shared" si="453"/>
        <v>5.9689029452434799</v>
      </c>
      <c r="O7293">
        <f t="shared" si="454"/>
        <v>0.81504870123522466</v>
      </c>
      <c r="P7293">
        <f t="shared" si="455"/>
        <v>18.943483862072526</v>
      </c>
      <c r="Q7293" t="str">
        <f>_xlfn.IFNA(VLOOKUP(B7293&amp;A7293,[1]Countries!$A:$H,6,FALSE),"")</f>
        <v/>
      </c>
      <c r="R7293" t="str">
        <f>_xlfn.IFNA(VLOOKUP(B7293&amp;A7293,[1]Countries!$A:$H,7,FALSE),"")</f>
        <v/>
      </c>
      <c r="S7293" t="str">
        <f>_xlfn.IFNA(VLOOKUP(B7293&amp;A7293,[1]Countries!$A:$H,8,FALSE),"")</f>
        <v/>
      </c>
    </row>
    <row r="7294" spans="1:19" x14ac:dyDescent="0.25">
      <c r="A7294" t="s">
        <v>300</v>
      </c>
      <c r="B7294">
        <v>2012</v>
      </c>
      <c r="C7294" t="s">
        <v>301</v>
      </c>
      <c r="D7294" s="1">
        <v>9.1047197039659054</v>
      </c>
      <c r="E7294" s="1">
        <v>4421834901.8485994</v>
      </c>
      <c r="F7294" s="1">
        <v>9745251126.0109043</v>
      </c>
      <c r="G7294" s="1">
        <v>6513782540.5144672</v>
      </c>
      <c r="H7294" s="1">
        <v>21.080858704572289</v>
      </c>
      <c r="I7294" s="1">
        <v>147710006.71386701</v>
      </c>
      <c r="J7294" s="1">
        <v>56.311615738488932</v>
      </c>
      <c r="K7294" s="3">
        <v>9583367667.7584877</v>
      </c>
      <c r="L7294" s="1">
        <v>4.0445707237648358</v>
      </c>
      <c r="M7294">
        <f t="shared" si="452"/>
        <v>1.5157126769121059</v>
      </c>
      <c r="N7294" s="4">
        <f t="shared" si="453"/>
        <v>5.5602834006769415</v>
      </c>
      <c r="O7294">
        <f t="shared" si="454"/>
        <v>0.7758325469544306</v>
      </c>
      <c r="P7294">
        <f t="shared" si="455"/>
        <v>21.466328692980333</v>
      </c>
      <c r="Q7294" t="str">
        <f>_xlfn.IFNA(VLOOKUP(B7294&amp;A7294,[1]Countries!$A:$H,6,FALSE),"")</f>
        <v/>
      </c>
      <c r="R7294" t="str">
        <f>_xlfn.IFNA(VLOOKUP(B7294&amp;A7294,[1]Countries!$A:$H,7,FALSE),"")</f>
        <v/>
      </c>
      <c r="S7294" t="str">
        <f>_xlfn.IFNA(VLOOKUP(B7294&amp;A7294,[1]Countries!$A:$H,8,FALSE),"")</f>
        <v/>
      </c>
    </row>
    <row r="7295" spans="1:19" x14ac:dyDescent="0.25">
      <c r="A7295" t="s">
        <v>300</v>
      </c>
      <c r="B7295">
        <v>2013</v>
      </c>
      <c r="C7295" t="s">
        <v>301</v>
      </c>
      <c r="D7295" s="1">
        <v>10.027476085444849</v>
      </c>
      <c r="E7295" s="1">
        <v>4694505693.4646397</v>
      </c>
      <c r="F7295" s="1">
        <v>10817712138.94511</v>
      </c>
      <c r="G7295" s="1">
        <v>6648647600.0801811</v>
      </c>
      <c r="H7295" s="1">
        <v>22.140464762269101</v>
      </c>
      <c r="I7295" s="1">
        <v>196729995.727539</v>
      </c>
      <c r="J7295" s="1">
        <v>54.844777053184863</v>
      </c>
      <c r="K7295" s="3">
        <v>9863705864.977272</v>
      </c>
      <c r="L7295" s="1">
        <v>3.476411759433935</v>
      </c>
      <c r="M7295">
        <f t="shared" si="452"/>
        <v>1.8185915210230683</v>
      </c>
      <c r="N7295" s="4">
        <f t="shared" si="453"/>
        <v>5.2950032804570029</v>
      </c>
      <c r="O7295">
        <f t="shared" si="454"/>
        <v>0.82332767809460816</v>
      </c>
      <c r="P7295">
        <f t="shared" si="455"/>
        <v>18.064280889675253</v>
      </c>
      <c r="Q7295" t="str">
        <f>_xlfn.IFNA(VLOOKUP(B7295&amp;A7295,[1]Countries!$A:$H,6,FALSE),"")</f>
        <v/>
      </c>
      <c r="R7295" t="str">
        <f>_xlfn.IFNA(VLOOKUP(B7295&amp;A7295,[1]Countries!$A:$H,7,FALSE),"")</f>
        <v/>
      </c>
      <c r="S7295" t="str">
        <f>_xlfn.IFNA(VLOOKUP(B7295&amp;A7295,[1]Countries!$A:$H,8,FALSE),"")</f>
        <v/>
      </c>
    </row>
    <row r="7296" spans="1:19" x14ac:dyDescent="0.25">
      <c r="A7296" t="s">
        <v>300</v>
      </c>
      <c r="B7296">
        <v>2014</v>
      </c>
      <c r="C7296" t="s">
        <v>301</v>
      </c>
      <c r="D7296" s="1">
        <v>10.17756727713118</v>
      </c>
      <c r="E7296" s="1">
        <v>5415583660.4783678</v>
      </c>
      <c r="F7296" s="1">
        <v>11362272837.881781</v>
      </c>
      <c r="G7296" s="1">
        <v>7371282875.1149406</v>
      </c>
      <c r="H7296" s="1">
        <v>22.822578658191041</v>
      </c>
      <c r="I7296" s="1">
        <v>211919998.16894501</v>
      </c>
      <c r="J7296" s="1">
        <v>53.826632627726582</v>
      </c>
      <c r="K7296" s="3">
        <v>10221671933.753019</v>
      </c>
      <c r="L7296" s="1">
        <v>3.225750747491543</v>
      </c>
      <c r="M7296">
        <f t="shared" si="452"/>
        <v>1.8651197801060053</v>
      </c>
      <c r="N7296" s="4">
        <f t="shared" si="453"/>
        <v>5.0908705275975485</v>
      </c>
      <c r="O7296">
        <f t="shared" si="454"/>
        <v>0.85781638416089778</v>
      </c>
      <c r="P7296">
        <f t="shared" si="455"/>
        <v>17.212218387471545</v>
      </c>
      <c r="Q7296" t="str">
        <f>_xlfn.IFNA(VLOOKUP(B7296&amp;A7296,[1]Countries!$A:$H,6,FALSE),"")</f>
        <v/>
      </c>
      <c r="R7296" t="str">
        <f>_xlfn.IFNA(VLOOKUP(B7296&amp;A7296,[1]Countries!$A:$H,7,FALSE),"")</f>
        <v/>
      </c>
      <c r="S7296" t="str">
        <f>_xlfn.IFNA(VLOOKUP(B7296&amp;A7296,[1]Countries!$A:$H,8,FALSE),"")</f>
        <v/>
      </c>
    </row>
    <row r="7297" spans="1:19" x14ac:dyDescent="0.25">
      <c r="A7297" t="s">
        <v>300</v>
      </c>
      <c r="B7297">
        <v>2015</v>
      </c>
      <c r="C7297" t="s">
        <v>301</v>
      </c>
      <c r="D7297" s="1">
        <v>9.7269184941873572</v>
      </c>
      <c r="E7297" s="1">
        <v>4905243521.897974</v>
      </c>
      <c r="F7297" s="1">
        <v>10064515432.02652</v>
      </c>
      <c r="G7297" s="1">
        <v>6537953908.2883329</v>
      </c>
      <c r="H7297" s="1">
        <v>23.92218322080171</v>
      </c>
      <c r="I7297" s="1">
        <v>214320007.32421899</v>
      </c>
      <c r="J7297" s="1">
        <v>53.730181732307138</v>
      </c>
      <c r="K7297" s="3">
        <v>10615805818.614429</v>
      </c>
      <c r="L7297" s="1">
        <v>3.0469104754331311</v>
      </c>
      <c r="M7297">
        <f t="shared" si="452"/>
        <v>2.1294617587074933</v>
      </c>
      <c r="N7297" s="4">
        <f t="shared" si="453"/>
        <v>5.176372234140624</v>
      </c>
      <c r="O7297">
        <f t="shared" si="454"/>
        <v>0.86115134503391277</v>
      </c>
      <c r="P7297">
        <f t="shared" si="455"/>
        <v>16.222444065164574</v>
      </c>
      <c r="Q7297" t="str">
        <f>_xlfn.IFNA(VLOOKUP(B7297&amp;A7297,[1]Countries!$A:$H,6,FALSE),"")</f>
        <v/>
      </c>
      <c r="R7297" t="str">
        <f>_xlfn.IFNA(VLOOKUP(B7297&amp;A7297,[1]Countries!$A:$H,7,FALSE),"")</f>
        <v/>
      </c>
      <c r="S7297" t="str">
        <f>_xlfn.IFNA(VLOOKUP(B7297&amp;A7297,[1]Countries!$A:$H,8,FALSE),"")</f>
        <v/>
      </c>
    </row>
    <row r="7298" spans="1:19" x14ac:dyDescent="0.25">
      <c r="A7298" t="s">
        <v>300</v>
      </c>
      <c r="B7298">
        <v>2016</v>
      </c>
      <c r="C7298" t="s">
        <v>301</v>
      </c>
      <c r="D7298" s="1">
        <v>9.1729083129481577</v>
      </c>
      <c r="E7298" s="1">
        <v>5407084298.5231028</v>
      </c>
      <c r="F7298" s="1">
        <v>10672471860.71841</v>
      </c>
      <c r="G7298" s="1">
        <v>6992770721.1515179</v>
      </c>
      <c r="H7298" s="1">
        <v>23.96304609151052</v>
      </c>
      <c r="I7298" s="1">
        <v>168350006.10351601</v>
      </c>
      <c r="J7298" s="1">
        <v>53.549542279272693</v>
      </c>
      <c r="K7298" s="3">
        <v>10918165751.2862</v>
      </c>
      <c r="L7298" s="1">
        <v>2.7251233434540301</v>
      </c>
      <c r="M7298">
        <f t="shared" si="452"/>
        <v>1.5774228154505872</v>
      </c>
      <c r="N7298" s="4">
        <f t="shared" si="453"/>
        <v>4.302546158904617</v>
      </c>
      <c r="O7298">
        <f t="shared" si="454"/>
        <v>0.86742959404728259</v>
      </c>
      <c r="P7298">
        <f t="shared" si="455"/>
        <v>14.857724089812457</v>
      </c>
      <c r="Q7298" t="str">
        <f>_xlfn.IFNA(VLOOKUP(B7298&amp;A7298,[1]Countries!$A:$H,6,FALSE),"")</f>
        <v/>
      </c>
      <c r="R7298" t="str">
        <f>_xlfn.IFNA(VLOOKUP(B7298&amp;A7298,[1]Countries!$A:$H,7,FALSE),"")</f>
        <v/>
      </c>
      <c r="S7298" t="str">
        <f>_xlfn.IFNA(VLOOKUP(B7298&amp;A7298,[1]Countries!$A:$H,8,FALSE),"")</f>
        <v/>
      </c>
    </row>
    <row r="7299" spans="1:19" x14ac:dyDescent="0.25">
      <c r="A7299" t="s">
        <v>300</v>
      </c>
      <c r="B7299">
        <v>2017</v>
      </c>
      <c r="C7299" t="s">
        <v>301</v>
      </c>
      <c r="D7299" s="1">
        <v>7.8732450421125186</v>
      </c>
      <c r="E7299" s="1">
        <v>6235358681.4352741</v>
      </c>
      <c r="F7299" s="1">
        <v>11307058382.343519</v>
      </c>
      <c r="G7299" s="1">
        <v>7800916482.9737225</v>
      </c>
      <c r="H7299" s="1">
        <v>24.25894587659722</v>
      </c>
      <c r="I7299" s="1">
        <v>149949996.94824201</v>
      </c>
      <c r="J7299" s="1">
        <v>54.539189071130188</v>
      </c>
      <c r="K7299" s="3">
        <v>11036275491.88773</v>
      </c>
      <c r="L7299" s="1">
        <v>2.7814426384417068</v>
      </c>
      <c r="M7299">
        <f t="shared" ref="M7299:M7362" si="456">IF(I7299="","",IFERROR(I7299/F7299*100,""))</f>
        <v>1.3261627549601731</v>
      </c>
      <c r="N7299" s="4">
        <f t="shared" ref="N7299:N7362" si="457">IF(AND(L7299="",M7299=""),"",IFERROR(L7299+IF(M7299="",0,M7299),""))</f>
        <v>4.1076053934018795</v>
      </c>
      <c r="O7299">
        <f t="shared" ref="O7299:O7362" si="458">IFERROR((100-J7299)/J7299,"")</f>
        <v>0.83354394707958845</v>
      </c>
      <c r="P7299">
        <f t="shared" ref="P7299:P7362" si="459">IFERROR(IF(AND(E7299="",G7299=""),"",(G7299-E7299)/F7299*100),"")</f>
        <v>13.8458452110156</v>
      </c>
      <c r="Q7299" t="str">
        <f>_xlfn.IFNA(VLOOKUP(B7299&amp;A7299,[1]Countries!$A:$H,6,FALSE),"")</f>
        <v/>
      </c>
      <c r="R7299" t="str">
        <f>_xlfn.IFNA(VLOOKUP(B7299&amp;A7299,[1]Countries!$A:$H,7,FALSE),"")</f>
        <v/>
      </c>
      <c r="S7299" t="str">
        <f>_xlfn.IFNA(VLOOKUP(B7299&amp;A7299,[1]Countries!$A:$H,8,FALSE),"")</f>
        <v/>
      </c>
    </row>
    <row r="7300" spans="1:19" x14ac:dyDescent="0.25">
      <c r="A7300" t="s">
        <v>300</v>
      </c>
      <c r="B7300">
        <v>2018</v>
      </c>
      <c r="C7300" t="s">
        <v>301</v>
      </c>
      <c r="D7300" s="1">
        <v>8.53821804626679</v>
      </c>
      <c r="E7300" s="1">
        <v>7650301014.6409988</v>
      </c>
      <c r="F7300" s="1">
        <v>12628854800.977221</v>
      </c>
      <c r="G7300" s="1">
        <v>9238280387.8933964</v>
      </c>
      <c r="H7300" s="1">
        <v>23.899138823164702</v>
      </c>
      <c r="I7300" s="1">
        <v>169919998.16894501</v>
      </c>
      <c r="J7300" s="1">
        <v>54.365681791588223</v>
      </c>
      <c r="K7300" s="3">
        <v>11336478398.080059</v>
      </c>
      <c r="L7300" s="1">
        <v>2.7275193786640588</v>
      </c>
      <c r="M7300">
        <f t="shared" si="456"/>
        <v>1.3454901560495938</v>
      </c>
      <c r="N7300" s="4">
        <f t="shared" si="457"/>
        <v>4.0730095347136528</v>
      </c>
      <c r="O7300">
        <f t="shared" si="458"/>
        <v>0.83939567581165853</v>
      </c>
      <c r="P7300">
        <f t="shared" si="459"/>
        <v>12.574215146804283</v>
      </c>
      <c r="Q7300" t="str">
        <f>_xlfn.IFNA(VLOOKUP(B7300&amp;A7300,[1]Countries!$A:$H,6,FALSE),"")</f>
        <v/>
      </c>
      <c r="R7300" t="str">
        <f>_xlfn.IFNA(VLOOKUP(B7300&amp;A7300,[1]Countries!$A:$H,7,FALSE),"")</f>
        <v/>
      </c>
      <c r="S7300" t="str">
        <f>_xlfn.IFNA(VLOOKUP(B7300&amp;A7300,[1]Countries!$A:$H,8,FALSE),"")</f>
        <v/>
      </c>
    </row>
    <row r="7301" spans="1:19" x14ac:dyDescent="0.25">
      <c r="A7301" t="s">
        <v>300</v>
      </c>
      <c r="B7301">
        <v>2019</v>
      </c>
      <c r="C7301" t="s">
        <v>301</v>
      </c>
      <c r="D7301" s="1">
        <v>8.7694700700313231</v>
      </c>
      <c r="E7301" s="1">
        <v>7831663851.8432236</v>
      </c>
      <c r="F7301" s="1">
        <v>12694823394.09469</v>
      </c>
      <c r="G7301" s="1">
        <v>9595356997.2628269</v>
      </c>
      <c r="H7301" s="1">
        <v>23.94798901862962</v>
      </c>
      <c r="J7301" s="1">
        <v>54.575833817173077</v>
      </c>
      <c r="K7301" s="3">
        <v>11738989571.826771</v>
      </c>
      <c r="L7301" s="1">
        <v>2.4975134915818189</v>
      </c>
      <c r="M7301" t="str">
        <f t="shared" si="456"/>
        <v/>
      </c>
      <c r="N7301" s="4">
        <f t="shared" si="457"/>
        <v>2.4975134915818189</v>
      </c>
      <c r="O7301">
        <f t="shared" si="458"/>
        <v>0.83231282063405787</v>
      </c>
      <c r="P7301">
        <f t="shared" si="459"/>
        <v>13.893010486778639</v>
      </c>
      <c r="Q7301" t="str">
        <f>_xlfn.IFNA(VLOOKUP(B7301&amp;A7301,[1]Countries!$A:$H,6,FALSE),"")</f>
        <v/>
      </c>
      <c r="R7301" t="str">
        <f>_xlfn.IFNA(VLOOKUP(B7301&amp;A7301,[1]Countries!$A:$H,7,FALSE),"")</f>
        <v/>
      </c>
      <c r="S7301" t="str">
        <f>_xlfn.IFNA(VLOOKUP(B7301&amp;A7301,[1]Countries!$A:$H,8,FALSE),"")</f>
        <v/>
      </c>
    </row>
    <row r="7302" spans="1:19" x14ac:dyDescent="0.25">
      <c r="A7302" t="s">
        <v>302</v>
      </c>
      <c r="B7302">
        <v>1970</v>
      </c>
      <c r="C7302" t="s">
        <v>303</v>
      </c>
      <c r="I7302" s="1">
        <v>48189998.626708999</v>
      </c>
      <c r="M7302" t="str">
        <f t="shared" si="456"/>
        <v/>
      </c>
      <c r="N7302" s="4" t="str">
        <f t="shared" si="457"/>
        <v/>
      </c>
      <c r="O7302" t="str">
        <f t="shared" si="458"/>
        <v/>
      </c>
      <c r="P7302" t="str">
        <f t="shared" si="459"/>
        <v/>
      </c>
      <c r="Q7302" t="str">
        <f>_xlfn.IFNA(VLOOKUP(B7302&amp;A7302,[1]Countries!$A:$H,6,FALSE),"")</f>
        <v/>
      </c>
      <c r="R7302" t="str">
        <f>_xlfn.IFNA(VLOOKUP(B7302&amp;A7302,[1]Countries!$A:$H,7,FALSE),"")</f>
        <v/>
      </c>
      <c r="S7302" t="str">
        <f>_xlfn.IFNA(VLOOKUP(B7302&amp;A7302,[1]Countries!$A:$H,8,FALSE),"")</f>
        <v/>
      </c>
    </row>
    <row r="7303" spans="1:19" x14ac:dyDescent="0.25">
      <c r="A7303" t="s">
        <v>302</v>
      </c>
      <c r="B7303">
        <v>1971</v>
      </c>
      <c r="C7303" t="s">
        <v>303</v>
      </c>
      <c r="I7303" s="1">
        <v>53259998.321533203</v>
      </c>
      <c r="M7303" t="str">
        <f t="shared" si="456"/>
        <v/>
      </c>
      <c r="N7303" s="4" t="str">
        <f t="shared" si="457"/>
        <v/>
      </c>
      <c r="O7303" t="str">
        <f t="shared" si="458"/>
        <v/>
      </c>
      <c r="P7303" t="str">
        <f t="shared" si="459"/>
        <v/>
      </c>
      <c r="Q7303" t="str">
        <f>_xlfn.IFNA(VLOOKUP(B7303&amp;A7303,[1]Countries!$A:$H,6,FALSE),"")</f>
        <v/>
      </c>
      <c r="R7303" t="str">
        <f>_xlfn.IFNA(VLOOKUP(B7303&amp;A7303,[1]Countries!$A:$H,7,FALSE),"")</f>
        <v/>
      </c>
      <c r="S7303" t="str">
        <f>_xlfn.IFNA(VLOOKUP(B7303&amp;A7303,[1]Countries!$A:$H,8,FALSE),"")</f>
        <v/>
      </c>
    </row>
    <row r="7304" spans="1:19" x14ac:dyDescent="0.25">
      <c r="A7304" t="s">
        <v>302</v>
      </c>
      <c r="B7304">
        <v>1972</v>
      </c>
      <c r="C7304" t="s">
        <v>303</v>
      </c>
      <c r="I7304" s="1">
        <v>57209999.084472701</v>
      </c>
      <c r="M7304" t="str">
        <f t="shared" si="456"/>
        <v/>
      </c>
      <c r="N7304" s="4" t="str">
        <f t="shared" si="457"/>
        <v/>
      </c>
      <c r="O7304" t="str">
        <f t="shared" si="458"/>
        <v/>
      </c>
      <c r="P7304" t="str">
        <f t="shared" si="459"/>
        <v/>
      </c>
      <c r="Q7304" t="str">
        <f>_xlfn.IFNA(VLOOKUP(B7304&amp;A7304,[1]Countries!$A:$H,6,FALSE),"")</f>
        <v/>
      </c>
      <c r="R7304" t="str">
        <f>_xlfn.IFNA(VLOOKUP(B7304&amp;A7304,[1]Countries!$A:$H,7,FALSE),"")</f>
        <v/>
      </c>
      <c r="S7304" t="str">
        <f>_xlfn.IFNA(VLOOKUP(B7304&amp;A7304,[1]Countries!$A:$H,8,FALSE),"")</f>
        <v/>
      </c>
    </row>
    <row r="7305" spans="1:19" x14ac:dyDescent="0.25">
      <c r="A7305" t="s">
        <v>302</v>
      </c>
      <c r="B7305">
        <v>1973</v>
      </c>
      <c r="C7305" t="s">
        <v>303</v>
      </c>
      <c r="I7305" s="1">
        <v>65610000.610351607</v>
      </c>
      <c r="M7305" t="str">
        <f t="shared" si="456"/>
        <v/>
      </c>
      <c r="N7305" s="4" t="str">
        <f t="shared" si="457"/>
        <v/>
      </c>
      <c r="O7305" t="str">
        <f t="shared" si="458"/>
        <v/>
      </c>
      <c r="P7305" t="str">
        <f t="shared" si="459"/>
        <v/>
      </c>
      <c r="Q7305" t="str">
        <f>_xlfn.IFNA(VLOOKUP(B7305&amp;A7305,[1]Countries!$A:$H,6,FALSE),"")</f>
        <v/>
      </c>
      <c r="R7305" t="str">
        <f>_xlfn.IFNA(VLOOKUP(B7305&amp;A7305,[1]Countries!$A:$H,7,FALSE),"")</f>
        <v/>
      </c>
      <c r="S7305" t="str">
        <f>_xlfn.IFNA(VLOOKUP(B7305&amp;A7305,[1]Countries!$A:$H,8,FALSE),"")</f>
        <v/>
      </c>
    </row>
    <row r="7306" spans="1:19" x14ac:dyDescent="0.25">
      <c r="A7306" t="s">
        <v>302</v>
      </c>
      <c r="B7306">
        <v>1974</v>
      </c>
      <c r="C7306" t="s">
        <v>303</v>
      </c>
      <c r="I7306" s="1">
        <v>75279998.779296905</v>
      </c>
      <c r="M7306" t="str">
        <f t="shared" si="456"/>
        <v/>
      </c>
      <c r="N7306" s="4" t="str">
        <f t="shared" si="457"/>
        <v/>
      </c>
      <c r="O7306" t="str">
        <f t="shared" si="458"/>
        <v/>
      </c>
      <c r="P7306" t="str">
        <f t="shared" si="459"/>
        <v/>
      </c>
      <c r="Q7306" t="str">
        <f>_xlfn.IFNA(VLOOKUP(B7306&amp;A7306,[1]Countries!$A:$H,6,FALSE),"")</f>
        <v/>
      </c>
      <c r="R7306" t="str">
        <f>_xlfn.IFNA(VLOOKUP(B7306&amp;A7306,[1]Countries!$A:$H,7,FALSE),"")</f>
        <v/>
      </c>
      <c r="S7306" t="str">
        <f>_xlfn.IFNA(VLOOKUP(B7306&amp;A7306,[1]Countries!$A:$H,8,FALSE),"")</f>
        <v/>
      </c>
    </row>
    <row r="7307" spans="1:19" x14ac:dyDescent="0.25">
      <c r="A7307" t="s">
        <v>302</v>
      </c>
      <c r="B7307">
        <v>1975</v>
      </c>
      <c r="C7307" t="s">
        <v>303</v>
      </c>
      <c r="I7307" s="1">
        <v>81330001.831054702</v>
      </c>
      <c r="M7307" t="str">
        <f t="shared" si="456"/>
        <v/>
      </c>
      <c r="N7307" s="4" t="str">
        <f t="shared" si="457"/>
        <v/>
      </c>
      <c r="O7307" t="str">
        <f t="shared" si="458"/>
        <v/>
      </c>
      <c r="P7307" t="str">
        <f t="shared" si="459"/>
        <v/>
      </c>
      <c r="Q7307" t="str">
        <f>_xlfn.IFNA(VLOOKUP(B7307&amp;A7307,[1]Countries!$A:$H,6,FALSE),"")</f>
        <v/>
      </c>
      <c r="R7307" t="str">
        <f>_xlfn.IFNA(VLOOKUP(B7307&amp;A7307,[1]Countries!$A:$H,7,FALSE),"")</f>
        <v/>
      </c>
      <c r="S7307" t="str">
        <f>_xlfn.IFNA(VLOOKUP(B7307&amp;A7307,[1]Countries!$A:$H,8,FALSE),"")</f>
        <v/>
      </c>
    </row>
    <row r="7308" spans="1:19" x14ac:dyDescent="0.25">
      <c r="A7308" t="s">
        <v>302</v>
      </c>
      <c r="B7308">
        <v>1976</v>
      </c>
      <c r="C7308" t="s">
        <v>303</v>
      </c>
      <c r="I7308" s="1">
        <v>89569999.694824204</v>
      </c>
      <c r="M7308" t="str">
        <f t="shared" si="456"/>
        <v/>
      </c>
      <c r="N7308" s="4" t="str">
        <f t="shared" si="457"/>
        <v/>
      </c>
      <c r="O7308" t="str">
        <f t="shared" si="458"/>
        <v/>
      </c>
      <c r="P7308" t="str">
        <f t="shared" si="459"/>
        <v/>
      </c>
      <c r="Q7308" t="str">
        <f>_xlfn.IFNA(VLOOKUP(B7308&amp;A7308,[1]Countries!$A:$H,6,FALSE),"")</f>
        <v/>
      </c>
      <c r="R7308" t="str">
        <f>_xlfn.IFNA(VLOOKUP(B7308&amp;A7308,[1]Countries!$A:$H,7,FALSE),"")</f>
        <v/>
      </c>
      <c r="S7308" t="str">
        <f>_xlfn.IFNA(VLOOKUP(B7308&amp;A7308,[1]Countries!$A:$H,8,FALSE),"")</f>
        <v/>
      </c>
    </row>
    <row r="7309" spans="1:19" x14ac:dyDescent="0.25">
      <c r="A7309" t="s">
        <v>302</v>
      </c>
      <c r="B7309">
        <v>1977</v>
      </c>
      <c r="C7309" t="s">
        <v>303</v>
      </c>
      <c r="I7309" s="1">
        <v>91610000.610351607</v>
      </c>
      <c r="M7309" t="str">
        <f t="shared" si="456"/>
        <v/>
      </c>
      <c r="N7309" s="4" t="str">
        <f t="shared" si="457"/>
        <v/>
      </c>
      <c r="O7309" t="str">
        <f t="shared" si="458"/>
        <v/>
      </c>
      <c r="P7309" t="str">
        <f t="shared" si="459"/>
        <v/>
      </c>
      <c r="Q7309" t="str">
        <f>_xlfn.IFNA(VLOOKUP(B7309&amp;A7309,[1]Countries!$A:$H,6,FALSE),"")</f>
        <v/>
      </c>
      <c r="R7309" t="str">
        <f>_xlfn.IFNA(VLOOKUP(B7309&amp;A7309,[1]Countries!$A:$H,7,FALSE),"")</f>
        <v/>
      </c>
      <c r="S7309" t="str">
        <f>_xlfn.IFNA(VLOOKUP(B7309&amp;A7309,[1]Countries!$A:$H,8,FALSE),"")</f>
        <v/>
      </c>
    </row>
    <row r="7310" spans="1:19" x14ac:dyDescent="0.25">
      <c r="A7310" t="s">
        <v>302</v>
      </c>
      <c r="B7310">
        <v>1978</v>
      </c>
      <c r="C7310" t="s">
        <v>303</v>
      </c>
      <c r="I7310" s="1">
        <v>101209999.084473</v>
      </c>
      <c r="M7310" t="str">
        <f t="shared" si="456"/>
        <v/>
      </c>
      <c r="N7310" s="4" t="str">
        <f t="shared" si="457"/>
        <v/>
      </c>
      <c r="O7310" t="str">
        <f t="shared" si="458"/>
        <v/>
      </c>
      <c r="P7310" t="str">
        <f t="shared" si="459"/>
        <v/>
      </c>
      <c r="Q7310" t="str">
        <f>_xlfn.IFNA(VLOOKUP(B7310&amp;A7310,[1]Countries!$A:$H,6,FALSE),"")</f>
        <v/>
      </c>
      <c r="R7310" t="str">
        <f>_xlfn.IFNA(VLOOKUP(B7310&amp;A7310,[1]Countries!$A:$H,7,FALSE),"")</f>
        <v/>
      </c>
      <c r="S7310" t="str">
        <f>_xlfn.IFNA(VLOOKUP(B7310&amp;A7310,[1]Countries!$A:$H,8,FALSE),"")</f>
        <v/>
      </c>
    </row>
    <row r="7311" spans="1:19" x14ac:dyDescent="0.25">
      <c r="A7311" t="s">
        <v>302</v>
      </c>
      <c r="B7311">
        <v>1979</v>
      </c>
      <c r="C7311" t="s">
        <v>303</v>
      </c>
      <c r="I7311" s="1">
        <v>111669998.168945</v>
      </c>
      <c r="M7311" t="str">
        <f t="shared" si="456"/>
        <v/>
      </c>
      <c r="N7311" s="4" t="str">
        <f t="shared" si="457"/>
        <v/>
      </c>
      <c r="O7311" t="str">
        <f t="shared" si="458"/>
        <v/>
      </c>
      <c r="P7311" t="str">
        <f t="shared" si="459"/>
        <v/>
      </c>
      <c r="Q7311" t="str">
        <f>_xlfn.IFNA(VLOOKUP(B7311&amp;A7311,[1]Countries!$A:$H,6,FALSE),"")</f>
        <v/>
      </c>
      <c r="R7311" t="str">
        <f>_xlfn.IFNA(VLOOKUP(B7311&amp;A7311,[1]Countries!$A:$H,7,FALSE),"")</f>
        <v/>
      </c>
      <c r="S7311" t="str">
        <f>_xlfn.IFNA(VLOOKUP(B7311&amp;A7311,[1]Countries!$A:$H,8,FALSE),"")</f>
        <v/>
      </c>
    </row>
    <row r="7312" spans="1:19" x14ac:dyDescent="0.25">
      <c r="A7312" t="s">
        <v>302</v>
      </c>
      <c r="B7312">
        <v>1980</v>
      </c>
      <c r="C7312" t="s">
        <v>303</v>
      </c>
      <c r="I7312" s="1">
        <v>109139999.38964801</v>
      </c>
      <c r="M7312" t="str">
        <f t="shared" si="456"/>
        <v/>
      </c>
      <c r="N7312" s="4" t="str">
        <f t="shared" si="457"/>
        <v/>
      </c>
      <c r="O7312" t="str">
        <f t="shared" si="458"/>
        <v/>
      </c>
      <c r="P7312" t="str">
        <f t="shared" si="459"/>
        <v/>
      </c>
      <c r="Q7312" t="str">
        <f>_xlfn.IFNA(VLOOKUP(B7312&amp;A7312,[1]Countries!$A:$H,6,FALSE),"")</f>
        <v/>
      </c>
      <c r="R7312" t="str">
        <f>_xlfn.IFNA(VLOOKUP(B7312&amp;A7312,[1]Countries!$A:$H,7,FALSE),"")</f>
        <v/>
      </c>
      <c r="S7312" t="str">
        <f>_xlfn.IFNA(VLOOKUP(B7312&amp;A7312,[1]Countries!$A:$H,8,FALSE),"")</f>
        <v/>
      </c>
    </row>
    <row r="7313" spans="1:19" x14ac:dyDescent="0.25">
      <c r="A7313" t="s">
        <v>302</v>
      </c>
      <c r="B7313">
        <v>1981</v>
      </c>
      <c r="C7313" t="s">
        <v>303</v>
      </c>
      <c r="I7313" s="1">
        <v>136289993.28613299</v>
      </c>
      <c r="M7313" t="str">
        <f t="shared" si="456"/>
        <v/>
      </c>
      <c r="N7313" s="4" t="str">
        <f t="shared" si="457"/>
        <v/>
      </c>
      <c r="O7313" t="str">
        <f t="shared" si="458"/>
        <v/>
      </c>
      <c r="P7313" t="str">
        <f t="shared" si="459"/>
        <v/>
      </c>
      <c r="Q7313" t="str">
        <f>_xlfn.IFNA(VLOOKUP(B7313&amp;A7313,[1]Countries!$A:$H,6,FALSE),"")</f>
        <v/>
      </c>
      <c r="R7313" t="str">
        <f>_xlfn.IFNA(VLOOKUP(B7313&amp;A7313,[1]Countries!$A:$H,7,FALSE),"")</f>
        <v/>
      </c>
      <c r="S7313" t="str">
        <f>_xlfn.IFNA(VLOOKUP(B7313&amp;A7313,[1]Countries!$A:$H,8,FALSE),"")</f>
        <v/>
      </c>
    </row>
    <row r="7314" spans="1:19" x14ac:dyDescent="0.25">
      <c r="A7314" t="s">
        <v>302</v>
      </c>
      <c r="B7314">
        <v>1982</v>
      </c>
      <c r="C7314" t="s">
        <v>303</v>
      </c>
      <c r="I7314" s="1">
        <v>161839996.33789101</v>
      </c>
      <c r="M7314" t="str">
        <f t="shared" si="456"/>
        <v/>
      </c>
      <c r="N7314" s="4" t="str">
        <f t="shared" si="457"/>
        <v/>
      </c>
      <c r="O7314" t="str">
        <f t="shared" si="458"/>
        <v/>
      </c>
      <c r="P7314" t="str">
        <f t="shared" si="459"/>
        <v/>
      </c>
      <c r="Q7314" t="str">
        <f>_xlfn.IFNA(VLOOKUP(B7314&amp;A7314,[1]Countries!$A:$H,6,FALSE),"")</f>
        <v/>
      </c>
      <c r="R7314" t="str">
        <f>_xlfn.IFNA(VLOOKUP(B7314&amp;A7314,[1]Countries!$A:$H,7,FALSE),"")</f>
        <v/>
      </c>
      <c r="S7314" t="str">
        <f>_xlfn.IFNA(VLOOKUP(B7314&amp;A7314,[1]Countries!$A:$H,8,FALSE),"")</f>
        <v/>
      </c>
    </row>
    <row r="7315" spans="1:19" x14ac:dyDescent="0.25">
      <c r="A7315" t="s">
        <v>302</v>
      </c>
      <c r="B7315">
        <v>1983</v>
      </c>
      <c r="C7315" t="s">
        <v>303</v>
      </c>
      <c r="I7315" s="1">
        <v>133860000.61035199</v>
      </c>
      <c r="M7315" t="str">
        <f t="shared" si="456"/>
        <v/>
      </c>
      <c r="N7315" s="4" t="str">
        <f t="shared" si="457"/>
        <v/>
      </c>
      <c r="O7315" t="str">
        <f t="shared" si="458"/>
        <v/>
      </c>
      <c r="P7315" t="str">
        <f t="shared" si="459"/>
        <v/>
      </c>
      <c r="Q7315" t="str">
        <f>_xlfn.IFNA(VLOOKUP(B7315&amp;A7315,[1]Countries!$A:$H,6,FALSE),"")</f>
        <v/>
      </c>
      <c r="R7315" t="str">
        <f>_xlfn.IFNA(VLOOKUP(B7315&amp;A7315,[1]Countries!$A:$H,7,FALSE),"")</f>
        <v/>
      </c>
      <c r="S7315" t="str">
        <f>_xlfn.IFNA(VLOOKUP(B7315&amp;A7315,[1]Countries!$A:$H,8,FALSE),"")</f>
        <v/>
      </c>
    </row>
    <row r="7316" spans="1:19" x14ac:dyDescent="0.25">
      <c r="A7316" t="s">
        <v>302</v>
      </c>
      <c r="B7316">
        <v>1984</v>
      </c>
      <c r="C7316" t="s">
        <v>303</v>
      </c>
      <c r="I7316" s="1">
        <v>185229995.727539</v>
      </c>
      <c r="M7316" t="str">
        <f t="shared" si="456"/>
        <v/>
      </c>
      <c r="N7316" s="4" t="str">
        <f t="shared" si="457"/>
        <v/>
      </c>
      <c r="O7316" t="str">
        <f t="shared" si="458"/>
        <v/>
      </c>
      <c r="P7316" t="str">
        <f t="shared" si="459"/>
        <v/>
      </c>
      <c r="Q7316" t="str">
        <f>_xlfn.IFNA(VLOOKUP(B7316&amp;A7316,[1]Countries!$A:$H,6,FALSE),"")</f>
        <v/>
      </c>
      <c r="R7316" t="str">
        <f>_xlfn.IFNA(VLOOKUP(B7316&amp;A7316,[1]Countries!$A:$H,7,FALSE),"")</f>
        <v/>
      </c>
      <c r="S7316" t="str">
        <f>_xlfn.IFNA(VLOOKUP(B7316&amp;A7316,[1]Countries!$A:$H,8,FALSE),"")</f>
        <v/>
      </c>
    </row>
    <row r="7317" spans="1:19" x14ac:dyDescent="0.25">
      <c r="A7317" t="s">
        <v>302</v>
      </c>
      <c r="B7317">
        <v>1985</v>
      </c>
      <c r="C7317" t="s">
        <v>303</v>
      </c>
      <c r="I7317" s="1">
        <v>158979995.727539</v>
      </c>
      <c r="M7317" t="str">
        <f t="shared" si="456"/>
        <v/>
      </c>
      <c r="N7317" s="4" t="str">
        <f t="shared" si="457"/>
        <v/>
      </c>
      <c r="O7317" t="str">
        <f t="shared" si="458"/>
        <v/>
      </c>
      <c r="P7317" t="str">
        <f t="shared" si="459"/>
        <v/>
      </c>
      <c r="Q7317" t="str">
        <f>_xlfn.IFNA(VLOOKUP(B7317&amp;A7317,[1]Countries!$A:$H,6,FALSE),"")</f>
        <v/>
      </c>
      <c r="R7317" t="str">
        <f>_xlfn.IFNA(VLOOKUP(B7317&amp;A7317,[1]Countries!$A:$H,7,FALSE),"")</f>
        <v/>
      </c>
      <c r="S7317" t="str">
        <f>_xlfn.IFNA(VLOOKUP(B7317&amp;A7317,[1]Countries!$A:$H,8,FALSE),"")</f>
        <v/>
      </c>
    </row>
    <row r="7318" spans="1:19" x14ac:dyDescent="0.25">
      <c r="A7318" t="s">
        <v>302</v>
      </c>
      <c r="B7318">
        <v>1986</v>
      </c>
      <c r="C7318" t="s">
        <v>303</v>
      </c>
      <c r="I7318" s="1">
        <v>232059997.55859399</v>
      </c>
      <c r="M7318" t="str">
        <f t="shared" si="456"/>
        <v/>
      </c>
      <c r="N7318" s="4" t="str">
        <f t="shared" si="457"/>
        <v/>
      </c>
      <c r="O7318" t="str">
        <f t="shared" si="458"/>
        <v/>
      </c>
      <c r="P7318" t="str">
        <f t="shared" si="459"/>
        <v/>
      </c>
      <c r="Q7318" t="str">
        <f>_xlfn.IFNA(VLOOKUP(B7318&amp;A7318,[1]Countries!$A:$H,6,FALSE),"")</f>
        <v/>
      </c>
      <c r="R7318" t="str">
        <f>_xlfn.IFNA(VLOOKUP(B7318&amp;A7318,[1]Countries!$A:$H,7,FALSE),"")</f>
        <v/>
      </c>
      <c r="S7318" t="str">
        <f>_xlfn.IFNA(VLOOKUP(B7318&amp;A7318,[1]Countries!$A:$H,8,FALSE),"")</f>
        <v/>
      </c>
    </row>
    <row r="7319" spans="1:19" x14ac:dyDescent="0.25">
      <c r="A7319" t="s">
        <v>302</v>
      </c>
      <c r="B7319">
        <v>1987</v>
      </c>
      <c r="C7319" t="s">
        <v>303</v>
      </c>
      <c r="I7319" s="1">
        <v>185279998.77929699</v>
      </c>
      <c r="M7319" t="str">
        <f t="shared" si="456"/>
        <v/>
      </c>
      <c r="N7319" s="4" t="str">
        <f t="shared" si="457"/>
        <v/>
      </c>
      <c r="O7319" t="str">
        <f t="shared" si="458"/>
        <v/>
      </c>
      <c r="P7319" t="str">
        <f t="shared" si="459"/>
        <v/>
      </c>
      <c r="Q7319" t="str">
        <f>_xlfn.IFNA(VLOOKUP(B7319&amp;A7319,[1]Countries!$A:$H,6,FALSE),"")</f>
        <v/>
      </c>
      <c r="R7319" t="str">
        <f>_xlfn.IFNA(VLOOKUP(B7319&amp;A7319,[1]Countries!$A:$H,7,FALSE),"")</f>
        <v/>
      </c>
      <c r="S7319" t="str">
        <f>_xlfn.IFNA(VLOOKUP(B7319&amp;A7319,[1]Countries!$A:$H,8,FALSE),"")</f>
        <v/>
      </c>
    </row>
    <row r="7320" spans="1:19" x14ac:dyDescent="0.25">
      <c r="A7320" t="s">
        <v>302</v>
      </c>
      <c r="B7320">
        <v>1988</v>
      </c>
      <c r="C7320" t="s">
        <v>303</v>
      </c>
      <c r="I7320" s="1">
        <v>152210006.71386701</v>
      </c>
      <c r="M7320" t="str">
        <f t="shared" si="456"/>
        <v/>
      </c>
      <c r="N7320" s="4" t="str">
        <f t="shared" si="457"/>
        <v/>
      </c>
      <c r="O7320" t="str">
        <f t="shared" si="458"/>
        <v/>
      </c>
      <c r="P7320" t="str">
        <f t="shared" si="459"/>
        <v/>
      </c>
      <c r="Q7320" t="str">
        <f>_xlfn.IFNA(VLOOKUP(B7320&amp;A7320,[1]Countries!$A:$H,6,FALSE),"")</f>
        <v/>
      </c>
      <c r="R7320" t="str">
        <f>_xlfn.IFNA(VLOOKUP(B7320&amp;A7320,[1]Countries!$A:$H,7,FALSE),"")</f>
        <v/>
      </c>
      <c r="S7320" t="str">
        <f>_xlfn.IFNA(VLOOKUP(B7320&amp;A7320,[1]Countries!$A:$H,8,FALSE),"")</f>
        <v/>
      </c>
    </row>
    <row r="7321" spans="1:19" x14ac:dyDescent="0.25">
      <c r="A7321" t="s">
        <v>302</v>
      </c>
      <c r="B7321">
        <v>1989</v>
      </c>
      <c r="C7321" t="s">
        <v>303</v>
      </c>
      <c r="I7321" s="1">
        <v>158750000</v>
      </c>
      <c r="M7321" t="str">
        <f t="shared" si="456"/>
        <v/>
      </c>
      <c r="N7321" s="4" t="str">
        <f t="shared" si="457"/>
        <v/>
      </c>
      <c r="O7321" t="str">
        <f t="shared" si="458"/>
        <v/>
      </c>
      <c r="P7321" t="str">
        <f t="shared" si="459"/>
        <v/>
      </c>
      <c r="Q7321" t="str">
        <f>_xlfn.IFNA(VLOOKUP(B7321&amp;A7321,[1]Countries!$A:$H,6,FALSE),"")</f>
        <v/>
      </c>
      <c r="R7321" t="str">
        <f>_xlfn.IFNA(VLOOKUP(B7321&amp;A7321,[1]Countries!$A:$H,7,FALSE),"")</f>
        <v/>
      </c>
      <c r="S7321" t="str">
        <f>_xlfn.IFNA(VLOOKUP(B7321&amp;A7321,[1]Countries!$A:$H,8,FALSE),"")</f>
        <v/>
      </c>
    </row>
    <row r="7322" spans="1:19" x14ac:dyDescent="0.25">
      <c r="A7322" t="s">
        <v>302</v>
      </c>
      <c r="B7322">
        <v>1990</v>
      </c>
      <c r="C7322" t="s">
        <v>303</v>
      </c>
      <c r="I7322" s="1">
        <v>62540000.915527299</v>
      </c>
      <c r="M7322" t="str">
        <f t="shared" si="456"/>
        <v/>
      </c>
      <c r="N7322" s="4" t="str">
        <f t="shared" si="457"/>
        <v/>
      </c>
      <c r="O7322" t="str">
        <f t="shared" si="458"/>
        <v/>
      </c>
      <c r="P7322" t="str">
        <f t="shared" si="459"/>
        <v/>
      </c>
      <c r="Q7322" t="str">
        <f>_xlfn.IFNA(VLOOKUP(B7322&amp;A7322,[1]Countries!$A:$H,6,FALSE),"")</f>
        <v/>
      </c>
      <c r="R7322" t="str">
        <f>_xlfn.IFNA(VLOOKUP(B7322&amp;A7322,[1]Countries!$A:$H,7,FALSE),"")</f>
        <v/>
      </c>
      <c r="S7322" t="str">
        <f>_xlfn.IFNA(VLOOKUP(B7322&amp;A7322,[1]Countries!$A:$H,8,FALSE),"")</f>
        <v/>
      </c>
    </row>
    <row r="7323" spans="1:19" x14ac:dyDescent="0.25">
      <c r="A7323" t="s">
        <v>302</v>
      </c>
      <c r="B7323">
        <v>1991</v>
      </c>
      <c r="C7323" t="s">
        <v>303</v>
      </c>
      <c r="I7323" s="1">
        <v>28059999.465942401</v>
      </c>
      <c r="M7323" t="str">
        <f t="shared" si="456"/>
        <v/>
      </c>
      <c r="N7323" s="4" t="str">
        <f t="shared" si="457"/>
        <v/>
      </c>
      <c r="O7323" t="str">
        <f t="shared" si="458"/>
        <v/>
      </c>
      <c r="P7323" t="str">
        <f t="shared" si="459"/>
        <v/>
      </c>
      <c r="Q7323" t="str">
        <f>_xlfn.IFNA(VLOOKUP(B7323&amp;A7323,[1]Countries!$A:$H,6,FALSE),"")</f>
        <v/>
      </c>
      <c r="R7323" t="str">
        <f>_xlfn.IFNA(VLOOKUP(B7323&amp;A7323,[1]Countries!$A:$H,7,FALSE),"")</f>
        <v/>
      </c>
      <c r="S7323" t="str">
        <f>_xlfn.IFNA(VLOOKUP(B7323&amp;A7323,[1]Countries!$A:$H,8,FALSE),"")</f>
        <v/>
      </c>
    </row>
    <row r="7324" spans="1:19" x14ac:dyDescent="0.25">
      <c r="A7324" t="s">
        <v>302</v>
      </c>
      <c r="B7324">
        <v>1992</v>
      </c>
      <c r="C7324" t="s">
        <v>303</v>
      </c>
      <c r="I7324" s="1">
        <v>7389999.8664856004</v>
      </c>
      <c r="M7324" t="str">
        <f t="shared" si="456"/>
        <v/>
      </c>
      <c r="N7324" s="4" t="str">
        <f t="shared" si="457"/>
        <v/>
      </c>
      <c r="O7324" t="str">
        <f t="shared" si="458"/>
        <v/>
      </c>
      <c r="P7324" t="str">
        <f t="shared" si="459"/>
        <v/>
      </c>
      <c r="Q7324" t="str">
        <f>_xlfn.IFNA(VLOOKUP(B7324&amp;A7324,[1]Countries!$A:$H,6,FALSE),"")</f>
        <v/>
      </c>
      <c r="R7324" t="str">
        <f>_xlfn.IFNA(VLOOKUP(B7324&amp;A7324,[1]Countries!$A:$H,7,FALSE),"")</f>
        <v/>
      </c>
      <c r="S7324" t="str">
        <f>_xlfn.IFNA(VLOOKUP(B7324&amp;A7324,[1]Countries!$A:$H,8,FALSE),"")</f>
        <v/>
      </c>
    </row>
    <row r="7325" spans="1:19" x14ac:dyDescent="0.25">
      <c r="A7325" t="s">
        <v>302</v>
      </c>
      <c r="B7325">
        <v>1993</v>
      </c>
      <c r="C7325" t="s">
        <v>303</v>
      </c>
      <c r="I7325" s="1">
        <v>88949996.948242202</v>
      </c>
      <c r="M7325" t="str">
        <f t="shared" si="456"/>
        <v/>
      </c>
      <c r="N7325" s="4" t="str">
        <f t="shared" si="457"/>
        <v/>
      </c>
      <c r="O7325" t="str">
        <f t="shared" si="458"/>
        <v/>
      </c>
      <c r="P7325" t="str">
        <f t="shared" si="459"/>
        <v/>
      </c>
      <c r="Q7325" t="str">
        <f>_xlfn.IFNA(VLOOKUP(B7325&amp;A7325,[1]Countries!$A:$H,6,FALSE),"")</f>
        <v/>
      </c>
      <c r="R7325" t="str">
        <f>_xlfn.IFNA(VLOOKUP(B7325&amp;A7325,[1]Countries!$A:$H,7,FALSE),"")</f>
        <v/>
      </c>
      <c r="S7325" t="str">
        <f>_xlfn.IFNA(VLOOKUP(B7325&amp;A7325,[1]Countries!$A:$H,8,FALSE),"")</f>
        <v/>
      </c>
    </row>
    <row r="7326" spans="1:19" x14ac:dyDescent="0.25">
      <c r="A7326" t="s">
        <v>302</v>
      </c>
      <c r="B7326">
        <v>1994</v>
      </c>
      <c r="C7326" t="s">
        <v>303</v>
      </c>
      <c r="I7326" s="1">
        <v>2299999.95231628</v>
      </c>
      <c r="M7326" t="str">
        <f t="shared" si="456"/>
        <v/>
      </c>
      <c r="N7326" s="4" t="str">
        <f t="shared" si="457"/>
        <v/>
      </c>
      <c r="O7326" t="str">
        <f t="shared" si="458"/>
        <v/>
      </c>
      <c r="P7326" t="str">
        <f t="shared" si="459"/>
        <v/>
      </c>
      <c r="Q7326" t="str">
        <f>_xlfn.IFNA(VLOOKUP(B7326&amp;A7326,[1]Countries!$A:$H,6,FALSE),"")</f>
        <v/>
      </c>
      <c r="R7326" t="str">
        <f>_xlfn.IFNA(VLOOKUP(B7326&amp;A7326,[1]Countries!$A:$H,7,FALSE),"")</f>
        <v/>
      </c>
      <c r="S7326" t="str">
        <f>_xlfn.IFNA(VLOOKUP(B7326&amp;A7326,[1]Countries!$A:$H,8,FALSE),"")</f>
        <v/>
      </c>
    </row>
    <row r="7327" spans="1:19" x14ac:dyDescent="0.25">
      <c r="A7327" t="s">
        <v>302</v>
      </c>
      <c r="B7327">
        <v>1995</v>
      </c>
      <c r="C7327" t="s">
        <v>303</v>
      </c>
      <c r="I7327" s="1">
        <v>-699999.98807907104</v>
      </c>
      <c r="M7327" t="str">
        <f t="shared" si="456"/>
        <v/>
      </c>
      <c r="N7327" s="4" t="str">
        <f t="shared" si="457"/>
        <v/>
      </c>
      <c r="O7327" t="str">
        <f t="shared" si="458"/>
        <v/>
      </c>
      <c r="P7327" t="str">
        <f t="shared" si="459"/>
        <v/>
      </c>
      <c r="Q7327" t="str">
        <f>_xlfn.IFNA(VLOOKUP(B7327&amp;A7327,[1]Countries!$A:$H,6,FALSE),"")</f>
        <v/>
      </c>
      <c r="R7327" t="str">
        <f>_xlfn.IFNA(VLOOKUP(B7327&amp;A7327,[1]Countries!$A:$H,7,FALSE),"")</f>
        <v/>
      </c>
      <c r="S7327" t="str">
        <f>_xlfn.IFNA(VLOOKUP(B7327&amp;A7327,[1]Countries!$A:$H,8,FALSE),"")</f>
        <v/>
      </c>
    </row>
    <row r="7328" spans="1:19" x14ac:dyDescent="0.25">
      <c r="A7328" t="s">
        <v>302</v>
      </c>
      <c r="B7328">
        <v>1996</v>
      </c>
      <c r="C7328" t="s">
        <v>303</v>
      </c>
      <c r="I7328" s="1">
        <v>-1570000.05245209</v>
      </c>
      <c r="M7328" t="str">
        <f t="shared" si="456"/>
        <v/>
      </c>
      <c r="N7328" s="4" t="str">
        <f t="shared" si="457"/>
        <v/>
      </c>
      <c r="O7328" t="str">
        <f t="shared" si="458"/>
        <v/>
      </c>
      <c r="P7328" t="str">
        <f t="shared" si="459"/>
        <v/>
      </c>
      <c r="Q7328" t="str">
        <f>_xlfn.IFNA(VLOOKUP(B7328&amp;A7328,[1]Countries!$A:$H,6,FALSE),"")</f>
        <v/>
      </c>
      <c r="R7328" t="str">
        <f>_xlfn.IFNA(VLOOKUP(B7328&amp;A7328,[1]Countries!$A:$H,7,FALSE),"")</f>
        <v/>
      </c>
      <c r="S7328" t="str">
        <f>_xlfn.IFNA(VLOOKUP(B7328&amp;A7328,[1]Countries!$A:$H,8,FALSE),"")</f>
        <v/>
      </c>
    </row>
    <row r="7329" spans="1:19" x14ac:dyDescent="0.25">
      <c r="A7329" t="s">
        <v>302</v>
      </c>
      <c r="B7329">
        <v>1997</v>
      </c>
      <c r="C7329" t="s">
        <v>303</v>
      </c>
      <c r="I7329" s="1">
        <v>689999.99761581398</v>
      </c>
      <c r="M7329" t="str">
        <f t="shared" si="456"/>
        <v/>
      </c>
      <c r="N7329" s="4" t="str">
        <f t="shared" si="457"/>
        <v/>
      </c>
      <c r="O7329" t="str">
        <f t="shared" si="458"/>
        <v/>
      </c>
      <c r="P7329" t="str">
        <f t="shared" si="459"/>
        <v/>
      </c>
      <c r="Q7329" t="str">
        <f>_xlfn.IFNA(VLOOKUP(B7329&amp;A7329,[1]Countries!$A:$H,6,FALSE),"")</f>
        <v/>
      </c>
      <c r="R7329" t="str">
        <f>_xlfn.IFNA(VLOOKUP(B7329&amp;A7329,[1]Countries!$A:$H,7,FALSE),"")</f>
        <v/>
      </c>
      <c r="S7329" t="str">
        <f>_xlfn.IFNA(VLOOKUP(B7329&amp;A7329,[1]Countries!$A:$H,8,FALSE),"")</f>
        <v/>
      </c>
    </row>
    <row r="7330" spans="1:19" x14ac:dyDescent="0.25">
      <c r="A7330" t="s">
        <v>302</v>
      </c>
      <c r="B7330">
        <v>1998</v>
      </c>
      <c r="C7330" t="s">
        <v>303</v>
      </c>
      <c r="I7330" s="1">
        <v>200000.00298023201</v>
      </c>
      <c r="M7330" t="str">
        <f t="shared" si="456"/>
        <v/>
      </c>
      <c r="N7330" s="4" t="str">
        <f t="shared" si="457"/>
        <v/>
      </c>
      <c r="O7330" t="str">
        <f t="shared" si="458"/>
        <v/>
      </c>
      <c r="P7330" t="str">
        <f t="shared" si="459"/>
        <v/>
      </c>
      <c r="Q7330" t="str">
        <f>_xlfn.IFNA(VLOOKUP(B7330&amp;A7330,[1]Countries!$A:$H,6,FALSE),"")</f>
        <v/>
      </c>
      <c r="R7330" t="str">
        <f>_xlfn.IFNA(VLOOKUP(B7330&amp;A7330,[1]Countries!$A:$H,7,FALSE),"")</f>
        <v/>
      </c>
      <c r="S7330" t="str">
        <f>_xlfn.IFNA(VLOOKUP(B7330&amp;A7330,[1]Countries!$A:$H,8,FALSE),"")</f>
        <v/>
      </c>
    </row>
    <row r="7331" spans="1:19" x14ac:dyDescent="0.25">
      <c r="A7331" t="s">
        <v>302</v>
      </c>
      <c r="B7331">
        <v>1999</v>
      </c>
      <c r="C7331" t="s">
        <v>303</v>
      </c>
      <c r="I7331" s="1">
        <v>119999.997317791</v>
      </c>
      <c r="M7331" t="str">
        <f t="shared" si="456"/>
        <v/>
      </c>
      <c r="N7331" s="4" t="str">
        <f t="shared" si="457"/>
        <v/>
      </c>
      <c r="O7331" t="str">
        <f t="shared" si="458"/>
        <v/>
      </c>
      <c r="P7331" t="str">
        <f t="shared" si="459"/>
        <v/>
      </c>
      <c r="Q7331" t="str">
        <f>_xlfn.IFNA(VLOOKUP(B7331&amp;A7331,[1]Countries!$A:$H,6,FALSE),"")</f>
        <v/>
      </c>
      <c r="R7331" t="str">
        <f>_xlfn.IFNA(VLOOKUP(B7331&amp;A7331,[1]Countries!$A:$H,7,FALSE),"")</f>
        <v/>
      </c>
      <c r="S7331" t="str">
        <f>_xlfn.IFNA(VLOOKUP(B7331&amp;A7331,[1]Countries!$A:$H,8,FALSE),"")</f>
        <v/>
      </c>
    </row>
    <row r="7332" spans="1:19" x14ac:dyDescent="0.25">
      <c r="A7332" t="s">
        <v>302</v>
      </c>
      <c r="B7332">
        <v>2000</v>
      </c>
      <c r="C7332" t="s">
        <v>303</v>
      </c>
      <c r="I7332" s="1">
        <v>180000.00715255699</v>
      </c>
      <c r="M7332" t="str">
        <f t="shared" si="456"/>
        <v/>
      </c>
      <c r="N7332" s="4" t="str">
        <f t="shared" si="457"/>
        <v/>
      </c>
      <c r="O7332" t="str">
        <f t="shared" si="458"/>
        <v/>
      </c>
      <c r="P7332" t="str">
        <f t="shared" si="459"/>
        <v/>
      </c>
      <c r="Q7332" t="str">
        <f>_xlfn.IFNA(VLOOKUP(B7332&amp;A7332,[1]Countries!$A:$H,6,FALSE),"")</f>
        <v/>
      </c>
      <c r="R7332" t="str">
        <f>_xlfn.IFNA(VLOOKUP(B7332&amp;A7332,[1]Countries!$A:$H,7,FALSE),"")</f>
        <v/>
      </c>
      <c r="S7332" t="str">
        <f>_xlfn.IFNA(VLOOKUP(B7332&amp;A7332,[1]Countries!$A:$H,8,FALSE),"")</f>
        <v/>
      </c>
    </row>
    <row r="7333" spans="1:19" x14ac:dyDescent="0.25">
      <c r="A7333" t="s">
        <v>302</v>
      </c>
      <c r="B7333">
        <v>2001</v>
      </c>
      <c r="C7333" t="s">
        <v>303</v>
      </c>
      <c r="M7333" t="str">
        <f t="shared" si="456"/>
        <v/>
      </c>
      <c r="N7333" s="4" t="str">
        <f t="shared" si="457"/>
        <v/>
      </c>
      <c r="O7333" t="str">
        <f t="shared" si="458"/>
        <v/>
      </c>
      <c r="P7333" t="str">
        <f t="shared" si="459"/>
        <v/>
      </c>
      <c r="Q7333" t="str">
        <f>_xlfn.IFNA(VLOOKUP(B7333&amp;A7333,[1]Countries!$A:$H,6,FALSE),"")</f>
        <v/>
      </c>
      <c r="R7333" t="str">
        <f>_xlfn.IFNA(VLOOKUP(B7333&amp;A7333,[1]Countries!$A:$H,7,FALSE),"")</f>
        <v/>
      </c>
      <c r="S7333" t="str">
        <f>_xlfn.IFNA(VLOOKUP(B7333&amp;A7333,[1]Countries!$A:$H,8,FALSE),"")</f>
        <v/>
      </c>
    </row>
    <row r="7334" spans="1:19" x14ac:dyDescent="0.25">
      <c r="A7334" t="s">
        <v>302</v>
      </c>
      <c r="B7334">
        <v>2002</v>
      </c>
      <c r="C7334" t="s">
        <v>303</v>
      </c>
      <c r="E7334" s="1">
        <v>1169000000</v>
      </c>
      <c r="F7334" s="1">
        <v>1284000000</v>
      </c>
      <c r="G7334" s="1">
        <v>782000000</v>
      </c>
      <c r="K7334" s="3">
        <v>1456241935.483871</v>
      </c>
      <c r="M7334" t="str">
        <f t="shared" si="456"/>
        <v/>
      </c>
      <c r="N7334" s="4" t="str">
        <f t="shared" si="457"/>
        <v/>
      </c>
      <c r="O7334" t="str">
        <f t="shared" si="458"/>
        <v/>
      </c>
      <c r="P7334">
        <f t="shared" si="459"/>
        <v>-30.140186915887853</v>
      </c>
      <c r="Q7334" t="str">
        <f>_xlfn.IFNA(VLOOKUP(B7334&amp;A7334,[1]Countries!$A:$H,6,FALSE),"")</f>
        <v/>
      </c>
      <c r="R7334" t="str">
        <f>_xlfn.IFNA(VLOOKUP(B7334&amp;A7334,[1]Countries!$A:$H,7,FALSE),"")</f>
        <v/>
      </c>
      <c r="S7334" t="str">
        <f>_xlfn.IFNA(VLOOKUP(B7334&amp;A7334,[1]Countries!$A:$H,8,FALSE),"")</f>
        <v/>
      </c>
    </row>
    <row r="7335" spans="1:19" x14ac:dyDescent="0.25">
      <c r="A7335" t="s">
        <v>302</v>
      </c>
      <c r="B7335">
        <v>2003</v>
      </c>
      <c r="C7335" t="s">
        <v>303</v>
      </c>
      <c r="E7335" s="1">
        <v>1118000000</v>
      </c>
      <c r="F7335" s="1">
        <v>1239000000</v>
      </c>
      <c r="G7335" s="1">
        <v>774000000</v>
      </c>
      <c r="K7335" s="3">
        <v>1462189826.3027301</v>
      </c>
      <c r="M7335" t="str">
        <f t="shared" si="456"/>
        <v/>
      </c>
      <c r="N7335" s="4" t="str">
        <f t="shared" si="457"/>
        <v/>
      </c>
      <c r="O7335" t="str">
        <f t="shared" si="458"/>
        <v/>
      </c>
      <c r="P7335">
        <f t="shared" si="459"/>
        <v>-27.764326069410817</v>
      </c>
      <c r="Q7335" t="str">
        <f>_xlfn.IFNA(VLOOKUP(B7335&amp;A7335,[1]Countries!$A:$H,6,FALSE),"")</f>
        <v/>
      </c>
      <c r="R7335" t="str">
        <f>_xlfn.IFNA(VLOOKUP(B7335&amp;A7335,[1]Countries!$A:$H,7,FALSE),"")</f>
        <v/>
      </c>
      <c r="S7335" t="str">
        <f>_xlfn.IFNA(VLOOKUP(B7335&amp;A7335,[1]Countries!$A:$H,8,FALSE),"")</f>
        <v/>
      </c>
    </row>
    <row r="7336" spans="1:19" x14ac:dyDescent="0.25">
      <c r="A7336" t="s">
        <v>302</v>
      </c>
      <c r="B7336">
        <v>2004</v>
      </c>
      <c r="C7336" t="s">
        <v>303</v>
      </c>
      <c r="E7336" s="1">
        <v>1218000000</v>
      </c>
      <c r="F7336" s="1">
        <v>1210000000</v>
      </c>
      <c r="G7336" s="1">
        <v>937000000</v>
      </c>
      <c r="K7336" s="3">
        <v>1416589330.0248139</v>
      </c>
      <c r="M7336" t="str">
        <f t="shared" si="456"/>
        <v/>
      </c>
      <c r="N7336" s="4" t="str">
        <f t="shared" si="457"/>
        <v/>
      </c>
      <c r="O7336" t="str">
        <f t="shared" si="458"/>
        <v/>
      </c>
      <c r="P7336">
        <f t="shared" si="459"/>
        <v>-23.223140495867771</v>
      </c>
      <c r="Q7336" t="str">
        <f>_xlfn.IFNA(VLOOKUP(B7336&amp;A7336,[1]Countries!$A:$H,6,FALSE),"")</f>
        <v/>
      </c>
      <c r="R7336" t="str">
        <f>_xlfn.IFNA(VLOOKUP(B7336&amp;A7336,[1]Countries!$A:$H,7,FALSE),"")</f>
        <v/>
      </c>
      <c r="S7336" t="str">
        <f>_xlfn.IFNA(VLOOKUP(B7336&amp;A7336,[1]Countries!$A:$H,8,FALSE),"")</f>
        <v/>
      </c>
    </row>
    <row r="7337" spans="1:19" x14ac:dyDescent="0.25">
      <c r="A7337" t="s">
        <v>302</v>
      </c>
      <c r="B7337">
        <v>2005</v>
      </c>
      <c r="C7337" t="s">
        <v>303</v>
      </c>
      <c r="E7337" s="1">
        <v>1017000000</v>
      </c>
      <c r="F7337" s="1">
        <v>1061000000</v>
      </c>
      <c r="G7337" s="1">
        <v>835000000</v>
      </c>
      <c r="K7337" s="3">
        <v>1237161290.3225811</v>
      </c>
      <c r="M7337" t="str">
        <f t="shared" si="456"/>
        <v/>
      </c>
      <c r="N7337" s="4" t="str">
        <f t="shared" si="457"/>
        <v/>
      </c>
      <c r="O7337" t="str">
        <f t="shared" si="458"/>
        <v/>
      </c>
      <c r="P7337">
        <f t="shared" si="459"/>
        <v>-17.153628652214891</v>
      </c>
      <c r="Q7337" t="str">
        <f>_xlfn.IFNA(VLOOKUP(B7337&amp;A7337,[1]Countries!$A:$H,6,FALSE),"")</f>
        <v/>
      </c>
      <c r="R7337" t="str">
        <f>_xlfn.IFNA(VLOOKUP(B7337&amp;A7337,[1]Countries!$A:$H,7,FALSE),"")</f>
        <v/>
      </c>
      <c r="S7337" t="str">
        <f>_xlfn.IFNA(VLOOKUP(B7337&amp;A7337,[1]Countries!$A:$H,8,FALSE),"")</f>
        <v/>
      </c>
    </row>
    <row r="7338" spans="1:19" x14ac:dyDescent="0.25">
      <c r="A7338" t="s">
        <v>302</v>
      </c>
      <c r="B7338">
        <v>2006</v>
      </c>
      <c r="C7338" t="s">
        <v>303</v>
      </c>
      <c r="E7338" s="1">
        <v>829000000</v>
      </c>
      <c r="F7338" s="1">
        <v>990000000</v>
      </c>
      <c r="G7338" s="1">
        <v>752000000</v>
      </c>
      <c r="K7338" s="3">
        <v>1151908188.585608</v>
      </c>
      <c r="M7338" t="str">
        <f t="shared" si="456"/>
        <v/>
      </c>
      <c r="N7338" s="4" t="str">
        <f t="shared" si="457"/>
        <v/>
      </c>
      <c r="O7338" t="str">
        <f t="shared" si="458"/>
        <v/>
      </c>
      <c r="P7338">
        <f t="shared" si="459"/>
        <v>-7.7777777777777777</v>
      </c>
      <c r="Q7338" t="str">
        <f>_xlfn.IFNA(VLOOKUP(B7338&amp;A7338,[1]Countries!$A:$H,6,FALSE),"")</f>
        <v/>
      </c>
      <c r="R7338" t="str">
        <f>_xlfn.IFNA(VLOOKUP(B7338&amp;A7338,[1]Countries!$A:$H,7,FALSE),"")</f>
        <v/>
      </c>
      <c r="S7338" t="str">
        <f>_xlfn.IFNA(VLOOKUP(B7338&amp;A7338,[1]Countries!$A:$H,8,FALSE),"")</f>
        <v/>
      </c>
    </row>
    <row r="7339" spans="1:19" x14ac:dyDescent="0.25">
      <c r="A7339" t="s">
        <v>302</v>
      </c>
      <c r="B7339">
        <v>2007</v>
      </c>
      <c r="C7339" t="s">
        <v>303</v>
      </c>
      <c r="E7339" s="1">
        <v>627000000</v>
      </c>
      <c r="F7339" s="1">
        <v>938000000</v>
      </c>
      <c r="G7339" s="1">
        <v>579000000</v>
      </c>
      <c r="K7339" s="3">
        <v>1074585607.9404471</v>
      </c>
      <c r="M7339" t="str">
        <f t="shared" si="456"/>
        <v/>
      </c>
      <c r="N7339" s="4" t="str">
        <f t="shared" si="457"/>
        <v/>
      </c>
      <c r="O7339" t="str">
        <f t="shared" si="458"/>
        <v/>
      </c>
      <c r="P7339">
        <f t="shared" si="459"/>
        <v>-5.1172707889125801</v>
      </c>
      <c r="Q7339" t="str">
        <f>_xlfn.IFNA(VLOOKUP(B7339&amp;A7339,[1]Countries!$A:$H,6,FALSE),"")</f>
        <v/>
      </c>
      <c r="R7339" t="str">
        <f>_xlfn.IFNA(VLOOKUP(B7339&amp;A7339,[1]Countries!$A:$H,7,FALSE),"")</f>
        <v/>
      </c>
      <c r="S7339" t="str">
        <f>_xlfn.IFNA(VLOOKUP(B7339&amp;A7339,[1]Countries!$A:$H,8,FALSE),"")</f>
        <v/>
      </c>
    </row>
    <row r="7340" spans="1:19" x14ac:dyDescent="0.25">
      <c r="A7340" t="s">
        <v>302</v>
      </c>
      <c r="B7340">
        <v>2008</v>
      </c>
      <c r="C7340" t="s">
        <v>303</v>
      </c>
      <c r="E7340" s="1">
        <v>488000000</v>
      </c>
      <c r="F7340" s="1">
        <v>939000000</v>
      </c>
      <c r="G7340" s="1">
        <v>459000000</v>
      </c>
      <c r="K7340" s="3">
        <v>955627791.56327546</v>
      </c>
      <c r="M7340" t="str">
        <f t="shared" si="456"/>
        <v/>
      </c>
      <c r="N7340" s="4" t="str">
        <f t="shared" si="457"/>
        <v/>
      </c>
      <c r="O7340" t="str">
        <f t="shared" si="458"/>
        <v/>
      </c>
      <c r="P7340">
        <f t="shared" si="459"/>
        <v>-3.0883919062832801</v>
      </c>
      <c r="Q7340" t="str">
        <f>_xlfn.IFNA(VLOOKUP(B7340&amp;A7340,[1]Countries!$A:$H,6,FALSE),"")</f>
        <v/>
      </c>
      <c r="R7340" t="str">
        <f>_xlfn.IFNA(VLOOKUP(B7340&amp;A7340,[1]Countries!$A:$H,7,FALSE),"")</f>
        <v/>
      </c>
      <c r="S7340" t="str">
        <f>_xlfn.IFNA(VLOOKUP(B7340&amp;A7340,[1]Countries!$A:$H,8,FALSE),"")</f>
        <v/>
      </c>
    </row>
    <row r="7341" spans="1:19" x14ac:dyDescent="0.25">
      <c r="A7341" t="s">
        <v>302</v>
      </c>
      <c r="B7341">
        <v>2009</v>
      </c>
      <c r="C7341" t="s">
        <v>303</v>
      </c>
      <c r="E7341" s="1">
        <v>312000000</v>
      </c>
      <c r="F7341" s="1">
        <v>795000000</v>
      </c>
      <c r="G7341" s="1">
        <v>360000000</v>
      </c>
      <c r="K7341" s="3">
        <v>788095533.49875927</v>
      </c>
      <c r="M7341" t="str">
        <f t="shared" si="456"/>
        <v/>
      </c>
      <c r="N7341" s="4" t="str">
        <f t="shared" si="457"/>
        <v/>
      </c>
      <c r="O7341" t="str">
        <f t="shared" si="458"/>
        <v/>
      </c>
      <c r="P7341">
        <f t="shared" si="459"/>
        <v>6.0377358490566042</v>
      </c>
      <c r="Q7341" t="str">
        <f>_xlfn.IFNA(VLOOKUP(B7341&amp;A7341,[1]Countries!$A:$H,6,FALSE),"")</f>
        <v/>
      </c>
      <c r="R7341" t="str">
        <f>_xlfn.IFNA(VLOOKUP(B7341&amp;A7341,[1]Countries!$A:$H,7,FALSE),"")</f>
        <v/>
      </c>
      <c r="S7341" t="str">
        <f>_xlfn.IFNA(VLOOKUP(B7341&amp;A7341,[1]Countries!$A:$H,8,FALSE),"")</f>
        <v/>
      </c>
    </row>
    <row r="7342" spans="1:19" x14ac:dyDescent="0.25">
      <c r="A7342" t="s">
        <v>302</v>
      </c>
      <c r="B7342">
        <v>2010</v>
      </c>
      <c r="C7342" t="s">
        <v>303</v>
      </c>
      <c r="E7342" s="1">
        <v>335000000</v>
      </c>
      <c r="F7342" s="1">
        <v>799000000</v>
      </c>
      <c r="G7342" s="1">
        <v>405000000</v>
      </c>
      <c r="K7342" s="3">
        <v>799000000</v>
      </c>
      <c r="M7342" t="str">
        <f t="shared" si="456"/>
        <v/>
      </c>
      <c r="N7342" s="4" t="str">
        <f t="shared" si="457"/>
        <v/>
      </c>
      <c r="O7342" t="str">
        <f t="shared" si="458"/>
        <v/>
      </c>
      <c r="P7342">
        <f t="shared" si="459"/>
        <v>8.7609511889862333</v>
      </c>
      <c r="Q7342" t="str">
        <f>_xlfn.IFNA(VLOOKUP(B7342&amp;A7342,[1]Countries!$A:$H,6,FALSE),"")</f>
        <v/>
      </c>
      <c r="R7342" t="str">
        <f>_xlfn.IFNA(VLOOKUP(B7342&amp;A7342,[1]Countries!$A:$H,7,FALSE),"")</f>
        <v/>
      </c>
      <c r="S7342" t="str">
        <f>_xlfn.IFNA(VLOOKUP(B7342&amp;A7342,[1]Countries!$A:$H,8,FALSE),"")</f>
        <v/>
      </c>
    </row>
    <row r="7343" spans="1:19" x14ac:dyDescent="0.25">
      <c r="A7343" t="s">
        <v>302</v>
      </c>
      <c r="B7343">
        <v>2011</v>
      </c>
      <c r="C7343" t="s">
        <v>303</v>
      </c>
      <c r="E7343" s="1">
        <v>317000000</v>
      </c>
      <c r="F7343" s="1">
        <v>733000000</v>
      </c>
      <c r="G7343" s="1">
        <v>449000000</v>
      </c>
      <c r="K7343" s="3">
        <v>737538461.53846157</v>
      </c>
      <c r="M7343" t="str">
        <f t="shared" si="456"/>
        <v/>
      </c>
      <c r="N7343" s="4" t="str">
        <f t="shared" si="457"/>
        <v/>
      </c>
      <c r="O7343" t="str">
        <f t="shared" si="458"/>
        <v/>
      </c>
      <c r="P7343">
        <f t="shared" si="459"/>
        <v>18.00818553888131</v>
      </c>
      <c r="Q7343" t="str">
        <f>_xlfn.IFNA(VLOOKUP(B7343&amp;A7343,[1]Countries!$A:$H,6,FALSE),"")</f>
        <v/>
      </c>
      <c r="R7343" t="str">
        <f>_xlfn.IFNA(VLOOKUP(B7343&amp;A7343,[1]Countries!$A:$H,7,FALSE),"")</f>
        <v/>
      </c>
      <c r="S7343" t="str">
        <f>_xlfn.IFNA(VLOOKUP(B7343&amp;A7343,[1]Countries!$A:$H,8,FALSE),"")</f>
        <v/>
      </c>
    </row>
    <row r="7344" spans="1:19" x14ac:dyDescent="0.25">
      <c r="A7344" t="s">
        <v>302</v>
      </c>
      <c r="B7344">
        <v>2012</v>
      </c>
      <c r="C7344" t="s">
        <v>303</v>
      </c>
      <c r="E7344" s="1">
        <v>380000000</v>
      </c>
      <c r="F7344" s="1">
        <v>751000000</v>
      </c>
      <c r="G7344" s="1">
        <v>478000000</v>
      </c>
      <c r="K7344" s="3">
        <v>741503722.08436728</v>
      </c>
      <c r="M7344" t="str">
        <f t="shared" si="456"/>
        <v/>
      </c>
      <c r="N7344" s="4" t="str">
        <f t="shared" si="457"/>
        <v/>
      </c>
      <c r="O7344" t="str">
        <f t="shared" si="458"/>
        <v/>
      </c>
      <c r="P7344">
        <f t="shared" si="459"/>
        <v>13.049267643142477</v>
      </c>
      <c r="Q7344" t="str">
        <f>_xlfn.IFNA(VLOOKUP(B7344&amp;A7344,[1]Countries!$A:$H,6,FALSE),"")</f>
        <v/>
      </c>
      <c r="R7344" t="str">
        <f>_xlfn.IFNA(VLOOKUP(B7344&amp;A7344,[1]Countries!$A:$H,7,FALSE),"")</f>
        <v/>
      </c>
      <c r="S7344" t="str">
        <f>_xlfn.IFNA(VLOOKUP(B7344&amp;A7344,[1]Countries!$A:$H,8,FALSE),"")</f>
        <v/>
      </c>
    </row>
    <row r="7345" spans="1:19" x14ac:dyDescent="0.25">
      <c r="A7345" t="s">
        <v>302</v>
      </c>
      <c r="B7345">
        <v>2013</v>
      </c>
      <c r="C7345" t="s">
        <v>303</v>
      </c>
      <c r="E7345" s="1">
        <v>414000000</v>
      </c>
      <c r="F7345" s="1">
        <v>782000000</v>
      </c>
      <c r="G7345" s="1">
        <v>525000000</v>
      </c>
      <c r="K7345" s="3">
        <v>759347394.54094303</v>
      </c>
      <c r="M7345" t="str">
        <f t="shared" si="456"/>
        <v/>
      </c>
      <c r="N7345" s="4" t="str">
        <f t="shared" si="457"/>
        <v/>
      </c>
      <c r="O7345" t="str">
        <f t="shared" si="458"/>
        <v/>
      </c>
      <c r="P7345">
        <f t="shared" si="459"/>
        <v>14.194373401534527</v>
      </c>
      <c r="Q7345" t="str">
        <f>_xlfn.IFNA(VLOOKUP(B7345&amp;A7345,[1]Countries!$A:$H,6,FALSE),"")</f>
        <v/>
      </c>
      <c r="R7345" t="str">
        <f>_xlfn.IFNA(VLOOKUP(B7345&amp;A7345,[1]Countries!$A:$H,7,FALSE),"")</f>
        <v/>
      </c>
      <c r="S7345" t="str">
        <f>_xlfn.IFNA(VLOOKUP(B7345&amp;A7345,[1]Countries!$A:$H,8,FALSE),"")</f>
        <v/>
      </c>
    </row>
    <row r="7346" spans="1:19" x14ac:dyDescent="0.25">
      <c r="A7346" t="s">
        <v>302</v>
      </c>
      <c r="B7346">
        <v>2014</v>
      </c>
      <c r="C7346" t="s">
        <v>303</v>
      </c>
      <c r="E7346" s="1">
        <v>451000000</v>
      </c>
      <c r="F7346" s="1">
        <v>845000000</v>
      </c>
      <c r="G7346" s="1">
        <v>561000000</v>
      </c>
      <c r="K7346" s="3">
        <v>788095533.49875939</v>
      </c>
      <c r="M7346" t="str">
        <f t="shared" si="456"/>
        <v/>
      </c>
      <c r="N7346" s="4" t="str">
        <f t="shared" si="457"/>
        <v/>
      </c>
      <c r="O7346" t="str">
        <f t="shared" si="458"/>
        <v/>
      </c>
      <c r="P7346">
        <f t="shared" si="459"/>
        <v>13.017751479289942</v>
      </c>
      <c r="Q7346" t="str">
        <f>_xlfn.IFNA(VLOOKUP(B7346&amp;A7346,[1]Countries!$A:$H,6,FALSE),"")</f>
        <v/>
      </c>
      <c r="R7346" t="str">
        <f>_xlfn.IFNA(VLOOKUP(B7346&amp;A7346,[1]Countries!$A:$H,7,FALSE),"")</f>
        <v/>
      </c>
      <c r="S7346" t="str">
        <f>_xlfn.IFNA(VLOOKUP(B7346&amp;A7346,[1]Countries!$A:$H,8,FALSE),"")</f>
        <v/>
      </c>
    </row>
    <row r="7347" spans="1:19" x14ac:dyDescent="0.25">
      <c r="A7347" t="s">
        <v>302</v>
      </c>
      <c r="B7347">
        <v>2015</v>
      </c>
      <c r="C7347" t="s">
        <v>303</v>
      </c>
      <c r="E7347" s="1">
        <v>504000000</v>
      </c>
      <c r="F7347" s="1">
        <v>931000000</v>
      </c>
      <c r="G7347" s="1">
        <v>633000000</v>
      </c>
      <c r="K7347" s="3">
        <v>815852357.32009935</v>
      </c>
      <c r="M7347" t="str">
        <f t="shared" si="456"/>
        <v/>
      </c>
      <c r="N7347" s="4" t="str">
        <f t="shared" si="457"/>
        <v/>
      </c>
      <c r="O7347" t="str">
        <f t="shared" si="458"/>
        <v/>
      </c>
      <c r="P7347">
        <f t="shared" si="459"/>
        <v>13.856068743286789</v>
      </c>
      <c r="Q7347" t="str">
        <f>_xlfn.IFNA(VLOOKUP(B7347&amp;A7347,[1]Countries!$A:$H,6,FALSE),"")</f>
        <v/>
      </c>
      <c r="R7347" t="str">
        <f>_xlfn.IFNA(VLOOKUP(B7347&amp;A7347,[1]Countries!$A:$H,7,FALSE),"")</f>
        <v/>
      </c>
      <c r="S7347" t="str">
        <f>_xlfn.IFNA(VLOOKUP(B7347&amp;A7347,[1]Countries!$A:$H,8,FALSE),"")</f>
        <v/>
      </c>
    </row>
    <row r="7348" spans="1:19" x14ac:dyDescent="0.25">
      <c r="A7348" t="s">
        <v>302</v>
      </c>
      <c r="B7348">
        <v>2016</v>
      </c>
      <c r="C7348" t="s">
        <v>303</v>
      </c>
      <c r="E7348" s="1">
        <v>903000000</v>
      </c>
      <c r="F7348" s="1">
        <v>1250000000</v>
      </c>
      <c r="G7348" s="1">
        <v>902000000</v>
      </c>
      <c r="K7348" s="3">
        <v>1046828784.119107</v>
      </c>
      <c r="M7348" t="str">
        <f t="shared" si="456"/>
        <v/>
      </c>
      <c r="N7348" s="4" t="str">
        <f t="shared" si="457"/>
        <v/>
      </c>
      <c r="O7348" t="str">
        <f t="shared" si="458"/>
        <v/>
      </c>
      <c r="P7348">
        <f t="shared" si="459"/>
        <v>-0.08</v>
      </c>
      <c r="Q7348" t="str">
        <f>_xlfn.IFNA(VLOOKUP(B7348&amp;A7348,[1]Countries!$A:$H,6,FALSE),"")</f>
        <v/>
      </c>
      <c r="R7348" t="str">
        <f>_xlfn.IFNA(VLOOKUP(B7348&amp;A7348,[1]Countries!$A:$H,7,FALSE),"")</f>
        <v/>
      </c>
      <c r="S7348" t="str">
        <f>_xlfn.IFNA(VLOOKUP(B7348&amp;A7348,[1]Countries!$A:$H,8,FALSE),"")</f>
        <v/>
      </c>
    </row>
    <row r="7349" spans="1:19" x14ac:dyDescent="0.25">
      <c r="A7349" t="s">
        <v>302</v>
      </c>
      <c r="B7349">
        <v>2017</v>
      </c>
      <c r="C7349" t="s">
        <v>303</v>
      </c>
      <c r="E7349" s="1">
        <v>1113000000</v>
      </c>
      <c r="F7349" s="1">
        <v>1601000000</v>
      </c>
      <c r="G7349" s="1">
        <v>831000000</v>
      </c>
      <c r="K7349" s="3">
        <v>1314483870.967742</v>
      </c>
      <c r="M7349" t="str">
        <f t="shared" si="456"/>
        <v/>
      </c>
      <c r="N7349" s="4" t="str">
        <f t="shared" si="457"/>
        <v/>
      </c>
      <c r="O7349" t="str">
        <f t="shared" si="458"/>
        <v/>
      </c>
      <c r="P7349">
        <f t="shared" si="459"/>
        <v>-17.613991255465333</v>
      </c>
      <c r="Q7349" t="str">
        <f>_xlfn.IFNA(VLOOKUP(B7349&amp;A7349,[1]Countries!$A:$H,6,FALSE),"")</f>
        <v/>
      </c>
      <c r="R7349" t="str">
        <f>_xlfn.IFNA(VLOOKUP(B7349&amp;A7349,[1]Countries!$A:$H,7,FALSE),"")</f>
        <v/>
      </c>
      <c r="S7349" t="str">
        <f>_xlfn.IFNA(VLOOKUP(B7349&amp;A7349,[1]Countries!$A:$H,8,FALSE),"")</f>
        <v/>
      </c>
    </row>
    <row r="7350" spans="1:19" x14ac:dyDescent="0.25">
      <c r="A7350" t="s">
        <v>302</v>
      </c>
      <c r="B7350">
        <v>2018</v>
      </c>
      <c r="C7350" t="s">
        <v>303</v>
      </c>
      <c r="E7350" s="1">
        <v>712000000</v>
      </c>
      <c r="F7350" s="1">
        <v>1323000000</v>
      </c>
      <c r="G7350" s="1">
        <v>726000000</v>
      </c>
      <c r="K7350" s="3">
        <v>1056741935.483871</v>
      </c>
      <c r="M7350" t="str">
        <f t="shared" si="456"/>
        <v/>
      </c>
      <c r="N7350" s="4" t="str">
        <f t="shared" si="457"/>
        <v/>
      </c>
      <c r="O7350" t="str">
        <f t="shared" si="458"/>
        <v/>
      </c>
      <c r="P7350">
        <f t="shared" si="459"/>
        <v>1.0582010582010581</v>
      </c>
      <c r="Q7350" t="str">
        <f>_xlfn.IFNA(VLOOKUP(B7350&amp;A7350,[1]Countries!$A:$H,6,FALSE),"")</f>
        <v/>
      </c>
      <c r="R7350" t="str">
        <f>_xlfn.IFNA(VLOOKUP(B7350&amp;A7350,[1]Countries!$A:$H,7,FALSE),"")</f>
        <v/>
      </c>
      <c r="S7350" t="str">
        <f>_xlfn.IFNA(VLOOKUP(B7350&amp;A7350,[1]Countries!$A:$H,8,FALSE),"")</f>
        <v/>
      </c>
    </row>
    <row r="7351" spans="1:19" x14ac:dyDescent="0.25">
      <c r="A7351" t="s">
        <v>302</v>
      </c>
      <c r="B7351">
        <v>2019</v>
      </c>
      <c r="C7351" t="s">
        <v>303</v>
      </c>
      <c r="M7351" t="str">
        <f t="shared" si="456"/>
        <v/>
      </c>
      <c r="N7351" s="4" t="str">
        <f t="shared" si="457"/>
        <v/>
      </c>
      <c r="O7351" t="str">
        <f t="shared" si="458"/>
        <v/>
      </c>
      <c r="P7351" t="str">
        <f t="shared" si="459"/>
        <v/>
      </c>
      <c r="Q7351" t="str">
        <f>_xlfn.IFNA(VLOOKUP(B7351&amp;A7351,[1]Countries!$A:$H,6,FALSE),"")</f>
        <v/>
      </c>
      <c r="R7351" t="str">
        <f>_xlfn.IFNA(VLOOKUP(B7351&amp;A7351,[1]Countries!$A:$H,7,FALSE),"")</f>
        <v/>
      </c>
      <c r="S7351" t="str">
        <f>_xlfn.IFNA(VLOOKUP(B7351&amp;A7351,[1]Countries!$A:$H,8,FALSE),"")</f>
        <v/>
      </c>
    </row>
    <row r="7352" spans="1:19" x14ac:dyDescent="0.25">
      <c r="A7352" t="s">
        <v>304</v>
      </c>
      <c r="B7352">
        <v>1970</v>
      </c>
      <c r="C7352" t="s">
        <v>305</v>
      </c>
      <c r="D7352" s="1">
        <v>5.1010597618267237</v>
      </c>
      <c r="E7352" s="1">
        <v>4674151955.0882692</v>
      </c>
      <c r="F7352" s="1">
        <v>12814123115.261311</v>
      </c>
      <c r="G7352" s="1">
        <v>4753951476.2911425</v>
      </c>
      <c r="H7352" s="1">
        <v>26.866601114388729</v>
      </c>
      <c r="J7352" s="1">
        <v>55.308641975308639</v>
      </c>
      <c r="K7352" s="3">
        <v>124972607375.3204</v>
      </c>
      <c r="M7352" t="str">
        <f t="shared" si="456"/>
        <v/>
      </c>
      <c r="N7352" s="4" t="str">
        <f t="shared" si="457"/>
        <v/>
      </c>
      <c r="O7352">
        <f t="shared" si="458"/>
        <v>0.80803571428571441</v>
      </c>
      <c r="P7352">
        <f t="shared" si="459"/>
        <v>0.62274664044575889</v>
      </c>
      <c r="Q7352" t="str">
        <f>_xlfn.IFNA(VLOOKUP(B7352&amp;A7352,[1]Countries!$A:$H,6,FALSE),"")</f>
        <v/>
      </c>
      <c r="R7352" t="str">
        <f>_xlfn.IFNA(VLOOKUP(B7352&amp;A7352,[1]Countries!$A:$H,7,FALSE),"")</f>
        <v/>
      </c>
      <c r="S7352" t="str">
        <f>_xlfn.IFNA(VLOOKUP(B7352&amp;A7352,[1]Countries!$A:$H,8,FALSE),"")</f>
        <v/>
      </c>
    </row>
    <row r="7353" spans="1:19" x14ac:dyDescent="0.25">
      <c r="A7353" t="s">
        <v>304</v>
      </c>
      <c r="B7353">
        <v>1971</v>
      </c>
      <c r="C7353" t="s">
        <v>305</v>
      </c>
      <c r="D7353" s="1">
        <v>5.074977890511871</v>
      </c>
      <c r="E7353" s="1">
        <v>5070933544.9765444</v>
      </c>
      <c r="F7353" s="1">
        <v>14583114840.062929</v>
      </c>
      <c r="G7353" s="1">
        <v>5441403648.0108843</v>
      </c>
      <c r="H7353" s="1">
        <v>26.12418243486205</v>
      </c>
      <c r="J7353" s="1">
        <v>55.095872571600722</v>
      </c>
      <c r="K7353" s="3">
        <v>132061562898.1125</v>
      </c>
      <c r="M7353" t="str">
        <f t="shared" si="456"/>
        <v/>
      </c>
      <c r="N7353" s="4" t="str">
        <f t="shared" si="457"/>
        <v/>
      </c>
      <c r="O7353">
        <f t="shared" si="458"/>
        <v>0.81501799195653724</v>
      </c>
      <c r="P7353">
        <f t="shared" si="459"/>
        <v>2.5404044821520531</v>
      </c>
      <c r="Q7353" t="str">
        <f>_xlfn.IFNA(VLOOKUP(B7353&amp;A7353,[1]Countries!$A:$H,6,FALSE),"")</f>
        <v/>
      </c>
      <c r="R7353" t="str">
        <f>_xlfn.IFNA(VLOOKUP(B7353&amp;A7353,[1]Countries!$A:$H,7,FALSE),"")</f>
        <v/>
      </c>
      <c r="S7353" t="str">
        <f>_xlfn.IFNA(VLOOKUP(B7353&amp;A7353,[1]Countries!$A:$H,8,FALSE),"")</f>
        <v/>
      </c>
    </row>
    <row r="7354" spans="1:19" x14ac:dyDescent="0.25">
      <c r="A7354" t="s">
        <v>304</v>
      </c>
      <c r="B7354">
        <v>1972</v>
      </c>
      <c r="C7354" t="s">
        <v>305</v>
      </c>
      <c r="D7354" s="1">
        <v>4.5871880519753061</v>
      </c>
      <c r="E7354" s="1">
        <v>6067059287.8176136</v>
      </c>
      <c r="F7354" s="1">
        <v>17358610849.700981</v>
      </c>
      <c r="G7354" s="1">
        <v>5935763941.5925446</v>
      </c>
      <c r="H7354" s="1">
        <v>26.214127070180659</v>
      </c>
      <c r="J7354" s="1">
        <v>55.734422273132687</v>
      </c>
      <c r="K7354" s="3">
        <v>139101270794.95731</v>
      </c>
      <c r="M7354" t="str">
        <f t="shared" si="456"/>
        <v/>
      </c>
      <c r="N7354" s="4" t="str">
        <f t="shared" si="457"/>
        <v/>
      </c>
      <c r="O7354">
        <f t="shared" si="458"/>
        <v>0.79422331696449577</v>
      </c>
      <c r="P7354">
        <f t="shared" si="459"/>
        <v>-0.75637012294293549</v>
      </c>
      <c r="Q7354" t="str">
        <f>_xlfn.IFNA(VLOOKUP(B7354&amp;A7354,[1]Countries!$A:$H,6,FALSE),"")</f>
        <v/>
      </c>
      <c r="R7354" t="str">
        <f>_xlfn.IFNA(VLOOKUP(B7354&amp;A7354,[1]Countries!$A:$H,7,FALSE),"")</f>
        <v/>
      </c>
      <c r="S7354" t="str">
        <f>_xlfn.IFNA(VLOOKUP(B7354&amp;A7354,[1]Countries!$A:$H,8,FALSE),"")</f>
        <v/>
      </c>
    </row>
    <row r="7355" spans="1:19" x14ac:dyDescent="0.25">
      <c r="A7355" t="s">
        <v>304</v>
      </c>
      <c r="B7355">
        <v>1973</v>
      </c>
      <c r="C7355" t="s">
        <v>305</v>
      </c>
      <c r="D7355" s="1">
        <v>4.4455390677913922</v>
      </c>
      <c r="E7355" s="1">
        <v>8429532762.1492252</v>
      </c>
      <c r="F7355" s="1">
        <v>22534253702.868641</v>
      </c>
      <c r="G7355" s="1">
        <v>8516077560.7894831</v>
      </c>
      <c r="H7355" s="1">
        <v>26.32534942429653</v>
      </c>
      <c r="J7355" s="1">
        <v>56.004094575457167</v>
      </c>
      <c r="K7355" s="3">
        <v>145406618513.42331</v>
      </c>
      <c r="M7355" t="str">
        <f t="shared" si="456"/>
        <v/>
      </c>
      <c r="N7355" s="4" t="str">
        <f t="shared" si="457"/>
        <v/>
      </c>
      <c r="O7355">
        <f t="shared" si="458"/>
        <v>0.78558372844087165</v>
      </c>
      <c r="P7355">
        <f t="shared" si="459"/>
        <v>0.38405886337048101</v>
      </c>
      <c r="Q7355" t="str">
        <f>_xlfn.IFNA(VLOOKUP(B7355&amp;A7355,[1]Countries!$A:$H,6,FALSE),"")</f>
        <v/>
      </c>
      <c r="R7355" t="str">
        <f>_xlfn.IFNA(VLOOKUP(B7355&amp;A7355,[1]Countries!$A:$H,7,FALSE),"")</f>
        <v/>
      </c>
      <c r="S7355" t="str">
        <f>_xlfn.IFNA(VLOOKUP(B7355&amp;A7355,[1]Countries!$A:$H,8,FALSE),"")</f>
        <v/>
      </c>
    </row>
    <row r="7356" spans="1:19" x14ac:dyDescent="0.25">
      <c r="A7356" t="s">
        <v>304</v>
      </c>
      <c r="B7356">
        <v>1974</v>
      </c>
      <c r="C7356" t="s">
        <v>305</v>
      </c>
      <c r="D7356" s="1">
        <v>4.3935655909402236</v>
      </c>
      <c r="E7356" s="1">
        <v>10819538964.20384</v>
      </c>
      <c r="F7356" s="1">
        <v>27145693810.134121</v>
      </c>
      <c r="G7356" s="1">
        <v>11547556726.898569</v>
      </c>
      <c r="H7356" s="1">
        <v>27.431356771889689</v>
      </c>
      <c r="J7356" s="1">
        <v>56.053039320649823</v>
      </c>
      <c r="K7356" s="3">
        <v>151110934992.05081</v>
      </c>
      <c r="M7356" t="str">
        <f t="shared" si="456"/>
        <v/>
      </c>
      <c r="N7356" s="4" t="str">
        <f t="shared" si="457"/>
        <v/>
      </c>
      <c r="O7356">
        <f t="shared" si="458"/>
        <v>0.78402458121767193</v>
      </c>
      <c r="P7356">
        <f t="shared" si="459"/>
        <v>2.6818904235298744</v>
      </c>
      <c r="Q7356" t="str">
        <f>_xlfn.IFNA(VLOOKUP(B7356&amp;A7356,[1]Countries!$A:$H,6,FALSE),"")</f>
        <v/>
      </c>
      <c r="R7356" t="str">
        <f>_xlfn.IFNA(VLOOKUP(B7356&amp;A7356,[1]Countries!$A:$H,7,FALSE),"")</f>
        <v/>
      </c>
      <c r="S7356" t="str">
        <f>_xlfn.IFNA(VLOOKUP(B7356&amp;A7356,[1]Countries!$A:$H,8,FALSE),"")</f>
        <v/>
      </c>
    </row>
    <row r="7357" spans="1:19" x14ac:dyDescent="0.25">
      <c r="A7357" t="s">
        <v>304</v>
      </c>
      <c r="B7357">
        <v>1975</v>
      </c>
      <c r="C7357" t="s">
        <v>305</v>
      </c>
      <c r="D7357" s="1">
        <v>4.1158226117114438</v>
      </c>
      <c r="E7357" s="1">
        <v>11869559394.66988</v>
      </c>
      <c r="F7357" s="1">
        <v>32877805200.022961</v>
      </c>
      <c r="G7357" s="1">
        <v>13770877575.618441</v>
      </c>
      <c r="H7357" s="1">
        <v>28.839271686189619</v>
      </c>
      <c r="J7357" s="1">
        <v>55.084405495522233</v>
      </c>
      <c r="K7357" s="3">
        <v>158594171812.82339</v>
      </c>
      <c r="L7357" s="1">
        <v>2.4498755677262712E-2</v>
      </c>
      <c r="M7357" t="str">
        <f t="shared" si="456"/>
        <v/>
      </c>
      <c r="N7357" s="4">
        <f t="shared" si="457"/>
        <v>2.4498755677262712E-2</v>
      </c>
      <c r="O7357">
        <f t="shared" si="458"/>
        <v>0.81539582937187038</v>
      </c>
      <c r="P7357">
        <f t="shared" si="459"/>
        <v>5.7829838986552327</v>
      </c>
      <c r="Q7357" t="str">
        <f>_xlfn.IFNA(VLOOKUP(B7357&amp;A7357,[1]Countries!$A:$H,6,FALSE),"")</f>
        <v/>
      </c>
      <c r="R7357" t="str">
        <f>_xlfn.IFNA(VLOOKUP(B7357&amp;A7357,[1]Countries!$A:$H,7,FALSE),"")</f>
        <v/>
      </c>
      <c r="S7357" t="str">
        <f>_xlfn.IFNA(VLOOKUP(B7357&amp;A7357,[1]Countries!$A:$H,8,FALSE),"")</f>
        <v/>
      </c>
    </row>
    <row r="7358" spans="1:19" x14ac:dyDescent="0.25">
      <c r="A7358" t="s">
        <v>304</v>
      </c>
      <c r="B7358">
        <v>1976</v>
      </c>
      <c r="C7358" t="s">
        <v>305</v>
      </c>
      <c r="D7358" s="1">
        <v>4.4039588209199518</v>
      </c>
      <c r="E7358" s="1">
        <v>12928617245.48703</v>
      </c>
      <c r="F7358" s="1">
        <v>35942270686.337387</v>
      </c>
      <c r="G7358" s="1">
        <v>15932557500.22908</v>
      </c>
      <c r="H7358" s="1">
        <v>28.46537051484048</v>
      </c>
      <c r="J7358" s="1">
        <v>55.171604994926547</v>
      </c>
      <c r="K7358" s="3">
        <v>167832906324.37589</v>
      </c>
      <c r="L7358" s="1">
        <v>2.4485248449662701E-2</v>
      </c>
      <c r="M7358" t="str">
        <f t="shared" si="456"/>
        <v/>
      </c>
      <c r="N7358" s="4">
        <f t="shared" si="457"/>
        <v>2.4485248449662701E-2</v>
      </c>
      <c r="O7358">
        <f t="shared" si="458"/>
        <v>0.81252657067337031</v>
      </c>
      <c r="P7358">
        <f t="shared" si="459"/>
        <v>8.3576807958433399</v>
      </c>
      <c r="Q7358" t="str">
        <f>_xlfn.IFNA(VLOOKUP(B7358&amp;A7358,[1]Countries!$A:$H,6,FALSE),"")</f>
        <v/>
      </c>
      <c r="R7358" t="str">
        <f>_xlfn.IFNA(VLOOKUP(B7358&amp;A7358,[1]Countries!$A:$H,7,FALSE),"")</f>
        <v/>
      </c>
      <c r="S7358" t="str">
        <f>_xlfn.IFNA(VLOOKUP(B7358&amp;A7358,[1]Countries!$A:$H,8,FALSE),"")</f>
        <v/>
      </c>
    </row>
    <row r="7359" spans="1:19" x14ac:dyDescent="0.25">
      <c r="A7359" t="s">
        <v>304</v>
      </c>
      <c r="B7359">
        <v>1977</v>
      </c>
      <c r="C7359" t="s">
        <v>305</v>
      </c>
      <c r="D7359" s="1">
        <v>4.434578762535752</v>
      </c>
      <c r="E7359" s="1">
        <v>14231238846.623461</v>
      </c>
      <c r="F7359" s="1">
        <v>41508030431.107353</v>
      </c>
      <c r="G7359" s="1">
        <v>18008828778.059551</v>
      </c>
      <c r="H7359" s="1">
        <v>28.2719669816444</v>
      </c>
      <c r="J7359" s="1">
        <v>55.169979363527752</v>
      </c>
      <c r="K7359" s="3">
        <v>174816009480.42151</v>
      </c>
      <c r="L7359" s="1">
        <v>0.15944568186593761</v>
      </c>
      <c r="M7359" t="str">
        <f t="shared" si="456"/>
        <v/>
      </c>
      <c r="N7359" s="4">
        <f t="shared" si="457"/>
        <v>0.15944568186593761</v>
      </c>
      <c r="O7359">
        <f t="shared" si="458"/>
        <v>0.81257997834432516</v>
      </c>
      <c r="P7359">
        <f t="shared" si="459"/>
        <v>9.1008652836609958</v>
      </c>
      <c r="Q7359" t="str">
        <f>_xlfn.IFNA(VLOOKUP(B7359&amp;A7359,[1]Countries!$A:$H,6,FALSE),"")</f>
        <v/>
      </c>
      <c r="R7359" t="str">
        <f>_xlfn.IFNA(VLOOKUP(B7359&amp;A7359,[1]Countries!$A:$H,7,FALSE),"")</f>
        <v/>
      </c>
      <c r="S7359" t="str">
        <f>_xlfn.IFNA(VLOOKUP(B7359&amp;A7359,[1]Countries!$A:$H,8,FALSE),"")</f>
        <v/>
      </c>
    </row>
    <row r="7360" spans="1:19" x14ac:dyDescent="0.25">
      <c r="A7360" t="s">
        <v>304</v>
      </c>
      <c r="B7360">
        <v>1978</v>
      </c>
      <c r="C7360" t="s">
        <v>305</v>
      </c>
      <c r="D7360" s="1">
        <v>4.2289903562290876</v>
      </c>
      <c r="E7360" s="1">
        <v>16740362054.823259</v>
      </c>
      <c r="F7360" s="1">
        <v>46523091009.671333</v>
      </c>
      <c r="G7360" s="1">
        <v>16572115292.905781</v>
      </c>
      <c r="H7360" s="1">
        <v>29.60334251787706</v>
      </c>
      <c r="J7360" s="1">
        <v>54.746851013579999</v>
      </c>
      <c r="K7360" s="3">
        <v>181580351078.52441</v>
      </c>
      <c r="L7360" s="1">
        <v>0.1461287023165925</v>
      </c>
      <c r="M7360" t="str">
        <f t="shared" si="456"/>
        <v/>
      </c>
      <c r="N7360" s="4">
        <f t="shared" si="457"/>
        <v>0.1461287023165925</v>
      </c>
      <c r="O7360">
        <f t="shared" si="458"/>
        <v>0.82658907587570507</v>
      </c>
      <c r="P7360">
        <f t="shared" si="459"/>
        <v>-0.36164140917142201</v>
      </c>
      <c r="Q7360" t="str">
        <f>_xlfn.IFNA(VLOOKUP(B7360&amp;A7360,[1]Countries!$A:$H,6,FALSE),"")</f>
        <v/>
      </c>
      <c r="R7360" t="str">
        <f>_xlfn.IFNA(VLOOKUP(B7360&amp;A7360,[1]Countries!$A:$H,7,FALSE),"")</f>
        <v/>
      </c>
      <c r="S7360" t="str">
        <f>_xlfn.IFNA(VLOOKUP(B7360&amp;A7360,[1]Countries!$A:$H,8,FALSE),"")</f>
        <v/>
      </c>
    </row>
    <row r="7361" spans="1:19" x14ac:dyDescent="0.25">
      <c r="A7361" t="s">
        <v>304</v>
      </c>
      <c r="B7361">
        <v>1979</v>
      </c>
      <c r="C7361" t="s">
        <v>305</v>
      </c>
      <c r="D7361" s="1">
        <v>3.7800993804517091</v>
      </c>
      <c r="E7361" s="1">
        <v>20856025749.886459</v>
      </c>
      <c r="F7361" s="1">
        <v>53132244623.921333</v>
      </c>
      <c r="G7361" s="1">
        <v>19618293477.616951</v>
      </c>
      <c r="H7361" s="1">
        <v>32.099811571095678</v>
      </c>
      <c r="J7361" s="1">
        <v>52.856723418330752</v>
      </c>
      <c r="K7361" s="3">
        <v>189519879165.31479</v>
      </c>
      <c r="L7361" s="1">
        <v>0.13751921763738839</v>
      </c>
      <c r="M7361" t="str">
        <f t="shared" si="456"/>
        <v/>
      </c>
      <c r="N7361" s="4">
        <f t="shared" si="457"/>
        <v>0.13751921763738839</v>
      </c>
      <c r="O7361">
        <f t="shared" si="458"/>
        <v>0.89190690479538737</v>
      </c>
      <c r="P7361">
        <f t="shared" si="459"/>
        <v>-2.3295313063289131</v>
      </c>
      <c r="Q7361" t="str">
        <f>_xlfn.IFNA(VLOOKUP(B7361&amp;A7361,[1]Countries!$A:$H,6,FALSE),"")</f>
        <v/>
      </c>
      <c r="R7361" t="str">
        <f>_xlfn.IFNA(VLOOKUP(B7361&amp;A7361,[1]Countries!$A:$H,7,FALSE),"")</f>
        <v/>
      </c>
      <c r="S7361" t="str">
        <f>_xlfn.IFNA(VLOOKUP(B7361&amp;A7361,[1]Countries!$A:$H,8,FALSE),"")</f>
        <v/>
      </c>
    </row>
    <row r="7362" spans="1:19" x14ac:dyDescent="0.25">
      <c r="A7362" t="s">
        <v>304</v>
      </c>
      <c r="B7362">
        <v>1980</v>
      </c>
      <c r="C7362" t="s">
        <v>305</v>
      </c>
      <c r="D7362" s="1">
        <v>3.6260639250468931</v>
      </c>
      <c r="E7362" s="1">
        <v>27550615484.28896</v>
      </c>
      <c r="F7362" s="1">
        <v>64439382896.015556</v>
      </c>
      <c r="G7362" s="1">
        <v>23668407839.32621</v>
      </c>
      <c r="H7362" s="1">
        <v>34.168449693507903</v>
      </c>
      <c r="J7362" s="1">
        <v>51.613835659908453</v>
      </c>
      <c r="K7362" s="3">
        <v>198170795214.72198</v>
      </c>
      <c r="L7362" s="1">
        <v>0.1577320558206102</v>
      </c>
      <c r="M7362" t="str">
        <f t="shared" si="456"/>
        <v/>
      </c>
      <c r="N7362" s="4">
        <f t="shared" si="457"/>
        <v>0.1577320558206102</v>
      </c>
      <c r="O7362">
        <f t="shared" si="458"/>
        <v>0.93746499793031213</v>
      </c>
      <c r="P7362">
        <f t="shared" si="459"/>
        <v>-6.0245884899726372</v>
      </c>
      <c r="Q7362" t="str">
        <f>_xlfn.IFNA(VLOOKUP(B7362&amp;A7362,[1]Countries!$A:$H,6,FALSE),"")</f>
        <v/>
      </c>
      <c r="R7362" t="str">
        <f>_xlfn.IFNA(VLOOKUP(B7362&amp;A7362,[1]Countries!$A:$H,7,FALSE),"")</f>
        <v/>
      </c>
      <c r="S7362" t="str">
        <f>_xlfn.IFNA(VLOOKUP(B7362&amp;A7362,[1]Countries!$A:$H,8,FALSE),"")</f>
        <v/>
      </c>
    </row>
    <row r="7363" spans="1:19" x14ac:dyDescent="0.25">
      <c r="A7363" t="s">
        <v>304</v>
      </c>
      <c r="B7363">
        <v>1981</v>
      </c>
      <c r="C7363" t="s">
        <v>305</v>
      </c>
      <c r="D7363" s="1">
        <v>3.6193231473947511</v>
      </c>
      <c r="E7363" s="1">
        <v>27207770711.73447</v>
      </c>
      <c r="F7363" s="1">
        <v>63596654760.867683</v>
      </c>
      <c r="G7363" s="1">
        <v>22626709643.697189</v>
      </c>
      <c r="H7363" s="1">
        <v>34.052759764720697</v>
      </c>
      <c r="J7363" s="1">
        <v>51.196532726231673</v>
      </c>
      <c r="K7363" s="3">
        <v>201338108231.05829</v>
      </c>
      <c r="L7363" s="1">
        <v>0.19662261005738149</v>
      </c>
      <c r="M7363" t="str">
        <f t="shared" ref="M7363:M7426" si="460">IF(I7363="","",IFERROR(I7363/F7363*100,""))</f>
        <v/>
      </c>
      <c r="N7363" s="4">
        <f t="shared" ref="N7363:N7426" si="461">IF(AND(L7363="",M7363=""),"",IFERROR(L7363+IF(M7363="",0,M7363),""))</f>
        <v>0.19662261005738149</v>
      </c>
      <c r="O7363">
        <f t="shared" ref="O7363:O7426" si="462">IFERROR((100-J7363)/J7363,"")</f>
        <v>0.95325727495531731</v>
      </c>
      <c r="P7363">
        <f t="shared" ref="P7363:P7426" si="463">IFERROR(IF(AND(E7363="",G7363=""),"",(G7363-E7363)/F7363*100),"")</f>
        <v>-7.2033050877639893</v>
      </c>
      <c r="Q7363" t="str">
        <f>_xlfn.IFNA(VLOOKUP(B7363&amp;A7363,[1]Countries!$A:$H,6,FALSE),"")</f>
        <v/>
      </c>
      <c r="R7363" t="str">
        <f>_xlfn.IFNA(VLOOKUP(B7363&amp;A7363,[1]Countries!$A:$H,7,FALSE),"")</f>
        <v/>
      </c>
      <c r="S7363" t="str">
        <f>_xlfn.IFNA(VLOOKUP(B7363&amp;A7363,[1]Countries!$A:$H,8,FALSE),"")</f>
        <v/>
      </c>
    </row>
    <row r="7364" spans="1:19" x14ac:dyDescent="0.25">
      <c r="A7364" t="s">
        <v>304</v>
      </c>
      <c r="B7364">
        <v>1982</v>
      </c>
      <c r="C7364" t="s">
        <v>305</v>
      </c>
      <c r="D7364" s="1">
        <v>3.4187843937426581</v>
      </c>
      <c r="E7364" s="1">
        <v>25657576696.62225</v>
      </c>
      <c r="F7364" s="1">
        <v>62647195537.65107</v>
      </c>
      <c r="G7364" s="1">
        <v>22489308955.686401</v>
      </c>
      <c r="H7364" s="1">
        <v>34.225932109070669</v>
      </c>
      <c r="J7364" s="1">
        <v>51.426698819019357</v>
      </c>
      <c r="K7364" s="3">
        <v>201811966485.60001</v>
      </c>
      <c r="L7364" s="1">
        <v>0.17016273367884749</v>
      </c>
      <c r="M7364" t="str">
        <f t="shared" si="460"/>
        <v/>
      </c>
      <c r="N7364" s="4">
        <f t="shared" si="461"/>
        <v>0.17016273367884749</v>
      </c>
      <c r="O7364">
        <f t="shared" si="462"/>
        <v>0.94451524784664131</v>
      </c>
      <c r="P7364">
        <f t="shared" si="463"/>
        <v>-5.0573177518085615</v>
      </c>
      <c r="Q7364" t="str">
        <f>_xlfn.IFNA(VLOOKUP(B7364&amp;A7364,[1]Countries!$A:$H,6,FALSE),"")</f>
        <v/>
      </c>
      <c r="R7364" t="str">
        <f>_xlfn.IFNA(VLOOKUP(B7364&amp;A7364,[1]Countries!$A:$H,7,FALSE),"")</f>
        <v/>
      </c>
      <c r="S7364" t="str">
        <f>_xlfn.IFNA(VLOOKUP(B7364&amp;A7364,[1]Countries!$A:$H,8,FALSE),"")</f>
        <v/>
      </c>
    </row>
    <row r="7365" spans="1:19" x14ac:dyDescent="0.25">
      <c r="A7365" t="s">
        <v>304</v>
      </c>
      <c r="B7365">
        <v>1983</v>
      </c>
      <c r="C7365" t="s">
        <v>305</v>
      </c>
      <c r="D7365" s="1">
        <v>2.9595891979886888</v>
      </c>
      <c r="E7365" s="1">
        <v>25431719752.20657</v>
      </c>
      <c r="F7365" s="1">
        <v>61627240831.094788</v>
      </c>
      <c r="G7365" s="1">
        <v>20633737185.461319</v>
      </c>
      <c r="H7365" s="1">
        <v>35.022472684735263</v>
      </c>
      <c r="J7365" s="1">
        <v>50.843198260007071</v>
      </c>
      <c r="K7365" s="3">
        <v>209829570076.94101</v>
      </c>
      <c r="L7365" s="1">
        <v>0.1642687880144732</v>
      </c>
      <c r="M7365" t="str">
        <f t="shared" si="460"/>
        <v/>
      </c>
      <c r="N7365" s="4">
        <f t="shared" si="461"/>
        <v>0.1642687880144732</v>
      </c>
      <c r="O7365">
        <f t="shared" si="462"/>
        <v>0.96683142332254401</v>
      </c>
      <c r="P7365">
        <f t="shared" si="463"/>
        <v>-7.7854898289140495</v>
      </c>
      <c r="Q7365" t="str">
        <f>_xlfn.IFNA(VLOOKUP(B7365&amp;A7365,[1]Countries!$A:$H,6,FALSE),"")</f>
        <v/>
      </c>
      <c r="R7365" t="str">
        <f>_xlfn.IFNA(VLOOKUP(B7365&amp;A7365,[1]Countries!$A:$H,7,FALSE),"")</f>
        <v/>
      </c>
      <c r="S7365" t="str">
        <f>_xlfn.IFNA(VLOOKUP(B7365&amp;A7365,[1]Countries!$A:$H,8,FALSE),"")</f>
        <v/>
      </c>
    </row>
    <row r="7366" spans="1:19" x14ac:dyDescent="0.25">
      <c r="A7366" t="s">
        <v>304</v>
      </c>
      <c r="B7366">
        <v>1984</v>
      </c>
      <c r="C7366" t="s">
        <v>305</v>
      </c>
      <c r="D7366" s="1">
        <v>3.0709634619713082</v>
      </c>
      <c r="E7366" s="1">
        <v>26225816332.78196</v>
      </c>
      <c r="F7366" s="1">
        <v>62057955032.775833</v>
      </c>
      <c r="G7366" s="1">
        <v>20799362862.21896</v>
      </c>
      <c r="H7366" s="1">
        <v>36.554416114167033</v>
      </c>
      <c r="J7366" s="1">
        <v>49.426045339851449</v>
      </c>
      <c r="K7366" s="3">
        <v>222529301618.10089</v>
      </c>
      <c r="L7366" s="1">
        <v>0.16283485178754201</v>
      </c>
      <c r="M7366" t="str">
        <f t="shared" si="460"/>
        <v/>
      </c>
      <c r="N7366" s="4">
        <f t="shared" si="461"/>
        <v>0.16283485178754201</v>
      </c>
      <c r="O7366">
        <f t="shared" si="462"/>
        <v>1.0232247858877668</v>
      </c>
      <c r="P7366">
        <f t="shared" si="463"/>
        <v>-8.7441706187337704</v>
      </c>
      <c r="Q7366" t="str">
        <f>_xlfn.IFNA(VLOOKUP(B7366&amp;A7366,[1]Countries!$A:$H,6,FALSE),"")</f>
        <v/>
      </c>
      <c r="R7366" t="str">
        <f>_xlfn.IFNA(VLOOKUP(B7366&amp;A7366,[1]Countries!$A:$H,7,FALSE),"")</f>
        <v/>
      </c>
      <c r="S7366" t="str">
        <f>_xlfn.IFNA(VLOOKUP(B7366&amp;A7366,[1]Countries!$A:$H,8,FALSE),"")</f>
        <v/>
      </c>
    </row>
    <row r="7367" spans="1:19" x14ac:dyDescent="0.25">
      <c r="A7367" t="s">
        <v>304</v>
      </c>
      <c r="B7367">
        <v>1985</v>
      </c>
      <c r="C7367" t="s">
        <v>305</v>
      </c>
      <c r="D7367" s="1">
        <v>2.8595204142232782</v>
      </c>
      <c r="E7367" s="1">
        <v>27462313311.310661</v>
      </c>
      <c r="F7367" s="1">
        <v>65416879914.390717</v>
      </c>
      <c r="G7367" s="1">
        <v>22739380263.341549</v>
      </c>
      <c r="H7367" s="1">
        <v>35.696530239935143</v>
      </c>
      <c r="J7367" s="1">
        <v>49.446481342527242</v>
      </c>
      <c r="K7367" s="3">
        <v>234887152536.44971</v>
      </c>
      <c r="L7367" s="1">
        <v>0.1611772587411425</v>
      </c>
      <c r="M7367" t="str">
        <f t="shared" si="460"/>
        <v/>
      </c>
      <c r="N7367" s="4">
        <f t="shared" si="461"/>
        <v>0.1611772587411425</v>
      </c>
      <c r="O7367">
        <f t="shared" si="462"/>
        <v>1.0223885964155226</v>
      </c>
      <c r="P7367">
        <f t="shared" si="463"/>
        <v>-7.2197467292079445</v>
      </c>
      <c r="Q7367" t="str">
        <f>_xlfn.IFNA(VLOOKUP(B7367&amp;A7367,[1]Countries!$A:$H,6,FALSE),"")</f>
        <v/>
      </c>
      <c r="R7367" t="str">
        <f>_xlfn.IFNA(VLOOKUP(B7367&amp;A7367,[1]Countries!$A:$H,7,FALSE),"")</f>
        <v/>
      </c>
      <c r="S7367" t="str">
        <f>_xlfn.IFNA(VLOOKUP(B7367&amp;A7367,[1]Countries!$A:$H,8,FALSE),"")</f>
        <v/>
      </c>
    </row>
    <row r="7368" spans="1:19" x14ac:dyDescent="0.25">
      <c r="A7368" t="s">
        <v>304</v>
      </c>
      <c r="B7368">
        <v>1986</v>
      </c>
      <c r="C7368" t="s">
        <v>305</v>
      </c>
      <c r="D7368" s="1">
        <v>3.1286463784105178</v>
      </c>
      <c r="E7368" s="1">
        <v>26430822075.27013</v>
      </c>
      <c r="F7368" s="1">
        <v>78693253275.994965</v>
      </c>
      <c r="G7368" s="1">
        <v>29094351359.75766</v>
      </c>
      <c r="H7368" s="1">
        <v>29.08441639901497</v>
      </c>
      <c r="J7368" s="1">
        <v>53.91751000579125</v>
      </c>
      <c r="K7368" s="3">
        <v>244381884615.80759</v>
      </c>
      <c r="L7368" s="1">
        <v>0.1408580757377495</v>
      </c>
      <c r="M7368" t="str">
        <f t="shared" si="460"/>
        <v/>
      </c>
      <c r="N7368" s="4">
        <f t="shared" si="461"/>
        <v>0.1408580757377495</v>
      </c>
      <c r="O7368">
        <f t="shared" si="462"/>
        <v>0.85468505480425661</v>
      </c>
      <c r="P7368">
        <f t="shared" si="463"/>
        <v>3.384698399932625</v>
      </c>
      <c r="Q7368" t="str">
        <f>_xlfn.IFNA(VLOOKUP(B7368&amp;A7368,[1]Countries!$A:$H,6,FALSE),"")</f>
        <v/>
      </c>
      <c r="R7368" t="str">
        <f>_xlfn.IFNA(VLOOKUP(B7368&amp;A7368,[1]Countries!$A:$H,7,FALSE),"")</f>
        <v/>
      </c>
      <c r="S7368" t="str">
        <f>_xlfn.IFNA(VLOOKUP(B7368&amp;A7368,[1]Countries!$A:$H,8,FALSE),"")</f>
        <v/>
      </c>
    </row>
    <row r="7369" spans="1:19" x14ac:dyDescent="0.25">
      <c r="A7369" t="s">
        <v>304</v>
      </c>
      <c r="B7369">
        <v>1987</v>
      </c>
      <c r="C7369" t="s">
        <v>305</v>
      </c>
      <c r="D7369" s="1">
        <v>3.1965347509352231</v>
      </c>
      <c r="E7369" s="1">
        <v>29929499072.35622</v>
      </c>
      <c r="F7369" s="1">
        <v>94230055658.62709</v>
      </c>
      <c r="G7369" s="1">
        <v>32011280148.423012</v>
      </c>
      <c r="H7369" s="1">
        <v>28.572396140972629</v>
      </c>
      <c r="J7369" s="1">
        <v>54.972238629651507</v>
      </c>
      <c r="K7369" s="3">
        <v>248666878508.82581</v>
      </c>
      <c r="L7369" s="1">
        <v>0.14312010234672179</v>
      </c>
      <c r="M7369" t="str">
        <f t="shared" si="460"/>
        <v/>
      </c>
      <c r="N7369" s="4">
        <f t="shared" si="461"/>
        <v>0.14312010234672179</v>
      </c>
      <c r="O7369">
        <f t="shared" si="462"/>
        <v>0.81910001289379808</v>
      </c>
      <c r="P7369">
        <f t="shared" si="463"/>
        <v>2.2092537901161657</v>
      </c>
      <c r="Q7369" t="str">
        <f>_xlfn.IFNA(VLOOKUP(B7369&amp;A7369,[1]Countries!$A:$H,6,FALSE),"")</f>
        <v/>
      </c>
      <c r="R7369" t="str">
        <f>_xlfn.IFNA(VLOOKUP(B7369&amp;A7369,[1]Countries!$A:$H,7,FALSE),"")</f>
        <v/>
      </c>
      <c r="S7369" t="str">
        <f>_xlfn.IFNA(VLOOKUP(B7369&amp;A7369,[1]Countries!$A:$H,8,FALSE),"")</f>
        <v/>
      </c>
    </row>
    <row r="7370" spans="1:19" x14ac:dyDescent="0.25">
      <c r="A7370" t="s">
        <v>304</v>
      </c>
      <c r="B7370">
        <v>1988</v>
      </c>
      <c r="C7370" t="s">
        <v>305</v>
      </c>
      <c r="D7370" s="1">
        <v>3.0859047951765142</v>
      </c>
      <c r="E7370" s="1">
        <v>33078717201.16618</v>
      </c>
      <c r="F7370" s="1">
        <v>101900260856.2222</v>
      </c>
      <c r="G7370" s="1">
        <v>33673776277.428261</v>
      </c>
      <c r="H7370" s="1">
        <v>27.46836243607736</v>
      </c>
      <c r="J7370" s="1">
        <v>57.010709488558668</v>
      </c>
      <c r="K7370" s="3">
        <v>248031914453.548</v>
      </c>
      <c r="L7370" s="1">
        <v>0.13536492344668749</v>
      </c>
      <c r="M7370" t="str">
        <f t="shared" si="460"/>
        <v/>
      </c>
      <c r="N7370" s="4">
        <f t="shared" si="461"/>
        <v>0.13536492344668749</v>
      </c>
      <c r="O7370">
        <f t="shared" si="462"/>
        <v>0.75405640268463492</v>
      </c>
      <c r="P7370">
        <f t="shared" si="463"/>
        <v>0.58396226983333166</v>
      </c>
      <c r="Q7370" t="str">
        <f>_xlfn.IFNA(VLOOKUP(B7370&amp;A7370,[1]Countries!$A:$H,6,FALSE),"")</f>
        <v/>
      </c>
      <c r="R7370" t="str">
        <f>_xlfn.IFNA(VLOOKUP(B7370&amp;A7370,[1]Countries!$A:$H,7,FALSE),"")</f>
        <v/>
      </c>
      <c r="S7370" t="str">
        <f>_xlfn.IFNA(VLOOKUP(B7370&amp;A7370,[1]Countries!$A:$H,8,FALSE),"")</f>
        <v/>
      </c>
    </row>
    <row r="7371" spans="1:19" x14ac:dyDescent="0.25">
      <c r="A7371" t="s">
        <v>304</v>
      </c>
      <c r="B7371">
        <v>1989</v>
      </c>
      <c r="C7371" t="s">
        <v>305</v>
      </c>
      <c r="D7371" s="1">
        <v>2.9051627424555662</v>
      </c>
      <c r="E7371" s="1">
        <v>38304004634.658562</v>
      </c>
      <c r="F7371" s="1">
        <v>102633789557.5349</v>
      </c>
      <c r="G7371" s="1">
        <v>34734303714.968498</v>
      </c>
      <c r="H7371" s="1">
        <v>29.201493011211689</v>
      </c>
      <c r="J7371" s="1">
        <v>56.480416575529013</v>
      </c>
      <c r="K7371" s="3">
        <v>250607204942.10919</v>
      </c>
      <c r="L7371" s="1">
        <v>0.1367347242121755</v>
      </c>
      <c r="M7371" t="str">
        <f t="shared" si="460"/>
        <v/>
      </c>
      <c r="N7371" s="4">
        <f t="shared" si="461"/>
        <v>0.1367347242121755</v>
      </c>
      <c r="O7371">
        <f t="shared" si="462"/>
        <v>0.77052518488906652</v>
      </c>
      <c r="P7371">
        <f t="shared" si="463"/>
        <v>-3.4780952112159369</v>
      </c>
      <c r="Q7371" t="str">
        <f>_xlfn.IFNA(VLOOKUP(B7371&amp;A7371,[1]Countries!$A:$H,6,FALSE),"")</f>
        <v/>
      </c>
      <c r="R7371" t="str">
        <f>_xlfn.IFNA(VLOOKUP(B7371&amp;A7371,[1]Countries!$A:$H,7,FALSE),"")</f>
        <v/>
      </c>
      <c r="S7371" t="str">
        <f>_xlfn.IFNA(VLOOKUP(B7371&amp;A7371,[1]Countries!$A:$H,8,FALSE),"")</f>
        <v/>
      </c>
    </row>
    <row r="7372" spans="1:19" x14ac:dyDescent="0.25">
      <c r="A7372" t="s">
        <v>304</v>
      </c>
      <c r="B7372">
        <v>1990</v>
      </c>
      <c r="C7372" t="s">
        <v>305</v>
      </c>
      <c r="D7372" s="1">
        <v>2.9840236844210919</v>
      </c>
      <c r="E7372" s="1">
        <v>47221272584.948174</v>
      </c>
      <c r="F7372" s="1">
        <v>119791683307.50681</v>
      </c>
      <c r="G7372" s="1">
        <v>39734971324.504372</v>
      </c>
      <c r="H7372" s="1">
        <v>29.530045608513589</v>
      </c>
      <c r="J7372" s="1">
        <v>56.358520257114662</v>
      </c>
      <c r="K7372" s="3">
        <v>255449988257.0611</v>
      </c>
      <c r="L7372" s="1">
        <v>0.1317483597712413</v>
      </c>
      <c r="M7372" t="str">
        <f t="shared" si="460"/>
        <v/>
      </c>
      <c r="N7372" s="4">
        <f t="shared" si="461"/>
        <v>0.1317483597712413</v>
      </c>
      <c r="O7372">
        <f t="shared" si="462"/>
        <v>0.77435460590142213</v>
      </c>
      <c r="P7372">
        <f t="shared" si="463"/>
        <v>-6.2494332275358122</v>
      </c>
      <c r="Q7372" t="str">
        <f>_xlfn.IFNA(VLOOKUP(B7372&amp;A7372,[1]Countries!$A:$H,6,FALSE),"")</f>
        <v/>
      </c>
      <c r="R7372" t="str">
        <f>_xlfn.IFNA(VLOOKUP(B7372&amp;A7372,[1]Countries!$A:$H,7,FALSE),"")</f>
        <v/>
      </c>
      <c r="S7372" t="str">
        <f>_xlfn.IFNA(VLOOKUP(B7372&amp;A7372,[1]Countries!$A:$H,8,FALSE),"")</f>
        <v/>
      </c>
    </row>
    <row r="7373" spans="1:19" x14ac:dyDescent="0.25">
      <c r="A7373" t="s">
        <v>304</v>
      </c>
      <c r="B7373">
        <v>1991</v>
      </c>
      <c r="C7373" t="s">
        <v>305</v>
      </c>
      <c r="D7373" s="1">
        <v>2.9106921136533068</v>
      </c>
      <c r="E7373" s="1">
        <v>47777692082.247147</v>
      </c>
      <c r="F7373" s="1">
        <v>121872464483.4873</v>
      </c>
      <c r="G7373" s="1">
        <v>38356908173.811096</v>
      </c>
      <c r="H7373" s="1">
        <v>28.406745079972211</v>
      </c>
      <c r="J7373" s="1">
        <v>57.403551760755462</v>
      </c>
      <c r="K7373" s="3">
        <v>263329908699.0311</v>
      </c>
      <c r="L7373" s="1">
        <v>0.14296159549937279</v>
      </c>
      <c r="M7373" t="str">
        <f t="shared" si="460"/>
        <v/>
      </c>
      <c r="N7373" s="4">
        <f t="shared" si="461"/>
        <v>0.14296159549937279</v>
      </c>
      <c r="O7373">
        <f t="shared" si="462"/>
        <v>0.74205248512803779</v>
      </c>
      <c r="P7373">
        <f t="shared" si="463"/>
        <v>-7.7300347936366602</v>
      </c>
      <c r="Q7373" t="str">
        <f>_xlfn.IFNA(VLOOKUP(B7373&amp;A7373,[1]Countries!$A:$H,6,FALSE),"")</f>
        <v/>
      </c>
      <c r="R7373" t="str">
        <f>_xlfn.IFNA(VLOOKUP(B7373&amp;A7373,[1]Countries!$A:$H,7,FALSE),"")</f>
        <v/>
      </c>
      <c r="S7373" t="str">
        <f>_xlfn.IFNA(VLOOKUP(B7373&amp;A7373,[1]Countries!$A:$H,8,FALSE),"")</f>
        <v/>
      </c>
    </row>
    <row r="7374" spans="1:19" x14ac:dyDescent="0.25">
      <c r="A7374" t="s">
        <v>304</v>
      </c>
      <c r="B7374">
        <v>1992</v>
      </c>
      <c r="C7374" t="s">
        <v>305</v>
      </c>
      <c r="D7374" s="1">
        <v>2.6277436898362181</v>
      </c>
      <c r="E7374" s="1">
        <v>48588784294.794434</v>
      </c>
      <c r="F7374" s="1">
        <v>130838040067.58389</v>
      </c>
      <c r="G7374" s="1">
        <v>39946254726.848503</v>
      </c>
      <c r="H7374" s="1">
        <v>28.021271859430598</v>
      </c>
      <c r="J7374" s="1">
        <v>57.705699102070739</v>
      </c>
      <c r="K7374" s="3">
        <v>272742361208.2088</v>
      </c>
      <c r="L7374" s="1">
        <v>0.14512482677202981</v>
      </c>
      <c r="M7374" t="str">
        <f t="shared" si="460"/>
        <v/>
      </c>
      <c r="N7374" s="4">
        <f t="shared" si="461"/>
        <v>0.14512482677202981</v>
      </c>
      <c r="O7374">
        <f t="shared" si="462"/>
        <v>0.73293108923467754</v>
      </c>
      <c r="P7374">
        <f t="shared" si="463"/>
        <v>-6.6055174500333882</v>
      </c>
      <c r="Q7374" t="str">
        <f>_xlfn.IFNA(VLOOKUP(B7374&amp;A7374,[1]Countries!$A:$H,6,FALSE),"")</f>
        <v/>
      </c>
      <c r="R7374" t="str">
        <f>_xlfn.IFNA(VLOOKUP(B7374&amp;A7374,[1]Countries!$A:$H,7,FALSE),"")</f>
        <v/>
      </c>
      <c r="S7374" t="str">
        <f>_xlfn.IFNA(VLOOKUP(B7374&amp;A7374,[1]Countries!$A:$H,8,FALSE),"")</f>
        <v/>
      </c>
    </row>
    <row r="7375" spans="1:19" x14ac:dyDescent="0.25">
      <c r="A7375" t="s">
        <v>304</v>
      </c>
      <c r="B7375">
        <v>1993</v>
      </c>
      <c r="C7375" t="s">
        <v>305</v>
      </c>
      <c r="D7375" s="1">
        <v>2.6094224924012162</v>
      </c>
      <c r="E7375" s="1">
        <v>44804978785.187691</v>
      </c>
      <c r="F7375" s="1">
        <v>120579072750.5956</v>
      </c>
      <c r="G7375" s="1">
        <v>37247853850.382713</v>
      </c>
      <c r="H7375" s="1">
        <v>27.59586158522329</v>
      </c>
      <c r="J7375" s="1">
        <v>57.655365910685063</v>
      </c>
      <c r="K7375" s="3">
        <v>280502766070.13599</v>
      </c>
      <c r="L7375" s="1">
        <v>0.1379465880817021</v>
      </c>
      <c r="M7375" t="str">
        <f t="shared" si="460"/>
        <v/>
      </c>
      <c r="N7375" s="4">
        <f t="shared" si="461"/>
        <v>0.1379465880817021</v>
      </c>
      <c r="O7375">
        <f t="shared" si="462"/>
        <v>0.7344439397871787</v>
      </c>
      <c r="P7375">
        <f t="shared" si="463"/>
        <v>-6.2673602992751904</v>
      </c>
      <c r="Q7375" t="str">
        <f>_xlfn.IFNA(VLOOKUP(B7375&amp;A7375,[1]Countries!$A:$H,6,FALSE),"")</f>
        <v/>
      </c>
      <c r="R7375" t="str">
        <f>_xlfn.IFNA(VLOOKUP(B7375&amp;A7375,[1]Countries!$A:$H,7,FALSE),"")</f>
        <v/>
      </c>
      <c r="S7375" t="str">
        <f>_xlfn.IFNA(VLOOKUP(B7375&amp;A7375,[1]Countries!$A:$H,8,FALSE),"")</f>
        <v/>
      </c>
    </row>
    <row r="7376" spans="1:19" x14ac:dyDescent="0.25">
      <c r="A7376" t="s">
        <v>304</v>
      </c>
      <c r="B7376">
        <v>1994</v>
      </c>
      <c r="C7376" t="s">
        <v>305</v>
      </c>
      <c r="D7376" s="1">
        <v>2.6036424914989582</v>
      </c>
      <c r="E7376" s="1">
        <v>47467411017.909767</v>
      </c>
      <c r="F7376" s="1">
        <v>127131461119.92751</v>
      </c>
      <c r="G7376" s="1">
        <v>39908042394.014961</v>
      </c>
      <c r="H7376" s="1">
        <v>27.90046843497246</v>
      </c>
      <c r="J7376" s="1">
        <v>56.700804575794962</v>
      </c>
      <c r="K7376" s="3">
        <v>294683379729.33917</v>
      </c>
      <c r="L7376" s="1">
        <v>0.1339576536757868</v>
      </c>
      <c r="M7376" t="str">
        <f t="shared" si="460"/>
        <v/>
      </c>
      <c r="N7376" s="4">
        <f t="shared" si="461"/>
        <v>0.1339576536757868</v>
      </c>
      <c r="O7376">
        <f t="shared" si="462"/>
        <v>0.76364340414825538</v>
      </c>
      <c r="P7376">
        <f t="shared" si="463"/>
        <v>-5.9461037868225173</v>
      </c>
      <c r="Q7376" t="str">
        <f>_xlfn.IFNA(VLOOKUP(B7376&amp;A7376,[1]Countries!$A:$H,6,FALSE),"")</f>
        <v/>
      </c>
      <c r="R7376" t="str">
        <f>_xlfn.IFNA(VLOOKUP(B7376&amp;A7376,[1]Countries!$A:$H,7,FALSE),"")</f>
        <v/>
      </c>
      <c r="S7376" t="str">
        <f>_xlfn.IFNA(VLOOKUP(B7376&amp;A7376,[1]Countries!$A:$H,8,FALSE),"")</f>
        <v/>
      </c>
    </row>
    <row r="7377" spans="1:19" x14ac:dyDescent="0.25">
      <c r="A7377" t="s">
        <v>304</v>
      </c>
      <c r="B7377">
        <v>1995</v>
      </c>
      <c r="C7377" t="s">
        <v>305</v>
      </c>
      <c r="D7377" s="1">
        <v>2.5895562214345191</v>
      </c>
      <c r="E7377" s="1">
        <v>56528602096.224274</v>
      </c>
      <c r="F7377" s="1">
        <v>152029612324.78851</v>
      </c>
      <c r="G7377" s="1">
        <v>47346413688.597054</v>
      </c>
      <c r="H7377" s="1">
        <v>28.793070151940839</v>
      </c>
      <c r="J7377" s="1">
        <v>55.335683982980633</v>
      </c>
      <c r="K7377" s="3">
        <v>306928922037.29608</v>
      </c>
      <c r="L7377" s="1">
        <v>0.15703466182000619</v>
      </c>
      <c r="M7377" t="str">
        <f t="shared" si="460"/>
        <v/>
      </c>
      <c r="N7377" s="4">
        <f t="shared" si="461"/>
        <v>0.15703466182000619</v>
      </c>
      <c r="O7377">
        <f t="shared" si="462"/>
        <v>0.80715214491170983</v>
      </c>
      <c r="P7377">
        <f t="shared" si="463"/>
        <v>-6.0397367770765928</v>
      </c>
      <c r="Q7377" t="str">
        <f>_xlfn.IFNA(VLOOKUP(B7377&amp;A7377,[1]Countries!$A:$H,6,FALSE),"")</f>
        <v/>
      </c>
      <c r="R7377" t="str">
        <f>_xlfn.IFNA(VLOOKUP(B7377&amp;A7377,[1]Countries!$A:$H,7,FALSE),"")</f>
        <v/>
      </c>
      <c r="S7377" t="str">
        <f>_xlfn.IFNA(VLOOKUP(B7377&amp;A7377,[1]Countries!$A:$H,8,FALSE),"")</f>
        <v/>
      </c>
    </row>
    <row r="7378" spans="1:19" x14ac:dyDescent="0.25">
      <c r="A7378" t="s">
        <v>304</v>
      </c>
      <c r="B7378">
        <v>1996</v>
      </c>
      <c r="C7378" t="s">
        <v>305</v>
      </c>
      <c r="D7378" s="1">
        <v>2.22713791586389</v>
      </c>
      <c r="E7378" s="1">
        <v>65313808180.09861</v>
      </c>
      <c r="F7378" s="1">
        <v>163520109150.67139</v>
      </c>
      <c r="G7378" s="1">
        <v>50982511085.615059</v>
      </c>
      <c r="H7378" s="1">
        <v>30.968775126295188</v>
      </c>
      <c r="J7378" s="1">
        <v>53.563667187523698</v>
      </c>
      <c r="K7378" s="3">
        <v>322361146092.52582</v>
      </c>
      <c r="L7378" s="1">
        <v>0.1888849430368717</v>
      </c>
      <c r="M7378" t="str">
        <f t="shared" si="460"/>
        <v/>
      </c>
      <c r="N7378" s="4">
        <f t="shared" si="461"/>
        <v>0.1888849430368717</v>
      </c>
      <c r="O7378">
        <f t="shared" si="462"/>
        <v>0.866937146963912</v>
      </c>
      <c r="P7378">
        <f t="shared" si="463"/>
        <v>-8.7642413944809352</v>
      </c>
      <c r="Q7378" t="str">
        <f>_xlfn.IFNA(VLOOKUP(B7378&amp;A7378,[1]Countries!$A:$H,6,FALSE),"")</f>
        <v/>
      </c>
      <c r="R7378" t="str">
        <f>_xlfn.IFNA(VLOOKUP(B7378&amp;A7378,[1]Countries!$A:$H,7,FALSE),"")</f>
        <v/>
      </c>
      <c r="S7378" t="str">
        <f>_xlfn.IFNA(VLOOKUP(B7378&amp;A7378,[1]Countries!$A:$H,8,FALSE),"")</f>
        <v/>
      </c>
    </row>
    <row r="7379" spans="1:19" x14ac:dyDescent="0.25">
      <c r="A7379" t="s">
        <v>304</v>
      </c>
      <c r="B7379">
        <v>1997</v>
      </c>
      <c r="C7379" t="s">
        <v>305</v>
      </c>
      <c r="D7379" s="1">
        <v>2.0617870222720658</v>
      </c>
      <c r="E7379" s="1">
        <v>65441796024.542648</v>
      </c>
      <c r="F7379" s="1">
        <v>161356631888.48361</v>
      </c>
      <c r="G7379" s="1">
        <v>52449458534.79232</v>
      </c>
      <c r="H7379" s="1">
        <v>31.473005414688</v>
      </c>
      <c r="J7379" s="1">
        <v>53.215956682496007</v>
      </c>
      <c r="K7379" s="3">
        <v>339396620604.6618</v>
      </c>
      <c r="L7379" s="1">
        <v>0.1790543011107352</v>
      </c>
      <c r="M7379" t="str">
        <f t="shared" si="460"/>
        <v/>
      </c>
      <c r="N7379" s="4">
        <f t="shared" si="461"/>
        <v>0.1790543011107352</v>
      </c>
      <c r="O7379">
        <f t="shared" si="462"/>
        <v>0.87913562461411843</v>
      </c>
      <c r="P7379">
        <f t="shared" si="463"/>
        <v>-8.0519389489547351</v>
      </c>
      <c r="Q7379" t="str">
        <f>_xlfn.IFNA(VLOOKUP(B7379&amp;A7379,[1]Countries!$A:$H,6,FALSE),"")</f>
        <v/>
      </c>
      <c r="R7379" t="str">
        <f>_xlfn.IFNA(VLOOKUP(B7379&amp;A7379,[1]Countries!$A:$H,7,FALSE),"")</f>
        <v/>
      </c>
      <c r="S7379" t="str">
        <f>_xlfn.IFNA(VLOOKUP(B7379&amp;A7379,[1]Countries!$A:$H,8,FALSE),"")</f>
        <v/>
      </c>
    </row>
    <row r="7380" spans="1:19" x14ac:dyDescent="0.25">
      <c r="A7380" t="s">
        <v>304</v>
      </c>
      <c r="B7380">
        <v>1998</v>
      </c>
      <c r="C7380" t="s">
        <v>305</v>
      </c>
      <c r="D7380" s="1">
        <v>2.2642278309940531</v>
      </c>
      <c r="E7380" s="1">
        <v>56898781990.961021</v>
      </c>
      <c r="F7380" s="1">
        <v>154163364302.66</v>
      </c>
      <c r="G7380" s="1">
        <v>54133941233.383263</v>
      </c>
      <c r="H7380" s="1">
        <v>27.600074967029979</v>
      </c>
      <c r="J7380" s="1">
        <v>56.561162607958543</v>
      </c>
      <c r="K7380" s="3">
        <v>348303834512.27643</v>
      </c>
      <c r="L7380" s="1">
        <v>0.19499388966912881</v>
      </c>
      <c r="M7380" t="str">
        <f t="shared" si="460"/>
        <v/>
      </c>
      <c r="N7380" s="4">
        <f t="shared" si="461"/>
        <v>0.19499388966912881</v>
      </c>
      <c r="O7380">
        <f t="shared" si="462"/>
        <v>0.7679976045246516</v>
      </c>
      <c r="P7380">
        <f t="shared" si="463"/>
        <v>-1.793448638127608</v>
      </c>
      <c r="Q7380" t="str">
        <f>_xlfn.IFNA(VLOOKUP(B7380&amp;A7380,[1]Countries!$A:$H,6,FALSE),"")</f>
        <v/>
      </c>
      <c r="R7380" t="str">
        <f>_xlfn.IFNA(VLOOKUP(B7380&amp;A7380,[1]Countries!$A:$H,7,FALSE),"")</f>
        <v/>
      </c>
      <c r="S7380" t="str">
        <f>_xlfn.IFNA(VLOOKUP(B7380&amp;A7380,[1]Countries!$A:$H,8,FALSE),"")</f>
        <v/>
      </c>
    </row>
    <row r="7381" spans="1:19" x14ac:dyDescent="0.25">
      <c r="A7381" t="s">
        <v>304</v>
      </c>
      <c r="B7381">
        <v>1999</v>
      </c>
      <c r="C7381" t="s">
        <v>305</v>
      </c>
      <c r="D7381" s="1">
        <v>2.0518468596946011</v>
      </c>
      <c r="E7381" s="1">
        <v>62649374294.799469</v>
      </c>
      <c r="F7381" s="1">
        <v>162284465073.34091</v>
      </c>
      <c r="G7381" s="1">
        <v>50963688583.444458</v>
      </c>
      <c r="H7381" s="1">
        <v>29.565240750294901</v>
      </c>
      <c r="J7381" s="1">
        <v>55.159916851612053</v>
      </c>
      <c r="K7381" s="3">
        <v>355314714530.51788</v>
      </c>
      <c r="L7381" s="1">
        <v>0.1773167516228028</v>
      </c>
      <c r="M7381" t="str">
        <f t="shared" si="460"/>
        <v/>
      </c>
      <c r="N7381" s="4">
        <f t="shared" si="461"/>
        <v>0.1773167516228028</v>
      </c>
      <c r="O7381">
        <f t="shared" si="462"/>
        <v>0.81291063706666</v>
      </c>
      <c r="P7381">
        <f t="shared" si="463"/>
        <v>-7.2007420464268845</v>
      </c>
      <c r="Q7381" t="str">
        <f>_xlfn.IFNA(VLOOKUP(B7381&amp;A7381,[1]Countries!$A:$H,6,FALSE),"")</f>
        <v>F</v>
      </c>
      <c r="R7381" t="str">
        <f>_xlfn.IFNA(VLOOKUP(B7381&amp;A7381,[1]Countries!$A:$H,7,FALSE),"")</f>
        <v>Floating</v>
      </c>
      <c r="S7381" t="str">
        <f>_xlfn.IFNA(VLOOKUP(B7381&amp;A7381,[1]Countries!$A:$H,8,FALSE),"")</f>
        <v>Floating</v>
      </c>
    </row>
    <row r="7382" spans="1:19" x14ac:dyDescent="0.25">
      <c r="A7382" t="s">
        <v>304</v>
      </c>
      <c r="B7382">
        <v>2000</v>
      </c>
      <c r="C7382" t="s">
        <v>305</v>
      </c>
      <c r="D7382" s="1">
        <v>1.8230153196181469</v>
      </c>
      <c r="E7382" s="1">
        <v>78315344588.606873</v>
      </c>
      <c r="F7382" s="1">
        <v>171247131268.60419</v>
      </c>
      <c r="G7382" s="1">
        <v>49523392942.352699</v>
      </c>
      <c r="H7382" s="1">
        <v>36.494805554099663</v>
      </c>
      <c r="J7382" s="1">
        <v>49.882868711449667</v>
      </c>
      <c r="K7382" s="3">
        <v>366702477304.82562</v>
      </c>
      <c r="L7382" s="1">
        <v>0.15792946222026161</v>
      </c>
      <c r="M7382" t="str">
        <f t="shared" si="460"/>
        <v/>
      </c>
      <c r="N7382" s="4">
        <f t="shared" si="461"/>
        <v>0.15792946222026161</v>
      </c>
      <c r="O7382">
        <f t="shared" si="462"/>
        <v>1.0046962531055657</v>
      </c>
      <c r="P7382">
        <f t="shared" si="463"/>
        <v>-16.813100127845924</v>
      </c>
      <c r="Q7382" t="str">
        <f>_xlfn.IFNA(VLOOKUP(B7382&amp;A7382,[1]Countries!$A:$H,6,FALSE),"")</f>
        <v>F</v>
      </c>
      <c r="R7382" t="str">
        <f>_xlfn.IFNA(VLOOKUP(B7382&amp;A7382,[1]Countries!$A:$H,7,FALSE),"")</f>
        <v>Floating</v>
      </c>
      <c r="S7382" t="str">
        <f>_xlfn.IFNA(VLOOKUP(B7382&amp;A7382,[1]Countries!$A:$H,8,FALSE),"")</f>
        <v>Floating</v>
      </c>
    </row>
    <row r="7383" spans="1:19" x14ac:dyDescent="0.25">
      <c r="A7383" t="s">
        <v>304</v>
      </c>
      <c r="B7383">
        <v>2001</v>
      </c>
      <c r="C7383" t="s">
        <v>305</v>
      </c>
      <c r="D7383" s="1">
        <v>1.5886917265547791</v>
      </c>
      <c r="E7383" s="1">
        <v>78221915766.76268</v>
      </c>
      <c r="F7383" s="1">
        <v>173972218824.02661</v>
      </c>
      <c r="G7383" s="1">
        <v>49263987899.952179</v>
      </c>
      <c r="H7383" s="1">
        <v>35.205579982433107</v>
      </c>
      <c r="J7383" s="1">
        <v>51.545925157865533</v>
      </c>
      <c r="K7383" s="3">
        <v>374310785078.08032</v>
      </c>
      <c r="L7383" s="1">
        <v>0.16035387579803431</v>
      </c>
      <c r="M7383" t="str">
        <f t="shared" si="460"/>
        <v/>
      </c>
      <c r="N7383" s="4">
        <f t="shared" si="461"/>
        <v>0.16035387579803431</v>
      </c>
      <c r="O7383">
        <f t="shared" si="462"/>
        <v>0.94001756091753319</v>
      </c>
      <c r="P7383">
        <f t="shared" si="463"/>
        <v>-16.645144875746816</v>
      </c>
      <c r="Q7383" t="str">
        <f>_xlfn.IFNA(VLOOKUP(B7383&amp;A7383,[1]Countries!$A:$H,6,FALSE),"")</f>
        <v>F</v>
      </c>
      <c r="R7383" t="str">
        <f>_xlfn.IFNA(VLOOKUP(B7383&amp;A7383,[1]Countries!$A:$H,7,FALSE),"")</f>
        <v>Floating</v>
      </c>
      <c r="S7383" t="str">
        <f>_xlfn.IFNA(VLOOKUP(B7383&amp;A7383,[1]Countries!$A:$H,8,FALSE),"")</f>
        <v>Floating</v>
      </c>
    </row>
    <row r="7384" spans="1:19" x14ac:dyDescent="0.25">
      <c r="A7384" t="s">
        <v>304</v>
      </c>
      <c r="B7384">
        <v>2002</v>
      </c>
      <c r="C7384" t="s">
        <v>305</v>
      </c>
      <c r="D7384" s="1">
        <v>1.5207305964154341</v>
      </c>
      <c r="E7384" s="1">
        <v>78939226934.54245</v>
      </c>
      <c r="F7384" s="1">
        <v>195524186477.61719</v>
      </c>
      <c r="G7384" s="1">
        <v>53255467321.325691</v>
      </c>
      <c r="H7384" s="1">
        <v>33.234488086681452</v>
      </c>
      <c r="J7384" s="1">
        <v>53.486296832980358</v>
      </c>
      <c r="K7384" s="3">
        <v>379724270302.25671</v>
      </c>
      <c r="L7384" s="1">
        <v>0.17012462770883219</v>
      </c>
      <c r="M7384" t="str">
        <f t="shared" si="460"/>
        <v/>
      </c>
      <c r="N7384" s="4">
        <f t="shared" si="461"/>
        <v>0.17012462770883219</v>
      </c>
      <c r="O7384">
        <f t="shared" si="462"/>
        <v>0.86963775623252115</v>
      </c>
      <c r="P7384">
        <f t="shared" si="463"/>
        <v>-13.135847833412123</v>
      </c>
      <c r="Q7384" t="str">
        <f>_xlfn.IFNA(VLOOKUP(B7384&amp;A7384,[1]Countries!$A:$H,6,FALSE),"")</f>
        <v>F</v>
      </c>
      <c r="R7384" t="str">
        <f>_xlfn.IFNA(VLOOKUP(B7384&amp;A7384,[1]Countries!$A:$H,7,FALSE),"")</f>
        <v>Floating</v>
      </c>
      <c r="S7384" t="str">
        <f>_xlfn.IFNA(VLOOKUP(B7384&amp;A7384,[1]Countries!$A:$H,8,FALSE),"")</f>
        <v>Floating</v>
      </c>
    </row>
    <row r="7385" spans="1:19" x14ac:dyDescent="0.25">
      <c r="A7385" t="s">
        <v>304</v>
      </c>
      <c r="B7385">
        <v>2003</v>
      </c>
      <c r="C7385" t="s">
        <v>305</v>
      </c>
      <c r="D7385" s="1">
        <v>1.308039428177866</v>
      </c>
      <c r="E7385" s="1">
        <v>90697014208.638184</v>
      </c>
      <c r="F7385" s="1">
        <v>228858506821.84119</v>
      </c>
      <c r="G7385" s="1">
        <v>61614784893.082123</v>
      </c>
      <c r="H7385" s="1">
        <v>33.394780432051071</v>
      </c>
      <c r="J7385" s="1">
        <v>53.915663394150947</v>
      </c>
      <c r="K7385" s="3">
        <v>383180162395.02802</v>
      </c>
      <c r="L7385" s="1">
        <v>0.17115404164176731</v>
      </c>
      <c r="M7385" t="str">
        <f t="shared" si="460"/>
        <v/>
      </c>
      <c r="N7385" s="4">
        <f t="shared" si="461"/>
        <v>0.17115404164176731</v>
      </c>
      <c r="O7385">
        <f t="shared" si="462"/>
        <v>0.85474857777319913</v>
      </c>
      <c r="P7385">
        <f t="shared" si="463"/>
        <v>-12.707515101545086</v>
      </c>
      <c r="Q7385" t="str">
        <f>_xlfn.IFNA(VLOOKUP(B7385&amp;A7385,[1]Countries!$A:$H,6,FALSE),"")</f>
        <v>F</v>
      </c>
      <c r="R7385" t="str">
        <f>_xlfn.IFNA(VLOOKUP(B7385&amp;A7385,[1]Countries!$A:$H,7,FALSE),"")</f>
        <v>Floating</v>
      </c>
      <c r="S7385" t="str">
        <f>_xlfn.IFNA(VLOOKUP(B7385&amp;A7385,[1]Countries!$A:$H,8,FALSE),"")</f>
        <v>Floating</v>
      </c>
    </row>
    <row r="7386" spans="1:19" x14ac:dyDescent="0.25">
      <c r="A7386" t="s">
        <v>304</v>
      </c>
      <c r="B7386">
        <v>2004</v>
      </c>
      <c r="C7386" t="s">
        <v>305</v>
      </c>
      <c r="D7386" s="1">
        <v>1.386467902771702</v>
      </c>
      <c r="E7386" s="1">
        <v>108690214811.2984</v>
      </c>
      <c r="F7386" s="1">
        <v>264511630666.98318</v>
      </c>
      <c r="G7386" s="1">
        <v>73845982672.679794</v>
      </c>
      <c r="H7386" s="1">
        <v>34.996130161187203</v>
      </c>
      <c r="J7386" s="1">
        <v>52.424257720047997</v>
      </c>
      <c r="K7386" s="3">
        <v>398390171552.69061</v>
      </c>
      <c r="L7386" s="1">
        <v>0.17578526043098669</v>
      </c>
      <c r="M7386" t="str">
        <f t="shared" si="460"/>
        <v/>
      </c>
      <c r="N7386" s="4">
        <f t="shared" si="461"/>
        <v>0.17578526043098669</v>
      </c>
      <c r="O7386">
        <f t="shared" si="462"/>
        <v>0.90751389431229212</v>
      </c>
      <c r="P7386">
        <f t="shared" si="463"/>
        <v>-13.173043488014732</v>
      </c>
      <c r="Q7386" t="str">
        <f>_xlfn.IFNA(VLOOKUP(B7386&amp;A7386,[1]Countries!$A:$H,6,FALSE),"")</f>
        <v>F</v>
      </c>
      <c r="R7386" t="str">
        <f>_xlfn.IFNA(VLOOKUP(B7386&amp;A7386,[1]Countries!$A:$H,7,FALSE),"")</f>
        <v>Floating</v>
      </c>
      <c r="S7386" t="str">
        <f>_xlfn.IFNA(VLOOKUP(B7386&amp;A7386,[1]Countries!$A:$H,8,FALSE),"")</f>
        <v>Floating</v>
      </c>
    </row>
    <row r="7387" spans="1:19" x14ac:dyDescent="0.25">
      <c r="A7387" t="s">
        <v>304</v>
      </c>
      <c r="B7387">
        <v>2005</v>
      </c>
      <c r="C7387" t="s">
        <v>305</v>
      </c>
      <c r="D7387" s="1">
        <v>1.4034262535383399</v>
      </c>
      <c r="E7387" s="1">
        <v>134063639891.3465</v>
      </c>
      <c r="F7387" s="1">
        <v>308884284051.22241</v>
      </c>
      <c r="G7387" s="1">
        <v>84668374078.385727</v>
      </c>
      <c r="H7387" s="1">
        <v>37.966680184342913</v>
      </c>
      <c r="J7387" s="1">
        <v>49.856707606632597</v>
      </c>
      <c r="K7387" s="3">
        <v>408849736694.05261</v>
      </c>
      <c r="L7387" s="1">
        <v>0.163581784863884</v>
      </c>
      <c r="M7387" t="str">
        <f t="shared" si="460"/>
        <v/>
      </c>
      <c r="N7387" s="4">
        <f t="shared" si="461"/>
        <v>0.163581784863884</v>
      </c>
      <c r="O7387">
        <f t="shared" si="462"/>
        <v>1.0057481691128896</v>
      </c>
      <c r="P7387">
        <f t="shared" si="463"/>
        <v>-15.991511502336433</v>
      </c>
      <c r="Q7387" t="str">
        <f>_xlfn.IFNA(VLOOKUP(B7387&amp;A7387,[1]Countries!$A:$H,6,FALSE),"")</f>
        <v>F</v>
      </c>
      <c r="R7387" t="str">
        <f>_xlfn.IFNA(VLOOKUP(B7387&amp;A7387,[1]Countries!$A:$H,7,FALSE),"")</f>
        <v>Floating</v>
      </c>
      <c r="S7387" t="str">
        <f>_xlfn.IFNA(VLOOKUP(B7387&amp;A7387,[1]Countries!$A:$H,8,FALSE),"")</f>
        <v>Floating</v>
      </c>
    </row>
    <row r="7388" spans="1:19" x14ac:dyDescent="0.25">
      <c r="A7388" t="s">
        <v>304</v>
      </c>
      <c r="B7388">
        <v>2006</v>
      </c>
      <c r="C7388" t="s">
        <v>305</v>
      </c>
      <c r="D7388" s="1">
        <v>1.404447107521172</v>
      </c>
      <c r="E7388" s="1">
        <v>154283286295.66681</v>
      </c>
      <c r="F7388" s="1">
        <v>345581369965.54041</v>
      </c>
      <c r="G7388" s="1">
        <v>95765050753.902054</v>
      </c>
      <c r="H7388" s="1">
        <v>39.663820653814412</v>
      </c>
      <c r="J7388" s="1">
        <v>48.158544107183218</v>
      </c>
      <c r="K7388" s="3">
        <v>418661275147.64471</v>
      </c>
      <c r="L7388" s="1">
        <v>0.1530270858304337</v>
      </c>
      <c r="M7388" t="str">
        <f t="shared" si="460"/>
        <v/>
      </c>
      <c r="N7388" s="4">
        <f t="shared" si="461"/>
        <v>0.1530270858304337</v>
      </c>
      <c r="O7388">
        <f t="shared" si="462"/>
        <v>1.0764747326546409</v>
      </c>
      <c r="P7388">
        <f t="shared" si="463"/>
        <v>-16.933272632028714</v>
      </c>
      <c r="Q7388" t="str">
        <f>_xlfn.IFNA(VLOOKUP(B7388&amp;A7388,[1]Countries!$A:$H,6,FALSE),"")</f>
        <v>F</v>
      </c>
      <c r="R7388" t="str">
        <f>_xlfn.IFNA(VLOOKUP(B7388&amp;A7388,[1]Countries!$A:$H,7,FALSE),"")</f>
        <v>Floating</v>
      </c>
      <c r="S7388" t="str">
        <f>_xlfn.IFNA(VLOOKUP(B7388&amp;A7388,[1]Countries!$A:$H,8,FALSE),"")</f>
        <v>Floating</v>
      </c>
    </row>
    <row r="7389" spans="1:19" x14ac:dyDescent="0.25">
      <c r="A7389" t="s">
        <v>304</v>
      </c>
      <c r="B7389">
        <v>2007</v>
      </c>
      <c r="C7389" t="s">
        <v>305</v>
      </c>
      <c r="D7389" s="1">
        <v>1.239866171554179</v>
      </c>
      <c r="E7389" s="1">
        <v>173599638330.17719</v>
      </c>
      <c r="F7389" s="1">
        <v>400937100158.65698</v>
      </c>
      <c r="G7389" s="1">
        <v>119823088865.005</v>
      </c>
      <c r="H7389" s="1">
        <v>37.177816271397887</v>
      </c>
      <c r="J7389" s="1">
        <v>50.321231671030183</v>
      </c>
      <c r="K7389" s="3">
        <v>431197048129.24829</v>
      </c>
      <c r="L7389" s="1">
        <v>0.15380879308103981</v>
      </c>
      <c r="M7389" t="str">
        <f t="shared" si="460"/>
        <v/>
      </c>
      <c r="N7389" s="4">
        <f t="shared" si="461"/>
        <v>0.15380879308103981</v>
      </c>
      <c r="O7389">
        <f t="shared" si="462"/>
        <v>0.98723275800838095</v>
      </c>
      <c r="P7389">
        <f t="shared" si="463"/>
        <v>-13.412714723554387</v>
      </c>
      <c r="Q7389" t="str">
        <f>_xlfn.IFNA(VLOOKUP(B7389&amp;A7389,[1]Countries!$A:$H,6,FALSE),"")</f>
        <v>F</v>
      </c>
      <c r="R7389" t="str">
        <f>_xlfn.IFNA(VLOOKUP(B7389&amp;A7389,[1]Countries!$A:$H,7,FALSE),"")</f>
        <v>Floating</v>
      </c>
      <c r="S7389" t="str">
        <f>_xlfn.IFNA(VLOOKUP(B7389&amp;A7389,[1]Countries!$A:$H,8,FALSE),"")</f>
        <v>Floating</v>
      </c>
    </row>
    <row r="7390" spans="1:19" x14ac:dyDescent="0.25">
      <c r="A7390" t="s">
        <v>304</v>
      </c>
      <c r="B7390">
        <v>2008</v>
      </c>
      <c r="C7390" t="s">
        <v>305</v>
      </c>
      <c r="D7390" s="1">
        <v>1.128000951252162</v>
      </c>
      <c r="E7390" s="1">
        <v>212250000000</v>
      </c>
      <c r="F7390" s="1">
        <v>462250000000</v>
      </c>
      <c r="G7390" s="1">
        <v>133926063829.7872</v>
      </c>
      <c r="H7390" s="1">
        <v>40.294811456451448</v>
      </c>
      <c r="J7390" s="1">
        <v>48.587198754166522</v>
      </c>
      <c r="K7390" s="3">
        <v>433251184624.93433</v>
      </c>
      <c r="L7390" s="1">
        <v>0.14818192544531339</v>
      </c>
      <c r="M7390" t="str">
        <f t="shared" si="460"/>
        <v/>
      </c>
      <c r="N7390" s="4">
        <f t="shared" si="461"/>
        <v>0.14818192544531339</v>
      </c>
      <c r="O7390">
        <f t="shared" si="462"/>
        <v>1.0581552870739364</v>
      </c>
      <c r="P7390">
        <f t="shared" si="463"/>
        <v>-16.944064071435978</v>
      </c>
      <c r="Q7390" t="str">
        <f>_xlfn.IFNA(VLOOKUP(B7390&amp;A7390,[1]Countries!$A:$H,6,FALSE),"")</f>
        <v>F</v>
      </c>
      <c r="R7390" t="str">
        <f>_xlfn.IFNA(VLOOKUP(B7390&amp;A7390,[1]Countries!$A:$H,7,FALSE),"")</f>
        <v>Floating</v>
      </c>
      <c r="S7390" t="str">
        <f>_xlfn.IFNA(VLOOKUP(B7390&amp;A7390,[1]Countries!$A:$H,8,FALSE),"")</f>
        <v>Floating</v>
      </c>
    </row>
    <row r="7391" spans="1:19" x14ac:dyDescent="0.25">
      <c r="A7391" t="s">
        <v>304</v>
      </c>
      <c r="B7391">
        <v>2009</v>
      </c>
      <c r="C7391" t="s">
        <v>305</v>
      </c>
      <c r="D7391" s="1">
        <v>1.3003190059959291</v>
      </c>
      <c r="E7391" s="1">
        <v>151524418364.26379</v>
      </c>
      <c r="F7391" s="1">
        <v>386190385318.7666</v>
      </c>
      <c r="G7391" s="1">
        <v>107434759791.99471</v>
      </c>
      <c r="H7391" s="1">
        <v>34.301730176188329</v>
      </c>
      <c r="J7391" s="1">
        <v>53.64678578914144</v>
      </c>
      <c r="K7391" s="3">
        <v>425768848675.36798</v>
      </c>
      <c r="L7391" s="1">
        <v>0.16351294472113109</v>
      </c>
      <c r="M7391" t="str">
        <f t="shared" si="460"/>
        <v/>
      </c>
      <c r="N7391" s="4">
        <f t="shared" si="461"/>
        <v>0.16351294472113109</v>
      </c>
      <c r="O7391">
        <f t="shared" si="462"/>
        <v>0.86404457469362206</v>
      </c>
      <c r="P7391">
        <f t="shared" si="463"/>
        <v>-11.416560393101683</v>
      </c>
      <c r="Q7391" t="str">
        <f>_xlfn.IFNA(VLOOKUP(B7391&amp;A7391,[1]Countries!$A:$H,6,FALSE),"")</f>
        <v>F</v>
      </c>
      <c r="R7391" t="str">
        <f>_xlfn.IFNA(VLOOKUP(B7391&amp;A7391,[1]Countries!$A:$H,7,FALSE),"")</f>
        <v>Floating</v>
      </c>
      <c r="S7391" t="str">
        <f>_xlfn.IFNA(VLOOKUP(B7391&amp;A7391,[1]Countries!$A:$H,8,FALSE),"")</f>
        <v>Floating</v>
      </c>
    </row>
    <row r="7392" spans="1:19" x14ac:dyDescent="0.25">
      <c r="A7392" t="s">
        <v>304</v>
      </c>
      <c r="B7392">
        <v>2010</v>
      </c>
      <c r="C7392" t="s">
        <v>305</v>
      </c>
      <c r="D7392" s="1">
        <v>1.568602330946923</v>
      </c>
      <c r="E7392" s="1">
        <v>170473128360.67831</v>
      </c>
      <c r="F7392" s="1">
        <v>428757038466.84113</v>
      </c>
      <c r="G7392" s="1">
        <v>122151661381.49719</v>
      </c>
      <c r="H7392" s="1">
        <v>34.76825395845384</v>
      </c>
      <c r="J7392" s="1">
        <v>52.725528549527127</v>
      </c>
      <c r="K7392" s="3">
        <v>428757038466.84113</v>
      </c>
      <c r="L7392" s="1">
        <v>0.1585913417893153</v>
      </c>
      <c r="M7392" t="str">
        <f t="shared" si="460"/>
        <v/>
      </c>
      <c r="N7392" s="4">
        <f t="shared" si="461"/>
        <v>0.1585913417893153</v>
      </c>
      <c r="O7392">
        <f t="shared" si="462"/>
        <v>0.89661446268985501</v>
      </c>
      <c r="P7392">
        <f t="shared" si="463"/>
        <v>-11.27012798483031</v>
      </c>
      <c r="Q7392" t="str">
        <f>_xlfn.IFNA(VLOOKUP(B7392&amp;A7392,[1]Countries!$A:$H,6,FALSE),"")</f>
        <v>F</v>
      </c>
      <c r="R7392" t="str">
        <f>_xlfn.IFNA(VLOOKUP(B7392&amp;A7392,[1]Countries!$A:$H,7,FALSE),"")</f>
        <v>Floating</v>
      </c>
      <c r="S7392" t="str">
        <f>_xlfn.IFNA(VLOOKUP(B7392&amp;A7392,[1]Countries!$A:$H,8,FALSE),"")</f>
        <v>Floating</v>
      </c>
    </row>
    <row r="7393" spans="1:19" x14ac:dyDescent="0.25">
      <c r="A7393" t="s">
        <v>304</v>
      </c>
      <c r="B7393">
        <v>2011</v>
      </c>
      <c r="C7393" t="s">
        <v>305</v>
      </c>
      <c r="D7393" s="1">
        <v>1.344656733327771</v>
      </c>
      <c r="E7393" s="1">
        <v>205661331278.117</v>
      </c>
      <c r="F7393" s="1">
        <v>498283438454.28113</v>
      </c>
      <c r="G7393" s="1">
        <v>141509646722.78271</v>
      </c>
      <c r="H7393" s="1">
        <v>37.026544008038151</v>
      </c>
      <c r="J7393" s="1">
        <v>51.070672897711617</v>
      </c>
      <c r="K7393" s="3">
        <v>432965158016.91718</v>
      </c>
      <c r="L7393" s="1">
        <v>0.15352591132881779</v>
      </c>
      <c r="M7393" t="str">
        <f t="shared" si="460"/>
        <v/>
      </c>
      <c r="N7393" s="4">
        <f t="shared" si="461"/>
        <v>0.15352591132881779</v>
      </c>
      <c r="O7393">
        <f t="shared" si="462"/>
        <v>0.95807093045920722</v>
      </c>
      <c r="P7393">
        <f t="shared" si="463"/>
        <v>-12.874536780579831</v>
      </c>
      <c r="Q7393" t="str">
        <f>_xlfn.IFNA(VLOOKUP(B7393&amp;A7393,[1]Countries!$A:$H,6,FALSE),"")</f>
        <v>F</v>
      </c>
      <c r="R7393" t="str">
        <f>_xlfn.IFNA(VLOOKUP(B7393&amp;A7393,[1]Countries!$A:$H,7,FALSE),"")</f>
        <v>Floating</v>
      </c>
      <c r="S7393" t="str">
        <f>_xlfn.IFNA(VLOOKUP(B7393&amp;A7393,[1]Countries!$A:$H,8,FALSE),"")</f>
        <v>Floating</v>
      </c>
    </row>
    <row r="7394" spans="1:19" x14ac:dyDescent="0.25">
      <c r="A7394" t="s">
        <v>304</v>
      </c>
      <c r="B7394">
        <v>2012</v>
      </c>
      <c r="C7394" t="s">
        <v>305</v>
      </c>
      <c r="D7394" s="1">
        <v>1.1279487917388791</v>
      </c>
      <c r="E7394" s="1">
        <v>207279587451.65451</v>
      </c>
      <c r="F7394" s="1">
        <v>509506317146.54059</v>
      </c>
      <c r="G7394" s="1">
        <v>140292393639.8797</v>
      </c>
      <c r="H7394" s="1">
        <v>36.841345279588452</v>
      </c>
      <c r="J7394" s="1">
        <v>51.615203911670953</v>
      </c>
      <c r="K7394" s="3">
        <v>444668526003.85059</v>
      </c>
      <c r="L7394" s="1">
        <v>0.15044562181472521</v>
      </c>
      <c r="M7394" t="str">
        <f t="shared" si="460"/>
        <v/>
      </c>
      <c r="N7394" s="4">
        <f t="shared" si="461"/>
        <v>0.15044562181472521</v>
      </c>
      <c r="O7394">
        <f t="shared" si="462"/>
        <v>0.93741363825918234</v>
      </c>
      <c r="P7394">
        <f t="shared" si="463"/>
        <v>-13.147470709869221</v>
      </c>
      <c r="Q7394" t="str">
        <f>_xlfn.IFNA(VLOOKUP(B7394&amp;A7394,[1]Countries!$A:$H,6,FALSE),"")</f>
        <v>F</v>
      </c>
      <c r="R7394" t="str">
        <f>_xlfn.IFNA(VLOOKUP(B7394&amp;A7394,[1]Countries!$A:$H,7,FALSE),"")</f>
        <v>Floating</v>
      </c>
      <c r="S7394" t="str">
        <f>_xlfn.IFNA(VLOOKUP(B7394&amp;A7394,[1]Countries!$A:$H,8,FALSE),"")</f>
        <v>Floating</v>
      </c>
    </row>
    <row r="7395" spans="1:19" x14ac:dyDescent="0.25">
      <c r="A7395" t="s">
        <v>304</v>
      </c>
      <c r="B7395">
        <v>2013</v>
      </c>
      <c r="C7395" t="s">
        <v>305</v>
      </c>
      <c r="D7395" s="1">
        <v>1.3153062101624631</v>
      </c>
      <c r="E7395" s="1">
        <v>204907744680.8511</v>
      </c>
      <c r="F7395" s="1">
        <v>522761531914.89362</v>
      </c>
      <c r="G7395" s="1">
        <v>148200000000</v>
      </c>
      <c r="H7395" s="1">
        <v>35.639471428980762</v>
      </c>
      <c r="J7395" s="1">
        <v>52.56490571837157</v>
      </c>
      <c r="K7395" s="3">
        <v>449266722786.27759</v>
      </c>
      <c r="L7395" s="1">
        <v>0.15139937499450351</v>
      </c>
      <c r="M7395" t="str">
        <f t="shared" si="460"/>
        <v/>
      </c>
      <c r="N7395" s="4">
        <f t="shared" si="461"/>
        <v>0.15139937499450351</v>
      </c>
      <c r="O7395">
        <f t="shared" si="462"/>
        <v>0.90240995647880984</v>
      </c>
      <c r="P7395">
        <f t="shared" si="463"/>
        <v>-10.847727160246217</v>
      </c>
      <c r="Q7395" t="str">
        <f>_xlfn.IFNA(VLOOKUP(B7395&amp;A7395,[1]Countries!$A:$H,6,FALSE),"")</f>
        <v>F</v>
      </c>
      <c r="R7395" t="str">
        <f>_xlfn.IFNA(VLOOKUP(B7395&amp;A7395,[1]Countries!$A:$H,7,FALSE),"")</f>
        <v>Floating</v>
      </c>
      <c r="S7395" t="str">
        <f>_xlfn.IFNA(VLOOKUP(B7395&amp;A7395,[1]Countries!$A:$H,8,FALSE),"")</f>
        <v>Floating</v>
      </c>
    </row>
    <row r="7396" spans="1:19" x14ac:dyDescent="0.25">
      <c r="A7396" t="s">
        <v>304</v>
      </c>
      <c r="B7396">
        <v>2014</v>
      </c>
      <c r="C7396" t="s">
        <v>305</v>
      </c>
      <c r="D7396" s="1">
        <v>1.442842524262818</v>
      </c>
      <c r="E7396" s="1">
        <v>194361756149.16681</v>
      </c>
      <c r="F7396" s="1">
        <v>498410050251.25598</v>
      </c>
      <c r="G7396" s="1">
        <v>147862946310.49979</v>
      </c>
      <c r="H7396" s="1">
        <v>34.03171916579587</v>
      </c>
      <c r="J7396" s="1">
        <v>53.947320662732658</v>
      </c>
      <c r="K7396" s="3">
        <v>458115229920.27832</v>
      </c>
      <c r="L7396" s="1">
        <v>0.15247437125678381</v>
      </c>
      <c r="M7396" t="str">
        <f t="shared" si="460"/>
        <v/>
      </c>
      <c r="N7396" s="4">
        <f t="shared" si="461"/>
        <v>0.15247437125678381</v>
      </c>
      <c r="O7396">
        <f t="shared" si="462"/>
        <v>0.85366017758655788</v>
      </c>
      <c r="P7396">
        <f t="shared" si="463"/>
        <v>-9.329428613092027</v>
      </c>
      <c r="Q7396" t="str">
        <f>_xlfn.IFNA(VLOOKUP(B7396&amp;A7396,[1]Countries!$A:$H,6,FALSE),"")</f>
        <v>F</v>
      </c>
      <c r="R7396" t="str">
        <f>_xlfn.IFNA(VLOOKUP(B7396&amp;A7396,[1]Countries!$A:$H,7,FALSE),"")</f>
        <v>Floating</v>
      </c>
      <c r="S7396" t="str">
        <f>_xlfn.IFNA(VLOOKUP(B7396&amp;A7396,[1]Countries!$A:$H,8,FALSE),"")</f>
        <v>Floating</v>
      </c>
    </row>
    <row r="7397" spans="1:19" x14ac:dyDescent="0.25">
      <c r="A7397" t="s">
        <v>304</v>
      </c>
      <c r="B7397">
        <v>2015</v>
      </c>
      <c r="C7397" t="s">
        <v>305</v>
      </c>
      <c r="D7397" s="1">
        <v>1.537557598946762</v>
      </c>
      <c r="E7397" s="1">
        <v>145839991732.97501</v>
      </c>
      <c r="F7397" s="1">
        <v>385801550067.16937</v>
      </c>
      <c r="G7397" s="1">
        <v>123677751369.22591</v>
      </c>
      <c r="H7397" s="1">
        <v>31.010379381634159</v>
      </c>
      <c r="J7397" s="1">
        <v>56.449057074384918</v>
      </c>
      <c r="K7397" s="3">
        <v>467126944887.82977</v>
      </c>
      <c r="L7397" s="1">
        <v>0.1578382596323763</v>
      </c>
      <c r="M7397" t="str">
        <f t="shared" si="460"/>
        <v/>
      </c>
      <c r="N7397" s="4">
        <f t="shared" si="461"/>
        <v>0.1578382596323763</v>
      </c>
      <c r="O7397">
        <f t="shared" si="462"/>
        <v>0.77150877592563616</v>
      </c>
      <c r="P7397">
        <f t="shared" si="463"/>
        <v>-5.744466386900358</v>
      </c>
      <c r="Q7397" t="str">
        <f>_xlfn.IFNA(VLOOKUP(B7397&amp;A7397,[1]Countries!$A:$H,6,FALSE),"")</f>
        <v>F</v>
      </c>
      <c r="R7397" t="str">
        <f>_xlfn.IFNA(VLOOKUP(B7397&amp;A7397,[1]Countries!$A:$H,7,FALSE),"")</f>
        <v>Floating</v>
      </c>
      <c r="S7397" t="str">
        <f>_xlfn.IFNA(VLOOKUP(B7397&amp;A7397,[1]Countries!$A:$H,8,FALSE),"")</f>
        <v>Floating</v>
      </c>
    </row>
    <row r="7398" spans="1:19" x14ac:dyDescent="0.25">
      <c r="A7398" t="s">
        <v>304</v>
      </c>
      <c r="B7398">
        <v>2016</v>
      </c>
      <c r="C7398" t="s">
        <v>305</v>
      </c>
      <c r="D7398" s="1">
        <v>2.092314505310914</v>
      </c>
      <c r="E7398" s="1">
        <v>130783275497.1628</v>
      </c>
      <c r="F7398" s="1">
        <v>368819929542.19421</v>
      </c>
      <c r="G7398" s="1">
        <v>123482346858.8624</v>
      </c>
      <c r="H7398" s="1">
        <v>27.94156379875978</v>
      </c>
      <c r="J7398" s="1">
        <v>58.395919110384654</v>
      </c>
      <c r="K7398" s="3">
        <v>472132485600.72937</v>
      </c>
      <c r="L7398" s="1">
        <v>0.16093857773555489</v>
      </c>
      <c r="M7398" t="str">
        <f t="shared" si="460"/>
        <v/>
      </c>
      <c r="N7398" s="4">
        <f t="shared" si="461"/>
        <v>0.16093857773555489</v>
      </c>
      <c r="O7398">
        <f t="shared" si="462"/>
        <v>0.71244843001737801</v>
      </c>
      <c r="P7398">
        <f t="shared" si="463"/>
        <v>-1.9795374526975364</v>
      </c>
      <c r="Q7398" t="str">
        <f>_xlfn.IFNA(VLOOKUP(B7398&amp;A7398,[1]Countries!$A:$H,6,FALSE),"")</f>
        <v>F</v>
      </c>
      <c r="R7398" t="str">
        <f>_xlfn.IFNA(VLOOKUP(B7398&amp;A7398,[1]Countries!$A:$H,7,FALSE),"")</f>
        <v>Floating</v>
      </c>
      <c r="S7398" t="str">
        <f>_xlfn.IFNA(VLOOKUP(B7398&amp;A7398,[1]Countries!$A:$H,8,FALSE),"")</f>
        <v>Floating</v>
      </c>
    </row>
    <row r="7399" spans="1:19" x14ac:dyDescent="0.25">
      <c r="A7399" t="s">
        <v>304</v>
      </c>
      <c r="B7399">
        <v>2017</v>
      </c>
      <c r="C7399" t="s">
        <v>305</v>
      </c>
      <c r="D7399" s="1">
        <v>1.9764628197884191</v>
      </c>
      <c r="E7399" s="1">
        <v>144748458593.5925</v>
      </c>
      <c r="F7399" s="1">
        <v>398393955268.99042</v>
      </c>
      <c r="G7399" s="1">
        <v>130798428369.9375</v>
      </c>
      <c r="H7399" s="1">
        <v>29.791265473926849</v>
      </c>
      <c r="J7399" s="1">
        <v>56.83547461265492</v>
      </c>
      <c r="K7399" s="3">
        <v>483101343264.08301</v>
      </c>
      <c r="L7399" s="1">
        <v>0.15456472216276221</v>
      </c>
      <c r="M7399" t="str">
        <f t="shared" si="460"/>
        <v/>
      </c>
      <c r="N7399" s="4">
        <f t="shared" si="461"/>
        <v>0.15456472216276221</v>
      </c>
      <c r="O7399">
        <f t="shared" si="462"/>
        <v>0.75946450137911081</v>
      </c>
      <c r="P7399">
        <f t="shared" si="463"/>
        <v>-3.5015667379381097</v>
      </c>
      <c r="Q7399" t="str">
        <f>_xlfn.IFNA(VLOOKUP(B7399&amp;A7399,[1]Countries!$A:$H,6,FALSE),"")</f>
        <v>F</v>
      </c>
      <c r="R7399" t="str">
        <f>_xlfn.IFNA(VLOOKUP(B7399&amp;A7399,[1]Countries!$A:$H,7,FALSE),"")</f>
        <v>Floating</v>
      </c>
      <c r="S7399" t="str">
        <f>_xlfn.IFNA(VLOOKUP(B7399&amp;A7399,[1]Countries!$A:$H,8,FALSE),"")</f>
        <v>Floating</v>
      </c>
    </row>
    <row r="7400" spans="1:19" x14ac:dyDescent="0.25">
      <c r="A7400" t="s">
        <v>304</v>
      </c>
      <c r="B7400">
        <v>2018</v>
      </c>
      <c r="C7400" t="s">
        <v>305</v>
      </c>
      <c r="D7400" s="1">
        <v>1.8832239171193419</v>
      </c>
      <c r="E7400" s="1">
        <v>166900830003.0741</v>
      </c>
      <c r="F7400" s="1">
        <v>434166615431.909</v>
      </c>
      <c r="G7400" s="1">
        <v>141679557331.69379</v>
      </c>
      <c r="H7400" s="1">
        <v>32.048509428297919</v>
      </c>
      <c r="J7400" s="1">
        <v>54.953863931166907</v>
      </c>
      <c r="K7400" s="3">
        <v>489331167946.41638</v>
      </c>
      <c r="L7400" s="1">
        <v>0.14841010511277711</v>
      </c>
      <c r="M7400" t="str">
        <f t="shared" si="460"/>
        <v/>
      </c>
      <c r="N7400" s="4">
        <f t="shared" si="461"/>
        <v>0.14841010511277711</v>
      </c>
      <c r="O7400">
        <f t="shared" si="462"/>
        <v>0.81970825791715296</v>
      </c>
      <c r="P7400">
        <f t="shared" si="463"/>
        <v>-5.809122989866502</v>
      </c>
      <c r="Q7400" t="str">
        <f>_xlfn.IFNA(VLOOKUP(B7400&amp;A7400,[1]Countries!$A:$H,6,FALSE),"")</f>
        <v>F</v>
      </c>
      <c r="R7400" t="str">
        <f>_xlfn.IFNA(VLOOKUP(B7400&amp;A7400,[1]Countries!$A:$H,7,FALSE),"")</f>
        <v>Floating</v>
      </c>
      <c r="S7400" t="str">
        <f>_xlfn.IFNA(VLOOKUP(B7400&amp;A7400,[1]Countries!$A:$H,8,FALSE),"")</f>
        <v>Floating</v>
      </c>
    </row>
    <row r="7401" spans="1:19" x14ac:dyDescent="0.25">
      <c r="A7401" t="s">
        <v>304</v>
      </c>
      <c r="B7401">
        <v>2019</v>
      </c>
      <c r="C7401" t="s">
        <v>305</v>
      </c>
      <c r="D7401" s="1">
        <v>1.9319821038158991</v>
      </c>
      <c r="E7401" s="1">
        <v>149032613636.36359</v>
      </c>
      <c r="F7401" s="1">
        <v>403336363636.36359</v>
      </c>
      <c r="G7401" s="1">
        <v>141960454545.4545</v>
      </c>
      <c r="H7401" s="1">
        <v>29.103387652985329</v>
      </c>
      <c r="J7401" s="1">
        <v>57.72443482768724</v>
      </c>
      <c r="K7401" s="3">
        <v>494981582297.86371</v>
      </c>
      <c r="L7401" s="1">
        <v>0.1526970163599484</v>
      </c>
      <c r="M7401" t="str">
        <f t="shared" si="460"/>
        <v/>
      </c>
      <c r="N7401" s="4">
        <f t="shared" si="461"/>
        <v>0.1526970163599484</v>
      </c>
      <c r="O7401">
        <f t="shared" si="462"/>
        <v>0.73236862861471441</v>
      </c>
      <c r="P7401">
        <f t="shared" si="463"/>
        <v>-1.7534147001149498</v>
      </c>
      <c r="Q7401" t="str">
        <f>_xlfn.IFNA(VLOOKUP(B7401&amp;A7401,[1]Countries!$A:$H,6,FALSE),"")</f>
        <v/>
      </c>
      <c r="R7401" t="str">
        <f>_xlfn.IFNA(VLOOKUP(B7401&amp;A7401,[1]Countries!$A:$H,7,FALSE),"")</f>
        <v/>
      </c>
      <c r="S7401" t="str">
        <f>_xlfn.IFNA(VLOOKUP(B7401&amp;A7401,[1]Countries!$A:$H,8,FALSE),"")</f>
        <v/>
      </c>
    </row>
    <row r="7402" spans="1:19" x14ac:dyDescent="0.25">
      <c r="A7402" t="s">
        <v>306</v>
      </c>
      <c r="B7402">
        <v>1970</v>
      </c>
      <c r="C7402" t="s">
        <v>307</v>
      </c>
      <c r="D7402" s="1">
        <v>15.54307116104869</v>
      </c>
      <c r="E7402" s="1">
        <v>188864890.80873531</v>
      </c>
      <c r="F7402" s="1">
        <v>256299496.04031679</v>
      </c>
      <c r="G7402" s="1">
        <v>50395968.322534204</v>
      </c>
      <c r="H7402" s="1">
        <v>77.247191011235955</v>
      </c>
      <c r="I7402" s="1">
        <v>70000.000298023195</v>
      </c>
      <c r="J7402" s="1">
        <v>21.535580524344571</v>
      </c>
      <c r="K7402" s="3">
        <v>6506043490.6462431</v>
      </c>
      <c r="M7402">
        <f t="shared" si="460"/>
        <v>2.7311797869088265E-2</v>
      </c>
      <c r="N7402" s="4">
        <f t="shared" si="461"/>
        <v>2.7311797869088265E-2</v>
      </c>
      <c r="O7402">
        <f t="shared" si="462"/>
        <v>3.6434782608695651</v>
      </c>
      <c r="P7402">
        <f t="shared" si="463"/>
        <v>-54.026217228464411</v>
      </c>
      <c r="Q7402" t="str">
        <f>_xlfn.IFNA(VLOOKUP(B7402&amp;A7402,[1]Countries!$A:$H,6,FALSE),"")</f>
        <v/>
      </c>
      <c r="R7402" t="str">
        <f>_xlfn.IFNA(VLOOKUP(B7402&amp;A7402,[1]Countries!$A:$H,7,FALSE),"")</f>
        <v/>
      </c>
      <c r="S7402" t="str">
        <f>_xlfn.IFNA(VLOOKUP(B7402&amp;A7402,[1]Countries!$A:$H,8,FALSE),"")</f>
        <v/>
      </c>
    </row>
    <row r="7403" spans="1:19" x14ac:dyDescent="0.25">
      <c r="A7403" t="s">
        <v>306</v>
      </c>
      <c r="B7403">
        <v>1971</v>
      </c>
      <c r="C7403" t="s">
        <v>307</v>
      </c>
      <c r="D7403" s="1">
        <v>13.429256594724221</v>
      </c>
      <c r="E7403" s="1">
        <v>198026948.9894129</v>
      </c>
      <c r="F7403" s="1">
        <v>301010587.10298359</v>
      </c>
      <c r="G7403" s="1">
        <v>96727622.714148208</v>
      </c>
      <c r="H7403" s="1">
        <v>75.779376498800957</v>
      </c>
      <c r="I7403" s="1">
        <v>2039999.9618530299</v>
      </c>
      <c r="J7403" s="1">
        <v>23.181454836131099</v>
      </c>
      <c r="K7403" s="3">
        <v>6564482405.4063082</v>
      </c>
      <c r="M7403">
        <f t="shared" si="460"/>
        <v>0.67771701370593074</v>
      </c>
      <c r="N7403" s="4">
        <f t="shared" si="461"/>
        <v>0.67771701370593074</v>
      </c>
      <c r="O7403">
        <f t="shared" si="462"/>
        <v>3.3137931034482753</v>
      </c>
      <c r="P7403">
        <f t="shared" si="463"/>
        <v>-33.653077537969637</v>
      </c>
      <c r="Q7403" t="str">
        <f>_xlfn.IFNA(VLOOKUP(B7403&amp;A7403,[1]Countries!$A:$H,6,FALSE),"")</f>
        <v/>
      </c>
      <c r="R7403" t="str">
        <f>_xlfn.IFNA(VLOOKUP(B7403&amp;A7403,[1]Countries!$A:$H,7,FALSE),"")</f>
        <v/>
      </c>
      <c r="S7403" t="str">
        <f>_xlfn.IFNA(VLOOKUP(B7403&amp;A7403,[1]Countries!$A:$H,8,FALSE),"")</f>
        <v/>
      </c>
    </row>
    <row r="7404" spans="1:19" x14ac:dyDescent="0.25">
      <c r="A7404" t="s">
        <v>306</v>
      </c>
      <c r="B7404">
        <v>1972</v>
      </c>
      <c r="C7404" t="s">
        <v>307</v>
      </c>
      <c r="D7404" s="1">
        <v>12.07386363636364</v>
      </c>
      <c r="E7404" s="1">
        <v>217821782.1782178</v>
      </c>
      <c r="F7404" s="1">
        <v>366857738.40541953</v>
      </c>
      <c r="G7404" s="1">
        <v>160500260.552371</v>
      </c>
      <c r="H7404" s="1">
        <v>71.022727272727266</v>
      </c>
      <c r="I7404" s="1">
        <v>9859999.6566772498</v>
      </c>
      <c r="J7404" s="1">
        <v>27.62784090909091</v>
      </c>
      <c r="K7404" s="3">
        <v>7209457517.3511848</v>
      </c>
      <c r="M7404">
        <f t="shared" si="460"/>
        <v>2.6876902473243804</v>
      </c>
      <c r="N7404" s="4">
        <f t="shared" si="461"/>
        <v>2.6876902473243804</v>
      </c>
      <c r="O7404">
        <f t="shared" si="462"/>
        <v>2.6195372750642671</v>
      </c>
      <c r="P7404">
        <f t="shared" si="463"/>
        <v>-15.625</v>
      </c>
      <c r="Q7404" t="str">
        <f>_xlfn.IFNA(VLOOKUP(B7404&amp;A7404,[1]Countries!$A:$H,6,FALSE),"")</f>
        <v/>
      </c>
      <c r="R7404" t="str">
        <f>_xlfn.IFNA(VLOOKUP(B7404&amp;A7404,[1]Countries!$A:$H,7,FALSE),"")</f>
        <v/>
      </c>
      <c r="S7404" t="str">
        <f>_xlfn.IFNA(VLOOKUP(B7404&amp;A7404,[1]Countries!$A:$H,8,FALSE),"")</f>
        <v/>
      </c>
    </row>
    <row r="7405" spans="1:19" x14ac:dyDescent="0.25">
      <c r="A7405" t="s">
        <v>306</v>
      </c>
      <c r="B7405">
        <v>1973</v>
      </c>
      <c r="C7405" t="s">
        <v>307</v>
      </c>
      <c r="D7405" s="1">
        <v>9.8583234946871308</v>
      </c>
      <c r="E7405" s="1">
        <v>327630453.37895638</v>
      </c>
      <c r="F7405" s="1">
        <v>483033932.13572848</v>
      </c>
      <c r="G7405" s="1">
        <v>266609637.86712289</v>
      </c>
      <c r="H7405" s="1">
        <v>70.838252656434477</v>
      </c>
      <c r="I7405" s="1">
        <v>22540000.915527299</v>
      </c>
      <c r="J7405" s="1">
        <v>27.804014167650529</v>
      </c>
      <c r="K7405" s="3">
        <v>6181961460.660203</v>
      </c>
      <c r="M7405">
        <f t="shared" si="460"/>
        <v>4.6663390325120568</v>
      </c>
      <c r="N7405" s="4">
        <f t="shared" si="461"/>
        <v>4.6663390325120568</v>
      </c>
      <c r="O7405">
        <f t="shared" si="462"/>
        <v>2.5966029723991508</v>
      </c>
      <c r="P7405">
        <f t="shared" si="463"/>
        <v>-12.632821723730819</v>
      </c>
      <c r="Q7405" t="str">
        <f>_xlfn.IFNA(VLOOKUP(B7405&amp;A7405,[1]Countries!$A:$H,6,FALSE),"")</f>
        <v/>
      </c>
      <c r="R7405" t="str">
        <f>_xlfn.IFNA(VLOOKUP(B7405&amp;A7405,[1]Countries!$A:$H,7,FALSE),"")</f>
        <v/>
      </c>
      <c r="S7405" t="str">
        <f>_xlfn.IFNA(VLOOKUP(B7405&amp;A7405,[1]Countries!$A:$H,8,FALSE),"")</f>
        <v/>
      </c>
    </row>
    <row r="7406" spans="1:19" x14ac:dyDescent="0.25">
      <c r="A7406" t="s">
        <v>306</v>
      </c>
      <c r="B7406">
        <v>1974</v>
      </c>
      <c r="C7406" t="s">
        <v>307</v>
      </c>
      <c r="D7406" s="1">
        <v>3.2365875109938438</v>
      </c>
      <c r="E7406" s="1">
        <v>1213376375.217139</v>
      </c>
      <c r="F7406" s="1">
        <v>1645917776.491025</v>
      </c>
      <c r="G7406" s="1">
        <v>786045165.02605677</v>
      </c>
      <c r="H7406" s="1">
        <v>82.515391380826742</v>
      </c>
      <c r="I7406" s="1">
        <v>169630004.88281301</v>
      </c>
      <c r="J7406" s="1">
        <v>16.728249780123129</v>
      </c>
      <c r="K7406" s="3">
        <v>6892813245.6288509</v>
      </c>
      <c r="M7406">
        <f t="shared" si="460"/>
        <v>10.306104430347162</v>
      </c>
      <c r="N7406" s="4">
        <f t="shared" si="461"/>
        <v>10.306104430347162</v>
      </c>
      <c r="O7406">
        <f t="shared" si="462"/>
        <v>4.9779116951506897</v>
      </c>
      <c r="P7406">
        <f t="shared" si="463"/>
        <v>-25.963095866314827</v>
      </c>
      <c r="Q7406" t="str">
        <f>_xlfn.IFNA(VLOOKUP(B7406&amp;A7406,[1]Countries!$A:$H,6,FALSE),"")</f>
        <v/>
      </c>
      <c r="R7406" t="str">
        <f>_xlfn.IFNA(VLOOKUP(B7406&amp;A7406,[1]Countries!$A:$H,7,FALSE),"")</f>
        <v/>
      </c>
      <c r="S7406" t="str">
        <f>_xlfn.IFNA(VLOOKUP(B7406&amp;A7406,[1]Countries!$A:$H,8,FALSE),"")</f>
        <v/>
      </c>
    </row>
    <row r="7407" spans="1:19" x14ac:dyDescent="0.25">
      <c r="A7407" t="s">
        <v>306</v>
      </c>
      <c r="B7407">
        <v>1975</v>
      </c>
      <c r="C7407" t="s">
        <v>307</v>
      </c>
      <c r="D7407" s="1">
        <v>2.7892851131296759</v>
      </c>
      <c r="E7407" s="1">
        <v>1416328604.5165031</v>
      </c>
      <c r="F7407" s="1">
        <v>2096699189.345686</v>
      </c>
      <c r="G7407" s="1">
        <v>1062826288.36132</v>
      </c>
      <c r="H7407" s="1">
        <v>77.533868756402754</v>
      </c>
      <c r="I7407" s="1">
        <v>140130004.88281301</v>
      </c>
      <c r="J7407" s="1">
        <v>22.107128156190029</v>
      </c>
      <c r="K7407" s="3">
        <v>8576968958.6785803</v>
      </c>
      <c r="M7407">
        <f t="shared" si="460"/>
        <v>6.68336238192295</v>
      </c>
      <c r="N7407" s="4">
        <f t="shared" si="461"/>
        <v>6.68336238192295</v>
      </c>
      <c r="O7407">
        <f t="shared" si="462"/>
        <v>3.5234278868555728</v>
      </c>
      <c r="P7407">
        <f t="shared" si="463"/>
        <v>-16.859944333049516</v>
      </c>
      <c r="Q7407" t="str">
        <f>_xlfn.IFNA(VLOOKUP(B7407&amp;A7407,[1]Countries!$A:$H,6,FALSE),"")</f>
        <v/>
      </c>
      <c r="R7407" t="str">
        <f>_xlfn.IFNA(VLOOKUP(B7407&amp;A7407,[1]Countries!$A:$H,7,FALSE),"")</f>
        <v/>
      </c>
      <c r="S7407" t="str">
        <f>_xlfn.IFNA(VLOOKUP(B7407&amp;A7407,[1]Countries!$A:$H,8,FALSE),"")</f>
        <v/>
      </c>
    </row>
    <row r="7408" spans="1:19" x14ac:dyDescent="0.25">
      <c r="A7408" t="s">
        <v>306</v>
      </c>
      <c r="B7408">
        <v>1976</v>
      </c>
      <c r="C7408" t="s">
        <v>307</v>
      </c>
      <c r="D7408" s="1">
        <v>2.069433450186589</v>
      </c>
      <c r="E7408" s="1">
        <v>1595830920.671685</v>
      </c>
      <c r="F7408" s="1">
        <v>2560220034.7423282</v>
      </c>
      <c r="G7408" s="1">
        <v>1176896641.574986</v>
      </c>
      <c r="H7408" s="1">
        <v>69.738765124957595</v>
      </c>
      <c r="I7408" s="1">
        <v>170440002.44140601</v>
      </c>
      <c r="J7408" s="1">
        <v>29.266108786610879</v>
      </c>
      <c r="K7408" s="3">
        <v>10338688925.29546</v>
      </c>
      <c r="M7408">
        <f t="shared" si="460"/>
        <v>6.657240398423796</v>
      </c>
      <c r="N7408" s="4">
        <f t="shared" si="461"/>
        <v>6.657240398423796</v>
      </c>
      <c r="O7408">
        <f t="shared" si="462"/>
        <v>2.4169216252537669</v>
      </c>
      <c r="P7408">
        <f t="shared" si="463"/>
        <v>-16.363213841456499</v>
      </c>
      <c r="Q7408" t="str">
        <f>_xlfn.IFNA(VLOOKUP(B7408&amp;A7408,[1]Countries!$A:$H,6,FALSE),"")</f>
        <v/>
      </c>
      <c r="R7408" t="str">
        <f>_xlfn.IFNA(VLOOKUP(B7408&amp;A7408,[1]Countries!$A:$H,7,FALSE),"")</f>
        <v/>
      </c>
      <c r="S7408" t="str">
        <f>_xlfn.IFNA(VLOOKUP(B7408&amp;A7408,[1]Countries!$A:$H,8,FALSE),"")</f>
        <v/>
      </c>
    </row>
    <row r="7409" spans="1:19" x14ac:dyDescent="0.25">
      <c r="A7409" t="s">
        <v>306</v>
      </c>
      <c r="B7409">
        <v>1977</v>
      </c>
      <c r="C7409" t="s">
        <v>307</v>
      </c>
      <c r="D7409" s="1">
        <v>2.5454158697279401</v>
      </c>
      <c r="E7409" s="1">
        <v>1598147075.8540821</v>
      </c>
      <c r="F7409" s="1">
        <v>2741169947.886508</v>
      </c>
      <c r="G7409" s="1">
        <v>1207295599.3051541</v>
      </c>
      <c r="H7409" s="1">
        <v>66.191374504502051</v>
      </c>
      <c r="I7409" s="1">
        <v>363250000</v>
      </c>
      <c r="J7409" s="1">
        <v>32.61513174745123</v>
      </c>
      <c r="K7409" s="3">
        <v>10442822095.181629</v>
      </c>
      <c r="M7409">
        <f t="shared" si="460"/>
        <v>13.25164097468938</v>
      </c>
      <c r="N7409" s="4">
        <f t="shared" si="461"/>
        <v>13.25164097468938</v>
      </c>
      <c r="O7409">
        <f t="shared" si="462"/>
        <v>2.0660615071044344</v>
      </c>
      <c r="P7409">
        <f t="shared" si="463"/>
        <v>-14.258564188998266</v>
      </c>
      <c r="Q7409" t="str">
        <f>_xlfn.IFNA(VLOOKUP(B7409&amp;A7409,[1]Countries!$A:$H,6,FALSE),"")</f>
        <v/>
      </c>
      <c r="R7409" t="str">
        <f>_xlfn.IFNA(VLOOKUP(B7409&amp;A7409,[1]Countries!$A:$H,7,FALSE),"")</f>
        <v/>
      </c>
      <c r="S7409" t="str">
        <f>_xlfn.IFNA(VLOOKUP(B7409&amp;A7409,[1]Countries!$A:$H,8,FALSE),"")</f>
        <v/>
      </c>
    </row>
    <row r="7410" spans="1:19" x14ac:dyDescent="0.25">
      <c r="A7410" t="s">
        <v>306</v>
      </c>
      <c r="B7410">
        <v>1978</v>
      </c>
      <c r="C7410" t="s">
        <v>307</v>
      </c>
      <c r="D7410" s="1">
        <v>3.2435284475934019</v>
      </c>
      <c r="E7410" s="1">
        <v>1598147075.8540821</v>
      </c>
      <c r="F7410" s="1">
        <v>2740301389.69311</v>
      </c>
      <c r="G7410" s="1">
        <v>1335263173.1326001</v>
      </c>
      <c r="H7410" s="1">
        <v>61.785508527680037</v>
      </c>
      <c r="I7410" s="1">
        <v>60619998.931884803</v>
      </c>
      <c r="J7410" s="1">
        <v>36.87271665370136</v>
      </c>
      <c r="K7410" s="3">
        <v>10057113214.45149</v>
      </c>
      <c r="L7410" s="1">
        <v>1.056523952032969</v>
      </c>
      <c r="M7410">
        <f t="shared" si="460"/>
        <v>2.2121653902702181</v>
      </c>
      <c r="N7410" s="4">
        <f t="shared" si="461"/>
        <v>3.2686893423031869</v>
      </c>
      <c r="O7410">
        <f t="shared" si="462"/>
        <v>1.7120323392272154</v>
      </c>
      <c r="P7410">
        <f t="shared" si="463"/>
        <v>-9.5932477978607587</v>
      </c>
      <c r="Q7410" t="str">
        <f>_xlfn.IFNA(VLOOKUP(B7410&amp;A7410,[1]Countries!$A:$H,6,FALSE),"")</f>
        <v/>
      </c>
      <c r="R7410" t="str">
        <f>_xlfn.IFNA(VLOOKUP(B7410&amp;A7410,[1]Countries!$A:$H,7,FALSE),"")</f>
        <v/>
      </c>
      <c r="S7410" t="str">
        <f>_xlfn.IFNA(VLOOKUP(B7410&amp;A7410,[1]Countries!$A:$H,8,FALSE),"")</f>
        <v/>
      </c>
    </row>
    <row r="7411" spans="1:19" x14ac:dyDescent="0.25">
      <c r="A7411" t="s">
        <v>306</v>
      </c>
      <c r="B7411">
        <v>1979</v>
      </c>
      <c r="C7411" t="s">
        <v>307</v>
      </c>
      <c r="D7411" s="1">
        <v>3.1252423419930202</v>
      </c>
      <c r="E7411" s="1">
        <v>2279675448.7550669</v>
      </c>
      <c r="F7411" s="1">
        <v>3733352634.6265202</v>
      </c>
      <c r="G7411" s="1">
        <v>1519976548.9287779</v>
      </c>
      <c r="H7411" s="1">
        <v>64.218689414501739</v>
      </c>
      <c r="I7411" s="1">
        <v>243839996.33789101</v>
      </c>
      <c r="J7411" s="1">
        <v>34.408693291973627</v>
      </c>
      <c r="K7411" s="3">
        <v>10492761365.382351</v>
      </c>
      <c r="L7411" s="1">
        <v>0.87630861083319123</v>
      </c>
      <c r="M7411">
        <f t="shared" si="460"/>
        <v>6.5313947060959716</v>
      </c>
      <c r="N7411" s="4">
        <f t="shared" si="461"/>
        <v>7.4077033169291626</v>
      </c>
      <c r="O7411">
        <f t="shared" si="462"/>
        <v>1.9062423019512507</v>
      </c>
      <c r="P7411">
        <f t="shared" si="463"/>
        <v>-20.348972469949608</v>
      </c>
      <c r="Q7411" t="str">
        <f>_xlfn.IFNA(VLOOKUP(B7411&amp;A7411,[1]Countries!$A:$H,6,FALSE),"")</f>
        <v/>
      </c>
      <c r="R7411" t="str">
        <f>_xlfn.IFNA(VLOOKUP(B7411&amp;A7411,[1]Countries!$A:$H,7,FALSE),"")</f>
        <v/>
      </c>
      <c r="S7411" t="str">
        <f>_xlfn.IFNA(VLOOKUP(B7411&amp;A7411,[1]Countries!$A:$H,8,FALSE),"")</f>
        <v/>
      </c>
    </row>
    <row r="7412" spans="1:19" x14ac:dyDescent="0.25">
      <c r="A7412" t="s">
        <v>306</v>
      </c>
      <c r="B7412">
        <v>1980</v>
      </c>
      <c r="C7412" t="s">
        <v>307</v>
      </c>
      <c r="D7412" s="1">
        <v>2.545859348531049</v>
      </c>
      <c r="E7412" s="1">
        <v>3748117834.3949051</v>
      </c>
      <c r="F7412" s="1">
        <v>5981760277.9386225</v>
      </c>
      <c r="G7412" s="1">
        <v>2252461204.4006948</v>
      </c>
      <c r="H7412" s="1">
        <v>69.362567155510376</v>
      </c>
      <c r="I7412" s="1">
        <v>219330001.83105499</v>
      </c>
      <c r="J7412" s="1">
        <v>29.41290837810368</v>
      </c>
      <c r="K7412" s="3">
        <v>11126046113.665131</v>
      </c>
      <c r="L7412" s="1">
        <v>0.58080442922685249</v>
      </c>
      <c r="M7412">
        <f t="shared" si="460"/>
        <v>3.666646465923546</v>
      </c>
      <c r="N7412" s="4">
        <f t="shared" si="461"/>
        <v>4.2474508951503989</v>
      </c>
      <c r="O7412">
        <f t="shared" si="462"/>
        <v>2.3998677966319235</v>
      </c>
      <c r="P7412">
        <f t="shared" si="463"/>
        <v>-25.003620347514648</v>
      </c>
      <c r="Q7412" t="str">
        <f>_xlfn.IFNA(VLOOKUP(B7412&amp;A7412,[1]Countries!$A:$H,6,FALSE),"")</f>
        <v/>
      </c>
      <c r="R7412" t="str">
        <f>_xlfn.IFNA(VLOOKUP(B7412&amp;A7412,[1]Countries!$A:$H,7,FALSE),"")</f>
        <v/>
      </c>
      <c r="S7412" t="str">
        <f>_xlfn.IFNA(VLOOKUP(B7412&amp;A7412,[1]Countries!$A:$H,8,FALSE),"")</f>
        <v/>
      </c>
    </row>
    <row r="7413" spans="1:19" x14ac:dyDescent="0.25">
      <c r="A7413" t="s">
        <v>306</v>
      </c>
      <c r="B7413">
        <v>1981</v>
      </c>
      <c r="C7413" t="s">
        <v>307</v>
      </c>
      <c r="D7413" s="1">
        <v>2.4767677391310281</v>
      </c>
      <c r="E7413" s="1">
        <v>4695715112.9125652</v>
      </c>
      <c r="F7413" s="1">
        <v>7259120150.550087</v>
      </c>
      <c r="G7413" s="1">
        <v>2764910538.5060802</v>
      </c>
      <c r="H7413" s="1">
        <v>67.127983602760594</v>
      </c>
      <c r="I7413" s="1">
        <v>252000000</v>
      </c>
      <c r="K7413" s="3">
        <v>13022711916.507851</v>
      </c>
      <c r="L7413" s="1">
        <v>0.55836952687618047</v>
      </c>
      <c r="M7413">
        <f t="shared" si="460"/>
        <v>3.4714950954614485</v>
      </c>
      <c r="N7413" s="4">
        <f t="shared" si="461"/>
        <v>4.0298646223376293</v>
      </c>
      <c r="O7413" t="str">
        <f t="shared" si="462"/>
        <v/>
      </c>
      <c r="P7413">
        <f t="shared" si="463"/>
        <v>-26.59832781883588</v>
      </c>
      <c r="Q7413" t="str">
        <f>_xlfn.IFNA(VLOOKUP(B7413&amp;A7413,[1]Countries!$A:$H,6,FALSE),"")</f>
        <v/>
      </c>
      <c r="R7413" t="str">
        <f>_xlfn.IFNA(VLOOKUP(B7413&amp;A7413,[1]Countries!$A:$H,7,FALSE),"")</f>
        <v/>
      </c>
      <c r="S7413" t="str">
        <f>_xlfn.IFNA(VLOOKUP(B7413&amp;A7413,[1]Countries!$A:$H,8,FALSE),"")</f>
        <v/>
      </c>
    </row>
    <row r="7414" spans="1:19" x14ac:dyDescent="0.25">
      <c r="A7414" t="s">
        <v>306</v>
      </c>
      <c r="B7414">
        <v>1982</v>
      </c>
      <c r="C7414" t="s">
        <v>307</v>
      </c>
      <c r="D7414" s="1">
        <v>2.5331492859220779</v>
      </c>
      <c r="E7414" s="1">
        <v>4422987840.1852922</v>
      </c>
      <c r="F7414" s="1">
        <v>7554719455.7035322</v>
      </c>
      <c r="G7414" s="1">
        <v>3259988419.2240882</v>
      </c>
      <c r="H7414" s="1">
        <v>63.298073760325209</v>
      </c>
      <c r="I7414" s="1">
        <v>136539993.28613299</v>
      </c>
      <c r="K7414" s="3">
        <v>14529418510.31918</v>
      </c>
      <c r="L7414" s="1">
        <v>0.57484477225972364</v>
      </c>
      <c r="M7414">
        <f t="shared" si="460"/>
        <v>1.8073469714755639</v>
      </c>
      <c r="N7414" s="4">
        <f t="shared" si="461"/>
        <v>2.3821917437352873</v>
      </c>
      <c r="O7414" t="str">
        <f t="shared" si="462"/>
        <v/>
      </c>
      <c r="P7414">
        <f t="shared" si="463"/>
        <v>-15.394342937290448</v>
      </c>
      <c r="Q7414" t="str">
        <f>_xlfn.IFNA(VLOOKUP(B7414&amp;A7414,[1]Countries!$A:$H,6,FALSE),"")</f>
        <v/>
      </c>
      <c r="R7414" t="str">
        <f>_xlfn.IFNA(VLOOKUP(B7414&amp;A7414,[1]Countries!$A:$H,7,FALSE),"")</f>
        <v/>
      </c>
      <c r="S7414" t="str">
        <f>_xlfn.IFNA(VLOOKUP(B7414&amp;A7414,[1]Countries!$A:$H,8,FALSE),"")</f>
        <v/>
      </c>
    </row>
    <row r="7415" spans="1:19" x14ac:dyDescent="0.25">
      <c r="A7415" t="s">
        <v>306</v>
      </c>
      <c r="B7415">
        <v>1983</v>
      </c>
      <c r="C7415" t="s">
        <v>307</v>
      </c>
      <c r="D7415" s="1">
        <v>2.9380635402045159</v>
      </c>
      <c r="E7415" s="1">
        <v>4255935147.6548929</v>
      </c>
      <c r="F7415" s="1">
        <v>7932541690.7932835</v>
      </c>
      <c r="G7415" s="1">
        <v>3019687319.0503759</v>
      </c>
      <c r="H7415" s="1">
        <v>60.699297810113428</v>
      </c>
      <c r="I7415" s="1">
        <v>71230003.356933594</v>
      </c>
      <c r="K7415" s="3">
        <v>16950988852.397551</v>
      </c>
      <c r="L7415" s="1">
        <v>0.54746525820852066</v>
      </c>
      <c r="M7415">
        <f t="shared" si="460"/>
        <v>0.89794678847518705</v>
      </c>
      <c r="N7415" s="4">
        <f t="shared" si="461"/>
        <v>1.4454120466837077</v>
      </c>
      <c r="O7415" t="str">
        <f t="shared" si="462"/>
        <v/>
      </c>
      <c r="P7415">
        <f t="shared" si="463"/>
        <v>-15.584510952389177</v>
      </c>
      <c r="Q7415" t="str">
        <f>_xlfn.IFNA(VLOOKUP(B7415&amp;A7415,[1]Countries!$A:$H,6,FALSE),"")</f>
        <v/>
      </c>
      <c r="R7415" t="str">
        <f>_xlfn.IFNA(VLOOKUP(B7415&amp;A7415,[1]Countries!$A:$H,7,FALSE),"")</f>
        <v/>
      </c>
      <c r="S7415" t="str">
        <f>_xlfn.IFNA(VLOOKUP(B7415&amp;A7415,[1]Countries!$A:$H,8,FALSE),"")</f>
        <v/>
      </c>
    </row>
    <row r="7416" spans="1:19" x14ac:dyDescent="0.25">
      <c r="A7416" t="s">
        <v>306</v>
      </c>
      <c r="B7416">
        <v>1984</v>
      </c>
      <c r="C7416" t="s">
        <v>307</v>
      </c>
      <c r="D7416" s="1">
        <v>2.92100167383242</v>
      </c>
      <c r="E7416" s="1">
        <v>4435437174.290678</v>
      </c>
      <c r="F7416" s="1">
        <v>8821366531.5576153</v>
      </c>
      <c r="G7416" s="1">
        <v>3314996815.286624</v>
      </c>
      <c r="H7416" s="1">
        <v>59.092848468935642</v>
      </c>
      <c r="I7416" s="1">
        <v>106430000.305176</v>
      </c>
      <c r="K7416" s="3">
        <v>19783769285.981232</v>
      </c>
      <c r="L7416" s="1">
        <v>0.49230720098342567</v>
      </c>
      <c r="M7416">
        <f t="shared" si="460"/>
        <v>1.2065024157474085</v>
      </c>
      <c r="N7416" s="4">
        <f t="shared" si="461"/>
        <v>1.6988096167308342</v>
      </c>
      <c r="O7416" t="str">
        <f t="shared" si="462"/>
        <v/>
      </c>
      <c r="P7416">
        <f t="shared" si="463"/>
        <v>-12.701437526666457</v>
      </c>
      <c r="Q7416" t="str">
        <f>_xlfn.IFNA(VLOOKUP(B7416&amp;A7416,[1]Countries!$A:$H,6,FALSE),"")</f>
        <v/>
      </c>
      <c r="R7416" t="str">
        <f>_xlfn.IFNA(VLOOKUP(B7416&amp;A7416,[1]Countries!$A:$H,7,FALSE),"")</f>
        <v/>
      </c>
      <c r="S7416" t="str">
        <f>_xlfn.IFNA(VLOOKUP(B7416&amp;A7416,[1]Countries!$A:$H,8,FALSE),"")</f>
        <v/>
      </c>
    </row>
    <row r="7417" spans="1:19" x14ac:dyDescent="0.25">
      <c r="A7417" t="s">
        <v>306</v>
      </c>
      <c r="B7417">
        <v>1985</v>
      </c>
      <c r="C7417" t="s">
        <v>307</v>
      </c>
      <c r="D7417" s="1">
        <v>2.7720710313397681</v>
      </c>
      <c r="E7417" s="1">
        <v>4985524030.1100178</v>
      </c>
      <c r="F7417" s="1">
        <v>10005500579.038799</v>
      </c>
      <c r="G7417" s="1">
        <v>3720323972.2061381</v>
      </c>
      <c r="H7417" s="1">
        <v>59.28990883098205</v>
      </c>
      <c r="I7417" s="1">
        <v>77580001.831054702</v>
      </c>
      <c r="K7417" s="3">
        <v>22554920844.73447</v>
      </c>
      <c r="L7417" s="1">
        <v>0.43404664201390791</v>
      </c>
      <c r="M7417">
        <f t="shared" si="460"/>
        <v>0.77537351797852372</v>
      </c>
      <c r="N7417" s="4">
        <f t="shared" si="461"/>
        <v>1.2094201599924317</v>
      </c>
      <c r="O7417" t="str">
        <f t="shared" si="462"/>
        <v/>
      </c>
      <c r="P7417">
        <f t="shared" si="463"/>
        <v>-12.645045072051996</v>
      </c>
      <c r="Q7417" t="str">
        <f>_xlfn.IFNA(VLOOKUP(B7417&amp;A7417,[1]Countries!$A:$H,6,FALSE),"")</f>
        <v/>
      </c>
      <c r="R7417" t="str">
        <f>_xlfn.IFNA(VLOOKUP(B7417&amp;A7417,[1]Countries!$A:$H,7,FALSE),"")</f>
        <v/>
      </c>
      <c r="S7417" t="str">
        <f>_xlfn.IFNA(VLOOKUP(B7417&amp;A7417,[1]Countries!$A:$H,8,FALSE),"")</f>
        <v/>
      </c>
    </row>
    <row r="7418" spans="1:19" x14ac:dyDescent="0.25">
      <c r="A7418" t="s">
        <v>306</v>
      </c>
      <c r="B7418">
        <v>1986</v>
      </c>
      <c r="C7418" t="s">
        <v>307</v>
      </c>
      <c r="D7418" s="1">
        <v>3.4278155832356729</v>
      </c>
      <c r="E7418" s="1">
        <v>2874345549.7382202</v>
      </c>
      <c r="F7418" s="1">
        <v>7323822251.3089008</v>
      </c>
      <c r="G7418" s="1">
        <v>2997381937.1727748</v>
      </c>
      <c r="H7418" s="1">
        <v>51.349324396850108</v>
      </c>
      <c r="I7418" s="1">
        <v>103849998.474121</v>
      </c>
      <c r="K7418" s="3">
        <v>23006506398.48838</v>
      </c>
      <c r="L7418" s="1">
        <v>0.53618006790077322</v>
      </c>
      <c r="M7418">
        <f t="shared" si="460"/>
        <v>1.4179754083403799</v>
      </c>
      <c r="N7418" s="4">
        <f t="shared" si="461"/>
        <v>1.9541554762411533</v>
      </c>
      <c r="O7418" t="str">
        <f t="shared" si="462"/>
        <v/>
      </c>
      <c r="P7418">
        <f t="shared" si="463"/>
        <v>1.6799477542285481</v>
      </c>
      <c r="Q7418" t="str">
        <f>_xlfn.IFNA(VLOOKUP(B7418&amp;A7418,[1]Countries!$A:$H,6,FALSE),"")</f>
        <v/>
      </c>
      <c r="R7418" t="str">
        <f>_xlfn.IFNA(VLOOKUP(B7418&amp;A7418,[1]Countries!$A:$H,7,FALSE),"")</f>
        <v/>
      </c>
      <c r="S7418" t="str">
        <f>_xlfn.IFNA(VLOOKUP(B7418&amp;A7418,[1]Countries!$A:$H,8,FALSE),"")</f>
        <v/>
      </c>
    </row>
    <row r="7419" spans="1:19" x14ac:dyDescent="0.25">
      <c r="A7419" t="s">
        <v>306</v>
      </c>
      <c r="B7419">
        <v>1987</v>
      </c>
      <c r="C7419" t="s">
        <v>307</v>
      </c>
      <c r="D7419" s="1">
        <v>3.5093561799745681</v>
      </c>
      <c r="E7419" s="1">
        <v>3817945383.6150851</v>
      </c>
      <c r="F7419" s="1">
        <v>7811183094.9284782</v>
      </c>
      <c r="G7419" s="1">
        <v>2270480884.2652798</v>
      </c>
      <c r="H7419" s="1">
        <v>56.768993699440429</v>
      </c>
      <c r="I7419" s="1">
        <v>44919998.168945298</v>
      </c>
      <c r="K7419" s="3">
        <v>22214902170.95776</v>
      </c>
      <c r="L7419" s="1">
        <v>0.4994339911879534</v>
      </c>
      <c r="M7419">
        <f t="shared" si="460"/>
        <v>0.57507291306627095</v>
      </c>
      <c r="N7419" s="4">
        <f t="shared" si="461"/>
        <v>1.0745069042542243</v>
      </c>
      <c r="O7419" t="str">
        <f t="shared" si="462"/>
        <v/>
      </c>
      <c r="P7419">
        <f t="shared" si="463"/>
        <v>-19.810884990706704</v>
      </c>
      <c r="Q7419" t="str">
        <f>_xlfn.IFNA(VLOOKUP(B7419&amp;A7419,[1]Countries!$A:$H,6,FALSE),"")</f>
        <v/>
      </c>
      <c r="R7419" t="str">
        <f>_xlfn.IFNA(VLOOKUP(B7419&amp;A7419,[1]Countries!$A:$H,7,FALSE),"")</f>
        <v/>
      </c>
      <c r="S7419" t="str">
        <f>_xlfn.IFNA(VLOOKUP(B7419&amp;A7419,[1]Countries!$A:$H,8,FALSE),"")</f>
        <v/>
      </c>
    </row>
    <row r="7420" spans="1:19" x14ac:dyDescent="0.25">
      <c r="A7420" t="s">
        <v>306</v>
      </c>
      <c r="B7420">
        <v>1988</v>
      </c>
      <c r="C7420" t="s">
        <v>307</v>
      </c>
      <c r="D7420" s="1">
        <v>3.833152426732827</v>
      </c>
      <c r="E7420" s="1">
        <v>3355006501.9505849</v>
      </c>
      <c r="F7420" s="1">
        <v>8386215864.759428</v>
      </c>
      <c r="G7420" s="1">
        <v>2629388816.6449928</v>
      </c>
      <c r="H7420" s="1">
        <v>46.425799348736241</v>
      </c>
      <c r="I7420" s="1">
        <v>5099999.9046325702</v>
      </c>
      <c r="K7420" s="3">
        <v>23539805076.782959</v>
      </c>
      <c r="L7420" s="1">
        <v>0.4651884010514809</v>
      </c>
      <c r="M7420">
        <f t="shared" si="460"/>
        <v>6.0814078565086777E-2</v>
      </c>
      <c r="N7420" s="4">
        <f t="shared" si="461"/>
        <v>0.52600247961656765</v>
      </c>
      <c r="O7420" t="str">
        <f t="shared" si="462"/>
        <v/>
      </c>
      <c r="P7420">
        <f t="shared" si="463"/>
        <v>-8.6525042642270158</v>
      </c>
      <c r="Q7420" t="str">
        <f>_xlfn.IFNA(VLOOKUP(B7420&amp;A7420,[1]Countries!$A:$H,6,FALSE),"")</f>
        <v/>
      </c>
      <c r="R7420" t="str">
        <f>_xlfn.IFNA(VLOOKUP(B7420&amp;A7420,[1]Countries!$A:$H,7,FALSE),"")</f>
        <v/>
      </c>
      <c r="S7420" t="str">
        <f>_xlfn.IFNA(VLOOKUP(B7420&amp;A7420,[1]Countries!$A:$H,8,FALSE),"")</f>
        <v/>
      </c>
    </row>
    <row r="7421" spans="1:19" x14ac:dyDescent="0.25">
      <c r="A7421" t="s">
        <v>306</v>
      </c>
      <c r="B7421">
        <v>1989</v>
      </c>
      <c r="C7421" t="s">
        <v>307</v>
      </c>
      <c r="D7421" s="1">
        <v>3.2495282495282489</v>
      </c>
      <c r="F7421" s="1">
        <v>9372171651.4954491</v>
      </c>
      <c r="H7421" s="1">
        <v>49.114774114774107</v>
      </c>
      <c r="I7421" s="1">
        <v>24690000.534057599</v>
      </c>
      <c r="K7421" s="3">
        <v>26307347436.58284</v>
      </c>
      <c r="L7421" s="1">
        <v>0.41625041602577972</v>
      </c>
      <c r="M7421">
        <f t="shared" si="460"/>
        <v>0.26343948288781066</v>
      </c>
      <c r="N7421" s="4">
        <f t="shared" si="461"/>
        <v>0.67968989891359044</v>
      </c>
      <c r="O7421" t="str">
        <f t="shared" si="462"/>
        <v/>
      </c>
      <c r="P7421" t="str">
        <f t="shared" si="463"/>
        <v/>
      </c>
      <c r="Q7421" t="str">
        <f>_xlfn.IFNA(VLOOKUP(B7421&amp;A7421,[1]Countries!$A:$H,6,FALSE),"")</f>
        <v/>
      </c>
      <c r="R7421" t="str">
        <f>_xlfn.IFNA(VLOOKUP(B7421&amp;A7421,[1]Countries!$A:$H,7,FALSE),"")</f>
        <v/>
      </c>
      <c r="S7421" t="str">
        <f>_xlfn.IFNA(VLOOKUP(B7421&amp;A7421,[1]Countries!$A:$H,8,FALSE),"")</f>
        <v/>
      </c>
    </row>
    <row r="7422" spans="1:19" x14ac:dyDescent="0.25">
      <c r="A7422" t="s">
        <v>306</v>
      </c>
      <c r="B7422">
        <v>1990</v>
      </c>
      <c r="C7422" t="s">
        <v>307</v>
      </c>
      <c r="D7422" s="1">
        <v>2.586302833359301</v>
      </c>
      <c r="E7422" s="1">
        <v>5518855656.6970091</v>
      </c>
      <c r="F7422" s="1">
        <v>11685045513.6541</v>
      </c>
      <c r="G7422" s="1">
        <v>3224967490.2470741</v>
      </c>
      <c r="H7422" s="1">
        <v>54.096463308776073</v>
      </c>
      <c r="I7422" s="1">
        <v>68199996.948242202</v>
      </c>
      <c r="K7422" s="3">
        <v>26273035883.995289</v>
      </c>
      <c r="L7422" s="1">
        <v>0.33386009018462459</v>
      </c>
      <c r="M7422">
        <f t="shared" si="460"/>
        <v>0.58365195812502213</v>
      </c>
      <c r="N7422" s="4">
        <f t="shared" si="461"/>
        <v>0.91751204830964672</v>
      </c>
      <c r="O7422" t="str">
        <f t="shared" si="462"/>
        <v/>
      </c>
      <c r="P7422">
        <f t="shared" si="463"/>
        <v>-19.630973313450102</v>
      </c>
      <c r="Q7422" t="str">
        <f>_xlfn.IFNA(VLOOKUP(B7422&amp;A7422,[1]Countries!$A:$H,6,FALSE),"")</f>
        <v/>
      </c>
      <c r="R7422" t="str">
        <f>_xlfn.IFNA(VLOOKUP(B7422&amp;A7422,[1]Countries!$A:$H,7,FALSE),"")</f>
        <v/>
      </c>
      <c r="S7422" t="str">
        <f>_xlfn.IFNA(VLOOKUP(B7422&amp;A7422,[1]Countries!$A:$H,8,FALSE),"")</f>
        <v/>
      </c>
    </row>
    <row r="7423" spans="1:19" x14ac:dyDescent="0.25">
      <c r="A7423" t="s">
        <v>306</v>
      </c>
      <c r="B7423">
        <v>1991</v>
      </c>
      <c r="C7423" t="s">
        <v>307</v>
      </c>
      <c r="D7423" s="1">
        <v>2.6325444872500459</v>
      </c>
      <c r="E7423" s="1">
        <v>4884265279.5838747</v>
      </c>
      <c r="F7423" s="1">
        <v>11341482444.733419</v>
      </c>
      <c r="G7423" s="1">
        <v>3940182054.616385</v>
      </c>
      <c r="H7423" s="1">
        <v>49.403779123096683</v>
      </c>
      <c r="I7423" s="1">
        <v>13090000.1525879</v>
      </c>
      <c r="K7423" s="3">
        <v>27868880710.071362</v>
      </c>
      <c r="L7423" s="1">
        <v>0.34397358264320771</v>
      </c>
      <c r="M7423">
        <f t="shared" si="460"/>
        <v>0.11541701198564594</v>
      </c>
      <c r="N7423" s="4">
        <f t="shared" si="461"/>
        <v>0.45939059462885368</v>
      </c>
      <c r="O7423" t="str">
        <f t="shared" si="462"/>
        <v/>
      </c>
      <c r="P7423">
        <f t="shared" si="463"/>
        <v>-8.3241607044578938</v>
      </c>
      <c r="Q7423" t="str">
        <f>_xlfn.IFNA(VLOOKUP(B7423&amp;A7423,[1]Countries!$A:$H,6,FALSE),"")</f>
        <v/>
      </c>
      <c r="R7423" t="str">
        <f>_xlfn.IFNA(VLOOKUP(B7423&amp;A7423,[1]Countries!$A:$H,7,FALSE),"")</f>
        <v/>
      </c>
      <c r="S7423" t="str">
        <f>_xlfn.IFNA(VLOOKUP(B7423&amp;A7423,[1]Countries!$A:$H,8,FALSE),"")</f>
        <v/>
      </c>
    </row>
    <row r="7424" spans="1:19" x14ac:dyDescent="0.25">
      <c r="A7424" t="s">
        <v>306</v>
      </c>
      <c r="B7424">
        <v>1992</v>
      </c>
      <c r="C7424" t="s">
        <v>307</v>
      </c>
      <c r="D7424" s="1">
        <v>2.335052945967961</v>
      </c>
      <c r="E7424" s="1">
        <v>5568270481.1443434</v>
      </c>
      <c r="F7424" s="1">
        <v>12452275682.704809</v>
      </c>
      <c r="G7424" s="1">
        <v>4426527958.387516</v>
      </c>
      <c r="H7424" s="1">
        <v>48.787568662670481</v>
      </c>
      <c r="I7424" s="1">
        <v>39630001.068115197</v>
      </c>
      <c r="K7424" s="3">
        <v>30213735902.80183</v>
      </c>
      <c r="L7424" s="1">
        <v>0.31328975107886547</v>
      </c>
      <c r="M7424">
        <f t="shared" si="460"/>
        <v>0.31825508909313677</v>
      </c>
      <c r="N7424" s="4">
        <f t="shared" si="461"/>
        <v>0.6315448401720023</v>
      </c>
      <c r="O7424" t="str">
        <f t="shared" si="462"/>
        <v/>
      </c>
      <c r="P7424">
        <f t="shared" si="463"/>
        <v>-9.1689467198563079</v>
      </c>
      <c r="Q7424" t="str">
        <f>_xlfn.IFNA(VLOOKUP(B7424&amp;A7424,[1]Countries!$A:$H,6,FALSE),"")</f>
        <v/>
      </c>
      <c r="R7424" t="str">
        <f>_xlfn.IFNA(VLOOKUP(B7424&amp;A7424,[1]Countries!$A:$H,7,FALSE),"")</f>
        <v/>
      </c>
      <c r="S7424" t="str">
        <f>_xlfn.IFNA(VLOOKUP(B7424&amp;A7424,[1]Countries!$A:$H,8,FALSE),"")</f>
        <v/>
      </c>
    </row>
    <row r="7425" spans="1:19" x14ac:dyDescent="0.25">
      <c r="A7425" t="s">
        <v>306</v>
      </c>
      <c r="B7425">
        <v>1993</v>
      </c>
      <c r="C7425" t="s">
        <v>307</v>
      </c>
      <c r="D7425" s="1">
        <v>2.3961195769839292</v>
      </c>
      <c r="E7425" s="1">
        <v>5378413524.0572166</v>
      </c>
      <c r="F7425" s="1">
        <v>12493107932.379709</v>
      </c>
      <c r="G7425" s="1">
        <v>4754226267.8803644</v>
      </c>
      <c r="H7425" s="1">
        <v>45.705304355067042</v>
      </c>
      <c r="I7425" s="1">
        <v>129679992.675781</v>
      </c>
      <c r="K7425" s="3">
        <v>32039539960.978439</v>
      </c>
      <c r="L7425" s="1">
        <v>0.31226580048099339</v>
      </c>
      <c r="M7425">
        <f t="shared" si="460"/>
        <v>1.0380122654641897</v>
      </c>
      <c r="N7425" s="4">
        <f t="shared" si="461"/>
        <v>1.350278065945183</v>
      </c>
      <c r="O7425" t="str">
        <f t="shared" si="462"/>
        <v/>
      </c>
      <c r="P7425">
        <f t="shared" si="463"/>
        <v>-4.9962528103922006</v>
      </c>
      <c r="Q7425" t="str">
        <f>_xlfn.IFNA(VLOOKUP(B7425&amp;A7425,[1]Countries!$A:$H,6,FALSE),"")</f>
        <v/>
      </c>
      <c r="R7425" t="str">
        <f>_xlfn.IFNA(VLOOKUP(B7425&amp;A7425,[1]Countries!$A:$H,7,FALSE),"")</f>
        <v/>
      </c>
      <c r="S7425" t="str">
        <f>_xlfn.IFNA(VLOOKUP(B7425&amp;A7425,[1]Countries!$A:$H,8,FALSE),"")</f>
        <v/>
      </c>
    </row>
    <row r="7426" spans="1:19" x14ac:dyDescent="0.25">
      <c r="A7426" t="s">
        <v>306</v>
      </c>
      <c r="B7426">
        <v>1994</v>
      </c>
      <c r="C7426" t="s">
        <v>307</v>
      </c>
      <c r="D7426" s="1">
        <v>2.5325629617699761</v>
      </c>
      <c r="E7426" s="1">
        <v>5555266579.9739923</v>
      </c>
      <c r="F7426" s="1">
        <v>12918855656.69701</v>
      </c>
      <c r="G7426" s="1">
        <v>4494148244.4733419</v>
      </c>
      <c r="H7426" s="1">
        <v>45.106999778551717</v>
      </c>
      <c r="I7426" s="1">
        <v>155470001.22070301</v>
      </c>
      <c r="K7426" s="3">
        <v>33281320219.138599</v>
      </c>
      <c r="L7426" s="1">
        <v>0.30197491578734931</v>
      </c>
      <c r="M7426">
        <f t="shared" si="460"/>
        <v>1.2034347728013266</v>
      </c>
      <c r="N7426" s="4">
        <f t="shared" si="461"/>
        <v>1.5054096885886759</v>
      </c>
      <c r="O7426" t="str">
        <f t="shared" si="462"/>
        <v/>
      </c>
      <c r="P7426">
        <f t="shared" si="463"/>
        <v>-8.2137177138485704</v>
      </c>
      <c r="Q7426" t="str">
        <f>_xlfn.IFNA(VLOOKUP(B7426&amp;A7426,[1]Countries!$A:$H,6,FALSE),"")</f>
        <v/>
      </c>
      <c r="R7426" t="str">
        <f>_xlfn.IFNA(VLOOKUP(B7426&amp;A7426,[1]Countries!$A:$H,7,FALSE),"")</f>
        <v/>
      </c>
      <c r="S7426" t="str">
        <f>_xlfn.IFNA(VLOOKUP(B7426&amp;A7426,[1]Countries!$A:$H,8,FALSE),"")</f>
        <v/>
      </c>
    </row>
    <row r="7427" spans="1:19" x14ac:dyDescent="0.25">
      <c r="A7427" t="s">
        <v>306</v>
      </c>
      <c r="B7427">
        <v>1995</v>
      </c>
      <c r="C7427" t="s">
        <v>307</v>
      </c>
      <c r="D7427" s="1">
        <v>2.7755271240413779</v>
      </c>
      <c r="E7427" s="1">
        <v>6078023407.0221062</v>
      </c>
      <c r="F7427" s="1">
        <v>13802600780.23407</v>
      </c>
      <c r="G7427" s="1">
        <v>4907672301.6905069</v>
      </c>
      <c r="H7427" s="1">
        <v>46.484897590020907</v>
      </c>
      <c r="I7427" s="1">
        <v>75089996.337890595</v>
      </c>
      <c r="K7427" s="3">
        <v>34944327772.096138</v>
      </c>
      <c r="L7427" s="1">
        <v>0.28264024217722988</v>
      </c>
      <c r="M7427">
        <f t="shared" ref="M7427:M7490" si="464">IF(I7427="","",IFERROR(I7427/F7427*100,""))</f>
        <v>0.54402787948067555</v>
      </c>
      <c r="N7427" s="4">
        <f t="shared" ref="N7427:N7490" si="465">IF(AND(L7427="",M7427=""),"",IFERROR(L7427+IF(M7427="",0,M7427),""))</f>
        <v>0.82666812165790549</v>
      </c>
      <c r="O7427" t="str">
        <f t="shared" ref="O7427:O7490" si="466">IFERROR((100-J7427)/J7427,"")</f>
        <v/>
      </c>
      <c r="P7427">
        <f t="shared" ref="P7427:P7490" si="467">IFERROR(IF(AND(E7427="",G7427=""),"",(G7427-E7427)/F7427*100),"")</f>
        <v>-8.4792070999227427</v>
      </c>
      <c r="Q7427" t="str">
        <f>_xlfn.IFNA(VLOOKUP(B7427&amp;A7427,[1]Countries!$A:$H,6,FALSE),"")</f>
        <v/>
      </c>
      <c r="R7427" t="str">
        <f>_xlfn.IFNA(VLOOKUP(B7427&amp;A7427,[1]Countries!$A:$H,7,FALSE),"")</f>
        <v/>
      </c>
      <c r="S7427" t="str">
        <f>_xlfn.IFNA(VLOOKUP(B7427&amp;A7427,[1]Countries!$A:$H,8,FALSE),"")</f>
        <v/>
      </c>
    </row>
    <row r="7428" spans="1:19" x14ac:dyDescent="0.25">
      <c r="A7428" t="s">
        <v>306</v>
      </c>
      <c r="B7428">
        <v>1996</v>
      </c>
      <c r="C7428" t="s">
        <v>307</v>
      </c>
      <c r="D7428" s="1">
        <v>2.5041281514393199</v>
      </c>
      <c r="E7428" s="1">
        <v>7609882964.8894663</v>
      </c>
      <c r="F7428" s="1">
        <v>15277763328.998699</v>
      </c>
      <c r="G7428" s="1">
        <v>5464239271.7815342</v>
      </c>
      <c r="H7428" s="1">
        <v>49.365881892310583</v>
      </c>
      <c r="I7428" s="1">
        <v>82930000.305175796</v>
      </c>
      <c r="K7428" s="3">
        <v>36008711031.241127</v>
      </c>
      <c r="L7428" s="1">
        <v>0.25527296869414229</v>
      </c>
      <c r="M7428">
        <f t="shared" si="464"/>
        <v>0.54281506081303466</v>
      </c>
      <c r="N7428" s="4">
        <f t="shared" si="465"/>
        <v>0.79808802950717694</v>
      </c>
      <c r="O7428" t="str">
        <f t="shared" si="466"/>
        <v/>
      </c>
      <c r="P7428">
        <f t="shared" si="467"/>
        <v>-14.044226546141667</v>
      </c>
      <c r="Q7428" t="str">
        <f>_xlfn.IFNA(VLOOKUP(B7428&amp;A7428,[1]Countries!$A:$H,6,FALSE),"")</f>
        <v/>
      </c>
      <c r="R7428" t="str">
        <f>_xlfn.IFNA(VLOOKUP(B7428&amp;A7428,[1]Countries!$A:$H,7,FALSE),"")</f>
        <v/>
      </c>
      <c r="S7428" t="str">
        <f>_xlfn.IFNA(VLOOKUP(B7428&amp;A7428,[1]Countries!$A:$H,8,FALSE),"")</f>
        <v/>
      </c>
    </row>
    <row r="7429" spans="1:19" x14ac:dyDescent="0.25">
      <c r="A7429" t="s">
        <v>306</v>
      </c>
      <c r="B7429">
        <v>1997</v>
      </c>
      <c r="C7429" t="s">
        <v>307</v>
      </c>
      <c r="D7429" s="1">
        <v>2.6192626652434519</v>
      </c>
      <c r="E7429" s="1">
        <v>7924577373.2119637</v>
      </c>
      <c r="F7429" s="1">
        <v>15837451235.370609</v>
      </c>
      <c r="G7429" s="1">
        <v>6111833550.0650196</v>
      </c>
      <c r="H7429" s="1">
        <v>48.623039658428439</v>
      </c>
      <c r="I7429" s="1">
        <v>100400001.525879</v>
      </c>
      <c r="K7429" s="3">
        <v>38181301042.858353</v>
      </c>
      <c r="L7429" s="1">
        <v>0.24625174480663439</v>
      </c>
      <c r="M7429">
        <f t="shared" si="464"/>
        <v>0.63394039882913999</v>
      </c>
      <c r="N7429" s="4">
        <f t="shared" si="465"/>
        <v>0.88019214363577436</v>
      </c>
      <c r="O7429" t="str">
        <f t="shared" si="466"/>
        <v/>
      </c>
      <c r="P7429">
        <f t="shared" si="467"/>
        <v>-11.445931521471387</v>
      </c>
      <c r="Q7429" t="str">
        <f>_xlfn.IFNA(VLOOKUP(B7429&amp;A7429,[1]Countries!$A:$H,6,FALSE),"")</f>
        <v/>
      </c>
      <c r="R7429" t="str">
        <f>_xlfn.IFNA(VLOOKUP(B7429&amp;A7429,[1]Countries!$A:$H,7,FALSE),"")</f>
        <v/>
      </c>
      <c r="S7429" t="str">
        <f>_xlfn.IFNA(VLOOKUP(B7429&amp;A7429,[1]Countries!$A:$H,8,FALSE),"")</f>
        <v/>
      </c>
    </row>
    <row r="7430" spans="1:19" x14ac:dyDescent="0.25">
      <c r="A7430" t="s">
        <v>306</v>
      </c>
      <c r="B7430">
        <v>1998</v>
      </c>
      <c r="C7430" t="s">
        <v>307</v>
      </c>
      <c r="D7430" s="1">
        <v>2.8287467137976741</v>
      </c>
      <c r="E7430" s="1">
        <v>5911573472.0416126</v>
      </c>
      <c r="F7430" s="1">
        <v>14085373211.963591</v>
      </c>
      <c r="G7430" s="1">
        <v>7003901170.3511047</v>
      </c>
      <c r="H7430" s="1">
        <v>44.95343831208757</v>
      </c>
      <c r="I7430" s="1">
        <v>555739990.234375</v>
      </c>
      <c r="J7430" s="1">
        <v>52.226567101675712</v>
      </c>
      <c r="K7430" s="3">
        <v>39190180059.424149</v>
      </c>
      <c r="L7430" s="1">
        <v>0.27688297223729119</v>
      </c>
      <c r="M7430">
        <f t="shared" si="464"/>
        <v>3.9455112894158186</v>
      </c>
      <c r="N7430" s="4">
        <f t="shared" si="465"/>
        <v>4.2223942616531094</v>
      </c>
      <c r="O7430">
        <f t="shared" si="466"/>
        <v>0.91473431147251216</v>
      </c>
      <c r="P7430">
        <f t="shared" si="467"/>
        <v>7.7550497375654182</v>
      </c>
      <c r="Q7430" t="str">
        <f>_xlfn.IFNA(VLOOKUP(B7430&amp;A7430,[1]Countries!$A:$H,6,FALSE),"")</f>
        <v/>
      </c>
      <c r="R7430" t="str">
        <f>_xlfn.IFNA(VLOOKUP(B7430&amp;A7430,[1]Countries!$A:$H,7,FALSE),"")</f>
        <v/>
      </c>
      <c r="S7430" t="str">
        <f>_xlfn.IFNA(VLOOKUP(B7430&amp;A7430,[1]Countries!$A:$H,8,FALSE),"")</f>
        <v/>
      </c>
    </row>
    <row r="7431" spans="1:19" x14ac:dyDescent="0.25">
      <c r="A7431" t="s">
        <v>306</v>
      </c>
      <c r="B7431">
        <v>1999</v>
      </c>
      <c r="C7431" t="s">
        <v>307</v>
      </c>
      <c r="D7431" s="1">
        <v>2.6322097715573012</v>
      </c>
      <c r="E7431" s="1">
        <v>7648894668.4005203</v>
      </c>
      <c r="F7431" s="1">
        <v>15710148244.473339</v>
      </c>
      <c r="G7431" s="1">
        <v>5901170351.1053314</v>
      </c>
      <c r="H7431" s="1">
        <v>50.583125515681353</v>
      </c>
      <c r="I7431" s="1">
        <v>53150001.525878899</v>
      </c>
      <c r="J7431" s="1">
        <v>46.780492908595107</v>
      </c>
      <c r="K7431" s="3">
        <v>39141268013.040497</v>
      </c>
      <c r="L7431" s="1">
        <v>0.24824718005904101</v>
      </c>
      <c r="M7431">
        <f t="shared" si="464"/>
        <v>0.33831635894700418</v>
      </c>
      <c r="N7431" s="4">
        <f t="shared" si="465"/>
        <v>0.58656353900604519</v>
      </c>
      <c r="O7431">
        <f t="shared" si="466"/>
        <v>1.1376431453039848</v>
      </c>
      <c r="P7431">
        <f t="shared" si="467"/>
        <v>-11.124811109978033</v>
      </c>
      <c r="Q7431" t="str">
        <f>_xlfn.IFNA(VLOOKUP(B7431&amp;A7431,[1]Countries!$A:$H,6,FALSE),"")</f>
        <v>SP</v>
      </c>
      <c r="R7431" t="str">
        <f>_xlfn.IFNA(VLOOKUP(B7431&amp;A7431,[1]Countries!$A:$H,7,FALSE),"")</f>
        <v>Soft Peg</v>
      </c>
      <c r="S7431" t="str">
        <f>_xlfn.IFNA(VLOOKUP(B7431&amp;A7431,[1]Countries!$A:$H,8,FALSE),"")</f>
        <v>Pegged</v>
      </c>
    </row>
    <row r="7432" spans="1:19" x14ac:dyDescent="0.25">
      <c r="A7432" t="s">
        <v>306</v>
      </c>
      <c r="B7432">
        <v>2000</v>
      </c>
      <c r="C7432" t="s">
        <v>307</v>
      </c>
      <c r="D7432" s="1">
        <v>2.2424872676852519</v>
      </c>
      <c r="E7432" s="1">
        <v>10473342002.60078</v>
      </c>
      <c r="F7432" s="1">
        <v>19507412223.667099</v>
      </c>
      <c r="G7432" s="1">
        <v>5053315994.798439</v>
      </c>
      <c r="H7432" s="1">
        <v>59.155267578593723</v>
      </c>
      <c r="I7432" s="1">
        <v>79669998.168945298</v>
      </c>
      <c r="J7432" s="1">
        <v>39.988800895928328</v>
      </c>
      <c r="K7432" s="3">
        <v>41255433784.523613</v>
      </c>
      <c r="L7432" s="1">
        <v>0.19992400607951369</v>
      </c>
      <c r="M7432">
        <f t="shared" si="464"/>
        <v>0.40840885123802723</v>
      </c>
      <c r="N7432" s="4">
        <f t="shared" si="465"/>
        <v>0.60833285731754094</v>
      </c>
      <c r="O7432">
        <f t="shared" si="466"/>
        <v>1.5007001400280053</v>
      </c>
      <c r="P7432">
        <f t="shared" si="467"/>
        <v>-27.78444391115378</v>
      </c>
      <c r="Q7432" t="str">
        <f>_xlfn.IFNA(VLOOKUP(B7432&amp;A7432,[1]Countries!$A:$H,6,FALSE),"")</f>
        <v>SP</v>
      </c>
      <c r="R7432" t="str">
        <f>_xlfn.IFNA(VLOOKUP(B7432&amp;A7432,[1]Countries!$A:$H,7,FALSE),"")</f>
        <v>Soft Peg</v>
      </c>
      <c r="S7432" t="str">
        <f>_xlfn.IFNA(VLOOKUP(B7432&amp;A7432,[1]Countries!$A:$H,8,FALSE),"")</f>
        <v>Pegged</v>
      </c>
    </row>
    <row r="7433" spans="1:19" x14ac:dyDescent="0.25">
      <c r="A7433" t="s">
        <v>306</v>
      </c>
      <c r="B7433">
        <v>2001</v>
      </c>
      <c r="C7433" t="s">
        <v>307</v>
      </c>
      <c r="D7433" s="1">
        <v>2.334443062853476</v>
      </c>
      <c r="E7433" s="1">
        <v>10057217165.14954</v>
      </c>
      <c r="F7433" s="1">
        <v>19452015604.6814</v>
      </c>
      <c r="G7433" s="1">
        <v>5706111833.550065</v>
      </c>
      <c r="H7433" s="1">
        <v>56.401000093591627</v>
      </c>
      <c r="I7433" s="1">
        <v>8310000.4196166992</v>
      </c>
      <c r="J7433" s="1">
        <v>42.422419210353922</v>
      </c>
      <c r="K7433" s="3">
        <v>43104689666.057083</v>
      </c>
      <c r="L7433" s="1">
        <v>0.2005535277365528</v>
      </c>
      <c r="M7433">
        <f t="shared" si="464"/>
        <v>4.2720510760935131E-2</v>
      </c>
      <c r="N7433" s="4">
        <f t="shared" si="465"/>
        <v>0.24327403849748794</v>
      </c>
      <c r="O7433">
        <f t="shared" si="466"/>
        <v>1.35724416149264</v>
      </c>
      <c r="P7433">
        <f t="shared" si="467"/>
        <v>-22.368403460216847</v>
      </c>
      <c r="Q7433" t="str">
        <f>_xlfn.IFNA(VLOOKUP(B7433&amp;A7433,[1]Countries!$A:$H,6,FALSE),"")</f>
        <v>SP</v>
      </c>
      <c r="R7433" t="str">
        <f>_xlfn.IFNA(VLOOKUP(B7433&amp;A7433,[1]Countries!$A:$H,7,FALSE),"")</f>
        <v>Soft Peg</v>
      </c>
      <c r="S7433" t="str">
        <f>_xlfn.IFNA(VLOOKUP(B7433&amp;A7433,[1]Countries!$A:$H,8,FALSE),"")</f>
        <v>Pegged</v>
      </c>
    </row>
    <row r="7434" spans="1:19" x14ac:dyDescent="0.25">
      <c r="A7434" t="s">
        <v>306</v>
      </c>
      <c r="B7434">
        <v>2002</v>
      </c>
      <c r="C7434" t="s">
        <v>307</v>
      </c>
      <c r="D7434" s="1">
        <v>2.320236542757169</v>
      </c>
      <c r="E7434" s="1">
        <v>9890767230.1690502</v>
      </c>
      <c r="F7434" s="1">
        <v>20142782834.85046</v>
      </c>
      <c r="G7434" s="1">
        <v>5622886866.0598183</v>
      </c>
      <c r="H7434" s="1">
        <v>55.473924776304408</v>
      </c>
      <c r="I7434" s="1">
        <v>76970001.220703095</v>
      </c>
      <c r="J7434" s="1">
        <v>43.580937132822889</v>
      </c>
      <c r="K7434" s="3">
        <v>42630294430.337387</v>
      </c>
      <c r="L7434" s="1">
        <v>0.1936758382935867</v>
      </c>
      <c r="M7434">
        <f t="shared" si="464"/>
        <v>0.38212198310320766</v>
      </c>
      <c r="N7434" s="4">
        <f t="shared" si="465"/>
        <v>0.57579782139679436</v>
      </c>
      <c r="O7434">
        <f t="shared" si="466"/>
        <v>1.2945812224098598</v>
      </c>
      <c r="P7434">
        <f t="shared" si="467"/>
        <v>-21.188136709318382</v>
      </c>
      <c r="Q7434" t="str">
        <f>_xlfn.IFNA(VLOOKUP(B7434&amp;A7434,[1]Countries!$A:$H,6,FALSE),"")</f>
        <v>SP</v>
      </c>
      <c r="R7434" t="str">
        <f>_xlfn.IFNA(VLOOKUP(B7434&amp;A7434,[1]Countries!$A:$H,7,FALSE),"")</f>
        <v>Soft Peg</v>
      </c>
      <c r="S7434" t="str">
        <f>_xlfn.IFNA(VLOOKUP(B7434&amp;A7434,[1]Countries!$A:$H,8,FALSE),"")</f>
        <v>Pegged</v>
      </c>
    </row>
    <row r="7435" spans="1:19" x14ac:dyDescent="0.25">
      <c r="A7435" t="s">
        <v>306</v>
      </c>
      <c r="B7435">
        <v>2003</v>
      </c>
      <c r="C7435" t="s">
        <v>307</v>
      </c>
      <c r="D7435" s="1">
        <v>2.206006107090476</v>
      </c>
      <c r="E7435" s="1">
        <v>10764629388.816641</v>
      </c>
      <c r="F7435" s="1">
        <v>21633810143.042919</v>
      </c>
      <c r="G7435" s="1">
        <v>7094928478.5435629</v>
      </c>
      <c r="H7435" s="1">
        <v>55.555288403741187</v>
      </c>
      <c r="I7435" s="1">
        <v>64309997.55859381</v>
      </c>
      <c r="J7435" s="1">
        <v>43.664494722415903</v>
      </c>
      <c r="K7435" s="3">
        <v>41492504896.987267</v>
      </c>
      <c r="L7435" s="1">
        <v>0.18032747469404431</v>
      </c>
      <c r="M7435">
        <f t="shared" si="464"/>
        <v>0.29726616408933798</v>
      </c>
      <c r="N7435" s="4">
        <f t="shared" si="465"/>
        <v>0.47759363878338229</v>
      </c>
      <c r="O7435">
        <f t="shared" si="466"/>
        <v>1.2901902480658574</v>
      </c>
      <c r="P7435">
        <f t="shared" si="467"/>
        <v>-16.962804452886417</v>
      </c>
      <c r="Q7435" t="str">
        <f>_xlfn.IFNA(VLOOKUP(B7435&amp;A7435,[1]Countries!$A:$H,6,FALSE),"")</f>
        <v>SP</v>
      </c>
      <c r="R7435" t="str">
        <f>_xlfn.IFNA(VLOOKUP(B7435&amp;A7435,[1]Countries!$A:$H,7,FALSE),"")</f>
        <v>Soft Peg</v>
      </c>
      <c r="S7435" t="str">
        <f>_xlfn.IFNA(VLOOKUP(B7435&amp;A7435,[1]Countries!$A:$H,8,FALSE),"")</f>
        <v>Pegged</v>
      </c>
    </row>
    <row r="7436" spans="1:19" x14ac:dyDescent="0.25">
      <c r="A7436" t="s">
        <v>306</v>
      </c>
      <c r="B7436">
        <v>2004</v>
      </c>
      <c r="C7436" t="s">
        <v>307</v>
      </c>
      <c r="D7436" s="1">
        <v>1.9366493026382119</v>
      </c>
      <c r="E7436" s="1">
        <v>12723016905.07152</v>
      </c>
      <c r="F7436" s="1">
        <v>24763589076.723011</v>
      </c>
      <c r="G7436" s="1">
        <v>9625487646.2938881</v>
      </c>
      <c r="H7436" s="1">
        <v>56.265753654847927</v>
      </c>
      <c r="I7436" s="1">
        <v>100339996.337891</v>
      </c>
      <c r="J7436" s="1">
        <v>43.030583095278097</v>
      </c>
      <c r="K7436" s="3">
        <v>42028634766.04863</v>
      </c>
      <c r="L7436" s="1">
        <v>0.15753654847924711</v>
      </c>
      <c r="M7436">
        <f t="shared" si="464"/>
        <v>0.40519165467903606</v>
      </c>
      <c r="N7436" s="4">
        <f t="shared" si="465"/>
        <v>0.5627282031582832</v>
      </c>
      <c r="O7436">
        <f t="shared" si="466"/>
        <v>1.3239285365615547</v>
      </c>
      <c r="P7436">
        <f t="shared" si="467"/>
        <v>-12.508401949252224</v>
      </c>
      <c r="Q7436" t="str">
        <f>_xlfn.IFNA(VLOOKUP(B7436&amp;A7436,[1]Countries!$A:$H,6,FALSE),"")</f>
        <v>SP</v>
      </c>
      <c r="R7436" t="str">
        <f>_xlfn.IFNA(VLOOKUP(B7436&amp;A7436,[1]Countries!$A:$H,7,FALSE),"")</f>
        <v>Soft Peg</v>
      </c>
      <c r="S7436" t="str">
        <f>_xlfn.IFNA(VLOOKUP(B7436&amp;A7436,[1]Countries!$A:$H,8,FALSE),"")</f>
        <v>Pegged</v>
      </c>
    </row>
    <row r="7437" spans="1:19" x14ac:dyDescent="0.25">
      <c r="A7437" t="s">
        <v>306</v>
      </c>
      <c r="B7437">
        <v>2005</v>
      </c>
      <c r="C7437" t="s">
        <v>307</v>
      </c>
      <c r="D7437" s="1">
        <v>1.6166011212450839</v>
      </c>
      <c r="E7437" s="1">
        <v>18114434330.299091</v>
      </c>
      <c r="F7437" s="1">
        <v>31081924577.373211</v>
      </c>
      <c r="G7437" s="1">
        <v>9654096228.86866</v>
      </c>
      <c r="H7437" s="1">
        <v>63.534432265082422</v>
      </c>
      <c r="I7437" s="1">
        <v>19040000.915527299</v>
      </c>
      <c r="J7437" s="1">
        <v>37.107355033051633</v>
      </c>
      <c r="K7437" s="3">
        <v>43075340414.140549</v>
      </c>
      <c r="L7437" s="1">
        <v>0.12551250941343819</v>
      </c>
      <c r="M7437">
        <f t="shared" si="464"/>
        <v>6.1257470939839742E-2</v>
      </c>
      <c r="N7437" s="4">
        <f t="shared" si="465"/>
        <v>0.18676998035327794</v>
      </c>
      <c r="O7437">
        <f t="shared" si="466"/>
        <v>1.6948835321442259</v>
      </c>
      <c r="P7437">
        <f t="shared" si="467"/>
        <v>-27.219479541460974</v>
      </c>
      <c r="Q7437" t="str">
        <f>_xlfn.IFNA(VLOOKUP(B7437&amp;A7437,[1]Countries!$A:$H,6,FALSE),"")</f>
        <v>SP</v>
      </c>
      <c r="R7437" t="str">
        <f>_xlfn.IFNA(VLOOKUP(B7437&amp;A7437,[1]Countries!$A:$H,7,FALSE),"")</f>
        <v>Soft Peg</v>
      </c>
      <c r="S7437" t="str">
        <f>_xlfn.IFNA(VLOOKUP(B7437&amp;A7437,[1]Countries!$A:$H,8,FALSE),"")</f>
        <v>Pegged</v>
      </c>
    </row>
    <row r="7438" spans="1:19" x14ac:dyDescent="0.25">
      <c r="A7438" t="s">
        <v>306</v>
      </c>
      <c r="B7438">
        <v>2006</v>
      </c>
      <c r="C7438" t="s">
        <v>307</v>
      </c>
      <c r="D7438" s="1">
        <v>1.401865893287676</v>
      </c>
      <c r="E7438" s="1">
        <v>20905071521.45644</v>
      </c>
      <c r="F7438" s="1">
        <v>37215864759.427834</v>
      </c>
      <c r="G7438" s="1">
        <v>11784135240.57217</v>
      </c>
      <c r="H7438" s="1">
        <v>63.701037772109437</v>
      </c>
      <c r="I7438" s="1">
        <v>54069999.694824196</v>
      </c>
      <c r="J7438" s="1">
        <v>36.606450260316578</v>
      </c>
      <c r="K7438" s="3">
        <v>45389377121.283119</v>
      </c>
      <c r="L7438" s="1">
        <v>0.1048254655997763</v>
      </c>
      <c r="M7438">
        <f t="shared" si="464"/>
        <v>0.14528750049030295</v>
      </c>
      <c r="N7438" s="4">
        <f t="shared" si="465"/>
        <v>0.25011296609007927</v>
      </c>
      <c r="O7438">
        <f t="shared" si="466"/>
        <v>1.7317590011836124</v>
      </c>
      <c r="P7438">
        <f t="shared" si="467"/>
        <v>-24.508193857227724</v>
      </c>
      <c r="Q7438" t="str">
        <f>_xlfn.IFNA(VLOOKUP(B7438&amp;A7438,[1]Countries!$A:$H,6,FALSE),"")</f>
        <v>SP</v>
      </c>
      <c r="R7438" t="str">
        <f>_xlfn.IFNA(VLOOKUP(B7438&amp;A7438,[1]Countries!$A:$H,7,FALSE),"")</f>
        <v>Soft Peg</v>
      </c>
      <c r="S7438" t="str">
        <f>_xlfn.IFNA(VLOOKUP(B7438&amp;A7438,[1]Countries!$A:$H,8,FALSE),"")</f>
        <v>Pegged</v>
      </c>
    </row>
    <row r="7439" spans="1:19" x14ac:dyDescent="0.25">
      <c r="A7439" t="s">
        <v>306</v>
      </c>
      <c r="B7439">
        <v>2007</v>
      </c>
      <c r="C7439" t="s">
        <v>307</v>
      </c>
      <c r="D7439" s="1">
        <v>1.377473457835346</v>
      </c>
      <c r="E7439" s="1">
        <v>23771131339.401821</v>
      </c>
      <c r="F7439" s="1">
        <v>42085305591.677513</v>
      </c>
      <c r="G7439" s="1">
        <v>16829648894.6684</v>
      </c>
      <c r="H7439" s="1">
        <v>61.118664178274358</v>
      </c>
      <c r="I7439" s="1">
        <v>213979995.727539</v>
      </c>
      <c r="J7439" s="1">
        <v>39.02223485644366</v>
      </c>
      <c r="K7439" s="3">
        <v>47410427330.8452</v>
      </c>
      <c r="L7439" s="1">
        <v>9.2696733367116105E-2</v>
      </c>
      <c r="M7439">
        <f t="shared" si="464"/>
        <v>0.50844348809921469</v>
      </c>
      <c r="N7439" s="4">
        <f t="shared" si="465"/>
        <v>0.60114022146633084</v>
      </c>
      <c r="O7439">
        <f t="shared" si="466"/>
        <v>1.5626415393142765</v>
      </c>
      <c r="P7439">
        <f t="shared" si="467"/>
        <v>-16.493838757122198</v>
      </c>
      <c r="Q7439" t="str">
        <f>_xlfn.IFNA(VLOOKUP(B7439&amp;A7439,[1]Countries!$A:$H,6,FALSE),"")</f>
        <v>SP</v>
      </c>
      <c r="R7439" t="str">
        <f>_xlfn.IFNA(VLOOKUP(B7439&amp;A7439,[1]Countries!$A:$H,7,FALSE),"")</f>
        <v>Soft Peg</v>
      </c>
      <c r="S7439" t="str">
        <f>_xlfn.IFNA(VLOOKUP(B7439&amp;A7439,[1]Countries!$A:$H,8,FALSE),"")</f>
        <v>Pegged</v>
      </c>
    </row>
    <row r="7440" spans="1:19" x14ac:dyDescent="0.25">
      <c r="A7440" t="s">
        <v>306</v>
      </c>
      <c r="B7440">
        <v>2008</v>
      </c>
      <c r="C7440" t="s">
        <v>307</v>
      </c>
      <c r="D7440" s="1">
        <v>1.116230607948552</v>
      </c>
      <c r="E7440" s="1">
        <v>35617685305.591667</v>
      </c>
      <c r="F7440" s="1">
        <v>60905331599.479843</v>
      </c>
      <c r="G7440" s="1">
        <v>22644993498.049419</v>
      </c>
      <c r="H7440" s="1">
        <v>66.935831685747345</v>
      </c>
      <c r="I7440" s="1">
        <v>74650001.525878906</v>
      </c>
      <c r="J7440" s="1">
        <v>32.895922384821993</v>
      </c>
      <c r="K7440" s="3">
        <v>51297938155.822853</v>
      </c>
      <c r="L7440" s="1">
        <v>6.4053018818776897E-2</v>
      </c>
      <c r="M7440">
        <f t="shared" si="464"/>
        <v>0.1225672688505918</v>
      </c>
      <c r="N7440" s="4">
        <f t="shared" si="465"/>
        <v>0.1866202876693687</v>
      </c>
      <c r="O7440">
        <f t="shared" si="466"/>
        <v>2.0398904408328575</v>
      </c>
      <c r="P7440">
        <f t="shared" si="467"/>
        <v>-21.299763857870595</v>
      </c>
      <c r="Q7440" t="str">
        <f>_xlfn.IFNA(VLOOKUP(B7440&amp;A7440,[1]Countries!$A:$H,6,FALSE),"")</f>
        <v>SP</v>
      </c>
      <c r="R7440" t="str">
        <f>_xlfn.IFNA(VLOOKUP(B7440&amp;A7440,[1]Countries!$A:$H,7,FALSE),"")</f>
        <v>Soft Peg</v>
      </c>
      <c r="S7440" t="str">
        <f>_xlfn.IFNA(VLOOKUP(B7440&amp;A7440,[1]Countries!$A:$H,8,FALSE),"")</f>
        <v>Pegged</v>
      </c>
    </row>
    <row r="7441" spans="1:19" x14ac:dyDescent="0.25">
      <c r="A7441" t="s">
        <v>306</v>
      </c>
      <c r="B7441">
        <v>2009</v>
      </c>
      <c r="C7441" t="s">
        <v>307</v>
      </c>
      <c r="D7441" s="1">
        <v>1.4764610084223311</v>
      </c>
      <c r="E7441" s="1">
        <v>24501950585.175549</v>
      </c>
      <c r="F7441" s="1">
        <v>48388296488.946693</v>
      </c>
      <c r="G7441" s="1">
        <v>16764629388.816641</v>
      </c>
      <c r="H7441" s="1">
        <v>59.603983811064587</v>
      </c>
      <c r="I7441" s="1">
        <v>144490005.493164</v>
      </c>
      <c r="J7441" s="1">
        <v>41.10549144598582</v>
      </c>
      <c r="K7441" s="3">
        <v>54433500905.835732</v>
      </c>
      <c r="L7441" s="1">
        <v>8.0622188301182965E-2</v>
      </c>
      <c r="M7441">
        <f t="shared" si="464"/>
        <v>0.29860527436870971</v>
      </c>
      <c r="N7441" s="4">
        <f t="shared" si="465"/>
        <v>0.37922746266989266</v>
      </c>
      <c r="O7441">
        <f t="shared" si="466"/>
        <v>1.4327649781636551</v>
      </c>
      <c r="P7441">
        <f t="shared" si="467"/>
        <v>-15.99006734640129</v>
      </c>
      <c r="Q7441" t="str">
        <f>_xlfn.IFNA(VLOOKUP(B7441&amp;A7441,[1]Countries!$A:$H,6,FALSE),"")</f>
        <v>SP</v>
      </c>
      <c r="R7441" t="str">
        <f>_xlfn.IFNA(VLOOKUP(B7441&amp;A7441,[1]Countries!$A:$H,7,FALSE),"")</f>
        <v>Soft Peg</v>
      </c>
      <c r="S7441" t="str">
        <f>_xlfn.IFNA(VLOOKUP(B7441&amp;A7441,[1]Countries!$A:$H,8,FALSE),"")</f>
        <v>Pegged</v>
      </c>
    </row>
    <row r="7442" spans="1:19" x14ac:dyDescent="0.25">
      <c r="A7442" t="s">
        <v>306</v>
      </c>
      <c r="B7442">
        <v>2010</v>
      </c>
      <c r="C7442" t="s">
        <v>307</v>
      </c>
      <c r="D7442" s="1">
        <v>1.420879872350125</v>
      </c>
      <c r="E7442" s="1">
        <v>38499349804.941483</v>
      </c>
      <c r="F7442" s="1">
        <v>57048114434.330299</v>
      </c>
      <c r="G7442" s="1">
        <v>24166449934.980499</v>
      </c>
      <c r="H7442" s="1">
        <v>65.876361978573058</v>
      </c>
      <c r="I7442" s="1">
        <v>-21610000.6103516</v>
      </c>
      <c r="J7442" s="1">
        <v>28.206063369044909</v>
      </c>
      <c r="K7442" s="3">
        <v>57048114434.330299</v>
      </c>
      <c r="L7442" s="1">
        <v>6.8383861408707516E-2</v>
      </c>
      <c r="M7442">
        <f t="shared" si="464"/>
        <v>-3.7880306517803469E-2</v>
      </c>
      <c r="N7442" s="4">
        <f t="shared" si="465"/>
        <v>3.0503554890904047E-2</v>
      </c>
      <c r="O7442">
        <f t="shared" si="466"/>
        <v>2.545336996929044</v>
      </c>
      <c r="P7442">
        <f t="shared" si="467"/>
        <v>-25.124230681559144</v>
      </c>
      <c r="Q7442" t="str">
        <f>_xlfn.IFNA(VLOOKUP(B7442&amp;A7442,[1]Countries!$A:$H,6,FALSE),"")</f>
        <v>SP</v>
      </c>
      <c r="R7442" t="str">
        <f>_xlfn.IFNA(VLOOKUP(B7442&amp;A7442,[1]Countries!$A:$H,7,FALSE),"")</f>
        <v>Soft Peg</v>
      </c>
      <c r="S7442" t="str">
        <f>_xlfn.IFNA(VLOOKUP(B7442&amp;A7442,[1]Countries!$A:$H,8,FALSE),"")</f>
        <v>Pegged</v>
      </c>
    </row>
    <row r="7443" spans="1:19" x14ac:dyDescent="0.25">
      <c r="A7443" t="s">
        <v>306</v>
      </c>
      <c r="B7443">
        <v>2011</v>
      </c>
      <c r="C7443" t="s">
        <v>307</v>
      </c>
      <c r="D7443" s="1">
        <v>1.2537998279323199</v>
      </c>
      <c r="E7443" s="1">
        <v>49534460338.101433</v>
      </c>
      <c r="F7443" s="1">
        <v>68016905071.521446</v>
      </c>
      <c r="G7443" s="1">
        <v>29235370611.18335</v>
      </c>
      <c r="H7443" s="1">
        <v>71.565548226746969</v>
      </c>
      <c r="J7443" s="1">
        <v>24.10477009846095</v>
      </c>
      <c r="K7443" s="3">
        <v>56416599243.529449</v>
      </c>
      <c r="L7443" s="1">
        <v>5.7355893318038413E-2</v>
      </c>
      <c r="M7443" t="str">
        <f t="shared" si="464"/>
        <v/>
      </c>
      <c r="N7443" s="4">
        <f t="shared" si="465"/>
        <v>5.7355893318038413E-2</v>
      </c>
      <c r="O7443">
        <f t="shared" si="466"/>
        <v>3.1485564720812187</v>
      </c>
      <c r="P7443">
        <f t="shared" si="467"/>
        <v>-29.844183156486011</v>
      </c>
      <c r="Q7443" t="str">
        <f>_xlfn.IFNA(VLOOKUP(B7443&amp;A7443,[1]Countries!$A:$H,6,FALSE),"")</f>
        <v>SP</v>
      </c>
      <c r="R7443" t="str">
        <f>_xlfn.IFNA(VLOOKUP(B7443&amp;A7443,[1]Countries!$A:$H,7,FALSE),"")</f>
        <v>Soft Peg</v>
      </c>
      <c r="S7443" t="str">
        <f>_xlfn.IFNA(VLOOKUP(B7443&amp;A7443,[1]Countries!$A:$H,8,FALSE),"")</f>
        <v>Pegged</v>
      </c>
    </row>
    <row r="7444" spans="1:19" x14ac:dyDescent="0.25">
      <c r="A7444" t="s">
        <v>306</v>
      </c>
      <c r="B7444">
        <v>2012</v>
      </c>
      <c r="C7444" t="s">
        <v>307</v>
      </c>
      <c r="D7444" s="1">
        <v>1.158601165016905</v>
      </c>
      <c r="E7444" s="1">
        <v>54824447334.200256</v>
      </c>
      <c r="F7444" s="1">
        <v>76615864759.427826</v>
      </c>
      <c r="G7444" s="1">
        <v>34397919375.812737</v>
      </c>
      <c r="H7444" s="1">
        <v>70.539193721400736</v>
      </c>
      <c r="J7444" s="1">
        <v>25.764796936738769</v>
      </c>
      <c r="K7444" s="3">
        <v>61681247811.452316</v>
      </c>
      <c r="L7444" s="1">
        <v>5.0918571021222853E-2</v>
      </c>
      <c r="M7444" t="str">
        <f t="shared" si="464"/>
        <v/>
      </c>
      <c r="N7444" s="4">
        <f t="shared" si="465"/>
        <v>5.0918571021222853E-2</v>
      </c>
      <c r="O7444">
        <f t="shared" si="466"/>
        <v>2.8812648221343871</v>
      </c>
      <c r="P7444">
        <f t="shared" si="467"/>
        <v>-26.660963786712294</v>
      </c>
      <c r="Q7444" t="str">
        <f>_xlfn.IFNA(VLOOKUP(B7444&amp;A7444,[1]Countries!$A:$H,6,FALSE),"")</f>
        <v>SP</v>
      </c>
      <c r="R7444" t="str">
        <f>_xlfn.IFNA(VLOOKUP(B7444&amp;A7444,[1]Countries!$A:$H,7,FALSE),"")</f>
        <v>Soft Peg</v>
      </c>
      <c r="S7444" t="str">
        <f>_xlfn.IFNA(VLOOKUP(B7444&amp;A7444,[1]Countries!$A:$H,8,FALSE),"")</f>
        <v>Pegged</v>
      </c>
    </row>
    <row r="7445" spans="1:19" x14ac:dyDescent="0.25">
      <c r="A7445" t="s">
        <v>306</v>
      </c>
      <c r="B7445">
        <v>2013</v>
      </c>
      <c r="C7445" t="s">
        <v>307</v>
      </c>
      <c r="D7445" s="1">
        <v>1.303915807821052</v>
      </c>
      <c r="E7445" s="1">
        <v>59386215864.75943</v>
      </c>
      <c r="F7445" s="1">
        <v>78784395318.595581</v>
      </c>
      <c r="G7445" s="1">
        <v>41830949284.785431</v>
      </c>
      <c r="H7445" s="1">
        <v>67.678277863240538</v>
      </c>
      <c r="J7445" s="1">
        <v>26.36287410126565</v>
      </c>
      <c r="K7445" s="3">
        <v>64378848373.827202</v>
      </c>
      <c r="L7445" s="1">
        <v>4.9517043766464403E-2</v>
      </c>
      <c r="M7445" t="str">
        <f t="shared" si="464"/>
        <v/>
      </c>
      <c r="N7445" s="4">
        <f t="shared" si="465"/>
        <v>4.9517043766464403E-2</v>
      </c>
      <c r="O7445">
        <f t="shared" si="466"/>
        <v>2.7932131229651902</v>
      </c>
      <c r="P7445">
        <f t="shared" si="467"/>
        <v>-22.282669694908996</v>
      </c>
      <c r="Q7445" t="str">
        <f>_xlfn.IFNA(VLOOKUP(B7445&amp;A7445,[1]Countries!$A:$H,6,FALSE),"")</f>
        <v>SP</v>
      </c>
      <c r="R7445" t="str">
        <f>_xlfn.IFNA(VLOOKUP(B7445&amp;A7445,[1]Countries!$A:$H,7,FALSE),"")</f>
        <v>Soft Peg</v>
      </c>
      <c r="S7445" t="str">
        <f>_xlfn.IFNA(VLOOKUP(B7445&amp;A7445,[1]Countries!$A:$H,8,FALSE),"")</f>
        <v>Pegged</v>
      </c>
    </row>
    <row r="7446" spans="1:19" x14ac:dyDescent="0.25">
      <c r="A7446" t="s">
        <v>306</v>
      </c>
      <c r="B7446">
        <v>2014</v>
      </c>
      <c r="C7446" t="s">
        <v>307</v>
      </c>
      <c r="D7446" s="1">
        <v>1.2722181055305879</v>
      </c>
      <c r="E7446" s="1">
        <v>56954486345.90377</v>
      </c>
      <c r="F7446" s="1">
        <v>81076462938.881668</v>
      </c>
      <c r="G7446" s="1">
        <v>37856957087.126137</v>
      </c>
      <c r="H7446" s="1">
        <v>64.123192799104373</v>
      </c>
      <c r="J7446" s="1">
        <v>38.854297986456622</v>
      </c>
      <c r="K7446" s="3">
        <v>66150683205.902</v>
      </c>
      <c r="L7446" s="1">
        <v>4.8117174944424641E-2</v>
      </c>
      <c r="M7446" t="str">
        <f t="shared" si="464"/>
        <v/>
      </c>
      <c r="N7446" s="4">
        <f t="shared" si="465"/>
        <v>4.8117174944424641E-2</v>
      </c>
      <c r="O7446">
        <f t="shared" si="466"/>
        <v>1.5737178428717675</v>
      </c>
      <c r="P7446">
        <f t="shared" si="467"/>
        <v>-23.554961041127353</v>
      </c>
      <c r="Q7446" t="str">
        <f>_xlfn.IFNA(VLOOKUP(B7446&amp;A7446,[1]Countries!$A:$H,6,FALSE),"")</f>
        <v>SP</v>
      </c>
      <c r="R7446" t="str">
        <f>_xlfn.IFNA(VLOOKUP(B7446&amp;A7446,[1]Countries!$A:$H,7,FALSE),"")</f>
        <v>Soft Peg</v>
      </c>
      <c r="S7446" t="str">
        <f>_xlfn.IFNA(VLOOKUP(B7446&amp;A7446,[1]Countries!$A:$H,8,FALSE),"")</f>
        <v>Pegged</v>
      </c>
    </row>
    <row r="7447" spans="1:19" x14ac:dyDescent="0.25">
      <c r="A7447" t="s">
        <v>306</v>
      </c>
      <c r="B7447">
        <v>2015</v>
      </c>
      <c r="C7447" t="s">
        <v>307</v>
      </c>
      <c r="D7447" s="1">
        <v>1.990501865026103</v>
      </c>
      <c r="E7447" s="1">
        <v>39081924577.373207</v>
      </c>
      <c r="F7447" s="1">
        <v>68400260078.023407</v>
      </c>
      <c r="G7447" s="1">
        <v>36777633289.986992</v>
      </c>
      <c r="H7447" s="1">
        <v>54.24431271601793</v>
      </c>
      <c r="J7447" s="1">
        <v>47.580789280567608</v>
      </c>
      <c r="K7447" s="3">
        <v>69245004184.71315</v>
      </c>
      <c r="L7447" s="1">
        <v>5.7034437393298047E-2</v>
      </c>
      <c r="M7447" t="str">
        <f t="shared" si="464"/>
        <v/>
      </c>
      <c r="N7447" s="4">
        <f t="shared" si="465"/>
        <v>5.7034437393298047E-2</v>
      </c>
      <c r="O7447">
        <f t="shared" si="466"/>
        <v>1.1016885493499124</v>
      </c>
      <c r="P7447">
        <f t="shared" si="467"/>
        <v>-3.3688341020308052</v>
      </c>
      <c r="Q7447" t="str">
        <f>_xlfn.IFNA(VLOOKUP(B7447&amp;A7447,[1]Countries!$A:$H,6,FALSE),"")</f>
        <v>SP</v>
      </c>
      <c r="R7447" t="str">
        <f>_xlfn.IFNA(VLOOKUP(B7447&amp;A7447,[1]Countries!$A:$H,7,FALSE),"")</f>
        <v>Soft Peg</v>
      </c>
      <c r="S7447" t="str">
        <f>_xlfn.IFNA(VLOOKUP(B7447&amp;A7447,[1]Countries!$A:$H,8,FALSE),"")</f>
        <v>Pegged</v>
      </c>
    </row>
    <row r="7448" spans="1:19" x14ac:dyDescent="0.25">
      <c r="A7448" t="s">
        <v>306</v>
      </c>
      <c r="B7448">
        <v>2016</v>
      </c>
      <c r="C7448" t="s">
        <v>307</v>
      </c>
      <c r="D7448" s="1">
        <v>2.277827425280508</v>
      </c>
      <c r="E7448" s="1">
        <v>31048114434.330299</v>
      </c>
      <c r="F7448" s="1">
        <v>65481144343.302994</v>
      </c>
      <c r="G7448" s="1">
        <v>31209362808.842651</v>
      </c>
      <c r="H7448" s="1">
        <v>48.126303246946676</v>
      </c>
      <c r="J7448" s="1">
        <v>51.047562307615927</v>
      </c>
      <c r="K7448" s="3">
        <v>72679121187.803711</v>
      </c>
      <c r="L7448" s="1">
        <v>5.9577003276735159E-2</v>
      </c>
      <c r="M7448" t="str">
        <f t="shared" si="464"/>
        <v/>
      </c>
      <c r="N7448" s="4">
        <f t="shared" si="465"/>
        <v>5.9577003276735159E-2</v>
      </c>
      <c r="O7448">
        <f t="shared" si="466"/>
        <v>0.95895740128379692</v>
      </c>
      <c r="P7448">
        <f t="shared" si="467"/>
        <v>0.24625161354383612</v>
      </c>
      <c r="Q7448" t="str">
        <f>_xlfn.IFNA(VLOOKUP(B7448&amp;A7448,[1]Countries!$A:$H,6,FALSE),"")</f>
        <v>SP</v>
      </c>
      <c r="R7448" t="str">
        <f>_xlfn.IFNA(VLOOKUP(B7448&amp;A7448,[1]Countries!$A:$H,7,FALSE),"")</f>
        <v>Soft Peg</v>
      </c>
      <c r="S7448" t="str">
        <f>_xlfn.IFNA(VLOOKUP(B7448&amp;A7448,[1]Countries!$A:$H,8,FALSE),"")</f>
        <v>Pegged</v>
      </c>
    </row>
    <row r="7449" spans="1:19" x14ac:dyDescent="0.25">
      <c r="A7449" t="s">
        <v>306</v>
      </c>
      <c r="B7449">
        <v>2017</v>
      </c>
      <c r="C7449" t="s">
        <v>307</v>
      </c>
      <c r="D7449" s="1">
        <v>2.3097580832323348</v>
      </c>
      <c r="E7449" s="1">
        <v>36964889466.84005</v>
      </c>
      <c r="F7449" s="1">
        <v>70600000000</v>
      </c>
      <c r="G7449" s="1">
        <v>34959687906.37191</v>
      </c>
      <c r="H7449" s="1">
        <v>49.671218646047073</v>
      </c>
      <c r="J7449" s="1">
        <v>49.063755953981662</v>
      </c>
      <c r="K7449" s="3">
        <v>72930866926.225616</v>
      </c>
      <c r="L7449" s="1">
        <v>5.5257370412256798E-2</v>
      </c>
      <c r="M7449" t="str">
        <f t="shared" si="464"/>
        <v/>
      </c>
      <c r="N7449" s="4">
        <f t="shared" si="465"/>
        <v>5.5257370412256798E-2</v>
      </c>
      <c r="O7449">
        <f t="shared" si="466"/>
        <v>1.0381643854129907</v>
      </c>
      <c r="P7449">
        <f t="shared" si="467"/>
        <v>-2.8402288391899995</v>
      </c>
      <c r="Q7449" t="str">
        <f>_xlfn.IFNA(VLOOKUP(B7449&amp;A7449,[1]Countries!$A:$H,6,FALSE),"")</f>
        <v>SP</v>
      </c>
      <c r="R7449" t="str">
        <f>_xlfn.IFNA(VLOOKUP(B7449&amp;A7449,[1]Countries!$A:$H,7,FALSE),"")</f>
        <v>Soft Peg</v>
      </c>
      <c r="S7449" t="str">
        <f>_xlfn.IFNA(VLOOKUP(B7449&amp;A7449,[1]Countries!$A:$H,8,FALSE),"")</f>
        <v>Pegged</v>
      </c>
    </row>
    <row r="7450" spans="1:19" x14ac:dyDescent="0.25">
      <c r="A7450" t="s">
        <v>306</v>
      </c>
      <c r="B7450">
        <v>2018</v>
      </c>
      <c r="C7450" t="s">
        <v>307</v>
      </c>
      <c r="D7450" s="1">
        <v>2.2080721357942878</v>
      </c>
      <c r="E7450" s="1">
        <v>46184655396.618988</v>
      </c>
      <c r="F7450" s="1">
        <v>79275422626.78804</v>
      </c>
      <c r="G7450" s="1">
        <v>35297789336.801041</v>
      </c>
      <c r="H7450" s="1">
        <v>46.753528381242333</v>
      </c>
      <c r="J7450" s="1">
        <v>47.041540086741421</v>
      </c>
      <c r="K7450" s="3">
        <v>74216920783.912659</v>
      </c>
      <c r="L7450" s="1">
        <v>4.9210338107829682E-2</v>
      </c>
      <c r="M7450" t="str">
        <f t="shared" si="464"/>
        <v/>
      </c>
      <c r="N7450" s="4">
        <f t="shared" si="465"/>
        <v>4.9210338107829682E-2</v>
      </c>
      <c r="O7450">
        <f t="shared" si="466"/>
        <v>1.1257807422037365</v>
      </c>
      <c r="P7450">
        <f t="shared" si="467"/>
        <v>-13.732965021291674</v>
      </c>
      <c r="Q7450" t="str">
        <f>_xlfn.IFNA(VLOOKUP(B7450&amp;A7450,[1]Countries!$A:$H,6,FALSE),"")</f>
        <v>SP</v>
      </c>
      <c r="R7450" t="str">
        <f>_xlfn.IFNA(VLOOKUP(B7450&amp;A7450,[1]Countries!$A:$H,7,FALSE),"")</f>
        <v>Soft Peg</v>
      </c>
      <c r="S7450" t="str">
        <f>_xlfn.IFNA(VLOOKUP(B7450&amp;A7450,[1]Countries!$A:$H,8,FALSE),"")</f>
        <v>Pegged</v>
      </c>
    </row>
    <row r="7451" spans="1:19" x14ac:dyDescent="0.25">
      <c r="A7451" t="s">
        <v>306</v>
      </c>
      <c r="B7451">
        <v>2019</v>
      </c>
      <c r="C7451" t="s">
        <v>307</v>
      </c>
      <c r="D7451" s="1">
        <v>2.51407027027027</v>
      </c>
      <c r="E7451" s="1">
        <v>44775032509.752922</v>
      </c>
      <c r="F7451" s="1">
        <v>76983094928.478546</v>
      </c>
      <c r="G7451" s="1">
        <v>32736280884.265282</v>
      </c>
      <c r="H7451" s="1">
        <v>46.730844594594593</v>
      </c>
      <c r="J7451" s="1">
        <v>52.635844594594587</v>
      </c>
      <c r="K7451" s="3">
        <v>74588005387.832214</v>
      </c>
      <c r="L7451" s="1">
        <v>5.067567631081081E-2</v>
      </c>
      <c r="M7451" t="str">
        <f t="shared" si="464"/>
        <v/>
      </c>
      <c r="N7451" s="4">
        <f t="shared" si="465"/>
        <v>5.067567631081081E-2</v>
      </c>
      <c r="O7451">
        <f t="shared" si="466"/>
        <v>0.89984602261458635</v>
      </c>
      <c r="P7451">
        <f t="shared" si="467"/>
        <v>-15.638175675675667</v>
      </c>
      <c r="Q7451" t="str">
        <f>_xlfn.IFNA(VLOOKUP(B7451&amp;A7451,[1]Countries!$A:$H,6,FALSE),"")</f>
        <v/>
      </c>
      <c r="R7451" t="str">
        <f>_xlfn.IFNA(VLOOKUP(B7451&amp;A7451,[1]Countries!$A:$H,7,FALSE),"")</f>
        <v/>
      </c>
      <c r="S7451" t="str">
        <f>_xlfn.IFNA(VLOOKUP(B7451&amp;A7451,[1]Countries!$A:$H,8,FALSE),"")</f>
        <v/>
      </c>
    </row>
    <row r="7452" spans="1:19" x14ac:dyDescent="0.25">
      <c r="A7452" t="s">
        <v>308</v>
      </c>
      <c r="B7452">
        <v>1970</v>
      </c>
      <c r="C7452" t="s">
        <v>309</v>
      </c>
      <c r="D7452" s="1">
        <v>33.431761219660324</v>
      </c>
      <c r="E7452" s="1">
        <v>763754724.90550196</v>
      </c>
      <c r="F7452" s="1">
        <v>10027509449.811001</v>
      </c>
      <c r="G7452" s="1">
        <v>1037799244.01512</v>
      </c>
      <c r="H7452" s="1">
        <v>20.2655441770853</v>
      </c>
      <c r="I7452" s="1">
        <v>420829986.57226598</v>
      </c>
      <c r="J7452" s="1">
        <v>37.079851730853797</v>
      </c>
      <c r="K7452" s="3">
        <v>27294076751.988682</v>
      </c>
      <c r="M7452">
        <f t="shared" si="464"/>
        <v>4.1967548241023875</v>
      </c>
      <c r="N7452" s="4">
        <f t="shared" si="465"/>
        <v>4.1967548241023875</v>
      </c>
      <c r="O7452">
        <f t="shared" si="466"/>
        <v>1.6968824127414441</v>
      </c>
      <c r="P7452">
        <f t="shared" si="467"/>
        <v>2.7329270591191843</v>
      </c>
      <c r="Q7452" t="str">
        <f>_xlfn.IFNA(VLOOKUP(B7452&amp;A7452,[1]Countries!$A:$H,6,FALSE),"")</f>
        <v/>
      </c>
      <c r="R7452" t="str">
        <f>_xlfn.IFNA(VLOOKUP(B7452&amp;A7452,[1]Countries!$A:$H,7,FALSE),"")</f>
        <v/>
      </c>
      <c r="S7452" t="str">
        <f>_xlfn.IFNA(VLOOKUP(B7452&amp;A7452,[1]Countries!$A:$H,8,FALSE),"")</f>
        <v/>
      </c>
    </row>
    <row r="7453" spans="1:19" x14ac:dyDescent="0.25">
      <c r="A7453" t="s">
        <v>308</v>
      </c>
      <c r="B7453">
        <v>1971</v>
      </c>
      <c r="C7453" t="s">
        <v>309</v>
      </c>
      <c r="D7453" s="1">
        <v>31.966293831584341</v>
      </c>
      <c r="E7453" s="1">
        <v>823603527.92944145</v>
      </c>
      <c r="F7453" s="1">
        <v>10665896682.06636</v>
      </c>
      <c r="G7453" s="1">
        <v>1117807643.8471229</v>
      </c>
      <c r="H7453" s="1">
        <v>21.119883443917232</v>
      </c>
      <c r="I7453" s="1">
        <v>426040008.54492199</v>
      </c>
      <c r="J7453" s="1">
        <v>37.492862908783053</v>
      </c>
      <c r="K7453" s="3">
        <v>27421914714.862652</v>
      </c>
      <c r="M7453">
        <f t="shared" si="464"/>
        <v>3.9944134210606568</v>
      </c>
      <c r="N7453" s="4">
        <f t="shared" si="465"/>
        <v>3.9944134210606568</v>
      </c>
      <c r="O7453">
        <f t="shared" si="466"/>
        <v>1.6671742897652679</v>
      </c>
      <c r="P7453">
        <f t="shared" si="467"/>
        <v>2.7583627020535113</v>
      </c>
      <c r="Q7453" t="str">
        <f>_xlfn.IFNA(VLOOKUP(B7453&amp;A7453,[1]Countries!$A:$H,6,FALSE),"")</f>
        <v/>
      </c>
      <c r="R7453" t="str">
        <f>_xlfn.IFNA(VLOOKUP(B7453&amp;A7453,[1]Countries!$A:$H,7,FALSE),"")</f>
        <v/>
      </c>
      <c r="S7453" t="str">
        <f>_xlfn.IFNA(VLOOKUP(B7453&amp;A7453,[1]Countries!$A:$H,8,FALSE),"")</f>
        <v/>
      </c>
    </row>
    <row r="7454" spans="1:19" x14ac:dyDescent="0.25">
      <c r="A7454" t="s">
        <v>308</v>
      </c>
      <c r="B7454">
        <v>1972</v>
      </c>
      <c r="C7454" t="s">
        <v>309</v>
      </c>
      <c r="D7454" s="1">
        <v>32.802297477731237</v>
      </c>
      <c r="E7454" s="1">
        <v>675563974.5135181</v>
      </c>
      <c r="F7454" s="1">
        <v>9415016359.56604</v>
      </c>
      <c r="G7454" s="1">
        <v>814017565.0077492</v>
      </c>
      <c r="H7454" s="1">
        <v>19.907449746675692</v>
      </c>
      <c r="I7454" s="1">
        <v>304730010.98632801</v>
      </c>
      <c r="J7454" s="1">
        <v>38.347996268724962</v>
      </c>
      <c r="K7454" s="3">
        <v>27644966325.412762</v>
      </c>
      <c r="M7454">
        <f t="shared" si="464"/>
        <v>3.2366381464298772</v>
      </c>
      <c r="N7454" s="4">
        <f t="shared" si="465"/>
        <v>3.2366381464298772</v>
      </c>
      <c r="O7454">
        <f t="shared" si="466"/>
        <v>1.6076981780024804</v>
      </c>
      <c r="P7454">
        <f t="shared" si="467"/>
        <v>1.4705613374060325</v>
      </c>
      <c r="Q7454" t="str">
        <f>_xlfn.IFNA(VLOOKUP(B7454&amp;A7454,[1]Countries!$A:$H,6,FALSE),"")</f>
        <v/>
      </c>
      <c r="R7454" t="str">
        <f>_xlfn.IFNA(VLOOKUP(B7454&amp;A7454,[1]Countries!$A:$H,7,FALSE),"")</f>
        <v/>
      </c>
      <c r="S7454" t="str">
        <f>_xlfn.IFNA(VLOOKUP(B7454&amp;A7454,[1]Countries!$A:$H,8,FALSE),"")</f>
        <v/>
      </c>
    </row>
    <row r="7455" spans="1:19" x14ac:dyDescent="0.25">
      <c r="A7455" t="s">
        <v>308</v>
      </c>
      <c r="B7455">
        <v>1973</v>
      </c>
      <c r="C7455" t="s">
        <v>309</v>
      </c>
      <c r="D7455" s="1">
        <v>32.458660730160609</v>
      </c>
      <c r="E7455" s="1">
        <v>942116712.38059199</v>
      </c>
      <c r="F7455" s="1">
        <v>6383429490.2109146</v>
      </c>
      <c r="G7455" s="1">
        <v>907783978.05731583</v>
      </c>
      <c r="H7455" s="1">
        <v>20.153499674035441</v>
      </c>
      <c r="I7455" s="1">
        <v>282350006.10351598</v>
      </c>
      <c r="J7455" s="1">
        <v>38.382326794286733</v>
      </c>
      <c r="K7455" s="3">
        <v>29597879689.802231</v>
      </c>
      <c r="M7455">
        <f t="shared" si="464"/>
        <v>4.4231710640260689</v>
      </c>
      <c r="N7455" s="4">
        <f t="shared" si="465"/>
        <v>4.4231710640260689</v>
      </c>
      <c r="O7455">
        <f t="shared" si="466"/>
        <v>1.6053657595058868</v>
      </c>
      <c r="P7455">
        <f t="shared" si="467"/>
        <v>-0.53784152195815627</v>
      </c>
      <c r="Q7455" t="str">
        <f>_xlfn.IFNA(VLOOKUP(B7455&amp;A7455,[1]Countries!$A:$H,6,FALSE),"")</f>
        <v/>
      </c>
      <c r="R7455" t="str">
        <f>_xlfn.IFNA(VLOOKUP(B7455&amp;A7455,[1]Countries!$A:$H,7,FALSE),"")</f>
        <v/>
      </c>
      <c r="S7455" t="str">
        <f>_xlfn.IFNA(VLOOKUP(B7455&amp;A7455,[1]Countries!$A:$H,8,FALSE),"")</f>
        <v/>
      </c>
    </row>
    <row r="7456" spans="1:19" x14ac:dyDescent="0.25">
      <c r="A7456" t="s">
        <v>308</v>
      </c>
      <c r="B7456">
        <v>1974</v>
      </c>
      <c r="C7456" t="s">
        <v>309</v>
      </c>
      <c r="D7456" s="1">
        <v>31.876689291957049</v>
      </c>
      <c r="E7456" s="1">
        <v>1208080808.0808079</v>
      </c>
      <c r="F7456" s="1">
        <v>8899191919.1919193</v>
      </c>
      <c r="G7456" s="1">
        <v>1535555555.5555561</v>
      </c>
      <c r="H7456" s="1">
        <v>20.991577943747021</v>
      </c>
      <c r="I7456" s="1">
        <v>468519989.01367199</v>
      </c>
      <c r="J7456" s="1">
        <v>39.853805815986007</v>
      </c>
      <c r="K7456" s="3">
        <v>30645701373.744331</v>
      </c>
      <c r="M7456">
        <f t="shared" si="464"/>
        <v>5.2647475553737175</v>
      </c>
      <c r="N7456" s="4">
        <f t="shared" si="465"/>
        <v>5.2647475553737175</v>
      </c>
      <c r="O7456">
        <f t="shared" si="466"/>
        <v>1.5091706539074965</v>
      </c>
      <c r="P7456">
        <f t="shared" si="467"/>
        <v>3.6798256566252823</v>
      </c>
      <c r="Q7456" t="str">
        <f>_xlfn.IFNA(VLOOKUP(B7456&amp;A7456,[1]Countries!$A:$H,6,FALSE),"")</f>
        <v/>
      </c>
      <c r="R7456" t="str">
        <f>_xlfn.IFNA(VLOOKUP(B7456&amp;A7456,[1]Countries!$A:$H,7,FALSE),"")</f>
        <v/>
      </c>
      <c r="S7456" t="str">
        <f>_xlfn.IFNA(VLOOKUP(B7456&amp;A7456,[1]Countries!$A:$H,8,FALSE),"")</f>
        <v/>
      </c>
    </row>
    <row r="7457" spans="1:19" x14ac:dyDescent="0.25">
      <c r="A7457" t="s">
        <v>308</v>
      </c>
      <c r="B7457">
        <v>1975</v>
      </c>
      <c r="C7457" t="s">
        <v>309</v>
      </c>
      <c r="D7457" s="1">
        <v>30.160186089600028</v>
      </c>
      <c r="E7457" s="1">
        <v>1312525252.5252531</v>
      </c>
      <c r="F7457" s="1">
        <v>11230606060.60606</v>
      </c>
      <c r="G7457" s="1">
        <v>2324848484.848485</v>
      </c>
      <c r="H7457" s="1">
        <v>20.636248347319281</v>
      </c>
      <c r="I7457" s="1">
        <v>731070007.32421899</v>
      </c>
      <c r="J7457" s="1">
        <v>42.344603041831938</v>
      </c>
      <c r="K7457" s="3">
        <v>31936319231.772999</v>
      </c>
      <c r="M7457">
        <f t="shared" si="464"/>
        <v>6.5096220397990416</v>
      </c>
      <c r="N7457" s="4">
        <f t="shared" si="465"/>
        <v>6.5096220397990416</v>
      </c>
      <c r="O7457">
        <f t="shared" si="466"/>
        <v>1.3615760407816482</v>
      </c>
      <c r="P7457">
        <f t="shared" si="467"/>
        <v>9.0139679627281115</v>
      </c>
      <c r="Q7457" t="str">
        <f>_xlfn.IFNA(VLOOKUP(B7457&amp;A7457,[1]Countries!$A:$H,6,FALSE),"")</f>
        <v/>
      </c>
      <c r="R7457" t="str">
        <f>_xlfn.IFNA(VLOOKUP(B7457&amp;A7457,[1]Countries!$A:$H,7,FALSE),"")</f>
        <v/>
      </c>
      <c r="S7457" t="str">
        <f>_xlfn.IFNA(VLOOKUP(B7457&amp;A7457,[1]Countries!$A:$H,8,FALSE),"")</f>
        <v/>
      </c>
    </row>
    <row r="7458" spans="1:19" x14ac:dyDescent="0.25">
      <c r="A7458" t="s">
        <v>308</v>
      </c>
      <c r="B7458">
        <v>1976</v>
      </c>
      <c r="C7458" t="s">
        <v>309</v>
      </c>
      <c r="D7458" s="1">
        <v>29.408424718480561</v>
      </c>
      <c r="E7458" s="1">
        <v>1402121212.121212</v>
      </c>
      <c r="F7458" s="1">
        <v>13168080808.080811</v>
      </c>
      <c r="G7458" s="1">
        <v>2409494949.4949489</v>
      </c>
      <c r="H7458" s="1">
        <v>20.88920254057869</v>
      </c>
      <c r="I7458" s="1">
        <v>1008239990.23438</v>
      </c>
      <c r="J7458" s="1">
        <v>41.549814365929237</v>
      </c>
      <c r="K7458" s="3">
        <v>33583016399.383629</v>
      </c>
      <c r="L7458" s="1">
        <v>3.1267801625832292</v>
      </c>
      <c r="M7458">
        <f t="shared" si="464"/>
        <v>7.6566965598787702</v>
      </c>
      <c r="N7458" s="4">
        <f t="shared" si="465"/>
        <v>10.783476722462</v>
      </c>
      <c r="O7458">
        <f t="shared" si="466"/>
        <v>1.406749621533804</v>
      </c>
      <c r="P7458">
        <f t="shared" si="467"/>
        <v>7.6501181307722934</v>
      </c>
      <c r="Q7458" t="str">
        <f>_xlfn.IFNA(VLOOKUP(B7458&amp;A7458,[1]Countries!$A:$H,6,FALSE),"")</f>
        <v/>
      </c>
      <c r="R7458" t="str">
        <f>_xlfn.IFNA(VLOOKUP(B7458&amp;A7458,[1]Countries!$A:$H,7,FALSE),"")</f>
        <v/>
      </c>
      <c r="S7458" t="str">
        <f>_xlfn.IFNA(VLOOKUP(B7458&amp;A7458,[1]Countries!$A:$H,8,FALSE),"")</f>
        <v/>
      </c>
    </row>
    <row r="7459" spans="1:19" x14ac:dyDescent="0.25">
      <c r="A7459" t="s">
        <v>308</v>
      </c>
      <c r="B7459">
        <v>1977</v>
      </c>
      <c r="C7459" t="s">
        <v>309</v>
      </c>
      <c r="D7459" s="1">
        <v>29.361327029409409</v>
      </c>
      <c r="E7459" s="1">
        <v>1413232323.2323229</v>
      </c>
      <c r="F7459" s="1">
        <v>15126060606.06061</v>
      </c>
      <c r="G7459" s="1">
        <v>2701111111.1111112</v>
      </c>
      <c r="H7459" s="1">
        <v>20.767556161017179</v>
      </c>
      <c r="I7459" s="1">
        <v>593270019.53125</v>
      </c>
      <c r="J7459" s="1">
        <v>40.678339610545713</v>
      </c>
      <c r="K7459" s="3">
        <v>34908772562.644287</v>
      </c>
      <c r="L7459" s="1">
        <v>5.7654575874869778</v>
      </c>
      <c r="M7459">
        <f t="shared" si="464"/>
        <v>3.9221713768193056</v>
      </c>
      <c r="N7459" s="4">
        <f t="shared" si="465"/>
        <v>9.687628964306283</v>
      </c>
      <c r="O7459">
        <f t="shared" si="466"/>
        <v>1.4583107608963313</v>
      </c>
      <c r="P7459">
        <f t="shared" si="467"/>
        <v>8.5143040307716973</v>
      </c>
      <c r="Q7459" t="str">
        <f>_xlfn.IFNA(VLOOKUP(B7459&amp;A7459,[1]Countries!$A:$H,6,FALSE),"")</f>
        <v/>
      </c>
      <c r="R7459" t="str">
        <f>_xlfn.IFNA(VLOOKUP(B7459&amp;A7459,[1]Countries!$A:$H,7,FALSE),"")</f>
        <v/>
      </c>
      <c r="S7459" t="str">
        <f>_xlfn.IFNA(VLOOKUP(B7459&amp;A7459,[1]Countries!$A:$H,8,FALSE),"")</f>
        <v/>
      </c>
    </row>
    <row r="7460" spans="1:19" x14ac:dyDescent="0.25">
      <c r="A7460" t="s">
        <v>308</v>
      </c>
      <c r="B7460">
        <v>1978</v>
      </c>
      <c r="C7460" t="s">
        <v>309</v>
      </c>
      <c r="D7460" s="1">
        <v>28.676829255844019</v>
      </c>
      <c r="E7460" s="1">
        <v>1679696969.69697</v>
      </c>
      <c r="F7460" s="1">
        <v>17811515151.515148</v>
      </c>
      <c r="G7460" s="1">
        <v>3292929292.9292932</v>
      </c>
      <c r="H7460" s="1">
        <v>20.642644073179309</v>
      </c>
      <c r="I7460" s="1">
        <v>631669982.91015601</v>
      </c>
      <c r="J7460" s="1">
        <v>41.326686855626257</v>
      </c>
      <c r="K7460" s="3">
        <v>37718416858.459473</v>
      </c>
      <c r="L7460" s="1">
        <v>7.3508457077477969</v>
      </c>
      <c r="M7460">
        <f t="shared" si="464"/>
        <v>3.5464135281968003</v>
      </c>
      <c r="N7460" s="4">
        <f t="shared" si="465"/>
        <v>10.897259235944597</v>
      </c>
      <c r="O7460">
        <f t="shared" si="466"/>
        <v>1.419743938084064</v>
      </c>
      <c r="P7460">
        <f t="shared" si="467"/>
        <v>9.0572436399106255</v>
      </c>
      <c r="Q7460" t="str">
        <f>_xlfn.IFNA(VLOOKUP(B7460&amp;A7460,[1]Countries!$A:$H,6,FALSE),"")</f>
        <v/>
      </c>
      <c r="R7460" t="str">
        <f>_xlfn.IFNA(VLOOKUP(B7460&amp;A7460,[1]Countries!$A:$H,7,FALSE),"")</f>
        <v/>
      </c>
      <c r="S7460" t="str">
        <f>_xlfn.IFNA(VLOOKUP(B7460&amp;A7460,[1]Countries!$A:$H,8,FALSE),"")</f>
        <v/>
      </c>
    </row>
    <row r="7461" spans="1:19" x14ac:dyDescent="0.25">
      <c r="A7461" t="s">
        <v>308</v>
      </c>
      <c r="B7461">
        <v>1979</v>
      </c>
      <c r="C7461" t="s">
        <v>309</v>
      </c>
      <c r="D7461" s="1">
        <v>27.779800579739891</v>
      </c>
      <c r="E7461" s="1">
        <v>2174646464.6464639</v>
      </c>
      <c r="F7461" s="1">
        <v>19688383838.383839</v>
      </c>
      <c r="G7461" s="1">
        <v>4295858585.8585854</v>
      </c>
      <c r="H7461" s="1">
        <v>21.482184541979841</v>
      </c>
      <c r="I7461" s="1">
        <v>702380004.88281298</v>
      </c>
      <c r="J7461" s="1">
        <v>41.97983736500526</v>
      </c>
      <c r="K7461" s="3">
        <v>39136039253.555191</v>
      </c>
      <c r="L7461" s="1">
        <v>7.626917645076059</v>
      </c>
      <c r="M7461">
        <f t="shared" si="464"/>
        <v>3.5674843128234608</v>
      </c>
      <c r="N7461" s="4">
        <f t="shared" si="465"/>
        <v>11.194401957899519</v>
      </c>
      <c r="O7461">
        <f t="shared" si="466"/>
        <v>1.3820959364497403</v>
      </c>
      <c r="P7461">
        <f t="shared" si="467"/>
        <v>10.773927096426648</v>
      </c>
      <c r="Q7461" t="str">
        <f>_xlfn.IFNA(VLOOKUP(B7461&amp;A7461,[1]Countries!$A:$H,6,FALSE),"")</f>
        <v/>
      </c>
      <c r="R7461" t="str">
        <f>_xlfn.IFNA(VLOOKUP(B7461&amp;A7461,[1]Countries!$A:$H,7,FALSE),"")</f>
        <v/>
      </c>
      <c r="S7461" t="str">
        <f>_xlfn.IFNA(VLOOKUP(B7461&amp;A7461,[1]Countries!$A:$H,8,FALSE),"")</f>
        <v/>
      </c>
    </row>
    <row r="7462" spans="1:19" x14ac:dyDescent="0.25">
      <c r="A7462" t="s">
        <v>308</v>
      </c>
      <c r="B7462">
        <v>1980</v>
      </c>
      <c r="C7462" t="s">
        <v>309</v>
      </c>
      <c r="D7462" s="1">
        <v>26.54550612992626</v>
      </c>
      <c r="E7462" s="1">
        <v>2978282828.2828279</v>
      </c>
      <c r="F7462" s="1">
        <v>23654444444.444439</v>
      </c>
      <c r="G7462" s="1">
        <v>5512929292.9292927</v>
      </c>
      <c r="H7462" s="1">
        <v>22.305159728242071</v>
      </c>
      <c r="I7462" s="1">
        <v>1160219970.70313</v>
      </c>
      <c r="J7462" s="1">
        <v>40.93236370468744</v>
      </c>
      <c r="K7462" s="3">
        <v>43134061195.608551</v>
      </c>
      <c r="L7462" s="1">
        <v>8.6563962295081964</v>
      </c>
      <c r="M7462">
        <f t="shared" si="464"/>
        <v>4.9048709363183676</v>
      </c>
      <c r="N7462" s="4">
        <f t="shared" si="465"/>
        <v>13.561267165826564</v>
      </c>
      <c r="O7462">
        <f t="shared" si="466"/>
        <v>1.4430546137395024</v>
      </c>
      <c r="P7462">
        <f t="shared" si="467"/>
        <v>10.715307521169706</v>
      </c>
      <c r="Q7462" t="str">
        <f>_xlfn.IFNA(VLOOKUP(B7462&amp;A7462,[1]Countries!$A:$H,6,FALSE),"")</f>
        <v/>
      </c>
      <c r="R7462" t="str">
        <f>_xlfn.IFNA(VLOOKUP(B7462&amp;A7462,[1]Countries!$A:$H,7,FALSE),"")</f>
        <v/>
      </c>
      <c r="S7462" t="str">
        <f>_xlfn.IFNA(VLOOKUP(B7462&amp;A7462,[1]Countries!$A:$H,8,FALSE),"")</f>
        <v/>
      </c>
    </row>
    <row r="7463" spans="1:19" x14ac:dyDescent="0.25">
      <c r="A7463" t="s">
        <v>308</v>
      </c>
      <c r="B7463">
        <v>1981</v>
      </c>
      <c r="C7463" t="s">
        <v>309</v>
      </c>
      <c r="D7463" s="1">
        <v>27.462293347136551</v>
      </c>
      <c r="E7463" s="1">
        <v>3606767676.7676768</v>
      </c>
      <c r="F7463" s="1">
        <v>28100606060.60606</v>
      </c>
      <c r="G7463" s="1">
        <v>6275656565.6565657</v>
      </c>
      <c r="H7463" s="1">
        <v>20.134365699003581</v>
      </c>
      <c r="I7463" s="1">
        <v>802309997.55859399</v>
      </c>
      <c r="J7463" s="1">
        <v>41.488375102445758</v>
      </c>
      <c r="K7463" s="3">
        <v>46550608201.913437</v>
      </c>
      <c r="L7463" s="1">
        <v>7.356098119527239</v>
      </c>
      <c r="M7463">
        <f t="shared" si="464"/>
        <v>2.8551341413356339</v>
      </c>
      <c r="N7463" s="4">
        <f t="shared" si="465"/>
        <v>10.211232260862873</v>
      </c>
      <c r="O7463">
        <f t="shared" si="466"/>
        <v>1.4103137265095</v>
      </c>
      <c r="P7463">
        <f t="shared" si="467"/>
        <v>9.4976203827517285</v>
      </c>
      <c r="Q7463" t="str">
        <f>_xlfn.IFNA(VLOOKUP(B7463&amp;A7463,[1]Countries!$A:$H,6,FALSE),"")</f>
        <v/>
      </c>
      <c r="R7463" t="str">
        <f>_xlfn.IFNA(VLOOKUP(B7463&amp;A7463,[1]Countries!$A:$H,7,FALSE),"")</f>
        <v/>
      </c>
      <c r="S7463" t="str">
        <f>_xlfn.IFNA(VLOOKUP(B7463&amp;A7463,[1]Countries!$A:$H,8,FALSE),"")</f>
        <v/>
      </c>
    </row>
    <row r="7464" spans="1:19" x14ac:dyDescent="0.25">
      <c r="A7464" t="s">
        <v>308</v>
      </c>
      <c r="B7464">
        <v>1982</v>
      </c>
      <c r="C7464" t="s">
        <v>309</v>
      </c>
      <c r="D7464" s="1">
        <v>28.447768070607331</v>
      </c>
      <c r="E7464" s="1">
        <v>3131090047.3933649</v>
      </c>
      <c r="F7464" s="1">
        <v>30725971563.981041</v>
      </c>
      <c r="G7464" s="1">
        <v>6492985781.9905195</v>
      </c>
      <c r="H7464" s="1">
        <v>20.05805792836232</v>
      </c>
      <c r="I7464" s="1">
        <v>869419982.91015601</v>
      </c>
      <c r="J7464" s="1">
        <v>41.62062444664501</v>
      </c>
      <c r="K7464" s="3">
        <v>49593848068.426483</v>
      </c>
      <c r="L7464" s="1">
        <v>8.4232375748012558</v>
      </c>
      <c r="M7464">
        <f t="shared" si="464"/>
        <v>2.8295931378435109</v>
      </c>
      <c r="N7464" s="4">
        <f t="shared" si="465"/>
        <v>11.252830712644766</v>
      </c>
      <c r="O7464">
        <f t="shared" si="466"/>
        <v>1.4026549656455451</v>
      </c>
      <c r="P7464">
        <f t="shared" si="467"/>
        <v>10.941544118781209</v>
      </c>
      <c r="Q7464" t="str">
        <f>_xlfn.IFNA(VLOOKUP(B7464&amp;A7464,[1]Countries!$A:$H,6,FALSE),"")</f>
        <v/>
      </c>
      <c r="R7464" t="str">
        <f>_xlfn.IFNA(VLOOKUP(B7464&amp;A7464,[1]Countries!$A:$H,7,FALSE),"")</f>
        <v/>
      </c>
      <c r="S7464" t="str">
        <f>_xlfn.IFNA(VLOOKUP(B7464&amp;A7464,[1]Countries!$A:$H,8,FALSE),"")</f>
        <v/>
      </c>
    </row>
    <row r="7465" spans="1:19" x14ac:dyDescent="0.25">
      <c r="A7465" t="s">
        <v>308</v>
      </c>
      <c r="B7465">
        <v>1983</v>
      </c>
      <c r="C7465" t="s">
        <v>309</v>
      </c>
      <c r="D7465" s="1">
        <v>27.273202062642191</v>
      </c>
      <c r="E7465" s="1">
        <v>3495669291.338583</v>
      </c>
      <c r="F7465" s="1">
        <v>28691889763.77953</v>
      </c>
      <c r="G7465" s="1">
        <v>6458110236.2204723</v>
      </c>
      <c r="H7465" s="1">
        <v>19.89423332885092</v>
      </c>
      <c r="I7465" s="1">
        <v>662840026.85546899</v>
      </c>
      <c r="J7465" s="1">
        <v>42.95982019117038</v>
      </c>
      <c r="K7465" s="3">
        <v>52955506723.227676</v>
      </c>
      <c r="L7465" s="1">
        <v>10.247634485588121</v>
      </c>
      <c r="M7465">
        <f t="shared" si="464"/>
        <v>2.3101999635180333</v>
      </c>
      <c r="N7465" s="4">
        <f t="shared" si="465"/>
        <v>12.557834449106153</v>
      </c>
      <c r="O7465">
        <f t="shared" si="466"/>
        <v>1.3277564839657594</v>
      </c>
      <c r="P7465">
        <f t="shared" si="467"/>
        <v>10.3250115948154</v>
      </c>
      <c r="Q7465" t="str">
        <f>_xlfn.IFNA(VLOOKUP(B7465&amp;A7465,[1]Countries!$A:$H,6,FALSE),"")</f>
        <v/>
      </c>
      <c r="R7465" t="str">
        <f>_xlfn.IFNA(VLOOKUP(B7465&amp;A7465,[1]Countries!$A:$H,7,FALSE),"")</f>
        <v/>
      </c>
      <c r="S7465" t="str">
        <f>_xlfn.IFNA(VLOOKUP(B7465&amp;A7465,[1]Countries!$A:$H,8,FALSE),"")</f>
        <v/>
      </c>
    </row>
    <row r="7466" spans="1:19" x14ac:dyDescent="0.25">
      <c r="A7466" t="s">
        <v>308</v>
      </c>
      <c r="B7466">
        <v>1984</v>
      </c>
      <c r="C7466" t="s">
        <v>309</v>
      </c>
      <c r="D7466" s="1">
        <v>24.892688172043009</v>
      </c>
      <c r="E7466" s="1">
        <v>3549643811.2199459</v>
      </c>
      <c r="F7466" s="1">
        <v>31151825467.497768</v>
      </c>
      <c r="G7466" s="1">
        <v>6843425348.7681799</v>
      </c>
      <c r="H7466" s="1">
        <v>20.24359102624571</v>
      </c>
      <c r="I7466" s="1">
        <v>624659973.14453101</v>
      </c>
      <c r="J7466" s="1">
        <v>44.024563961105471</v>
      </c>
      <c r="K7466" s="3">
        <v>55637812017.800972</v>
      </c>
      <c r="L7466" s="1">
        <v>8.2846049156659571</v>
      </c>
      <c r="M7466">
        <f t="shared" si="464"/>
        <v>2.0052114563760299</v>
      </c>
      <c r="N7466" s="4">
        <f t="shared" si="465"/>
        <v>10.289816372041987</v>
      </c>
      <c r="O7466">
        <f t="shared" si="466"/>
        <v>1.271459181023288</v>
      </c>
      <c r="P7466">
        <f t="shared" si="467"/>
        <v>10.573317897485007</v>
      </c>
      <c r="Q7466" t="str">
        <f>_xlfn.IFNA(VLOOKUP(B7466&amp;A7466,[1]Countries!$A:$H,6,FALSE),"")</f>
        <v/>
      </c>
      <c r="R7466" t="str">
        <f>_xlfn.IFNA(VLOOKUP(B7466&amp;A7466,[1]Countries!$A:$H,7,FALSE),"")</f>
        <v/>
      </c>
      <c r="S7466" t="str">
        <f>_xlfn.IFNA(VLOOKUP(B7466&amp;A7466,[1]Countries!$A:$H,8,FALSE),"")</f>
        <v/>
      </c>
    </row>
    <row r="7467" spans="1:19" x14ac:dyDescent="0.25">
      <c r="A7467" t="s">
        <v>308</v>
      </c>
      <c r="B7467">
        <v>1985</v>
      </c>
      <c r="C7467" t="s">
        <v>309</v>
      </c>
      <c r="D7467" s="1">
        <v>25.690607319175609</v>
      </c>
      <c r="E7467" s="1">
        <v>3290831134.5646439</v>
      </c>
      <c r="F7467" s="1">
        <v>31144920844.327179</v>
      </c>
      <c r="G7467" s="1">
        <v>7040171503.9577837</v>
      </c>
      <c r="H7467" s="1">
        <v>20.22971172724327</v>
      </c>
      <c r="I7467" s="1">
        <v>668070007.32421899</v>
      </c>
      <c r="J7467" s="1">
        <v>44.107150799416303</v>
      </c>
      <c r="K7467" s="3">
        <v>59861898522.070709</v>
      </c>
      <c r="L7467" s="1">
        <v>8.1460875809614191</v>
      </c>
      <c r="M7467">
        <f t="shared" si="464"/>
        <v>2.1450367803580503</v>
      </c>
      <c r="N7467" s="4">
        <f t="shared" si="465"/>
        <v>10.291124361319469</v>
      </c>
      <c r="O7467">
        <f t="shared" si="466"/>
        <v>1.267206069482125</v>
      </c>
      <c r="P7467">
        <f t="shared" si="467"/>
        <v>12.0383685934975</v>
      </c>
      <c r="Q7467" t="str">
        <f>_xlfn.IFNA(VLOOKUP(B7467&amp;A7467,[1]Countries!$A:$H,6,FALSE),"")</f>
        <v/>
      </c>
      <c r="R7467" t="str">
        <f>_xlfn.IFNA(VLOOKUP(B7467&amp;A7467,[1]Countries!$A:$H,7,FALSE),"")</f>
        <v/>
      </c>
      <c r="S7467" t="str">
        <f>_xlfn.IFNA(VLOOKUP(B7467&amp;A7467,[1]Countries!$A:$H,8,FALSE),"")</f>
        <v/>
      </c>
    </row>
    <row r="7468" spans="1:19" x14ac:dyDescent="0.25">
      <c r="A7468" t="s">
        <v>308</v>
      </c>
      <c r="B7468">
        <v>1986</v>
      </c>
      <c r="C7468" t="s">
        <v>309</v>
      </c>
      <c r="D7468" s="1">
        <v>25.032456290376501</v>
      </c>
      <c r="E7468" s="1">
        <v>3922380657.1605711</v>
      </c>
      <c r="F7468" s="1">
        <v>31899070055.79665</v>
      </c>
      <c r="G7468" s="1">
        <v>6415065096.0942345</v>
      </c>
      <c r="H7468" s="1">
        <v>21.1557298671414</v>
      </c>
      <c r="I7468" s="1">
        <v>808070007.32421899</v>
      </c>
      <c r="J7468" s="1">
        <v>44.441356417093587</v>
      </c>
      <c r="K7468" s="3">
        <v>63155292855.366913</v>
      </c>
      <c r="L7468" s="1">
        <v>7.669148983719186</v>
      </c>
      <c r="M7468">
        <f t="shared" si="464"/>
        <v>2.5332086669322127</v>
      </c>
      <c r="N7468" s="4">
        <f t="shared" si="465"/>
        <v>10.202357650651399</v>
      </c>
      <c r="O7468">
        <f t="shared" si="466"/>
        <v>1.2501563422473927</v>
      </c>
      <c r="P7468">
        <f t="shared" si="467"/>
        <v>7.8142856032277859</v>
      </c>
      <c r="Q7468" t="str">
        <f>_xlfn.IFNA(VLOOKUP(B7468&amp;A7468,[1]Countries!$A:$H,6,FALSE),"")</f>
        <v/>
      </c>
      <c r="R7468" t="str">
        <f>_xlfn.IFNA(VLOOKUP(B7468&amp;A7468,[1]Countries!$A:$H,7,FALSE),"")</f>
        <v/>
      </c>
      <c r="S7468" t="str">
        <f>_xlfn.IFNA(VLOOKUP(B7468&amp;A7468,[1]Countries!$A:$H,8,FALSE),"")</f>
        <v/>
      </c>
    </row>
    <row r="7469" spans="1:19" x14ac:dyDescent="0.25">
      <c r="A7469" t="s">
        <v>308</v>
      </c>
      <c r="B7469">
        <v>1987</v>
      </c>
      <c r="C7469" t="s">
        <v>309</v>
      </c>
      <c r="D7469" s="1">
        <v>23.6340542971882</v>
      </c>
      <c r="E7469" s="1">
        <v>4605651034.0809793</v>
      </c>
      <c r="F7469" s="1">
        <v>33351529274.686859</v>
      </c>
      <c r="G7469" s="1">
        <v>6366035537.4308186</v>
      </c>
      <c r="H7469" s="1">
        <v>21.630138398089709</v>
      </c>
      <c r="I7469" s="1">
        <v>667159973.14453101</v>
      </c>
      <c r="J7469" s="1">
        <v>44.769327783202527</v>
      </c>
      <c r="K7469" s="3">
        <v>67230288988.634178</v>
      </c>
      <c r="L7469" s="1">
        <v>6.5380152677285972</v>
      </c>
      <c r="M7469">
        <f t="shared" si="464"/>
        <v>2.0003879511782747</v>
      </c>
      <c r="N7469" s="4">
        <f t="shared" si="465"/>
        <v>8.5384032189068719</v>
      </c>
      <c r="O7469">
        <f t="shared" si="466"/>
        <v>1.2336721356249634</v>
      </c>
      <c r="P7469">
        <f t="shared" si="467"/>
        <v>5.2782722160987552</v>
      </c>
      <c r="Q7469" t="str">
        <f>_xlfn.IFNA(VLOOKUP(B7469&amp;A7469,[1]Countries!$A:$H,6,FALSE),"")</f>
        <v/>
      </c>
      <c r="R7469" t="str">
        <f>_xlfn.IFNA(VLOOKUP(B7469&amp;A7469,[1]Countries!$A:$H,7,FALSE),"")</f>
        <v/>
      </c>
      <c r="S7469" t="str">
        <f>_xlfn.IFNA(VLOOKUP(B7469&amp;A7469,[1]Countries!$A:$H,8,FALSE),"")</f>
        <v/>
      </c>
    </row>
    <row r="7470" spans="1:19" x14ac:dyDescent="0.25">
      <c r="A7470" t="s">
        <v>308</v>
      </c>
      <c r="B7470">
        <v>1988</v>
      </c>
      <c r="C7470" t="s">
        <v>309</v>
      </c>
      <c r="D7470" s="1">
        <v>23.157023996541259</v>
      </c>
      <c r="E7470" s="1">
        <v>5331871261.7487898</v>
      </c>
      <c r="F7470" s="1">
        <v>38472742808.316719</v>
      </c>
      <c r="G7470" s="1">
        <v>7473483338.0803194</v>
      </c>
      <c r="H7470" s="1">
        <v>21.695200839812319</v>
      </c>
      <c r="I7470" s="1">
        <v>1164949951.17188</v>
      </c>
      <c r="J7470" s="1">
        <v>44.140932114677618</v>
      </c>
      <c r="K7470" s="3">
        <v>72356785948.342026</v>
      </c>
      <c r="L7470" s="1">
        <v>4.8656740210249207</v>
      </c>
      <c r="M7470">
        <f t="shared" si="464"/>
        <v>3.0279877807933433</v>
      </c>
      <c r="N7470" s="4">
        <f t="shared" si="465"/>
        <v>7.893661801818264</v>
      </c>
      <c r="O7470">
        <f t="shared" si="466"/>
        <v>1.2654709633272172</v>
      </c>
      <c r="P7470">
        <f t="shared" si="467"/>
        <v>5.5665697842280526</v>
      </c>
      <c r="Q7470" t="str">
        <f>_xlfn.IFNA(VLOOKUP(B7470&amp;A7470,[1]Countries!$A:$H,6,FALSE),"")</f>
        <v/>
      </c>
      <c r="R7470" t="str">
        <f>_xlfn.IFNA(VLOOKUP(B7470&amp;A7470,[1]Countries!$A:$H,7,FALSE),"")</f>
        <v/>
      </c>
      <c r="S7470" t="str">
        <f>_xlfn.IFNA(VLOOKUP(B7470&amp;A7470,[1]Countries!$A:$H,8,FALSE),"")</f>
        <v/>
      </c>
    </row>
    <row r="7471" spans="1:19" x14ac:dyDescent="0.25">
      <c r="A7471" t="s">
        <v>308</v>
      </c>
      <c r="B7471">
        <v>1989</v>
      </c>
      <c r="C7471" t="s">
        <v>309</v>
      </c>
      <c r="D7471" s="1">
        <v>23.9170109062092</v>
      </c>
      <c r="E7471" s="1">
        <v>5652838735.6027908</v>
      </c>
      <c r="F7471" s="1">
        <v>40171018229.071533</v>
      </c>
      <c r="G7471" s="1">
        <v>8174692224.5938511</v>
      </c>
      <c r="H7471" s="1">
        <v>21.208062410278728</v>
      </c>
      <c r="I7471" s="1">
        <v>1193520019.53125</v>
      </c>
      <c r="J7471" s="1">
        <v>43.62691540705039</v>
      </c>
      <c r="K7471" s="3">
        <v>75945515310.801697</v>
      </c>
      <c r="L7471" s="1">
        <v>5.0217949181584034</v>
      </c>
      <c r="M7471">
        <f t="shared" si="464"/>
        <v>2.971097254058416</v>
      </c>
      <c r="N7471" s="4">
        <f t="shared" si="465"/>
        <v>7.9928921722168198</v>
      </c>
      <c r="O7471">
        <f t="shared" si="466"/>
        <v>1.2921629701979653</v>
      </c>
      <c r="P7471">
        <f t="shared" si="467"/>
        <v>6.2777932951821711</v>
      </c>
      <c r="Q7471" t="str">
        <f>_xlfn.IFNA(VLOOKUP(B7471&amp;A7471,[1]Countries!$A:$H,6,FALSE),"")</f>
        <v/>
      </c>
      <c r="R7471" t="str">
        <f>_xlfn.IFNA(VLOOKUP(B7471&amp;A7471,[1]Countries!$A:$H,7,FALSE),"")</f>
        <v/>
      </c>
      <c r="S7471" t="str">
        <f>_xlfn.IFNA(VLOOKUP(B7471&amp;A7471,[1]Countries!$A:$H,8,FALSE),"")</f>
        <v/>
      </c>
    </row>
    <row r="7472" spans="1:19" x14ac:dyDescent="0.25">
      <c r="A7472" t="s">
        <v>308</v>
      </c>
      <c r="B7472">
        <v>1990</v>
      </c>
      <c r="C7472" t="s">
        <v>309</v>
      </c>
      <c r="D7472" s="1">
        <v>23.062283656738821</v>
      </c>
      <c r="E7472" s="1">
        <v>5917028934.698266</v>
      </c>
      <c r="F7472" s="1">
        <v>40010423970.457626</v>
      </c>
      <c r="G7472" s="1">
        <v>8100453419.3427753</v>
      </c>
      <c r="H7472" s="1">
        <v>22.3442448854655</v>
      </c>
      <c r="I7472" s="1">
        <v>908590026.85546899</v>
      </c>
      <c r="J7472" s="1">
        <v>43.362233232820408</v>
      </c>
      <c r="K7472" s="3">
        <v>79331612043.107407</v>
      </c>
      <c r="L7472" s="1">
        <v>5.0143606813098529</v>
      </c>
      <c r="M7472">
        <f t="shared" si="464"/>
        <v>2.2708832766339637</v>
      </c>
      <c r="N7472" s="4">
        <f t="shared" si="465"/>
        <v>7.2852439579438162</v>
      </c>
      <c r="O7472">
        <f t="shared" si="466"/>
        <v>1.3061542855295349</v>
      </c>
      <c r="P7472">
        <f t="shared" si="467"/>
        <v>5.4571390851960926</v>
      </c>
      <c r="Q7472" t="str">
        <f>_xlfn.IFNA(VLOOKUP(B7472&amp;A7472,[1]Countries!$A:$H,6,FALSE),"")</f>
        <v/>
      </c>
      <c r="R7472" t="str">
        <f>_xlfn.IFNA(VLOOKUP(B7472&amp;A7472,[1]Countries!$A:$H,7,FALSE),"")</f>
        <v/>
      </c>
      <c r="S7472" t="str">
        <f>_xlfn.IFNA(VLOOKUP(B7472&amp;A7472,[1]Countries!$A:$H,8,FALSE),"")</f>
        <v/>
      </c>
    </row>
    <row r="7473" spans="1:19" x14ac:dyDescent="0.25">
      <c r="A7473" t="s">
        <v>308</v>
      </c>
      <c r="B7473">
        <v>1991</v>
      </c>
      <c r="C7473" t="s">
        <v>309</v>
      </c>
      <c r="D7473" s="1">
        <v>22.842445620223401</v>
      </c>
      <c r="E7473" s="1">
        <v>7725443913.9531155</v>
      </c>
      <c r="F7473" s="1">
        <v>45625234697.709351</v>
      </c>
      <c r="G7473" s="1">
        <v>8434856856.7494593</v>
      </c>
      <c r="H7473" s="1">
        <v>22.930922986478539</v>
      </c>
      <c r="I7473" s="1">
        <v>1143030029.29688</v>
      </c>
      <c r="J7473" s="1">
        <v>43.230550656476588</v>
      </c>
      <c r="K7473" s="3">
        <v>83347035337.779831</v>
      </c>
      <c r="L7473" s="1">
        <v>3.3943899122074068</v>
      </c>
      <c r="M7473">
        <f t="shared" si="464"/>
        <v>2.5052584098910216</v>
      </c>
      <c r="N7473" s="4">
        <f t="shared" si="465"/>
        <v>5.8996483220984288</v>
      </c>
      <c r="O7473">
        <f t="shared" si="466"/>
        <v>1.3131789551937731</v>
      </c>
      <c r="P7473">
        <f t="shared" si="467"/>
        <v>1.5548696844993115</v>
      </c>
      <c r="Q7473" t="str">
        <f>_xlfn.IFNA(VLOOKUP(B7473&amp;A7473,[1]Countries!$A:$H,6,FALSE),"")</f>
        <v/>
      </c>
      <c r="R7473" t="str">
        <f>_xlfn.IFNA(VLOOKUP(B7473&amp;A7473,[1]Countries!$A:$H,7,FALSE),"")</f>
        <v/>
      </c>
      <c r="S7473" t="str">
        <f>_xlfn.IFNA(VLOOKUP(B7473&amp;A7473,[1]Countries!$A:$H,8,FALSE),"")</f>
        <v/>
      </c>
    </row>
    <row r="7474" spans="1:19" x14ac:dyDescent="0.25">
      <c r="A7474" t="s">
        <v>308</v>
      </c>
      <c r="B7474">
        <v>1992</v>
      </c>
      <c r="C7474" t="s">
        <v>309</v>
      </c>
      <c r="D7474" s="1">
        <v>23.310012919096739</v>
      </c>
      <c r="E7474" s="1">
        <v>8442727144.3271923</v>
      </c>
      <c r="F7474" s="1">
        <v>48884606848.126549</v>
      </c>
      <c r="G7474" s="1">
        <v>9984100401.5253925</v>
      </c>
      <c r="H7474" s="1">
        <v>22.644989000193991</v>
      </c>
      <c r="I7474" s="1">
        <v>846729980.46875</v>
      </c>
      <c r="J7474" s="1">
        <v>43.029342446868668</v>
      </c>
      <c r="K7474" s="3">
        <v>89769672719.498779</v>
      </c>
      <c r="L7474" s="1">
        <v>3.2190481226306669</v>
      </c>
      <c r="M7474">
        <f t="shared" si="464"/>
        <v>1.7320993970542695</v>
      </c>
      <c r="N7474" s="4">
        <f t="shared" si="465"/>
        <v>4.9511475196849366</v>
      </c>
      <c r="O7474">
        <f t="shared" si="466"/>
        <v>1.3239955414953639</v>
      </c>
      <c r="P7474">
        <f t="shared" si="467"/>
        <v>3.1530851050656894</v>
      </c>
      <c r="Q7474" t="str">
        <f>_xlfn.IFNA(VLOOKUP(B7474&amp;A7474,[1]Countries!$A:$H,6,FALSE),"")</f>
        <v/>
      </c>
      <c r="R7474" t="str">
        <f>_xlfn.IFNA(VLOOKUP(B7474&amp;A7474,[1]Countries!$A:$H,7,FALSE),"")</f>
        <v/>
      </c>
      <c r="S7474" t="str">
        <f>_xlfn.IFNA(VLOOKUP(B7474&amp;A7474,[1]Countries!$A:$H,8,FALSE),"")</f>
        <v/>
      </c>
    </row>
    <row r="7475" spans="1:19" x14ac:dyDescent="0.25">
      <c r="A7475" t="s">
        <v>308</v>
      </c>
      <c r="B7475">
        <v>1993</v>
      </c>
      <c r="C7475" t="s">
        <v>309</v>
      </c>
      <c r="D7475" s="1">
        <v>22.19793996701026</v>
      </c>
      <c r="E7475" s="1">
        <v>8394297012.5737591</v>
      </c>
      <c r="F7475" s="1">
        <v>51809949334.239563</v>
      </c>
      <c r="G7475" s="1">
        <v>11552179554.51203</v>
      </c>
      <c r="H7475" s="1">
        <v>22.59268396851887</v>
      </c>
      <c r="I7475" s="1">
        <v>826059997.55859399</v>
      </c>
      <c r="J7475" s="1">
        <v>44.662496114797747</v>
      </c>
      <c r="K7475" s="3">
        <v>91347597074.639694</v>
      </c>
      <c r="L7475" s="1">
        <v>2.7915045634761921</v>
      </c>
      <c r="M7475">
        <f t="shared" si="464"/>
        <v>1.5944041794549237</v>
      </c>
      <c r="N7475" s="4">
        <f t="shared" si="465"/>
        <v>4.3859087429311163</v>
      </c>
      <c r="O7475">
        <f t="shared" si="466"/>
        <v>1.2390150282457595</v>
      </c>
      <c r="P7475">
        <f t="shared" si="467"/>
        <v>6.0951276396082585</v>
      </c>
      <c r="Q7475" t="str">
        <f>_xlfn.IFNA(VLOOKUP(B7475&amp;A7475,[1]Countries!$A:$H,6,FALSE),"")</f>
        <v/>
      </c>
      <c r="R7475" t="str">
        <f>_xlfn.IFNA(VLOOKUP(B7475&amp;A7475,[1]Countries!$A:$H,7,FALSE),"")</f>
        <v/>
      </c>
      <c r="S7475" t="str">
        <f>_xlfn.IFNA(VLOOKUP(B7475&amp;A7475,[1]Countries!$A:$H,8,FALSE),"")</f>
        <v/>
      </c>
    </row>
    <row r="7476" spans="1:19" x14ac:dyDescent="0.25">
      <c r="A7476" t="s">
        <v>308</v>
      </c>
      <c r="B7476">
        <v>1994</v>
      </c>
      <c r="C7476" t="s">
        <v>309</v>
      </c>
      <c r="D7476" s="1">
        <v>22.75282452385327</v>
      </c>
      <c r="E7476" s="1">
        <v>8449775780.2812967</v>
      </c>
      <c r="F7476" s="1">
        <v>52293456906.266518</v>
      </c>
      <c r="G7476" s="1">
        <v>9883119861.9777203</v>
      </c>
      <c r="H7476" s="1">
        <v>22.370457765795749</v>
      </c>
      <c r="I7476" s="1">
        <v>1187180053.7109399</v>
      </c>
      <c r="J7476" s="1">
        <v>44.690505417021328</v>
      </c>
      <c r="K7476" s="3">
        <v>94761636374.494568</v>
      </c>
      <c r="L7476" s="1">
        <v>3.3451165853033862</v>
      </c>
      <c r="M7476">
        <f t="shared" si="464"/>
        <v>2.2702267624779569</v>
      </c>
      <c r="N7476" s="4">
        <f t="shared" si="465"/>
        <v>5.6153433477813426</v>
      </c>
      <c r="O7476">
        <f t="shared" si="466"/>
        <v>1.2376117492265566</v>
      </c>
      <c r="P7476">
        <f t="shared" si="467"/>
        <v>2.7409625725559188</v>
      </c>
      <c r="Q7476" t="str">
        <f>_xlfn.IFNA(VLOOKUP(B7476&amp;A7476,[1]Countries!$A:$H,6,FALSE),"")</f>
        <v/>
      </c>
      <c r="R7476" t="str">
        <f>_xlfn.IFNA(VLOOKUP(B7476&amp;A7476,[1]Countries!$A:$H,7,FALSE),"")</f>
        <v/>
      </c>
      <c r="S7476" t="str">
        <f>_xlfn.IFNA(VLOOKUP(B7476&amp;A7476,[1]Countries!$A:$H,8,FALSE),"")</f>
        <v/>
      </c>
    </row>
    <row r="7477" spans="1:19" x14ac:dyDescent="0.25">
      <c r="A7477" t="s">
        <v>308</v>
      </c>
      <c r="B7477">
        <v>1995</v>
      </c>
      <c r="C7477" t="s">
        <v>309</v>
      </c>
      <c r="D7477" s="1">
        <v>23.421879371163431</v>
      </c>
      <c r="E7477" s="1">
        <v>10132260947.274349</v>
      </c>
      <c r="F7477" s="1">
        <v>60636022422.617592</v>
      </c>
      <c r="G7477" s="1">
        <v>11777203672.10984</v>
      </c>
      <c r="H7477" s="1">
        <v>21.323292184775141</v>
      </c>
      <c r="I7477" s="1">
        <v>500640014.64843798</v>
      </c>
      <c r="J7477" s="1">
        <v>44.860771243385308</v>
      </c>
      <c r="K7477" s="3">
        <v>99464286011.935455</v>
      </c>
      <c r="L7477" s="1">
        <v>2.8237660835791929</v>
      </c>
      <c r="M7477">
        <f t="shared" si="464"/>
        <v>0.82564784866511354</v>
      </c>
      <c r="N7477" s="4">
        <f t="shared" si="465"/>
        <v>3.6494139322443067</v>
      </c>
      <c r="O7477">
        <f t="shared" si="466"/>
        <v>1.2291190549860405</v>
      </c>
      <c r="P7477">
        <f t="shared" si="467"/>
        <v>2.7128143620151408</v>
      </c>
      <c r="Q7477" t="str">
        <f>_xlfn.IFNA(VLOOKUP(B7477&amp;A7477,[1]Countries!$A:$H,6,FALSE),"")</f>
        <v/>
      </c>
      <c r="R7477" t="str">
        <f>_xlfn.IFNA(VLOOKUP(B7477&amp;A7477,[1]Countries!$A:$H,7,FALSE),"")</f>
        <v/>
      </c>
      <c r="S7477" t="str">
        <f>_xlfn.IFNA(VLOOKUP(B7477&amp;A7477,[1]Countries!$A:$H,8,FALSE),"")</f>
        <v/>
      </c>
    </row>
    <row r="7478" spans="1:19" x14ac:dyDescent="0.25">
      <c r="A7478" t="s">
        <v>308</v>
      </c>
      <c r="B7478">
        <v>1996</v>
      </c>
      <c r="C7478" t="s">
        <v>309</v>
      </c>
      <c r="D7478" s="1">
        <v>23.19579581477549</v>
      </c>
      <c r="E7478" s="1">
        <v>10703064802.26022</v>
      </c>
      <c r="F7478" s="1">
        <v>63320122807.12233</v>
      </c>
      <c r="G7478" s="1">
        <v>13567618581.147671</v>
      </c>
      <c r="H7478" s="1">
        <v>21.994384420516631</v>
      </c>
      <c r="I7478" s="1">
        <v>687250000</v>
      </c>
      <c r="J7478" s="1">
        <v>45.834986107265777</v>
      </c>
      <c r="K7478" s="3">
        <v>104284903481.80119</v>
      </c>
      <c r="L7478" s="1">
        <v>2.027870737198616</v>
      </c>
      <c r="M7478">
        <f t="shared" si="464"/>
        <v>1.085357970788233</v>
      </c>
      <c r="N7478" s="4">
        <f t="shared" si="465"/>
        <v>3.113228707986849</v>
      </c>
      <c r="O7478">
        <f t="shared" si="466"/>
        <v>1.1817395071523316</v>
      </c>
      <c r="P7478">
        <f t="shared" si="467"/>
        <v>4.5239232836188403</v>
      </c>
      <c r="Q7478" t="str">
        <f>_xlfn.IFNA(VLOOKUP(B7478&amp;A7478,[1]Countries!$A:$H,6,FALSE),"")</f>
        <v/>
      </c>
      <c r="R7478" t="str">
        <f>_xlfn.IFNA(VLOOKUP(B7478&amp;A7478,[1]Countries!$A:$H,7,FALSE),"")</f>
        <v/>
      </c>
      <c r="S7478" t="str">
        <f>_xlfn.IFNA(VLOOKUP(B7478&amp;A7478,[1]Countries!$A:$H,8,FALSE),"")</f>
        <v/>
      </c>
    </row>
    <row r="7479" spans="1:19" x14ac:dyDescent="0.25">
      <c r="A7479" t="s">
        <v>308</v>
      </c>
      <c r="B7479">
        <v>1997</v>
      </c>
      <c r="C7479" t="s">
        <v>309</v>
      </c>
      <c r="D7479" s="1">
        <v>24.484250788201841</v>
      </c>
      <c r="E7479" s="1">
        <v>10040494157.271589</v>
      </c>
      <c r="F7479" s="1">
        <v>62433300338.09407</v>
      </c>
      <c r="G7479" s="1">
        <v>12967591818.894699</v>
      </c>
      <c r="H7479" s="1">
        <v>21.557279295247071</v>
      </c>
      <c r="I7479" s="1">
        <v>682229980.46875</v>
      </c>
      <c r="J7479" s="1">
        <v>45.650970715459962</v>
      </c>
      <c r="K7479" s="3">
        <v>105342765386.1172</v>
      </c>
      <c r="L7479" s="1">
        <v>2.7345709989458311</v>
      </c>
      <c r="M7479">
        <f t="shared" si="464"/>
        <v>1.0927341287009988</v>
      </c>
      <c r="N7479" s="4">
        <f t="shared" si="465"/>
        <v>3.82730512764683</v>
      </c>
      <c r="O7479">
        <f t="shared" si="466"/>
        <v>1.1905339236550874</v>
      </c>
      <c r="P7479">
        <f t="shared" si="467"/>
        <v>4.6883596506544487</v>
      </c>
      <c r="Q7479" t="str">
        <f>_xlfn.IFNA(VLOOKUP(B7479&amp;A7479,[1]Countries!$A:$H,6,FALSE),"")</f>
        <v/>
      </c>
      <c r="R7479" t="str">
        <f>_xlfn.IFNA(VLOOKUP(B7479&amp;A7479,[1]Countries!$A:$H,7,FALSE),"")</f>
        <v/>
      </c>
      <c r="S7479" t="str">
        <f>_xlfn.IFNA(VLOOKUP(B7479&amp;A7479,[1]Countries!$A:$H,8,FALSE),"")</f>
        <v/>
      </c>
    </row>
    <row r="7480" spans="1:19" x14ac:dyDescent="0.25">
      <c r="A7480" t="s">
        <v>308</v>
      </c>
      <c r="B7480">
        <v>1998</v>
      </c>
      <c r="C7480" t="s">
        <v>309</v>
      </c>
      <c r="D7480" s="1">
        <v>25.303138267200861</v>
      </c>
      <c r="E7480" s="1">
        <v>10252214043.995199</v>
      </c>
      <c r="F7480" s="1">
        <v>62191955814.347801</v>
      </c>
      <c r="G7480" s="1">
        <v>10900343051.978069</v>
      </c>
      <c r="H7480" s="1">
        <v>22.05301950661325</v>
      </c>
      <c r="I7480" s="1">
        <v>825549987.79296899</v>
      </c>
      <c r="J7480" s="1">
        <v>45.295176079376887</v>
      </c>
      <c r="K7480" s="3">
        <v>108029252715.91119</v>
      </c>
      <c r="L7480" s="1">
        <v>1.8844880895828291</v>
      </c>
      <c r="M7480">
        <f t="shared" si="464"/>
        <v>1.327422456784215</v>
      </c>
      <c r="N7480" s="4">
        <f t="shared" si="465"/>
        <v>3.2119105463670441</v>
      </c>
      <c r="O7480">
        <f t="shared" si="466"/>
        <v>1.2077406173398337</v>
      </c>
      <c r="P7480">
        <f t="shared" si="467"/>
        <v>1.0421428294000452</v>
      </c>
      <c r="Q7480" t="str">
        <f>_xlfn.IFNA(VLOOKUP(B7480&amp;A7480,[1]Countries!$A:$H,6,FALSE),"")</f>
        <v/>
      </c>
      <c r="R7480" t="str">
        <f>_xlfn.IFNA(VLOOKUP(B7480&amp;A7480,[1]Countries!$A:$H,7,FALSE),"")</f>
        <v/>
      </c>
      <c r="S7480" t="str">
        <f>_xlfn.IFNA(VLOOKUP(B7480&amp;A7480,[1]Countries!$A:$H,8,FALSE),"")</f>
        <v/>
      </c>
    </row>
    <row r="7481" spans="1:19" x14ac:dyDescent="0.25">
      <c r="A7481" t="s">
        <v>308</v>
      </c>
      <c r="B7481">
        <v>1999</v>
      </c>
      <c r="C7481" t="s">
        <v>309</v>
      </c>
      <c r="D7481" s="1">
        <v>25.169285514224001</v>
      </c>
      <c r="E7481" s="1">
        <v>9668690514.2058659</v>
      </c>
      <c r="F7481" s="1">
        <v>62973855718.88736</v>
      </c>
      <c r="G7481" s="1">
        <v>10684436233.80047</v>
      </c>
      <c r="H7481" s="1">
        <v>22.103173212169018</v>
      </c>
      <c r="I7481" s="1">
        <v>613630004.88281298</v>
      </c>
      <c r="J7481" s="1">
        <v>45.83816451179375</v>
      </c>
      <c r="K7481" s="3">
        <v>111983266767.558</v>
      </c>
      <c r="L7481" s="1">
        <v>1.581608730527954</v>
      </c>
      <c r="M7481">
        <f t="shared" si="464"/>
        <v>0.97442025405277943</v>
      </c>
      <c r="N7481" s="4">
        <f t="shared" si="465"/>
        <v>2.5560289845807334</v>
      </c>
      <c r="O7481">
        <f t="shared" si="466"/>
        <v>1.1815882259917039</v>
      </c>
      <c r="P7481">
        <f t="shared" si="467"/>
        <v>1.6129641547261306</v>
      </c>
      <c r="Q7481" t="str">
        <f>_xlfn.IFNA(VLOOKUP(B7481&amp;A7481,[1]Countries!$A:$H,6,FALSE),"")</f>
        <v>SP</v>
      </c>
      <c r="R7481" t="str">
        <f>_xlfn.IFNA(VLOOKUP(B7481&amp;A7481,[1]Countries!$A:$H,7,FALSE),"")</f>
        <v>Soft Peg</v>
      </c>
      <c r="S7481" t="str">
        <f>_xlfn.IFNA(VLOOKUP(B7481&amp;A7481,[1]Countries!$A:$H,8,FALSE),"")</f>
        <v>Pegged</v>
      </c>
    </row>
    <row r="7482" spans="1:19" x14ac:dyDescent="0.25">
      <c r="A7482" t="s">
        <v>308</v>
      </c>
      <c r="B7482">
        <v>2000</v>
      </c>
      <c r="C7482" t="s">
        <v>309</v>
      </c>
      <c r="D7482" s="1">
        <v>25.617259584488171</v>
      </c>
      <c r="E7482" s="1">
        <v>9940178787.1466541</v>
      </c>
      <c r="F7482" s="1">
        <v>82017743416.284134</v>
      </c>
      <c r="G7482" s="1">
        <v>10862333897.07659</v>
      </c>
      <c r="H7482" s="1">
        <v>17.54845709553652</v>
      </c>
      <c r="I7482" s="1">
        <v>549619995.11718798</v>
      </c>
      <c r="J7482" s="1">
        <v>50.326802160440963</v>
      </c>
      <c r="K7482" s="3">
        <v>116753852490.08501</v>
      </c>
      <c r="L7482" s="1">
        <v>1.3106919981250851</v>
      </c>
      <c r="M7482">
        <f t="shared" si="464"/>
        <v>0.6701232833578108</v>
      </c>
      <c r="N7482" s="4">
        <f t="shared" si="465"/>
        <v>1.9808152814828959</v>
      </c>
      <c r="O7482">
        <f t="shared" si="466"/>
        <v>0.98701279849257562</v>
      </c>
      <c r="P7482">
        <f t="shared" si="467"/>
        <v>1.1243361149909996</v>
      </c>
      <c r="Q7482" t="str">
        <f>_xlfn.IFNA(VLOOKUP(B7482&amp;A7482,[1]Countries!$A:$H,6,FALSE),"")</f>
        <v>F</v>
      </c>
      <c r="R7482" t="str">
        <f>_xlfn.IFNA(VLOOKUP(B7482&amp;A7482,[1]Countries!$A:$H,7,FALSE),"")</f>
        <v>Floating</v>
      </c>
      <c r="S7482" t="str">
        <f>_xlfn.IFNA(VLOOKUP(B7482&amp;A7482,[1]Countries!$A:$H,8,FALSE),"")</f>
        <v>Floating</v>
      </c>
    </row>
    <row r="7483" spans="1:19" x14ac:dyDescent="0.25">
      <c r="A7483" t="s">
        <v>308</v>
      </c>
      <c r="B7483">
        <v>2001</v>
      </c>
      <c r="C7483" t="s">
        <v>309</v>
      </c>
      <c r="D7483" s="1">
        <v>24.198274606479149</v>
      </c>
      <c r="E7483" s="1">
        <v>10600274819.649599</v>
      </c>
      <c r="F7483" s="1">
        <v>79484403984.884918</v>
      </c>
      <c r="G7483" s="1">
        <v>11361301958.09</v>
      </c>
      <c r="H7483" s="1">
        <v>17.97772573235871</v>
      </c>
      <c r="I7483" s="1">
        <v>1785150024.4140601</v>
      </c>
      <c r="J7483" s="1">
        <v>51.350186771406747</v>
      </c>
      <c r="K7483" s="3">
        <v>120903772690.8763</v>
      </c>
      <c r="L7483" s="1">
        <v>1.838096439998254</v>
      </c>
      <c r="M7483">
        <f t="shared" si="464"/>
        <v>2.245912323571718</v>
      </c>
      <c r="N7483" s="4">
        <f t="shared" si="465"/>
        <v>4.0840087635699724</v>
      </c>
      <c r="O7483">
        <f t="shared" si="466"/>
        <v>0.94741258576459275</v>
      </c>
      <c r="P7483">
        <f t="shared" si="467"/>
        <v>0.95745467071140289</v>
      </c>
      <c r="Q7483" t="str">
        <f>_xlfn.IFNA(VLOOKUP(B7483&amp;A7483,[1]Countries!$A:$H,6,FALSE),"")</f>
        <v>F</v>
      </c>
      <c r="R7483" t="str">
        <f>_xlfn.IFNA(VLOOKUP(B7483&amp;A7483,[1]Countries!$A:$H,7,FALSE),"")</f>
        <v>Floating</v>
      </c>
      <c r="S7483" t="str">
        <f>_xlfn.IFNA(VLOOKUP(B7483&amp;A7483,[1]Countries!$A:$H,8,FALSE),"")</f>
        <v>Floating</v>
      </c>
    </row>
    <row r="7484" spans="1:19" x14ac:dyDescent="0.25">
      <c r="A7484" t="s">
        <v>308</v>
      </c>
      <c r="B7484">
        <v>2002</v>
      </c>
      <c r="C7484" t="s">
        <v>309</v>
      </c>
      <c r="D7484" s="1">
        <v>23.06293464408138</v>
      </c>
      <c r="E7484" s="1">
        <v>11007713543.358231</v>
      </c>
      <c r="F7484" s="1">
        <v>79904985384.865219</v>
      </c>
      <c r="G7484" s="1">
        <v>11073075673.920099</v>
      </c>
      <c r="H7484" s="1">
        <v>17.673292146872232</v>
      </c>
      <c r="I7484" s="1">
        <v>1951550048.82813</v>
      </c>
      <c r="J7484" s="1">
        <v>52.776184120918209</v>
      </c>
      <c r="K7484" s="3">
        <v>123936447631.1866</v>
      </c>
      <c r="L7484" s="1">
        <v>4.4477825543450544</v>
      </c>
      <c r="M7484">
        <f t="shared" si="464"/>
        <v>2.4423382839361265</v>
      </c>
      <c r="N7484" s="4">
        <f t="shared" si="465"/>
        <v>6.8901208382811809</v>
      </c>
      <c r="O7484">
        <f t="shared" si="466"/>
        <v>0.89479405655560273</v>
      </c>
      <c r="P7484">
        <f t="shared" si="467"/>
        <v>8.1799815427097106E-2</v>
      </c>
      <c r="Q7484" t="str">
        <f>_xlfn.IFNA(VLOOKUP(B7484&amp;A7484,[1]Countries!$A:$H,6,FALSE),"")</f>
        <v>F</v>
      </c>
      <c r="R7484" t="str">
        <f>_xlfn.IFNA(VLOOKUP(B7484&amp;A7484,[1]Countries!$A:$H,7,FALSE),"")</f>
        <v>Floating</v>
      </c>
      <c r="S7484" t="str">
        <f>_xlfn.IFNA(VLOOKUP(B7484&amp;A7484,[1]Countries!$A:$H,8,FALSE),"")</f>
        <v>Floating</v>
      </c>
    </row>
    <row r="7485" spans="1:19" x14ac:dyDescent="0.25">
      <c r="A7485" t="s">
        <v>308</v>
      </c>
      <c r="B7485">
        <v>2003</v>
      </c>
      <c r="C7485" t="s">
        <v>309</v>
      </c>
      <c r="D7485" s="1">
        <v>22.864739697250769</v>
      </c>
      <c r="E7485" s="1">
        <v>13917671162.711281</v>
      </c>
      <c r="F7485" s="1">
        <v>91760542940.071701</v>
      </c>
      <c r="G7485" s="1">
        <v>13423663991.80468</v>
      </c>
      <c r="H7485" s="1">
        <v>17.979054464532421</v>
      </c>
      <c r="I7485" s="1">
        <v>1043199951.17188</v>
      </c>
      <c r="J7485" s="1">
        <v>52.400010047605193</v>
      </c>
      <c r="K7485" s="3">
        <v>131096298339.3371</v>
      </c>
      <c r="L7485" s="1">
        <v>4.3199395655155026</v>
      </c>
      <c r="M7485">
        <f t="shared" si="464"/>
        <v>1.1368720342611618</v>
      </c>
      <c r="N7485" s="4">
        <f t="shared" si="465"/>
        <v>5.456811599776664</v>
      </c>
      <c r="O7485">
        <f t="shared" si="466"/>
        <v>0.90839658063329398</v>
      </c>
      <c r="P7485">
        <f t="shared" si="467"/>
        <v>-0.53836557095050563</v>
      </c>
      <c r="Q7485" t="str">
        <f>_xlfn.IFNA(VLOOKUP(B7485&amp;A7485,[1]Countries!$A:$H,6,FALSE),"")</f>
        <v>F</v>
      </c>
      <c r="R7485" t="str">
        <f>_xlfn.IFNA(VLOOKUP(B7485&amp;A7485,[1]Countries!$A:$H,7,FALSE),"")</f>
        <v>Floating</v>
      </c>
      <c r="S7485" t="str">
        <f>_xlfn.IFNA(VLOOKUP(B7485&amp;A7485,[1]Countries!$A:$H,8,FALSE),"")</f>
        <v>Floating</v>
      </c>
    </row>
    <row r="7486" spans="1:19" x14ac:dyDescent="0.25">
      <c r="A7486" t="s">
        <v>308</v>
      </c>
      <c r="B7486">
        <v>2004</v>
      </c>
      <c r="C7486" t="s">
        <v>309</v>
      </c>
      <c r="D7486" s="1">
        <v>23.082954192843811</v>
      </c>
      <c r="E7486" s="1">
        <v>15350078165.711309</v>
      </c>
      <c r="F7486" s="1">
        <v>107759683863.1232</v>
      </c>
      <c r="G7486" s="1">
        <v>14337311099.53101</v>
      </c>
      <c r="H7486" s="1">
        <v>19.593969752044131</v>
      </c>
      <c r="I7486" s="1">
        <v>1327510009.76563</v>
      </c>
      <c r="J7486" s="1">
        <v>50.661594445272797</v>
      </c>
      <c r="K7486" s="3">
        <v>140989952460.33981</v>
      </c>
      <c r="L7486" s="1">
        <v>3.6609238804105591</v>
      </c>
      <c r="M7486">
        <f t="shared" si="464"/>
        <v>1.2319171346603419</v>
      </c>
      <c r="N7486" s="4">
        <f t="shared" si="465"/>
        <v>4.8928410150709007</v>
      </c>
      <c r="O7486">
        <f t="shared" si="466"/>
        <v>0.97388181510996519</v>
      </c>
      <c r="P7486">
        <f t="shared" si="467"/>
        <v>-0.93983856473328253</v>
      </c>
      <c r="Q7486" t="str">
        <f>_xlfn.IFNA(VLOOKUP(B7486&amp;A7486,[1]Countries!$A:$H,6,FALSE),"")</f>
        <v>F</v>
      </c>
      <c r="R7486" t="str">
        <f>_xlfn.IFNA(VLOOKUP(B7486&amp;A7486,[1]Countries!$A:$H,7,FALSE),"")</f>
        <v>Floating</v>
      </c>
      <c r="S7486" t="str">
        <f>_xlfn.IFNA(VLOOKUP(B7486&amp;A7486,[1]Countries!$A:$H,8,FALSE),"")</f>
        <v>Floating</v>
      </c>
    </row>
    <row r="7487" spans="1:19" x14ac:dyDescent="0.25">
      <c r="A7487" t="s">
        <v>308</v>
      </c>
      <c r="B7487">
        <v>2005</v>
      </c>
      <c r="C7487" t="s">
        <v>309</v>
      </c>
      <c r="D7487" s="1">
        <v>22.960418983822219</v>
      </c>
      <c r="E7487" s="1">
        <v>17180327371.72662</v>
      </c>
      <c r="F7487" s="1">
        <v>120055291992.9377</v>
      </c>
      <c r="G7487" s="1">
        <v>21422766419.12746</v>
      </c>
      <c r="H7487" s="1">
        <v>19.923159543509481</v>
      </c>
      <c r="I7487" s="1">
        <v>1476699951.17188</v>
      </c>
      <c r="J7487" s="1">
        <v>51.387935832226852</v>
      </c>
      <c r="K7487" s="3">
        <v>150180774567.7106</v>
      </c>
      <c r="L7487" s="1">
        <v>3.5650240226409768</v>
      </c>
      <c r="M7487">
        <f t="shared" si="464"/>
        <v>1.2300165420935776</v>
      </c>
      <c r="N7487" s="4">
        <f t="shared" si="465"/>
        <v>4.7950405647345544</v>
      </c>
      <c r="O7487">
        <f t="shared" si="466"/>
        <v>0.94598203606549858</v>
      </c>
      <c r="P7487">
        <f t="shared" si="467"/>
        <v>3.5337376445266604</v>
      </c>
      <c r="Q7487" t="str">
        <f>_xlfn.IFNA(VLOOKUP(B7487&amp;A7487,[1]Countries!$A:$H,6,FALSE),"")</f>
        <v>SP</v>
      </c>
      <c r="R7487" t="str">
        <f>_xlfn.IFNA(VLOOKUP(B7487&amp;A7487,[1]Countries!$A:$H,7,FALSE),"")</f>
        <v>Soft Peg</v>
      </c>
      <c r="S7487" t="str">
        <f>_xlfn.IFNA(VLOOKUP(B7487&amp;A7487,[1]Countries!$A:$H,8,FALSE),"")</f>
        <v>Pegged</v>
      </c>
    </row>
    <row r="7488" spans="1:19" x14ac:dyDescent="0.25">
      <c r="A7488" t="s">
        <v>308</v>
      </c>
      <c r="B7488">
        <v>2006</v>
      </c>
      <c r="C7488" t="s">
        <v>309</v>
      </c>
      <c r="D7488" s="1">
        <v>21.607977449319389</v>
      </c>
      <c r="E7488" s="1">
        <v>19400851368.1031</v>
      </c>
      <c r="F7488" s="1">
        <v>137264061106.0434</v>
      </c>
      <c r="G7488" s="1">
        <v>29577339842.222912</v>
      </c>
      <c r="H7488" s="1">
        <v>19.67046649529707</v>
      </c>
      <c r="I7488" s="1">
        <v>2059510009.76563</v>
      </c>
      <c r="J7488" s="1">
        <v>52.631326556444847</v>
      </c>
      <c r="K7488" s="3">
        <v>159039915093.28119</v>
      </c>
      <c r="L7488" s="1">
        <v>3.730765328328562</v>
      </c>
      <c r="M7488">
        <f t="shared" si="464"/>
        <v>1.5004000269047517</v>
      </c>
      <c r="N7488" s="4">
        <f t="shared" si="465"/>
        <v>5.2311653552333137</v>
      </c>
      <c r="O7488">
        <f t="shared" si="466"/>
        <v>0.9000091113560339</v>
      </c>
      <c r="P7488">
        <f t="shared" si="467"/>
        <v>7.4138040155011602</v>
      </c>
      <c r="Q7488" t="str">
        <f>_xlfn.IFNA(VLOOKUP(B7488&amp;A7488,[1]Countries!$A:$H,6,FALSE),"")</f>
        <v>SP</v>
      </c>
      <c r="R7488" t="str">
        <f>_xlfn.IFNA(VLOOKUP(B7488&amp;A7488,[1]Countries!$A:$H,7,FALSE),"")</f>
        <v>Soft Peg</v>
      </c>
      <c r="S7488" t="str">
        <f>_xlfn.IFNA(VLOOKUP(B7488&amp;A7488,[1]Countries!$A:$H,8,FALSE),"")</f>
        <v>Pegged</v>
      </c>
    </row>
    <row r="7489" spans="1:19" x14ac:dyDescent="0.25">
      <c r="A7489" t="s">
        <v>308</v>
      </c>
      <c r="B7489">
        <v>2007</v>
      </c>
      <c r="C7489" t="s">
        <v>309</v>
      </c>
      <c r="D7489" s="1">
        <v>21.800472435184101</v>
      </c>
      <c r="E7489" s="1">
        <v>20137183305.791119</v>
      </c>
      <c r="F7489" s="1">
        <v>152385716311.91641</v>
      </c>
      <c r="G7489" s="1">
        <v>30135517579.187981</v>
      </c>
      <c r="H7489" s="1">
        <v>19.98116623047331</v>
      </c>
      <c r="I7489" s="1">
        <v>2003900024.4140601</v>
      </c>
      <c r="J7489" s="1">
        <v>52.763473093424473</v>
      </c>
      <c r="K7489" s="3">
        <v>166726023587.50711</v>
      </c>
      <c r="L7489" s="1">
        <v>3.936064445648416</v>
      </c>
      <c r="M7489">
        <f t="shared" si="464"/>
        <v>1.3150182792147671</v>
      </c>
      <c r="N7489" s="4">
        <f t="shared" si="465"/>
        <v>5.2510827248631831</v>
      </c>
      <c r="O7489">
        <f t="shared" si="466"/>
        <v>0.89525052346226752</v>
      </c>
      <c r="P7489">
        <f t="shared" si="467"/>
        <v>6.5612017421182678</v>
      </c>
      <c r="Q7489" t="str">
        <f>_xlfn.IFNA(VLOOKUP(B7489&amp;A7489,[1]Countries!$A:$H,6,FALSE),"")</f>
        <v>F</v>
      </c>
      <c r="R7489" t="str">
        <f>_xlfn.IFNA(VLOOKUP(B7489&amp;A7489,[1]Countries!$A:$H,7,FALSE),"")</f>
        <v>Floating</v>
      </c>
      <c r="S7489" t="str">
        <f>_xlfn.IFNA(VLOOKUP(B7489&amp;A7489,[1]Countries!$A:$H,8,FALSE),"")</f>
        <v>Floating</v>
      </c>
    </row>
    <row r="7490" spans="1:19" x14ac:dyDescent="0.25">
      <c r="A7490" t="s">
        <v>308</v>
      </c>
      <c r="B7490">
        <v>2008</v>
      </c>
      <c r="C7490" t="s">
        <v>309</v>
      </c>
      <c r="D7490" s="1">
        <v>22.500266033150549</v>
      </c>
      <c r="E7490" s="1">
        <v>21059563684.618641</v>
      </c>
      <c r="F7490" s="1">
        <v>170077814106.3049</v>
      </c>
      <c r="G7490" s="1">
        <v>39478276162.535072</v>
      </c>
      <c r="H7490" s="1">
        <v>21.737399523133231</v>
      </c>
      <c r="I7490" s="1">
        <v>1060079956.05469</v>
      </c>
      <c r="J7490" s="1">
        <v>53.106543362651507</v>
      </c>
      <c r="K7490" s="3">
        <v>169562709265.1546</v>
      </c>
      <c r="L7490" s="1">
        <v>4.1386938308134447</v>
      </c>
      <c r="M7490">
        <f t="shared" si="464"/>
        <v>0.62329114565883414</v>
      </c>
      <c r="N7490" s="4">
        <f t="shared" si="465"/>
        <v>4.761984976472279</v>
      </c>
      <c r="O7490">
        <f t="shared" si="466"/>
        <v>0.88300713373726147</v>
      </c>
      <c r="P7490">
        <f t="shared" si="467"/>
        <v>10.829579727785104</v>
      </c>
      <c r="Q7490" t="str">
        <f>_xlfn.IFNA(VLOOKUP(B7490&amp;A7490,[1]Countries!$A:$H,6,FALSE),"")</f>
        <v>F</v>
      </c>
      <c r="R7490" t="str">
        <f>_xlfn.IFNA(VLOOKUP(B7490&amp;A7490,[1]Countries!$A:$H,7,FALSE),"")</f>
        <v>Floating</v>
      </c>
      <c r="S7490" t="str">
        <f>_xlfn.IFNA(VLOOKUP(B7490&amp;A7490,[1]Countries!$A:$H,8,FALSE),"")</f>
        <v>Floating</v>
      </c>
    </row>
    <row r="7491" spans="1:19" x14ac:dyDescent="0.25">
      <c r="A7491" t="s">
        <v>308</v>
      </c>
      <c r="B7491">
        <v>2009</v>
      </c>
      <c r="C7491" t="s">
        <v>309</v>
      </c>
      <c r="D7491" s="1">
        <v>22.717330013461659</v>
      </c>
      <c r="E7491" s="1">
        <v>20843801712.903339</v>
      </c>
      <c r="F7491" s="1">
        <v>168152775283.03159</v>
      </c>
      <c r="G7491" s="1">
        <v>33085901223.338589</v>
      </c>
      <c r="H7491" s="1">
        <v>19.191494174832819</v>
      </c>
      <c r="I7491" s="1">
        <v>2532870117.1875</v>
      </c>
      <c r="J7491" s="1">
        <v>53.110444042432157</v>
      </c>
      <c r="K7491" s="3">
        <v>174364146167.44751</v>
      </c>
      <c r="L7491" s="1">
        <v>5.1839762890191423</v>
      </c>
      <c r="M7491">
        <f t="shared" ref="M7491:M7554" si="468">IF(I7491="","",IFERROR(I7491/F7491*100,""))</f>
        <v>1.5062909981260915</v>
      </c>
      <c r="N7491" s="4">
        <f t="shared" ref="N7491:N7554" si="469">IF(AND(L7491="",M7491=""),"",IFERROR(L7491+IF(M7491="",0,M7491),""))</f>
        <v>6.6902672871452342</v>
      </c>
      <c r="O7491">
        <f t="shared" ref="O7491:O7554" si="470">IFERROR((100-J7491)/J7491,"")</f>
        <v>0.88286883687332407</v>
      </c>
      <c r="P7491">
        <f t="shared" ref="P7491:P7554" si="471">IFERROR(IF(AND(E7491="",G7491=""),"",(G7491-E7491)/F7491*100),"")</f>
        <v>7.2803434197440859</v>
      </c>
      <c r="Q7491" t="str">
        <f>_xlfn.IFNA(VLOOKUP(B7491&amp;A7491,[1]Countries!$A:$H,6,FALSE),"")</f>
        <v>F</v>
      </c>
      <c r="R7491" t="str">
        <f>_xlfn.IFNA(VLOOKUP(B7491&amp;A7491,[1]Countries!$A:$H,7,FALSE),"")</f>
        <v>Floating</v>
      </c>
      <c r="S7491" t="str">
        <f>_xlfn.IFNA(VLOOKUP(B7491&amp;A7491,[1]Countries!$A:$H,8,FALSE),"")</f>
        <v>Floating</v>
      </c>
    </row>
    <row r="7492" spans="1:19" x14ac:dyDescent="0.25">
      <c r="A7492" t="s">
        <v>308</v>
      </c>
      <c r="B7492">
        <v>2010</v>
      </c>
      <c r="C7492" t="s">
        <v>309</v>
      </c>
      <c r="D7492" s="1">
        <v>23.281589636534509</v>
      </c>
      <c r="E7492" s="1">
        <v>23946181767.914982</v>
      </c>
      <c r="F7492" s="1">
        <v>177165635077.06531</v>
      </c>
      <c r="G7492" s="1">
        <v>34286260751.848881</v>
      </c>
      <c r="H7492" s="1">
        <v>19.7194846894423</v>
      </c>
      <c r="I7492" s="1">
        <v>2933209960.9375</v>
      </c>
      <c r="J7492" s="1">
        <v>52.839046973578249</v>
      </c>
      <c r="K7492" s="3">
        <v>177165635077.06531</v>
      </c>
      <c r="L7492" s="1">
        <v>5.4694579994505954</v>
      </c>
      <c r="M7492">
        <f t="shared" si="468"/>
        <v>1.655631443231969</v>
      </c>
      <c r="N7492" s="4">
        <f t="shared" si="469"/>
        <v>7.1250894426825644</v>
      </c>
      <c r="O7492">
        <f t="shared" si="470"/>
        <v>0.8925398115148484</v>
      </c>
      <c r="P7492">
        <f t="shared" si="471"/>
        <v>5.8363908889193246</v>
      </c>
      <c r="Q7492" t="str">
        <f>_xlfn.IFNA(VLOOKUP(B7492&amp;A7492,[1]Countries!$A:$H,6,FALSE),"")</f>
        <v>SP</v>
      </c>
      <c r="R7492" t="str">
        <f>_xlfn.IFNA(VLOOKUP(B7492&amp;A7492,[1]Countries!$A:$H,7,FALSE),"")</f>
        <v>Soft Peg</v>
      </c>
      <c r="S7492" t="str">
        <f>_xlfn.IFNA(VLOOKUP(B7492&amp;A7492,[1]Countries!$A:$H,8,FALSE),"")</f>
        <v>Pegged</v>
      </c>
    </row>
    <row r="7493" spans="1:19" x14ac:dyDescent="0.25">
      <c r="A7493" t="s">
        <v>308</v>
      </c>
      <c r="B7493">
        <v>2011</v>
      </c>
      <c r="C7493" t="s">
        <v>309</v>
      </c>
      <c r="D7493" s="1">
        <v>25.129182707354381</v>
      </c>
      <c r="E7493" s="1">
        <v>29831048429.978649</v>
      </c>
      <c r="F7493" s="1">
        <v>213587413183.99561</v>
      </c>
      <c r="G7493" s="1">
        <v>40524442875.857933</v>
      </c>
      <c r="H7493" s="1">
        <v>20.501788094399132</v>
      </c>
      <c r="I7493" s="1">
        <v>3714360107.4218798</v>
      </c>
      <c r="J7493" s="1">
        <v>50.92805819951807</v>
      </c>
      <c r="K7493" s="3">
        <v>182034865875.1236</v>
      </c>
      <c r="L7493" s="1">
        <v>5.7414431951736784</v>
      </c>
      <c r="M7493">
        <f t="shared" si="468"/>
        <v>1.7390351107544579</v>
      </c>
      <c r="N7493" s="4">
        <f t="shared" si="469"/>
        <v>7.4804783059281359</v>
      </c>
      <c r="O7493">
        <f t="shared" si="470"/>
        <v>0.96355414942850293</v>
      </c>
      <c r="P7493">
        <f t="shared" si="471"/>
        <v>5.0065658301069567</v>
      </c>
      <c r="Q7493" t="str">
        <f>_xlfn.IFNA(VLOOKUP(B7493&amp;A7493,[1]Countries!$A:$H,6,FALSE),"")</f>
        <v>F</v>
      </c>
      <c r="R7493" t="str">
        <f>_xlfn.IFNA(VLOOKUP(B7493&amp;A7493,[1]Countries!$A:$H,7,FALSE),"")</f>
        <v>Floating</v>
      </c>
      <c r="S7493" t="str">
        <f>_xlfn.IFNA(VLOOKUP(B7493&amp;A7493,[1]Countries!$A:$H,8,FALSE),"")</f>
        <v>Floating</v>
      </c>
    </row>
    <row r="7494" spans="1:19" x14ac:dyDescent="0.25">
      <c r="A7494" t="s">
        <v>308</v>
      </c>
      <c r="B7494">
        <v>2012</v>
      </c>
      <c r="C7494" t="s">
        <v>309</v>
      </c>
      <c r="D7494" s="1">
        <v>23.710248671837981</v>
      </c>
      <c r="E7494" s="1">
        <v>27816080760.866039</v>
      </c>
      <c r="F7494" s="1">
        <v>224383620829.56961</v>
      </c>
      <c r="G7494" s="1">
        <v>45794092923.35038</v>
      </c>
      <c r="H7494" s="1">
        <v>21.298810266131241</v>
      </c>
      <c r="I7494" s="1">
        <v>2017410034.1796899</v>
      </c>
      <c r="J7494" s="1">
        <v>51.573940588132587</v>
      </c>
      <c r="K7494" s="3">
        <v>188418889457.59271</v>
      </c>
      <c r="L7494" s="1">
        <v>6.2424342508667348</v>
      </c>
      <c r="M7494">
        <f t="shared" si="468"/>
        <v>0.89908970481941375</v>
      </c>
      <c r="N7494" s="4">
        <f t="shared" si="469"/>
        <v>7.1415239556861483</v>
      </c>
      <c r="O7494">
        <f t="shared" si="470"/>
        <v>0.9389637258590724</v>
      </c>
      <c r="P7494">
        <f t="shared" si="471"/>
        <v>8.0121766891976165</v>
      </c>
      <c r="Q7494" t="str">
        <f>_xlfn.IFNA(VLOOKUP(B7494&amp;A7494,[1]Countries!$A:$H,6,FALSE),"")</f>
        <v>F</v>
      </c>
      <c r="R7494" t="str">
        <f>_xlfn.IFNA(VLOOKUP(B7494&amp;A7494,[1]Countries!$A:$H,7,FALSE),"")</f>
        <v>Floating</v>
      </c>
      <c r="S7494" t="str">
        <f>_xlfn.IFNA(VLOOKUP(B7494&amp;A7494,[1]Countries!$A:$H,8,FALSE),"")</f>
        <v>Floating</v>
      </c>
    </row>
    <row r="7495" spans="1:19" x14ac:dyDescent="0.25">
      <c r="A7495" t="s">
        <v>308</v>
      </c>
      <c r="B7495">
        <v>2013</v>
      </c>
      <c r="C7495" t="s">
        <v>309</v>
      </c>
      <c r="D7495" s="1">
        <v>23.832116464860661</v>
      </c>
      <c r="E7495" s="1">
        <v>30699243926.623699</v>
      </c>
      <c r="F7495" s="1">
        <v>231218567178.9787</v>
      </c>
      <c r="G7495" s="1">
        <v>46374225334.655434</v>
      </c>
      <c r="H7495" s="1">
        <v>20.216936409031341</v>
      </c>
      <c r="I7495" s="1">
        <v>2194469970.7031298</v>
      </c>
      <c r="J7495" s="1">
        <v>52.009512626853102</v>
      </c>
      <c r="K7495" s="3">
        <v>196702644221.91379</v>
      </c>
      <c r="L7495" s="1">
        <v>6.3269140443536154</v>
      </c>
      <c r="M7495">
        <f t="shared" si="468"/>
        <v>0.9490889929286962</v>
      </c>
      <c r="N7495" s="4">
        <f t="shared" si="469"/>
        <v>7.2760030372823117</v>
      </c>
      <c r="O7495">
        <f t="shared" si="470"/>
        <v>0.92272518909105994</v>
      </c>
      <c r="P7495">
        <f t="shared" si="471"/>
        <v>6.7792918186791837</v>
      </c>
      <c r="Q7495" t="str">
        <f>_xlfn.IFNA(VLOOKUP(B7495&amp;A7495,[1]Countries!$A:$H,6,FALSE),"")</f>
        <v>O</v>
      </c>
      <c r="R7495" t="str">
        <f>_xlfn.IFNA(VLOOKUP(B7495&amp;A7495,[1]Countries!$A:$H,7,FALSE),"")</f>
        <v>Other Managed</v>
      </c>
      <c r="S7495" t="str">
        <f>_xlfn.IFNA(VLOOKUP(B7495&amp;A7495,[1]Countries!$A:$H,8,FALSE),"")</f>
        <v>Other</v>
      </c>
    </row>
    <row r="7496" spans="1:19" x14ac:dyDescent="0.25">
      <c r="A7496" t="s">
        <v>308</v>
      </c>
      <c r="B7496">
        <v>2014</v>
      </c>
      <c r="C7496" t="s">
        <v>309</v>
      </c>
      <c r="D7496" s="1">
        <v>23.74454011622721</v>
      </c>
      <c r="E7496" s="1">
        <v>29916086156.594509</v>
      </c>
      <c r="F7496" s="1">
        <v>244360888750.80701</v>
      </c>
      <c r="G7496" s="1">
        <v>45594469822.376053</v>
      </c>
      <c r="H7496" s="1">
        <v>20.025162100465241</v>
      </c>
      <c r="I7496" s="1">
        <v>3615820068.3593798</v>
      </c>
      <c r="J7496" s="1">
        <v>51.701246841079673</v>
      </c>
      <c r="K7496" s="3">
        <v>205897918431.05371</v>
      </c>
      <c r="L7496" s="1">
        <v>7.0567757746146471</v>
      </c>
      <c r="M7496">
        <f t="shared" si="468"/>
        <v>1.479704909752027</v>
      </c>
      <c r="N7496" s="4">
        <f t="shared" si="469"/>
        <v>8.5364806843666745</v>
      </c>
      <c r="O7496">
        <f t="shared" si="470"/>
        <v>0.93418933023766337</v>
      </c>
      <c r="P7496">
        <f t="shared" si="471"/>
        <v>6.4160773624333798</v>
      </c>
      <c r="Q7496" t="str">
        <f>_xlfn.IFNA(VLOOKUP(B7496&amp;A7496,[1]Countries!$A:$H,6,FALSE),"")</f>
        <v>O</v>
      </c>
      <c r="R7496" t="str">
        <f>_xlfn.IFNA(VLOOKUP(B7496&amp;A7496,[1]Countries!$A:$H,7,FALSE),"")</f>
        <v>Other Managed</v>
      </c>
      <c r="S7496" t="str">
        <f>_xlfn.IFNA(VLOOKUP(B7496&amp;A7496,[1]Countries!$A:$H,8,FALSE),"")</f>
        <v>Other</v>
      </c>
    </row>
    <row r="7497" spans="1:19" x14ac:dyDescent="0.25">
      <c r="A7497" t="s">
        <v>308</v>
      </c>
      <c r="B7497">
        <v>2015</v>
      </c>
      <c r="C7497" t="s">
        <v>309</v>
      </c>
      <c r="D7497" s="1">
        <v>23.81706315755503</v>
      </c>
      <c r="E7497" s="1">
        <v>28690885214.611969</v>
      </c>
      <c r="F7497" s="1">
        <v>270556131701.1709</v>
      </c>
      <c r="G7497" s="1">
        <v>46130526984.114464</v>
      </c>
      <c r="H7497" s="1">
        <v>19.09099426397168</v>
      </c>
      <c r="I7497" s="1">
        <v>3764020019.53125</v>
      </c>
      <c r="J7497" s="1">
        <v>52.160517841122868</v>
      </c>
      <c r="K7497" s="3">
        <v>215639252600.65948</v>
      </c>
      <c r="L7497" s="1">
        <v>7.1356726896596321</v>
      </c>
      <c r="M7497">
        <f t="shared" si="468"/>
        <v>1.3912159358075862</v>
      </c>
      <c r="N7497" s="4">
        <f t="shared" si="469"/>
        <v>8.5268886254672189</v>
      </c>
      <c r="O7497">
        <f t="shared" si="470"/>
        <v>0.91715888068045459</v>
      </c>
      <c r="P7497">
        <f t="shared" si="471"/>
        <v>6.4458497613221972</v>
      </c>
      <c r="Q7497" t="str">
        <f>_xlfn.IFNA(VLOOKUP(B7497&amp;A7497,[1]Countries!$A:$H,6,FALSE),"")</f>
        <v>O</v>
      </c>
      <c r="R7497" t="str">
        <f>_xlfn.IFNA(VLOOKUP(B7497&amp;A7497,[1]Countries!$A:$H,7,FALSE),"")</f>
        <v>Other Managed</v>
      </c>
      <c r="S7497" t="str">
        <f>_xlfn.IFNA(VLOOKUP(B7497&amp;A7497,[1]Countries!$A:$H,8,FALSE),"")</f>
        <v>Other</v>
      </c>
    </row>
    <row r="7498" spans="1:19" x14ac:dyDescent="0.25">
      <c r="A7498" t="s">
        <v>308</v>
      </c>
      <c r="B7498">
        <v>2016</v>
      </c>
      <c r="C7498" t="s">
        <v>309</v>
      </c>
      <c r="D7498" s="1">
        <v>23.21519878862139</v>
      </c>
      <c r="E7498" s="1">
        <v>25484992270.676781</v>
      </c>
      <c r="F7498" s="1">
        <v>278654637737.68988</v>
      </c>
      <c r="G7498" s="1">
        <v>45031995468.786087</v>
      </c>
      <c r="H7498" s="1">
        <v>18.25710208957446</v>
      </c>
      <c r="I7498" s="1">
        <v>2960939941.40625</v>
      </c>
      <c r="J7498" s="1">
        <v>52.772577642591664</v>
      </c>
      <c r="K7498" s="3">
        <v>227557064469.47919</v>
      </c>
      <c r="L7498" s="1">
        <v>7.1084408143409981</v>
      </c>
      <c r="M7498">
        <f t="shared" si="468"/>
        <v>1.0625841240056859</v>
      </c>
      <c r="N7498" s="4">
        <f t="shared" si="469"/>
        <v>8.1710249383466831</v>
      </c>
      <c r="O7498">
        <f t="shared" si="470"/>
        <v>0.89492354679472874</v>
      </c>
      <c r="P7498">
        <f t="shared" si="471"/>
        <v>7.0147776318403787</v>
      </c>
      <c r="Q7498" t="str">
        <f>_xlfn.IFNA(VLOOKUP(B7498&amp;A7498,[1]Countries!$A:$H,6,FALSE),"")</f>
        <v>SP</v>
      </c>
      <c r="R7498" t="str">
        <f>_xlfn.IFNA(VLOOKUP(B7498&amp;A7498,[1]Countries!$A:$H,7,FALSE),"")</f>
        <v>Soft Peg</v>
      </c>
      <c r="S7498" t="str">
        <f>_xlfn.IFNA(VLOOKUP(B7498&amp;A7498,[1]Countries!$A:$H,8,FALSE),"")</f>
        <v>Pegged</v>
      </c>
    </row>
    <row r="7499" spans="1:19" x14ac:dyDescent="0.25">
      <c r="A7499" t="s">
        <v>308</v>
      </c>
      <c r="B7499">
        <v>2017</v>
      </c>
      <c r="C7499" t="s">
        <v>309</v>
      </c>
      <c r="D7499" s="1">
        <v>22.925867888500349</v>
      </c>
      <c r="E7499" s="1">
        <v>25149093615.234901</v>
      </c>
      <c r="F7499" s="1">
        <v>304567253219.09698</v>
      </c>
      <c r="G7499" s="1">
        <v>53590181467.770866</v>
      </c>
      <c r="H7499" s="1">
        <v>17.804307396929339</v>
      </c>
      <c r="I7499" s="1">
        <v>2364179931.6406298</v>
      </c>
      <c r="J7499" s="1">
        <v>53.177707853868817</v>
      </c>
      <c r="K7499" s="3">
        <v>240196215158.27621</v>
      </c>
      <c r="L7499" s="1">
        <v>6.5033255514674151</v>
      </c>
      <c r="M7499">
        <f t="shared" si="468"/>
        <v>0.77624232633437651</v>
      </c>
      <c r="N7499" s="4">
        <f t="shared" si="469"/>
        <v>7.2795678778017914</v>
      </c>
      <c r="O7499">
        <f t="shared" si="470"/>
        <v>0.88048721984779454</v>
      </c>
      <c r="P7499">
        <f t="shared" si="471"/>
        <v>9.3381962610656171</v>
      </c>
      <c r="Q7499" t="str">
        <f>_xlfn.IFNA(VLOOKUP(B7499&amp;A7499,[1]Countries!$A:$H,6,FALSE),"")</f>
        <v>SP</v>
      </c>
      <c r="R7499" t="str">
        <f>_xlfn.IFNA(VLOOKUP(B7499&amp;A7499,[1]Countries!$A:$H,7,FALSE),"")</f>
        <v>Soft Peg</v>
      </c>
      <c r="S7499" t="str">
        <f>_xlfn.IFNA(VLOOKUP(B7499&amp;A7499,[1]Countries!$A:$H,8,FALSE),"")</f>
        <v>Pegged</v>
      </c>
    </row>
    <row r="7500" spans="1:19" x14ac:dyDescent="0.25">
      <c r="A7500" t="s">
        <v>308</v>
      </c>
      <c r="B7500">
        <v>2018</v>
      </c>
      <c r="C7500" t="s">
        <v>309</v>
      </c>
      <c r="D7500" s="1">
        <v>22.855644719069069</v>
      </c>
      <c r="E7500" s="1">
        <v>28222894276.022072</v>
      </c>
      <c r="F7500" s="1">
        <v>314567541558.33893</v>
      </c>
      <c r="G7500" s="1">
        <v>63137969232.335037</v>
      </c>
      <c r="H7500" s="1">
        <v>17.912205064538671</v>
      </c>
      <c r="I7500" s="1">
        <v>1361979980.46875</v>
      </c>
      <c r="J7500" s="1">
        <v>52.780620529599027</v>
      </c>
      <c r="K7500" s="3">
        <v>254215069088.21231</v>
      </c>
      <c r="L7500" s="1">
        <v>6.7371858822470401</v>
      </c>
      <c r="M7500">
        <f t="shared" si="468"/>
        <v>0.43296901317968961</v>
      </c>
      <c r="N7500" s="4">
        <f t="shared" si="469"/>
        <v>7.1701548954267293</v>
      </c>
      <c r="O7500">
        <f t="shared" si="470"/>
        <v>0.8946347920241039</v>
      </c>
      <c r="P7500">
        <f t="shared" si="471"/>
        <v>11.099388952638554</v>
      </c>
      <c r="Q7500" t="str">
        <f>_xlfn.IFNA(VLOOKUP(B7500&amp;A7500,[1]Countries!$A:$H,6,FALSE),"")</f>
        <v>O</v>
      </c>
      <c r="R7500" t="str">
        <f>_xlfn.IFNA(VLOOKUP(B7500&amp;A7500,[1]Countries!$A:$H,7,FALSE),"")</f>
        <v>Other Managed</v>
      </c>
      <c r="S7500" t="str">
        <f>_xlfn.IFNA(VLOOKUP(B7500&amp;A7500,[1]Countries!$A:$H,8,FALSE),"")</f>
        <v>Other</v>
      </c>
    </row>
    <row r="7501" spans="1:19" x14ac:dyDescent="0.25">
      <c r="A7501" t="s">
        <v>308</v>
      </c>
      <c r="B7501">
        <v>2019</v>
      </c>
      <c r="C7501" t="s">
        <v>309</v>
      </c>
      <c r="D7501" s="1">
        <v>22.041421762331549</v>
      </c>
      <c r="E7501" s="1">
        <v>28153324135.545979</v>
      </c>
      <c r="F7501" s="1">
        <v>278221906022.84113</v>
      </c>
      <c r="G7501" s="1">
        <v>56532439052.447166</v>
      </c>
      <c r="H7501" s="1">
        <v>18.338773701152231</v>
      </c>
      <c r="J7501" s="1">
        <v>53.855001183757317</v>
      </c>
      <c r="K7501" s="3">
        <v>256728822531.88409</v>
      </c>
      <c r="L7501" s="1">
        <v>8.0230921853318904</v>
      </c>
      <c r="M7501" t="str">
        <f t="shared" si="468"/>
        <v/>
      </c>
      <c r="N7501" s="4">
        <f t="shared" si="469"/>
        <v>8.0230921853318904</v>
      </c>
      <c r="O7501">
        <f t="shared" si="470"/>
        <v>0.85683776440357828</v>
      </c>
      <c r="P7501">
        <f t="shared" si="471"/>
        <v>10.200172704794623</v>
      </c>
      <c r="Q7501" t="str">
        <f>_xlfn.IFNA(VLOOKUP(B7501&amp;A7501,[1]Countries!$A:$H,6,FALSE),"")</f>
        <v/>
      </c>
      <c r="R7501" t="str">
        <f>_xlfn.IFNA(VLOOKUP(B7501&amp;A7501,[1]Countries!$A:$H,7,FALSE),"")</f>
        <v/>
      </c>
      <c r="S7501" t="str">
        <f>_xlfn.IFNA(VLOOKUP(B7501&amp;A7501,[1]Countries!$A:$H,8,FALSE),"")</f>
        <v/>
      </c>
    </row>
    <row r="7502" spans="1:19" x14ac:dyDescent="0.25">
      <c r="A7502" t="s">
        <v>310</v>
      </c>
      <c r="B7502">
        <v>1970</v>
      </c>
      <c r="C7502" t="s">
        <v>311</v>
      </c>
      <c r="M7502" t="str">
        <f t="shared" si="468"/>
        <v/>
      </c>
      <c r="N7502" s="4" t="str">
        <f t="shared" si="469"/>
        <v/>
      </c>
      <c r="O7502" t="str">
        <f t="shared" si="470"/>
        <v/>
      </c>
      <c r="P7502" t="str">
        <f t="shared" si="471"/>
        <v/>
      </c>
      <c r="Q7502" t="str">
        <f>_xlfn.IFNA(VLOOKUP(B7502&amp;A7502,[1]Countries!$A:$H,6,FALSE),"")</f>
        <v/>
      </c>
      <c r="R7502" t="str">
        <f>_xlfn.IFNA(VLOOKUP(B7502&amp;A7502,[1]Countries!$A:$H,7,FALSE),"")</f>
        <v/>
      </c>
      <c r="S7502" t="str">
        <f>_xlfn.IFNA(VLOOKUP(B7502&amp;A7502,[1]Countries!$A:$H,8,FALSE),"")</f>
        <v/>
      </c>
    </row>
    <row r="7503" spans="1:19" x14ac:dyDescent="0.25">
      <c r="A7503" t="s">
        <v>310</v>
      </c>
      <c r="B7503">
        <v>1971</v>
      </c>
      <c r="C7503" t="s">
        <v>311</v>
      </c>
      <c r="M7503" t="str">
        <f t="shared" si="468"/>
        <v/>
      </c>
      <c r="N7503" s="4" t="str">
        <f t="shared" si="469"/>
        <v/>
      </c>
      <c r="O7503" t="str">
        <f t="shared" si="470"/>
        <v/>
      </c>
      <c r="P7503" t="str">
        <f t="shared" si="471"/>
        <v/>
      </c>
      <c r="Q7503" t="str">
        <f>_xlfn.IFNA(VLOOKUP(B7503&amp;A7503,[1]Countries!$A:$H,6,FALSE),"")</f>
        <v/>
      </c>
      <c r="R7503" t="str">
        <f>_xlfn.IFNA(VLOOKUP(B7503&amp;A7503,[1]Countries!$A:$H,7,FALSE),"")</f>
        <v/>
      </c>
      <c r="S7503" t="str">
        <f>_xlfn.IFNA(VLOOKUP(B7503&amp;A7503,[1]Countries!$A:$H,8,FALSE),"")</f>
        <v/>
      </c>
    </row>
    <row r="7504" spans="1:19" x14ac:dyDescent="0.25">
      <c r="A7504" t="s">
        <v>310</v>
      </c>
      <c r="B7504">
        <v>1972</v>
      </c>
      <c r="C7504" t="s">
        <v>311</v>
      </c>
      <c r="M7504" t="str">
        <f t="shared" si="468"/>
        <v/>
      </c>
      <c r="N7504" s="4" t="str">
        <f t="shared" si="469"/>
        <v/>
      </c>
      <c r="O7504" t="str">
        <f t="shared" si="470"/>
        <v/>
      </c>
      <c r="P7504" t="str">
        <f t="shared" si="471"/>
        <v/>
      </c>
      <c r="Q7504" t="str">
        <f>_xlfn.IFNA(VLOOKUP(B7504&amp;A7504,[1]Countries!$A:$H,6,FALSE),"")</f>
        <v/>
      </c>
      <c r="R7504" t="str">
        <f>_xlfn.IFNA(VLOOKUP(B7504&amp;A7504,[1]Countries!$A:$H,7,FALSE),"")</f>
        <v/>
      </c>
      <c r="S7504" t="str">
        <f>_xlfn.IFNA(VLOOKUP(B7504&amp;A7504,[1]Countries!$A:$H,8,FALSE),"")</f>
        <v/>
      </c>
    </row>
    <row r="7505" spans="1:19" x14ac:dyDescent="0.25">
      <c r="A7505" t="s">
        <v>310</v>
      </c>
      <c r="B7505">
        <v>1973</v>
      </c>
      <c r="C7505" t="s">
        <v>311</v>
      </c>
      <c r="M7505" t="str">
        <f t="shared" si="468"/>
        <v/>
      </c>
      <c r="N7505" s="4" t="str">
        <f t="shared" si="469"/>
        <v/>
      </c>
      <c r="O7505" t="str">
        <f t="shared" si="470"/>
        <v/>
      </c>
      <c r="P7505" t="str">
        <f t="shared" si="471"/>
        <v/>
      </c>
      <c r="Q7505" t="str">
        <f>_xlfn.IFNA(VLOOKUP(B7505&amp;A7505,[1]Countries!$A:$H,6,FALSE),"")</f>
        <v/>
      </c>
      <c r="R7505" t="str">
        <f>_xlfn.IFNA(VLOOKUP(B7505&amp;A7505,[1]Countries!$A:$H,7,FALSE),"")</f>
        <v/>
      </c>
      <c r="S7505" t="str">
        <f>_xlfn.IFNA(VLOOKUP(B7505&amp;A7505,[1]Countries!$A:$H,8,FALSE),"")</f>
        <v/>
      </c>
    </row>
    <row r="7506" spans="1:19" x14ac:dyDescent="0.25">
      <c r="A7506" t="s">
        <v>310</v>
      </c>
      <c r="B7506">
        <v>1974</v>
      </c>
      <c r="C7506" t="s">
        <v>311</v>
      </c>
      <c r="M7506" t="str">
        <f t="shared" si="468"/>
        <v/>
      </c>
      <c r="N7506" s="4" t="str">
        <f t="shared" si="469"/>
        <v/>
      </c>
      <c r="O7506" t="str">
        <f t="shared" si="470"/>
        <v/>
      </c>
      <c r="P7506" t="str">
        <f t="shared" si="471"/>
        <v/>
      </c>
      <c r="Q7506" t="str">
        <f>_xlfn.IFNA(VLOOKUP(B7506&amp;A7506,[1]Countries!$A:$H,6,FALSE),"")</f>
        <v/>
      </c>
      <c r="R7506" t="str">
        <f>_xlfn.IFNA(VLOOKUP(B7506&amp;A7506,[1]Countries!$A:$H,7,FALSE),"")</f>
        <v/>
      </c>
      <c r="S7506" t="str">
        <f>_xlfn.IFNA(VLOOKUP(B7506&amp;A7506,[1]Countries!$A:$H,8,FALSE),"")</f>
        <v/>
      </c>
    </row>
    <row r="7507" spans="1:19" x14ac:dyDescent="0.25">
      <c r="A7507" t="s">
        <v>310</v>
      </c>
      <c r="B7507">
        <v>1975</v>
      </c>
      <c r="C7507" t="s">
        <v>311</v>
      </c>
      <c r="M7507" t="str">
        <f t="shared" si="468"/>
        <v/>
      </c>
      <c r="N7507" s="4" t="str">
        <f t="shared" si="469"/>
        <v/>
      </c>
      <c r="O7507" t="str">
        <f t="shared" si="470"/>
        <v/>
      </c>
      <c r="P7507" t="str">
        <f t="shared" si="471"/>
        <v/>
      </c>
      <c r="Q7507" t="str">
        <f>_xlfn.IFNA(VLOOKUP(B7507&amp;A7507,[1]Countries!$A:$H,6,FALSE),"")</f>
        <v/>
      </c>
      <c r="R7507" t="str">
        <f>_xlfn.IFNA(VLOOKUP(B7507&amp;A7507,[1]Countries!$A:$H,7,FALSE),"")</f>
        <v/>
      </c>
      <c r="S7507" t="str">
        <f>_xlfn.IFNA(VLOOKUP(B7507&amp;A7507,[1]Countries!$A:$H,8,FALSE),"")</f>
        <v/>
      </c>
    </row>
    <row r="7508" spans="1:19" x14ac:dyDescent="0.25">
      <c r="A7508" t="s">
        <v>310</v>
      </c>
      <c r="B7508">
        <v>1976</v>
      </c>
      <c r="C7508" t="s">
        <v>311</v>
      </c>
      <c r="M7508" t="str">
        <f t="shared" si="468"/>
        <v/>
      </c>
      <c r="N7508" s="4" t="str">
        <f t="shared" si="469"/>
        <v/>
      </c>
      <c r="O7508" t="str">
        <f t="shared" si="470"/>
        <v/>
      </c>
      <c r="P7508" t="str">
        <f t="shared" si="471"/>
        <v/>
      </c>
      <c r="Q7508" t="str">
        <f>_xlfn.IFNA(VLOOKUP(B7508&amp;A7508,[1]Countries!$A:$H,6,FALSE),"")</f>
        <v/>
      </c>
      <c r="R7508" t="str">
        <f>_xlfn.IFNA(VLOOKUP(B7508&amp;A7508,[1]Countries!$A:$H,7,FALSE),"")</f>
        <v/>
      </c>
      <c r="S7508" t="str">
        <f>_xlfn.IFNA(VLOOKUP(B7508&amp;A7508,[1]Countries!$A:$H,8,FALSE),"")</f>
        <v/>
      </c>
    </row>
    <row r="7509" spans="1:19" x14ac:dyDescent="0.25">
      <c r="A7509" t="s">
        <v>310</v>
      </c>
      <c r="B7509">
        <v>1977</v>
      </c>
      <c r="C7509" t="s">
        <v>311</v>
      </c>
      <c r="M7509" t="str">
        <f t="shared" si="468"/>
        <v/>
      </c>
      <c r="N7509" s="4" t="str">
        <f t="shared" si="469"/>
        <v/>
      </c>
      <c r="O7509" t="str">
        <f t="shared" si="470"/>
        <v/>
      </c>
      <c r="P7509" t="str">
        <f t="shared" si="471"/>
        <v/>
      </c>
      <c r="Q7509" t="str">
        <f>_xlfn.IFNA(VLOOKUP(B7509&amp;A7509,[1]Countries!$A:$H,6,FALSE),"")</f>
        <v/>
      </c>
      <c r="R7509" t="str">
        <f>_xlfn.IFNA(VLOOKUP(B7509&amp;A7509,[1]Countries!$A:$H,7,FALSE),"")</f>
        <v/>
      </c>
      <c r="S7509" t="str">
        <f>_xlfn.IFNA(VLOOKUP(B7509&amp;A7509,[1]Countries!$A:$H,8,FALSE),"")</f>
        <v/>
      </c>
    </row>
    <row r="7510" spans="1:19" x14ac:dyDescent="0.25">
      <c r="A7510" t="s">
        <v>310</v>
      </c>
      <c r="B7510">
        <v>1978</v>
      </c>
      <c r="C7510" t="s">
        <v>311</v>
      </c>
      <c r="M7510" t="str">
        <f t="shared" si="468"/>
        <v/>
      </c>
      <c r="N7510" s="4" t="str">
        <f t="shared" si="469"/>
        <v/>
      </c>
      <c r="O7510" t="str">
        <f t="shared" si="470"/>
        <v/>
      </c>
      <c r="P7510" t="str">
        <f t="shared" si="471"/>
        <v/>
      </c>
      <c r="Q7510" t="str">
        <f>_xlfn.IFNA(VLOOKUP(B7510&amp;A7510,[1]Countries!$A:$H,6,FALSE),"")</f>
        <v/>
      </c>
      <c r="R7510" t="str">
        <f>_xlfn.IFNA(VLOOKUP(B7510&amp;A7510,[1]Countries!$A:$H,7,FALSE),"")</f>
        <v/>
      </c>
      <c r="S7510" t="str">
        <f>_xlfn.IFNA(VLOOKUP(B7510&amp;A7510,[1]Countries!$A:$H,8,FALSE),"")</f>
        <v/>
      </c>
    </row>
    <row r="7511" spans="1:19" x14ac:dyDescent="0.25">
      <c r="A7511" t="s">
        <v>310</v>
      </c>
      <c r="B7511">
        <v>1979</v>
      </c>
      <c r="C7511" t="s">
        <v>311</v>
      </c>
      <c r="M7511" t="str">
        <f t="shared" si="468"/>
        <v/>
      </c>
      <c r="N7511" s="4" t="str">
        <f t="shared" si="469"/>
        <v/>
      </c>
      <c r="O7511" t="str">
        <f t="shared" si="470"/>
        <v/>
      </c>
      <c r="P7511" t="str">
        <f t="shared" si="471"/>
        <v/>
      </c>
      <c r="Q7511" t="str">
        <f>_xlfn.IFNA(VLOOKUP(B7511&amp;A7511,[1]Countries!$A:$H,6,FALSE),"")</f>
        <v/>
      </c>
      <c r="R7511" t="str">
        <f>_xlfn.IFNA(VLOOKUP(B7511&amp;A7511,[1]Countries!$A:$H,7,FALSE),"")</f>
        <v/>
      </c>
      <c r="S7511" t="str">
        <f>_xlfn.IFNA(VLOOKUP(B7511&amp;A7511,[1]Countries!$A:$H,8,FALSE),"")</f>
        <v/>
      </c>
    </row>
    <row r="7512" spans="1:19" x14ac:dyDescent="0.25">
      <c r="A7512" t="s">
        <v>310</v>
      </c>
      <c r="B7512">
        <v>1980</v>
      </c>
      <c r="C7512" t="s">
        <v>311</v>
      </c>
      <c r="M7512" t="str">
        <f t="shared" si="468"/>
        <v/>
      </c>
      <c r="N7512" s="4" t="str">
        <f t="shared" si="469"/>
        <v/>
      </c>
      <c r="O7512" t="str">
        <f t="shared" si="470"/>
        <v/>
      </c>
      <c r="P7512" t="str">
        <f t="shared" si="471"/>
        <v/>
      </c>
      <c r="Q7512" t="str">
        <f>_xlfn.IFNA(VLOOKUP(B7512&amp;A7512,[1]Countries!$A:$H,6,FALSE),"")</f>
        <v/>
      </c>
      <c r="R7512" t="str">
        <f>_xlfn.IFNA(VLOOKUP(B7512&amp;A7512,[1]Countries!$A:$H,7,FALSE),"")</f>
        <v/>
      </c>
      <c r="S7512" t="str">
        <f>_xlfn.IFNA(VLOOKUP(B7512&amp;A7512,[1]Countries!$A:$H,8,FALSE),"")</f>
        <v/>
      </c>
    </row>
    <row r="7513" spans="1:19" x14ac:dyDescent="0.25">
      <c r="A7513" t="s">
        <v>310</v>
      </c>
      <c r="B7513">
        <v>1981</v>
      </c>
      <c r="C7513" t="s">
        <v>311</v>
      </c>
      <c r="M7513" t="str">
        <f t="shared" si="468"/>
        <v/>
      </c>
      <c r="N7513" s="4" t="str">
        <f t="shared" si="469"/>
        <v/>
      </c>
      <c r="O7513" t="str">
        <f t="shared" si="470"/>
        <v/>
      </c>
      <c r="P7513" t="str">
        <f t="shared" si="471"/>
        <v/>
      </c>
      <c r="Q7513" t="str">
        <f>_xlfn.IFNA(VLOOKUP(B7513&amp;A7513,[1]Countries!$A:$H,6,FALSE),"")</f>
        <v/>
      </c>
      <c r="R7513" t="str">
        <f>_xlfn.IFNA(VLOOKUP(B7513&amp;A7513,[1]Countries!$A:$H,7,FALSE),"")</f>
        <v/>
      </c>
      <c r="S7513" t="str">
        <f>_xlfn.IFNA(VLOOKUP(B7513&amp;A7513,[1]Countries!$A:$H,8,FALSE),"")</f>
        <v/>
      </c>
    </row>
    <row r="7514" spans="1:19" x14ac:dyDescent="0.25">
      <c r="A7514" t="s">
        <v>310</v>
      </c>
      <c r="B7514">
        <v>1982</v>
      </c>
      <c r="C7514" t="s">
        <v>311</v>
      </c>
      <c r="M7514" t="str">
        <f t="shared" si="468"/>
        <v/>
      </c>
      <c r="N7514" s="4" t="str">
        <f t="shared" si="469"/>
        <v/>
      </c>
      <c r="O7514" t="str">
        <f t="shared" si="470"/>
        <v/>
      </c>
      <c r="P7514" t="str">
        <f t="shared" si="471"/>
        <v/>
      </c>
      <c r="Q7514" t="str">
        <f>_xlfn.IFNA(VLOOKUP(B7514&amp;A7514,[1]Countries!$A:$H,6,FALSE),"")</f>
        <v/>
      </c>
      <c r="R7514" t="str">
        <f>_xlfn.IFNA(VLOOKUP(B7514&amp;A7514,[1]Countries!$A:$H,7,FALSE),"")</f>
        <v/>
      </c>
      <c r="S7514" t="str">
        <f>_xlfn.IFNA(VLOOKUP(B7514&amp;A7514,[1]Countries!$A:$H,8,FALSE),"")</f>
        <v/>
      </c>
    </row>
    <row r="7515" spans="1:19" x14ac:dyDescent="0.25">
      <c r="A7515" t="s">
        <v>310</v>
      </c>
      <c r="B7515">
        <v>1983</v>
      </c>
      <c r="C7515" t="s">
        <v>311</v>
      </c>
      <c r="M7515" t="str">
        <f t="shared" si="468"/>
        <v/>
      </c>
      <c r="N7515" s="4" t="str">
        <f t="shared" si="469"/>
        <v/>
      </c>
      <c r="O7515" t="str">
        <f t="shared" si="470"/>
        <v/>
      </c>
      <c r="P7515" t="str">
        <f t="shared" si="471"/>
        <v/>
      </c>
      <c r="Q7515" t="str">
        <f>_xlfn.IFNA(VLOOKUP(B7515&amp;A7515,[1]Countries!$A:$H,6,FALSE),"")</f>
        <v/>
      </c>
      <c r="R7515" t="str">
        <f>_xlfn.IFNA(VLOOKUP(B7515&amp;A7515,[1]Countries!$A:$H,7,FALSE),"")</f>
        <v/>
      </c>
      <c r="S7515" t="str">
        <f>_xlfn.IFNA(VLOOKUP(B7515&amp;A7515,[1]Countries!$A:$H,8,FALSE),"")</f>
        <v/>
      </c>
    </row>
    <row r="7516" spans="1:19" x14ac:dyDescent="0.25">
      <c r="A7516" t="s">
        <v>310</v>
      </c>
      <c r="B7516">
        <v>1984</v>
      </c>
      <c r="C7516" t="s">
        <v>311</v>
      </c>
      <c r="M7516" t="str">
        <f t="shared" si="468"/>
        <v/>
      </c>
      <c r="N7516" s="4" t="str">
        <f t="shared" si="469"/>
        <v/>
      </c>
      <c r="O7516" t="str">
        <f t="shared" si="470"/>
        <v/>
      </c>
      <c r="P7516" t="str">
        <f t="shared" si="471"/>
        <v/>
      </c>
      <c r="Q7516" t="str">
        <f>_xlfn.IFNA(VLOOKUP(B7516&amp;A7516,[1]Countries!$A:$H,6,FALSE),"")</f>
        <v/>
      </c>
      <c r="R7516" t="str">
        <f>_xlfn.IFNA(VLOOKUP(B7516&amp;A7516,[1]Countries!$A:$H,7,FALSE),"")</f>
        <v/>
      </c>
      <c r="S7516" t="str">
        <f>_xlfn.IFNA(VLOOKUP(B7516&amp;A7516,[1]Countries!$A:$H,8,FALSE),"")</f>
        <v/>
      </c>
    </row>
    <row r="7517" spans="1:19" x14ac:dyDescent="0.25">
      <c r="A7517" t="s">
        <v>310</v>
      </c>
      <c r="B7517">
        <v>1985</v>
      </c>
      <c r="C7517" t="s">
        <v>311</v>
      </c>
      <c r="M7517" t="str">
        <f t="shared" si="468"/>
        <v/>
      </c>
      <c r="N7517" s="4" t="str">
        <f t="shared" si="469"/>
        <v/>
      </c>
      <c r="O7517" t="str">
        <f t="shared" si="470"/>
        <v/>
      </c>
      <c r="P7517" t="str">
        <f t="shared" si="471"/>
        <v/>
      </c>
      <c r="Q7517" t="str">
        <f>_xlfn.IFNA(VLOOKUP(B7517&amp;A7517,[1]Countries!$A:$H,6,FALSE),"")</f>
        <v/>
      </c>
      <c r="R7517" t="str">
        <f>_xlfn.IFNA(VLOOKUP(B7517&amp;A7517,[1]Countries!$A:$H,7,FALSE),"")</f>
        <v/>
      </c>
      <c r="S7517" t="str">
        <f>_xlfn.IFNA(VLOOKUP(B7517&amp;A7517,[1]Countries!$A:$H,8,FALSE),"")</f>
        <v/>
      </c>
    </row>
    <row r="7518" spans="1:19" x14ac:dyDescent="0.25">
      <c r="A7518" t="s">
        <v>310</v>
      </c>
      <c r="B7518">
        <v>1986</v>
      </c>
      <c r="C7518" t="s">
        <v>311</v>
      </c>
      <c r="M7518" t="str">
        <f t="shared" si="468"/>
        <v/>
      </c>
      <c r="N7518" s="4" t="str">
        <f t="shared" si="469"/>
        <v/>
      </c>
      <c r="O7518" t="str">
        <f t="shared" si="470"/>
        <v/>
      </c>
      <c r="P7518" t="str">
        <f t="shared" si="471"/>
        <v/>
      </c>
      <c r="Q7518" t="str">
        <f>_xlfn.IFNA(VLOOKUP(B7518&amp;A7518,[1]Countries!$A:$H,6,FALSE),"")</f>
        <v/>
      </c>
      <c r="R7518" t="str">
        <f>_xlfn.IFNA(VLOOKUP(B7518&amp;A7518,[1]Countries!$A:$H,7,FALSE),"")</f>
        <v/>
      </c>
      <c r="S7518" t="str">
        <f>_xlfn.IFNA(VLOOKUP(B7518&amp;A7518,[1]Countries!$A:$H,8,FALSE),"")</f>
        <v/>
      </c>
    </row>
    <row r="7519" spans="1:19" x14ac:dyDescent="0.25">
      <c r="A7519" t="s">
        <v>310</v>
      </c>
      <c r="B7519">
        <v>1987</v>
      </c>
      <c r="C7519" t="s">
        <v>311</v>
      </c>
      <c r="M7519" t="str">
        <f t="shared" si="468"/>
        <v/>
      </c>
      <c r="N7519" s="4" t="str">
        <f t="shared" si="469"/>
        <v/>
      </c>
      <c r="O7519" t="str">
        <f t="shared" si="470"/>
        <v/>
      </c>
      <c r="P7519" t="str">
        <f t="shared" si="471"/>
        <v/>
      </c>
      <c r="Q7519" t="str">
        <f>_xlfn.IFNA(VLOOKUP(B7519&amp;A7519,[1]Countries!$A:$H,6,FALSE),"")</f>
        <v/>
      </c>
      <c r="R7519" t="str">
        <f>_xlfn.IFNA(VLOOKUP(B7519&amp;A7519,[1]Countries!$A:$H,7,FALSE),"")</f>
        <v/>
      </c>
      <c r="S7519" t="str">
        <f>_xlfn.IFNA(VLOOKUP(B7519&amp;A7519,[1]Countries!$A:$H,8,FALSE),"")</f>
        <v/>
      </c>
    </row>
    <row r="7520" spans="1:19" x14ac:dyDescent="0.25">
      <c r="A7520" t="s">
        <v>310</v>
      </c>
      <c r="B7520">
        <v>1988</v>
      </c>
      <c r="C7520" t="s">
        <v>311</v>
      </c>
      <c r="M7520" t="str">
        <f t="shared" si="468"/>
        <v/>
      </c>
      <c r="N7520" s="4" t="str">
        <f t="shared" si="469"/>
        <v/>
      </c>
      <c r="O7520" t="str">
        <f t="shared" si="470"/>
        <v/>
      </c>
      <c r="P7520" t="str">
        <f t="shared" si="471"/>
        <v/>
      </c>
      <c r="Q7520" t="str">
        <f>_xlfn.IFNA(VLOOKUP(B7520&amp;A7520,[1]Countries!$A:$H,6,FALSE),"")</f>
        <v/>
      </c>
      <c r="R7520" t="str">
        <f>_xlfn.IFNA(VLOOKUP(B7520&amp;A7520,[1]Countries!$A:$H,7,FALSE),"")</f>
        <v/>
      </c>
      <c r="S7520" t="str">
        <f>_xlfn.IFNA(VLOOKUP(B7520&amp;A7520,[1]Countries!$A:$H,8,FALSE),"")</f>
        <v/>
      </c>
    </row>
    <row r="7521" spans="1:19" x14ac:dyDescent="0.25">
      <c r="A7521" t="s">
        <v>310</v>
      </c>
      <c r="B7521">
        <v>1989</v>
      </c>
      <c r="C7521" t="s">
        <v>311</v>
      </c>
      <c r="M7521" t="str">
        <f t="shared" si="468"/>
        <v/>
      </c>
      <c r="N7521" s="4" t="str">
        <f t="shared" si="469"/>
        <v/>
      </c>
      <c r="O7521" t="str">
        <f t="shared" si="470"/>
        <v/>
      </c>
      <c r="P7521" t="str">
        <f t="shared" si="471"/>
        <v/>
      </c>
      <c r="Q7521" t="str">
        <f>_xlfn.IFNA(VLOOKUP(B7521&amp;A7521,[1]Countries!$A:$H,6,FALSE),"")</f>
        <v/>
      </c>
      <c r="R7521" t="str">
        <f>_xlfn.IFNA(VLOOKUP(B7521&amp;A7521,[1]Countries!$A:$H,7,FALSE),"")</f>
        <v/>
      </c>
      <c r="S7521" t="str">
        <f>_xlfn.IFNA(VLOOKUP(B7521&amp;A7521,[1]Countries!$A:$H,8,FALSE),"")</f>
        <v/>
      </c>
    </row>
    <row r="7522" spans="1:19" x14ac:dyDescent="0.25">
      <c r="A7522" t="s">
        <v>310</v>
      </c>
      <c r="B7522">
        <v>1990</v>
      </c>
      <c r="C7522" t="s">
        <v>311</v>
      </c>
      <c r="M7522" t="str">
        <f t="shared" si="468"/>
        <v/>
      </c>
      <c r="N7522" s="4" t="str">
        <f t="shared" si="469"/>
        <v/>
      </c>
      <c r="O7522" t="str">
        <f t="shared" si="470"/>
        <v/>
      </c>
      <c r="P7522" t="str">
        <f t="shared" si="471"/>
        <v/>
      </c>
      <c r="Q7522" t="str">
        <f>_xlfn.IFNA(VLOOKUP(B7522&amp;A7522,[1]Countries!$A:$H,6,FALSE),"")</f>
        <v/>
      </c>
      <c r="R7522" t="str">
        <f>_xlfn.IFNA(VLOOKUP(B7522&amp;A7522,[1]Countries!$A:$H,7,FALSE),"")</f>
        <v/>
      </c>
      <c r="S7522" t="str">
        <f>_xlfn.IFNA(VLOOKUP(B7522&amp;A7522,[1]Countries!$A:$H,8,FALSE),"")</f>
        <v/>
      </c>
    </row>
    <row r="7523" spans="1:19" x14ac:dyDescent="0.25">
      <c r="A7523" t="s">
        <v>310</v>
      </c>
      <c r="B7523">
        <v>1991</v>
      </c>
      <c r="C7523" t="s">
        <v>311</v>
      </c>
      <c r="M7523" t="str">
        <f t="shared" si="468"/>
        <v/>
      </c>
      <c r="N7523" s="4" t="str">
        <f t="shared" si="469"/>
        <v/>
      </c>
      <c r="O7523" t="str">
        <f t="shared" si="470"/>
        <v/>
      </c>
      <c r="P7523" t="str">
        <f t="shared" si="471"/>
        <v/>
      </c>
      <c r="Q7523" t="str">
        <f>_xlfn.IFNA(VLOOKUP(B7523&amp;A7523,[1]Countries!$A:$H,6,FALSE),"")</f>
        <v/>
      </c>
      <c r="R7523" t="str">
        <f>_xlfn.IFNA(VLOOKUP(B7523&amp;A7523,[1]Countries!$A:$H,7,FALSE),"")</f>
        <v/>
      </c>
      <c r="S7523" t="str">
        <f>_xlfn.IFNA(VLOOKUP(B7523&amp;A7523,[1]Countries!$A:$H,8,FALSE),"")</f>
        <v/>
      </c>
    </row>
    <row r="7524" spans="1:19" x14ac:dyDescent="0.25">
      <c r="A7524" t="s">
        <v>310</v>
      </c>
      <c r="B7524">
        <v>1992</v>
      </c>
      <c r="C7524" t="s">
        <v>311</v>
      </c>
      <c r="I7524" s="1">
        <v>9999.9997764825803</v>
      </c>
      <c r="M7524" t="str">
        <f t="shared" si="468"/>
        <v/>
      </c>
      <c r="N7524" s="4" t="str">
        <f t="shared" si="469"/>
        <v/>
      </c>
      <c r="O7524" t="str">
        <f t="shared" si="470"/>
        <v/>
      </c>
      <c r="P7524" t="str">
        <f t="shared" si="471"/>
        <v/>
      </c>
      <c r="Q7524" t="str">
        <f>_xlfn.IFNA(VLOOKUP(B7524&amp;A7524,[1]Countries!$A:$H,6,FALSE),"")</f>
        <v/>
      </c>
      <c r="R7524" t="str">
        <f>_xlfn.IFNA(VLOOKUP(B7524&amp;A7524,[1]Countries!$A:$H,7,FALSE),"")</f>
        <v/>
      </c>
      <c r="S7524" t="str">
        <f>_xlfn.IFNA(VLOOKUP(B7524&amp;A7524,[1]Countries!$A:$H,8,FALSE),"")</f>
        <v/>
      </c>
    </row>
    <row r="7525" spans="1:19" x14ac:dyDescent="0.25">
      <c r="A7525" t="s">
        <v>310</v>
      </c>
      <c r="B7525">
        <v>1993</v>
      </c>
      <c r="C7525" t="s">
        <v>311</v>
      </c>
      <c r="I7525" s="1">
        <v>9999.9997764825803</v>
      </c>
      <c r="M7525" t="str">
        <f t="shared" si="468"/>
        <v/>
      </c>
      <c r="N7525" s="4" t="str">
        <f t="shared" si="469"/>
        <v/>
      </c>
      <c r="O7525" t="str">
        <f t="shared" si="470"/>
        <v/>
      </c>
      <c r="P7525" t="str">
        <f t="shared" si="471"/>
        <v/>
      </c>
      <c r="Q7525" t="str">
        <f>_xlfn.IFNA(VLOOKUP(B7525&amp;A7525,[1]Countries!$A:$H,6,FALSE),"")</f>
        <v/>
      </c>
      <c r="R7525" t="str">
        <f>_xlfn.IFNA(VLOOKUP(B7525&amp;A7525,[1]Countries!$A:$H,7,FALSE),"")</f>
        <v/>
      </c>
      <c r="S7525" t="str">
        <f>_xlfn.IFNA(VLOOKUP(B7525&amp;A7525,[1]Countries!$A:$H,8,FALSE),"")</f>
        <v/>
      </c>
    </row>
    <row r="7526" spans="1:19" x14ac:dyDescent="0.25">
      <c r="A7526" t="s">
        <v>310</v>
      </c>
      <c r="B7526">
        <v>1994</v>
      </c>
      <c r="C7526" t="s">
        <v>311</v>
      </c>
      <c r="I7526" s="1">
        <v>201889999.38964799</v>
      </c>
      <c r="M7526" t="str">
        <f t="shared" si="468"/>
        <v/>
      </c>
      <c r="N7526" s="4" t="str">
        <f t="shared" si="469"/>
        <v/>
      </c>
      <c r="O7526" t="str">
        <f t="shared" si="470"/>
        <v/>
      </c>
      <c r="P7526" t="str">
        <f t="shared" si="471"/>
        <v/>
      </c>
      <c r="Q7526" t="str">
        <f>_xlfn.IFNA(VLOOKUP(B7526&amp;A7526,[1]Countries!$A:$H,6,FALSE),"")</f>
        <v/>
      </c>
      <c r="R7526" t="str">
        <f>_xlfn.IFNA(VLOOKUP(B7526&amp;A7526,[1]Countries!$A:$H,7,FALSE),"")</f>
        <v/>
      </c>
      <c r="S7526" t="str">
        <f>_xlfn.IFNA(VLOOKUP(B7526&amp;A7526,[1]Countries!$A:$H,8,FALSE),"")</f>
        <v/>
      </c>
    </row>
    <row r="7527" spans="1:19" x14ac:dyDescent="0.25">
      <c r="A7527" t="s">
        <v>310</v>
      </c>
      <c r="B7527">
        <v>1995</v>
      </c>
      <c r="C7527" t="s">
        <v>311</v>
      </c>
      <c r="I7527" s="1">
        <v>142320007.32421899</v>
      </c>
      <c r="M7527" t="str">
        <f t="shared" si="468"/>
        <v/>
      </c>
      <c r="N7527" s="4" t="str">
        <f t="shared" si="469"/>
        <v/>
      </c>
      <c r="O7527" t="str">
        <f t="shared" si="470"/>
        <v/>
      </c>
      <c r="P7527" t="str">
        <f t="shared" si="471"/>
        <v/>
      </c>
      <c r="Q7527" t="str">
        <f>_xlfn.IFNA(VLOOKUP(B7527&amp;A7527,[1]Countries!$A:$H,6,FALSE),"")</f>
        <v/>
      </c>
      <c r="R7527" t="str">
        <f>_xlfn.IFNA(VLOOKUP(B7527&amp;A7527,[1]Countries!$A:$H,7,FALSE),"")</f>
        <v/>
      </c>
      <c r="S7527" t="str">
        <f>_xlfn.IFNA(VLOOKUP(B7527&amp;A7527,[1]Countries!$A:$H,8,FALSE),"")</f>
        <v/>
      </c>
    </row>
    <row r="7528" spans="1:19" x14ac:dyDescent="0.25">
      <c r="A7528" t="s">
        <v>310</v>
      </c>
      <c r="B7528">
        <v>1996</v>
      </c>
      <c r="C7528" t="s">
        <v>311</v>
      </c>
      <c r="I7528" s="1">
        <v>63020000.457763702</v>
      </c>
      <c r="M7528" t="str">
        <f t="shared" si="468"/>
        <v/>
      </c>
      <c r="N7528" s="4" t="str">
        <f t="shared" si="469"/>
        <v/>
      </c>
      <c r="O7528" t="str">
        <f t="shared" si="470"/>
        <v/>
      </c>
      <c r="P7528" t="str">
        <f t="shared" si="471"/>
        <v/>
      </c>
      <c r="Q7528" t="str">
        <f>_xlfn.IFNA(VLOOKUP(B7528&amp;A7528,[1]Countries!$A:$H,6,FALSE),"")</f>
        <v/>
      </c>
      <c r="R7528" t="str">
        <f>_xlfn.IFNA(VLOOKUP(B7528&amp;A7528,[1]Countries!$A:$H,7,FALSE),"")</f>
        <v/>
      </c>
      <c r="S7528" t="str">
        <f>_xlfn.IFNA(VLOOKUP(B7528&amp;A7528,[1]Countries!$A:$H,8,FALSE),"")</f>
        <v/>
      </c>
    </row>
    <row r="7529" spans="1:19" x14ac:dyDescent="0.25">
      <c r="A7529" t="s">
        <v>310</v>
      </c>
      <c r="B7529">
        <v>1997</v>
      </c>
      <c r="C7529" t="s">
        <v>311</v>
      </c>
      <c r="I7529" s="1">
        <v>38380001.068115197</v>
      </c>
      <c r="M7529" t="str">
        <f t="shared" si="468"/>
        <v/>
      </c>
      <c r="N7529" s="4" t="str">
        <f t="shared" si="469"/>
        <v/>
      </c>
      <c r="O7529" t="str">
        <f t="shared" si="470"/>
        <v/>
      </c>
      <c r="P7529" t="str">
        <f t="shared" si="471"/>
        <v/>
      </c>
      <c r="Q7529" t="str">
        <f>_xlfn.IFNA(VLOOKUP(B7529&amp;A7529,[1]Countries!$A:$H,6,FALSE),"")</f>
        <v/>
      </c>
      <c r="R7529" t="str">
        <f>_xlfn.IFNA(VLOOKUP(B7529&amp;A7529,[1]Countries!$A:$H,7,FALSE),"")</f>
        <v/>
      </c>
      <c r="S7529" t="str">
        <f>_xlfn.IFNA(VLOOKUP(B7529&amp;A7529,[1]Countries!$A:$H,8,FALSE),"")</f>
        <v/>
      </c>
    </row>
    <row r="7530" spans="1:19" x14ac:dyDescent="0.25">
      <c r="A7530" t="s">
        <v>310</v>
      </c>
      <c r="B7530">
        <v>1998</v>
      </c>
      <c r="C7530" t="s">
        <v>311</v>
      </c>
      <c r="I7530" s="1">
        <v>89120002.746582001</v>
      </c>
      <c r="M7530" t="str">
        <f t="shared" si="468"/>
        <v/>
      </c>
      <c r="N7530" s="4" t="str">
        <f t="shared" si="469"/>
        <v/>
      </c>
      <c r="O7530" t="str">
        <f t="shared" si="470"/>
        <v/>
      </c>
      <c r="P7530" t="str">
        <f t="shared" si="471"/>
        <v/>
      </c>
      <c r="Q7530" t="str">
        <f>_xlfn.IFNA(VLOOKUP(B7530&amp;A7530,[1]Countries!$A:$H,6,FALSE),"")</f>
        <v/>
      </c>
      <c r="R7530" t="str">
        <f>_xlfn.IFNA(VLOOKUP(B7530&amp;A7530,[1]Countries!$A:$H,7,FALSE),"")</f>
        <v/>
      </c>
      <c r="S7530" t="str">
        <f>_xlfn.IFNA(VLOOKUP(B7530&amp;A7530,[1]Countries!$A:$H,8,FALSE),"")</f>
        <v/>
      </c>
    </row>
    <row r="7531" spans="1:19" x14ac:dyDescent="0.25">
      <c r="A7531" t="s">
        <v>310</v>
      </c>
      <c r="B7531">
        <v>1999</v>
      </c>
      <c r="C7531" t="s">
        <v>311</v>
      </c>
      <c r="I7531" s="1">
        <v>28840000.152587902</v>
      </c>
      <c r="M7531" t="str">
        <f t="shared" si="468"/>
        <v/>
      </c>
      <c r="N7531" s="4" t="str">
        <f t="shared" si="469"/>
        <v/>
      </c>
      <c r="O7531" t="str">
        <f t="shared" si="470"/>
        <v/>
      </c>
      <c r="P7531" t="str">
        <f t="shared" si="471"/>
        <v/>
      </c>
      <c r="Q7531" t="str">
        <f>_xlfn.IFNA(VLOOKUP(B7531&amp;A7531,[1]Countries!$A:$H,6,FALSE),"")</f>
        <v>HP</v>
      </c>
      <c r="R7531" t="str">
        <f>_xlfn.IFNA(VLOOKUP(B7531&amp;A7531,[1]Countries!$A:$H,7,FALSE),"")</f>
        <v>Hard Peg</v>
      </c>
      <c r="S7531" t="str">
        <f>_xlfn.IFNA(VLOOKUP(B7531&amp;A7531,[1]Countries!$A:$H,8,FALSE),"")</f>
        <v>Pegged</v>
      </c>
    </row>
    <row r="7532" spans="1:19" x14ac:dyDescent="0.25">
      <c r="A7532" t="s">
        <v>310</v>
      </c>
      <c r="B7532">
        <v>2000</v>
      </c>
      <c r="C7532" t="s">
        <v>311</v>
      </c>
      <c r="D7532" s="1">
        <v>3.9293372216294569</v>
      </c>
      <c r="E7532" s="1">
        <v>64090599.999999993</v>
      </c>
      <c r="F7532" s="1">
        <v>146113700</v>
      </c>
      <c r="G7532" s="1">
        <v>160404800</v>
      </c>
      <c r="H7532" s="1">
        <v>14.827562370948099</v>
      </c>
      <c r="I7532" s="1">
        <v>39130001.068115197</v>
      </c>
      <c r="J7532" s="1">
        <v>73.426790232538082</v>
      </c>
      <c r="K7532" s="3">
        <v>177241222.20428431</v>
      </c>
      <c r="M7532">
        <f t="shared" si="468"/>
        <v>26.780514810120611</v>
      </c>
      <c r="N7532" s="4">
        <f t="shared" si="469"/>
        <v>26.780514810120611</v>
      </c>
      <c r="O7532">
        <f t="shared" si="470"/>
        <v>0.36190074063303346</v>
      </c>
      <c r="P7532">
        <f t="shared" si="471"/>
        <v>65.917295914072398</v>
      </c>
      <c r="Q7532" t="str">
        <f>_xlfn.IFNA(VLOOKUP(B7532&amp;A7532,[1]Countries!$A:$H,6,FALSE),"")</f>
        <v>HP</v>
      </c>
      <c r="R7532" t="str">
        <f>_xlfn.IFNA(VLOOKUP(B7532&amp;A7532,[1]Countries!$A:$H,7,FALSE),"")</f>
        <v>Hard Peg</v>
      </c>
      <c r="S7532" t="str">
        <f>_xlfn.IFNA(VLOOKUP(B7532&amp;A7532,[1]Countries!$A:$H,8,FALSE),"")</f>
        <v>Pegged</v>
      </c>
    </row>
    <row r="7533" spans="1:19" x14ac:dyDescent="0.25">
      <c r="A7533" t="s">
        <v>310</v>
      </c>
      <c r="B7533">
        <v>2001</v>
      </c>
      <c r="C7533" t="s">
        <v>311</v>
      </c>
      <c r="D7533" s="1">
        <v>3.721645991918952</v>
      </c>
      <c r="E7533" s="1">
        <v>69965400</v>
      </c>
      <c r="F7533" s="1">
        <v>156737100</v>
      </c>
      <c r="G7533" s="1">
        <v>132140600</v>
      </c>
      <c r="H7533" s="1">
        <v>18.343072571841638</v>
      </c>
      <c r="I7533" s="1">
        <v>34279998.779296897</v>
      </c>
      <c r="J7533" s="1">
        <v>70.275703710225585</v>
      </c>
      <c r="K7533" s="3">
        <v>188596109.83809751</v>
      </c>
      <c r="M7533">
        <f t="shared" si="468"/>
        <v>21.871017633538518</v>
      </c>
      <c r="N7533" s="4">
        <f t="shared" si="469"/>
        <v>21.871017633538518</v>
      </c>
      <c r="O7533">
        <f t="shared" si="470"/>
        <v>0.42296689638768187</v>
      </c>
      <c r="P7533">
        <f t="shared" si="471"/>
        <v>39.668463943763157</v>
      </c>
      <c r="Q7533" t="str">
        <f>_xlfn.IFNA(VLOOKUP(B7533&amp;A7533,[1]Countries!$A:$H,6,FALSE),"")</f>
        <v>HP</v>
      </c>
      <c r="R7533" t="str">
        <f>_xlfn.IFNA(VLOOKUP(B7533&amp;A7533,[1]Countries!$A:$H,7,FALSE),"")</f>
        <v>Hard Peg</v>
      </c>
      <c r="S7533" t="str">
        <f>_xlfn.IFNA(VLOOKUP(B7533&amp;A7533,[1]Countries!$A:$H,8,FALSE),"")</f>
        <v>Pegged</v>
      </c>
    </row>
    <row r="7534" spans="1:19" x14ac:dyDescent="0.25">
      <c r="A7534" t="s">
        <v>310</v>
      </c>
      <c r="B7534">
        <v>2002</v>
      </c>
      <c r="C7534" t="s">
        <v>311</v>
      </c>
      <c r="D7534" s="1">
        <v>3.689275247106913</v>
      </c>
      <c r="E7534" s="1">
        <v>75073100</v>
      </c>
      <c r="F7534" s="1">
        <v>163026600</v>
      </c>
      <c r="G7534" s="1">
        <v>132791000</v>
      </c>
      <c r="H7534" s="1">
        <v>21.39233720141376</v>
      </c>
      <c r="I7534" s="1">
        <v>31459999.084472701</v>
      </c>
      <c r="J7534" s="1">
        <v>67.712753624255186</v>
      </c>
      <c r="K7534" s="3">
        <v>195114383.7572054</v>
      </c>
      <c r="M7534">
        <f t="shared" si="468"/>
        <v>19.297463778593617</v>
      </c>
      <c r="N7534" s="4">
        <f t="shared" si="469"/>
        <v>19.297463778593617</v>
      </c>
      <c r="O7534">
        <f t="shared" si="470"/>
        <v>0.47682666333302526</v>
      </c>
      <c r="P7534">
        <f t="shared" si="471"/>
        <v>35.403977019701074</v>
      </c>
      <c r="Q7534" t="str">
        <f>_xlfn.IFNA(VLOOKUP(B7534&amp;A7534,[1]Countries!$A:$H,6,FALSE),"")</f>
        <v>HP</v>
      </c>
      <c r="R7534" t="str">
        <f>_xlfn.IFNA(VLOOKUP(B7534&amp;A7534,[1]Countries!$A:$H,7,FALSE),"")</f>
        <v>Hard Peg</v>
      </c>
      <c r="S7534" t="str">
        <f>_xlfn.IFNA(VLOOKUP(B7534&amp;A7534,[1]Countries!$A:$H,8,FALSE),"")</f>
        <v>Pegged</v>
      </c>
    </row>
    <row r="7535" spans="1:19" x14ac:dyDescent="0.25">
      <c r="A7535" t="s">
        <v>310</v>
      </c>
      <c r="B7535">
        <v>2003</v>
      </c>
      <c r="C7535" t="s">
        <v>311</v>
      </c>
      <c r="D7535" s="1">
        <v>3.7461165607344862</v>
      </c>
      <c r="E7535" s="1">
        <v>63008500</v>
      </c>
      <c r="F7535" s="1">
        <v>153761900</v>
      </c>
      <c r="G7535" s="1">
        <v>119423200</v>
      </c>
      <c r="H7535" s="1">
        <v>17.616457653033681</v>
      </c>
      <c r="I7535" s="1">
        <v>25829999.923706099</v>
      </c>
      <c r="J7535" s="1">
        <v>70.98910718454961</v>
      </c>
      <c r="K7535" s="3">
        <v>189580785.93367979</v>
      </c>
      <c r="M7535">
        <f t="shared" si="468"/>
        <v>16.798699758331615</v>
      </c>
      <c r="N7535" s="4">
        <f t="shared" si="469"/>
        <v>16.798699758331615</v>
      </c>
      <c r="O7535">
        <f t="shared" si="470"/>
        <v>0.40866682179888653</v>
      </c>
      <c r="P7535">
        <f t="shared" si="471"/>
        <v>36.689648085774174</v>
      </c>
      <c r="Q7535" t="str">
        <f>_xlfn.IFNA(VLOOKUP(B7535&amp;A7535,[1]Countries!$A:$H,6,FALSE),"")</f>
        <v>HP</v>
      </c>
      <c r="R7535" t="str">
        <f>_xlfn.IFNA(VLOOKUP(B7535&amp;A7535,[1]Countries!$A:$H,7,FALSE),"")</f>
        <v>Hard Peg</v>
      </c>
      <c r="S7535" t="str">
        <f>_xlfn.IFNA(VLOOKUP(B7535&amp;A7535,[1]Countries!$A:$H,8,FALSE),"")</f>
        <v>Pegged</v>
      </c>
    </row>
    <row r="7536" spans="1:19" x14ac:dyDescent="0.25">
      <c r="A7536" t="s">
        <v>310</v>
      </c>
      <c r="B7536">
        <v>2004</v>
      </c>
      <c r="C7536" t="s">
        <v>311</v>
      </c>
      <c r="D7536" s="1">
        <v>3.763325107452963</v>
      </c>
      <c r="E7536" s="1">
        <v>68400900</v>
      </c>
      <c r="F7536" s="1">
        <v>164886100</v>
      </c>
      <c r="G7536" s="1">
        <v>140911400</v>
      </c>
      <c r="H7536" s="1">
        <v>15.297165740471749</v>
      </c>
      <c r="I7536" s="1">
        <v>19780000.6866455</v>
      </c>
      <c r="J7536" s="1">
        <v>72.188013422598999</v>
      </c>
      <c r="K7536" s="3">
        <v>199011842.26030979</v>
      </c>
      <c r="M7536">
        <f t="shared" si="468"/>
        <v>11.996160189758568</v>
      </c>
      <c r="N7536" s="4">
        <f t="shared" si="469"/>
        <v>11.996160189758568</v>
      </c>
      <c r="O7536">
        <f t="shared" si="470"/>
        <v>0.38527153274859688</v>
      </c>
      <c r="P7536">
        <f t="shared" si="471"/>
        <v>43.976114420803206</v>
      </c>
      <c r="Q7536" t="str">
        <f>_xlfn.IFNA(VLOOKUP(B7536&amp;A7536,[1]Countries!$A:$H,6,FALSE),"")</f>
        <v>HP</v>
      </c>
      <c r="R7536" t="str">
        <f>_xlfn.IFNA(VLOOKUP(B7536&amp;A7536,[1]Countries!$A:$H,7,FALSE),"")</f>
        <v>Hard Peg</v>
      </c>
      <c r="S7536" t="str">
        <f>_xlfn.IFNA(VLOOKUP(B7536&amp;A7536,[1]Countries!$A:$H,8,FALSE),"")</f>
        <v>Pegged</v>
      </c>
    </row>
    <row r="7537" spans="1:19" x14ac:dyDescent="0.25">
      <c r="A7537" t="s">
        <v>310</v>
      </c>
      <c r="B7537">
        <v>2005</v>
      </c>
      <c r="C7537" t="s">
        <v>311</v>
      </c>
      <c r="D7537" s="1">
        <v>3.8225976425281671</v>
      </c>
      <c r="E7537" s="1">
        <v>83974100</v>
      </c>
      <c r="F7537" s="1">
        <v>184468800</v>
      </c>
      <c r="G7537" s="1">
        <v>145058200</v>
      </c>
      <c r="H7537" s="1">
        <v>13.832962538922571</v>
      </c>
      <c r="I7537" s="1">
        <v>23670000.076293901</v>
      </c>
      <c r="J7537" s="1">
        <v>73.094149254508082</v>
      </c>
      <c r="K7537" s="3">
        <v>207088038.74614581</v>
      </c>
      <c r="L7537" s="1">
        <v>0.7995816603364797</v>
      </c>
      <c r="M7537">
        <f t="shared" si="468"/>
        <v>12.831438203259252</v>
      </c>
      <c r="N7537" s="4">
        <f t="shared" si="469"/>
        <v>13.631019863595732</v>
      </c>
      <c r="O7537">
        <f t="shared" si="470"/>
        <v>0.36809855535506486</v>
      </c>
      <c r="P7537">
        <f t="shared" si="471"/>
        <v>33.113512962625656</v>
      </c>
      <c r="Q7537" t="str">
        <f>_xlfn.IFNA(VLOOKUP(B7537&amp;A7537,[1]Countries!$A:$H,6,FALSE),"")</f>
        <v>HP</v>
      </c>
      <c r="R7537" t="str">
        <f>_xlfn.IFNA(VLOOKUP(B7537&amp;A7537,[1]Countries!$A:$H,7,FALSE),"")</f>
        <v>Hard Peg</v>
      </c>
      <c r="S7537" t="str">
        <f>_xlfn.IFNA(VLOOKUP(B7537&amp;A7537,[1]Countries!$A:$H,8,FALSE),"")</f>
        <v>Pegged</v>
      </c>
    </row>
    <row r="7538" spans="1:19" x14ac:dyDescent="0.25">
      <c r="A7538" t="s">
        <v>310</v>
      </c>
      <c r="B7538">
        <v>2006</v>
      </c>
      <c r="C7538" t="s">
        <v>311</v>
      </c>
      <c r="D7538" s="1">
        <v>4.2054416017868173</v>
      </c>
      <c r="E7538" s="1">
        <v>91412600</v>
      </c>
      <c r="F7538" s="1">
        <v>189028900</v>
      </c>
      <c r="G7538" s="1">
        <v>156854300</v>
      </c>
      <c r="H7538" s="1">
        <v>11.83379895878355</v>
      </c>
      <c r="I7538" s="1">
        <v>37389999.3896484</v>
      </c>
      <c r="J7538" s="1">
        <v>75.519034391037565</v>
      </c>
      <c r="K7538" s="3">
        <v>203992143.63488659</v>
      </c>
      <c r="L7538" s="1">
        <v>0.81584604258925497</v>
      </c>
      <c r="M7538">
        <f t="shared" si="468"/>
        <v>19.78004389257325</v>
      </c>
      <c r="N7538" s="4">
        <f t="shared" si="469"/>
        <v>20.595889935162504</v>
      </c>
      <c r="O7538">
        <f t="shared" si="470"/>
        <v>0.32416947338335916</v>
      </c>
      <c r="P7538">
        <f t="shared" si="471"/>
        <v>34.619944357714616</v>
      </c>
      <c r="Q7538" t="str">
        <f>_xlfn.IFNA(VLOOKUP(B7538&amp;A7538,[1]Countries!$A:$H,6,FALSE),"")</f>
        <v>HP</v>
      </c>
      <c r="R7538" t="str">
        <f>_xlfn.IFNA(VLOOKUP(B7538&amp;A7538,[1]Countries!$A:$H,7,FALSE),"")</f>
        <v>Hard Peg</v>
      </c>
      <c r="S7538" t="str">
        <f>_xlfn.IFNA(VLOOKUP(B7538&amp;A7538,[1]Countries!$A:$H,8,FALSE),"")</f>
        <v>Pegged</v>
      </c>
    </row>
    <row r="7539" spans="1:19" x14ac:dyDescent="0.25">
      <c r="A7539" t="s">
        <v>310</v>
      </c>
      <c r="B7539">
        <v>2007</v>
      </c>
      <c r="C7539" t="s">
        <v>311</v>
      </c>
      <c r="D7539" s="1">
        <v>3.6917170656367482</v>
      </c>
      <c r="E7539" s="1">
        <v>91864900</v>
      </c>
      <c r="F7539" s="1">
        <v>194630300</v>
      </c>
      <c r="G7539" s="1">
        <v>144510700</v>
      </c>
      <c r="H7539" s="1">
        <v>11.198205007134041</v>
      </c>
      <c r="I7539" s="1">
        <v>22409999.847412098</v>
      </c>
      <c r="J7539" s="1">
        <v>76.695869039918236</v>
      </c>
      <c r="K7539" s="3">
        <v>206731709.18301529</v>
      </c>
      <c r="L7539" s="1">
        <v>0.78584704970520514</v>
      </c>
      <c r="M7539">
        <f t="shared" si="468"/>
        <v>11.514137237322297</v>
      </c>
      <c r="N7539" s="4">
        <f t="shared" si="469"/>
        <v>12.299984287027502</v>
      </c>
      <c r="O7539">
        <f t="shared" si="470"/>
        <v>0.3038511884903809</v>
      </c>
      <c r="P7539">
        <f t="shared" si="471"/>
        <v>27.049128527264255</v>
      </c>
      <c r="Q7539" t="str">
        <f>_xlfn.IFNA(VLOOKUP(B7539&amp;A7539,[1]Countries!$A:$H,6,FALSE),"")</f>
        <v>HP</v>
      </c>
      <c r="R7539" t="str">
        <f>_xlfn.IFNA(VLOOKUP(B7539&amp;A7539,[1]Countries!$A:$H,7,FALSE),"")</f>
        <v>Hard Peg</v>
      </c>
      <c r="S7539" t="str">
        <f>_xlfn.IFNA(VLOOKUP(B7539&amp;A7539,[1]Countries!$A:$H,8,FALSE),"")</f>
        <v>Pegged</v>
      </c>
    </row>
    <row r="7540" spans="1:19" x14ac:dyDescent="0.25">
      <c r="A7540" t="s">
        <v>310</v>
      </c>
      <c r="B7540">
        <v>2008</v>
      </c>
      <c r="C7540" t="s">
        <v>311</v>
      </c>
      <c r="D7540" s="1">
        <v>3.969157336166655</v>
      </c>
      <c r="E7540" s="1">
        <v>99626800</v>
      </c>
      <c r="F7540" s="1">
        <v>198024400</v>
      </c>
      <c r="G7540" s="1">
        <v>160477100</v>
      </c>
      <c r="H7540" s="1">
        <v>9.2216413734873068</v>
      </c>
      <c r="I7540" s="1">
        <v>42290000.915527299</v>
      </c>
      <c r="J7540" s="1">
        <v>78.122897986308757</v>
      </c>
      <c r="K7540" s="3">
        <v>195186188.00376379</v>
      </c>
      <c r="L7540" s="1">
        <v>0.81032414501201366</v>
      </c>
      <c r="M7540">
        <f t="shared" si="468"/>
        <v>21.355954577076005</v>
      </c>
      <c r="N7540" s="4">
        <f t="shared" si="469"/>
        <v>22.16627872208802</v>
      </c>
      <c r="O7540">
        <f t="shared" si="470"/>
        <v>0.2800344403189608</v>
      </c>
      <c r="P7540">
        <f t="shared" si="471"/>
        <v>30.728687979865111</v>
      </c>
      <c r="Q7540" t="str">
        <f>_xlfn.IFNA(VLOOKUP(B7540&amp;A7540,[1]Countries!$A:$H,6,FALSE),"")</f>
        <v>HP</v>
      </c>
      <c r="R7540" t="str">
        <f>_xlfn.IFNA(VLOOKUP(B7540&amp;A7540,[1]Countries!$A:$H,7,FALSE),"")</f>
        <v>Hard Peg</v>
      </c>
      <c r="S7540" t="str">
        <f>_xlfn.IFNA(VLOOKUP(B7540&amp;A7540,[1]Countries!$A:$H,8,FALSE),"")</f>
        <v>Pegged</v>
      </c>
    </row>
    <row r="7541" spans="1:19" x14ac:dyDescent="0.25">
      <c r="A7541" t="s">
        <v>310</v>
      </c>
      <c r="B7541">
        <v>2009</v>
      </c>
      <c r="C7541" t="s">
        <v>311</v>
      </c>
      <c r="D7541" s="1">
        <v>3.9967977191383728</v>
      </c>
      <c r="E7541" s="1">
        <v>85716000</v>
      </c>
      <c r="F7541" s="1">
        <v>183369300</v>
      </c>
      <c r="G7541" s="1">
        <v>132386800</v>
      </c>
      <c r="H7541" s="1">
        <v>9.133917182429121</v>
      </c>
      <c r="I7541" s="1">
        <v>34919998.168945298</v>
      </c>
      <c r="J7541" s="1">
        <v>79.235455444286472</v>
      </c>
      <c r="K7541" s="3">
        <v>182970045.24502379</v>
      </c>
      <c r="L7541" s="1">
        <v>0.86738965626538356</v>
      </c>
      <c r="M7541">
        <f t="shared" si="468"/>
        <v>19.043535733050895</v>
      </c>
      <c r="N7541" s="4">
        <f t="shared" si="469"/>
        <v>19.910925389316279</v>
      </c>
      <c r="O7541">
        <f t="shared" si="470"/>
        <v>0.26206127596898698</v>
      </c>
      <c r="P7541">
        <f t="shared" si="471"/>
        <v>25.45180681826238</v>
      </c>
      <c r="Q7541" t="str">
        <f>_xlfn.IFNA(VLOOKUP(B7541&amp;A7541,[1]Countries!$A:$H,6,FALSE),"")</f>
        <v>HP</v>
      </c>
      <c r="R7541" t="str">
        <f>_xlfn.IFNA(VLOOKUP(B7541&amp;A7541,[1]Countries!$A:$H,7,FALSE),"")</f>
        <v>Hard Peg</v>
      </c>
      <c r="S7541" t="str">
        <f>_xlfn.IFNA(VLOOKUP(B7541&amp;A7541,[1]Countries!$A:$H,8,FALSE),"")</f>
        <v>Pegged</v>
      </c>
    </row>
    <row r="7542" spans="1:19" x14ac:dyDescent="0.25">
      <c r="A7542" t="s">
        <v>310</v>
      </c>
      <c r="B7542">
        <v>2010</v>
      </c>
      <c r="C7542" t="s">
        <v>311</v>
      </c>
      <c r="D7542" s="1">
        <v>3.8657473509363549</v>
      </c>
      <c r="E7542" s="1">
        <v>92293000</v>
      </c>
      <c r="F7542" s="1">
        <v>183498800</v>
      </c>
      <c r="G7542" s="1">
        <v>140827300</v>
      </c>
      <c r="H7542" s="1">
        <v>10.034180060033091</v>
      </c>
      <c r="I7542" s="1">
        <v>28760000.228881799</v>
      </c>
      <c r="J7542" s="1">
        <v>77.722851593579904</v>
      </c>
      <c r="K7542" s="3">
        <v>183498800</v>
      </c>
      <c r="L7542" s="1">
        <v>0.91851356533202944</v>
      </c>
      <c r="M7542">
        <f t="shared" si="468"/>
        <v>15.673127142456408</v>
      </c>
      <c r="N7542" s="4">
        <f t="shared" si="469"/>
        <v>16.591640707788439</v>
      </c>
      <c r="O7542">
        <f t="shared" si="470"/>
        <v>0.28662289081864106</v>
      </c>
      <c r="P7542">
        <f t="shared" si="471"/>
        <v>26.449382775255202</v>
      </c>
      <c r="Q7542" t="str">
        <f>_xlfn.IFNA(VLOOKUP(B7542&amp;A7542,[1]Countries!$A:$H,6,FALSE),"")</f>
        <v>HP</v>
      </c>
      <c r="R7542" t="str">
        <f>_xlfn.IFNA(VLOOKUP(B7542&amp;A7542,[1]Countries!$A:$H,7,FALSE),"")</f>
        <v>Hard Peg</v>
      </c>
      <c r="S7542" t="str">
        <f>_xlfn.IFNA(VLOOKUP(B7542&amp;A7542,[1]Countries!$A:$H,8,FALSE),"")</f>
        <v>Pegged</v>
      </c>
    </row>
    <row r="7543" spans="1:19" x14ac:dyDescent="0.25">
      <c r="A7543" t="s">
        <v>310</v>
      </c>
      <c r="B7543">
        <v>2011</v>
      </c>
      <c r="C7543" t="s">
        <v>311</v>
      </c>
      <c r="D7543" s="1">
        <v>3.832065107932479</v>
      </c>
      <c r="E7543" s="1">
        <v>109502600</v>
      </c>
      <c r="F7543" s="1">
        <v>193143900</v>
      </c>
      <c r="G7543" s="1">
        <v>166699300</v>
      </c>
      <c r="H7543" s="1">
        <v>8.8615275967814675</v>
      </c>
      <c r="I7543" s="1">
        <v>24520000.457763702</v>
      </c>
      <c r="J7543" s="1">
        <v>78.110362273931514</v>
      </c>
      <c r="K7543" s="3">
        <v>192427147.43396649</v>
      </c>
      <c r="L7543" s="1">
        <v>1.0185532941825191</v>
      </c>
      <c r="M7543">
        <f t="shared" si="468"/>
        <v>12.695197962640137</v>
      </c>
      <c r="N7543" s="4">
        <f t="shared" si="469"/>
        <v>13.713751256822656</v>
      </c>
      <c r="O7543">
        <f t="shared" si="470"/>
        <v>0.28023986944653967</v>
      </c>
      <c r="P7543">
        <f t="shared" si="471"/>
        <v>29.613516140038591</v>
      </c>
      <c r="Q7543" t="str">
        <f>_xlfn.IFNA(VLOOKUP(B7543&amp;A7543,[1]Countries!$A:$H,6,FALSE),"")</f>
        <v>HP</v>
      </c>
      <c r="R7543" t="str">
        <f>_xlfn.IFNA(VLOOKUP(B7543&amp;A7543,[1]Countries!$A:$H,7,FALSE),"")</f>
        <v>Hard Peg</v>
      </c>
      <c r="S7543" t="str">
        <f>_xlfn.IFNA(VLOOKUP(B7543&amp;A7543,[1]Countries!$A:$H,8,FALSE),"")</f>
        <v>Pegged</v>
      </c>
    </row>
    <row r="7544" spans="1:19" x14ac:dyDescent="0.25">
      <c r="A7544" t="s">
        <v>310</v>
      </c>
      <c r="B7544">
        <v>2012</v>
      </c>
      <c r="C7544" t="s">
        <v>311</v>
      </c>
      <c r="D7544" s="1">
        <v>3.6821309756882061</v>
      </c>
      <c r="E7544" s="1">
        <v>128193400</v>
      </c>
      <c r="F7544" s="1">
        <v>211103300</v>
      </c>
      <c r="G7544" s="1">
        <v>190593400</v>
      </c>
      <c r="H7544" s="1">
        <v>8.4101953877556639</v>
      </c>
      <c r="I7544" s="1">
        <v>15460000.038147001</v>
      </c>
      <c r="J7544" s="1">
        <v>77.358430682987901</v>
      </c>
      <c r="K7544" s="3">
        <v>195970334.70956391</v>
      </c>
      <c r="L7544" s="1">
        <v>1.1180576753243181</v>
      </c>
      <c r="M7544">
        <f t="shared" si="468"/>
        <v>7.3234288796750215</v>
      </c>
      <c r="N7544" s="4">
        <f t="shared" si="469"/>
        <v>8.4414865549993401</v>
      </c>
      <c r="O7544">
        <f t="shared" si="470"/>
        <v>0.29268392749326116</v>
      </c>
      <c r="P7544">
        <f t="shared" si="471"/>
        <v>29.558988419413623</v>
      </c>
      <c r="Q7544" t="str">
        <f>_xlfn.IFNA(VLOOKUP(B7544&amp;A7544,[1]Countries!$A:$H,6,FALSE),"")</f>
        <v>HP</v>
      </c>
      <c r="R7544" t="str">
        <f>_xlfn.IFNA(VLOOKUP(B7544&amp;A7544,[1]Countries!$A:$H,7,FALSE),"")</f>
        <v>Hard Peg</v>
      </c>
      <c r="S7544" t="str">
        <f>_xlfn.IFNA(VLOOKUP(B7544&amp;A7544,[1]Countries!$A:$H,8,FALSE),"")</f>
        <v>Pegged</v>
      </c>
    </row>
    <row r="7545" spans="1:19" x14ac:dyDescent="0.25">
      <c r="A7545" t="s">
        <v>310</v>
      </c>
      <c r="B7545">
        <v>2013</v>
      </c>
      <c r="C7545" t="s">
        <v>311</v>
      </c>
      <c r="D7545" s="1">
        <v>3.699744480913064</v>
      </c>
      <c r="E7545" s="1">
        <v>132569500</v>
      </c>
      <c r="F7545" s="1">
        <v>223388400</v>
      </c>
      <c r="G7545" s="1">
        <v>195486100</v>
      </c>
      <c r="H7545" s="1">
        <v>7.955426512746409</v>
      </c>
      <c r="I7545" s="1">
        <v>35419998.168945298</v>
      </c>
      <c r="J7545" s="1">
        <v>78.034938251046157</v>
      </c>
      <c r="K7545" s="3">
        <v>193198944.12602559</v>
      </c>
      <c r="L7545" s="1">
        <v>1.056426496860589</v>
      </c>
      <c r="M7545">
        <f t="shared" si="468"/>
        <v>15.855791155201118</v>
      </c>
      <c r="N7545" s="4">
        <f t="shared" si="469"/>
        <v>16.912217652061706</v>
      </c>
      <c r="O7545">
        <f t="shared" si="470"/>
        <v>0.28147727468291261</v>
      </c>
      <c r="P7545">
        <f t="shared" si="471"/>
        <v>28.164667458113314</v>
      </c>
      <c r="Q7545" t="str">
        <f>_xlfn.IFNA(VLOOKUP(B7545&amp;A7545,[1]Countries!$A:$H,6,FALSE),"")</f>
        <v>HP</v>
      </c>
      <c r="R7545" t="str">
        <f>_xlfn.IFNA(VLOOKUP(B7545&amp;A7545,[1]Countries!$A:$H,7,FALSE),"")</f>
        <v>Hard Peg</v>
      </c>
      <c r="S7545" t="str">
        <f>_xlfn.IFNA(VLOOKUP(B7545&amp;A7545,[1]Countries!$A:$H,8,FALSE),"")</f>
        <v>Pegged</v>
      </c>
    </row>
    <row r="7546" spans="1:19" x14ac:dyDescent="0.25">
      <c r="A7546" t="s">
        <v>310</v>
      </c>
      <c r="B7546">
        <v>2014</v>
      </c>
      <c r="C7546" t="s">
        <v>311</v>
      </c>
      <c r="D7546" s="1">
        <v>3.325848149473364</v>
      </c>
      <c r="E7546" s="1">
        <v>148907200</v>
      </c>
      <c r="F7546" s="1">
        <v>243147000</v>
      </c>
      <c r="G7546" s="1">
        <v>222349300</v>
      </c>
      <c r="H7546" s="1">
        <v>7.5327271156954438</v>
      </c>
      <c r="I7546" s="1">
        <v>23479999.542236298</v>
      </c>
      <c r="J7546" s="1">
        <v>78.098475407880827</v>
      </c>
      <c r="K7546" s="3">
        <v>201648332.69375381</v>
      </c>
      <c r="L7546" s="1">
        <v>0.91230919917289544</v>
      </c>
      <c r="M7546">
        <f t="shared" si="468"/>
        <v>9.6567095387713184</v>
      </c>
      <c r="N7546" s="4">
        <f t="shared" si="469"/>
        <v>10.569018737944214</v>
      </c>
      <c r="O7546">
        <f t="shared" si="470"/>
        <v>0.28043472651335671</v>
      </c>
      <c r="P7546">
        <f t="shared" si="471"/>
        <v>30.204814371553013</v>
      </c>
      <c r="Q7546" t="str">
        <f>_xlfn.IFNA(VLOOKUP(B7546&amp;A7546,[1]Countries!$A:$H,6,FALSE),"")</f>
        <v>HP</v>
      </c>
      <c r="R7546" t="str">
        <f>_xlfn.IFNA(VLOOKUP(B7546&amp;A7546,[1]Countries!$A:$H,7,FALSE),"")</f>
        <v>Hard Peg</v>
      </c>
      <c r="S7546" t="str">
        <f>_xlfn.IFNA(VLOOKUP(B7546&amp;A7546,[1]Countries!$A:$H,8,FALSE),"")</f>
        <v>Pegged</v>
      </c>
    </row>
    <row r="7547" spans="1:19" x14ac:dyDescent="0.25">
      <c r="A7547" t="s">
        <v>310</v>
      </c>
      <c r="B7547">
        <v>2015</v>
      </c>
      <c r="C7547" t="s">
        <v>311</v>
      </c>
      <c r="D7547" s="1">
        <v>2.920113376282786</v>
      </c>
      <c r="E7547" s="1">
        <v>163599700</v>
      </c>
      <c r="F7547" s="1">
        <v>280376100</v>
      </c>
      <c r="G7547" s="1">
        <v>212070800</v>
      </c>
      <c r="H7547" s="1">
        <v>7.3744516740192907</v>
      </c>
      <c r="I7547" s="1">
        <v>13930000.3051758</v>
      </c>
      <c r="J7547" s="1">
        <v>78.112506736487163</v>
      </c>
      <c r="K7547" s="3">
        <v>221964659.46501899</v>
      </c>
      <c r="L7547" s="1">
        <v>0.81095858768465301</v>
      </c>
      <c r="M7547">
        <f t="shared" si="468"/>
        <v>4.968326581750655</v>
      </c>
      <c r="N7547" s="4">
        <f t="shared" si="469"/>
        <v>5.7792851694353082</v>
      </c>
      <c r="O7547">
        <f t="shared" si="470"/>
        <v>0.28020472236732047</v>
      </c>
      <c r="P7547">
        <f t="shared" si="471"/>
        <v>17.287885807670484</v>
      </c>
      <c r="Q7547" t="str">
        <f>_xlfn.IFNA(VLOOKUP(B7547&amp;A7547,[1]Countries!$A:$H,6,FALSE),"")</f>
        <v>HP</v>
      </c>
      <c r="R7547" t="str">
        <f>_xlfn.IFNA(VLOOKUP(B7547&amp;A7547,[1]Countries!$A:$H,7,FALSE),"")</f>
        <v>Hard Peg</v>
      </c>
      <c r="S7547" t="str">
        <f>_xlfn.IFNA(VLOOKUP(B7547&amp;A7547,[1]Countries!$A:$H,8,FALSE),"")</f>
        <v>Pegged</v>
      </c>
    </row>
    <row r="7548" spans="1:19" x14ac:dyDescent="0.25">
      <c r="A7548" t="s">
        <v>310</v>
      </c>
      <c r="B7548">
        <v>2016</v>
      </c>
      <c r="C7548" t="s">
        <v>311</v>
      </c>
      <c r="D7548" s="1">
        <v>2.9303731504410151</v>
      </c>
      <c r="E7548" s="1">
        <v>155692600</v>
      </c>
      <c r="F7548" s="1">
        <v>300125600</v>
      </c>
      <c r="G7548" s="1">
        <v>213600900</v>
      </c>
      <c r="H7548" s="1">
        <v>9.3958662639908095</v>
      </c>
      <c r="I7548" s="1">
        <v>17760000.228881799</v>
      </c>
      <c r="J7548" s="1">
        <v>76.958013578315203</v>
      </c>
      <c r="K7548" s="3">
        <v>223733007.26587299</v>
      </c>
      <c r="L7548" s="1">
        <v>0.78638166586361191</v>
      </c>
      <c r="M7548">
        <f t="shared" si="468"/>
        <v>5.9175226068292073</v>
      </c>
      <c r="N7548" s="4">
        <f t="shared" si="469"/>
        <v>6.7039042726928191</v>
      </c>
      <c r="O7548">
        <f t="shared" si="470"/>
        <v>0.29940983856393921</v>
      </c>
      <c r="P7548">
        <f t="shared" si="471"/>
        <v>19.294688623696214</v>
      </c>
      <c r="Q7548" t="str">
        <f>_xlfn.IFNA(VLOOKUP(B7548&amp;A7548,[1]Countries!$A:$H,6,FALSE),"")</f>
        <v>HP</v>
      </c>
      <c r="R7548" t="str">
        <f>_xlfn.IFNA(VLOOKUP(B7548&amp;A7548,[1]Countries!$A:$H,7,FALSE),"")</f>
        <v>Hard Peg</v>
      </c>
      <c r="S7548" t="str">
        <f>_xlfn.IFNA(VLOOKUP(B7548&amp;A7548,[1]Countries!$A:$H,8,FALSE),"")</f>
        <v>Pegged</v>
      </c>
    </row>
    <row r="7549" spans="1:19" x14ac:dyDescent="0.25">
      <c r="A7549" t="s">
        <v>310</v>
      </c>
      <c r="B7549">
        <v>2017</v>
      </c>
      <c r="C7549" t="s">
        <v>311</v>
      </c>
      <c r="D7549" s="1">
        <v>3.2045761098176939</v>
      </c>
      <c r="E7549" s="1">
        <v>143219700</v>
      </c>
      <c r="F7549" s="1">
        <v>286321800</v>
      </c>
      <c r="G7549" s="1">
        <v>221479400</v>
      </c>
      <c r="H7549" s="1">
        <v>8.04158118592437</v>
      </c>
      <c r="I7549" s="1">
        <v>22149999.6185303</v>
      </c>
      <c r="J7549" s="1">
        <v>77.987425337504874</v>
      </c>
      <c r="K7549" s="3">
        <v>215862248.50861371</v>
      </c>
      <c r="L7549" s="1">
        <v>0.76007749862909479</v>
      </c>
      <c r="M7549">
        <f t="shared" si="468"/>
        <v>7.7360507018782014</v>
      </c>
      <c r="N7549" s="4">
        <f t="shared" si="469"/>
        <v>8.4961282005072967</v>
      </c>
      <c r="O7549">
        <f t="shared" si="470"/>
        <v>0.28225799950737795</v>
      </c>
      <c r="P7549">
        <f t="shared" si="471"/>
        <v>27.332777315593855</v>
      </c>
      <c r="Q7549" t="str">
        <f>_xlfn.IFNA(VLOOKUP(B7549&amp;A7549,[1]Countries!$A:$H,6,FALSE),"")</f>
        <v>HP</v>
      </c>
      <c r="R7549" t="str">
        <f>_xlfn.IFNA(VLOOKUP(B7549&amp;A7549,[1]Countries!$A:$H,7,FALSE),"")</f>
        <v>Hard Peg</v>
      </c>
      <c r="S7549" t="str">
        <f>_xlfn.IFNA(VLOOKUP(B7549&amp;A7549,[1]Countries!$A:$H,8,FALSE),"")</f>
        <v>Pegged</v>
      </c>
    </row>
    <row r="7550" spans="1:19" x14ac:dyDescent="0.25">
      <c r="A7550" t="s">
        <v>310</v>
      </c>
      <c r="B7550">
        <v>2018</v>
      </c>
      <c r="C7550" t="s">
        <v>311</v>
      </c>
      <c r="D7550" s="1">
        <v>3.1756556191678089</v>
      </c>
      <c r="E7550" s="1">
        <v>133463100</v>
      </c>
      <c r="F7550" s="1">
        <v>283994900</v>
      </c>
      <c r="G7550" s="1">
        <v>216697300</v>
      </c>
      <c r="H7550" s="1">
        <v>7.9610584556271959</v>
      </c>
      <c r="I7550" s="1">
        <v>84370002.746582001</v>
      </c>
      <c r="J7550" s="1">
        <v>78.953917834439977</v>
      </c>
      <c r="K7550" s="3">
        <v>219543819.27151439</v>
      </c>
      <c r="L7550" s="1">
        <v>0.76630515636020224</v>
      </c>
      <c r="M7550">
        <f t="shared" si="468"/>
        <v>29.708280939757014</v>
      </c>
      <c r="N7550" s="4">
        <f t="shared" si="469"/>
        <v>30.474586096117218</v>
      </c>
      <c r="O7550">
        <f t="shared" si="470"/>
        <v>0.26656159368420407</v>
      </c>
      <c r="P7550">
        <f t="shared" si="471"/>
        <v>29.308343213205589</v>
      </c>
      <c r="Q7550" t="str">
        <f>_xlfn.IFNA(VLOOKUP(B7550&amp;A7550,[1]Countries!$A:$H,6,FALSE),"")</f>
        <v>HP</v>
      </c>
      <c r="R7550" t="str">
        <f>_xlfn.IFNA(VLOOKUP(B7550&amp;A7550,[1]Countries!$A:$H,7,FALSE),"")</f>
        <v>Hard Peg</v>
      </c>
      <c r="S7550" t="str">
        <f>_xlfn.IFNA(VLOOKUP(B7550&amp;A7550,[1]Countries!$A:$H,8,FALSE),"")</f>
        <v>Pegged</v>
      </c>
    </row>
    <row r="7551" spans="1:19" x14ac:dyDescent="0.25">
      <c r="A7551" t="s">
        <v>310</v>
      </c>
      <c r="B7551">
        <v>2019</v>
      </c>
      <c r="C7551" t="s">
        <v>311</v>
      </c>
      <c r="M7551" t="str">
        <f t="shared" si="468"/>
        <v/>
      </c>
      <c r="N7551" s="4" t="str">
        <f t="shared" si="469"/>
        <v/>
      </c>
      <c r="O7551" t="str">
        <f t="shared" si="470"/>
        <v/>
      </c>
      <c r="P7551" t="str">
        <f t="shared" si="471"/>
        <v/>
      </c>
      <c r="Q7551" t="str">
        <f>_xlfn.IFNA(VLOOKUP(B7551&amp;A7551,[1]Countries!$A:$H,6,FALSE),"")</f>
        <v/>
      </c>
      <c r="R7551" t="str">
        <f>_xlfn.IFNA(VLOOKUP(B7551&amp;A7551,[1]Countries!$A:$H,7,FALSE),"")</f>
        <v/>
      </c>
      <c r="S7551" t="str">
        <f>_xlfn.IFNA(VLOOKUP(B7551&amp;A7551,[1]Countries!$A:$H,8,FALSE),"")</f>
        <v/>
      </c>
    </row>
    <row r="7552" spans="1:19" x14ac:dyDescent="0.25">
      <c r="A7552" t="s">
        <v>312</v>
      </c>
      <c r="B7552">
        <v>1970</v>
      </c>
      <c r="C7552" t="s">
        <v>313</v>
      </c>
      <c r="D7552" s="1">
        <v>10.82753568006784</v>
      </c>
      <c r="E7552" s="1">
        <v>753693500</v>
      </c>
      <c r="F7552" s="1">
        <v>1351006400</v>
      </c>
      <c r="G7552" s="1">
        <v>832024900.00000012</v>
      </c>
      <c r="H7552" s="1">
        <v>25.258733045232059</v>
      </c>
      <c r="I7552" s="1">
        <v>15770000.4577637</v>
      </c>
      <c r="J7552" s="1">
        <v>59.794157895921138</v>
      </c>
      <c r="K7552" s="3">
        <v>5218331335.130434</v>
      </c>
      <c r="M7552">
        <f t="shared" si="468"/>
        <v>1.1672779979253762</v>
      </c>
      <c r="N7552" s="4">
        <f t="shared" si="469"/>
        <v>1.1672779979253762</v>
      </c>
      <c r="O7552">
        <f t="shared" si="470"/>
        <v>0.67240418661070411</v>
      </c>
      <c r="P7552">
        <f t="shared" si="471"/>
        <v>5.7980036215964716</v>
      </c>
      <c r="Q7552" t="str">
        <f>_xlfn.IFNA(VLOOKUP(B7552&amp;A7552,[1]Countries!$A:$H,6,FALSE),"")</f>
        <v/>
      </c>
      <c r="R7552" t="str">
        <f>_xlfn.IFNA(VLOOKUP(B7552&amp;A7552,[1]Countries!$A:$H,7,FALSE),"")</f>
        <v/>
      </c>
      <c r="S7552" t="str">
        <f>_xlfn.IFNA(VLOOKUP(B7552&amp;A7552,[1]Countries!$A:$H,8,FALSE),"")</f>
        <v/>
      </c>
    </row>
    <row r="7553" spans="1:19" x14ac:dyDescent="0.25">
      <c r="A7553" t="s">
        <v>312</v>
      </c>
      <c r="B7553">
        <v>1971</v>
      </c>
      <c r="C7553" t="s">
        <v>313</v>
      </c>
      <c r="D7553" s="1">
        <v>10.57112551784309</v>
      </c>
      <c r="E7553" s="1">
        <v>827859100</v>
      </c>
      <c r="F7553" s="1">
        <v>1523917200</v>
      </c>
      <c r="G7553" s="1">
        <v>925391300</v>
      </c>
      <c r="H7553" s="1">
        <v>25.283794946339601</v>
      </c>
      <c r="I7553" s="1">
        <v>19500000</v>
      </c>
      <c r="J7553" s="1">
        <v>60.088678046287548</v>
      </c>
      <c r="K7553" s="3">
        <v>5720133255.6288948</v>
      </c>
      <c r="M7553">
        <f t="shared" si="468"/>
        <v>1.2795970804713013</v>
      </c>
      <c r="N7553" s="4">
        <f t="shared" si="469"/>
        <v>1.2795970804713013</v>
      </c>
      <c r="O7553">
        <f t="shared" si="470"/>
        <v>0.66420702287655486</v>
      </c>
      <c r="P7553">
        <f t="shared" si="471"/>
        <v>6.4000983780483605</v>
      </c>
      <c r="Q7553" t="str">
        <f>_xlfn.IFNA(VLOOKUP(B7553&amp;A7553,[1]Countries!$A:$H,6,FALSE),"")</f>
        <v/>
      </c>
      <c r="R7553" t="str">
        <f>_xlfn.IFNA(VLOOKUP(B7553&amp;A7553,[1]Countries!$A:$H,7,FALSE),"")</f>
        <v/>
      </c>
      <c r="S7553" t="str">
        <f>_xlfn.IFNA(VLOOKUP(B7553&amp;A7553,[1]Countries!$A:$H,8,FALSE),"")</f>
        <v/>
      </c>
    </row>
    <row r="7554" spans="1:19" x14ac:dyDescent="0.25">
      <c r="A7554" t="s">
        <v>312</v>
      </c>
      <c r="B7554">
        <v>1972</v>
      </c>
      <c r="C7554" t="s">
        <v>313</v>
      </c>
      <c r="D7554" s="1">
        <v>10.019560637707981</v>
      </c>
      <c r="E7554" s="1">
        <v>894452800</v>
      </c>
      <c r="F7554" s="1">
        <v>1673411700</v>
      </c>
      <c r="G7554" s="1">
        <v>1030379300</v>
      </c>
      <c r="H7554" s="1">
        <v>24.169336212959429</v>
      </c>
      <c r="I7554" s="1">
        <v>12800000.190734901</v>
      </c>
      <c r="J7554" s="1">
        <v>61.975065669733262</v>
      </c>
      <c r="K7554" s="3">
        <v>5982276237.795928</v>
      </c>
      <c r="M7554">
        <f t="shared" si="468"/>
        <v>0.76490442792618818</v>
      </c>
      <c r="N7554" s="4">
        <f t="shared" si="469"/>
        <v>0.76490442792618818</v>
      </c>
      <c r="O7554">
        <f t="shared" si="470"/>
        <v>0.61355214261333102</v>
      </c>
      <c r="P7554">
        <f t="shared" si="471"/>
        <v>8.1227172010330744</v>
      </c>
      <c r="Q7554" t="str">
        <f>_xlfn.IFNA(VLOOKUP(B7554&amp;A7554,[1]Countries!$A:$H,6,FALSE),"")</f>
        <v/>
      </c>
      <c r="R7554" t="str">
        <f>_xlfn.IFNA(VLOOKUP(B7554&amp;A7554,[1]Countries!$A:$H,7,FALSE),"")</f>
        <v/>
      </c>
      <c r="S7554" t="str">
        <f>_xlfn.IFNA(VLOOKUP(B7554&amp;A7554,[1]Countries!$A:$H,8,FALSE),"")</f>
        <v/>
      </c>
    </row>
    <row r="7555" spans="1:19" x14ac:dyDescent="0.25">
      <c r="A7555" t="s">
        <v>312</v>
      </c>
      <c r="B7555">
        <v>1973</v>
      </c>
      <c r="C7555" t="s">
        <v>313</v>
      </c>
      <c r="D7555" s="1">
        <v>9.4787556483369624</v>
      </c>
      <c r="E7555" s="1">
        <v>1025310500</v>
      </c>
      <c r="F7555" s="1">
        <v>1913793400</v>
      </c>
      <c r="G7555" s="1">
        <v>1152110300</v>
      </c>
      <c r="H7555" s="1">
        <v>25.892261933811671</v>
      </c>
      <c r="I7555" s="1">
        <v>22409999.847412098</v>
      </c>
      <c r="J7555" s="1">
        <v>61.056517385836948</v>
      </c>
      <c r="K7555" s="3">
        <v>6303184093.1304674</v>
      </c>
      <c r="M7555">
        <f t="shared" ref="M7555:M7618" si="472">IF(I7555="","",IFERROR(I7555/F7555*100,""))</f>
        <v>1.1709727835518764</v>
      </c>
      <c r="N7555" s="4">
        <f t="shared" ref="N7555:N7618" si="473">IF(AND(L7555="",M7555=""),"",IFERROR(L7555+IF(M7555="",0,M7555),""))</f>
        <v>1.1709727835518764</v>
      </c>
      <c r="O7555">
        <f t="shared" ref="O7555:O7618" si="474">IFERROR((100-J7555)/J7555,"")</f>
        <v>0.63782679198792014</v>
      </c>
      <c r="P7555">
        <f t="shared" ref="P7555:P7618" si="475">IFERROR(IF(AND(E7555="",G7555=""),"",(G7555-E7555)/F7555*100),"")</f>
        <v>6.625574108469598</v>
      </c>
      <c r="Q7555" t="str">
        <f>_xlfn.IFNA(VLOOKUP(B7555&amp;A7555,[1]Countries!$A:$H,6,FALSE),"")</f>
        <v/>
      </c>
      <c r="R7555" t="str">
        <f>_xlfn.IFNA(VLOOKUP(B7555&amp;A7555,[1]Countries!$A:$H,7,FALSE),"")</f>
        <v/>
      </c>
      <c r="S7555" t="str">
        <f>_xlfn.IFNA(VLOOKUP(B7555&amp;A7555,[1]Countries!$A:$H,8,FALSE),"")</f>
        <v/>
      </c>
    </row>
    <row r="7556" spans="1:19" x14ac:dyDescent="0.25">
      <c r="A7556" t="s">
        <v>312</v>
      </c>
      <c r="B7556">
        <v>1974</v>
      </c>
      <c r="C7556" t="s">
        <v>313</v>
      </c>
      <c r="D7556" s="1">
        <v>8.2717484507205494</v>
      </c>
      <c r="E7556" s="1">
        <v>1479040900</v>
      </c>
      <c r="F7556" s="1">
        <v>2188307600</v>
      </c>
      <c r="G7556" s="1">
        <v>1806463200</v>
      </c>
      <c r="H7556" s="1">
        <v>25.895326598509278</v>
      </c>
      <c r="I7556" s="1">
        <v>15960000.038147001</v>
      </c>
      <c r="J7556" s="1">
        <v>62.244823351159603</v>
      </c>
      <c r="K7556" s="3">
        <v>6457506182.4356213</v>
      </c>
      <c r="M7556">
        <f t="shared" si="472"/>
        <v>0.72933074116943164</v>
      </c>
      <c r="N7556" s="4">
        <f t="shared" si="473"/>
        <v>0.72933074116943164</v>
      </c>
      <c r="O7556">
        <f t="shared" si="474"/>
        <v>0.6065593027044397</v>
      </c>
      <c r="P7556">
        <f t="shared" si="475"/>
        <v>14.962352641831522</v>
      </c>
      <c r="Q7556" t="str">
        <f>_xlfn.IFNA(VLOOKUP(B7556&amp;A7556,[1]Countries!$A:$H,6,FALSE),"")</f>
        <v/>
      </c>
      <c r="R7556" t="str">
        <f>_xlfn.IFNA(VLOOKUP(B7556&amp;A7556,[1]Countries!$A:$H,7,FALSE),"")</f>
        <v/>
      </c>
      <c r="S7556" t="str">
        <f>_xlfn.IFNA(VLOOKUP(B7556&amp;A7556,[1]Countries!$A:$H,8,FALSE),"")</f>
        <v/>
      </c>
    </row>
    <row r="7557" spans="1:19" x14ac:dyDescent="0.25">
      <c r="A7557" t="s">
        <v>312</v>
      </c>
      <c r="B7557">
        <v>1975</v>
      </c>
      <c r="C7557" t="s">
        <v>313</v>
      </c>
      <c r="D7557" s="1">
        <v>8.282838270588055</v>
      </c>
      <c r="E7557" s="1">
        <v>1680181200</v>
      </c>
      <c r="F7557" s="1">
        <v>2435304100</v>
      </c>
      <c r="G7557" s="1">
        <v>1968574100</v>
      </c>
      <c r="H7557" s="1">
        <v>27.62227518115705</v>
      </c>
      <c r="I7557" s="1">
        <v>22239999.771118201</v>
      </c>
      <c r="J7557" s="1">
        <v>61.173243210160081</v>
      </c>
      <c r="K7557" s="3">
        <v>6569926162.923233</v>
      </c>
      <c r="M7557">
        <f t="shared" si="472"/>
        <v>0.9132329622045231</v>
      </c>
      <c r="N7557" s="4">
        <f t="shared" si="473"/>
        <v>0.9132329622045231</v>
      </c>
      <c r="O7557">
        <f t="shared" si="474"/>
        <v>0.63470162365678362</v>
      </c>
      <c r="P7557">
        <f t="shared" si="475"/>
        <v>11.842171989937519</v>
      </c>
      <c r="Q7557" t="str">
        <f>_xlfn.IFNA(VLOOKUP(B7557&amp;A7557,[1]Countries!$A:$H,6,FALSE),"")</f>
        <v/>
      </c>
      <c r="R7557" t="str">
        <f>_xlfn.IFNA(VLOOKUP(B7557&amp;A7557,[1]Countries!$A:$H,7,FALSE),"")</f>
        <v/>
      </c>
      <c r="S7557" t="str">
        <f>_xlfn.IFNA(VLOOKUP(B7557&amp;A7557,[1]Countries!$A:$H,8,FALSE),"")</f>
        <v/>
      </c>
    </row>
    <row r="7558" spans="1:19" x14ac:dyDescent="0.25">
      <c r="A7558" t="s">
        <v>312</v>
      </c>
      <c r="B7558">
        <v>1976</v>
      </c>
      <c r="C7558" t="s">
        <v>313</v>
      </c>
      <c r="D7558" s="1">
        <v>8.7604680797463459</v>
      </c>
      <c r="E7558" s="1">
        <v>1626595600</v>
      </c>
      <c r="F7558" s="1">
        <v>2588106000</v>
      </c>
      <c r="G7558" s="1">
        <v>1920906000</v>
      </c>
      <c r="H7558" s="1">
        <v>25.943334623852341</v>
      </c>
      <c r="I7558" s="1">
        <v>29510000.228881799</v>
      </c>
      <c r="J7558" s="1">
        <v>62.496744723747767</v>
      </c>
      <c r="K7558" s="3">
        <v>6679280045.2119331</v>
      </c>
      <c r="M7558">
        <f t="shared" si="472"/>
        <v>1.140216058727185</v>
      </c>
      <c r="N7558" s="4">
        <f t="shared" si="473"/>
        <v>1.140216058727185</v>
      </c>
      <c r="O7558">
        <f t="shared" si="474"/>
        <v>0.60008333941274217</v>
      </c>
      <c r="P7558">
        <f t="shared" si="475"/>
        <v>11.37165170205548</v>
      </c>
      <c r="Q7558" t="str">
        <f>_xlfn.IFNA(VLOOKUP(B7558&amp;A7558,[1]Countries!$A:$H,6,FALSE),"")</f>
        <v/>
      </c>
      <c r="R7558" t="str">
        <f>_xlfn.IFNA(VLOOKUP(B7558&amp;A7558,[1]Countries!$A:$H,7,FALSE),"")</f>
        <v/>
      </c>
      <c r="S7558" t="str">
        <f>_xlfn.IFNA(VLOOKUP(B7558&amp;A7558,[1]Countries!$A:$H,8,FALSE),"")</f>
        <v/>
      </c>
    </row>
    <row r="7559" spans="1:19" x14ac:dyDescent="0.25">
      <c r="A7559" t="s">
        <v>312</v>
      </c>
      <c r="B7559">
        <v>1977</v>
      </c>
      <c r="C7559" t="s">
        <v>313</v>
      </c>
      <c r="D7559" s="1">
        <v>9.4409340465205318</v>
      </c>
      <c r="E7559" s="1">
        <v>1788323200</v>
      </c>
      <c r="F7559" s="1">
        <v>2738261900</v>
      </c>
      <c r="G7559" s="1">
        <v>1963649700</v>
      </c>
      <c r="H7559" s="1">
        <v>24.111360567811289</v>
      </c>
      <c r="I7559" s="1">
        <v>24190000.534057599</v>
      </c>
      <c r="J7559" s="1">
        <v>63.727826764854022</v>
      </c>
      <c r="K7559" s="3">
        <v>6752353098.1687593</v>
      </c>
      <c r="L7559" s="1">
        <v>3.787073723663906</v>
      </c>
      <c r="M7559">
        <f t="shared" si="472"/>
        <v>0.88340711799910732</v>
      </c>
      <c r="N7559" s="4">
        <f t="shared" si="473"/>
        <v>4.6704808416630135</v>
      </c>
      <c r="O7559">
        <f t="shared" si="474"/>
        <v>0.56917323367992412</v>
      </c>
      <c r="P7559">
        <f t="shared" si="475"/>
        <v>6.4028389687633611</v>
      </c>
      <c r="Q7559" t="str">
        <f>_xlfn.IFNA(VLOOKUP(B7559&amp;A7559,[1]Countries!$A:$H,6,FALSE),"")</f>
        <v/>
      </c>
      <c r="R7559" t="str">
        <f>_xlfn.IFNA(VLOOKUP(B7559&amp;A7559,[1]Countries!$A:$H,7,FALSE),"")</f>
        <v/>
      </c>
      <c r="S7559" t="str">
        <f>_xlfn.IFNA(VLOOKUP(B7559&amp;A7559,[1]Countries!$A:$H,8,FALSE),"")</f>
        <v/>
      </c>
    </row>
    <row r="7560" spans="1:19" x14ac:dyDescent="0.25">
      <c r="A7560" t="s">
        <v>312</v>
      </c>
      <c r="B7560">
        <v>1978</v>
      </c>
      <c r="C7560" t="s">
        <v>313</v>
      </c>
      <c r="D7560" s="1">
        <v>8.7236766196794839</v>
      </c>
      <c r="E7560" s="1">
        <v>1915103700</v>
      </c>
      <c r="F7560" s="1">
        <v>3244558600</v>
      </c>
      <c r="G7560" s="1">
        <v>2167125500</v>
      </c>
      <c r="H7560" s="1">
        <v>24.56167073080449</v>
      </c>
      <c r="I7560" s="1">
        <v>20809999.465942401</v>
      </c>
      <c r="J7560" s="1">
        <v>63.869566109855427</v>
      </c>
      <c r="K7560" s="3">
        <v>7413586993.1650028</v>
      </c>
      <c r="L7560" s="1">
        <v>3.7231567677649591</v>
      </c>
      <c r="M7560">
        <f t="shared" si="472"/>
        <v>0.64138152616329391</v>
      </c>
      <c r="N7560" s="4">
        <f t="shared" si="473"/>
        <v>4.3645382939282529</v>
      </c>
      <c r="O7560">
        <f t="shared" si="474"/>
        <v>0.56569092434416035</v>
      </c>
      <c r="P7560">
        <f t="shared" si="475"/>
        <v>7.7675219057532203</v>
      </c>
      <c r="Q7560" t="str">
        <f>_xlfn.IFNA(VLOOKUP(B7560&amp;A7560,[1]Countries!$A:$H,6,FALSE),"")</f>
        <v/>
      </c>
      <c r="R7560" t="str">
        <f>_xlfn.IFNA(VLOOKUP(B7560&amp;A7560,[1]Countries!$A:$H,7,FALSE),"")</f>
        <v/>
      </c>
      <c r="S7560" t="str">
        <f>_xlfn.IFNA(VLOOKUP(B7560&amp;A7560,[1]Countries!$A:$H,8,FALSE),"")</f>
        <v/>
      </c>
    </row>
    <row r="7561" spans="1:19" x14ac:dyDescent="0.25">
      <c r="A7561" t="s">
        <v>312</v>
      </c>
      <c r="B7561">
        <v>1979</v>
      </c>
      <c r="C7561" t="s">
        <v>313</v>
      </c>
      <c r="D7561" s="1">
        <v>8.0562489668115305</v>
      </c>
      <c r="E7561" s="1">
        <v>2183808400</v>
      </c>
      <c r="F7561" s="1">
        <v>3704551600</v>
      </c>
      <c r="G7561" s="1">
        <v>2701126300</v>
      </c>
      <c r="H7561" s="1">
        <v>24.672027783335508</v>
      </c>
      <c r="I7561" s="1">
        <v>19850000.3814697</v>
      </c>
      <c r="J7561" s="1">
        <v>64.319403730265222</v>
      </c>
      <c r="K7561" s="3">
        <v>7748291992.031497</v>
      </c>
      <c r="L7561" s="1">
        <v>3.6630613243448948</v>
      </c>
      <c r="M7561">
        <f t="shared" si="472"/>
        <v>0.5358273422745603</v>
      </c>
      <c r="N7561" s="4">
        <f t="shared" si="473"/>
        <v>4.1988886666194549</v>
      </c>
      <c r="O7561">
        <f t="shared" si="474"/>
        <v>0.55474078117029291</v>
      </c>
      <c r="P7561">
        <f t="shared" si="475"/>
        <v>13.964386405091508</v>
      </c>
      <c r="Q7561" t="str">
        <f>_xlfn.IFNA(VLOOKUP(B7561&amp;A7561,[1]Countries!$A:$H,6,FALSE),"")</f>
        <v/>
      </c>
      <c r="R7561" t="str">
        <f>_xlfn.IFNA(VLOOKUP(B7561&amp;A7561,[1]Countries!$A:$H,7,FALSE),"")</f>
        <v/>
      </c>
      <c r="S7561" t="str">
        <f>_xlfn.IFNA(VLOOKUP(B7561&amp;A7561,[1]Countries!$A:$H,8,FALSE),"")</f>
        <v/>
      </c>
    </row>
    <row r="7562" spans="1:19" x14ac:dyDescent="0.25">
      <c r="A7562" t="s">
        <v>312</v>
      </c>
      <c r="B7562">
        <v>1980</v>
      </c>
      <c r="C7562" t="s">
        <v>313</v>
      </c>
      <c r="D7562" s="1">
        <v>7.403760363048252</v>
      </c>
      <c r="E7562" s="1">
        <v>3000600900</v>
      </c>
      <c r="F7562" s="1">
        <v>4614086400</v>
      </c>
      <c r="G7562" s="1">
        <v>3343857700</v>
      </c>
      <c r="H7562" s="1">
        <v>25.21713724303039</v>
      </c>
      <c r="I7562" s="1">
        <v>24329999.923706099</v>
      </c>
      <c r="J7562" s="1">
        <v>64.607017328500831</v>
      </c>
      <c r="K7562" s="3">
        <v>8762115842.1041203</v>
      </c>
      <c r="L7562" s="1">
        <v>1.4130640672441681</v>
      </c>
      <c r="M7562">
        <f t="shared" si="472"/>
        <v>0.52729831681751993</v>
      </c>
      <c r="N7562" s="4">
        <f t="shared" si="473"/>
        <v>1.9403623840616882</v>
      </c>
      <c r="O7562">
        <f t="shared" si="474"/>
        <v>0.54781948053011043</v>
      </c>
      <c r="P7562">
        <f t="shared" si="475"/>
        <v>7.4393231994962212</v>
      </c>
      <c r="Q7562" t="str">
        <f>_xlfn.IFNA(VLOOKUP(B7562&amp;A7562,[1]Countries!$A:$H,6,FALSE),"")</f>
        <v/>
      </c>
      <c r="R7562" t="str">
        <f>_xlfn.IFNA(VLOOKUP(B7562&amp;A7562,[1]Countries!$A:$H,7,FALSE),"")</f>
        <v/>
      </c>
      <c r="S7562" t="str">
        <f>_xlfn.IFNA(VLOOKUP(B7562&amp;A7562,[1]Countries!$A:$H,8,FALSE),"")</f>
        <v/>
      </c>
    </row>
    <row r="7563" spans="1:19" x14ac:dyDescent="0.25">
      <c r="A7563" t="s">
        <v>312</v>
      </c>
      <c r="B7563">
        <v>1981</v>
      </c>
      <c r="C7563" t="s">
        <v>313</v>
      </c>
      <c r="D7563" s="1">
        <v>7.2521319851337136</v>
      </c>
      <c r="E7563" s="1">
        <v>3253003600</v>
      </c>
      <c r="F7563" s="1">
        <v>5222421500.000001</v>
      </c>
      <c r="G7563" s="1">
        <v>3730569700</v>
      </c>
      <c r="H7563" s="1">
        <v>24.56418157745405</v>
      </c>
      <c r="I7563" s="1">
        <v>24309999.465942401</v>
      </c>
      <c r="J7563" s="1">
        <v>65.449309290718858</v>
      </c>
      <c r="K7563" s="3">
        <v>9568827151.7132225</v>
      </c>
      <c r="L7563" s="1">
        <v>1.181444292843846</v>
      </c>
      <c r="M7563">
        <f t="shared" si="472"/>
        <v>0.46549286506158866</v>
      </c>
      <c r="N7563" s="4">
        <f t="shared" si="473"/>
        <v>1.6469371579054346</v>
      </c>
      <c r="O7563">
        <f t="shared" si="474"/>
        <v>0.52790000511404411</v>
      </c>
      <c r="P7563">
        <f t="shared" si="475"/>
        <v>9.1445338144383772</v>
      </c>
      <c r="Q7563" t="str">
        <f>_xlfn.IFNA(VLOOKUP(B7563&amp;A7563,[1]Countries!$A:$H,6,FALSE),"")</f>
        <v/>
      </c>
      <c r="R7563" t="str">
        <f>_xlfn.IFNA(VLOOKUP(B7563&amp;A7563,[1]Countries!$A:$H,7,FALSE),"")</f>
        <v/>
      </c>
      <c r="S7563" t="str">
        <f>_xlfn.IFNA(VLOOKUP(B7563&amp;A7563,[1]Countries!$A:$H,8,FALSE),"")</f>
        <v/>
      </c>
    </row>
    <row r="7564" spans="1:19" x14ac:dyDescent="0.25">
      <c r="A7564" t="s">
        <v>312</v>
      </c>
      <c r="B7564">
        <v>1982</v>
      </c>
      <c r="C7564" t="s">
        <v>313</v>
      </c>
      <c r="D7564" s="1">
        <v>6.7607468231087804</v>
      </c>
      <c r="E7564" s="1">
        <v>3277786800</v>
      </c>
      <c r="F7564" s="1">
        <v>5769767899.999999</v>
      </c>
      <c r="G7564" s="1">
        <v>3460434900</v>
      </c>
      <c r="H7564" s="1">
        <v>24.61849808551225</v>
      </c>
      <c r="I7564" s="1">
        <v>28389999.3896484</v>
      </c>
      <c r="J7564" s="1">
        <v>65.992994276251565</v>
      </c>
      <c r="K7564" s="3">
        <v>10080611703.633051</v>
      </c>
      <c r="L7564" s="1">
        <v>1.308544837652829</v>
      </c>
      <c r="M7564">
        <f t="shared" si="472"/>
        <v>0.49204751181842865</v>
      </c>
      <c r="N7564" s="4">
        <f t="shared" si="473"/>
        <v>1.8005923494712577</v>
      </c>
      <c r="O7564">
        <f t="shared" si="474"/>
        <v>0.51531236151208093</v>
      </c>
      <c r="P7564">
        <f t="shared" si="475"/>
        <v>3.1656056736701665</v>
      </c>
      <c r="Q7564" t="str">
        <f>_xlfn.IFNA(VLOOKUP(B7564&amp;A7564,[1]Countries!$A:$H,6,FALSE),"")</f>
        <v/>
      </c>
      <c r="R7564" t="str">
        <f>_xlfn.IFNA(VLOOKUP(B7564&amp;A7564,[1]Countries!$A:$H,7,FALSE),"")</f>
        <v/>
      </c>
      <c r="S7564" t="str">
        <f>_xlfn.IFNA(VLOOKUP(B7564&amp;A7564,[1]Countries!$A:$H,8,FALSE),"")</f>
        <v/>
      </c>
    </row>
    <row r="7565" spans="1:19" x14ac:dyDescent="0.25">
      <c r="A7565" t="s">
        <v>312</v>
      </c>
      <c r="B7565">
        <v>1983</v>
      </c>
      <c r="C7565" t="s">
        <v>313</v>
      </c>
      <c r="D7565" s="1">
        <v>7.2342768208933119</v>
      </c>
      <c r="E7565" s="1">
        <v>2792310500</v>
      </c>
      <c r="F7565" s="1">
        <v>5923755900</v>
      </c>
      <c r="G7565" s="1">
        <v>2724782300</v>
      </c>
      <c r="H7565" s="1">
        <v>22.960711463482149</v>
      </c>
      <c r="I7565" s="1">
        <v>31959999.084472701</v>
      </c>
      <c r="J7565" s="1">
        <v>67.05315288227861</v>
      </c>
      <c r="K7565" s="3">
        <v>9627854703.7229576</v>
      </c>
      <c r="L7565" s="1">
        <v>1.3184202689715829</v>
      </c>
      <c r="M7565">
        <f t="shared" si="472"/>
        <v>0.53952255332588395</v>
      </c>
      <c r="N7565" s="4">
        <f t="shared" si="473"/>
        <v>1.857942822297467</v>
      </c>
      <c r="O7565">
        <f t="shared" si="474"/>
        <v>0.49135418248809698</v>
      </c>
      <c r="P7565">
        <f t="shared" si="475"/>
        <v>-1.1399558175582489</v>
      </c>
      <c r="Q7565" t="str">
        <f>_xlfn.IFNA(VLOOKUP(B7565&amp;A7565,[1]Countries!$A:$H,6,FALSE),"")</f>
        <v/>
      </c>
      <c r="R7565" t="str">
        <f>_xlfn.IFNA(VLOOKUP(B7565&amp;A7565,[1]Countries!$A:$H,7,FALSE),"")</f>
        <v/>
      </c>
      <c r="S7565" t="str">
        <f>_xlfn.IFNA(VLOOKUP(B7565&amp;A7565,[1]Countries!$A:$H,8,FALSE),"")</f>
        <v/>
      </c>
    </row>
    <row r="7566" spans="1:19" x14ac:dyDescent="0.25">
      <c r="A7566" t="s">
        <v>312</v>
      </c>
      <c r="B7566">
        <v>1984</v>
      </c>
      <c r="C7566" t="s">
        <v>313</v>
      </c>
      <c r="D7566" s="1">
        <v>6.7570894922622582</v>
      </c>
      <c r="E7566" s="1">
        <v>2752048000</v>
      </c>
      <c r="F7566" s="1">
        <v>6183387100</v>
      </c>
      <c r="G7566" s="1">
        <v>2929064300</v>
      </c>
      <c r="H7566" s="1">
        <v>23.39183649039213</v>
      </c>
      <c r="I7566" s="1">
        <v>62270000.457763702</v>
      </c>
      <c r="J7566" s="1">
        <v>66.86575226707059</v>
      </c>
      <c r="K7566" s="3">
        <v>9888718901.7943516</v>
      </c>
      <c r="L7566" s="1">
        <v>1.1967550923667709</v>
      </c>
      <c r="M7566">
        <f t="shared" si="472"/>
        <v>1.0070532452636469</v>
      </c>
      <c r="N7566" s="4">
        <f t="shared" si="473"/>
        <v>2.2038083376304178</v>
      </c>
      <c r="O7566">
        <f t="shared" si="474"/>
        <v>0.49553391100105887</v>
      </c>
      <c r="P7566">
        <f t="shared" si="475"/>
        <v>2.8627724115800546</v>
      </c>
      <c r="Q7566" t="str">
        <f>_xlfn.IFNA(VLOOKUP(B7566&amp;A7566,[1]Countries!$A:$H,6,FALSE),"")</f>
        <v/>
      </c>
      <c r="R7566" t="str">
        <f>_xlfn.IFNA(VLOOKUP(B7566&amp;A7566,[1]Countries!$A:$H,7,FALSE),"")</f>
        <v/>
      </c>
      <c r="S7566" t="str">
        <f>_xlfn.IFNA(VLOOKUP(B7566&amp;A7566,[1]Countries!$A:$H,8,FALSE),"")</f>
        <v/>
      </c>
    </row>
    <row r="7567" spans="1:19" x14ac:dyDescent="0.25">
      <c r="A7567" t="s">
        <v>312</v>
      </c>
      <c r="B7567">
        <v>1985</v>
      </c>
      <c r="C7567" t="s">
        <v>313</v>
      </c>
      <c r="D7567" s="1">
        <v>6.8647760624213596</v>
      </c>
      <c r="E7567" s="1">
        <v>2972609600</v>
      </c>
      <c r="F7567" s="1">
        <v>6541517100</v>
      </c>
      <c r="G7567" s="1">
        <v>3180313400</v>
      </c>
      <c r="H7567" s="1">
        <v>25.771067693150261</v>
      </c>
      <c r="I7567" s="1">
        <v>49130001.068115197</v>
      </c>
      <c r="J7567" s="1">
        <v>64.282238137082899</v>
      </c>
      <c r="K7567" s="3">
        <v>10377442495.056511</v>
      </c>
      <c r="L7567" s="1">
        <v>1.513410398330993</v>
      </c>
      <c r="M7567">
        <f t="shared" si="472"/>
        <v>0.75104903521715471</v>
      </c>
      <c r="N7567" s="4">
        <f t="shared" si="473"/>
        <v>2.2644594335481476</v>
      </c>
      <c r="O7567">
        <f t="shared" si="474"/>
        <v>0.55563967431794148</v>
      </c>
      <c r="P7567">
        <f t="shared" si="475"/>
        <v>3.1751625322511199</v>
      </c>
      <c r="Q7567" t="str">
        <f>_xlfn.IFNA(VLOOKUP(B7567&amp;A7567,[1]Countries!$A:$H,6,FALSE),"")</f>
        <v/>
      </c>
      <c r="R7567" t="str">
        <f>_xlfn.IFNA(VLOOKUP(B7567&amp;A7567,[1]Countries!$A:$H,7,FALSE),"")</f>
        <v/>
      </c>
      <c r="S7567" t="str">
        <f>_xlfn.IFNA(VLOOKUP(B7567&amp;A7567,[1]Countries!$A:$H,8,FALSE),"")</f>
        <v/>
      </c>
    </row>
    <row r="7568" spans="1:19" x14ac:dyDescent="0.25">
      <c r="A7568" t="s">
        <v>312</v>
      </c>
      <c r="B7568">
        <v>1986</v>
      </c>
      <c r="C7568" t="s">
        <v>313</v>
      </c>
      <c r="D7568" s="1">
        <v>7.337061854200563</v>
      </c>
      <c r="E7568" s="1">
        <v>3202394800</v>
      </c>
      <c r="F7568" s="1">
        <v>6797834200</v>
      </c>
      <c r="G7568" s="1">
        <v>3413764500</v>
      </c>
      <c r="H7568" s="1">
        <v>24.93145096124881</v>
      </c>
      <c r="I7568" s="1">
        <v>35450000.762939513</v>
      </c>
      <c r="J7568" s="1">
        <v>64.286765040547763</v>
      </c>
      <c r="K7568" s="3">
        <v>10747687666.78289</v>
      </c>
      <c r="L7568" s="1">
        <v>1.4769410160077161</v>
      </c>
      <c r="M7568">
        <f t="shared" si="472"/>
        <v>0.52148963508023649</v>
      </c>
      <c r="N7568" s="4">
        <f t="shared" si="473"/>
        <v>1.9984306510879526</v>
      </c>
      <c r="O7568">
        <f t="shared" si="474"/>
        <v>0.55553013029861953</v>
      </c>
      <c r="P7568">
        <f t="shared" si="475"/>
        <v>3.109368274972049</v>
      </c>
      <c r="Q7568" t="str">
        <f>_xlfn.IFNA(VLOOKUP(B7568&amp;A7568,[1]Countries!$A:$H,6,FALSE),"")</f>
        <v/>
      </c>
      <c r="R7568" t="str">
        <f>_xlfn.IFNA(VLOOKUP(B7568&amp;A7568,[1]Countries!$A:$H,7,FALSE),"")</f>
        <v/>
      </c>
      <c r="S7568" t="str">
        <f>_xlfn.IFNA(VLOOKUP(B7568&amp;A7568,[1]Countries!$A:$H,8,FALSE),"")</f>
        <v/>
      </c>
    </row>
    <row r="7569" spans="1:19" x14ac:dyDescent="0.25">
      <c r="A7569" t="s">
        <v>312</v>
      </c>
      <c r="B7569">
        <v>1987</v>
      </c>
      <c r="C7569" t="s">
        <v>313</v>
      </c>
      <c r="D7569" s="1">
        <v>7.4197837436466036</v>
      </c>
      <c r="E7569" s="1">
        <v>3233834800</v>
      </c>
      <c r="F7569" s="1">
        <v>6827665299.999999</v>
      </c>
      <c r="G7569" s="1">
        <v>3497613100</v>
      </c>
      <c r="H7569" s="1">
        <v>24.256505367947671</v>
      </c>
      <c r="I7569" s="1">
        <v>38130001.068115197</v>
      </c>
      <c r="J7569" s="1">
        <v>65.027317610311115</v>
      </c>
      <c r="K7569" s="3">
        <v>10553256033.953369</v>
      </c>
      <c r="L7569" s="1">
        <v>1.529073217751316</v>
      </c>
      <c r="M7569">
        <f t="shared" si="472"/>
        <v>0.55846324318380403</v>
      </c>
      <c r="N7569" s="4">
        <f t="shared" si="473"/>
        <v>2.0875364609351199</v>
      </c>
      <c r="O7569">
        <f t="shared" si="474"/>
        <v>0.53781523942398335</v>
      </c>
      <c r="P7569">
        <f t="shared" si="475"/>
        <v>3.8633747907941536</v>
      </c>
      <c r="Q7569" t="str">
        <f>_xlfn.IFNA(VLOOKUP(B7569&amp;A7569,[1]Countries!$A:$H,6,FALSE),"")</f>
        <v/>
      </c>
      <c r="R7569" t="str">
        <f>_xlfn.IFNA(VLOOKUP(B7569&amp;A7569,[1]Countries!$A:$H,7,FALSE),"")</f>
        <v/>
      </c>
      <c r="S7569" t="str">
        <f>_xlfn.IFNA(VLOOKUP(B7569&amp;A7569,[1]Countries!$A:$H,8,FALSE),"")</f>
        <v/>
      </c>
    </row>
    <row r="7570" spans="1:19" x14ac:dyDescent="0.25">
      <c r="A7570" t="s">
        <v>312</v>
      </c>
      <c r="B7570">
        <v>1988</v>
      </c>
      <c r="C7570" t="s">
        <v>313</v>
      </c>
      <c r="D7570" s="1">
        <v>7.9604733590597263</v>
      </c>
      <c r="E7570" s="1">
        <v>2940126900</v>
      </c>
      <c r="F7570" s="1">
        <v>5902783400.000001</v>
      </c>
      <c r="G7570" s="1">
        <v>2824846900</v>
      </c>
      <c r="H7570" s="1">
        <v>21.66225174381292</v>
      </c>
      <c r="I7570" s="1">
        <v>22709999.084472701</v>
      </c>
      <c r="J7570" s="1">
        <v>68.346983560331893</v>
      </c>
      <c r="K7570" s="3">
        <v>9141246862.6257534</v>
      </c>
      <c r="L7570" s="1">
        <v>1.729692444754114</v>
      </c>
      <c r="M7570">
        <f t="shared" si="472"/>
        <v>0.38473373568938168</v>
      </c>
      <c r="N7570" s="4">
        <f t="shared" si="473"/>
        <v>2.1144261804434956</v>
      </c>
      <c r="O7570">
        <f t="shared" si="474"/>
        <v>0.46312236167272924</v>
      </c>
      <c r="P7570">
        <f t="shared" si="475"/>
        <v>-1.9529769633762943</v>
      </c>
      <c r="Q7570" t="str">
        <f>_xlfn.IFNA(VLOOKUP(B7570&amp;A7570,[1]Countries!$A:$H,6,FALSE),"")</f>
        <v/>
      </c>
      <c r="R7570" t="str">
        <f>_xlfn.IFNA(VLOOKUP(B7570&amp;A7570,[1]Countries!$A:$H,7,FALSE),"")</f>
        <v/>
      </c>
      <c r="S7570" t="str">
        <f>_xlfn.IFNA(VLOOKUP(B7570&amp;A7570,[1]Countries!$A:$H,8,FALSE),"")</f>
        <v/>
      </c>
    </row>
    <row r="7571" spans="1:19" x14ac:dyDescent="0.25">
      <c r="A7571" t="s">
        <v>312</v>
      </c>
      <c r="B7571">
        <v>1989</v>
      </c>
      <c r="C7571" t="s">
        <v>313</v>
      </c>
      <c r="D7571" s="1">
        <v>8.503860237658051</v>
      </c>
      <c r="E7571" s="1">
        <v>3092916000</v>
      </c>
      <c r="F7571" s="1">
        <v>5918469800</v>
      </c>
      <c r="G7571" s="1">
        <v>3393593400</v>
      </c>
      <c r="H7571" s="1">
        <v>20.827236458991479</v>
      </c>
      <c r="I7571" s="1">
        <v>19989999.771118201</v>
      </c>
      <c r="J7571" s="1">
        <v>68.245917213263468</v>
      </c>
      <c r="K7571" s="3">
        <v>9284055717.9872189</v>
      </c>
      <c r="L7571" s="1">
        <v>1.725108042284849</v>
      </c>
      <c r="M7571">
        <f t="shared" si="472"/>
        <v>0.33775621818866425</v>
      </c>
      <c r="N7571" s="4">
        <f t="shared" si="473"/>
        <v>2.0628642604735132</v>
      </c>
      <c r="O7571">
        <f t="shared" si="474"/>
        <v>0.46528912033678677</v>
      </c>
      <c r="P7571">
        <f t="shared" si="475"/>
        <v>5.0803232957275544</v>
      </c>
      <c r="Q7571" t="str">
        <f>_xlfn.IFNA(VLOOKUP(B7571&amp;A7571,[1]Countries!$A:$H,6,FALSE),"")</f>
        <v/>
      </c>
      <c r="R7571" t="str">
        <f>_xlfn.IFNA(VLOOKUP(B7571&amp;A7571,[1]Countries!$A:$H,7,FALSE),"")</f>
        <v/>
      </c>
      <c r="S7571" t="str">
        <f>_xlfn.IFNA(VLOOKUP(B7571&amp;A7571,[1]Countries!$A:$H,8,FALSE),"")</f>
        <v/>
      </c>
    </row>
    <row r="7572" spans="1:19" x14ac:dyDescent="0.25">
      <c r="A7572" t="s">
        <v>312</v>
      </c>
      <c r="B7572">
        <v>1990</v>
      </c>
      <c r="C7572" t="s">
        <v>313</v>
      </c>
      <c r="D7572" s="1">
        <v>8.0741352885397166</v>
      </c>
      <c r="E7572" s="1">
        <v>3699099600</v>
      </c>
      <c r="F7572" s="1">
        <v>6433966999.999999</v>
      </c>
      <c r="G7572" s="1">
        <v>4137057400</v>
      </c>
      <c r="H7572" s="1">
        <v>19.392813174204971</v>
      </c>
      <c r="I7572" s="1">
        <v>99730003.356933594</v>
      </c>
      <c r="J7572" s="1">
        <v>69.238850618910547</v>
      </c>
      <c r="K7572" s="3">
        <v>10035970741.226049</v>
      </c>
      <c r="L7572" s="1">
        <v>1.705013359564947</v>
      </c>
      <c r="M7572">
        <f t="shared" si="472"/>
        <v>1.5500546297009854</v>
      </c>
      <c r="N7572" s="4">
        <f t="shared" si="473"/>
        <v>3.2550679892659327</v>
      </c>
      <c r="O7572">
        <f t="shared" si="474"/>
        <v>0.44427585244588036</v>
      </c>
      <c r="P7572">
        <f t="shared" si="475"/>
        <v>6.8069637285985474</v>
      </c>
      <c r="Q7572" t="str">
        <f>_xlfn.IFNA(VLOOKUP(B7572&amp;A7572,[1]Countries!$A:$H,6,FALSE),"")</f>
        <v/>
      </c>
      <c r="R7572" t="str">
        <f>_xlfn.IFNA(VLOOKUP(B7572&amp;A7572,[1]Countries!$A:$H,7,FALSE),"")</f>
        <v/>
      </c>
      <c r="S7572" t="str">
        <f>_xlfn.IFNA(VLOOKUP(B7572&amp;A7572,[1]Countries!$A:$H,8,FALSE),"")</f>
        <v/>
      </c>
    </row>
    <row r="7573" spans="1:19" x14ac:dyDescent="0.25">
      <c r="A7573" t="s">
        <v>312</v>
      </c>
      <c r="B7573">
        <v>1991</v>
      </c>
      <c r="C7573" t="s">
        <v>313</v>
      </c>
      <c r="D7573" s="1">
        <v>7.6562762489954483</v>
      </c>
      <c r="E7573" s="1">
        <v>4552713300</v>
      </c>
      <c r="F7573" s="1">
        <v>7074675500</v>
      </c>
      <c r="G7573" s="1">
        <v>5369275600</v>
      </c>
      <c r="H7573" s="1">
        <v>21.575905495594821</v>
      </c>
      <c r="I7573" s="1">
        <v>111690002.441406</v>
      </c>
      <c r="J7573" s="1">
        <v>67.744620937030959</v>
      </c>
      <c r="K7573" s="3">
        <v>10981259383.56419</v>
      </c>
      <c r="L7573" s="1">
        <v>1.5279852552954549</v>
      </c>
      <c r="M7573">
        <f t="shared" si="472"/>
        <v>1.5787296879044983</v>
      </c>
      <c r="N7573" s="4">
        <f t="shared" si="473"/>
        <v>3.106714943199953</v>
      </c>
      <c r="O7573">
        <f t="shared" si="474"/>
        <v>0.47613195877131875</v>
      </c>
      <c r="P7573">
        <f t="shared" si="475"/>
        <v>11.542045992074124</v>
      </c>
      <c r="Q7573" t="str">
        <f>_xlfn.IFNA(VLOOKUP(B7573&amp;A7573,[1]Countries!$A:$H,6,FALSE),"")</f>
        <v/>
      </c>
      <c r="R7573" t="str">
        <f>_xlfn.IFNA(VLOOKUP(B7573&amp;A7573,[1]Countries!$A:$H,7,FALSE),"")</f>
        <v/>
      </c>
      <c r="S7573" t="str">
        <f>_xlfn.IFNA(VLOOKUP(B7573&amp;A7573,[1]Countries!$A:$H,8,FALSE),"")</f>
        <v/>
      </c>
    </row>
    <row r="7574" spans="1:19" x14ac:dyDescent="0.25">
      <c r="A7574" t="s">
        <v>312</v>
      </c>
      <c r="B7574">
        <v>1992</v>
      </c>
      <c r="C7574" t="s">
        <v>313</v>
      </c>
      <c r="D7574" s="1">
        <v>6.9196932628183463</v>
      </c>
      <c r="E7574" s="1">
        <v>5336629500</v>
      </c>
      <c r="F7574" s="1">
        <v>8042337700</v>
      </c>
      <c r="G7574" s="1">
        <v>6315044100</v>
      </c>
      <c r="H7574" s="1">
        <v>21.466254768187611</v>
      </c>
      <c r="I7574" s="1">
        <v>197070007.32421899</v>
      </c>
      <c r="J7574" s="1">
        <v>68.352092451924776</v>
      </c>
      <c r="K7574" s="3">
        <v>11881907174.84761</v>
      </c>
      <c r="L7574" s="1">
        <v>1.273261647543102</v>
      </c>
      <c r="M7574">
        <f t="shared" si="472"/>
        <v>2.4504070169077701</v>
      </c>
      <c r="N7574" s="4">
        <f t="shared" si="473"/>
        <v>3.7236686644508721</v>
      </c>
      <c r="O7574">
        <f t="shared" si="474"/>
        <v>0.4630130024232203</v>
      </c>
      <c r="P7574">
        <f t="shared" si="475"/>
        <v>12.165798509057883</v>
      </c>
      <c r="Q7574" t="str">
        <f>_xlfn.IFNA(VLOOKUP(B7574&amp;A7574,[1]Countries!$A:$H,6,FALSE),"")</f>
        <v/>
      </c>
      <c r="R7574" t="str">
        <f>_xlfn.IFNA(VLOOKUP(B7574&amp;A7574,[1]Countries!$A:$H,7,FALSE),"")</f>
        <v/>
      </c>
      <c r="S7574" t="str">
        <f>_xlfn.IFNA(VLOOKUP(B7574&amp;A7574,[1]Countries!$A:$H,8,FALSE),"")</f>
        <v/>
      </c>
    </row>
    <row r="7575" spans="1:19" x14ac:dyDescent="0.25">
      <c r="A7575" t="s">
        <v>312</v>
      </c>
      <c r="B7575">
        <v>1993</v>
      </c>
      <c r="C7575" t="s">
        <v>313</v>
      </c>
      <c r="D7575" s="1">
        <v>6.590059460167617</v>
      </c>
      <c r="E7575" s="1">
        <v>5626006400</v>
      </c>
      <c r="F7575" s="1">
        <v>8782585400</v>
      </c>
      <c r="G7575" s="1">
        <v>6641440500</v>
      </c>
      <c r="H7575" s="1">
        <v>22.667757947449051</v>
      </c>
      <c r="I7575" s="1">
        <v>80709999.084472701</v>
      </c>
      <c r="J7575" s="1">
        <v>66.607992220605112</v>
      </c>
      <c r="K7575" s="3">
        <v>12530153664.379641</v>
      </c>
      <c r="L7575" s="1">
        <v>1.2376765149360229</v>
      </c>
      <c r="M7575">
        <f t="shared" si="472"/>
        <v>0.9189776746659668</v>
      </c>
      <c r="N7575" s="4">
        <f t="shared" si="473"/>
        <v>2.1566541896019897</v>
      </c>
      <c r="O7575">
        <f t="shared" si="474"/>
        <v>0.50132133796798495</v>
      </c>
      <c r="P7575">
        <f t="shared" si="475"/>
        <v>11.561904083505981</v>
      </c>
      <c r="Q7575" t="str">
        <f>_xlfn.IFNA(VLOOKUP(B7575&amp;A7575,[1]Countries!$A:$H,6,FALSE),"")</f>
        <v/>
      </c>
      <c r="R7575" t="str">
        <f>_xlfn.IFNA(VLOOKUP(B7575&amp;A7575,[1]Countries!$A:$H,7,FALSE),"")</f>
        <v/>
      </c>
      <c r="S7575" t="str">
        <f>_xlfn.IFNA(VLOOKUP(B7575&amp;A7575,[1]Countries!$A:$H,8,FALSE),"")</f>
        <v/>
      </c>
    </row>
    <row r="7576" spans="1:19" x14ac:dyDescent="0.25">
      <c r="A7576" t="s">
        <v>312</v>
      </c>
      <c r="B7576">
        <v>1994</v>
      </c>
      <c r="C7576" t="s">
        <v>313</v>
      </c>
      <c r="D7576" s="1">
        <v>6.4607899266502136</v>
      </c>
      <c r="E7576" s="1">
        <v>6185029900.000001</v>
      </c>
      <c r="F7576" s="1">
        <v>9365289800</v>
      </c>
      <c r="G7576" s="1">
        <v>7264372199.999999</v>
      </c>
      <c r="H7576" s="1">
        <v>22.132330598034461</v>
      </c>
      <c r="I7576" s="1">
        <v>38470001.220703103</v>
      </c>
      <c r="J7576" s="1">
        <v>67.304544062267027</v>
      </c>
      <c r="K7576" s="3">
        <v>12887281439.832439</v>
      </c>
      <c r="L7576" s="1">
        <v>1.1959053311943431</v>
      </c>
      <c r="M7576">
        <f t="shared" si="472"/>
        <v>0.41077213884724745</v>
      </c>
      <c r="N7576" s="4">
        <f t="shared" si="473"/>
        <v>1.6066774700415904</v>
      </c>
      <c r="O7576">
        <f t="shared" si="474"/>
        <v>0.48578378166390462</v>
      </c>
      <c r="P7576">
        <f t="shared" si="475"/>
        <v>11.52492152458537</v>
      </c>
      <c r="Q7576" t="str">
        <f>_xlfn.IFNA(VLOOKUP(B7576&amp;A7576,[1]Countries!$A:$H,6,FALSE),"")</f>
        <v/>
      </c>
      <c r="R7576" t="str">
        <f>_xlfn.IFNA(VLOOKUP(B7576&amp;A7576,[1]Countries!$A:$H,7,FALSE),"")</f>
        <v/>
      </c>
      <c r="S7576" t="str">
        <f>_xlfn.IFNA(VLOOKUP(B7576&amp;A7576,[1]Countries!$A:$H,8,FALSE),"")</f>
        <v/>
      </c>
    </row>
    <row r="7577" spans="1:19" x14ac:dyDescent="0.25">
      <c r="A7577" t="s">
        <v>312</v>
      </c>
      <c r="B7577">
        <v>1995</v>
      </c>
      <c r="C7577" t="s">
        <v>313</v>
      </c>
      <c r="D7577" s="1">
        <v>6.4859336044945177</v>
      </c>
      <c r="E7577" s="1">
        <v>6399816900</v>
      </c>
      <c r="F7577" s="1">
        <v>9573813700</v>
      </c>
      <c r="G7577" s="1">
        <v>7664630500</v>
      </c>
      <c r="H7577" s="1">
        <v>22.598290167271589</v>
      </c>
      <c r="I7577" s="1">
        <v>46549999.237060487</v>
      </c>
      <c r="J7577" s="1">
        <v>66.851617344507133</v>
      </c>
      <c r="K7577" s="3">
        <v>13113025211.18368</v>
      </c>
      <c r="L7577" s="1">
        <v>1.169857733914333</v>
      </c>
      <c r="M7577">
        <f t="shared" si="472"/>
        <v>0.48622211268912086</v>
      </c>
      <c r="N7577" s="4">
        <f t="shared" si="473"/>
        <v>1.6560798466034539</v>
      </c>
      <c r="O7577">
        <f t="shared" si="474"/>
        <v>0.49585012258819355</v>
      </c>
      <c r="P7577">
        <f t="shared" si="475"/>
        <v>13.211178320714556</v>
      </c>
      <c r="Q7577" t="str">
        <f>_xlfn.IFNA(VLOOKUP(B7577&amp;A7577,[1]Countries!$A:$H,6,FALSE),"")</f>
        <v/>
      </c>
      <c r="R7577" t="str">
        <f>_xlfn.IFNA(VLOOKUP(B7577&amp;A7577,[1]Countries!$A:$H,7,FALSE),"")</f>
        <v/>
      </c>
      <c r="S7577" t="str">
        <f>_xlfn.IFNA(VLOOKUP(B7577&amp;A7577,[1]Countries!$A:$H,8,FALSE),"")</f>
        <v/>
      </c>
    </row>
    <row r="7578" spans="1:19" x14ac:dyDescent="0.25">
      <c r="A7578" t="s">
        <v>312</v>
      </c>
      <c r="B7578">
        <v>1996</v>
      </c>
      <c r="C7578" t="s">
        <v>313</v>
      </c>
      <c r="D7578" s="1">
        <v>6.4351480280520912</v>
      </c>
      <c r="E7578" s="1">
        <v>7036371500</v>
      </c>
      <c r="F7578" s="1">
        <v>9870494000</v>
      </c>
      <c r="G7578" s="1">
        <v>8362252100</v>
      </c>
      <c r="H7578" s="1">
        <v>22.562386441853871</v>
      </c>
      <c r="I7578" s="1">
        <v>58020000.457763702</v>
      </c>
      <c r="J7578" s="1">
        <v>66.928931824486199</v>
      </c>
      <c r="K7578" s="3">
        <v>13647997721.099899</v>
      </c>
      <c r="L7578" s="1">
        <v>0.87330988702287848</v>
      </c>
      <c r="M7578">
        <f t="shared" si="472"/>
        <v>0.58781252952247076</v>
      </c>
      <c r="N7578" s="4">
        <f t="shared" si="473"/>
        <v>1.4611224165453494</v>
      </c>
      <c r="O7578">
        <f t="shared" si="474"/>
        <v>0.49412215724940983</v>
      </c>
      <c r="P7578">
        <f t="shared" si="475"/>
        <v>13.432768410578033</v>
      </c>
      <c r="Q7578" t="str">
        <f>_xlfn.IFNA(VLOOKUP(B7578&amp;A7578,[1]Countries!$A:$H,6,FALSE),"")</f>
        <v/>
      </c>
      <c r="R7578" t="str">
        <f>_xlfn.IFNA(VLOOKUP(B7578&amp;A7578,[1]Countries!$A:$H,7,FALSE),"")</f>
        <v/>
      </c>
      <c r="S7578" t="str">
        <f>_xlfn.IFNA(VLOOKUP(B7578&amp;A7578,[1]Countries!$A:$H,8,FALSE),"")</f>
        <v/>
      </c>
    </row>
    <row r="7579" spans="1:19" x14ac:dyDescent="0.25">
      <c r="A7579" t="s">
        <v>312</v>
      </c>
      <c r="B7579">
        <v>1997</v>
      </c>
      <c r="C7579" t="s">
        <v>313</v>
      </c>
      <c r="D7579" s="1">
        <v>6.315491536749211</v>
      </c>
      <c r="E7579" s="1">
        <v>8220257999.999999</v>
      </c>
      <c r="F7579" s="1">
        <v>10677286100</v>
      </c>
      <c r="G7579" s="1">
        <v>9433963500</v>
      </c>
      <c r="H7579" s="1">
        <v>21.34731315291814</v>
      </c>
      <c r="I7579" s="1">
        <v>54930000.305175804</v>
      </c>
      <c r="J7579" s="1">
        <v>68.693187869153377</v>
      </c>
      <c r="K7579" s="3">
        <v>14529793549.11554</v>
      </c>
      <c r="L7579" s="1">
        <v>0.6022129537205152</v>
      </c>
      <c r="M7579">
        <f t="shared" si="472"/>
        <v>0.51445657436467684</v>
      </c>
      <c r="N7579" s="4">
        <f t="shared" si="473"/>
        <v>1.1166695280851919</v>
      </c>
      <c r="O7579">
        <f t="shared" si="474"/>
        <v>0.45574842429033524</v>
      </c>
      <c r="P7579">
        <f t="shared" si="475"/>
        <v>11.367172225533986</v>
      </c>
      <c r="Q7579" t="str">
        <f>_xlfn.IFNA(VLOOKUP(B7579&amp;A7579,[1]Countries!$A:$H,6,FALSE),"")</f>
        <v/>
      </c>
      <c r="R7579" t="str">
        <f>_xlfn.IFNA(VLOOKUP(B7579&amp;A7579,[1]Countries!$A:$H,7,FALSE),"")</f>
        <v/>
      </c>
      <c r="S7579" t="str">
        <f>_xlfn.IFNA(VLOOKUP(B7579&amp;A7579,[1]Countries!$A:$H,8,FALSE),"")</f>
        <v/>
      </c>
    </row>
    <row r="7580" spans="1:19" x14ac:dyDescent="0.25">
      <c r="A7580" t="s">
        <v>312</v>
      </c>
      <c r="B7580">
        <v>1998</v>
      </c>
      <c r="C7580" t="s">
        <v>313</v>
      </c>
      <c r="D7580" s="1">
        <v>6.4273437356377539</v>
      </c>
      <c r="E7580" s="1">
        <v>7831147900</v>
      </c>
      <c r="F7580" s="1">
        <v>11575486400</v>
      </c>
      <c r="G7580" s="1">
        <v>9678913600</v>
      </c>
      <c r="H7580" s="1">
        <v>21.01664600461195</v>
      </c>
      <c r="I7580" s="1">
        <v>32060001.373291001</v>
      </c>
      <c r="J7580" s="1">
        <v>68.662649890893562</v>
      </c>
      <c r="K7580" s="3">
        <v>15596498444.65172</v>
      </c>
      <c r="L7580" s="1">
        <v>0.50278664747945279</v>
      </c>
      <c r="M7580">
        <f t="shared" si="472"/>
        <v>0.27696461526913463</v>
      </c>
      <c r="N7580" s="4">
        <f t="shared" si="473"/>
        <v>0.77975126274858741</v>
      </c>
      <c r="O7580">
        <f t="shared" si="474"/>
        <v>0.45639587401450665</v>
      </c>
      <c r="P7580">
        <f t="shared" si="475"/>
        <v>15.962747794338906</v>
      </c>
      <c r="Q7580" t="str">
        <f>_xlfn.IFNA(VLOOKUP(B7580&amp;A7580,[1]Countries!$A:$H,6,FALSE),"")</f>
        <v/>
      </c>
      <c r="R7580" t="str">
        <f>_xlfn.IFNA(VLOOKUP(B7580&amp;A7580,[1]Countries!$A:$H,7,FALSE),"")</f>
        <v/>
      </c>
      <c r="S7580" t="str">
        <f>_xlfn.IFNA(VLOOKUP(B7580&amp;A7580,[1]Countries!$A:$H,8,FALSE),"")</f>
        <v/>
      </c>
    </row>
    <row r="7581" spans="1:19" x14ac:dyDescent="0.25">
      <c r="A7581" t="s">
        <v>312</v>
      </c>
      <c r="B7581">
        <v>1999</v>
      </c>
      <c r="C7581" t="s">
        <v>313</v>
      </c>
      <c r="D7581" s="1">
        <v>6.0211015233467284</v>
      </c>
      <c r="E7581" s="1">
        <v>6896505400</v>
      </c>
      <c r="F7581" s="1">
        <v>12130252200</v>
      </c>
      <c r="G7581" s="1">
        <v>8470864100.000001</v>
      </c>
      <c r="H7581" s="1">
        <v>22.458409397291831</v>
      </c>
      <c r="I7581" s="1">
        <v>24350000.3814697</v>
      </c>
      <c r="J7581" s="1">
        <v>67.596704213618892</v>
      </c>
      <c r="K7581" s="3">
        <v>16207445509.336559</v>
      </c>
      <c r="L7581" s="1">
        <v>0.39817803623242048</v>
      </c>
      <c r="M7581">
        <f t="shared" si="472"/>
        <v>0.20073779159735608</v>
      </c>
      <c r="N7581" s="4">
        <f t="shared" si="473"/>
        <v>0.59891582782977659</v>
      </c>
      <c r="O7581">
        <f t="shared" si="474"/>
        <v>0.47936206599629938</v>
      </c>
      <c r="P7581">
        <f t="shared" si="475"/>
        <v>12.978779616799732</v>
      </c>
      <c r="Q7581" t="str">
        <f>_xlfn.IFNA(VLOOKUP(B7581&amp;A7581,[1]Countries!$A:$H,6,FALSE),"")</f>
        <v>HP</v>
      </c>
      <c r="R7581" t="str">
        <f>_xlfn.IFNA(VLOOKUP(B7581&amp;A7581,[1]Countries!$A:$H,7,FALSE),"")</f>
        <v>Hard Peg</v>
      </c>
      <c r="S7581" t="str">
        <f>_xlfn.IFNA(VLOOKUP(B7581&amp;A7581,[1]Countries!$A:$H,8,FALSE),"")</f>
        <v>Pegged</v>
      </c>
    </row>
    <row r="7582" spans="1:19" x14ac:dyDescent="0.25">
      <c r="A7582" t="s">
        <v>312</v>
      </c>
      <c r="B7582">
        <v>2000</v>
      </c>
      <c r="C7582" t="s">
        <v>313</v>
      </c>
      <c r="D7582" s="1">
        <v>6.293273429255172</v>
      </c>
      <c r="E7582" s="1">
        <v>7629852799.999999</v>
      </c>
      <c r="F7582" s="1">
        <v>12304115000</v>
      </c>
      <c r="G7582" s="1">
        <v>8856300400</v>
      </c>
      <c r="H7582" s="1">
        <v>21.54830071077847</v>
      </c>
      <c r="I7582" s="1">
        <v>26950000.762939502</v>
      </c>
      <c r="J7582" s="1">
        <v>69.021533039962648</v>
      </c>
      <c r="K7582" s="3">
        <v>16647538295.85495</v>
      </c>
      <c r="L7582" s="1">
        <v>0.1332887412056861</v>
      </c>
      <c r="M7582">
        <f t="shared" si="472"/>
        <v>0.21903241934051737</v>
      </c>
      <c r="N7582" s="4">
        <f t="shared" si="473"/>
        <v>0.35232116054620344</v>
      </c>
      <c r="O7582">
        <f t="shared" si="474"/>
        <v>0.44882322364675942</v>
      </c>
      <c r="P7582">
        <f t="shared" si="475"/>
        <v>9.9677839487033495</v>
      </c>
      <c r="Q7582" t="str">
        <f>_xlfn.IFNA(VLOOKUP(B7582&amp;A7582,[1]Countries!$A:$H,6,FALSE),"")</f>
        <v>HP</v>
      </c>
      <c r="R7582" t="str">
        <f>_xlfn.IFNA(VLOOKUP(B7582&amp;A7582,[1]Countries!$A:$H,7,FALSE),"")</f>
        <v>Hard Peg</v>
      </c>
      <c r="S7582" t="str">
        <f>_xlfn.IFNA(VLOOKUP(B7582&amp;A7582,[1]Countries!$A:$H,8,FALSE),"")</f>
        <v>Pegged</v>
      </c>
    </row>
    <row r="7583" spans="1:19" x14ac:dyDescent="0.25">
      <c r="A7583" t="s">
        <v>312</v>
      </c>
      <c r="B7583">
        <v>2001</v>
      </c>
      <c r="C7583" t="s">
        <v>313</v>
      </c>
      <c r="D7583" s="1">
        <v>6.7321660365521607</v>
      </c>
      <c r="E7583" s="1">
        <v>7768180900.000001</v>
      </c>
      <c r="F7583" s="1">
        <v>12502013400</v>
      </c>
      <c r="G7583" s="1">
        <v>8496734500.000001</v>
      </c>
      <c r="H7583" s="1">
        <v>19.197792573154661</v>
      </c>
      <c r="I7583" s="1">
        <v>34819999.694824196</v>
      </c>
      <c r="J7583" s="1">
        <v>71.036437218984247</v>
      </c>
      <c r="K7583" s="3">
        <v>16743140578.598511</v>
      </c>
      <c r="L7583" s="1">
        <v>0.58470582026411844</v>
      </c>
      <c r="M7583">
        <f t="shared" si="472"/>
        <v>0.27851513656851618</v>
      </c>
      <c r="N7583" s="4">
        <f t="shared" si="473"/>
        <v>0.86322095683263456</v>
      </c>
      <c r="O7583">
        <f t="shared" si="474"/>
        <v>0.40772825770709314</v>
      </c>
      <c r="P7583">
        <f t="shared" si="475"/>
        <v>5.827490154505834</v>
      </c>
      <c r="Q7583" t="str">
        <f>_xlfn.IFNA(VLOOKUP(B7583&amp;A7583,[1]Countries!$A:$H,6,FALSE),"")</f>
        <v>HP</v>
      </c>
      <c r="R7583" t="str">
        <f>_xlfn.IFNA(VLOOKUP(B7583&amp;A7583,[1]Countries!$A:$H,7,FALSE),"")</f>
        <v>Hard Peg</v>
      </c>
      <c r="S7583" t="str">
        <f>_xlfn.IFNA(VLOOKUP(B7583&amp;A7583,[1]Countries!$A:$H,8,FALSE),"")</f>
        <v>Pegged</v>
      </c>
    </row>
    <row r="7584" spans="1:19" x14ac:dyDescent="0.25">
      <c r="A7584" t="s">
        <v>312</v>
      </c>
      <c r="B7584">
        <v>2002</v>
      </c>
      <c r="C7584" t="s">
        <v>313</v>
      </c>
      <c r="D7584" s="1">
        <v>6.6827001454421167</v>
      </c>
      <c r="E7584" s="1">
        <v>7489896100</v>
      </c>
      <c r="F7584" s="1">
        <v>12994310400</v>
      </c>
      <c r="G7584" s="1">
        <v>8343913600</v>
      </c>
      <c r="H7584" s="1">
        <v>17.931608744701069</v>
      </c>
      <c r="I7584" s="1">
        <v>29780000.6866455</v>
      </c>
      <c r="J7584" s="1">
        <v>71.836124524160965</v>
      </c>
      <c r="K7584" s="3">
        <v>17116370199.133101</v>
      </c>
      <c r="L7584" s="1">
        <v>0.6510541721398313</v>
      </c>
      <c r="M7584">
        <f t="shared" si="472"/>
        <v>0.22917723041805665</v>
      </c>
      <c r="N7584" s="4">
        <f t="shared" si="473"/>
        <v>0.8802314025578879</v>
      </c>
      <c r="O7584">
        <f t="shared" si="474"/>
        <v>0.3920572784569768</v>
      </c>
      <c r="P7584">
        <f t="shared" si="475"/>
        <v>6.5722418020736209</v>
      </c>
      <c r="Q7584" t="str">
        <f>_xlfn.IFNA(VLOOKUP(B7584&amp;A7584,[1]Countries!$A:$H,6,FALSE),"")</f>
        <v>HP</v>
      </c>
      <c r="R7584" t="str">
        <f>_xlfn.IFNA(VLOOKUP(B7584&amp;A7584,[1]Countries!$A:$H,7,FALSE),"")</f>
        <v>Hard Peg</v>
      </c>
      <c r="S7584" t="str">
        <f>_xlfn.IFNA(VLOOKUP(B7584&amp;A7584,[1]Countries!$A:$H,8,FALSE),"")</f>
        <v>Pegged</v>
      </c>
    </row>
    <row r="7585" spans="1:19" x14ac:dyDescent="0.25">
      <c r="A7585" t="s">
        <v>312</v>
      </c>
      <c r="B7585">
        <v>2003</v>
      </c>
      <c r="C7585" t="s">
        <v>313</v>
      </c>
      <c r="D7585" s="1">
        <v>6.8679106993370196</v>
      </c>
      <c r="E7585" s="1">
        <v>7441313900.000001</v>
      </c>
      <c r="F7585" s="1">
        <v>13693981200</v>
      </c>
      <c r="G7585" s="1">
        <v>8264774199.999999</v>
      </c>
      <c r="H7585" s="1">
        <v>18.988628376384799</v>
      </c>
      <c r="I7585" s="1">
        <v>36540000.915527299</v>
      </c>
      <c r="J7585" s="1">
        <v>70.352158070729644</v>
      </c>
      <c r="K7585" s="3">
        <v>17836198453.75729</v>
      </c>
      <c r="L7585" s="1">
        <v>0.77990467812238562</v>
      </c>
      <c r="M7585">
        <f t="shared" si="472"/>
        <v>0.26683256229041191</v>
      </c>
      <c r="N7585" s="4">
        <f t="shared" si="473"/>
        <v>1.0467372404127975</v>
      </c>
      <c r="O7585">
        <f t="shared" si="474"/>
        <v>0.42142050425039462</v>
      </c>
      <c r="P7585">
        <f t="shared" si="475"/>
        <v>6.0133009383713629</v>
      </c>
      <c r="Q7585" t="str">
        <f>_xlfn.IFNA(VLOOKUP(B7585&amp;A7585,[1]Countries!$A:$H,6,FALSE),"")</f>
        <v>HP</v>
      </c>
      <c r="R7585" t="str">
        <f>_xlfn.IFNA(VLOOKUP(B7585&amp;A7585,[1]Countries!$A:$H,7,FALSE),"")</f>
        <v>Hard Peg</v>
      </c>
      <c r="S7585" t="str">
        <f>_xlfn.IFNA(VLOOKUP(B7585&amp;A7585,[1]Countries!$A:$H,8,FALSE),"")</f>
        <v>Pegged</v>
      </c>
    </row>
    <row r="7586" spans="1:19" x14ac:dyDescent="0.25">
      <c r="A7586" t="s">
        <v>312</v>
      </c>
      <c r="B7586">
        <v>2004</v>
      </c>
      <c r="C7586" t="s">
        <v>313</v>
      </c>
      <c r="D7586" s="1">
        <v>6.4383755726399734</v>
      </c>
      <c r="E7586" s="1">
        <v>8672878000</v>
      </c>
      <c r="F7586" s="1">
        <v>15013381700</v>
      </c>
      <c r="G7586" s="1">
        <v>9891553000</v>
      </c>
      <c r="H7586" s="1">
        <v>19.109552113765279</v>
      </c>
      <c r="I7586" s="1">
        <v>30969999.3133545</v>
      </c>
      <c r="J7586" s="1">
        <v>70.815962135965663</v>
      </c>
      <c r="K7586" s="3">
        <v>19177851509.38044</v>
      </c>
      <c r="L7586" s="1">
        <v>0.72535290300385824</v>
      </c>
      <c r="M7586">
        <f t="shared" si="472"/>
        <v>0.20628263460026799</v>
      </c>
      <c r="N7586" s="4">
        <f t="shared" si="473"/>
        <v>0.93163553760412621</v>
      </c>
      <c r="O7586">
        <f t="shared" si="474"/>
        <v>0.4121110125991283</v>
      </c>
      <c r="P7586">
        <f t="shared" si="475"/>
        <v>8.117258485474995</v>
      </c>
      <c r="Q7586" t="str">
        <f>_xlfn.IFNA(VLOOKUP(B7586&amp;A7586,[1]Countries!$A:$H,6,FALSE),"")</f>
        <v>HP</v>
      </c>
      <c r="R7586" t="str">
        <f>_xlfn.IFNA(VLOOKUP(B7586&amp;A7586,[1]Countries!$A:$H,7,FALSE),"")</f>
        <v>Hard Peg</v>
      </c>
      <c r="S7586" t="str">
        <f>_xlfn.IFNA(VLOOKUP(B7586&amp;A7586,[1]Countries!$A:$H,8,FALSE),"")</f>
        <v>Pegged</v>
      </c>
    </row>
    <row r="7587" spans="1:19" x14ac:dyDescent="0.25">
      <c r="A7587" t="s">
        <v>312</v>
      </c>
      <c r="B7587">
        <v>2005</v>
      </c>
      <c r="C7587" t="s">
        <v>313</v>
      </c>
      <c r="D7587" s="1">
        <v>6.0155796056671154</v>
      </c>
      <c r="E7587" s="1">
        <v>10561613900</v>
      </c>
      <c r="F7587" s="1">
        <v>16374393900</v>
      </c>
      <c r="G7587" s="1">
        <v>11657508000</v>
      </c>
      <c r="H7587" s="1">
        <v>18.715157450804941</v>
      </c>
      <c r="I7587" s="1">
        <v>28440000.534057599</v>
      </c>
      <c r="J7587" s="1">
        <v>71.238658793960013</v>
      </c>
      <c r="K7587" s="3">
        <v>20556984394.784969</v>
      </c>
      <c r="L7587" s="1">
        <v>0.79147967730274282</v>
      </c>
      <c r="M7587">
        <f t="shared" si="472"/>
        <v>0.17368582133630975</v>
      </c>
      <c r="N7587" s="4">
        <f t="shared" si="473"/>
        <v>0.96516549863905254</v>
      </c>
      <c r="O7587">
        <f t="shared" si="474"/>
        <v>0.40373221075406496</v>
      </c>
      <c r="P7587">
        <f t="shared" si="475"/>
        <v>6.6927307764350283</v>
      </c>
      <c r="Q7587" t="str">
        <f>_xlfn.IFNA(VLOOKUP(B7587&amp;A7587,[1]Countries!$A:$H,6,FALSE),"")</f>
        <v>HP</v>
      </c>
      <c r="R7587" t="str">
        <f>_xlfn.IFNA(VLOOKUP(B7587&amp;A7587,[1]Countries!$A:$H,7,FALSE),"")</f>
        <v>Hard Peg</v>
      </c>
      <c r="S7587" t="str">
        <f>_xlfn.IFNA(VLOOKUP(B7587&amp;A7587,[1]Countries!$A:$H,8,FALSE),"")</f>
        <v>Pegged</v>
      </c>
    </row>
    <row r="7588" spans="1:19" x14ac:dyDescent="0.25">
      <c r="A7588" t="s">
        <v>312</v>
      </c>
      <c r="B7588">
        <v>2006</v>
      </c>
      <c r="C7588" t="s">
        <v>313</v>
      </c>
      <c r="D7588" s="1">
        <v>5.7504590964723006</v>
      </c>
      <c r="E7588" s="1">
        <v>12004967500</v>
      </c>
      <c r="F7588" s="1">
        <v>18141666300</v>
      </c>
      <c r="G7588" s="1">
        <v>13011610600</v>
      </c>
      <c r="H7588" s="1">
        <v>18.784186874829679</v>
      </c>
      <c r="I7588" s="1">
        <v>38810001.373291001</v>
      </c>
      <c r="J7588" s="1">
        <v>72.074851250019961</v>
      </c>
      <c r="K7588" s="3">
        <v>22335670400.1133</v>
      </c>
      <c r="L7588" s="1">
        <v>1.656407934259049</v>
      </c>
      <c r="M7588">
        <f t="shared" si="472"/>
        <v>0.21392743495282457</v>
      </c>
      <c r="N7588" s="4">
        <f t="shared" si="473"/>
        <v>1.8703353692118736</v>
      </c>
      <c r="O7588">
        <f t="shared" si="474"/>
        <v>0.38744649854511221</v>
      </c>
      <c r="P7588">
        <f t="shared" si="475"/>
        <v>5.5487907414546589</v>
      </c>
      <c r="Q7588" t="str">
        <f>_xlfn.IFNA(VLOOKUP(B7588&amp;A7588,[1]Countries!$A:$H,6,FALSE),"")</f>
        <v>HP</v>
      </c>
      <c r="R7588" t="str">
        <f>_xlfn.IFNA(VLOOKUP(B7588&amp;A7588,[1]Countries!$A:$H,7,FALSE),"")</f>
        <v>Hard Peg</v>
      </c>
      <c r="S7588" t="str">
        <f>_xlfn.IFNA(VLOOKUP(B7588&amp;A7588,[1]Countries!$A:$H,8,FALSE),"")</f>
        <v>Pegged</v>
      </c>
    </row>
    <row r="7589" spans="1:19" x14ac:dyDescent="0.25">
      <c r="A7589" t="s">
        <v>312</v>
      </c>
      <c r="B7589">
        <v>2007</v>
      </c>
      <c r="C7589" t="s">
        <v>313</v>
      </c>
      <c r="D7589" s="1">
        <v>4.8467039151916724</v>
      </c>
      <c r="E7589" s="1">
        <v>15217763500</v>
      </c>
      <c r="F7589" s="1">
        <v>21295984200</v>
      </c>
      <c r="G7589" s="1">
        <v>16634663800</v>
      </c>
      <c r="H7589" s="1">
        <v>17.739387691694471</v>
      </c>
      <c r="I7589" s="1">
        <v>-127669998.168945</v>
      </c>
      <c r="J7589" s="1">
        <v>73.448302051238386</v>
      </c>
      <c r="K7589" s="3">
        <v>25012373878.690659</v>
      </c>
      <c r="L7589" s="1">
        <v>1.6683896675693439</v>
      </c>
      <c r="M7589">
        <f t="shared" si="472"/>
        <v>-0.59950269013133939</v>
      </c>
      <c r="N7589" s="4">
        <f t="shared" si="473"/>
        <v>1.0688869774380045</v>
      </c>
      <c r="O7589">
        <f t="shared" si="474"/>
        <v>0.36150186195235451</v>
      </c>
      <c r="P7589">
        <f t="shared" si="475"/>
        <v>6.6533684787388223</v>
      </c>
      <c r="Q7589" t="str">
        <f>_xlfn.IFNA(VLOOKUP(B7589&amp;A7589,[1]Countries!$A:$H,6,FALSE),"")</f>
        <v>HP</v>
      </c>
      <c r="R7589" t="str">
        <f>_xlfn.IFNA(VLOOKUP(B7589&amp;A7589,[1]Countries!$A:$H,7,FALSE),"")</f>
        <v>Hard Peg</v>
      </c>
      <c r="S7589" t="str">
        <f>_xlfn.IFNA(VLOOKUP(B7589&amp;A7589,[1]Countries!$A:$H,8,FALSE),"")</f>
        <v>Pegged</v>
      </c>
    </row>
    <row r="7590" spans="1:19" x14ac:dyDescent="0.25">
      <c r="A7590" t="s">
        <v>312</v>
      </c>
      <c r="B7590">
        <v>2008</v>
      </c>
      <c r="C7590" t="s">
        <v>313</v>
      </c>
      <c r="D7590" s="1">
        <v>4.4946645216102619</v>
      </c>
      <c r="E7590" s="1">
        <v>19644078100</v>
      </c>
      <c r="F7590" s="1">
        <v>25155888600</v>
      </c>
      <c r="G7590" s="1">
        <v>22290430500</v>
      </c>
      <c r="H7590" s="1">
        <v>19.831675912255399</v>
      </c>
      <c r="I7590" s="1">
        <v>35439998.626708999</v>
      </c>
      <c r="J7590" s="1">
        <v>71.784894929134012</v>
      </c>
      <c r="K7590" s="3">
        <v>27477507118.36232</v>
      </c>
      <c r="L7590" s="1">
        <v>1.502630282756142</v>
      </c>
      <c r="M7590">
        <f t="shared" si="472"/>
        <v>0.14088152158023548</v>
      </c>
      <c r="N7590" s="4">
        <f t="shared" si="473"/>
        <v>1.6435118043363774</v>
      </c>
      <c r="O7590">
        <f t="shared" si="474"/>
        <v>0.39305072604368813</v>
      </c>
      <c r="P7590">
        <f t="shared" si="475"/>
        <v>10.519812844138608</v>
      </c>
      <c r="Q7590" t="str">
        <f>_xlfn.IFNA(VLOOKUP(B7590&amp;A7590,[1]Countries!$A:$H,6,FALSE),"")</f>
        <v>HP</v>
      </c>
      <c r="R7590" t="str">
        <f>_xlfn.IFNA(VLOOKUP(B7590&amp;A7590,[1]Countries!$A:$H,7,FALSE),"")</f>
        <v>Hard Peg</v>
      </c>
      <c r="S7590" t="str">
        <f>_xlfn.IFNA(VLOOKUP(B7590&amp;A7590,[1]Countries!$A:$H,8,FALSE),"")</f>
        <v>Pegged</v>
      </c>
    </row>
    <row r="7591" spans="1:19" x14ac:dyDescent="0.25">
      <c r="A7591" t="s">
        <v>312</v>
      </c>
      <c r="B7591">
        <v>2009</v>
      </c>
      <c r="C7591" t="s">
        <v>313</v>
      </c>
      <c r="D7591" s="1">
        <v>3.7932294226058052</v>
      </c>
      <c r="E7591" s="1">
        <v>18931148600</v>
      </c>
      <c r="F7591" s="1">
        <v>27116635600</v>
      </c>
      <c r="G7591" s="1">
        <v>18755578500</v>
      </c>
      <c r="H7591" s="1">
        <v>19.249727278114101</v>
      </c>
      <c r="I7591" s="1">
        <v>66550003.051757798</v>
      </c>
      <c r="J7591" s="1">
        <v>72.973202840842106</v>
      </c>
      <c r="K7591" s="3">
        <v>27819050420.956669</v>
      </c>
      <c r="L7591" s="1">
        <v>1.2427795430492119</v>
      </c>
      <c r="M7591">
        <f t="shared" si="472"/>
        <v>0.24542131270797399</v>
      </c>
      <c r="N7591" s="4">
        <f t="shared" si="473"/>
        <v>1.488200855757186</v>
      </c>
      <c r="O7591">
        <f t="shared" si="474"/>
        <v>0.37036605366088393</v>
      </c>
      <c r="P7591">
        <f t="shared" si="475"/>
        <v>-0.6474626962940786</v>
      </c>
      <c r="Q7591" t="str">
        <f>_xlfn.IFNA(VLOOKUP(B7591&amp;A7591,[1]Countries!$A:$H,6,FALSE),"")</f>
        <v>HP</v>
      </c>
      <c r="R7591" t="str">
        <f>_xlfn.IFNA(VLOOKUP(B7591&amp;A7591,[1]Countries!$A:$H,7,FALSE),"")</f>
        <v>Hard Peg</v>
      </c>
      <c r="S7591" t="str">
        <f>_xlfn.IFNA(VLOOKUP(B7591&amp;A7591,[1]Countries!$A:$H,8,FALSE),"")</f>
        <v>Pegged</v>
      </c>
    </row>
    <row r="7592" spans="1:19" x14ac:dyDescent="0.25">
      <c r="A7592" t="s">
        <v>312</v>
      </c>
      <c r="B7592">
        <v>2010</v>
      </c>
      <c r="C7592" t="s">
        <v>313</v>
      </c>
      <c r="D7592" s="1">
        <v>3.613074595027904</v>
      </c>
      <c r="E7592" s="1">
        <v>20620600000</v>
      </c>
      <c r="F7592" s="1">
        <v>29440300000</v>
      </c>
      <c r="G7592" s="1">
        <v>23031700000</v>
      </c>
      <c r="H7592" s="1">
        <v>19.209043386106799</v>
      </c>
      <c r="I7592" s="1">
        <v>129610000.61035199</v>
      </c>
      <c r="J7592" s="1">
        <v>72.913319497423601</v>
      </c>
      <c r="K7592" s="3">
        <v>29440300000</v>
      </c>
      <c r="L7592" s="1">
        <v>1.3926488520837079</v>
      </c>
      <c r="M7592">
        <f t="shared" si="472"/>
        <v>0.44024687455750111</v>
      </c>
      <c r="N7592" s="4">
        <f t="shared" si="473"/>
        <v>1.8328957266412091</v>
      </c>
      <c r="O7592">
        <f t="shared" si="474"/>
        <v>0.37149152842415178</v>
      </c>
      <c r="P7592">
        <f t="shared" si="475"/>
        <v>8.1897942616073891</v>
      </c>
      <c r="Q7592" t="str">
        <f>_xlfn.IFNA(VLOOKUP(B7592&amp;A7592,[1]Countries!$A:$H,6,FALSE),"")</f>
        <v>HP</v>
      </c>
      <c r="R7592" t="str">
        <f>_xlfn.IFNA(VLOOKUP(B7592&amp;A7592,[1]Countries!$A:$H,7,FALSE),"")</f>
        <v>Hard Peg</v>
      </c>
      <c r="S7592" t="str">
        <f>_xlfn.IFNA(VLOOKUP(B7592&amp;A7592,[1]Countries!$A:$H,8,FALSE),"")</f>
        <v>Pegged</v>
      </c>
    </row>
    <row r="7593" spans="1:19" x14ac:dyDescent="0.25">
      <c r="A7593" t="s">
        <v>312</v>
      </c>
      <c r="B7593">
        <v>2011</v>
      </c>
      <c r="C7593" t="s">
        <v>313</v>
      </c>
      <c r="D7593" s="1">
        <v>3.2292381408168089</v>
      </c>
      <c r="E7593" s="1">
        <v>27135200000</v>
      </c>
      <c r="F7593" s="1">
        <v>34686200000</v>
      </c>
      <c r="G7593" s="1">
        <v>29225600000</v>
      </c>
      <c r="H7593" s="1">
        <v>19.83728399190456</v>
      </c>
      <c r="I7593" s="1">
        <v>110940002.441406</v>
      </c>
      <c r="J7593" s="1">
        <v>72.602072293880553</v>
      </c>
      <c r="K7593" s="3">
        <v>32771096567.860851</v>
      </c>
      <c r="L7593" s="1">
        <v>1.061517260466698</v>
      </c>
      <c r="M7593">
        <f t="shared" si="472"/>
        <v>0.31983902082501398</v>
      </c>
      <c r="N7593" s="4">
        <f t="shared" si="473"/>
        <v>1.381356281291712</v>
      </c>
      <c r="O7593">
        <f t="shared" si="474"/>
        <v>0.37737115264723303</v>
      </c>
      <c r="P7593">
        <f t="shared" si="475"/>
        <v>6.02660424030306</v>
      </c>
      <c r="Q7593" t="str">
        <f>_xlfn.IFNA(VLOOKUP(B7593&amp;A7593,[1]Countries!$A:$H,6,FALSE),"")</f>
        <v>HP</v>
      </c>
      <c r="R7593" t="str">
        <f>_xlfn.IFNA(VLOOKUP(B7593&amp;A7593,[1]Countries!$A:$H,7,FALSE),"")</f>
        <v>Hard Peg</v>
      </c>
      <c r="S7593" t="str">
        <f>_xlfn.IFNA(VLOOKUP(B7593&amp;A7593,[1]Countries!$A:$H,8,FALSE),"")</f>
        <v>Pegged</v>
      </c>
    </row>
    <row r="7594" spans="1:19" x14ac:dyDescent="0.25">
      <c r="A7594" t="s">
        <v>312</v>
      </c>
      <c r="B7594">
        <v>2012</v>
      </c>
      <c r="C7594" t="s">
        <v>313</v>
      </c>
      <c r="D7594" s="1">
        <v>3.047759444170993</v>
      </c>
      <c r="E7594" s="1">
        <v>30399600000</v>
      </c>
      <c r="F7594" s="1">
        <v>40429699999.999992</v>
      </c>
      <c r="G7594" s="1">
        <v>33503000000</v>
      </c>
      <c r="H7594" s="1">
        <v>21.535158559178029</v>
      </c>
      <c r="I7594" s="1">
        <v>51349998.474121101</v>
      </c>
      <c r="J7594" s="1">
        <v>71.340376010705015</v>
      </c>
      <c r="K7594" s="3">
        <v>35975750623.154877</v>
      </c>
      <c r="L7594" s="1">
        <v>1.016332052921491</v>
      </c>
      <c r="M7594">
        <f t="shared" si="472"/>
        <v>0.12701058497619599</v>
      </c>
      <c r="N7594" s="4">
        <f t="shared" si="473"/>
        <v>1.143342637897687</v>
      </c>
      <c r="O7594">
        <f t="shared" si="474"/>
        <v>0.40173076723052947</v>
      </c>
      <c r="P7594">
        <f t="shared" si="475"/>
        <v>7.6760401388088466</v>
      </c>
      <c r="Q7594" t="str">
        <f>_xlfn.IFNA(VLOOKUP(B7594&amp;A7594,[1]Countries!$A:$H,6,FALSE),"")</f>
        <v>HP</v>
      </c>
      <c r="R7594" t="str">
        <f>_xlfn.IFNA(VLOOKUP(B7594&amp;A7594,[1]Countries!$A:$H,7,FALSE),"")</f>
        <v>Hard Peg</v>
      </c>
      <c r="S7594" t="str">
        <f>_xlfn.IFNA(VLOOKUP(B7594&amp;A7594,[1]Countries!$A:$H,8,FALSE),"")</f>
        <v>Pegged</v>
      </c>
    </row>
    <row r="7595" spans="1:19" x14ac:dyDescent="0.25">
      <c r="A7595" t="s">
        <v>312</v>
      </c>
      <c r="B7595">
        <v>2013</v>
      </c>
      <c r="C7595" t="s">
        <v>313</v>
      </c>
      <c r="D7595" s="1">
        <v>2.9445175438596491</v>
      </c>
      <c r="E7595" s="1">
        <v>29713700000</v>
      </c>
      <c r="F7595" s="1">
        <v>45600000000</v>
      </c>
      <c r="G7595" s="1">
        <v>33047400000</v>
      </c>
      <c r="H7595" s="1">
        <v>25.137499999999999</v>
      </c>
      <c r="I7595" s="1">
        <v>9210000.0381469708</v>
      </c>
      <c r="J7595" s="1">
        <v>68.067763157894731</v>
      </c>
      <c r="K7595" s="3">
        <v>38459254746.269852</v>
      </c>
      <c r="L7595" s="1">
        <v>1.0118421052631581</v>
      </c>
      <c r="M7595">
        <f t="shared" si="472"/>
        <v>2.0197368504708268E-2</v>
      </c>
      <c r="N7595" s="4">
        <f t="shared" si="473"/>
        <v>1.0320394737678664</v>
      </c>
      <c r="O7595">
        <f t="shared" si="474"/>
        <v>0.46912422798488362</v>
      </c>
      <c r="P7595">
        <f t="shared" si="475"/>
        <v>7.3107456140350875</v>
      </c>
      <c r="Q7595" t="str">
        <f>_xlfn.IFNA(VLOOKUP(B7595&amp;A7595,[1]Countries!$A:$H,6,FALSE),"")</f>
        <v>HP</v>
      </c>
      <c r="R7595" t="str">
        <f>_xlfn.IFNA(VLOOKUP(B7595&amp;A7595,[1]Countries!$A:$H,7,FALSE),"")</f>
        <v>Hard Peg</v>
      </c>
      <c r="S7595" t="str">
        <f>_xlfn.IFNA(VLOOKUP(B7595&amp;A7595,[1]Countries!$A:$H,8,FALSE),"")</f>
        <v>Pegged</v>
      </c>
    </row>
    <row r="7596" spans="1:19" x14ac:dyDescent="0.25">
      <c r="A7596" t="s">
        <v>312</v>
      </c>
      <c r="B7596">
        <v>2014</v>
      </c>
      <c r="C7596" t="s">
        <v>313</v>
      </c>
      <c r="D7596" s="1">
        <v>2.8498743026551678</v>
      </c>
      <c r="E7596" s="1">
        <v>27635300000</v>
      </c>
      <c r="F7596" s="1">
        <v>49921500000</v>
      </c>
      <c r="G7596" s="1">
        <v>31816500000</v>
      </c>
      <c r="H7596" s="1">
        <v>26.63461634766584</v>
      </c>
      <c r="I7596" s="1">
        <v>-193259994.506836</v>
      </c>
      <c r="J7596" s="1">
        <v>66.566910048776577</v>
      </c>
      <c r="K7596" s="3">
        <v>40407886427.830521</v>
      </c>
      <c r="L7596" s="1">
        <v>1.5151788307642999</v>
      </c>
      <c r="M7596">
        <f t="shared" si="472"/>
        <v>-0.38712777962768746</v>
      </c>
      <c r="N7596" s="4">
        <f t="shared" si="473"/>
        <v>1.1280510511366124</v>
      </c>
      <c r="O7596">
        <f t="shared" si="474"/>
        <v>0.50224788752738392</v>
      </c>
      <c r="P7596">
        <f t="shared" si="475"/>
        <v>8.3755496128922413</v>
      </c>
      <c r="Q7596" t="str">
        <f>_xlfn.IFNA(VLOOKUP(B7596&amp;A7596,[1]Countries!$A:$H,6,FALSE),"")</f>
        <v>HP</v>
      </c>
      <c r="R7596" t="str">
        <f>_xlfn.IFNA(VLOOKUP(B7596&amp;A7596,[1]Countries!$A:$H,7,FALSE),"")</f>
        <v>Hard Peg</v>
      </c>
      <c r="S7596" t="str">
        <f>_xlfn.IFNA(VLOOKUP(B7596&amp;A7596,[1]Countries!$A:$H,8,FALSE),"")</f>
        <v>Pegged</v>
      </c>
    </row>
    <row r="7597" spans="1:19" x14ac:dyDescent="0.25">
      <c r="A7597" t="s">
        <v>312</v>
      </c>
      <c r="B7597">
        <v>2015</v>
      </c>
      <c r="C7597" t="s">
        <v>313</v>
      </c>
      <c r="D7597" s="1">
        <v>2.7860096835558879</v>
      </c>
      <c r="E7597" s="1">
        <v>25793700000</v>
      </c>
      <c r="F7597" s="1">
        <v>54091699999.999992</v>
      </c>
      <c r="G7597" s="1">
        <v>28263800000</v>
      </c>
      <c r="H7597" s="1">
        <v>27.559311317632829</v>
      </c>
      <c r="I7597" s="1">
        <v>10250000</v>
      </c>
      <c r="J7597" s="1">
        <v>65.827844197908377</v>
      </c>
      <c r="K7597" s="3">
        <v>42724375045.479927</v>
      </c>
      <c r="L7597" s="1">
        <v>1.0245564476620259</v>
      </c>
      <c r="M7597">
        <f t="shared" si="472"/>
        <v>1.8949302758094127E-2</v>
      </c>
      <c r="N7597" s="4">
        <f t="shared" si="473"/>
        <v>1.0435057504201199</v>
      </c>
      <c r="O7597">
        <f t="shared" si="474"/>
        <v>0.51911400439234523</v>
      </c>
      <c r="P7597">
        <f t="shared" si="475"/>
        <v>4.5665046578310537</v>
      </c>
      <c r="Q7597" t="str">
        <f>_xlfn.IFNA(VLOOKUP(B7597&amp;A7597,[1]Countries!$A:$H,6,FALSE),"")</f>
        <v>HP</v>
      </c>
      <c r="R7597" t="str">
        <f>_xlfn.IFNA(VLOOKUP(B7597&amp;A7597,[1]Countries!$A:$H,7,FALSE),"")</f>
        <v>Hard Peg</v>
      </c>
      <c r="S7597" t="str">
        <f>_xlfn.IFNA(VLOOKUP(B7597&amp;A7597,[1]Countries!$A:$H,8,FALSE),"")</f>
        <v>Pegged</v>
      </c>
    </row>
    <row r="7598" spans="1:19" x14ac:dyDescent="0.25">
      <c r="A7598" t="s">
        <v>312</v>
      </c>
      <c r="B7598">
        <v>2016</v>
      </c>
      <c r="C7598" t="s">
        <v>313</v>
      </c>
      <c r="D7598" s="1">
        <v>2.6003450318351451</v>
      </c>
      <c r="E7598" s="1">
        <v>24305500000</v>
      </c>
      <c r="F7598" s="1">
        <v>57907699999.999992</v>
      </c>
      <c r="G7598" s="1">
        <v>26310600000</v>
      </c>
      <c r="H7598" s="1">
        <v>28.440604617347951</v>
      </c>
      <c r="I7598" s="1">
        <v>22610000.6103516</v>
      </c>
      <c r="J7598" s="1">
        <v>64.982895193558036</v>
      </c>
      <c r="K7598" s="3">
        <v>44840726939.280296</v>
      </c>
      <c r="L7598" s="1">
        <v>0.86779219343886915</v>
      </c>
      <c r="M7598">
        <f t="shared" si="472"/>
        <v>3.9044894910955891E-2</v>
      </c>
      <c r="N7598" s="4">
        <f t="shared" si="473"/>
        <v>0.90683708834982502</v>
      </c>
      <c r="O7598">
        <f t="shared" si="474"/>
        <v>0.53886649251529994</v>
      </c>
      <c r="P7598">
        <f t="shared" si="475"/>
        <v>3.462579242484161</v>
      </c>
      <c r="Q7598" t="str">
        <f>_xlfn.IFNA(VLOOKUP(B7598&amp;A7598,[1]Countries!$A:$H,6,FALSE),"")</f>
        <v>HP</v>
      </c>
      <c r="R7598" t="str">
        <f>_xlfn.IFNA(VLOOKUP(B7598&amp;A7598,[1]Countries!$A:$H,7,FALSE),"")</f>
        <v>Hard Peg</v>
      </c>
      <c r="S7598" t="str">
        <f>_xlfn.IFNA(VLOOKUP(B7598&amp;A7598,[1]Countries!$A:$H,8,FALSE),"")</f>
        <v>Pegged</v>
      </c>
    </row>
    <row r="7599" spans="1:19" x14ac:dyDescent="0.25">
      <c r="A7599" t="s">
        <v>312</v>
      </c>
      <c r="B7599">
        <v>2017</v>
      </c>
      <c r="C7599" t="s">
        <v>313</v>
      </c>
      <c r="D7599" s="1">
        <v>2.384159179671804</v>
      </c>
      <c r="E7599" s="1">
        <v>25995200000</v>
      </c>
      <c r="F7599" s="1">
        <v>62219000000</v>
      </c>
      <c r="G7599" s="1">
        <v>28549400000</v>
      </c>
      <c r="H7599" s="1">
        <v>29.34634114980955</v>
      </c>
      <c r="I7599" s="1">
        <v>41750000</v>
      </c>
      <c r="J7599" s="1">
        <v>64.580755074816366</v>
      </c>
      <c r="K7599" s="3">
        <v>47351362273.198761</v>
      </c>
      <c r="L7599" s="1">
        <v>0.85722351693212684</v>
      </c>
      <c r="M7599">
        <f t="shared" si="472"/>
        <v>6.7101689194619007E-2</v>
      </c>
      <c r="N7599" s="4">
        <f t="shared" si="473"/>
        <v>0.92432520612674585</v>
      </c>
      <c r="O7599">
        <f t="shared" si="474"/>
        <v>0.54844891305700405</v>
      </c>
      <c r="P7599">
        <f t="shared" si="475"/>
        <v>4.1051768752310389</v>
      </c>
      <c r="Q7599" t="str">
        <f>_xlfn.IFNA(VLOOKUP(B7599&amp;A7599,[1]Countries!$A:$H,6,FALSE),"")</f>
        <v>HP</v>
      </c>
      <c r="R7599" t="str">
        <f>_xlfn.IFNA(VLOOKUP(B7599&amp;A7599,[1]Countries!$A:$H,7,FALSE),"")</f>
        <v>Hard Peg</v>
      </c>
      <c r="S7599" t="str">
        <f>_xlfn.IFNA(VLOOKUP(B7599&amp;A7599,[1]Countries!$A:$H,8,FALSE),"")</f>
        <v>Pegged</v>
      </c>
    </row>
    <row r="7600" spans="1:19" x14ac:dyDescent="0.25">
      <c r="A7600" t="s">
        <v>312</v>
      </c>
      <c r="B7600">
        <v>2018</v>
      </c>
      <c r="C7600" t="s">
        <v>313</v>
      </c>
      <c r="D7600" s="1">
        <v>2.2423466332556412</v>
      </c>
      <c r="E7600" s="1">
        <v>27707800000</v>
      </c>
      <c r="F7600" s="1">
        <v>65128200000</v>
      </c>
      <c r="G7600" s="1">
        <v>30511700000</v>
      </c>
      <c r="H7600" s="1">
        <v>29.494136180640641</v>
      </c>
      <c r="I7600" s="1">
        <v>38290000.915527299</v>
      </c>
      <c r="J7600" s="1">
        <v>64.686264935926374</v>
      </c>
      <c r="K7600" s="3">
        <v>49099622328.652351</v>
      </c>
      <c r="L7600" s="1">
        <v>0.82587450597437062</v>
      </c>
      <c r="M7600">
        <f t="shared" si="472"/>
        <v>5.8791738318466194E-2</v>
      </c>
      <c r="N7600" s="4">
        <f t="shared" si="473"/>
        <v>0.8846662442928368</v>
      </c>
      <c r="O7600">
        <f t="shared" si="474"/>
        <v>0.54592323577583135</v>
      </c>
      <c r="P7600">
        <f t="shared" si="475"/>
        <v>4.305201126393789</v>
      </c>
      <c r="Q7600" t="str">
        <f>_xlfn.IFNA(VLOOKUP(B7600&amp;A7600,[1]Countries!$A:$H,6,FALSE),"")</f>
        <v>HP</v>
      </c>
      <c r="R7600" t="str">
        <f>_xlfn.IFNA(VLOOKUP(B7600&amp;A7600,[1]Countries!$A:$H,7,FALSE),"")</f>
        <v>Hard Peg</v>
      </c>
      <c r="S7600" t="str">
        <f>_xlfn.IFNA(VLOOKUP(B7600&amp;A7600,[1]Countries!$A:$H,8,FALSE),"")</f>
        <v>Pegged</v>
      </c>
    </row>
    <row r="7601" spans="1:19" x14ac:dyDescent="0.25">
      <c r="A7601" t="s">
        <v>312</v>
      </c>
      <c r="B7601">
        <v>2019</v>
      </c>
      <c r="C7601" t="s">
        <v>313</v>
      </c>
      <c r="D7601" s="1">
        <v>2.1258727440389928</v>
      </c>
      <c r="F7601" s="1">
        <v>66800800000</v>
      </c>
      <c r="H7601" s="1">
        <v>29.52299972455419</v>
      </c>
      <c r="J7601" s="1">
        <v>64.969581202620333</v>
      </c>
      <c r="K7601" s="3">
        <v>50575748118.16803</v>
      </c>
      <c r="L7601" s="1">
        <v>0.86953173764386049</v>
      </c>
      <c r="M7601" t="str">
        <f t="shared" si="472"/>
        <v/>
      </c>
      <c r="N7601" s="4">
        <f t="shared" si="473"/>
        <v>0.86953173764386049</v>
      </c>
      <c r="O7601">
        <f t="shared" si="474"/>
        <v>0.53918184708826211</v>
      </c>
      <c r="P7601" t="str">
        <f t="shared" si="475"/>
        <v/>
      </c>
      <c r="Q7601" t="str">
        <f>_xlfn.IFNA(VLOOKUP(B7601&amp;A7601,[1]Countries!$A:$H,6,FALSE),"")</f>
        <v/>
      </c>
      <c r="R7601" t="str">
        <f>_xlfn.IFNA(VLOOKUP(B7601&amp;A7601,[1]Countries!$A:$H,7,FALSE),"")</f>
        <v/>
      </c>
      <c r="S7601" t="str">
        <f>_xlfn.IFNA(VLOOKUP(B7601&amp;A7601,[1]Countries!$A:$H,8,FALSE),"")</f>
        <v/>
      </c>
    </row>
    <row r="7602" spans="1:19" x14ac:dyDescent="0.25">
      <c r="A7602" t="s">
        <v>314</v>
      </c>
      <c r="B7602">
        <v>1970</v>
      </c>
      <c r="C7602" t="s">
        <v>315</v>
      </c>
      <c r="D7602" s="1">
        <v>37.179035881499694</v>
      </c>
      <c r="E7602" s="1">
        <v>119274274.8348079</v>
      </c>
      <c r="F7602" s="1">
        <v>645537126.2179414</v>
      </c>
      <c r="G7602" s="1">
        <v>348191286.81823272</v>
      </c>
      <c r="H7602" s="1">
        <v>22.102702619239661</v>
      </c>
      <c r="I7602" s="1">
        <v>147660003.66210899</v>
      </c>
      <c r="K7602" s="3">
        <v>4432972204.6337414</v>
      </c>
      <c r="M7602">
        <f t="shared" si="472"/>
        <v>22.873975433019034</v>
      </c>
      <c r="N7602" s="4">
        <f t="shared" si="473"/>
        <v>22.873975433019034</v>
      </c>
      <c r="O7602" t="str">
        <f t="shared" si="474"/>
        <v/>
      </c>
      <c r="P7602">
        <f t="shared" si="475"/>
        <v>35.461478927571328</v>
      </c>
      <c r="Q7602" t="str">
        <f>_xlfn.IFNA(VLOOKUP(B7602&amp;A7602,[1]Countries!$A:$H,6,FALSE),"")</f>
        <v/>
      </c>
      <c r="R7602" t="str">
        <f>_xlfn.IFNA(VLOOKUP(B7602&amp;A7602,[1]Countries!$A:$H,7,FALSE),"")</f>
        <v/>
      </c>
      <c r="S7602" t="str">
        <f>_xlfn.IFNA(VLOOKUP(B7602&amp;A7602,[1]Countries!$A:$H,8,FALSE),"")</f>
        <v/>
      </c>
    </row>
    <row r="7603" spans="1:19" x14ac:dyDescent="0.25">
      <c r="A7603" t="s">
        <v>314</v>
      </c>
      <c r="B7603">
        <v>1971</v>
      </c>
      <c r="C7603" t="s">
        <v>315</v>
      </c>
      <c r="D7603" s="1">
        <v>34.485490683551348</v>
      </c>
      <c r="E7603" s="1">
        <v>153375623.01767111</v>
      </c>
      <c r="F7603" s="1">
        <v>717716130.49388313</v>
      </c>
      <c r="G7603" s="1">
        <v>417988106.02627999</v>
      </c>
      <c r="H7603" s="1">
        <v>24.463391560413999</v>
      </c>
      <c r="I7603" s="1">
        <v>144559997.55859399</v>
      </c>
      <c r="K7603" s="3">
        <v>4712036341.5929918</v>
      </c>
      <c r="M7603">
        <f t="shared" si="472"/>
        <v>20.141667633848176</v>
      </c>
      <c r="N7603" s="4">
        <f t="shared" si="473"/>
        <v>20.141667633848176</v>
      </c>
      <c r="O7603" t="str">
        <f t="shared" si="474"/>
        <v/>
      </c>
      <c r="P7603">
        <f t="shared" si="475"/>
        <v>36.868682723700338</v>
      </c>
      <c r="Q7603" t="str">
        <f>_xlfn.IFNA(VLOOKUP(B7603&amp;A7603,[1]Countries!$A:$H,6,FALSE),"")</f>
        <v/>
      </c>
      <c r="R7603" t="str">
        <f>_xlfn.IFNA(VLOOKUP(B7603&amp;A7603,[1]Countries!$A:$H,7,FALSE),"")</f>
        <v/>
      </c>
      <c r="S7603" t="str">
        <f>_xlfn.IFNA(VLOOKUP(B7603&amp;A7603,[1]Countries!$A:$H,8,FALSE),"")</f>
        <v/>
      </c>
    </row>
    <row r="7604" spans="1:19" x14ac:dyDescent="0.25">
      <c r="A7604" t="s">
        <v>314</v>
      </c>
      <c r="B7604">
        <v>1972</v>
      </c>
      <c r="C7604" t="s">
        <v>315</v>
      </c>
      <c r="D7604" s="1">
        <v>32.38043468711534</v>
      </c>
      <c r="E7604" s="1">
        <v>268023952.09580839</v>
      </c>
      <c r="F7604" s="1">
        <v>858802035.92814362</v>
      </c>
      <c r="G7604" s="1">
        <v>414371377.24550891</v>
      </c>
      <c r="H7604" s="1">
        <v>28.266641305246679</v>
      </c>
      <c r="I7604" s="1">
        <v>193960006.71386701</v>
      </c>
      <c r="K7604" s="3">
        <v>4977962627.286335</v>
      </c>
      <c r="M7604">
        <f t="shared" si="472"/>
        <v>22.58494956922712</v>
      </c>
      <c r="N7604" s="4">
        <f t="shared" si="473"/>
        <v>22.58494956922712</v>
      </c>
      <c r="O7604" t="str">
        <f t="shared" si="474"/>
        <v/>
      </c>
      <c r="P7604">
        <f t="shared" si="475"/>
        <v>17.040880089616543</v>
      </c>
      <c r="Q7604" t="str">
        <f>_xlfn.IFNA(VLOOKUP(B7604&amp;A7604,[1]Countries!$A:$H,6,FALSE),"")</f>
        <v/>
      </c>
      <c r="R7604" t="str">
        <f>_xlfn.IFNA(VLOOKUP(B7604&amp;A7604,[1]Countries!$A:$H,7,FALSE),"")</f>
        <v/>
      </c>
      <c r="S7604" t="str">
        <f>_xlfn.IFNA(VLOOKUP(B7604&amp;A7604,[1]Countries!$A:$H,8,FALSE),"")</f>
        <v/>
      </c>
    </row>
    <row r="7605" spans="1:19" x14ac:dyDescent="0.25">
      <c r="A7605" t="s">
        <v>314</v>
      </c>
      <c r="B7605">
        <v>1973</v>
      </c>
      <c r="C7605" t="s">
        <v>315</v>
      </c>
      <c r="D7605" s="1">
        <v>28.205969170219749</v>
      </c>
      <c r="E7605" s="1">
        <v>583013918.47748899</v>
      </c>
      <c r="F7605" s="1">
        <v>1299105240.732851</v>
      </c>
      <c r="G7605" s="1">
        <v>452350660.41755438</v>
      </c>
      <c r="H7605" s="1">
        <v>36.110200065595279</v>
      </c>
      <c r="I7605" s="1">
        <v>194979995.727539</v>
      </c>
      <c r="K7605" s="3">
        <v>5302986990.4201736</v>
      </c>
      <c r="M7605">
        <f t="shared" si="472"/>
        <v>15.008791406117869</v>
      </c>
      <c r="N7605" s="4">
        <f t="shared" si="473"/>
        <v>15.008791406117869</v>
      </c>
      <c r="O7605" t="str">
        <f t="shared" si="474"/>
        <v/>
      </c>
      <c r="P7605">
        <f t="shared" si="475"/>
        <v>-10.057942494807032</v>
      </c>
      <c r="Q7605" t="str">
        <f>_xlfn.IFNA(VLOOKUP(B7605&amp;A7605,[1]Countries!$A:$H,6,FALSE),"")</f>
        <v/>
      </c>
      <c r="R7605" t="str">
        <f>_xlfn.IFNA(VLOOKUP(B7605&amp;A7605,[1]Countries!$A:$H,7,FALSE),"")</f>
        <v/>
      </c>
      <c r="S7605" t="str">
        <f>_xlfn.IFNA(VLOOKUP(B7605&amp;A7605,[1]Countries!$A:$H,8,FALSE),"")</f>
        <v/>
      </c>
    </row>
    <row r="7606" spans="1:19" x14ac:dyDescent="0.25">
      <c r="A7606" t="s">
        <v>314</v>
      </c>
      <c r="B7606">
        <v>1974</v>
      </c>
      <c r="C7606" t="s">
        <v>315</v>
      </c>
      <c r="D7606" s="1">
        <v>27.995705761518149</v>
      </c>
      <c r="E7606" s="1">
        <v>687957657.52834797</v>
      </c>
      <c r="F7606" s="1">
        <v>1467346059.997129</v>
      </c>
      <c r="G7606" s="1">
        <v>584613319.93684506</v>
      </c>
      <c r="H7606" s="1">
        <v>34.8625648048518</v>
      </c>
      <c r="I7606" s="1">
        <v>262839996.33789101</v>
      </c>
      <c r="K7606" s="3">
        <v>5441423194.5167332</v>
      </c>
      <c r="M7606">
        <f t="shared" si="472"/>
        <v>17.912611312590112</v>
      </c>
      <c r="N7606" s="4">
        <f t="shared" si="473"/>
        <v>17.912611312590112</v>
      </c>
      <c r="O7606" t="str">
        <f t="shared" si="474"/>
        <v/>
      </c>
      <c r="P7606">
        <f t="shared" si="475"/>
        <v>-7.0429423848185557</v>
      </c>
      <c r="Q7606" t="str">
        <f>_xlfn.IFNA(VLOOKUP(B7606&amp;A7606,[1]Countries!$A:$H,6,FALSE),"")</f>
        <v/>
      </c>
      <c r="R7606" t="str">
        <f>_xlfn.IFNA(VLOOKUP(B7606&amp;A7606,[1]Countries!$A:$H,7,FALSE),"")</f>
        <v/>
      </c>
      <c r="S7606" t="str">
        <f>_xlfn.IFNA(VLOOKUP(B7606&amp;A7606,[1]Countries!$A:$H,8,FALSE),"")</f>
        <v/>
      </c>
    </row>
    <row r="7607" spans="1:19" x14ac:dyDescent="0.25">
      <c r="A7607" t="s">
        <v>314</v>
      </c>
      <c r="B7607">
        <v>1975</v>
      </c>
      <c r="C7607" t="s">
        <v>315</v>
      </c>
      <c r="D7607" s="1">
        <v>29.701833445913341</v>
      </c>
      <c r="E7607" s="1">
        <v>542348736.74564743</v>
      </c>
      <c r="F7607" s="1">
        <v>1356591176.8556089</v>
      </c>
      <c r="G7607" s="1">
        <v>626259981.67299378</v>
      </c>
      <c r="H7607" s="1">
        <v>28.48595966418991</v>
      </c>
      <c r="I7607" s="1">
        <v>304480010.98632801</v>
      </c>
      <c r="K7607" s="3">
        <v>5393544973.2213554</v>
      </c>
      <c r="M7607">
        <f t="shared" si="472"/>
        <v>22.444492945330122</v>
      </c>
      <c r="N7607" s="4">
        <f t="shared" si="473"/>
        <v>22.444492945330122</v>
      </c>
      <c r="O7607" t="str">
        <f t="shared" si="474"/>
        <v/>
      </c>
      <c r="P7607">
        <f t="shared" si="475"/>
        <v>6.1854482292772257</v>
      </c>
      <c r="Q7607" t="str">
        <f>_xlfn.IFNA(VLOOKUP(B7607&amp;A7607,[1]Countries!$A:$H,6,FALSE),"")</f>
        <v/>
      </c>
      <c r="R7607" t="str">
        <f>_xlfn.IFNA(VLOOKUP(B7607&amp;A7607,[1]Countries!$A:$H,7,FALSE),"")</f>
        <v/>
      </c>
      <c r="S7607" t="str">
        <f>_xlfn.IFNA(VLOOKUP(B7607&amp;A7607,[1]Countries!$A:$H,8,FALSE),"")</f>
        <v/>
      </c>
    </row>
    <row r="7608" spans="1:19" x14ac:dyDescent="0.25">
      <c r="A7608" t="s">
        <v>314</v>
      </c>
      <c r="B7608">
        <v>1976</v>
      </c>
      <c r="C7608" t="s">
        <v>315</v>
      </c>
      <c r="D7608" s="1">
        <v>31.703656908364511</v>
      </c>
      <c r="E7608" s="1">
        <v>631558905.14631689</v>
      </c>
      <c r="F7608" s="1">
        <v>1511856584.2583251</v>
      </c>
      <c r="G7608" s="1">
        <v>616548940.46417761</v>
      </c>
      <c r="H7608" s="1">
        <v>25.11263349846767</v>
      </c>
      <c r="I7608" s="1">
        <v>236360000.61035201</v>
      </c>
      <c r="K7608" s="3">
        <v>5210787473.5620737</v>
      </c>
      <c r="L7608" s="1">
        <v>0.92452690853987229</v>
      </c>
      <c r="M7608">
        <f t="shared" si="472"/>
        <v>15.633758060874781</v>
      </c>
      <c r="N7608" s="4">
        <f t="shared" si="473"/>
        <v>16.558284969414654</v>
      </c>
      <c r="O7608" t="str">
        <f t="shared" si="474"/>
        <v/>
      </c>
      <c r="P7608">
        <f t="shared" si="475"/>
        <v>-0.99281670222065077</v>
      </c>
      <c r="Q7608" t="str">
        <f>_xlfn.IFNA(VLOOKUP(B7608&amp;A7608,[1]Countries!$A:$H,6,FALSE),"")</f>
        <v/>
      </c>
      <c r="R7608" t="str">
        <f>_xlfn.IFNA(VLOOKUP(B7608&amp;A7608,[1]Countries!$A:$H,7,FALSE),"")</f>
        <v/>
      </c>
      <c r="S7608" t="str">
        <f>_xlfn.IFNA(VLOOKUP(B7608&amp;A7608,[1]Countries!$A:$H,8,FALSE),"")</f>
        <v/>
      </c>
    </row>
    <row r="7609" spans="1:19" x14ac:dyDescent="0.25">
      <c r="A7609" t="s">
        <v>314</v>
      </c>
      <c r="B7609">
        <v>1977</v>
      </c>
      <c r="C7609" t="s">
        <v>315</v>
      </c>
      <c r="D7609" s="1">
        <v>32.984212552945714</v>
      </c>
      <c r="E7609" s="1">
        <v>737932777.35658324</v>
      </c>
      <c r="F7609" s="1">
        <v>1640763204.447814</v>
      </c>
      <c r="G7609" s="1">
        <v>759160980.5408138</v>
      </c>
      <c r="H7609" s="1">
        <v>26.083943011166731</v>
      </c>
      <c r="I7609" s="1">
        <v>251369995.11718801</v>
      </c>
      <c r="K7609" s="3">
        <v>5254287940.1095371</v>
      </c>
      <c r="L7609" s="1">
        <v>0.5312819753252368</v>
      </c>
      <c r="M7609">
        <f t="shared" si="472"/>
        <v>15.320309136368316</v>
      </c>
      <c r="N7609" s="4">
        <f t="shared" si="473"/>
        <v>15.851591111693553</v>
      </c>
      <c r="O7609" t="str">
        <f t="shared" si="474"/>
        <v/>
      </c>
      <c r="P7609">
        <f t="shared" si="475"/>
        <v>1.2938005390835634</v>
      </c>
      <c r="Q7609" t="str">
        <f>_xlfn.IFNA(VLOOKUP(B7609&amp;A7609,[1]Countries!$A:$H,6,FALSE),"")</f>
        <v/>
      </c>
      <c r="R7609" t="str">
        <f>_xlfn.IFNA(VLOOKUP(B7609&amp;A7609,[1]Countries!$A:$H,7,FALSE),"")</f>
        <v/>
      </c>
      <c r="S7609" t="str">
        <f>_xlfn.IFNA(VLOOKUP(B7609&amp;A7609,[1]Countries!$A:$H,8,FALSE),"")</f>
        <v/>
      </c>
    </row>
    <row r="7610" spans="1:19" x14ac:dyDescent="0.25">
      <c r="A7610" t="s">
        <v>314</v>
      </c>
      <c r="B7610">
        <v>1978</v>
      </c>
      <c r="C7610" t="s">
        <v>315</v>
      </c>
      <c r="D7610" s="1">
        <v>36.027221377362586</v>
      </c>
      <c r="E7610" s="1">
        <v>816899703.76639867</v>
      </c>
      <c r="F7610" s="1">
        <v>1947947524.3334751</v>
      </c>
      <c r="G7610" s="1">
        <v>884751022.71124279</v>
      </c>
      <c r="H7610" s="1">
        <v>25.41820551814034</v>
      </c>
      <c r="I7610" s="1">
        <v>291070007.32421899</v>
      </c>
      <c r="K7610" s="3">
        <v>5703522168.1185141</v>
      </c>
      <c r="L7610" s="1">
        <v>0.47014502262496177</v>
      </c>
      <c r="M7610">
        <f t="shared" si="472"/>
        <v>14.942394684056683</v>
      </c>
      <c r="N7610" s="4">
        <f t="shared" si="473"/>
        <v>15.412539706681645</v>
      </c>
      <c r="O7610" t="str">
        <f t="shared" si="474"/>
        <v/>
      </c>
      <c r="P7610">
        <f t="shared" si="475"/>
        <v>3.4832210876964287</v>
      </c>
      <c r="Q7610" t="str">
        <f>_xlfn.IFNA(VLOOKUP(B7610&amp;A7610,[1]Countries!$A:$H,6,FALSE),"")</f>
        <v/>
      </c>
      <c r="R7610" t="str">
        <f>_xlfn.IFNA(VLOOKUP(B7610&amp;A7610,[1]Countries!$A:$H,7,FALSE),"")</f>
        <v/>
      </c>
      <c r="S7610" t="str">
        <f>_xlfn.IFNA(VLOOKUP(B7610&amp;A7610,[1]Countries!$A:$H,8,FALSE),"")</f>
        <v/>
      </c>
    </row>
    <row r="7611" spans="1:19" x14ac:dyDescent="0.25">
      <c r="A7611" t="s">
        <v>314</v>
      </c>
      <c r="B7611">
        <v>1979</v>
      </c>
      <c r="C7611" t="s">
        <v>315</v>
      </c>
      <c r="D7611" s="1">
        <v>33.860098379266297</v>
      </c>
      <c r="E7611" s="1">
        <v>1043130233.211576</v>
      </c>
      <c r="F7611" s="1">
        <v>2293621944.366395</v>
      </c>
      <c r="G7611" s="1">
        <v>1045658892.947457</v>
      </c>
      <c r="H7611" s="1">
        <v>29.082443398110779</v>
      </c>
      <c r="I7611" s="1">
        <v>281510009.765625</v>
      </c>
      <c r="K7611" s="3">
        <v>5808033252.3901129</v>
      </c>
      <c r="L7611" s="1">
        <v>0.39807380520690888</v>
      </c>
      <c r="M7611">
        <f t="shared" si="472"/>
        <v>12.273601168539184</v>
      </c>
      <c r="N7611" s="4">
        <f t="shared" si="473"/>
        <v>12.671674973746093</v>
      </c>
      <c r="O7611" t="str">
        <f t="shared" si="474"/>
        <v/>
      </c>
      <c r="P7611">
        <f t="shared" si="475"/>
        <v>0.11024745128951513</v>
      </c>
      <c r="Q7611" t="str">
        <f>_xlfn.IFNA(VLOOKUP(B7611&amp;A7611,[1]Countries!$A:$H,6,FALSE),"")</f>
        <v/>
      </c>
      <c r="R7611" t="str">
        <f>_xlfn.IFNA(VLOOKUP(B7611&amp;A7611,[1]Countries!$A:$H,7,FALSE),"")</f>
        <v/>
      </c>
      <c r="S7611" t="str">
        <f>_xlfn.IFNA(VLOOKUP(B7611&amp;A7611,[1]Countries!$A:$H,8,FALSE),"")</f>
        <v/>
      </c>
    </row>
    <row r="7612" spans="1:19" x14ac:dyDescent="0.25">
      <c r="A7612" t="s">
        <v>314</v>
      </c>
      <c r="B7612">
        <v>1980</v>
      </c>
      <c r="C7612" t="s">
        <v>315</v>
      </c>
      <c r="D7612" s="1">
        <v>33.118658158187458</v>
      </c>
      <c r="E7612" s="1">
        <v>1099418691.3101799</v>
      </c>
      <c r="F7612" s="1">
        <v>2545983007.8998361</v>
      </c>
      <c r="G7612" s="1">
        <v>1357579520.0476971</v>
      </c>
      <c r="H7612" s="1">
        <v>26.842690708974889</v>
      </c>
      <c r="I7612" s="1">
        <v>318160003.66210902</v>
      </c>
      <c r="K7612" s="3">
        <v>5674248040.7925043</v>
      </c>
      <c r="L7612" s="1">
        <v>0.21390201765298869</v>
      </c>
      <c r="M7612">
        <f t="shared" si="472"/>
        <v>12.496548589480062</v>
      </c>
      <c r="N7612" s="4">
        <f t="shared" si="473"/>
        <v>12.710450607133051</v>
      </c>
      <c r="O7612" t="str">
        <f t="shared" si="474"/>
        <v/>
      </c>
      <c r="P7612">
        <f t="shared" si="475"/>
        <v>10.139927404718707</v>
      </c>
      <c r="Q7612" t="str">
        <f>_xlfn.IFNA(VLOOKUP(B7612&amp;A7612,[1]Countries!$A:$H,6,FALSE),"")</f>
        <v/>
      </c>
      <c r="R7612" t="str">
        <f>_xlfn.IFNA(VLOOKUP(B7612&amp;A7612,[1]Countries!$A:$H,7,FALSE),"")</f>
        <v/>
      </c>
      <c r="S7612" t="str">
        <f>_xlfn.IFNA(VLOOKUP(B7612&amp;A7612,[1]Countries!$A:$H,8,FALSE),"")</f>
        <v/>
      </c>
    </row>
    <row r="7613" spans="1:19" x14ac:dyDescent="0.25">
      <c r="A7613" t="s">
        <v>314</v>
      </c>
      <c r="B7613">
        <v>1981</v>
      </c>
      <c r="C7613" t="s">
        <v>315</v>
      </c>
      <c r="D7613" s="1">
        <v>33.392802759933382</v>
      </c>
      <c r="E7613" s="1">
        <v>955274888.55869222</v>
      </c>
      <c r="F7613" s="1">
        <v>2498068350.6686478</v>
      </c>
      <c r="G7613" s="1">
        <v>1467459286.775631</v>
      </c>
      <c r="H7613" s="1">
        <v>23.239352843207229</v>
      </c>
      <c r="I7613" s="1">
        <v>319450012.20703101</v>
      </c>
      <c r="K7613" s="3">
        <v>5658653529.2387362</v>
      </c>
      <c r="L7613" s="1">
        <v>0.1896371866579229</v>
      </c>
      <c r="M7613">
        <f t="shared" si="472"/>
        <v>12.787881169125143</v>
      </c>
      <c r="N7613" s="4">
        <f t="shared" si="473"/>
        <v>12.977518355783065</v>
      </c>
      <c r="O7613" t="str">
        <f t="shared" si="474"/>
        <v/>
      </c>
      <c r="P7613">
        <f t="shared" si="475"/>
        <v>20.503217939566962</v>
      </c>
      <c r="Q7613" t="str">
        <f>_xlfn.IFNA(VLOOKUP(B7613&amp;A7613,[1]Countries!$A:$H,6,FALSE),"")</f>
        <v/>
      </c>
      <c r="R7613" t="str">
        <f>_xlfn.IFNA(VLOOKUP(B7613&amp;A7613,[1]Countries!$A:$H,7,FALSE),"")</f>
        <v/>
      </c>
      <c r="S7613" t="str">
        <f>_xlfn.IFNA(VLOOKUP(B7613&amp;A7613,[1]Countries!$A:$H,8,FALSE),"")</f>
        <v/>
      </c>
    </row>
    <row r="7614" spans="1:19" x14ac:dyDescent="0.25">
      <c r="A7614" t="s">
        <v>314</v>
      </c>
      <c r="B7614">
        <v>1982</v>
      </c>
      <c r="C7614" t="s">
        <v>315</v>
      </c>
      <c r="D7614" s="1">
        <v>32.426252000914701</v>
      </c>
      <c r="E7614" s="1">
        <v>872444143.53419089</v>
      </c>
      <c r="F7614" s="1">
        <v>2368584969.5328369</v>
      </c>
      <c r="G7614" s="1">
        <v>1432904536.2220719</v>
      </c>
      <c r="H7614" s="1">
        <v>23.23347816144523</v>
      </c>
      <c r="I7614" s="1">
        <v>306100006.10351598</v>
      </c>
      <c r="K7614" s="3">
        <v>5678625423.6197119</v>
      </c>
      <c r="L7614" s="1">
        <v>0.25751721329224792</v>
      </c>
      <c r="M7614">
        <f t="shared" si="472"/>
        <v>12.923328064683659</v>
      </c>
      <c r="N7614" s="4">
        <f t="shared" si="473"/>
        <v>13.180845277975907</v>
      </c>
      <c r="O7614" t="str">
        <f t="shared" si="474"/>
        <v/>
      </c>
      <c r="P7614">
        <f t="shared" si="475"/>
        <v>23.662245597987656</v>
      </c>
      <c r="Q7614" t="str">
        <f>_xlfn.IFNA(VLOOKUP(B7614&amp;A7614,[1]Countries!$A:$H,6,FALSE),"")</f>
        <v/>
      </c>
      <c r="R7614" t="str">
        <f>_xlfn.IFNA(VLOOKUP(B7614&amp;A7614,[1]Countries!$A:$H,7,FALSE),"")</f>
        <v/>
      </c>
      <c r="S7614" t="str">
        <f>_xlfn.IFNA(VLOOKUP(B7614&amp;A7614,[1]Countries!$A:$H,8,FALSE),"")</f>
        <v/>
      </c>
    </row>
    <row r="7615" spans="1:19" x14ac:dyDescent="0.25">
      <c r="A7615" t="s">
        <v>314</v>
      </c>
      <c r="B7615">
        <v>1983</v>
      </c>
      <c r="C7615" t="s">
        <v>315</v>
      </c>
      <c r="D7615" s="1">
        <v>32.676784130688453</v>
      </c>
      <c r="E7615" s="1">
        <v>927520631.50340879</v>
      </c>
      <c r="F7615" s="1">
        <v>2562492524.817605</v>
      </c>
      <c r="G7615" s="1">
        <v>1369692620.4999399</v>
      </c>
      <c r="H7615" s="1">
        <v>27.887981330221709</v>
      </c>
      <c r="I7615" s="1">
        <v>323859985.35156298</v>
      </c>
      <c r="K7615" s="3">
        <v>5861656780.897872</v>
      </c>
      <c r="L7615" s="1">
        <v>0.16831825787694751</v>
      </c>
      <c r="M7615">
        <f t="shared" si="472"/>
        <v>12.638475321000787</v>
      </c>
      <c r="N7615" s="4">
        <f t="shared" si="473"/>
        <v>12.806793578877734</v>
      </c>
      <c r="O7615" t="str">
        <f t="shared" si="474"/>
        <v/>
      </c>
      <c r="P7615">
        <f t="shared" si="475"/>
        <v>17.255542590431727</v>
      </c>
      <c r="Q7615" t="str">
        <f>_xlfn.IFNA(VLOOKUP(B7615&amp;A7615,[1]Countries!$A:$H,6,FALSE),"")</f>
        <v/>
      </c>
      <c r="R7615" t="str">
        <f>_xlfn.IFNA(VLOOKUP(B7615&amp;A7615,[1]Countries!$A:$H,7,FALSE),"")</f>
        <v/>
      </c>
      <c r="S7615" t="str">
        <f>_xlfn.IFNA(VLOOKUP(B7615&amp;A7615,[1]Countries!$A:$H,8,FALSE),"")</f>
        <v/>
      </c>
    </row>
    <row r="7616" spans="1:19" x14ac:dyDescent="0.25">
      <c r="A7616" t="s">
        <v>314</v>
      </c>
      <c r="B7616">
        <v>1984</v>
      </c>
      <c r="C7616" t="s">
        <v>315</v>
      </c>
      <c r="D7616" s="1">
        <v>37.367570416027803</v>
      </c>
      <c r="E7616" s="1">
        <v>1006788226.129535</v>
      </c>
      <c r="F7616" s="1">
        <v>2552526263.0758958</v>
      </c>
      <c r="G7616" s="1">
        <v>1356554751.83619</v>
      </c>
      <c r="H7616" s="1">
        <v>23.560185570903531</v>
      </c>
      <c r="I7616" s="1">
        <v>315649993.89648402</v>
      </c>
      <c r="K7616" s="3">
        <v>5840863933.5281019</v>
      </c>
      <c r="L7616" s="1">
        <v>0.20979094720643729</v>
      </c>
      <c r="M7616">
        <f t="shared" si="472"/>
        <v>12.366180064925688</v>
      </c>
      <c r="N7616" s="4">
        <f t="shared" si="473"/>
        <v>12.575971012132126</v>
      </c>
      <c r="O7616" t="str">
        <f t="shared" si="474"/>
        <v/>
      </c>
      <c r="P7616">
        <f t="shared" si="475"/>
        <v>13.702759135773688</v>
      </c>
      <c r="Q7616" t="str">
        <f>_xlfn.IFNA(VLOOKUP(B7616&amp;A7616,[1]Countries!$A:$H,6,FALSE),"")</f>
        <v/>
      </c>
      <c r="R7616" t="str">
        <f>_xlfn.IFNA(VLOOKUP(B7616&amp;A7616,[1]Countries!$A:$H,7,FALSE),"")</f>
        <v/>
      </c>
      <c r="S7616" t="str">
        <f>_xlfn.IFNA(VLOOKUP(B7616&amp;A7616,[1]Countries!$A:$H,8,FALSE),"")</f>
        <v/>
      </c>
    </row>
    <row r="7617" spans="1:19" x14ac:dyDescent="0.25">
      <c r="A7617" t="s">
        <v>314</v>
      </c>
      <c r="B7617">
        <v>1985</v>
      </c>
      <c r="C7617" t="s">
        <v>315</v>
      </c>
      <c r="D7617" s="1">
        <v>33.765111432485803</v>
      </c>
      <c r="E7617" s="1">
        <v>1020593821.853444</v>
      </c>
      <c r="F7617" s="1">
        <v>2423373088.0735779</v>
      </c>
      <c r="G7617" s="1">
        <v>1270818754.373688</v>
      </c>
      <c r="H7617" s="1">
        <v>26.232419197540558</v>
      </c>
      <c r="I7617" s="1">
        <v>252710006.71386701</v>
      </c>
      <c r="K7617" s="3">
        <v>6074509608.8190994</v>
      </c>
      <c r="L7617" s="1">
        <v>0.23138464248843521</v>
      </c>
      <c r="M7617">
        <f t="shared" si="472"/>
        <v>10.428027279726656</v>
      </c>
      <c r="N7617" s="4">
        <f t="shared" si="473"/>
        <v>10.659411922215092</v>
      </c>
      <c r="O7617" t="str">
        <f t="shared" si="474"/>
        <v/>
      </c>
      <c r="P7617">
        <f t="shared" si="475"/>
        <v>10.325481196094174</v>
      </c>
      <c r="Q7617" t="str">
        <f>_xlfn.IFNA(VLOOKUP(B7617&amp;A7617,[1]Countries!$A:$H,6,FALSE),"")</f>
        <v/>
      </c>
      <c r="R7617" t="str">
        <f>_xlfn.IFNA(VLOOKUP(B7617&amp;A7617,[1]Countries!$A:$H,7,FALSE),"")</f>
        <v/>
      </c>
      <c r="S7617" t="str">
        <f>_xlfn.IFNA(VLOOKUP(B7617&amp;A7617,[1]Countries!$A:$H,8,FALSE),"")</f>
        <v/>
      </c>
    </row>
    <row r="7618" spans="1:19" x14ac:dyDescent="0.25">
      <c r="A7618" t="s">
        <v>314</v>
      </c>
      <c r="B7618">
        <v>1986</v>
      </c>
      <c r="C7618" t="s">
        <v>315</v>
      </c>
      <c r="D7618" s="1">
        <v>32.189091474555838</v>
      </c>
      <c r="E7618" s="1">
        <v>1154004426.6007819</v>
      </c>
      <c r="F7618" s="1">
        <v>2648033765.6989908</v>
      </c>
      <c r="G7618" s="1">
        <v>1359892835.083385</v>
      </c>
      <c r="H7618" s="1">
        <v>28.371496326244991</v>
      </c>
      <c r="I7618" s="1">
        <v>256410003.66210899</v>
      </c>
      <c r="K7618" s="3">
        <v>6359589811.2703152</v>
      </c>
      <c r="L7618" s="1">
        <v>0.2646230249692571</v>
      </c>
      <c r="M7618">
        <f t="shared" si="472"/>
        <v>9.6830337657883092</v>
      </c>
      <c r="N7618" s="4">
        <f t="shared" si="473"/>
        <v>9.9476567907575664</v>
      </c>
      <c r="O7618" t="str">
        <f t="shared" si="474"/>
        <v/>
      </c>
      <c r="P7618">
        <f t="shared" si="475"/>
        <v>7.7751428682502288</v>
      </c>
      <c r="Q7618" t="str">
        <f>_xlfn.IFNA(VLOOKUP(B7618&amp;A7618,[1]Countries!$A:$H,6,FALSE),"")</f>
        <v/>
      </c>
      <c r="R7618" t="str">
        <f>_xlfn.IFNA(VLOOKUP(B7618&amp;A7618,[1]Countries!$A:$H,7,FALSE),"")</f>
        <v/>
      </c>
      <c r="S7618" t="str">
        <f>_xlfn.IFNA(VLOOKUP(B7618&amp;A7618,[1]Countries!$A:$H,8,FALSE),"")</f>
        <v/>
      </c>
    </row>
    <row r="7619" spans="1:19" x14ac:dyDescent="0.25">
      <c r="A7619" t="s">
        <v>314</v>
      </c>
      <c r="B7619">
        <v>1987</v>
      </c>
      <c r="C7619" t="s">
        <v>315</v>
      </c>
      <c r="D7619" s="1">
        <v>29.86371193860883</v>
      </c>
      <c r="E7619" s="1">
        <v>1357087784.998348</v>
      </c>
      <c r="F7619" s="1">
        <v>3143848331.3140211</v>
      </c>
      <c r="G7619" s="1">
        <v>1561625619.561626</v>
      </c>
      <c r="H7619" s="1">
        <v>31.682024723470722</v>
      </c>
      <c r="I7619" s="1">
        <v>312230010.98632801</v>
      </c>
      <c r="K7619" s="3">
        <v>6535781918.5434027</v>
      </c>
      <c r="L7619" s="1">
        <v>0.42731281392270659</v>
      </c>
      <c r="M7619">
        <f t="shared" ref="M7619:M7682" si="476">IF(I7619="","",IFERROR(I7619/F7619*100,""))</f>
        <v>9.9314590935061595</v>
      </c>
      <c r="N7619" s="4">
        <f t="shared" ref="N7619:N7682" si="477">IF(AND(L7619="",M7619=""),"",IFERROR(L7619+IF(M7619="",0,M7619),""))</f>
        <v>10.358771907428865</v>
      </c>
      <c r="O7619" t="str">
        <f t="shared" ref="O7619:O7682" si="478">IFERROR((100-J7619)/J7619,"")</f>
        <v/>
      </c>
      <c r="P7619">
        <f t="shared" ref="P7619:P7682" si="479">IFERROR(IF(AND(E7619="",G7619=""),"",(G7619-E7619)/F7619*100),"")</f>
        <v>6.5059701680261446</v>
      </c>
      <c r="Q7619" t="str">
        <f>_xlfn.IFNA(VLOOKUP(B7619&amp;A7619,[1]Countries!$A:$H,6,FALSE),"")</f>
        <v/>
      </c>
      <c r="R7619" t="str">
        <f>_xlfn.IFNA(VLOOKUP(B7619&amp;A7619,[1]Countries!$A:$H,7,FALSE),"")</f>
        <v/>
      </c>
      <c r="S7619" t="str">
        <f>_xlfn.IFNA(VLOOKUP(B7619&amp;A7619,[1]Countries!$A:$H,8,FALSE),"")</f>
        <v/>
      </c>
    </row>
    <row r="7620" spans="1:19" x14ac:dyDescent="0.25">
      <c r="A7620" t="s">
        <v>314</v>
      </c>
      <c r="B7620">
        <v>1988</v>
      </c>
      <c r="C7620" t="s">
        <v>315</v>
      </c>
      <c r="D7620" s="1">
        <v>29.14734550960538</v>
      </c>
      <c r="E7620" s="1">
        <v>1581247837.619652</v>
      </c>
      <c r="F7620" s="1">
        <v>3655979702.4564638</v>
      </c>
      <c r="G7620" s="1">
        <v>1898281628.4165609</v>
      </c>
      <c r="H7620" s="1">
        <v>34.166114633607783</v>
      </c>
      <c r="I7620" s="1">
        <v>364170013.42773402</v>
      </c>
      <c r="K7620" s="3">
        <v>6725923532.0533628</v>
      </c>
      <c r="L7620" s="1">
        <v>0.27387229019002562</v>
      </c>
      <c r="M7620">
        <f t="shared" si="476"/>
        <v>9.9609418833219205</v>
      </c>
      <c r="N7620" s="4">
        <f t="shared" si="477"/>
        <v>10.234814173511946</v>
      </c>
      <c r="O7620" t="str">
        <f t="shared" si="478"/>
        <v/>
      </c>
      <c r="P7620">
        <f t="shared" si="479"/>
        <v>8.6716507365698146</v>
      </c>
      <c r="Q7620" t="str">
        <f>_xlfn.IFNA(VLOOKUP(B7620&amp;A7620,[1]Countries!$A:$H,6,FALSE),"")</f>
        <v/>
      </c>
      <c r="R7620" t="str">
        <f>_xlfn.IFNA(VLOOKUP(B7620&amp;A7620,[1]Countries!$A:$H,7,FALSE),"")</f>
        <v/>
      </c>
      <c r="S7620" t="str">
        <f>_xlfn.IFNA(VLOOKUP(B7620&amp;A7620,[1]Countries!$A:$H,8,FALSE),"")</f>
        <v/>
      </c>
    </row>
    <row r="7621" spans="1:19" x14ac:dyDescent="0.25">
      <c r="A7621" t="s">
        <v>314</v>
      </c>
      <c r="B7621">
        <v>1989</v>
      </c>
      <c r="C7621" t="s">
        <v>315</v>
      </c>
      <c r="D7621" s="1">
        <v>28.11504744393735</v>
      </c>
      <c r="E7621" s="1">
        <v>1441546343.735445</v>
      </c>
      <c r="F7621" s="1">
        <v>3546460176.9911499</v>
      </c>
      <c r="G7621" s="1">
        <v>1870633442.01211</v>
      </c>
      <c r="H7621" s="1">
        <v>29.546564008273961</v>
      </c>
      <c r="I7621" s="1">
        <v>326079986.57226598</v>
      </c>
      <c r="K7621" s="3">
        <v>6630443674.5000467</v>
      </c>
      <c r="L7621" s="1">
        <v>0.2037914242739863</v>
      </c>
      <c r="M7621">
        <f t="shared" si="476"/>
        <v>9.1945198958617738</v>
      </c>
      <c r="N7621" s="4">
        <f t="shared" si="477"/>
        <v>9.3983113201357593</v>
      </c>
      <c r="O7621" t="str">
        <f t="shared" si="478"/>
        <v/>
      </c>
      <c r="P7621">
        <f t="shared" si="479"/>
        <v>12.0990248547132</v>
      </c>
      <c r="Q7621" t="str">
        <f>_xlfn.IFNA(VLOOKUP(B7621&amp;A7621,[1]Countries!$A:$H,6,FALSE),"")</f>
        <v/>
      </c>
      <c r="R7621" t="str">
        <f>_xlfn.IFNA(VLOOKUP(B7621&amp;A7621,[1]Countries!$A:$H,7,FALSE),"")</f>
        <v/>
      </c>
      <c r="S7621" t="str">
        <f>_xlfn.IFNA(VLOOKUP(B7621&amp;A7621,[1]Countries!$A:$H,8,FALSE),"")</f>
        <v/>
      </c>
    </row>
    <row r="7622" spans="1:19" x14ac:dyDescent="0.25">
      <c r="A7622" t="s">
        <v>314</v>
      </c>
      <c r="B7622">
        <v>1990</v>
      </c>
      <c r="C7622" t="s">
        <v>315</v>
      </c>
      <c r="D7622" s="1">
        <v>28.974058903842401</v>
      </c>
      <c r="E7622" s="1">
        <v>1308008919.1651361</v>
      </c>
      <c r="F7622" s="1">
        <v>3219730364.996232</v>
      </c>
      <c r="G7622" s="1">
        <v>1575953452.4981561</v>
      </c>
      <c r="H7622" s="1">
        <v>30.410890059163911</v>
      </c>
      <c r="I7622" s="1">
        <v>370200012.20703101</v>
      </c>
      <c r="K7622" s="3">
        <v>6430723490.9547157</v>
      </c>
      <c r="L7622" s="1">
        <v>0.16884723469713159</v>
      </c>
      <c r="M7622">
        <f t="shared" si="476"/>
        <v>11.497857591794467</v>
      </c>
      <c r="N7622" s="4">
        <f t="shared" si="477"/>
        <v>11.6667048264916</v>
      </c>
      <c r="O7622" t="str">
        <f t="shared" si="478"/>
        <v/>
      </c>
      <c r="P7622">
        <f t="shared" si="479"/>
        <v>8.3219556595800075</v>
      </c>
      <c r="Q7622" t="str">
        <f>_xlfn.IFNA(VLOOKUP(B7622&amp;A7622,[1]Countries!$A:$H,6,FALSE),"")</f>
        <v/>
      </c>
      <c r="R7622" t="str">
        <f>_xlfn.IFNA(VLOOKUP(B7622&amp;A7622,[1]Countries!$A:$H,7,FALSE),"")</f>
        <v/>
      </c>
      <c r="S7622" t="str">
        <f>_xlfn.IFNA(VLOOKUP(B7622&amp;A7622,[1]Countries!$A:$H,8,FALSE),"")</f>
        <v/>
      </c>
    </row>
    <row r="7623" spans="1:19" x14ac:dyDescent="0.25">
      <c r="A7623" t="s">
        <v>314</v>
      </c>
      <c r="B7623">
        <v>1991</v>
      </c>
      <c r="C7623" t="s">
        <v>315</v>
      </c>
      <c r="D7623" s="1">
        <v>25.97903261593078</v>
      </c>
      <c r="E7623" s="1">
        <v>1600735294.1176469</v>
      </c>
      <c r="F7623" s="1">
        <v>3787394957.9831929</v>
      </c>
      <c r="G7623" s="1">
        <v>1975315126.05042</v>
      </c>
      <c r="H7623" s="1">
        <v>34.424223430219662</v>
      </c>
      <c r="I7623" s="1">
        <v>344369995.11718798</v>
      </c>
      <c r="K7623" s="3">
        <v>7044658084.5598717</v>
      </c>
      <c r="L7623" s="1">
        <v>0.55487310230752152</v>
      </c>
      <c r="M7623">
        <f t="shared" si="476"/>
        <v>9.0925292697904094</v>
      </c>
      <c r="N7623" s="4">
        <f t="shared" si="477"/>
        <v>9.6474023720979307</v>
      </c>
      <c r="O7623" t="str">
        <f t="shared" si="478"/>
        <v/>
      </c>
      <c r="P7623">
        <f t="shared" si="479"/>
        <v>9.8901708453516761</v>
      </c>
      <c r="Q7623" t="str">
        <f>_xlfn.IFNA(VLOOKUP(B7623&amp;A7623,[1]Countries!$A:$H,6,FALSE),"")</f>
        <v/>
      </c>
      <c r="R7623" t="str">
        <f>_xlfn.IFNA(VLOOKUP(B7623&amp;A7623,[1]Countries!$A:$H,7,FALSE),"")</f>
        <v/>
      </c>
      <c r="S7623" t="str">
        <f>_xlfn.IFNA(VLOOKUP(B7623&amp;A7623,[1]Countries!$A:$H,8,FALSE),"")</f>
        <v/>
      </c>
    </row>
    <row r="7624" spans="1:19" x14ac:dyDescent="0.25">
      <c r="A7624" t="s">
        <v>314</v>
      </c>
      <c r="B7624">
        <v>1992</v>
      </c>
      <c r="C7624" t="s">
        <v>315</v>
      </c>
      <c r="D7624" s="1">
        <v>24.47312337201042</v>
      </c>
      <c r="E7624" s="1">
        <v>2094857972.2164631</v>
      </c>
      <c r="F7624" s="1">
        <v>4377980510.0559816</v>
      </c>
      <c r="G7624" s="1">
        <v>2000829359.3199251</v>
      </c>
      <c r="H7624" s="1">
        <v>39.748998342410609</v>
      </c>
      <c r="I7624" s="1">
        <v>433239990.234375</v>
      </c>
      <c r="K7624" s="3">
        <v>8020278789.5964165</v>
      </c>
      <c r="L7624" s="1">
        <v>0.47360749122510071</v>
      </c>
      <c r="M7624">
        <f t="shared" si="476"/>
        <v>9.8958866819814855</v>
      </c>
      <c r="N7624" s="4">
        <f t="shared" si="477"/>
        <v>10.369494173206586</v>
      </c>
      <c r="O7624" t="str">
        <f t="shared" si="478"/>
        <v/>
      </c>
      <c r="P7624">
        <f t="shared" si="479"/>
        <v>-2.1477622543215857</v>
      </c>
      <c r="Q7624" t="str">
        <f>_xlfn.IFNA(VLOOKUP(B7624&amp;A7624,[1]Countries!$A:$H,6,FALSE),"")</f>
        <v/>
      </c>
      <c r="R7624" t="str">
        <f>_xlfn.IFNA(VLOOKUP(B7624&amp;A7624,[1]Countries!$A:$H,7,FALSE),"")</f>
        <v/>
      </c>
      <c r="S7624" t="str">
        <f>_xlfn.IFNA(VLOOKUP(B7624&amp;A7624,[1]Countries!$A:$H,8,FALSE),"")</f>
        <v/>
      </c>
    </row>
    <row r="7625" spans="1:19" x14ac:dyDescent="0.25">
      <c r="A7625" t="s">
        <v>314</v>
      </c>
      <c r="B7625">
        <v>1993</v>
      </c>
      <c r="C7625" t="s">
        <v>315</v>
      </c>
      <c r="D7625" s="1">
        <v>27.566723510920259</v>
      </c>
      <c r="E7625" s="1">
        <v>2618765433.360589</v>
      </c>
      <c r="F7625" s="1">
        <v>4974550286.1815214</v>
      </c>
      <c r="G7625" s="1">
        <v>1837898712.183156</v>
      </c>
      <c r="H7625" s="1">
        <v>38.912288631834137</v>
      </c>
      <c r="I7625" s="1">
        <v>282890014.64843798</v>
      </c>
      <c r="K7625" s="3">
        <v>9480152869.0848904</v>
      </c>
      <c r="L7625" s="1">
        <v>0.41102558369542441</v>
      </c>
      <c r="M7625">
        <f t="shared" si="476"/>
        <v>5.6867455020860813</v>
      </c>
      <c r="N7625" s="4">
        <f t="shared" si="477"/>
        <v>6.0977710857815062</v>
      </c>
      <c r="O7625" t="str">
        <f t="shared" si="478"/>
        <v/>
      </c>
      <c r="P7625">
        <f t="shared" si="479"/>
        <v>-15.697232438207564</v>
      </c>
      <c r="Q7625" t="str">
        <f>_xlfn.IFNA(VLOOKUP(B7625&amp;A7625,[1]Countries!$A:$H,6,FALSE),"")</f>
        <v/>
      </c>
      <c r="R7625" t="str">
        <f>_xlfn.IFNA(VLOOKUP(B7625&amp;A7625,[1]Countries!$A:$H,7,FALSE),"")</f>
        <v/>
      </c>
      <c r="S7625" t="str">
        <f>_xlfn.IFNA(VLOOKUP(B7625&amp;A7625,[1]Countries!$A:$H,8,FALSE),"")</f>
        <v/>
      </c>
    </row>
    <row r="7626" spans="1:19" x14ac:dyDescent="0.25">
      <c r="A7626" t="s">
        <v>314</v>
      </c>
      <c r="B7626">
        <v>1994</v>
      </c>
      <c r="C7626" t="s">
        <v>315</v>
      </c>
      <c r="D7626" s="1">
        <v>32.363524582753193</v>
      </c>
      <c r="E7626" s="1">
        <v>2945894925.3731351</v>
      </c>
      <c r="F7626" s="1">
        <v>5502786069.651742</v>
      </c>
      <c r="G7626" s="1">
        <v>2188351144.2786069</v>
      </c>
      <c r="H7626" s="1">
        <v>32.311086197855452</v>
      </c>
      <c r="I7626" s="1">
        <v>298750000</v>
      </c>
      <c r="K7626" s="3">
        <v>10043473891.59008</v>
      </c>
      <c r="L7626" s="1">
        <v>0.36171654427517491</v>
      </c>
      <c r="M7626">
        <f t="shared" si="476"/>
        <v>5.4290680433249552</v>
      </c>
      <c r="N7626" s="4">
        <f t="shared" si="477"/>
        <v>5.7907845876001298</v>
      </c>
      <c r="O7626" t="str">
        <f t="shared" si="478"/>
        <v/>
      </c>
      <c r="P7626">
        <f t="shared" si="479"/>
        <v>-13.76654973509576</v>
      </c>
      <c r="Q7626" t="str">
        <f>_xlfn.IFNA(VLOOKUP(B7626&amp;A7626,[1]Countries!$A:$H,6,FALSE),"")</f>
        <v/>
      </c>
      <c r="R7626" t="str">
        <f>_xlfn.IFNA(VLOOKUP(B7626&amp;A7626,[1]Countries!$A:$H,7,FALSE),"")</f>
        <v/>
      </c>
      <c r="S7626" t="str">
        <f>_xlfn.IFNA(VLOOKUP(B7626&amp;A7626,[1]Countries!$A:$H,8,FALSE),"")</f>
        <v/>
      </c>
    </row>
    <row r="7627" spans="1:19" x14ac:dyDescent="0.25">
      <c r="A7627" t="s">
        <v>314</v>
      </c>
      <c r="B7627">
        <v>1995</v>
      </c>
      <c r="C7627" t="s">
        <v>315</v>
      </c>
      <c r="D7627" s="1">
        <v>33.812775437067167</v>
      </c>
      <c r="E7627" s="1">
        <v>2829802499.6258039</v>
      </c>
      <c r="F7627" s="1">
        <v>4636057476.425684</v>
      </c>
      <c r="G7627" s="1">
        <v>2026003218.081126</v>
      </c>
      <c r="H7627" s="1">
        <v>32.064506755775099</v>
      </c>
      <c r="I7627" s="1">
        <v>358320007.32421899</v>
      </c>
      <c r="K7627" s="3">
        <v>9710788963.3695583</v>
      </c>
      <c r="L7627" s="1">
        <v>0.33796502782100829</v>
      </c>
      <c r="M7627">
        <f t="shared" si="476"/>
        <v>7.728981125585122</v>
      </c>
      <c r="N7627" s="4">
        <f t="shared" si="477"/>
        <v>8.0669461534061302</v>
      </c>
      <c r="O7627" t="str">
        <f t="shared" si="478"/>
        <v/>
      </c>
      <c r="P7627">
        <f t="shared" si="479"/>
        <v>-17.337992154583741</v>
      </c>
      <c r="Q7627" t="str">
        <f>_xlfn.IFNA(VLOOKUP(B7627&amp;A7627,[1]Countries!$A:$H,6,FALSE),"")</f>
        <v/>
      </c>
      <c r="R7627" t="str">
        <f>_xlfn.IFNA(VLOOKUP(B7627&amp;A7627,[1]Countries!$A:$H,7,FALSE),"")</f>
        <v/>
      </c>
      <c r="S7627" t="str">
        <f>_xlfn.IFNA(VLOOKUP(B7627&amp;A7627,[1]Countries!$A:$H,8,FALSE),"")</f>
        <v/>
      </c>
    </row>
    <row r="7628" spans="1:19" x14ac:dyDescent="0.25">
      <c r="A7628" t="s">
        <v>314</v>
      </c>
      <c r="B7628">
        <v>1996</v>
      </c>
      <c r="C7628" t="s">
        <v>315</v>
      </c>
      <c r="D7628" s="1">
        <v>31.645252917715279</v>
      </c>
      <c r="E7628" s="1">
        <v>3062487177.541729</v>
      </c>
      <c r="F7628" s="1">
        <v>5155311077.3899841</v>
      </c>
      <c r="G7628" s="1">
        <v>2495111001.5174499</v>
      </c>
      <c r="H7628" s="1">
        <v>34.810955597745313</v>
      </c>
      <c r="I7628" s="1">
        <v>379220001.22070301</v>
      </c>
      <c r="K7628" s="3">
        <v>10461791841.37882</v>
      </c>
      <c r="L7628" s="1">
        <v>0.29419904274095993</v>
      </c>
      <c r="M7628">
        <f t="shared" si="476"/>
        <v>7.3559091881744099</v>
      </c>
      <c r="N7628" s="4">
        <f t="shared" si="477"/>
        <v>7.6501082309153698</v>
      </c>
      <c r="O7628" t="str">
        <f t="shared" si="478"/>
        <v/>
      </c>
      <c r="P7628">
        <f t="shared" si="479"/>
        <v>-11.005663237523363</v>
      </c>
      <c r="Q7628" t="str">
        <f>_xlfn.IFNA(VLOOKUP(B7628&amp;A7628,[1]Countries!$A:$H,6,FALSE),"")</f>
        <v/>
      </c>
      <c r="R7628" t="str">
        <f>_xlfn.IFNA(VLOOKUP(B7628&amp;A7628,[1]Countries!$A:$H,7,FALSE),"")</f>
        <v/>
      </c>
      <c r="S7628" t="str">
        <f>_xlfn.IFNA(VLOOKUP(B7628&amp;A7628,[1]Countries!$A:$H,8,FALSE),"")</f>
        <v/>
      </c>
    </row>
    <row r="7629" spans="1:19" x14ac:dyDescent="0.25">
      <c r="A7629" t="s">
        <v>314</v>
      </c>
      <c r="B7629">
        <v>1997</v>
      </c>
      <c r="C7629" t="s">
        <v>315</v>
      </c>
      <c r="D7629" s="1">
        <v>35.033052714842647</v>
      </c>
      <c r="E7629" s="1">
        <v>2426717802.1058512</v>
      </c>
      <c r="F7629" s="1">
        <v>4936615298.7936687</v>
      </c>
      <c r="G7629" s="1">
        <v>2470798270.69242</v>
      </c>
      <c r="H7629" s="1">
        <v>29.802531216452909</v>
      </c>
      <c r="I7629" s="1">
        <v>338700012.20703101</v>
      </c>
      <c r="K7629" s="3">
        <v>10053322722.850599</v>
      </c>
      <c r="L7629" s="1">
        <v>0.28256635641445838</v>
      </c>
      <c r="M7629">
        <f t="shared" si="476"/>
        <v>6.860976432370518</v>
      </c>
      <c r="N7629" s="4">
        <f t="shared" si="477"/>
        <v>7.1435427887849761</v>
      </c>
      <c r="O7629" t="str">
        <f t="shared" si="478"/>
        <v/>
      </c>
      <c r="P7629">
        <f t="shared" si="479"/>
        <v>0.89292897903834068</v>
      </c>
      <c r="Q7629" t="str">
        <f>_xlfn.IFNA(VLOOKUP(B7629&amp;A7629,[1]Countries!$A:$H,6,FALSE),"")</f>
        <v/>
      </c>
      <c r="R7629" t="str">
        <f>_xlfn.IFNA(VLOOKUP(B7629&amp;A7629,[1]Countries!$A:$H,7,FALSE),"")</f>
        <v/>
      </c>
      <c r="S7629" t="str">
        <f>_xlfn.IFNA(VLOOKUP(B7629&amp;A7629,[1]Countries!$A:$H,8,FALSE),"")</f>
        <v/>
      </c>
    </row>
    <row r="7630" spans="1:19" x14ac:dyDescent="0.25">
      <c r="A7630" t="s">
        <v>314</v>
      </c>
      <c r="B7630">
        <v>1998</v>
      </c>
      <c r="C7630" t="s">
        <v>315</v>
      </c>
      <c r="D7630" s="1">
        <v>33.692142088266948</v>
      </c>
      <c r="E7630" s="1">
        <v>2047871461.1761279</v>
      </c>
      <c r="F7630" s="1">
        <v>3789443014.6166182</v>
      </c>
      <c r="G7630" s="1">
        <v>1849984946.3409901</v>
      </c>
      <c r="H7630" s="1">
        <v>31.354759341842229</v>
      </c>
      <c r="I7630" s="1">
        <v>358799987.79296899</v>
      </c>
      <c r="K7630" s="3">
        <v>9674401607.272068</v>
      </c>
      <c r="L7630" s="1">
        <v>0.25634217436524159</v>
      </c>
      <c r="M7630">
        <f t="shared" si="476"/>
        <v>9.4684096424991129</v>
      </c>
      <c r="N7630" s="4">
        <f t="shared" si="477"/>
        <v>9.7247518168643552</v>
      </c>
      <c r="O7630" t="str">
        <f t="shared" si="478"/>
        <v/>
      </c>
      <c r="P7630">
        <f t="shared" si="479"/>
        <v>-5.2220475165308224</v>
      </c>
      <c r="Q7630" t="str">
        <f>_xlfn.IFNA(VLOOKUP(B7630&amp;A7630,[1]Countries!$A:$H,6,FALSE),"")</f>
        <v/>
      </c>
      <c r="R7630" t="str">
        <f>_xlfn.IFNA(VLOOKUP(B7630&amp;A7630,[1]Countries!$A:$H,7,FALSE),"")</f>
        <v/>
      </c>
      <c r="S7630" t="str">
        <f>_xlfn.IFNA(VLOOKUP(B7630&amp;A7630,[1]Countries!$A:$H,8,FALSE),"")</f>
        <v/>
      </c>
    </row>
    <row r="7631" spans="1:19" x14ac:dyDescent="0.25">
      <c r="A7631" t="s">
        <v>314</v>
      </c>
      <c r="B7631">
        <v>1999</v>
      </c>
      <c r="C7631" t="s">
        <v>315</v>
      </c>
      <c r="D7631" s="1">
        <v>34.257266486939578</v>
      </c>
      <c r="E7631" s="1">
        <v>2194649625.8369441</v>
      </c>
      <c r="F7631" s="1">
        <v>3477038204.0173302</v>
      </c>
      <c r="G7631" s="1">
        <v>1838951201.260339</v>
      </c>
      <c r="H7631" s="1">
        <v>35.086427584332007</v>
      </c>
      <c r="I7631" s="1">
        <v>212410003.66210899</v>
      </c>
      <c r="K7631" s="3">
        <v>9853915352.699934</v>
      </c>
      <c r="L7631" s="1">
        <v>0.22560138620095821</v>
      </c>
      <c r="M7631">
        <f t="shared" si="476"/>
        <v>6.1089349957873029</v>
      </c>
      <c r="N7631" s="4">
        <f t="shared" si="477"/>
        <v>6.3345363819882614</v>
      </c>
      <c r="O7631" t="str">
        <f t="shared" si="478"/>
        <v/>
      </c>
      <c r="P7631">
        <f t="shared" si="479"/>
        <v>-10.229925692666683</v>
      </c>
      <c r="Q7631" t="str">
        <f>_xlfn.IFNA(VLOOKUP(B7631&amp;A7631,[1]Countries!$A:$H,6,FALSE),"")</f>
        <v/>
      </c>
      <c r="R7631" t="str">
        <f>_xlfn.IFNA(VLOOKUP(B7631&amp;A7631,[1]Countries!$A:$H,7,FALSE),"")</f>
        <v/>
      </c>
      <c r="S7631" t="str">
        <f>_xlfn.IFNA(VLOOKUP(B7631&amp;A7631,[1]Countries!$A:$H,8,FALSE),"")</f>
        <v/>
      </c>
    </row>
    <row r="7632" spans="1:19" x14ac:dyDescent="0.25">
      <c r="A7632" t="s">
        <v>314</v>
      </c>
      <c r="B7632">
        <v>2000</v>
      </c>
      <c r="C7632" t="s">
        <v>315</v>
      </c>
      <c r="D7632" s="1">
        <v>33.966392078719778</v>
      </c>
      <c r="E7632" s="1">
        <v>2330364836.5162029</v>
      </c>
      <c r="F7632" s="1">
        <v>3521339699.0740738</v>
      </c>
      <c r="G7632" s="1">
        <v>1734030164.9305561</v>
      </c>
      <c r="H7632" s="1">
        <v>39.329074138745653</v>
      </c>
      <c r="I7632" s="1">
        <v>274980010.98632801</v>
      </c>
      <c r="K7632" s="3">
        <v>9608075734.5654945</v>
      </c>
      <c r="L7632" s="1">
        <v>0.20522039350251239</v>
      </c>
      <c r="M7632">
        <f t="shared" si="476"/>
        <v>7.808960068766817</v>
      </c>
      <c r="N7632" s="4">
        <f t="shared" si="477"/>
        <v>8.01418046226933</v>
      </c>
      <c r="O7632" t="str">
        <f t="shared" si="478"/>
        <v/>
      </c>
      <c r="P7632">
        <f t="shared" si="479"/>
        <v>-16.934880543971698</v>
      </c>
      <c r="Q7632" t="str">
        <f>_xlfn.IFNA(VLOOKUP(B7632&amp;A7632,[1]Countries!$A:$H,6,FALSE),"")</f>
        <v/>
      </c>
      <c r="R7632" t="str">
        <f>_xlfn.IFNA(VLOOKUP(B7632&amp;A7632,[1]Countries!$A:$H,7,FALSE),"")</f>
        <v/>
      </c>
      <c r="S7632" t="str">
        <f>_xlfn.IFNA(VLOOKUP(B7632&amp;A7632,[1]Countries!$A:$H,8,FALSE),"")</f>
        <v/>
      </c>
    </row>
    <row r="7633" spans="1:19" x14ac:dyDescent="0.25">
      <c r="A7633" t="s">
        <v>314</v>
      </c>
      <c r="B7633">
        <v>2001</v>
      </c>
      <c r="C7633" t="s">
        <v>315</v>
      </c>
      <c r="D7633" s="1">
        <v>34.411280936487032</v>
      </c>
      <c r="E7633" s="1">
        <v>2012832113.327209</v>
      </c>
      <c r="F7633" s="1">
        <v>3081024212.429244</v>
      </c>
      <c r="G7633" s="1">
        <v>1609847464.659337</v>
      </c>
      <c r="H7633" s="1">
        <v>38.490616854073089</v>
      </c>
      <c r="I7633" s="1">
        <v>205949996.94824201</v>
      </c>
      <c r="K7633" s="3">
        <v>9596422233.4854336</v>
      </c>
      <c r="L7633" s="1">
        <v>0.1922899832497196</v>
      </c>
      <c r="M7633">
        <f t="shared" si="476"/>
        <v>6.6844653838620776</v>
      </c>
      <c r="N7633" s="4">
        <f t="shared" si="477"/>
        <v>6.8767553671117971</v>
      </c>
      <c r="O7633" t="str">
        <f t="shared" si="478"/>
        <v/>
      </c>
      <c r="P7633">
        <f t="shared" si="479"/>
        <v>-13.079567730827318</v>
      </c>
      <c r="Q7633" t="str">
        <f>_xlfn.IFNA(VLOOKUP(B7633&amp;A7633,[1]Countries!$A:$H,6,FALSE),"")</f>
        <v/>
      </c>
      <c r="R7633" t="str">
        <f>_xlfn.IFNA(VLOOKUP(B7633&amp;A7633,[1]Countries!$A:$H,7,FALSE),"")</f>
        <v/>
      </c>
      <c r="S7633" t="str">
        <f>_xlfn.IFNA(VLOOKUP(B7633&amp;A7633,[1]Countries!$A:$H,8,FALSE),"")</f>
        <v/>
      </c>
    </row>
    <row r="7634" spans="1:19" x14ac:dyDescent="0.25">
      <c r="A7634" t="s">
        <v>314</v>
      </c>
      <c r="B7634">
        <v>2002</v>
      </c>
      <c r="C7634" t="s">
        <v>315</v>
      </c>
      <c r="D7634" s="1">
        <v>37.990648191840762</v>
      </c>
      <c r="E7634" s="1">
        <v>1827176463.0191979</v>
      </c>
      <c r="F7634" s="1">
        <v>2999511040.1976428</v>
      </c>
      <c r="G7634" s="1">
        <v>1739815379.07252</v>
      </c>
      <c r="H7634" s="1">
        <v>34.905409463343481</v>
      </c>
      <c r="I7634" s="1">
        <v>203600006.10351601</v>
      </c>
      <c r="K7634" s="3">
        <v>9581173467.3995628</v>
      </c>
      <c r="L7634" s="1">
        <v>0.18743969515194511</v>
      </c>
      <c r="M7634">
        <f t="shared" si="476"/>
        <v>6.7877731861957225</v>
      </c>
      <c r="N7634" s="4">
        <f t="shared" si="477"/>
        <v>6.9752128813476677</v>
      </c>
      <c r="O7634" t="str">
        <f t="shared" si="478"/>
        <v/>
      </c>
      <c r="P7634">
        <f t="shared" si="479"/>
        <v>-2.9125108317961566</v>
      </c>
      <c r="Q7634" t="str">
        <f>_xlfn.IFNA(VLOOKUP(B7634&amp;A7634,[1]Countries!$A:$H,6,FALSE),"")</f>
        <v/>
      </c>
      <c r="R7634" t="str">
        <f>_xlfn.IFNA(VLOOKUP(B7634&amp;A7634,[1]Countries!$A:$H,7,FALSE),"")</f>
        <v/>
      </c>
      <c r="S7634" t="str">
        <f>_xlfn.IFNA(VLOOKUP(B7634&amp;A7634,[1]Countries!$A:$H,8,FALSE),"")</f>
        <v/>
      </c>
    </row>
    <row r="7635" spans="1:19" x14ac:dyDescent="0.25">
      <c r="A7635" t="s">
        <v>314</v>
      </c>
      <c r="B7635">
        <v>2003</v>
      </c>
      <c r="C7635" t="s">
        <v>315</v>
      </c>
      <c r="D7635" s="1">
        <v>38.348587932248257</v>
      </c>
      <c r="E7635" s="1">
        <v>2454905169.2602081</v>
      </c>
      <c r="F7635" s="1">
        <v>3536411824.295805</v>
      </c>
      <c r="G7635" s="1">
        <v>1910762304.07744</v>
      </c>
      <c r="H7635" s="1">
        <v>35.251673290751178</v>
      </c>
      <c r="I7635" s="1">
        <v>222839996.33789101</v>
      </c>
      <c r="K7635" s="3">
        <v>9788519882.1496754</v>
      </c>
      <c r="L7635" s="1">
        <v>0.19600317184201629</v>
      </c>
      <c r="M7635">
        <f t="shared" si="476"/>
        <v>6.3013022071394209</v>
      </c>
      <c r="N7635" s="4">
        <f t="shared" si="477"/>
        <v>6.4973053789814372</v>
      </c>
      <c r="O7635" t="str">
        <f t="shared" si="478"/>
        <v/>
      </c>
      <c r="P7635">
        <f t="shared" si="479"/>
        <v>-15.386863640835202</v>
      </c>
      <c r="Q7635" t="str">
        <f>_xlfn.IFNA(VLOOKUP(B7635&amp;A7635,[1]Countries!$A:$H,6,FALSE),"")</f>
        <v/>
      </c>
      <c r="R7635" t="str">
        <f>_xlfn.IFNA(VLOOKUP(B7635&amp;A7635,[1]Countries!$A:$H,7,FALSE),"")</f>
        <v/>
      </c>
      <c r="S7635" t="str">
        <f>_xlfn.IFNA(VLOOKUP(B7635&amp;A7635,[1]Countries!$A:$H,8,FALSE),"")</f>
        <v/>
      </c>
    </row>
    <row r="7636" spans="1:19" x14ac:dyDescent="0.25">
      <c r="A7636" t="s">
        <v>314</v>
      </c>
      <c r="B7636">
        <v>2004</v>
      </c>
      <c r="C7636" t="s">
        <v>315</v>
      </c>
      <c r="D7636" s="1">
        <v>35.968662812320567</v>
      </c>
      <c r="E7636" s="1">
        <v>2833996151.1003509</v>
      </c>
      <c r="F7636" s="1">
        <v>3927157866.9646459</v>
      </c>
      <c r="G7636" s="1">
        <v>2313836701.1205258</v>
      </c>
      <c r="H7636" s="1">
        <v>36.990625566480958</v>
      </c>
      <c r="I7636" s="1">
        <v>262149993.89648399</v>
      </c>
      <c r="K7636" s="3">
        <v>10054882710.583969</v>
      </c>
      <c r="L7636" s="1">
        <v>0.242583738639502</v>
      </c>
      <c r="M7636">
        <f t="shared" si="476"/>
        <v>6.6753108170592421</v>
      </c>
      <c r="N7636" s="4">
        <f t="shared" si="477"/>
        <v>6.9178945556987443</v>
      </c>
      <c r="O7636" t="str">
        <f t="shared" si="478"/>
        <v/>
      </c>
      <c r="P7636">
        <f t="shared" si="479"/>
        <v>-13.245188189540835</v>
      </c>
      <c r="Q7636" t="str">
        <f>_xlfn.IFNA(VLOOKUP(B7636&amp;A7636,[1]Countries!$A:$H,6,FALSE),"")</f>
        <v/>
      </c>
      <c r="R7636" t="str">
        <f>_xlfn.IFNA(VLOOKUP(B7636&amp;A7636,[1]Countries!$A:$H,7,FALSE),"")</f>
        <v/>
      </c>
      <c r="S7636" t="str">
        <f>_xlfn.IFNA(VLOOKUP(B7636&amp;A7636,[1]Countries!$A:$H,8,FALSE),"")</f>
        <v/>
      </c>
    </row>
    <row r="7637" spans="1:19" x14ac:dyDescent="0.25">
      <c r="A7637" t="s">
        <v>314</v>
      </c>
      <c r="B7637">
        <v>2005</v>
      </c>
      <c r="C7637" t="s">
        <v>315</v>
      </c>
      <c r="F7637" s="1">
        <v>4865892972.2759514</v>
      </c>
      <c r="I7637" s="1">
        <v>268390014.64843801</v>
      </c>
      <c r="K7637" s="3">
        <v>10692844498.877239</v>
      </c>
      <c r="L7637" s="1">
        <v>0.1407043434061156</v>
      </c>
      <c r="M7637">
        <f t="shared" si="476"/>
        <v>5.5157401976908345</v>
      </c>
      <c r="N7637" s="4">
        <f t="shared" si="477"/>
        <v>5.6564445410969499</v>
      </c>
      <c r="O7637" t="str">
        <f t="shared" si="478"/>
        <v/>
      </c>
      <c r="P7637" t="str">
        <f t="shared" si="479"/>
        <v/>
      </c>
      <c r="Q7637" t="str">
        <f>_xlfn.IFNA(VLOOKUP(B7637&amp;A7637,[1]Countries!$A:$H,6,FALSE),"")</f>
        <v/>
      </c>
      <c r="R7637" t="str">
        <f>_xlfn.IFNA(VLOOKUP(B7637&amp;A7637,[1]Countries!$A:$H,7,FALSE),"")</f>
        <v/>
      </c>
      <c r="S7637" t="str">
        <f>_xlfn.IFNA(VLOOKUP(B7637&amp;A7637,[1]Countries!$A:$H,8,FALSE),"")</f>
        <v/>
      </c>
    </row>
    <row r="7638" spans="1:19" x14ac:dyDescent="0.25">
      <c r="A7638" t="s">
        <v>314</v>
      </c>
      <c r="B7638">
        <v>2006</v>
      </c>
      <c r="C7638" t="s">
        <v>315</v>
      </c>
      <c r="D7638" s="1">
        <v>20.40323705753951</v>
      </c>
      <c r="F7638" s="1">
        <v>8355006706.57899</v>
      </c>
      <c r="H7638" s="1">
        <v>35.365620297219721</v>
      </c>
      <c r="I7638" s="1">
        <v>273690002.44140601</v>
      </c>
      <c r="J7638" s="1">
        <v>41.160122995844468</v>
      </c>
      <c r="K7638" s="3">
        <v>11271321408.011881</v>
      </c>
      <c r="L7638" s="1">
        <v>5.2807993281528152E-2</v>
      </c>
      <c r="M7638">
        <f t="shared" si="476"/>
        <v>3.2757604159179681</v>
      </c>
      <c r="N7638" s="4">
        <f t="shared" si="477"/>
        <v>3.3285684091994963</v>
      </c>
      <c r="O7638">
        <f t="shared" si="478"/>
        <v>1.4295359858398873</v>
      </c>
      <c r="P7638" t="str">
        <f t="shared" si="479"/>
        <v/>
      </c>
      <c r="Q7638" t="str">
        <f>_xlfn.IFNA(VLOOKUP(B7638&amp;A7638,[1]Countries!$A:$H,6,FALSE),"")</f>
        <v/>
      </c>
      <c r="R7638" t="str">
        <f>_xlfn.IFNA(VLOOKUP(B7638&amp;A7638,[1]Countries!$A:$H,7,FALSE),"")</f>
        <v/>
      </c>
      <c r="S7638" t="str">
        <f>_xlfn.IFNA(VLOOKUP(B7638&amp;A7638,[1]Countries!$A:$H,8,FALSE),"")</f>
        <v/>
      </c>
    </row>
    <row r="7639" spans="1:19" x14ac:dyDescent="0.25">
      <c r="A7639" t="s">
        <v>314</v>
      </c>
      <c r="B7639">
        <v>2007</v>
      </c>
      <c r="C7639" t="s">
        <v>315</v>
      </c>
      <c r="D7639" s="1">
        <v>19.60859082347498</v>
      </c>
      <c r="F7639" s="1">
        <v>9545177014.1301041</v>
      </c>
      <c r="H7639" s="1">
        <v>34.539797739803149</v>
      </c>
      <c r="I7639" s="1">
        <v>328660003.66210902</v>
      </c>
      <c r="J7639" s="1">
        <v>42.465201787936671</v>
      </c>
      <c r="K7639" s="3">
        <v>12152196504.614401</v>
      </c>
      <c r="L7639" s="1">
        <v>7.9856458115249412E-2</v>
      </c>
      <c r="M7639">
        <f t="shared" si="476"/>
        <v>3.4432049104545741</v>
      </c>
      <c r="N7639" s="4">
        <f t="shared" si="477"/>
        <v>3.5230613685698233</v>
      </c>
      <c r="O7639">
        <f t="shared" si="478"/>
        <v>1.3548692997947218</v>
      </c>
      <c r="P7639" t="str">
        <f t="shared" si="479"/>
        <v/>
      </c>
      <c r="Q7639" t="str">
        <f>_xlfn.IFNA(VLOOKUP(B7639&amp;A7639,[1]Countries!$A:$H,6,FALSE),"")</f>
        <v/>
      </c>
      <c r="R7639" t="str">
        <f>_xlfn.IFNA(VLOOKUP(B7639&amp;A7639,[1]Countries!$A:$H,7,FALSE),"")</f>
        <v/>
      </c>
      <c r="S7639" t="str">
        <f>_xlfn.IFNA(VLOOKUP(B7639&amp;A7639,[1]Countries!$A:$H,8,FALSE),"")</f>
        <v/>
      </c>
    </row>
    <row r="7640" spans="1:19" x14ac:dyDescent="0.25">
      <c r="A7640" t="s">
        <v>314</v>
      </c>
      <c r="B7640">
        <v>2008</v>
      </c>
      <c r="C7640" t="s">
        <v>315</v>
      </c>
      <c r="D7640" s="1">
        <v>20.174872159048721</v>
      </c>
      <c r="F7640" s="1">
        <v>11670840931.817341</v>
      </c>
      <c r="H7640" s="1">
        <v>34.385987011046069</v>
      </c>
      <c r="I7640" s="1">
        <v>306420013.42773402</v>
      </c>
      <c r="J7640" s="1">
        <v>42.2889560914196</v>
      </c>
      <c r="K7640" s="3">
        <v>12116170364.629641</v>
      </c>
      <c r="L7640" s="1">
        <v>6.2981488704942287E-2</v>
      </c>
      <c r="M7640">
        <f t="shared" si="476"/>
        <v>2.6255178630047475</v>
      </c>
      <c r="N7640" s="4">
        <f t="shared" si="477"/>
        <v>2.68849935170969</v>
      </c>
      <c r="O7640">
        <f t="shared" si="478"/>
        <v>1.3646835779966187</v>
      </c>
      <c r="P7640" t="str">
        <f t="shared" si="479"/>
        <v/>
      </c>
      <c r="Q7640" t="str">
        <f>_xlfn.IFNA(VLOOKUP(B7640&amp;A7640,[1]Countries!$A:$H,6,FALSE),"")</f>
        <v/>
      </c>
      <c r="R7640" t="str">
        <f>_xlfn.IFNA(VLOOKUP(B7640&amp;A7640,[1]Countries!$A:$H,7,FALSE),"")</f>
        <v/>
      </c>
      <c r="S7640" t="str">
        <f>_xlfn.IFNA(VLOOKUP(B7640&amp;A7640,[1]Countries!$A:$H,8,FALSE),"")</f>
        <v/>
      </c>
    </row>
    <row r="7641" spans="1:19" x14ac:dyDescent="0.25">
      <c r="A7641" t="s">
        <v>314</v>
      </c>
      <c r="B7641">
        <v>2009</v>
      </c>
      <c r="C7641" t="s">
        <v>315</v>
      </c>
      <c r="D7641" s="1">
        <v>21.643467777470399</v>
      </c>
      <c r="F7641" s="1">
        <v>11619637798.990959</v>
      </c>
      <c r="H7641" s="1">
        <v>29.771641748958679</v>
      </c>
      <c r="I7641" s="1">
        <v>405410003.66210902</v>
      </c>
      <c r="J7641" s="1">
        <v>45.263767089592093</v>
      </c>
      <c r="K7641" s="3">
        <v>12940121017.04957</v>
      </c>
      <c r="L7641" s="1">
        <v>4.0746393359220083E-2</v>
      </c>
      <c r="M7641">
        <f t="shared" si="476"/>
        <v>3.4890072365019376</v>
      </c>
      <c r="N7641" s="4">
        <f t="shared" si="477"/>
        <v>3.5297536298611578</v>
      </c>
      <c r="O7641">
        <f t="shared" si="478"/>
        <v>1.2092725910785693</v>
      </c>
      <c r="P7641" t="str">
        <f t="shared" si="479"/>
        <v/>
      </c>
      <c r="Q7641" t="str">
        <f>_xlfn.IFNA(VLOOKUP(B7641&amp;A7641,[1]Countries!$A:$H,6,FALSE),"")</f>
        <v/>
      </c>
      <c r="R7641" t="str">
        <f>_xlfn.IFNA(VLOOKUP(B7641&amp;A7641,[1]Countries!$A:$H,7,FALSE),"")</f>
        <v/>
      </c>
      <c r="S7641" t="str">
        <f>_xlfn.IFNA(VLOOKUP(B7641&amp;A7641,[1]Countries!$A:$H,8,FALSE),"")</f>
        <v/>
      </c>
    </row>
    <row r="7642" spans="1:19" x14ac:dyDescent="0.25">
      <c r="A7642" t="s">
        <v>314</v>
      </c>
      <c r="B7642">
        <v>2010</v>
      </c>
      <c r="C7642" t="s">
        <v>315</v>
      </c>
      <c r="D7642" s="1">
        <v>19.608387097954569</v>
      </c>
      <c r="F7642" s="1">
        <v>14250755231.12566</v>
      </c>
      <c r="H7642" s="1">
        <v>33.168809857934157</v>
      </c>
      <c r="I7642" s="1">
        <v>514280029.296875</v>
      </c>
      <c r="J7642" s="1">
        <v>44.144000203013633</v>
      </c>
      <c r="K7642" s="3">
        <v>14250755231.12566</v>
      </c>
      <c r="L7642" s="1">
        <v>2.4572251709598768E-2</v>
      </c>
      <c r="M7642">
        <f t="shared" si="476"/>
        <v>3.6087914005681245</v>
      </c>
      <c r="N7642" s="4">
        <f t="shared" si="477"/>
        <v>3.6333636522777235</v>
      </c>
      <c r="O7642">
        <f t="shared" si="478"/>
        <v>1.2653135089731442</v>
      </c>
      <c r="P7642" t="str">
        <f t="shared" si="479"/>
        <v/>
      </c>
      <c r="Q7642" t="str">
        <f>_xlfn.IFNA(VLOOKUP(B7642&amp;A7642,[1]Countries!$A:$H,6,FALSE),"")</f>
        <v/>
      </c>
      <c r="R7642" t="str">
        <f>_xlfn.IFNA(VLOOKUP(B7642&amp;A7642,[1]Countries!$A:$H,7,FALSE),"")</f>
        <v/>
      </c>
      <c r="S7642" t="str">
        <f>_xlfn.IFNA(VLOOKUP(B7642&amp;A7642,[1]Countries!$A:$H,8,FALSE),"")</f>
        <v/>
      </c>
    </row>
    <row r="7643" spans="1:19" x14ac:dyDescent="0.25">
      <c r="A7643" t="s">
        <v>314</v>
      </c>
      <c r="B7643">
        <v>2011</v>
      </c>
      <c r="C7643" t="s">
        <v>315</v>
      </c>
      <c r="D7643" s="1">
        <v>19.199711371518841</v>
      </c>
      <c r="F7643" s="1">
        <v>17984910501.89793</v>
      </c>
      <c r="H7643" s="1">
        <v>31.336220352940892</v>
      </c>
      <c r="I7643" s="1">
        <v>616479980.46875</v>
      </c>
      <c r="J7643" s="1">
        <v>47.023294714364653</v>
      </c>
      <c r="K7643" s="3">
        <v>14408588562.372801</v>
      </c>
      <c r="L7643" s="1">
        <v>6.8389253787554394E-2</v>
      </c>
      <c r="M7643">
        <f t="shared" si="476"/>
        <v>3.4277622921931887</v>
      </c>
      <c r="N7643" s="4">
        <f t="shared" si="477"/>
        <v>3.4961515459807431</v>
      </c>
      <c r="O7643">
        <f t="shared" si="478"/>
        <v>1.1266055602320875</v>
      </c>
      <c r="P7643" t="str">
        <f t="shared" si="479"/>
        <v/>
      </c>
      <c r="Q7643" t="str">
        <f>_xlfn.IFNA(VLOOKUP(B7643&amp;A7643,[1]Countries!$A:$H,6,FALSE),"")</f>
        <v>F</v>
      </c>
      <c r="R7643" t="str">
        <f>_xlfn.IFNA(VLOOKUP(B7643&amp;A7643,[1]Countries!$A:$H,7,FALSE),"")</f>
        <v>Floating</v>
      </c>
      <c r="S7643" t="str">
        <f>_xlfn.IFNA(VLOOKUP(B7643&amp;A7643,[1]Countries!$A:$H,8,FALSE),"")</f>
        <v>Floating</v>
      </c>
    </row>
    <row r="7644" spans="1:19" x14ac:dyDescent="0.25">
      <c r="A7644" t="s">
        <v>314</v>
      </c>
      <c r="B7644">
        <v>2012</v>
      </c>
      <c r="C7644" t="s">
        <v>315</v>
      </c>
      <c r="D7644" s="1">
        <v>19.273950766872339</v>
      </c>
      <c r="F7644" s="1">
        <v>21295659243.616821</v>
      </c>
      <c r="H7644" s="1">
        <v>27.573180331445791</v>
      </c>
      <c r="I7644" s="1">
        <v>670270019.53125</v>
      </c>
      <c r="J7644" s="1">
        <v>49.602177387393851</v>
      </c>
      <c r="K7644" s="3">
        <v>15079613763.942341</v>
      </c>
      <c r="L7644" s="1">
        <v>6.6935764008890369E-2</v>
      </c>
      <c r="M7644">
        <f t="shared" si="476"/>
        <v>3.147449026412072</v>
      </c>
      <c r="N7644" s="4">
        <f t="shared" si="477"/>
        <v>3.2143847904209624</v>
      </c>
      <c r="O7644">
        <f t="shared" si="478"/>
        <v>1.0160405302170163</v>
      </c>
      <c r="P7644" t="str">
        <f t="shared" si="479"/>
        <v/>
      </c>
      <c r="Q7644" t="str">
        <f>_xlfn.IFNA(VLOOKUP(B7644&amp;A7644,[1]Countries!$A:$H,6,FALSE),"")</f>
        <v>F</v>
      </c>
      <c r="R7644" t="str">
        <f>_xlfn.IFNA(VLOOKUP(B7644&amp;A7644,[1]Countries!$A:$H,7,FALSE),"")</f>
        <v>Floating</v>
      </c>
      <c r="S7644" t="str">
        <f>_xlfn.IFNA(VLOOKUP(B7644&amp;A7644,[1]Countries!$A:$H,8,FALSE),"")</f>
        <v>Floating</v>
      </c>
    </row>
    <row r="7645" spans="1:19" x14ac:dyDescent="0.25">
      <c r="A7645" t="s">
        <v>314</v>
      </c>
      <c r="B7645">
        <v>2013</v>
      </c>
      <c r="C7645" t="s">
        <v>315</v>
      </c>
      <c r="D7645" s="1">
        <v>19.260019353334311</v>
      </c>
      <c r="F7645" s="1">
        <v>21261432791.267551</v>
      </c>
      <c r="H7645" s="1">
        <v>26.54078166824921</v>
      </c>
      <c r="I7645" s="1">
        <v>657440002.44140601</v>
      </c>
      <c r="J7645" s="1">
        <v>50.498963398637173</v>
      </c>
      <c r="K7645" s="3">
        <v>15656400896.88386</v>
      </c>
      <c r="L7645" s="1">
        <v>6.7168051528661885E-2</v>
      </c>
      <c r="M7645">
        <f t="shared" si="476"/>
        <v>3.0921716748620454</v>
      </c>
      <c r="N7645" s="4">
        <f t="shared" si="477"/>
        <v>3.1593397263907073</v>
      </c>
      <c r="O7645">
        <f t="shared" si="478"/>
        <v>0.98023866768518109</v>
      </c>
      <c r="P7645" t="str">
        <f t="shared" si="479"/>
        <v/>
      </c>
      <c r="Q7645" t="str">
        <f>_xlfn.IFNA(VLOOKUP(B7645&amp;A7645,[1]Countries!$A:$H,6,FALSE),"")</f>
        <v>F</v>
      </c>
      <c r="R7645" t="str">
        <f>_xlfn.IFNA(VLOOKUP(B7645&amp;A7645,[1]Countries!$A:$H,7,FALSE),"")</f>
        <v>Floating</v>
      </c>
      <c r="S7645" t="str">
        <f>_xlfn.IFNA(VLOOKUP(B7645&amp;A7645,[1]Countries!$A:$H,8,FALSE),"")</f>
        <v>Floating</v>
      </c>
    </row>
    <row r="7646" spans="1:19" x14ac:dyDescent="0.25">
      <c r="A7646" t="s">
        <v>314</v>
      </c>
      <c r="B7646">
        <v>2014</v>
      </c>
      <c r="C7646" t="s">
        <v>315</v>
      </c>
      <c r="D7646" s="1">
        <v>17.69194427507669</v>
      </c>
      <c r="F7646" s="1">
        <v>23210682538.392792</v>
      </c>
      <c r="H7646" s="1">
        <v>32.784833266918447</v>
      </c>
      <c r="I7646" s="1">
        <v>581909973.14453101</v>
      </c>
      <c r="J7646" s="1">
        <v>44.475505092929417</v>
      </c>
      <c r="K7646" s="3">
        <v>17776867921.96447</v>
      </c>
      <c r="L7646" s="1">
        <v>4.5126269384929842E-2</v>
      </c>
      <c r="M7646">
        <f t="shared" si="476"/>
        <v>2.5070782480523515</v>
      </c>
      <c r="N7646" s="4">
        <f t="shared" si="477"/>
        <v>2.5522045174372812</v>
      </c>
      <c r="O7646">
        <f t="shared" si="478"/>
        <v>1.2484286528293458</v>
      </c>
      <c r="P7646" t="str">
        <f t="shared" si="479"/>
        <v/>
      </c>
      <c r="Q7646" t="str">
        <f>_xlfn.IFNA(VLOOKUP(B7646&amp;A7646,[1]Countries!$A:$H,6,FALSE),"")</f>
        <v>SP</v>
      </c>
      <c r="R7646" t="str">
        <f>_xlfn.IFNA(VLOOKUP(B7646&amp;A7646,[1]Countries!$A:$H,7,FALSE),"")</f>
        <v>Soft Peg</v>
      </c>
      <c r="S7646" t="str">
        <f>_xlfn.IFNA(VLOOKUP(B7646&amp;A7646,[1]Countries!$A:$H,8,FALSE),"")</f>
        <v>Pegged</v>
      </c>
    </row>
    <row r="7647" spans="1:19" x14ac:dyDescent="0.25">
      <c r="A7647" t="s">
        <v>314</v>
      </c>
      <c r="B7647">
        <v>2015</v>
      </c>
      <c r="C7647" t="s">
        <v>315</v>
      </c>
      <c r="D7647" s="1">
        <v>17.456930170084089</v>
      </c>
      <c r="F7647" s="1">
        <v>21723531173.24086</v>
      </c>
      <c r="H7647" s="1">
        <v>34.805415004334343</v>
      </c>
      <c r="I7647" s="1">
        <v>591390014.64843798</v>
      </c>
      <c r="J7647" s="1">
        <v>43.281010855446553</v>
      </c>
      <c r="K7647" s="3">
        <v>19462745802.56583</v>
      </c>
      <c r="L7647" s="1">
        <v>1.8157950030346731E-2</v>
      </c>
      <c r="M7647">
        <f t="shared" si="476"/>
        <v>2.7223475314957764</v>
      </c>
      <c r="N7647" s="4">
        <f t="shared" si="477"/>
        <v>2.7405054815261232</v>
      </c>
      <c r="O7647">
        <f t="shared" si="478"/>
        <v>1.3104820803282102</v>
      </c>
      <c r="P7647" t="str">
        <f t="shared" si="479"/>
        <v/>
      </c>
      <c r="Q7647" t="str">
        <f>_xlfn.IFNA(VLOOKUP(B7647&amp;A7647,[1]Countries!$A:$H,6,FALSE),"")</f>
        <v>SP</v>
      </c>
      <c r="R7647" t="str">
        <f>_xlfn.IFNA(VLOOKUP(B7647&amp;A7647,[1]Countries!$A:$H,7,FALSE),"")</f>
        <v>Soft Peg</v>
      </c>
      <c r="S7647" t="str">
        <f>_xlfn.IFNA(VLOOKUP(B7647&amp;A7647,[1]Countries!$A:$H,8,FALSE),"")</f>
        <v>Pegged</v>
      </c>
    </row>
    <row r="7648" spans="1:19" x14ac:dyDescent="0.25">
      <c r="A7648" t="s">
        <v>314</v>
      </c>
      <c r="B7648">
        <v>2016</v>
      </c>
      <c r="C7648" t="s">
        <v>315</v>
      </c>
      <c r="D7648" s="1">
        <v>17.866340429492599</v>
      </c>
      <c r="F7648" s="1">
        <v>20759069103.096069</v>
      </c>
      <c r="H7648" s="1">
        <v>34.729797221288393</v>
      </c>
      <c r="I7648" s="1">
        <v>531580017.08984399</v>
      </c>
      <c r="J7648" s="1">
        <v>43.430656678982018</v>
      </c>
      <c r="K7648" s="3">
        <v>20256392522.83955</v>
      </c>
      <c r="L7648" s="1">
        <v>1.297880694335078E-2</v>
      </c>
      <c r="M7648">
        <f t="shared" si="476"/>
        <v>2.5607122094437393</v>
      </c>
      <c r="N7648" s="4">
        <f t="shared" si="477"/>
        <v>2.5736910163870901</v>
      </c>
      <c r="O7648">
        <f t="shared" si="478"/>
        <v>1.3025210219396555</v>
      </c>
      <c r="P7648" t="str">
        <f t="shared" si="479"/>
        <v/>
      </c>
      <c r="Q7648" t="str">
        <f>_xlfn.IFNA(VLOOKUP(B7648&amp;A7648,[1]Countries!$A:$H,6,FALSE),"")</f>
        <v>SP</v>
      </c>
      <c r="R7648" t="str">
        <f>_xlfn.IFNA(VLOOKUP(B7648&amp;A7648,[1]Countries!$A:$H,7,FALSE),"")</f>
        <v>Soft Peg</v>
      </c>
      <c r="S7648" t="str">
        <f>_xlfn.IFNA(VLOOKUP(B7648&amp;A7648,[1]Countries!$A:$H,8,FALSE),"")</f>
        <v>Pegged</v>
      </c>
    </row>
    <row r="7649" spans="1:19" x14ac:dyDescent="0.25">
      <c r="A7649" t="s">
        <v>314</v>
      </c>
      <c r="B7649">
        <v>2017</v>
      </c>
      <c r="C7649" t="s">
        <v>315</v>
      </c>
      <c r="D7649" s="1">
        <v>17.64956890574496</v>
      </c>
      <c r="F7649" s="1">
        <v>22742613553.687908</v>
      </c>
      <c r="H7649" s="1">
        <v>36.359859735726538</v>
      </c>
      <c r="I7649" s="1">
        <v>532630004.88281298</v>
      </c>
      <c r="J7649" s="1">
        <v>41.50211835856274</v>
      </c>
      <c r="K7649" s="3">
        <v>20972968024.094952</v>
      </c>
      <c r="L7649" s="1">
        <v>1.8741542446893002E-2</v>
      </c>
      <c r="M7649">
        <f t="shared" si="476"/>
        <v>2.3419911859533951</v>
      </c>
      <c r="N7649" s="4">
        <f t="shared" si="477"/>
        <v>2.3607327284002881</v>
      </c>
      <c r="O7649">
        <f t="shared" si="478"/>
        <v>1.4095155610139583</v>
      </c>
      <c r="P7649" t="str">
        <f t="shared" si="479"/>
        <v/>
      </c>
      <c r="Q7649" t="str">
        <f>_xlfn.IFNA(VLOOKUP(B7649&amp;A7649,[1]Countries!$A:$H,6,FALSE),"")</f>
        <v>SP</v>
      </c>
      <c r="R7649" t="str">
        <f>_xlfn.IFNA(VLOOKUP(B7649&amp;A7649,[1]Countries!$A:$H,7,FALSE),"")</f>
        <v>Soft Peg</v>
      </c>
      <c r="S7649" t="str">
        <f>_xlfn.IFNA(VLOOKUP(B7649&amp;A7649,[1]Countries!$A:$H,8,FALSE),"")</f>
        <v>Pegged</v>
      </c>
    </row>
    <row r="7650" spans="1:19" x14ac:dyDescent="0.25">
      <c r="A7650" t="s">
        <v>314</v>
      </c>
      <c r="B7650">
        <v>2018</v>
      </c>
      <c r="C7650" t="s">
        <v>315</v>
      </c>
      <c r="F7650" s="1">
        <v>23412495063.498482</v>
      </c>
      <c r="I7650" s="1">
        <v>785539978.02734399</v>
      </c>
      <c r="K7650" s="3">
        <v>20814728547.68734</v>
      </c>
      <c r="L7650" s="1">
        <v>1.567883152523945E-2</v>
      </c>
      <c r="M7650">
        <f t="shared" si="476"/>
        <v>3.3552168442399335</v>
      </c>
      <c r="N7650" s="4">
        <f t="shared" si="477"/>
        <v>3.3708956757651731</v>
      </c>
      <c r="O7650" t="str">
        <f t="shared" si="478"/>
        <v/>
      </c>
      <c r="P7650" t="str">
        <f t="shared" si="479"/>
        <v/>
      </c>
      <c r="Q7650" t="str">
        <f>_xlfn.IFNA(VLOOKUP(B7650&amp;A7650,[1]Countries!$A:$H,6,FALSE),"")</f>
        <v>SP</v>
      </c>
      <c r="R7650" t="str">
        <f>_xlfn.IFNA(VLOOKUP(B7650&amp;A7650,[1]Countries!$A:$H,7,FALSE),"")</f>
        <v>Soft Peg</v>
      </c>
      <c r="S7650" t="str">
        <f>_xlfn.IFNA(VLOOKUP(B7650&amp;A7650,[1]Countries!$A:$H,8,FALSE),"")</f>
        <v>Pegged</v>
      </c>
    </row>
    <row r="7651" spans="1:19" x14ac:dyDescent="0.25">
      <c r="A7651" t="s">
        <v>314</v>
      </c>
      <c r="B7651">
        <v>2019</v>
      </c>
      <c r="C7651" t="s">
        <v>315</v>
      </c>
      <c r="F7651" s="1">
        <v>24969611434.768391</v>
      </c>
      <c r="K7651" s="3">
        <v>21985306830.63858</v>
      </c>
      <c r="L7651" s="1">
        <v>1.004557155761706E-2</v>
      </c>
      <c r="M7651" t="str">
        <f t="shared" si="476"/>
        <v/>
      </c>
      <c r="N7651" s="4">
        <f t="shared" si="477"/>
        <v>1.004557155761706E-2</v>
      </c>
      <c r="O7651" t="str">
        <f t="shared" si="478"/>
        <v/>
      </c>
      <c r="P7651" t="str">
        <f t="shared" si="479"/>
        <v/>
      </c>
      <c r="Q7651" t="str">
        <f>_xlfn.IFNA(VLOOKUP(B7651&amp;A7651,[1]Countries!$A:$H,6,FALSE),"")</f>
        <v/>
      </c>
      <c r="R7651" t="str">
        <f>_xlfn.IFNA(VLOOKUP(B7651&amp;A7651,[1]Countries!$A:$H,7,FALSE),"")</f>
        <v/>
      </c>
      <c r="S7651" t="str">
        <f>_xlfn.IFNA(VLOOKUP(B7651&amp;A7651,[1]Countries!$A:$H,8,FALSE),"")</f>
        <v/>
      </c>
    </row>
    <row r="7652" spans="1:19" x14ac:dyDescent="0.25">
      <c r="A7652" t="s">
        <v>316</v>
      </c>
      <c r="B7652">
        <v>1970</v>
      </c>
      <c r="C7652" t="s">
        <v>317</v>
      </c>
      <c r="D7652" s="1">
        <v>32.065775950668034</v>
      </c>
      <c r="E7652" s="1">
        <v>88698412.698412701</v>
      </c>
      <c r="F7652" s="1">
        <v>594611111.11111116</v>
      </c>
      <c r="G7652" s="1">
        <v>95857142.857142851</v>
      </c>
      <c r="H7652" s="1">
        <v>19.87331989695813</v>
      </c>
      <c r="I7652" s="1">
        <v>13239999.771118199</v>
      </c>
      <c r="J7652" s="1">
        <v>40.738524579223451</v>
      </c>
      <c r="K7652" s="3">
        <v>4273738674.528935</v>
      </c>
      <c r="M7652">
        <f t="shared" si="476"/>
        <v>2.226665382417337</v>
      </c>
      <c r="N7652" s="4">
        <f t="shared" si="477"/>
        <v>2.226665382417337</v>
      </c>
      <c r="O7652">
        <f t="shared" si="478"/>
        <v>1.4546789809614205</v>
      </c>
      <c r="P7652">
        <f t="shared" si="479"/>
        <v>1.203934811334604</v>
      </c>
      <c r="Q7652" t="str">
        <f>_xlfn.IFNA(VLOOKUP(B7652&amp;A7652,[1]Countries!$A:$H,6,FALSE),"")</f>
        <v/>
      </c>
      <c r="R7652" t="str">
        <f>_xlfn.IFNA(VLOOKUP(B7652&amp;A7652,[1]Countries!$A:$H,7,FALSE),"")</f>
        <v/>
      </c>
      <c r="S7652" t="str">
        <f>_xlfn.IFNA(VLOOKUP(B7652&amp;A7652,[1]Countries!$A:$H,8,FALSE),"")</f>
        <v/>
      </c>
    </row>
    <row r="7653" spans="1:19" x14ac:dyDescent="0.25">
      <c r="A7653" t="s">
        <v>316</v>
      </c>
      <c r="B7653">
        <v>1971</v>
      </c>
      <c r="C7653" t="s">
        <v>317</v>
      </c>
      <c r="D7653" s="1">
        <v>33.198385401738797</v>
      </c>
      <c r="E7653" s="1">
        <v>88888888.888888896</v>
      </c>
      <c r="F7653" s="1">
        <v>664571428.57142854</v>
      </c>
      <c r="G7653" s="1">
        <v>105952380.952381</v>
      </c>
      <c r="H7653" s="1">
        <v>19.975028661507601</v>
      </c>
      <c r="I7653" s="1">
        <v>16129999.1607666</v>
      </c>
      <c r="J7653" s="1">
        <v>39.79854542848954</v>
      </c>
      <c r="K7653" s="3">
        <v>4510424815.7911406</v>
      </c>
      <c r="M7653">
        <f t="shared" si="476"/>
        <v>2.4271279906570551</v>
      </c>
      <c r="N7653" s="4">
        <f t="shared" si="477"/>
        <v>2.4271279906570551</v>
      </c>
      <c r="O7653">
        <f t="shared" si="478"/>
        <v>1.5126546441171096</v>
      </c>
      <c r="P7653">
        <f t="shared" si="479"/>
        <v>2.5675933887455877</v>
      </c>
      <c r="Q7653" t="str">
        <f>_xlfn.IFNA(VLOOKUP(B7653&amp;A7653,[1]Countries!$A:$H,6,FALSE),"")</f>
        <v/>
      </c>
      <c r="R7653" t="str">
        <f>_xlfn.IFNA(VLOOKUP(B7653&amp;A7653,[1]Countries!$A:$H,7,FALSE),"")</f>
        <v/>
      </c>
      <c r="S7653" t="str">
        <f>_xlfn.IFNA(VLOOKUP(B7653&amp;A7653,[1]Countries!$A:$H,8,FALSE),"")</f>
        <v/>
      </c>
    </row>
    <row r="7654" spans="1:19" x14ac:dyDescent="0.25">
      <c r="A7654" t="s">
        <v>316</v>
      </c>
      <c r="B7654">
        <v>1972</v>
      </c>
      <c r="C7654" t="s">
        <v>317</v>
      </c>
      <c r="D7654" s="1">
        <v>34.4637199558303</v>
      </c>
      <c r="E7654" s="1">
        <v>105873015.8730159</v>
      </c>
      <c r="F7654" s="1">
        <v>769039682.53968251</v>
      </c>
      <c r="G7654" s="1">
        <v>106428571.4285714</v>
      </c>
      <c r="H7654" s="1">
        <v>19.680285658262729</v>
      </c>
      <c r="I7654" s="1">
        <v>14819999.6948242</v>
      </c>
      <c r="J7654" s="1">
        <v>39.645403977337232</v>
      </c>
      <c r="K7654" s="3">
        <v>4809524502.7543116</v>
      </c>
      <c r="M7654">
        <f t="shared" si="476"/>
        <v>1.9270786711398975</v>
      </c>
      <c r="N7654" s="4">
        <f t="shared" si="477"/>
        <v>1.9270786711398975</v>
      </c>
      <c r="O7654">
        <f t="shared" si="478"/>
        <v>1.5223604748021655</v>
      </c>
      <c r="P7654">
        <f t="shared" si="479"/>
        <v>7.2240167597182589E-2</v>
      </c>
      <c r="Q7654" t="str">
        <f>_xlfn.IFNA(VLOOKUP(B7654&amp;A7654,[1]Countries!$A:$H,6,FALSE),"")</f>
        <v/>
      </c>
      <c r="R7654" t="str">
        <f>_xlfn.IFNA(VLOOKUP(B7654&amp;A7654,[1]Countries!$A:$H,7,FALSE),"")</f>
        <v/>
      </c>
      <c r="S7654" t="str">
        <f>_xlfn.IFNA(VLOOKUP(B7654&amp;A7654,[1]Countries!$A:$H,8,FALSE),"")</f>
        <v/>
      </c>
    </row>
    <row r="7655" spans="1:19" x14ac:dyDescent="0.25">
      <c r="A7655" t="s">
        <v>316</v>
      </c>
      <c r="B7655">
        <v>1973</v>
      </c>
      <c r="C7655" t="s">
        <v>317</v>
      </c>
      <c r="D7655" s="1">
        <v>37.701794526335931</v>
      </c>
      <c r="E7655" s="1">
        <v>148968253.968254</v>
      </c>
      <c r="F7655" s="1">
        <v>995531746.03174603</v>
      </c>
      <c r="G7655" s="1">
        <v>142063492.06349209</v>
      </c>
      <c r="H7655" s="1">
        <v>19.817629567033649</v>
      </c>
      <c r="I7655" s="1">
        <v>14649999.6185303</v>
      </c>
      <c r="J7655" s="1">
        <v>37.387979623237158</v>
      </c>
      <c r="K7655" s="3">
        <v>5160755078.922617</v>
      </c>
      <c r="M7655">
        <f t="shared" si="476"/>
        <v>1.4715753341795625</v>
      </c>
      <c r="N7655" s="4">
        <f t="shared" si="477"/>
        <v>1.4715753341795625</v>
      </c>
      <c r="O7655">
        <f t="shared" si="478"/>
        <v>1.6746564272183508</v>
      </c>
      <c r="P7655">
        <f t="shared" si="479"/>
        <v>-0.69357526088793631</v>
      </c>
      <c r="Q7655" t="str">
        <f>_xlfn.IFNA(VLOOKUP(B7655&amp;A7655,[1]Countries!$A:$H,6,FALSE),"")</f>
        <v/>
      </c>
      <c r="R7655" t="str">
        <f>_xlfn.IFNA(VLOOKUP(B7655&amp;A7655,[1]Countries!$A:$H,7,FALSE),"")</f>
        <v/>
      </c>
      <c r="S7655" t="str">
        <f>_xlfn.IFNA(VLOOKUP(B7655&amp;A7655,[1]Countries!$A:$H,8,FALSE),"")</f>
        <v/>
      </c>
    </row>
    <row r="7656" spans="1:19" x14ac:dyDescent="0.25">
      <c r="A7656" t="s">
        <v>316</v>
      </c>
      <c r="B7656">
        <v>1974</v>
      </c>
      <c r="C7656" t="s">
        <v>317</v>
      </c>
      <c r="D7656" s="1">
        <v>35.29720206883826</v>
      </c>
      <c r="E7656" s="1">
        <v>206802695.05513969</v>
      </c>
      <c r="F7656" s="1">
        <v>1333475396.825397</v>
      </c>
      <c r="G7656" s="1">
        <v>228810749.45080629</v>
      </c>
      <c r="H7656" s="1">
        <v>22.183290976508339</v>
      </c>
      <c r="I7656" s="1">
        <v>21799999.237060498</v>
      </c>
      <c r="J7656" s="1">
        <v>38.458608355106932</v>
      </c>
      <c r="K7656" s="3">
        <v>5593305078.6585283</v>
      </c>
      <c r="M7656">
        <f t="shared" si="476"/>
        <v>1.6348257559876789</v>
      </c>
      <c r="N7656" s="4">
        <f t="shared" si="477"/>
        <v>1.6348257559876789</v>
      </c>
      <c r="O7656">
        <f t="shared" si="478"/>
        <v>1.6001980902858375</v>
      </c>
      <c r="P7656">
        <f t="shared" si="479"/>
        <v>1.6504282304766285</v>
      </c>
      <c r="Q7656" t="str">
        <f>_xlfn.IFNA(VLOOKUP(B7656&amp;A7656,[1]Countries!$A:$H,6,FALSE),"")</f>
        <v/>
      </c>
      <c r="R7656" t="str">
        <f>_xlfn.IFNA(VLOOKUP(B7656&amp;A7656,[1]Countries!$A:$H,7,FALSE),"")</f>
        <v/>
      </c>
      <c r="S7656" t="str">
        <f>_xlfn.IFNA(VLOOKUP(B7656&amp;A7656,[1]Countries!$A:$H,8,FALSE),"")</f>
        <v/>
      </c>
    </row>
    <row r="7657" spans="1:19" x14ac:dyDescent="0.25">
      <c r="A7657" t="s">
        <v>316</v>
      </c>
      <c r="B7657">
        <v>1975</v>
      </c>
      <c r="C7657" t="s">
        <v>317</v>
      </c>
      <c r="D7657" s="1">
        <v>36.906305956237958</v>
      </c>
      <c r="E7657" s="1">
        <v>199642857.1428571</v>
      </c>
      <c r="F7657" s="1">
        <v>1511420634.920635</v>
      </c>
      <c r="G7657" s="1">
        <v>269849206.34920633</v>
      </c>
      <c r="H7657" s="1">
        <v>20.549582806042881</v>
      </c>
      <c r="I7657" s="1">
        <v>16500000</v>
      </c>
      <c r="J7657" s="1">
        <v>38.406828433251597</v>
      </c>
      <c r="K7657" s="3">
        <v>5976583216.9042692</v>
      </c>
      <c r="L7657" s="1">
        <v>0.39036122431329717</v>
      </c>
      <c r="M7657">
        <f t="shared" si="476"/>
        <v>1.0916881521116999</v>
      </c>
      <c r="N7657" s="4">
        <f t="shared" si="477"/>
        <v>1.4820493764249971</v>
      </c>
      <c r="O7657">
        <f t="shared" si="478"/>
        <v>1.6037036662319843</v>
      </c>
      <c r="P7657">
        <f t="shared" si="479"/>
        <v>4.6450569473689747</v>
      </c>
      <c r="Q7657" t="str">
        <f>_xlfn.IFNA(VLOOKUP(B7657&amp;A7657,[1]Countries!$A:$H,6,FALSE),"")</f>
        <v/>
      </c>
      <c r="R7657" t="str">
        <f>_xlfn.IFNA(VLOOKUP(B7657&amp;A7657,[1]Countries!$A:$H,7,FALSE),"")</f>
        <v/>
      </c>
      <c r="S7657" t="str">
        <f>_xlfn.IFNA(VLOOKUP(B7657&amp;A7657,[1]Countries!$A:$H,8,FALSE),"")</f>
        <v/>
      </c>
    </row>
    <row r="7658" spans="1:19" x14ac:dyDescent="0.25">
      <c r="A7658" t="s">
        <v>316</v>
      </c>
      <c r="B7658">
        <v>1976</v>
      </c>
      <c r="C7658" t="s">
        <v>317</v>
      </c>
      <c r="D7658" s="1">
        <v>34.550074975825559</v>
      </c>
      <c r="E7658" s="1">
        <v>249071428.5714286</v>
      </c>
      <c r="F7658" s="1">
        <v>1698960317.4603169</v>
      </c>
      <c r="G7658" s="1">
        <v>306468253.96825403</v>
      </c>
      <c r="H7658" s="1">
        <v>21.729909515156329</v>
      </c>
      <c r="I7658" s="1">
        <v>22180000.3051758</v>
      </c>
      <c r="J7658" s="1">
        <v>39.5760245528311</v>
      </c>
      <c r="K7658" s="3">
        <v>6426377853.4686155</v>
      </c>
      <c r="L7658" s="1">
        <v>0.42967455543119282</v>
      </c>
      <c r="M7658">
        <f t="shared" si="476"/>
        <v>1.3055043179779191</v>
      </c>
      <c r="N7658" s="4">
        <f t="shared" si="477"/>
        <v>1.735178873409112</v>
      </c>
      <c r="O7658">
        <f t="shared" si="478"/>
        <v>1.5267823418319166</v>
      </c>
      <c r="P7658">
        <f t="shared" si="479"/>
        <v>3.3783499712709482</v>
      </c>
      <c r="Q7658" t="str">
        <f>_xlfn.IFNA(VLOOKUP(B7658&amp;A7658,[1]Countries!$A:$H,6,FALSE),"")</f>
        <v/>
      </c>
      <c r="R7658" t="str">
        <f>_xlfn.IFNA(VLOOKUP(B7658&amp;A7658,[1]Countries!$A:$H,7,FALSE),"")</f>
        <v/>
      </c>
      <c r="S7658" t="str">
        <f>_xlfn.IFNA(VLOOKUP(B7658&amp;A7658,[1]Countries!$A:$H,8,FALSE),"")</f>
        <v/>
      </c>
    </row>
    <row r="7659" spans="1:19" x14ac:dyDescent="0.25">
      <c r="A7659" t="s">
        <v>316</v>
      </c>
      <c r="B7659">
        <v>1977</v>
      </c>
      <c r="C7659" t="s">
        <v>317</v>
      </c>
      <c r="D7659" s="1">
        <v>34.112635236635661</v>
      </c>
      <c r="E7659" s="1">
        <v>407007936.50793648</v>
      </c>
      <c r="F7659" s="1">
        <v>2092158730.15873</v>
      </c>
      <c r="G7659" s="1">
        <v>469507936.50793648</v>
      </c>
      <c r="H7659" s="1">
        <v>22.905254692502609</v>
      </c>
      <c r="I7659" s="1">
        <v>31840000.152587902</v>
      </c>
      <c r="J7659" s="1">
        <v>39.086232796686041</v>
      </c>
      <c r="K7659" s="3">
        <v>7165030968.0157242</v>
      </c>
      <c r="L7659" s="1">
        <v>0.83645661047296782</v>
      </c>
      <c r="M7659">
        <f t="shared" si="476"/>
        <v>1.5218730631481403</v>
      </c>
      <c r="N7659" s="4">
        <f t="shared" si="477"/>
        <v>2.3583296736211081</v>
      </c>
      <c r="O7659">
        <f t="shared" si="478"/>
        <v>1.5584455918319808</v>
      </c>
      <c r="P7659">
        <f t="shared" si="479"/>
        <v>2.9873450374034567</v>
      </c>
      <c r="Q7659" t="str">
        <f>_xlfn.IFNA(VLOOKUP(B7659&amp;A7659,[1]Countries!$A:$H,6,FALSE),"")</f>
        <v/>
      </c>
      <c r="R7659" t="str">
        <f>_xlfn.IFNA(VLOOKUP(B7659&amp;A7659,[1]Countries!$A:$H,7,FALSE),"")</f>
        <v/>
      </c>
      <c r="S7659" t="str">
        <f>_xlfn.IFNA(VLOOKUP(B7659&amp;A7659,[1]Countries!$A:$H,8,FALSE),"")</f>
        <v/>
      </c>
    </row>
    <row r="7660" spans="1:19" x14ac:dyDescent="0.25">
      <c r="A7660" t="s">
        <v>316</v>
      </c>
      <c r="B7660">
        <v>1978</v>
      </c>
      <c r="C7660" t="s">
        <v>317</v>
      </c>
      <c r="D7660" s="1">
        <v>32.067451680711351</v>
      </c>
      <c r="E7660" s="1">
        <v>471531746.03174597</v>
      </c>
      <c r="F7660" s="1">
        <v>2559857142.8571429</v>
      </c>
      <c r="G7660" s="1">
        <v>566103174.60317457</v>
      </c>
      <c r="H7660" s="1">
        <v>23.57026371759337</v>
      </c>
      <c r="I7660" s="1">
        <v>29870000.839233398</v>
      </c>
      <c r="J7660" s="1">
        <v>39.335962448301302</v>
      </c>
      <c r="K7660" s="3">
        <v>8026893193.6526213</v>
      </c>
      <c r="L7660" s="1">
        <v>1.4649254980746691</v>
      </c>
      <c r="M7660">
        <f t="shared" si="476"/>
        <v>1.1668620228507942</v>
      </c>
      <c r="N7660" s="4">
        <f t="shared" si="477"/>
        <v>2.6317875209254633</v>
      </c>
      <c r="O7660">
        <f t="shared" si="478"/>
        <v>1.542202955665025</v>
      </c>
      <c r="P7660">
        <f t="shared" si="479"/>
        <v>3.6944025894302146</v>
      </c>
      <c r="Q7660" t="str">
        <f>_xlfn.IFNA(VLOOKUP(B7660&amp;A7660,[1]Countries!$A:$H,6,FALSE),"")</f>
        <v/>
      </c>
      <c r="R7660" t="str">
        <f>_xlfn.IFNA(VLOOKUP(B7660&amp;A7660,[1]Countries!$A:$H,7,FALSE),"")</f>
        <v/>
      </c>
      <c r="S7660" t="str">
        <f>_xlfn.IFNA(VLOOKUP(B7660&amp;A7660,[1]Countries!$A:$H,8,FALSE),"")</f>
        <v/>
      </c>
    </row>
    <row r="7661" spans="1:19" x14ac:dyDescent="0.25">
      <c r="A7661" t="s">
        <v>316</v>
      </c>
      <c r="B7661">
        <v>1979</v>
      </c>
      <c r="C7661" t="s">
        <v>317</v>
      </c>
      <c r="D7661" s="1">
        <v>31.395726968228679</v>
      </c>
      <c r="E7661" s="1">
        <v>548674603.17460322</v>
      </c>
      <c r="F7661" s="1">
        <v>3416777777.7777781</v>
      </c>
      <c r="G7661" s="1">
        <v>736523809.52380955</v>
      </c>
      <c r="H7661" s="1">
        <v>22.859186925396159</v>
      </c>
      <c r="I7661" s="1">
        <v>24420000.076293901</v>
      </c>
      <c r="J7661" s="1">
        <v>39.342274583404951</v>
      </c>
      <c r="K7661" s="3">
        <v>8979055061.6106358</v>
      </c>
      <c r="L7661" s="1">
        <v>1.0653312535202111</v>
      </c>
      <c r="M7661">
        <f t="shared" si="476"/>
        <v>0.71470846699829305</v>
      </c>
      <c r="N7661" s="4">
        <f t="shared" si="477"/>
        <v>1.7800397205185041</v>
      </c>
      <c r="O7661">
        <f t="shared" si="478"/>
        <v>1.5417950807089638</v>
      </c>
      <c r="P7661">
        <f t="shared" si="479"/>
        <v>5.4978467599195371</v>
      </c>
      <c r="Q7661" t="str">
        <f>_xlfn.IFNA(VLOOKUP(B7661&amp;A7661,[1]Countries!$A:$H,6,FALSE),"")</f>
        <v/>
      </c>
      <c r="R7661" t="str">
        <f>_xlfn.IFNA(VLOOKUP(B7661&amp;A7661,[1]Countries!$A:$H,7,FALSE),"")</f>
        <v/>
      </c>
      <c r="S7661" t="str">
        <f>_xlfn.IFNA(VLOOKUP(B7661&amp;A7661,[1]Countries!$A:$H,8,FALSE),"")</f>
        <v/>
      </c>
    </row>
    <row r="7662" spans="1:19" x14ac:dyDescent="0.25">
      <c r="A7662" t="s">
        <v>316</v>
      </c>
      <c r="B7662">
        <v>1980</v>
      </c>
      <c r="C7662" t="s">
        <v>317</v>
      </c>
      <c r="D7662" s="1">
        <v>29.46459955143909</v>
      </c>
      <c r="E7662" s="1">
        <v>615865079.3650794</v>
      </c>
      <c r="F7662" s="1">
        <v>4448087301.5873013</v>
      </c>
      <c r="G7662" s="1">
        <v>891841269.84126985</v>
      </c>
      <c r="H7662" s="1">
        <v>24.480470471524232</v>
      </c>
      <c r="I7662" s="1">
        <v>30420000.076293901</v>
      </c>
      <c r="J7662" s="1">
        <v>39.892837834703343</v>
      </c>
      <c r="K7662" s="3">
        <v>10030695094.722361</v>
      </c>
      <c r="L7662" s="1">
        <v>1.1712899261533849</v>
      </c>
      <c r="M7662">
        <f t="shared" si="476"/>
        <v>0.68388945660842848</v>
      </c>
      <c r="N7662" s="4">
        <f t="shared" si="477"/>
        <v>1.8551793827618135</v>
      </c>
      <c r="O7662">
        <f t="shared" si="478"/>
        <v>1.5067156268589292</v>
      </c>
      <c r="P7662">
        <f t="shared" si="479"/>
        <v>6.2043789108569936</v>
      </c>
      <c r="Q7662" t="str">
        <f>_xlfn.IFNA(VLOOKUP(B7662&amp;A7662,[1]Countries!$A:$H,6,FALSE),"")</f>
        <v/>
      </c>
      <c r="R7662" t="str">
        <f>_xlfn.IFNA(VLOOKUP(B7662&amp;A7662,[1]Countries!$A:$H,7,FALSE),"")</f>
        <v/>
      </c>
      <c r="S7662" t="str">
        <f>_xlfn.IFNA(VLOOKUP(B7662&amp;A7662,[1]Countries!$A:$H,8,FALSE),"")</f>
        <v/>
      </c>
    </row>
    <row r="7663" spans="1:19" x14ac:dyDescent="0.25">
      <c r="A7663" t="s">
        <v>316</v>
      </c>
      <c r="B7663">
        <v>1981</v>
      </c>
      <c r="C7663" t="s">
        <v>317</v>
      </c>
      <c r="D7663" s="1">
        <v>27.767328122773179</v>
      </c>
      <c r="E7663" s="1">
        <v>627833333.33333337</v>
      </c>
      <c r="F7663" s="1">
        <v>5624515873.015873</v>
      </c>
      <c r="G7663" s="1">
        <v>1011111111.111111</v>
      </c>
      <c r="H7663" s="1">
        <v>25.20132244186096</v>
      </c>
      <c r="I7663" s="1">
        <v>44060001.373291001</v>
      </c>
      <c r="J7663" s="1">
        <v>41.119870634368532</v>
      </c>
      <c r="K7663" s="3">
        <v>10950555860.71632</v>
      </c>
      <c r="L7663" s="1">
        <v>1.121874306955519</v>
      </c>
      <c r="M7663">
        <f t="shared" si="476"/>
        <v>0.78335633444778541</v>
      </c>
      <c r="N7663" s="4">
        <f t="shared" si="477"/>
        <v>1.9052306414033044</v>
      </c>
      <c r="O7663">
        <f t="shared" si="478"/>
        <v>1.4319142657131483</v>
      </c>
      <c r="P7663">
        <f t="shared" si="479"/>
        <v>6.8144136567662246</v>
      </c>
      <c r="Q7663" t="str">
        <f>_xlfn.IFNA(VLOOKUP(B7663&amp;A7663,[1]Countries!$A:$H,6,FALSE),"")</f>
        <v/>
      </c>
      <c r="R7663" t="str">
        <f>_xlfn.IFNA(VLOOKUP(B7663&amp;A7663,[1]Countries!$A:$H,7,FALSE),"")</f>
        <v/>
      </c>
      <c r="S7663" t="str">
        <f>_xlfn.IFNA(VLOOKUP(B7663&amp;A7663,[1]Countries!$A:$H,8,FALSE),"")</f>
        <v/>
      </c>
    </row>
    <row r="7664" spans="1:19" x14ac:dyDescent="0.25">
      <c r="A7664" t="s">
        <v>316</v>
      </c>
      <c r="B7664">
        <v>1982</v>
      </c>
      <c r="C7664" t="s">
        <v>317</v>
      </c>
      <c r="D7664" s="1">
        <v>25.866303050037988</v>
      </c>
      <c r="E7664" s="1">
        <v>657801470.58823526</v>
      </c>
      <c r="F7664" s="1">
        <v>5419411764.7058821</v>
      </c>
      <c r="G7664" s="1">
        <v>1070794117.647059</v>
      </c>
      <c r="H7664" s="1">
        <v>25.540811896233581</v>
      </c>
      <c r="I7664" s="1">
        <v>72190002.44140631</v>
      </c>
      <c r="J7664" s="1">
        <v>42.05185607294041</v>
      </c>
      <c r="K7664" s="3">
        <v>10797508951.850241</v>
      </c>
      <c r="L7664" s="1">
        <v>0.76392057528492352</v>
      </c>
      <c r="M7664">
        <f t="shared" si="476"/>
        <v>1.3320634337391808</v>
      </c>
      <c r="N7664" s="4">
        <f t="shared" si="477"/>
        <v>2.0959840090241042</v>
      </c>
      <c r="O7664">
        <f t="shared" si="478"/>
        <v>1.3780163193402573</v>
      </c>
      <c r="P7664">
        <f t="shared" si="479"/>
        <v>7.6206176055573689</v>
      </c>
      <c r="Q7664" t="str">
        <f>_xlfn.IFNA(VLOOKUP(B7664&amp;A7664,[1]Countries!$A:$H,6,FALSE),"")</f>
        <v/>
      </c>
      <c r="R7664" t="str">
        <f>_xlfn.IFNA(VLOOKUP(B7664&amp;A7664,[1]Countries!$A:$H,7,FALSE),"")</f>
        <v/>
      </c>
      <c r="S7664" t="str">
        <f>_xlfn.IFNA(VLOOKUP(B7664&amp;A7664,[1]Countries!$A:$H,8,FALSE),"")</f>
        <v/>
      </c>
    </row>
    <row r="7665" spans="1:19" x14ac:dyDescent="0.25">
      <c r="A7665" t="s">
        <v>316</v>
      </c>
      <c r="B7665">
        <v>1983</v>
      </c>
      <c r="C7665" t="s">
        <v>317</v>
      </c>
      <c r="D7665" s="1">
        <v>24.787037957202159</v>
      </c>
      <c r="E7665" s="1">
        <v>525092104.54261029</v>
      </c>
      <c r="F7665" s="1">
        <v>5673248726.180089</v>
      </c>
      <c r="G7665" s="1">
        <v>901287917.27507544</v>
      </c>
      <c r="H7665" s="1">
        <v>26.362212539073042</v>
      </c>
      <c r="I7665" s="1">
        <v>44279998.779296897</v>
      </c>
      <c r="J7665" s="1">
        <v>43.208621475819712</v>
      </c>
      <c r="K7665" s="3">
        <v>10468982013.30257</v>
      </c>
      <c r="L7665" s="1">
        <v>0.58520263014017759</v>
      </c>
      <c r="M7665">
        <f t="shared" si="476"/>
        <v>0.78050515527302633</v>
      </c>
      <c r="N7665" s="4">
        <f t="shared" si="477"/>
        <v>1.3657077854132038</v>
      </c>
      <c r="O7665">
        <f t="shared" si="478"/>
        <v>1.3143529366231164</v>
      </c>
      <c r="P7665">
        <f t="shared" si="479"/>
        <v>6.6310474102157917</v>
      </c>
      <c r="Q7665" t="str">
        <f>_xlfn.IFNA(VLOOKUP(B7665&amp;A7665,[1]Countries!$A:$H,6,FALSE),"")</f>
        <v/>
      </c>
      <c r="R7665" t="str">
        <f>_xlfn.IFNA(VLOOKUP(B7665&amp;A7665,[1]Countries!$A:$H,7,FALSE),"")</f>
        <v/>
      </c>
      <c r="S7665" t="str">
        <f>_xlfn.IFNA(VLOOKUP(B7665&amp;A7665,[1]Countries!$A:$H,8,FALSE),"")</f>
        <v/>
      </c>
    </row>
    <row r="7666" spans="1:19" x14ac:dyDescent="0.25">
      <c r="A7666" t="s">
        <v>316</v>
      </c>
      <c r="B7666">
        <v>1984</v>
      </c>
      <c r="C7666" t="s">
        <v>317</v>
      </c>
      <c r="D7666" s="1">
        <v>26.417788143756869</v>
      </c>
      <c r="E7666" s="1">
        <v>827269915.10935581</v>
      </c>
      <c r="F7666" s="1">
        <v>4502462807.0601978</v>
      </c>
      <c r="G7666" s="1">
        <v>1024424371.2556421</v>
      </c>
      <c r="H7666" s="1">
        <v>25.93706943405261</v>
      </c>
      <c r="I7666" s="1">
        <v>40810001.373291001</v>
      </c>
      <c r="J7666" s="1">
        <v>42.683110432983071</v>
      </c>
      <c r="K7666" s="3">
        <v>10763851302.76442</v>
      </c>
      <c r="L7666" s="1">
        <v>0.53304160474943196</v>
      </c>
      <c r="M7666">
        <f t="shared" si="476"/>
        <v>0.90639285924356494</v>
      </c>
      <c r="N7666" s="4">
        <f t="shared" si="477"/>
        <v>1.4394344639929968</v>
      </c>
      <c r="O7666">
        <f t="shared" si="478"/>
        <v>1.3428470649300597</v>
      </c>
      <c r="P7666">
        <f t="shared" si="479"/>
        <v>4.3788136536549134</v>
      </c>
      <c r="Q7666" t="str">
        <f>_xlfn.IFNA(VLOOKUP(B7666&amp;A7666,[1]Countries!$A:$H,6,FALSE),"")</f>
        <v/>
      </c>
      <c r="R7666" t="str">
        <f>_xlfn.IFNA(VLOOKUP(B7666&amp;A7666,[1]Countries!$A:$H,7,FALSE),"")</f>
        <v/>
      </c>
      <c r="S7666" t="str">
        <f>_xlfn.IFNA(VLOOKUP(B7666&amp;A7666,[1]Countries!$A:$H,8,FALSE),"")</f>
        <v/>
      </c>
    </row>
    <row r="7667" spans="1:19" x14ac:dyDescent="0.25">
      <c r="A7667" t="s">
        <v>316</v>
      </c>
      <c r="B7667">
        <v>1985</v>
      </c>
      <c r="C7667" t="s">
        <v>317</v>
      </c>
      <c r="D7667" s="1">
        <v>25.54799016237488</v>
      </c>
      <c r="E7667" s="1">
        <v>888944748.97282732</v>
      </c>
      <c r="F7667" s="1">
        <v>3282449235.872612</v>
      </c>
      <c r="G7667" s="1">
        <v>890425801.56347632</v>
      </c>
      <c r="H7667" s="1">
        <v>26.162964350400799</v>
      </c>
      <c r="I7667" s="1">
        <v>33500000</v>
      </c>
      <c r="J7667" s="1">
        <v>43.206029964515473</v>
      </c>
      <c r="K7667" s="3">
        <v>11250714901.415779</v>
      </c>
      <c r="L7667" s="1">
        <v>0.29246454982716341</v>
      </c>
      <c r="M7667">
        <f t="shared" si="476"/>
        <v>1.0205793781634616</v>
      </c>
      <c r="N7667" s="4">
        <f t="shared" si="477"/>
        <v>1.313043927990625</v>
      </c>
      <c r="O7667">
        <f t="shared" si="478"/>
        <v>1.3144917522421904</v>
      </c>
      <c r="P7667">
        <f t="shared" si="479"/>
        <v>4.5120350208714896E-2</v>
      </c>
      <c r="Q7667" t="str">
        <f>_xlfn.IFNA(VLOOKUP(B7667&amp;A7667,[1]Countries!$A:$H,6,FALSE),"")</f>
        <v/>
      </c>
      <c r="R7667" t="str">
        <f>_xlfn.IFNA(VLOOKUP(B7667&amp;A7667,[1]Countries!$A:$H,7,FALSE),"")</f>
        <v/>
      </c>
      <c r="S7667" t="str">
        <f>_xlfn.IFNA(VLOOKUP(B7667&amp;A7667,[1]Countries!$A:$H,8,FALSE),"")</f>
        <v/>
      </c>
    </row>
    <row r="7668" spans="1:19" x14ac:dyDescent="0.25">
      <c r="A7668" t="s">
        <v>316</v>
      </c>
      <c r="B7668">
        <v>1986</v>
      </c>
      <c r="C7668" t="s">
        <v>317</v>
      </c>
      <c r="D7668" s="1">
        <v>22.70748415254776</v>
      </c>
      <c r="E7668" s="1">
        <v>1276819837.960902</v>
      </c>
      <c r="F7668" s="1">
        <v>3723993942.7200422</v>
      </c>
      <c r="G7668" s="1">
        <v>1223304160.85638</v>
      </c>
      <c r="H7668" s="1">
        <v>27.39305541844989</v>
      </c>
      <c r="I7668" s="1">
        <v>52880001.068115197</v>
      </c>
      <c r="J7668" s="1">
        <v>44.617004479620611</v>
      </c>
      <c r="K7668" s="3">
        <v>11809294407.3297</v>
      </c>
      <c r="L7668" s="1">
        <v>0.36788458898494841</v>
      </c>
      <c r="M7668">
        <f t="shared" si="476"/>
        <v>1.4199808560776315</v>
      </c>
      <c r="N7668" s="4">
        <f t="shared" si="477"/>
        <v>1.7878654450625799</v>
      </c>
      <c r="O7668">
        <f t="shared" si="478"/>
        <v>1.2412979348641902</v>
      </c>
      <c r="P7668">
        <f t="shared" si="479"/>
        <v>-1.4370505948093355</v>
      </c>
      <c r="Q7668" t="str">
        <f>_xlfn.IFNA(VLOOKUP(B7668&amp;A7668,[1]Countries!$A:$H,6,FALSE),"")</f>
        <v/>
      </c>
      <c r="R7668" t="str">
        <f>_xlfn.IFNA(VLOOKUP(B7668&amp;A7668,[1]Countries!$A:$H,7,FALSE),"")</f>
        <v/>
      </c>
      <c r="S7668" t="str">
        <f>_xlfn.IFNA(VLOOKUP(B7668&amp;A7668,[1]Countries!$A:$H,8,FALSE),"")</f>
        <v/>
      </c>
    </row>
    <row r="7669" spans="1:19" x14ac:dyDescent="0.25">
      <c r="A7669" t="s">
        <v>316</v>
      </c>
      <c r="B7669">
        <v>1987</v>
      </c>
      <c r="C7669" t="s">
        <v>317</v>
      </c>
      <c r="D7669" s="1">
        <v>21.636626442563919</v>
      </c>
      <c r="E7669" s="1">
        <v>1444433945.9450779</v>
      </c>
      <c r="F7669" s="1">
        <v>3971044723.8015418</v>
      </c>
      <c r="G7669" s="1">
        <v>1433992381.9945691</v>
      </c>
      <c r="H7669" s="1">
        <v>27.803066057720841</v>
      </c>
      <c r="I7669" s="1">
        <v>59330001.831054702</v>
      </c>
      <c r="J7669" s="1">
        <v>43.952187454433783</v>
      </c>
      <c r="K7669" s="3">
        <v>12704711054.05821</v>
      </c>
      <c r="L7669" s="1">
        <v>0.57163800306607826</v>
      </c>
      <c r="M7669">
        <f t="shared" si="476"/>
        <v>1.494065314234416</v>
      </c>
      <c r="N7669" s="4">
        <f t="shared" si="477"/>
        <v>2.0657033173004944</v>
      </c>
      <c r="O7669">
        <f t="shared" si="478"/>
        <v>1.2751996155748162</v>
      </c>
      <c r="P7669">
        <f t="shared" si="479"/>
        <v>-0.26294249188190871</v>
      </c>
      <c r="Q7669" t="str">
        <f>_xlfn.IFNA(VLOOKUP(B7669&amp;A7669,[1]Countries!$A:$H,6,FALSE),"")</f>
        <v/>
      </c>
      <c r="R7669" t="str">
        <f>_xlfn.IFNA(VLOOKUP(B7669&amp;A7669,[1]Countries!$A:$H,7,FALSE),"")</f>
        <v/>
      </c>
      <c r="S7669" t="str">
        <f>_xlfn.IFNA(VLOOKUP(B7669&amp;A7669,[1]Countries!$A:$H,8,FALSE),"")</f>
        <v/>
      </c>
    </row>
    <row r="7670" spans="1:19" x14ac:dyDescent="0.25">
      <c r="A7670" t="s">
        <v>316</v>
      </c>
      <c r="B7670">
        <v>1988</v>
      </c>
      <c r="C7670" t="s">
        <v>317</v>
      </c>
      <c r="D7670" s="1">
        <v>22.58074643510772</v>
      </c>
      <c r="E7670" s="1">
        <v>2059098946.4302499</v>
      </c>
      <c r="F7670" s="1">
        <v>4255683528.3396788</v>
      </c>
      <c r="G7670" s="1">
        <v>1561507833.7788811</v>
      </c>
      <c r="H7670" s="1">
        <v>29.539297958643971</v>
      </c>
      <c r="I7670" s="1">
        <v>64569999.694824196</v>
      </c>
      <c r="J7670" s="1">
        <v>41.996959370966167</v>
      </c>
      <c r="K7670" s="3">
        <v>13456241982.8186</v>
      </c>
      <c r="L7670" s="1">
        <v>0.56160190157101253</v>
      </c>
      <c r="M7670">
        <f t="shared" si="476"/>
        <v>1.5172650706951338</v>
      </c>
      <c r="N7670" s="4">
        <f t="shared" si="477"/>
        <v>2.0788669722661464</v>
      </c>
      <c r="O7670">
        <f t="shared" si="478"/>
        <v>1.3811247646926834</v>
      </c>
      <c r="P7670">
        <f t="shared" si="479"/>
        <v>-11.692389937780455</v>
      </c>
      <c r="Q7670" t="str">
        <f>_xlfn.IFNA(VLOOKUP(B7670&amp;A7670,[1]Countries!$A:$H,6,FALSE),"")</f>
        <v/>
      </c>
      <c r="R7670" t="str">
        <f>_xlfn.IFNA(VLOOKUP(B7670&amp;A7670,[1]Countries!$A:$H,7,FALSE),"")</f>
        <v/>
      </c>
      <c r="S7670" t="str">
        <f>_xlfn.IFNA(VLOOKUP(B7670&amp;A7670,[1]Countries!$A:$H,8,FALSE),"")</f>
        <v/>
      </c>
    </row>
    <row r="7671" spans="1:19" x14ac:dyDescent="0.25">
      <c r="A7671" t="s">
        <v>316</v>
      </c>
      <c r="B7671">
        <v>1989</v>
      </c>
      <c r="C7671" t="s">
        <v>317</v>
      </c>
      <c r="D7671" s="1">
        <v>21.110367419977951</v>
      </c>
      <c r="E7671" s="1">
        <v>2468316706.2007952</v>
      </c>
      <c r="F7671" s="1">
        <v>4757732199.9667759</v>
      </c>
      <c r="G7671" s="1">
        <v>1478470883.5718801</v>
      </c>
      <c r="H7671" s="1">
        <v>30.290474935471401</v>
      </c>
      <c r="I7671" s="1">
        <v>92870002.746582001</v>
      </c>
      <c r="J7671" s="1">
        <v>41.418211076288522</v>
      </c>
      <c r="K7671" s="3">
        <v>14389459802.96669</v>
      </c>
      <c r="L7671" s="1">
        <v>0.8302274768696698</v>
      </c>
      <c r="M7671">
        <f t="shared" si="476"/>
        <v>1.9519804571436477</v>
      </c>
      <c r="N7671" s="4">
        <f t="shared" si="477"/>
        <v>2.7822079340133175</v>
      </c>
      <c r="O7671">
        <f t="shared" si="478"/>
        <v>1.4143968897113695</v>
      </c>
      <c r="P7671">
        <f t="shared" si="479"/>
        <v>-20.804992400283215</v>
      </c>
      <c r="Q7671" t="str">
        <f>_xlfn.IFNA(VLOOKUP(B7671&amp;A7671,[1]Countries!$A:$H,6,FALSE),"")</f>
        <v/>
      </c>
      <c r="R7671" t="str">
        <f>_xlfn.IFNA(VLOOKUP(B7671&amp;A7671,[1]Countries!$A:$H,7,FALSE),"")</f>
        <v/>
      </c>
      <c r="S7671" t="str">
        <f>_xlfn.IFNA(VLOOKUP(B7671&amp;A7671,[1]Countries!$A:$H,8,FALSE),"")</f>
        <v/>
      </c>
    </row>
    <row r="7672" spans="1:19" x14ac:dyDescent="0.25">
      <c r="A7672" t="s">
        <v>316</v>
      </c>
      <c r="B7672">
        <v>1990</v>
      </c>
      <c r="C7672" t="s">
        <v>317</v>
      </c>
      <c r="D7672" s="1">
        <v>18.601935890192379</v>
      </c>
      <c r="E7672" s="1">
        <v>3035291401.5873718</v>
      </c>
      <c r="F7672" s="1">
        <v>5812114523.0270205</v>
      </c>
      <c r="G7672" s="1">
        <v>2271653934.8378601</v>
      </c>
      <c r="H7672" s="1">
        <v>32.841414148914438</v>
      </c>
      <c r="I7672" s="1">
        <v>58319999.694824196</v>
      </c>
      <c r="J7672" s="1">
        <v>42.063400382292251</v>
      </c>
      <c r="K7672" s="3">
        <v>14982777935.486691</v>
      </c>
      <c r="L7672" s="1">
        <v>0.58154393045917729</v>
      </c>
      <c r="M7672">
        <f t="shared" si="476"/>
        <v>1.0034213789794773</v>
      </c>
      <c r="N7672" s="4">
        <f t="shared" si="477"/>
        <v>1.5849653094386547</v>
      </c>
      <c r="O7672">
        <f t="shared" si="478"/>
        <v>1.3773636722459974</v>
      </c>
      <c r="P7672">
        <f t="shared" si="479"/>
        <v>-13.138720232095494</v>
      </c>
      <c r="Q7672" t="str">
        <f>_xlfn.IFNA(VLOOKUP(B7672&amp;A7672,[1]Countries!$A:$H,6,FALSE),"")</f>
        <v/>
      </c>
      <c r="R7672" t="str">
        <f>_xlfn.IFNA(VLOOKUP(B7672&amp;A7672,[1]Countries!$A:$H,7,FALSE),"")</f>
        <v/>
      </c>
      <c r="S7672" t="str">
        <f>_xlfn.IFNA(VLOOKUP(B7672&amp;A7672,[1]Countries!$A:$H,8,FALSE),"")</f>
        <v/>
      </c>
    </row>
    <row r="7673" spans="1:19" x14ac:dyDescent="0.25">
      <c r="A7673" t="s">
        <v>316</v>
      </c>
      <c r="B7673">
        <v>1991</v>
      </c>
      <c r="C7673" t="s">
        <v>317</v>
      </c>
      <c r="D7673" s="1">
        <v>16.001244397432071</v>
      </c>
      <c r="E7673" s="1">
        <v>3550997047.1626921</v>
      </c>
      <c r="F7673" s="1">
        <v>6984367762.9037113</v>
      </c>
      <c r="G7673" s="1">
        <v>2674820828.5541811</v>
      </c>
      <c r="H7673" s="1">
        <v>36.696075545648021</v>
      </c>
      <c r="I7673" s="1">
        <v>133619995.11718801</v>
      </c>
      <c r="J7673" s="1">
        <v>41.350105341625017</v>
      </c>
      <c r="K7673" s="3">
        <v>15506223780.05629</v>
      </c>
      <c r="L7673" s="1">
        <v>0.60707000217257223</v>
      </c>
      <c r="M7673">
        <f t="shared" si="476"/>
        <v>1.9131294292217544</v>
      </c>
      <c r="N7673" s="4">
        <f t="shared" si="477"/>
        <v>2.5201994313943268</v>
      </c>
      <c r="O7673">
        <f t="shared" si="478"/>
        <v>1.4183735246578721</v>
      </c>
      <c r="P7673">
        <f t="shared" si="479"/>
        <v>-12.54481791841164</v>
      </c>
      <c r="Q7673" t="str">
        <f>_xlfn.IFNA(VLOOKUP(B7673&amp;A7673,[1]Countries!$A:$H,6,FALSE),"")</f>
        <v/>
      </c>
      <c r="R7673" t="str">
        <f>_xlfn.IFNA(VLOOKUP(B7673&amp;A7673,[1]Countries!$A:$H,7,FALSE),"")</f>
        <v/>
      </c>
      <c r="S7673" t="str">
        <f>_xlfn.IFNA(VLOOKUP(B7673&amp;A7673,[1]Countries!$A:$H,8,FALSE),"")</f>
        <v/>
      </c>
    </row>
    <row r="7674" spans="1:19" x14ac:dyDescent="0.25">
      <c r="A7674" t="s">
        <v>316</v>
      </c>
      <c r="B7674">
        <v>1992</v>
      </c>
      <c r="C7674" t="s">
        <v>317</v>
      </c>
      <c r="D7674" s="1">
        <v>14.948957846144991</v>
      </c>
      <c r="E7674" s="1">
        <v>3566831493.0347271</v>
      </c>
      <c r="F7674" s="1">
        <v>7157424031.0604544</v>
      </c>
      <c r="G7674" s="1">
        <v>2838888198.8935552</v>
      </c>
      <c r="H7674" s="1">
        <v>35.510823709631843</v>
      </c>
      <c r="I7674" s="1">
        <v>72080001.831054702</v>
      </c>
      <c r="J7674" s="1">
        <v>44.019205979907717</v>
      </c>
      <c r="K7674" s="3">
        <v>15769275703.74781</v>
      </c>
      <c r="L7674" s="1">
        <v>0.89277931910557062</v>
      </c>
      <c r="M7674">
        <f t="shared" si="476"/>
        <v>1.007066250626697</v>
      </c>
      <c r="N7674" s="4">
        <f t="shared" si="477"/>
        <v>1.8998455697322676</v>
      </c>
      <c r="O7674">
        <f t="shared" si="478"/>
        <v>1.2717356611485531</v>
      </c>
      <c r="P7674">
        <f t="shared" si="479"/>
        <v>-10.17046483458545</v>
      </c>
      <c r="Q7674" t="str">
        <f>_xlfn.IFNA(VLOOKUP(B7674&amp;A7674,[1]Countries!$A:$H,6,FALSE),"")</f>
        <v/>
      </c>
      <c r="R7674" t="str">
        <f>_xlfn.IFNA(VLOOKUP(B7674&amp;A7674,[1]Countries!$A:$H,7,FALSE),"")</f>
        <v/>
      </c>
      <c r="S7674" t="str">
        <f>_xlfn.IFNA(VLOOKUP(B7674&amp;A7674,[1]Countries!$A:$H,8,FALSE),"")</f>
        <v/>
      </c>
    </row>
    <row r="7675" spans="1:19" x14ac:dyDescent="0.25">
      <c r="A7675" t="s">
        <v>316</v>
      </c>
      <c r="B7675">
        <v>1993</v>
      </c>
      <c r="C7675" t="s">
        <v>317</v>
      </c>
      <c r="D7675" s="1">
        <v>16.718912733494051</v>
      </c>
      <c r="E7675" s="1">
        <v>4343942839.0185165</v>
      </c>
      <c r="F7675" s="1">
        <v>7249533620.3061399</v>
      </c>
      <c r="G7675" s="1">
        <v>3891800193.3153701</v>
      </c>
      <c r="H7675" s="1">
        <v>33.204397469581778</v>
      </c>
      <c r="I7675" s="1">
        <v>106279998.77929699</v>
      </c>
      <c r="J7675" s="1">
        <v>44.087328849312271</v>
      </c>
      <c r="K7675" s="3">
        <v>16547703829.588091</v>
      </c>
      <c r="L7675" s="1">
        <v>1.3049115077557929</v>
      </c>
      <c r="M7675">
        <f t="shared" si="476"/>
        <v>1.4660253244650641</v>
      </c>
      <c r="N7675" s="4">
        <f t="shared" si="477"/>
        <v>2.770936832220857</v>
      </c>
      <c r="O7675">
        <f t="shared" si="478"/>
        <v>1.2682254200927829</v>
      </c>
      <c r="P7675">
        <f t="shared" si="479"/>
        <v>-6.2368514912005191</v>
      </c>
      <c r="Q7675" t="str">
        <f>_xlfn.IFNA(VLOOKUP(B7675&amp;A7675,[1]Countries!$A:$H,6,FALSE),"")</f>
        <v/>
      </c>
      <c r="R7675" t="str">
        <f>_xlfn.IFNA(VLOOKUP(B7675&amp;A7675,[1]Countries!$A:$H,7,FALSE),"")</f>
        <v/>
      </c>
      <c r="S7675" t="str">
        <f>_xlfn.IFNA(VLOOKUP(B7675&amp;A7675,[1]Countries!$A:$H,8,FALSE),"")</f>
        <v/>
      </c>
    </row>
    <row r="7676" spans="1:19" x14ac:dyDescent="0.25">
      <c r="A7676" t="s">
        <v>316</v>
      </c>
      <c r="B7676">
        <v>1994</v>
      </c>
      <c r="C7676" t="s">
        <v>317</v>
      </c>
      <c r="D7676" s="1">
        <v>18.163772483749302</v>
      </c>
      <c r="E7676" s="1">
        <v>4787159382.5468826</v>
      </c>
      <c r="F7676" s="1">
        <v>7870982004.8195047</v>
      </c>
      <c r="G7676" s="1">
        <v>4900392491.4424915</v>
      </c>
      <c r="H7676" s="1">
        <v>32.231181536746178</v>
      </c>
      <c r="I7676" s="1">
        <v>90330001.831054702</v>
      </c>
      <c r="J7676" s="1">
        <v>42.072250802334644</v>
      </c>
      <c r="K7676" s="3">
        <v>17427697093.905869</v>
      </c>
      <c r="L7676" s="1">
        <v>1.879053894538685</v>
      </c>
      <c r="M7676">
        <f t="shared" si="476"/>
        <v>1.1476331895530247</v>
      </c>
      <c r="N7676" s="4">
        <f t="shared" si="477"/>
        <v>3.0266870840917095</v>
      </c>
      <c r="O7676">
        <f t="shared" si="478"/>
        <v>1.3768635642961815</v>
      </c>
      <c r="P7676">
        <f t="shared" si="479"/>
        <v>1.438614760220196</v>
      </c>
      <c r="Q7676" t="str">
        <f>_xlfn.IFNA(VLOOKUP(B7676&amp;A7676,[1]Countries!$A:$H,6,FALSE),"")</f>
        <v/>
      </c>
      <c r="R7676" t="str">
        <f>_xlfn.IFNA(VLOOKUP(B7676&amp;A7676,[1]Countries!$A:$H,7,FALSE),"")</f>
        <v/>
      </c>
      <c r="S7676" t="str">
        <f>_xlfn.IFNA(VLOOKUP(B7676&amp;A7676,[1]Countries!$A:$H,8,FALSE),"")</f>
        <v/>
      </c>
    </row>
    <row r="7677" spans="1:19" x14ac:dyDescent="0.25">
      <c r="A7677" t="s">
        <v>316</v>
      </c>
      <c r="B7677">
        <v>1995</v>
      </c>
      <c r="C7677" t="s">
        <v>317</v>
      </c>
      <c r="D7677" s="1">
        <v>18.44378310191944</v>
      </c>
      <c r="E7677" s="1">
        <v>5598134199.4477882</v>
      </c>
      <c r="F7677" s="1">
        <v>9062131475.0231781</v>
      </c>
      <c r="G7677" s="1">
        <v>5100987429.0124407</v>
      </c>
      <c r="H7677" s="1">
        <v>31.72622898968018</v>
      </c>
      <c r="I7677" s="1">
        <v>121309997.558594</v>
      </c>
      <c r="J7677" s="1">
        <v>41.548729287881002</v>
      </c>
      <c r="K7677" s="3">
        <v>18616755806.906601</v>
      </c>
      <c r="L7677" s="1">
        <v>1.4886122582949499</v>
      </c>
      <c r="M7677">
        <f t="shared" si="476"/>
        <v>1.3386475123754893</v>
      </c>
      <c r="N7677" s="4">
        <f t="shared" si="477"/>
        <v>2.8272597706704392</v>
      </c>
      <c r="O7677">
        <f t="shared" si="478"/>
        <v>1.406812475710735</v>
      </c>
      <c r="P7677">
        <f t="shared" si="479"/>
        <v>-5.4859805533121113</v>
      </c>
      <c r="Q7677" t="str">
        <f>_xlfn.IFNA(VLOOKUP(B7677&amp;A7677,[1]Countries!$A:$H,6,FALSE),"")</f>
        <v/>
      </c>
      <c r="R7677" t="str">
        <f>_xlfn.IFNA(VLOOKUP(B7677&amp;A7677,[1]Countries!$A:$H,7,FALSE),"")</f>
        <v/>
      </c>
      <c r="S7677" t="str">
        <f>_xlfn.IFNA(VLOOKUP(B7677&amp;A7677,[1]Countries!$A:$H,8,FALSE),"")</f>
        <v/>
      </c>
    </row>
    <row r="7678" spans="1:19" x14ac:dyDescent="0.25">
      <c r="A7678" t="s">
        <v>316</v>
      </c>
      <c r="B7678">
        <v>1996</v>
      </c>
      <c r="C7678" t="s">
        <v>317</v>
      </c>
      <c r="D7678" s="1">
        <v>18.36501195400794</v>
      </c>
      <c r="E7678" s="1">
        <v>5162446921.6894121</v>
      </c>
      <c r="F7678" s="1">
        <v>9788391780.52421</v>
      </c>
      <c r="G7678" s="1">
        <v>4923048704.5473328</v>
      </c>
      <c r="H7678" s="1">
        <v>31.449305748225122</v>
      </c>
      <c r="I7678" s="1">
        <v>71980003.356933594</v>
      </c>
      <c r="J7678" s="1">
        <v>42.569699356401117</v>
      </c>
      <c r="K7678" s="3">
        <v>18909743541.80991</v>
      </c>
      <c r="L7678" s="1">
        <v>1.398595428846519</v>
      </c>
      <c r="M7678">
        <f t="shared" si="476"/>
        <v>0.73536087409323903</v>
      </c>
      <c r="N7678" s="4">
        <f t="shared" si="477"/>
        <v>2.1339563029397581</v>
      </c>
      <c r="O7678">
        <f t="shared" si="478"/>
        <v>1.3490887065652535</v>
      </c>
      <c r="P7678">
        <f t="shared" si="479"/>
        <v>-2.4457359544844306</v>
      </c>
      <c r="Q7678" t="str">
        <f>_xlfn.IFNA(VLOOKUP(B7678&amp;A7678,[1]Countries!$A:$H,6,FALSE),"")</f>
        <v/>
      </c>
      <c r="R7678" t="str">
        <f>_xlfn.IFNA(VLOOKUP(B7678&amp;A7678,[1]Countries!$A:$H,7,FALSE),"")</f>
        <v/>
      </c>
      <c r="S7678" t="str">
        <f>_xlfn.IFNA(VLOOKUP(B7678&amp;A7678,[1]Countries!$A:$H,8,FALSE),"")</f>
        <v/>
      </c>
    </row>
    <row r="7679" spans="1:19" x14ac:dyDescent="0.25">
      <c r="A7679" t="s">
        <v>316</v>
      </c>
      <c r="B7679">
        <v>1997</v>
      </c>
      <c r="C7679" t="s">
        <v>317</v>
      </c>
      <c r="D7679" s="1">
        <v>16.427973720506071</v>
      </c>
      <c r="E7679" s="1">
        <v>4830120259.0157309</v>
      </c>
      <c r="F7679" s="1">
        <v>9965225678.05093</v>
      </c>
      <c r="G7679" s="1">
        <v>4729946871.6997423</v>
      </c>
      <c r="H7679" s="1">
        <v>31.17856402459617</v>
      </c>
      <c r="I7679" s="1">
        <v>82019996.643066406</v>
      </c>
      <c r="J7679" s="1">
        <v>44.594974611927569</v>
      </c>
      <c r="K7679" s="3">
        <v>19711992456.550209</v>
      </c>
      <c r="L7679" s="1">
        <v>1.4169272685013281</v>
      </c>
      <c r="M7679">
        <f t="shared" si="476"/>
        <v>0.82306210910728184</v>
      </c>
      <c r="N7679" s="4">
        <f t="shared" si="477"/>
        <v>2.2399893776086097</v>
      </c>
      <c r="O7679">
        <f t="shared" si="478"/>
        <v>1.2424051335428625</v>
      </c>
      <c r="P7679">
        <f t="shared" si="479"/>
        <v>-1.0052294905536063</v>
      </c>
      <c r="Q7679" t="str">
        <f>_xlfn.IFNA(VLOOKUP(B7679&amp;A7679,[1]Countries!$A:$H,6,FALSE),"")</f>
        <v/>
      </c>
      <c r="R7679" t="str">
        <f>_xlfn.IFNA(VLOOKUP(B7679&amp;A7679,[1]Countries!$A:$H,7,FALSE),"")</f>
        <v/>
      </c>
      <c r="S7679" t="str">
        <f>_xlfn.IFNA(VLOOKUP(B7679&amp;A7679,[1]Countries!$A:$H,8,FALSE),"")</f>
        <v/>
      </c>
    </row>
    <row r="7680" spans="1:19" x14ac:dyDescent="0.25">
      <c r="A7680" t="s">
        <v>316</v>
      </c>
      <c r="B7680">
        <v>1998</v>
      </c>
      <c r="C7680" t="s">
        <v>317</v>
      </c>
      <c r="D7680" s="1">
        <v>14.8009373095827</v>
      </c>
      <c r="E7680" s="1">
        <v>5059911869.9866858</v>
      </c>
      <c r="F7680" s="1">
        <v>9260481572.4246178</v>
      </c>
      <c r="G7680" s="1">
        <v>4349322682.8633165</v>
      </c>
      <c r="H7680" s="1">
        <v>32.99200825447484</v>
      </c>
      <c r="I7680" s="1">
        <v>60689998.626708999</v>
      </c>
      <c r="J7680" s="1">
        <v>44.674505158619787</v>
      </c>
      <c r="K7680" s="3">
        <v>19725404053.842701</v>
      </c>
      <c r="L7680" s="1">
        <v>1.5398767211483571</v>
      </c>
      <c r="M7680">
        <f t="shared" si="476"/>
        <v>0.65536547048944549</v>
      </c>
      <c r="N7680" s="4">
        <f t="shared" si="477"/>
        <v>2.1952421916378024</v>
      </c>
      <c r="O7680">
        <f t="shared" si="478"/>
        <v>1.2384131541008319</v>
      </c>
      <c r="P7680">
        <f t="shared" si="479"/>
        <v>-7.6733502633310664</v>
      </c>
      <c r="Q7680" t="str">
        <f>_xlfn.IFNA(VLOOKUP(B7680&amp;A7680,[1]Countries!$A:$H,6,FALSE),"")</f>
        <v/>
      </c>
      <c r="R7680" t="str">
        <f>_xlfn.IFNA(VLOOKUP(B7680&amp;A7680,[1]Countries!$A:$H,7,FALSE),"")</f>
        <v/>
      </c>
      <c r="S7680" t="str">
        <f>_xlfn.IFNA(VLOOKUP(B7680&amp;A7680,[1]Countries!$A:$H,8,FALSE),"")</f>
        <v/>
      </c>
    </row>
    <row r="7681" spans="1:19" x14ac:dyDescent="0.25">
      <c r="A7681" t="s">
        <v>316</v>
      </c>
      <c r="B7681">
        <v>1999</v>
      </c>
      <c r="C7681" t="s">
        <v>317</v>
      </c>
      <c r="D7681" s="1">
        <v>14.00455832813298</v>
      </c>
      <c r="E7681" s="1">
        <v>3781642164.427217</v>
      </c>
      <c r="F7681" s="1">
        <v>8837070235.5189209</v>
      </c>
      <c r="G7681" s="1">
        <v>3071972019.7045908</v>
      </c>
      <c r="H7681" s="1">
        <v>35.128827047078978</v>
      </c>
      <c r="I7681" s="1">
        <v>74040000.915527299</v>
      </c>
      <c r="J7681" s="1">
        <v>44.469258323073021</v>
      </c>
      <c r="K7681" s="3">
        <v>19455939310.874069</v>
      </c>
      <c r="L7681" s="1">
        <v>1.6747631970281529</v>
      </c>
      <c r="M7681">
        <f t="shared" si="476"/>
        <v>0.83783424757605318</v>
      </c>
      <c r="N7681" s="4">
        <f t="shared" si="477"/>
        <v>2.5125974446042063</v>
      </c>
      <c r="O7681">
        <f t="shared" si="478"/>
        <v>1.2487444983563998</v>
      </c>
      <c r="P7681">
        <f t="shared" si="479"/>
        <v>-8.030604327102008</v>
      </c>
      <c r="Q7681" t="str">
        <f>_xlfn.IFNA(VLOOKUP(B7681&amp;A7681,[1]Countries!$A:$H,6,FALSE),"")</f>
        <v>F</v>
      </c>
      <c r="R7681" t="str">
        <f>_xlfn.IFNA(VLOOKUP(B7681&amp;A7681,[1]Countries!$A:$H,7,FALSE),"")</f>
        <v>Floating</v>
      </c>
      <c r="S7681" t="str">
        <f>_xlfn.IFNA(VLOOKUP(B7681&amp;A7681,[1]Countries!$A:$H,8,FALSE),"")</f>
        <v>Floating</v>
      </c>
    </row>
    <row r="7682" spans="1:19" x14ac:dyDescent="0.25">
      <c r="A7682" t="s">
        <v>316</v>
      </c>
      <c r="B7682">
        <v>2000</v>
      </c>
      <c r="C7682" t="s">
        <v>317</v>
      </c>
      <c r="D7682" s="1">
        <v>12.856657764325529</v>
      </c>
      <c r="E7682" s="1">
        <v>3837259043.4121652</v>
      </c>
      <c r="F7682" s="1">
        <v>8855705139.5585651</v>
      </c>
      <c r="G7682" s="1">
        <v>3127286332.0378051</v>
      </c>
      <c r="H7682" s="1">
        <v>35.563532998688679</v>
      </c>
      <c r="I7682" s="1">
        <v>80190002.44140631</v>
      </c>
      <c r="J7682" s="1">
        <v>44.907513117010467</v>
      </c>
      <c r="K7682" s="3">
        <v>19005701526.358608</v>
      </c>
      <c r="L7682" s="1">
        <v>1.713019997948598</v>
      </c>
      <c r="M7682">
        <f t="shared" si="476"/>
        <v>0.90551798165903685</v>
      </c>
      <c r="N7682" s="4">
        <f t="shared" si="477"/>
        <v>2.6185379796076349</v>
      </c>
      <c r="O7682">
        <f t="shared" si="478"/>
        <v>1.2267988819474644</v>
      </c>
      <c r="P7682">
        <f t="shared" si="479"/>
        <v>-8.0171222978382772</v>
      </c>
      <c r="Q7682" t="str">
        <f>_xlfn.IFNA(VLOOKUP(B7682&amp;A7682,[1]Countries!$A:$H,6,FALSE),"")</f>
        <v>F</v>
      </c>
      <c r="R7682" t="str">
        <f>_xlfn.IFNA(VLOOKUP(B7682&amp;A7682,[1]Countries!$A:$H,7,FALSE),"")</f>
        <v>Floating</v>
      </c>
      <c r="S7682" t="str">
        <f>_xlfn.IFNA(VLOOKUP(B7682&amp;A7682,[1]Countries!$A:$H,8,FALSE),"")</f>
        <v>Floating</v>
      </c>
    </row>
    <row r="7683" spans="1:19" x14ac:dyDescent="0.25">
      <c r="A7683" t="s">
        <v>316</v>
      </c>
      <c r="B7683">
        <v>2001</v>
      </c>
      <c r="C7683" t="s">
        <v>317</v>
      </c>
      <c r="D7683" s="1">
        <v>11.373317185726981</v>
      </c>
      <c r="E7683" s="1">
        <v>3452915687.140306</v>
      </c>
      <c r="F7683" s="1">
        <v>8495806432.1846685</v>
      </c>
      <c r="G7683" s="1">
        <v>2715523959.638864</v>
      </c>
      <c r="H7683" s="1">
        <v>38.561911846037802</v>
      </c>
      <c r="I7683" s="1">
        <v>68889999.389648393</v>
      </c>
      <c r="J7683" s="1">
        <v>43.619860765046752</v>
      </c>
      <c r="K7683" s="3">
        <v>18847183576.327339</v>
      </c>
      <c r="L7683" s="1">
        <v>1.6478718190852131</v>
      </c>
      <c r="M7683">
        <f t="shared" ref="M7683:M7746" si="480">IF(I7683="","",IFERROR(I7683/F7683*100,""))</f>
        <v>0.81087063293570782</v>
      </c>
      <c r="N7683" s="4">
        <f t="shared" ref="N7683:N7746" si="481">IF(AND(L7683="",M7683=""),"",IFERROR(L7683+IF(M7683="",0,M7683),""))</f>
        <v>2.4587424520209211</v>
      </c>
      <c r="O7683">
        <f t="shared" ref="O7683:O7746" si="482">IFERROR((100-J7683)/J7683,"")</f>
        <v>1.2925336818161395</v>
      </c>
      <c r="P7683">
        <f t="shared" ref="P7683:P7746" si="483">IFERROR(IF(AND(E7683="",G7683=""),"",(G7683-E7683)/F7683*100),"")</f>
        <v>-8.6794789098299177</v>
      </c>
      <c r="Q7683" t="str">
        <f>_xlfn.IFNA(VLOOKUP(B7683&amp;A7683,[1]Countries!$A:$H,6,FALSE),"")</f>
        <v>F</v>
      </c>
      <c r="R7683" t="str">
        <f>_xlfn.IFNA(VLOOKUP(B7683&amp;A7683,[1]Countries!$A:$H,7,FALSE),"")</f>
        <v>Floating</v>
      </c>
      <c r="S7683" t="str">
        <f>_xlfn.IFNA(VLOOKUP(B7683&amp;A7683,[1]Countries!$A:$H,8,FALSE),"")</f>
        <v>Floating</v>
      </c>
    </row>
    <row r="7684" spans="1:19" x14ac:dyDescent="0.25">
      <c r="A7684" t="s">
        <v>316</v>
      </c>
      <c r="B7684">
        <v>2002</v>
      </c>
      <c r="C7684" t="s">
        <v>317</v>
      </c>
      <c r="D7684" s="1">
        <v>11.00964326446824</v>
      </c>
      <c r="E7684" s="1">
        <v>3416430254.7644792</v>
      </c>
      <c r="F7684" s="1">
        <v>7196260656.8455591</v>
      </c>
      <c r="G7684" s="1">
        <v>2300391879.1657481</v>
      </c>
      <c r="H7684" s="1">
        <v>42.171027546543542</v>
      </c>
      <c r="I7684" s="1">
        <v>65989997.863769501</v>
      </c>
      <c r="J7684" s="1">
        <v>41.365670796262407</v>
      </c>
      <c r="K7684" s="3">
        <v>18843149450.708549</v>
      </c>
      <c r="L7684" s="1">
        <v>1.371545649977395</v>
      </c>
      <c r="M7684">
        <f t="shared" si="480"/>
        <v>0.91700399708278291</v>
      </c>
      <c r="N7684" s="4">
        <f t="shared" si="481"/>
        <v>2.288549647060178</v>
      </c>
      <c r="O7684">
        <f t="shared" si="482"/>
        <v>1.4174635168501968</v>
      </c>
      <c r="P7684">
        <f t="shared" si="483"/>
        <v>-15.508587429182146</v>
      </c>
      <c r="Q7684" t="str">
        <f>_xlfn.IFNA(VLOOKUP(B7684&amp;A7684,[1]Countries!$A:$H,6,FALSE),"")</f>
        <v>F</v>
      </c>
      <c r="R7684" t="str">
        <f>_xlfn.IFNA(VLOOKUP(B7684&amp;A7684,[1]Countries!$A:$H,7,FALSE),"")</f>
        <v>Floating</v>
      </c>
      <c r="S7684" t="str">
        <f>_xlfn.IFNA(VLOOKUP(B7684&amp;A7684,[1]Countries!$A:$H,8,FALSE),"")</f>
        <v>Floating</v>
      </c>
    </row>
    <row r="7685" spans="1:19" x14ac:dyDescent="0.25">
      <c r="A7685" t="s">
        <v>316</v>
      </c>
      <c r="B7685">
        <v>2003</v>
      </c>
      <c r="C7685" t="s">
        <v>317</v>
      </c>
      <c r="D7685" s="1">
        <v>13.008943267283559</v>
      </c>
      <c r="E7685" s="1">
        <v>3626068858.762145</v>
      </c>
      <c r="F7685" s="1">
        <v>7691367471.1799183</v>
      </c>
      <c r="G7685" s="1">
        <v>2613734808.4783812</v>
      </c>
      <c r="H7685" s="1">
        <v>40.273382671524658</v>
      </c>
      <c r="I7685" s="1">
        <v>65500000</v>
      </c>
      <c r="J7685" s="1">
        <v>40.791614404804868</v>
      </c>
      <c r="K7685" s="3">
        <v>19657313979.929062</v>
      </c>
      <c r="L7685" s="1">
        <v>1.4236740138902999</v>
      </c>
      <c r="M7685">
        <f t="shared" si="480"/>
        <v>0.85160409050059038</v>
      </c>
      <c r="N7685" s="4">
        <f t="shared" si="481"/>
        <v>2.2752781043908903</v>
      </c>
      <c r="O7685">
        <f t="shared" si="482"/>
        <v>1.4514842439827766</v>
      </c>
      <c r="P7685">
        <f t="shared" si="483"/>
        <v>-13.161951422514253</v>
      </c>
      <c r="Q7685" t="str">
        <f>_xlfn.IFNA(VLOOKUP(B7685&amp;A7685,[1]Countries!$A:$H,6,FALSE),"")</f>
        <v>F</v>
      </c>
      <c r="R7685" t="str">
        <f>_xlfn.IFNA(VLOOKUP(B7685&amp;A7685,[1]Countries!$A:$H,7,FALSE),"")</f>
        <v>Floating</v>
      </c>
      <c r="S7685" t="str">
        <f>_xlfn.IFNA(VLOOKUP(B7685&amp;A7685,[1]Countries!$A:$H,8,FALSE),"")</f>
        <v>Floating</v>
      </c>
    </row>
    <row r="7686" spans="1:19" x14ac:dyDescent="0.25">
      <c r="A7686" t="s">
        <v>316</v>
      </c>
      <c r="B7686">
        <v>2004</v>
      </c>
      <c r="C7686" t="s">
        <v>317</v>
      </c>
      <c r="D7686" s="1">
        <v>13.93335049415885</v>
      </c>
      <c r="E7686" s="1">
        <v>4397197654.9313917</v>
      </c>
      <c r="F7686" s="1">
        <v>9624440836.2930946</v>
      </c>
      <c r="G7686" s="1">
        <v>3312407416.8226051</v>
      </c>
      <c r="H7686" s="1">
        <v>38.405288058614367</v>
      </c>
      <c r="I7686" s="1">
        <v>34549999.237060487</v>
      </c>
      <c r="J7686" s="1">
        <v>41.010769023500757</v>
      </c>
      <c r="K7686" s="3">
        <v>20454893447.148621</v>
      </c>
      <c r="L7686" s="1">
        <v>1.3715082491051029</v>
      </c>
      <c r="M7686">
        <f t="shared" si="480"/>
        <v>0.35898188606214765</v>
      </c>
      <c r="N7686" s="4">
        <f t="shared" si="481"/>
        <v>1.7304901351672506</v>
      </c>
      <c r="O7686">
        <f t="shared" si="482"/>
        <v>1.4383839264924814</v>
      </c>
      <c r="P7686">
        <f t="shared" si="483"/>
        <v>-11.271202728143107</v>
      </c>
      <c r="Q7686" t="str">
        <f>_xlfn.IFNA(VLOOKUP(B7686&amp;A7686,[1]Countries!$A:$H,6,FALSE),"")</f>
        <v>F</v>
      </c>
      <c r="R7686" t="str">
        <f>_xlfn.IFNA(VLOOKUP(B7686&amp;A7686,[1]Countries!$A:$H,7,FALSE),"")</f>
        <v>Floating</v>
      </c>
      <c r="S7686" t="str">
        <f>_xlfn.IFNA(VLOOKUP(B7686&amp;A7686,[1]Countries!$A:$H,8,FALSE),"")</f>
        <v>Floating</v>
      </c>
    </row>
    <row r="7687" spans="1:19" x14ac:dyDescent="0.25">
      <c r="A7687" t="s">
        <v>316</v>
      </c>
      <c r="B7687">
        <v>2005</v>
      </c>
      <c r="C7687" t="s">
        <v>317</v>
      </c>
      <c r="D7687" s="1">
        <v>12.71395282663272</v>
      </c>
      <c r="E7687" s="1">
        <v>5110362042.5537672</v>
      </c>
      <c r="F7687" s="1">
        <v>10737500188.11231</v>
      </c>
      <c r="G7687" s="1">
        <v>4018871464.7361751</v>
      </c>
      <c r="H7687" s="1">
        <v>39.289388654110319</v>
      </c>
      <c r="I7687" s="1">
        <v>63619998.931884803</v>
      </c>
      <c r="J7687" s="1">
        <v>41.798625949305134</v>
      </c>
      <c r="K7687" s="3">
        <v>20891296689.2966</v>
      </c>
      <c r="L7687" s="1">
        <v>1.5022118479548741</v>
      </c>
      <c r="M7687">
        <f t="shared" si="480"/>
        <v>0.59250289003319134</v>
      </c>
      <c r="N7687" s="4">
        <f t="shared" si="481"/>
        <v>2.0947147379880655</v>
      </c>
      <c r="O7687">
        <f t="shared" si="482"/>
        <v>1.3924231414038244</v>
      </c>
      <c r="P7687">
        <f t="shared" si="483"/>
        <v>-10.165220569923733</v>
      </c>
      <c r="Q7687" t="str">
        <f>_xlfn.IFNA(VLOOKUP(B7687&amp;A7687,[1]Countries!$A:$H,6,FALSE),"")</f>
        <v>F</v>
      </c>
      <c r="R7687" t="str">
        <f>_xlfn.IFNA(VLOOKUP(B7687&amp;A7687,[1]Countries!$A:$H,7,FALSE),"")</f>
        <v>Floating</v>
      </c>
      <c r="S7687" t="str">
        <f>_xlfn.IFNA(VLOOKUP(B7687&amp;A7687,[1]Countries!$A:$H,8,FALSE),"")</f>
        <v>Floating</v>
      </c>
    </row>
    <row r="7688" spans="1:19" x14ac:dyDescent="0.25">
      <c r="A7688" t="s">
        <v>316</v>
      </c>
      <c r="B7688">
        <v>2006</v>
      </c>
      <c r="C7688" t="s">
        <v>317</v>
      </c>
      <c r="D7688" s="1">
        <v>11.79359580262717</v>
      </c>
      <c r="E7688" s="1">
        <v>6216897492.0946779</v>
      </c>
      <c r="F7688" s="1">
        <v>13429430050.26095</v>
      </c>
      <c r="G7688" s="1">
        <v>5162332823.6010952</v>
      </c>
      <c r="H7688" s="1">
        <v>38.305790324062812</v>
      </c>
      <c r="I7688" s="1">
        <v>68989997.863769501</v>
      </c>
      <c r="J7688" s="1">
        <v>43.635121064115978</v>
      </c>
      <c r="K7688" s="3">
        <v>21895565804.222351</v>
      </c>
      <c r="L7688" s="1">
        <v>2.5019676839783012</v>
      </c>
      <c r="M7688">
        <f t="shared" si="480"/>
        <v>0.51372245587167675</v>
      </c>
      <c r="N7688" s="4">
        <f t="shared" si="481"/>
        <v>3.015690139849978</v>
      </c>
      <c r="O7688">
        <f t="shared" si="482"/>
        <v>1.2917319251403787</v>
      </c>
      <c r="P7688">
        <f t="shared" si="483"/>
        <v>-7.8526390512983184</v>
      </c>
      <c r="Q7688" t="str">
        <f>_xlfn.IFNA(VLOOKUP(B7688&amp;A7688,[1]Countries!$A:$H,6,FALSE),"")</f>
        <v>F</v>
      </c>
      <c r="R7688" t="str">
        <f>_xlfn.IFNA(VLOOKUP(B7688&amp;A7688,[1]Countries!$A:$H,7,FALSE),"")</f>
        <v>Floating</v>
      </c>
      <c r="S7688" t="str">
        <f>_xlfn.IFNA(VLOOKUP(B7688&amp;A7688,[1]Countries!$A:$H,8,FALSE),"")</f>
        <v>Floating</v>
      </c>
    </row>
    <row r="7689" spans="1:19" x14ac:dyDescent="0.25">
      <c r="A7689" t="s">
        <v>316</v>
      </c>
      <c r="B7689">
        <v>2007</v>
      </c>
      <c r="C7689" t="s">
        <v>317</v>
      </c>
      <c r="D7689" s="1">
        <v>12.70973477584641</v>
      </c>
      <c r="E7689" s="1">
        <v>7745144667.6233082</v>
      </c>
      <c r="F7689" s="1">
        <v>17856270473.152962</v>
      </c>
      <c r="G7689" s="1">
        <v>6361512107.012146</v>
      </c>
      <c r="H7689" s="1">
        <v>37.101123640852776</v>
      </c>
      <c r="I7689" s="1">
        <v>120660003.662109</v>
      </c>
      <c r="J7689" s="1">
        <v>43.773272223852111</v>
      </c>
      <c r="K7689" s="3">
        <v>23082660807.857811</v>
      </c>
      <c r="L7689" s="1">
        <v>1.9084948366590571</v>
      </c>
      <c r="M7689">
        <f t="shared" si="480"/>
        <v>0.67572903223840741</v>
      </c>
      <c r="N7689" s="4">
        <f t="shared" si="481"/>
        <v>2.5842238688974644</v>
      </c>
      <c r="O7689">
        <f t="shared" si="482"/>
        <v>1.284499077167685</v>
      </c>
      <c r="P7689">
        <f t="shared" si="483"/>
        <v>-7.7487208915851955</v>
      </c>
      <c r="Q7689" t="str">
        <f>_xlfn.IFNA(VLOOKUP(B7689&amp;A7689,[1]Countries!$A:$H,6,FALSE),"")</f>
        <v>F</v>
      </c>
      <c r="R7689" t="str">
        <f>_xlfn.IFNA(VLOOKUP(B7689&amp;A7689,[1]Countries!$A:$H,7,FALSE),"")</f>
        <v>Floating</v>
      </c>
      <c r="S7689" t="str">
        <f>_xlfn.IFNA(VLOOKUP(B7689&amp;A7689,[1]Countries!$A:$H,8,FALSE),"")</f>
        <v>Floating</v>
      </c>
    </row>
    <row r="7690" spans="1:19" x14ac:dyDescent="0.25">
      <c r="A7690" t="s">
        <v>316</v>
      </c>
      <c r="B7690">
        <v>2008</v>
      </c>
      <c r="C7690" t="s">
        <v>317</v>
      </c>
      <c r="D7690" s="1">
        <v>13.282397478610561</v>
      </c>
      <c r="E7690" s="1">
        <v>9795842928.2707462</v>
      </c>
      <c r="F7690" s="1">
        <v>24578067861.399769</v>
      </c>
      <c r="G7690" s="1">
        <v>8922924417.1043472</v>
      </c>
      <c r="H7690" s="1">
        <v>36.826399297614913</v>
      </c>
      <c r="I7690" s="1">
        <v>138559997.55859399</v>
      </c>
      <c r="J7690" s="1">
        <v>43.401037712357727</v>
      </c>
      <c r="K7690" s="3">
        <v>24550515090.926849</v>
      </c>
      <c r="L7690" s="1">
        <v>1.475421103257331</v>
      </c>
      <c r="M7690">
        <f t="shared" si="480"/>
        <v>0.56375463824072436</v>
      </c>
      <c r="N7690" s="4">
        <f t="shared" si="481"/>
        <v>2.0391757414980551</v>
      </c>
      <c r="O7690">
        <f t="shared" si="482"/>
        <v>1.3040923736145289</v>
      </c>
      <c r="P7690">
        <f t="shared" si="483"/>
        <v>-3.551615676581847</v>
      </c>
      <c r="Q7690" t="str">
        <f>_xlfn.IFNA(VLOOKUP(B7690&amp;A7690,[1]Countries!$A:$H,6,FALSE),"")</f>
        <v>F</v>
      </c>
      <c r="R7690" t="str">
        <f>_xlfn.IFNA(VLOOKUP(B7690&amp;A7690,[1]Countries!$A:$H,7,FALSE),"")</f>
        <v>Floating</v>
      </c>
      <c r="S7690" t="str">
        <f>_xlfn.IFNA(VLOOKUP(B7690&amp;A7690,[1]Countries!$A:$H,8,FALSE),"")</f>
        <v>Floating</v>
      </c>
    </row>
    <row r="7691" spans="1:19" x14ac:dyDescent="0.25">
      <c r="A7691" t="s">
        <v>316</v>
      </c>
      <c r="B7691">
        <v>2009</v>
      </c>
      <c r="C7691" t="s">
        <v>317</v>
      </c>
      <c r="D7691" s="1">
        <v>9.7765905414331495</v>
      </c>
      <c r="E7691" s="1">
        <v>8095869369.505867</v>
      </c>
      <c r="F7691" s="1">
        <v>22341754513.96426</v>
      </c>
      <c r="G7691" s="1">
        <v>6959719028.0326176</v>
      </c>
      <c r="H7691" s="1">
        <v>37.40400686100471</v>
      </c>
      <c r="I7691" s="1">
        <v>161669998.16894501</v>
      </c>
      <c r="J7691" s="1">
        <v>46.588152065423543</v>
      </c>
      <c r="K7691" s="3">
        <v>24487181775.169689</v>
      </c>
      <c r="L7691" s="1">
        <v>1.6887662057345421</v>
      </c>
      <c r="M7691">
        <f t="shared" si="480"/>
        <v>0.72362265939273696</v>
      </c>
      <c r="N7691" s="4">
        <f t="shared" si="481"/>
        <v>2.4123888651272791</v>
      </c>
      <c r="O7691">
        <f t="shared" si="482"/>
        <v>1.1464684810758414</v>
      </c>
      <c r="P7691">
        <f t="shared" si="483"/>
        <v>-5.0853228235191716</v>
      </c>
      <c r="Q7691" t="str">
        <f>_xlfn.IFNA(VLOOKUP(B7691&amp;A7691,[1]Countries!$A:$H,6,FALSE),"")</f>
        <v>O</v>
      </c>
      <c r="R7691" t="str">
        <f>_xlfn.IFNA(VLOOKUP(B7691&amp;A7691,[1]Countries!$A:$H,7,FALSE),"")</f>
        <v>Other Managed</v>
      </c>
      <c r="S7691" t="str">
        <f>_xlfn.IFNA(VLOOKUP(B7691&amp;A7691,[1]Countries!$A:$H,8,FALSE),"")</f>
        <v>Other</v>
      </c>
    </row>
    <row r="7692" spans="1:19" x14ac:dyDescent="0.25">
      <c r="A7692" t="s">
        <v>316</v>
      </c>
      <c r="B7692">
        <v>2010</v>
      </c>
      <c r="C7692" t="s">
        <v>317</v>
      </c>
      <c r="D7692" s="1">
        <v>12.999992603502349</v>
      </c>
      <c r="E7692" s="1">
        <v>11002312080.35466</v>
      </c>
      <c r="F7692" s="1">
        <v>27215968615.554821</v>
      </c>
      <c r="G7692" s="1">
        <v>10212594702.952959</v>
      </c>
      <c r="H7692" s="1">
        <v>34.631651357078368</v>
      </c>
      <c r="I7692" s="1">
        <v>112360000.61035199</v>
      </c>
      <c r="J7692" s="1">
        <v>45.330136319699847</v>
      </c>
      <c r="K7692" s="3">
        <v>27215968615.554821</v>
      </c>
      <c r="L7692" s="1">
        <v>1.5060459753974631</v>
      </c>
      <c r="M7692">
        <f t="shared" si="480"/>
        <v>0.41284586338821161</v>
      </c>
      <c r="N7692" s="4">
        <f t="shared" si="481"/>
        <v>1.9188918387856746</v>
      </c>
      <c r="O7692">
        <f t="shared" si="482"/>
        <v>1.2060379279411386</v>
      </c>
      <c r="P7692">
        <f t="shared" si="483"/>
        <v>-2.9016691948650744</v>
      </c>
      <c r="Q7692" t="str">
        <f>_xlfn.IFNA(VLOOKUP(B7692&amp;A7692,[1]Countries!$A:$H,6,FALSE),"")</f>
        <v>O</v>
      </c>
      <c r="R7692" t="str">
        <f>_xlfn.IFNA(VLOOKUP(B7692&amp;A7692,[1]Countries!$A:$H,7,FALSE),"")</f>
        <v>Other Managed</v>
      </c>
      <c r="S7692" t="str">
        <f>_xlfn.IFNA(VLOOKUP(B7692&amp;A7692,[1]Countries!$A:$H,8,FALSE),"")</f>
        <v>Other</v>
      </c>
    </row>
    <row r="7693" spans="1:19" x14ac:dyDescent="0.25">
      <c r="A7693" t="s">
        <v>316</v>
      </c>
      <c r="B7693">
        <v>2011</v>
      </c>
      <c r="C7693" t="s">
        <v>317</v>
      </c>
      <c r="D7693" s="1">
        <v>13.765113976040119</v>
      </c>
      <c r="E7693" s="1">
        <v>13219661068.38397</v>
      </c>
      <c r="F7693" s="1">
        <v>33715524703.928841</v>
      </c>
      <c r="G7693" s="1">
        <v>12553181823.52824</v>
      </c>
      <c r="H7693" s="1">
        <v>34.075661717891379</v>
      </c>
      <c r="I7693" s="1">
        <v>79980003.356933594</v>
      </c>
      <c r="J7693" s="1">
        <v>44.845667132625863</v>
      </c>
      <c r="K7693" s="3">
        <v>28372405343.901131</v>
      </c>
      <c r="L7693" s="1">
        <v>1.6036232707272571</v>
      </c>
      <c r="M7693">
        <f t="shared" si="480"/>
        <v>0.23722010575031507</v>
      </c>
      <c r="N7693" s="4">
        <f t="shared" si="481"/>
        <v>1.8408433764775722</v>
      </c>
      <c r="O7693">
        <f t="shared" si="482"/>
        <v>1.2298698267607791</v>
      </c>
      <c r="P7693">
        <f t="shared" si="483"/>
        <v>-1.9767725720076541</v>
      </c>
      <c r="Q7693" t="str">
        <f>_xlfn.IFNA(VLOOKUP(B7693&amp;A7693,[1]Countries!$A:$H,6,FALSE),"")</f>
        <v>O</v>
      </c>
      <c r="R7693" t="str">
        <f>_xlfn.IFNA(VLOOKUP(B7693&amp;A7693,[1]Countries!$A:$H,7,FALSE),"")</f>
        <v>Other Managed</v>
      </c>
      <c r="S7693" t="str">
        <f>_xlfn.IFNA(VLOOKUP(B7693&amp;A7693,[1]Countries!$A:$H,8,FALSE),"")</f>
        <v>Other</v>
      </c>
    </row>
    <row r="7694" spans="1:19" x14ac:dyDescent="0.25">
      <c r="A7694" t="s">
        <v>316</v>
      </c>
      <c r="B7694">
        <v>2012</v>
      </c>
      <c r="C7694" t="s">
        <v>317</v>
      </c>
      <c r="D7694" s="1">
        <v>10.09384874954449</v>
      </c>
      <c r="E7694" s="1">
        <v>12273695529.71327</v>
      </c>
      <c r="F7694" s="1">
        <v>33283228891.092331</v>
      </c>
      <c r="G7694" s="1">
        <v>11876723611.16337</v>
      </c>
      <c r="H7694" s="1">
        <v>34.502372209255917</v>
      </c>
      <c r="I7694" s="1">
        <v>104569999.694824</v>
      </c>
      <c r="J7694" s="1">
        <v>48.105042720269488</v>
      </c>
      <c r="K7694" s="3">
        <v>28219616269.024799</v>
      </c>
      <c r="L7694" s="1">
        <v>1.9051637149594749</v>
      </c>
      <c r="M7694">
        <f t="shared" si="480"/>
        <v>0.31418225688677193</v>
      </c>
      <c r="N7694" s="4">
        <f t="shared" si="481"/>
        <v>2.2193459718462467</v>
      </c>
      <c r="O7694">
        <f t="shared" si="482"/>
        <v>1.0787841428912006</v>
      </c>
      <c r="P7694">
        <f t="shared" si="483"/>
        <v>-1.1927085555576689</v>
      </c>
      <c r="Q7694" t="str">
        <f>_xlfn.IFNA(VLOOKUP(B7694&amp;A7694,[1]Countries!$A:$H,6,FALSE),"")</f>
        <v>O</v>
      </c>
      <c r="R7694" t="str">
        <f>_xlfn.IFNA(VLOOKUP(B7694&amp;A7694,[1]Countries!$A:$H,7,FALSE),"")</f>
        <v>Other Managed</v>
      </c>
      <c r="S7694" t="str">
        <f>_xlfn.IFNA(VLOOKUP(B7694&amp;A7694,[1]Countries!$A:$H,8,FALSE),"")</f>
        <v>Other</v>
      </c>
    </row>
    <row r="7695" spans="1:19" x14ac:dyDescent="0.25">
      <c r="A7695" t="s">
        <v>316</v>
      </c>
      <c r="B7695">
        <v>2013</v>
      </c>
      <c r="C7695" t="s">
        <v>317</v>
      </c>
      <c r="D7695" s="1">
        <v>13.111096235284091</v>
      </c>
      <c r="E7695" s="1">
        <v>14343221253.710819</v>
      </c>
      <c r="F7695" s="1">
        <v>38585317742.980957</v>
      </c>
      <c r="G7695" s="1">
        <v>12912072694.78916</v>
      </c>
      <c r="H7695" s="1">
        <v>33.160408651529742</v>
      </c>
      <c r="I7695" s="1">
        <v>130710006.71386699</v>
      </c>
      <c r="J7695" s="1">
        <v>46.822875556563218</v>
      </c>
      <c r="K7695" s="3">
        <v>30595001137.831261</v>
      </c>
      <c r="L7695" s="1">
        <v>1.615329447723366</v>
      </c>
      <c r="M7695">
        <f t="shared" si="480"/>
        <v>0.33875581272787214</v>
      </c>
      <c r="N7695" s="4">
        <f t="shared" si="481"/>
        <v>1.954085260451238</v>
      </c>
      <c r="O7695">
        <f t="shared" si="482"/>
        <v>1.1357082155109732</v>
      </c>
      <c r="P7695">
        <f t="shared" si="483"/>
        <v>-3.7090495624647257</v>
      </c>
      <c r="Q7695" t="str">
        <f>_xlfn.IFNA(VLOOKUP(B7695&amp;A7695,[1]Countries!$A:$H,6,FALSE),"")</f>
        <v>F</v>
      </c>
      <c r="R7695" t="str">
        <f>_xlfn.IFNA(VLOOKUP(B7695&amp;A7695,[1]Countries!$A:$H,7,FALSE),"")</f>
        <v>Floating</v>
      </c>
      <c r="S7695" t="str">
        <f>_xlfn.IFNA(VLOOKUP(B7695&amp;A7695,[1]Countries!$A:$H,8,FALSE),"")</f>
        <v>Floating</v>
      </c>
    </row>
    <row r="7696" spans="1:19" x14ac:dyDescent="0.25">
      <c r="A7696" t="s">
        <v>316</v>
      </c>
      <c r="B7696">
        <v>2014</v>
      </c>
      <c r="C7696" t="s">
        <v>317</v>
      </c>
      <c r="D7696" s="1">
        <v>11.683309154669841</v>
      </c>
      <c r="E7696" s="1">
        <v>14021956331.302389</v>
      </c>
      <c r="F7696" s="1">
        <v>40276532540.881203</v>
      </c>
      <c r="G7696" s="1">
        <v>13216597410.19195</v>
      </c>
      <c r="H7696" s="1">
        <v>33.692684664804752</v>
      </c>
      <c r="I7696" s="1">
        <v>62419998.168945298</v>
      </c>
      <c r="J7696" s="1">
        <v>47.099489733537467</v>
      </c>
      <c r="K7696" s="3">
        <v>32082190602.01075</v>
      </c>
      <c r="L7696" s="1">
        <v>1.2579037172223151</v>
      </c>
      <c r="M7696">
        <f t="shared" si="480"/>
        <v>0.15497857991024475</v>
      </c>
      <c r="N7696" s="4">
        <f t="shared" si="481"/>
        <v>1.4128822971325599</v>
      </c>
      <c r="O7696">
        <f t="shared" si="482"/>
        <v>1.1231652522297797</v>
      </c>
      <c r="P7696">
        <f t="shared" si="483"/>
        <v>-1.9995736234071033</v>
      </c>
      <c r="Q7696" t="str">
        <f>_xlfn.IFNA(VLOOKUP(B7696&amp;A7696,[1]Countries!$A:$H,6,FALSE),"")</f>
        <v>F</v>
      </c>
      <c r="R7696" t="str">
        <f>_xlfn.IFNA(VLOOKUP(B7696&amp;A7696,[1]Countries!$A:$H,7,FALSE),"")</f>
        <v>Floating</v>
      </c>
      <c r="S7696" t="str">
        <f>_xlfn.IFNA(VLOOKUP(B7696&amp;A7696,[1]Countries!$A:$H,8,FALSE),"")</f>
        <v>Floating</v>
      </c>
    </row>
    <row r="7697" spans="1:19" x14ac:dyDescent="0.25">
      <c r="A7697" t="s">
        <v>316</v>
      </c>
      <c r="B7697">
        <v>2015</v>
      </c>
      <c r="C7697" t="s">
        <v>317</v>
      </c>
      <c r="D7697" s="1">
        <v>9.4504463137124581</v>
      </c>
      <c r="E7697" s="1">
        <v>11934366475.135969</v>
      </c>
      <c r="F7697" s="1">
        <v>36164068797.251053</v>
      </c>
      <c r="G7697" s="1">
        <v>11396506077.876459</v>
      </c>
      <c r="H7697" s="1">
        <v>34.627560438674948</v>
      </c>
      <c r="I7697" s="1">
        <v>60180000.305175804</v>
      </c>
      <c r="J7697" s="1">
        <v>48.577358977021113</v>
      </c>
      <c r="K7697" s="3">
        <v>33070442062.489941</v>
      </c>
      <c r="L7697" s="1">
        <v>1.5309129155347809</v>
      </c>
      <c r="M7697">
        <f t="shared" si="480"/>
        <v>0.16640826739537196</v>
      </c>
      <c r="N7697" s="4">
        <f t="shared" si="481"/>
        <v>1.6973211829301529</v>
      </c>
      <c r="O7697">
        <f t="shared" si="482"/>
        <v>1.0585721847765273</v>
      </c>
      <c r="P7697">
        <f t="shared" si="483"/>
        <v>-1.4872784372658714</v>
      </c>
      <c r="Q7697" t="str">
        <f>_xlfn.IFNA(VLOOKUP(B7697&amp;A7697,[1]Countries!$A:$H,6,FALSE),"")</f>
        <v>F</v>
      </c>
      <c r="R7697" t="str">
        <f>_xlfn.IFNA(VLOOKUP(B7697&amp;A7697,[1]Countries!$A:$H,7,FALSE),"")</f>
        <v>Floating</v>
      </c>
      <c r="S7697" t="str">
        <f>_xlfn.IFNA(VLOOKUP(B7697&amp;A7697,[1]Countries!$A:$H,8,FALSE),"")</f>
        <v>Floating</v>
      </c>
    </row>
    <row r="7698" spans="1:19" x14ac:dyDescent="0.25">
      <c r="A7698" t="s">
        <v>316</v>
      </c>
      <c r="B7698">
        <v>2016</v>
      </c>
      <c r="C7698" t="s">
        <v>317</v>
      </c>
      <c r="D7698" s="1">
        <v>10.75128066306829</v>
      </c>
      <c r="E7698" s="1">
        <v>12756978958.42705</v>
      </c>
      <c r="F7698" s="1">
        <v>36054281572.398148</v>
      </c>
      <c r="G7698" s="1">
        <v>10819064142.699329</v>
      </c>
      <c r="H7698" s="1">
        <v>34.530525826691431</v>
      </c>
      <c r="I7698" s="1">
        <v>88540000.915527299</v>
      </c>
      <c r="J7698" s="1">
        <v>47.534154901791162</v>
      </c>
      <c r="K7698" s="3">
        <v>34496738801.811859</v>
      </c>
      <c r="L7698" s="1">
        <v>1.821859627631208</v>
      </c>
      <c r="M7698">
        <f t="shared" si="480"/>
        <v>0.24557416499268236</v>
      </c>
      <c r="N7698" s="4">
        <f t="shared" si="481"/>
        <v>2.0674337926238904</v>
      </c>
      <c r="O7698">
        <f t="shared" si="482"/>
        <v>1.1037504549435431</v>
      </c>
      <c r="P7698">
        <f t="shared" si="483"/>
        <v>-5.3749921818198638</v>
      </c>
      <c r="Q7698" t="str">
        <f>_xlfn.IFNA(VLOOKUP(B7698&amp;A7698,[1]Countries!$A:$H,6,FALSE),"")</f>
        <v>F</v>
      </c>
      <c r="R7698" t="str">
        <f>_xlfn.IFNA(VLOOKUP(B7698&amp;A7698,[1]Countries!$A:$H,7,FALSE),"")</f>
        <v>Floating</v>
      </c>
      <c r="S7698" t="str">
        <f>_xlfn.IFNA(VLOOKUP(B7698&amp;A7698,[1]Countries!$A:$H,8,FALSE),"")</f>
        <v>Floating</v>
      </c>
    </row>
    <row r="7699" spans="1:19" x14ac:dyDescent="0.25">
      <c r="A7699" t="s">
        <v>316</v>
      </c>
      <c r="B7699">
        <v>2017</v>
      </c>
      <c r="C7699" t="s">
        <v>317</v>
      </c>
      <c r="D7699" s="1">
        <v>10.281060152362119</v>
      </c>
      <c r="E7699" s="1">
        <v>14191128088.22172</v>
      </c>
      <c r="F7699" s="1">
        <v>39008900331.673264</v>
      </c>
      <c r="G7699" s="1">
        <v>12599338714.188379</v>
      </c>
      <c r="H7699" s="1">
        <v>34.383380665083003</v>
      </c>
      <c r="I7699" s="1">
        <v>142750000</v>
      </c>
      <c r="J7699" s="1">
        <v>47.877093439649421</v>
      </c>
      <c r="K7699" s="3">
        <v>36207104850.380203</v>
      </c>
      <c r="L7699" s="1">
        <v>1.8049050191459199</v>
      </c>
      <c r="M7699">
        <f t="shared" si="480"/>
        <v>0.36594212804326143</v>
      </c>
      <c r="N7699" s="4">
        <f t="shared" si="481"/>
        <v>2.1708471471891815</v>
      </c>
      <c r="O7699">
        <f t="shared" si="482"/>
        <v>1.0886815137609207</v>
      </c>
      <c r="P7699">
        <f t="shared" si="483"/>
        <v>-4.0805799714914999</v>
      </c>
      <c r="Q7699" t="str">
        <f>_xlfn.IFNA(VLOOKUP(B7699&amp;A7699,[1]Countries!$A:$H,6,FALSE),"")</f>
        <v>F</v>
      </c>
      <c r="R7699" t="str">
        <f>_xlfn.IFNA(VLOOKUP(B7699&amp;A7699,[1]Countries!$A:$H,7,FALSE),"")</f>
        <v>Floating</v>
      </c>
      <c r="S7699" t="str">
        <f>_xlfn.IFNA(VLOOKUP(B7699&amp;A7699,[1]Countries!$A:$H,8,FALSE),"")</f>
        <v>Floating</v>
      </c>
    </row>
    <row r="7700" spans="1:19" x14ac:dyDescent="0.25">
      <c r="A7700" t="s">
        <v>316</v>
      </c>
      <c r="B7700">
        <v>2018</v>
      </c>
      <c r="C7700" t="s">
        <v>317</v>
      </c>
      <c r="D7700" s="1">
        <v>10.237336961265809</v>
      </c>
      <c r="E7700" s="1">
        <v>14507631759.02268</v>
      </c>
      <c r="F7700" s="1">
        <v>40384691790.568512</v>
      </c>
      <c r="G7700" s="1">
        <v>14034558949.70933</v>
      </c>
      <c r="H7700" s="1">
        <v>33.122552549778533</v>
      </c>
      <c r="I7700" s="1">
        <v>161550003.05175799</v>
      </c>
      <c r="J7700" s="1">
        <v>49.055788169725091</v>
      </c>
      <c r="K7700" s="3">
        <v>37420751806.640007</v>
      </c>
      <c r="L7700" s="1">
        <v>1.690912906662579</v>
      </c>
      <c r="M7700">
        <f t="shared" si="480"/>
        <v>0.4000278221498933</v>
      </c>
      <c r="N7700" s="4">
        <f t="shared" si="481"/>
        <v>2.0909407288124724</v>
      </c>
      <c r="O7700">
        <f t="shared" si="482"/>
        <v>1.0384954300197191</v>
      </c>
      <c r="P7700">
        <f t="shared" si="483"/>
        <v>-1.1714161686974485</v>
      </c>
      <c r="Q7700" t="str">
        <f>_xlfn.IFNA(VLOOKUP(B7700&amp;A7700,[1]Countries!$A:$H,6,FALSE),"")</f>
        <v>SP</v>
      </c>
      <c r="R7700" t="str">
        <f>_xlfn.IFNA(VLOOKUP(B7700&amp;A7700,[1]Countries!$A:$H,7,FALSE),"")</f>
        <v>Soft Peg</v>
      </c>
      <c r="S7700" t="str">
        <f>_xlfn.IFNA(VLOOKUP(B7700&amp;A7700,[1]Countries!$A:$H,8,FALSE),"")</f>
        <v>Pegged</v>
      </c>
    </row>
    <row r="7701" spans="1:19" x14ac:dyDescent="0.25">
      <c r="A7701" t="s">
        <v>316</v>
      </c>
      <c r="B7701">
        <v>2019</v>
      </c>
      <c r="C7701" t="s">
        <v>317</v>
      </c>
      <c r="D7701" s="1">
        <v>10.078761132680629</v>
      </c>
      <c r="E7701" s="1">
        <v>13226279054.56646</v>
      </c>
      <c r="F7701" s="1">
        <v>38145288939.848808</v>
      </c>
      <c r="G7701" s="1">
        <v>13154087803.2047</v>
      </c>
      <c r="H7701" s="1">
        <v>32.236930664245342</v>
      </c>
      <c r="J7701" s="1">
        <v>50.418783037910167</v>
      </c>
      <c r="K7701" s="3">
        <v>37409557615.770973</v>
      </c>
      <c r="L7701" s="1">
        <v>1.741846870626707</v>
      </c>
      <c r="M7701" t="str">
        <f t="shared" si="480"/>
        <v/>
      </c>
      <c r="N7701" s="4">
        <f t="shared" si="481"/>
        <v>1.741846870626707</v>
      </c>
      <c r="O7701">
        <f t="shared" si="482"/>
        <v>0.98338781649706686</v>
      </c>
      <c r="P7701">
        <f t="shared" si="483"/>
        <v>-0.18925338716295309</v>
      </c>
      <c r="Q7701" t="str">
        <f>_xlfn.IFNA(VLOOKUP(B7701&amp;A7701,[1]Countries!$A:$H,6,FALSE),"")</f>
        <v/>
      </c>
      <c r="R7701" t="str">
        <f>_xlfn.IFNA(VLOOKUP(B7701&amp;A7701,[1]Countries!$A:$H,7,FALSE),"")</f>
        <v/>
      </c>
      <c r="S7701" t="str">
        <f>_xlfn.IFNA(VLOOKUP(B7701&amp;A7701,[1]Countries!$A:$H,8,FALSE),"")</f>
        <v/>
      </c>
    </row>
    <row r="7702" spans="1:19" x14ac:dyDescent="0.25">
      <c r="A7702" t="s">
        <v>318</v>
      </c>
      <c r="B7702">
        <v>1970</v>
      </c>
      <c r="C7702" t="s">
        <v>319</v>
      </c>
      <c r="D7702" s="1">
        <v>16.71561985125393</v>
      </c>
      <c r="E7702" s="1">
        <v>1294540906.2842381</v>
      </c>
      <c r="F7702" s="1">
        <v>7432223176.7726097</v>
      </c>
      <c r="G7702" s="1">
        <v>1157622719.304909</v>
      </c>
      <c r="H7702" s="1">
        <v>28.253553382654118</v>
      </c>
      <c r="I7702" s="1">
        <v>43779998.779296897</v>
      </c>
      <c r="J7702" s="1">
        <v>44.521718288647293</v>
      </c>
      <c r="K7702" s="3">
        <v>45117681232.188103</v>
      </c>
      <c r="M7702">
        <f t="shared" si="480"/>
        <v>0.58905656810897933</v>
      </c>
      <c r="N7702" s="4">
        <f t="shared" si="481"/>
        <v>0.58905656810897933</v>
      </c>
      <c r="O7702">
        <f t="shared" si="482"/>
        <v>1.2460948014555686</v>
      </c>
      <c r="P7702">
        <f t="shared" si="483"/>
        <v>-1.8422238369702033</v>
      </c>
      <c r="Q7702" t="str">
        <f>_xlfn.IFNA(VLOOKUP(B7702&amp;A7702,[1]Countries!$A:$H,6,FALSE),"")</f>
        <v/>
      </c>
      <c r="R7702" t="str">
        <f>_xlfn.IFNA(VLOOKUP(B7702&amp;A7702,[1]Countries!$A:$H,7,FALSE),"")</f>
        <v/>
      </c>
      <c r="S7702" t="str">
        <f>_xlfn.IFNA(VLOOKUP(B7702&amp;A7702,[1]Countries!$A:$H,8,FALSE),"")</f>
        <v/>
      </c>
    </row>
    <row r="7703" spans="1:19" x14ac:dyDescent="0.25">
      <c r="A7703" t="s">
        <v>318</v>
      </c>
      <c r="B7703">
        <v>1971</v>
      </c>
      <c r="C7703" t="s">
        <v>319</v>
      </c>
      <c r="D7703" s="1">
        <v>15.96055655134993</v>
      </c>
      <c r="E7703" s="1">
        <v>1147257883.5323</v>
      </c>
      <c r="F7703" s="1">
        <v>8289582883.5012913</v>
      </c>
      <c r="G7703" s="1">
        <v>1224806240.9793279</v>
      </c>
      <c r="H7703" s="1">
        <v>28.476388572630221</v>
      </c>
      <c r="I7703" s="1">
        <v>38389999.3896484</v>
      </c>
      <c r="J7703" s="1">
        <v>45.212007267248332</v>
      </c>
      <c r="K7703" s="3">
        <v>47188826403.558456</v>
      </c>
      <c r="M7703">
        <f t="shared" si="480"/>
        <v>0.46311135227389782</v>
      </c>
      <c r="N7703" s="4">
        <f t="shared" si="481"/>
        <v>0.46311135227389782</v>
      </c>
      <c r="O7703">
        <f t="shared" si="482"/>
        <v>1.2118018208946055</v>
      </c>
      <c r="P7703">
        <f t="shared" si="483"/>
        <v>0.93549167113549192</v>
      </c>
      <c r="Q7703" t="str">
        <f>_xlfn.IFNA(VLOOKUP(B7703&amp;A7703,[1]Countries!$A:$H,6,FALSE),"")</f>
        <v/>
      </c>
      <c r="R7703" t="str">
        <f>_xlfn.IFNA(VLOOKUP(B7703&amp;A7703,[1]Countries!$A:$H,7,FALSE),"")</f>
        <v/>
      </c>
      <c r="S7703" t="str">
        <f>_xlfn.IFNA(VLOOKUP(B7703&amp;A7703,[1]Countries!$A:$H,8,FALSE),"")</f>
        <v/>
      </c>
    </row>
    <row r="7704" spans="1:19" x14ac:dyDescent="0.25">
      <c r="A7704" t="s">
        <v>318</v>
      </c>
      <c r="B7704">
        <v>1972</v>
      </c>
      <c r="C7704" t="s">
        <v>319</v>
      </c>
      <c r="D7704" s="1">
        <v>15.020588314662881</v>
      </c>
      <c r="E7704" s="1">
        <v>1263534016.3798449</v>
      </c>
      <c r="F7704" s="1">
        <v>9189413409.0129204</v>
      </c>
      <c r="G7704" s="1">
        <v>1322997435.73385</v>
      </c>
      <c r="H7704" s="1">
        <v>28.74852699858652</v>
      </c>
      <c r="I7704" s="1">
        <v>37069999.694824196</v>
      </c>
      <c r="J7704" s="1">
        <v>45.733948274767933</v>
      </c>
      <c r="K7704" s="3">
        <v>48829834415.923126</v>
      </c>
      <c r="M7704">
        <f t="shared" si="480"/>
        <v>0.40339897711497197</v>
      </c>
      <c r="N7704" s="4">
        <f t="shared" si="481"/>
        <v>0.40339897711497197</v>
      </c>
      <c r="O7704">
        <f t="shared" si="482"/>
        <v>1.1865595202759132</v>
      </c>
      <c r="P7704">
        <f t="shared" si="483"/>
        <v>0.64708612734392534</v>
      </c>
      <c r="Q7704" t="str">
        <f>_xlfn.IFNA(VLOOKUP(B7704&amp;A7704,[1]Countries!$A:$H,6,FALSE),"")</f>
        <v/>
      </c>
      <c r="R7704" t="str">
        <f>_xlfn.IFNA(VLOOKUP(B7704&amp;A7704,[1]Countries!$A:$H,7,FALSE),"")</f>
        <v/>
      </c>
      <c r="S7704" t="str">
        <f>_xlfn.IFNA(VLOOKUP(B7704&amp;A7704,[1]Countries!$A:$H,8,FALSE),"")</f>
        <v/>
      </c>
    </row>
    <row r="7705" spans="1:19" x14ac:dyDescent="0.25">
      <c r="A7705" t="s">
        <v>318</v>
      </c>
      <c r="B7705">
        <v>1973</v>
      </c>
      <c r="C7705" t="s">
        <v>319</v>
      </c>
      <c r="D7705" s="1">
        <v>14.87420685978508</v>
      </c>
      <c r="E7705" s="1">
        <v>1465079293.602067</v>
      </c>
      <c r="F7705" s="1">
        <v>10994381894.79845</v>
      </c>
      <c r="G7705" s="1">
        <v>1687338580.1498711</v>
      </c>
      <c r="H7705" s="1">
        <v>30.20574456631601</v>
      </c>
      <c r="I7705" s="1">
        <v>80040000.915527299</v>
      </c>
      <c r="J7705" s="1">
        <v>45.123509593157522</v>
      </c>
      <c r="K7705" s="3">
        <v>51894851263.488007</v>
      </c>
      <c r="M7705">
        <f t="shared" si="480"/>
        <v>0.72800819256055682</v>
      </c>
      <c r="N7705" s="4">
        <f t="shared" si="481"/>
        <v>0.72800819256055682</v>
      </c>
      <c r="O7705">
        <f t="shared" si="482"/>
        <v>1.2161396775565501</v>
      </c>
      <c r="P7705">
        <f t="shared" si="483"/>
        <v>2.0215714596284595</v>
      </c>
      <c r="Q7705" t="str">
        <f>_xlfn.IFNA(VLOOKUP(B7705&amp;A7705,[1]Countries!$A:$H,6,FALSE),"")</f>
        <v/>
      </c>
      <c r="R7705" t="str">
        <f>_xlfn.IFNA(VLOOKUP(B7705&amp;A7705,[1]Countries!$A:$H,7,FALSE),"")</f>
        <v/>
      </c>
      <c r="S7705" t="str">
        <f>_xlfn.IFNA(VLOOKUP(B7705&amp;A7705,[1]Countries!$A:$H,8,FALSE),"")</f>
        <v/>
      </c>
    </row>
    <row r="7706" spans="1:19" x14ac:dyDescent="0.25">
      <c r="A7706" t="s">
        <v>318</v>
      </c>
      <c r="B7706">
        <v>1974</v>
      </c>
      <c r="C7706" t="s">
        <v>319</v>
      </c>
      <c r="D7706" s="1">
        <v>14.6100535901853</v>
      </c>
      <c r="E7706" s="1">
        <v>1956022867.062016</v>
      </c>
      <c r="F7706" s="1">
        <v>13858441211.219641</v>
      </c>
      <c r="G7706" s="1">
        <v>2958656330.7493539</v>
      </c>
      <c r="H7706" s="1">
        <v>31.822138969701768</v>
      </c>
      <c r="I7706" s="1">
        <v>68059997.55859381</v>
      </c>
      <c r="J7706" s="1">
        <v>45.359729976969987</v>
      </c>
      <c r="K7706" s="3">
        <v>56766135283.250992</v>
      </c>
      <c r="M7706">
        <f t="shared" si="480"/>
        <v>0.49110860681425839</v>
      </c>
      <c r="N7706" s="4">
        <f t="shared" si="481"/>
        <v>0.49110860681425839</v>
      </c>
      <c r="O7706">
        <f t="shared" si="482"/>
        <v>1.2045986616492632</v>
      </c>
      <c r="P7706">
        <f t="shared" si="483"/>
        <v>7.2348213511604529</v>
      </c>
      <c r="Q7706" t="str">
        <f>_xlfn.IFNA(VLOOKUP(B7706&amp;A7706,[1]Countries!$A:$H,6,FALSE),"")</f>
        <v/>
      </c>
      <c r="R7706" t="str">
        <f>_xlfn.IFNA(VLOOKUP(B7706&amp;A7706,[1]Countries!$A:$H,7,FALSE),"")</f>
        <v/>
      </c>
      <c r="S7706" t="str">
        <f>_xlfn.IFNA(VLOOKUP(B7706&amp;A7706,[1]Countries!$A:$H,8,FALSE),"")</f>
        <v/>
      </c>
    </row>
    <row r="7707" spans="1:19" x14ac:dyDescent="0.25">
      <c r="A7707" t="s">
        <v>318</v>
      </c>
      <c r="B7707">
        <v>1975</v>
      </c>
      <c r="C7707" t="s">
        <v>319</v>
      </c>
      <c r="D7707" s="1">
        <v>14.83788830975762</v>
      </c>
      <c r="E7707" s="1">
        <v>1782670947.074074</v>
      </c>
      <c r="F7707" s="1">
        <v>16877163792.128401</v>
      </c>
      <c r="G7707" s="1">
        <v>3604938271.604939</v>
      </c>
      <c r="H7707" s="1">
        <v>28.776509842316351</v>
      </c>
      <c r="I7707" s="1">
        <v>64599998.474121086</v>
      </c>
      <c r="J7707" s="1">
        <v>47.047962777420977</v>
      </c>
      <c r="K7707" s="3">
        <v>59207569086.117287</v>
      </c>
      <c r="M7707">
        <f t="shared" si="480"/>
        <v>0.38276572574505008</v>
      </c>
      <c r="N7707" s="4">
        <f t="shared" si="481"/>
        <v>0.38276572574505008</v>
      </c>
      <c r="O7707">
        <f t="shared" si="482"/>
        <v>1.1254905440452248</v>
      </c>
      <c r="P7707">
        <f t="shared" si="483"/>
        <v>10.797236709765063</v>
      </c>
      <c r="Q7707" t="str">
        <f>_xlfn.IFNA(VLOOKUP(B7707&amp;A7707,[1]Countries!$A:$H,6,FALSE),"")</f>
        <v/>
      </c>
      <c r="R7707" t="str">
        <f>_xlfn.IFNA(VLOOKUP(B7707&amp;A7707,[1]Countries!$A:$H,7,FALSE),"")</f>
        <v/>
      </c>
      <c r="S7707" t="str">
        <f>_xlfn.IFNA(VLOOKUP(B7707&amp;A7707,[1]Countries!$A:$H,8,FALSE),"")</f>
        <v/>
      </c>
    </row>
    <row r="7708" spans="1:19" x14ac:dyDescent="0.25">
      <c r="A7708" t="s">
        <v>318</v>
      </c>
      <c r="B7708">
        <v>1976</v>
      </c>
      <c r="C7708" t="s">
        <v>319</v>
      </c>
      <c r="D7708" s="1">
        <v>13.968982903920191</v>
      </c>
      <c r="E7708" s="1">
        <v>1870520130.024823</v>
      </c>
      <c r="F7708" s="1">
        <v>15947709379.650709</v>
      </c>
      <c r="G7708" s="1">
        <v>3140071030.2038999</v>
      </c>
      <c r="H7708" s="1">
        <v>31.211294001311082</v>
      </c>
      <c r="I7708" s="1">
        <v>73660003.662109405</v>
      </c>
      <c r="J7708" s="1">
        <v>46.097641674146303</v>
      </c>
      <c r="K7708" s="3">
        <v>60064368328.337807</v>
      </c>
      <c r="M7708">
        <f t="shared" si="480"/>
        <v>0.46188453719942774</v>
      </c>
      <c r="N7708" s="4">
        <f t="shared" si="481"/>
        <v>0.46188453719942774</v>
      </c>
      <c r="O7708">
        <f t="shared" si="482"/>
        <v>1.1693083717140489</v>
      </c>
      <c r="P7708">
        <f t="shared" si="483"/>
        <v>7.9607100302381033</v>
      </c>
      <c r="Q7708" t="str">
        <f>_xlfn.IFNA(VLOOKUP(B7708&amp;A7708,[1]Countries!$A:$H,6,FALSE),"")</f>
        <v/>
      </c>
      <c r="R7708" t="str">
        <f>_xlfn.IFNA(VLOOKUP(B7708&amp;A7708,[1]Countries!$A:$H,7,FALSE),"")</f>
        <v/>
      </c>
      <c r="S7708" t="str">
        <f>_xlfn.IFNA(VLOOKUP(B7708&amp;A7708,[1]Countries!$A:$H,8,FALSE),"")</f>
        <v/>
      </c>
    </row>
    <row r="7709" spans="1:19" x14ac:dyDescent="0.25">
      <c r="A7709" t="s">
        <v>318</v>
      </c>
      <c r="B7709">
        <v>1977</v>
      </c>
      <c r="C7709" t="s">
        <v>319</v>
      </c>
      <c r="D7709" s="1">
        <v>27.943375556545512</v>
      </c>
      <c r="E7709" s="1">
        <v>2262472759.9128881</v>
      </c>
      <c r="F7709" s="1">
        <v>14620386673.85442</v>
      </c>
      <c r="G7709" s="1">
        <v>3233890214.7971358</v>
      </c>
      <c r="H7709" s="1">
        <v>61.843617085162748</v>
      </c>
      <c r="I7709" s="1">
        <v>88330001.831054702</v>
      </c>
      <c r="J7709" s="1">
        <v>88.724326086935022</v>
      </c>
      <c r="K7709" s="3">
        <v>60274031234.388168</v>
      </c>
      <c r="M7709">
        <f t="shared" si="480"/>
        <v>0.60415640024770956</v>
      </c>
      <c r="N7709" s="4">
        <f t="shared" si="481"/>
        <v>0.60415640024770956</v>
      </c>
      <c r="O7709">
        <f t="shared" si="482"/>
        <v>0.12708661097089316</v>
      </c>
      <c r="P7709">
        <f t="shared" si="483"/>
        <v>6.6442665064490383</v>
      </c>
      <c r="Q7709" t="str">
        <f>_xlfn.IFNA(VLOOKUP(B7709&amp;A7709,[1]Countries!$A:$H,6,FALSE),"")</f>
        <v/>
      </c>
      <c r="R7709" t="str">
        <f>_xlfn.IFNA(VLOOKUP(B7709&amp;A7709,[1]Countries!$A:$H,7,FALSE),"")</f>
        <v/>
      </c>
      <c r="S7709" t="str">
        <f>_xlfn.IFNA(VLOOKUP(B7709&amp;A7709,[1]Countries!$A:$H,8,FALSE),"")</f>
        <v/>
      </c>
    </row>
    <row r="7710" spans="1:19" x14ac:dyDescent="0.25">
      <c r="A7710" t="s">
        <v>318</v>
      </c>
      <c r="B7710">
        <v>1978</v>
      </c>
      <c r="C7710" t="s">
        <v>319</v>
      </c>
      <c r="D7710" s="1">
        <v>11.658647209135189</v>
      </c>
      <c r="E7710" s="1">
        <v>2522009313.492002</v>
      </c>
      <c r="F7710" s="1">
        <v>12495779622.07102</v>
      </c>
      <c r="G7710" s="1">
        <v>2440179103.6244402</v>
      </c>
      <c r="H7710" s="1">
        <v>34.026983944863161</v>
      </c>
      <c r="I7710" s="1">
        <v>132740005.493164</v>
      </c>
      <c r="J7710" s="1">
        <v>43.194028230433069</v>
      </c>
      <c r="K7710" s="3">
        <v>58681288163.563637</v>
      </c>
      <c r="M7710">
        <f t="shared" si="480"/>
        <v>1.0622787013521608</v>
      </c>
      <c r="N7710" s="4">
        <f t="shared" si="481"/>
        <v>1.0622787013521608</v>
      </c>
      <c r="O7710">
        <f t="shared" si="482"/>
        <v>1.3151348484220173</v>
      </c>
      <c r="P7710">
        <f t="shared" si="483"/>
        <v>-0.65486278041449231</v>
      </c>
      <c r="Q7710" t="str">
        <f>_xlfn.IFNA(VLOOKUP(B7710&amp;A7710,[1]Countries!$A:$H,6,FALSE),"")</f>
        <v/>
      </c>
      <c r="R7710" t="str">
        <f>_xlfn.IFNA(VLOOKUP(B7710&amp;A7710,[1]Countries!$A:$H,7,FALSE),"")</f>
        <v/>
      </c>
      <c r="S7710" t="str">
        <f>_xlfn.IFNA(VLOOKUP(B7710&amp;A7710,[1]Countries!$A:$H,8,FALSE),"")</f>
        <v/>
      </c>
    </row>
    <row r="7711" spans="1:19" x14ac:dyDescent="0.25">
      <c r="A7711" t="s">
        <v>318</v>
      </c>
      <c r="B7711">
        <v>1979</v>
      </c>
      <c r="C7711" t="s">
        <v>319</v>
      </c>
      <c r="D7711" s="1">
        <v>9.7749501362127642</v>
      </c>
      <c r="E7711" s="1">
        <v>4310665885.53829</v>
      </c>
      <c r="F7711" s="1">
        <v>15962459447.216829</v>
      </c>
      <c r="G7711" s="1">
        <v>2966162120.2448802</v>
      </c>
      <c r="H7711" s="1">
        <v>35.8342894223887</v>
      </c>
      <c r="I7711" s="1">
        <v>190570007.32421899</v>
      </c>
      <c r="J7711" s="1">
        <v>38.068840901349347</v>
      </c>
      <c r="K7711" s="3">
        <v>61081793296.003906</v>
      </c>
      <c r="M7711">
        <f t="shared" si="480"/>
        <v>1.1938636897050741</v>
      </c>
      <c r="N7711" s="4">
        <f t="shared" si="481"/>
        <v>1.1938636897050741</v>
      </c>
      <c r="O7711">
        <f t="shared" si="482"/>
        <v>1.6268201929010009</v>
      </c>
      <c r="P7711">
        <f t="shared" si="483"/>
        <v>-8.4229110792061181</v>
      </c>
      <c r="Q7711" t="str">
        <f>_xlfn.IFNA(VLOOKUP(B7711&amp;A7711,[1]Countries!$A:$H,6,FALSE),"")</f>
        <v/>
      </c>
      <c r="R7711" t="str">
        <f>_xlfn.IFNA(VLOOKUP(B7711&amp;A7711,[1]Countries!$A:$H,7,FALSE),"")</f>
        <v/>
      </c>
      <c r="S7711" t="str">
        <f>_xlfn.IFNA(VLOOKUP(B7711&amp;A7711,[1]Countries!$A:$H,8,FALSE),"")</f>
        <v/>
      </c>
    </row>
    <row r="7712" spans="1:19" x14ac:dyDescent="0.25">
      <c r="A7712" t="s">
        <v>318</v>
      </c>
      <c r="B7712">
        <v>1980</v>
      </c>
      <c r="C7712" t="s">
        <v>319</v>
      </c>
      <c r="E7712" s="1">
        <v>4627898926.9643478</v>
      </c>
      <c r="F7712" s="1">
        <v>18134029179.63932</v>
      </c>
      <c r="G7712" s="1">
        <v>4011768778.123919</v>
      </c>
      <c r="I7712" s="1">
        <v>186110000.61035201</v>
      </c>
      <c r="K7712" s="3">
        <v>64712089138.886871</v>
      </c>
      <c r="M7712">
        <f t="shared" si="480"/>
        <v>1.0263025319233201</v>
      </c>
      <c r="N7712" s="4">
        <f t="shared" si="481"/>
        <v>1.0263025319233201</v>
      </c>
      <c r="O7712" t="str">
        <f t="shared" si="482"/>
        <v/>
      </c>
      <c r="P7712">
        <f t="shared" si="483"/>
        <v>-3.3976461752483154</v>
      </c>
      <c r="Q7712" t="str">
        <f>_xlfn.IFNA(VLOOKUP(B7712&amp;A7712,[1]Countries!$A:$H,6,FALSE),"")</f>
        <v/>
      </c>
      <c r="R7712" t="str">
        <f>_xlfn.IFNA(VLOOKUP(B7712&amp;A7712,[1]Countries!$A:$H,7,FALSE),"")</f>
        <v/>
      </c>
      <c r="S7712" t="str">
        <f>_xlfn.IFNA(VLOOKUP(B7712&amp;A7712,[1]Countries!$A:$H,8,FALSE),"")</f>
        <v/>
      </c>
    </row>
    <row r="7713" spans="1:19" x14ac:dyDescent="0.25">
      <c r="A7713" t="s">
        <v>318</v>
      </c>
      <c r="B7713">
        <v>1981</v>
      </c>
      <c r="C7713" t="s">
        <v>319</v>
      </c>
      <c r="E7713" s="1">
        <v>4018470281.7901959</v>
      </c>
      <c r="F7713" s="1">
        <v>21649137620.30547</v>
      </c>
      <c r="G7713" s="1">
        <v>4918304522.8510532</v>
      </c>
      <c r="I7713" s="1">
        <v>202270004.272461</v>
      </c>
      <c r="K7713" s="3">
        <v>68304931387.134697</v>
      </c>
      <c r="M7713">
        <f t="shared" si="480"/>
        <v>0.93430975321042353</v>
      </c>
      <c r="N7713" s="4">
        <f t="shared" si="481"/>
        <v>0.93430975321042353</v>
      </c>
      <c r="O7713" t="str">
        <f t="shared" si="482"/>
        <v/>
      </c>
      <c r="P7713">
        <f t="shared" si="483"/>
        <v>4.1564438124171366</v>
      </c>
      <c r="Q7713" t="str">
        <f>_xlfn.IFNA(VLOOKUP(B7713&amp;A7713,[1]Countries!$A:$H,6,FALSE),"")</f>
        <v/>
      </c>
      <c r="R7713" t="str">
        <f>_xlfn.IFNA(VLOOKUP(B7713&amp;A7713,[1]Countries!$A:$H,7,FALSE),"")</f>
        <v/>
      </c>
      <c r="S7713" t="str">
        <f>_xlfn.IFNA(VLOOKUP(B7713&amp;A7713,[1]Countries!$A:$H,8,FALSE),"")</f>
        <v/>
      </c>
    </row>
    <row r="7714" spans="1:19" x14ac:dyDescent="0.25">
      <c r="A7714" t="s">
        <v>318</v>
      </c>
      <c r="B7714">
        <v>1982</v>
      </c>
      <c r="C7714" t="s">
        <v>319</v>
      </c>
      <c r="E7714" s="1">
        <v>4101204128.4403658</v>
      </c>
      <c r="F7714" s="1">
        <v>21793496819.337879</v>
      </c>
      <c r="G7714" s="1">
        <v>4849483944.9541292</v>
      </c>
      <c r="I7714" s="1">
        <v>158889999.38964799</v>
      </c>
      <c r="K7714" s="3">
        <v>68152800291.400177</v>
      </c>
      <c r="M7714">
        <f t="shared" si="480"/>
        <v>0.72907069804723201</v>
      </c>
      <c r="N7714" s="4">
        <f t="shared" si="481"/>
        <v>0.72907069804723201</v>
      </c>
      <c r="O7714" t="str">
        <f t="shared" si="482"/>
        <v/>
      </c>
      <c r="P7714">
        <f t="shared" si="483"/>
        <v>3.4335004736357742</v>
      </c>
      <c r="Q7714" t="str">
        <f>_xlfn.IFNA(VLOOKUP(B7714&amp;A7714,[1]Countries!$A:$H,6,FALSE),"")</f>
        <v/>
      </c>
      <c r="R7714" t="str">
        <f>_xlfn.IFNA(VLOOKUP(B7714&amp;A7714,[1]Countries!$A:$H,7,FALSE),"")</f>
        <v/>
      </c>
      <c r="S7714" t="str">
        <f>_xlfn.IFNA(VLOOKUP(B7714&amp;A7714,[1]Countries!$A:$H,8,FALSE),"")</f>
        <v/>
      </c>
    </row>
    <row r="7715" spans="1:19" x14ac:dyDescent="0.25">
      <c r="A7715" t="s">
        <v>318</v>
      </c>
      <c r="B7715">
        <v>1983</v>
      </c>
      <c r="C7715" t="s">
        <v>319</v>
      </c>
      <c r="E7715" s="1">
        <v>3770109296.328135</v>
      </c>
      <c r="F7715" s="1">
        <v>17345624453.691639</v>
      </c>
      <c r="G7715" s="1">
        <v>3729583691.514184</v>
      </c>
      <c r="I7715" s="1">
        <v>248789993.28613299</v>
      </c>
      <c r="K7715" s="3">
        <v>61059398363.12928</v>
      </c>
      <c r="M7715">
        <f t="shared" si="480"/>
        <v>1.434309810813317</v>
      </c>
      <c r="N7715" s="4">
        <f t="shared" si="481"/>
        <v>1.434309810813317</v>
      </c>
      <c r="O7715" t="str">
        <f t="shared" si="482"/>
        <v/>
      </c>
      <c r="P7715">
        <f t="shared" si="483"/>
        <v>-0.23363589429797682</v>
      </c>
      <c r="Q7715" t="str">
        <f>_xlfn.IFNA(VLOOKUP(B7715&amp;A7715,[1]Countries!$A:$H,6,FALSE),"")</f>
        <v/>
      </c>
      <c r="R7715" t="str">
        <f>_xlfn.IFNA(VLOOKUP(B7715&amp;A7715,[1]Countries!$A:$H,7,FALSE),"")</f>
        <v/>
      </c>
      <c r="S7715" t="str">
        <f>_xlfn.IFNA(VLOOKUP(B7715&amp;A7715,[1]Countries!$A:$H,8,FALSE),"")</f>
        <v/>
      </c>
    </row>
    <row r="7716" spans="1:19" x14ac:dyDescent="0.25">
      <c r="A7716" t="s">
        <v>318</v>
      </c>
      <c r="B7716">
        <v>1984</v>
      </c>
      <c r="C7716" t="s">
        <v>319</v>
      </c>
      <c r="E7716" s="1">
        <v>3839630804.7303138</v>
      </c>
      <c r="F7716" s="1">
        <v>17599660054.286041</v>
      </c>
      <c r="G7716" s="1">
        <v>3057686760.8883762</v>
      </c>
      <c r="I7716" s="1">
        <v>267670013.42773399</v>
      </c>
      <c r="K7716" s="3">
        <v>63262596414.553467</v>
      </c>
      <c r="M7716">
        <f t="shared" si="480"/>
        <v>1.5208817249998439</v>
      </c>
      <c r="N7716" s="4">
        <f t="shared" si="481"/>
        <v>1.5208817249998439</v>
      </c>
      <c r="O7716" t="str">
        <f t="shared" si="482"/>
        <v/>
      </c>
      <c r="P7716">
        <f t="shared" si="483"/>
        <v>-4.4429497014717105</v>
      </c>
      <c r="Q7716" t="str">
        <f>_xlfn.IFNA(VLOOKUP(B7716&amp;A7716,[1]Countries!$A:$H,6,FALSE),"")</f>
        <v/>
      </c>
      <c r="R7716" t="str">
        <f>_xlfn.IFNA(VLOOKUP(B7716&amp;A7716,[1]Countries!$A:$H,7,FALSE),"")</f>
        <v/>
      </c>
      <c r="S7716" t="str">
        <f>_xlfn.IFNA(VLOOKUP(B7716&amp;A7716,[1]Countries!$A:$H,8,FALSE),"")</f>
        <v/>
      </c>
    </row>
    <row r="7717" spans="1:19" x14ac:dyDescent="0.25">
      <c r="A7717" t="s">
        <v>318</v>
      </c>
      <c r="B7717">
        <v>1985</v>
      </c>
      <c r="C7717" t="s">
        <v>319</v>
      </c>
      <c r="E7717" s="1">
        <v>4326700000</v>
      </c>
      <c r="F7717" s="1">
        <v>16548827018.287201</v>
      </c>
      <c r="G7717" s="1">
        <v>3100200000</v>
      </c>
      <c r="I7717" s="1">
        <v>307390014.64843798</v>
      </c>
      <c r="K7717" s="3">
        <v>64566522075.201813</v>
      </c>
      <c r="M7717">
        <f t="shared" si="480"/>
        <v>1.8574731266980924</v>
      </c>
      <c r="N7717" s="4">
        <f t="shared" si="481"/>
        <v>1.8574731266980924</v>
      </c>
      <c r="O7717" t="str">
        <f t="shared" si="482"/>
        <v/>
      </c>
      <c r="P7717">
        <f t="shared" si="483"/>
        <v>-7.4114014162131383</v>
      </c>
      <c r="Q7717" t="str">
        <f>_xlfn.IFNA(VLOOKUP(B7717&amp;A7717,[1]Countries!$A:$H,6,FALSE),"")</f>
        <v/>
      </c>
      <c r="R7717" t="str">
        <f>_xlfn.IFNA(VLOOKUP(B7717&amp;A7717,[1]Countries!$A:$H,7,FALSE),"")</f>
        <v/>
      </c>
      <c r="S7717" t="str">
        <f>_xlfn.IFNA(VLOOKUP(B7717&amp;A7717,[1]Countries!$A:$H,8,FALSE),"")</f>
        <v/>
      </c>
    </row>
    <row r="7718" spans="1:19" x14ac:dyDescent="0.25">
      <c r="A7718" t="s">
        <v>318</v>
      </c>
      <c r="B7718">
        <v>1986</v>
      </c>
      <c r="C7718" t="s">
        <v>319</v>
      </c>
      <c r="E7718" s="1">
        <v>2506550000</v>
      </c>
      <c r="F7718" s="1">
        <v>15244232957.87595</v>
      </c>
      <c r="G7718" s="1">
        <v>2755200000</v>
      </c>
      <c r="I7718" s="1">
        <v>270989990.234375</v>
      </c>
      <c r="K7718" s="3">
        <v>70652538143.646973</v>
      </c>
      <c r="M7718">
        <f t="shared" si="480"/>
        <v>1.7776557927394288</v>
      </c>
      <c r="N7718" s="4">
        <f t="shared" si="481"/>
        <v>1.7776557927394288</v>
      </c>
      <c r="O7718" t="str">
        <f t="shared" si="482"/>
        <v/>
      </c>
      <c r="P7718">
        <f t="shared" si="483"/>
        <v>1.6311086342427923</v>
      </c>
      <c r="Q7718" t="str">
        <f>_xlfn.IFNA(VLOOKUP(B7718&amp;A7718,[1]Countries!$A:$H,6,FALSE),"")</f>
        <v/>
      </c>
      <c r="R7718" t="str">
        <f>_xlfn.IFNA(VLOOKUP(B7718&amp;A7718,[1]Countries!$A:$H,7,FALSE),"")</f>
        <v/>
      </c>
      <c r="S7718" t="str">
        <f>_xlfn.IFNA(VLOOKUP(B7718&amp;A7718,[1]Countries!$A:$H,8,FALSE),"")</f>
        <v/>
      </c>
    </row>
    <row r="7719" spans="1:19" x14ac:dyDescent="0.25">
      <c r="A7719" t="s">
        <v>318</v>
      </c>
      <c r="B7719">
        <v>1987</v>
      </c>
      <c r="C7719" t="s">
        <v>319</v>
      </c>
      <c r="E7719" s="1">
        <v>2622033333.333333</v>
      </c>
      <c r="F7719" s="1">
        <v>20702298396.971699</v>
      </c>
      <c r="G7719" s="1">
        <v>3040233333.333333</v>
      </c>
      <c r="I7719" s="1">
        <v>297350006.10351598</v>
      </c>
      <c r="K7719" s="3">
        <v>77524307460.36557</v>
      </c>
      <c r="M7719">
        <f t="shared" si="480"/>
        <v>1.4363139802245914</v>
      </c>
      <c r="N7719" s="4">
        <f t="shared" si="481"/>
        <v>1.4363139802245914</v>
      </c>
      <c r="O7719" t="str">
        <f t="shared" si="482"/>
        <v/>
      </c>
      <c r="P7719">
        <f t="shared" si="483"/>
        <v>2.0200655597794577</v>
      </c>
      <c r="Q7719" t="str">
        <f>_xlfn.IFNA(VLOOKUP(B7719&amp;A7719,[1]Countries!$A:$H,6,FALSE),"")</f>
        <v/>
      </c>
      <c r="R7719" t="str">
        <f>_xlfn.IFNA(VLOOKUP(B7719&amp;A7719,[1]Countries!$A:$H,7,FALSE),"")</f>
        <v/>
      </c>
      <c r="S7719" t="str">
        <f>_xlfn.IFNA(VLOOKUP(B7719&amp;A7719,[1]Countries!$A:$H,8,FALSE),"")</f>
        <v/>
      </c>
    </row>
    <row r="7720" spans="1:19" x14ac:dyDescent="0.25">
      <c r="A7720" t="s">
        <v>318</v>
      </c>
      <c r="B7720">
        <v>1988</v>
      </c>
      <c r="C7720" t="s">
        <v>319</v>
      </c>
      <c r="E7720" s="1">
        <v>2331272000</v>
      </c>
      <c r="F7720" s="1">
        <v>15439408447.2288</v>
      </c>
      <c r="G7720" s="1">
        <v>2797976000</v>
      </c>
      <c r="I7720" s="1">
        <v>280290008.54492199</v>
      </c>
      <c r="K7720" s="3">
        <v>70205025605.686813</v>
      </c>
      <c r="M7720">
        <f t="shared" si="480"/>
        <v>1.8154193504429952</v>
      </c>
      <c r="N7720" s="4">
        <f t="shared" si="481"/>
        <v>1.8154193504429952</v>
      </c>
      <c r="O7720" t="str">
        <f t="shared" si="482"/>
        <v/>
      </c>
      <c r="P7720">
        <f t="shared" si="483"/>
        <v>3.0228101134520355</v>
      </c>
      <c r="Q7720" t="str">
        <f>_xlfn.IFNA(VLOOKUP(B7720&amp;A7720,[1]Countries!$A:$H,6,FALSE),"")</f>
        <v/>
      </c>
      <c r="R7720" t="str">
        <f>_xlfn.IFNA(VLOOKUP(B7720&amp;A7720,[1]Countries!$A:$H,7,FALSE),"")</f>
        <v/>
      </c>
      <c r="S7720" t="str">
        <f>_xlfn.IFNA(VLOOKUP(B7720&amp;A7720,[1]Countries!$A:$H,8,FALSE),"")</f>
        <v/>
      </c>
    </row>
    <row r="7721" spans="1:19" x14ac:dyDescent="0.25">
      <c r="A7721" t="s">
        <v>318</v>
      </c>
      <c r="B7721">
        <v>1989</v>
      </c>
      <c r="C7721" t="s">
        <v>319</v>
      </c>
      <c r="E7721" s="1">
        <v>2549118239.066175</v>
      </c>
      <c r="F7721" s="1">
        <v>22499559086.034309</v>
      </c>
      <c r="G7721" s="1">
        <v>2521553528.4972768</v>
      </c>
      <c r="I7721" s="1">
        <v>309029998.77929699</v>
      </c>
      <c r="K7721" s="3">
        <v>61561353755.146713</v>
      </c>
      <c r="M7721">
        <f t="shared" si="480"/>
        <v>1.3734935764635268</v>
      </c>
      <c r="N7721" s="4">
        <f t="shared" si="481"/>
        <v>1.3734935764635268</v>
      </c>
      <c r="O7721" t="str">
        <f t="shared" si="482"/>
        <v/>
      </c>
      <c r="P7721">
        <f t="shared" si="483"/>
        <v>-0.12251222552182313</v>
      </c>
      <c r="Q7721" t="str">
        <f>_xlfn.IFNA(VLOOKUP(B7721&amp;A7721,[1]Countries!$A:$H,6,FALSE),"")</f>
        <v/>
      </c>
      <c r="R7721" t="str">
        <f>_xlfn.IFNA(VLOOKUP(B7721&amp;A7721,[1]Countries!$A:$H,7,FALSE),"")</f>
        <v/>
      </c>
      <c r="S7721" t="str">
        <f>_xlfn.IFNA(VLOOKUP(B7721&amp;A7721,[1]Countries!$A:$H,8,FALSE),"")</f>
        <v/>
      </c>
    </row>
    <row r="7722" spans="1:19" x14ac:dyDescent="0.25">
      <c r="A7722" t="s">
        <v>318</v>
      </c>
      <c r="B7722">
        <v>1990</v>
      </c>
      <c r="C7722" t="s">
        <v>319</v>
      </c>
      <c r="E7722" s="1">
        <v>4145688961.34448</v>
      </c>
      <c r="F7722" s="1">
        <v>26410386669.36092</v>
      </c>
      <c r="G7722" s="1">
        <v>3637366658.095428</v>
      </c>
      <c r="I7722" s="1">
        <v>397149993.89648402</v>
      </c>
      <c r="K7722" s="3">
        <v>58494020190.387901</v>
      </c>
      <c r="L7722" s="1">
        <v>0.32941585100277992</v>
      </c>
      <c r="M7722">
        <f t="shared" si="480"/>
        <v>1.5037644047719436</v>
      </c>
      <c r="N7722" s="4">
        <f t="shared" si="481"/>
        <v>1.8331802557747237</v>
      </c>
      <c r="O7722" t="str">
        <f t="shared" si="482"/>
        <v/>
      </c>
      <c r="P7722">
        <f t="shared" si="483"/>
        <v>-1.9247060242353977</v>
      </c>
      <c r="Q7722" t="str">
        <f>_xlfn.IFNA(VLOOKUP(B7722&amp;A7722,[1]Countries!$A:$H,6,FALSE),"")</f>
        <v/>
      </c>
      <c r="R7722" t="str">
        <f>_xlfn.IFNA(VLOOKUP(B7722&amp;A7722,[1]Countries!$A:$H,7,FALSE),"")</f>
        <v/>
      </c>
      <c r="S7722" t="str">
        <f>_xlfn.IFNA(VLOOKUP(B7722&amp;A7722,[1]Countries!$A:$H,8,FALSE),"")</f>
        <v/>
      </c>
    </row>
    <row r="7723" spans="1:19" x14ac:dyDescent="0.25">
      <c r="A7723" t="s">
        <v>318</v>
      </c>
      <c r="B7723">
        <v>1991</v>
      </c>
      <c r="C7723" t="s">
        <v>319</v>
      </c>
      <c r="D7723" s="1">
        <v>7.8623961201436847</v>
      </c>
      <c r="E7723" s="1">
        <v>4190478467.6693659</v>
      </c>
      <c r="F7723" s="1">
        <v>34341465998.200279</v>
      </c>
      <c r="G7723" s="1">
        <v>4964700218.5370855</v>
      </c>
      <c r="H7723" s="1">
        <v>25.869029095298821</v>
      </c>
      <c r="I7723" s="1">
        <v>665169982.91015601</v>
      </c>
      <c r="J7723" s="1">
        <v>58.381812995340937</v>
      </c>
      <c r="K7723" s="3">
        <v>59792154058.051437</v>
      </c>
      <c r="L7723" s="1">
        <v>0.43096587666862018</v>
      </c>
      <c r="M7723">
        <f t="shared" si="480"/>
        <v>1.9369294920170717</v>
      </c>
      <c r="N7723" s="4">
        <f t="shared" si="481"/>
        <v>2.3678953686856916</v>
      </c>
      <c r="O7723">
        <f t="shared" si="482"/>
        <v>0.71286218891455688</v>
      </c>
      <c r="P7723">
        <f t="shared" si="483"/>
        <v>2.2544807810717633</v>
      </c>
      <c r="Q7723" t="str">
        <f>_xlfn.IFNA(VLOOKUP(B7723&amp;A7723,[1]Countries!$A:$H,6,FALSE),"")</f>
        <v/>
      </c>
      <c r="R7723" t="str">
        <f>_xlfn.IFNA(VLOOKUP(B7723&amp;A7723,[1]Countries!$A:$H,7,FALSE),"")</f>
        <v/>
      </c>
      <c r="S7723" t="str">
        <f>_xlfn.IFNA(VLOOKUP(B7723&amp;A7723,[1]Countries!$A:$H,8,FALSE),"")</f>
        <v/>
      </c>
    </row>
    <row r="7724" spans="1:19" x14ac:dyDescent="0.25">
      <c r="A7724" t="s">
        <v>318</v>
      </c>
      <c r="B7724">
        <v>1992</v>
      </c>
      <c r="C7724" t="s">
        <v>319</v>
      </c>
      <c r="D7724" s="1">
        <v>7.8180504070860177</v>
      </c>
      <c r="E7724" s="1">
        <v>4500645313.4996815</v>
      </c>
      <c r="F7724" s="1">
        <v>35966302303.262947</v>
      </c>
      <c r="G7724" s="1">
        <v>5561752159.309021</v>
      </c>
      <c r="H7724" s="1">
        <v>26.278895576358831</v>
      </c>
      <c r="I7724" s="1">
        <v>436329986.57226598</v>
      </c>
      <c r="J7724" s="1">
        <v>56.845870095880692</v>
      </c>
      <c r="K7724" s="3">
        <v>59468972009.49868</v>
      </c>
      <c r="L7724" s="1">
        <v>0.66729128275782357</v>
      </c>
      <c r="M7724">
        <f t="shared" si="480"/>
        <v>1.213163318522964</v>
      </c>
      <c r="N7724" s="4">
        <f t="shared" si="481"/>
        <v>1.8804546012807877</v>
      </c>
      <c r="O7724">
        <f t="shared" si="482"/>
        <v>0.75914274566177242</v>
      </c>
      <c r="P7724">
        <f t="shared" si="483"/>
        <v>2.9502806178467598</v>
      </c>
      <c r="Q7724" t="str">
        <f>_xlfn.IFNA(VLOOKUP(B7724&amp;A7724,[1]Countries!$A:$H,6,FALSE),"")</f>
        <v/>
      </c>
      <c r="R7724" t="str">
        <f>_xlfn.IFNA(VLOOKUP(B7724&amp;A7724,[1]Countries!$A:$H,7,FALSE),"")</f>
        <v/>
      </c>
      <c r="S7724" t="str">
        <f>_xlfn.IFNA(VLOOKUP(B7724&amp;A7724,[1]Countries!$A:$H,8,FALSE),"")</f>
        <v/>
      </c>
    </row>
    <row r="7725" spans="1:19" x14ac:dyDescent="0.25">
      <c r="A7725" t="s">
        <v>318</v>
      </c>
      <c r="B7725">
        <v>1993</v>
      </c>
      <c r="C7725" t="s">
        <v>319</v>
      </c>
      <c r="D7725" s="1">
        <v>8.2916404972675792</v>
      </c>
      <c r="E7725" s="1">
        <v>4336828766.778945</v>
      </c>
      <c r="F7725" s="1">
        <v>34832077220.853653</v>
      </c>
      <c r="G7725" s="1">
        <v>5683170881.3031015</v>
      </c>
      <c r="H7725" s="1">
        <v>27.71000138836278</v>
      </c>
      <c r="I7725" s="1">
        <v>577000000</v>
      </c>
      <c r="J7725" s="1">
        <v>54.820702946181108</v>
      </c>
      <c r="K7725" s="3">
        <v>62587273352.523857</v>
      </c>
      <c r="L7725" s="1">
        <v>0.82969499110715772</v>
      </c>
      <c r="M7725">
        <f t="shared" si="480"/>
        <v>1.6565190652900692</v>
      </c>
      <c r="N7725" s="4">
        <f t="shared" si="481"/>
        <v>2.4862140563972268</v>
      </c>
      <c r="O7725">
        <f t="shared" si="482"/>
        <v>0.82412837898435143</v>
      </c>
      <c r="P7725">
        <f t="shared" si="483"/>
        <v>3.8652363624128441</v>
      </c>
      <c r="Q7725" t="str">
        <f>_xlfn.IFNA(VLOOKUP(B7725&amp;A7725,[1]Countries!$A:$H,6,FALSE),"")</f>
        <v/>
      </c>
      <c r="R7725" t="str">
        <f>_xlfn.IFNA(VLOOKUP(B7725&amp;A7725,[1]Countries!$A:$H,7,FALSE),"")</f>
        <v/>
      </c>
      <c r="S7725" t="str">
        <f>_xlfn.IFNA(VLOOKUP(B7725&amp;A7725,[1]Countries!$A:$H,8,FALSE),"")</f>
        <v/>
      </c>
    </row>
    <row r="7726" spans="1:19" x14ac:dyDescent="0.25">
      <c r="A7726" t="s">
        <v>318</v>
      </c>
      <c r="B7726">
        <v>1994</v>
      </c>
      <c r="C7726" t="s">
        <v>319</v>
      </c>
      <c r="D7726" s="1">
        <v>8.4155854695219059</v>
      </c>
      <c r="E7726" s="1">
        <v>5732107084.3197956</v>
      </c>
      <c r="F7726" s="1">
        <v>44882079766.891273</v>
      </c>
      <c r="G7726" s="1">
        <v>7249134948.0968857</v>
      </c>
      <c r="H7726" s="1">
        <v>29.151239107720709</v>
      </c>
      <c r="I7726" s="1">
        <v>347209991.45507801</v>
      </c>
      <c r="J7726" s="1">
        <v>52.690735349313741</v>
      </c>
      <c r="K7726" s="3">
        <v>70290744141.862106</v>
      </c>
      <c r="L7726" s="1">
        <v>1.053872731514826</v>
      </c>
      <c r="M7726">
        <f t="shared" si="480"/>
        <v>0.77360495159408538</v>
      </c>
      <c r="N7726" s="4">
        <f t="shared" si="481"/>
        <v>1.8274776831089112</v>
      </c>
      <c r="O7726">
        <f t="shared" si="482"/>
        <v>0.89786685148819867</v>
      </c>
      <c r="P7726">
        <f t="shared" si="483"/>
        <v>3.3800302295620783</v>
      </c>
      <c r="Q7726" t="str">
        <f>_xlfn.IFNA(VLOOKUP(B7726&amp;A7726,[1]Countries!$A:$H,6,FALSE),"")</f>
        <v/>
      </c>
      <c r="R7726" t="str">
        <f>_xlfn.IFNA(VLOOKUP(B7726&amp;A7726,[1]Countries!$A:$H,7,FALSE),"")</f>
        <v/>
      </c>
      <c r="S7726" t="str">
        <f>_xlfn.IFNA(VLOOKUP(B7726&amp;A7726,[1]Countries!$A:$H,8,FALSE),"")</f>
        <v/>
      </c>
    </row>
    <row r="7727" spans="1:19" x14ac:dyDescent="0.25">
      <c r="A7727" t="s">
        <v>318</v>
      </c>
      <c r="B7727">
        <v>1995</v>
      </c>
      <c r="C7727" t="s">
        <v>319</v>
      </c>
      <c r="D7727" s="1">
        <v>8.0382162427346735</v>
      </c>
      <c r="E7727" s="1">
        <v>6717350828.9742002</v>
      </c>
      <c r="F7727" s="1">
        <v>53312793687.383636</v>
      </c>
      <c r="G7727" s="1">
        <v>9770813015.3382397</v>
      </c>
      <c r="H7727" s="1">
        <v>29.09789378279271</v>
      </c>
      <c r="I7727" s="1">
        <v>386950012.20703101</v>
      </c>
      <c r="J7727" s="1">
        <v>52.915693105942808</v>
      </c>
      <c r="K7727" s="3">
        <v>75500268871.938385</v>
      </c>
      <c r="L7727" s="1">
        <v>1.1235577027015791</v>
      </c>
      <c r="M7727">
        <f t="shared" si="480"/>
        <v>0.72581079595272069</v>
      </c>
      <c r="N7727" s="4">
        <f t="shared" si="481"/>
        <v>1.8493684986542998</v>
      </c>
      <c r="O7727">
        <f t="shared" si="482"/>
        <v>0.88979854803733627</v>
      </c>
      <c r="P7727">
        <f t="shared" si="483"/>
        <v>5.7274473445698177</v>
      </c>
      <c r="Q7727" t="str">
        <f>_xlfn.IFNA(VLOOKUP(B7727&amp;A7727,[1]Countries!$A:$H,6,FALSE),"")</f>
        <v/>
      </c>
      <c r="R7727" t="str">
        <f>_xlfn.IFNA(VLOOKUP(B7727&amp;A7727,[1]Countries!$A:$H,7,FALSE),"")</f>
        <v/>
      </c>
      <c r="S7727" t="str">
        <f>_xlfn.IFNA(VLOOKUP(B7727&amp;A7727,[1]Countries!$A:$H,8,FALSE),"")</f>
        <v/>
      </c>
    </row>
    <row r="7728" spans="1:19" x14ac:dyDescent="0.25">
      <c r="A7728" t="s">
        <v>318</v>
      </c>
      <c r="B7728">
        <v>1996</v>
      </c>
      <c r="C7728" t="s">
        <v>319</v>
      </c>
      <c r="D7728" s="1">
        <v>8.5040484934294938</v>
      </c>
      <c r="E7728" s="1">
        <v>7357698732.8362455</v>
      </c>
      <c r="F7728" s="1">
        <v>55252414130.301918</v>
      </c>
      <c r="G7728" s="1">
        <v>10132013201.320129</v>
      </c>
      <c r="H7728" s="1">
        <v>28.86966653392918</v>
      </c>
      <c r="I7728" s="1">
        <v>331700012.20703101</v>
      </c>
      <c r="J7728" s="1">
        <v>53.080984617199832</v>
      </c>
      <c r="K7728" s="3">
        <v>77613501072.331757</v>
      </c>
      <c r="L7728" s="1">
        <v>1.0804957745232511</v>
      </c>
      <c r="M7728">
        <f t="shared" si="480"/>
        <v>0.60033578157287748</v>
      </c>
      <c r="N7728" s="4">
        <f t="shared" si="481"/>
        <v>1.6808315560961287</v>
      </c>
      <c r="O7728">
        <f t="shared" si="482"/>
        <v>0.88391381058890528</v>
      </c>
      <c r="P7728">
        <f t="shared" si="483"/>
        <v>5.0211642552689382</v>
      </c>
      <c r="Q7728" t="str">
        <f>_xlfn.IFNA(VLOOKUP(B7728&amp;A7728,[1]Countries!$A:$H,6,FALSE),"")</f>
        <v/>
      </c>
      <c r="R7728" t="str">
        <f>_xlfn.IFNA(VLOOKUP(B7728&amp;A7728,[1]Countries!$A:$H,7,FALSE),"")</f>
        <v/>
      </c>
      <c r="S7728" t="str">
        <f>_xlfn.IFNA(VLOOKUP(B7728&amp;A7728,[1]Countries!$A:$H,8,FALSE),"")</f>
        <v/>
      </c>
    </row>
    <row r="7729" spans="1:19" x14ac:dyDescent="0.25">
      <c r="A7729" t="s">
        <v>318</v>
      </c>
      <c r="B7729">
        <v>1997</v>
      </c>
      <c r="C7729" t="s">
        <v>319</v>
      </c>
      <c r="D7729" s="1">
        <v>8.048158548787967</v>
      </c>
      <c r="E7729" s="1">
        <v>8418168168.1681681</v>
      </c>
      <c r="F7729" s="1">
        <v>58147522522.522522</v>
      </c>
      <c r="G7729" s="1">
        <v>11043543543.543539</v>
      </c>
      <c r="H7729" s="1">
        <v>29.351538039443529</v>
      </c>
      <c r="I7729" s="1">
        <v>402339996.33789098</v>
      </c>
      <c r="J7729" s="1">
        <v>53.023465995287431</v>
      </c>
      <c r="K7729" s="3">
        <v>82640391263.620132</v>
      </c>
      <c r="L7729" s="1">
        <v>1.0937697298344149</v>
      </c>
      <c r="M7729">
        <f t="shared" si="480"/>
        <v>0.69192973128313584</v>
      </c>
      <c r="N7729" s="4">
        <f t="shared" si="481"/>
        <v>1.7856994611175507</v>
      </c>
      <c r="O7729">
        <f t="shared" si="482"/>
        <v>0.88595743644686875</v>
      </c>
      <c r="P7729">
        <f t="shared" si="483"/>
        <v>4.5150253381104477</v>
      </c>
      <c r="Q7729" t="str">
        <f>_xlfn.IFNA(VLOOKUP(B7729&amp;A7729,[1]Countries!$A:$H,6,FALSE),"")</f>
        <v/>
      </c>
      <c r="R7729" t="str">
        <f>_xlfn.IFNA(VLOOKUP(B7729&amp;A7729,[1]Countries!$A:$H,7,FALSE),"")</f>
        <v/>
      </c>
      <c r="S7729" t="str">
        <f>_xlfn.IFNA(VLOOKUP(B7729&amp;A7729,[1]Countries!$A:$H,8,FALSE),"")</f>
        <v/>
      </c>
    </row>
    <row r="7730" spans="1:19" x14ac:dyDescent="0.25">
      <c r="A7730" t="s">
        <v>318</v>
      </c>
      <c r="B7730">
        <v>1998</v>
      </c>
      <c r="C7730" t="s">
        <v>319</v>
      </c>
      <c r="D7730" s="1">
        <v>8.3783351580086851</v>
      </c>
      <c r="E7730" s="1">
        <v>7605311667.9183455</v>
      </c>
      <c r="F7730" s="1">
        <v>55501467877.381027</v>
      </c>
      <c r="G7730" s="1">
        <v>10684099132.928249</v>
      </c>
      <c r="H7730" s="1">
        <v>28.47477642601454</v>
      </c>
      <c r="I7730" s="1">
        <v>492820007.32421899</v>
      </c>
      <c r="J7730" s="1">
        <v>53.520598329499471</v>
      </c>
      <c r="K7730" s="3">
        <v>82316823095.535049</v>
      </c>
      <c r="L7730" s="1">
        <v>1.1657349341271701</v>
      </c>
      <c r="M7730">
        <f t="shared" si="480"/>
        <v>0.88794049269652198</v>
      </c>
      <c r="N7730" s="4">
        <f t="shared" si="481"/>
        <v>2.0536754268236921</v>
      </c>
      <c r="O7730">
        <f t="shared" si="482"/>
        <v>0.86843950032752204</v>
      </c>
      <c r="P7730">
        <f t="shared" si="483"/>
        <v>5.5472180876582327</v>
      </c>
      <c r="Q7730" t="str">
        <f>_xlfn.IFNA(VLOOKUP(B7730&amp;A7730,[1]Countries!$A:$H,6,FALSE),"")</f>
        <v/>
      </c>
      <c r="R7730" t="str">
        <f>_xlfn.IFNA(VLOOKUP(B7730&amp;A7730,[1]Countries!$A:$H,7,FALSE),"")</f>
        <v/>
      </c>
      <c r="S7730" t="str">
        <f>_xlfn.IFNA(VLOOKUP(B7730&amp;A7730,[1]Countries!$A:$H,8,FALSE),"")</f>
        <v/>
      </c>
    </row>
    <row r="7731" spans="1:19" x14ac:dyDescent="0.25">
      <c r="A7731" t="s">
        <v>318</v>
      </c>
      <c r="B7731">
        <v>1999</v>
      </c>
      <c r="C7731" t="s">
        <v>319</v>
      </c>
      <c r="D7731" s="1">
        <v>8.2645017337909668</v>
      </c>
      <c r="E7731" s="1">
        <v>7727286157.4826412</v>
      </c>
      <c r="F7731" s="1">
        <v>50187324567.883003</v>
      </c>
      <c r="G7731" s="1">
        <v>8937804697.8874283</v>
      </c>
      <c r="H7731" s="1">
        <v>28.601369371066589</v>
      </c>
      <c r="I7731" s="1">
        <v>459279998.77929699</v>
      </c>
      <c r="J7731" s="1">
        <v>54.003026039244318</v>
      </c>
      <c r="K7731" s="3">
        <v>83547386045.042404</v>
      </c>
      <c r="L7731" s="1">
        <v>1.334998439882491</v>
      </c>
      <c r="M7731">
        <f t="shared" si="480"/>
        <v>0.91513146543222934</v>
      </c>
      <c r="N7731" s="4">
        <f t="shared" si="481"/>
        <v>2.2501299053147203</v>
      </c>
      <c r="O7731">
        <f t="shared" si="482"/>
        <v>0.85174808403013214</v>
      </c>
      <c r="P7731">
        <f t="shared" si="483"/>
        <v>2.412000541625702</v>
      </c>
      <c r="Q7731" t="str">
        <f>_xlfn.IFNA(VLOOKUP(B7731&amp;A7731,[1]Countries!$A:$H,6,FALSE),"")</f>
        <v>F</v>
      </c>
      <c r="R7731" t="str">
        <f>_xlfn.IFNA(VLOOKUP(B7731&amp;A7731,[1]Countries!$A:$H,7,FALSE),"")</f>
        <v>Floating</v>
      </c>
      <c r="S7731" t="str">
        <f>_xlfn.IFNA(VLOOKUP(B7731&amp;A7731,[1]Countries!$A:$H,8,FALSE),"")</f>
        <v>Floating</v>
      </c>
    </row>
    <row r="7732" spans="1:19" x14ac:dyDescent="0.25">
      <c r="A7732" t="s">
        <v>318</v>
      </c>
      <c r="B7732">
        <v>2000</v>
      </c>
      <c r="C7732" t="s">
        <v>319</v>
      </c>
      <c r="D7732" s="1">
        <v>8.0693749169361624</v>
      </c>
      <c r="E7732" s="1">
        <v>8676752915.5563202</v>
      </c>
      <c r="F7732" s="1">
        <v>51744749133.21299</v>
      </c>
      <c r="G7732" s="1">
        <v>9712312673.71558</v>
      </c>
      <c r="H7732" s="1">
        <v>29.034133699552559</v>
      </c>
      <c r="I7732" s="1">
        <v>412670013.42773402</v>
      </c>
      <c r="J7732" s="1">
        <v>54.027488592566343</v>
      </c>
      <c r="K7732" s="3">
        <v>85798462918.474411</v>
      </c>
      <c r="L7732" s="1">
        <v>1.3869307553360211</v>
      </c>
      <c r="M7732">
        <f t="shared" si="480"/>
        <v>0.79751089789873353</v>
      </c>
      <c r="N7732" s="4">
        <f t="shared" si="481"/>
        <v>2.1844416532347548</v>
      </c>
      <c r="O7732">
        <f t="shared" si="482"/>
        <v>0.85090964997693841</v>
      </c>
      <c r="P7732">
        <f t="shared" si="483"/>
        <v>2.0012847206840032</v>
      </c>
      <c r="Q7732" t="str">
        <f>_xlfn.IFNA(VLOOKUP(B7732&amp;A7732,[1]Countries!$A:$H,6,FALSE),"")</f>
        <v>F</v>
      </c>
      <c r="R7732" t="str">
        <f>_xlfn.IFNA(VLOOKUP(B7732&amp;A7732,[1]Countries!$A:$H,7,FALSE),"")</f>
        <v>Floating</v>
      </c>
      <c r="S7732" t="str">
        <f>_xlfn.IFNA(VLOOKUP(B7732&amp;A7732,[1]Countries!$A:$H,8,FALSE),"")</f>
        <v>Floating</v>
      </c>
    </row>
    <row r="7733" spans="1:19" x14ac:dyDescent="0.25">
      <c r="A7733" t="s">
        <v>318</v>
      </c>
      <c r="B7733">
        <v>2001</v>
      </c>
      <c r="C7733" t="s">
        <v>319</v>
      </c>
      <c r="D7733" s="1">
        <v>7.8936266963243797</v>
      </c>
      <c r="E7733" s="1">
        <v>8637724124.1697788</v>
      </c>
      <c r="F7733" s="1">
        <v>52030158775.405487</v>
      </c>
      <c r="G7733" s="1">
        <v>9606339614.036087</v>
      </c>
      <c r="H7733" s="1">
        <v>29.035156442608489</v>
      </c>
      <c r="I7733" s="1">
        <v>461089996.33789098</v>
      </c>
      <c r="J7733" s="1">
        <v>54.515770269603948</v>
      </c>
      <c r="K7733" s="3">
        <v>86328605036.351273</v>
      </c>
      <c r="L7733" s="1">
        <v>1.447643938052303</v>
      </c>
      <c r="M7733">
        <f t="shared" si="480"/>
        <v>0.88619755770541087</v>
      </c>
      <c r="N7733" s="4">
        <f t="shared" si="481"/>
        <v>2.3338414957577136</v>
      </c>
      <c r="O7733">
        <f t="shared" si="482"/>
        <v>0.83433159809458735</v>
      </c>
      <c r="P7733">
        <f t="shared" si="483"/>
        <v>1.8616423871536791</v>
      </c>
      <c r="Q7733" t="str">
        <f>_xlfn.IFNA(VLOOKUP(B7733&amp;A7733,[1]Countries!$A:$H,6,FALSE),"")</f>
        <v>F</v>
      </c>
      <c r="R7733" t="str">
        <f>_xlfn.IFNA(VLOOKUP(B7733&amp;A7733,[1]Countries!$A:$H,7,FALSE),"")</f>
        <v>Floating</v>
      </c>
      <c r="S7733" t="str">
        <f>_xlfn.IFNA(VLOOKUP(B7733&amp;A7733,[1]Countries!$A:$H,8,FALSE),"")</f>
        <v>Floating</v>
      </c>
    </row>
    <row r="7734" spans="1:19" x14ac:dyDescent="0.25">
      <c r="A7734" t="s">
        <v>318</v>
      </c>
      <c r="B7734">
        <v>2002</v>
      </c>
      <c r="C7734" t="s">
        <v>319</v>
      </c>
      <c r="D7734" s="1">
        <v>7.5239632364770532</v>
      </c>
      <c r="E7734" s="1">
        <v>9462717116.2975826</v>
      </c>
      <c r="F7734" s="1">
        <v>54777553515.080879</v>
      </c>
      <c r="G7734" s="1">
        <v>9845922051.3403645</v>
      </c>
      <c r="H7734" s="1">
        <v>29.444032155108442</v>
      </c>
      <c r="I7734" s="1">
        <v>497540008.54492199</v>
      </c>
      <c r="J7734" s="1">
        <v>54.490868800307233</v>
      </c>
      <c r="K7734" s="3">
        <v>91036560493.942429</v>
      </c>
      <c r="L7734" s="1">
        <v>1.2877217907706091</v>
      </c>
      <c r="M7734">
        <f t="shared" si="480"/>
        <v>0.90829176664113631</v>
      </c>
      <c r="N7734" s="4">
        <f t="shared" si="481"/>
        <v>2.1960135574117454</v>
      </c>
      <c r="O7734">
        <f t="shared" si="482"/>
        <v>0.83516985876055949</v>
      </c>
      <c r="P7734">
        <f t="shared" si="483"/>
        <v>0.69956562579466275</v>
      </c>
      <c r="Q7734" t="str">
        <f>_xlfn.IFNA(VLOOKUP(B7734&amp;A7734,[1]Countries!$A:$H,6,FALSE),"")</f>
        <v>F</v>
      </c>
      <c r="R7734" t="str">
        <f>_xlfn.IFNA(VLOOKUP(B7734&amp;A7734,[1]Countries!$A:$H,7,FALSE),"")</f>
        <v>Floating</v>
      </c>
      <c r="S7734" t="str">
        <f>_xlfn.IFNA(VLOOKUP(B7734&amp;A7734,[1]Countries!$A:$H,8,FALSE),"")</f>
        <v>Floating</v>
      </c>
    </row>
    <row r="7735" spans="1:19" x14ac:dyDescent="0.25">
      <c r="A7735" t="s">
        <v>318</v>
      </c>
      <c r="B7735">
        <v>2003</v>
      </c>
      <c r="C7735" t="s">
        <v>319</v>
      </c>
      <c r="D7735" s="1">
        <v>7.3129193440248219</v>
      </c>
      <c r="E7735" s="1">
        <v>11167509772.36146</v>
      </c>
      <c r="F7735" s="1">
        <v>58731030121.867104</v>
      </c>
      <c r="G7735" s="1">
        <v>10929811450.908251</v>
      </c>
      <c r="H7735" s="1">
        <v>29.88934945702443</v>
      </c>
      <c r="I7735" s="1">
        <v>509160003.66210902</v>
      </c>
      <c r="J7735" s="1">
        <v>53.959880002153312</v>
      </c>
      <c r="K7735" s="3">
        <v>94828254301.335617</v>
      </c>
      <c r="L7735" s="1">
        <v>1.4787753563965429</v>
      </c>
      <c r="M7735">
        <f t="shared" si="480"/>
        <v>0.86693525144306194</v>
      </c>
      <c r="N7735" s="4">
        <f t="shared" si="481"/>
        <v>2.3457106078396048</v>
      </c>
      <c r="O7735">
        <f t="shared" si="482"/>
        <v>0.85322873208779226</v>
      </c>
      <c r="P7735">
        <f t="shared" si="483"/>
        <v>-0.40472356939761489</v>
      </c>
      <c r="Q7735" t="str">
        <f>_xlfn.IFNA(VLOOKUP(B7735&amp;A7735,[1]Countries!$A:$H,6,FALSE),"")</f>
        <v>F</v>
      </c>
      <c r="R7735" t="str">
        <f>_xlfn.IFNA(VLOOKUP(B7735&amp;A7735,[1]Countries!$A:$H,7,FALSE),"")</f>
        <v>Floating</v>
      </c>
      <c r="S7735" t="str">
        <f>_xlfn.IFNA(VLOOKUP(B7735&amp;A7735,[1]Countries!$A:$H,8,FALSE),"")</f>
        <v>Floating</v>
      </c>
    </row>
    <row r="7736" spans="1:19" x14ac:dyDescent="0.25">
      <c r="A7736" t="s">
        <v>318</v>
      </c>
      <c r="B7736">
        <v>2004</v>
      </c>
      <c r="C7736" t="s">
        <v>319</v>
      </c>
      <c r="D7736" s="1">
        <v>6.9344330620571659</v>
      </c>
      <c r="E7736" s="1">
        <v>15298201417.77491</v>
      </c>
      <c r="F7736" s="1">
        <v>66768703497.56868</v>
      </c>
      <c r="G7736" s="1">
        <v>12701974339.44578</v>
      </c>
      <c r="H7736" s="1">
        <v>32.650097615548297</v>
      </c>
      <c r="I7736" s="1">
        <v>479079986.57226598</v>
      </c>
      <c r="J7736" s="1">
        <v>51.387895672011773</v>
      </c>
      <c r="K7736" s="3">
        <v>99530031846.409637</v>
      </c>
      <c r="L7736" s="1">
        <v>1.696473842415896</v>
      </c>
      <c r="M7736">
        <f t="shared" si="480"/>
        <v>0.71752177513782522</v>
      </c>
      <c r="N7736" s="4">
        <f t="shared" si="481"/>
        <v>2.4139956175537214</v>
      </c>
      <c r="O7736">
        <f t="shared" si="482"/>
        <v>0.94598355687221947</v>
      </c>
      <c r="P7736">
        <f t="shared" si="483"/>
        <v>-3.8883892337727799</v>
      </c>
      <c r="Q7736" t="str">
        <f>_xlfn.IFNA(VLOOKUP(B7736&amp;A7736,[1]Countries!$A:$H,6,FALSE),"")</f>
        <v>F</v>
      </c>
      <c r="R7736" t="str">
        <f>_xlfn.IFNA(VLOOKUP(B7736&amp;A7736,[1]Countries!$A:$H,7,FALSE),"")</f>
        <v>Floating</v>
      </c>
      <c r="S7736" t="str">
        <f>_xlfn.IFNA(VLOOKUP(B7736&amp;A7736,[1]Countries!$A:$H,8,FALSE),"")</f>
        <v>Floating</v>
      </c>
    </row>
    <row r="7737" spans="1:19" x14ac:dyDescent="0.25">
      <c r="A7737" t="s">
        <v>318</v>
      </c>
      <c r="B7737">
        <v>2005</v>
      </c>
      <c r="C7737" t="s">
        <v>319</v>
      </c>
      <c r="D7737" s="1">
        <v>6.8542646231889268</v>
      </c>
      <c r="E7737" s="1">
        <v>20421330421.330421</v>
      </c>
      <c r="F7737" s="1">
        <v>76060606060.606049</v>
      </c>
      <c r="G7737" s="1">
        <v>15598932265.59893</v>
      </c>
      <c r="H7737" s="1">
        <v>34.356667424396512</v>
      </c>
      <c r="I7737" s="1">
        <v>465420013.42773402</v>
      </c>
      <c r="J7737" s="1">
        <v>49.836290473740682</v>
      </c>
      <c r="K7737" s="3">
        <v>105785554389.54379</v>
      </c>
      <c r="L7737" s="1">
        <v>1.8933158840807891</v>
      </c>
      <c r="M7737">
        <f t="shared" si="480"/>
        <v>0.61190679056235964</v>
      </c>
      <c r="N7737" s="4">
        <f t="shared" si="481"/>
        <v>2.5052226746431487</v>
      </c>
      <c r="O7737">
        <f t="shared" si="482"/>
        <v>1.0065698921289328</v>
      </c>
      <c r="P7737">
        <f t="shared" si="483"/>
        <v>-6.3402047465792517</v>
      </c>
      <c r="Q7737" t="str">
        <f>_xlfn.IFNA(VLOOKUP(B7737&amp;A7737,[1]Countries!$A:$H,6,FALSE),"")</f>
        <v>F</v>
      </c>
      <c r="R7737" t="str">
        <f>_xlfn.IFNA(VLOOKUP(B7737&amp;A7737,[1]Countries!$A:$H,7,FALSE),"")</f>
        <v>Floating</v>
      </c>
      <c r="S7737" t="str">
        <f>_xlfn.IFNA(VLOOKUP(B7737&amp;A7737,[1]Countries!$A:$H,8,FALSE),"")</f>
        <v>Floating</v>
      </c>
    </row>
    <row r="7738" spans="1:19" x14ac:dyDescent="0.25">
      <c r="A7738" t="s">
        <v>318</v>
      </c>
      <c r="B7738">
        <v>2006</v>
      </c>
      <c r="C7738" t="s">
        <v>319</v>
      </c>
      <c r="D7738" s="1">
        <v>6.6034843301604358</v>
      </c>
      <c r="E7738" s="1">
        <v>27068649606.05875</v>
      </c>
      <c r="F7738" s="1">
        <v>88643193061.748001</v>
      </c>
      <c r="G7738" s="1">
        <v>18835277591.15617</v>
      </c>
      <c r="H7738" s="1">
        <v>37.457754994470683</v>
      </c>
      <c r="I7738" s="1">
        <v>459899993.89648402</v>
      </c>
      <c r="J7738" s="1">
        <v>47.417068877014927</v>
      </c>
      <c r="K7738" s="3">
        <v>113750041982.73109</v>
      </c>
      <c r="L7738" s="1">
        <v>2.0729107456208049</v>
      </c>
      <c r="M7738">
        <f t="shared" si="480"/>
        <v>0.51882155641225836</v>
      </c>
      <c r="N7738" s="4">
        <f t="shared" si="481"/>
        <v>2.5917323020330634</v>
      </c>
      <c r="O7738">
        <f t="shared" si="482"/>
        <v>1.108945204086081</v>
      </c>
      <c r="P7738">
        <f t="shared" si="483"/>
        <v>-9.2882168731978005</v>
      </c>
      <c r="Q7738" t="str">
        <f>_xlfn.IFNA(VLOOKUP(B7738&amp;A7738,[1]Countries!$A:$H,6,FALSE),"")</f>
        <v>F</v>
      </c>
      <c r="R7738" t="str">
        <f>_xlfn.IFNA(VLOOKUP(B7738&amp;A7738,[1]Countries!$A:$H,7,FALSE),"")</f>
        <v>Floating</v>
      </c>
      <c r="S7738" t="str">
        <f>_xlfn.IFNA(VLOOKUP(B7738&amp;A7738,[1]Countries!$A:$H,8,FALSE),"")</f>
        <v>Floating</v>
      </c>
    </row>
    <row r="7739" spans="1:19" x14ac:dyDescent="0.25">
      <c r="A7739" t="s">
        <v>318</v>
      </c>
      <c r="B7739">
        <v>2007</v>
      </c>
      <c r="C7739" t="s">
        <v>319</v>
      </c>
      <c r="D7739" s="1">
        <v>6.7058083849192824</v>
      </c>
      <c r="E7739" s="1">
        <v>32206455736.657082</v>
      </c>
      <c r="F7739" s="1">
        <v>102170981144.1355</v>
      </c>
      <c r="G7739" s="1">
        <v>24690635985.938</v>
      </c>
      <c r="H7739" s="1">
        <v>37.698979958898057</v>
      </c>
      <c r="I7739" s="1">
        <v>321339996.33789098</v>
      </c>
      <c r="J7739" s="1">
        <v>47.305070802300961</v>
      </c>
      <c r="K7739" s="3">
        <v>123439711646.32899</v>
      </c>
      <c r="L7739" s="1">
        <v>2.085538025796962</v>
      </c>
      <c r="M7739">
        <f t="shared" si="480"/>
        <v>0.31451200011925845</v>
      </c>
      <c r="N7739" s="4">
        <f t="shared" si="481"/>
        <v>2.4000500259162205</v>
      </c>
      <c r="O7739">
        <f t="shared" si="482"/>
        <v>1.1139382798500306</v>
      </c>
      <c r="P7739">
        <f t="shared" si="483"/>
        <v>-7.3561197774114575</v>
      </c>
      <c r="Q7739" t="str">
        <f>_xlfn.IFNA(VLOOKUP(B7739&amp;A7739,[1]Countries!$A:$H,6,FALSE),"")</f>
        <v>F</v>
      </c>
      <c r="R7739" t="str">
        <f>_xlfn.IFNA(VLOOKUP(B7739&amp;A7739,[1]Countries!$A:$H,7,FALSE),"")</f>
        <v>Floating</v>
      </c>
      <c r="S7739" t="str">
        <f>_xlfn.IFNA(VLOOKUP(B7739&amp;A7739,[1]Countries!$A:$H,8,FALSE),"")</f>
        <v>Floating</v>
      </c>
    </row>
    <row r="7740" spans="1:19" x14ac:dyDescent="0.25">
      <c r="A7740" t="s">
        <v>318</v>
      </c>
      <c r="B7740">
        <v>2008</v>
      </c>
      <c r="C7740" t="s">
        <v>319</v>
      </c>
      <c r="D7740" s="1">
        <v>7.1609411457846033</v>
      </c>
      <c r="E7740" s="1">
        <v>35836836528.931267</v>
      </c>
      <c r="F7740" s="1">
        <v>120550599815.44141</v>
      </c>
      <c r="G7740" s="1">
        <v>34605420554.359337</v>
      </c>
      <c r="H7740" s="1">
        <v>36.326934471916744</v>
      </c>
      <c r="I7740" s="1">
        <v>474589996.33789098</v>
      </c>
      <c r="J7740" s="1">
        <v>48.363428111329412</v>
      </c>
      <c r="K7740" s="3">
        <v>134705521240.86169</v>
      </c>
      <c r="L7740" s="1">
        <v>2.02706961928358</v>
      </c>
      <c r="M7740">
        <f t="shared" si="480"/>
        <v>0.39368530481347336</v>
      </c>
      <c r="N7740" s="4">
        <f t="shared" si="481"/>
        <v>2.4207549240970532</v>
      </c>
      <c r="O7740">
        <f t="shared" si="482"/>
        <v>1.0676780762895182</v>
      </c>
      <c r="P7740">
        <f t="shared" si="483"/>
        <v>-1.0214930298623011</v>
      </c>
      <c r="Q7740" t="str">
        <f>_xlfn.IFNA(VLOOKUP(B7740&amp;A7740,[1]Countries!$A:$H,6,FALSE),"")</f>
        <v>F</v>
      </c>
      <c r="R7740" t="str">
        <f>_xlfn.IFNA(VLOOKUP(B7740&amp;A7740,[1]Countries!$A:$H,7,FALSE),"")</f>
        <v>Floating</v>
      </c>
      <c r="S7740" t="str">
        <f>_xlfn.IFNA(VLOOKUP(B7740&amp;A7740,[1]Countries!$A:$H,8,FALSE),"")</f>
        <v>Floating</v>
      </c>
    </row>
    <row r="7741" spans="1:19" x14ac:dyDescent="0.25">
      <c r="A7741" t="s">
        <v>318</v>
      </c>
      <c r="B7741">
        <v>2009</v>
      </c>
      <c r="C7741" t="s">
        <v>319</v>
      </c>
      <c r="D7741" s="1">
        <v>7.4039066557125706</v>
      </c>
      <c r="E7741" s="1">
        <v>31948077816.878029</v>
      </c>
      <c r="F7741" s="1">
        <v>120822986521.47929</v>
      </c>
      <c r="G7741" s="1">
        <v>26182192417.502159</v>
      </c>
      <c r="H7741" s="1">
        <v>33.55168254369503</v>
      </c>
      <c r="I7741" s="1">
        <v>442950012.20703101</v>
      </c>
      <c r="J7741" s="1">
        <v>50.736516432518272</v>
      </c>
      <c r="K7741" s="3">
        <v>136181656212.92529</v>
      </c>
      <c r="L7741" s="1">
        <v>1.993576062477924</v>
      </c>
      <c r="M7741">
        <f t="shared" si="480"/>
        <v>0.36661071287812075</v>
      </c>
      <c r="N7741" s="4">
        <f t="shared" si="481"/>
        <v>2.3601867753560448</v>
      </c>
      <c r="O7741">
        <f t="shared" si="482"/>
        <v>0.97096700821003867</v>
      </c>
      <c r="P7741">
        <f t="shared" si="483"/>
        <v>-4.772175862703774</v>
      </c>
      <c r="Q7741" t="str">
        <f>_xlfn.IFNA(VLOOKUP(B7741&amp;A7741,[1]Countries!$A:$H,6,FALSE),"")</f>
        <v>F</v>
      </c>
      <c r="R7741" t="str">
        <f>_xlfn.IFNA(VLOOKUP(B7741&amp;A7741,[1]Countries!$A:$H,7,FALSE),"")</f>
        <v>Floating</v>
      </c>
      <c r="S7741" t="str">
        <f>_xlfn.IFNA(VLOOKUP(B7741&amp;A7741,[1]Countries!$A:$H,8,FALSE),"")</f>
        <v>Floating</v>
      </c>
    </row>
    <row r="7742" spans="1:19" x14ac:dyDescent="0.25">
      <c r="A7742" t="s">
        <v>318</v>
      </c>
      <c r="B7742">
        <v>2010</v>
      </c>
      <c r="C7742" t="s">
        <v>319</v>
      </c>
      <c r="D7742" s="1">
        <v>6.8279972359783487</v>
      </c>
      <c r="E7742" s="1">
        <v>41051644189.586212</v>
      </c>
      <c r="F7742" s="1">
        <v>147528937028.77771</v>
      </c>
      <c r="G7742" s="1">
        <v>35180701568.086082</v>
      </c>
      <c r="H7742" s="1">
        <v>35.772006602940607</v>
      </c>
      <c r="I7742" s="1">
        <v>-298890014.64843798</v>
      </c>
      <c r="J7742" s="1">
        <v>48.943577488579223</v>
      </c>
      <c r="K7742" s="3">
        <v>147528937028.77771</v>
      </c>
      <c r="L7742" s="1">
        <v>1.717568741650658</v>
      </c>
      <c r="M7742">
        <f t="shared" si="480"/>
        <v>-0.20259755182139966</v>
      </c>
      <c r="N7742" s="4">
        <f t="shared" si="481"/>
        <v>1.5149711898292584</v>
      </c>
      <c r="O7742">
        <f t="shared" si="482"/>
        <v>1.043168994406561</v>
      </c>
      <c r="P7742">
        <f t="shared" si="483"/>
        <v>-3.97951936734616</v>
      </c>
      <c r="Q7742" t="str">
        <f>_xlfn.IFNA(VLOOKUP(B7742&amp;A7742,[1]Countries!$A:$H,6,FALSE),"")</f>
        <v>F</v>
      </c>
      <c r="R7742" t="str">
        <f>_xlfn.IFNA(VLOOKUP(B7742&amp;A7742,[1]Countries!$A:$H,7,FALSE),"")</f>
        <v>Floating</v>
      </c>
      <c r="S7742" t="str">
        <f>_xlfn.IFNA(VLOOKUP(B7742&amp;A7742,[1]Countries!$A:$H,8,FALSE),"")</f>
        <v>Floating</v>
      </c>
    </row>
    <row r="7743" spans="1:19" x14ac:dyDescent="0.25">
      <c r="A7743" t="s">
        <v>318</v>
      </c>
      <c r="B7743">
        <v>2011</v>
      </c>
      <c r="C7743" t="s">
        <v>319</v>
      </c>
      <c r="D7743" s="1">
        <v>7.1001101365820452</v>
      </c>
      <c r="E7743" s="1">
        <v>52392070004.72023</v>
      </c>
      <c r="F7743" s="1">
        <v>171761737046.58511</v>
      </c>
      <c r="G7743" s="1">
        <v>43774372753.349541</v>
      </c>
      <c r="H7743" s="1">
        <v>37.236100277138313</v>
      </c>
      <c r="I7743" s="1">
        <v>590719970.703125</v>
      </c>
      <c r="J7743" s="1">
        <v>47.758266057004668</v>
      </c>
      <c r="K7743" s="3">
        <v>156863376722.64029</v>
      </c>
      <c r="L7743" s="1">
        <v>1.570176087484527</v>
      </c>
      <c r="M7743">
        <f t="shared" si="480"/>
        <v>0.34391825610316823</v>
      </c>
      <c r="N7743" s="4">
        <f t="shared" si="481"/>
        <v>1.9140943435876951</v>
      </c>
      <c r="O7743">
        <f t="shared" si="482"/>
        <v>1.0938783640226628</v>
      </c>
      <c r="P7743">
        <f t="shared" si="483"/>
        <v>-5.0172392289170915</v>
      </c>
      <c r="Q7743" t="str">
        <f>_xlfn.IFNA(VLOOKUP(B7743&amp;A7743,[1]Countries!$A:$H,6,FALSE),"")</f>
        <v>SP</v>
      </c>
      <c r="R7743" t="str">
        <f>_xlfn.IFNA(VLOOKUP(B7743&amp;A7743,[1]Countries!$A:$H,7,FALSE),"")</f>
        <v>Soft Peg</v>
      </c>
      <c r="S7743" t="str">
        <f>_xlfn.IFNA(VLOOKUP(B7743&amp;A7743,[1]Countries!$A:$H,8,FALSE),"")</f>
        <v>Pegged</v>
      </c>
    </row>
    <row r="7744" spans="1:19" x14ac:dyDescent="0.25">
      <c r="A7744" t="s">
        <v>318</v>
      </c>
      <c r="B7744">
        <v>2012</v>
      </c>
      <c r="C7744" t="s">
        <v>319</v>
      </c>
      <c r="D7744" s="1">
        <v>6.7252342407764916</v>
      </c>
      <c r="E7744" s="1">
        <v>52881407340.006073</v>
      </c>
      <c r="F7744" s="1">
        <v>192648999090.08191</v>
      </c>
      <c r="G7744" s="1">
        <v>48490294206.854713</v>
      </c>
      <c r="H7744" s="1">
        <v>35.533553355335528</v>
      </c>
      <c r="I7744" s="1">
        <v>385559997.55859399</v>
      </c>
      <c r="J7744" s="1">
        <v>49.129259974297973</v>
      </c>
      <c r="K7744" s="3">
        <v>166494356217.3255</v>
      </c>
      <c r="L7744" s="1">
        <v>1.4471679975976071</v>
      </c>
      <c r="M7744">
        <f t="shared" si="480"/>
        <v>0.20013599830763076</v>
      </c>
      <c r="N7744" s="4">
        <f t="shared" si="481"/>
        <v>1.6473039959052378</v>
      </c>
      <c r="O7744">
        <f t="shared" si="482"/>
        <v>1.035446901750914</v>
      </c>
      <c r="P7744">
        <f t="shared" si="483"/>
        <v>-2.279333478965075</v>
      </c>
      <c r="Q7744" t="str">
        <f>_xlfn.IFNA(VLOOKUP(B7744&amp;A7744,[1]Countries!$A:$H,6,FALSE),"")</f>
        <v>F</v>
      </c>
      <c r="R7744" t="str">
        <f>_xlfn.IFNA(VLOOKUP(B7744&amp;A7744,[1]Countries!$A:$H,7,FALSE),"")</f>
        <v>Floating</v>
      </c>
      <c r="S7744" t="str">
        <f>_xlfn.IFNA(VLOOKUP(B7744&amp;A7744,[1]Countries!$A:$H,8,FALSE),"")</f>
        <v>Floating</v>
      </c>
    </row>
    <row r="7745" spans="1:19" x14ac:dyDescent="0.25">
      <c r="A7745" t="s">
        <v>318</v>
      </c>
      <c r="B7745">
        <v>2013</v>
      </c>
      <c r="C7745" t="s">
        <v>319</v>
      </c>
      <c r="D7745" s="1">
        <v>6.6683101649140113</v>
      </c>
      <c r="E7745" s="1">
        <v>49908212739.183533</v>
      </c>
      <c r="F7745" s="1">
        <v>201175469114.3269</v>
      </c>
      <c r="G7745" s="1">
        <v>50251304637.477333</v>
      </c>
      <c r="H7745" s="1">
        <v>33.85943674616783</v>
      </c>
      <c r="I7745" s="1">
        <v>363660003.66210902</v>
      </c>
      <c r="J7745" s="1">
        <v>50.515862211069333</v>
      </c>
      <c r="K7745" s="3">
        <v>176238468734.98071</v>
      </c>
      <c r="L7745" s="1">
        <v>1.3457139688572599</v>
      </c>
      <c r="M7745">
        <f t="shared" si="480"/>
        <v>0.18076756836363736</v>
      </c>
      <c r="N7745" s="4">
        <f t="shared" si="481"/>
        <v>1.5264815372208973</v>
      </c>
      <c r="O7745">
        <f t="shared" si="482"/>
        <v>0.97957622859473659</v>
      </c>
      <c r="P7745">
        <f t="shared" si="483"/>
        <v>0.17054360544268105</v>
      </c>
      <c r="Q7745" t="str">
        <f>_xlfn.IFNA(VLOOKUP(B7745&amp;A7745,[1]Countries!$A:$H,6,FALSE),"")</f>
        <v>F</v>
      </c>
      <c r="R7745" t="str">
        <f>_xlfn.IFNA(VLOOKUP(B7745&amp;A7745,[1]Countries!$A:$H,7,FALSE),"")</f>
        <v>Floating</v>
      </c>
      <c r="S7745" t="str">
        <f>_xlfn.IFNA(VLOOKUP(B7745&amp;A7745,[1]Countries!$A:$H,8,FALSE),"")</f>
        <v>Floating</v>
      </c>
    </row>
    <row r="7746" spans="1:19" x14ac:dyDescent="0.25">
      <c r="A7746" t="s">
        <v>318</v>
      </c>
      <c r="B7746">
        <v>2014</v>
      </c>
      <c r="C7746" t="s">
        <v>319</v>
      </c>
      <c r="D7746" s="1">
        <v>6.8042474137825177</v>
      </c>
      <c r="E7746" s="1">
        <v>45392391687.213814</v>
      </c>
      <c r="F7746" s="1">
        <v>200789362451.56741</v>
      </c>
      <c r="G7746" s="1">
        <v>48683691440.648117</v>
      </c>
      <c r="H7746" s="1">
        <v>31.701403934102981</v>
      </c>
      <c r="I7746" s="1">
        <v>328299987.79296899</v>
      </c>
      <c r="J7746" s="1">
        <v>52.392898054701327</v>
      </c>
      <c r="K7746" s="3">
        <v>180436746409.90811</v>
      </c>
      <c r="L7746" s="1">
        <v>1.31308742318532</v>
      </c>
      <c r="M7746">
        <f t="shared" si="480"/>
        <v>0.16350467165418611</v>
      </c>
      <c r="N7746" s="4">
        <f t="shared" si="481"/>
        <v>1.4765920948395062</v>
      </c>
      <c r="O7746">
        <f t="shared" si="482"/>
        <v>0.90865563297517926</v>
      </c>
      <c r="P7746">
        <f t="shared" si="483"/>
        <v>1.6391803396597768</v>
      </c>
      <c r="Q7746" t="str">
        <f>_xlfn.IFNA(VLOOKUP(B7746&amp;A7746,[1]Countries!$A:$H,6,FALSE),"")</f>
        <v>F</v>
      </c>
      <c r="R7746" t="str">
        <f>_xlfn.IFNA(VLOOKUP(B7746&amp;A7746,[1]Countries!$A:$H,7,FALSE),"")</f>
        <v>Floating</v>
      </c>
      <c r="S7746" t="str">
        <f>_xlfn.IFNA(VLOOKUP(B7746&amp;A7746,[1]Countries!$A:$H,8,FALSE),"")</f>
        <v>Floating</v>
      </c>
    </row>
    <row r="7747" spans="1:19" x14ac:dyDescent="0.25">
      <c r="A7747" t="s">
        <v>318</v>
      </c>
      <c r="B7747">
        <v>2015</v>
      </c>
      <c r="C7747" t="s">
        <v>319</v>
      </c>
      <c r="D7747" s="1">
        <v>7.0456440597204573</v>
      </c>
      <c r="E7747" s="1">
        <v>40404471800.025124</v>
      </c>
      <c r="F7747" s="1">
        <v>189805300841.60281</v>
      </c>
      <c r="G7747" s="1">
        <v>45316857178.746384</v>
      </c>
      <c r="H7747" s="1">
        <v>30.337879870817449</v>
      </c>
      <c r="I7747" s="1">
        <v>334829986.57226598</v>
      </c>
      <c r="J7747" s="1">
        <v>54.042579944938588</v>
      </c>
      <c r="K7747" s="3">
        <v>186304991062.12411</v>
      </c>
      <c r="L7747" s="1">
        <v>1.4357147254400191</v>
      </c>
      <c r="M7747">
        <f t="shared" ref="M7747:M7810" si="484">IF(I7747="","",IFERROR(I7747/F7747*100,""))</f>
        <v>0.17640707877367967</v>
      </c>
      <c r="N7747" s="4">
        <f t="shared" ref="N7747:N7810" si="485">IF(AND(L7747="",M7747=""),"",IFERROR(L7747+IF(M7747="",0,M7747),""))</f>
        <v>1.6121218042136989</v>
      </c>
      <c r="O7747">
        <f t="shared" ref="O7747:O7810" si="486">IFERROR((100-J7747)/J7747,"")</f>
        <v>0.8503927847612982</v>
      </c>
      <c r="P7747">
        <f t="shared" ref="P7747:P7810" si="487">IFERROR(IF(AND(E7747="",G7747=""),"",(G7747-E7747)/F7747*100),"")</f>
        <v>2.5881181173231651</v>
      </c>
      <c r="Q7747" t="str">
        <f>_xlfn.IFNA(VLOOKUP(B7747&amp;A7747,[1]Countries!$A:$H,6,FALSE),"")</f>
        <v>F</v>
      </c>
      <c r="R7747" t="str">
        <f>_xlfn.IFNA(VLOOKUP(B7747&amp;A7747,[1]Countries!$A:$H,7,FALSE),"")</f>
        <v>Floating</v>
      </c>
      <c r="S7747" t="str">
        <f>_xlfn.IFNA(VLOOKUP(B7747&amp;A7747,[1]Countries!$A:$H,8,FALSE),"")</f>
        <v>Floating</v>
      </c>
    </row>
    <row r="7748" spans="1:19" x14ac:dyDescent="0.25">
      <c r="A7748" t="s">
        <v>318</v>
      </c>
      <c r="B7748">
        <v>2016</v>
      </c>
      <c r="C7748" t="s">
        <v>319</v>
      </c>
      <c r="D7748" s="1">
        <v>6.9350346165010466</v>
      </c>
      <c r="E7748" s="1">
        <v>43369085360.433762</v>
      </c>
      <c r="F7748" s="1">
        <v>191895943823.88669</v>
      </c>
      <c r="G7748" s="1">
        <v>43730259844.152763</v>
      </c>
      <c r="H7748" s="1">
        <v>30.556550578382751</v>
      </c>
      <c r="I7748" s="1">
        <v>320200012.20703101</v>
      </c>
      <c r="J7748" s="1">
        <v>54.306373018274797</v>
      </c>
      <c r="K7748" s="3">
        <v>193670221141.14899</v>
      </c>
      <c r="L7748" s="1">
        <v>1.502838719686123</v>
      </c>
      <c r="M7748">
        <f t="shared" si="484"/>
        <v>0.16686127170092555</v>
      </c>
      <c r="N7748" s="4">
        <f t="shared" si="485"/>
        <v>1.6696999913870485</v>
      </c>
      <c r="O7748">
        <f t="shared" si="486"/>
        <v>0.84140450636150399</v>
      </c>
      <c r="P7748">
        <f t="shared" si="487"/>
        <v>0.18821371443393883</v>
      </c>
      <c r="Q7748" t="str">
        <f>_xlfn.IFNA(VLOOKUP(B7748&amp;A7748,[1]Countries!$A:$H,6,FALSE),"")</f>
        <v>F</v>
      </c>
      <c r="R7748" t="str">
        <f>_xlfn.IFNA(VLOOKUP(B7748&amp;A7748,[1]Countries!$A:$H,7,FALSE),"")</f>
        <v>Floating</v>
      </c>
      <c r="S7748" t="str">
        <f>_xlfn.IFNA(VLOOKUP(B7748&amp;A7748,[1]Countries!$A:$H,8,FALSE),"")</f>
        <v>Floating</v>
      </c>
    </row>
    <row r="7749" spans="1:19" x14ac:dyDescent="0.25">
      <c r="A7749" t="s">
        <v>318</v>
      </c>
      <c r="B7749">
        <v>2017</v>
      </c>
      <c r="C7749" t="s">
        <v>319</v>
      </c>
      <c r="D7749" s="1">
        <v>6.7797595601092464</v>
      </c>
      <c r="E7749" s="1">
        <v>52160711547.308708</v>
      </c>
      <c r="F7749" s="1">
        <v>211007207483.5148</v>
      </c>
      <c r="G7749" s="1">
        <v>48096304247.814751</v>
      </c>
      <c r="H7749" s="1">
        <v>31.29788412314732</v>
      </c>
      <c r="I7749" s="1">
        <v>-5219999.7901916504</v>
      </c>
      <c r="J7749" s="1">
        <v>53.928333156489423</v>
      </c>
      <c r="K7749" s="3">
        <v>198548455312.4938</v>
      </c>
      <c r="L7749" s="1">
        <v>1.4460354178632699</v>
      </c>
      <c r="M7749">
        <f t="shared" si="484"/>
        <v>-2.4738490464120614E-3</v>
      </c>
      <c r="N7749" s="4">
        <f t="shared" si="485"/>
        <v>1.4435615688168579</v>
      </c>
      <c r="O7749">
        <f t="shared" si="486"/>
        <v>0.85431282865390357</v>
      </c>
      <c r="P7749">
        <f t="shared" si="487"/>
        <v>-1.92619358739748</v>
      </c>
      <c r="Q7749" t="str">
        <f>_xlfn.IFNA(VLOOKUP(B7749&amp;A7749,[1]Countries!$A:$H,6,FALSE),"")</f>
        <v>F</v>
      </c>
      <c r="R7749" t="str">
        <f>_xlfn.IFNA(VLOOKUP(B7749&amp;A7749,[1]Countries!$A:$H,7,FALSE),"")</f>
        <v>Floating</v>
      </c>
      <c r="S7749" t="str">
        <f>_xlfn.IFNA(VLOOKUP(B7749&amp;A7749,[1]Countries!$A:$H,8,FALSE),"")</f>
        <v>Floating</v>
      </c>
    </row>
    <row r="7750" spans="1:19" x14ac:dyDescent="0.25">
      <c r="A7750" t="s">
        <v>318</v>
      </c>
      <c r="B7750">
        <v>2018</v>
      </c>
      <c r="C7750" t="s">
        <v>319</v>
      </c>
      <c r="D7750" s="1">
        <v>6.8917320865529419</v>
      </c>
      <c r="E7750" s="1">
        <v>56347593257.469727</v>
      </c>
      <c r="F7750" s="1">
        <v>222044970486.2168</v>
      </c>
      <c r="G7750" s="1">
        <v>52262824803.748558</v>
      </c>
      <c r="H7750" s="1">
        <v>31.474855879842089</v>
      </c>
      <c r="I7750" s="1">
        <v>441540008.54492199</v>
      </c>
      <c r="J7750" s="1">
        <v>53.661755093707207</v>
      </c>
      <c r="K7750" s="3">
        <v>206444599748.4603</v>
      </c>
      <c r="L7750" s="1">
        <v>1.4522977249546001</v>
      </c>
      <c r="M7750">
        <f t="shared" si="484"/>
        <v>0.19885161441759841</v>
      </c>
      <c r="N7750" s="4">
        <f t="shared" si="485"/>
        <v>1.6511493393721985</v>
      </c>
      <c r="O7750">
        <f t="shared" si="486"/>
        <v>0.86352458702430279</v>
      </c>
      <c r="P7750">
        <f t="shared" si="487"/>
        <v>-1.8396131399764024</v>
      </c>
      <c r="Q7750" t="str">
        <f>_xlfn.IFNA(VLOOKUP(B7750&amp;A7750,[1]Countries!$A:$H,6,FALSE),"")</f>
        <v>F</v>
      </c>
      <c r="R7750" t="str">
        <f>_xlfn.IFNA(VLOOKUP(B7750&amp;A7750,[1]Countries!$A:$H,7,FALSE),"")</f>
        <v>Floating</v>
      </c>
      <c r="S7750" t="str">
        <f>_xlfn.IFNA(VLOOKUP(B7750&amp;A7750,[1]Countries!$A:$H,8,FALSE),"")</f>
        <v>Floating</v>
      </c>
    </row>
    <row r="7751" spans="1:19" x14ac:dyDescent="0.25">
      <c r="A7751" t="s">
        <v>318</v>
      </c>
      <c r="B7751">
        <v>2019</v>
      </c>
      <c r="C7751" t="s">
        <v>319</v>
      </c>
      <c r="E7751" s="1">
        <v>54863512420.21994</v>
      </c>
      <c r="F7751" s="1">
        <v>226848050819.52469</v>
      </c>
      <c r="G7751" s="1">
        <v>52031582416.923859</v>
      </c>
      <c r="K7751" s="3">
        <v>210883429892.02371</v>
      </c>
      <c r="L7751" s="1">
        <v>1.4661796687184641</v>
      </c>
      <c r="M7751" t="str">
        <f t="shared" si="484"/>
        <v/>
      </c>
      <c r="N7751" s="4">
        <f t="shared" si="485"/>
        <v>1.4661796687184641</v>
      </c>
      <c r="O7751" t="str">
        <f t="shared" si="486"/>
        <v/>
      </c>
      <c r="P7751">
        <f t="shared" si="487"/>
        <v>-1.2483818983964305</v>
      </c>
      <c r="Q7751" t="str">
        <f>_xlfn.IFNA(VLOOKUP(B7751&amp;A7751,[1]Countries!$A:$H,6,FALSE),"")</f>
        <v/>
      </c>
      <c r="R7751" t="str">
        <f>_xlfn.IFNA(VLOOKUP(B7751&amp;A7751,[1]Countries!$A:$H,7,FALSE),"")</f>
        <v/>
      </c>
      <c r="S7751" t="str">
        <f>_xlfn.IFNA(VLOOKUP(B7751&amp;A7751,[1]Countries!$A:$H,8,FALSE),"")</f>
        <v/>
      </c>
    </row>
    <row r="7752" spans="1:19" x14ac:dyDescent="0.25">
      <c r="A7752" t="s">
        <v>320</v>
      </c>
      <c r="B7752">
        <v>1970</v>
      </c>
      <c r="C7752" t="s">
        <v>321</v>
      </c>
      <c r="D7752" s="1">
        <v>29.522097909178349</v>
      </c>
      <c r="E7752" s="1">
        <v>1442862704.6058531</v>
      </c>
      <c r="F7752" s="1">
        <v>6687204834.3687048</v>
      </c>
      <c r="G7752" s="1">
        <v>1407315875.8907869</v>
      </c>
      <c r="H7752" s="1">
        <v>31.886295752543919</v>
      </c>
      <c r="I7752" s="1">
        <v>45970001.220703103</v>
      </c>
      <c r="J7752" s="1">
        <v>38.591606338277728</v>
      </c>
      <c r="K7752" s="3">
        <v>46729152404.595123</v>
      </c>
      <c r="M7752">
        <f t="shared" si="484"/>
        <v>0.68743222855148012</v>
      </c>
      <c r="N7752" s="4">
        <f t="shared" si="485"/>
        <v>0.68743222855148012</v>
      </c>
      <c r="O7752">
        <f t="shared" si="486"/>
        <v>1.5912370457825005</v>
      </c>
      <c r="P7752">
        <f t="shared" si="487"/>
        <v>-0.5315648255961033</v>
      </c>
      <c r="Q7752" t="str">
        <f>_xlfn.IFNA(VLOOKUP(B7752&amp;A7752,[1]Countries!$A:$H,6,FALSE),"")</f>
        <v/>
      </c>
      <c r="R7752" t="str">
        <f>_xlfn.IFNA(VLOOKUP(B7752&amp;A7752,[1]Countries!$A:$H,7,FALSE),"")</f>
        <v/>
      </c>
      <c r="S7752" t="str">
        <f>_xlfn.IFNA(VLOOKUP(B7752&amp;A7752,[1]Countries!$A:$H,8,FALSE),"")</f>
        <v/>
      </c>
    </row>
    <row r="7753" spans="1:19" x14ac:dyDescent="0.25">
      <c r="A7753" t="s">
        <v>320</v>
      </c>
      <c r="B7753">
        <v>1971</v>
      </c>
      <c r="C7753" t="s">
        <v>321</v>
      </c>
      <c r="D7753" s="1">
        <v>30.30767293485561</v>
      </c>
      <c r="E7753" s="1">
        <v>1515306995.0401909</v>
      </c>
      <c r="F7753" s="1">
        <v>7408305735.6530933</v>
      </c>
      <c r="G7753" s="1">
        <v>1512352877.15534</v>
      </c>
      <c r="H7753" s="1">
        <v>32.360224983210209</v>
      </c>
      <c r="I7753" s="1">
        <v>71319999.694824204</v>
      </c>
      <c r="J7753" s="1">
        <v>37.332102081934181</v>
      </c>
      <c r="K7753" s="3">
        <v>49265905830.458527</v>
      </c>
      <c r="M7753">
        <f t="shared" si="484"/>
        <v>0.96270324470534085</v>
      </c>
      <c r="N7753" s="4">
        <f t="shared" si="485"/>
        <v>0.96270324470534085</v>
      </c>
      <c r="O7753">
        <f t="shared" si="486"/>
        <v>1.6786597706318869</v>
      </c>
      <c r="P7753">
        <f t="shared" si="487"/>
        <v>-3.987575554062299E-2</v>
      </c>
      <c r="Q7753" t="str">
        <f>_xlfn.IFNA(VLOOKUP(B7753&amp;A7753,[1]Countries!$A:$H,6,FALSE),"")</f>
        <v/>
      </c>
      <c r="R7753" t="str">
        <f>_xlfn.IFNA(VLOOKUP(B7753&amp;A7753,[1]Countries!$A:$H,7,FALSE),"")</f>
        <v/>
      </c>
      <c r="S7753" t="str">
        <f>_xlfn.IFNA(VLOOKUP(B7753&amp;A7753,[1]Countries!$A:$H,8,FALSE),"")</f>
        <v/>
      </c>
    </row>
    <row r="7754" spans="1:19" x14ac:dyDescent="0.25">
      <c r="A7754" t="s">
        <v>320</v>
      </c>
      <c r="B7754">
        <v>1972</v>
      </c>
      <c r="C7754" t="s">
        <v>321</v>
      </c>
      <c r="D7754" s="1">
        <v>29.451555638605999</v>
      </c>
      <c r="E7754" s="1">
        <v>1577874992.5091391</v>
      </c>
      <c r="F7754" s="1">
        <v>8017468688.2003956</v>
      </c>
      <c r="G7754" s="1">
        <v>1560945646.3115001</v>
      </c>
      <c r="H7754" s="1">
        <v>33.519573951228629</v>
      </c>
      <c r="I7754" s="1">
        <v>162960006.71386701</v>
      </c>
      <c r="J7754" s="1">
        <v>37.028870410165368</v>
      </c>
      <c r="K7754" s="3">
        <v>51949316806.428497</v>
      </c>
      <c r="M7754">
        <f t="shared" si="484"/>
        <v>2.032561810359188</v>
      </c>
      <c r="N7754" s="4">
        <f t="shared" si="485"/>
        <v>2.032561810359188</v>
      </c>
      <c r="O7754">
        <f t="shared" si="486"/>
        <v>1.7005954784012924</v>
      </c>
      <c r="P7754">
        <f t="shared" si="487"/>
        <v>-0.2111557507240974</v>
      </c>
      <c r="Q7754" t="str">
        <f>_xlfn.IFNA(VLOOKUP(B7754&amp;A7754,[1]Countries!$A:$H,6,FALSE),"")</f>
        <v/>
      </c>
      <c r="R7754" t="str">
        <f>_xlfn.IFNA(VLOOKUP(B7754&amp;A7754,[1]Countries!$A:$H,7,FALSE),"")</f>
        <v/>
      </c>
      <c r="S7754" t="str">
        <f>_xlfn.IFNA(VLOOKUP(B7754&amp;A7754,[1]Countries!$A:$H,8,FALSE),"")</f>
        <v/>
      </c>
    </row>
    <row r="7755" spans="1:19" x14ac:dyDescent="0.25">
      <c r="A7755" t="s">
        <v>320</v>
      </c>
      <c r="B7755">
        <v>1973</v>
      </c>
      <c r="C7755" t="s">
        <v>321</v>
      </c>
      <c r="D7755" s="1">
        <v>30.557961334644681</v>
      </c>
      <c r="E7755" s="1">
        <v>2497224812.3973179</v>
      </c>
      <c r="F7755" s="1">
        <v>10082885603.066771</v>
      </c>
      <c r="G7755" s="1">
        <v>2005387564.1993401</v>
      </c>
      <c r="H7755" s="1">
        <v>34.120634734230727</v>
      </c>
      <c r="I7755" s="1">
        <v>221410003.66210899</v>
      </c>
      <c r="J7755" s="1">
        <v>35.321403931124593</v>
      </c>
      <c r="K7755" s="3">
        <v>56583531885.404907</v>
      </c>
      <c r="M7755">
        <f t="shared" si="484"/>
        <v>2.195899193726504</v>
      </c>
      <c r="N7755" s="4">
        <f t="shared" si="485"/>
        <v>2.195899193726504</v>
      </c>
      <c r="O7755">
        <f t="shared" si="486"/>
        <v>1.8311445432632358</v>
      </c>
      <c r="P7755">
        <f t="shared" si="487"/>
        <v>-4.877941370755833</v>
      </c>
      <c r="Q7755" t="str">
        <f>_xlfn.IFNA(VLOOKUP(B7755&amp;A7755,[1]Countries!$A:$H,6,FALSE),"")</f>
        <v/>
      </c>
      <c r="R7755" t="str">
        <f>_xlfn.IFNA(VLOOKUP(B7755&amp;A7755,[1]Countries!$A:$H,7,FALSE),"")</f>
        <v/>
      </c>
      <c r="S7755" t="str">
        <f>_xlfn.IFNA(VLOOKUP(B7755&amp;A7755,[1]Countries!$A:$H,8,FALSE),"")</f>
        <v/>
      </c>
    </row>
    <row r="7756" spans="1:19" x14ac:dyDescent="0.25">
      <c r="A7756" t="s">
        <v>320</v>
      </c>
      <c r="B7756">
        <v>1974</v>
      </c>
      <c r="C7756" t="s">
        <v>321</v>
      </c>
      <c r="D7756" s="1">
        <v>31.055641669784599</v>
      </c>
      <c r="E7756" s="1">
        <v>3448194581.53479</v>
      </c>
      <c r="F7756" s="1">
        <v>13781139969.65188</v>
      </c>
      <c r="G7756" s="1">
        <v>3769501613.1646018</v>
      </c>
      <c r="H7756" s="1">
        <v>34.493559249559027</v>
      </c>
      <c r="I7756" s="1">
        <v>153110000.61035201</v>
      </c>
      <c r="J7756" s="1">
        <v>34.450799080656367</v>
      </c>
      <c r="K7756" s="3">
        <v>58596839066.352997</v>
      </c>
      <c r="M7756">
        <f t="shared" si="484"/>
        <v>1.1110111423838884</v>
      </c>
      <c r="N7756" s="4">
        <f t="shared" si="485"/>
        <v>1.1110111423838884</v>
      </c>
      <c r="O7756">
        <f t="shared" si="486"/>
        <v>1.9026902907499923</v>
      </c>
      <c r="P7756">
        <f t="shared" si="487"/>
        <v>2.3314982094179264</v>
      </c>
      <c r="Q7756" t="str">
        <f>_xlfn.IFNA(VLOOKUP(B7756&amp;A7756,[1]Countries!$A:$H,6,FALSE),"")</f>
        <v/>
      </c>
      <c r="R7756" t="str">
        <f>_xlfn.IFNA(VLOOKUP(B7756&amp;A7756,[1]Countries!$A:$H,7,FALSE),"")</f>
        <v/>
      </c>
      <c r="S7756" t="str">
        <f>_xlfn.IFNA(VLOOKUP(B7756&amp;A7756,[1]Countries!$A:$H,8,FALSE),"")</f>
        <v/>
      </c>
    </row>
    <row r="7757" spans="1:19" x14ac:dyDescent="0.25">
      <c r="A7757" t="s">
        <v>320</v>
      </c>
      <c r="B7757">
        <v>1975</v>
      </c>
      <c r="C7757" t="s">
        <v>321</v>
      </c>
      <c r="D7757" s="1">
        <v>30.33997220935618</v>
      </c>
      <c r="E7757" s="1">
        <v>3130423984.8783789</v>
      </c>
      <c r="F7757" s="1">
        <v>14893969287.655741</v>
      </c>
      <c r="G7757" s="1">
        <v>4037721270.9888382</v>
      </c>
      <c r="H7757" s="1">
        <v>34.999536822603048</v>
      </c>
      <c r="I7757" s="1">
        <v>176300003.05175799</v>
      </c>
      <c r="J7757" s="1">
        <v>34.660490968040762</v>
      </c>
      <c r="K7757" s="3">
        <v>61857620511.344566</v>
      </c>
      <c r="M7757">
        <f t="shared" si="484"/>
        <v>1.1837005948298622</v>
      </c>
      <c r="N7757" s="4">
        <f t="shared" si="485"/>
        <v>1.1837005948298622</v>
      </c>
      <c r="O7757">
        <f t="shared" si="486"/>
        <v>1.8851293564250586</v>
      </c>
      <c r="P7757">
        <f t="shared" si="487"/>
        <v>6.0917091245947157</v>
      </c>
      <c r="Q7757" t="str">
        <f>_xlfn.IFNA(VLOOKUP(B7757&amp;A7757,[1]Countries!$A:$H,6,FALSE),"")</f>
        <v/>
      </c>
      <c r="R7757" t="str">
        <f>_xlfn.IFNA(VLOOKUP(B7757&amp;A7757,[1]Countries!$A:$H,7,FALSE),"")</f>
        <v/>
      </c>
      <c r="S7757" t="str">
        <f>_xlfn.IFNA(VLOOKUP(B7757&amp;A7757,[1]Countries!$A:$H,8,FALSE),"")</f>
        <v/>
      </c>
    </row>
    <row r="7758" spans="1:19" x14ac:dyDescent="0.25">
      <c r="A7758" t="s">
        <v>320</v>
      </c>
      <c r="B7758">
        <v>1976</v>
      </c>
      <c r="C7758" t="s">
        <v>321</v>
      </c>
      <c r="D7758" s="1">
        <v>29.26869531722885</v>
      </c>
      <c r="E7758" s="1">
        <v>3304436649.0598502</v>
      </c>
      <c r="F7758" s="1">
        <v>17097563270.298241</v>
      </c>
      <c r="G7758" s="1">
        <v>4316895824.0931149</v>
      </c>
      <c r="H7758" s="1">
        <v>36.150961787895703</v>
      </c>
      <c r="I7758" s="1">
        <v>182880004.88281301</v>
      </c>
      <c r="J7758" s="1">
        <v>34.580342894875443</v>
      </c>
      <c r="K7758" s="3">
        <v>67305192627.564468</v>
      </c>
      <c r="M7758">
        <f t="shared" si="484"/>
        <v>1.069626133219292</v>
      </c>
      <c r="N7758" s="4">
        <f t="shared" si="485"/>
        <v>1.069626133219292</v>
      </c>
      <c r="O7758">
        <f t="shared" si="486"/>
        <v>1.8918163218913389</v>
      </c>
      <c r="P7758">
        <f t="shared" si="487"/>
        <v>5.9216577182790786</v>
      </c>
      <c r="Q7758" t="str">
        <f>_xlfn.IFNA(VLOOKUP(B7758&amp;A7758,[1]Countries!$A:$H,6,FALSE),"")</f>
        <v/>
      </c>
      <c r="R7758" t="str">
        <f>_xlfn.IFNA(VLOOKUP(B7758&amp;A7758,[1]Countries!$A:$H,7,FALSE),"")</f>
        <v/>
      </c>
      <c r="S7758" t="str">
        <f>_xlfn.IFNA(VLOOKUP(B7758&amp;A7758,[1]Countries!$A:$H,8,FALSE),"")</f>
        <v/>
      </c>
    </row>
    <row r="7759" spans="1:19" x14ac:dyDescent="0.25">
      <c r="A7759" t="s">
        <v>320</v>
      </c>
      <c r="B7759">
        <v>1977</v>
      </c>
      <c r="C7759" t="s">
        <v>321</v>
      </c>
      <c r="D7759" s="1">
        <v>28.718262507648621</v>
      </c>
      <c r="E7759" s="1">
        <v>4137623601.8803701</v>
      </c>
      <c r="F7759" s="1">
        <v>19648106122.007889</v>
      </c>
      <c r="G7759" s="1">
        <v>4740233425.1904688</v>
      </c>
      <c r="H7759" s="1">
        <v>36.835772871963748</v>
      </c>
      <c r="I7759" s="1">
        <v>179039993.28613299</v>
      </c>
      <c r="J7759" s="1">
        <v>34.44596462038762</v>
      </c>
      <c r="K7759" s="3">
        <v>71075666924.955765</v>
      </c>
      <c r="L7759" s="1">
        <v>1.7253571305800579</v>
      </c>
      <c r="M7759">
        <f t="shared" si="484"/>
        <v>0.91123282913048753</v>
      </c>
      <c r="N7759" s="4">
        <f t="shared" si="485"/>
        <v>2.6365899597105455</v>
      </c>
      <c r="O7759">
        <f t="shared" si="486"/>
        <v>1.903097680731308</v>
      </c>
      <c r="P7759">
        <f t="shared" si="487"/>
        <v>3.067012258423798</v>
      </c>
      <c r="Q7759" t="str">
        <f>_xlfn.IFNA(VLOOKUP(B7759&amp;A7759,[1]Countries!$A:$H,6,FALSE),"")</f>
        <v/>
      </c>
      <c r="R7759" t="str">
        <f>_xlfn.IFNA(VLOOKUP(B7759&amp;A7759,[1]Countries!$A:$H,7,FALSE),"")</f>
        <v/>
      </c>
      <c r="S7759" t="str">
        <f>_xlfn.IFNA(VLOOKUP(B7759&amp;A7759,[1]Countries!$A:$H,8,FALSE),"")</f>
        <v/>
      </c>
    </row>
    <row r="7760" spans="1:19" x14ac:dyDescent="0.25">
      <c r="A7760" t="s">
        <v>320</v>
      </c>
      <c r="B7760">
        <v>1978</v>
      </c>
      <c r="C7760" t="s">
        <v>321</v>
      </c>
      <c r="D7760" s="1">
        <v>28.215415338806199</v>
      </c>
      <c r="E7760" s="1">
        <v>4692769285.0742617</v>
      </c>
      <c r="F7760" s="1">
        <v>22706155475.30479</v>
      </c>
      <c r="G7760" s="1">
        <v>5662249857.4492922</v>
      </c>
      <c r="H7760" s="1">
        <v>36.879144269920893</v>
      </c>
      <c r="I7760" s="1">
        <v>247509994.506836</v>
      </c>
      <c r="J7760" s="1">
        <v>34.90544039127289</v>
      </c>
      <c r="K7760" s="3">
        <v>74751773830.161026</v>
      </c>
      <c r="L7760" s="1">
        <v>1.9642250775789389</v>
      </c>
      <c r="M7760">
        <f t="shared" si="484"/>
        <v>1.090056812021867</v>
      </c>
      <c r="N7760" s="4">
        <f t="shared" si="485"/>
        <v>3.0542818896008059</v>
      </c>
      <c r="O7760">
        <f t="shared" si="486"/>
        <v>1.8648829202281645</v>
      </c>
      <c r="P7760">
        <f t="shared" si="487"/>
        <v>4.2696817320282925</v>
      </c>
      <c r="Q7760" t="str">
        <f>_xlfn.IFNA(VLOOKUP(B7760&amp;A7760,[1]Countries!$A:$H,6,FALSE),"")</f>
        <v/>
      </c>
      <c r="R7760" t="str">
        <f>_xlfn.IFNA(VLOOKUP(B7760&amp;A7760,[1]Countries!$A:$H,7,FALSE),"")</f>
        <v/>
      </c>
      <c r="S7760" t="str">
        <f>_xlfn.IFNA(VLOOKUP(B7760&amp;A7760,[1]Countries!$A:$H,8,FALSE),"")</f>
        <v/>
      </c>
    </row>
    <row r="7761" spans="1:19" x14ac:dyDescent="0.25">
      <c r="A7761" t="s">
        <v>320</v>
      </c>
      <c r="B7761">
        <v>1979</v>
      </c>
      <c r="C7761" t="s">
        <v>321</v>
      </c>
      <c r="D7761" s="1">
        <v>27.444061113849191</v>
      </c>
      <c r="E7761" s="1">
        <v>5929706137.4972878</v>
      </c>
      <c r="F7761" s="1">
        <v>27502168726.957279</v>
      </c>
      <c r="G7761" s="1">
        <v>7325688570.8089352</v>
      </c>
      <c r="H7761" s="1">
        <v>37.471168063085273</v>
      </c>
      <c r="I7761" s="1">
        <v>266470001.22070301</v>
      </c>
      <c r="J7761" s="1">
        <v>35.084770823065547</v>
      </c>
      <c r="K7761" s="3">
        <v>78967531488.431976</v>
      </c>
      <c r="L7761" s="1">
        <v>2.0216587481517991</v>
      </c>
      <c r="M7761">
        <f t="shared" si="484"/>
        <v>0.96890541202851554</v>
      </c>
      <c r="N7761" s="4">
        <f t="shared" si="485"/>
        <v>2.9905641601803148</v>
      </c>
      <c r="O7761">
        <f t="shared" si="486"/>
        <v>1.8502395100228974</v>
      </c>
      <c r="P7761">
        <f t="shared" si="487"/>
        <v>5.0758994578610199</v>
      </c>
      <c r="Q7761" t="str">
        <f>_xlfn.IFNA(VLOOKUP(B7761&amp;A7761,[1]Countries!$A:$H,6,FALSE),"")</f>
        <v/>
      </c>
      <c r="R7761" t="str">
        <f>_xlfn.IFNA(VLOOKUP(B7761&amp;A7761,[1]Countries!$A:$H,7,FALSE),"")</f>
        <v/>
      </c>
      <c r="S7761" t="str">
        <f>_xlfn.IFNA(VLOOKUP(B7761&amp;A7761,[1]Countries!$A:$H,8,FALSE),"")</f>
        <v/>
      </c>
    </row>
    <row r="7762" spans="1:19" x14ac:dyDescent="0.25">
      <c r="A7762" t="s">
        <v>320</v>
      </c>
      <c r="B7762">
        <v>1980</v>
      </c>
      <c r="C7762" t="s">
        <v>321</v>
      </c>
      <c r="D7762" s="1">
        <v>25.11559021780602</v>
      </c>
      <c r="E7762" s="1">
        <v>7649439518.5983973</v>
      </c>
      <c r="F7762" s="1">
        <v>32450541843.065208</v>
      </c>
      <c r="G7762" s="1">
        <v>9239023351.172884</v>
      </c>
      <c r="H7762" s="1">
        <v>38.787851437339228</v>
      </c>
      <c r="I7762" s="1">
        <v>291529998.77929699</v>
      </c>
      <c r="J7762" s="1">
        <v>36.096558344854742</v>
      </c>
      <c r="K7762" s="3">
        <v>83033499636.104218</v>
      </c>
      <c r="L7762" s="1">
        <v>1.929089514213391</v>
      </c>
      <c r="M7762">
        <f t="shared" si="484"/>
        <v>0.89838252991019918</v>
      </c>
      <c r="N7762" s="4">
        <f t="shared" si="485"/>
        <v>2.8274720441235903</v>
      </c>
      <c r="O7762">
        <f t="shared" si="486"/>
        <v>1.7703472182758428</v>
      </c>
      <c r="P7762">
        <f t="shared" si="487"/>
        <v>4.8984816347964504</v>
      </c>
      <c r="Q7762" t="str">
        <f>_xlfn.IFNA(VLOOKUP(B7762&amp;A7762,[1]Countries!$A:$H,6,FALSE),"")</f>
        <v/>
      </c>
      <c r="R7762" t="str">
        <f>_xlfn.IFNA(VLOOKUP(B7762&amp;A7762,[1]Countries!$A:$H,7,FALSE),"")</f>
        <v/>
      </c>
      <c r="S7762" t="str">
        <f>_xlfn.IFNA(VLOOKUP(B7762&amp;A7762,[1]Countries!$A:$H,8,FALSE),"")</f>
        <v/>
      </c>
    </row>
    <row r="7763" spans="1:19" x14ac:dyDescent="0.25">
      <c r="A7763" t="s">
        <v>320</v>
      </c>
      <c r="B7763">
        <v>1981</v>
      </c>
      <c r="C7763" t="s">
        <v>321</v>
      </c>
      <c r="D7763" s="1">
        <v>24.890978565036431</v>
      </c>
      <c r="E7763" s="1">
        <v>8495892249.0727491</v>
      </c>
      <c r="F7763" s="1">
        <v>35646416952.542503</v>
      </c>
      <c r="G7763" s="1">
        <v>9685684266.4911327</v>
      </c>
      <c r="H7763" s="1">
        <v>39.172786545263428</v>
      </c>
      <c r="I7763" s="1">
        <v>372029998.77929699</v>
      </c>
      <c r="J7763" s="1">
        <v>35.936234889700138</v>
      </c>
      <c r="K7763" s="3">
        <v>85875959835.904129</v>
      </c>
      <c r="L7763" s="1">
        <v>2.244264833307291</v>
      </c>
      <c r="M7763">
        <f t="shared" si="484"/>
        <v>1.0436673039946633</v>
      </c>
      <c r="N7763" s="4">
        <f t="shared" si="485"/>
        <v>3.2879321373019543</v>
      </c>
      <c r="O7763">
        <f t="shared" si="486"/>
        <v>1.7827066554671676</v>
      </c>
      <c r="P7763">
        <f t="shared" si="487"/>
        <v>3.337760479552268</v>
      </c>
      <c r="Q7763" t="str">
        <f>_xlfn.IFNA(VLOOKUP(B7763&amp;A7763,[1]Countries!$A:$H,6,FALSE),"")</f>
        <v/>
      </c>
      <c r="R7763" t="str">
        <f>_xlfn.IFNA(VLOOKUP(B7763&amp;A7763,[1]Countries!$A:$H,7,FALSE),"")</f>
        <v/>
      </c>
      <c r="S7763" t="str">
        <f>_xlfn.IFNA(VLOOKUP(B7763&amp;A7763,[1]Countries!$A:$H,8,FALSE),"")</f>
        <v/>
      </c>
    </row>
    <row r="7764" spans="1:19" x14ac:dyDescent="0.25">
      <c r="A7764" t="s">
        <v>320</v>
      </c>
      <c r="B7764">
        <v>1982</v>
      </c>
      <c r="C7764" t="s">
        <v>321</v>
      </c>
      <c r="D7764" s="1">
        <v>23.34816206723691</v>
      </c>
      <c r="E7764" s="1">
        <v>7552224824.3559713</v>
      </c>
      <c r="F7764" s="1">
        <v>37140163934.426231</v>
      </c>
      <c r="G7764" s="1">
        <v>9706908665.1053867</v>
      </c>
      <c r="H7764" s="1">
        <v>38.828162193349449</v>
      </c>
      <c r="I7764" s="1">
        <v>324440002.44140601</v>
      </c>
      <c r="J7764" s="1">
        <v>37.823675739413638</v>
      </c>
      <c r="K7764" s="3">
        <v>88984092157.198227</v>
      </c>
      <c r="L7764" s="1">
        <v>2.8244355675222348</v>
      </c>
      <c r="M7764">
        <f t="shared" si="484"/>
        <v>0.87355565531220969</v>
      </c>
      <c r="N7764" s="4">
        <f t="shared" si="485"/>
        <v>3.6979912228344443</v>
      </c>
      <c r="O7764">
        <f t="shared" si="486"/>
        <v>1.6438466924513204</v>
      </c>
      <c r="P7764">
        <f t="shared" si="487"/>
        <v>5.801492542019127</v>
      </c>
      <c r="Q7764" t="str">
        <f>_xlfn.IFNA(VLOOKUP(B7764&amp;A7764,[1]Countries!$A:$H,6,FALSE),"")</f>
        <v/>
      </c>
      <c r="R7764" t="str">
        <f>_xlfn.IFNA(VLOOKUP(B7764&amp;A7764,[1]Countries!$A:$H,7,FALSE),"")</f>
        <v/>
      </c>
      <c r="S7764" t="str">
        <f>_xlfn.IFNA(VLOOKUP(B7764&amp;A7764,[1]Countries!$A:$H,8,FALSE),"")</f>
        <v/>
      </c>
    </row>
    <row r="7765" spans="1:19" x14ac:dyDescent="0.25">
      <c r="A7765" t="s">
        <v>320</v>
      </c>
      <c r="B7765">
        <v>1983</v>
      </c>
      <c r="C7765" t="s">
        <v>321</v>
      </c>
      <c r="D7765" s="1">
        <v>22.365251695445661</v>
      </c>
      <c r="E7765" s="1">
        <v>7087386503.7299662</v>
      </c>
      <c r="F7765" s="1">
        <v>33212180658.165878</v>
      </c>
      <c r="G7765" s="1">
        <v>9326356331.0446587</v>
      </c>
      <c r="H7765" s="1">
        <v>39.233276524952792</v>
      </c>
      <c r="I7765" s="1">
        <v>415380004.88281298</v>
      </c>
      <c r="J7765" s="1">
        <v>38.40147177960155</v>
      </c>
      <c r="K7765" s="3">
        <v>90652202602.919617</v>
      </c>
      <c r="L7765" s="1">
        <v>3.3843005118173179</v>
      </c>
      <c r="M7765">
        <f t="shared" si="484"/>
        <v>1.2506857323163558</v>
      </c>
      <c r="N7765" s="4">
        <f t="shared" si="485"/>
        <v>4.6349862441336738</v>
      </c>
      <c r="O7765">
        <f t="shared" si="486"/>
        <v>1.6040668590498901</v>
      </c>
      <c r="P7765">
        <f t="shared" si="487"/>
        <v>6.7414116837407878</v>
      </c>
      <c r="Q7765" t="str">
        <f>_xlfn.IFNA(VLOOKUP(B7765&amp;A7765,[1]Countries!$A:$H,6,FALSE),"")</f>
        <v/>
      </c>
      <c r="R7765" t="str">
        <f>_xlfn.IFNA(VLOOKUP(B7765&amp;A7765,[1]Countries!$A:$H,7,FALSE),"")</f>
        <v/>
      </c>
      <c r="S7765" t="str">
        <f>_xlfn.IFNA(VLOOKUP(B7765&amp;A7765,[1]Countries!$A:$H,8,FALSE),"")</f>
        <v/>
      </c>
    </row>
    <row r="7766" spans="1:19" x14ac:dyDescent="0.25">
      <c r="A7766" t="s">
        <v>320</v>
      </c>
      <c r="B7766">
        <v>1984</v>
      </c>
      <c r="C7766" t="s">
        <v>321</v>
      </c>
      <c r="D7766" s="1">
        <v>24.752850913569791</v>
      </c>
      <c r="E7766" s="1">
        <v>7545617323.5042248</v>
      </c>
      <c r="F7766" s="1">
        <v>31408492876.691002</v>
      </c>
      <c r="G7766" s="1">
        <v>7875104050.0158701</v>
      </c>
      <c r="H7766" s="1">
        <v>37.907760242983073</v>
      </c>
      <c r="I7766" s="1">
        <v>376119995.11718798</v>
      </c>
      <c r="J7766" s="1">
        <v>37.339388843447139</v>
      </c>
      <c r="K7766" s="3">
        <v>84013123028.585526</v>
      </c>
      <c r="L7766" s="1">
        <v>2.2860058991650791</v>
      </c>
      <c r="M7766">
        <f t="shared" si="484"/>
        <v>1.1975104841668975</v>
      </c>
      <c r="N7766" s="4">
        <f t="shared" si="485"/>
        <v>3.4835163833319767</v>
      </c>
      <c r="O7766">
        <f t="shared" si="486"/>
        <v>1.6781370316281825</v>
      </c>
      <c r="P7766">
        <f t="shared" si="487"/>
        <v>1.0490370480532205</v>
      </c>
      <c r="Q7766" t="str">
        <f>_xlfn.IFNA(VLOOKUP(B7766&amp;A7766,[1]Countries!$A:$H,6,FALSE),"")</f>
        <v/>
      </c>
      <c r="R7766" t="str">
        <f>_xlfn.IFNA(VLOOKUP(B7766&amp;A7766,[1]Countries!$A:$H,7,FALSE),"")</f>
        <v/>
      </c>
      <c r="S7766" t="str">
        <f>_xlfn.IFNA(VLOOKUP(B7766&amp;A7766,[1]Countries!$A:$H,8,FALSE),"")</f>
        <v/>
      </c>
    </row>
    <row r="7767" spans="1:19" x14ac:dyDescent="0.25">
      <c r="A7767" t="s">
        <v>320</v>
      </c>
      <c r="B7767">
        <v>1985</v>
      </c>
      <c r="C7767" t="s">
        <v>321</v>
      </c>
      <c r="D7767" s="1">
        <v>24.57740481881784</v>
      </c>
      <c r="E7767" s="1">
        <v>7381027876.1561327</v>
      </c>
      <c r="F7767" s="1">
        <v>30734335448.990452</v>
      </c>
      <c r="G7767" s="1">
        <v>6728810735.5715246</v>
      </c>
      <c r="H7767" s="1">
        <v>35.068012163327111</v>
      </c>
      <c r="I7767" s="1">
        <v>454989990.234375</v>
      </c>
      <c r="J7767" s="1">
        <v>40.354583017855049</v>
      </c>
      <c r="K7767" s="3">
        <v>77874612758.02977</v>
      </c>
      <c r="L7767" s="1">
        <v>2.6224741424382261</v>
      </c>
      <c r="M7767">
        <f t="shared" si="484"/>
        <v>1.480396382702071</v>
      </c>
      <c r="N7767" s="4">
        <f t="shared" si="485"/>
        <v>4.1028705251402968</v>
      </c>
      <c r="O7767">
        <f t="shared" si="486"/>
        <v>1.4780332869690314</v>
      </c>
      <c r="P7767">
        <f t="shared" si="487"/>
        <v>-2.1221123901217513</v>
      </c>
      <c r="Q7767" t="str">
        <f>_xlfn.IFNA(VLOOKUP(B7767&amp;A7767,[1]Countries!$A:$H,6,FALSE),"")</f>
        <v/>
      </c>
      <c r="R7767" t="str">
        <f>_xlfn.IFNA(VLOOKUP(B7767&amp;A7767,[1]Countries!$A:$H,7,FALSE),"")</f>
        <v/>
      </c>
      <c r="S7767" t="str">
        <f>_xlfn.IFNA(VLOOKUP(B7767&amp;A7767,[1]Countries!$A:$H,8,FALSE),"")</f>
        <v/>
      </c>
    </row>
    <row r="7768" spans="1:19" x14ac:dyDescent="0.25">
      <c r="A7768" t="s">
        <v>320</v>
      </c>
      <c r="B7768">
        <v>1986</v>
      </c>
      <c r="C7768" t="s">
        <v>321</v>
      </c>
      <c r="D7768" s="1">
        <v>23.94647939601272</v>
      </c>
      <c r="E7768" s="1">
        <v>7863796681.0067844</v>
      </c>
      <c r="F7768" s="1">
        <v>29868339080.826271</v>
      </c>
      <c r="G7768" s="1">
        <v>6682870835.9291077</v>
      </c>
      <c r="H7768" s="1">
        <v>34.575873684279678</v>
      </c>
      <c r="I7768" s="1">
        <v>889109985.35156298</v>
      </c>
      <c r="J7768" s="1">
        <v>41.477646919707603</v>
      </c>
      <c r="K7768" s="3">
        <v>80535419136.621017</v>
      </c>
      <c r="L7768" s="1">
        <v>2.8826510830416812</v>
      </c>
      <c r="M7768">
        <f t="shared" si="484"/>
        <v>2.9767640676153957</v>
      </c>
      <c r="N7768" s="4">
        <f t="shared" si="485"/>
        <v>5.8594151506570764</v>
      </c>
      <c r="O7768">
        <f t="shared" si="486"/>
        <v>1.410937153536697</v>
      </c>
      <c r="P7768">
        <f t="shared" si="487"/>
        <v>-3.953771389436791</v>
      </c>
      <c r="Q7768" t="str">
        <f>_xlfn.IFNA(VLOOKUP(B7768&amp;A7768,[1]Countries!$A:$H,6,FALSE),"")</f>
        <v/>
      </c>
      <c r="R7768" t="str">
        <f>_xlfn.IFNA(VLOOKUP(B7768&amp;A7768,[1]Countries!$A:$H,7,FALSE),"")</f>
        <v/>
      </c>
      <c r="S7768" t="str">
        <f>_xlfn.IFNA(VLOOKUP(B7768&amp;A7768,[1]Countries!$A:$H,8,FALSE),"")</f>
        <v/>
      </c>
    </row>
    <row r="7769" spans="1:19" x14ac:dyDescent="0.25">
      <c r="A7769" t="s">
        <v>320</v>
      </c>
      <c r="B7769">
        <v>1987</v>
      </c>
      <c r="C7769" t="s">
        <v>321</v>
      </c>
      <c r="D7769" s="1">
        <v>24.009320936663329</v>
      </c>
      <c r="E7769" s="1">
        <v>8844109939.3709564</v>
      </c>
      <c r="F7769" s="1">
        <v>33195933429.60078</v>
      </c>
      <c r="G7769" s="1">
        <v>8704424899.2352085</v>
      </c>
      <c r="H7769" s="1">
        <v>34.432688308112319</v>
      </c>
      <c r="I7769" s="1">
        <v>695500000</v>
      </c>
      <c r="J7769" s="1">
        <v>41.557990755224353</v>
      </c>
      <c r="K7769" s="3">
        <v>84007812310.756226</v>
      </c>
      <c r="L7769" s="1">
        <v>3.0726655183928848</v>
      </c>
      <c r="M7769">
        <f t="shared" si="484"/>
        <v>2.0951361451394623</v>
      </c>
      <c r="N7769" s="4">
        <f t="shared" si="485"/>
        <v>5.1678016635323472</v>
      </c>
      <c r="O7769">
        <f t="shared" si="486"/>
        <v>1.406276101965511</v>
      </c>
      <c r="P7769">
        <f t="shared" si="487"/>
        <v>-0.42078961398082243</v>
      </c>
      <c r="Q7769" t="str">
        <f>_xlfn.IFNA(VLOOKUP(B7769&amp;A7769,[1]Countries!$A:$H,6,FALSE),"")</f>
        <v/>
      </c>
      <c r="R7769" t="str">
        <f>_xlfn.IFNA(VLOOKUP(B7769&amp;A7769,[1]Countries!$A:$H,7,FALSE),"")</f>
        <v/>
      </c>
      <c r="S7769" t="str">
        <f>_xlfn.IFNA(VLOOKUP(B7769&amp;A7769,[1]Countries!$A:$H,8,FALSE),"")</f>
        <v/>
      </c>
    </row>
    <row r="7770" spans="1:19" x14ac:dyDescent="0.25">
      <c r="A7770" t="s">
        <v>320</v>
      </c>
      <c r="B7770">
        <v>1988</v>
      </c>
      <c r="C7770" t="s">
        <v>321</v>
      </c>
      <c r="D7770" s="1">
        <v>22.96285451874542</v>
      </c>
      <c r="E7770" s="1">
        <v>10756730363.551029</v>
      </c>
      <c r="F7770" s="1">
        <v>37885440418.683357</v>
      </c>
      <c r="G7770" s="1">
        <v>10205975908.64056</v>
      </c>
      <c r="H7770" s="1">
        <v>35.155571571932299</v>
      </c>
      <c r="I7770" s="1">
        <v>778159973.14453101</v>
      </c>
      <c r="J7770" s="1">
        <v>41.881573909322277</v>
      </c>
      <c r="K7770" s="3">
        <v>89680477204.877121</v>
      </c>
      <c r="L7770" s="1">
        <v>3.331094969606422</v>
      </c>
      <c r="M7770">
        <f t="shared" si="484"/>
        <v>2.053981594366733</v>
      </c>
      <c r="N7770" s="4">
        <f t="shared" si="485"/>
        <v>5.385076563973155</v>
      </c>
      <c r="O7770">
        <f t="shared" si="486"/>
        <v>1.3876848615219148</v>
      </c>
      <c r="P7770">
        <f t="shared" si="487"/>
        <v>-1.4537364455155239</v>
      </c>
      <c r="Q7770" t="str">
        <f>_xlfn.IFNA(VLOOKUP(B7770&amp;A7770,[1]Countries!$A:$H,6,FALSE),"")</f>
        <v/>
      </c>
      <c r="R7770" t="str">
        <f>_xlfn.IFNA(VLOOKUP(B7770&amp;A7770,[1]Countries!$A:$H,7,FALSE),"")</f>
        <v/>
      </c>
      <c r="S7770" t="str">
        <f>_xlfn.IFNA(VLOOKUP(B7770&amp;A7770,[1]Countries!$A:$H,8,FALSE),"")</f>
        <v/>
      </c>
    </row>
    <row r="7771" spans="1:19" x14ac:dyDescent="0.25">
      <c r="A7771" t="s">
        <v>320</v>
      </c>
      <c r="B7771">
        <v>1989</v>
      </c>
      <c r="C7771" t="s">
        <v>321</v>
      </c>
      <c r="D7771" s="1">
        <v>22.692783139768579</v>
      </c>
      <c r="E7771" s="1">
        <v>11968744105.591009</v>
      </c>
      <c r="F7771" s="1">
        <v>42575183905.560654</v>
      </c>
      <c r="G7771" s="1">
        <v>12886868751.92647</v>
      </c>
      <c r="H7771" s="1">
        <v>34.898275854616813</v>
      </c>
      <c r="I7771" s="1">
        <v>773150024.41406298</v>
      </c>
      <c r="J7771" s="1">
        <v>42.408941005614601</v>
      </c>
      <c r="K7771" s="3">
        <v>95245429826.299423</v>
      </c>
      <c r="L7771" s="1">
        <v>3.1990466630071621</v>
      </c>
      <c r="M7771">
        <f t="shared" si="484"/>
        <v>1.8159640276106559</v>
      </c>
      <c r="N7771" s="4">
        <f t="shared" si="485"/>
        <v>5.0150106906178182</v>
      </c>
      <c r="O7771">
        <f t="shared" si="486"/>
        <v>1.3579933294434494</v>
      </c>
      <c r="P7771">
        <f t="shared" si="487"/>
        <v>2.1564784038796514</v>
      </c>
      <c r="Q7771" t="str">
        <f>_xlfn.IFNA(VLOOKUP(B7771&amp;A7771,[1]Countries!$A:$H,6,FALSE),"")</f>
        <v/>
      </c>
      <c r="R7771" t="str">
        <f>_xlfn.IFNA(VLOOKUP(B7771&amp;A7771,[1]Countries!$A:$H,7,FALSE),"")</f>
        <v/>
      </c>
      <c r="S7771" t="str">
        <f>_xlfn.IFNA(VLOOKUP(B7771&amp;A7771,[1]Countries!$A:$H,8,FALSE),"")</f>
        <v/>
      </c>
    </row>
    <row r="7772" spans="1:19" x14ac:dyDescent="0.25">
      <c r="A7772" t="s">
        <v>320</v>
      </c>
      <c r="B7772">
        <v>1990</v>
      </c>
      <c r="C7772" t="s">
        <v>321</v>
      </c>
      <c r="D7772" s="1">
        <v>21.903815037916448</v>
      </c>
      <c r="E7772" s="1">
        <v>12192879619.91732</v>
      </c>
      <c r="F7772" s="1">
        <v>44311593755.784531</v>
      </c>
      <c r="G7772" s="1">
        <v>14748688838.156349</v>
      </c>
      <c r="H7772" s="1">
        <v>34.472172790203082</v>
      </c>
      <c r="I7772" s="1">
        <v>1143089965.8203101</v>
      </c>
      <c r="J7772" s="1">
        <v>43.624012171880473</v>
      </c>
      <c r="K7772" s="3">
        <v>98138001426.682495</v>
      </c>
      <c r="L7772" s="1">
        <v>3.3061324945207051</v>
      </c>
      <c r="M7772">
        <f t="shared" si="484"/>
        <v>2.5796633994259994</v>
      </c>
      <c r="N7772" s="4">
        <f t="shared" si="485"/>
        <v>5.885795893946705</v>
      </c>
      <c r="O7772">
        <f t="shared" si="486"/>
        <v>1.2923155166470184</v>
      </c>
      <c r="P7772">
        <f t="shared" si="487"/>
        <v>5.7678115400789167</v>
      </c>
      <c r="Q7772" t="str">
        <f>_xlfn.IFNA(VLOOKUP(B7772&amp;A7772,[1]Countries!$A:$H,6,FALSE),"")</f>
        <v/>
      </c>
      <c r="R7772" t="str">
        <f>_xlfn.IFNA(VLOOKUP(B7772&amp;A7772,[1]Countries!$A:$H,7,FALSE),"")</f>
        <v/>
      </c>
      <c r="S7772" t="str">
        <f>_xlfn.IFNA(VLOOKUP(B7772&amp;A7772,[1]Countries!$A:$H,8,FALSE),"")</f>
        <v/>
      </c>
    </row>
    <row r="7773" spans="1:19" x14ac:dyDescent="0.25">
      <c r="A7773" t="s">
        <v>320</v>
      </c>
      <c r="B7773">
        <v>1991</v>
      </c>
      <c r="C7773" t="s">
        <v>321</v>
      </c>
      <c r="D7773" s="1">
        <v>20.982827875715842</v>
      </c>
      <c r="E7773" s="1">
        <v>13442351502.623859</v>
      </c>
      <c r="F7773" s="1">
        <v>45417561302.249748</v>
      </c>
      <c r="G7773" s="1">
        <v>14800535689.591181</v>
      </c>
      <c r="H7773" s="1">
        <v>34.014443782947417</v>
      </c>
      <c r="I7773" s="1">
        <v>949719970.703125</v>
      </c>
      <c r="J7773" s="1">
        <v>45.002728341336727</v>
      </c>
      <c r="K7773" s="3">
        <v>97570435358.409149</v>
      </c>
      <c r="L7773" s="1">
        <v>4.0733142576467678</v>
      </c>
      <c r="M7773">
        <f t="shared" si="484"/>
        <v>2.0910853499658972</v>
      </c>
      <c r="N7773" s="4">
        <f t="shared" si="485"/>
        <v>6.1643996076126655</v>
      </c>
      <c r="O7773">
        <f t="shared" si="486"/>
        <v>1.2220874974850398</v>
      </c>
      <c r="P7773">
        <f t="shared" si="487"/>
        <v>2.9904383855591208</v>
      </c>
      <c r="Q7773" t="str">
        <f>_xlfn.IFNA(VLOOKUP(B7773&amp;A7773,[1]Countries!$A:$H,6,FALSE),"")</f>
        <v/>
      </c>
      <c r="R7773" t="str">
        <f>_xlfn.IFNA(VLOOKUP(B7773&amp;A7773,[1]Countries!$A:$H,7,FALSE),"")</f>
        <v/>
      </c>
      <c r="S7773" t="str">
        <f>_xlfn.IFNA(VLOOKUP(B7773&amp;A7773,[1]Countries!$A:$H,8,FALSE),"")</f>
        <v/>
      </c>
    </row>
    <row r="7774" spans="1:19" x14ac:dyDescent="0.25">
      <c r="A7774" t="s">
        <v>320</v>
      </c>
      <c r="B7774">
        <v>1992</v>
      </c>
      <c r="C7774" t="s">
        <v>321</v>
      </c>
      <c r="D7774" s="1">
        <v>21.820875004346831</v>
      </c>
      <c r="E7774" s="1">
        <v>15431886330.23028</v>
      </c>
      <c r="F7774" s="1">
        <v>52976344928.956398</v>
      </c>
      <c r="G7774" s="1">
        <v>18026888780.0098</v>
      </c>
      <c r="H7774" s="1">
        <v>32.837116248717223</v>
      </c>
      <c r="I7774" s="1">
        <v>1636449951.17188</v>
      </c>
      <c r="J7774" s="1">
        <v>45.342008746935953</v>
      </c>
      <c r="K7774" s="3">
        <v>97899836104.758194</v>
      </c>
      <c r="L7774" s="1">
        <v>4.7908174929840266</v>
      </c>
      <c r="M7774">
        <f t="shared" si="484"/>
        <v>3.0890201152352645</v>
      </c>
      <c r="N7774" s="4">
        <f t="shared" si="485"/>
        <v>7.8798376082192911</v>
      </c>
      <c r="O7774">
        <f t="shared" si="486"/>
        <v>1.2054602952886959</v>
      </c>
      <c r="P7774">
        <f t="shared" si="487"/>
        <v>4.8984173091962688</v>
      </c>
      <c r="Q7774" t="str">
        <f>_xlfn.IFNA(VLOOKUP(B7774&amp;A7774,[1]Countries!$A:$H,6,FALSE),"")</f>
        <v/>
      </c>
      <c r="R7774" t="str">
        <f>_xlfn.IFNA(VLOOKUP(B7774&amp;A7774,[1]Countries!$A:$H,7,FALSE),"")</f>
        <v/>
      </c>
      <c r="S7774" t="str">
        <f>_xlfn.IFNA(VLOOKUP(B7774&amp;A7774,[1]Countries!$A:$H,8,FALSE),"")</f>
        <v/>
      </c>
    </row>
    <row r="7775" spans="1:19" x14ac:dyDescent="0.25">
      <c r="A7775" t="s">
        <v>320</v>
      </c>
      <c r="B7775">
        <v>1993</v>
      </c>
      <c r="C7775" t="s">
        <v>321</v>
      </c>
      <c r="D7775" s="1">
        <v>21.60429229200987</v>
      </c>
      <c r="E7775" s="1">
        <v>17049620389.455709</v>
      </c>
      <c r="F7775" s="1">
        <v>54368083953.111923</v>
      </c>
      <c r="G7775" s="1">
        <v>21642225819.41674</v>
      </c>
      <c r="H7775" s="1">
        <v>32.683218296633953</v>
      </c>
      <c r="I7775" s="1">
        <v>1390089965.8203101</v>
      </c>
      <c r="J7775" s="1">
        <v>45.712489411356181</v>
      </c>
      <c r="K7775" s="3">
        <v>99971697364.610718</v>
      </c>
      <c r="L7775" s="1">
        <v>4.7583063663436782</v>
      </c>
      <c r="M7775">
        <f t="shared" si="484"/>
        <v>2.5568124987063188</v>
      </c>
      <c r="N7775" s="4">
        <f t="shared" si="485"/>
        <v>7.315118865049997</v>
      </c>
      <c r="O7775">
        <f t="shared" si="486"/>
        <v>1.1875859592795963</v>
      </c>
      <c r="P7775">
        <f t="shared" si="487"/>
        <v>8.4472453248891046</v>
      </c>
      <c r="Q7775" t="str">
        <f>_xlfn.IFNA(VLOOKUP(B7775&amp;A7775,[1]Countries!$A:$H,6,FALSE),"")</f>
        <v/>
      </c>
      <c r="R7775" t="str">
        <f>_xlfn.IFNA(VLOOKUP(B7775&amp;A7775,[1]Countries!$A:$H,7,FALSE),"")</f>
        <v/>
      </c>
      <c r="S7775" t="str">
        <f>_xlfn.IFNA(VLOOKUP(B7775&amp;A7775,[1]Countries!$A:$H,8,FALSE),"")</f>
        <v/>
      </c>
    </row>
    <row r="7776" spans="1:19" x14ac:dyDescent="0.25">
      <c r="A7776" t="s">
        <v>320</v>
      </c>
      <c r="B7776">
        <v>1994</v>
      </c>
      <c r="C7776" t="s">
        <v>321</v>
      </c>
      <c r="D7776" s="1">
        <v>22.003659922548572</v>
      </c>
      <c r="E7776" s="1">
        <v>21677013460.926971</v>
      </c>
      <c r="F7776" s="1">
        <v>64084460124.464363</v>
      </c>
      <c r="G7776" s="1">
        <v>25719569068.6371</v>
      </c>
      <c r="H7776" s="1">
        <v>32.529894880597688</v>
      </c>
      <c r="I7776" s="1">
        <v>1008820007.3242199</v>
      </c>
      <c r="J7776" s="1">
        <v>45.466445196853741</v>
      </c>
      <c r="K7776" s="3">
        <v>104358078892.79379</v>
      </c>
      <c r="L7776" s="1">
        <v>5.386641306325358</v>
      </c>
      <c r="M7776">
        <f t="shared" si="484"/>
        <v>1.574203801303619</v>
      </c>
      <c r="N7776" s="4">
        <f t="shared" si="485"/>
        <v>6.9608451076289768</v>
      </c>
      <c r="O7776">
        <f t="shared" si="486"/>
        <v>1.1994242032126137</v>
      </c>
      <c r="P7776">
        <f t="shared" si="487"/>
        <v>6.3081683139074709</v>
      </c>
      <c r="Q7776" t="str">
        <f>_xlfn.IFNA(VLOOKUP(B7776&amp;A7776,[1]Countries!$A:$H,6,FALSE),"")</f>
        <v/>
      </c>
      <c r="R7776" t="str">
        <f>_xlfn.IFNA(VLOOKUP(B7776&amp;A7776,[1]Countries!$A:$H,7,FALSE),"")</f>
        <v/>
      </c>
      <c r="S7776" t="str">
        <f>_xlfn.IFNA(VLOOKUP(B7776&amp;A7776,[1]Countries!$A:$H,8,FALSE),"")</f>
        <v/>
      </c>
    </row>
    <row r="7777" spans="1:19" x14ac:dyDescent="0.25">
      <c r="A7777" t="s">
        <v>320</v>
      </c>
      <c r="B7777">
        <v>1995</v>
      </c>
      <c r="C7777" t="s">
        <v>321</v>
      </c>
      <c r="D7777" s="1">
        <v>21.62684140358277</v>
      </c>
      <c r="E7777" s="1">
        <v>26948013564.384151</v>
      </c>
      <c r="F7777" s="1">
        <v>74119987244.501144</v>
      </c>
      <c r="G7777" s="1">
        <v>32747137790.498699</v>
      </c>
      <c r="H7777" s="1">
        <v>32.062576634971201</v>
      </c>
      <c r="I7777" s="1">
        <v>857570007.32421899</v>
      </c>
      <c r="J7777" s="1">
        <v>46.310581961445997</v>
      </c>
      <c r="K7777" s="3">
        <v>109240672210.0809</v>
      </c>
      <c r="L7777" s="1">
        <v>7.2315177042851566</v>
      </c>
      <c r="M7777">
        <f t="shared" si="484"/>
        <v>1.1570023676546719</v>
      </c>
      <c r="N7777" s="4">
        <f t="shared" si="485"/>
        <v>8.3885200719398281</v>
      </c>
      <c r="O7777">
        <f t="shared" si="486"/>
        <v>1.1593336936091831</v>
      </c>
      <c r="P7777">
        <f t="shared" si="487"/>
        <v>7.8239681922567739</v>
      </c>
      <c r="Q7777" t="str">
        <f>_xlfn.IFNA(VLOOKUP(B7777&amp;A7777,[1]Countries!$A:$H,6,FALSE),"")</f>
        <v/>
      </c>
      <c r="R7777" t="str">
        <f>_xlfn.IFNA(VLOOKUP(B7777&amp;A7777,[1]Countries!$A:$H,7,FALSE),"")</f>
        <v/>
      </c>
      <c r="S7777" t="str">
        <f>_xlfn.IFNA(VLOOKUP(B7777&amp;A7777,[1]Countries!$A:$H,8,FALSE),"")</f>
        <v/>
      </c>
    </row>
    <row r="7778" spans="1:19" x14ac:dyDescent="0.25">
      <c r="A7778" t="s">
        <v>320</v>
      </c>
      <c r="B7778">
        <v>1996</v>
      </c>
      <c r="C7778" t="s">
        <v>321</v>
      </c>
      <c r="D7778" s="1">
        <v>20.617821450309911</v>
      </c>
      <c r="E7778" s="1">
        <v>33559012347.562721</v>
      </c>
      <c r="F7778" s="1">
        <v>82848140618.026611</v>
      </c>
      <c r="G7778" s="1">
        <v>40838581460.727737</v>
      </c>
      <c r="H7778" s="1">
        <v>32.085912845857258</v>
      </c>
      <c r="I7778" s="1">
        <v>860909973.14453101</v>
      </c>
      <c r="J7778" s="1">
        <v>47.296265703832823</v>
      </c>
      <c r="K7778" s="3">
        <v>115626743687.6714</v>
      </c>
      <c r="L7778" s="1">
        <v>5.8842600010497614</v>
      </c>
      <c r="M7778">
        <f t="shared" si="484"/>
        <v>1.0391421783547052</v>
      </c>
      <c r="N7778" s="4">
        <f t="shared" si="485"/>
        <v>6.9234021794044667</v>
      </c>
      <c r="O7778">
        <f t="shared" si="486"/>
        <v>1.1143318296246831</v>
      </c>
      <c r="P7778">
        <f t="shared" si="487"/>
        <v>8.7866415092254737</v>
      </c>
      <c r="Q7778" t="str">
        <f>_xlfn.IFNA(VLOOKUP(B7778&amp;A7778,[1]Countries!$A:$H,6,FALSE),"")</f>
        <v/>
      </c>
      <c r="R7778" t="str">
        <f>_xlfn.IFNA(VLOOKUP(B7778&amp;A7778,[1]Countries!$A:$H,7,FALSE),"")</f>
        <v/>
      </c>
      <c r="S7778" t="str">
        <f>_xlfn.IFNA(VLOOKUP(B7778&amp;A7778,[1]Countries!$A:$H,8,FALSE),"")</f>
        <v/>
      </c>
    </row>
    <row r="7779" spans="1:19" x14ac:dyDescent="0.25">
      <c r="A7779" t="s">
        <v>320</v>
      </c>
      <c r="B7779">
        <v>1997</v>
      </c>
      <c r="C7779" t="s">
        <v>321</v>
      </c>
      <c r="D7779" s="1">
        <v>18.87233217526537</v>
      </c>
      <c r="E7779" s="1">
        <v>40312853104.948303</v>
      </c>
      <c r="F7779" s="1">
        <v>82344260570.668488</v>
      </c>
      <c r="G7779" s="1">
        <v>48825070324.084587</v>
      </c>
      <c r="H7779" s="1">
        <v>32.13302768360721</v>
      </c>
      <c r="I7779" s="1">
        <v>630840026.85546899</v>
      </c>
      <c r="J7779" s="1">
        <v>48.994640141127427</v>
      </c>
      <c r="K7779" s="3">
        <v>121622409235.2782</v>
      </c>
      <c r="L7779" s="1">
        <v>8.2567988987709047</v>
      </c>
      <c r="M7779">
        <f t="shared" si="484"/>
        <v>0.76610078526854608</v>
      </c>
      <c r="N7779" s="4">
        <f t="shared" si="485"/>
        <v>9.0228996840394515</v>
      </c>
      <c r="O7779">
        <f t="shared" si="486"/>
        <v>1.0410395853904291</v>
      </c>
      <c r="P7779">
        <f t="shared" si="487"/>
        <v>10.337353399185645</v>
      </c>
      <c r="Q7779" t="str">
        <f>_xlfn.IFNA(VLOOKUP(B7779&amp;A7779,[1]Countries!$A:$H,6,FALSE),"")</f>
        <v/>
      </c>
      <c r="R7779" t="str">
        <f>_xlfn.IFNA(VLOOKUP(B7779&amp;A7779,[1]Countries!$A:$H,7,FALSE),"")</f>
        <v/>
      </c>
      <c r="S7779" t="str">
        <f>_xlfn.IFNA(VLOOKUP(B7779&amp;A7779,[1]Countries!$A:$H,8,FALSE),"")</f>
        <v/>
      </c>
    </row>
    <row r="7780" spans="1:19" x14ac:dyDescent="0.25">
      <c r="A7780" t="s">
        <v>320</v>
      </c>
      <c r="B7780">
        <v>1998</v>
      </c>
      <c r="C7780" t="s">
        <v>321</v>
      </c>
      <c r="D7780" s="1">
        <v>14.759835284923239</v>
      </c>
      <c r="E7780" s="1">
        <v>32322918340.547279</v>
      </c>
      <c r="F7780" s="1">
        <v>72207028767.759766</v>
      </c>
      <c r="G7780" s="1">
        <v>38918153194.92334</v>
      </c>
      <c r="H7780" s="1">
        <v>34.390201654487733</v>
      </c>
      <c r="I7780" s="1">
        <v>592719970.703125</v>
      </c>
      <c r="J7780" s="1">
        <v>50.84996306058904</v>
      </c>
      <c r="K7780" s="3">
        <v>120920990731.19971</v>
      </c>
      <c r="L7780" s="1">
        <v>7.1045715182377513</v>
      </c>
      <c r="M7780">
        <f t="shared" si="484"/>
        <v>0.82086187566240476</v>
      </c>
      <c r="N7780" s="4">
        <f t="shared" si="485"/>
        <v>7.925433393900156</v>
      </c>
      <c r="O7780">
        <f t="shared" si="486"/>
        <v>0.96656976684225759</v>
      </c>
      <c r="P7780">
        <f t="shared" si="487"/>
        <v>9.1337851271908512</v>
      </c>
      <c r="Q7780" t="str">
        <f>_xlfn.IFNA(VLOOKUP(B7780&amp;A7780,[1]Countries!$A:$H,6,FALSE),"")</f>
        <v/>
      </c>
      <c r="R7780" t="str">
        <f>_xlfn.IFNA(VLOOKUP(B7780&amp;A7780,[1]Countries!$A:$H,7,FALSE),"")</f>
        <v/>
      </c>
      <c r="S7780" t="str">
        <f>_xlfn.IFNA(VLOOKUP(B7780&amp;A7780,[1]Countries!$A:$H,8,FALSE),"")</f>
        <v/>
      </c>
    </row>
    <row r="7781" spans="1:19" x14ac:dyDescent="0.25">
      <c r="A7781" t="s">
        <v>320</v>
      </c>
      <c r="B7781">
        <v>1999</v>
      </c>
      <c r="C7781" t="s">
        <v>321</v>
      </c>
      <c r="D7781" s="1">
        <v>15.21112040295227</v>
      </c>
      <c r="E7781" s="1">
        <v>37753916618.486023</v>
      </c>
      <c r="F7781" s="1">
        <v>82995145792.934082</v>
      </c>
      <c r="G7781" s="1">
        <v>41016326204.303009</v>
      </c>
      <c r="H7781" s="1">
        <v>33.055878726573141</v>
      </c>
      <c r="I7781" s="1">
        <v>662549987.79296899</v>
      </c>
      <c r="J7781" s="1">
        <v>51.733000870474591</v>
      </c>
      <c r="K7781" s="3">
        <v>124647674645.5898</v>
      </c>
      <c r="L7781" s="1">
        <v>8.0643270591975007</v>
      </c>
      <c r="M7781">
        <f t="shared" si="484"/>
        <v>0.79829968543699592</v>
      </c>
      <c r="N7781" s="4">
        <f t="shared" si="485"/>
        <v>8.8626267446344968</v>
      </c>
      <c r="O7781">
        <f t="shared" si="486"/>
        <v>0.93300211310712267</v>
      </c>
      <c r="P7781">
        <f t="shared" si="487"/>
        <v>3.9308438519481896</v>
      </c>
      <c r="Q7781" t="str">
        <f>_xlfn.IFNA(VLOOKUP(B7781&amp;A7781,[1]Countries!$A:$H,6,FALSE),"")</f>
        <v>F</v>
      </c>
      <c r="R7781" t="str">
        <f>_xlfn.IFNA(VLOOKUP(B7781&amp;A7781,[1]Countries!$A:$H,7,FALSE),"")</f>
        <v>Floating</v>
      </c>
      <c r="S7781" t="str">
        <f>_xlfn.IFNA(VLOOKUP(B7781&amp;A7781,[1]Countries!$A:$H,8,FALSE),"")</f>
        <v>Floating</v>
      </c>
    </row>
    <row r="7782" spans="1:19" x14ac:dyDescent="0.25">
      <c r="A7782" t="s">
        <v>320</v>
      </c>
      <c r="B7782">
        <v>2000</v>
      </c>
      <c r="C7782" t="s">
        <v>321</v>
      </c>
      <c r="D7782" s="1">
        <v>13.941095210615231</v>
      </c>
      <c r="E7782" s="1">
        <v>36266221659.495613</v>
      </c>
      <c r="F7782" s="1">
        <v>83670261707.729004</v>
      </c>
      <c r="G7782" s="1">
        <v>34981824584.311638</v>
      </c>
      <c r="H7782" s="1">
        <v>34.975284768820707</v>
      </c>
      <c r="I7782" s="1">
        <v>552799987.79296899</v>
      </c>
      <c r="J7782" s="1">
        <v>51.083620020563991</v>
      </c>
      <c r="K7782" s="3">
        <v>130146160491.53999</v>
      </c>
      <c r="L7782" s="1">
        <v>8.2753416311597334</v>
      </c>
      <c r="M7782">
        <f t="shared" si="484"/>
        <v>0.66068872800227463</v>
      </c>
      <c r="N7782" s="4">
        <f t="shared" si="485"/>
        <v>8.9360303591620074</v>
      </c>
      <c r="O7782">
        <f t="shared" si="486"/>
        <v>0.95757465817309839</v>
      </c>
      <c r="P7782">
        <f t="shared" si="487"/>
        <v>-1.5350699865987507</v>
      </c>
      <c r="Q7782" t="str">
        <f>_xlfn.IFNA(VLOOKUP(B7782&amp;A7782,[1]Countries!$A:$H,6,FALSE),"")</f>
        <v>F</v>
      </c>
      <c r="R7782" t="str">
        <f>_xlfn.IFNA(VLOOKUP(B7782&amp;A7782,[1]Countries!$A:$H,7,FALSE),"")</f>
        <v>Floating</v>
      </c>
      <c r="S7782" t="str">
        <f>_xlfn.IFNA(VLOOKUP(B7782&amp;A7782,[1]Countries!$A:$H,8,FALSE),"")</f>
        <v>Floating</v>
      </c>
    </row>
    <row r="7783" spans="1:19" x14ac:dyDescent="0.25">
      <c r="A7783" t="s">
        <v>320</v>
      </c>
      <c r="B7783">
        <v>2001</v>
      </c>
      <c r="C7783" t="s">
        <v>321</v>
      </c>
      <c r="D7783" s="1">
        <v>13.30280930361835</v>
      </c>
      <c r="E7783" s="1">
        <v>32480362770.16663</v>
      </c>
      <c r="F7783" s="1">
        <v>78921071498.250412</v>
      </c>
      <c r="G7783" s="1">
        <v>34523933637.787758</v>
      </c>
      <c r="H7783" s="1">
        <v>34.897615258091257</v>
      </c>
      <c r="I7783" s="1">
        <v>553179992.67578101</v>
      </c>
      <c r="J7783" s="1">
        <v>51.799575438290432</v>
      </c>
      <c r="K7783" s="3">
        <v>134114618010.4034</v>
      </c>
      <c r="L7783" s="1">
        <v>11.09969724650051</v>
      </c>
      <c r="M7783">
        <f t="shared" si="484"/>
        <v>0.70092813259389708</v>
      </c>
      <c r="N7783" s="4">
        <f t="shared" si="485"/>
        <v>11.800625379094408</v>
      </c>
      <c r="O7783">
        <f t="shared" si="486"/>
        <v>0.93051775335748488</v>
      </c>
      <c r="P7783">
        <f t="shared" si="487"/>
        <v>2.5893856087172256</v>
      </c>
      <c r="Q7783" t="str">
        <f>_xlfn.IFNA(VLOOKUP(B7783&amp;A7783,[1]Countries!$A:$H,6,FALSE),"")</f>
        <v>F</v>
      </c>
      <c r="R7783" t="str">
        <f>_xlfn.IFNA(VLOOKUP(B7783&amp;A7783,[1]Countries!$A:$H,7,FALSE),"")</f>
        <v>Floating</v>
      </c>
      <c r="S7783" t="str">
        <f>_xlfn.IFNA(VLOOKUP(B7783&amp;A7783,[1]Countries!$A:$H,8,FALSE),"")</f>
        <v>Floating</v>
      </c>
    </row>
    <row r="7784" spans="1:19" x14ac:dyDescent="0.25">
      <c r="A7784" t="s">
        <v>320</v>
      </c>
      <c r="B7784">
        <v>2002</v>
      </c>
      <c r="C7784" t="s">
        <v>321</v>
      </c>
      <c r="D7784" s="1">
        <v>13.448413415163801</v>
      </c>
      <c r="E7784" s="1">
        <v>33727736558.24313</v>
      </c>
      <c r="F7784" s="1">
        <v>84307369867.904907</v>
      </c>
      <c r="G7784" s="1">
        <v>36959612542.653587</v>
      </c>
      <c r="H7784" s="1">
        <v>34.78343526272657</v>
      </c>
      <c r="I7784" s="1">
        <v>553179992.67578101</v>
      </c>
      <c r="J7784" s="1">
        <v>51.76815132210961</v>
      </c>
      <c r="K7784" s="3">
        <v>139098659210.40671</v>
      </c>
      <c r="L7784" s="1">
        <v>11.547033213410719</v>
      </c>
      <c r="M7784">
        <f t="shared" si="484"/>
        <v>0.65614666136841726</v>
      </c>
      <c r="N7784" s="4">
        <f t="shared" si="485"/>
        <v>12.203179874779137</v>
      </c>
      <c r="O7784">
        <f t="shared" si="486"/>
        <v>0.93168960926930178</v>
      </c>
      <c r="P7784">
        <f t="shared" si="487"/>
        <v>3.8334442047880861</v>
      </c>
      <c r="Q7784" t="str">
        <f>_xlfn.IFNA(VLOOKUP(B7784&amp;A7784,[1]Countries!$A:$H,6,FALSE),"")</f>
        <v>F</v>
      </c>
      <c r="R7784" t="str">
        <f>_xlfn.IFNA(VLOOKUP(B7784&amp;A7784,[1]Countries!$A:$H,7,FALSE),"")</f>
        <v>Floating</v>
      </c>
      <c r="S7784" t="str">
        <f>_xlfn.IFNA(VLOOKUP(B7784&amp;A7784,[1]Countries!$A:$H,8,FALSE),"")</f>
        <v>Floating</v>
      </c>
    </row>
    <row r="7785" spans="1:19" x14ac:dyDescent="0.25">
      <c r="A7785" t="s">
        <v>320</v>
      </c>
      <c r="B7785">
        <v>2003</v>
      </c>
      <c r="C7785" t="s">
        <v>321</v>
      </c>
      <c r="D7785" s="1">
        <v>13.150947662449299</v>
      </c>
      <c r="E7785" s="1">
        <v>36821926690.14267</v>
      </c>
      <c r="F7785" s="1">
        <v>87039145965.009323</v>
      </c>
      <c r="G7785" s="1">
        <v>39402295844.562973</v>
      </c>
      <c r="H7785" s="1">
        <v>34.540564030770028</v>
      </c>
      <c r="I7785" s="1">
        <v>724770019.53125</v>
      </c>
      <c r="J7785" s="1">
        <v>52.30848830678071</v>
      </c>
      <c r="K7785" s="3">
        <v>146174484393.19351</v>
      </c>
      <c r="L7785" s="1">
        <v>11.763672410246521</v>
      </c>
      <c r="M7785">
        <f t="shared" si="484"/>
        <v>0.83269431414528738</v>
      </c>
      <c r="N7785" s="4">
        <f t="shared" si="485"/>
        <v>12.596366724391808</v>
      </c>
      <c r="O7785">
        <f t="shared" si="486"/>
        <v>0.9117356137978293</v>
      </c>
      <c r="P7785">
        <f t="shared" si="487"/>
        <v>2.9646076208716932</v>
      </c>
      <c r="Q7785" t="str">
        <f>_xlfn.IFNA(VLOOKUP(B7785&amp;A7785,[1]Countries!$A:$H,6,FALSE),"")</f>
        <v>F</v>
      </c>
      <c r="R7785" t="str">
        <f>_xlfn.IFNA(VLOOKUP(B7785&amp;A7785,[1]Countries!$A:$H,7,FALSE),"")</f>
        <v>Floating</v>
      </c>
      <c r="S7785" t="str">
        <f>_xlfn.IFNA(VLOOKUP(B7785&amp;A7785,[1]Countries!$A:$H,8,FALSE),"")</f>
        <v>Floating</v>
      </c>
    </row>
    <row r="7786" spans="1:19" x14ac:dyDescent="0.25">
      <c r="A7786" t="s">
        <v>320</v>
      </c>
      <c r="B7786">
        <v>2004</v>
      </c>
      <c r="C7786" t="s">
        <v>321</v>
      </c>
      <c r="D7786" s="1">
        <v>13.984403690816251</v>
      </c>
      <c r="E7786" s="1">
        <v>39736333219.647346</v>
      </c>
      <c r="F7786" s="1">
        <v>95001994599.564392</v>
      </c>
      <c r="G7786" s="1">
        <v>43034425163.884949</v>
      </c>
      <c r="H7786" s="1">
        <v>33.618696206357839</v>
      </c>
      <c r="I7786" s="1">
        <v>465010009.765625</v>
      </c>
      <c r="J7786" s="1">
        <v>52.396900102825903</v>
      </c>
      <c r="K7786" s="3">
        <v>155777020300.39069</v>
      </c>
      <c r="L7786" s="1">
        <v>12.0713255004149</v>
      </c>
      <c r="M7786">
        <f t="shared" si="484"/>
        <v>0.48947394391628607</v>
      </c>
      <c r="N7786" s="4">
        <f t="shared" si="485"/>
        <v>12.560799444331186</v>
      </c>
      <c r="O7786">
        <f t="shared" si="486"/>
        <v>0.90850985084529334</v>
      </c>
      <c r="P7786">
        <f t="shared" si="487"/>
        <v>3.4716028417499407</v>
      </c>
      <c r="Q7786" t="str">
        <f>_xlfn.IFNA(VLOOKUP(B7786&amp;A7786,[1]Countries!$A:$H,6,FALSE),"")</f>
        <v>F</v>
      </c>
      <c r="R7786" t="str">
        <f>_xlfn.IFNA(VLOOKUP(B7786&amp;A7786,[1]Countries!$A:$H,7,FALSE),"")</f>
        <v>Floating</v>
      </c>
      <c r="S7786" t="str">
        <f>_xlfn.IFNA(VLOOKUP(B7786&amp;A7786,[1]Countries!$A:$H,8,FALSE),"")</f>
        <v>Floating</v>
      </c>
    </row>
    <row r="7787" spans="1:19" x14ac:dyDescent="0.25">
      <c r="A7787" t="s">
        <v>320</v>
      </c>
      <c r="B7787">
        <v>2005</v>
      </c>
      <c r="C7787" t="s">
        <v>321</v>
      </c>
      <c r="D7787" s="1">
        <v>13.517547003711799</v>
      </c>
      <c r="E7787" s="1">
        <v>44289302519.007278</v>
      </c>
      <c r="F7787" s="1">
        <v>107419986400.1881</v>
      </c>
      <c r="G7787" s="1">
        <v>45777709703.368378</v>
      </c>
      <c r="H7787" s="1">
        <v>33.813676305752239</v>
      </c>
      <c r="I7787" s="1">
        <v>587760009.765625</v>
      </c>
      <c r="J7787" s="1">
        <v>52.668776690535942</v>
      </c>
      <c r="K7787" s="3">
        <v>163476307501.1496</v>
      </c>
      <c r="L7787" s="1">
        <v>12.78398758185698</v>
      </c>
      <c r="M7787">
        <f t="shared" si="484"/>
        <v>0.54716075607750758</v>
      </c>
      <c r="N7787" s="4">
        <f t="shared" si="485"/>
        <v>13.331148337934488</v>
      </c>
      <c r="O7787">
        <f t="shared" si="486"/>
        <v>0.89865810986206196</v>
      </c>
      <c r="P7787">
        <f t="shared" si="487"/>
        <v>1.3855961392660285</v>
      </c>
      <c r="Q7787" t="str">
        <f>_xlfn.IFNA(VLOOKUP(B7787&amp;A7787,[1]Countries!$A:$H,6,FALSE),"")</f>
        <v>F</v>
      </c>
      <c r="R7787" t="str">
        <f>_xlfn.IFNA(VLOOKUP(B7787&amp;A7787,[1]Countries!$A:$H,7,FALSE),"")</f>
        <v>Floating</v>
      </c>
      <c r="S7787" t="str">
        <f>_xlfn.IFNA(VLOOKUP(B7787&amp;A7787,[1]Countries!$A:$H,8,FALSE),"")</f>
        <v>Floating</v>
      </c>
    </row>
    <row r="7788" spans="1:19" x14ac:dyDescent="0.25">
      <c r="A7788" t="s">
        <v>320</v>
      </c>
      <c r="B7788">
        <v>2006</v>
      </c>
      <c r="C7788" t="s">
        <v>321</v>
      </c>
      <c r="D7788" s="1">
        <v>13.36124910715426</v>
      </c>
      <c r="E7788" s="1">
        <v>52651028698.641197</v>
      </c>
      <c r="F7788" s="1">
        <v>127652908954.836</v>
      </c>
      <c r="G7788" s="1">
        <v>50557035822.756363</v>
      </c>
      <c r="H7788" s="1">
        <v>33.462585330073757</v>
      </c>
      <c r="I7788" s="1">
        <v>595010009.765625</v>
      </c>
      <c r="J7788" s="1">
        <v>53.176165562771963</v>
      </c>
      <c r="K7788" s="3">
        <v>172167389413.41031</v>
      </c>
      <c r="L7788" s="1">
        <v>12.139236453109399</v>
      </c>
      <c r="M7788">
        <f t="shared" si="484"/>
        <v>0.46611551169283688</v>
      </c>
      <c r="N7788" s="4">
        <f t="shared" si="485"/>
        <v>12.605351964802237</v>
      </c>
      <c r="O7788">
        <f t="shared" si="486"/>
        <v>0.88054176042375043</v>
      </c>
      <c r="P7788">
        <f t="shared" si="487"/>
        <v>-1.6403800689146031</v>
      </c>
      <c r="Q7788" t="str">
        <f>_xlfn.IFNA(VLOOKUP(B7788&amp;A7788,[1]Countries!$A:$H,6,FALSE),"")</f>
        <v>F</v>
      </c>
      <c r="R7788" t="str">
        <f>_xlfn.IFNA(VLOOKUP(B7788&amp;A7788,[1]Countries!$A:$H,7,FALSE),"")</f>
        <v>Floating</v>
      </c>
      <c r="S7788" t="str">
        <f>_xlfn.IFNA(VLOOKUP(B7788&amp;A7788,[1]Countries!$A:$H,8,FALSE),"")</f>
        <v>Floating</v>
      </c>
    </row>
    <row r="7789" spans="1:19" x14ac:dyDescent="0.25">
      <c r="A7789" t="s">
        <v>320</v>
      </c>
      <c r="B7789">
        <v>2007</v>
      </c>
      <c r="C7789" t="s">
        <v>321</v>
      </c>
      <c r="D7789" s="1">
        <v>13.606507617620871</v>
      </c>
      <c r="E7789" s="1">
        <v>59294682974.150833</v>
      </c>
      <c r="F7789" s="1">
        <v>155980408071.673</v>
      </c>
      <c r="G7789" s="1">
        <v>55577057340.457413</v>
      </c>
      <c r="H7789" s="1">
        <v>33.000860933008397</v>
      </c>
      <c r="I7789" s="1">
        <v>636289978.02734399</v>
      </c>
      <c r="J7789" s="1">
        <v>53.392631449370768</v>
      </c>
      <c r="K7789" s="3">
        <v>183391483483.93271</v>
      </c>
      <c r="L7789" s="1">
        <v>10.538140202827259</v>
      </c>
      <c r="M7789">
        <f t="shared" si="484"/>
        <v>0.40792942260733717</v>
      </c>
      <c r="N7789" s="4">
        <f t="shared" si="485"/>
        <v>10.946069625434596</v>
      </c>
      <c r="O7789">
        <f t="shared" si="486"/>
        <v>0.87291761588533767</v>
      </c>
      <c r="P7789">
        <f t="shared" si="487"/>
        <v>-2.383392683512644</v>
      </c>
      <c r="Q7789" t="str">
        <f>_xlfn.IFNA(VLOOKUP(B7789&amp;A7789,[1]Countries!$A:$H,6,FALSE),"")</f>
        <v>F</v>
      </c>
      <c r="R7789" t="str">
        <f>_xlfn.IFNA(VLOOKUP(B7789&amp;A7789,[1]Countries!$A:$H,7,FALSE),"")</f>
        <v>Floating</v>
      </c>
      <c r="S7789" t="str">
        <f>_xlfn.IFNA(VLOOKUP(B7789&amp;A7789,[1]Countries!$A:$H,8,FALSE),"")</f>
        <v>Floating</v>
      </c>
    </row>
    <row r="7790" spans="1:19" x14ac:dyDescent="0.25">
      <c r="A7790" t="s">
        <v>320</v>
      </c>
      <c r="B7790">
        <v>2008</v>
      </c>
      <c r="C7790" t="s">
        <v>321</v>
      </c>
      <c r="D7790" s="1">
        <v>14.516074757952421</v>
      </c>
      <c r="E7790" s="1">
        <v>60378156419.28508</v>
      </c>
      <c r="F7790" s="1">
        <v>181006859907.40189</v>
      </c>
      <c r="G7790" s="1">
        <v>62129224539.975693</v>
      </c>
      <c r="H7790" s="1">
        <v>32.765288410901533</v>
      </c>
      <c r="I7790" s="1">
        <v>66879997.253417999</v>
      </c>
      <c r="J7790" s="1">
        <v>52.718636831145943</v>
      </c>
      <c r="K7790" s="3">
        <v>191358903202.12979</v>
      </c>
      <c r="L7790" s="1">
        <v>10.414341439312571</v>
      </c>
      <c r="M7790">
        <f t="shared" si="484"/>
        <v>3.6948874361795989E-2</v>
      </c>
      <c r="N7790" s="4">
        <f t="shared" si="485"/>
        <v>10.451290313674367</v>
      </c>
      <c r="O7790">
        <f t="shared" si="486"/>
        <v>0.89686240029864417</v>
      </c>
      <c r="P7790">
        <f t="shared" si="487"/>
        <v>0.96740428599579653</v>
      </c>
      <c r="Q7790" t="str">
        <f>_xlfn.IFNA(VLOOKUP(B7790&amp;A7790,[1]Countries!$A:$H,6,FALSE),"")</f>
        <v>F</v>
      </c>
      <c r="R7790" t="str">
        <f>_xlfn.IFNA(VLOOKUP(B7790&amp;A7790,[1]Countries!$A:$H,7,FALSE),"")</f>
        <v>Floating</v>
      </c>
      <c r="S7790" t="str">
        <f>_xlfn.IFNA(VLOOKUP(B7790&amp;A7790,[1]Countries!$A:$H,8,FALSE),"")</f>
        <v>Floating</v>
      </c>
    </row>
    <row r="7791" spans="1:19" x14ac:dyDescent="0.25">
      <c r="A7791" t="s">
        <v>320</v>
      </c>
      <c r="B7791">
        <v>2009</v>
      </c>
      <c r="C7791" t="s">
        <v>321</v>
      </c>
      <c r="D7791" s="1">
        <v>14.540213315121409</v>
      </c>
      <c r="E7791" s="1">
        <v>53226150543.881706</v>
      </c>
      <c r="F7791" s="1">
        <v>176131654909.91129</v>
      </c>
      <c r="G7791" s="1">
        <v>54014409426.813927</v>
      </c>
      <c r="H7791" s="1">
        <v>31.522542681533459</v>
      </c>
      <c r="I7791" s="1">
        <v>339690002.44140601</v>
      </c>
      <c r="J7791" s="1">
        <v>53.937244003345143</v>
      </c>
      <c r="K7791" s="3">
        <v>194130398329.98349</v>
      </c>
      <c r="L7791" s="1">
        <v>11.33215244544996</v>
      </c>
      <c r="M7791">
        <f t="shared" si="484"/>
        <v>0.19286141529479886</v>
      </c>
      <c r="N7791" s="4">
        <f t="shared" si="485"/>
        <v>11.525013860744759</v>
      </c>
      <c r="O7791">
        <f t="shared" si="486"/>
        <v>0.85400648193663886</v>
      </c>
      <c r="P7791">
        <f t="shared" si="487"/>
        <v>0.44753958811969557</v>
      </c>
      <c r="Q7791" t="str">
        <f>_xlfn.IFNA(VLOOKUP(B7791&amp;A7791,[1]Countries!$A:$H,6,FALSE),"")</f>
        <v>F</v>
      </c>
      <c r="R7791" t="str">
        <f>_xlfn.IFNA(VLOOKUP(B7791&amp;A7791,[1]Countries!$A:$H,7,FALSE),"")</f>
        <v>Floating</v>
      </c>
      <c r="S7791" t="str">
        <f>_xlfn.IFNA(VLOOKUP(B7791&amp;A7791,[1]Countries!$A:$H,8,FALSE),"")</f>
        <v>Floating</v>
      </c>
    </row>
    <row r="7792" spans="1:19" x14ac:dyDescent="0.25">
      <c r="A7792" t="s">
        <v>320</v>
      </c>
      <c r="B7792">
        <v>2010</v>
      </c>
      <c r="C7792" t="s">
        <v>321</v>
      </c>
      <c r="D7792" s="1">
        <v>13.74886505253426</v>
      </c>
      <c r="E7792" s="1">
        <v>68500918539.106491</v>
      </c>
      <c r="F7792" s="1">
        <v>208368892318.65421</v>
      </c>
      <c r="G7792" s="1">
        <v>69239834376.171051</v>
      </c>
      <c r="H7792" s="1">
        <v>32.339556045623659</v>
      </c>
      <c r="I7792" s="1">
        <v>582450012.20703101</v>
      </c>
      <c r="J7792" s="1">
        <v>53.911578901842077</v>
      </c>
      <c r="K7792" s="3">
        <v>208368892318.65421</v>
      </c>
      <c r="L7792" s="1">
        <v>10.345418452691289</v>
      </c>
      <c r="M7792">
        <f t="shared" si="484"/>
        <v>0.27952829509517302</v>
      </c>
      <c r="N7792" s="4">
        <f t="shared" si="485"/>
        <v>10.624946747786462</v>
      </c>
      <c r="O7792">
        <f t="shared" si="486"/>
        <v>0.85488909872352392</v>
      </c>
      <c r="P7792">
        <f t="shared" si="487"/>
        <v>0.35461907429759304</v>
      </c>
      <c r="Q7792" t="str">
        <f>_xlfn.IFNA(VLOOKUP(B7792&amp;A7792,[1]Countries!$A:$H,6,FALSE),"")</f>
        <v>F</v>
      </c>
      <c r="R7792" t="str">
        <f>_xlfn.IFNA(VLOOKUP(B7792&amp;A7792,[1]Countries!$A:$H,7,FALSE),"")</f>
        <v>Floating</v>
      </c>
      <c r="S7792" t="str">
        <f>_xlfn.IFNA(VLOOKUP(B7792&amp;A7792,[1]Countries!$A:$H,8,FALSE),"")</f>
        <v>Floating</v>
      </c>
    </row>
    <row r="7793" spans="1:19" x14ac:dyDescent="0.25">
      <c r="A7793" t="s">
        <v>320</v>
      </c>
      <c r="B7793">
        <v>2011</v>
      </c>
      <c r="C7793" t="s">
        <v>321</v>
      </c>
      <c r="D7793" s="1">
        <v>14.095735151513271</v>
      </c>
      <c r="E7793" s="1">
        <v>68169783974.911697</v>
      </c>
      <c r="F7793" s="1">
        <v>234216730703.49149</v>
      </c>
      <c r="G7793" s="1">
        <v>74224237146.261642</v>
      </c>
      <c r="H7793" s="1">
        <v>31.338682782695741</v>
      </c>
      <c r="I7793" s="1">
        <v>-135869995.11718801</v>
      </c>
      <c r="J7793" s="1">
        <v>54.565582065791197</v>
      </c>
      <c r="K7793" s="3">
        <v>216408249324.34561</v>
      </c>
      <c r="L7793" s="1">
        <v>9.8428604778867896</v>
      </c>
      <c r="M7793">
        <f t="shared" si="484"/>
        <v>-5.8010371295462104E-2</v>
      </c>
      <c r="N7793" s="4">
        <f t="shared" si="485"/>
        <v>9.7848501065913283</v>
      </c>
      <c r="O7793">
        <f t="shared" si="486"/>
        <v>0.8326570745534666</v>
      </c>
      <c r="P7793">
        <f t="shared" si="487"/>
        <v>2.5849789437179993</v>
      </c>
      <c r="Q7793" t="str">
        <f>_xlfn.IFNA(VLOOKUP(B7793&amp;A7793,[1]Countries!$A:$H,6,FALSE),"")</f>
        <v>F</v>
      </c>
      <c r="R7793" t="str">
        <f>_xlfn.IFNA(VLOOKUP(B7793&amp;A7793,[1]Countries!$A:$H,7,FALSE),"")</f>
        <v>Floating</v>
      </c>
      <c r="S7793" t="str">
        <f>_xlfn.IFNA(VLOOKUP(B7793&amp;A7793,[1]Countries!$A:$H,8,FALSE),"")</f>
        <v>Floating</v>
      </c>
    </row>
    <row r="7794" spans="1:19" x14ac:dyDescent="0.25">
      <c r="A7794" t="s">
        <v>320</v>
      </c>
      <c r="B7794">
        <v>2012</v>
      </c>
      <c r="C7794" t="s">
        <v>321</v>
      </c>
      <c r="D7794" s="1">
        <v>13.0958070110413</v>
      </c>
      <c r="E7794" s="1">
        <v>71941908885.407211</v>
      </c>
      <c r="F7794" s="1">
        <v>261920542606.12061</v>
      </c>
      <c r="G7794" s="1">
        <v>79558185808.721619</v>
      </c>
      <c r="H7794" s="1">
        <v>31.399493363390469</v>
      </c>
      <c r="I7794" s="1">
        <v>-3369999.8855590802</v>
      </c>
      <c r="J7794" s="1">
        <v>55.504699625567952</v>
      </c>
      <c r="K7794" s="3">
        <v>231333821777.94601</v>
      </c>
      <c r="L7794" s="1">
        <v>9.3958569907793912</v>
      </c>
      <c r="M7794">
        <f t="shared" si="484"/>
        <v>-1.2866497037717763E-3</v>
      </c>
      <c r="N7794" s="4">
        <f t="shared" si="485"/>
        <v>9.3945703410756192</v>
      </c>
      <c r="O7794">
        <f t="shared" si="486"/>
        <v>0.80164924185871134</v>
      </c>
      <c r="P7794">
        <f t="shared" si="487"/>
        <v>2.9078577982208369</v>
      </c>
      <c r="Q7794" t="str">
        <f>_xlfn.IFNA(VLOOKUP(B7794&amp;A7794,[1]Countries!$A:$H,6,FALSE),"")</f>
        <v>F</v>
      </c>
      <c r="R7794" t="str">
        <f>_xlfn.IFNA(VLOOKUP(B7794&amp;A7794,[1]Countries!$A:$H,7,FALSE),"")</f>
        <v>Floating</v>
      </c>
      <c r="S7794" t="str">
        <f>_xlfn.IFNA(VLOOKUP(B7794&amp;A7794,[1]Countries!$A:$H,8,FALSE),"")</f>
        <v>Floating</v>
      </c>
    </row>
    <row r="7795" spans="1:19" x14ac:dyDescent="0.25">
      <c r="A7795" t="s">
        <v>320</v>
      </c>
      <c r="B7795">
        <v>2013</v>
      </c>
      <c r="C7795" t="s">
        <v>321</v>
      </c>
      <c r="D7795" s="1">
        <v>12.47342510424834</v>
      </c>
      <c r="E7795" s="1">
        <v>74318435584.918671</v>
      </c>
      <c r="F7795" s="1">
        <v>283902829720.15851</v>
      </c>
      <c r="G7795" s="1">
        <v>84169698016.944962</v>
      </c>
      <c r="H7795" s="1">
        <v>30.775446631641749</v>
      </c>
      <c r="I7795" s="1">
        <v>192059997.55859399</v>
      </c>
      <c r="J7795" s="1">
        <v>56.75112826410966</v>
      </c>
      <c r="K7795" s="3">
        <v>246950083828.66629</v>
      </c>
      <c r="L7795" s="1">
        <v>9.4105579347131716</v>
      </c>
      <c r="M7795">
        <f t="shared" si="484"/>
        <v>6.7649906042819827E-2</v>
      </c>
      <c r="N7795" s="4">
        <f t="shared" si="485"/>
        <v>9.4782078407559922</v>
      </c>
      <c r="O7795">
        <f t="shared" si="486"/>
        <v>0.76207950500327992</v>
      </c>
      <c r="P7795">
        <f t="shared" si="487"/>
        <v>3.4699416140855757</v>
      </c>
      <c r="Q7795" t="str">
        <f>_xlfn.IFNA(VLOOKUP(B7795&amp;A7795,[1]Countries!$A:$H,6,FALSE),"")</f>
        <v>F</v>
      </c>
      <c r="R7795" t="str">
        <f>_xlfn.IFNA(VLOOKUP(B7795&amp;A7795,[1]Countries!$A:$H,7,FALSE),"")</f>
        <v>Floating</v>
      </c>
      <c r="S7795" t="str">
        <f>_xlfn.IFNA(VLOOKUP(B7795&amp;A7795,[1]Countries!$A:$H,8,FALSE),"")</f>
        <v>Floating</v>
      </c>
    </row>
    <row r="7796" spans="1:19" x14ac:dyDescent="0.25">
      <c r="A7796" t="s">
        <v>320</v>
      </c>
      <c r="B7796">
        <v>2014</v>
      </c>
      <c r="C7796" t="s">
        <v>321</v>
      </c>
      <c r="D7796" s="1">
        <v>12.271681620873849</v>
      </c>
      <c r="E7796" s="1">
        <v>81375151055.731659</v>
      </c>
      <c r="F7796" s="1">
        <v>297483553299.4751</v>
      </c>
      <c r="G7796" s="1">
        <v>89583209287.279587</v>
      </c>
      <c r="H7796" s="1">
        <v>31.047444475024101</v>
      </c>
      <c r="I7796" s="1">
        <v>677440002.44140601</v>
      </c>
      <c r="J7796" s="1">
        <v>56.680873904102427</v>
      </c>
      <c r="K7796" s="3">
        <v>262626444238.1402</v>
      </c>
      <c r="L7796" s="1">
        <v>9.6444988565857059</v>
      </c>
      <c r="M7796">
        <f t="shared" si="484"/>
        <v>0.22772351443557984</v>
      </c>
      <c r="N7796" s="4">
        <f t="shared" si="485"/>
        <v>9.8722223710212855</v>
      </c>
      <c r="O7796">
        <f t="shared" si="486"/>
        <v>0.76426355333173923</v>
      </c>
      <c r="P7796">
        <f t="shared" si="487"/>
        <v>2.759163705189752</v>
      </c>
      <c r="Q7796" t="str">
        <f>_xlfn.IFNA(VLOOKUP(B7796&amp;A7796,[1]Countries!$A:$H,6,FALSE),"")</f>
        <v>F</v>
      </c>
      <c r="R7796" t="str">
        <f>_xlfn.IFNA(VLOOKUP(B7796&amp;A7796,[1]Countries!$A:$H,7,FALSE),"")</f>
        <v>Floating</v>
      </c>
      <c r="S7796" t="str">
        <f>_xlfn.IFNA(VLOOKUP(B7796&amp;A7796,[1]Countries!$A:$H,8,FALSE),"")</f>
        <v>Floating</v>
      </c>
    </row>
    <row r="7797" spans="1:19" x14ac:dyDescent="0.25">
      <c r="A7797" t="s">
        <v>320</v>
      </c>
      <c r="B7797">
        <v>2015</v>
      </c>
      <c r="C7797" t="s">
        <v>321</v>
      </c>
      <c r="D7797" s="1">
        <v>10.996499155011509</v>
      </c>
      <c r="E7797" s="1">
        <v>83377968159.682205</v>
      </c>
      <c r="F7797" s="1">
        <v>306445871631.48309</v>
      </c>
      <c r="G7797" s="1">
        <v>97858999262.967896</v>
      </c>
      <c r="H7797" s="1">
        <v>30.481950983721951</v>
      </c>
      <c r="I7797" s="1">
        <v>514950012.20703101</v>
      </c>
      <c r="J7797" s="1">
        <v>58.521549861266323</v>
      </c>
      <c r="K7797" s="3">
        <v>279298784316.3858</v>
      </c>
      <c r="L7797" s="1">
        <v>9.7241955132987421</v>
      </c>
      <c r="M7797">
        <f t="shared" si="484"/>
        <v>0.16803946793784347</v>
      </c>
      <c r="N7797" s="4">
        <f t="shared" si="485"/>
        <v>9.8922349812365855</v>
      </c>
      <c r="O7797">
        <f t="shared" si="486"/>
        <v>0.70877224265359096</v>
      </c>
      <c r="P7797">
        <f t="shared" si="487"/>
        <v>4.7254776271549437</v>
      </c>
      <c r="Q7797" t="str">
        <f>_xlfn.IFNA(VLOOKUP(B7797&amp;A7797,[1]Countries!$A:$H,6,FALSE),"")</f>
        <v>F</v>
      </c>
      <c r="R7797" t="str">
        <f>_xlfn.IFNA(VLOOKUP(B7797&amp;A7797,[1]Countries!$A:$H,7,FALSE),"")</f>
        <v>Floating</v>
      </c>
      <c r="S7797" t="str">
        <f>_xlfn.IFNA(VLOOKUP(B7797&amp;A7797,[1]Countries!$A:$H,8,FALSE),"")</f>
        <v>Floating</v>
      </c>
    </row>
    <row r="7798" spans="1:19" x14ac:dyDescent="0.25">
      <c r="A7798" t="s">
        <v>320</v>
      </c>
      <c r="B7798">
        <v>2016</v>
      </c>
      <c r="C7798" t="s">
        <v>321</v>
      </c>
      <c r="D7798" s="1">
        <v>10.20512553247328</v>
      </c>
      <c r="E7798" s="1">
        <v>84987391420.340836</v>
      </c>
      <c r="F7798" s="1">
        <v>318627003965.49268</v>
      </c>
      <c r="G7798" s="1">
        <v>111847836096.01131</v>
      </c>
      <c r="H7798" s="1">
        <v>30.285917167213761</v>
      </c>
      <c r="I7798" s="1">
        <v>283649993.89648402</v>
      </c>
      <c r="J7798" s="1">
        <v>59.508957300313178</v>
      </c>
      <c r="K7798" s="3">
        <v>299267130103.24078</v>
      </c>
      <c r="L7798" s="1">
        <v>9.773802310460189</v>
      </c>
      <c r="M7798">
        <f t="shared" si="484"/>
        <v>8.9022584516158382E-2</v>
      </c>
      <c r="N7798" s="4">
        <f t="shared" si="485"/>
        <v>9.8628248949763471</v>
      </c>
      <c r="O7798">
        <f t="shared" si="486"/>
        <v>0.68041929377703503</v>
      </c>
      <c r="P7798">
        <f t="shared" si="487"/>
        <v>8.4300590789158143</v>
      </c>
      <c r="Q7798" t="str">
        <f>_xlfn.IFNA(VLOOKUP(B7798&amp;A7798,[1]Countries!$A:$H,6,FALSE),"")</f>
        <v>F</v>
      </c>
      <c r="R7798" t="str">
        <f>_xlfn.IFNA(VLOOKUP(B7798&amp;A7798,[1]Countries!$A:$H,7,FALSE),"")</f>
        <v>Floating</v>
      </c>
      <c r="S7798" t="str">
        <f>_xlfn.IFNA(VLOOKUP(B7798&amp;A7798,[1]Countries!$A:$H,8,FALSE),"")</f>
        <v>Floating</v>
      </c>
    </row>
    <row r="7799" spans="1:19" x14ac:dyDescent="0.25">
      <c r="A7799" t="s">
        <v>320</v>
      </c>
      <c r="B7799">
        <v>2017</v>
      </c>
      <c r="C7799" t="s">
        <v>321</v>
      </c>
      <c r="D7799" s="1">
        <v>10.182954131656119</v>
      </c>
      <c r="E7799" s="1">
        <v>97073583139.37204</v>
      </c>
      <c r="F7799" s="1">
        <v>328480738147.72949</v>
      </c>
      <c r="G7799" s="1">
        <v>126846380974.623</v>
      </c>
      <c r="H7799" s="1">
        <v>30.126550576900829</v>
      </c>
      <c r="I7799" s="1">
        <v>160479995.727539</v>
      </c>
      <c r="J7799" s="1">
        <v>59.690495291442737</v>
      </c>
      <c r="K7799" s="3">
        <v>320009299953.84399</v>
      </c>
      <c r="L7799" s="1">
        <v>9.9883392307627403</v>
      </c>
      <c r="M7799">
        <f t="shared" si="484"/>
        <v>4.8855222571792152E-2</v>
      </c>
      <c r="N7799" s="4">
        <f t="shared" si="485"/>
        <v>10.037194453334532</v>
      </c>
      <c r="O7799">
        <f t="shared" si="486"/>
        <v>0.67530859832446488</v>
      </c>
      <c r="P7799">
        <f t="shared" si="487"/>
        <v>9.0637880330934575</v>
      </c>
      <c r="Q7799" t="str">
        <f>_xlfn.IFNA(VLOOKUP(B7799&amp;A7799,[1]Countries!$A:$H,6,FALSE),"")</f>
        <v>F</v>
      </c>
      <c r="R7799" t="str">
        <f>_xlfn.IFNA(VLOOKUP(B7799&amp;A7799,[1]Countries!$A:$H,7,FALSE),"")</f>
        <v>Floating</v>
      </c>
      <c r="S7799" t="str">
        <f>_xlfn.IFNA(VLOOKUP(B7799&amp;A7799,[1]Countries!$A:$H,8,FALSE),"")</f>
        <v>Floating</v>
      </c>
    </row>
    <row r="7800" spans="1:19" x14ac:dyDescent="0.25">
      <c r="A7800" t="s">
        <v>320</v>
      </c>
      <c r="B7800">
        <v>2018</v>
      </c>
      <c r="C7800" t="s">
        <v>321</v>
      </c>
      <c r="D7800" s="1">
        <v>9.6501403580566283</v>
      </c>
      <c r="E7800" s="1">
        <v>104793441995.64571</v>
      </c>
      <c r="F7800" s="1">
        <v>346841896889.55322</v>
      </c>
      <c r="G7800" s="1">
        <v>145499457525.9812</v>
      </c>
      <c r="H7800" s="1">
        <v>30.563740154978071</v>
      </c>
      <c r="I7800" s="1">
        <v>540590026.85546899</v>
      </c>
      <c r="J7800" s="1">
        <v>59.786119486965298</v>
      </c>
      <c r="K7800" s="3">
        <v>340302643537.83539</v>
      </c>
      <c r="L7800" s="1">
        <v>9.7476597520260295</v>
      </c>
      <c r="M7800">
        <f t="shared" si="484"/>
        <v>0.15586064766207067</v>
      </c>
      <c r="N7800" s="4">
        <f t="shared" si="485"/>
        <v>9.9035203996880998</v>
      </c>
      <c r="O7800">
        <f t="shared" si="486"/>
        <v>0.67262904597449613</v>
      </c>
      <c r="P7800">
        <f t="shared" si="487"/>
        <v>11.736187552710144</v>
      </c>
      <c r="Q7800" t="str">
        <f>_xlfn.IFNA(VLOOKUP(B7800&amp;A7800,[1]Countries!$A:$H,6,FALSE),"")</f>
        <v>F</v>
      </c>
      <c r="R7800" t="str">
        <f>_xlfn.IFNA(VLOOKUP(B7800&amp;A7800,[1]Countries!$A:$H,7,FALSE),"")</f>
        <v>Floating</v>
      </c>
      <c r="S7800" t="str">
        <f>_xlfn.IFNA(VLOOKUP(B7800&amp;A7800,[1]Countries!$A:$H,8,FALSE),"")</f>
        <v>Floating</v>
      </c>
    </row>
    <row r="7801" spans="1:19" x14ac:dyDescent="0.25">
      <c r="A7801" t="s">
        <v>320</v>
      </c>
      <c r="B7801">
        <v>2019</v>
      </c>
      <c r="C7801" t="s">
        <v>321</v>
      </c>
      <c r="D7801" s="1">
        <v>8.8244221210086078</v>
      </c>
      <c r="E7801" s="1">
        <v>106783793804.50079</v>
      </c>
      <c r="F7801" s="1">
        <v>376795508679.67578</v>
      </c>
      <c r="G7801" s="1">
        <v>151723946881.07169</v>
      </c>
      <c r="H7801" s="1">
        <v>30.16588588916445</v>
      </c>
      <c r="J7801" s="1">
        <v>61.009691989827047</v>
      </c>
      <c r="K7801" s="3">
        <v>360858880821.39172</v>
      </c>
      <c r="L7801" s="1">
        <v>9.3331791886873106</v>
      </c>
      <c r="M7801" t="str">
        <f t="shared" si="484"/>
        <v/>
      </c>
      <c r="N7801" s="4">
        <f t="shared" si="485"/>
        <v>9.3331791886873106</v>
      </c>
      <c r="O7801">
        <f t="shared" si="486"/>
        <v>0.63908383633004284</v>
      </c>
      <c r="P7801">
        <f t="shared" si="487"/>
        <v>11.926934382536855</v>
      </c>
      <c r="Q7801" t="str">
        <f>_xlfn.IFNA(VLOOKUP(B7801&amp;A7801,[1]Countries!$A:$H,6,FALSE),"")</f>
        <v/>
      </c>
      <c r="R7801" t="str">
        <f>_xlfn.IFNA(VLOOKUP(B7801&amp;A7801,[1]Countries!$A:$H,7,FALSE),"")</f>
        <v/>
      </c>
      <c r="S7801" t="str">
        <f>_xlfn.IFNA(VLOOKUP(B7801&amp;A7801,[1]Countries!$A:$H,8,FALSE),"")</f>
        <v/>
      </c>
    </row>
    <row r="7802" spans="1:19" x14ac:dyDescent="0.25">
      <c r="A7802" t="s">
        <v>322</v>
      </c>
      <c r="B7802">
        <v>1970</v>
      </c>
      <c r="C7802" t="s">
        <v>323</v>
      </c>
      <c r="M7802" t="str">
        <f t="shared" si="484"/>
        <v/>
      </c>
      <c r="N7802" s="4" t="str">
        <f t="shared" si="485"/>
        <v/>
      </c>
      <c r="O7802" t="str">
        <f t="shared" si="486"/>
        <v/>
      </c>
      <c r="P7802" t="str">
        <f t="shared" si="487"/>
        <v/>
      </c>
      <c r="Q7802" t="str">
        <f>_xlfn.IFNA(VLOOKUP(B7802&amp;A7802,[1]Countries!$A:$H,6,FALSE),"")</f>
        <v/>
      </c>
      <c r="R7802" t="str">
        <f>_xlfn.IFNA(VLOOKUP(B7802&amp;A7802,[1]Countries!$A:$H,7,FALSE),"")</f>
        <v/>
      </c>
      <c r="S7802" t="str">
        <f>_xlfn.IFNA(VLOOKUP(B7802&amp;A7802,[1]Countries!$A:$H,8,FALSE),"")</f>
        <v/>
      </c>
    </row>
    <row r="7803" spans="1:19" x14ac:dyDescent="0.25">
      <c r="A7803" t="s">
        <v>322</v>
      </c>
      <c r="B7803">
        <v>1971</v>
      </c>
      <c r="C7803" t="s">
        <v>323</v>
      </c>
      <c r="M7803" t="str">
        <f t="shared" si="484"/>
        <v/>
      </c>
      <c r="N7803" s="4" t="str">
        <f t="shared" si="485"/>
        <v/>
      </c>
      <c r="O7803" t="str">
        <f t="shared" si="486"/>
        <v/>
      </c>
      <c r="P7803" t="str">
        <f t="shared" si="487"/>
        <v/>
      </c>
      <c r="Q7803" t="str">
        <f>_xlfn.IFNA(VLOOKUP(B7803&amp;A7803,[1]Countries!$A:$H,6,FALSE),"")</f>
        <v/>
      </c>
      <c r="R7803" t="str">
        <f>_xlfn.IFNA(VLOOKUP(B7803&amp;A7803,[1]Countries!$A:$H,7,FALSE),"")</f>
        <v/>
      </c>
      <c r="S7803" t="str">
        <f>_xlfn.IFNA(VLOOKUP(B7803&amp;A7803,[1]Countries!$A:$H,8,FALSE),"")</f>
        <v/>
      </c>
    </row>
    <row r="7804" spans="1:19" x14ac:dyDescent="0.25">
      <c r="A7804" t="s">
        <v>322</v>
      </c>
      <c r="B7804">
        <v>1972</v>
      </c>
      <c r="C7804" t="s">
        <v>323</v>
      </c>
      <c r="M7804" t="str">
        <f t="shared" si="484"/>
        <v/>
      </c>
      <c r="N7804" s="4" t="str">
        <f t="shared" si="485"/>
        <v/>
      </c>
      <c r="O7804" t="str">
        <f t="shared" si="486"/>
        <v/>
      </c>
      <c r="P7804" t="str">
        <f t="shared" si="487"/>
        <v/>
      </c>
      <c r="Q7804" t="str">
        <f>_xlfn.IFNA(VLOOKUP(B7804&amp;A7804,[1]Countries!$A:$H,6,FALSE),"")</f>
        <v/>
      </c>
      <c r="R7804" t="str">
        <f>_xlfn.IFNA(VLOOKUP(B7804&amp;A7804,[1]Countries!$A:$H,7,FALSE),"")</f>
        <v/>
      </c>
      <c r="S7804" t="str">
        <f>_xlfn.IFNA(VLOOKUP(B7804&amp;A7804,[1]Countries!$A:$H,8,FALSE),"")</f>
        <v/>
      </c>
    </row>
    <row r="7805" spans="1:19" x14ac:dyDescent="0.25">
      <c r="A7805" t="s">
        <v>322</v>
      </c>
      <c r="B7805">
        <v>1973</v>
      </c>
      <c r="C7805" t="s">
        <v>323</v>
      </c>
      <c r="M7805" t="str">
        <f t="shared" si="484"/>
        <v/>
      </c>
      <c r="N7805" s="4" t="str">
        <f t="shared" si="485"/>
        <v/>
      </c>
      <c r="O7805" t="str">
        <f t="shared" si="486"/>
        <v/>
      </c>
      <c r="P7805" t="str">
        <f t="shared" si="487"/>
        <v/>
      </c>
      <c r="Q7805" t="str">
        <f>_xlfn.IFNA(VLOOKUP(B7805&amp;A7805,[1]Countries!$A:$H,6,FALSE),"")</f>
        <v/>
      </c>
      <c r="R7805" t="str">
        <f>_xlfn.IFNA(VLOOKUP(B7805&amp;A7805,[1]Countries!$A:$H,7,FALSE),"")</f>
        <v/>
      </c>
      <c r="S7805" t="str">
        <f>_xlfn.IFNA(VLOOKUP(B7805&amp;A7805,[1]Countries!$A:$H,8,FALSE),"")</f>
        <v/>
      </c>
    </row>
    <row r="7806" spans="1:19" x14ac:dyDescent="0.25">
      <c r="A7806" t="s">
        <v>322</v>
      </c>
      <c r="B7806">
        <v>1974</v>
      </c>
      <c r="C7806" t="s">
        <v>323</v>
      </c>
      <c r="M7806" t="str">
        <f t="shared" si="484"/>
        <v/>
      </c>
      <c r="N7806" s="4" t="str">
        <f t="shared" si="485"/>
        <v/>
      </c>
      <c r="O7806" t="str">
        <f t="shared" si="486"/>
        <v/>
      </c>
      <c r="P7806" t="str">
        <f t="shared" si="487"/>
        <v/>
      </c>
      <c r="Q7806" t="str">
        <f>_xlfn.IFNA(VLOOKUP(B7806&amp;A7806,[1]Countries!$A:$H,6,FALSE),"")</f>
        <v/>
      </c>
      <c r="R7806" t="str">
        <f>_xlfn.IFNA(VLOOKUP(B7806&amp;A7806,[1]Countries!$A:$H,7,FALSE),"")</f>
        <v/>
      </c>
      <c r="S7806" t="str">
        <f>_xlfn.IFNA(VLOOKUP(B7806&amp;A7806,[1]Countries!$A:$H,8,FALSE),"")</f>
        <v/>
      </c>
    </row>
    <row r="7807" spans="1:19" x14ac:dyDescent="0.25">
      <c r="A7807" t="s">
        <v>322</v>
      </c>
      <c r="B7807">
        <v>1975</v>
      </c>
      <c r="C7807" t="s">
        <v>323</v>
      </c>
      <c r="M7807" t="str">
        <f t="shared" si="484"/>
        <v/>
      </c>
      <c r="N7807" s="4" t="str">
        <f t="shared" si="485"/>
        <v/>
      </c>
      <c r="O7807" t="str">
        <f t="shared" si="486"/>
        <v/>
      </c>
      <c r="P7807" t="str">
        <f t="shared" si="487"/>
        <v/>
      </c>
      <c r="Q7807" t="str">
        <f>_xlfn.IFNA(VLOOKUP(B7807&amp;A7807,[1]Countries!$A:$H,6,FALSE),"")</f>
        <v/>
      </c>
      <c r="R7807" t="str">
        <f>_xlfn.IFNA(VLOOKUP(B7807&amp;A7807,[1]Countries!$A:$H,7,FALSE),"")</f>
        <v/>
      </c>
      <c r="S7807" t="str">
        <f>_xlfn.IFNA(VLOOKUP(B7807&amp;A7807,[1]Countries!$A:$H,8,FALSE),"")</f>
        <v/>
      </c>
    </row>
    <row r="7808" spans="1:19" x14ac:dyDescent="0.25">
      <c r="A7808" t="s">
        <v>322</v>
      </c>
      <c r="B7808">
        <v>1976</v>
      </c>
      <c r="C7808" t="s">
        <v>323</v>
      </c>
      <c r="M7808" t="str">
        <f t="shared" si="484"/>
        <v/>
      </c>
      <c r="N7808" s="4" t="str">
        <f t="shared" si="485"/>
        <v/>
      </c>
      <c r="O7808" t="str">
        <f t="shared" si="486"/>
        <v/>
      </c>
      <c r="P7808" t="str">
        <f t="shared" si="487"/>
        <v/>
      </c>
      <c r="Q7808" t="str">
        <f>_xlfn.IFNA(VLOOKUP(B7808&amp;A7808,[1]Countries!$A:$H,6,FALSE),"")</f>
        <v/>
      </c>
      <c r="R7808" t="str">
        <f>_xlfn.IFNA(VLOOKUP(B7808&amp;A7808,[1]Countries!$A:$H,7,FALSE),"")</f>
        <v/>
      </c>
      <c r="S7808" t="str">
        <f>_xlfn.IFNA(VLOOKUP(B7808&amp;A7808,[1]Countries!$A:$H,8,FALSE),"")</f>
        <v/>
      </c>
    </row>
    <row r="7809" spans="1:19" x14ac:dyDescent="0.25">
      <c r="A7809" t="s">
        <v>322</v>
      </c>
      <c r="B7809">
        <v>1977</v>
      </c>
      <c r="C7809" t="s">
        <v>323</v>
      </c>
      <c r="M7809" t="str">
        <f t="shared" si="484"/>
        <v/>
      </c>
      <c r="N7809" s="4" t="str">
        <f t="shared" si="485"/>
        <v/>
      </c>
      <c r="O7809" t="str">
        <f t="shared" si="486"/>
        <v/>
      </c>
      <c r="P7809" t="str">
        <f t="shared" si="487"/>
        <v/>
      </c>
      <c r="Q7809" t="str">
        <f>_xlfn.IFNA(VLOOKUP(B7809&amp;A7809,[1]Countries!$A:$H,6,FALSE),"")</f>
        <v/>
      </c>
      <c r="R7809" t="str">
        <f>_xlfn.IFNA(VLOOKUP(B7809&amp;A7809,[1]Countries!$A:$H,7,FALSE),"")</f>
        <v/>
      </c>
      <c r="S7809" t="str">
        <f>_xlfn.IFNA(VLOOKUP(B7809&amp;A7809,[1]Countries!$A:$H,8,FALSE),"")</f>
        <v/>
      </c>
    </row>
    <row r="7810" spans="1:19" x14ac:dyDescent="0.25">
      <c r="A7810" t="s">
        <v>322</v>
      </c>
      <c r="B7810">
        <v>1978</v>
      </c>
      <c r="C7810" t="s">
        <v>323</v>
      </c>
      <c r="M7810" t="str">
        <f t="shared" si="484"/>
        <v/>
      </c>
      <c r="N7810" s="4" t="str">
        <f t="shared" si="485"/>
        <v/>
      </c>
      <c r="O7810" t="str">
        <f t="shared" si="486"/>
        <v/>
      </c>
      <c r="P7810" t="str">
        <f t="shared" si="487"/>
        <v/>
      </c>
      <c r="Q7810" t="str">
        <f>_xlfn.IFNA(VLOOKUP(B7810&amp;A7810,[1]Countries!$A:$H,6,FALSE),"")</f>
        <v/>
      </c>
      <c r="R7810" t="str">
        <f>_xlfn.IFNA(VLOOKUP(B7810&amp;A7810,[1]Countries!$A:$H,7,FALSE),"")</f>
        <v/>
      </c>
      <c r="S7810" t="str">
        <f>_xlfn.IFNA(VLOOKUP(B7810&amp;A7810,[1]Countries!$A:$H,8,FALSE),"")</f>
        <v/>
      </c>
    </row>
    <row r="7811" spans="1:19" x14ac:dyDescent="0.25">
      <c r="A7811" t="s">
        <v>322</v>
      </c>
      <c r="B7811">
        <v>1979</v>
      </c>
      <c r="C7811" t="s">
        <v>323</v>
      </c>
      <c r="M7811" t="str">
        <f t="shared" ref="M7811:M7874" si="488">IF(I7811="","",IFERROR(I7811/F7811*100,""))</f>
        <v/>
      </c>
      <c r="N7811" s="4" t="str">
        <f t="shared" ref="N7811:N7874" si="489">IF(AND(L7811="",M7811=""),"",IFERROR(L7811+IF(M7811="",0,M7811),""))</f>
        <v/>
      </c>
      <c r="O7811" t="str">
        <f t="shared" ref="O7811:O7874" si="490">IFERROR((100-J7811)/J7811,"")</f>
        <v/>
      </c>
      <c r="P7811" t="str">
        <f t="shared" ref="P7811:P7874" si="491">IFERROR(IF(AND(E7811="",G7811=""),"",(G7811-E7811)/F7811*100),"")</f>
        <v/>
      </c>
      <c r="Q7811" t="str">
        <f>_xlfn.IFNA(VLOOKUP(B7811&amp;A7811,[1]Countries!$A:$H,6,FALSE),"")</f>
        <v/>
      </c>
      <c r="R7811" t="str">
        <f>_xlfn.IFNA(VLOOKUP(B7811&amp;A7811,[1]Countries!$A:$H,7,FALSE),"")</f>
        <v/>
      </c>
      <c r="S7811" t="str">
        <f>_xlfn.IFNA(VLOOKUP(B7811&amp;A7811,[1]Countries!$A:$H,8,FALSE),"")</f>
        <v/>
      </c>
    </row>
    <row r="7812" spans="1:19" x14ac:dyDescent="0.25">
      <c r="A7812" t="s">
        <v>322</v>
      </c>
      <c r="B7812">
        <v>1980</v>
      </c>
      <c r="C7812" t="s">
        <v>323</v>
      </c>
      <c r="M7812" t="str">
        <f t="shared" si="488"/>
        <v/>
      </c>
      <c r="N7812" s="4" t="str">
        <f t="shared" si="489"/>
        <v/>
      </c>
      <c r="O7812" t="str">
        <f t="shared" si="490"/>
        <v/>
      </c>
      <c r="P7812" t="str">
        <f t="shared" si="491"/>
        <v/>
      </c>
      <c r="Q7812" t="str">
        <f>_xlfn.IFNA(VLOOKUP(B7812&amp;A7812,[1]Countries!$A:$H,6,FALSE),"")</f>
        <v/>
      </c>
      <c r="R7812" t="str">
        <f>_xlfn.IFNA(VLOOKUP(B7812&amp;A7812,[1]Countries!$A:$H,7,FALSE),"")</f>
        <v/>
      </c>
      <c r="S7812" t="str">
        <f>_xlfn.IFNA(VLOOKUP(B7812&amp;A7812,[1]Countries!$A:$H,8,FALSE),"")</f>
        <v/>
      </c>
    </row>
    <row r="7813" spans="1:19" x14ac:dyDescent="0.25">
      <c r="A7813" t="s">
        <v>322</v>
      </c>
      <c r="B7813">
        <v>1981</v>
      </c>
      <c r="C7813" t="s">
        <v>323</v>
      </c>
      <c r="M7813" t="str">
        <f t="shared" si="488"/>
        <v/>
      </c>
      <c r="N7813" s="4" t="str">
        <f t="shared" si="489"/>
        <v/>
      </c>
      <c r="O7813" t="str">
        <f t="shared" si="490"/>
        <v/>
      </c>
      <c r="P7813" t="str">
        <f t="shared" si="491"/>
        <v/>
      </c>
      <c r="Q7813" t="str">
        <f>_xlfn.IFNA(VLOOKUP(B7813&amp;A7813,[1]Countries!$A:$H,6,FALSE),"")</f>
        <v/>
      </c>
      <c r="R7813" t="str">
        <f>_xlfn.IFNA(VLOOKUP(B7813&amp;A7813,[1]Countries!$A:$H,7,FALSE),"")</f>
        <v/>
      </c>
      <c r="S7813" t="str">
        <f>_xlfn.IFNA(VLOOKUP(B7813&amp;A7813,[1]Countries!$A:$H,8,FALSE),"")</f>
        <v/>
      </c>
    </row>
    <row r="7814" spans="1:19" x14ac:dyDescent="0.25">
      <c r="A7814" t="s">
        <v>322</v>
      </c>
      <c r="B7814">
        <v>1982</v>
      </c>
      <c r="C7814" t="s">
        <v>323</v>
      </c>
      <c r="M7814" t="str">
        <f t="shared" si="488"/>
        <v/>
      </c>
      <c r="N7814" s="4" t="str">
        <f t="shared" si="489"/>
        <v/>
      </c>
      <c r="O7814" t="str">
        <f t="shared" si="490"/>
        <v/>
      </c>
      <c r="P7814" t="str">
        <f t="shared" si="491"/>
        <v/>
      </c>
      <c r="Q7814" t="str">
        <f>_xlfn.IFNA(VLOOKUP(B7814&amp;A7814,[1]Countries!$A:$H,6,FALSE),"")</f>
        <v/>
      </c>
      <c r="R7814" t="str">
        <f>_xlfn.IFNA(VLOOKUP(B7814&amp;A7814,[1]Countries!$A:$H,7,FALSE),"")</f>
        <v/>
      </c>
      <c r="S7814" t="str">
        <f>_xlfn.IFNA(VLOOKUP(B7814&amp;A7814,[1]Countries!$A:$H,8,FALSE),"")</f>
        <v/>
      </c>
    </row>
    <row r="7815" spans="1:19" x14ac:dyDescent="0.25">
      <c r="A7815" t="s">
        <v>322</v>
      </c>
      <c r="B7815">
        <v>1983</v>
      </c>
      <c r="C7815" t="s">
        <v>323</v>
      </c>
      <c r="M7815" t="str">
        <f t="shared" si="488"/>
        <v/>
      </c>
      <c r="N7815" s="4" t="str">
        <f t="shared" si="489"/>
        <v/>
      </c>
      <c r="O7815" t="str">
        <f t="shared" si="490"/>
        <v/>
      </c>
      <c r="P7815" t="str">
        <f t="shared" si="491"/>
        <v/>
      </c>
      <c r="Q7815" t="str">
        <f>_xlfn.IFNA(VLOOKUP(B7815&amp;A7815,[1]Countries!$A:$H,6,FALSE),"")</f>
        <v/>
      </c>
      <c r="R7815" t="str">
        <f>_xlfn.IFNA(VLOOKUP(B7815&amp;A7815,[1]Countries!$A:$H,7,FALSE),"")</f>
        <v/>
      </c>
      <c r="S7815" t="str">
        <f>_xlfn.IFNA(VLOOKUP(B7815&amp;A7815,[1]Countries!$A:$H,8,FALSE),"")</f>
        <v/>
      </c>
    </row>
    <row r="7816" spans="1:19" x14ac:dyDescent="0.25">
      <c r="A7816" t="s">
        <v>322</v>
      </c>
      <c r="B7816">
        <v>1984</v>
      </c>
      <c r="C7816" t="s">
        <v>323</v>
      </c>
      <c r="M7816" t="str">
        <f t="shared" si="488"/>
        <v/>
      </c>
      <c r="N7816" s="4" t="str">
        <f t="shared" si="489"/>
        <v/>
      </c>
      <c r="O7816" t="str">
        <f t="shared" si="490"/>
        <v/>
      </c>
      <c r="P7816" t="str">
        <f t="shared" si="491"/>
        <v/>
      </c>
      <c r="Q7816" t="str">
        <f>_xlfn.IFNA(VLOOKUP(B7816&amp;A7816,[1]Countries!$A:$H,6,FALSE),"")</f>
        <v/>
      </c>
      <c r="R7816" t="str">
        <f>_xlfn.IFNA(VLOOKUP(B7816&amp;A7816,[1]Countries!$A:$H,7,FALSE),"")</f>
        <v/>
      </c>
      <c r="S7816" t="str">
        <f>_xlfn.IFNA(VLOOKUP(B7816&amp;A7816,[1]Countries!$A:$H,8,FALSE),"")</f>
        <v/>
      </c>
    </row>
    <row r="7817" spans="1:19" x14ac:dyDescent="0.25">
      <c r="A7817" t="s">
        <v>322</v>
      </c>
      <c r="B7817">
        <v>1985</v>
      </c>
      <c r="C7817" t="s">
        <v>323</v>
      </c>
      <c r="M7817" t="str">
        <f t="shared" si="488"/>
        <v/>
      </c>
      <c r="N7817" s="4" t="str">
        <f t="shared" si="489"/>
        <v/>
      </c>
      <c r="O7817" t="str">
        <f t="shared" si="490"/>
        <v/>
      </c>
      <c r="P7817" t="str">
        <f t="shared" si="491"/>
        <v/>
      </c>
      <c r="Q7817" t="str">
        <f>_xlfn.IFNA(VLOOKUP(B7817&amp;A7817,[1]Countries!$A:$H,6,FALSE),"")</f>
        <v/>
      </c>
      <c r="R7817" t="str">
        <f>_xlfn.IFNA(VLOOKUP(B7817&amp;A7817,[1]Countries!$A:$H,7,FALSE),"")</f>
        <v/>
      </c>
      <c r="S7817" t="str">
        <f>_xlfn.IFNA(VLOOKUP(B7817&amp;A7817,[1]Countries!$A:$H,8,FALSE),"")</f>
        <v/>
      </c>
    </row>
    <row r="7818" spans="1:19" x14ac:dyDescent="0.25">
      <c r="A7818" t="s">
        <v>322</v>
      </c>
      <c r="B7818">
        <v>1986</v>
      </c>
      <c r="C7818" t="s">
        <v>323</v>
      </c>
      <c r="M7818" t="str">
        <f t="shared" si="488"/>
        <v/>
      </c>
      <c r="N7818" s="4" t="str">
        <f t="shared" si="489"/>
        <v/>
      </c>
      <c r="O7818" t="str">
        <f t="shared" si="490"/>
        <v/>
      </c>
      <c r="P7818" t="str">
        <f t="shared" si="491"/>
        <v/>
      </c>
      <c r="Q7818" t="str">
        <f>_xlfn.IFNA(VLOOKUP(B7818&amp;A7818,[1]Countries!$A:$H,6,FALSE),"")</f>
        <v/>
      </c>
      <c r="R7818" t="str">
        <f>_xlfn.IFNA(VLOOKUP(B7818&amp;A7818,[1]Countries!$A:$H,7,FALSE),"")</f>
        <v/>
      </c>
      <c r="S7818" t="str">
        <f>_xlfn.IFNA(VLOOKUP(B7818&amp;A7818,[1]Countries!$A:$H,8,FALSE),"")</f>
        <v/>
      </c>
    </row>
    <row r="7819" spans="1:19" x14ac:dyDescent="0.25">
      <c r="A7819" t="s">
        <v>322</v>
      </c>
      <c r="B7819">
        <v>1987</v>
      </c>
      <c r="C7819" t="s">
        <v>323</v>
      </c>
      <c r="M7819" t="str">
        <f t="shared" si="488"/>
        <v/>
      </c>
      <c r="N7819" s="4" t="str">
        <f t="shared" si="489"/>
        <v/>
      </c>
      <c r="O7819" t="str">
        <f t="shared" si="490"/>
        <v/>
      </c>
      <c r="P7819" t="str">
        <f t="shared" si="491"/>
        <v/>
      </c>
      <c r="Q7819" t="str">
        <f>_xlfn.IFNA(VLOOKUP(B7819&amp;A7819,[1]Countries!$A:$H,6,FALSE),"")</f>
        <v/>
      </c>
      <c r="R7819" t="str">
        <f>_xlfn.IFNA(VLOOKUP(B7819&amp;A7819,[1]Countries!$A:$H,7,FALSE),"")</f>
        <v/>
      </c>
      <c r="S7819" t="str">
        <f>_xlfn.IFNA(VLOOKUP(B7819&amp;A7819,[1]Countries!$A:$H,8,FALSE),"")</f>
        <v/>
      </c>
    </row>
    <row r="7820" spans="1:19" x14ac:dyDescent="0.25">
      <c r="A7820" t="s">
        <v>322</v>
      </c>
      <c r="B7820">
        <v>1988</v>
      </c>
      <c r="C7820" t="s">
        <v>323</v>
      </c>
      <c r="M7820" t="str">
        <f t="shared" si="488"/>
        <v/>
      </c>
      <c r="N7820" s="4" t="str">
        <f t="shared" si="489"/>
        <v/>
      </c>
      <c r="O7820" t="str">
        <f t="shared" si="490"/>
        <v/>
      </c>
      <c r="P7820" t="str">
        <f t="shared" si="491"/>
        <v/>
      </c>
      <c r="Q7820" t="str">
        <f>_xlfn.IFNA(VLOOKUP(B7820&amp;A7820,[1]Countries!$A:$H,6,FALSE),"")</f>
        <v/>
      </c>
      <c r="R7820" t="str">
        <f>_xlfn.IFNA(VLOOKUP(B7820&amp;A7820,[1]Countries!$A:$H,7,FALSE),"")</f>
        <v/>
      </c>
      <c r="S7820" t="str">
        <f>_xlfn.IFNA(VLOOKUP(B7820&amp;A7820,[1]Countries!$A:$H,8,FALSE),"")</f>
        <v/>
      </c>
    </row>
    <row r="7821" spans="1:19" x14ac:dyDescent="0.25">
      <c r="A7821" t="s">
        <v>322</v>
      </c>
      <c r="B7821">
        <v>1989</v>
      </c>
      <c r="C7821" t="s">
        <v>323</v>
      </c>
      <c r="M7821" t="str">
        <f t="shared" si="488"/>
        <v/>
      </c>
      <c r="N7821" s="4" t="str">
        <f t="shared" si="489"/>
        <v/>
      </c>
      <c r="O7821" t="str">
        <f t="shared" si="490"/>
        <v/>
      </c>
      <c r="P7821" t="str">
        <f t="shared" si="491"/>
        <v/>
      </c>
      <c r="Q7821" t="str">
        <f>_xlfn.IFNA(VLOOKUP(B7821&amp;A7821,[1]Countries!$A:$H,6,FALSE),"")</f>
        <v/>
      </c>
      <c r="R7821" t="str">
        <f>_xlfn.IFNA(VLOOKUP(B7821&amp;A7821,[1]Countries!$A:$H,7,FALSE),"")</f>
        <v/>
      </c>
      <c r="S7821" t="str">
        <f>_xlfn.IFNA(VLOOKUP(B7821&amp;A7821,[1]Countries!$A:$H,8,FALSE),"")</f>
        <v/>
      </c>
    </row>
    <row r="7822" spans="1:19" x14ac:dyDescent="0.25">
      <c r="A7822" t="s">
        <v>322</v>
      </c>
      <c r="B7822">
        <v>1990</v>
      </c>
      <c r="C7822" t="s">
        <v>323</v>
      </c>
      <c r="F7822" s="1">
        <v>65977749036.984444</v>
      </c>
      <c r="I7822" s="1">
        <v>1320280029.29688</v>
      </c>
      <c r="K7822" s="3">
        <v>226661816780.59549</v>
      </c>
      <c r="M7822">
        <f t="shared" si="488"/>
        <v>2.0010989289082666</v>
      </c>
      <c r="N7822" s="4">
        <f t="shared" si="489"/>
        <v>2.0010989289082666</v>
      </c>
      <c r="O7822" t="str">
        <f t="shared" si="490"/>
        <v/>
      </c>
      <c r="P7822" t="str">
        <f t="shared" si="491"/>
        <v/>
      </c>
      <c r="Q7822" t="str">
        <f>_xlfn.IFNA(VLOOKUP(B7822&amp;A7822,[1]Countries!$A:$H,6,FALSE),"")</f>
        <v/>
      </c>
      <c r="R7822" t="str">
        <f>_xlfn.IFNA(VLOOKUP(B7822&amp;A7822,[1]Countries!$A:$H,7,FALSE),"")</f>
        <v/>
      </c>
      <c r="S7822" t="str">
        <f>_xlfn.IFNA(VLOOKUP(B7822&amp;A7822,[1]Countries!$A:$H,8,FALSE),"")</f>
        <v/>
      </c>
    </row>
    <row r="7823" spans="1:19" x14ac:dyDescent="0.25">
      <c r="A7823" t="s">
        <v>322</v>
      </c>
      <c r="B7823">
        <v>1991</v>
      </c>
      <c r="C7823" t="s">
        <v>323</v>
      </c>
      <c r="F7823" s="1">
        <v>85500935934.990067</v>
      </c>
      <c r="I7823" s="1">
        <v>2507260009.7656298</v>
      </c>
      <c r="K7823" s="3">
        <v>210760178423.306</v>
      </c>
      <c r="M7823">
        <f t="shared" si="488"/>
        <v>2.9324357474542784</v>
      </c>
      <c r="N7823" s="4">
        <f t="shared" si="489"/>
        <v>2.9324357474542784</v>
      </c>
      <c r="O7823" t="str">
        <f t="shared" si="490"/>
        <v/>
      </c>
      <c r="P7823" t="str">
        <f t="shared" si="491"/>
        <v/>
      </c>
      <c r="Q7823" t="str">
        <f>_xlfn.IFNA(VLOOKUP(B7823&amp;A7823,[1]Countries!$A:$H,6,FALSE),"")</f>
        <v/>
      </c>
      <c r="R7823" t="str">
        <f>_xlfn.IFNA(VLOOKUP(B7823&amp;A7823,[1]Countries!$A:$H,7,FALSE),"")</f>
        <v/>
      </c>
      <c r="S7823" t="str">
        <f>_xlfn.IFNA(VLOOKUP(B7823&amp;A7823,[1]Countries!$A:$H,8,FALSE),"")</f>
        <v/>
      </c>
    </row>
    <row r="7824" spans="1:19" x14ac:dyDescent="0.25">
      <c r="A7824" t="s">
        <v>322</v>
      </c>
      <c r="B7824">
        <v>1992</v>
      </c>
      <c r="C7824" t="s">
        <v>323</v>
      </c>
      <c r="F7824" s="1">
        <v>94337050693.272675</v>
      </c>
      <c r="I7824" s="1">
        <v>1435530029.29688</v>
      </c>
      <c r="K7824" s="3">
        <v>216060751832.11011</v>
      </c>
      <c r="M7824">
        <f t="shared" si="488"/>
        <v>1.5217033167216132</v>
      </c>
      <c r="N7824" s="4">
        <f t="shared" si="489"/>
        <v>1.5217033167216132</v>
      </c>
      <c r="O7824" t="str">
        <f t="shared" si="490"/>
        <v/>
      </c>
      <c r="P7824" t="str">
        <f t="shared" si="491"/>
        <v/>
      </c>
      <c r="Q7824" t="str">
        <f>_xlfn.IFNA(VLOOKUP(B7824&amp;A7824,[1]Countries!$A:$H,6,FALSE),"")</f>
        <v/>
      </c>
      <c r="R7824" t="str">
        <f>_xlfn.IFNA(VLOOKUP(B7824&amp;A7824,[1]Countries!$A:$H,7,FALSE),"")</f>
        <v/>
      </c>
      <c r="S7824" t="str">
        <f>_xlfn.IFNA(VLOOKUP(B7824&amp;A7824,[1]Countries!$A:$H,8,FALSE),"")</f>
        <v/>
      </c>
    </row>
    <row r="7825" spans="1:19" x14ac:dyDescent="0.25">
      <c r="A7825" t="s">
        <v>322</v>
      </c>
      <c r="B7825">
        <v>1993</v>
      </c>
      <c r="C7825" t="s">
        <v>323</v>
      </c>
      <c r="F7825" s="1">
        <v>96045645026.178009</v>
      </c>
      <c r="I7825" s="1">
        <v>1071560058.59375</v>
      </c>
      <c r="K7825" s="3">
        <v>224137773189.97101</v>
      </c>
      <c r="M7825">
        <f t="shared" si="488"/>
        <v>1.1156779240762951</v>
      </c>
      <c r="N7825" s="4">
        <f t="shared" si="489"/>
        <v>1.1156779240762951</v>
      </c>
      <c r="O7825" t="str">
        <f t="shared" si="490"/>
        <v/>
      </c>
      <c r="P7825" t="str">
        <f t="shared" si="491"/>
        <v/>
      </c>
      <c r="Q7825" t="str">
        <f>_xlfn.IFNA(VLOOKUP(B7825&amp;A7825,[1]Countries!$A:$H,6,FALSE),"")</f>
        <v/>
      </c>
      <c r="R7825" t="str">
        <f>_xlfn.IFNA(VLOOKUP(B7825&amp;A7825,[1]Countries!$A:$H,7,FALSE),"")</f>
        <v/>
      </c>
      <c r="S7825" t="str">
        <f>_xlfn.IFNA(VLOOKUP(B7825&amp;A7825,[1]Countries!$A:$H,8,FALSE),"")</f>
        <v/>
      </c>
    </row>
    <row r="7826" spans="1:19" x14ac:dyDescent="0.25">
      <c r="A7826" t="s">
        <v>322</v>
      </c>
      <c r="B7826">
        <v>1994</v>
      </c>
      <c r="C7826" t="s">
        <v>323</v>
      </c>
      <c r="F7826" s="1">
        <v>110803391516.6982</v>
      </c>
      <c r="I7826" s="1">
        <v>1809520019.53125</v>
      </c>
      <c r="K7826" s="3">
        <v>236000941862.90311</v>
      </c>
      <c r="L7826" s="1">
        <v>0.52435218096410219</v>
      </c>
      <c r="M7826">
        <f t="shared" si="488"/>
        <v>1.6330908239921098</v>
      </c>
      <c r="N7826" s="4">
        <f t="shared" si="489"/>
        <v>2.1574430049562121</v>
      </c>
      <c r="O7826" t="str">
        <f t="shared" si="490"/>
        <v/>
      </c>
      <c r="P7826" t="str">
        <f t="shared" si="491"/>
        <v/>
      </c>
      <c r="Q7826" t="str">
        <f>_xlfn.IFNA(VLOOKUP(B7826&amp;A7826,[1]Countries!$A:$H,6,FALSE),"")</f>
        <v/>
      </c>
      <c r="R7826" t="str">
        <f>_xlfn.IFNA(VLOOKUP(B7826&amp;A7826,[1]Countries!$A:$H,7,FALSE),"")</f>
        <v/>
      </c>
      <c r="S7826" t="str">
        <f>_xlfn.IFNA(VLOOKUP(B7826&amp;A7826,[1]Countries!$A:$H,8,FALSE),"")</f>
        <v/>
      </c>
    </row>
    <row r="7827" spans="1:19" x14ac:dyDescent="0.25">
      <c r="A7827" t="s">
        <v>322</v>
      </c>
      <c r="B7827">
        <v>1995</v>
      </c>
      <c r="C7827" t="s">
        <v>323</v>
      </c>
      <c r="D7827" s="1">
        <v>5.5352309223257308</v>
      </c>
      <c r="E7827" s="1">
        <v>32635463917.52578</v>
      </c>
      <c r="F7827" s="1">
        <v>142137319587.62891</v>
      </c>
      <c r="G7827" s="1">
        <v>29447835051.546391</v>
      </c>
      <c r="H7827" s="1">
        <v>33.56446357957892</v>
      </c>
      <c r="I7827" s="1">
        <v>3788879882.8125</v>
      </c>
      <c r="J7827" s="1">
        <v>49.092934667506093</v>
      </c>
      <c r="K7827" s="3">
        <v>252407388982.85391</v>
      </c>
      <c r="L7827" s="1">
        <v>0.50936657740590618</v>
      </c>
      <c r="M7827">
        <f t="shared" si="488"/>
        <v>2.6656474835777542</v>
      </c>
      <c r="N7827" s="4">
        <f t="shared" si="489"/>
        <v>3.1750140609836603</v>
      </c>
      <c r="O7827">
        <f t="shared" si="490"/>
        <v>1.036952988801229</v>
      </c>
      <c r="P7827">
        <f t="shared" si="491"/>
        <v>-2.2426403390941871</v>
      </c>
      <c r="Q7827" t="str">
        <f>_xlfn.IFNA(VLOOKUP(B7827&amp;A7827,[1]Countries!$A:$H,6,FALSE),"")</f>
        <v/>
      </c>
      <c r="R7827" t="str">
        <f>_xlfn.IFNA(VLOOKUP(B7827&amp;A7827,[1]Countries!$A:$H,7,FALSE),"")</f>
        <v/>
      </c>
      <c r="S7827" t="str">
        <f>_xlfn.IFNA(VLOOKUP(B7827&amp;A7827,[1]Countries!$A:$H,8,FALSE),"")</f>
        <v/>
      </c>
    </row>
    <row r="7828" spans="1:19" x14ac:dyDescent="0.25">
      <c r="A7828" t="s">
        <v>322</v>
      </c>
      <c r="B7828">
        <v>1996</v>
      </c>
      <c r="C7828" t="s">
        <v>323</v>
      </c>
      <c r="D7828" s="1">
        <v>5.1263618275505438</v>
      </c>
      <c r="E7828" s="1">
        <v>35338822743.963501</v>
      </c>
      <c r="F7828" s="1">
        <v>159942880456.9563</v>
      </c>
      <c r="G7828" s="1">
        <v>37396239011.90609</v>
      </c>
      <c r="H7828" s="1">
        <v>32.246267583750367</v>
      </c>
      <c r="I7828" s="1">
        <v>1164369995.1171899</v>
      </c>
      <c r="J7828" s="1">
        <v>50.579283988293753</v>
      </c>
      <c r="K7828" s="3">
        <v>267694756740.62271</v>
      </c>
      <c r="L7828" s="1">
        <v>0.48392275904290599</v>
      </c>
      <c r="M7828">
        <f t="shared" si="488"/>
        <v>0.72799113770527857</v>
      </c>
      <c r="N7828" s="4">
        <f t="shared" si="489"/>
        <v>1.2119138967481846</v>
      </c>
      <c r="O7828">
        <f t="shared" si="490"/>
        <v>0.97709402179644045</v>
      </c>
      <c r="P7828">
        <f t="shared" si="491"/>
        <v>1.2863443887371273</v>
      </c>
      <c r="Q7828" t="str">
        <f>_xlfn.IFNA(VLOOKUP(B7828&amp;A7828,[1]Countries!$A:$H,6,FALSE),"")</f>
        <v/>
      </c>
      <c r="R7828" t="str">
        <f>_xlfn.IFNA(VLOOKUP(B7828&amp;A7828,[1]Countries!$A:$H,7,FALSE),"")</f>
        <v/>
      </c>
      <c r="S7828" t="str">
        <f>_xlfn.IFNA(VLOOKUP(B7828&amp;A7828,[1]Countries!$A:$H,8,FALSE),"")</f>
        <v/>
      </c>
    </row>
    <row r="7829" spans="1:19" x14ac:dyDescent="0.25">
      <c r="A7829" t="s">
        <v>322</v>
      </c>
      <c r="B7829">
        <v>1997</v>
      </c>
      <c r="C7829" t="s">
        <v>323</v>
      </c>
      <c r="D7829" s="1">
        <v>4.4628637683381402</v>
      </c>
      <c r="E7829" s="1">
        <v>37168907998.658249</v>
      </c>
      <c r="F7829" s="1">
        <v>159117799530.3876</v>
      </c>
      <c r="G7829" s="1">
        <v>43143963650.779129</v>
      </c>
      <c r="H7829" s="1">
        <v>31.500493488822229</v>
      </c>
      <c r="I7829" s="1">
        <v>860479980.46875</v>
      </c>
      <c r="J7829" s="1">
        <v>52.224724269109501</v>
      </c>
      <c r="K7829" s="3">
        <v>284986568500.64648</v>
      </c>
      <c r="L7829" s="1">
        <v>0.53293849116990377</v>
      </c>
      <c r="M7829">
        <f t="shared" si="488"/>
        <v>0.54078172461429708</v>
      </c>
      <c r="N7829" s="4">
        <f t="shared" si="489"/>
        <v>1.073720215784201</v>
      </c>
      <c r="O7829">
        <f t="shared" si="490"/>
        <v>0.91480187592199858</v>
      </c>
      <c r="P7829">
        <f t="shared" si="491"/>
        <v>3.7551145564829103</v>
      </c>
      <c r="Q7829" t="str">
        <f>_xlfn.IFNA(VLOOKUP(B7829&amp;A7829,[1]Countries!$A:$H,6,FALSE),"")</f>
        <v/>
      </c>
      <c r="R7829" t="str">
        <f>_xlfn.IFNA(VLOOKUP(B7829&amp;A7829,[1]Countries!$A:$H,7,FALSE),"")</f>
        <v/>
      </c>
      <c r="S7829" t="str">
        <f>_xlfn.IFNA(VLOOKUP(B7829&amp;A7829,[1]Countries!$A:$H,8,FALSE),"")</f>
        <v/>
      </c>
    </row>
    <row r="7830" spans="1:19" x14ac:dyDescent="0.25">
      <c r="A7830" t="s">
        <v>322</v>
      </c>
      <c r="B7830">
        <v>1998</v>
      </c>
      <c r="C7830" t="s">
        <v>323</v>
      </c>
      <c r="D7830" s="1">
        <v>3.8413117978316</v>
      </c>
      <c r="E7830" s="1">
        <v>45309604649.824478</v>
      </c>
      <c r="F7830" s="1">
        <v>174388271853.59961</v>
      </c>
      <c r="G7830" s="1">
        <v>53499741037.002937</v>
      </c>
      <c r="H7830" s="1">
        <v>31.268221935126199</v>
      </c>
      <c r="I7830" s="1">
        <v>875330017.08984399</v>
      </c>
      <c r="J7830" s="1">
        <v>53.577892946182679</v>
      </c>
      <c r="K7830" s="3">
        <v>298137830398.30182</v>
      </c>
      <c r="L7830" s="1">
        <v>0.61357337200879769</v>
      </c>
      <c r="M7830">
        <f t="shared" si="488"/>
        <v>0.5019431684171346</v>
      </c>
      <c r="N7830" s="4">
        <f t="shared" si="489"/>
        <v>1.1155165404259324</v>
      </c>
      <c r="O7830">
        <f t="shared" si="490"/>
        <v>0.86644144629664477</v>
      </c>
      <c r="P7830">
        <f t="shared" si="491"/>
        <v>4.6964949535448959</v>
      </c>
      <c r="Q7830" t="str">
        <f>_xlfn.IFNA(VLOOKUP(B7830&amp;A7830,[1]Countries!$A:$H,6,FALSE),"")</f>
        <v/>
      </c>
      <c r="R7830" t="str">
        <f>_xlfn.IFNA(VLOOKUP(B7830&amp;A7830,[1]Countries!$A:$H,7,FALSE),"")</f>
        <v/>
      </c>
      <c r="S7830" t="str">
        <f>_xlfn.IFNA(VLOOKUP(B7830&amp;A7830,[1]Countries!$A:$H,8,FALSE),"")</f>
        <v/>
      </c>
    </row>
    <row r="7831" spans="1:19" x14ac:dyDescent="0.25">
      <c r="A7831" t="s">
        <v>322</v>
      </c>
      <c r="B7831">
        <v>1999</v>
      </c>
      <c r="C7831" t="s">
        <v>323</v>
      </c>
      <c r="D7831" s="1">
        <v>3.2194294557892849</v>
      </c>
      <c r="E7831" s="1">
        <v>40943510372.816406</v>
      </c>
      <c r="F7831" s="1">
        <v>169717677900.73361</v>
      </c>
      <c r="G7831" s="1">
        <v>50740591363.968643</v>
      </c>
      <c r="H7831" s="1">
        <v>30.302976293913289</v>
      </c>
      <c r="I7831" s="1">
        <v>1179150024.4140601</v>
      </c>
      <c r="J7831" s="1">
        <v>54.416021696542479</v>
      </c>
      <c r="K7831" s="3">
        <v>311977912645.50781</v>
      </c>
      <c r="L7831" s="1">
        <v>0.48610139509599909</v>
      </c>
      <c r="M7831">
        <f t="shared" si="488"/>
        <v>0.69477148108503739</v>
      </c>
      <c r="N7831" s="4">
        <f t="shared" si="489"/>
        <v>1.1808728761810365</v>
      </c>
      <c r="O7831">
        <f t="shared" si="490"/>
        <v>0.83769406292988646</v>
      </c>
      <c r="P7831">
        <f t="shared" si="491"/>
        <v>5.7725754395970847</v>
      </c>
      <c r="Q7831" t="str">
        <f>_xlfn.IFNA(VLOOKUP(B7831&amp;A7831,[1]Countries!$A:$H,6,FALSE),"")</f>
        <v>F</v>
      </c>
      <c r="R7831" t="str">
        <f>_xlfn.IFNA(VLOOKUP(B7831&amp;A7831,[1]Countries!$A:$H,7,FALSE),"")</f>
        <v>Floating</v>
      </c>
      <c r="S7831" t="str">
        <f>_xlfn.IFNA(VLOOKUP(B7831&amp;A7831,[1]Countries!$A:$H,8,FALSE),"")</f>
        <v>Floating</v>
      </c>
    </row>
    <row r="7832" spans="1:19" x14ac:dyDescent="0.25">
      <c r="A7832" t="s">
        <v>322</v>
      </c>
      <c r="B7832">
        <v>2000</v>
      </c>
      <c r="C7832" t="s">
        <v>323</v>
      </c>
      <c r="D7832" s="1">
        <v>3.093977232568351</v>
      </c>
      <c r="E7832" s="1">
        <v>46802650652.308968</v>
      </c>
      <c r="F7832" s="1">
        <v>171885598582.6373</v>
      </c>
      <c r="G7832" s="1">
        <v>57687812061.388382</v>
      </c>
      <c r="H7832" s="1">
        <v>28.883367780764409</v>
      </c>
      <c r="I7832" s="1">
        <v>1393410034.1796899</v>
      </c>
      <c r="J7832" s="1">
        <v>56.756604804078023</v>
      </c>
      <c r="K7832" s="3">
        <v>326202699565.54889</v>
      </c>
      <c r="L7832" s="1">
        <v>0.87034633054541166</v>
      </c>
      <c r="M7832">
        <f t="shared" si="488"/>
        <v>0.81066130360524724</v>
      </c>
      <c r="N7832" s="4">
        <f t="shared" si="489"/>
        <v>1.6810076341506588</v>
      </c>
      <c r="O7832">
        <f t="shared" si="490"/>
        <v>0.76190947899714556</v>
      </c>
      <c r="P7832">
        <f t="shared" si="491"/>
        <v>6.3327943113548075</v>
      </c>
      <c r="Q7832" t="str">
        <f>_xlfn.IFNA(VLOOKUP(B7832&amp;A7832,[1]Countries!$A:$H,6,FALSE),"")</f>
        <v>F</v>
      </c>
      <c r="R7832" t="str">
        <f>_xlfn.IFNA(VLOOKUP(B7832&amp;A7832,[1]Countries!$A:$H,7,FALSE),"")</f>
        <v>Floating</v>
      </c>
      <c r="S7832" t="str">
        <f>_xlfn.IFNA(VLOOKUP(B7832&amp;A7832,[1]Countries!$A:$H,8,FALSE),"")</f>
        <v>Floating</v>
      </c>
    </row>
    <row r="7833" spans="1:19" x14ac:dyDescent="0.25">
      <c r="A7833" t="s">
        <v>322</v>
      </c>
      <c r="B7833">
        <v>2001</v>
      </c>
      <c r="C7833" t="s">
        <v>323</v>
      </c>
      <c r="D7833" s="1">
        <v>3.220872463861022</v>
      </c>
      <c r="E7833" s="1">
        <v>51878648721.268242</v>
      </c>
      <c r="F7833" s="1">
        <v>190521263343.02261</v>
      </c>
      <c r="G7833" s="1">
        <v>58766945943.965424</v>
      </c>
      <c r="H7833" s="1">
        <v>27.476393474149809</v>
      </c>
      <c r="I7833" s="1">
        <v>958489990.234375</v>
      </c>
      <c r="J7833" s="1">
        <v>58.183275104971308</v>
      </c>
      <c r="K7833" s="3">
        <v>330273604616.45587</v>
      </c>
      <c r="L7833" s="1">
        <v>0.82038087118176861</v>
      </c>
      <c r="M7833">
        <f t="shared" si="488"/>
        <v>0.50308819782948255</v>
      </c>
      <c r="N7833" s="4">
        <f t="shared" si="489"/>
        <v>1.3234690690112512</v>
      </c>
      <c r="O7833">
        <f t="shared" si="490"/>
        <v>0.71870696208807572</v>
      </c>
      <c r="P7833">
        <f t="shared" si="491"/>
        <v>3.6155004968107933</v>
      </c>
      <c r="Q7833" t="str">
        <f>_xlfn.IFNA(VLOOKUP(B7833&amp;A7833,[1]Countries!$A:$H,6,FALSE),"")</f>
        <v>F</v>
      </c>
      <c r="R7833" t="str">
        <f>_xlfn.IFNA(VLOOKUP(B7833&amp;A7833,[1]Countries!$A:$H,7,FALSE),"")</f>
        <v>Floating</v>
      </c>
      <c r="S7833" t="str">
        <f>_xlfn.IFNA(VLOOKUP(B7833&amp;A7833,[1]Countries!$A:$H,8,FALSE),"")</f>
        <v>Floating</v>
      </c>
    </row>
    <row r="7834" spans="1:19" x14ac:dyDescent="0.25">
      <c r="A7834" t="s">
        <v>322</v>
      </c>
      <c r="B7834">
        <v>2002</v>
      </c>
      <c r="C7834" t="s">
        <v>323</v>
      </c>
      <c r="D7834" s="1">
        <v>2.6941206513063509</v>
      </c>
      <c r="E7834" s="1">
        <v>57137009803.92157</v>
      </c>
      <c r="F7834" s="1">
        <v>198680637254.90189</v>
      </c>
      <c r="G7834" s="1">
        <v>63908088235.294113</v>
      </c>
      <c r="H7834" s="1">
        <v>26.724211310643621</v>
      </c>
      <c r="I7834" s="1">
        <v>876440002.44140601</v>
      </c>
      <c r="J7834" s="1">
        <v>58.782260919768532</v>
      </c>
      <c r="K7834" s="3">
        <v>337016548933.771</v>
      </c>
      <c r="L7834" s="1">
        <v>0.84809472290859922</v>
      </c>
      <c r="M7834">
        <f t="shared" si="488"/>
        <v>0.44113005401576061</v>
      </c>
      <c r="N7834" s="4">
        <f t="shared" si="489"/>
        <v>1.2892247769243599</v>
      </c>
      <c r="O7834">
        <f t="shared" si="490"/>
        <v>0.70119349673346609</v>
      </c>
      <c r="P7834">
        <f t="shared" si="491"/>
        <v>3.4080212973574433</v>
      </c>
      <c r="Q7834" t="str">
        <f>_xlfn.IFNA(VLOOKUP(B7834&amp;A7834,[1]Countries!$A:$H,6,FALSE),"")</f>
        <v>F</v>
      </c>
      <c r="R7834" t="str">
        <f>_xlfn.IFNA(VLOOKUP(B7834&amp;A7834,[1]Countries!$A:$H,7,FALSE),"")</f>
        <v>Floating</v>
      </c>
      <c r="S7834" t="str">
        <f>_xlfn.IFNA(VLOOKUP(B7834&amp;A7834,[1]Countries!$A:$H,8,FALSE),"")</f>
        <v>Floating</v>
      </c>
    </row>
    <row r="7835" spans="1:19" x14ac:dyDescent="0.25">
      <c r="A7835" t="s">
        <v>322</v>
      </c>
      <c r="B7835">
        <v>2003</v>
      </c>
      <c r="C7835" t="s">
        <v>323</v>
      </c>
      <c r="D7835" s="1">
        <v>2.58130105327864</v>
      </c>
      <c r="E7835" s="1">
        <v>72630428633.874161</v>
      </c>
      <c r="F7835" s="1">
        <v>217513049291.60989</v>
      </c>
      <c r="G7835" s="1">
        <v>78404772312.360184</v>
      </c>
      <c r="H7835" s="1">
        <v>27.524854302365441</v>
      </c>
      <c r="I7835" s="1">
        <v>1185640014.6484399</v>
      </c>
      <c r="J7835" s="1">
        <v>57.988013192580937</v>
      </c>
      <c r="K7835" s="3">
        <v>349022651145.82288</v>
      </c>
      <c r="L7835" s="1">
        <v>1.0500519428321491</v>
      </c>
      <c r="M7835">
        <f t="shared" si="488"/>
        <v>0.54508914224217697</v>
      </c>
      <c r="N7835" s="4">
        <f t="shared" si="489"/>
        <v>1.5951410850743262</v>
      </c>
      <c r="O7835">
        <f t="shared" si="490"/>
        <v>0.72449433071444036</v>
      </c>
      <c r="P7835">
        <f t="shared" si="491"/>
        <v>2.6547113827385234</v>
      </c>
      <c r="Q7835" t="str">
        <f>_xlfn.IFNA(VLOOKUP(B7835&amp;A7835,[1]Countries!$A:$H,6,FALSE),"")</f>
        <v>F</v>
      </c>
      <c r="R7835" t="str">
        <f>_xlfn.IFNA(VLOOKUP(B7835&amp;A7835,[1]Countries!$A:$H,7,FALSE),"")</f>
        <v>Floating</v>
      </c>
      <c r="S7835" t="str">
        <f>_xlfn.IFNA(VLOOKUP(B7835&amp;A7835,[1]Countries!$A:$H,8,FALSE),"")</f>
        <v>Floating</v>
      </c>
    </row>
    <row r="7836" spans="1:19" x14ac:dyDescent="0.25">
      <c r="A7836" t="s">
        <v>322</v>
      </c>
      <c r="B7836">
        <v>2004</v>
      </c>
      <c r="C7836" t="s">
        <v>323</v>
      </c>
      <c r="D7836" s="1">
        <v>3.2665567775774811</v>
      </c>
      <c r="E7836" s="1">
        <v>87410323709.536316</v>
      </c>
      <c r="F7836" s="1">
        <v>255102252843.39459</v>
      </c>
      <c r="G7836" s="1">
        <v>94256069553.805771</v>
      </c>
      <c r="H7836" s="1">
        <v>28.96977907148721</v>
      </c>
      <c r="I7836" s="1">
        <v>1520160034.1796899</v>
      </c>
      <c r="J7836" s="1">
        <v>56.219200867680819</v>
      </c>
      <c r="K7836" s="3">
        <v>366947235764.26892</v>
      </c>
      <c r="L7836" s="1">
        <v>1.8518064608782701</v>
      </c>
      <c r="M7836">
        <f t="shared" si="488"/>
        <v>0.59590223811661325</v>
      </c>
      <c r="N7836" s="4">
        <f t="shared" si="489"/>
        <v>2.4477086989948833</v>
      </c>
      <c r="O7836">
        <f t="shared" si="490"/>
        <v>0.77875171572365409</v>
      </c>
      <c r="P7836">
        <f t="shared" si="491"/>
        <v>2.6835301405479974</v>
      </c>
      <c r="Q7836" t="str">
        <f>_xlfn.IFNA(VLOOKUP(B7836&amp;A7836,[1]Countries!$A:$H,6,FALSE),"")</f>
        <v>F</v>
      </c>
      <c r="R7836" t="str">
        <f>_xlfn.IFNA(VLOOKUP(B7836&amp;A7836,[1]Countries!$A:$H,7,FALSE),"")</f>
        <v>Floating</v>
      </c>
      <c r="S7836" t="str">
        <f>_xlfn.IFNA(VLOOKUP(B7836&amp;A7836,[1]Countries!$A:$H,8,FALSE),"")</f>
        <v>Floating</v>
      </c>
    </row>
    <row r="7837" spans="1:19" x14ac:dyDescent="0.25">
      <c r="A7837" t="s">
        <v>322</v>
      </c>
      <c r="B7837">
        <v>2005</v>
      </c>
      <c r="C7837" t="s">
        <v>323</v>
      </c>
      <c r="D7837" s="1">
        <v>2.897937631188646</v>
      </c>
      <c r="E7837" s="1">
        <v>105949003245.248</v>
      </c>
      <c r="F7837" s="1">
        <v>306123628496.36841</v>
      </c>
      <c r="G7837" s="1">
        <v>109180343069.07739</v>
      </c>
      <c r="H7837" s="1">
        <v>28.825609841054131</v>
      </c>
      <c r="J7837" s="1">
        <v>56.14889198284034</v>
      </c>
      <c r="K7837" s="3">
        <v>379765529134.74597</v>
      </c>
      <c r="L7837" s="1">
        <v>2.1138518551424941</v>
      </c>
      <c r="M7837" t="str">
        <f t="shared" si="488"/>
        <v/>
      </c>
      <c r="N7837" s="4">
        <f t="shared" si="489"/>
        <v>2.1138518551424941</v>
      </c>
      <c r="O7837">
        <f t="shared" si="490"/>
        <v>0.78097904461874323</v>
      </c>
      <c r="P7837">
        <f t="shared" si="491"/>
        <v>1.0555669419251397</v>
      </c>
      <c r="Q7837" t="str">
        <f>_xlfn.IFNA(VLOOKUP(B7837&amp;A7837,[1]Countries!$A:$H,6,FALSE),"")</f>
        <v>F</v>
      </c>
      <c r="R7837" t="str">
        <f>_xlfn.IFNA(VLOOKUP(B7837&amp;A7837,[1]Countries!$A:$H,7,FALSE),"")</f>
        <v>Floating</v>
      </c>
      <c r="S7837" t="str">
        <f>_xlfn.IFNA(VLOOKUP(B7837&amp;A7837,[1]Countries!$A:$H,8,FALSE),"")</f>
        <v>Floating</v>
      </c>
    </row>
    <row r="7838" spans="1:19" x14ac:dyDescent="0.25">
      <c r="A7838" t="s">
        <v>322</v>
      </c>
      <c r="B7838">
        <v>2006</v>
      </c>
      <c r="C7838" t="s">
        <v>323</v>
      </c>
      <c r="D7838" s="1">
        <v>2.6694335001846108</v>
      </c>
      <c r="E7838" s="1">
        <v>130535576179.4277</v>
      </c>
      <c r="F7838" s="1">
        <v>344745746326.37268</v>
      </c>
      <c r="G7838" s="1">
        <v>137649200824.9549</v>
      </c>
      <c r="H7838" s="1">
        <v>29.028289937979931</v>
      </c>
      <c r="J7838" s="1">
        <v>55.945373732841666</v>
      </c>
      <c r="K7838" s="3">
        <v>403232514177.69373</v>
      </c>
      <c r="L7838" s="1">
        <v>2.4615242074564301</v>
      </c>
      <c r="M7838" t="str">
        <f t="shared" si="488"/>
        <v/>
      </c>
      <c r="N7838" s="4">
        <f t="shared" si="489"/>
        <v>2.4615242074564301</v>
      </c>
      <c r="O7838">
        <f t="shared" si="490"/>
        <v>0.78745789558104073</v>
      </c>
      <c r="P7838">
        <f t="shared" si="491"/>
        <v>2.063440875291521</v>
      </c>
      <c r="Q7838" t="str">
        <f>_xlfn.IFNA(VLOOKUP(B7838&amp;A7838,[1]Countries!$A:$H,6,FALSE),"")</f>
        <v>F</v>
      </c>
      <c r="R7838" t="str">
        <f>_xlfn.IFNA(VLOOKUP(B7838&amp;A7838,[1]Countries!$A:$H,7,FALSE),"")</f>
        <v>Floating</v>
      </c>
      <c r="S7838" t="str">
        <f>_xlfn.IFNA(VLOOKUP(B7838&amp;A7838,[1]Countries!$A:$H,8,FALSE),"")</f>
        <v>Floating</v>
      </c>
    </row>
    <row r="7839" spans="1:19" x14ac:dyDescent="0.25">
      <c r="A7839" t="s">
        <v>322</v>
      </c>
      <c r="B7839">
        <v>2007</v>
      </c>
      <c r="C7839" t="s">
        <v>323</v>
      </c>
      <c r="D7839" s="1">
        <v>3.0064861960981779</v>
      </c>
      <c r="E7839" s="1">
        <v>165466599226.85071</v>
      </c>
      <c r="F7839" s="1">
        <v>429061382275.37122</v>
      </c>
      <c r="G7839" s="1">
        <v>180624661295.56699</v>
      </c>
      <c r="H7839" s="1">
        <v>28.970974209308029</v>
      </c>
      <c r="J7839" s="1">
        <v>55.29778991056746</v>
      </c>
      <c r="K7839" s="3">
        <v>431600835737.73749</v>
      </c>
      <c r="L7839" s="1">
        <v>2.4397441560661468</v>
      </c>
      <c r="M7839" t="str">
        <f t="shared" si="488"/>
        <v/>
      </c>
      <c r="N7839" s="4">
        <f t="shared" si="489"/>
        <v>2.4397441560661468</v>
      </c>
      <c r="O7839">
        <f t="shared" si="490"/>
        <v>0.80839053715761444</v>
      </c>
      <c r="P7839">
        <f t="shared" si="491"/>
        <v>3.5328423146196477</v>
      </c>
      <c r="Q7839" t="str">
        <f>_xlfn.IFNA(VLOOKUP(B7839&amp;A7839,[1]Countries!$A:$H,6,FALSE),"")</f>
        <v>F</v>
      </c>
      <c r="R7839" t="str">
        <f>_xlfn.IFNA(VLOOKUP(B7839&amp;A7839,[1]Countries!$A:$H,7,FALSE),"")</f>
        <v>Floating</v>
      </c>
      <c r="S7839" t="str">
        <f>_xlfn.IFNA(VLOOKUP(B7839&amp;A7839,[1]Countries!$A:$H,8,FALSE),"")</f>
        <v>Floating</v>
      </c>
    </row>
    <row r="7840" spans="1:19" x14ac:dyDescent="0.25">
      <c r="A7840" t="s">
        <v>322</v>
      </c>
      <c r="B7840">
        <v>2008</v>
      </c>
      <c r="C7840" t="s">
        <v>323</v>
      </c>
      <c r="D7840" s="1">
        <v>2.5359566366499928</v>
      </c>
      <c r="E7840" s="1">
        <v>202086584758.42609</v>
      </c>
      <c r="F7840" s="1">
        <v>533813299020.42181</v>
      </c>
      <c r="G7840" s="1">
        <v>228993441806.40881</v>
      </c>
      <c r="H7840" s="1">
        <v>29.10798304593165</v>
      </c>
      <c r="J7840" s="1">
        <v>55.740037618685868</v>
      </c>
      <c r="K7840" s="3">
        <v>449942957582.99329</v>
      </c>
      <c r="L7840" s="1">
        <v>1.9622965593442929</v>
      </c>
      <c r="M7840" t="str">
        <f t="shared" si="488"/>
        <v/>
      </c>
      <c r="N7840" s="4">
        <f t="shared" si="489"/>
        <v>1.9622965593442929</v>
      </c>
      <c r="O7840">
        <f t="shared" si="490"/>
        <v>0.7940425638765044</v>
      </c>
      <c r="P7840">
        <f t="shared" si="491"/>
        <v>5.0404995711718614</v>
      </c>
      <c r="Q7840" t="str">
        <f>_xlfn.IFNA(VLOOKUP(B7840&amp;A7840,[1]Countries!$A:$H,6,FALSE),"")</f>
        <v>F</v>
      </c>
      <c r="R7840" t="str">
        <f>_xlfn.IFNA(VLOOKUP(B7840&amp;A7840,[1]Countries!$A:$H,7,FALSE),"")</f>
        <v>Floating</v>
      </c>
      <c r="S7840" t="str">
        <f>_xlfn.IFNA(VLOOKUP(B7840&amp;A7840,[1]Countries!$A:$H,8,FALSE),"")</f>
        <v>Floating</v>
      </c>
    </row>
    <row r="7841" spans="1:19" x14ac:dyDescent="0.25">
      <c r="A7841" t="s">
        <v>322</v>
      </c>
      <c r="B7841">
        <v>2009</v>
      </c>
      <c r="C7841" t="s">
        <v>323</v>
      </c>
      <c r="D7841" s="1">
        <v>2.4851315514272319</v>
      </c>
      <c r="E7841" s="1">
        <v>163535784109.4837</v>
      </c>
      <c r="F7841" s="1">
        <v>439793916861.63898</v>
      </c>
      <c r="G7841" s="1">
        <v>167304894073.9079</v>
      </c>
      <c r="H7841" s="1">
        <v>29.80576460737166</v>
      </c>
      <c r="J7841" s="1">
        <v>56.62399313220147</v>
      </c>
      <c r="K7841" s="3">
        <v>462631910589.32782</v>
      </c>
      <c r="L7841" s="1">
        <v>1.85859778560138</v>
      </c>
      <c r="M7841" t="str">
        <f t="shared" si="488"/>
        <v/>
      </c>
      <c r="N7841" s="4">
        <f t="shared" si="489"/>
        <v>1.85859778560138</v>
      </c>
      <c r="O7841">
        <f t="shared" si="490"/>
        <v>0.76603581747630323</v>
      </c>
      <c r="P7841">
        <f t="shared" si="491"/>
        <v>0.85701730285868694</v>
      </c>
      <c r="Q7841" t="str">
        <f>_xlfn.IFNA(VLOOKUP(B7841&amp;A7841,[1]Countries!$A:$H,6,FALSE),"")</f>
        <v>F</v>
      </c>
      <c r="R7841" t="str">
        <f>_xlfn.IFNA(VLOOKUP(B7841&amp;A7841,[1]Countries!$A:$H,7,FALSE),"")</f>
        <v>Floating</v>
      </c>
      <c r="S7841" t="str">
        <f>_xlfn.IFNA(VLOOKUP(B7841&amp;A7841,[1]Countries!$A:$H,8,FALSE),"")</f>
        <v>Floating</v>
      </c>
    </row>
    <row r="7842" spans="1:19" x14ac:dyDescent="0.25">
      <c r="A7842" t="s">
        <v>322</v>
      </c>
      <c r="B7842">
        <v>2010</v>
      </c>
      <c r="C7842" t="s">
        <v>323</v>
      </c>
      <c r="D7842" s="1">
        <v>2.5659068233679152</v>
      </c>
      <c r="E7842" s="1">
        <v>191992836533.67831</v>
      </c>
      <c r="F7842" s="1">
        <v>479321460551.18903</v>
      </c>
      <c r="G7842" s="1">
        <v>201569993035.51889</v>
      </c>
      <c r="H7842" s="1">
        <v>29.1769586618123</v>
      </c>
      <c r="J7842" s="1">
        <v>56.230410614281617</v>
      </c>
      <c r="K7842" s="3">
        <v>479321460551.18903</v>
      </c>
      <c r="L7842" s="1">
        <v>1.6089411041875099</v>
      </c>
      <c r="M7842" t="str">
        <f t="shared" si="488"/>
        <v/>
      </c>
      <c r="N7842" s="4">
        <f t="shared" si="489"/>
        <v>1.6089411041875099</v>
      </c>
      <c r="O7842">
        <f t="shared" si="490"/>
        <v>0.77839711479185991</v>
      </c>
      <c r="P7842">
        <f t="shared" si="491"/>
        <v>1.9980654508620288</v>
      </c>
      <c r="Q7842" t="str">
        <f>_xlfn.IFNA(VLOOKUP(B7842&amp;A7842,[1]Countries!$A:$H,6,FALSE),"")</f>
        <v>F</v>
      </c>
      <c r="R7842" t="str">
        <f>_xlfn.IFNA(VLOOKUP(B7842&amp;A7842,[1]Countries!$A:$H,7,FALSE),"")</f>
        <v>Floating</v>
      </c>
      <c r="S7842" t="str">
        <f>_xlfn.IFNA(VLOOKUP(B7842&amp;A7842,[1]Countries!$A:$H,8,FALSE),"")</f>
        <v>Floating</v>
      </c>
    </row>
    <row r="7843" spans="1:19" x14ac:dyDescent="0.25">
      <c r="A7843" t="s">
        <v>322</v>
      </c>
      <c r="B7843">
        <v>2011</v>
      </c>
      <c r="C7843" t="s">
        <v>323</v>
      </c>
      <c r="D7843" s="1">
        <v>2.8319070935854951</v>
      </c>
      <c r="E7843" s="1">
        <v>225087754826.51541</v>
      </c>
      <c r="F7843" s="1">
        <v>528832185770.21729</v>
      </c>
      <c r="G7843" s="1">
        <v>235433711354.12451</v>
      </c>
      <c r="H7843" s="1">
        <v>29.832387045386081</v>
      </c>
      <c r="J7843" s="1">
        <v>55.21839083394179</v>
      </c>
      <c r="K7843" s="3">
        <v>503370145590.82013</v>
      </c>
      <c r="L7843" s="1">
        <v>1.468896978856592</v>
      </c>
      <c r="M7843" t="str">
        <f t="shared" si="488"/>
        <v/>
      </c>
      <c r="N7843" s="4">
        <f t="shared" si="489"/>
        <v>1.468896978856592</v>
      </c>
      <c r="O7843">
        <f t="shared" si="490"/>
        <v>0.81099084000346733</v>
      </c>
      <c r="P7843">
        <f t="shared" si="491"/>
        <v>1.9563779977840681</v>
      </c>
      <c r="Q7843" t="str">
        <f>_xlfn.IFNA(VLOOKUP(B7843&amp;A7843,[1]Countries!$A:$H,6,FALSE),"")</f>
        <v>F</v>
      </c>
      <c r="R7843" t="str">
        <f>_xlfn.IFNA(VLOOKUP(B7843&amp;A7843,[1]Countries!$A:$H,7,FALSE),"")</f>
        <v>Floating</v>
      </c>
      <c r="S7843" t="str">
        <f>_xlfn.IFNA(VLOOKUP(B7843&amp;A7843,[1]Countries!$A:$H,8,FALSE),"")</f>
        <v>Floating</v>
      </c>
    </row>
    <row r="7844" spans="1:19" x14ac:dyDescent="0.25">
      <c r="A7844" t="s">
        <v>322</v>
      </c>
      <c r="B7844">
        <v>2012</v>
      </c>
      <c r="C7844" t="s">
        <v>323</v>
      </c>
      <c r="D7844" s="1">
        <v>2.6643140985316909</v>
      </c>
      <c r="E7844" s="1">
        <v>222378320282.5119</v>
      </c>
      <c r="F7844" s="1">
        <v>500360816827.88269</v>
      </c>
      <c r="G7844" s="1">
        <v>224581298940.58041</v>
      </c>
      <c r="H7844" s="1">
        <v>29.743375730702549</v>
      </c>
      <c r="J7844" s="1">
        <v>56.19147858907283</v>
      </c>
      <c r="K7844" s="3">
        <v>511463867608.52979</v>
      </c>
      <c r="L7844" s="1">
        <v>1.407184528284517</v>
      </c>
      <c r="M7844" t="str">
        <f t="shared" si="488"/>
        <v/>
      </c>
      <c r="N7844" s="4">
        <f t="shared" si="489"/>
        <v>1.407184528284517</v>
      </c>
      <c r="O7844">
        <f t="shared" si="490"/>
        <v>0.77962926961395729</v>
      </c>
      <c r="P7844">
        <f t="shared" si="491"/>
        <v>0.44027801218221818</v>
      </c>
      <c r="Q7844" t="str">
        <f>_xlfn.IFNA(VLOOKUP(B7844&amp;A7844,[1]Countries!$A:$H,6,FALSE),"")</f>
        <v>F</v>
      </c>
      <c r="R7844" t="str">
        <f>_xlfn.IFNA(VLOOKUP(B7844&amp;A7844,[1]Countries!$A:$H,7,FALSE),"")</f>
        <v>Floating</v>
      </c>
      <c r="S7844" t="str">
        <f>_xlfn.IFNA(VLOOKUP(B7844&amp;A7844,[1]Countries!$A:$H,8,FALSE),"")</f>
        <v>Floating</v>
      </c>
    </row>
    <row r="7845" spans="1:19" x14ac:dyDescent="0.25">
      <c r="A7845" t="s">
        <v>322</v>
      </c>
      <c r="B7845">
        <v>2013</v>
      </c>
      <c r="C7845" t="s">
        <v>323</v>
      </c>
      <c r="D7845" s="1">
        <v>2.8739298507147399</v>
      </c>
      <c r="E7845" s="1">
        <v>242824463709.42221</v>
      </c>
      <c r="F7845" s="1">
        <v>524234322596.97522</v>
      </c>
      <c r="G7845" s="1">
        <v>232613427830.15881</v>
      </c>
      <c r="H7845" s="1">
        <v>28.621970613708172</v>
      </c>
      <c r="J7845" s="1">
        <v>57.279610355514379</v>
      </c>
      <c r="K7845" s="3">
        <v>518582893907.73712</v>
      </c>
      <c r="L7845" s="1">
        <v>1.4224555086471991</v>
      </c>
      <c r="M7845" t="str">
        <f t="shared" si="488"/>
        <v/>
      </c>
      <c r="N7845" s="4">
        <f t="shared" si="489"/>
        <v>1.4224555086471991</v>
      </c>
      <c r="O7845">
        <f t="shared" si="490"/>
        <v>0.7458219317368816</v>
      </c>
      <c r="P7845">
        <f t="shared" si="491"/>
        <v>-1.9477999511133715</v>
      </c>
      <c r="Q7845" t="str">
        <f>_xlfn.IFNA(VLOOKUP(B7845&amp;A7845,[1]Countries!$A:$H,6,FALSE),"")</f>
        <v>F</v>
      </c>
      <c r="R7845" t="str">
        <f>_xlfn.IFNA(VLOOKUP(B7845&amp;A7845,[1]Countries!$A:$H,7,FALSE),"")</f>
        <v>Floating</v>
      </c>
      <c r="S7845" t="str">
        <f>_xlfn.IFNA(VLOOKUP(B7845&amp;A7845,[1]Countries!$A:$H,8,FALSE),"")</f>
        <v>Floating</v>
      </c>
    </row>
    <row r="7846" spans="1:19" x14ac:dyDescent="0.25">
      <c r="A7846" t="s">
        <v>322</v>
      </c>
      <c r="B7846">
        <v>2014</v>
      </c>
      <c r="C7846" t="s">
        <v>323</v>
      </c>
      <c r="D7846" s="1">
        <v>2.6120795382549709</v>
      </c>
      <c r="E7846" s="1">
        <v>259435726739.5784</v>
      </c>
      <c r="F7846" s="1">
        <v>545389126644.47607</v>
      </c>
      <c r="G7846" s="1">
        <v>251577112062.13351</v>
      </c>
      <c r="H7846" s="1">
        <v>29.430316839394809</v>
      </c>
      <c r="J7846" s="1">
        <v>56.636945414809091</v>
      </c>
      <c r="K7846" s="3">
        <v>535791795177.92578</v>
      </c>
      <c r="L7846" s="1">
        <v>1.369297559331097</v>
      </c>
      <c r="M7846" t="str">
        <f t="shared" si="488"/>
        <v/>
      </c>
      <c r="N7846" s="4">
        <f t="shared" si="489"/>
        <v>1.369297559331097</v>
      </c>
      <c r="O7846">
        <f t="shared" si="490"/>
        <v>0.76563194338253626</v>
      </c>
      <c r="P7846">
        <f t="shared" si="491"/>
        <v>-1.4409188400574213</v>
      </c>
      <c r="Q7846" t="str">
        <f>_xlfn.IFNA(VLOOKUP(B7846&amp;A7846,[1]Countries!$A:$H,6,FALSE),"")</f>
        <v>F</v>
      </c>
      <c r="R7846" t="str">
        <f>_xlfn.IFNA(VLOOKUP(B7846&amp;A7846,[1]Countries!$A:$H,7,FALSE),"")</f>
        <v>Floating</v>
      </c>
      <c r="S7846" t="str">
        <f>_xlfn.IFNA(VLOOKUP(B7846&amp;A7846,[1]Countries!$A:$H,8,FALSE),"")</f>
        <v>Floating</v>
      </c>
    </row>
    <row r="7847" spans="1:19" x14ac:dyDescent="0.25">
      <c r="A7847" t="s">
        <v>322</v>
      </c>
      <c r="B7847">
        <v>2015</v>
      </c>
      <c r="C7847" t="s">
        <v>323</v>
      </c>
      <c r="D7847" s="1">
        <v>2.2013694817866249</v>
      </c>
      <c r="E7847" s="1">
        <v>236390768006.36691</v>
      </c>
      <c r="F7847" s="1">
        <v>477581376840.42981</v>
      </c>
      <c r="G7847" s="1">
        <v>221619312906.22101</v>
      </c>
      <c r="H7847" s="1">
        <v>30.25458229805643</v>
      </c>
      <c r="J7847" s="1">
        <v>56.266348487398638</v>
      </c>
      <c r="K7847" s="3">
        <v>556361224422.11377</v>
      </c>
      <c r="L7847" s="1">
        <v>1.431169708755984</v>
      </c>
      <c r="M7847" t="str">
        <f t="shared" si="488"/>
        <v/>
      </c>
      <c r="N7847" s="4">
        <f t="shared" si="489"/>
        <v>1.431169708755984</v>
      </c>
      <c r="O7847">
        <f t="shared" si="490"/>
        <v>0.77726123497059552</v>
      </c>
      <c r="P7847">
        <f t="shared" si="491"/>
        <v>-3.0929713377582901</v>
      </c>
      <c r="Q7847" t="str">
        <f>_xlfn.IFNA(VLOOKUP(B7847&amp;A7847,[1]Countries!$A:$H,6,FALSE),"")</f>
        <v>F</v>
      </c>
      <c r="R7847" t="str">
        <f>_xlfn.IFNA(VLOOKUP(B7847&amp;A7847,[1]Countries!$A:$H,7,FALSE),"")</f>
        <v>Floating</v>
      </c>
      <c r="S7847" t="str">
        <f>_xlfn.IFNA(VLOOKUP(B7847&amp;A7847,[1]Countries!$A:$H,8,FALSE),"")</f>
        <v>Floating</v>
      </c>
    </row>
    <row r="7848" spans="1:19" x14ac:dyDescent="0.25">
      <c r="A7848" t="s">
        <v>322</v>
      </c>
      <c r="B7848">
        <v>2016</v>
      </c>
      <c r="C7848" t="s">
        <v>323</v>
      </c>
      <c r="D7848" s="1">
        <v>2.3806811709761928</v>
      </c>
      <c r="E7848" s="1">
        <v>246372882215.6843</v>
      </c>
      <c r="F7848" s="1">
        <v>472037130972.91272</v>
      </c>
      <c r="G7848" s="1">
        <v>227319924926.44821</v>
      </c>
      <c r="H7848" s="1">
        <v>29.568900485076959</v>
      </c>
      <c r="J7848" s="1">
        <v>56.383909286096532</v>
      </c>
      <c r="K7848" s="3">
        <v>573407621132.22546</v>
      </c>
      <c r="L7848" s="1">
        <v>1.432938122062297</v>
      </c>
      <c r="M7848" t="str">
        <f t="shared" si="488"/>
        <v/>
      </c>
      <c r="N7848" s="4">
        <f t="shared" si="489"/>
        <v>1.432938122062297</v>
      </c>
      <c r="O7848">
        <f t="shared" si="490"/>
        <v>0.77355563433162966</v>
      </c>
      <c r="P7848">
        <f t="shared" si="491"/>
        <v>-4.0363259665539779</v>
      </c>
      <c r="Q7848" t="str">
        <f>_xlfn.IFNA(VLOOKUP(B7848&amp;A7848,[1]Countries!$A:$H,6,FALSE),"")</f>
        <v>F</v>
      </c>
      <c r="R7848" t="str">
        <f>_xlfn.IFNA(VLOOKUP(B7848&amp;A7848,[1]Countries!$A:$H,7,FALSE),"")</f>
        <v>Floating</v>
      </c>
      <c r="S7848" t="str">
        <f>_xlfn.IFNA(VLOOKUP(B7848&amp;A7848,[1]Countries!$A:$H,8,FALSE),"")</f>
        <v>Floating</v>
      </c>
    </row>
    <row r="7849" spans="1:19" x14ac:dyDescent="0.25">
      <c r="A7849" t="s">
        <v>322</v>
      </c>
      <c r="B7849">
        <v>2017</v>
      </c>
      <c r="C7849" t="s">
        <v>323</v>
      </c>
      <c r="D7849" s="1">
        <v>2.752606251988714</v>
      </c>
      <c r="E7849" s="1">
        <v>286020162463.94843</v>
      </c>
      <c r="F7849" s="1">
        <v>526380811261.34473</v>
      </c>
      <c r="G7849" s="1">
        <v>264006562061.75739</v>
      </c>
      <c r="H7849" s="1">
        <v>28.437264213303742</v>
      </c>
      <c r="J7849" s="1">
        <v>56.631735676610113</v>
      </c>
      <c r="K7849" s="3">
        <v>601720558485.05933</v>
      </c>
      <c r="L7849" s="1">
        <v>1.317107282726879</v>
      </c>
      <c r="M7849" t="str">
        <f t="shared" si="488"/>
        <v/>
      </c>
      <c r="N7849" s="4">
        <f t="shared" si="489"/>
        <v>1.317107282726879</v>
      </c>
      <c r="O7849">
        <f t="shared" si="490"/>
        <v>0.76579436962765968</v>
      </c>
      <c r="P7849">
        <f t="shared" si="491"/>
        <v>-4.1820674179669943</v>
      </c>
      <c r="Q7849" t="str">
        <f>_xlfn.IFNA(VLOOKUP(B7849&amp;A7849,[1]Countries!$A:$H,6,FALSE),"")</f>
        <v>F</v>
      </c>
      <c r="R7849" t="str">
        <f>_xlfn.IFNA(VLOOKUP(B7849&amp;A7849,[1]Countries!$A:$H,7,FALSE),"")</f>
        <v>Floating</v>
      </c>
      <c r="S7849" t="str">
        <f>_xlfn.IFNA(VLOOKUP(B7849&amp;A7849,[1]Countries!$A:$H,8,FALSE),"")</f>
        <v>Floating</v>
      </c>
    </row>
    <row r="7850" spans="1:19" x14ac:dyDescent="0.25">
      <c r="A7850" t="s">
        <v>322</v>
      </c>
      <c r="B7850">
        <v>2018</v>
      </c>
      <c r="C7850" t="s">
        <v>323</v>
      </c>
      <c r="D7850" s="1">
        <v>2.2386912397193099</v>
      </c>
      <c r="E7850" s="1">
        <v>325572721986.87598</v>
      </c>
      <c r="F7850" s="1">
        <v>587114101392.69592</v>
      </c>
      <c r="G7850" s="1">
        <v>305447019409.14252</v>
      </c>
      <c r="H7850" s="1">
        <v>28.566079378253981</v>
      </c>
      <c r="J7850" s="1">
        <v>56.744322040292758</v>
      </c>
      <c r="K7850" s="3">
        <v>633906742281.0332</v>
      </c>
      <c r="L7850" s="1">
        <v>1.211348864408059</v>
      </c>
      <c r="M7850" t="str">
        <f t="shared" si="488"/>
        <v/>
      </c>
      <c r="N7850" s="4">
        <f t="shared" si="489"/>
        <v>1.211348864408059</v>
      </c>
      <c r="O7850">
        <f t="shared" si="490"/>
        <v>0.76229085844029365</v>
      </c>
      <c r="P7850">
        <f t="shared" si="491"/>
        <v>-3.4279031162755573</v>
      </c>
      <c r="Q7850" t="str">
        <f>_xlfn.IFNA(VLOOKUP(B7850&amp;A7850,[1]Countries!$A:$H,6,FALSE),"")</f>
        <v>F</v>
      </c>
      <c r="R7850" t="str">
        <f>_xlfn.IFNA(VLOOKUP(B7850&amp;A7850,[1]Countries!$A:$H,7,FALSE),"")</f>
        <v>Floating</v>
      </c>
      <c r="S7850" t="str">
        <f>_xlfn.IFNA(VLOOKUP(B7850&amp;A7850,[1]Countries!$A:$H,8,FALSE),"")</f>
        <v>Floating</v>
      </c>
    </row>
    <row r="7851" spans="1:19" x14ac:dyDescent="0.25">
      <c r="A7851" t="s">
        <v>322</v>
      </c>
      <c r="B7851">
        <v>2019</v>
      </c>
      <c r="C7851" t="s">
        <v>323</v>
      </c>
      <c r="D7851" s="1">
        <v>2.1534107802930742</v>
      </c>
      <c r="E7851" s="1">
        <v>330133093712.55933</v>
      </c>
      <c r="F7851" s="1">
        <v>592164400687.60742</v>
      </c>
      <c r="G7851" s="1">
        <v>298996978694.58771</v>
      </c>
      <c r="H7851" s="1">
        <v>28.82673661875933</v>
      </c>
      <c r="J7851" s="1">
        <v>56.902754979424309</v>
      </c>
      <c r="K7851" s="3">
        <v>660195005472.09204</v>
      </c>
      <c r="L7851" s="1">
        <v>1.0971615302196209</v>
      </c>
      <c r="M7851" t="str">
        <f t="shared" si="488"/>
        <v/>
      </c>
      <c r="N7851" s="4">
        <f t="shared" si="489"/>
        <v>1.0971615302196209</v>
      </c>
      <c r="O7851">
        <f t="shared" si="490"/>
        <v>0.75738415540968784</v>
      </c>
      <c r="P7851">
        <f t="shared" si="491"/>
        <v>-5.2580187160553873</v>
      </c>
      <c r="Q7851" t="str">
        <f>_xlfn.IFNA(VLOOKUP(B7851&amp;A7851,[1]Countries!$A:$H,6,FALSE),"")</f>
        <v/>
      </c>
      <c r="R7851" t="str">
        <f>_xlfn.IFNA(VLOOKUP(B7851&amp;A7851,[1]Countries!$A:$H,7,FALSE),"")</f>
        <v/>
      </c>
      <c r="S7851" t="str">
        <f>_xlfn.IFNA(VLOOKUP(B7851&amp;A7851,[1]Countries!$A:$H,8,FALSE),"")</f>
        <v/>
      </c>
    </row>
    <row r="7852" spans="1:19" x14ac:dyDescent="0.25">
      <c r="A7852" t="s">
        <v>324</v>
      </c>
      <c r="B7852">
        <v>1970</v>
      </c>
      <c r="C7852" t="s">
        <v>325</v>
      </c>
      <c r="E7852" s="1">
        <v>1549503486.750349</v>
      </c>
      <c r="F7852" s="1">
        <v>8108235006.9735003</v>
      </c>
      <c r="G7852" s="1">
        <v>1954346582.984658</v>
      </c>
      <c r="K7852" s="3">
        <v>76040291879.5811</v>
      </c>
      <c r="M7852" t="str">
        <f t="shared" si="488"/>
        <v/>
      </c>
      <c r="N7852" s="4" t="str">
        <f t="shared" si="489"/>
        <v/>
      </c>
      <c r="O7852" t="str">
        <f t="shared" si="490"/>
        <v/>
      </c>
      <c r="P7852">
        <f t="shared" si="491"/>
        <v>4.9929867090201876</v>
      </c>
      <c r="Q7852" t="str">
        <f>_xlfn.IFNA(VLOOKUP(B7852&amp;A7852,[1]Countries!$A:$H,6,FALSE),"")</f>
        <v/>
      </c>
      <c r="R7852" t="str">
        <f>_xlfn.IFNA(VLOOKUP(B7852&amp;A7852,[1]Countries!$A:$H,7,FALSE),"")</f>
        <v/>
      </c>
      <c r="S7852" t="str">
        <f>_xlfn.IFNA(VLOOKUP(B7852&amp;A7852,[1]Countries!$A:$H,8,FALSE),"")</f>
        <v/>
      </c>
    </row>
    <row r="7853" spans="1:19" x14ac:dyDescent="0.25">
      <c r="A7853" t="s">
        <v>324</v>
      </c>
      <c r="B7853">
        <v>1971</v>
      </c>
      <c r="C7853" t="s">
        <v>325</v>
      </c>
      <c r="E7853" s="1">
        <v>1808139222.614841</v>
      </c>
      <c r="F7853" s="1">
        <v>9201607067.1378098</v>
      </c>
      <c r="G7853" s="1">
        <v>2302597879.8586569</v>
      </c>
      <c r="K7853" s="3">
        <v>81083019677.744843</v>
      </c>
      <c r="M7853" t="str">
        <f t="shared" si="488"/>
        <v/>
      </c>
      <c r="N7853" s="4" t="str">
        <f t="shared" si="489"/>
        <v/>
      </c>
      <c r="O7853" t="str">
        <f t="shared" si="490"/>
        <v/>
      </c>
      <c r="P7853">
        <f t="shared" si="491"/>
        <v>5.3736119531739455</v>
      </c>
      <c r="Q7853" t="str">
        <f>_xlfn.IFNA(VLOOKUP(B7853&amp;A7853,[1]Countries!$A:$H,6,FALSE),"")</f>
        <v/>
      </c>
      <c r="R7853" t="str">
        <f>_xlfn.IFNA(VLOOKUP(B7853&amp;A7853,[1]Countries!$A:$H,7,FALSE),"")</f>
        <v/>
      </c>
      <c r="S7853" t="str">
        <f>_xlfn.IFNA(VLOOKUP(B7853&amp;A7853,[1]Countries!$A:$H,8,FALSE),"")</f>
        <v/>
      </c>
    </row>
    <row r="7854" spans="1:19" x14ac:dyDescent="0.25">
      <c r="A7854" t="s">
        <v>324</v>
      </c>
      <c r="B7854">
        <v>1972</v>
      </c>
      <c r="C7854" t="s">
        <v>325</v>
      </c>
      <c r="E7854" s="1">
        <v>2398177909.5626392</v>
      </c>
      <c r="F7854" s="1">
        <v>11239117123.795401</v>
      </c>
      <c r="G7854" s="1">
        <v>2797942920.6819868</v>
      </c>
      <c r="K7854" s="3">
        <v>87582388232.323105</v>
      </c>
      <c r="M7854" t="str">
        <f t="shared" si="488"/>
        <v/>
      </c>
      <c r="N7854" s="4" t="str">
        <f t="shared" si="489"/>
        <v/>
      </c>
      <c r="O7854" t="str">
        <f t="shared" si="490"/>
        <v/>
      </c>
      <c r="P7854">
        <f t="shared" si="491"/>
        <v>3.5569075997345663</v>
      </c>
      <c r="Q7854" t="str">
        <f>_xlfn.IFNA(VLOOKUP(B7854&amp;A7854,[1]Countries!$A:$H,6,FALSE),"")</f>
        <v/>
      </c>
      <c r="R7854" t="str">
        <f>_xlfn.IFNA(VLOOKUP(B7854&amp;A7854,[1]Countries!$A:$H,7,FALSE),"")</f>
        <v/>
      </c>
      <c r="S7854" t="str">
        <f>_xlfn.IFNA(VLOOKUP(B7854&amp;A7854,[1]Countries!$A:$H,8,FALSE),"")</f>
        <v/>
      </c>
    </row>
    <row r="7855" spans="1:19" x14ac:dyDescent="0.25">
      <c r="A7855" t="s">
        <v>324</v>
      </c>
      <c r="B7855">
        <v>1973</v>
      </c>
      <c r="C7855" t="s">
        <v>325</v>
      </c>
      <c r="E7855" s="1">
        <v>3160025347.5061321</v>
      </c>
      <c r="F7855" s="1">
        <v>15090566639.41128</v>
      </c>
      <c r="G7855" s="1">
        <v>3968327064.5952568</v>
      </c>
      <c r="K7855" s="3">
        <v>97392203544.443741</v>
      </c>
      <c r="M7855" t="str">
        <f t="shared" si="488"/>
        <v/>
      </c>
      <c r="N7855" s="4" t="str">
        <f t="shared" si="489"/>
        <v/>
      </c>
      <c r="O7855" t="str">
        <f t="shared" si="490"/>
        <v/>
      </c>
      <c r="P7855">
        <f t="shared" si="491"/>
        <v>5.3563377466431472</v>
      </c>
      <c r="Q7855" t="str">
        <f>_xlfn.IFNA(VLOOKUP(B7855&amp;A7855,[1]Countries!$A:$H,6,FALSE),"")</f>
        <v/>
      </c>
      <c r="R7855" t="str">
        <f>_xlfn.IFNA(VLOOKUP(B7855&amp;A7855,[1]Countries!$A:$H,7,FALSE),"")</f>
        <v/>
      </c>
      <c r="S7855" t="str">
        <f>_xlfn.IFNA(VLOOKUP(B7855&amp;A7855,[1]Countries!$A:$H,8,FALSE),"")</f>
        <v/>
      </c>
    </row>
    <row r="7856" spans="1:19" x14ac:dyDescent="0.25">
      <c r="A7856" t="s">
        <v>324</v>
      </c>
      <c r="B7856">
        <v>1974</v>
      </c>
      <c r="C7856" t="s">
        <v>325</v>
      </c>
      <c r="E7856" s="1">
        <v>3686499605.3670092</v>
      </c>
      <c r="F7856" s="1">
        <v>17512388318.863461</v>
      </c>
      <c r="G7856" s="1">
        <v>5759931333.8595104</v>
      </c>
      <c r="K7856" s="3">
        <v>98505260450.821793</v>
      </c>
      <c r="M7856" t="str">
        <f t="shared" si="488"/>
        <v/>
      </c>
      <c r="N7856" s="4" t="str">
        <f t="shared" si="489"/>
        <v/>
      </c>
      <c r="O7856" t="str">
        <f t="shared" si="490"/>
        <v/>
      </c>
      <c r="P7856">
        <f t="shared" si="491"/>
        <v>11.839799864756911</v>
      </c>
      <c r="Q7856" t="str">
        <f>_xlfn.IFNA(VLOOKUP(B7856&amp;A7856,[1]Countries!$A:$H,6,FALSE),"")</f>
        <v/>
      </c>
      <c r="R7856" t="str">
        <f>_xlfn.IFNA(VLOOKUP(B7856&amp;A7856,[1]Countries!$A:$H,7,FALSE),"")</f>
        <v/>
      </c>
      <c r="S7856" t="str">
        <f>_xlfn.IFNA(VLOOKUP(B7856&amp;A7856,[1]Countries!$A:$H,8,FALSE),"")</f>
        <v/>
      </c>
    </row>
    <row r="7857" spans="1:19" x14ac:dyDescent="0.25">
      <c r="A7857" t="s">
        <v>324</v>
      </c>
      <c r="B7857">
        <v>1975</v>
      </c>
      <c r="C7857" t="s">
        <v>325</v>
      </c>
      <c r="E7857" s="1">
        <v>3092309803.9215679</v>
      </c>
      <c r="F7857" s="1">
        <v>19347608627.450981</v>
      </c>
      <c r="G7857" s="1">
        <v>4943349803.9215689</v>
      </c>
      <c r="K7857" s="3">
        <v>94222615151.368484</v>
      </c>
      <c r="L7857" s="1">
        <v>5.8255468451063779</v>
      </c>
      <c r="M7857" t="str">
        <f t="shared" si="488"/>
        <v/>
      </c>
      <c r="N7857" s="4">
        <f t="shared" si="489"/>
        <v>5.8255468451063779</v>
      </c>
      <c r="O7857" t="str">
        <f t="shared" si="490"/>
        <v/>
      </c>
      <c r="P7857">
        <f t="shared" si="491"/>
        <v>9.5672805649670245</v>
      </c>
      <c r="Q7857" t="str">
        <f>_xlfn.IFNA(VLOOKUP(B7857&amp;A7857,[1]Countries!$A:$H,6,FALSE),"")</f>
        <v/>
      </c>
      <c r="R7857" t="str">
        <f>_xlfn.IFNA(VLOOKUP(B7857&amp;A7857,[1]Countries!$A:$H,7,FALSE),"")</f>
        <v/>
      </c>
      <c r="S7857" t="str">
        <f>_xlfn.IFNA(VLOOKUP(B7857&amp;A7857,[1]Countries!$A:$H,8,FALSE),"")</f>
        <v/>
      </c>
    </row>
    <row r="7858" spans="1:19" x14ac:dyDescent="0.25">
      <c r="A7858" t="s">
        <v>324</v>
      </c>
      <c r="B7858">
        <v>1976</v>
      </c>
      <c r="C7858" t="s">
        <v>325</v>
      </c>
      <c r="E7858" s="1">
        <v>2777319628.6472149</v>
      </c>
      <c r="F7858" s="1">
        <v>20332834217.50663</v>
      </c>
      <c r="G7858" s="1">
        <v>4891099469.4960213</v>
      </c>
      <c r="K7858" s="3">
        <v>100724193241.4538</v>
      </c>
      <c r="L7858" s="1">
        <v>4.5460434468311401</v>
      </c>
      <c r="M7858" t="str">
        <f t="shared" si="488"/>
        <v/>
      </c>
      <c r="N7858" s="4">
        <f t="shared" si="489"/>
        <v>4.5460434468311401</v>
      </c>
      <c r="O7858" t="str">
        <f t="shared" si="490"/>
        <v/>
      </c>
      <c r="P7858">
        <f t="shared" si="491"/>
        <v>10.395893746228628</v>
      </c>
      <c r="Q7858" t="str">
        <f>_xlfn.IFNA(VLOOKUP(B7858&amp;A7858,[1]Countries!$A:$H,6,FALSE),"")</f>
        <v/>
      </c>
      <c r="R7858" t="str">
        <f>_xlfn.IFNA(VLOOKUP(B7858&amp;A7858,[1]Countries!$A:$H,7,FALSE),"")</f>
        <v/>
      </c>
      <c r="S7858" t="str">
        <f>_xlfn.IFNA(VLOOKUP(B7858&amp;A7858,[1]Countries!$A:$H,8,FALSE),"")</f>
        <v/>
      </c>
    </row>
    <row r="7859" spans="1:19" x14ac:dyDescent="0.25">
      <c r="A7859" t="s">
        <v>324</v>
      </c>
      <c r="B7859">
        <v>1977</v>
      </c>
      <c r="C7859" t="s">
        <v>325</v>
      </c>
      <c r="E7859" s="1">
        <v>3094730749.0832901</v>
      </c>
      <c r="F7859" s="1">
        <v>21439525405.97171</v>
      </c>
      <c r="G7859" s="1">
        <v>5594297014.1435308</v>
      </c>
      <c r="K7859" s="3">
        <v>106367364185.5032</v>
      </c>
      <c r="L7859" s="1">
        <v>5.5833976374615801</v>
      </c>
      <c r="M7859" t="str">
        <f t="shared" si="488"/>
        <v/>
      </c>
      <c r="N7859" s="4">
        <f t="shared" si="489"/>
        <v>5.5833976374615801</v>
      </c>
      <c r="O7859" t="str">
        <f t="shared" si="490"/>
        <v/>
      </c>
      <c r="P7859">
        <f t="shared" si="491"/>
        <v>11.658682819368838</v>
      </c>
      <c r="Q7859" t="str">
        <f>_xlfn.IFNA(VLOOKUP(B7859&amp;A7859,[1]Countries!$A:$H,6,FALSE),"")</f>
        <v/>
      </c>
      <c r="R7859" t="str">
        <f>_xlfn.IFNA(VLOOKUP(B7859&amp;A7859,[1]Countries!$A:$H,7,FALSE),"")</f>
        <v/>
      </c>
      <c r="S7859" t="str">
        <f>_xlfn.IFNA(VLOOKUP(B7859&amp;A7859,[1]Countries!$A:$H,8,FALSE),"")</f>
        <v/>
      </c>
    </row>
    <row r="7860" spans="1:19" x14ac:dyDescent="0.25">
      <c r="A7860" t="s">
        <v>324</v>
      </c>
      <c r="B7860">
        <v>1978</v>
      </c>
      <c r="C7860" t="s">
        <v>325</v>
      </c>
      <c r="E7860" s="1">
        <v>3702001824.8175182</v>
      </c>
      <c r="F7860" s="1">
        <v>23487613138.686131</v>
      </c>
      <c r="G7860" s="1">
        <v>5958549726.2773724</v>
      </c>
      <c r="K7860" s="3">
        <v>109362633031.7428</v>
      </c>
      <c r="L7860" s="1">
        <v>7.225233581546167</v>
      </c>
      <c r="M7860" t="str">
        <f t="shared" si="488"/>
        <v/>
      </c>
      <c r="N7860" s="4">
        <f t="shared" si="489"/>
        <v>7.225233581546167</v>
      </c>
      <c r="O7860" t="str">
        <f t="shared" si="490"/>
        <v/>
      </c>
      <c r="P7860">
        <f t="shared" si="491"/>
        <v>9.6073955583980748</v>
      </c>
      <c r="Q7860" t="str">
        <f>_xlfn.IFNA(VLOOKUP(B7860&amp;A7860,[1]Countries!$A:$H,6,FALSE),"")</f>
        <v/>
      </c>
      <c r="R7860" t="str">
        <f>_xlfn.IFNA(VLOOKUP(B7860&amp;A7860,[1]Countries!$A:$H,7,FALSE),"")</f>
        <v/>
      </c>
      <c r="S7860" t="str">
        <f>_xlfn.IFNA(VLOOKUP(B7860&amp;A7860,[1]Countries!$A:$H,8,FALSE),"")</f>
        <v/>
      </c>
    </row>
    <row r="7861" spans="1:19" x14ac:dyDescent="0.25">
      <c r="A7861" t="s">
        <v>324</v>
      </c>
      <c r="B7861">
        <v>1979</v>
      </c>
      <c r="C7861" t="s">
        <v>325</v>
      </c>
      <c r="E7861" s="1">
        <v>5643155737.7049179</v>
      </c>
      <c r="F7861" s="1">
        <v>26622818852.459019</v>
      </c>
      <c r="G7861" s="1">
        <v>7863474590.1639347</v>
      </c>
      <c r="K7861" s="3">
        <v>115529523409.2094</v>
      </c>
      <c r="L7861" s="1">
        <v>9.3388592386803388</v>
      </c>
      <c r="M7861" t="str">
        <f t="shared" si="488"/>
        <v/>
      </c>
      <c r="N7861" s="4">
        <f t="shared" si="489"/>
        <v>9.3388592386803388</v>
      </c>
      <c r="O7861" t="str">
        <f t="shared" si="490"/>
        <v/>
      </c>
      <c r="P7861">
        <f t="shared" si="491"/>
        <v>8.3399089509033608</v>
      </c>
      <c r="Q7861" t="str">
        <f>_xlfn.IFNA(VLOOKUP(B7861&amp;A7861,[1]Countries!$A:$H,6,FALSE),"")</f>
        <v/>
      </c>
      <c r="R7861" t="str">
        <f>_xlfn.IFNA(VLOOKUP(B7861&amp;A7861,[1]Countries!$A:$H,7,FALSE),"")</f>
        <v/>
      </c>
      <c r="S7861" t="str">
        <f>_xlfn.IFNA(VLOOKUP(B7861&amp;A7861,[1]Countries!$A:$H,8,FALSE),"")</f>
        <v/>
      </c>
    </row>
    <row r="7862" spans="1:19" x14ac:dyDescent="0.25">
      <c r="A7862" t="s">
        <v>324</v>
      </c>
      <c r="B7862">
        <v>1980</v>
      </c>
      <c r="C7862" t="s">
        <v>325</v>
      </c>
      <c r="E7862" s="1">
        <v>7058034841.8101721</v>
      </c>
      <c r="F7862" s="1">
        <v>32896521425.71085</v>
      </c>
      <c r="G7862" s="1">
        <v>10783475770.92511</v>
      </c>
      <c r="K7862" s="3">
        <v>120831566233.5995</v>
      </c>
      <c r="L7862" s="1">
        <v>9.023714083884645</v>
      </c>
      <c r="M7862" t="str">
        <f t="shared" si="488"/>
        <v/>
      </c>
      <c r="N7862" s="4">
        <f t="shared" si="489"/>
        <v>9.023714083884645</v>
      </c>
      <c r="O7862" t="str">
        <f t="shared" si="490"/>
        <v/>
      </c>
      <c r="P7862">
        <f t="shared" si="491"/>
        <v>11.324726042928217</v>
      </c>
      <c r="Q7862" t="str">
        <f>_xlfn.IFNA(VLOOKUP(B7862&amp;A7862,[1]Countries!$A:$H,6,FALSE),"")</f>
        <v/>
      </c>
      <c r="R7862" t="str">
        <f>_xlfn.IFNA(VLOOKUP(B7862&amp;A7862,[1]Countries!$A:$H,7,FALSE),"")</f>
        <v/>
      </c>
      <c r="S7862" t="str">
        <f>_xlfn.IFNA(VLOOKUP(B7862&amp;A7862,[1]Countries!$A:$H,8,FALSE),"")</f>
        <v/>
      </c>
    </row>
    <row r="7863" spans="1:19" x14ac:dyDescent="0.25">
      <c r="A7863" t="s">
        <v>324</v>
      </c>
      <c r="B7863">
        <v>1981</v>
      </c>
      <c r="C7863" t="s">
        <v>325</v>
      </c>
      <c r="E7863" s="1">
        <v>6501189576.5472317</v>
      </c>
      <c r="F7863" s="1">
        <v>31977275895.765469</v>
      </c>
      <c r="G7863" s="1">
        <v>11270547557.00326</v>
      </c>
      <c r="K7863" s="3">
        <v>122786746018.20979</v>
      </c>
      <c r="L7863" s="1">
        <v>8.9952778760022749</v>
      </c>
      <c r="M7863" t="str">
        <f t="shared" si="488"/>
        <v/>
      </c>
      <c r="N7863" s="4">
        <f t="shared" si="489"/>
        <v>8.9952778760022749</v>
      </c>
      <c r="O7863" t="str">
        <f t="shared" si="490"/>
        <v/>
      </c>
      <c r="P7863">
        <f t="shared" si="491"/>
        <v>14.914835134807719</v>
      </c>
      <c r="Q7863" t="str">
        <f>_xlfn.IFNA(VLOOKUP(B7863&amp;A7863,[1]Countries!$A:$H,6,FALSE),"")</f>
        <v/>
      </c>
      <c r="R7863" t="str">
        <f>_xlfn.IFNA(VLOOKUP(B7863&amp;A7863,[1]Countries!$A:$H,7,FALSE),"")</f>
        <v/>
      </c>
      <c r="S7863" t="str">
        <f>_xlfn.IFNA(VLOOKUP(B7863&amp;A7863,[1]Countries!$A:$H,8,FALSE),"")</f>
        <v/>
      </c>
    </row>
    <row r="7864" spans="1:19" x14ac:dyDescent="0.25">
      <c r="A7864" t="s">
        <v>324</v>
      </c>
      <c r="B7864">
        <v>1982</v>
      </c>
      <c r="C7864" t="s">
        <v>325</v>
      </c>
      <c r="E7864" s="1">
        <v>6314252522.704339</v>
      </c>
      <c r="F7864" s="1">
        <v>30527754540.867809</v>
      </c>
      <c r="G7864" s="1">
        <v>10708695509.586281</v>
      </c>
      <c r="K7864" s="3">
        <v>125408703872.1778</v>
      </c>
      <c r="L7864" s="1">
        <v>8.6319943691642731</v>
      </c>
      <c r="M7864" t="str">
        <f t="shared" si="488"/>
        <v/>
      </c>
      <c r="N7864" s="4">
        <f t="shared" si="489"/>
        <v>8.6319943691642731</v>
      </c>
      <c r="O7864" t="str">
        <f t="shared" si="490"/>
        <v/>
      </c>
      <c r="P7864">
        <f t="shared" si="491"/>
        <v>14.394910641066172</v>
      </c>
      <c r="Q7864" t="str">
        <f>_xlfn.IFNA(VLOOKUP(B7864&amp;A7864,[1]Countries!$A:$H,6,FALSE),"")</f>
        <v/>
      </c>
      <c r="R7864" t="str">
        <f>_xlfn.IFNA(VLOOKUP(B7864&amp;A7864,[1]Countries!$A:$H,7,FALSE),"")</f>
        <v/>
      </c>
      <c r="S7864" t="str">
        <f>_xlfn.IFNA(VLOOKUP(B7864&amp;A7864,[1]Countries!$A:$H,8,FALSE),"")</f>
        <v/>
      </c>
    </row>
    <row r="7865" spans="1:19" x14ac:dyDescent="0.25">
      <c r="A7865" t="s">
        <v>324</v>
      </c>
      <c r="B7865">
        <v>1983</v>
      </c>
      <c r="C7865" t="s">
        <v>325</v>
      </c>
      <c r="E7865" s="1">
        <v>6687714983.7133551</v>
      </c>
      <c r="F7865" s="1">
        <v>27239650741.947159</v>
      </c>
      <c r="G7865" s="1">
        <v>9363968693.4491501</v>
      </c>
      <c r="K7865" s="3">
        <v>125191604920.94881</v>
      </c>
      <c r="L7865" s="1">
        <v>8.0298164088855959</v>
      </c>
      <c r="M7865" t="str">
        <f t="shared" si="488"/>
        <v/>
      </c>
      <c r="N7865" s="4">
        <f t="shared" si="489"/>
        <v>8.0298164088855959</v>
      </c>
      <c r="O7865" t="str">
        <f t="shared" si="490"/>
        <v/>
      </c>
      <c r="P7865">
        <f t="shared" si="491"/>
        <v>9.8248459023542143</v>
      </c>
      <c r="Q7865" t="str">
        <f>_xlfn.IFNA(VLOOKUP(B7865&amp;A7865,[1]Countries!$A:$H,6,FALSE),"")</f>
        <v/>
      </c>
      <c r="R7865" t="str">
        <f>_xlfn.IFNA(VLOOKUP(B7865&amp;A7865,[1]Countries!$A:$H,7,FALSE),"")</f>
        <v/>
      </c>
      <c r="S7865" t="str">
        <f>_xlfn.IFNA(VLOOKUP(B7865&amp;A7865,[1]Countries!$A:$H,8,FALSE),"")</f>
        <v/>
      </c>
    </row>
    <row r="7866" spans="1:19" x14ac:dyDescent="0.25">
      <c r="A7866" t="s">
        <v>324</v>
      </c>
      <c r="B7866">
        <v>1984</v>
      </c>
      <c r="C7866" t="s">
        <v>325</v>
      </c>
      <c r="E7866" s="1">
        <v>7358490139.6877565</v>
      </c>
      <c r="F7866" s="1">
        <v>25217969597.37059</v>
      </c>
      <c r="G7866" s="1">
        <v>8884931799.5069847</v>
      </c>
      <c r="K7866" s="3">
        <v>122838028409.6562</v>
      </c>
      <c r="L7866" s="1">
        <v>8.7230530059381355</v>
      </c>
      <c r="M7866" t="str">
        <f t="shared" si="488"/>
        <v/>
      </c>
      <c r="N7866" s="4">
        <f t="shared" si="489"/>
        <v>8.7230530059381355</v>
      </c>
      <c r="O7866" t="str">
        <f t="shared" si="490"/>
        <v/>
      </c>
      <c r="P7866">
        <f t="shared" si="491"/>
        <v>6.0529919108887578</v>
      </c>
      <c r="Q7866" t="str">
        <f>_xlfn.IFNA(VLOOKUP(B7866&amp;A7866,[1]Countries!$A:$H,6,FALSE),"")</f>
        <v/>
      </c>
      <c r="R7866" t="str">
        <f>_xlfn.IFNA(VLOOKUP(B7866&amp;A7866,[1]Countries!$A:$H,7,FALSE),"")</f>
        <v/>
      </c>
      <c r="S7866" t="str">
        <f>_xlfn.IFNA(VLOOKUP(B7866&amp;A7866,[1]Countries!$A:$H,8,FALSE),"")</f>
        <v/>
      </c>
    </row>
    <row r="7867" spans="1:19" x14ac:dyDescent="0.25">
      <c r="A7867" t="s">
        <v>324</v>
      </c>
      <c r="B7867">
        <v>1985</v>
      </c>
      <c r="C7867" t="s">
        <v>325</v>
      </c>
      <c r="E7867" s="1">
        <v>7929289916.4607601</v>
      </c>
      <c r="F7867" s="1">
        <v>27115807153.782799</v>
      </c>
      <c r="G7867" s="1">
        <v>8751378985.763031</v>
      </c>
      <c r="K7867" s="3">
        <v>126286631860.2276</v>
      </c>
      <c r="L7867" s="1">
        <v>7.9798492618285879</v>
      </c>
      <c r="M7867" t="str">
        <f t="shared" si="488"/>
        <v/>
      </c>
      <c r="N7867" s="4">
        <f t="shared" si="489"/>
        <v>7.9798492618285879</v>
      </c>
      <c r="O7867" t="str">
        <f t="shared" si="490"/>
        <v/>
      </c>
      <c r="P7867">
        <f t="shared" si="491"/>
        <v>3.0317706002256513</v>
      </c>
      <c r="Q7867" t="str">
        <f>_xlfn.IFNA(VLOOKUP(B7867&amp;A7867,[1]Countries!$A:$H,6,FALSE),"")</f>
        <v/>
      </c>
      <c r="R7867" t="str">
        <f>_xlfn.IFNA(VLOOKUP(B7867&amp;A7867,[1]Countries!$A:$H,7,FALSE),"")</f>
        <v/>
      </c>
      <c r="S7867" t="str">
        <f>_xlfn.IFNA(VLOOKUP(B7867&amp;A7867,[1]Countries!$A:$H,8,FALSE),"")</f>
        <v/>
      </c>
    </row>
    <row r="7868" spans="1:19" x14ac:dyDescent="0.25">
      <c r="A7868" t="s">
        <v>324</v>
      </c>
      <c r="B7868">
        <v>1986</v>
      </c>
      <c r="C7868" t="s">
        <v>325</v>
      </c>
      <c r="E7868" s="1">
        <v>10071952419.24675</v>
      </c>
      <c r="F7868" s="1">
        <v>38745902023.857391</v>
      </c>
      <c r="G7868" s="1">
        <v>10858609435.732479</v>
      </c>
      <c r="K7868" s="3">
        <v>131516105193.32111</v>
      </c>
      <c r="L7868" s="1">
        <v>6.8508215304048754</v>
      </c>
      <c r="M7868" t="str">
        <f t="shared" si="488"/>
        <v/>
      </c>
      <c r="N7868" s="4">
        <f t="shared" si="489"/>
        <v>6.8508215304048754</v>
      </c>
      <c r="O7868" t="str">
        <f t="shared" si="490"/>
        <v/>
      </c>
      <c r="P7868">
        <f t="shared" si="491"/>
        <v>2.0302973357062464</v>
      </c>
      <c r="Q7868" t="str">
        <f>_xlfn.IFNA(VLOOKUP(B7868&amp;A7868,[1]Countries!$A:$H,6,FALSE),"")</f>
        <v/>
      </c>
      <c r="R7868" t="str">
        <f>_xlfn.IFNA(VLOOKUP(B7868&amp;A7868,[1]Countries!$A:$H,7,FALSE),"")</f>
        <v/>
      </c>
      <c r="S7868" t="str">
        <f>_xlfn.IFNA(VLOOKUP(B7868&amp;A7868,[1]Countries!$A:$H,8,FALSE),"")</f>
        <v/>
      </c>
    </row>
    <row r="7869" spans="1:19" x14ac:dyDescent="0.25">
      <c r="A7869" t="s">
        <v>324</v>
      </c>
      <c r="B7869">
        <v>1987</v>
      </c>
      <c r="C7869" t="s">
        <v>325</v>
      </c>
      <c r="E7869" s="1">
        <v>13172520421.232389</v>
      </c>
      <c r="F7869" s="1">
        <v>48182925145.865936</v>
      </c>
      <c r="G7869" s="1">
        <v>15532869218.72776</v>
      </c>
      <c r="K7869" s="3">
        <v>139908665978.96841</v>
      </c>
      <c r="L7869" s="1">
        <v>6.9978382877181851</v>
      </c>
      <c r="M7869" t="str">
        <f t="shared" si="488"/>
        <v/>
      </c>
      <c r="N7869" s="4">
        <f t="shared" si="489"/>
        <v>6.9978382877181851</v>
      </c>
      <c r="O7869" t="str">
        <f t="shared" si="490"/>
        <v/>
      </c>
      <c r="P7869">
        <f t="shared" si="491"/>
        <v>4.8987245800245631</v>
      </c>
      <c r="Q7869" t="str">
        <f>_xlfn.IFNA(VLOOKUP(B7869&amp;A7869,[1]Countries!$A:$H,6,FALSE),"")</f>
        <v/>
      </c>
      <c r="R7869" t="str">
        <f>_xlfn.IFNA(VLOOKUP(B7869&amp;A7869,[1]Countries!$A:$H,7,FALSE),"")</f>
        <v/>
      </c>
      <c r="S7869" t="str">
        <f>_xlfn.IFNA(VLOOKUP(B7869&amp;A7869,[1]Countries!$A:$H,8,FALSE),"")</f>
        <v/>
      </c>
    </row>
    <row r="7870" spans="1:19" x14ac:dyDescent="0.25">
      <c r="A7870" t="s">
        <v>324</v>
      </c>
      <c r="B7870">
        <v>1988</v>
      </c>
      <c r="C7870" t="s">
        <v>325</v>
      </c>
      <c r="E7870" s="1">
        <v>15572504317.54875</v>
      </c>
      <c r="F7870" s="1">
        <v>56347251114.206131</v>
      </c>
      <c r="G7870" s="1">
        <v>20038610027.855148</v>
      </c>
      <c r="K7870" s="3">
        <v>150386577137.52469</v>
      </c>
      <c r="L7870" s="1">
        <v>6.2543157657454982</v>
      </c>
      <c r="M7870" t="str">
        <f t="shared" si="488"/>
        <v/>
      </c>
      <c r="N7870" s="4">
        <f t="shared" si="489"/>
        <v>6.2543157657454982</v>
      </c>
      <c r="O7870" t="str">
        <f t="shared" si="490"/>
        <v/>
      </c>
      <c r="P7870">
        <f t="shared" si="491"/>
        <v>7.9260400853528328</v>
      </c>
      <c r="Q7870" t="str">
        <f>_xlfn.IFNA(VLOOKUP(B7870&amp;A7870,[1]Countries!$A:$H,6,FALSE),"")</f>
        <v/>
      </c>
      <c r="R7870" t="str">
        <f>_xlfn.IFNA(VLOOKUP(B7870&amp;A7870,[1]Countries!$A:$H,7,FALSE),"")</f>
        <v/>
      </c>
      <c r="S7870" t="str">
        <f>_xlfn.IFNA(VLOOKUP(B7870&amp;A7870,[1]Countries!$A:$H,8,FALSE),"")</f>
        <v/>
      </c>
    </row>
    <row r="7871" spans="1:19" x14ac:dyDescent="0.25">
      <c r="A7871" t="s">
        <v>324</v>
      </c>
      <c r="B7871">
        <v>1989</v>
      </c>
      <c r="C7871" t="s">
        <v>325</v>
      </c>
      <c r="E7871" s="1">
        <v>17854164629.488159</v>
      </c>
      <c r="F7871" s="1">
        <v>60594092436.974792</v>
      </c>
      <c r="G7871" s="1">
        <v>21452554749.172401</v>
      </c>
      <c r="K7871" s="3">
        <v>160072433459.44351</v>
      </c>
      <c r="L7871" s="1">
        <v>6.1157826282396837</v>
      </c>
      <c r="M7871" t="str">
        <f t="shared" si="488"/>
        <v/>
      </c>
      <c r="N7871" s="4">
        <f t="shared" si="489"/>
        <v>6.1157826282396837</v>
      </c>
      <c r="O7871" t="str">
        <f t="shared" si="490"/>
        <v/>
      </c>
      <c r="P7871">
        <f t="shared" si="491"/>
        <v>5.9385164047584418</v>
      </c>
      <c r="Q7871" t="str">
        <f>_xlfn.IFNA(VLOOKUP(B7871&amp;A7871,[1]Countries!$A:$H,6,FALSE),"")</f>
        <v/>
      </c>
      <c r="R7871" t="str">
        <f>_xlfn.IFNA(VLOOKUP(B7871&amp;A7871,[1]Countries!$A:$H,7,FALSE),"")</f>
        <v/>
      </c>
      <c r="S7871" t="str">
        <f>_xlfn.IFNA(VLOOKUP(B7871&amp;A7871,[1]Countries!$A:$H,8,FALSE),"")</f>
        <v/>
      </c>
    </row>
    <row r="7872" spans="1:19" x14ac:dyDescent="0.25">
      <c r="A7872" t="s">
        <v>324</v>
      </c>
      <c r="B7872">
        <v>1990</v>
      </c>
      <c r="C7872" t="s">
        <v>325</v>
      </c>
      <c r="E7872" s="1">
        <v>22960186049.782028</v>
      </c>
      <c r="F7872" s="1">
        <v>78713859794.684296</v>
      </c>
      <c r="G7872" s="1">
        <v>28247582055.969631</v>
      </c>
      <c r="K7872" s="3">
        <v>166396132329.44229</v>
      </c>
      <c r="L7872" s="1">
        <v>5.6901870035122748</v>
      </c>
      <c r="M7872" t="str">
        <f t="shared" si="488"/>
        <v/>
      </c>
      <c r="N7872" s="4">
        <f t="shared" si="489"/>
        <v>5.6901870035122748</v>
      </c>
      <c r="O7872" t="str">
        <f t="shared" si="490"/>
        <v/>
      </c>
      <c r="P7872">
        <f t="shared" si="491"/>
        <v>6.7172363545367295</v>
      </c>
      <c r="Q7872" t="str">
        <f>_xlfn.IFNA(VLOOKUP(B7872&amp;A7872,[1]Countries!$A:$H,6,FALSE),"")</f>
        <v/>
      </c>
      <c r="R7872" t="str">
        <f>_xlfn.IFNA(VLOOKUP(B7872&amp;A7872,[1]Countries!$A:$H,7,FALSE),"")</f>
        <v/>
      </c>
      <c r="S7872" t="str">
        <f>_xlfn.IFNA(VLOOKUP(B7872&amp;A7872,[1]Countries!$A:$H,8,FALSE),"")</f>
        <v/>
      </c>
    </row>
    <row r="7873" spans="1:19" x14ac:dyDescent="0.25">
      <c r="A7873" t="s">
        <v>324</v>
      </c>
      <c r="B7873">
        <v>1991</v>
      </c>
      <c r="C7873" t="s">
        <v>325</v>
      </c>
      <c r="E7873" s="1">
        <v>23689342861.107262</v>
      </c>
      <c r="F7873" s="1">
        <v>89233599833.495209</v>
      </c>
      <c r="G7873" s="1">
        <v>30177947689.746078</v>
      </c>
      <c r="K7873" s="3">
        <v>173664658963.21381</v>
      </c>
      <c r="L7873" s="1">
        <v>5.2868996956336414</v>
      </c>
      <c r="M7873" t="str">
        <f t="shared" si="488"/>
        <v/>
      </c>
      <c r="N7873" s="4">
        <f t="shared" si="489"/>
        <v>5.2868996956336414</v>
      </c>
      <c r="O7873" t="str">
        <f t="shared" si="490"/>
        <v/>
      </c>
      <c r="P7873">
        <f t="shared" si="491"/>
        <v>7.271481640039382</v>
      </c>
      <c r="Q7873" t="str">
        <f>_xlfn.IFNA(VLOOKUP(B7873&amp;A7873,[1]Countries!$A:$H,6,FALSE),"")</f>
        <v/>
      </c>
      <c r="R7873" t="str">
        <f>_xlfn.IFNA(VLOOKUP(B7873&amp;A7873,[1]Countries!$A:$H,7,FALSE),"")</f>
        <v/>
      </c>
      <c r="S7873" t="str">
        <f>_xlfn.IFNA(VLOOKUP(B7873&amp;A7873,[1]Countries!$A:$H,8,FALSE),"")</f>
        <v/>
      </c>
    </row>
    <row r="7874" spans="1:19" x14ac:dyDescent="0.25">
      <c r="A7874" t="s">
        <v>324</v>
      </c>
      <c r="B7874">
        <v>1992</v>
      </c>
      <c r="C7874" t="s">
        <v>325</v>
      </c>
      <c r="E7874" s="1">
        <v>26315597267.597271</v>
      </c>
      <c r="F7874" s="1">
        <v>107592098901.09891</v>
      </c>
      <c r="G7874" s="1">
        <v>34266585239.085239</v>
      </c>
      <c r="K7874" s="3">
        <v>175556694586.0116</v>
      </c>
      <c r="L7874" s="1">
        <v>4.4261838644653118</v>
      </c>
      <c r="M7874" t="str">
        <f t="shared" si="488"/>
        <v/>
      </c>
      <c r="N7874" s="4">
        <f t="shared" si="489"/>
        <v>4.4261838644653118</v>
      </c>
      <c r="O7874" t="str">
        <f t="shared" si="490"/>
        <v/>
      </c>
      <c r="P7874">
        <f t="shared" si="491"/>
        <v>7.3899366707184484</v>
      </c>
      <c r="Q7874" t="str">
        <f>_xlfn.IFNA(VLOOKUP(B7874&amp;A7874,[1]Countries!$A:$H,6,FALSE),"")</f>
        <v/>
      </c>
      <c r="R7874" t="str">
        <f>_xlfn.IFNA(VLOOKUP(B7874&amp;A7874,[1]Countries!$A:$H,7,FALSE),"")</f>
        <v/>
      </c>
      <c r="S7874" t="str">
        <f>_xlfn.IFNA(VLOOKUP(B7874&amp;A7874,[1]Countries!$A:$H,8,FALSE),"")</f>
        <v/>
      </c>
    </row>
    <row r="7875" spans="1:19" x14ac:dyDescent="0.25">
      <c r="A7875" t="s">
        <v>324</v>
      </c>
      <c r="B7875">
        <v>1993</v>
      </c>
      <c r="C7875" t="s">
        <v>325</v>
      </c>
      <c r="E7875" s="1">
        <v>22422441715.496819</v>
      </c>
      <c r="F7875" s="1">
        <v>95009751901.259186</v>
      </c>
      <c r="G7875" s="1">
        <v>29049312305.198849</v>
      </c>
      <c r="K7875" s="3">
        <v>171969584947.21939</v>
      </c>
      <c r="L7875" s="1">
        <v>4.5417670245940416</v>
      </c>
      <c r="M7875" t="str">
        <f t="shared" ref="M7875:M7938" si="492">IF(I7875="","",IFERROR(I7875/F7875*100,""))</f>
        <v/>
      </c>
      <c r="N7875" s="4">
        <f t="shared" ref="N7875:N7938" si="493">IF(AND(L7875="",M7875=""),"",IFERROR(L7875+IF(M7875="",0,M7875),""))</f>
        <v>4.5417670245940416</v>
      </c>
      <c r="O7875" t="str">
        <f t="shared" ref="O7875:O7938" si="494">IFERROR((100-J7875)/J7875,"")</f>
        <v/>
      </c>
      <c r="P7875">
        <f t="shared" ref="P7875:P7938" si="495">IFERROR(IF(AND(E7875="",G7875=""),"",(G7875-E7875)/F7875*100),"")</f>
        <v>6.9749372639022784</v>
      </c>
      <c r="Q7875" t="str">
        <f>_xlfn.IFNA(VLOOKUP(B7875&amp;A7875,[1]Countries!$A:$H,6,FALSE),"")</f>
        <v/>
      </c>
      <c r="R7875" t="str">
        <f>_xlfn.IFNA(VLOOKUP(B7875&amp;A7875,[1]Countries!$A:$H,7,FALSE),"")</f>
        <v/>
      </c>
      <c r="S7875" t="str">
        <f>_xlfn.IFNA(VLOOKUP(B7875&amp;A7875,[1]Countries!$A:$H,8,FALSE),"")</f>
        <v/>
      </c>
    </row>
    <row r="7876" spans="1:19" x14ac:dyDescent="0.25">
      <c r="A7876" t="s">
        <v>324</v>
      </c>
      <c r="B7876">
        <v>1994</v>
      </c>
      <c r="C7876" t="s">
        <v>325</v>
      </c>
      <c r="E7876" s="1">
        <v>25055310144.92754</v>
      </c>
      <c r="F7876" s="1">
        <v>99688640942.028992</v>
      </c>
      <c r="G7876" s="1">
        <v>31944022826.08696</v>
      </c>
      <c r="K7876" s="3">
        <v>173628813243.9332</v>
      </c>
      <c r="L7876" s="1">
        <v>3.8178214589295378</v>
      </c>
      <c r="M7876" t="str">
        <f t="shared" si="492"/>
        <v/>
      </c>
      <c r="N7876" s="4">
        <f t="shared" si="493"/>
        <v>3.8178214589295378</v>
      </c>
      <c r="O7876" t="str">
        <f t="shared" si="494"/>
        <v/>
      </c>
      <c r="P7876">
        <f t="shared" si="495"/>
        <v>6.9102283029069973</v>
      </c>
      <c r="Q7876" t="str">
        <f>_xlfn.IFNA(VLOOKUP(B7876&amp;A7876,[1]Countries!$A:$H,6,FALSE),"")</f>
        <v/>
      </c>
      <c r="R7876" t="str">
        <f>_xlfn.IFNA(VLOOKUP(B7876&amp;A7876,[1]Countries!$A:$H,7,FALSE),"")</f>
        <v/>
      </c>
      <c r="S7876" t="str">
        <f>_xlfn.IFNA(VLOOKUP(B7876&amp;A7876,[1]Countries!$A:$H,8,FALSE),"")</f>
        <v/>
      </c>
    </row>
    <row r="7877" spans="1:19" x14ac:dyDescent="0.25">
      <c r="A7877" t="s">
        <v>324</v>
      </c>
      <c r="B7877">
        <v>1995</v>
      </c>
      <c r="C7877" t="s">
        <v>325</v>
      </c>
      <c r="D7877" s="1">
        <v>4.800441727927816</v>
      </c>
      <c r="E7877" s="1">
        <v>31620944672.946789</v>
      </c>
      <c r="F7877" s="1">
        <v>118122007430.0119</v>
      </c>
      <c r="G7877" s="1">
        <v>39151232585.909508</v>
      </c>
      <c r="H7877" s="1">
        <v>24.81455360441257</v>
      </c>
      <c r="J7877" s="1">
        <v>58.505767986332749</v>
      </c>
      <c r="K7877" s="3">
        <v>181064954040.75299</v>
      </c>
      <c r="L7877" s="1">
        <v>3.34613358324984</v>
      </c>
      <c r="M7877" t="str">
        <f t="shared" si="492"/>
        <v/>
      </c>
      <c r="N7877" s="4">
        <f t="shared" si="493"/>
        <v>3.34613358324984</v>
      </c>
      <c r="O7877">
        <f t="shared" si="494"/>
        <v>0.70923318233102284</v>
      </c>
      <c r="P7877">
        <f t="shared" si="495"/>
        <v>6.3750084144349364</v>
      </c>
      <c r="Q7877" t="str">
        <f>_xlfn.IFNA(VLOOKUP(B7877&amp;A7877,[1]Countries!$A:$H,6,FALSE),"")</f>
        <v/>
      </c>
      <c r="R7877" t="str">
        <f>_xlfn.IFNA(VLOOKUP(B7877&amp;A7877,[1]Countries!$A:$H,7,FALSE),"")</f>
        <v/>
      </c>
      <c r="S7877" t="str">
        <f>_xlfn.IFNA(VLOOKUP(B7877&amp;A7877,[1]Countries!$A:$H,8,FALSE),"")</f>
        <v/>
      </c>
    </row>
    <row r="7878" spans="1:19" x14ac:dyDescent="0.25">
      <c r="A7878" t="s">
        <v>324</v>
      </c>
      <c r="B7878">
        <v>1996</v>
      </c>
      <c r="C7878" t="s">
        <v>325</v>
      </c>
      <c r="D7878" s="1">
        <v>4.5907461168301866</v>
      </c>
      <c r="E7878" s="1">
        <v>32556406290.61607</v>
      </c>
      <c r="F7878" s="1">
        <v>122630089680.27029</v>
      </c>
      <c r="G7878" s="1">
        <v>41278931635.040291</v>
      </c>
      <c r="H7878" s="1">
        <v>25.439410979301879</v>
      </c>
      <c r="J7878" s="1">
        <v>57.808114756644649</v>
      </c>
      <c r="K7878" s="3">
        <v>187409917929.2063</v>
      </c>
      <c r="L7878" s="1">
        <v>3.023868334122036</v>
      </c>
      <c r="M7878" t="str">
        <f t="shared" si="492"/>
        <v/>
      </c>
      <c r="N7878" s="4">
        <f t="shared" si="493"/>
        <v>3.023868334122036</v>
      </c>
      <c r="O7878">
        <f t="shared" si="494"/>
        <v>0.72986094462638884</v>
      </c>
      <c r="P7878">
        <f t="shared" si="495"/>
        <v>7.1128752879217467</v>
      </c>
      <c r="Q7878" t="str">
        <f>_xlfn.IFNA(VLOOKUP(B7878&amp;A7878,[1]Countries!$A:$H,6,FALSE),"")</f>
        <v/>
      </c>
      <c r="R7878" t="str">
        <f>_xlfn.IFNA(VLOOKUP(B7878&amp;A7878,[1]Countries!$A:$H,7,FALSE),"")</f>
        <v/>
      </c>
      <c r="S7878" t="str">
        <f>_xlfn.IFNA(VLOOKUP(B7878&amp;A7878,[1]Countries!$A:$H,8,FALSE),"")</f>
        <v/>
      </c>
    </row>
    <row r="7879" spans="1:19" x14ac:dyDescent="0.25">
      <c r="A7879" t="s">
        <v>324</v>
      </c>
      <c r="B7879">
        <v>1997</v>
      </c>
      <c r="C7879" t="s">
        <v>325</v>
      </c>
      <c r="D7879" s="1">
        <v>3.8310634435560851</v>
      </c>
      <c r="E7879" s="1">
        <v>31774839336.763859</v>
      </c>
      <c r="F7879" s="1">
        <v>117016535162.9503</v>
      </c>
      <c r="G7879" s="1">
        <v>41132256146.369347</v>
      </c>
      <c r="H7879" s="1">
        <v>25.715612362084752</v>
      </c>
      <c r="J7879" s="1">
        <v>58.448526232921097</v>
      </c>
      <c r="K7879" s="3">
        <v>195657580977.85239</v>
      </c>
      <c r="L7879" s="1">
        <v>2.9803633680821262</v>
      </c>
      <c r="M7879" t="str">
        <f t="shared" si="492"/>
        <v/>
      </c>
      <c r="N7879" s="4">
        <f t="shared" si="493"/>
        <v>2.9803633680821262</v>
      </c>
      <c r="O7879">
        <f t="shared" si="494"/>
        <v>0.71090712538231737</v>
      </c>
      <c r="P7879">
        <f t="shared" si="495"/>
        <v>7.9966620072752139</v>
      </c>
      <c r="Q7879" t="str">
        <f>_xlfn.IFNA(VLOOKUP(B7879&amp;A7879,[1]Countries!$A:$H,6,FALSE),"")</f>
        <v/>
      </c>
      <c r="R7879" t="str">
        <f>_xlfn.IFNA(VLOOKUP(B7879&amp;A7879,[1]Countries!$A:$H,7,FALSE),"")</f>
        <v/>
      </c>
      <c r="S7879" t="str">
        <f>_xlfn.IFNA(VLOOKUP(B7879&amp;A7879,[1]Countries!$A:$H,8,FALSE),"")</f>
        <v/>
      </c>
    </row>
    <row r="7880" spans="1:19" x14ac:dyDescent="0.25">
      <c r="A7880" t="s">
        <v>324</v>
      </c>
      <c r="B7880">
        <v>1998</v>
      </c>
      <c r="C7880" t="s">
        <v>325</v>
      </c>
      <c r="D7880" s="1">
        <v>3.541716438767136</v>
      </c>
      <c r="E7880" s="1">
        <v>33876548308.103291</v>
      </c>
      <c r="F7880" s="1">
        <v>123946327916.29559</v>
      </c>
      <c r="G7880" s="1">
        <v>45239506901.157623</v>
      </c>
      <c r="H7880" s="1">
        <v>25.336491579002889</v>
      </c>
      <c r="J7880" s="1">
        <v>58.550169213092857</v>
      </c>
      <c r="K7880" s="3">
        <v>205064725924.9165</v>
      </c>
      <c r="L7880" s="1">
        <v>2.849291029432611</v>
      </c>
      <c r="M7880" t="str">
        <f t="shared" si="492"/>
        <v/>
      </c>
      <c r="N7880" s="4">
        <f t="shared" si="493"/>
        <v>2.849291029432611</v>
      </c>
      <c r="O7880">
        <f t="shared" si="494"/>
        <v>0.70793699393166265</v>
      </c>
      <c r="P7880">
        <f t="shared" si="495"/>
        <v>9.1676444022835888</v>
      </c>
      <c r="Q7880" t="str">
        <f>_xlfn.IFNA(VLOOKUP(B7880&amp;A7880,[1]Countries!$A:$H,6,FALSE),"")</f>
        <v/>
      </c>
      <c r="R7880" t="str">
        <f>_xlfn.IFNA(VLOOKUP(B7880&amp;A7880,[1]Countries!$A:$H,7,FALSE),"")</f>
        <v/>
      </c>
      <c r="S7880" t="str">
        <f>_xlfn.IFNA(VLOOKUP(B7880&amp;A7880,[1]Countries!$A:$H,8,FALSE),"")</f>
        <v/>
      </c>
    </row>
    <row r="7881" spans="1:19" x14ac:dyDescent="0.25">
      <c r="A7881" t="s">
        <v>324</v>
      </c>
      <c r="B7881">
        <v>1999</v>
      </c>
      <c r="C7881" t="s">
        <v>325</v>
      </c>
      <c r="D7881" s="1">
        <v>3.2891724856599911</v>
      </c>
      <c r="E7881" s="1">
        <v>33745277008.310249</v>
      </c>
      <c r="F7881" s="1">
        <v>127427343916.4713</v>
      </c>
      <c r="G7881" s="1">
        <v>46934491796.292351</v>
      </c>
      <c r="H7881" s="1">
        <v>24.868123000447191</v>
      </c>
      <c r="J7881" s="1">
        <v>58.985061491402767</v>
      </c>
      <c r="K7881" s="3">
        <v>213075736312.03561</v>
      </c>
      <c r="L7881" s="1">
        <v>0.19473101294308251</v>
      </c>
      <c r="M7881" t="str">
        <f t="shared" si="492"/>
        <v/>
      </c>
      <c r="N7881" s="4">
        <f t="shared" si="493"/>
        <v>0.19473101294308251</v>
      </c>
      <c r="O7881">
        <f t="shared" si="494"/>
        <v>0.69534450709312678</v>
      </c>
      <c r="P7881">
        <f t="shared" si="495"/>
        <v>10.350380367833486</v>
      </c>
      <c r="Q7881" t="str">
        <f>_xlfn.IFNA(VLOOKUP(B7881&amp;A7881,[1]Countries!$A:$H,6,FALSE),"")</f>
        <v>HP</v>
      </c>
      <c r="R7881" t="str">
        <f>_xlfn.IFNA(VLOOKUP(B7881&amp;A7881,[1]Countries!$A:$H,7,FALSE),"")</f>
        <v>Hard Peg</v>
      </c>
      <c r="S7881" t="str">
        <f>_xlfn.IFNA(VLOOKUP(B7881&amp;A7881,[1]Countries!$A:$H,8,FALSE),"")</f>
        <v>Pegged</v>
      </c>
    </row>
    <row r="7882" spans="1:19" x14ac:dyDescent="0.25">
      <c r="A7882" t="s">
        <v>324</v>
      </c>
      <c r="B7882">
        <v>2000</v>
      </c>
      <c r="C7882" t="s">
        <v>325</v>
      </c>
      <c r="D7882" s="1">
        <v>3.1097482841591542</v>
      </c>
      <c r="E7882" s="1">
        <v>33369086972.544689</v>
      </c>
      <c r="F7882" s="1">
        <v>118310710337.2029</v>
      </c>
      <c r="G7882" s="1">
        <v>46435034088.815193</v>
      </c>
      <c r="H7882" s="1">
        <v>24.461574396867888</v>
      </c>
      <c r="J7882" s="1">
        <v>60.052512005171998</v>
      </c>
      <c r="K7882" s="3">
        <v>221207085355.72009</v>
      </c>
      <c r="L7882" s="1">
        <v>0.21870144381864279</v>
      </c>
      <c r="M7882" t="str">
        <f t="shared" si="492"/>
        <v/>
      </c>
      <c r="N7882" s="4">
        <f t="shared" si="493"/>
        <v>0.21870144381864279</v>
      </c>
      <c r="O7882">
        <f t="shared" si="494"/>
        <v>0.66520927536532592</v>
      </c>
      <c r="P7882">
        <f t="shared" si="495"/>
        <v>11.043756798543965</v>
      </c>
      <c r="Q7882" t="str">
        <f>_xlfn.IFNA(VLOOKUP(B7882&amp;A7882,[1]Countries!$A:$H,6,FALSE),"")</f>
        <v>HP</v>
      </c>
      <c r="R7882" t="str">
        <f>_xlfn.IFNA(VLOOKUP(B7882&amp;A7882,[1]Countries!$A:$H,7,FALSE),"")</f>
        <v>Hard Peg</v>
      </c>
      <c r="S7882" t="str">
        <f>_xlfn.IFNA(VLOOKUP(B7882&amp;A7882,[1]Countries!$A:$H,8,FALSE),"")</f>
        <v>Pegged</v>
      </c>
    </row>
    <row r="7883" spans="1:19" x14ac:dyDescent="0.25">
      <c r="A7883" t="s">
        <v>324</v>
      </c>
      <c r="B7883">
        <v>2001</v>
      </c>
      <c r="C7883" t="s">
        <v>325</v>
      </c>
      <c r="D7883" s="1">
        <v>2.9607495735831622</v>
      </c>
      <c r="E7883" s="1">
        <v>33336046532.43848</v>
      </c>
      <c r="F7883" s="1">
        <v>121498889485.4586</v>
      </c>
      <c r="G7883" s="1">
        <v>45749956152.125282</v>
      </c>
      <c r="H7883" s="1">
        <v>24.143884240140249</v>
      </c>
      <c r="J7883" s="1">
        <v>60.612668418235941</v>
      </c>
      <c r="K7883" s="3">
        <v>225506626603.01529</v>
      </c>
      <c r="L7883" s="1">
        <v>0.28158589050331151</v>
      </c>
      <c r="M7883" t="str">
        <f t="shared" si="492"/>
        <v/>
      </c>
      <c r="N7883" s="4">
        <f t="shared" si="493"/>
        <v>0.28158589050331151</v>
      </c>
      <c r="O7883">
        <f t="shared" si="494"/>
        <v>0.64982012192543526</v>
      </c>
      <c r="P7883">
        <f t="shared" si="495"/>
        <v>10.217302950059096</v>
      </c>
      <c r="Q7883" t="str">
        <f>_xlfn.IFNA(VLOOKUP(B7883&amp;A7883,[1]Countries!$A:$H,6,FALSE),"")</f>
        <v>HP</v>
      </c>
      <c r="R7883" t="str">
        <f>_xlfn.IFNA(VLOOKUP(B7883&amp;A7883,[1]Countries!$A:$H,7,FALSE),"")</f>
        <v>Hard Peg</v>
      </c>
      <c r="S7883" t="str">
        <f>_xlfn.IFNA(VLOOKUP(B7883&amp;A7883,[1]Countries!$A:$H,8,FALSE),"")</f>
        <v>Pegged</v>
      </c>
    </row>
    <row r="7884" spans="1:19" x14ac:dyDescent="0.25">
      <c r="A7884" t="s">
        <v>324</v>
      </c>
      <c r="B7884">
        <v>2002</v>
      </c>
      <c r="C7884" t="s">
        <v>325</v>
      </c>
      <c r="D7884" s="1">
        <v>2.7228908615661669</v>
      </c>
      <c r="E7884" s="1">
        <v>36320564652.738564</v>
      </c>
      <c r="F7884" s="1">
        <v>134156091661.9612</v>
      </c>
      <c r="G7884" s="1">
        <v>47269760963.674011</v>
      </c>
      <c r="H7884" s="1">
        <v>23.49698865196336</v>
      </c>
      <c r="J7884" s="1">
        <v>61.27067838020389</v>
      </c>
      <c r="K7884" s="3">
        <v>227245111627.45911</v>
      </c>
      <c r="L7884" s="1">
        <v>0.23035684691474581</v>
      </c>
      <c r="M7884" t="str">
        <f t="shared" si="492"/>
        <v/>
      </c>
      <c r="N7884" s="4">
        <f t="shared" si="493"/>
        <v>0.23035684691474581</v>
      </c>
      <c r="O7884">
        <f t="shared" si="494"/>
        <v>0.63210205344012105</v>
      </c>
      <c r="P7884">
        <f t="shared" si="495"/>
        <v>8.1615349517818423</v>
      </c>
      <c r="Q7884" t="str">
        <f>_xlfn.IFNA(VLOOKUP(B7884&amp;A7884,[1]Countries!$A:$H,6,FALSE),"")</f>
        <v>HP</v>
      </c>
      <c r="R7884" t="str">
        <f>_xlfn.IFNA(VLOOKUP(B7884&amp;A7884,[1]Countries!$A:$H,7,FALSE),"")</f>
        <v>Hard Peg</v>
      </c>
      <c r="S7884" t="str">
        <f>_xlfn.IFNA(VLOOKUP(B7884&amp;A7884,[1]Countries!$A:$H,8,FALSE),"")</f>
        <v>Pegged</v>
      </c>
    </row>
    <row r="7885" spans="1:19" x14ac:dyDescent="0.25">
      <c r="A7885" t="s">
        <v>324</v>
      </c>
      <c r="B7885">
        <v>2003</v>
      </c>
      <c r="C7885" t="s">
        <v>325</v>
      </c>
      <c r="D7885" s="1">
        <v>2.6511807957093469</v>
      </c>
      <c r="E7885" s="1">
        <v>45118138826.185097</v>
      </c>
      <c r="F7885" s="1">
        <v>164862142212.18961</v>
      </c>
      <c r="G7885" s="1">
        <v>55676839729.119637</v>
      </c>
      <c r="H7885" s="1">
        <v>22.62971501916596</v>
      </c>
      <c r="J7885" s="1">
        <v>62.167672096622383</v>
      </c>
      <c r="K7885" s="3">
        <v>225130549091.069</v>
      </c>
      <c r="L7885" s="1">
        <v>0.23292886103515581</v>
      </c>
      <c r="M7885" t="str">
        <f t="shared" si="492"/>
        <v/>
      </c>
      <c r="N7885" s="4">
        <f t="shared" si="493"/>
        <v>0.23292886103515581</v>
      </c>
      <c r="O7885">
        <f t="shared" si="494"/>
        <v>0.60855307312420781</v>
      </c>
      <c r="P7885">
        <f t="shared" si="495"/>
        <v>6.4045636925818421</v>
      </c>
      <c r="Q7885" t="str">
        <f>_xlfn.IFNA(VLOOKUP(B7885&amp;A7885,[1]Countries!$A:$H,6,FALSE),"")</f>
        <v>HP</v>
      </c>
      <c r="R7885" t="str">
        <f>_xlfn.IFNA(VLOOKUP(B7885&amp;A7885,[1]Countries!$A:$H,7,FALSE),"")</f>
        <v>Hard Peg</v>
      </c>
      <c r="S7885" t="str">
        <f>_xlfn.IFNA(VLOOKUP(B7885&amp;A7885,[1]Countries!$A:$H,8,FALSE),"")</f>
        <v>Pegged</v>
      </c>
    </row>
    <row r="7886" spans="1:19" x14ac:dyDescent="0.25">
      <c r="A7886" t="s">
        <v>324</v>
      </c>
      <c r="B7886">
        <v>2004</v>
      </c>
      <c r="C7886" t="s">
        <v>325</v>
      </c>
      <c r="D7886" s="1">
        <v>2.6021411799775511</v>
      </c>
      <c r="E7886" s="1">
        <v>52300273156.195679</v>
      </c>
      <c r="F7886" s="1">
        <v>189034502110.75241</v>
      </c>
      <c r="G7886" s="1">
        <v>67178215793.394577</v>
      </c>
      <c r="H7886" s="1">
        <v>22.236956623803469</v>
      </c>
      <c r="J7886" s="1">
        <v>62.613252759037422</v>
      </c>
      <c r="K7886" s="3">
        <v>229157538403.827</v>
      </c>
      <c r="L7886" s="1">
        <v>0.2037878415126341</v>
      </c>
      <c r="M7886" t="str">
        <f t="shared" si="492"/>
        <v/>
      </c>
      <c r="N7886" s="4">
        <f t="shared" si="493"/>
        <v>0.2037878415126341</v>
      </c>
      <c r="O7886">
        <f t="shared" si="494"/>
        <v>0.59710597347246552</v>
      </c>
      <c r="P7886">
        <f t="shared" si="495"/>
        <v>7.8704905565239835</v>
      </c>
      <c r="Q7886" t="str">
        <f>_xlfn.IFNA(VLOOKUP(B7886&amp;A7886,[1]Countries!$A:$H,6,FALSE),"")</f>
        <v>HP</v>
      </c>
      <c r="R7886" t="str">
        <f>_xlfn.IFNA(VLOOKUP(B7886&amp;A7886,[1]Countries!$A:$H,7,FALSE),"")</f>
        <v>Hard Peg</v>
      </c>
      <c r="S7886" t="str">
        <f>_xlfn.IFNA(VLOOKUP(B7886&amp;A7886,[1]Countries!$A:$H,8,FALSE),"")</f>
        <v>Pegged</v>
      </c>
    </row>
    <row r="7887" spans="1:19" x14ac:dyDescent="0.25">
      <c r="A7887" t="s">
        <v>324</v>
      </c>
      <c r="B7887">
        <v>2005</v>
      </c>
      <c r="C7887" t="s">
        <v>325</v>
      </c>
      <c r="D7887" s="1">
        <v>2.303493354487351</v>
      </c>
      <c r="E7887" s="1">
        <v>53404651162.790703</v>
      </c>
      <c r="F7887" s="1">
        <v>197180330804.62631</v>
      </c>
      <c r="G7887" s="1">
        <v>70709531152.84169</v>
      </c>
      <c r="H7887" s="1">
        <v>21.383308606329411</v>
      </c>
      <c r="J7887" s="1">
        <v>63.0261405065662</v>
      </c>
      <c r="K7887" s="3">
        <v>230949202281.64471</v>
      </c>
      <c r="L7887" s="1">
        <v>0.1960632827706178</v>
      </c>
      <c r="M7887" t="str">
        <f t="shared" si="492"/>
        <v/>
      </c>
      <c r="N7887" s="4">
        <f t="shared" si="493"/>
        <v>0.1960632827706178</v>
      </c>
      <c r="O7887">
        <f t="shared" si="494"/>
        <v>0.58664324352181751</v>
      </c>
      <c r="P7887">
        <f t="shared" si="495"/>
        <v>8.7761694685446656</v>
      </c>
      <c r="Q7887" t="str">
        <f>_xlfn.IFNA(VLOOKUP(B7887&amp;A7887,[1]Countries!$A:$H,6,FALSE),"")</f>
        <v>HP</v>
      </c>
      <c r="R7887" t="str">
        <f>_xlfn.IFNA(VLOOKUP(B7887&amp;A7887,[1]Countries!$A:$H,7,FALSE),"")</f>
        <v>Hard Peg</v>
      </c>
      <c r="S7887" t="str">
        <f>_xlfn.IFNA(VLOOKUP(B7887&amp;A7887,[1]Countries!$A:$H,8,FALSE),"")</f>
        <v>Pegged</v>
      </c>
    </row>
    <row r="7888" spans="1:19" x14ac:dyDescent="0.25">
      <c r="A7888" t="s">
        <v>324</v>
      </c>
      <c r="B7888">
        <v>2006</v>
      </c>
      <c r="C7888" t="s">
        <v>325</v>
      </c>
      <c r="D7888" s="1">
        <v>2.2531375152081399</v>
      </c>
      <c r="E7888" s="1">
        <v>63319988709.070381</v>
      </c>
      <c r="F7888" s="1">
        <v>208581694893.99069</v>
      </c>
      <c r="G7888" s="1">
        <v>79656616484.757248</v>
      </c>
      <c r="H7888" s="1">
        <v>21.147652963736078</v>
      </c>
      <c r="J7888" s="1">
        <v>62.946911932505131</v>
      </c>
      <c r="K7888" s="3">
        <v>234702205003.67661</v>
      </c>
      <c r="L7888" s="1">
        <v>0.2110103410340608</v>
      </c>
      <c r="M7888" t="str">
        <f t="shared" si="492"/>
        <v/>
      </c>
      <c r="N7888" s="4">
        <f t="shared" si="493"/>
        <v>0.2110103410340608</v>
      </c>
      <c r="O7888">
        <f t="shared" si="494"/>
        <v>0.58864028321556217</v>
      </c>
      <c r="P7888">
        <f t="shared" si="495"/>
        <v>7.8322442360005624</v>
      </c>
      <c r="Q7888" t="str">
        <f>_xlfn.IFNA(VLOOKUP(B7888&amp;A7888,[1]Countries!$A:$H,6,FALSE),"")</f>
        <v>F</v>
      </c>
      <c r="R7888" t="str">
        <f>_xlfn.IFNA(VLOOKUP(B7888&amp;A7888,[1]Countries!$A:$H,7,FALSE),"")</f>
        <v>Floating</v>
      </c>
      <c r="S7888" t="str">
        <f>_xlfn.IFNA(VLOOKUP(B7888&amp;A7888,[1]Countries!$A:$H,8,FALSE),"")</f>
        <v>Floating</v>
      </c>
    </row>
    <row r="7889" spans="1:19" x14ac:dyDescent="0.25">
      <c r="A7889" t="s">
        <v>324</v>
      </c>
      <c r="B7889">
        <v>2007</v>
      </c>
      <c r="C7889" t="s">
        <v>325</v>
      </c>
      <c r="D7889" s="1">
        <v>1.9981559395466699</v>
      </c>
      <c r="E7889" s="1">
        <v>74925562551.327667</v>
      </c>
      <c r="F7889" s="1">
        <v>240190803449.21979</v>
      </c>
      <c r="G7889" s="1">
        <v>93078579249.931564</v>
      </c>
      <c r="H7889" s="1">
        <v>21.153352846176031</v>
      </c>
      <c r="J7889" s="1">
        <v>63.560945003567603</v>
      </c>
      <c r="K7889" s="3">
        <v>240585203507.84091</v>
      </c>
      <c r="L7889" s="1">
        <v>0.25394514278920921</v>
      </c>
      <c r="M7889" t="str">
        <f t="shared" si="492"/>
        <v/>
      </c>
      <c r="N7889" s="4">
        <f t="shared" si="493"/>
        <v>0.25394514278920921</v>
      </c>
      <c r="O7889">
        <f t="shared" si="494"/>
        <v>0.57329315972862127</v>
      </c>
      <c r="P7889">
        <f t="shared" si="495"/>
        <v>7.5577484391244552</v>
      </c>
      <c r="Q7889" t="str">
        <f>_xlfn.IFNA(VLOOKUP(B7889&amp;A7889,[1]Countries!$A:$H,6,FALSE),"")</f>
        <v>F</v>
      </c>
      <c r="R7889" t="str">
        <f>_xlfn.IFNA(VLOOKUP(B7889&amp;A7889,[1]Countries!$A:$H,7,FALSE),"")</f>
        <v>Floating</v>
      </c>
      <c r="S7889" t="str">
        <f>_xlfn.IFNA(VLOOKUP(B7889&amp;A7889,[1]Countries!$A:$H,8,FALSE),"")</f>
        <v>Floating</v>
      </c>
    </row>
    <row r="7890" spans="1:19" x14ac:dyDescent="0.25">
      <c r="A7890" t="s">
        <v>324</v>
      </c>
      <c r="B7890">
        <v>2008</v>
      </c>
      <c r="C7890" t="s">
        <v>325</v>
      </c>
      <c r="D7890" s="1">
        <v>1.963771852319814</v>
      </c>
      <c r="E7890" s="1">
        <v>82011808993.701477</v>
      </c>
      <c r="F7890" s="1">
        <v>262344779551.77969</v>
      </c>
      <c r="G7890" s="1">
        <v>107075139885.7478</v>
      </c>
      <c r="H7890" s="1">
        <v>20.38627976413164</v>
      </c>
      <c r="J7890" s="1">
        <v>64.839118829762896</v>
      </c>
      <c r="K7890" s="3">
        <v>241353268304.1445</v>
      </c>
      <c r="L7890" s="1">
        <v>0.2443033617976943</v>
      </c>
      <c r="M7890" t="str">
        <f t="shared" si="492"/>
        <v/>
      </c>
      <c r="N7890" s="4">
        <f t="shared" si="493"/>
        <v>0.2443033617976943</v>
      </c>
      <c r="O7890">
        <f t="shared" si="494"/>
        <v>0.54227882495678392</v>
      </c>
      <c r="P7890">
        <f t="shared" si="495"/>
        <v>9.553584765386768</v>
      </c>
      <c r="Q7890" t="str">
        <f>_xlfn.IFNA(VLOOKUP(B7890&amp;A7890,[1]Countries!$A:$H,6,FALSE),"")</f>
        <v>F</v>
      </c>
      <c r="R7890" t="str">
        <f>_xlfn.IFNA(VLOOKUP(B7890&amp;A7890,[1]Countries!$A:$H,7,FALSE),"")</f>
        <v>Floating</v>
      </c>
      <c r="S7890" t="str">
        <f>_xlfn.IFNA(VLOOKUP(B7890&amp;A7890,[1]Countries!$A:$H,8,FALSE),"")</f>
        <v>Floating</v>
      </c>
    </row>
    <row r="7891" spans="1:19" x14ac:dyDescent="0.25">
      <c r="A7891" t="s">
        <v>324</v>
      </c>
      <c r="B7891">
        <v>2009</v>
      </c>
      <c r="C7891" t="s">
        <v>325</v>
      </c>
      <c r="D7891" s="1">
        <v>1.9506262118412541</v>
      </c>
      <c r="E7891" s="1">
        <v>66515297304.806892</v>
      </c>
      <c r="F7891" s="1">
        <v>243701635176.4379</v>
      </c>
      <c r="G7891" s="1">
        <v>83343402333.981659</v>
      </c>
      <c r="H7891" s="1">
        <v>19.857190463856021</v>
      </c>
      <c r="J7891" s="1">
        <v>66.864891914319287</v>
      </c>
      <c r="K7891" s="3">
        <v>233818025950.20801</v>
      </c>
      <c r="L7891" s="1">
        <v>0.24545947909841129</v>
      </c>
      <c r="M7891" t="str">
        <f t="shared" si="492"/>
        <v/>
      </c>
      <c r="N7891" s="4">
        <f t="shared" si="493"/>
        <v>0.24545947909841129</v>
      </c>
      <c r="O7891">
        <f t="shared" si="494"/>
        <v>0.49555315408480821</v>
      </c>
      <c r="P7891">
        <f t="shared" si="495"/>
        <v>6.9052080906192375</v>
      </c>
      <c r="Q7891" t="str">
        <f>_xlfn.IFNA(VLOOKUP(B7891&amp;A7891,[1]Countries!$A:$H,6,FALSE),"")</f>
        <v>F</v>
      </c>
      <c r="R7891" t="str">
        <f>_xlfn.IFNA(VLOOKUP(B7891&amp;A7891,[1]Countries!$A:$H,7,FALSE),"")</f>
        <v>Floating</v>
      </c>
      <c r="S7891" t="str">
        <f>_xlfn.IFNA(VLOOKUP(B7891&amp;A7891,[1]Countries!$A:$H,8,FALSE),"")</f>
        <v>Floating</v>
      </c>
    </row>
    <row r="7892" spans="1:19" x14ac:dyDescent="0.25">
      <c r="A7892" t="s">
        <v>324</v>
      </c>
      <c r="B7892">
        <v>2010</v>
      </c>
      <c r="C7892" t="s">
        <v>325</v>
      </c>
      <c r="D7892" s="1">
        <v>1.9370819609885439</v>
      </c>
      <c r="E7892" s="1">
        <v>71529145195.48645</v>
      </c>
      <c r="F7892" s="1">
        <v>237880908317.6521</v>
      </c>
      <c r="G7892" s="1">
        <v>89714373722.363419</v>
      </c>
      <c r="H7892" s="1">
        <v>19.950093863798681</v>
      </c>
      <c r="J7892" s="1">
        <v>66.064558965027373</v>
      </c>
      <c r="K7892" s="3">
        <v>237880908317.6521</v>
      </c>
      <c r="L7892" s="1">
        <v>0.21729217432176809</v>
      </c>
      <c r="M7892" t="str">
        <f t="shared" si="492"/>
        <v/>
      </c>
      <c r="N7892" s="4">
        <f t="shared" si="493"/>
        <v>0.21729217432176809</v>
      </c>
      <c r="O7892">
        <f t="shared" si="494"/>
        <v>0.51367089354122608</v>
      </c>
      <c r="P7892">
        <f t="shared" si="495"/>
        <v>7.6446776059024835</v>
      </c>
      <c r="Q7892" t="str">
        <f>_xlfn.IFNA(VLOOKUP(B7892&amp;A7892,[1]Countries!$A:$H,6,FALSE),"")</f>
        <v>F</v>
      </c>
      <c r="R7892" t="str">
        <f>_xlfn.IFNA(VLOOKUP(B7892&amp;A7892,[1]Countries!$A:$H,7,FALSE),"")</f>
        <v>Floating</v>
      </c>
      <c r="S7892" t="str">
        <f>_xlfn.IFNA(VLOOKUP(B7892&amp;A7892,[1]Countries!$A:$H,8,FALSE),"")</f>
        <v>Floating</v>
      </c>
    </row>
    <row r="7893" spans="1:19" x14ac:dyDescent="0.25">
      <c r="A7893" t="s">
        <v>324</v>
      </c>
      <c r="B7893">
        <v>2011</v>
      </c>
      <c r="C7893" t="s">
        <v>325</v>
      </c>
      <c r="D7893" s="1">
        <v>1.8340160275262321</v>
      </c>
      <c r="E7893" s="1">
        <v>84344545613.016022</v>
      </c>
      <c r="F7893" s="1">
        <v>244797226567.1087</v>
      </c>
      <c r="G7893" s="1">
        <v>94601110728.767212</v>
      </c>
      <c r="H7893" s="1">
        <v>19.344968040219339</v>
      </c>
      <c r="J7893" s="1">
        <v>66.34604394663414</v>
      </c>
      <c r="K7893" s="3">
        <v>233846053840.2211</v>
      </c>
      <c r="L7893" s="1">
        <v>0.22040220278389591</v>
      </c>
      <c r="M7893" t="str">
        <f t="shared" si="492"/>
        <v/>
      </c>
      <c r="N7893" s="4">
        <f t="shared" si="493"/>
        <v>0.22040220278389591</v>
      </c>
      <c r="O7893">
        <f t="shared" si="494"/>
        <v>0.50724887350383141</v>
      </c>
      <c r="P7893">
        <f t="shared" si="495"/>
        <v>4.189820799681101</v>
      </c>
      <c r="Q7893" t="str">
        <f>_xlfn.IFNA(VLOOKUP(B7893&amp;A7893,[1]Countries!$A:$H,6,FALSE),"")</f>
        <v>F</v>
      </c>
      <c r="R7893" t="str">
        <f>_xlfn.IFNA(VLOOKUP(B7893&amp;A7893,[1]Countries!$A:$H,7,FALSE),"")</f>
        <v>Floating</v>
      </c>
      <c r="S7893" t="str">
        <f>_xlfn.IFNA(VLOOKUP(B7893&amp;A7893,[1]Countries!$A:$H,8,FALSE),"")</f>
        <v>Floating</v>
      </c>
    </row>
    <row r="7894" spans="1:19" x14ac:dyDescent="0.25">
      <c r="A7894" t="s">
        <v>324</v>
      </c>
      <c r="B7894">
        <v>2012</v>
      </c>
      <c r="C7894" t="s">
        <v>325</v>
      </c>
      <c r="D7894" s="1">
        <v>1.924107698878275</v>
      </c>
      <c r="E7894" s="1">
        <v>81689898111.181</v>
      </c>
      <c r="F7894" s="1">
        <v>216236608773.97641</v>
      </c>
      <c r="G7894" s="1">
        <v>82759856798.350357</v>
      </c>
      <c r="H7894" s="1">
        <v>19.113478263946451</v>
      </c>
      <c r="J7894" s="1">
        <v>66.436390253388083</v>
      </c>
      <c r="K7894" s="3">
        <v>224358231088.02731</v>
      </c>
      <c r="L7894" s="1">
        <v>0.21327926406913519</v>
      </c>
      <c r="M7894" t="str">
        <f t="shared" si="492"/>
        <v/>
      </c>
      <c r="N7894" s="4">
        <f t="shared" si="493"/>
        <v>0.21327926406913519</v>
      </c>
      <c r="O7894">
        <f t="shared" si="494"/>
        <v>0.50519917801976399</v>
      </c>
      <c r="P7894">
        <f t="shared" si="495"/>
        <v>0.49480922459699828</v>
      </c>
      <c r="Q7894" t="str">
        <f>_xlfn.IFNA(VLOOKUP(B7894&amp;A7894,[1]Countries!$A:$H,6,FALSE),"")</f>
        <v>F</v>
      </c>
      <c r="R7894" t="str">
        <f>_xlfn.IFNA(VLOOKUP(B7894&amp;A7894,[1]Countries!$A:$H,7,FALSE),"")</f>
        <v>Floating</v>
      </c>
      <c r="S7894" t="str">
        <f>_xlfn.IFNA(VLOOKUP(B7894&amp;A7894,[1]Countries!$A:$H,8,FALSE),"")</f>
        <v>Floating</v>
      </c>
    </row>
    <row r="7895" spans="1:19" x14ac:dyDescent="0.25">
      <c r="A7895" t="s">
        <v>324</v>
      </c>
      <c r="B7895">
        <v>2013</v>
      </c>
      <c r="C7895" t="s">
        <v>325</v>
      </c>
      <c r="D7895" s="1">
        <v>2.0954826989838469</v>
      </c>
      <c r="E7895" s="1">
        <v>89657048108.182419</v>
      </c>
      <c r="F7895" s="1">
        <v>226369502104.23569</v>
      </c>
      <c r="G7895" s="1">
        <v>87170208612.438461</v>
      </c>
      <c r="H7895" s="1">
        <v>18.867894825189989</v>
      </c>
      <c r="J7895" s="1">
        <v>66.901220606079221</v>
      </c>
      <c r="K7895" s="3">
        <v>222288203807.69189</v>
      </c>
      <c r="L7895" s="1">
        <v>0.19723008502265019</v>
      </c>
      <c r="M7895" t="str">
        <f t="shared" si="492"/>
        <v/>
      </c>
      <c r="N7895" s="4">
        <f t="shared" si="493"/>
        <v>0.19723008502265019</v>
      </c>
      <c r="O7895">
        <f t="shared" si="494"/>
        <v>0.49474103901346667</v>
      </c>
      <c r="P7895">
        <f t="shared" si="495"/>
        <v>-1.0985753260166866</v>
      </c>
      <c r="Q7895" t="str">
        <f>_xlfn.IFNA(VLOOKUP(B7895&amp;A7895,[1]Countries!$A:$H,6,FALSE),"")</f>
        <v>F</v>
      </c>
      <c r="R7895" t="str">
        <f>_xlfn.IFNA(VLOOKUP(B7895&amp;A7895,[1]Countries!$A:$H,7,FALSE),"")</f>
        <v>Floating</v>
      </c>
      <c r="S7895" t="str">
        <f>_xlfn.IFNA(VLOOKUP(B7895&amp;A7895,[1]Countries!$A:$H,8,FALSE),"")</f>
        <v>Floating</v>
      </c>
    </row>
    <row r="7896" spans="1:19" x14ac:dyDescent="0.25">
      <c r="A7896" t="s">
        <v>324</v>
      </c>
      <c r="B7896">
        <v>2014</v>
      </c>
      <c r="C7896" t="s">
        <v>325</v>
      </c>
      <c r="D7896" s="1">
        <v>2.0761111648291859</v>
      </c>
      <c r="E7896" s="1">
        <v>92334322603.183823</v>
      </c>
      <c r="F7896" s="1">
        <v>229596170846.995</v>
      </c>
      <c r="G7896" s="1">
        <v>91990782148.501419</v>
      </c>
      <c r="H7896" s="1">
        <v>18.936780146457551</v>
      </c>
      <c r="J7896" s="1">
        <v>66.321756754671014</v>
      </c>
      <c r="K7896" s="3">
        <v>224049149926.1835</v>
      </c>
      <c r="L7896" s="1">
        <v>0.1905349070510618</v>
      </c>
      <c r="M7896" t="str">
        <f t="shared" si="492"/>
        <v/>
      </c>
      <c r="N7896" s="4">
        <f t="shared" si="493"/>
        <v>0.1905349070510618</v>
      </c>
      <c r="O7896">
        <f t="shared" si="494"/>
        <v>0.50780083178295843</v>
      </c>
      <c r="P7896">
        <f t="shared" si="495"/>
        <v>-0.14962812899494829</v>
      </c>
      <c r="Q7896" t="str">
        <f>_xlfn.IFNA(VLOOKUP(B7896&amp;A7896,[1]Countries!$A:$H,6,FALSE),"")</f>
        <v>F</v>
      </c>
      <c r="R7896" t="str">
        <f>_xlfn.IFNA(VLOOKUP(B7896&amp;A7896,[1]Countries!$A:$H,7,FALSE),"")</f>
        <v>Floating</v>
      </c>
      <c r="S7896" t="str">
        <f>_xlfn.IFNA(VLOOKUP(B7896&amp;A7896,[1]Countries!$A:$H,8,FALSE),"")</f>
        <v>Floating</v>
      </c>
    </row>
    <row r="7897" spans="1:19" x14ac:dyDescent="0.25">
      <c r="A7897" t="s">
        <v>324</v>
      </c>
      <c r="B7897">
        <v>2015</v>
      </c>
      <c r="C7897" t="s">
        <v>325</v>
      </c>
      <c r="D7897" s="1">
        <v>2.0994439255280128</v>
      </c>
      <c r="E7897" s="1">
        <v>80951568281.577301</v>
      </c>
      <c r="F7897" s="1">
        <v>199313894327.4855</v>
      </c>
      <c r="G7897" s="1">
        <v>79477967888.828568</v>
      </c>
      <c r="H7897" s="1">
        <v>19.4643821268536</v>
      </c>
      <c r="J7897" s="1">
        <v>65.529025061542654</v>
      </c>
      <c r="K7897" s="3">
        <v>228064215666.04871</v>
      </c>
      <c r="L7897" s="1">
        <v>0.1852469062886119</v>
      </c>
      <c r="M7897" t="str">
        <f t="shared" si="492"/>
        <v/>
      </c>
      <c r="N7897" s="4">
        <f t="shared" si="493"/>
        <v>0.1852469062886119</v>
      </c>
      <c r="O7897">
        <f t="shared" si="494"/>
        <v>0.52604132147675575</v>
      </c>
      <c r="P7897">
        <f t="shared" si="495"/>
        <v>-0.73933651124568045</v>
      </c>
      <c r="Q7897" t="str">
        <f>_xlfn.IFNA(VLOOKUP(B7897&amp;A7897,[1]Countries!$A:$H,6,FALSE),"")</f>
        <v>F</v>
      </c>
      <c r="R7897" t="str">
        <f>_xlfn.IFNA(VLOOKUP(B7897&amp;A7897,[1]Countries!$A:$H,7,FALSE),"")</f>
        <v>Floating</v>
      </c>
      <c r="S7897" t="str">
        <f>_xlfn.IFNA(VLOOKUP(B7897&amp;A7897,[1]Countries!$A:$H,8,FALSE),"")</f>
        <v>Floating</v>
      </c>
    </row>
    <row r="7898" spans="1:19" x14ac:dyDescent="0.25">
      <c r="A7898" t="s">
        <v>324</v>
      </c>
      <c r="B7898">
        <v>2016</v>
      </c>
      <c r="C7898" t="s">
        <v>325</v>
      </c>
      <c r="D7898" s="1">
        <v>2.065810984172213</v>
      </c>
      <c r="E7898" s="1">
        <v>82949308806.192413</v>
      </c>
      <c r="F7898" s="1">
        <v>206286022781.8938</v>
      </c>
      <c r="G7898" s="1">
        <v>80582346578.904388</v>
      </c>
      <c r="H7898" s="1">
        <v>19.327961032680761</v>
      </c>
      <c r="J7898" s="1">
        <v>65.470666384020305</v>
      </c>
      <c r="K7898" s="3">
        <v>232669941097.61279</v>
      </c>
      <c r="L7898" s="1">
        <v>0.20586844524772571</v>
      </c>
      <c r="M7898" t="str">
        <f t="shared" si="492"/>
        <v/>
      </c>
      <c r="N7898" s="4">
        <f t="shared" si="493"/>
        <v>0.20586844524772571</v>
      </c>
      <c r="O7898">
        <f t="shared" si="494"/>
        <v>0.52740159101859108</v>
      </c>
      <c r="P7898">
        <f t="shared" si="495"/>
        <v>-1.1474176463184875</v>
      </c>
      <c r="Q7898" t="str">
        <f>_xlfn.IFNA(VLOOKUP(B7898&amp;A7898,[1]Countries!$A:$H,6,FALSE),"")</f>
        <v>F</v>
      </c>
      <c r="R7898" t="str">
        <f>_xlfn.IFNA(VLOOKUP(B7898&amp;A7898,[1]Countries!$A:$H,7,FALSE),"")</f>
        <v>Floating</v>
      </c>
      <c r="S7898" t="str">
        <f>_xlfn.IFNA(VLOOKUP(B7898&amp;A7898,[1]Countries!$A:$H,8,FALSE),"")</f>
        <v>Floating</v>
      </c>
    </row>
    <row r="7899" spans="1:19" x14ac:dyDescent="0.25">
      <c r="A7899" t="s">
        <v>324</v>
      </c>
      <c r="B7899">
        <v>2017</v>
      </c>
      <c r="C7899" t="s">
        <v>325</v>
      </c>
      <c r="D7899" s="1">
        <v>2.0958685760312692</v>
      </c>
      <c r="E7899" s="1">
        <v>94573528088.037811</v>
      </c>
      <c r="F7899" s="1">
        <v>221357874718.92981</v>
      </c>
      <c r="G7899" s="1">
        <v>92339158801.44487</v>
      </c>
      <c r="H7899" s="1">
        <v>19.117265818686569</v>
      </c>
      <c r="J7899" s="1">
        <v>65.362351931420719</v>
      </c>
      <c r="K7899" s="3">
        <v>240828147844.24979</v>
      </c>
      <c r="L7899" s="1">
        <v>0.22154965745220359</v>
      </c>
      <c r="M7899" t="str">
        <f t="shared" si="492"/>
        <v/>
      </c>
      <c r="N7899" s="4">
        <f t="shared" si="493"/>
        <v>0.22154965745220359</v>
      </c>
      <c r="O7899">
        <f t="shared" si="494"/>
        <v>0.52993270659724245</v>
      </c>
      <c r="P7899">
        <f t="shared" si="495"/>
        <v>-1.0093922745825248</v>
      </c>
      <c r="Q7899" t="str">
        <f>_xlfn.IFNA(VLOOKUP(B7899&amp;A7899,[1]Countries!$A:$H,6,FALSE),"")</f>
        <v>F</v>
      </c>
      <c r="R7899" t="str">
        <f>_xlfn.IFNA(VLOOKUP(B7899&amp;A7899,[1]Countries!$A:$H,7,FALSE),"")</f>
        <v>Floating</v>
      </c>
      <c r="S7899" t="str">
        <f>_xlfn.IFNA(VLOOKUP(B7899&amp;A7899,[1]Countries!$A:$H,8,FALSE),"")</f>
        <v>Floating</v>
      </c>
    </row>
    <row r="7900" spans="1:19" x14ac:dyDescent="0.25">
      <c r="A7900" t="s">
        <v>324</v>
      </c>
      <c r="B7900">
        <v>2018</v>
      </c>
      <c r="C7900" t="s">
        <v>325</v>
      </c>
      <c r="D7900" s="1">
        <v>2.0480751302707039</v>
      </c>
      <c r="E7900" s="1">
        <v>105450619119.4776</v>
      </c>
      <c r="F7900" s="1">
        <v>241274628877.36221</v>
      </c>
      <c r="G7900" s="1">
        <v>104449998725.22971</v>
      </c>
      <c r="H7900" s="1">
        <v>19.16728509327298</v>
      </c>
      <c r="J7900" s="1">
        <v>65.275615872701081</v>
      </c>
      <c r="K7900" s="3">
        <v>247179377392.14771</v>
      </c>
      <c r="L7900" s="1">
        <v>0.2258982048315667</v>
      </c>
      <c r="M7900" t="str">
        <f t="shared" si="492"/>
        <v/>
      </c>
      <c r="N7900" s="4">
        <f t="shared" si="493"/>
        <v>0.2258982048315667</v>
      </c>
      <c r="O7900">
        <f t="shared" si="494"/>
        <v>0.53196563009099096</v>
      </c>
      <c r="P7900">
        <f t="shared" si="495"/>
        <v>-0.41472259180491827</v>
      </c>
      <c r="Q7900" t="str">
        <f>_xlfn.IFNA(VLOOKUP(B7900&amp;A7900,[1]Countries!$A:$H,6,FALSE),"")</f>
        <v>F</v>
      </c>
      <c r="R7900" t="str">
        <f>_xlfn.IFNA(VLOOKUP(B7900&amp;A7900,[1]Countries!$A:$H,7,FALSE),"")</f>
        <v>Floating</v>
      </c>
      <c r="S7900" t="str">
        <f>_xlfn.IFNA(VLOOKUP(B7900&amp;A7900,[1]Countries!$A:$H,8,FALSE),"")</f>
        <v>Floating</v>
      </c>
    </row>
    <row r="7901" spans="1:19" x14ac:dyDescent="0.25">
      <c r="A7901" t="s">
        <v>324</v>
      </c>
      <c r="B7901">
        <v>2019</v>
      </c>
      <c r="C7901" t="s">
        <v>325</v>
      </c>
      <c r="D7901" s="1">
        <v>2.0691940961682018</v>
      </c>
      <c r="E7901" s="1">
        <v>104220558045.0979</v>
      </c>
      <c r="F7901" s="1">
        <v>237686075634.69769</v>
      </c>
      <c r="G7901" s="1">
        <v>104090392265.9449</v>
      </c>
      <c r="H7901" s="1">
        <v>18.88886206346697</v>
      </c>
      <c r="J7901" s="1">
        <v>65.516279799076983</v>
      </c>
      <c r="K7901" s="3">
        <v>252529336718.01489</v>
      </c>
      <c r="L7901" s="1">
        <v>0.229232052072845</v>
      </c>
      <c r="M7901" t="str">
        <f t="shared" si="492"/>
        <v/>
      </c>
      <c r="N7901" s="4">
        <f t="shared" si="493"/>
        <v>0.229232052072845</v>
      </c>
      <c r="O7901">
        <f t="shared" si="494"/>
        <v>0.52633819115915115</v>
      </c>
      <c r="P7901">
        <f t="shared" si="495"/>
        <v>-5.4763737760159359E-2</v>
      </c>
      <c r="Q7901" t="str">
        <f>_xlfn.IFNA(VLOOKUP(B7901&amp;A7901,[1]Countries!$A:$H,6,FALSE),"")</f>
        <v/>
      </c>
      <c r="R7901" t="str">
        <f>_xlfn.IFNA(VLOOKUP(B7901&amp;A7901,[1]Countries!$A:$H,7,FALSE),"")</f>
        <v/>
      </c>
      <c r="S7901" t="str">
        <f>_xlfn.IFNA(VLOOKUP(B7901&amp;A7901,[1]Countries!$A:$H,8,FALSE),"")</f>
        <v/>
      </c>
    </row>
    <row r="7902" spans="1:19" x14ac:dyDescent="0.25">
      <c r="A7902" t="s">
        <v>326</v>
      </c>
      <c r="B7902">
        <v>1970</v>
      </c>
      <c r="C7902" t="s">
        <v>327</v>
      </c>
      <c r="D7902" s="1">
        <v>3.1719864142848628</v>
      </c>
      <c r="F7902" s="1">
        <v>5034700000</v>
      </c>
      <c r="G7902" s="1">
        <v>2513400000</v>
      </c>
      <c r="H7902" s="1">
        <v>30.315609668897849</v>
      </c>
      <c r="J7902" s="1">
        <v>63.332472639879242</v>
      </c>
      <c r="K7902" s="3">
        <v>28841766773.10886</v>
      </c>
      <c r="M7902" t="str">
        <f t="shared" si="492"/>
        <v/>
      </c>
      <c r="N7902" s="4" t="str">
        <f t="shared" si="493"/>
        <v/>
      </c>
      <c r="O7902">
        <f t="shared" si="494"/>
        <v>0.57896882644420744</v>
      </c>
      <c r="P7902">
        <f t="shared" si="495"/>
        <v>49.921544481299776</v>
      </c>
      <c r="Q7902" t="str">
        <f>_xlfn.IFNA(VLOOKUP(B7902&amp;A7902,[1]Countries!$A:$H,6,FALSE),"")</f>
        <v/>
      </c>
      <c r="R7902" t="str">
        <f>_xlfn.IFNA(VLOOKUP(B7902&amp;A7902,[1]Countries!$A:$H,7,FALSE),"")</f>
        <v/>
      </c>
      <c r="S7902" t="str">
        <f>_xlfn.IFNA(VLOOKUP(B7902&amp;A7902,[1]Countries!$A:$H,8,FALSE),"")</f>
        <v/>
      </c>
    </row>
    <row r="7903" spans="1:19" x14ac:dyDescent="0.25">
      <c r="A7903" t="s">
        <v>326</v>
      </c>
      <c r="B7903">
        <v>1971</v>
      </c>
      <c r="C7903" t="s">
        <v>327</v>
      </c>
      <c r="D7903" s="1">
        <v>3.1256640929375932</v>
      </c>
      <c r="E7903" s="1">
        <v>1796800000</v>
      </c>
      <c r="F7903" s="1">
        <v>5646800000</v>
      </c>
      <c r="G7903" s="1">
        <v>2879100000</v>
      </c>
      <c r="H7903" s="1">
        <v>32.202309272508323</v>
      </c>
      <c r="J7903" s="1">
        <v>60.737054615003181</v>
      </c>
      <c r="K7903" s="3">
        <v>30677674604.9081</v>
      </c>
      <c r="M7903" t="str">
        <f t="shared" si="492"/>
        <v/>
      </c>
      <c r="N7903" s="4" t="str">
        <f t="shared" si="493"/>
        <v/>
      </c>
      <c r="O7903">
        <f t="shared" si="494"/>
        <v>0.64644137971251148</v>
      </c>
      <c r="P7903">
        <f t="shared" si="495"/>
        <v>19.166607636183326</v>
      </c>
      <c r="Q7903" t="str">
        <f>_xlfn.IFNA(VLOOKUP(B7903&amp;A7903,[1]Countries!$A:$H,6,FALSE),"")</f>
        <v/>
      </c>
      <c r="R7903" t="str">
        <f>_xlfn.IFNA(VLOOKUP(B7903&amp;A7903,[1]Countries!$A:$H,7,FALSE),"")</f>
        <v/>
      </c>
      <c r="S7903" t="str">
        <f>_xlfn.IFNA(VLOOKUP(B7903&amp;A7903,[1]Countries!$A:$H,8,FALSE),"")</f>
        <v/>
      </c>
    </row>
    <row r="7904" spans="1:19" x14ac:dyDescent="0.25">
      <c r="A7904" t="s">
        <v>326</v>
      </c>
      <c r="B7904">
        <v>1972</v>
      </c>
      <c r="C7904" t="s">
        <v>327</v>
      </c>
      <c r="D7904" s="1">
        <v>2.9641801892903978</v>
      </c>
      <c r="E7904" s="1">
        <v>1974300000</v>
      </c>
      <c r="F7904" s="1">
        <v>6328900000</v>
      </c>
      <c r="G7904" s="1">
        <v>3107800000</v>
      </c>
      <c r="H7904" s="1">
        <v>32.942533457630873</v>
      </c>
      <c r="J7904" s="1">
        <v>61.462497432413208</v>
      </c>
      <c r="K7904" s="3">
        <v>32878360593.630539</v>
      </c>
      <c r="M7904" t="str">
        <f t="shared" si="492"/>
        <v/>
      </c>
      <c r="N7904" s="4" t="str">
        <f t="shared" si="493"/>
        <v/>
      </c>
      <c r="O7904">
        <f t="shared" si="494"/>
        <v>0.62700840638576849</v>
      </c>
      <c r="P7904">
        <f t="shared" si="495"/>
        <v>17.909905354800991</v>
      </c>
      <c r="Q7904" t="str">
        <f>_xlfn.IFNA(VLOOKUP(B7904&amp;A7904,[1]Countries!$A:$H,6,FALSE),"")</f>
        <v/>
      </c>
      <c r="R7904" t="str">
        <f>_xlfn.IFNA(VLOOKUP(B7904&amp;A7904,[1]Countries!$A:$H,7,FALSE),"")</f>
        <v/>
      </c>
      <c r="S7904" t="str">
        <f>_xlfn.IFNA(VLOOKUP(B7904&amp;A7904,[1]Countries!$A:$H,8,FALSE),"")</f>
        <v/>
      </c>
    </row>
    <row r="7905" spans="1:19" x14ac:dyDescent="0.25">
      <c r="A7905" t="s">
        <v>326</v>
      </c>
      <c r="B7905">
        <v>1973</v>
      </c>
      <c r="C7905" t="s">
        <v>327</v>
      </c>
      <c r="D7905" s="1">
        <v>2.6005369587569982</v>
      </c>
      <c r="E7905" s="1">
        <v>2465700000</v>
      </c>
      <c r="F7905" s="1">
        <v>7002400000</v>
      </c>
      <c r="G7905" s="1">
        <v>3496200000</v>
      </c>
      <c r="H7905" s="1">
        <v>33.752713355421001</v>
      </c>
      <c r="J7905" s="1">
        <v>62.659945161658861</v>
      </c>
      <c r="K7905" s="3">
        <v>34964458330.266373</v>
      </c>
      <c r="M7905" t="str">
        <f t="shared" si="492"/>
        <v/>
      </c>
      <c r="N7905" s="4" t="str">
        <f t="shared" si="493"/>
        <v/>
      </c>
      <c r="O7905">
        <f t="shared" si="494"/>
        <v>0.59591585568748995</v>
      </c>
      <c r="P7905">
        <f t="shared" si="495"/>
        <v>14.71638295441563</v>
      </c>
      <c r="Q7905" t="str">
        <f>_xlfn.IFNA(VLOOKUP(B7905&amp;A7905,[1]Countries!$A:$H,6,FALSE),"")</f>
        <v/>
      </c>
      <c r="R7905" t="str">
        <f>_xlfn.IFNA(VLOOKUP(B7905&amp;A7905,[1]Countries!$A:$H,7,FALSE),"")</f>
        <v/>
      </c>
      <c r="S7905" t="str">
        <f>_xlfn.IFNA(VLOOKUP(B7905&amp;A7905,[1]Countries!$A:$H,8,FALSE),"")</f>
        <v/>
      </c>
    </row>
    <row r="7906" spans="1:19" x14ac:dyDescent="0.25">
      <c r="A7906" t="s">
        <v>326</v>
      </c>
      <c r="B7906">
        <v>1974</v>
      </c>
      <c r="C7906" t="s">
        <v>327</v>
      </c>
      <c r="D7906" s="1">
        <v>3.7203310430980641</v>
      </c>
      <c r="E7906" s="1">
        <v>3338700000</v>
      </c>
      <c r="F7906" s="1">
        <v>7684800000</v>
      </c>
      <c r="G7906" s="1">
        <v>4261500000</v>
      </c>
      <c r="H7906" s="1">
        <v>35.212367270455957</v>
      </c>
      <c r="J7906" s="1">
        <v>61.015250884863633</v>
      </c>
      <c r="K7906" s="3">
        <v>35984503917.101227</v>
      </c>
      <c r="M7906" t="str">
        <f t="shared" si="492"/>
        <v/>
      </c>
      <c r="N7906" s="4" t="str">
        <f t="shared" si="493"/>
        <v/>
      </c>
      <c r="O7906">
        <f t="shared" si="494"/>
        <v>0.63893450489453796</v>
      </c>
      <c r="P7906">
        <f t="shared" si="495"/>
        <v>12.008119925046845</v>
      </c>
      <c r="Q7906" t="str">
        <f>_xlfn.IFNA(VLOOKUP(B7906&amp;A7906,[1]Countries!$A:$H,6,FALSE),"")</f>
        <v/>
      </c>
      <c r="R7906" t="str">
        <f>_xlfn.IFNA(VLOOKUP(B7906&amp;A7906,[1]Countries!$A:$H,7,FALSE),"")</f>
        <v/>
      </c>
      <c r="S7906" t="str">
        <f>_xlfn.IFNA(VLOOKUP(B7906&amp;A7906,[1]Countries!$A:$H,8,FALSE),"")</f>
        <v/>
      </c>
    </row>
    <row r="7907" spans="1:19" x14ac:dyDescent="0.25">
      <c r="A7907" t="s">
        <v>326</v>
      </c>
      <c r="B7907">
        <v>1975</v>
      </c>
      <c r="C7907" t="s">
        <v>327</v>
      </c>
      <c r="D7907" s="1">
        <v>3.3031238183525859</v>
      </c>
      <c r="E7907" s="1">
        <v>3138400000</v>
      </c>
      <c r="F7907" s="1">
        <v>8198299999.999999</v>
      </c>
      <c r="G7907" s="1">
        <v>4950700000</v>
      </c>
      <c r="H7907" s="1">
        <v>34.543746874352003</v>
      </c>
      <c r="J7907" s="1">
        <v>64.140126611614619</v>
      </c>
      <c r="K7907" s="3">
        <v>35748961090.342781</v>
      </c>
      <c r="M7907" t="str">
        <f t="shared" si="492"/>
        <v/>
      </c>
      <c r="N7907" s="4" t="str">
        <f t="shared" si="493"/>
        <v/>
      </c>
      <c r="O7907">
        <f t="shared" si="494"/>
        <v>0.55908641411836257</v>
      </c>
      <c r="P7907">
        <f t="shared" si="495"/>
        <v>22.10580242245344</v>
      </c>
      <c r="Q7907" t="str">
        <f>_xlfn.IFNA(VLOOKUP(B7907&amp;A7907,[1]Countries!$A:$H,6,FALSE),"")</f>
        <v/>
      </c>
      <c r="R7907" t="str">
        <f>_xlfn.IFNA(VLOOKUP(B7907&amp;A7907,[1]Countries!$A:$H,7,FALSE),"")</f>
        <v/>
      </c>
      <c r="S7907" t="str">
        <f>_xlfn.IFNA(VLOOKUP(B7907&amp;A7907,[1]Countries!$A:$H,8,FALSE),"")</f>
        <v/>
      </c>
    </row>
    <row r="7908" spans="1:19" x14ac:dyDescent="0.25">
      <c r="A7908" t="s">
        <v>326</v>
      </c>
      <c r="B7908">
        <v>1976</v>
      </c>
      <c r="C7908" t="s">
        <v>327</v>
      </c>
      <c r="D7908" s="1">
        <v>3.183328501661352</v>
      </c>
      <c r="E7908" s="1">
        <v>3346200000</v>
      </c>
      <c r="F7908" s="1">
        <v>8968600000</v>
      </c>
      <c r="G7908" s="1">
        <v>5431800000</v>
      </c>
      <c r="H7908" s="1">
        <v>37.571081328189457</v>
      </c>
      <c r="J7908" s="1">
        <v>62.330798563878417</v>
      </c>
      <c r="K7908" s="3">
        <v>37980800123.65416</v>
      </c>
      <c r="M7908" t="str">
        <f t="shared" si="492"/>
        <v/>
      </c>
      <c r="N7908" s="4" t="str">
        <f t="shared" si="493"/>
        <v/>
      </c>
      <c r="O7908">
        <f t="shared" si="494"/>
        <v>0.60434331508711681</v>
      </c>
      <c r="P7908">
        <f t="shared" si="495"/>
        <v>23.254465579912136</v>
      </c>
      <c r="Q7908" t="str">
        <f>_xlfn.IFNA(VLOOKUP(B7908&amp;A7908,[1]Countries!$A:$H,6,FALSE),"")</f>
        <v/>
      </c>
      <c r="R7908" t="str">
        <f>_xlfn.IFNA(VLOOKUP(B7908&amp;A7908,[1]Countries!$A:$H,7,FALSE),"")</f>
        <v/>
      </c>
      <c r="S7908" t="str">
        <f>_xlfn.IFNA(VLOOKUP(B7908&amp;A7908,[1]Countries!$A:$H,8,FALSE),"")</f>
        <v/>
      </c>
    </row>
    <row r="7909" spans="1:19" x14ac:dyDescent="0.25">
      <c r="A7909" t="s">
        <v>326</v>
      </c>
      <c r="B7909">
        <v>1977</v>
      </c>
      <c r="C7909" t="s">
        <v>327</v>
      </c>
      <c r="D7909" s="1">
        <v>2.677859730196047</v>
      </c>
      <c r="E7909" s="1">
        <v>4479900000</v>
      </c>
      <c r="F7909" s="1">
        <v>9910900000</v>
      </c>
      <c r="G7909" s="1">
        <v>6108100000</v>
      </c>
      <c r="H7909" s="1">
        <v>36.570846239998382</v>
      </c>
      <c r="J7909" s="1">
        <v>61.762302111816282</v>
      </c>
      <c r="K7909" s="3">
        <v>40240916849.227921</v>
      </c>
      <c r="M7909" t="str">
        <f t="shared" si="492"/>
        <v/>
      </c>
      <c r="N7909" s="4" t="str">
        <f t="shared" si="493"/>
        <v/>
      </c>
      <c r="O7909">
        <f t="shared" si="494"/>
        <v>0.61911063190224136</v>
      </c>
      <c r="P7909">
        <f t="shared" si="495"/>
        <v>16.428376837623222</v>
      </c>
      <c r="Q7909" t="str">
        <f>_xlfn.IFNA(VLOOKUP(B7909&amp;A7909,[1]Countries!$A:$H,6,FALSE),"")</f>
        <v/>
      </c>
      <c r="R7909" t="str">
        <f>_xlfn.IFNA(VLOOKUP(B7909&amp;A7909,[1]Countries!$A:$H,7,FALSE),"")</f>
        <v/>
      </c>
      <c r="S7909" t="str">
        <f>_xlfn.IFNA(VLOOKUP(B7909&amp;A7909,[1]Countries!$A:$H,8,FALSE),"")</f>
        <v/>
      </c>
    </row>
    <row r="7910" spans="1:19" x14ac:dyDescent="0.25">
      <c r="A7910" t="s">
        <v>326</v>
      </c>
      <c r="B7910">
        <v>1978</v>
      </c>
      <c r="C7910" t="s">
        <v>327</v>
      </c>
      <c r="D7910" s="1">
        <v>2.9431258396775641</v>
      </c>
      <c r="E7910" s="1">
        <v>4767900000</v>
      </c>
      <c r="F7910" s="1">
        <v>11165000000</v>
      </c>
      <c r="G7910" s="1">
        <v>6556200000</v>
      </c>
      <c r="H7910" s="1">
        <v>38.032243618450522</v>
      </c>
      <c r="J7910" s="1">
        <v>60.355575459023733</v>
      </c>
      <c r="K7910" s="3">
        <v>43030395565.829514</v>
      </c>
      <c r="M7910" t="str">
        <f t="shared" si="492"/>
        <v/>
      </c>
      <c r="N7910" s="4" t="str">
        <f t="shared" si="493"/>
        <v/>
      </c>
      <c r="O7910">
        <f t="shared" si="494"/>
        <v>0.65684775995370037</v>
      </c>
      <c r="P7910">
        <f t="shared" si="495"/>
        <v>16.017017465293325</v>
      </c>
      <c r="Q7910" t="str">
        <f>_xlfn.IFNA(VLOOKUP(B7910&amp;A7910,[1]Countries!$A:$H,6,FALSE),"")</f>
        <v/>
      </c>
      <c r="R7910" t="str">
        <f>_xlfn.IFNA(VLOOKUP(B7910&amp;A7910,[1]Countries!$A:$H,7,FALSE),"")</f>
        <v/>
      </c>
      <c r="S7910" t="str">
        <f>_xlfn.IFNA(VLOOKUP(B7910&amp;A7910,[1]Countries!$A:$H,8,FALSE),"")</f>
        <v/>
      </c>
    </row>
    <row r="7911" spans="1:19" x14ac:dyDescent="0.25">
      <c r="A7911" t="s">
        <v>326</v>
      </c>
      <c r="B7911">
        <v>1979</v>
      </c>
      <c r="C7911" t="s">
        <v>327</v>
      </c>
      <c r="D7911" s="1">
        <v>2.7231372549019608</v>
      </c>
      <c r="E7911" s="1">
        <v>6033300000</v>
      </c>
      <c r="F7911" s="1">
        <v>12750000000</v>
      </c>
      <c r="G7911" s="1">
        <v>7386800000</v>
      </c>
      <c r="H7911" s="1">
        <v>37.661176470588238</v>
      </c>
      <c r="J7911" s="1">
        <v>58.61333333333333</v>
      </c>
      <c r="K7911" s="3">
        <v>46432733505.620407</v>
      </c>
      <c r="M7911" t="str">
        <f t="shared" si="492"/>
        <v/>
      </c>
      <c r="N7911" s="4" t="str">
        <f t="shared" si="493"/>
        <v/>
      </c>
      <c r="O7911">
        <f t="shared" si="494"/>
        <v>0.70609645131938137</v>
      </c>
      <c r="P7911">
        <f t="shared" si="495"/>
        <v>10.615686274509804</v>
      </c>
      <c r="Q7911" t="str">
        <f>_xlfn.IFNA(VLOOKUP(B7911&amp;A7911,[1]Countries!$A:$H,6,FALSE),"")</f>
        <v/>
      </c>
      <c r="R7911" t="str">
        <f>_xlfn.IFNA(VLOOKUP(B7911&amp;A7911,[1]Countries!$A:$H,7,FALSE),"")</f>
        <v/>
      </c>
      <c r="S7911" t="str">
        <f>_xlfn.IFNA(VLOOKUP(B7911&amp;A7911,[1]Countries!$A:$H,8,FALSE),"")</f>
        <v/>
      </c>
    </row>
    <row r="7912" spans="1:19" x14ac:dyDescent="0.25">
      <c r="A7912" t="s">
        <v>326</v>
      </c>
      <c r="B7912">
        <v>1980</v>
      </c>
      <c r="C7912" t="s">
        <v>327</v>
      </c>
      <c r="D7912" s="1">
        <v>2.6343680079799952</v>
      </c>
      <c r="E7912" s="1">
        <v>7013300000</v>
      </c>
      <c r="F7912" s="1">
        <v>14436100000</v>
      </c>
      <c r="G7912" s="1">
        <v>8638200000</v>
      </c>
      <c r="H7912" s="1">
        <v>39.316712962642256</v>
      </c>
      <c r="J7912" s="1">
        <v>56.900409390347818</v>
      </c>
      <c r="K7912" s="3">
        <v>48403090442.311768</v>
      </c>
      <c r="M7912" t="str">
        <f t="shared" si="492"/>
        <v/>
      </c>
      <c r="N7912" s="4" t="str">
        <f t="shared" si="493"/>
        <v/>
      </c>
      <c r="O7912">
        <f t="shared" si="494"/>
        <v>0.75745659954712541</v>
      </c>
      <c r="P7912">
        <f t="shared" si="495"/>
        <v>11.25581008721192</v>
      </c>
      <c r="Q7912" t="str">
        <f>_xlfn.IFNA(VLOOKUP(B7912&amp;A7912,[1]Countries!$A:$H,6,FALSE),"")</f>
        <v/>
      </c>
      <c r="R7912" t="str">
        <f>_xlfn.IFNA(VLOOKUP(B7912&amp;A7912,[1]Countries!$A:$H,7,FALSE),"")</f>
        <v/>
      </c>
      <c r="S7912" t="str">
        <f>_xlfn.IFNA(VLOOKUP(B7912&amp;A7912,[1]Countries!$A:$H,8,FALSE),"")</f>
        <v/>
      </c>
    </row>
    <row r="7913" spans="1:19" x14ac:dyDescent="0.25">
      <c r="A7913" t="s">
        <v>326</v>
      </c>
      <c r="B7913">
        <v>1981</v>
      </c>
      <c r="C7913" t="s">
        <v>327</v>
      </c>
      <c r="D7913" s="1">
        <v>2.2982382471467879</v>
      </c>
      <c r="E7913" s="1">
        <v>8092800000</v>
      </c>
      <c r="F7913" s="1">
        <v>15955700000</v>
      </c>
      <c r="G7913" s="1">
        <v>9239200000</v>
      </c>
      <c r="H7913" s="1">
        <v>39.063156113489221</v>
      </c>
      <c r="J7913" s="1">
        <v>55.493648038005233</v>
      </c>
      <c r="K7913" s="3">
        <v>48958732375.981651</v>
      </c>
      <c r="M7913" t="str">
        <f t="shared" si="492"/>
        <v/>
      </c>
      <c r="N7913" s="4" t="str">
        <f t="shared" si="493"/>
        <v/>
      </c>
      <c r="O7913">
        <f t="shared" si="494"/>
        <v>0.80200804119985525</v>
      </c>
      <c r="P7913">
        <f t="shared" si="495"/>
        <v>7.1848931729726688</v>
      </c>
      <c r="Q7913" t="str">
        <f>_xlfn.IFNA(VLOOKUP(B7913&amp;A7913,[1]Countries!$A:$H,6,FALSE),"")</f>
        <v/>
      </c>
      <c r="R7913" t="str">
        <f>_xlfn.IFNA(VLOOKUP(B7913&amp;A7913,[1]Countries!$A:$H,7,FALSE),"")</f>
        <v/>
      </c>
      <c r="S7913" t="str">
        <f>_xlfn.IFNA(VLOOKUP(B7913&amp;A7913,[1]Countries!$A:$H,8,FALSE),"")</f>
        <v/>
      </c>
    </row>
    <row r="7914" spans="1:19" x14ac:dyDescent="0.25">
      <c r="A7914" t="s">
        <v>326</v>
      </c>
      <c r="B7914">
        <v>1982</v>
      </c>
      <c r="C7914" t="s">
        <v>327</v>
      </c>
      <c r="D7914" s="1">
        <v>2.3144558046312982</v>
      </c>
      <c r="E7914" s="1">
        <v>8881600000</v>
      </c>
      <c r="F7914" s="1">
        <v>16764200000</v>
      </c>
      <c r="G7914" s="1">
        <v>8490500000</v>
      </c>
      <c r="H7914" s="1">
        <v>38.772503310626213</v>
      </c>
      <c r="J7914" s="1">
        <v>56.704167213466803</v>
      </c>
      <c r="K7914" s="3">
        <v>48196619593.809319</v>
      </c>
      <c r="M7914" t="str">
        <f t="shared" si="492"/>
        <v/>
      </c>
      <c r="N7914" s="4" t="str">
        <f t="shared" si="493"/>
        <v/>
      </c>
      <c r="O7914">
        <f t="shared" si="494"/>
        <v>0.76353881758889086</v>
      </c>
      <c r="P7914">
        <f t="shared" si="495"/>
        <v>-2.3329475906992281</v>
      </c>
      <c r="Q7914" t="str">
        <f>_xlfn.IFNA(VLOOKUP(B7914&amp;A7914,[1]Countries!$A:$H,6,FALSE),"")</f>
        <v/>
      </c>
      <c r="R7914" t="str">
        <f>_xlfn.IFNA(VLOOKUP(B7914&amp;A7914,[1]Countries!$A:$H,7,FALSE),"")</f>
        <v/>
      </c>
      <c r="S7914" t="str">
        <f>_xlfn.IFNA(VLOOKUP(B7914&amp;A7914,[1]Countries!$A:$H,8,FALSE),"")</f>
        <v/>
      </c>
    </row>
    <row r="7915" spans="1:19" x14ac:dyDescent="0.25">
      <c r="A7915" t="s">
        <v>326</v>
      </c>
      <c r="B7915">
        <v>1983</v>
      </c>
      <c r="C7915" t="s">
        <v>327</v>
      </c>
      <c r="D7915" s="1">
        <v>2.2654920528344702</v>
      </c>
      <c r="E7915" s="1">
        <v>8521200000.000001</v>
      </c>
      <c r="F7915" s="1">
        <v>17276600000</v>
      </c>
      <c r="G7915" s="1">
        <v>8506799999.999999</v>
      </c>
      <c r="H7915" s="1">
        <v>38.819559404049407</v>
      </c>
      <c r="J7915" s="1">
        <v>57.977842862600284</v>
      </c>
      <c r="K7915" s="3">
        <v>47067866989.057411</v>
      </c>
      <c r="M7915" t="str">
        <f t="shared" si="492"/>
        <v/>
      </c>
      <c r="N7915" s="4" t="str">
        <f t="shared" si="493"/>
        <v/>
      </c>
      <c r="O7915">
        <f t="shared" si="494"/>
        <v>0.72479683725016464</v>
      </c>
      <c r="P7915">
        <f t="shared" si="495"/>
        <v>-8.33497331651014E-2</v>
      </c>
      <c r="Q7915" t="str">
        <f>_xlfn.IFNA(VLOOKUP(B7915&amp;A7915,[1]Countries!$A:$H,6,FALSE),"")</f>
        <v/>
      </c>
      <c r="R7915" t="str">
        <f>_xlfn.IFNA(VLOOKUP(B7915&amp;A7915,[1]Countries!$A:$H,7,FALSE),"")</f>
        <v/>
      </c>
      <c r="S7915" t="str">
        <f>_xlfn.IFNA(VLOOKUP(B7915&amp;A7915,[1]Countries!$A:$H,8,FALSE),"")</f>
        <v/>
      </c>
    </row>
    <row r="7916" spans="1:19" x14ac:dyDescent="0.25">
      <c r="A7916" t="s">
        <v>326</v>
      </c>
      <c r="B7916">
        <v>1984</v>
      </c>
      <c r="C7916" t="s">
        <v>327</v>
      </c>
      <c r="D7916" s="1">
        <v>1.798294594679219</v>
      </c>
      <c r="E7916" s="1">
        <v>9146000000</v>
      </c>
      <c r="F7916" s="1">
        <v>19162600000</v>
      </c>
      <c r="G7916" s="1">
        <v>9528400000</v>
      </c>
      <c r="H7916" s="1">
        <v>40.16365211401375</v>
      </c>
      <c r="J7916" s="1">
        <v>57.063759615083548</v>
      </c>
      <c r="K7916" s="3">
        <v>49858373278.447937</v>
      </c>
      <c r="M7916" t="str">
        <f t="shared" si="492"/>
        <v/>
      </c>
      <c r="N7916" s="4" t="str">
        <f t="shared" si="493"/>
        <v/>
      </c>
      <c r="O7916">
        <f t="shared" si="494"/>
        <v>0.75242571948531767</v>
      </c>
      <c r="P7916">
        <f t="shared" si="495"/>
        <v>1.9955538392493712</v>
      </c>
      <c r="Q7916" t="str">
        <f>_xlfn.IFNA(VLOOKUP(B7916&amp;A7916,[1]Countries!$A:$H,6,FALSE),"")</f>
        <v/>
      </c>
      <c r="R7916" t="str">
        <f>_xlfn.IFNA(VLOOKUP(B7916&amp;A7916,[1]Countries!$A:$H,7,FALSE),"")</f>
        <v/>
      </c>
      <c r="S7916" t="str">
        <f>_xlfn.IFNA(VLOOKUP(B7916&amp;A7916,[1]Countries!$A:$H,8,FALSE),"")</f>
        <v/>
      </c>
    </row>
    <row r="7917" spans="1:19" x14ac:dyDescent="0.25">
      <c r="A7917" t="s">
        <v>326</v>
      </c>
      <c r="B7917">
        <v>1985</v>
      </c>
      <c r="C7917" t="s">
        <v>327</v>
      </c>
      <c r="D7917" s="1">
        <v>1.7590639354927751</v>
      </c>
      <c r="E7917" s="1">
        <v>10543700000</v>
      </c>
      <c r="F7917" s="1">
        <v>20289200000</v>
      </c>
      <c r="G7917" s="1">
        <v>10112200000</v>
      </c>
      <c r="H7917" s="1">
        <v>40.629497466632493</v>
      </c>
      <c r="J7917" s="1">
        <v>57.161445498097507</v>
      </c>
      <c r="K7917" s="3">
        <v>51402707794.253464</v>
      </c>
      <c r="M7917" t="str">
        <f t="shared" si="492"/>
        <v/>
      </c>
      <c r="N7917" s="4" t="str">
        <f t="shared" si="493"/>
        <v/>
      </c>
      <c r="O7917">
        <f t="shared" si="494"/>
        <v>0.74943091674139484</v>
      </c>
      <c r="P7917">
        <f t="shared" si="495"/>
        <v>-2.1267472349821581</v>
      </c>
      <c r="Q7917" t="str">
        <f>_xlfn.IFNA(VLOOKUP(B7917&amp;A7917,[1]Countries!$A:$H,6,FALSE),"")</f>
        <v/>
      </c>
      <c r="R7917" t="str">
        <f>_xlfn.IFNA(VLOOKUP(B7917&amp;A7917,[1]Countries!$A:$H,7,FALSE),"")</f>
        <v/>
      </c>
      <c r="S7917" t="str">
        <f>_xlfn.IFNA(VLOOKUP(B7917&amp;A7917,[1]Countries!$A:$H,8,FALSE),"")</f>
        <v/>
      </c>
    </row>
    <row r="7918" spans="1:19" x14ac:dyDescent="0.25">
      <c r="A7918" t="s">
        <v>326</v>
      </c>
      <c r="B7918">
        <v>1986</v>
      </c>
      <c r="C7918" t="s">
        <v>327</v>
      </c>
      <c r="D7918" s="1">
        <v>1.6938294266514611</v>
      </c>
      <c r="E7918" s="1">
        <v>11571400000</v>
      </c>
      <c r="F7918" s="1">
        <v>22009300000</v>
      </c>
      <c r="G7918" s="1">
        <v>10098900000</v>
      </c>
      <c r="H7918" s="1">
        <v>40.345672056812347</v>
      </c>
      <c r="J7918" s="1">
        <v>57.109948976114637</v>
      </c>
      <c r="K7918" s="3">
        <v>53961209439.948036</v>
      </c>
      <c r="M7918" t="str">
        <f t="shared" si="492"/>
        <v/>
      </c>
      <c r="N7918" s="4" t="str">
        <f t="shared" si="493"/>
        <v/>
      </c>
      <c r="O7918">
        <f t="shared" si="494"/>
        <v>0.75100839333306835</v>
      </c>
      <c r="P7918">
        <f t="shared" si="495"/>
        <v>-6.6903536232410836</v>
      </c>
      <c r="Q7918" t="str">
        <f>_xlfn.IFNA(VLOOKUP(B7918&amp;A7918,[1]Countries!$A:$H,6,FALSE),"")</f>
        <v/>
      </c>
      <c r="R7918" t="str">
        <f>_xlfn.IFNA(VLOOKUP(B7918&amp;A7918,[1]Countries!$A:$H,7,FALSE),"")</f>
        <v/>
      </c>
      <c r="S7918" t="str">
        <f>_xlfn.IFNA(VLOOKUP(B7918&amp;A7918,[1]Countries!$A:$H,8,FALSE),"")</f>
        <v/>
      </c>
    </row>
    <row r="7919" spans="1:19" x14ac:dyDescent="0.25">
      <c r="A7919" t="s">
        <v>326</v>
      </c>
      <c r="B7919">
        <v>1987</v>
      </c>
      <c r="C7919" t="s">
        <v>327</v>
      </c>
      <c r="D7919" s="1">
        <v>1.71149347784465</v>
      </c>
      <c r="E7919" s="1">
        <v>12068100000</v>
      </c>
      <c r="F7919" s="1">
        <v>24025800000</v>
      </c>
      <c r="G7919" s="1">
        <v>10723800000</v>
      </c>
      <c r="H7919" s="1">
        <v>41.209449841420479</v>
      </c>
      <c r="J7919" s="1">
        <v>57.588509019470727</v>
      </c>
      <c r="K7919" s="3">
        <v>57074231020.915932</v>
      </c>
      <c r="M7919" t="str">
        <f t="shared" si="492"/>
        <v/>
      </c>
      <c r="N7919" s="4" t="str">
        <f t="shared" si="493"/>
        <v/>
      </c>
      <c r="O7919">
        <f t="shared" si="494"/>
        <v>0.73645752777155438</v>
      </c>
      <c r="P7919">
        <f t="shared" si="495"/>
        <v>-5.5952351222435883</v>
      </c>
      <c r="Q7919" t="str">
        <f>_xlfn.IFNA(VLOOKUP(B7919&amp;A7919,[1]Countries!$A:$H,6,FALSE),"")</f>
        <v/>
      </c>
      <c r="R7919" t="str">
        <f>_xlfn.IFNA(VLOOKUP(B7919&amp;A7919,[1]Countries!$A:$H,7,FALSE),"")</f>
        <v/>
      </c>
      <c r="S7919" t="str">
        <f>_xlfn.IFNA(VLOOKUP(B7919&amp;A7919,[1]Countries!$A:$H,8,FALSE),"")</f>
        <v/>
      </c>
    </row>
    <row r="7920" spans="1:19" x14ac:dyDescent="0.25">
      <c r="A7920" t="s">
        <v>326</v>
      </c>
      <c r="B7920">
        <v>1988</v>
      </c>
      <c r="C7920" t="s">
        <v>327</v>
      </c>
      <c r="D7920" s="1">
        <v>1.516724905062572</v>
      </c>
      <c r="E7920" s="1">
        <v>13952800000</v>
      </c>
      <c r="F7920" s="1">
        <v>26385800000</v>
      </c>
      <c r="G7920" s="1">
        <v>11859100000</v>
      </c>
      <c r="H7920" s="1">
        <v>41.63641049352303</v>
      </c>
      <c r="J7920" s="1">
        <v>57.203874811451612</v>
      </c>
      <c r="K7920" s="3">
        <v>60434974480.544434</v>
      </c>
      <c r="M7920" t="str">
        <f t="shared" si="492"/>
        <v/>
      </c>
      <c r="N7920" s="4" t="str">
        <f t="shared" si="493"/>
        <v/>
      </c>
      <c r="O7920">
        <f t="shared" si="494"/>
        <v>0.74813332714973801</v>
      </c>
      <c r="P7920">
        <f t="shared" si="495"/>
        <v>-7.9349498593940675</v>
      </c>
      <c r="Q7920" t="str">
        <f>_xlfn.IFNA(VLOOKUP(B7920&amp;A7920,[1]Countries!$A:$H,6,FALSE),"")</f>
        <v/>
      </c>
      <c r="R7920" t="str">
        <f>_xlfn.IFNA(VLOOKUP(B7920&amp;A7920,[1]Countries!$A:$H,7,FALSE),"")</f>
        <v/>
      </c>
      <c r="S7920" t="str">
        <f>_xlfn.IFNA(VLOOKUP(B7920&amp;A7920,[1]Countries!$A:$H,8,FALSE),"")</f>
        <v/>
      </c>
    </row>
    <row r="7921" spans="1:19" x14ac:dyDescent="0.25">
      <c r="A7921" t="s">
        <v>326</v>
      </c>
      <c r="B7921">
        <v>1989</v>
      </c>
      <c r="C7921" t="s">
        <v>327</v>
      </c>
      <c r="D7921" s="1">
        <v>1.5244378790676529</v>
      </c>
      <c r="E7921" s="1">
        <v>16354900000</v>
      </c>
      <c r="F7921" s="1">
        <v>28161200000</v>
      </c>
      <c r="G7921" s="1">
        <v>14042800000</v>
      </c>
      <c r="H7921" s="1">
        <v>41.312515091686443</v>
      </c>
      <c r="J7921" s="1">
        <v>56.96809795037143</v>
      </c>
      <c r="K7921" s="3">
        <v>63054801855.431763</v>
      </c>
      <c r="M7921" t="str">
        <f t="shared" si="492"/>
        <v/>
      </c>
      <c r="N7921" s="4" t="str">
        <f t="shared" si="493"/>
        <v/>
      </c>
      <c r="O7921">
        <f t="shared" si="494"/>
        <v>0.75536841842808977</v>
      </c>
      <c r="P7921">
        <f t="shared" si="495"/>
        <v>-8.2102325185006322</v>
      </c>
      <c r="Q7921" t="str">
        <f>_xlfn.IFNA(VLOOKUP(B7921&amp;A7921,[1]Countries!$A:$H,6,FALSE),"")</f>
        <v/>
      </c>
      <c r="R7921" t="str">
        <f>_xlfn.IFNA(VLOOKUP(B7921&amp;A7921,[1]Countries!$A:$H,7,FALSE),"")</f>
        <v/>
      </c>
      <c r="S7921" t="str">
        <f>_xlfn.IFNA(VLOOKUP(B7921&amp;A7921,[1]Countries!$A:$H,8,FALSE),"")</f>
        <v/>
      </c>
    </row>
    <row r="7922" spans="1:19" x14ac:dyDescent="0.25">
      <c r="A7922" t="s">
        <v>326</v>
      </c>
      <c r="B7922">
        <v>1990</v>
      </c>
      <c r="C7922" t="s">
        <v>327</v>
      </c>
      <c r="D7922" s="1">
        <v>1.4184457879397729</v>
      </c>
      <c r="E7922" s="1">
        <v>19305400000</v>
      </c>
      <c r="F7922" s="1">
        <v>30603919000</v>
      </c>
      <c r="G7922" s="1">
        <v>15721600000</v>
      </c>
      <c r="H7922" s="1">
        <v>41.974036070347722</v>
      </c>
      <c r="J7922" s="1">
        <v>57.00152323628879</v>
      </c>
      <c r="K7922" s="3">
        <v>61263704528.90197</v>
      </c>
      <c r="M7922" t="str">
        <f t="shared" si="492"/>
        <v/>
      </c>
      <c r="N7922" s="4" t="str">
        <f t="shared" si="493"/>
        <v/>
      </c>
      <c r="O7922">
        <f t="shared" si="494"/>
        <v>0.75433908293063223</v>
      </c>
      <c r="P7922">
        <f t="shared" si="495"/>
        <v>-11.710264950054272</v>
      </c>
      <c r="Q7922" t="str">
        <f>_xlfn.IFNA(VLOOKUP(B7922&amp;A7922,[1]Countries!$A:$H,6,FALSE),"")</f>
        <v/>
      </c>
      <c r="R7922" t="str">
        <f>_xlfn.IFNA(VLOOKUP(B7922&amp;A7922,[1]Countries!$A:$H,7,FALSE),"")</f>
        <v/>
      </c>
      <c r="S7922" t="str">
        <f>_xlfn.IFNA(VLOOKUP(B7922&amp;A7922,[1]Countries!$A:$H,8,FALSE),"")</f>
        <v/>
      </c>
    </row>
    <row r="7923" spans="1:19" x14ac:dyDescent="0.25">
      <c r="A7923" t="s">
        <v>326</v>
      </c>
      <c r="B7923">
        <v>1991</v>
      </c>
      <c r="C7923" t="s">
        <v>327</v>
      </c>
      <c r="D7923" s="1">
        <v>1.3915804150589131</v>
      </c>
      <c r="E7923" s="1">
        <v>21323000000</v>
      </c>
      <c r="F7923" s="1">
        <v>32287031000</v>
      </c>
      <c r="G7923" s="1">
        <v>15904300000</v>
      </c>
      <c r="H7923" s="1">
        <v>41.600294557898494</v>
      </c>
      <c r="J7923" s="1">
        <v>57.775519836432153</v>
      </c>
      <c r="K7923" s="3">
        <v>62675459937.143013</v>
      </c>
      <c r="M7923" t="str">
        <f t="shared" si="492"/>
        <v/>
      </c>
      <c r="N7923" s="4" t="str">
        <f t="shared" si="493"/>
        <v/>
      </c>
      <c r="O7923">
        <f t="shared" si="494"/>
        <v>0.73083687144848308</v>
      </c>
      <c r="P7923">
        <f t="shared" si="495"/>
        <v>-16.782899610682691</v>
      </c>
      <c r="Q7923" t="str">
        <f>_xlfn.IFNA(VLOOKUP(B7923&amp;A7923,[1]Countries!$A:$H,6,FALSE),"")</f>
        <v/>
      </c>
      <c r="R7923" t="str">
        <f>_xlfn.IFNA(VLOOKUP(B7923&amp;A7923,[1]Countries!$A:$H,7,FALSE),"")</f>
        <v/>
      </c>
      <c r="S7923" t="str">
        <f>_xlfn.IFNA(VLOOKUP(B7923&amp;A7923,[1]Countries!$A:$H,8,FALSE),"")</f>
        <v/>
      </c>
    </row>
    <row r="7924" spans="1:19" x14ac:dyDescent="0.25">
      <c r="A7924" t="s">
        <v>326</v>
      </c>
      <c r="B7924">
        <v>1992</v>
      </c>
      <c r="C7924" t="s">
        <v>327</v>
      </c>
      <c r="D7924" s="1">
        <v>1.2128061938589849</v>
      </c>
      <c r="E7924" s="1">
        <v>21051200000</v>
      </c>
      <c r="F7924" s="1">
        <v>34630430000</v>
      </c>
      <c r="G7924" s="1">
        <v>15387300000</v>
      </c>
      <c r="H7924" s="1">
        <v>43.260508171570493</v>
      </c>
      <c r="J7924" s="1">
        <v>56.796002821795753</v>
      </c>
      <c r="K7924" s="3">
        <v>65536000403.677307</v>
      </c>
      <c r="M7924" t="str">
        <f t="shared" si="492"/>
        <v/>
      </c>
      <c r="N7924" s="4" t="str">
        <f t="shared" si="493"/>
        <v/>
      </c>
      <c r="O7924">
        <f t="shared" si="494"/>
        <v>0.76068728487393655</v>
      </c>
      <c r="P7924">
        <f t="shared" si="495"/>
        <v>-16.355269050947388</v>
      </c>
      <c r="Q7924" t="str">
        <f>_xlfn.IFNA(VLOOKUP(B7924&amp;A7924,[1]Countries!$A:$H,6,FALSE),"")</f>
        <v/>
      </c>
      <c r="R7924" t="str">
        <f>_xlfn.IFNA(VLOOKUP(B7924&amp;A7924,[1]Countries!$A:$H,7,FALSE),"")</f>
        <v/>
      </c>
      <c r="S7924" t="str">
        <f>_xlfn.IFNA(VLOOKUP(B7924&amp;A7924,[1]Countries!$A:$H,8,FALSE),"")</f>
        <v/>
      </c>
    </row>
    <row r="7925" spans="1:19" x14ac:dyDescent="0.25">
      <c r="A7925" t="s">
        <v>326</v>
      </c>
      <c r="B7925">
        <v>1993</v>
      </c>
      <c r="C7925" t="s">
        <v>327</v>
      </c>
      <c r="D7925" s="1">
        <v>1.1139562330306521</v>
      </c>
      <c r="E7925" s="1">
        <v>19790700000</v>
      </c>
      <c r="F7925" s="1">
        <v>36922456000</v>
      </c>
      <c r="G7925" s="1">
        <v>16385900000</v>
      </c>
      <c r="H7925" s="1">
        <v>44.150367462012817</v>
      </c>
      <c r="J7925" s="1">
        <v>51.456219488757739</v>
      </c>
      <c r="K7925" s="3">
        <v>68579837637.970131</v>
      </c>
      <c r="M7925" t="str">
        <f t="shared" si="492"/>
        <v/>
      </c>
      <c r="N7925" s="4" t="str">
        <f t="shared" si="493"/>
        <v/>
      </c>
      <c r="O7925">
        <f t="shared" si="494"/>
        <v>0.94339967050723972</v>
      </c>
      <c r="P7925">
        <f t="shared" si="495"/>
        <v>-9.2214884080300603</v>
      </c>
      <c r="Q7925" t="str">
        <f>_xlfn.IFNA(VLOOKUP(B7925&amp;A7925,[1]Countries!$A:$H,6,FALSE),"")</f>
        <v/>
      </c>
      <c r="R7925" t="str">
        <f>_xlfn.IFNA(VLOOKUP(B7925&amp;A7925,[1]Countries!$A:$H,7,FALSE),"")</f>
        <v/>
      </c>
      <c r="S7925" t="str">
        <f>_xlfn.IFNA(VLOOKUP(B7925&amp;A7925,[1]Countries!$A:$H,8,FALSE),"")</f>
        <v/>
      </c>
    </row>
    <row r="7926" spans="1:19" x14ac:dyDescent="0.25">
      <c r="A7926" t="s">
        <v>326</v>
      </c>
      <c r="B7926">
        <v>1994</v>
      </c>
      <c r="C7926" t="s">
        <v>327</v>
      </c>
      <c r="D7926" s="1">
        <v>0.93019435569553832</v>
      </c>
      <c r="E7926" s="1">
        <v>21752600000</v>
      </c>
      <c r="F7926" s="1">
        <v>39690630000</v>
      </c>
      <c r="G7926" s="1">
        <v>16654200000</v>
      </c>
      <c r="H7926" s="1">
        <v>44.533684650508192</v>
      </c>
      <c r="J7926" s="1">
        <v>56.271971495539383</v>
      </c>
      <c r="K7926" s="3">
        <v>71450561258.268799</v>
      </c>
      <c r="M7926" t="str">
        <f t="shared" si="492"/>
        <v/>
      </c>
      <c r="N7926" s="4" t="str">
        <f t="shared" si="493"/>
        <v/>
      </c>
      <c r="O7926">
        <f t="shared" si="494"/>
        <v>0.77708364115031747</v>
      </c>
      <c r="P7926">
        <f t="shared" si="495"/>
        <v>-12.845349141598408</v>
      </c>
      <c r="Q7926" t="str">
        <f>_xlfn.IFNA(VLOOKUP(B7926&amp;A7926,[1]Countries!$A:$H,6,FALSE),"")</f>
        <v/>
      </c>
      <c r="R7926" t="str">
        <f>_xlfn.IFNA(VLOOKUP(B7926&amp;A7926,[1]Countries!$A:$H,7,FALSE),"")</f>
        <v/>
      </c>
      <c r="S7926" t="str">
        <f>_xlfn.IFNA(VLOOKUP(B7926&amp;A7926,[1]Countries!$A:$H,8,FALSE),"")</f>
        <v/>
      </c>
    </row>
    <row r="7927" spans="1:19" x14ac:dyDescent="0.25">
      <c r="A7927" t="s">
        <v>326</v>
      </c>
      <c r="B7927">
        <v>1995</v>
      </c>
      <c r="C7927" t="s">
        <v>327</v>
      </c>
      <c r="D7927" s="1">
        <v>0.74658833867000962</v>
      </c>
      <c r="E7927" s="1">
        <v>23811300000</v>
      </c>
      <c r="F7927" s="1">
        <v>42647331000</v>
      </c>
      <c r="G7927" s="1">
        <v>18816600000</v>
      </c>
      <c r="H7927" s="1">
        <v>44.253179642121097</v>
      </c>
      <c r="J7927" s="1">
        <v>56.648797084159852</v>
      </c>
      <c r="K7927" s="3">
        <v>74700838791.602753</v>
      </c>
      <c r="M7927" t="str">
        <f t="shared" si="492"/>
        <v/>
      </c>
      <c r="N7927" s="4" t="str">
        <f t="shared" si="493"/>
        <v/>
      </c>
      <c r="O7927">
        <f t="shared" si="494"/>
        <v>0.76526255008443977</v>
      </c>
      <c r="P7927">
        <f t="shared" si="495"/>
        <v>-11.711635600361486</v>
      </c>
      <c r="Q7927" t="str">
        <f>_xlfn.IFNA(VLOOKUP(B7927&amp;A7927,[1]Countries!$A:$H,6,FALSE),"")</f>
        <v/>
      </c>
      <c r="R7927" t="str">
        <f>_xlfn.IFNA(VLOOKUP(B7927&amp;A7927,[1]Countries!$A:$H,7,FALSE),"")</f>
        <v/>
      </c>
      <c r="S7927" t="str">
        <f>_xlfn.IFNA(VLOOKUP(B7927&amp;A7927,[1]Countries!$A:$H,8,FALSE),"")</f>
        <v/>
      </c>
    </row>
    <row r="7928" spans="1:19" x14ac:dyDescent="0.25">
      <c r="A7928" t="s">
        <v>326</v>
      </c>
      <c r="B7928">
        <v>1996</v>
      </c>
      <c r="C7928" t="s">
        <v>327</v>
      </c>
      <c r="D7928" s="1">
        <v>0.82861288284611434</v>
      </c>
      <c r="E7928" s="1">
        <v>22944400000</v>
      </c>
      <c r="F7928" s="1">
        <v>45340835000</v>
      </c>
      <c r="G7928" s="1">
        <v>19060900000</v>
      </c>
      <c r="H7928" s="1">
        <v>43.103529081456053</v>
      </c>
      <c r="J7928" s="1">
        <v>57.065777460869441</v>
      </c>
      <c r="K7928" s="3">
        <v>76429197707.790298</v>
      </c>
      <c r="M7928" t="str">
        <f t="shared" si="492"/>
        <v/>
      </c>
      <c r="N7928" s="4" t="str">
        <f t="shared" si="493"/>
        <v/>
      </c>
      <c r="O7928">
        <f t="shared" si="494"/>
        <v>0.75236375371510489</v>
      </c>
      <c r="P7928">
        <f t="shared" si="495"/>
        <v>-8.5651267781019023</v>
      </c>
      <c r="Q7928" t="str">
        <f>_xlfn.IFNA(VLOOKUP(B7928&amp;A7928,[1]Countries!$A:$H,6,FALSE),"")</f>
        <v/>
      </c>
      <c r="R7928" t="str">
        <f>_xlfn.IFNA(VLOOKUP(B7928&amp;A7928,[1]Countries!$A:$H,7,FALSE),"")</f>
        <v/>
      </c>
      <c r="S7928" t="str">
        <f>_xlfn.IFNA(VLOOKUP(B7928&amp;A7928,[1]Countries!$A:$H,8,FALSE),"")</f>
        <v/>
      </c>
    </row>
    <row r="7929" spans="1:19" x14ac:dyDescent="0.25">
      <c r="A7929" t="s">
        <v>326</v>
      </c>
      <c r="B7929">
        <v>1997</v>
      </c>
      <c r="C7929" t="s">
        <v>327</v>
      </c>
      <c r="D7929" s="1">
        <v>0.96706502343918666</v>
      </c>
      <c r="E7929" s="1">
        <v>23946800000</v>
      </c>
      <c r="F7929" s="1">
        <v>48187039000</v>
      </c>
      <c r="G7929" s="1">
        <v>21387400000</v>
      </c>
      <c r="H7929" s="1">
        <v>42.665829705784581</v>
      </c>
      <c r="J7929" s="1">
        <v>57.953758063449392</v>
      </c>
      <c r="K7929" s="3">
        <v>80159009209.300568</v>
      </c>
      <c r="M7929" t="str">
        <f t="shared" si="492"/>
        <v/>
      </c>
      <c r="N7929" s="4" t="str">
        <f t="shared" si="493"/>
        <v/>
      </c>
      <c r="O7929">
        <f t="shared" si="494"/>
        <v>0.72551363952130954</v>
      </c>
      <c r="P7929">
        <f t="shared" si="495"/>
        <v>-5.3113867403224342</v>
      </c>
      <c r="Q7929" t="str">
        <f>_xlfn.IFNA(VLOOKUP(B7929&amp;A7929,[1]Countries!$A:$H,6,FALSE),"")</f>
        <v/>
      </c>
      <c r="R7929" t="str">
        <f>_xlfn.IFNA(VLOOKUP(B7929&amp;A7929,[1]Countries!$A:$H,7,FALSE),"")</f>
        <v/>
      </c>
      <c r="S7929" t="str">
        <f>_xlfn.IFNA(VLOOKUP(B7929&amp;A7929,[1]Countries!$A:$H,8,FALSE),"")</f>
        <v/>
      </c>
    </row>
    <row r="7930" spans="1:19" x14ac:dyDescent="0.25">
      <c r="A7930" t="s">
        <v>326</v>
      </c>
      <c r="B7930">
        <v>1998</v>
      </c>
      <c r="C7930" t="s">
        <v>327</v>
      </c>
      <c r="D7930" s="1">
        <v>0.80741184475210026</v>
      </c>
      <c r="E7930" s="1">
        <v>30272900000</v>
      </c>
      <c r="F7930" s="1">
        <v>54086400000</v>
      </c>
      <c r="G7930" s="1">
        <v>21797500000</v>
      </c>
      <c r="H7930" s="1">
        <v>45.254629629629633</v>
      </c>
      <c r="J7930" s="1">
        <v>55.304106022955871</v>
      </c>
      <c r="K7930" s="3">
        <v>84592384061.803085</v>
      </c>
      <c r="M7930" t="str">
        <f t="shared" si="492"/>
        <v/>
      </c>
      <c r="N7930" s="4" t="str">
        <f t="shared" si="493"/>
        <v/>
      </c>
      <c r="O7930">
        <f t="shared" si="494"/>
        <v>0.80818400641882826</v>
      </c>
      <c r="P7930">
        <f t="shared" si="495"/>
        <v>-15.67011300437818</v>
      </c>
      <c r="Q7930" t="str">
        <f>_xlfn.IFNA(VLOOKUP(B7930&amp;A7930,[1]Countries!$A:$H,6,FALSE),"")</f>
        <v/>
      </c>
      <c r="R7930" t="str">
        <f>_xlfn.IFNA(VLOOKUP(B7930&amp;A7930,[1]Countries!$A:$H,7,FALSE),"")</f>
        <v/>
      </c>
      <c r="S7930" t="str">
        <f>_xlfn.IFNA(VLOOKUP(B7930&amp;A7930,[1]Countries!$A:$H,8,FALSE),"")</f>
        <v/>
      </c>
    </row>
    <row r="7931" spans="1:19" x14ac:dyDescent="0.25">
      <c r="A7931" t="s">
        <v>326</v>
      </c>
      <c r="B7931">
        <v>1999</v>
      </c>
      <c r="C7931" t="s">
        <v>327</v>
      </c>
      <c r="D7931" s="1">
        <v>0.58072993205511669</v>
      </c>
      <c r="E7931" s="1">
        <v>34901800000</v>
      </c>
      <c r="F7931" s="1">
        <v>57841000000</v>
      </c>
      <c r="G7931" s="1">
        <v>25299400000</v>
      </c>
      <c r="H7931" s="1">
        <v>40.334364896872458</v>
      </c>
      <c r="J7931" s="1">
        <v>55.282757905292087</v>
      </c>
      <c r="K7931" s="3">
        <v>89151659724.483154</v>
      </c>
      <c r="M7931" t="str">
        <f t="shared" si="492"/>
        <v/>
      </c>
      <c r="N7931" s="4" t="str">
        <f t="shared" si="493"/>
        <v/>
      </c>
      <c r="O7931">
        <f t="shared" si="494"/>
        <v>0.80888225893714394</v>
      </c>
      <c r="P7931">
        <f t="shared" si="495"/>
        <v>-16.601372728687263</v>
      </c>
      <c r="Q7931" t="str">
        <f>_xlfn.IFNA(VLOOKUP(B7931&amp;A7931,[1]Countries!$A:$H,6,FALSE),"")</f>
        <v/>
      </c>
      <c r="R7931" t="str">
        <f>_xlfn.IFNA(VLOOKUP(B7931&amp;A7931,[1]Countries!$A:$H,7,FALSE),"")</f>
        <v/>
      </c>
      <c r="S7931" t="str">
        <f>_xlfn.IFNA(VLOOKUP(B7931&amp;A7931,[1]Countries!$A:$H,8,FALSE),"")</f>
        <v/>
      </c>
    </row>
    <row r="7932" spans="1:19" x14ac:dyDescent="0.25">
      <c r="A7932" t="s">
        <v>326</v>
      </c>
      <c r="B7932">
        <v>2000</v>
      </c>
      <c r="C7932" t="s">
        <v>327</v>
      </c>
      <c r="D7932" s="1">
        <v>0.66011040196558279</v>
      </c>
      <c r="E7932" s="1">
        <v>38465700000</v>
      </c>
      <c r="F7932" s="1">
        <v>61701800000</v>
      </c>
      <c r="G7932" s="1">
        <v>27042800000</v>
      </c>
      <c r="H7932" s="1">
        <v>46.061865294043287</v>
      </c>
      <c r="J7932" s="1">
        <v>52.32926754162763</v>
      </c>
      <c r="K7932" s="3">
        <v>92068670407.347092</v>
      </c>
      <c r="M7932" t="str">
        <f t="shared" si="492"/>
        <v/>
      </c>
      <c r="N7932" s="4" t="str">
        <f t="shared" si="493"/>
        <v/>
      </c>
      <c r="O7932">
        <f t="shared" si="494"/>
        <v>0.91097648979035639</v>
      </c>
      <c r="P7932">
        <f t="shared" si="495"/>
        <v>-18.513074172876642</v>
      </c>
      <c r="Q7932" t="str">
        <f>_xlfn.IFNA(VLOOKUP(B7932&amp;A7932,[1]Countries!$A:$H,6,FALSE),"")</f>
        <v/>
      </c>
      <c r="R7932" t="str">
        <f>_xlfn.IFNA(VLOOKUP(B7932&amp;A7932,[1]Countries!$A:$H,7,FALSE),"")</f>
        <v/>
      </c>
      <c r="S7932" t="str">
        <f>_xlfn.IFNA(VLOOKUP(B7932&amp;A7932,[1]Countries!$A:$H,8,FALSE),"")</f>
        <v/>
      </c>
    </row>
    <row r="7933" spans="1:19" x14ac:dyDescent="0.25">
      <c r="A7933" t="s">
        <v>326</v>
      </c>
      <c r="B7933">
        <v>2001</v>
      </c>
      <c r="C7933" t="s">
        <v>327</v>
      </c>
      <c r="D7933" s="1">
        <v>0.58778992145462117</v>
      </c>
      <c r="E7933" s="1">
        <v>46900800000</v>
      </c>
      <c r="F7933" s="1">
        <v>69208400000</v>
      </c>
      <c r="G7933" s="1">
        <v>29149300000</v>
      </c>
      <c r="H7933" s="1">
        <v>48.333150311233886</v>
      </c>
      <c r="J7933" s="1">
        <v>50.042624883684638</v>
      </c>
      <c r="K7933" s="3">
        <v>97881399724.294952</v>
      </c>
      <c r="M7933" t="str">
        <f t="shared" si="492"/>
        <v/>
      </c>
      <c r="N7933" s="4" t="str">
        <f t="shared" si="493"/>
        <v/>
      </c>
      <c r="O7933">
        <f t="shared" si="494"/>
        <v>0.99829645691912794</v>
      </c>
      <c r="P7933">
        <f t="shared" si="495"/>
        <v>-25.649343143317864</v>
      </c>
      <c r="Q7933" t="str">
        <f>_xlfn.IFNA(VLOOKUP(B7933&amp;A7933,[1]Countries!$A:$H,6,FALSE),"")</f>
        <v/>
      </c>
      <c r="R7933" t="str">
        <f>_xlfn.IFNA(VLOOKUP(B7933&amp;A7933,[1]Countries!$A:$H,7,FALSE),"")</f>
        <v/>
      </c>
      <c r="S7933" t="str">
        <f>_xlfn.IFNA(VLOOKUP(B7933&amp;A7933,[1]Countries!$A:$H,8,FALSE),"")</f>
        <v/>
      </c>
    </row>
    <row r="7934" spans="1:19" x14ac:dyDescent="0.25">
      <c r="A7934" t="s">
        <v>326</v>
      </c>
      <c r="B7934">
        <v>2002</v>
      </c>
      <c r="C7934" t="s">
        <v>327</v>
      </c>
      <c r="D7934" s="1">
        <v>0.53362374081132591</v>
      </c>
      <c r="E7934" s="1">
        <v>47172300000</v>
      </c>
      <c r="F7934" s="1">
        <v>71623500000</v>
      </c>
      <c r="G7934" s="1">
        <v>28984600000</v>
      </c>
      <c r="H7934" s="1">
        <v>49.245708461608267</v>
      </c>
      <c r="J7934" s="1">
        <v>49.812701138592779</v>
      </c>
      <c r="K7934" s="3">
        <v>98778442996.810089</v>
      </c>
      <c r="M7934" t="str">
        <f t="shared" si="492"/>
        <v/>
      </c>
      <c r="N7934" s="4" t="str">
        <f t="shared" si="493"/>
        <v/>
      </c>
      <c r="O7934">
        <f t="shared" si="494"/>
        <v>1.0075201246720633</v>
      </c>
      <c r="P7934">
        <f t="shared" si="495"/>
        <v>-25.393481189832944</v>
      </c>
      <c r="Q7934" t="str">
        <f>_xlfn.IFNA(VLOOKUP(B7934&amp;A7934,[1]Countries!$A:$H,6,FALSE),"")</f>
        <v/>
      </c>
      <c r="R7934" t="str">
        <f>_xlfn.IFNA(VLOOKUP(B7934&amp;A7934,[1]Countries!$A:$H,7,FALSE),"")</f>
        <v/>
      </c>
      <c r="S7934" t="str">
        <f>_xlfn.IFNA(VLOOKUP(B7934&amp;A7934,[1]Countries!$A:$H,8,FALSE),"")</f>
        <v/>
      </c>
    </row>
    <row r="7935" spans="1:19" x14ac:dyDescent="0.25">
      <c r="A7935" t="s">
        <v>326</v>
      </c>
      <c r="B7935">
        <v>2003</v>
      </c>
      <c r="C7935" t="s">
        <v>327</v>
      </c>
      <c r="D7935" s="1">
        <v>0.56316269174126055</v>
      </c>
      <c r="E7935" s="1">
        <v>55175300000</v>
      </c>
      <c r="F7935" s="1">
        <v>74827400000</v>
      </c>
      <c r="G7935" s="1">
        <v>33749700000</v>
      </c>
      <c r="H7935" s="1">
        <v>49.003306275508713</v>
      </c>
      <c r="J7935" s="1">
        <v>50.242290925516578</v>
      </c>
      <c r="K7935" s="3">
        <v>98831210248.134506</v>
      </c>
      <c r="M7935" t="str">
        <f t="shared" si="492"/>
        <v/>
      </c>
      <c r="N7935" s="4" t="str">
        <f t="shared" si="493"/>
        <v/>
      </c>
      <c r="O7935">
        <f t="shared" si="494"/>
        <v>0.99035510041228936</v>
      </c>
      <c r="P7935">
        <f t="shared" si="495"/>
        <v>-28.633361576107148</v>
      </c>
      <c r="Q7935" t="str">
        <f>_xlfn.IFNA(VLOOKUP(B7935&amp;A7935,[1]Countries!$A:$H,6,FALSE),"")</f>
        <v/>
      </c>
      <c r="R7935" t="str">
        <f>_xlfn.IFNA(VLOOKUP(B7935&amp;A7935,[1]Countries!$A:$H,7,FALSE),"")</f>
        <v/>
      </c>
      <c r="S7935" t="str">
        <f>_xlfn.IFNA(VLOOKUP(B7935&amp;A7935,[1]Countries!$A:$H,8,FALSE),"")</f>
        <v/>
      </c>
    </row>
    <row r="7936" spans="1:19" x14ac:dyDescent="0.25">
      <c r="A7936" t="s">
        <v>326</v>
      </c>
      <c r="B7936">
        <v>2004</v>
      </c>
      <c r="C7936" t="s">
        <v>327</v>
      </c>
      <c r="D7936" s="1">
        <v>0.62660048148762848</v>
      </c>
      <c r="E7936" s="1">
        <v>55080200000</v>
      </c>
      <c r="F7936" s="1">
        <v>80322313000</v>
      </c>
      <c r="G7936" s="1">
        <v>38897600000</v>
      </c>
      <c r="H7936" s="1">
        <v>47.943340476263423</v>
      </c>
      <c r="J7936" s="1">
        <v>49.525590728444293</v>
      </c>
      <c r="K7936" s="3">
        <v>107477633535.3288</v>
      </c>
      <c r="M7936" t="str">
        <f t="shared" si="492"/>
        <v/>
      </c>
      <c r="N7936" s="4" t="str">
        <f t="shared" si="493"/>
        <v/>
      </c>
      <c r="O7936">
        <f t="shared" si="494"/>
        <v>1.0191581469126521</v>
      </c>
      <c r="P7936">
        <f t="shared" si="495"/>
        <v>-20.147079180849783</v>
      </c>
      <c r="Q7936" t="str">
        <f>_xlfn.IFNA(VLOOKUP(B7936&amp;A7936,[1]Countries!$A:$H,6,FALSE),"")</f>
        <v/>
      </c>
      <c r="R7936" t="str">
        <f>_xlfn.IFNA(VLOOKUP(B7936&amp;A7936,[1]Countries!$A:$H,7,FALSE),"")</f>
        <v/>
      </c>
      <c r="S7936" t="str">
        <f>_xlfn.IFNA(VLOOKUP(B7936&amp;A7936,[1]Countries!$A:$H,8,FALSE),"")</f>
        <v/>
      </c>
    </row>
    <row r="7937" spans="1:19" x14ac:dyDescent="0.25">
      <c r="A7937" t="s">
        <v>326</v>
      </c>
      <c r="B7937">
        <v>2005</v>
      </c>
      <c r="C7937" t="s">
        <v>327</v>
      </c>
      <c r="D7937" s="1">
        <v>0.59497139739984428</v>
      </c>
      <c r="E7937" s="1">
        <v>56543200000</v>
      </c>
      <c r="F7937" s="1">
        <v>83914521300</v>
      </c>
      <c r="G7937" s="1">
        <v>38905200000</v>
      </c>
      <c r="H7937" s="1">
        <v>47.232356671979247</v>
      </c>
      <c r="J7937" s="1">
        <v>52.004876657742429</v>
      </c>
      <c r="K7937" s="3">
        <v>105342118804.957</v>
      </c>
      <c r="M7937" t="str">
        <f t="shared" si="492"/>
        <v/>
      </c>
      <c r="N7937" s="4" t="str">
        <f t="shared" si="493"/>
        <v/>
      </c>
      <c r="O7937">
        <f t="shared" si="494"/>
        <v>0.92289659022029635</v>
      </c>
      <c r="P7937">
        <f t="shared" si="495"/>
        <v>-21.019008065294177</v>
      </c>
      <c r="Q7937" t="str">
        <f>_xlfn.IFNA(VLOOKUP(B7937&amp;A7937,[1]Countries!$A:$H,6,FALSE),"")</f>
        <v/>
      </c>
      <c r="R7937" t="str">
        <f>_xlfn.IFNA(VLOOKUP(B7937&amp;A7937,[1]Countries!$A:$H,7,FALSE),"")</f>
        <v/>
      </c>
      <c r="S7937" t="str">
        <f>_xlfn.IFNA(VLOOKUP(B7937&amp;A7937,[1]Countries!$A:$H,8,FALSE),"")</f>
        <v/>
      </c>
    </row>
    <row r="7938" spans="1:19" x14ac:dyDescent="0.25">
      <c r="A7938" t="s">
        <v>326</v>
      </c>
      <c r="B7938">
        <v>2006</v>
      </c>
      <c r="C7938" t="s">
        <v>327</v>
      </c>
      <c r="D7938" s="1">
        <v>0.59082213745864387</v>
      </c>
      <c r="E7938" s="1">
        <v>60118700000</v>
      </c>
      <c r="F7938" s="1">
        <v>87276164400</v>
      </c>
      <c r="G7938" s="1">
        <v>42630200000</v>
      </c>
      <c r="H7938" s="1">
        <v>46.859901648015132</v>
      </c>
      <c r="J7938" s="1">
        <v>52.295588164046308</v>
      </c>
      <c r="K7938" s="3">
        <v>103857412208.8894</v>
      </c>
      <c r="M7938" t="str">
        <f t="shared" si="492"/>
        <v/>
      </c>
      <c r="N7938" s="4" t="str">
        <f t="shared" si="493"/>
        <v/>
      </c>
      <c r="O7938">
        <f t="shared" si="494"/>
        <v>0.91220719587873211</v>
      </c>
      <c r="P7938">
        <f t="shared" si="495"/>
        <v>-20.038117073806696</v>
      </c>
      <c r="Q7938" t="str">
        <f>_xlfn.IFNA(VLOOKUP(B7938&amp;A7938,[1]Countries!$A:$H,6,FALSE),"")</f>
        <v/>
      </c>
      <c r="R7938" t="str">
        <f>_xlfn.IFNA(VLOOKUP(B7938&amp;A7938,[1]Countries!$A:$H,7,FALSE),"")</f>
        <v/>
      </c>
      <c r="S7938" t="str">
        <f>_xlfn.IFNA(VLOOKUP(B7938&amp;A7938,[1]Countries!$A:$H,8,FALSE),"")</f>
        <v/>
      </c>
    </row>
    <row r="7939" spans="1:19" x14ac:dyDescent="0.25">
      <c r="A7939" t="s">
        <v>326</v>
      </c>
      <c r="B7939">
        <v>2007</v>
      </c>
      <c r="C7939" t="s">
        <v>327</v>
      </c>
      <c r="D7939" s="1">
        <v>0.4805712072386078</v>
      </c>
      <c r="E7939" s="1">
        <v>60010800000</v>
      </c>
      <c r="F7939" s="1">
        <v>89524131600</v>
      </c>
      <c r="G7939" s="1">
        <v>45265800000</v>
      </c>
      <c r="H7939" s="1">
        <v>46.77826207475885</v>
      </c>
      <c r="J7939" s="1">
        <v>53.259697634419723</v>
      </c>
      <c r="K7939" s="3">
        <v>102649751271.3587</v>
      </c>
      <c r="M7939" t="str">
        <f t="shared" ref="M7939:M8002" si="496">IF(I7939="","",IFERROR(I7939/F7939*100,""))</f>
        <v/>
      </c>
      <c r="N7939" s="4" t="str">
        <f t="shared" ref="N7939:N8002" si="497">IF(AND(L7939="",M7939=""),"",IFERROR(L7939+IF(M7939="",0,M7939),""))</f>
        <v/>
      </c>
      <c r="O7939">
        <f t="shared" ref="O7939:O8002" si="498">IFERROR((100-J7939)/J7939,"")</f>
        <v>0.87759233419631344</v>
      </c>
      <c r="P7939">
        <f t="shared" ref="P7939:P8002" si="499">IFERROR(IF(AND(E7939="",G7939=""),"",(G7939-E7939)/F7939*100),"")</f>
        <v>-16.47041946844196</v>
      </c>
      <c r="Q7939" t="str">
        <f>_xlfn.IFNA(VLOOKUP(B7939&amp;A7939,[1]Countries!$A:$H,6,FALSE),"")</f>
        <v/>
      </c>
      <c r="R7939" t="str">
        <f>_xlfn.IFNA(VLOOKUP(B7939&amp;A7939,[1]Countries!$A:$H,7,FALSE),"")</f>
        <v/>
      </c>
      <c r="S7939" t="str">
        <f>_xlfn.IFNA(VLOOKUP(B7939&amp;A7939,[1]Countries!$A:$H,8,FALSE),"")</f>
        <v/>
      </c>
    </row>
    <row r="7940" spans="1:19" x14ac:dyDescent="0.25">
      <c r="A7940" t="s">
        <v>326</v>
      </c>
      <c r="B7940">
        <v>2008</v>
      </c>
      <c r="C7940" t="s">
        <v>327</v>
      </c>
      <c r="D7940" s="1">
        <v>0.55394391030261869</v>
      </c>
      <c r="E7940" s="1">
        <v>63953600000</v>
      </c>
      <c r="F7940" s="1">
        <v>93639300000</v>
      </c>
      <c r="G7940" s="1">
        <v>44928300000</v>
      </c>
      <c r="H7940" s="1">
        <v>47.398225958545183</v>
      </c>
      <c r="J7940" s="1">
        <v>52.381532113119157</v>
      </c>
      <c r="K7940" s="3">
        <v>100756752050.8502</v>
      </c>
      <c r="M7940" t="str">
        <f t="shared" si="496"/>
        <v/>
      </c>
      <c r="N7940" s="4" t="str">
        <f t="shared" si="497"/>
        <v/>
      </c>
      <c r="O7940">
        <f t="shared" si="498"/>
        <v>0.90906978024330476</v>
      </c>
      <c r="P7940">
        <f t="shared" si="499"/>
        <v>-20.317644407850121</v>
      </c>
      <c r="Q7940" t="str">
        <f>_xlfn.IFNA(VLOOKUP(B7940&amp;A7940,[1]Countries!$A:$H,6,FALSE),"")</f>
        <v/>
      </c>
      <c r="R7940" t="str">
        <f>_xlfn.IFNA(VLOOKUP(B7940&amp;A7940,[1]Countries!$A:$H,7,FALSE),"")</f>
        <v/>
      </c>
      <c r="S7940" t="str">
        <f>_xlfn.IFNA(VLOOKUP(B7940&amp;A7940,[1]Countries!$A:$H,8,FALSE),"")</f>
        <v/>
      </c>
    </row>
    <row r="7941" spans="1:19" x14ac:dyDescent="0.25">
      <c r="A7941" t="s">
        <v>326</v>
      </c>
      <c r="B7941">
        <v>2009</v>
      </c>
      <c r="C7941" t="s">
        <v>327</v>
      </c>
      <c r="D7941" s="1">
        <v>0.58836589698046182</v>
      </c>
      <c r="E7941" s="1">
        <v>60806600000</v>
      </c>
      <c r="F7941" s="1">
        <v>96385600000</v>
      </c>
      <c r="G7941" s="1">
        <v>40651000000</v>
      </c>
      <c r="H7941" s="1">
        <v>49.401362859182292</v>
      </c>
      <c r="J7941" s="1">
        <v>49.512271542637073</v>
      </c>
      <c r="K7941" s="3">
        <v>98789551891.82576</v>
      </c>
      <c r="M7941" t="str">
        <f t="shared" si="496"/>
        <v/>
      </c>
      <c r="N7941" s="4" t="str">
        <f t="shared" si="497"/>
        <v/>
      </c>
      <c r="O7941">
        <f t="shared" si="498"/>
        <v>1.0197013161451469</v>
      </c>
      <c r="P7941">
        <f t="shared" si="499"/>
        <v>-20.911422453146528</v>
      </c>
      <c r="Q7941" t="str">
        <f>_xlfn.IFNA(VLOOKUP(B7941&amp;A7941,[1]Countries!$A:$H,6,FALSE),"")</f>
        <v/>
      </c>
      <c r="R7941" t="str">
        <f>_xlfn.IFNA(VLOOKUP(B7941&amp;A7941,[1]Countries!$A:$H,7,FALSE),"")</f>
        <v/>
      </c>
      <c r="S7941" t="str">
        <f>_xlfn.IFNA(VLOOKUP(B7941&amp;A7941,[1]Countries!$A:$H,8,FALSE),"")</f>
        <v/>
      </c>
    </row>
    <row r="7942" spans="1:19" x14ac:dyDescent="0.25">
      <c r="A7942" t="s">
        <v>326</v>
      </c>
      <c r="B7942">
        <v>2010</v>
      </c>
      <c r="C7942" t="s">
        <v>327</v>
      </c>
      <c r="D7942" s="1">
        <v>0.83552463730404047</v>
      </c>
      <c r="E7942" s="1">
        <v>61657200000</v>
      </c>
      <c r="F7942" s="1">
        <v>98381300000</v>
      </c>
      <c r="G7942" s="1">
        <v>40810100000</v>
      </c>
      <c r="H7942" s="1">
        <v>50.901238345091997</v>
      </c>
      <c r="J7942" s="1">
        <v>48.562277587305722</v>
      </c>
      <c r="K7942" s="3">
        <v>98381300000</v>
      </c>
      <c r="M7942" t="str">
        <f t="shared" si="496"/>
        <v/>
      </c>
      <c r="N7942" s="4" t="str">
        <f t="shared" si="497"/>
        <v/>
      </c>
      <c r="O7942">
        <f t="shared" si="498"/>
        <v>1.0592114902399101</v>
      </c>
      <c r="P7942">
        <f t="shared" si="499"/>
        <v>-21.190104216959931</v>
      </c>
      <c r="Q7942" t="str">
        <f>_xlfn.IFNA(VLOOKUP(B7942&amp;A7942,[1]Countries!$A:$H,6,FALSE),"")</f>
        <v/>
      </c>
      <c r="R7942" t="str">
        <f>_xlfn.IFNA(VLOOKUP(B7942&amp;A7942,[1]Countries!$A:$H,7,FALSE),"")</f>
        <v/>
      </c>
      <c r="S7942" t="str">
        <f>_xlfn.IFNA(VLOOKUP(B7942&amp;A7942,[1]Countries!$A:$H,8,FALSE),"")</f>
        <v/>
      </c>
    </row>
    <row r="7943" spans="1:19" x14ac:dyDescent="0.25">
      <c r="A7943" t="s">
        <v>326</v>
      </c>
      <c r="B7943">
        <v>2011</v>
      </c>
      <c r="C7943" t="s">
        <v>327</v>
      </c>
      <c r="D7943" s="1">
        <v>0.79221378412124566</v>
      </c>
      <c r="E7943" s="1">
        <v>64278000000</v>
      </c>
      <c r="F7943" s="1">
        <v>100351700000</v>
      </c>
      <c r="G7943" s="1">
        <v>44662200000</v>
      </c>
      <c r="H7943" s="1">
        <v>49.78470718483095</v>
      </c>
      <c r="J7943" s="1">
        <v>48.866237442913267</v>
      </c>
      <c r="K7943" s="3">
        <v>98028592583.252563</v>
      </c>
      <c r="M7943" t="str">
        <f t="shared" si="496"/>
        <v/>
      </c>
      <c r="N7943" s="4" t="str">
        <f t="shared" si="497"/>
        <v/>
      </c>
      <c r="O7943">
        <f t="shared" si="498"/>
        <v>1.0464026950473206</v>
      </c>
      <c r="P7943">
        <f t="shared" si="499"/>
        <v>-19.547053014547835</v>
      </c>
      <c r="Q7943" t="str">
        <f>_xlfn.IFNA(VLOOKUP(B7943&amp;A7943,[1]Countries!$A:$H,6,FALSE),"")</f>
        <v/>
      </c>
      <c r="R7943" t="str">
        <f>_xlfn.IFNA(VLOOKUP(B7943&amp;A7943,[1]Countries!$A:$H,7,FALSE),"")</f>
        <v/>
      </c>
      <c r="S7943" t="str">
        <f>_xlfn.IFNA(VLOOKUP(B7943&amp;A7943,[1]Countries!$A:$H,8,FALSE),"")</f>
        <v/>
      </c>
    </row>
    <row r="7944" spans="1:19" x14ac:dyDescent="0.25">
      <c r="A7944" t="s">
        <v>326</v>
      </c>
      <c r="B7944">
        <v>2012</v>
      </c>
      <c r="C7944" t="s">
        <v>327</v>
      </c>
      <c r="D7944" s="1">
        <v>0.80382179652793095</v>
      </c>
      <c r="E7944" s="1">
        <v>58351500000</v>
      </c>
      <c r="F7944" s="1">
        <v>101564800000</v>
      </c>
      <c r="G7944" s="1">
        <v>46576200000</v>
      </c>
      <c r="H7944" s="1">
        <v>49.638457418318147</v>
      </c>
      <c r="J7944" s="1">
        <v>48.989610573742077</v>
      </c>
      <c r="K7944" s="3">
        <v>98057290562.043045</v>
      </c>
      <c r="M7944" t="str">
        <f t="shared" si="496"/>
        <v/>
      </c>
      <c r="N7944" s="4" t="str">
        <f t="shared" si="497"/>
        <v/>
      </c>
      <c r="O7944">
        <f t="shared" si="498"/>
        <v>1.0412491307615939</v>
      </c>
      <c r="P7944">
        <f t="shared" si="499"/>
        <v>-11.593878981694445</v>
      </c>
      <c r="Q7944" t="str">
        <f>_xlfn.IFNA(VLOOKUP(B7944&amp;A7944,[1]Countries!$A:$H,6,FALSE),"")</f>
        <v/>
      </c>
      <c r="R7944" t="str">
        <f>_xlfn.IFNA(VLOOKUP(B7944&amp;A7944,[1]Countries!$A:$H,7,FALSE),"")</f>
        <v/>
      </c>
      <c r="S7944" t="str">
        <f>_xlfn.IFNA(VLOOKUP(B7944&amp;A7944,[1]Countries!$A:$H,8,FALSE),"")</f>
        <v/>
      </c>
    </row>
    <row r="7945" spans="1:19" x14ac:dyDescent="0.25">
      <c r="A7945" t="s">
        <v>326</v>
      </c>
      <c r="B7945">
        <v>2013</v>
      </c>
      <c r="C7945" t="s">
        <v>327</v>
      </c>
      <c r="D7945" s="1">
        <v>0.82645192776964371</v>
      </c>
      <c r="E7945" s="1">
        <v>62357900000</v>
      </c>
      <c r="F7945" s="1">
        <v>102450000000</v>
      </c>
      <c r="G7945" s="1">
        <v>45100900000</v>
      </c>
      <c r="H7945" s="1">
        <v>49.263933626159101</v>
      </c>
      <c r="J7945" s="1">
        <v>49.514397266959492</v>
      </c>
      <c r="K7945" s="3">
        <v>97756424655.368729</v>
      </c>
      <c r="M7945" t="str">
        <f t="shared" si="496"/>
        <v/>
      </c>
      <c r="N7945" s="4" t="str">
        <f t="shared" si="497"/>
        <v/>
      </c>
      <c r="O7945">
        <f t="shared" si="498"/>
        <v>1.0196146074614361</v>
      </c>
      <c r="P7945">
        <f t="shared" si="499"/>
        <v>-16.844314299658368</v>
      </c>
      <c r="Q7945" t="str">
        <f>_xlfn.IFNA(VLOOKUP(B7945&amp;A7945,[1]Countries!$A:$H,6,FALSE),"")</f>
        <v/>
      </c>
      <c r="R7945" t="str">
        <f>_xlfn.IFNA(VLOOKUP(B7945&amp;A7945,[1]Countries!$A:$H,7,FALSE),"")</f>
        <v/>
      </c>
      <c r="S7945" t="str">
        <f>_xlfn.IFNA(VLOOKUP(B7945&amp;A7945,[1]Countries!$A:$H,8,FALSE),"")</f>
        <v/>
      </c>
    </row>
    <row r="7946" spans="1:19" x14ac:dyDescent="0.25">
      <c r="A7946" t="s">
        <v>326</v>
      </c>
      <c r="B7946">
        <v>2014</v>
      </c>
      <c r="C7946" t="s">
        <v>327</v>
      </c>
      <c r="D7946" s="1">
        <v>0.84639877867125834</v>
      </c>
      <c r="E7946" s="1">
        <v>62306200000</v>
      </c>
      <c r="F7946" s="1">
        <v>102445800000</v>
      </c>
      <c r="G7946" s="1">
        <v>42579500000</v>
      </c>
      <c r="H7946" s="1">
        <v>49.933916275728237</v>
      </c>
      <c r="J7946" s="1">
        <v>48.990197743587338</v>
      </c>
      <c r="K7946" s="3">
        <v>96592767902.477585</v>
      </c>
      <c r="M7946" t="str">
        <f t="shared" si="496"/>
        <v/>
      </c>
      <c r="N7946" s="4" t="str">
        <f t="shared" si="497"/>
        <v/>
      </c>
      <c r="O7946">
        <f t="shared" si="498"/>
        <v>1.0412246654605448</v>
      </c>
      <c r="P7946">
        <f t="shared" si="499"/>
        <v>-19.255743036805804</v>
      </c>
      <c r="Q7946" t="str">
        <f>_xlfn.IFNA(VLOOKUP(B7946&amp;A7946,[1]Countries!$A:$H,6,FALSE),"")</f>
        <v/>
      </c>
      <c r="R7946" t="str">
        <f>_xlfn.IFNA(VLOOKUP(B7946&amp;A7946,[1]Countries!$A:$H,7,FALSE),"")</f>
        <v/>
      </c>
      <c r="S7946" t="str">
        <f>_xlfn.IFNA(VLOOKUP(B7946&amp;A7946,[1]Countries!$A:$H,8,FALSE),"")</f>
        <v/>
      </c>
    </row>
    <row r="7947" spans="1:19" x14ac:dyDescent="0.25">
      <c r="A7947" t="s">
        <v>326</v>
      </c>
      <c r="B7947">
        <v>2015</v>
      </c>
      <c r="C7947" t="s">
        <v>327</v>
      </c>
      <c r="D7947" s="1">
        <v>0.82698511736339853</v>
      </c>
      <c r="E7947" s="1">
        <v>69467058800</v>
      </c>
      <c r="F7947" s="1">
        <v>103375500000</v>
      </c>
      <c r="G7947" s="1">
        <v>43065224800</v>
      </c>
      <c r="H7947" s="1">
        <v>50.938278412196311</v>
      </c>
      <c r="J7947" s="1">
        <v>47.875947395659523</v>
      </c>
      <c r="K7947" s="3">
        <v>95579081232.297958</v>
      </c>
      <c r="M7947" t="str">
        <f t="shared" si="496"/>
        <v/>
      </c>
      <c r="N7947" s="4" t="str">
        <f t="shared" si="497"/>
        <v/>
      </c>
      <c r="O7947">
        <f t="shared" si="498"/>
        <v>1.0887315121635817</v>
      </c>
      <c r="P7947">
        <f t="shared" si="499"/>
        <v>-25.539740073808591</v>
      </c>
      <c r="Q7947" t="str">
        <f>_xlfn.IFNA(VLOOKUP(B7947&amp;A7947,[1]Countries!$A:$H,6,FALSE),"")</f>
        <v/>
      </c>
      <c r="R7947" t="str">
        <f>_xlfn.IFNA(VLOOKUP(B7947&amp;A7947,[1]Countries!$A:$H,7,FALSE),"")</f>
        <v/>
      </c>
      <c r="S7947" t="str">
        <f>_xlfn.IFNA(VLOOKUP(B7947&amp;A7947,[1]Countries!$A:$H,8,FALSE),"")</f>
        <v/>
      </c>
    </row>
    <row r="7948" spans="1:19" x14ac:dyDescent="0.25">
      <c r="A7948" t="s">
        <v>326</v>
      </c>
      <c r="B7948">
        <v>2016</v>
      </c>
      <c r="C7948" t="s">
        <v>327</v>
      </c>
      <c r="D7948" s="1">
        <v>0.80566090359384568</v>
      </c>
      <c r="E7948" s="1">
        <v>71742200000</v>
      </c>
      <c r="F7948" s="1">
        <v>104336700000</v>
      </c>
      <c r="G7948" s="1">
        <v>43316700000</v>
      </c>
      <c r="H7948" s="1">
        <v>51.151512363339073</v>
      </c>
      <c r="J7948" s="1">
        <v>48.347417543395572</v>
      </c>
      <c r="K7948" s="3">
        <v>94371914640.595444</v>
      </c>
      <c r="M7948" t="str">
        <f t="shared" si="496"/>
        <v/>
      </c>
      <c r="N7948" s="4" t="str">
        <f t="shared" si="497"/>
        <v/>
      </c>
      <c r="O7948">
        <f t="shared" si="498"/>
        <v>1.0683628015962221</v>
      </c>
      <c r="P7948">
        <f t="shared" si="499"/>
        <v>-27.244009059132594</v>
      </c>
      <c r="Q7948" t="str">
        <f>_xlfn.IFNA(VLOOKUP(B7948&amp;A7948,[1]Countries!$A:$H,6,FALSE),"")</f>
        <v/>
      </c>
      <c r="R7948" t="str">
        <f>_xlfn.IFNA(VLOOKUP(B7948&amp;A7948,[1]Countries!$A:$H,7,FALSE),"")</f>
        <v/>
      </c>
      <c r="S7948" t="str">
        <f>_xlfn.IFNA(VLOOKUP(B7948&amp;A7948,[1]Countries!$A:$H,8,FALSE),"")</f>
        <v/>
      </c>
    </row>
    <row r="7949" spans="1:19" x14ac:dyDescent="0.25">
      <c r="A7949" t="s">
        <v>326</v>
      </c>
      <c r="B7949">
        <v>2017</v>
      </c>
      <c r="C7949" t="s">
        <v>327</v>
      </c>
      <c r="D7949" s="1">
        <v>0.81907864527698171</v>
      </c>
      <c r="E7949" s="1">
        <v>71090900000</v>
      </c>
      <c r="F7949" s="1">
        <v>103445500000</v>
      </c>
      <c r="G7949" s="1">
        <v>45938300000</v>
      </c>
      <c r="H7949" s="1">
        <v>51.6340488469774</v>
      </c>
      <c r="J7949" s="1">
        <v>48.89453867012098</v>
      </c>
      <c r="K7949" s="3">
        <v>91648383879.254364</v>
      </c>
      <c r="M7949" t="str">
        <f t="shared" si="496"/>
        <v/>
      </c>
      <c r="N7949" s="4" t="str">
        <f t="shared" si="497"/>
        <v/>
      </c>
      <c r="O7949">
        <f t="shared" si="498"/>
        <v>1.0452181924585602</v>
      </c>
      <c r="P7949">
        <f t="shared" si="499"/>
        <v>-24.314832448004019</v>
      </c>
      <c r="Q7949" t="str">
        <f>_xlfn.IFNA(VLOOKUP(B7949&amp;A7949,[1]Countries!$A:$H,6,FALSE),"")</f>
        <v/>
      </c>
      <c r="R7949" t="str">
        <f>_xlfn.IFNA(VLOOKUP(B7949&amp;A7949,[1]Countries!$A:$H,7,FALSE),"")</f>
        <v/>
      </c>
      <c r="S7949" t="str">
        <f>_xlfn.IFNA(VLOOKUP(B7949&amp;A7949,[1]Countries!$A:$H,8,FALSE),"")</f>
        <v/>
      </c>
    </row>
    <row r="7950" spans="1:19" x14ac:dyDescent="0.25">
      <c r="A7950" t="s">
        <v>326</v>
      </c>
      <c r="B7950">
        <v>2018</v>
      </c>
      <c r="C7950" t="s">
        <v>327</v>
      </c>
      <c r="D7950" s="1">
        <v>0.78441353180187345</v>
      </c>
      <c r="E7950" s="1">
        <v>60573800000</v>
      </c>
      <c r="F7950" s="1">
        <v>100979900000</v>
      </c>
      <c r="G7950" s="1">
        <v>46462500000</v>
      </c>
      <c r="H7950" s="1">
        <v>50.209101019113703</v>
      </c>
      <c r="J7950" s="1">
        <v>49.62641080056526</v>
      </c>
      <c r="K7950" s="3">
        <v>87377939486.981628</v>
      </c>
      <c r="M7950" t="str">
        <f t="shared" si="496"/>
        <v/>
      </c>
      <c r="N7950" s="4" t="str">
        <f t="shared" si="497"/>
        <v/>
      </c>
      <c r="O7950">
        <f t="shared" si="498"/>
        <v>1.0150560636325723</v>
      </c>
      <c r="P7950">
        <f t="shared" si="499"/>
        <v>-13.974365195449787</v>
      </c>
      <c r="Q7950" t="str">
        <f>_xlfn.IFNA(VLOOKUP(B7950&amp;A7950,[1]Countries!$A:$H,6,FALSE),"")</f>
        <v/>
      </c>
      <c r="R7950" t="str">
        <f>_xlfn.IFNA(VLOOKUP(B7950&amp;A7950,[1]Countries!$A:$H,7,FALSE),"")</f>
        <v/>
      </c>
      <c r="S7950" t="str">
        <f>_xlfn.IFNA(VLOOKUP(B7950&amp;A7950,[1]Countries!$A:$H,8,FALSE),"")</f>
        <v/>
      </c>
    </row>
    <row r="7951" spans="1:19" x14ac:dyDescent="0.25">
      <c r="A7951" t="s">
        <v>326</v>
      </c>
      <c r="B7951">
        <v>2019</v>
      </c>
      <c r="C7951" t="s">
        <v>327</v>
      </c>
      <c r="F7951" s="1">
        <v>104988600000</v>
      </c>
      <c r="K7951" s="3">
        <v>88415695429.695221</v>
      </c>
      <c r="M7951" t="str">
        <f t="shared" si="496"/>
        <v/>
      </c>
      <c r="N7951" s="4" t="str">
        <f t="shared" si="497"/>
        <v/>
      </c>
      <c r="O7951" t="str">
        <f t="shared" si="498"/>
        <v/>
      </c>
      <c r="P7951" t="str">
        <f t="shared" si="499"/>
        <v/>
      </c>
      <c r="Q7951" t="str">
        <f>_xlfn.IFNA(VLOOKUP(B7951&amp;A7951,[1]Countries!$A:$H,6,FALSE),"")</f>
        <v/>
      </c>
      <c r="R7951" t="str">
        <f>_xlfn.IFNA(VLOOKUP(B7951&amp;A7951,[1]Countries!$A:$H,7,FALSE),"")</f>
        <v/>
      </c>
      <c r="S7951" t="str">
        <f>_xlfn.IFNA(VLOOKUP(B7951&amp;A7951,[1]Countries!$A:$H,8,FALSE),"")</f>
        <v/>
      </c>
    </row>
    <row r="7952" spans="1:19" x14ac:dyDescent="0.25">
      <c r="A7952" t="s">
        <v>328</v>
      </c>
      <c r="B7952">
        <v>1970</v>
      </c>
      <c r="C7952" t="s">
        <v>329</v>
      </c>
      <c r="F7952" s="1">
        <v>301791301.79130173</v>
      </c>
      <c r="I7952" s="1">
        <v>59999.9986588955</v>
      </c>
      <c r="M7952">
        <f t="shared" si="496"/>
        <v>1.9881288262041229E-2</v>
      </c>
      <c r="N7952" s="4">
        <f t="shared" si="497"/>
        <v>1.9881288262041229E-2</v>
      </c>
      <c r="O7952" t="str">
        <f t="shared" si="498"/>
        <v/>
      </c>
      <c r="P7952" t="str">
        <f t="shared" si="499"/>
        <v/>
      </c>
      <c r="Q7952" t="str">
        <f>_xlfn.IFNA(VLOOKUP(B7952&amp;A7952,[1]Countries!$A:$H,6,FALSE),"")</f>
        <v/>
      </c>
      <c r="R7952" t="str">
        <f>_xlfn.IFNA(VLOOKUP(B7952&amp;A7952,[1]Countries!$A:$H,7,FALSE),"")</f>
        <v/>
      </c>
      <c r="S7952" t="str">
        <f>_xlfn.IFNA(VLOOKUP(B7952&amp;A7952,[1]Countries!$A:$H,8,FALSE),"")</f>
        <v/>
      </c>
    </row>
    <row r="7953" spans="1:19" x14ac:dyDescent="0.25">
      <c r="A7953" t="s">
        <v>328</v>
      </c>
      <c r="B7953">
        <v>1971</v>
      </c>
      <c r="C7953" t="s">
        <v>329</v>
      </c>
      <c r="F7953" s="1">
        <v>387700084.24599832</v>
      </c>
      <c r="I7953" s="1">
        <v>100000.001490116</v>
      </c>
      <c r="M7953">
        <f t="shared" si="496"/>
        <v>2.5793133804599671E-2</v>
      </c>
      <c r="N7953" s="4">
        <f t="shared" si="497"/>
        <v>2.5793133804599671E-2</v>
      </c>
      <c r="O7953" t="str">
        <f t="shared" si="498"/>
        <v/>
      </c>
      <c r="P7953" t="str">
        <f t="shared" si="499"/>
        <v/>
      </c>
      <c r="Q7953" t="str">
        <f>_xlfn.IFNA(VLOOKUP(B7953&amp;A7953,[1]Countries!$A:$H,6,FALSE),"")</f>
        <v/>
      </c>
      <c r="R7953" t="str">
        <f>_xlfn.IFNA(VLOOKUP(B7953&amp;A7953,[1]Countries!$A:$H,7,FALSE),"")</f>
        <v/>
      </c>
      <c r="S7953" t="str">
        <f>_xlfn.IFNA(VLOOKUP(B7953&amp;A7953,[1]Countries!$A:$H,8,FALSE),"")</f>
        <v/>
      </c>
    </row>
    <row r="7954" spans="1:19" x14ac:dyDescent="0.25">
      <c r="A7954" t="s">
        <v>328</v>
      </c>
      <c r="B7954">
        <v>1972</v>
      </c>
      <c r="C7954" t="s">
        <v>329</v>
      </c>
      <c r="F7954" s="1">
        <v>510259940.72047418</v>
      </c>
      <c r="I7954" s="1">
        <v>200000.00298023201</v>
      </c>
      <c r="M7954">
        <f t="shared" si="496"/>
        <v>3.9195709288453458E-2</v>
      </c>
      <c r="N7954" s="4">
        <f t="shared" si="497"/>
        <v>3.9195709288453458E-2</v>
      </c>
      <c r="O7954" t="str">
        <f t="shared" si="498"/>
        <v/>
      </c>
      <c r="P7954" t="str">
        <f t="shared" si="499"/>
        <v/>
      </c>
      <c r="Q7954" t="str">
        <f>_xlfn.IFNA(VLOOKUP(B7954&amp;A7954,[1]Countries!$A:$H,6,FALSE),"")</f>
        <v/>
      </c>
      <c r="R7954" t="str">
        <f>_xlfn.IFNA(VLOOKUP(B7954&amp;A7954,[1]Countries!$A:$H,7,FALSE),"")</f>
        <v/>
      </c>
      <c r="S7954" t="str">
        <f>_xlfn.IFNA(VLOOKUP(B7954&amp;A7954,[1]Countries!$A:$H,8,FALSE),"")</f>
        <v/>
      </c>
    </row>
    <row r="7955" spans="1:19" x14ac:dyDescent="0.25">
      <c r="A7955" t="s">
        <v>328</v>
      </c>
      <c r="B7955">
        <v>1973</v>
      </c>
      <c r="C7955" t="s">
        <v>329</v>
      </c>
      <c r="F7955" s="1">
        <v>793884368.04043734</v>
      </c>
      <c r="I7955" s="1">
        <v>300000.01192092901</v>
      </c>
      <c r="M7955">
        <f t="shared" si="496"/>
        <v>3.7788880093637033E-2</v>
      </c>
      <c r="N7955" s="4">
        <f t="shared" si="497"/>
        <v>3.7788880093637033E-2</v>
      </c>
      <c r="O7955" t="str">
        <f t="shared" si="498"/>
        <v/>
      </c>
      <c r="P7955" t="str">
        <f t="shared" si="499"/>
        <v/>
      </c>
      <c r="Q7955" t="str">
        <f>_xlfn.IFNA(VLOOKUP(B7955&amp;A7955,[1]Countries!$A:$H,6,FALSE),"")</f>
        <v/>
      </c>
      <c r="R7955" t="str">
        <f>_xlfn.IFNA(VLOOKUP(B7955&amp;A7955,[1]Countries!$A:$H,7,FALSE),"")</f>
        <v/>
      </c>
      <c r="S7955" t="str">
        <f>_xlfn.IFNA(VLOOKUP(B7955&amp;A7955,[1]Countries!$A:$H,8,FALSE),"")</f>
        <v/>
      </c>
    </row>
    <row r="7956" spans="1:19" x14ac:dyDescent="0.25">
      <c r="A7956" t="s">
        <v>328</v>
      </c>
      <c r="B7956">
        <v>1974</v>
      </c>
      <c r="C7956" t="s">
        <v>329</v>
      </c>
      <c r="F7956" s="1">
        <v>2401403227.4408469</v>
      </c>
      <c r="I7956" s="1">
        <v>509999.99046325701</v>
      </c>
      <c r="M7956">
        <f t="shared" si="496"/>
        <v>2.1237582453270842E-2</v>
      </c>
      <c r="N7956" s="4">
        <f t="shared" si="497"/>
        <v>2.1237582453270842E-2</v>
      </c>
      <c r="O7956" t="str">
        <f t="shared" si="498"/>
        <v/>
      </c>
      <c r="P7956" t="str">
        <f t="shared" si="499"/>
        <v/>
      </c>
      <c r="Q7956" t="str">
        <f>_xlfn.IFNA(VLOOKUP(B7956&amp;A7956,[1]Countries!$A:$H,6,FALSE),"")</f>
        <v/>
      </c>
      <c r="R7956" t="str">
        <f>_xlfn.IFNA(VLOOKUP(B7956&amp;A7956,[1]Countries!$A:$H,7,FALSE),"")</f>
        <v/>
      </c>
      <c r="S7956" t="str">
        <f>_xlfn.IFNA(VLOOKUP(B7956&amp;A7956,[1]Countries!$A:$H,8,FALSE),"")</f>
        <v/>
      </c>
    </row>
    <row r="7957" spans="1:19" x14ac:dyDescent="0.25">
      <c r="A7957" t="s">
        <v>328</v>
      </c>
      <c r="B7957">
        <v>1975</v>
      </c>
      <c r="C7957" t="s">
        <v>329</v>
      </c>
      <c r="F7957" s="1">
        <v>2512784033.3782792</v>
      </c>
      <c r="I7957" s="1">
        <v>769999.98092651402</v>
      </c>
      <c r="M7957">
        <f t="shared" si="496"/>
        <v>3.0643301242697638E-2</v>
      </c>
      <c r="N7957" s="4">
        <f t="shared" si="497"/>
        <v>3.0643301242697638E-2</v>
      </c>
      <c r="O7957" t="str">
        <f t="shared" si="498"/>
        <v/>
      </c>
      <c r="P7957" t="str">
        <f t="shared" si="499"/>
        <v/>
      </c>
      <c r="Q7957" t="str">
        <f>_xlfn.IFNA(VLOOKUP(B7957&amp;A7957,[1]Countries!$A:$H,6,FALSE),"")</f>
        <v/>
      </c>
      <c r="R7957" t="str">
        <f>_xlfn.IFNA(VLOOKUP(B7957&amp;A7957,[1]Countries!$A:$H,7,FALSE),"")</f>
        <v/>
      </c>
      <c r="S7957" t="str">
        <f>_xlfn.IFNA(VLOOKUP(B7957&amp;A7957,[1]Countries!$A:$H,8,FALSE),"")</f>
        <v/>
      </c>
    </row>
    <row r="7958" spans="1:19" x14ac:dyDescent="0.25">
      <c r="A7958" t="s">
        <v>328</v>
      </c>
      <c r="B7958">
        <v>1976</v>
      </c>
      <c r="C7958" t="s">
        <v>329</v>
      </c>
      <c r="F7958" s="1">
        <v>3284301332.1895351</v>
      </c>
      <c r="I7958" s="1">
        <v>1259999.9904632601</v>
      </c>
      <c r="M7958">
        <f t="shared" si="496"/>
        <v>3.8364323581212313E-2</v>
      </c>
      <c r="N7958" s="4">
        <f t="shared" si="497"/>
        <v>3.8364323581212313E-2</v>
      </c>
      <c r="O7958" t="str">
        <f t="shared" si="498"/>
        <v/>
      </c>
      <c r="P7958" t="str">
        <f t="shared" si="499"/>
        <v/>
      </c>
      <c r="Q7958" t="str">
        <f>_xlfn.IFNA(VLOOKUP(B7958&amp;A7958,[1]Countries!$A:$H,6,FALSE),"")</f>
        <v/>
      </c>
      <c r="R7958" t="str">
        <f>_xlfn.IFNA(VLOOKUP(B7958&amp;A7958,[1]Countries!$A:$H,7,FALSE),"")</f>
        <v/>
      </c>
      <c r="S7958" t="str">
        <f>_xlfn.IFNA(VLOOKUP(B7958&amp;A7958,[1]Countries!$A:$H,8,FALSE),"")</f>
        <v/>
      </c>
    </row>
    <row r="7959" spans="1:19" x14ac:dyDescent="0.25">
      <c r="A7959" t="s">
        <v>328</v>
      </c>
      <c r="B7959">
        <v>1977</v>
      </c>
      <c r="C7959" t="s">
        <v>329</v>
      </c>
      <c r="F7959" s="1">
        <v>3617580171.7605462</v>
      </c>
      <c r="I7959" s="1">
        <v>839999.97377395595</v>
      </c>
      <c r="M7959">
        <f t="shared" si="496"/>
        <v>2.3219940786140425E-2</v>
      </c>
      <c r="N7959" s="4">
        <f t="shared" si="497"/>
        <v>2.3219940786140425E-2</v>
      </c>
      <c r="O7959" t="str">
        <f t="shared" si="498"/>
        <v/>
      </c>
      <c r="P7959" t="str">
        <f t="shared" si="499"/>
        <v/>
      </c>
      <c r="Q7959" t="str">
        <f>_xlfn.IFNA(VLOOKUP(B7959&amp;A7959,[1]Countries!$A:$H,6,FALSE),"")</f>
        <v/>
      </c>
      <c r="R7959" t="str">
        <f>_xlfn.IFNA(VLOOKUP(B7959&amp;A7959,[1]Countries!$A:$H,7,FALSE),"")</f>
        <v/>
      </c>
      <c r="S7959" t="str">
        <f>_xlfn.IFNA(VLOOKUP(B7959&amp;A7959,[1]Countries!$A:$H,8,FALSE),"")</f>
        <v/>
      </c>
    </row>
    <row r="7960" spans="1:19" x14ac:dyDescent="0.25">
      <c r="A7960" t="s">
        <v>328</v>
      </c>
      <c r="B7960">
        <v>1978</v>
      </c>
      <c r="C7960" t="s">
        <v>329</v>
      </c>
      <c r="F7960" s="1">
        <v>4052000412.7008691</v>
      </c>
      <c r="I7960" s="1">
        <v>140000.00059604601</v>
      </c>
      <c r="M7960">
        <f t="shared" si="496"/>
        <v>3.4550835719863301E-3</v>
      </c>
      <c r="N7960" s="4">
        <f t="shared" si="497"/>
        <v>3.4550835719863301E-3</v>
      </c>
      <c r="O7960" t="str">
        <f t="shared" si="498"/>
        <v/>
      </c>
      <c r="P7960" t="str">
        <f t="shared" si="499"/>
        <v/>
      </c>
      <c r="Q7960" t="str">
        <f>_xlfn.IFNA(VLOOKUP(B7960&amp;A7960,[1]Countries!$A:$H,6,FALSE),"")</f>
        <v/>
      </c>
      <c r="R7960" t="str">
        <f>_xlfn.IFNA(VLOOKUP(B7960&amp;A7960,[1]Countries!$A:$H,7,FALSE),"")</f>
        <v/>
      </c>
      <c r="S7960" t="str">
        <f>_xlfn.IFNA(VLOOKUP(B7960&amp;A7960,[1]Countries!$A:$H,8,FALSE),"")</f>
        <v/>
      </c>
    </row>
    <row r="7961" spans="1:19" x14ac:dyDescent="0.25">
      <c r="A7961" t="s">
        <v>328</v>
      </c>
      <c r="B7961">
        <v>1979</v>
      </c>
      <c r="C7961" t="s">
        <v>329</v>
      </c>
      <c r="F7961" s="1">
        <v>5633000318.0240107</v>
      </c>
      <c r="I7961" s="1">
        <v>170000.00178813899</v>
      </c>
      <c r="M7961">
        <f t="shared" si="496"/>
        <v>3.017929916392637E-3</v>
      </c>
      <c r="N7961" s="4">
        <f t="shared" si="497"/>
        <v>3.017929916392637E-3</v>
      </c>
      <c r="O7961" t="str">
        <f t="shared" si="498"/>
        <v/>
      </c>
      <c r="P7961" t="str">
        <f t="shared" si="499"/>
        <v/>
      </c>
      <c r="Q7961" t="str">
        <f>_xlfn.IFNA(VLOOKUP(B7961&amp;A7961,[1]Countries!$A:$H,6,FALSE),"")</f>
        <v/>
      </c>
      <c r="R7961" t="str">
        <f>_xlfn.IFNA(VLOOKUP(B7961&amp;A7961,[1]Countries!$A:$H,7,FALSE),"")</f>
        <v/>
      </c>
      <c r="S7961" t="str">
        <f>_xlfn.IFNA(VLOOKUP(B7961&amp;A7961,[1]Countries!$A:$H,8,FALSE),"")</f>
        <v/>
      </c>
    </row>
    <row r="7962" spans="1:19" x14ac:dyDescent="0.25">
      <c r="A7962" t="s">
        <v>328</v>
      </c>
      <c r="B7962">
        <v>1980</v>
      </c>
      <c r="C7962" t="s">
        <v>329</v>
      </c>
      <c r="F7962" s="1">
        <v>7829094613.0708227</v>
      </c>
      <c r="I7962" s="1">
        <v>540000.021457672</v>
      </c>
      <c r="M7962">
        <f t="shared" si="496"/>
        <v>6.8973495422590967E-3</v>
      </c>
      <c r="N7962" s="4">
        <f t="shared" si="497"/>
        <v>6.8973495422590967E-3</v>
      </c>
      <c r="O7962" t="str">
        <f t="shared" si="498"/>
        <v/>
      </c>
      <c r="P7962" t="str">
        <f t="shared" si="499"/>
        <v/>
      </c>
      <c r="Q7962" t="str">
        <f>_xlfn.IFNA(VLOOKUP(B7962&amp;A7962,[1]Countries!$A:$H,6,FALSE),"")</f>
        <v/>
      </c>
      <c r="R7962" t="str">
        <f>_xlfn.IFNA(VLOOKUP(B7962&amp;A7962,[1]Countries!$A:$H,7,FALSE),"")</f>
        <v/>
      </c>
      <c r="S7962" t="str">
        <f>_xlfn.IFNA(VLOOKUP(B7962&amp;A7962,[1]Countries!$A:$H,8,FALSE),"")</f>
        <v/>
      </c>
    </row>
    <row r="7963" spans="1:19" x14ac:dyDescent="0.25">
      <c r="A7963" t="s">
        <v>328</v>
      </c>
      <c r="B7963">
        <v>1981</v>
      </c>
      <c r="C7963" t="s">
        <v>329</v>
      </c>
      <c r="F7963" s="1">
        <v>8661263763.7362633</v>
      </c>
      <c r="I7963" s="1">
        <v>850000.02384185803</v>
      </c>
      <c r="M7963">
        <f t="shared" si="496"/>
        <v>9.8138106288912768E-3</v>
      </c>
      <c r="N7963" s="4">
        <f t="shared" si="497"/>
        <v>9.8138106288912768E-3</v>
      </c>
      <c r="O7963" t="str">
        <f t="shared" si="498"/>
        <v/>
      </c>
      <c r="P7963" t="str">
        <f t="shared" si="499"/>
        <v/>
      </c>
      <c r="Q7963" t="str">
        <f>_xlfn.IFNA(VLOOKUP(B7963&amp;A7963,[1]Countries!$A:$H,6,FALSE),"")</f>
        <v/>
      </c>
      <c r="R7963" t="str">
        <f>_xlfn.IFNA(VLOOKUP(B7963&amp;A7963,[1]Countries!$A:$H,7,FALSE),"")</f>
        <v/>
      </c>
      <c r="S7963" t="str">
        <f>_xlfn.IFNA(VLOOKUP(B7963&amp;A7963,[1]Countries!$A:$H,8,FALSE),"")</f>
        <v/>
      </c>
    </row>
    <row r="7964" spans="1:19" x14ac:dyDescent="0.25">
      <c r="A7964" t="s">
        <v>328</v>
      </c>
      <c r="B7964">
        <v>1982</v>
      </c>
      <c r="C7964" t="s">
        <v>329</v>
      </c>
      <c r="F7964" s="1">
        <v>7596703214.2857141</v>
      </c>
      <c r="I7964" s="1">
        <v>860000.01430511498</v>
      </c>
      <c r="M7964">
        <f t="shared" si="496"/>
        <v>1.132070044131607E-2</v>
      </c>
      <c r="N7964" s="4">
        <f t="shared" si="497"/>
        <v>1.132070044131607E-2</v>
      </c>
      <c r="O7964" t="str">
        <f t="shared" si="498"/>
        <v/>
      </c>
      <c r="P7964" t="str">
        <f t="shared" si="499"/>
        <v/>
      </c>
      <c r="Q7964" t="str">
        <f>_xlfn.IFNA(VLOOKUP(B7964&amp;A7964,[1]Countries!$A:$H,6,FALSE),"")</f>
        <v/>
      </c>
      <c r="R7964" t="str">
        <f>_xlfn.IFNA(VLOOKUP(B7964&amp;A7964,[1]Countries!$A:$H,7,FALSE),"")</f>
        <v/>
      </c>
      <c r="S7964" t="str">
        <f>_xlfn.IFNA(VLOOKUP(B7964&amp;A7964,[1]Countries!$A:$H,8,FALSE),"")</f>
        <v/>
      </c>
    </row>
    <row r="7965" spans="1:19" x14ac:dyDescent="0.25">
      <c r="A7965" t="s">
        <v>328</v>
      </c>
      <c r="B7965">
        <v>1983</v>
      </c>
      <c r="C7965" t="s">
        <v>329</v>
      </c>
      <c r="F7965" s="1">
        <v>6467582307.6923075</v>
      </c>
      <c r="I7965" s="1">
        <v>1049999.95231628</v>
      </c>
      <c r="M7965">
        <f t="shared" si="496"/>
        <v>1.6234813912881299E-2</v>
      </c>
      <c r="N7965" s="4">
        <f t="shared" si="497"/>
        <v>1.6234813912881299E-2</v>
      </c>
      <c r="O7965" t="str">
        <f t="shared" si="498"/>
        <v/>
      </c>
      <c r="P7965" t="str">
        <f t="shared" si="499"/>
        <v/>
      </c>
      <c r="Q7965" t="str">
        <f>_xlfn.IFNA(VLOOKUP(B7965&amp;A7965,[1]Countries!$A:$H,6,FALSE),"")</f>
        <v/>
      </c>
      <c r="R7965" t="str">
        <f>_xlfn.IFNA(VLOOKUP(B7965&amp;A7965,[1]Countries!$A:$H,7,FALSE),"")</f>
        <v/>
      </c>
      <c r="S7965" t="str">
        <f>_xlfn.IFNA(VLOOKUP(B7965&amp;A7965,[1]Countries!$A:$H,8,FALSE),"")</f>
        <v/>
      </c>
    </row>
    <row r="7966" spans="1:19" x14ac:dyDescent="0.25">
      <c r="A7966" t="s">
        <v>328</v>
      </c>
      <c r="B7966">
        <v>1984</v>
      </c>
      <c r="C7966" t="s">
        <v>329</v>
      </c>
      <c r="F7966" s="1">
        <v>6704395824.1758251</v>
      </c>
      <c r="I7966" s="1">
        <v>1330000.04291534</v>
      </c>
      <c r="M7966">
        <f t="shared" si="496"/>
        <v>1.983773150921974E-2</v>
      </c>
      <c r="N7966" s="4">
        <f t="shared" si="497"/>
        <v>1.983773150921974E-2</v>
      </c>
      <c r="O7966" t="str">
        <f t="shared" si="498"/>
        <v/>
      </c>
      <c r="P7966" t="str">
        <f t="shared" si="499"/>
        <v/>
      </c>
      <c r="Q7966" t="str">
        <f>_xlfn.IFNA(VLOOKUP(B7966&amp;A7966,[1]Countries!$A:$H,6,FALSE),"")</f>
        <v/>
      </c>
      <c r="R7966" t="str">
        <f>_xlfn.IFNA(VLOOKUP(B7966&amp;A7966,[1]Countries!$A:$H,7,FALSE),"")</f>
        <v/>
      </c>
      <c r="S7966" t="str">
        <f>_xlfn.IFNA(VLOOKUP(B7966&amp;A7966,[1]Countries!$A:$H,8,FALSE),"")</f>
        <v/>
      </c>
    </row>
    <row r="7967" spans="1:19" x14ac:dyDescent="0.25">
      <c r="A7967" t="s">
        <v>328</v>
      </c>
      <c r="B7967">
        <v>1985</v>
      </c>
      <c r="C7967" t="s">
        <v>329</v>
      </c>
      <c r="F7967" s="1">
        <v>6153296456.0439558</v>
      </c>
      <c r="I7967" s="1">
        <v>1860000.0143051101</v>
      </c>
      <c r="M7967">
        <f t="shared" si="496"/>
        <v>3.0227700348780716E-2</v>
      </c>
      <c r="N7967" s="4">
        <f t="shared" si="497"/>
        <v>3.0227700348780716E-2</v>
      </c>
      <c r="O7967" t="str">
        <f t="shared" si="498"/>
        <v/>
      </c>
      <c r="P7967" t="str">
        <f t="shared" si="499"/>
        <v/>
      </c>
      <c r="Q7967" t="str">
        <f>_xlfn.IFNA(VLOOKUP(B7967&amp;A7967,[1]Countries!$A:$H,6,FALSE),"")</f>
        <v/>
      </c>
      <c r="R7967" t="str">
        <f>_xlfn.IFNA(VLOOKUP(B7967&amp;A7967,[1]Countries!$A:$H,7,FALSE),"")</f>
        <v/>
      </c>
      <c r="S7967" t="str">
        <f>_xlfn.IFNA(VLOOKUP(B7967&amp;A7967,[1]Countries!$A:$H,8,FALSE),"")</f>
        <v/>
      </c>
    </row>
    <row r="7968" spans="1:19" x14ac:dyDescent="0.25">
      <c r="A7968" t="s">
        <v>328</v>
      </c>
      <c r="B7968">
        <v>1986</v>
      </c>
      <c r="C7968" t="s">
        <v>329</v>
      </c>
      <c r="F7968" s="1">
        <v>5053021950.5494499</v>
      </c>
      <c r="I7968" s="1">
        <v>2349999.9046325702</v>
      </c>
      <c r="M7968">
        <f t="shared" si="496"/>
        <v>4.6506821613490887E-2</v>
      </c>
      <c r="N7968" s="4">
        <f t="shared" si="497"/>
        <v>4.6506821613490887E-2</v>
      </c>
      <c r="O7968" t="str">
        <f t="shared" si="498"/>
        <v/>
      </c>
      <c r="P7968" t="str">
        <f t="shared" si="499"/>
        <v/>
      </c>
      <c r="Q7968" t="str">
        <f>_xlfn.IFNA(VLOOKUP(B7968&amp;A7968,[1]Countries!$A:$H,6,FALSE),"")</f>
        <v/>
      </c>
      <c r="R7968" t="str">
        <f>_xlfn.IFNA(VLOOKUP(B7968&amp;A7968,[1]Countries!$A:$H,7,FALSE),"")</f>
        <v/>
      </c>
      <c r="S7968" t="str">
        <f>_xlfn.IFNA(VLOOKUP(B7968&amp;A7968,[1]Countries!$A:$H,8,FALSE),"")</f>
        <v/>
      </c>
    </row>
    <row r="7969" spans="1:19" x14ac:dyDescent="0.25">
      <c r="A7969" t="s">
        <v>328</v>
      </c>
      <c r="B7969">
        <v>1987</v>
      </c>
      <c r="C7969" t="s">
        <v>329</v>
      </c>
      <c r="F7969" s="1">
        <v>5446428681.3186808</v>
      </c>
      <c r="I7969" s="1">
        <v>2829999.92370605</v>
      </c>
      <c r="M7969">
        <f t="shared" si="496"/>
        <v>5.196065328851153E-2</v>
      </c>
      <c r="N7969" s="4">
        <f t="shared" si="497"/>
        <v>5.196065328851153E-2</v>
      </c>
      <c r="O7969" t="str">
        <f t="shared" si="498"/>
        <v/>
      </c>
      <c r="P7969" t="str">
        <f t="shared" si="499"/>
        <v/>
      </c>
      <c r="Q7969" t="str">
        <f>_xlfn.IFNA(VLOOKUP(B7969&amp;A7969,[1]Countries!$A:$H,6,FALSE),"")</f>
        <v/>
      </c>
      <c r="R7969" t="str">
        <f>_xlfn.IFNA(VLOOKUP(B7969&amp;A7969,[1]Countries!$A:$H,7,FALSE),"")</f>
        <v/>
      </c>
      <c r="S7969" t="str">
        <f>_xlfn.IFNA(VLOOKUP(B7969&amp;A7969,[1]Countries!$A:$H,8,FALSE),"")</f>
        <v/>
      </c>
    </row>
    <row r="7970" spans="1:19" x14ac:dyDescent="0.25">
      <c r="A7970" t="s">
        <v>328</v>
      </c>
      <c r="B7970">
        <v>1988</v>
      </c>
      <c r="C7970" t="s">
        <v>329</v>
      </c>
      <c r="F7970" s="1">
        <v>6038187032.9670324</v>
      </c>
      <c r="I7970" s="1">
        <v>1830000.04291534</v>
      </c>
      <c r="M7970">
        <f t="shared" si="496"/>
        <v>3.0307110941148147E-2</v>
      </c>
      <c r="N7970" s="4">
        <f t="shared" si="497"/>
        <v>3.0307110941148147E-2</v>
      </c>
      <c r="O7970" t="str">
        <f t="shared" si="498"/>
        <v/>
      </c>
      <c r="P7970" t="str">
        <f t="shared" si="499"/>
        <v/>
      </c>
      <c r="Q7970" t="str">
        <f>_xlfn.IFNA(VLOOKUP(B7970&amp;A7970,[1]Countries!$A:$H,6,FALSE),"")</f>
        <v/>
      </c>
      <c r="R7970" t="str">
        <f>_xlfn.IFNA(VLOOKUP(B7970&amp;A7970,[1]Countries!$A:$H,7,FALSE),"")</f>
        <v/>
      </c>
      <c r="S7970" t="str">
        <f>_xlfn.IFNA(VLOOKUP(B7970&amp;A7970,[1]Countries!$A:$H,8,FALSE),"")</f>
        <v/>
      </c>
    </row>
    <row r="7971" spans="1:19" x14ac:dyDescent="0.25">
      <c r="A7971" t="s">
        <v>328</v>
      </c>
      <c r="B7971">
        <v>1989</v>
      </c>
      <c r="C7971" t="s">
        <v>329</v>
      </c>
      <c r="F7971" s="1">
        <v>6487912087.9120874</v>
      </c>
      <c r="I7971" s="1">
        <v>4989999.7711181594</v>
      </c>
      <c r="M7971">
        <f t="shared" si="496"/>
        <v>7.6912259344809039E-2</v>
      </c>
      <c r="N7971" s="4">
        <f t="shared" si="497"/>
        <v>7.6912259344809039E-2</v>
      </c>
      <c r="O7971" t="str">
        <f t="shared" si="498"/>
        <v/>
      </c>
      <c r="P7971" t="str">
        <f t="shared" si="499"/>
        <v/>
      </c>
      <c r="Q7971" t="str">
        <f>_xlfn.IFNA(VLOOKUP(B7971&amp;A7971,[1]Countries!$A:$H,6,FALSE),"")</f>
        <v/>
      </c>
      <c r="R7971" t="str">
        <f>_xlfn.IFNA(VLOOKUP(B7971&amp;A7971,[1]Countries!$A:$H,7,FALSE),"")</f>
        <v/>
      </c>
      <c r="S7971" t="str">
        <f>_xlfn.IFNA(VLOOKUP(B7971&amp;A7971,[1]Countries!$A:$H,8,FALSE),"")</f>
        <v/>
      </c>
    </row>
    <row r="7972" spans="1:19" x14ac:dyDescent="0.25">
      <c r="A7972" t="s">
        <v>328</v>
      </c>
      <c r="B7972">
        <v>1990</v>
      </c>
      <c r="C7972" t="s">
        <v>329</v>
      </c>
      <c r="F7972" s="1">
        <v>7360439423.0769224</v>
      </c>
      <c r="I7972" s="1">
        <v>2970000.02861023</v>
      </c>
      <c r="M7972">
        <f t="shared" si="496"/>
        <v>4.0350852142040532E-2</v>
      </c>
      <c r="N7972" s="4">
        <f t="shared" si="497"/>
        <v>4.0350852142040532E-2</v>
      </c>
      <c r="O7972" t="str">
        <f t="shared" si="498"/>
        <v/>
      </c>
      <c r="P7972" t="str">
        <f t="shared" si="499"/>
        <v/>
      </c>
      <c r="Q7972" t="str">
        <f>_xlfn.IFNA(VLOOKUP(B7972&amp;A7972,[1]Countries!$A:$H,6,FALSE),"")</f>
        <v/>
      </c>
      <c r="R7972" t="str">
        <f>_xlfn.IFNA(VLOOKUP(B7972&amp;A7972,[1]Countries!$A:$H,7,FALSE),"")</f>
        <v/>
      </c>
      <c r="S7972" t="str">
        <f>_xlfn.IFNA(VLOOKUP(B7972&amp;A7972,[1]Countries!$A:$H,8,FALSE),"")</f>
        <v/>
      </c>
    </row>
    <row r="7973" spans="1:19" x14ac:dyDescent="0.25">
      <c r="A7973" t="s">
        <v>328</v>
      </c>
      <c r="B7973">
        <v>1991</v>
      </c>
      <c r="C7973" t="s">
        <v>329</v>
      </c>
      <c r="F7973" s="1">
        <v>6883516483.5164824</v>
      </c>
      <c r="I7973" s="1">
        <v>2880000.1144409198</v>
      </c>
      <c r="M7973">
        <f t="shared" si="496"/>
        <v>4.1839082122305832E-2</v>
      </c>
      <c r="N7973" s="4">
        <f t="shared" si="497"/>
        <v>4.1839082122305832E-2</v>
      </c>
      <c r="O7973" t="str">
        <f t="shared" si="498"/>
        <v/>
      </c>
      <c r="P7973" t="str">
        <f t="shared" si="499"/>
        <v/>
      </c>
      <c r="Q7973" t="str">
        <f>_xlfn.IFNA(VLOOKUP(B7973&amp;A7973,[1]Countries!$A:$H,6,FALSE),"")</f>
        <v/>
      </c>
      <c r="R7973" t="str">
        <f>_xlfn.IFNA(VLOOKUP(B7973&amp;A7973,[1]Countries!$A:$H,7,FALSE),"")</f>
        <v/>
      </c>
      <c r="S7973" t="str">
        <f>_xlfn.IFNA(VLOOKUP(B7973&amp;A7973,[1]Countries!$A:$H,8,FALSE),"")</f>
        <v/>
      </c>
    </row>
    <row r="7974" spans="1:19" x14ac:dyDescent="0.25">
      <c r="A7974" t="s">
        <v>328</v>
      </c>
      <c r="B7974">
        <v>1992</v>
      </c>
      <c r="C7974" t="s">
        <v>329</v>
      </c>
      <c r="F7974" s="1">
        <v>7646153983.5164833</v>
      </c>
      <c r="I7974" s="1">
        <v>2920000.07629395</v>
      </c>
      <c r="M7974">
        <f t="shared" si="496"/>
        <v>3.8189135120596081E-2</v>
      </c>
      <c r="N7974" s="4">
        <f t="shared" si="497"/>
        <v>3.8189135120596081E-2</v>
      </c>
      <c r="O7974" t="str">
        <f t="shared" si="498"/>
        <v/>
      </c>
      <c r="P7974" t="str">
        <f t="shared" si="499"/>
        <v/>
      </c>
      <c r="Q7974" t="str">
        <f>_xlfn.IFNA(VLOOKUP(B7974&amp;A7974,[1]Countries!$A:$H,6,FALSE),"")</f>
        <v/>
      </c>
      <c r="R7974" t="str">
        <f>_xlfn.IFNA(VLOOKUP(B7974&amp;A7974,[1]Countries!$A:$H,7,FALSE),"")</f>
        <v/>
      </c>
      <c r="S7974" t="str">
        <f>_xlfn.IFNA(VLOOKUP(B7974&amp;A7974,[1]Countries!$A:$H,8,FALSE),"")</f>
        <v/>
      </c>
    </row>
    <row r="7975" spans="1:19" x14ac:dyDescent="0.25">
      <c r="A7975" t="s">
        <v>328</v>
      </c>
      <c r="B7975">
        <v>1993</v>
      </c>
      <c r="C7975" t="s">
        <v>329</v>
      </c>
      <c r="F7975" s="1">
        <v>7156593653.8461533</v>
      </c>
      <c r="I7975" s="1">
        <v>3769999.9809265099</v>
      </c>
      <c r="M7975">
        <f t="shared" si="496"/>
        <v>5.26786927311488E-2</v>
      </c>
      <c r="N7975" s="4">
        <f t="shared" si="497"/>
        <v>5.26786927311488E-2</v>
      </c>
      <c r="O7975" t="str">
        <f t="shared" si="498"/>
        <v/>
      </c>
      <c r="P7975" t="str">
        <f t="shared" si="499"/>
        <v/>
      </c>
      <c r="Q7975" t="str">
        <f>_xlfn.IFNA(VLOOKUP(B7975&amp;A7975,[1]Countries!$A:$H,6,FALSE),"")</f>
        <v/>
      </c>
      <c r="R7975" t="str">
        <f>_xlfn.IFNA(VLOOKUP(B7975&amp;A7975,[1]Countries!$A:$H,7,FALSE),"")</f>
        <v/>
      </c>
      <c r="S7975" t="str">
        <f>_xlfn.IFNA(VLOOKUP(B7975&amp;A7975,[1]Countries!$A:$H,8,FALSE),"")</f>
        <v/>
      </c>
    </row>
    <row r="7976" spans="1:19" x14ac:dyDescent="0.25">
      <c r="A7976" t="s">
        <v>328</v>
      </c>
      <c r="B7976">
        <v>1994</v>
      </c>
      <c r="C7976" t="s">
        <v>329</v>
      </c>
      <c r="E7976" s="1">
        <v>3309340686.8131862</v>
      </c>
      <c r="F7976" s="1">
        <v>7374450769.2307701</v>
      </c>
      <c r="G7976" s="1">
        <v>2490659450.5494509</v>
      </c>
      <c r="I7976" s="1">
        <v>3220000.02861023</v>
      </c>
      <c r="M7976">
        <f t="shared" si="496"/>
        <v>4.3664269101170071E-2</v>
      </c>
      <c r="N7976" s="4">
        <f t="shared" si="497"/>
        <v>4.3664269101170071E-2</v>
      </c>
      <c r="O7976" t="str">
        <f t="shared" si="498"/>
        <v/>
      </c>
      <c r="P7976">
        <f t="shared" si="499"/>
        <v>-11.101589282819662</v>
      </c>
      <c r="Q7976" t="str">
        <f>_xlfn.IFNA(VLOOKUP(B7976&amp;A7976,[1]Countries!$A:$H,6,FALSE),"")</f>
        <v/>
      </c>
      <c r="R7976" t="str">
        <f>_xlfn.IFNA(VLOOKUP(B7976&amp;A7976,[1]Countries!$A:$H,7,FALSE),"")</f>
        <v/>
      </c>
      <c r="S7976" t="str">
        <f>_xlfn.IFNA(VLOOKUP(B7976&amp;A7976,[1]Countries!$A:$H,8,FALSE),"")</f>
        <v/>
      </c>
    </row>
    <row r="7977" spans="1:19" x14ac:dyDescent="0.25">
      <c r="A7977" t="s">
        <v>328</v>
      </c>
      <c r="B7977">
        <v>1995</v>
      </c>
      <c r="C7977" t="s">
        <v>329</v>
      </c>
      <c r="E7977" s="1">
        <v>3608241785.7142849</v>
      </c>
      <c r="F7977" s="1">
        <v>8137911978.0219774</v>
      </c>
      <c r="G7977" s="1">
        <v>3526098983.5164828</v>
      </c>
      <c r="I7977" s="1">
        <v>3740000.0095367399</v>
      </c>
      <c r="M7977">
        <f t="shared" si="496"/>
        <v>4.5957734854313259E-2</v>
      </c>
      <c r="N7977" s="4">
        <f t="shared" si="497"/>
        <v>4.5957734854313259E-2</v>
      </c>
      <c r="O7977" t="str">
        <f t="shared" si="498"/>
        <v/>
      </c>
      <c r="P7977">
        <f t="shared" si="499"/>
        <v>-1.0093842550723671</v>
      </c>
      <c r="Q7977" t="str">
        <f>_xlfn.IFNA(VLOOKUP(B7977&amp;A7977,[1]Countries!$A:$H,6,FALSE),"")</f>
        <v/>
      </c>
      <c r="R7977" t="str">
        <f>_xlfn.IFNA(VLOOKUP(B7977&amp;A7977,[1]Countries!$A:$H,7,FALSE),"")</f>
        <v/>
      </c>
      <c r="S7977" t="str">
        <f>_xlfn.IFNA(VLOOKUP(B7977&amp;A7977,[1]Countries!$A:$H,8,FALSE),"")</f>
        <v/>
      </c>
    </row>
    <row r="7978" spans="1:19" x14ac:dyDescent="0.25">
      <c r="A7978" t="s">
        <v>328</v>
      </c>
      <c r="B7978">
        <v>1996</v>
      </c>
      <c r="C7978" t="s">
        <v>329</v>
      </c>
      <c r="E7978" s="1">
        <v>3961263818.6813192</v>
      </c>
      <c r="F7978" s="1">
        <v>9059340384.6153851</v>
      </c>
      <c r="G7978" s="1">
        <v>3604120769.2307692</v>
      </c>
      <c r="I7978" s="1">
        <v>3279999.97138977</v>
      </c>
      <c r="M7978">
        <f t="shared" si="496"/>
        <v>3.6205726158163587E-2</v>
      </c>
      <c r="N7978" s="4">
        <f t="shared" si="497"/>
        <v>3.6205726158163587E-2</v>
      </c>
      <c r="O7978" t="str">
        <f t="shared" si="498"/>
        <v/>
      </c>
      <c r="P7978">
        <f t="shared" si="499"/>
        <v>-3.9422632806363267</v>
      </c>
      <c r="Q7978" t="str">
        <f>_xlfn.IFNA(VLOOKUP(B7978&amp;A7978,[1]Countries!$A:$H,6,FALSE),"")</f>
        <v/>
      </c>
      <c r="R7978" t="str">
        <f>_xlfn.IFNA(VLOOKUP(B7978&amp;A7978,[1]Countries!$A:$H,7,FALSE),"")</f>
        <v/>
      </c>
      <c r="S7978" t="str">
        <f>_xlfn.IFNA(VLOOKUP(B7978&amp;A7978,[1]Countries!$A:$H,8,FALSE),"")</f>
        <v/>
      </c>
    </row>
    <row r="7979" spans="1:19" x14ac:dyDescent="0.25">
      <c r="A7979" t="s">
        <v>328</v>
      </c>
      <c r="B7979">
        <v>1997</v>
      </c>
      <c r="C7979" t="s">
        <v>329</v>
      </c>
      <c r="E7979" s="1">
        <v>5454670329.670331</v>
      </c>
      <c r="F7979" s="1">
        <v>11297802115.384609</v>
      </c>
      <c r="G7979" s="1">
        <v>4085989010.9890108</v>
      </c>
      <c r="I7979" s="1">
        <v>2059999.9427795401</v>
      </c>
      <c r="M7979">
        <f t="shared" si="496"/>
        <v>1.8233634486962438E-2</v>
      </c>
      <c r="N7979" s="4">
        <f t="shared" si="497"/>
        <v>1.8233634486962438E-2</v>
      </c>
      <c r="O7979" t="str">
        <f t="shared" si="498"/>
        <v/>
      </c>
      <c r="P7979">
        <f t="shared" si="499"/>
        <v>-12.114580382121751</v>
      </c>
      <c r="Q7979" t="str">
        <f>_xlfn.IFNA(VLOOKUP(B7979&amp;A7979,[1]Countries!$A:$H,6,FALSE),"")</f>
        <v/>
      </c>
      <c r="R7979" t="str">
        <f>_xlfn.IFNA(VLOOKUP(B7979&amp;A7979,[1]Countries!$A:$H,7,FALSE),"")</f>
        <v/>
      </c>
      <c r="S7979" t="str">
        <f>_xlfn.IFNA(VLOOKUP(B7979&amp;A7979,[1]Countries!$A:$H,8,FALSE),"")</f>
        <v/>
      </c>
    </row>
    <row r="7980" spans="1:19" x14ac:dyDescent="0.25">
      <c r="A7980" t="s">
        <v>328</v>
      </c>
      <c r="B7980">
        <v>1998</v>
      </c>
      <c r="C7980" t="s">
        <v>329</v>
      </c>
      <c r="E7980" s="1">
        <v>5240109890.10989</v>
      </c>
      <c r="F7980" s="1">
        <v>10255495027.47253</v>
      </c>
      <c r="G7980" s="1">
        <v>4098351648.3516479</v>
      </c>
      <c r="I7980" s="1">
        <v>2660000.0858306899</v>
      </c>
      <c r="M7980">
        <f t="shared" si="496"/>
        <v>2.5937315348552682E-2</v>
      </c>
      <c r="N7980" s="4">
        <f t="shared" si="497"/>
        <v>2.5937315348552682E-2</v>
      </c>
      <c r="O7980" t="str">
        <f t="shared" si="498"/>
        <v/>
      </c>
      <c r="P7980">
        <f t="shared" si="499"/>
        <v>-11.133136320574364</v>
      </c>
      <c r="Q7980" t="str">
        <f>_xlfn.IFNA(VLOOKUP(B7980&amp;A7980,[1]Countries!$A:$H,6,FALSE),"")</f>
        <v/>
      </c>
      <c r="R7980" t="str">
        <f>_xlfn.IFNA(VLOOKUP(B7980&amp;A7980,[1]Countries!$A:$H,7,FALSE),"")</f>
        <v/>
      </c>
      <c r="S7980" t="str">
        <f>_xlfn.IFNA(VLOOKUP(B7980&amp;A7980,[1]Countries!$A:$H,8,FALSE),"")</f>
        <v/>
      </c>
    </row>
    <row r="7981" spans="1:19" x14ac:dyDescent="0.25">
      <c r="A7981" t="s">
        <v>328</v>
      </c>
      <c r="B7981">
        <v>1999</v>
      </c>
      <c r="C7981" t="s">
        <v>329</v>
      </c>
      <c r="E7981" s="1">
        <v>7440934065.9340658</v>
      </c>
      <c r="F7981" s="1">
        <v>12393131868.13187</v>
      </c>
      <c r="G7981" s="1">
        <v>3184065934.0659342</v>
      </c>
      <c r="I7981" s="1">
        <v>6340000.1525878897</v>
      </c>
      <c r="M7981">
        <f t="shared" si="496"/>
        <v>5.1157368613907725E-2</v>
      </c>
      <c r="N7981" s="4">
        <f t="shared" si="497"/>
        <v>5.1157368613907725E-2</v>
      </c>
      <c r="O7981" t="str">
        <f t="shared" si="498"/>
        <v/>
      </c>
      <c r="P7981">
        <f t="shared" si="499"/>
        <v>-34.348606769967404</v>
      </c>
      <c r="Q7981" t="str">
        <f>_xlfn.IFNA(VLOOKUP(B7981&amp;A7981,[1]Countries!$A:$H,6,FALSE),"")</f>
        <v>SP</v>
      </c>
      <c r="R7981" t="str">
        <f>_xlfn.IFNA(VLOOKUP(B7981&amp;A7981,[1]Countries!$A:$H,7,FALSE),"")</f>
        <v>Soft Peg</v>
      </c>
      <c r="S7981" t="str">
        <f>_xlfn.IFNA(VLOOKUP(B7981&amp;A7981,[1]Countries!$A:$H,8,FALSE),"")</f>
        <v>Pegged</v>
      </c>
    </row>
    <row r="7982" spans="1:19" x14ac:dyDescent="0.25">
      <c r="A7982" t="s">
        <v>328</v>
      </c>
      <c r="B7982">
        <v>2000</v>
      </c>
      <c r="C7982" t="s">
        <v>329</v>
      </c>
      <c r="D7982" s="1">
        <v>0.37279955449679791</v>
      </c>
      <c r="E7982" s="1">
        <v>11949450549.45055</v>
      </c>
      <c r="F7982" s="1">
        <v>17759890109.89011</v>
      </c>
      <c r="G7982" s="1">
        <v>3965659340.6593409</v>
      </c>
      <c r="I7982" s="1">
        <v>1940000.0572204599</v>
      </c>
      <c r="K7982" s="3">
        <v>36044298341.093132</v>
      </c>
      <c r="M7982">
        <f t="shared" si="496"/>
        <v>1.0923491334780922E-2</v>
      </c>
      <c r="N7982" s="4">
        <f t="shared" si="497"/>
        <v>1.0923491334780922E-2</v>
      </c>
      <c r="O7982" t="str">
        <f t="shared" si="498"/>
        <v/>
      </c>
      <c r="P7982">
        <f t="shared" si="499"/>
        <v>-44.954057482288157</v>
      </c>
      <c r="Q7982" t="str">
        <f>_xlfn.IFNA(VLOOKUP(B7982&amp;A7982,[1]Countries!$A:$H,6,FALSE),"")</f>
        <v>SP</v>
      </c>
      <c r="R7982" t="str">
        <f>_xlfn.IFNA(VLOOKUP(B7982&amp;A7982,[1]Countries!$A:$H,7,FALSE),"")</f>
        <v>Soft Peg</v>
      </c>
      <c r="S7982" t="str">
        <f>_xlfn.IFNA(VLOOKUP(B7982&amp;A7982,[1]Countries!$A:$H,8,FALSE),"")</f>
        <v>Pegged</v>
      </c>
    </row>
    <row r="7983" spans="1:19" x14ac:dyDescent="0.25">
      <c r="A7983" t="s">
        <v>328</v>
      </c>
      <c r="B7983">
        <v>2001</v>
      </c>
      <c r="C7983" t="s">
        <v>329</v>
      </c>
      <c r="D7983" s="1">
        <v>0.37593984962406007</v>
      </c>
      <c r="E7983" s="1">
        <v>11556593406.59341</v>
      </c>
      <c r="F7983" s="1">
        <v>17538461538.46154</v>
      </c>
      <c r="G7983" s="1">
        <v>5099450549.4505491</v>
      </c>
      <c r="I7983" s="1">
        <v>3910000.0858306899</v>
      </c>
      <c r="K7983" s="3">
        <v>37449372355.15509</v>
      </c>
      <c r="M7983">
        <f t="shared" si="496"/>
        <v>2.2293860138508318E-2</v>
      </c>
      <c r="N7983" s="4">
        <f t="shared" si="497"/>
        <v>2.2293860138508318E-2</v>
      </c>
      <c r="O7983" t="str">
        <f t="shared" si="498"/>
        <v/>
      </c>
      <c r="P7983">
        <f t="shared" si="499"/>
        <v>-36.81704260651631</v>
      </c>
      <c r="Q7983" t="str">
        <f>_xlfn.IFNA(VLOOKUP(B7983&amp;A7983,[1]Countries!$A:$H,6,FALSE),"")</f>
        <v>SP</v>
      </c>
      <c r="R7983" t="str">
        <f>_xlfn.IFNA(VLOOKUP(B7983&amp;A7983,[1]Countries!$A:$H,7,FALSE),"")</f>
        <v>Soft Peg</v>
      </c>
      <c r="S7983" t="str">
        <f>_xlfn.IFNA(VLOOKUP(B7983&amp;A7983,[1]Countries!$A:$H,8,FALSE),"")</f>
        <v>Pegged</v>
      </c>
    </row>
    <row r="7984" spans="1:19" x14ac:dyDescent="0.25">
      <c r="A7984" t="s">
        <v>328</v>
      </c>
      <c r="B7984">
        <v>2002</v>
      </c>
      <c r="C7984" t="s">
        <v>329</v>
      </c>
      <c r="D7984" s="1">
        <v>0.25679586856591557</v>
      </c>
      <c r="E7984" s="1">
        <v>11684615384.615391</v>
      </c>
      <c r="F7984" s="1">
        <v>19363736263.736259</v>
      </c>
      <c r="G7984" s="1">
        <v>5446428571.4285717</v>
      </c>
      <c r="I7984" s="1">
        <v>5019999.9809265099</v>
      </c>
      <c r="K7984" s="3">
        <v>40139043103.641769</v>
      </c>
      <c r="M7984">
        <f t="shared" si="496"/>
        <v>2.5924748780677173E-2</v>
      </c>
      <c r="N7984" s="4">
        <f t="shared" si="497"/>
        <v>2.5924748780677173E-2</v>
      </c>
      <c r="O7984" t="str">
        <f t="shared" si="498"/>
        <v/>
      </c>
      <c r="P7984">
        <f t="shared" si="499"/>
        <v>-32.21582203053179</v>
      </c>
      <c r="Q7984" t="str">
        <f>_xlfn.IFNA(VLOOKUP(B7984&amp;A7984,[1]Countries!$A:$H,6,FALSE),"")</f>
        <v>SP</v>
      </c>
      <c r="R7984" t="str">
        <f>_xlfn.IFNA(VLOOKUP(B7984&amp;A7984,[1]Countries!$A:$H,7,FALSE),"")</f>
        <v>Soft Peg</v>
      </c>
      <c r="S7984" t="str">
        <f>_xlfn.IFNA(VLOOKUP(B7984&amp;A7984,[1]Countries!$A:$H,8,FALSE),"")</f>
        <v>Pegged</v>
      </c>
    </row>
    <row r="7985" spans="1:19" x14ac:dyDescent="0.25">
      <c r="A7985" t="s">
        <v>328</v>
      </c>
      <c r="B7985">
        <v>2003</v>
      </c>
      <c r="C7985" t="s">
        <v>329</v>
      </c>
      <c r="D7985" s="1">
        <v>0.23464039316857921</v>
      </c>
      <c r="E7985" s="1">
        <v>14519780219.78022</v>
      </c>
      <c r="F7985" s="1">
        <v>23533791208.79121</v>
      </c>
      <c r="G7985" s="1">
        <v>6699450549.4505491</v>
      </c>
      <c r="I7985" s="1">
        <v>4820000.1716613797</v>
      </c>
      <c r="K7985" s="3">
        <v>41632198904.09024</v>
      </c>
      <c r="M7985">
        <f t="shared" si="496"/>
        <v>2.0481188640191706E-2</v>
      </c>
      <c r="N7985" s="4">
        <f t="shared" si="497"/>
        <v>2.0481188640191706E-2</v>
      </c>
      <c r="O7985" t="str">
        <f t="shared" si="498"/>
        <v/>
      </c>
      <c r="P7985">
        <f t="shared" si="499"/>
        <v>-33.230216079287437</v>
      </c>
      <c r="Q7985" t="str">
        <f>_xlfn.IFNA(VLOOKUP(B7985&amp;A7985,[1]Countries!$A:$H,6,FALSE),"")</f>
        <v>SP</v>
      </c>
      <c r="R7985" t="str">
        <f>_xlfn.IFNA(VLOOKUP(B7985&amp;A7985,[1]Countries!$A:$H,7,FALSE),"")</f>
        <v>Soft Peg</v>
      </c>
      <c r="S7985" t="str">
        <f>_xlfn.IFNA(VLOOKUP(B7985&amp;A7985,[1]Countries!$A:$H,8,FALSE),"")</f>
        <v>Pegged</v>
      </c>
    </row>
    <row r="7986" spans="1:19" x14ac:dyDescent="0.25">
      <c r="A7986" t="s">
        <v>328</v>
      </c>
      <c r="B7986">
        <v>2004</v>
      </c>
      <c r="C7986" t="s">
        <v>329</v>
      </c>
      <c r="D7986" s="1">
        <v>0.18179929357988781</v>
      </c>
      <c r="E7986" s="1">
        <v>20363186813.18681</v>
      </c>
      <c r="F7986" s="1">
        <v>31734065934.065929</v>
      </c>
      <c r="G7986" s="1">
        <v>8315659340.6593399</v>
      </c>
      <c r="I7986" s="1">
        <v>3630000.1144409198</v>
      </c>
      <c r="K7986" s="3">
        <v>49633455958.932617</v>
      </c>
      <c r="M7986">
        <f t="shared" si="496"/>
        <v>1.1438811912671367E-2</v>
      </c>
      <c r="N7986" s="4">
        <f t="shared" si="497"/>
        <v>1.1438811912671367E-2</v>
      </c>
      <c r="O7986" t="str">
        <f t="shared" si="498"/>
        <v/>
      </c>
      <c r="P7986">
        <f t="shared" si="499"/>
        <v>-37.964021054089613</v>
      </c>
      <c r="Q7986" t="str">
        <f>_xlfn.IFNA(VLOOKUP(B7986&amp;A7986,[1]Countries!$A:$H,6,FALSE),"")</f>
        <v>SP</v>
      </c>
      <c r="R7986" t="str">
        <f>_xlfn.IFNA(VLOOKUP(B7986&amp;A7986,[1]Countries!$A:$H,7,FALSE),"")</f>
        <v>Soft Peg</v>
      </c>
      <c r="S7986" t="str">
        <f>_xlfn.IFNA(VLOOKUP(B7986&amp;A7986,[1]Countries!$A:$H,8,FALSE),"")</f>
        <v>Pegged</v>
      </c>
    </row>
    <row r="7987" spans="1:19" x14ac:dyDescent="0.25">
      <c r="A7987" t="s">
        <v>328</v>
      </c>
      <c r="B7987">
        <v>2005</v>
      </c>
      <c r="C7987" t="s">
        <v>329</v>
      </c>
      <c r="D7987" s="1">
        <v>0.13325847826221071</v>
      </c>
      <c r="E7987" s="1">
        <v>28982692307.69231</v>
      </c>
      <c r="F7987" s="1">
        <v>44530494505.494507</v>
      </c>
      <c r="G7987" s="1">
        <v>13207967032.96703</v>
      </c>
      <c r="K7987" s="3">
        <v>53352370952.256859</v>
      </c>
      <c r="M7987" t="str">
        <f t="shared" si="496"/>
        <v/>
      </c>
      <c r="N7987" s="4" t="str">
        <f t="shared" si="497"/>
        <v/>
      </c>
      <c r="O7987" t="str">
        <f t="shared" si="498"/>
        <v/>
      </c>
      <c r="P7987">
        <f t="shared" si="499"/>
        <v>-35.424545471371033</v>
      </c>
      <c r="Q7987" t="str">
        <f>_xlfn.IFNA(VLOOKUP(B7987&amp;A7987,[1]Countries!$A:$H,6,FALSE),"")</f>
        <v>SP</v>
      </c>
      <c r="R7987" t="str">
        <f>_xlfn.IFNA(VLOOKUP(B7987&amp;A7987,[1]Countries!$A:$H,7,FALSE),"")</f>
        <v>Soft Peg</v>
      </c>
      <c r="S7987" t="str">
        <f>_xlfn.IFNA(VLOOKUP(B7987&amp;A7987,[1]Countries!$A:$H,8,FALSE),"")</f>
        <v>Pegged</v>
      </c>
    </row>
    <row r="7988" spans="1:19" x14ac:dyDescent="0.25">
      <c r="A7988" t="s">
        <v>328</v>
      </c>
      <c r="B7988">
        <v>2006</v>
      </c>
      <c r="C7988" t="s">
        <v>329</v>
      </c>
      <c r="D7988" s="1">
        <v>0.1218351074630772</v>
      </c>
      <c r="E7988" s="1">
        <v>38244780219.78022</v>
      </c>
      <c r="F7988" s="1">
        <v>60882142857.142853</v>
      </c>
      <c r="G7988" s="1">
        <v>21767307692.30769</v>
      </c>
      <c r="K7988" s="3">
        <v>67314817504.132004</v>
      </c>
      <c r="M7988" t="str">
        <f t="shared" si="496"/>
        <v/>
      </c>
      <c r="N7988" s="4" t="str">
        <f t="shared" si="497"/>
        <v/>
      </c>
      <c r="O7988" t="str">
        <f t="shared" si="498"/>
        <v/>
      </c>
      <c r="P7988">
        <f t="shared" si="499"/>
        <v>-27.064541020075726</v>
      </c>
      <c r="Q7988" t="str">
        <f>_xlfn.IFNA(VLOOKUP(B7988&amp;A7988,[1]Countries!$A:$H,6,FALSE),"")</f>
        <v>SP</v>
      </c>
      <c r="R7988" t="str">
        <f>_xlfn.IFNA(VLOOKUP(B7988&amp;A7988,[1]Countries!$A:$H,7,FALSE),"")</f>
        <v>Soft Peg</v>
      </c>
      <c r="S7988" t="str">
        <f>_xlfn.IFNA(VLOOKUP(B7988&amp;A7988,[1]Countries!$A:$H,8,FALSE),"")</f>
        <v>Pegged</v>
      </c>
    </row>
    <row r="7989" spans="1:19" x14ac:dyDescent="0.25">
      <c r="A7989" t="s">
        <v>328</v>
      </c>
      <c r="B7989">
        <v>2007</v>
      </c>
      <c r="C7989" t="s">
        <v>329</v>
      </c>
      <c r="D7989" s="1">
        <v>0.1099423750310182</v>
      </c>
      <c r="E7989" s="1">
        <v>48048351648.351646</v>
      </c>
      <c r="F7989" s="1">
        <v>79712087912.087906</v>
      </c>
      <c r="G7989" s="1">
        <v>28566208791.20879</v>
      </c>
      <c r="K7989" s="3">
        <v>79421829550.180161</v>
      </c>
      <c r="M7989" t="str">
        <f t="shared" si="496"/>
        <v/>
      </c>
      <c r="N7989" s="4" t="str">
        <f t="shared" si="497"/>
        <v/>
      </c>
      <c r="O7989" t="str">
        <f t="shared" si="498"/>
        <v/>
      </c>
      <c r="P7989">
        <f t="shared" si="499"/>
        <v>-24.440638010422123</v>
      </c>
      <c r="Q7989" t="str">
        <f>_xlfn.IFNA(VLOOKUP(B7989&amp;A7989,[1]Countries!$A:$H,6,FALSE),"")</f>
        <v>SP</v>
      </c>
      <c r="R7989" t="str">
        <f>_xlfn.IFNA(VLOOKUP(B7989&amp;A7989,[1]Countries!$A:$H,7,FALSE),"")</f>
        <v>Soft Peg</v>
      </c>
      <c r="S7989" t="str">
        <f>_xlfn.IFNA(VLOOKUP(B7989&amp;A7989,[1]Countries!$A:$H,8,FALSE),"")</f>
        <v>Pegged</v>
      </c>
    </row>
    <row r="7990" spans="1:19" x14ac:dyDescent="0.25">
      <c r="A7990" t="s">
        <v>328</v>
      </c>
      <c r="B7990">
        <v>2008</v>
      </c>
      <c r="C7990" t="s">
        <v>329</v>
      </c>
      <c r="D7990" s="1">
        <v>0.1246475667507978</v>
      </c>
      <c r="E7990" s="1">
        <v>70732417582.417587</v>
      </c>
      <c r="F7990" s="1">
        <v>115270054945.0549</v>
      </c>
      <c r="G7990" s="1">
        <v>32356868131.86813</v>
      </c>
      <c r="K7990" s="3">
        <v>93450549190.614838</v>
      </c>
      <c r="M7990" t="str">
        <f t="shared" si="496"/>
        <v/>
      </c>
      <c r="N7990" s="4" t="str">
        <f t="shared" si="497"/>
        <v/>
      </c>
      <c r="O7990" t="str">
        <f t="shared" si="498"/>
        <v/>
      </c>
      <c r="P7990">
        <f t="shared" si="499"/>
        <v>-33.29186358837228</v>
      </c>
      <c r="Q7990" t="str">
        <f>_xlfn.IFNA(VLOOKUP(B7990&amp;A7990,[1]Countries!$A:$H,6,FALSE),"")</f>
        <v>SP</v>
      </c>
      <c r="R7990" t="str">
        <f>_xlfn.IFNA(VLOOKUP(B7990&amp;A7990,[1]Countries!$A:$H,7,FALSE),"")</f>
        <v>Soft Peg</v>
      </c>
      <c r="S7990" t="str">
        <f>_xlfn.IFNA(VLOOKUP(B7990&amp;A7990,[1]Countries!$A:$H,8,FALSE),"")</f>
        <v>Pegged</v>
      </c>
    </row>
    <row r="7991" spans="1:19" x14ac:dyDescent="0.25">
      <c r="A7991" t="s">
        <v>328</v>
      </c>
      <c r="B7991">
        <v>2009</v>
      </c>
      <c r="C7991" t="s">
        <v>329</v>
      </c>
      <c r="D7991" s="1">
        <v>0.1233194563831162</v>
      </c>
      <c r="E7991" s="1">
        <v>50009065934.065933</v>
      </c>
      <c r="F7991" s="1">
        <v>97798351648.351624</v>
      </c>
      <c r="G7991" s="1">
        <v>28370604395.604389</v>
      </c>
      <c r="K7991" s="3">
        <v>104624021240.90759</v>
      </c>
      <c r="M7991" t="str">
        <f t="shared" si="496"/>
        <v/>
      </c>
      <c r="N7991" s="4" t="str">
        <f t="shared" si="497"/>
        <v/>
      </c>
      <c r="O7991" t="str">
        <f t="shared" si="498"/>
        <v/>
      </c>
      <c r="P7991">
        <f t="shared" si="499"/>
        <v>-22.125589208564392</v>
      </c>
      <c r="Q7991" t="str">
        <f>_xlfn.IFNA(VLOOKUP(B7991&amp;A7991,[1]Countries!$A:$H,6,FALSE),"")</f>
        <v>SP</v>
      </c>
      <c r="R7991" t="str">
        <f>_xlfn.IFNA(VLOOKUP(B7991&amp;A7991,[1]Countries!$A:$H,7,FALSE),"")</f>
        <v>Soft Peg</v>
      </c>
      <c r="S7991" t="str">
        <f>_xlfn.IFNA(VLOOKUP(B7991&amp;A7991,[1]Countries!$A:$H,8,FALSE),"")</f>
        <v>Pegged</v>
      </c>
    </row>
    <row r="7992" spans="1:19" x14ac:dyDescent="0.25">
      <c r="A7992" t="s">
        <v>328</v>
      </c>
      <c r="B7992">
        <v>2010</v>
      </c>
      <c r="C7992" t="s">
        <v>329</v>
      </c>
      <c r="D7992" s="1">
        <v>0.1179066122065671</v>
      </c>
      <c r="E7992" s="1">
        <v>77975824175.824173</v>
      </c>
      <c r="F7992" s="1">
        <v>125122306346.1539</v>
      </c>
      <c r="G7992" s="1">
        <v>29717307692.30769</v>
      </c>
      <c r="K7992" s="3">
        <v>125122306346.1539</v>
      </c>
      <c r="M7992" t="str">
        <f t="shared" si="496"/>
        <v/>
      </c>
      <c r="N7992" s="4" t="str">
        <f t="shared" si="497"/>
        <v/>
      </c>
      <c r="O7992" t="str">
        <f t="shared" si="498"/>
        <v/>
      </c>
      <c r="P7992">
        <f t="shared" si="499"/>
        <v>-38.569075245470721</v>
      </c>
      <c r="Q7992" t="str">
        <f>_xlfn.IFNA(VLOOKUP(B7992&amp;A7992,[1]Countries!$A:$H,6,FALSE),"")</f>
        <v>SP</v>
      </c>
      <c r="R7992" t="str">
        <f>_xlfn.IFNA(VLOOKUP(B7992&amp;A7992,[1]Countries!$A:$H,7,FALSE),"")</f>
        <v>Soft Peg</v>
      </c>
      <c r="S7992" t="str">
        <f>_xlfn.IFNA(VLOOKUP(B7992&amp;A7992,[1]Countries!$A:$H,8,FALSE),"")</f>
        <v>Pegged</v>
      </c>
    </row>
    <row r="7993" spans="1:19" x14ac:dyDescent="0.25">
      <c r="A7993" t="s">
        <v>328</v>
      </c>
      <c r="B7993">
        <v>2011</v>
      </c>
      <c r="C7993" t="s">
        <v>329</v>
      </c>
      <c r="D7993" s="1">
        <v>9.6610130636546138E-2</v>
      </c>
      <c r="E7993" s="1">
        <v>121837912087.91209</v>
      </c>
      <c r="F7993" s="1">
        <v>167775274725.27469</v>
      </c>
      <c r="G7993" s="1">
        <v>43792582417.582413</v>
      </c>
      <c r="H7993" s="1">
        <v>73.214268170073126</v>
      </c>
      <c r="J7993" s="1">
        <v>26.689121699290329</v>
      </c>
      <c r="K7993" s="3">
        <v>141857635543.4473</v>
      </c>
      <c r="L7993" s="1">
        <v>0.34190161486289572</v>
      </c>
      <c r="M7993" t="str">
        <f t="shared" si="496"/>
        <v/>
      </c>
      <c r="N7993" s="4">
        <f t="shared" si="497"/>
        <v>0.34190161486289572</v>
      </c>
      <c r="O7993">
        <f t="shared" si="498"/>
        <v>2.7468449178175476</v>
      </c>
      <c r="P7993">
        <f t="shared" si="499"/>
        <v>-46.517777901496984</v>
      </c>
      <c r="Q7993" t="str">
        <f>_xlfn.IFNA(VLOOKUP(B7993&amp;A7993,[1]Countries!$A:$H,6,FALSE),"")</f>
        <v>SP</v>
      </c>
      <c r="R7993" t="str">
        <f>_xlfn.IFNA(VLOOKUP(B7993&amp;A7993,[1]Countries!$A:$H,7,FALSE),"")</f>
        <v>Soft Peg</v>
      </c>
      <c r="S7993" t="str">
        <f>_xlfn.IFNA(VLOOKUP(B7993&amp;A7993,[1]Countries!$A:$H,8,FALSE),"")</f>
        <v>Pegged</v>
      </c>
    </row>
    <row r="7994" spans="1:19" x14ac:dyDescent="0.25">
      <c r="A7994" t="s">
        <v>328</v>
      </c>
      <c r="B7994">
        <v>2012</v>
      </c>
      <c r="C7994" t="s">
        <v>329</v>
      </c>
      <c r="D7994" s="1">
        <v>9.4254448780573874E-2</v>
      </c>
      <c r="E7994" s="1">
        <v>142876098901.09891</v>
      </c>
      <c r="F7994" s="1">
        <v>186833516483.51651</v>
      </c>
      <c r="G7994" s="1">
        <v>54693406593.406593</v>
      </c>
      <c r="H7994" s="1">
        <v>73.469210703541094</v>
      </c>
      <c r="J7994" s="1">
        <v>26.436534847678342</v>
      </c>
      <c r="K7994" s="3">
        <v>148506870584.19669</v>
      </c>
      <c r="L7994" s="1">
        <v>0.42995321097409978</v>
      </c>
      <c r="M7994" t="str">
        <f t="shared" si="496"/>
        <v/>
      </c>
      <c r="N7994" s="4">
        <f t="shared" si="497"/>
        <v>0.42995321097409978</v>
      </c>
      <c r="O7994">
        <f t="shared" si="498"/>
        <v>2.782644002936792</v>
      </c>
      <c r="P7994">
        <f t="shared" si="499"/>
        <v>-47.198540158865065</v>
      </c>
      <c r="Q7994" t="str">
        <f>_xlfn.IFNA(VLOOKUP(B7994&amp;A7994,[1]Countries!$A:$H,6,FALSE),"")</f>
        <v>SP</v>
      </c>
      <c r="R7994" t="str">
        <f>_xlfn.IFNA(VLOOKUP(B7994&amp;A7994,[1]Countries!$A:$H,7,FALSE),"")</f>
        <v>Soft Peg</v>
      </c>
      <c r="S7994" t="str">
        <f>_xlfn.IFNA(VLOOKUP(B7994&amp;A7994,[1]Countries!$A:$H,8,FALSE),"")</f>
        <v>Pegged</v>
      </c>
    </row>
    <row r="7995" spans="1:19" x14ac:dyDescent="0.25">
      <c r="A7995" t="s">
        <v>328</v>
      </c>
      <c r="B7995">
        <v>2013</v>
      </c>
      <c r="C7995" t="s">
        <v>329</v>
      </c>
      <c r="D7995" s="1">
        <v>9.6078211811675654E-2</v>
      </c>
      <c r="E7995" s="1">
        <v>144510439560.43951</v>
      </c>
      <c r="F7995" s="1">
        <v>198727747252.74731</v>
      </c>
      <c r="G7995" s="1">
        <v>58953296703.2967</v>
      </c>
      <c r="H7995" s="1">
        <v>71.76835059285095</v>
      </c>
      <c r="J7995" s="1">
        <v>30.322560131827601</v>
      </c>
      <c r="K7995" s="3">
        <v>155056431405.28311</v>
      </c>
      <c r="L7995" s="1">
        <v>0.28903643921705219</v>
      </c>
      <c r="M7995" t="str">
        <f t="shared" si="496"/>
        <v/>
      </c>
      <c r="N7995" s="4">
        <f t="shared" si="497"/>
        <v>0.28903643921705219</v>
      </c>
      <c r="O7995">
        <f t="shared" si="498"/>
        <v>2.2978745714494129</v>
      </c>
      <c r="P7995">
        <f t="shared" si="499"/>
        <v>-43.052439349764747</v>
      </c>
      <c r="Q7995" t="str">
        <f>_xlfn.IFNA(VLOOKUP(B7995&amp;A7995,[1]Countries!$A:$H,6,FALSE),"")</f>
        <v>SP</v>
      </c>
      <c r="R7995" t="str">
        <f>_xlfn.IFNA(VLOOKUP(B7995&amp;A7995,[1]Countries!$A:$H,7,FALSE),"")</f>
        <v>Soft Peg</v>
      </c>
      <c r="S7995" t="str">
        <f>_xlfn.IFNA(VLOOKUP(B7995&amp;A7995,[1]Countries!$A:$H,8,FALSE),"")</f>
        <v>Pegged</v>
      </c>
    </row>
    <row r="7996" spans="1:19" x14ac:dyDescent="0.25">
      <c r="A7996" t="s">
        <v>328</v>
      </c>
      <c r="B7996">
        <v>2014</v>
      </c>
      <c r="C7996" t="s">
        <v>329</v>
      </c>
      <c r="D7996" s="1">
        <v>0.1172304831228069</v>
      </c>
      <c r="E7996" s="1">
        <v>140228846153.84619</v>
      </c>
      <c r="F7996" s="1">
        <v>206224725274.72531</v>
      </c>
      <c r="G7996" s="1">
        <v>64004395604.395599</v>
      </c>
      <c r="H7996" s="1">
        <v>69.757998982226255</v>
      </c>
      <c r="J7996" s="1">
        <v>32.850778916630468</v>
      </c>
      <c r="K7996" s="3">
        <v>161225944072.6864</v>
      </c>
      <c r="L7996" s="1">
        <v>0.24178787144078939</v>
      </c>
      <c r="M7996" t="str">
        <f t="shared" si="496"/>
        <v/>
      </c>
      <c r="N7996" s="4">
        <f t="shared" si="497"/>
        <v>0.24178787144078939</v>
      </c>
      <c r="O7996">
        <f t="shared" si="498"/>
        <v>2.0440678515959241</v>
      </c>
      <c r="P7996">
        <f t="shared" si="499"/>
        <v>-36.961838813414374</v>
      </c>
      <c r="Q7996" t="str">
        <f>_xlfn.IFNA(VLOOKUP(B7996&amp;A7996,[1]Countries!$A:$H,6,FALSE),"")</f>
        <v>SP</v>
      </c>
      <c r="R7996" t="str">
        <f>_xlfn.IFNA(VLOOKUP(B7996&amp;A7996,[1]Countries!$A:$H,7,FALSE),"")</f>
        <v>Soft Peg</v>
      </c>
      <c r="S7996" t="str">
        <f>_xlfn.IFNA(VLOOKUP(B7996&amp;A7996,[1]Countries!$A:$H,8,FALSE),"")</f>
        <v>Pegged</v>
      </c>
    </row>
    <row r="7997" spans="1:19" x14ac:dyDescent="0.25">
      <c r="A7997" t="s">
        <v>328</v>
      </c>
      <c r="B7997">
        <v>2015</v>
      </c>
      <c r="C7997" t="s">
        <v>329</v>
      </c>
      <c r="D7997" s="1">
        <v>0.16136347036772189</v>
      </c>
      <c r="E7997" s="1">
        <v>92291208791.208786</v>
      </c>
      <c r="F7997" s="1">
        <v>161739835164.83521</v>
      </c>
      <c r="G7997" s="1">
        <v>59271428571.428574</v>
      </c>
      <c r="H7997" s="1">
        <v>57.440809331224848</v>
      </c>
      <c r="J7997" s="1">
        <v>46.068421508561613</v>
      </c>
      <c r="K7997" s="3">
        <v>167122799519.8501</v>
      </c>
      <c r="L7997" s="1">
        <v>0.27024134879478467</v>
      </c>
      <c r="M7997" t="str">
        <f t="shared" si="496"/>
        <v/>
      </c>
      <c r="N7997" s="4">
        <f t="shared" si="497"/>
        <v>0.27024134879478467</v>
      </c>
      <c r="O7997">
        <f t="shared" si="498"/>
        <v>1.1706843153159794</v>
      </c>
      <c r="P7997">
        <f t="shared" si="499"/>
        <v>-20.415366558354968</v>
      </c>
      <c r="Q7997" t="str">
        <f>_xlfn.IFNA(VLOOKUP(B7997&amp;A7997,[1]Countries!$A:$H,6,FALSE),"")</f>
        <v>SP</v>
      </c>
      <c r="R7997" t="str">
        <f>_xlfn.IFNA(VLOOKUP(B7997&amp;A7997,[1]Countries!$A:$H,7,FALSE),"")</f>
        <v>Soft Peg</v>
      </c>
      <c r="S7997" t="str">
        <f>_xlfn.IFNA(VLOOKUP(B7997&amp;A7997,[1]Countries!$A:$H,8,FALSE),"")</f>
        <v>Pegged</v>
      </c>
    </row>
    <row r="7998" spans="1:19" x14ac:dyDescent="0.25">
      <c r="A7998" t="s">
        <v>328</v>
      </c>
      <c r="B7998">
        <v>2016</v>
      </c>
      <c r="C7998" t="s">
        <v>329</v>
      </c>
      <c r="D7998" s="1">
        <v>0.18395632847792431</v>
      </c>
      <c r="E7998" s="1">
        <v>72397252747.252731</v>
      </c>
      <c r="F7998" s="1">
        <v>151732142857.14291</v>
      </c>
      <c r="G7998" s="1">
        <v>63475274725.274727</v>
      </c>
      <c r="H7998" s="1">
        <v>53.205384705914312</v>
      </c>
      <c r="J7998" s="1">
        <v>50.778283738151927</v>
      </c>
      <c r="K7998" s="3">
        <v>170684705988.9711</v>
      </c>
      <c r="L7998" s="1">
        <v>0.24949982346710631</v>
      </c>
      <c r="M7998" t="str">
        <f t="shared" si="496"/>
        <v/>
      </c>
      <c r="N7998" s="4">
        <f t="shared" si="497"/>
        <v>0.24949982346710631</v>
      </c>
      <c r="O7998">
        <f t="shared" si="498"/>
        <v>0.9693458037232886</v>
      </c>
      <c r="P7998">
        <f t="shared" si="499"/>
        <v>-5.8800843736703312</v>
      </c>
      <c r="Q7998" t="str">
        <f>_xlfn.IFNA(VLOOKUP(B7998&amp;A7998,[1]Countries!$A:$H,6,FALSE),"")</f>
        <v>SP</v>
      </c>
      <c r="R7998" t="str">
        <f>_xlfn.IFNA(VLOOKUP(B7998&amp;A7998,[1]Countries!$A:$H,7,FALSE),"")</f>
        <v>Soft Peg</v>
      </c>
      <c r="S7998" t="str">
        <f>_xlfn.IFNA(VLOOKUP(B7998&amp;A7998,[1]Countries!$A:$H,8,FALSE),"")</f>
        <v>Pegged</v>
      </c>
    </row>
    <row r="7999" spans="1:19" x14ac:dyDescent="0.25">
      <c r="A7999" t="s">
        <v>328</v>
      </c>
      <c r="B7999">
        <v>2017</v>
      </c>
      <c r="C7999" t="s">
        <v>329</v>
      </c>
      <c r="D7999" s="1">
        <v>0.18597149534248381</v>
      </c>
      <c r="E7999" s="1">
        <v>85204395604.395599</v>
      </c>
      <c r="F7999" s="1">
        <v>166928571428.57141</v>
      </c>
      <c r="G7999" s="1">
        <v>62192582417.582413</v>
      </c>
      <c r="H7999" s="1">
        <v>56.946117639314053</v>
      </c>
      <c r="J7999" s="1">
        <v>47.095388565221683</v>
      </c>
      <c r="K7999" s="3">
        <v>173381268748.88821</v>
      </c>
      <c r="L7999" s="1">
        <v>0.39893354399131042</v>
      </c>
      <c r="M7999" t="str">
        <f t="shared" si="496"/>
        <v/>
      </c>
      <c r="N7999" s="4">
        <f t="shared" si="497"/>
        <v>0.39893354399131042</v>
      </c>
      <c r="O7999">
        <f t="shared" si="498"/>
        <v>1.1233501420529004</v>
      </c>
      <c r="P7999">
        <f t="shared" si="499"/>
        <v>-13.785425101214576</v>
      </c>
      <c r="Q7999" t="str">
        <f>_xlfn.IFNA(VLOOKUP(B7999&amp;A7999,[1]Countries!$A:$H,6,FALSE),"")</f>
        <v>SP</v>
      </c>
      <c r="R7999" t="str">
        <f>_xlfn.IFNA(VLOOKUP(B7999&amp;A7999,[1]Countries!$A:$H,7,FALSE),"")</f>
        <v>Soft Peg</v>
      </c>
      <c r="S7999" t="str">
        <f>_xlfn.IFNA(VLOOKUP(B7999&amp;A7999,[1]Countries!$A:$H,8,FALSE),"")</f>
        <v>Pegged</v>
      </c>
    </row>
    <row r="8000" spans="1:19" x14ac:dyDescent="0.25">
      <c r="A8000" t="s">
        <v>328</v>
      </c>
      <c r="B8000">
        <v>2018</v>
      </c>
      <c r="C8000" t="s">
        <v>329</v>
      </c>
      <c r="D8000" s="1">
        <v>0.1754340629208192</v>
      </c>
      <c r="E8000" s="1">
        <v>102560989010.989</v>
      </c>
      <c r="F8000" s="1">
        <v>191362087912.08789</v>
      </c>
      <c r="G8000" s="1">
        <v>65810989010.989014</v>
      </c>
      <c r="H8000" s="1">
        <v>61.058519175718317</v>
      </c>
      <c r="J8000" s="1">
        <v>42.666368055495738</v>
      </c>
      <c r="K8000" s="3">
        <v>175970440575.36179</v>
      </c>
      <c r="L8000" s="1">
        <v>0.24405720700932301</v>
      </c>
      <c r="M8000" t="str">
        <f t="shared" si="496"/>
        <v/>
      </c>
      <c r="N8000" s="4">
        <f t="shared" si="497"/>
        <v>0.24405720700932301</v>
      </c>
      <c r="O8000">
        <f t="shared" si="498"/>
        <v>1.3437664033163299</v>
      </c>
      <c r="P8000">
        <f t="shared" si="499"/>
        <v>-19.20443093037478</v>
      </c>
      <c r="Q8000" t="str">
        <f>_xlfn.IFNA(VLOOKUP(B8000&amp;A8000,[1]Countries!$A:$H,6,FALSE),"")</f>
        <v>SP</v>
      </c>
      <c r="R8000" t="str">
        <f>_xlfn.IFNA(VLOOKUP(B8000&amp;A8000,[1]Countries!$A:$H,7,FALSE),"")</f>
        <v>Soft Peg</v>
      </c>
      <c r="S8000" t="str">
        <f>_xlfn.IFNA(VLOOKUP(B8000&amp;A8000,[1]Countries!$A:$H,8,FALSE),"")</f>
        <v>Pegged</v>
      </c>
    </row>
    <row r="8001" spans="1:19" x14ac:dyDescent="0.25">
      <c r="A8001" t="s">
        <v>328</v>
      </c>
      <c r="B8001">
        <v>2019</v>
      </c>
      <c r="C8001" t="s">
        <v>329</v>
      </c>
      <c r="D8001" s="1">
        <v>0.18163658607073499</v>
      </c>
      <c r="E8001" s="1">
        <v>92015384615.384613</v>
      </c>
      <c r="F8001" s="1">
        <v>183466208791.2088</v>
      </c>
      <c r="G8001" s="1">
        <v>66769780219.78022</v>
      </c>
      <c r="H8001" s="1">
        <v>57.678375962277087</v>
      </c>
      <c r="J8001" s="1">
        <v>46.473659700187333</v>
      </c>
      <c r="K8001" s="3">
        <v>175647839068.71039</v>
      </c>
      <c r="L8001" s="1">
        <v>0.31430766212899658</v>
      </c>
      <c r="M8001" t="str">
        <f t="shared" si="496"/>
        <v/>
      </c>
      <c r="N8001" s="4">
        <f t="shared" si="497"/>
        <v>0.31430766212899658</v>
      </c>
      <c r="O8001">
        <f t="shared" si="498"/>
        <v>1.1517565142302943</v>
      </c>
      <c r="P8001">
        <f t="shared" si="499"/>
        <v>-13.760356504850876</v>
      </c>
      <c r="Q8001" t="str">
        <f>_xlfn.IFNA(VLOOKUP(B8001&amp;A8001,[1]Countries!$A:$H,6,FALSE),"")</f>
        <v/>
      </c>
      <c r="R8001" t="str">
        <f>_xlfn.IFNA(VLOOKUP(B8001&amp;A8001,[1]Countries!$A:$H,7,FALSE),"")</f>
        <v/>
      </c>
      <c r="S8001" t="str">
        <f>_xlfn.IFNA(VLOOKUP(B8001&amp;A8001,[1]Countries!$A:$H,8,FALSE),"")</f>
        <v/>
      </c>
    </row>
    <row r="8002" spans="1:19" x14ac:dyDescent="0.25">
      <c r="A8002" t="s">
        <v>330</v>
      </c>
      <c r="B8002">
        <v>1970</v>
      </c>
      <c r="C8002" t="s">
        <v>331</v>
      </c>
      <c r="M8002" t="str">
        <f t="shared" si="496"/>
        <v/>
      </c>
      <c r="N8002" s="4" t="str">
        <f t="shared" si="497"/>
        <v/>
      </c>
      <c r="O8002" t="str">
        <f t="shared" si="498"/>
        <v/>
      </c>
      <c r="P8002" t="str">
        <f t="shared" si="499"/>
        <v/>
      </c>
      <c r="Q8002" t="str">
        <f>_xlfn.IFNA(VLOOKUP(B8002&amp;A8002,[1]Countries!$A:$H,6,FALSE),"")</f>
        <v/>
      </c>
      <c r="R8002" t="str">
        <f>_xlfn.IFNA(VLOOKUP(B8002&amp;A8002,[1]Countries!$A:$H,7,FALSE),"")</f>
        <v/>
      </c>
      <c r="S8002" t="str">
        <f>_xlfn.IFNA(VLOOKUP(B8002&amp;A8002,[1]Countries!$A:$H,8,FALSE),"")</f>
        <v/>
      </c>
    </row>
    <row r="8003" spans="1:19" x14ac:dyDescent="0.25">
      <c r="A8003" t="s">
        <v>330</v>
      </c>
      <c r="B8003">
        <v>1971</v>
      </c>
      <c r="C8003" t="s">
        <v>331</v>
      </c>
      <c r="M8003" t="str">
        <f t="shared" ref="M8003:M8066" si="500">IF(I8003="","",IFERROR(I8003/F8003*100,""))</f>
        <v/>
      </c>
      <c r="N8003" s="4" t="str">
        <f t="shared" ref="N8003:N8066" si="501">IF(AND(L8003="",M8003=""),"",IFERROR(L8003+IF(M8003="",0,M8003),""))</f>
        <v/>
      </c>
      <c r="O8003" t="str">
        <f t="shared" ref="O8003:O8066" si="502">IFERROR((100-J8003)/J8003,"")</f>
        <v/>
      </c>
      <c r="P8003" t="str">
        <f t="shared" ref="P8003:P8066" si="503">IFERROR(IF(AND(E8003="",G8003=""),"",(G8003-E8003)/F8003*100),"")</f>
        <v/>
      </c>
      <c r="Q8003" t="str">
        <f>_xlfn.IFNA(VLOOKUP(B8003&amp;A8003,[1]Countries!$A:$H,6,FALSE),"")</f>
        <v/>
      </c>
      <c r="R8003" t="str">
        <f>_xlfn.IFNA(VLOOKUP(B8003&amp;A8003,[1]Countries!$A:$H,7,FALSE),"")</f>
        <v/>
      </c>
      <c r="S8003" t="str">
        <f>_xlfn.IFNA(VLOOKUP(B8003&amp;A8003,[1]Countries!$A:$H,8,FALSE),"")</f>
        <v/>
      </c>
    </row>
    <row r="8004" spans="1:19" x14ac:dyDescent="0.25">
      <c r="A8004" t="s">
        <v>330</v>
      </c>
      <c r="B8004">
        <v>1972</v>
      </c>
      <c r="C8004" t="s">
        <v>331</v>
      </c>
      <c r="M8004" t="str">
        <f t="shared" si="500"/>
        <v/>
      </c>
      <c r="N8004" s="4" t="str">
        <f t="shared" si="501"/>
        <v/>
      </c>
      <c r="O8004" t="str">
        <f t="shared" si="502"/>
        <v/>
      </c>
      <c r="P8004" t="str">
        <f t="shared" si="503"/>
        <v/>
      </c>
      <c r="Q8004" t="str">
        <f>_xlfn.IFNA(VLOOKUP(B8004&amp;A8004,[1]Countries!$A:$H,6,FALSE),"")</f>
        <v/>
      </c>
      <c r="R8004" t="str">
        <f>_xlfn.IFNA(VLOOKUP(B8004&amp;A8004,[1]Countries!$A:$H,7,FALSE),"")</f>
        <v/>
      </c>
      <c r="S8004" t="str">
        <f>_xlfn.IFNA(VLOOKUP(B8004&amp;A8004,[1]Countries!$A:$H,8,FALSE),"")</f>
        <v/>
      </c>
    </row>
    <row r="8005" spans="1:19" x14ac:dyDescent="0.25">
      <c r="A8005" t="s">
        <v>330</v>
      </c>
      <c r="B8005">
        <v>1973</v>
      </c>
      <c r="C8005" t="s">
        <v>331</v>
      </c>
      <c r="M8005" t="str">
        <f t="shared" si="500"/>
        <v/>
      </c>
      <c r="N8005" s="4" t="str">
        <f t="shared" si="501"/>
        <v/>
      </c>
      <c r="O8005" t="str">
        <f t="shared" si="502"/>
        <v/>
      </c>
      <c r="P8005" t="str">
        <f t="shared" si="503"/>
        <v/>
      </c>
      <c r="Q8005" t="str">
        <f>_xlfn.IFNA(VLOOKUP(B8005&amp;A8005,[1]Countries!$A:$H,6,FALSE),"")</f>
        <v/>
      </c>
      <c r="R8005" t="str">
        <f>_xlfn.IFNA(VLOOKUP(B8005&amp;A8005,[1]Countries!$A:$H,7,FALSE),"")</f>
        <v/>
      </c>
      <c r="S8005" t="str">
        <f>_xlfn.IFNA(VLOOKUP(B8005&amp;A8005,[1]Countries!$A:$H,8,FALSE),"")</f>
        <v/>
      </c>
    </row>
    <row r="8006" spans="1:19" x14ac:dyDescent="0.25">
      <c r="A8006" t="s">
        <v>330</v>
      </c>
      <c r="B8006">
        <v>1974</v>
      </c>
      <c r="C8006" t="s">
        <v>331</v>
      </c>
      <c r="M8006" t="str">
        <f t="shared" si="500"/>
        <v/>
      </c>
      <c r="N8006" s="4" t="str">
        <f t="shared" si="501"/>
        <v/>
      </c>
      <c r="O8006" t="str">
        <f t="shared" si="502"/>
        <v/>
      </c>
      <c r="P8006" t="str">
        <f t="shared" si="503"/>
        <v/>
      </c>
      <c r="Q8006" t="str">
        <f>_xlfn.IFNA(VLOOKUP(B8006&amp;A8006,[1]Countries!$A:$H,6,FALSE),"")</f>
        <v/>
      </c>
      <c r="R8006" t="str">
        <f>_xlfn.IFNA(VLOOKUP(B8006&amp;A8006,[1]Countries!$A:$H,7,FALSE),"")</f>
        <v/>
      </c>
      <c r="S8006" t="str">
        <f>_xlfn.IFNA(VLOOKUP(B8006&amp;A8006,[1]Countries!$A:$H,8,FALSE),"")</f>
        <v/>
      </c>
    </row>
    <row r="8007" spans="1:19" x14ac:dyDescent="0.25">
      <c r="A8007" t="s">
        <v>330</v>
      </c>
      <c r="B8007">
        <v>1975</v>
      </c>
      <c r="C8007" t="s">
        <v>331</v>
      </c>
      <c r="M8007" t="str">
        <f t="shared" si="500"/>
        <v/>
      </c>
      <c r="N8007" s="4" t="str">
        <f t="shared" si="501"/>
        <v/>
      </c>
      <c r="O8007" t="str">
        <f t="shared" si="502"/>
        <v/>
      </c>
      <c r="P8007" t="str">
        <f t="shared" si="503"/>
        <v/>
      </c>
      <c r="Q8007" t="str">
        <f>_xlfn.IFNA(VLOOKUP(B8007&amp;A8007,[1]Countries!$A:$H,6,FALSE),"")</f>
        <v/>
      </c>
      <c r="R8007" t="str">
        <f>_xlfn.IFNA(VLOOKUP(B8007&amp;A8007,[1]Countries!$A:$H,7,FALSE),"")</f>
        <v/>
      </c>
      <c r="S8007" t="str">
        <f>_xlfn.IFNA(VLOOKUP(B8007&amp;A8007,[1]Countries!$A:$H,8,FALSE),"")</f>
        <v/>
      </c>
    </row>
    <row r="8008" spans="1:19" x14ac:dyDescent="0.25">
      <c r="A8008" t="s">
        <v>330</v>
      </c>
      <c r="B8008">
        <v>1976</v>
      </c>
      <c r="C8008" t="s">
        <v>331</v>
      </c>
      <c r="M8008" t="str">
        <f t="shared" si="500"/>
        <v/>
      </c>
      <c r="N8008" s="4" t="str">
        <f t="shared" si="501"/>
        <v/>
      </c>
      <c r="O8008" t="str">
        <f t="shared" si="502"/>
        <v/>
      </c>
      <c r="P8008" t="str">
        <f t="shared" si="503"/>
        <v/>
      </c>
      <c r="Q8008" t="str">
        <f>_xlfn.IFNA(VLOOKUP(B8008&amp;A8008,[1]Countries!$A:$H,6,FALSE),"")</f>
        <v/>
      </c>
      <c r="R8008" t="str">
        <f>_xlfn.IFNA(VLOOKUP(B8008&amp;A8008,[1]Countries!$A:$H,7,FALSE),"")</f>
        <v/>
      </c>
      <c r="S8008" t="str">
        <f>_xlfn.IFNA(VLOOKUP(B8008&amp;A8008,[1]Countries!$A:$H,8,FALSE),"")</f>
        <v/>
      </c>
    </row>
    <row r="8009" spans="1:19" x14ac:dyDescent="0.25">
      <c r="A8009" t="s">
        <v>330</v>
      </c>
      <c r="B8009">
        <v>1977</v>
      </c>
      <c r="C8009" t="s">
        <v>331</v>
      </c>
      <c r="M8009" t="str">
        <f t="shared" si="500"/>
        <v/>
      </c>
      <c r="N8009" s="4" t="str">
        <f t="shared" si="501"/>
        <v/>
      </c>
      <c r="O8009" t="str">
        <f t="shared" si="502"/>
        <v/>
      </c>
      <c r="P8009" t="str">
        <f t="shared" si="503"/>
        <v/>
      </c>
      <c r="Q8009" t="str">
        <f>_xlfn.IFNA(VLOOKUP(B8009&amp;A8009,[1]Countries!$A:$H,6,FALSE),"")</f>
        <v/>
      </c>
      <c r="R8009" t="str">
        <f>_xlfn.IFNA(VLOOKUP(B8009&amp;A8009,[1]Countries!$A:$H,7,FALSE),"")</f>
        <v/>
      </c>
      <c r="S8009" t="str">
        <f>_xlfn.IFNA(VLOOKUP(B8009&amp;A8009,[1]Countries!$A:$H,8,FALSE),"")</f>
        <v/>
      </c>
    </row>
    <row r="8010" spans="1:19" x14ac:dyDescent="0.25">
      <c r="A8010" t="s">
        <v>330</v>
      </c>
      <c r="B8010">
        <v>1978</v>
      </c>
      <c r="C8010" t="s">
        <v>331</v>
      </c>
      <c r="M8010" t="str">
        <f t="shared" si="500"/>
        <v/>
      </c>
      <c r="N8010" s="4" t="str">
        <f t="shared" si="501"/>
        <v/>
      </c>
      <c r="O8010" t="str">
        <f t="shared" si="502"/>
        <v/>
      </c>
      <c r="P8010" t="str">
        <f t="shared" si="503"/>
        <v/>
      </c>
      <c r="Q8010" t="str">
        <f>_xlfn.IFNA(VLOOKUP(B8010&amp;A8010,[1]Countries!$A:$H,6,FALSE),"")</f>
        <v/>
      </c>
      <c r="R8010" t="str">
        <f>_xlfn.IFNA(VLOOKUP(B8010&amp;A8010,[1]Countries!$A:$H,7,FALSE),"")</f>
        <v/>
      </c>
      <c r="S8010" t="str">
        <f>_xlfn.IFNA(VLOOKUP(B8010&amp;A8010,[1]Countries!$A:$H,8,FALSE),"")</f>
        <v/>
      </c>
    </row>
    <row r="8011" spans="1:19" x14ac:dyDescent="0.25">
      <c r="A8011" t="s">
        <v>330</v>
      </c>
      <c r="B8011">
        <v>1979</v>
      </c>
      <c r="C8011" t="s">
        <v>331</v>
      </c>
      <c r="M8011" t="str">
        <f t="shared" si="500"/>
        <v/>
      </c>
      <c r="N8011" s="4" t="str">
        <f t="shared" si="501"/>
        <v/>
      </c>
      <c r="O8011" t="str">
        <f t="shared" si="502"/>
        <v/>
      </c>
      <c r="P8011" t="str">
        <f t="shared" si="503"/>
        <v/>
      </c>
      <c r="Q8011" t="str">
        <f>_xlfn.IFNA(VLOOKUP(B8011&amp;A8011,[1]Countries!$A:$H,6,FALSE),"")</f>
        <v/>
      </c>
      <c r="R8011" t="str">
        <f>_xlfn.IFNA(VLOOKUP(B8011&amp;A8011,[1]Countries!$A:$H,7,FALSE),"")</f>
        <v/>
      </c>
      <c r="S8011" t="str">
        <f>_xlfn.IFNA(VLOOKUP(B8011&amp;A8011,[1]Countries!$A:$H,8,FALSE),"")</f>
        <v/>
      </c>
    </row>
    <row r="8012" spans="1:19" x14ac:dyDescent="0.25">
      <c r="A8012" t="s">
        <v>330</v>
      </c>
      <c r="B8012">
        <v>1980</v>
      </c>
      <c r="C8012" t="s">
        <v>331</v>
      </c>
      <c r="M8012" t="str">
        <f t="shared" si="500"/>
        <v/>
      </c>
      <c r="N8012" s="4" t="str">
        <f t="shared" si="501"/>
        <v/>
      </c>
      <c r="O8012" t="str">
        <f t="shared" si="502"/>
        <v/>
      </c>
      <c r="P8012" t="str">
        <f t="shared" si="503"/>
        <v/>
      </c>
      <c r="Q8012" t="str">
        <f>_xlfn.IFNA(VLOOKUP(B8012&amp;A8012,[1]Countries!$A:$H,6,FALSE),"")</f>
        <v/>
      </c>
      <c r="R8012" t="str">
        <f>_xlfn.IFNA(VLOOKUP(B8012&amp;A8012,[1]Countries!$A:$H,7,FALSE),"")</f>
        <v/>
      </c>
      <c r="S8012" t="str">
        <f>_xlfn.IFNA(VLOOKUP(B8012&amp;A8012,[1]Countries!$A:$H,8,FALSE),"")</f>
        <v/>
      </c>
    </row>
    <row r="8013" spans="1:19" x14ac:dyDescent="0.25">
      <c r="A8013" t="s">
        <v>330</v>
      </c>
      <c r="B8013">
        <v>1981</v>
      </c>
      <c r="C8013" t="s">
        <v>331</v>
      </c>
      <c r="M8013" t="str">
        <f t="shared" si="500"/>
        <v/>
      </c>
      <c r="N8013" s="4" t="str">
        <f t="shared" si="501"/>
        <v/>
      </c>
      <c r="O8013" t="str">
        <f t="shared" si="502"/>
        <v/>
      </c>
      <c r="P8013" t="str">
        <f t="shared" si="503"/>
        <v/>
      </c>
      <c r="Q8013" t="str">
        <f>_xlfn.IFNA(VLOOKUP(B8013&amp;A8013,[1]Countries!$A:$H,6,FALSE),"")</f>
        <v/>
      </c>
      <c r="R8013" t="str">
        <f>_xlfn.IFNA(VLOOKUP(B8013&amp;A8013,[1]Countries!$A:$H,7,FALSE),"")</f>
        <v/>
      </c>
      <c r="S8013" t="str">
        <f>_xlfn.IFNA(VLOOKUP(B8013&amp;A8013,[1]Countries!$A:$H,8,FALSE),"")</f>
        <v/>
      </c>
    </row>
    <row r="8014" spans="1:19" x14ac:dyDescent="0.25">
      <c r="A8014" t="s">
        <v>330</v>
      </c>
      <c r="B8014">
        <v>1982</v>
      </c>
      <c r="C8014" t="s">
        <v>331</v>
      </c>
      <c r="M8014" t="str">
        <f t="shared" si="500"/>
        <v/>
      </c>
      <c r="N8014" s="4" t="str">
        <f t="shared" si="501"/>
        <v/>
      </c>
      <c r="O8014" t="str">
        <f t="shared" si="502"/>
        <v/>
      </c>
      <c r="P8014" t="str">
        <f t="shared" si="503"/>
        <v/>
      </c>
      <c r="Q8014" t="str">
        <f>_xlfn.IFNA(VLOOKUP(B8014&amp;A8014,[1]Countries!$A:$H,6,FALSE),"")</f>
        <v/>
      </c>
      <c r="R8014" t="str">
        <f>_xlfn.IFNA(VLOOKUP(B8014&amp;A8014,[1]Countries!$A:$H,7,FALSE),"")</f>
        <v/>
      </c>
      <c r="S8014" t="str">
        <f>_xlfn.IFNA(VLOOKUP(B8014&amp;A8014,[1]Countries!$A:$H,8,FALSE),"")</f>
        <v/>
      </c>
    </row>
    <row r="8015" spans="1:19" x14ac:dyDescent="0.25">
      <c r="A8015" t="s">
        <v>330</v>
      </c>
      <c r="B8015">
        <v>1983</v>
      </c>
      <c r="C8015" t="s">
        <v>331</v>
      </c>
      <c r="M8015" t="str">
        <f t="shared" si="500"/>
        <v/>
      </c>
      <c r="N8015" s="4" t="str">
        <f t="shared" si="501"/>
        <v/>
      </c>
      <c r="O8015" t="str">
        <f t="shared" si="502"/>
        <v/>
      </c>
      <c r="P8015" t="str">
        <f t="shared" si="503"/>
        <v/>
      </c>
      <c r="Q8015" t="str">
        <f>_xlfn.IFNA(VLOOKUP(B8015&amp;A8015,[1]Countries!$A:$H,6,FALSE),"")</f>
        <v/>
      </c>
      <c r="R8015" t="str">
        <f>_xlfn.IFNA(VLOOKUP(B8015&amp;A8015,[1]Countries!$A:$H,7,FALSE),"")</f>
        <v/>
      </c>
      <c r="S8015" t="str">
        <f>_xlfn.IFNA(VLOOKUP(B8015&amp;A8015,[1]Countries!$A:$H,8,FALSE),"")</f>
        <v/>
      </c>
    </row>
    <row r="8016" spans="1:19" x14ac:dyDescent="0.25">
      <c r="A8016" t="s">
        <v>330</v>
      </c>
      <c r="B8016">
        <v>1984</v>
      </c>
      <c r="C8016" t="s">
        <v>331</v>
      </c>
      <c r="M8016" t="str">
        <f t="shared" si="500"/>
        <v/>
      </c>
      <c r="N8016" s="4" t="str">
        <f t="shared" si="501"/>
        <v/>
      </c>
      <c r="O8016" t="str">
        <f t="shared" si="502"/>
        <v/>
      </c>
      <c r="P8016" t="str">
        <f t="shared" si="503"/>
        <v/>
      </c>
      <c r="Q8016" t="str">
        <f>_xlfn.IFNA(VLOOKUP(B8016&amp;A8016,[1]Countries!$A:$H,6,FALSE),"")</f>
        <v/>
      </c>
      <c r="R8016" t="str">
        <f>_xlfn.IFNA(VLOOKUP(B8016&amp;A8016,[1]Countries!$A:$H,7,FALSE),"")</f>
        <v/>
      </c>
      <c r="S8016" t="str">
        <f>_xlfn.IFNA(VLOOKUP(B8016&amp;A8016,[1]Countries!$A:$H,8,FALSE),"")</f>
        <v/>
      </c>
    </row>
    <row r="8017" spans="1:19" x14ac:dyDescent="0.25">
      <c r="A8017" t="s">
        <v>330</v>
      </c>
      <c r="B8017">
        <v>1985</v>
      </c>
      <c r="C8017" t="s">
        <v>331</v>
      </c>
      <c r="M8017" t="str">
        <f t="shared" si="500"/>
        <v/>
      </c>
      <c r="N8017" s="4" t="str">
        <f t="shared" si="501"/>
        <v/>
      </c>
      <c r="O8017" t="str">
        <f t="shared" si="502"/>
        <v/>
      </c>
      <c r="P8017" t="str">
        <f t="shared" si="503"/>
        <v/>
      </c>
      <c r="Q8017" t="str">
        <f>_xlfn.IFNA(VLOOKUP(B8017&amp;A8017,[1]Countries!$A:$H,6,FALSE),"")</f>
        <v/>
      </c>
      <c r="R8017" t="str">
        <f>_xlfn.IFNA(VLOOKUP(B8017&amp;A8017,[1]Countries!$A:$H,7,FALSE),"")</f>
        <v/>
      </c>
      <c r="S8017" t="str">
        <f>_xlfn.IFNA(VLOOKUP(B8017&amp;A8017,[1]Countries!$A:$H,8,FALSE),"")</f>
        <v/>
      </c>
    </row>
    <row r="8018" spans="1:19" x14ac:dyDescent="0.25">
      <c r="A8018" t="s">
        <v>330</v>
      </c>
      <c r="B8018">
        <v>1986</v>
      </c>
      <c r="C8018" t="s">
        <v>331</v>
      </c>
      <c r="M8018" t="str">
        <f t="shared" si="500"/>
        <v/>
      </c>
      <c r="N8018" s="4" t="str">
        <f t="shared" si="501"/>
        <v/>
      </c>
      <c r="O8018" t="str">
        <f t="shared" si="502"/>
        <v/>
      </c>
      <c r="P8018" t="str">
        <f t="shared" si="503"/>
        <v/>
      </c>
      <c r="Q8018" t="str">
        <f>_xlfn.IFNA(VLOOKUP(B8018&amp;A8018,[1]Countries!$A:$H,6,FALSE),"")</f>
        <v/>
      </c>
      <c r="R8018" t="str">
        <f>_xlfn.IFNA(VLOOKUP(B8018&amp;A8018,[1]Countries!$A:$H,7,FALSE),"")</f>
        <v/>
      </c>
      <c r="S8018" t="str">
        <f>_xlfn.IFNA(VLOOKUP(B8018&amp;A8018,[1]Countries!$A:$H,8,FALSE),"")</f>
        <v/>
      </c>
    </row>
    <row r="8019" spans="1:19" x14ac:dyDescent="0.25">
      <c r="A8019" t="s">
        <v>330</v>
      </c>
      <c r="B8019">
        <v>1987</v>
      </c>
      <c r="C8019" t="s">
        <v>331</v>
      </c>
      <c r="F8019" s="1">
        <v>38413636363.63636</v>
      </c>
      <c r="M8019" t="str">
        <f t="shared" si="500"/>
        <v/>
      </c>
      <c r="N8019" s="4" t="str">
        <f t="shared" si="501"/>
        <v/>
      </c>
      <c r="O8019" t="str">
        <f t="shared" si="502"/>
        <v/>
      </c>
      <c r="P8019" t="str">
        <f t="shared" si="503"/>
        <v/>
      </c>
      <c r="Q8019" t="str">
        <f>_xlfn.IFNA(VLOOKUP(B8019&amp;A8019,[1]Countries!$A:$H,6,FALSE),"")</f>
        <v/>
      </c>
      <c r="R8019" t="str">
        <f>_xlfn.IFNA(VLOOKUP(B8019&amp;A8019,[1]Countries!$A:$H,7,FALSE),"")</f>
        <v/>
      </c>
      <c r="S8019" t="str">
        <f>_xlfn.IFNA(VLOOKUP(B8019&amp;A8019,[1]Countries!$A:$H,8,FALSE),"")</f>
        <v/>
      </c>
    </row>
    <row r="8020" spans="1:19" x14ac:dyDescent="0.25">
      <c r="A8020" t="s">
        <v>330</v>
      </c>
      <c r="B8020">
        <v>1988</v>
      </c>
      <c r="C8020" t="s">
        <v>331</v>
      </c>
      <c r="F8020" s="1">
        <v>40809523809.523811</v>
      </c>
      <c r="M8020" t="str">
        <f t="shared" si="500"/>
        <v/>
      </c>
      <c r="N8020" s="4" t="str">
        <f t="shared" si="501"/>
        <v/>
      </c>
      <c r="O8020" t="str">
        <f t="shared" si="502"/>
        <v/>
      </c>
      <c r="P8020" t="str">
        <f t="shared" si="503"/>
        <v/>
      </c>
      <c r="Q8020" t="str">
        <f>_xlfn.IFNA(VLOOKUP(B8020&amp;A8020,[1]Countries!$A:$H,6,FALSE),"")</f>
        <v/>
      </c>
      <c r="R8020" t="str">
        <f>_xlfn.IFNA(VLOOKUP(B8020&amp;A8020,[1]Countries!$A:$H,7,FALSE),"")</f>
        <v/>
      </c>
      <c r="S8020" t="str">
        <f>_xlfn.IFNA(VLOOKUP(B8020&amp;A8020,[1]Countries!$A:$H,8,FALSE),"")</f>
        <v/>
      </c>
    </row>
    <row r="8021" spans="1:19" x14ac:dyDescent="0.25">
      <c r="A8021" t="s">
        <v>330</v>
      </c>
      <c r="B8021">
        <v>1989</v>
      </c>
      <c r="C8021" t="s">
        <v>331</v>
      </c>
      <c r="F8021" s="1">
        <v>42105263157.89473</v>
      </c>
      <c r="M8021" t="str">
        <f t="shared" si="500"/>
        <v/>
      </c>
      <c r="N8021" s="4" t="str">
        <f t="shared" si="501"/>
        <v/>
      </c>
      <c r="O8021" t="str">
        <f t="shared" si="502"/>
        <v/>
      </c>
      <c r="P8021" t="str">
        <f t="shared" si="503"/>
        <v/>
      </c>
      <c r="Q8021" t="str">
        <f>_xlfn.IFNA(VLOOKUP(B8021&amp;A8021,[1]Countries!$A:$H,6,FALSE),"")</f>
        <v/>
      </c>
      <c r="R8021" t="str">
        <f>_xlfn.IFNA(VLOOKUP(B8021&amp;A8021,[1]Countries!$A:$H,7,FALSE),"")</f>
        <v/>
      </c>
      <c r="S8021" t="str">
        <f>_xlfn.IFNA(VLOOKUP(B8021&amp;A8021,[1]Countries!$A:$H,8,FALSE),"")</f>
        <v/>
      </c>
    </row>
    <row r="8022" spans="1:19" x14ac:dyDescent="0.25">
      <c r="A8022" t="s">
        <v>330</v>
      </c>
      <c r="B8022">
        <v>1990</v>
      </c>
      <c r="C8022" t="s">
        <v>331</v>
      </c>
      <c r="D8022" s="1">
        <v>21.809068656020521</v>
      </c>
      <c r="E8022" s="1">
        <v>6522727272.727272</v>
      </c>
      <c r="F8022" s="1">
        <v>38995454545.454536</v>
      </c>
      <c r="G8022" s="1">
        <v>10209090909.09091</v>
      </c>
      <c r="H8022" s="1">
        <v>45.879473132066671</v>
      </c>
      <c r="I8022" s="1">
        <v>243399993.89648399</v>
      </c>
      <c r="J8022" s="1">
        <v>24.175311807903022</v>
      </c>
      <c r="K8022" s="3">
        <v>124804398896.05099</v>
      </c>
      <c r="M8022">
        <f t="shared" si="500"/>
        <v>0.62417529615603784</v>
      </c>
      <c r="N8022" s="4">
        <f t="shared" si="501"/>
        <v>0.62417529615603784</v>
      </c>
      <c r="O8022">
        <f t="shared" si="502"/>
        <v>3.1364513018322078</v>
      </c>
      <c r="P8022">
        <f t="shared" si="503"/>
        <v>9.4533162373237047</v>
      </c>
      <c r="Q8022" t="str">
        <f>_xlfn.IFNA(VLOOKUP(B8022&amp;A8022,[1]Countries!$A:$H,6,FALSE),"")</f>
        <v/>
      </c>
      <c r="R8022" t="str">
        <f>_xlfn.IFNA(VLOOKUP(B8022&amp;A8022,[1]Countries!$A:$H,7,FALSE),"")</f>
        <v/>
      </c>
      <c r="S8022" t="str">
        <f>_xlfn.IFNA(VLOOKUP(B8022&amp;A8022,[1]Countries!$A:$H,8,FALSE),"")</f>
        <v/>
      </c>
    </row>
    <row r="8023" spans="1:19" x14ac:dyDescent="0.25">
      <c r="A8023" t="s">
        <v>330</v>
      </c>
      <c r="B8023">
        <v>1991</v>
      </c>
      <c r="C8023" t="s">
        <v>331</v>
      </c>
      <c r="D8023" s="1">
        <v>18.871092154816459</v>
      </c>
      <c r="E8023" s="1">
        <v>5103947368.421052</v>
      </c>
      <c r="F8023" s="1">
        <v>28998684210.526321</v>
      </c>
      <c r="G8023" s="1">
        <v>6244736842.1052628</v>
      </c>
      <c r="H8023" s="1">
        <v>42.238758564363167</v>
      </c>
      <c r="I8023" s="1">
        <v>320750000</v>
      </c>
      <c r="J8023" s="1">
        <v>32.642134398112439</v>
      </c>
      <c r="K8023" s="3">
        <v>108681903645.7869</v>
      </c>
      <c r="M8023">
        <f t="shared" si="500"/>
        <v>1.1060846680883885</v>
      </c>
      <c r="N8023" s="4">
        <f t="shared" si="501"/>
        <v>1.1060846680883885</v>
      </c>
      <c r="O8023">
        <f t="shared" si="502"/>
        <v>2.0635251598554349</v>
      </c>
      <c r="P8023">
        <f t="shared" si="503"/>
        <v>3.933935296519806</v>
      </c>
      <c r="Q8023" t="str">
        <f>_xlfn.IFNA(VLOOKUP(B8023&amp;A8023,[1]Countries!$A:$H,6,FALSE),"")</f>
        <v/>
      </c>
      <c r="R8023" t="str">
        <f>_xlfn.IFNA(VLOOKUP(B8023&amp;A8023,[1]Countries!$A:$H,7,FALSE),"")</f>
        <v/>
      </c>
      <c r="S8023" t="str">
        <f>_xlfn.IFNA(VLOOKUP(B8023&amp;A8023,[1]Countries!$A:$H,8,FALSE),"")</f>
        <v/>
      </c>
    </row>
    <row r="8024" spans="1:19" x14ac:dyDescent="0.25">
      <c r="A8024" t="s">
        <v>330</v>
      </c>
      <c r="B8024">
        <v>1992</v>
      </c>
      <c r="C8024" t="s">
        <v>331</v>
      </c>
      <c r="D8024" s="1">
        <v>19.039010150600411</v>
      </c>
      <c r="E8024" s="1">
        <v>6981666666.666667</v>
      </c>
      <c r="F8024" s="1">
        <v>25121666666.666672</v>
      </c>
      <c r="G8024" s="1">
        <v>9093750000</v>
      </c>
      <c r="H8024" s="1">
        <v>43.140051748158967</v>
      </c>
      <c r="I8024" s="1">
        <v>258190002.44140601</v>
      </c>
      <c r="J8024" s="1">
        <v>35.930139985404367</v>
      </c>
      <c r="K8024" s="3">
        <v>99153512866.871353</v>
      </c>
      <c r="M8024">
        <f t="shared" si="500"/>
        <v>1.0277582529346752</v>
      </c>
      <c r="N8024" s="4">
        <f t="shared" si="501"/>
        <v>1.0277582529346752</v>
      </c>
      <c r="O8024">
        <f t="shared" si="502"/>
        <v>1.7831786917786085</v>
      </c>
      <c r="P8024">
        <f t="shared" si="503"/>
        <v>8.4074172361175581</v>
      </c>
      <c r="Q8024" t="str">
        <f>_xlfn.IFNA(VLOOKUP(B8024&amp;A8024,[1]Countries!$A:$H,6,FALSE),"")</f>
        <v/>
      </c>
      <c r="R8024" t="str">
        <f>_xlfn.IFNA(VLOOKUP(B8024&amp;A8024,[1]Countries!$A:$H,7,FALSE),"")</f>
        <v/>
      </c>
      <c r="S8024" t="str">
        <f>_xlfn.IFNA(VLOOKUP(B8024&amp;A8024,[1]Countries!$A:$H,8,FALSE),"")</f>
        <v/>
      </c>
    </row>
    <row r="8025" spans="1:19" x14ac:dyDescent="0.25">
      <c r="A8025" t="s">
        <v>330</v>
      </c>
      <c r="B8025">
        <v>1993</v>
      </c>
      <c r="C8025" t="s">
        <v>331</v>
      </c>
      <c r="D8025" s="1">
        <v>20.99142534862596</v>
      </c>
      <c r="E8025" s="1">
        <v>6067763157.8947363</v>
      </c>
      <c r="F8025" s="1">
        <v>26362894736.84211</v>
      </c>
      <c r="G8025" s="1">
        <v>7378289473.6842108</v>
      </c>
      <c r="H8025" s="1">
        <v>39.037123548847561</v>
      </c>
      <c r="I8025" s="1">
        <v>166679992.67578101</v>
      </c>
      <c r="J8025" s="1">
        <v>32.701968476427197</v>
      </c>
      <c r="K8025" s="3">
        <v>100669405976.2112</v>
      </c>
      <c r="M8025">
        <f t="shared" si="500"/>
        <v>0.63225224065719143</v>
      </c>
      <c r="N8025" s="4">
        <f t="shared" si="501"/>
        <v>0.63225224065719143</v>
      </c>
      <c r="O8025">
        <f t="shared" si="502"/>
        <v>2.0579198947024775</v>
      </c>
      <c r="P8025">
        <f t="shared" si="503"/>
        <v>4.9711017279070484</v>
      </c>
      <c r="Q8025" t="str">
        <f>_xlfn.IFNA(VLOOKUP(B8025&amp;A8025,[1]Countries!$A:$H,6,FALSE),"")</f>
        <v/>
      </c>
      <c r="R8025" t="str">
        <f>_xlfn.IFNA(VLOOKUP(B8025&amp;A8025,[1]Countries!$A:$H,7,FALSE),"")</f>
        <v/>
      </c>
      <c r="S8025" t="str">
        <f>_xlfn.IFNA(VLOOKUP(B8025&amp;A8025,[1]Countries!$A:$H,8,FALSE),"")</f>
        <v/>
      </c>
    </row>
    <row r="8026" spans="1:19" x14ac:dyDescent="0.25">
      <c r="A8026" t="s">
        <v>330</v>
      </c>
      <c r="B8026">
        <v>1994</v>
      </c>
      <c r="C8026" t="s">
        <v>331</v>
      </c>
      <c r="D8026" s="1">
        <v>19.885400574714922</v>
      </c>
      <c r="E8026" s="1">
        <v>7488942598.1873112</v>
      </c>
      <c r="F8026" s="1">
        <v>30074440483.38369</v>
      </c>
      <c r="G8026" s="1">
        <v>8109788519.6374636</v>
      </c>
      <c r="H8026" s="1">
        <v>42.732837003303722</v>
      </c>
      <c r="I8026" s="1">
        <v>154389999.38964799</v>
      </c>
      <c r="J8026" s="1">
        <v>29.709960977191759</v>
      </c>
      <c r="K8026" s="3">
        <v>104627669365.4496</v>
      </c>
      <c r="L8026" s="1">
        <v>3.6575909054991619E-2</v>
      </c>
      <c r="M8026">
        <f t="shared" si="500"/>
        <v>0.51335950697054322</v>
      </c>
      <c r="N8026" s="4">
        <f t="shared" si="501"/>
        <v>0.54993541602553486</v>
      </c>
      <c r="O8026">
        <f t="shared" si="502"/>
        <v>2.3658744983465203</v>
      </c>
      <c r="P8026">
        <f t="shared" si="503"/>
        <v>2.0643639963748401</v>
      </c>
      <c r="Q8026" t="str">
        <f>_xlfn.IFNA(VLOOKUP(B8026&amp;A8026,[1]Countries!$A:$H,6,FALSE),"")</f>
        <v/>
      </c>
      <c r="R8026" t="str">
        <f>_xlfn.IFNA(VLOOKUP(B8026&amp;A8026,[1]Countries!$A:$H,7,FALSE),"")</f>
        <v/>
      </c>
      <c r="S8026" t="str">
        <f>_xlfn.IFNA(VLOOKUP(B8026&amp;A8026,[1]Countries!$A:$H,8,FALSE),"")</f>
        <v/>
      </c>
    </row>
    <row r="8027" spans="1:19" x14ac:dyDescent="0.25">
      <c r="A8027" t="s">
        <v>330</v>
      </c>
      <c r="B8027">
        <v>1995</v>
      </c>
      <c r="C8027" t="s">
        <v>331</v>
      </c>
      <c r="D8027" s="1">
        <v>18.162825532809499</v>
      </c>
      <c r="E8027" s="1">
        <v>9594687653.7137222</v>
      </c>
      <c r="F8027" s="1">
        <v>37435317265.125427</v>
      </c>
      <c r="G8027" s="1">
        <v>11478111165.764879</v>
      </c>
      <c r="H8027" s="1">
        <v>36.390034951252211</v>
      </c>
      <c r="I8027" s="1">
        <v>297850006.10351598</v>
      </c>
      <c r="J8027" s="1">
        <v>40.270149528289487</v>
      </c>
      <c r="K8027" s="3">
        <v>111149647150.48669</v>
      </c>
      <c r="L8027" s="1">
        <v>2.404146847817518E-2</v>
      </c>
      <c r="M8027">
        <f t="shared" si="500"/>
        <v>0.79563905921799605</v>
      </c>
      <c r="N8027" s="4">
        <f t="shared" si="501"/>
        <v>0.81968052769617128</v>
      </c>
      <c r="O8027">
        <f t="shared" si="502"/>
        <v>1.483228921952493</v>
      </c>
      <c r="P8027">
        <f t="shared" si="503"/>
        <v>5.0311407773368755</v>
      </c>
      <c r="Q8027" t="str">
        <f>_xlfn.IFNA(VLOOKUP(B8027&amp;A8027,[1]Countries!$A:$H,6,FALSE),"")</f>
        <v/>
      </c>
      <c r="R8027" t="str">
        <f>_xlfn.IFNA(VLOOKUP(B8027&amp;A8027,[1]Countries!$A:$H,7,FALSE),"")</f>
        <v/>
      </c>
      <c r="S8027" t="str">
        <f>_xlfn.IFNA(VLOOKUP(B8027&amp;A8027,[1]Countries!$A:$H,8,FALSE),"")</f>
        <v/>
      </c>
    </row>
    <row r="8028" spans="1:19" x14ac:dyDescent="0.25">
      <c r="A8028" t="s">
        <v>330</v>
      </c>
      <c r="B8028">
        <v>1996</v>
      </c>
      <c r="C8028" t="s">
        <v>331</v>
      </c>
      <c r="D8028" s="1">
        <v>17.539099203526611</v>
      </c>
      <c r="E8028" s="1">
        <v>9772624067.466753</v>
      </c>
      <c r="F8028" s="1">
        <v>36937074278.300362</v>
      </c>
      <c r="G8028" s="1">
        <v>12678235484.91729</v>
      </c>
      <c r="H8028" s="1">
        <v>37.795164958683493</v>
      </c>
      <c r="I8028" s="1">
        <v>230919998.16894501</v>
      </c>
      <c r="J8028" s="1">
        <v>39.840354066229352</v>
      </c>
      <c r="K8028" s="3">
        <v>115493044233.1705</v>
      </c>
      <c r="L8028" s="1">
        <v>4.8731526120287673E-2</v>
      </c>
      <c r="M8028">
        <f t="shared" si="500"/>
        <v>0.6251713290259292</v>
      </c>
      <c r="N8028" s="4">
        <f t="shared" si="501"/>
        <v>0.67390285514621684</v>
      </c>
      <c r="O8028">
        <f t="shared" si="502"/>
        <v>1.510017853600476</v>
      </c>
      <c r="P8028">
        <f t="shared" si="503"/>
        <v>7.8663821491609403</v>
      </c>
      <c r="Q8028" t="str">
        <f>_xlfn.IFNA(VLOOKUP(B8028&amp;A8028,[1]Countries!$A:$H,6,FALSE),"")</f>
        <v/>
      </c>
      <c r="R8028" t="str">
        <f>_xlfn.IFNA(VLOOKUP(B8028&amp;A8028,[1]Countries!$A:$H,7,FALSE),"")</f>
        <v/>
      </c>
      <c r="S8028" t="str">
        <f>_xlfn.IFNA(VLOOKUP(B8028&amp;A8028,[1]Countries!$A:$H,8,FALSE),"")</f>
        <v/>
      </c>
    </row>
    <row r="8029" spans="1:19" x14ac:dyDescent="0.25">
      <c r="A8029" t="s">
        <v>330</v>
      </c>
      <c r="B8029">
        <v>1997</v>
      </c>
      <c r="C8029" t="s">
        <v>331</v>
      </c>
      <c r="D8029" s="1">
        <v>17.510519566589931</v>
      </c>
      <c r="E8029" s="1">
        <v>10031110491.07143</v>
      </c>
      <c r="F8029" s="1">
        <v>35574916294.64286</v>
      </c>
      <c r="G8029" s="1">
        <v>12454101562.5</v>
      </c>
      <c r="H8029" s="1">
        <v>36.002603911357212</v>
      </c>
      <c r="I8029" s="1">
        <v>218419998.16894501</v>
      </c>
      <c r="J8029" s="1">
        <v>40.018274438139457</v>
      </c>
      <c r="K8029" s="3">
        <v>109892714060.3123</v>
      </c>
      <c r="L8029" s="1">
        <v>4.4975509899961172E-2</v>
      </c>
      <c r="M8029">
        <f t="shared" si="500"/>
        <v>0.61397192437480552</v>
      </c>
      <c r="N8029" s="4">
        <f t="shared" si="501"/>
        <v>0.65894743427476665</v>
      </c>
      <c r="O8029">
        <f t="shared" si="502"/>
        <v>1.4988583691828277</v>
      </c>
      <c r="P8029">
        <f t="shared" si="503"/>
        <v>6.8109536825345733</v>
      </c>
      <c r="Q8029" t="str">
        <f>_xlfn.IFNA(VLOOKUP(B8029&amp;A8029,[1]Countries!$A:$H,6,FALSE),"")</f>
        <v/>
      </c>
      <c r="R8029" t="str">
        <f>_xlfn.IFNA(VLOOKUP(B8029&amp;A8029,[1]Countries!$A:$H,7,FALSE),"")</f>
        <v/>
      </c>
      <c r="S8029" t="str">
        <f>_xlfn.IFNA(VLOOKUP(B8029&amp;A8029,[1]Countries!$A:$H,8,FALSE),"")</f>
        <v/>
      </c>
    </row>
    <row r="8030" spans="1:19" x14ac:dyDescent="0.25">
      <c r="A8030" t="s">
        <v>330</v>
      </c>
      <c r="B8030">
        <v>1998</v>
      </c>
      <c r="C8030" t="s">
        <v>331</v>
      </c>
      <c r="D8030" s="1">
        <v>14.37943995438787</v>
      </c>
      <c r="E8030" s="1">
        <v>9596101847.6791363</v>
      </c>
      <c r="F8030" s="1">
        <v>41694118972.510132</v>
      </c>
      <c r="G8030" s="1">
        <v>12851509689.04912</v>
      </c>
      <c r="H8030" s="1">
        <v>32.21221529573576</v>
      </c>
      <c r="I8030" s="1">
        <v>366119995.11718798</v>
      </c>
      <c r="J8030" s="1">
        <v>43.590928374365348</v>
      </c>
      <c r="K8030" s="3">
        <v>107662097567.87309</v>
      </c>
      <c r="L8030" s="1">
        <v>0.1175225696274019</v>
      </c>
      <c r="M8030">
        <f t="shared" si="500"/>
        <v>0.87810944118660739</v>
      </c>
      <c r="N8030" s="4">
        <f t="shared" si="501"/>
        <v>0.99563201081400932</v>
      </c>
      <c r="O8030">
        <f t="shared" si="502"/>
        <v>1.2940552938259353</v>
      </c>
      <c r="P8030">
        <f t="shared" si="503"/>
        <v>7.8078345857753879</v>
      </c>
      <c r="Q8030" t="str">
        <f>_xlfn.IFNA(VLOOKUP(B8030&amp;A8030,[1]Countries!$A:$H,6,FALSE),"")</f>
        <v/>
      </c>
      <c r="R8030" t="str">
        <f>_xlfn.IFNA(VLOOKUP(B8030&amp;A8030,[1]Countries!$A:$H,7,FALSE),"")</f>
        <v/>
      </c>
      <c r="S8030" t="str">
        <f>_xlfn.IFNA(VLOOKUP(B8030&amp;A8030,[1]Countries!$A:$H,8,FALSE),"")</f>
        <v/>
      </c>
    </row>
    <row r="8031" spans="1:19" x14ac:dyDescent="0.25">
      <c r="A8031" t="s">
        <v>330</v>
      </c>
      <c r="B8031">
        <v>1999</v>
      </c>
      <c r="C8031" t="s">
        <v>331</v>
      </c>
      <c r="D8031" s="1">
        <v>12.649111859290651</v>
      </c>
      <c r="E8031" s="1">
        <v>9585664905.7588196</v>
      </c>
      <c r="F8031" s="1">
        <v>35952781582.208313</v>
      </c>
      <c r="G8031" s="1">
        <v>11257483858.344749</v>
      </c>
      <c r="H8031" s="1">
        <v>30.391971904568411</v>
      </c>
      <c r="I8031" s="1">
        <v>386390014.64843798</v>
      </c>
      <c r="J8031" s="1">
        <v>46.599814245080402</v>
      </c>
      <c r="K8031" s="3">
        <v>107256576751.339</v>
      </c>
      <c r="L8031" s="1">
        <v>0.26701689208800139</v>
      </c>
      <c r="M8031">
        <f t="shared" si="500"/>
        <v>1.0747152171381587</v>
      </c>
      <c r="N8031" s="4">
        <f t="shared" si="501"/>
        <v>1.34173210922616</v>
      </c>
      <c r="O8031">
        <f t="shared" si="502"/>
        <v>1.1459313008003484</v>
      </c>
      <c r="P8031">
        <f t="shared" si="503"/>
        <v>4.6500406338886737</v>
      </c>
      <c r="Q8031" t="str">
        <f>_xlfn.IFNA(VLOOKUP(B8031&amp;A8031,[1]Countries!$A:$H,6,FALSE),"")</f>
        <v>F</v>
      </c>
      <c r="R8031" t="str">
        <f>_xlfn.IFNA(VLOOKUP(B8031&amp;A8031,[1]Countries!$A:$H,7,FALSE),"")</f>
        <v>Floating</v>
      </c>
      <c r="S8031" t="str">
        <f>_xlfn.IFNA(VLOOKUP(B8031&amp;A8031,[1]Countries!$A:$H,8,FALSE),"")</f>
        <v>Floating</v>
      </c>
    </row>
    <row r="8032" spans="1:19" x14ac:dyDescent="0.25">
      <c r="A8032" t="s">
        <v>330</v>
      </c>
      <c r="B8032">
        <v>2000</v>
      </c>
      <c r="C8032" t="s">
        <v>331</v>
      </c>
      <c r="D8032" s="1">
        <v>10.8539180518615</v>
      </c>
      <c r="E8032" s="1">
        <v>8042562992.3073359</v>
      </c>
      <c r="F8032" s="1">
        <v>37253259016.997559</v>
      </c>
      <c r="G8032" s="1">
        <v>10033212031.876181</v>
      </c>
      <c r="H8032" s="1">
        <v>30.263462140068821</v>
      </c>
      <c r="I8032" s="1">
        <v>430769989.01367199</v>
      </c>
      <c r="J8032" s="1">
        <v>49.180877201442748</v>
      </c>
      <c r="K8032" s="3">
        <v>109896443682.5374</v>
      </c>
      <c r="L8032" s="1">
        <v>0.25769557491922529</v>
      </c>
      <c r="M8032">
        <f t="shared" si="500"/>
        <v>1.1563283330919434</v>
      </c>
      <c r="N8032" s="4">
        <f t="shared" si="501"/>
        <v>1.4140239080111687</v>
      </c>
      <c r="O8032">
        <f t="shared" si="502"/>
        <v>1.0333106217362558</v>
      </c>
      <c r="P8032">
        <f t="shared" si="503"/>
        <v>5.3435567574385123</v>
      </c>
      <c r="Q8032" t="str">
        <f>_xlfn.IFNA(VLOOKUP(B8032&amp;A8032,[1]Countries!$A:$H,6,FALSE),"")</f>
        <v>F</v>
      </c>
      <c r="R8032" t="str">
        <f>_xlfn.IFNA(VLOOKUP(B8032&amp;A8032,[1]Countries!$A:$H,7,FALSE),"")</f>
        <v>Floating</v>
      </c>
      <c r="S8032" t="str">
        <f>_xlfn.IFNA(VLOOKUP(B8032&amp;A8032,[1]Countries!$A:$H,8,FALSE),"")</f>
        <v>Floating</v>
      </c>
    </row>
    <row r="8033" spans="1:19" x14ac:dyDescent="0.25">
      <c r="A8033" t="s">
        <v>330</v>
      </c>
      <c r="B8033">
        <v>2001</v>
      </c>
      <c r="C8033" t="s">
        <v>331</v>
      </c>
      <c r="D8033" s="1">
        <v>13.149600396621899</v>
      </c>
      <c r="E8033" s="1">
        <v>8929665187.0204067</v>
      </c>
      <c r="F8033" s="1">
        <v>40394824679.123222</v>
      </c>
      <c r="G8033" s="1">
        <v>12046798114.311279</v>
      </c>
      <c r="H8033" s="1">
        <v>32.337206984498017</v>
      </c>
      <c r="I8033" s="1">
        <v>646580017.08984399</v>
      </c>
      <c r="J8033" s="1">
        <v>45.236363140741148</v>
      </c>
      <c r="K8033" s="3">
        <v>115630989855.2005</v>
      </c>
      <c r="L8033" s="1">
        <v>0.28716549934663022</v>
      </c>
      <c r="M8033">
        <f t="shared" si="500"/>
        <v>1.600650633406532</v>
      </c>
      <c r="N8033" s="4">
        <f t="shared" si="501"/>
        <v>1.8878161327531622</v>
      </c>
      <c r="O8033">
        <f t="shared" si="502"/>
        <v>1.2106109566959677</v>
      </c>
      <c r="P8033">
        <f t="shared" si="503"/>
        <v>7.7166640827181592</v>
      </c>
      <c r="Q8033" t="str">
        <f>_xlfn.IFNA(VLOOKUP(B8033&amp;A8033,[1]Countries!$A:$H,6,FALSE),"")</f>
        <v>SP</v>
      </c>
      <c r="R8033" t="str">
        <f>_xlfn.IFNA(VLOOKUP(B8033&amp;A8033,[1]Countries!$A:$H,7,FALSE),"")</f>
        <v>Soft Peg</v>
      </c>
      <c r="S8033" t="str">
        <f>_xlfn.IFNA(VLOOKUP(B8033&amp;A8033,[1]Countries!$A:$H,8,FALSE),"")</f>
        <v>Pegged</v>
      </c>
    </row>
    <row r="8034" spans="1:19" x14ac:dyDescent="0.25">
      <c r="A8034" t="s">
        <v>330</v>
      </c>
      <c r="B8034">
        <v>2002</v>
      </c>
      <c r="C8034" t="s">
        <v>331</v>
      </c>
      <c r="D8034" s="1">
        <v>11.342437685318661</v>
      </c>
      <c r="E8034" s="1">
        <v>11061866585.99304</v>
      </c>
      <c r="F8034" s="1">
        <v>46066101951.293297</v>
      </c>
      <c r="G8034" s="1">
        <v>13680350930.26774</v>
      </c>
      <c r="H8034" s="1">
        <v>33.326985023461383</v>
      </c>
      <c r="I8034" s="1">
        <v>418149993.89648402</v>
      </c>
      <c r="J8034" s="1">
        <v>45.652272421300097</v>
      </c>
      <c r="K8034" s="3">
        <v>122225415551.96111</v>
      </c>
      <c r="L8034" s="1">
        <v>0.31042348699526828</v>
      </c>
      <c r="M8034">
        <f t="shared" si="500"/>
        <v>0.90771733700976742</v>
      </c>
      <c r="N8034" s="4">
        <f t="shared" si="501"/>
        <v>1.2181408240050358</v>
      </c>
      <c r="O8034">
        <f t="shared" si="502"/>
        <v>1.1904714638770697</v>
      </c>
      <c r="P8034">
        <f t="shared" si="503"/>
        <v>5.6841890964494484</v>
      </c>
      <c r="Q8034" t="str">
        <f>_xlfn.IFNA(VLOOKUP(B8034&amp;A8034,[1]Countries!$A:$H,6,FALSE),"")</f>
        <v>SP</v>
      </c>
      <c r="R8034" t="str">
        <f>_xlfn.IFNA(VLOOKUP(B8034&amp;A8034,[1]Countries!$A:$H,7,FALSE),"")</f>
        <v>Soft Peg</v>
      </c>
      <c r="S8034" t="str">
        <f>_xlfn.IFNA(VLOOKUP(B8034&amp;A8034,[1]Countries!$A:$H,8,FALSE),"")</f>
        <v>Pegged</v>
      </c>
    </row>
    <row r="8035" spans="1:19" x14ac:dyDescent="0.25">
      <c r="A8035" t="s">
        <v>330</v>
      </c>
      <c r="B8035">
        <v>2003</v>
      </c>
      <c r="C8035" t="s">
        <v>331</v>
      </c>
      <c r="D8035" s="1">
        <v>11.914384089838549</v>
      </c>
      <c r="E8035" s="1">
        <v>13996536144.57831</v>
      </c>
      <c r="F8035" s="1">
        <v>57806506024.09639</v>
      </c>
      <c r="G8035" s="1">
        <v>18478885542.168671</v>
      </c>
      <c r="H8035" s="1">
        <v>32.048493728558498</v>
      </c>
      <c r="I8035" s="1">
        <v>597729980.46875</v>
      </c>
      <c r="J8035" s="1">
        <v>45.257548031029977</v>
      </c>
      <c r="K8035" s="3">
        <v>125086892603.7536</v>
      </c>
      <c r="L8035" s="1">
        <v>0.21450872666185911</v>
      </c>
      <c r="M8035">
        <f t="shared" si="500"/>
        <v>1.0340185241771727</v>
      </c>
      <c r="N8035" s="4">
        <f t="shared" si="501"/>
        <v>1.2485272508390317</v>
      </c>
      <c r="O8035">
        <f t="shared" si="502"/>
        <v>1.2095761779104097</v>
      </c>
      <c r="P8035">
        <f t="shared" si="503"/>
        <v>7.7540569494407992</v>
      </c>
      <c r="Q8035" t="str">
        <f>_xlfn.IFNA(VLOOKUP(B8035&amp;A8035,[1]Countries!$A:$H,6,FALSE),"")</f>
        <v>SP</v>
      </c>
      <c r="R8035" t="str">
        <f>_xlfn.IFNA(VLOOKUP(B8035&amp;A8035,[1]Countries!$A:$H,7,FALSE),"")</f>
        <v>Soft Peg</v>
      </c>
      <c r="S8035" t="str">
        <f>_xlfn.IFNA(VLOOKUP(B8035&amp;A8035,[1]Countries!$A:$H,8,FALSE),"")</f>
        <v>Pegged</v>
      </c>
    </row>
    <row r="8036" spans="1:19" x14ac:dyDescent="0.25">
      <c r="A8036" t="s">
        <v>330</v>
      </c>
      <c r="B8036">
        <v>2004</v>
      </c>
      <c r="C8036" t="s">
        <v>331</v>
      </c>
      <c r="D8036" s="1">
        <v>12.70551146090761</v>
      </c>
      <c r="E8036" s="1">
        <v>19300916138.125439</v>
      </c>
      <c r="F8036" s="1">
        <v>74972669056.592209</v>
      </c>
      <c r="G8036" s="1">
        <v>26152373073.505531</v>
      </c>
      <c r="H8036" s="1">
        <v>31.834787360082199</v>
      </c>
      <c r="I8036" s="1">
        <v>910950012.20703101</v>
      </c>
      <c r="J8036" s="1">
        <v>45.16108861764129</v>
      </c>
      <c r="K8036" s="3">
        <v>138131095135.29941</v>
      </c>
      <c r="L8036" s="1">
        <v>0.17473034060067441</v>
      </c>
      <c r="M8036">
        <f t="shared" si="500"/>
        <v>1.215042793153611</v>
      </c>
      <c r="N8036" s="4">
        <f t="shared" si="501"/>
        <v>1.3897731337542854</v>
      </c>
      <c r="O8036">
        <f t="shared" si="502"/>
        <v>1.2142956040465545</v>
      </c>
      <c r="P8036">
        <f t="shared" si="503"/>
        <v>9.1386061368688285</v>
      </c>
      <c r="Q8036" t="str">
        <f>_xlfn.IFNA(VLOOKUP(B8036&amp;A8036,[1]Countries!$A:$H,6,FALSE),"")</f>
        <v>F</v>
      </c>
      <c r="R8036" t="str">
        <f>_xlfn.IFNA(VLOOKUP(B8036&amp;A8036,[1]Countries!$A:$H,7,FALSE),"")</f>
        <v>Floating</v>
      </c>
      <c r="S8036" t="str">
        <f>_xlfn.IFNA(VLOOKUP(B8036&amp;A8036,[1]Countries!$A:$H,8,FALSE),"")</f>
        <v>Floating</v>
      </c>
    </row>
    <row r="8037" spans="1:19" x14ac:dyDescent="0.25">
      <c r="A8037" t="s">
        <v>330</v>
      </c>
      <c r="B8037">
        <v>2005</v>
      </c>
      <c r="C8037" t="s">
        <v>331</v>
      </c>
      <c r="D8037" s="1">
        <v>8.4861042892067591</v>
      </c>
      <c r="E8037" s="1">
        <v>24155609705.872261</v>
      </c>
      <c r="F8037" s="1">
        <v>98452791982.702408</v>
      </c>
      <c r="G8037" s="1">
        <v>34286508562.99551</v>
      </c>
      <c r="H8037" s="1">
        <v>32.265874276088937</v>
      </c>
      <c r="J8037" s="1">
        <v>47.928602578453258</v>
      </c>
      <c r="K8037" s="3">
        <v>144579259160.47379</v>
      </c>
      <c r="L8037" s="1">
        <v>0.96674082981238441</v>
      </c>
      <c r="M8037" t="str">
        <f t="shared" si="500"/>
        <v/>
      </c>
      <c r="N8037" s="4">
        <f t="shared" si="501"/>
        <v>0.96674082981238441</v>
      </c>
      <c r="O8037">
        <f t="shared" si="502"/>
        <v>1.0864367959886214</v>
      </c>
      <c r="P8037">
        <f t="shared" si="503"/>
        <v>10.290108236750859</v>
      </c>
      <c r="Q8037" t="str">
        <f>_xlfn.IFNA(VLOOKUP(B8037&amp;A8037,[1]Countries!$A:$H,6,FALSE),"")</f>
        <v>F</v>
      </c>
      <c r="R8037" t="str">
        <f>_xlfn.IFNA(VLOOKUP(B8037&amp;A8037,[1]Countries!$A:$H,7,FALSE),"")</f>
        <v>Floating</v>
      </c>
      <c r="S8037" t="str">
        <f>_xlfn.IFNA(VLOOKUP(B8037&amp;A8037,[1]Countries!$A:$H,8,FALSE),"")</f>
        <v>Floating</v>
      </c>
    </row>
    <row r="8038" spans="1:19" x14ac:dyDescent="0.25">
      <c r="A8038" t="s">
        <v>330</v>
      </c>
      <c r="B8038">
        <v>2006</v>
      </c>
      <c r="C8038" t="s">
        <v>331</v>
      </c>
      <c r="D8038" s="1">
        <v>7.82080658741648</v>
      </c>
      <c r="E8038" s="1">
        <v>30226593093.627621</v>
      </c>
      <c r="F8038" s="1">
        <v>122022997508.00999</v>
      </c>
      <c r="G8038" s="1">
        <v>45041616233.535057</v>
      </c>
      <c r="H8038" s="1">
        <v>32.978277093241793</v>
      </c>
      <c r="J8038" s="1">
        <v>48.253514239884979</v>
      </c>
      <c r="K8038" s="3">
        <v>156187254733.53659</v>
      </c>
      <c r="L8038" s="1">
        <v>0.9510208577952477</v>
      </c>
      <c r="M8038" t="str">
        <f t="shared" si="500"/>
        <v/>
      </c>
      <c r="N8038" s="4">
        <f t="shared" si="501"/>
        <v>0.9510208577952477</v>
      </c>
      <c r="O8038">
        <f t="shared" si="502"/>
        <v>1.07238791982829</v>
      </c>
      <c r="P8038">
        <f t="shared" si="503"/>
        <v>12.14117292843501</v>
      </c>
      <c r="Q8038" t="str">
        <f>_xlfn.IFNA(VLOOKUP(B8038&amp;A8038,[1]Countries!$A:$H,6,FALSE),"")</f>
        <v>F</v>
      </c>
      <c r="R8038" t="str">
        <f>_xlfn.IFNA(VLOOKUP(B8038&amp;A8038,[1]Countries!$A:$H,7,FALSE),"")</f>
        <v>Floating</v>
      </c>
      <c r="S8038" t="str">
        <f>_xlfn.IFNA(VLOOKUP(B8038&amp;A8038,[1]Countries!$A:$H,8,FALSE),"")</f>
        <v>Floating</v>
      </c>
    </row>
    <row r="8039" spans="1:19" x14ac:dyDescent="0.25">
      <c r="A8039" t="s">
        <v>330</v>
      </c>
      <c r="B8039">
        <v>2007</v>
      </c>
      <c r="C8039" t="s">
        <v>331</v>
      </c>
      <c r="D8039" s="1">
        <v>5.5015009710092606</v>
      </c>
      <c r="E8039" s="1">
        <v>43141451010.950256</v>
      </c>
      <c r="F8039" s="1">
        <v>174585202805.23309</v>
      </c>
      <c r="G8039" s="1">
        <v>67729155559.201088</v>
      </c>
      <c r="H8039" s="1">
        <v>34.282182549740888</v>
      </c>
      <c r="J8039" s="1">
        <v>49.34648621970252</v>
      </c>
      <c r="K8039" s="3">
        <v>167485540461.01129</v>
      </c>
      <c r="L8039" s="1">
        <v>0.93036659808244226</v>
      </c>
      <c r="M8039" t="str">
        <f t="shared" si="500"/>
        <v/>
      </c>
      <c r="N8039" s="4">
        <f t="shared" si="501"/>
        <v>0.93036659808244226</v>
      </c>
      <c r="O8039">
        <f t="shared" si="502"/>
        <v>1.0264867402062987</v>
      </c>
      <c r="P8039">
        <f t="shared" si="503"/>
        <v>14.083498574435788</v>
      </c>
      <c r="Q8039" t="str">
        <f>_xlfn.IFNA(VLOOKUP(B8039&amp;A8039,[1]Countries!$A:$H,6,FALSE),"")</f>
        <v>F</v>
      </c>
      <c r="R8039" t="str">
        <f>_xlfn.IFNA(VLOOKUP(B8039&amp;A8039,[1]Countries!$A:$H,7,FALSE),"")</f>
        <v>Floating</v>
      </c>
      <c r="S8039" t="str">
        <f>_xlfn.IFNA(VLOOKUP(B8039&amp;A8039,[1]Countries!$A:$H,8,FALSE),"")</f>
        <v>Floating</v>
      </c>
    </row>
    <row r="8040" spans="1:19" x14ac:dyDescent="0.25">
      <c r="A8040" t="s">
        <v>330</v>
      </c>
      <c r="B8040">
        <v>2008</v>
      </c>
      <c r="C8040" t="s">
        <v>331</v>
      </c>
      <c r="D8040" s="1">
        <v>6.3018932095126932</v>
      </c>
      <c r="E8040" s="1">
        <v>56054468220.254883</v>
      </c>
      <c r="F8040" s="1">
        <v>214313628965.02441</v>
      </c>
      <c r="G8040" s="1">
        <v>83624042240.660614</v>
      </c>
      <c r="H8040" s="1">
        <v>36.774152675652893</v>
      </c>
      <c r="J8040" s="1">
        <v>46.62713357017131</v>
      </c>
      <c r="K8040" s="3">
        <v>183074202155.21219</v>
      </c>
      <c r="L8040" s="1">
        <v>0.7943199066626081</v>
      </c>
      <c r="M8040" t="str">
        <f t="shared" si="500"/>
        <v/>
      </c>
      <c r="N8040" s="4">
        <f t="shared" si="501"/>
        <v>0.7943199066626081</v>
      </c>
      <c r="O8040">
        <f t="shared" si="502"/>
        <v>1.1446739772134056</v>
      </c>
      <c r="P8040">
        <f t="shared" si="503"/>
        <v>12.864125419156164</v>
      </c>
      <c r="Q8040" t="str">
        <f>_xlfn.IFNA(VLOOKUP(B8040&amp;A8040,[1]Countries!$A:$H,6,FALSE),"")</f>
        <v>F</v>
      </c>
      <c r="R8040" t="str">
        <f>_xlfn.IFNA(VLOOKUP(B8040&amp;A8040,[1]Countries!$A:$H,7,FALSE),"")</f>
        <v>Floating</v>
      </c>
      <c r="S8040" t="str">
        <f>_xlfn.IFNA(VLOOKUP(B8040&amp;A8040,[1]Countries!$A:$H,8,FALSE),"")</f>
        <v>Floating</v>
      </c>
    </row>
    <row r="8041" spans="1:19" x14ac:dyDescent="0.25">
      <c r="A8041" t="s">
        <v>330</v>
      </c>
      <c r="B8041">
        <v>2009</v>
      </c>
      <c r="C8041" t="s">
        <v>331</v>
      </c>
      <c r="D8041" s="1">
        <v>6.1164329478706119</v>
      </c>
      <c r="E8041" s="1">
        <v>45308070704.751907</v>
      </c>
      <c r="F8041" s="1">
        <v>174103695930.2135</v>
      </c>
      <c r="G8041" s="1">
        <v>56495294001.902077</v>
      </c>
      <c r="H8041" s="1">
        <v>36.424870934784771</v>
      </c>
      <c r="J8041" s="1">
        <v>48.379508241186947</v>
      </c>
      <c r="K8041" s="3">
        <v>172973276362.9104</v>
      </c>
      <c r="L8041" s="1">
        <v>0.39198679126467589</v>
      </c>
      <c r="M8041" t="str">
        <f t="shared" si="500"/>
        <v/>
      </c>
      <c r="N8041" s="4">
        <f t="shared" si="501"/>
        <v>0.39198679126467589</v>
      </c>
      <c r="O8041">
        <f t="shared" si="502"/>
        <v>1.0669908321818566</v>
      </c>
      <c r="P8041">
        <f t="shared" si="503"/>
        <v>6.4256093113809465</v>
      </c>
      <c r="Q8041" t="str">
        <f>_xlfn.IFNA(VLOOKUP(B8041&amp;A8041,[1]Countries!$A:$H,6,FALSE),"")</f>
        <v>F</v>
      </c>
      <c r="R8041" t="str">
        <f>_xlfn.IFNA(VLOOKUP(B8041&amp;A8041,[1]Countries!$A:$H,7,FALSE),"")</f>
        <v>Floating</v>
      </c>
      <c r="S8041" t="str">
        <f>_xlfn.IFNA(VLOOKUP(B8041&amp;A8041,[1]Countries!$A:$H,8,FALSE),"")</f>
        <v>Floating</v>
      </c>
    </row>
    <row r="8042" spans="1:19" x14ac:dyDescent="0.25">
      <c r="A8042" t="s">
        <v>330</v>
      </c>
      <c r="B8042">
        <v>2010</v>
      </c>
      <c r="C8042" t="s">
        <v>331</v>
      </c>
      <c r="D8042" s="1">
        <v>4.9958068857939564</v>
      </c>
      <c r="E8042" s="1">
        <v>53854746845.401047</v>
      </c>
      <c r="F8042" s="1">
        <v>166225180150.41379</v>
      </c>
      <c r="G8042" s="1">
        <v>64556688379.118279</v>
      </c>
      <c r="H8042" s="1">
        <v>37.827361064047679</v>
      </c>
      <c r="J8042" s="1">
        <v>46.414631791567203</v>
      </c>
      <c r="K8042" s="3">
        <v>166225180150.41379</v>
      </c>
      <c r="L8042" s="1">
        <v>0.38585406492740892</v>
      </c>
      <c r="M8042" t="str">
        <f t="shared" si="500"/>
        <v/>
      </c>
      <c r="N8042" s="4">
        <f t="shared" si="501"/>
        <v>0.38585406492740892</v>
      </c>
      <c r="O8042">
        <f t="shared" si="502"/>
        <v>1.1544930152428443</v>
      </c>
      <c r="P8042">
        <f t="shared" si="503"/>
        <v>6.4382192421348332</v>
      </c>
      <c r="Q8042" t="str">
        <f>_xlfn.IFNA(VLOOKUP(B8042&amp;A8042,[1]Countries!$A:$H,6,FALSE),"")</f>
        <v>F</v>
      </c>
      <c r="R8042" t="str">
        <f>_xlfn.IFNA(VLOOKUP(B8042&amp;A8042,[1]Countries!$A:$H,7,FALSE),"")</f>
        <v>Floating</v>
      </c>
      <c r="S8042" t="str">
        <f>_xlfn.IFNA(VLOOKUP(B8042&amp;A8042,[1]Countries!$A:$H,8,FALSE),"")</f>
        <v>Floating</v>
      </c>
    </row>
    <row r="8043" spans="1:19" x14ac:dyDescent="0.25">
      <c r="A8043" t="s">
        <v>330</v>
      </c>
      <c r="B8043">
        <v>2011</v>
      </c>
      <c r="C8043" t="s">
        <v>331</v>
      </c>
      <c r="D8043" s="1">
        <v>6.2545776017944199</v>
      </c>
      <c r="E8043" s="1">
        <v>67931903168.667587</v>
      </c>
      <c r="F8043" s="1">
        <v>183443154234.73071</v>
      </c>
      <c r="G8043" s="1">
        <v>78586793938.201141</v>
      </c>
      <c r="H8043" s="1">
        <v>38.515834210707013</v>
      </c>
      <c r="J8043" s="1">
        <v>43.149314933281453</v>
      </c>
      <c r="K8043" s="3">
        <v>169561579232.30829</v>
      </c>
      <c r="L8043" s="1">
        <v>0.37838227667217311</v>
      </c>
      <c r="M8043" t="str">
        <f t="shared" si="500"/>
        <v/>
      </c>
      <c r="N8043" s="4">
        <f t="shared" si="501"/>
        <v>0.37838227667217311</v>
      </c>
      <c r="O8043">
        <f t="shared" si="502"/>
        <v>1.3175338972269315</v>
      </c>
      <c r="P8043">
        <f t="shared" si="503"/>
        <v>5.8082793080954866</v>
      </c>
      <c r="Q8043" t="str">
        <f>_xlfn.IFNA(VLOOKUP(B8043&amp;A8043,[1]Countries!$A:$H,6,FALSE),"")</f>
        <v>F</v>
      </c>
      <c r="R8043" t="str">
        <f>_xlfn.IFNA(VLOOKUP(B8043&amp;A8043,[1]Countries!$A:$H,7,FALSE),"")</f>
        <v>Floating</v>
      </c>
      <c r="S8043" t="str">
        <f>_xlfn.IFNA(VLOOKUP(B8043&amp;A8043,[1]Countries!$A:$H,8,FALSE),"")</f>
        <v>Floating</v>
      </c>
    </row>
    <row r="8044" spans="1:19" x14ac:dyDescent="0.25">
      <c r="A8044" t="s">
        <v>330</v>
      </c>
      <c r="B8044">
        <v>2012</v>
      </c>
      <c r="C8044" t="s">
        <v>331</v>
      </c>
      <c r="D8044" s="1">
        <v>4.6745485293382041</v>
      </c>
      <c r="E8044" s="1">
        <v>64042731099.705902</v>
      </c>
      <c r="F8044" s="1">
        <v>171196268957.96091</v>
      </c>
      <c r="G8044" s="1">
        <v>72815725736.69339</v>
      </c>
      <c r="H8044" s="1">
        <v>32.50418657637843</v>
      </c>
      <c r="J8044" s="1">
        <v>50.672269091554611</v>
      </c>
      <c r="K8044" s="3">
        <v>173083653020.6546</v>
      </c>
      <c r="L8044" s="1">
        <v>0.42829123672291458</v>
      </c>
      <c r="M8044" t="str">
        <f t="shared" si="500"/>
        <v/>
      </c>
      <c r="N8044" s="4">
        <f t="shared" si="501"/>
        <v>0.42829123672291458</v>
      </c>
      <c r="O8044">
        <f t="shared" si="502"/>
        <v>0.9734659961510721</v>
      </c>
      <c r="P8044">
        <f t="shared" si="503"/>
        <v>5.1245244364185245</v>
      </c>
      <c r="Q8044" t="str">
        <f>_xlfn.IFNA(VLOOKUP(B8044&amp;A8044,[1]Countries!$A:$H,6,FALSE),"")</f>
        <v>F</v>
      </c>
      <c r="R8044" t="str">
        <f>_xlfn.IFNA(VLOOKUP(B8044&amp;A8044,[1]Countries!$A:$H,7,FALSE),"")</f>
        <v>Floating</v>
      </c>
      <c r="S8044" t="str">
        <f>_xlfn.IFNA(VLOOKUP(B8044&amp;A8044,[1]Countries!$A:$H,8,FALSE),"")</f>
        <v>Floating</v>
      </c>
    </row>
    <row r="8045" spans="1:19" x14ac:dyDescent="0.25">
      <c r="A8045" t="s">
        <v>330</v>
      </c>
      <c r="B8045">
        <v>2013</v>
      </c>
      <c r="C8045" t="s">
        <v>331</v>
      </c>
      <c r="D8045" s="1">
        <v>5.377715712443627</v>
      </c>
      <c r="E8045" s="1">
        <v>76137353886.835541</v>
      </c>
      <c r="F8045" s="1">
        <v>190949066979.17609</v>
      </c>
      <c r="G8045" s="1">
        <v>77623245890.802002</v>
      </c>
      <c r="H8045" s="1">
        <v>32.165674156366251</v>
      </c>
      <c r="J8045" s="1">
        <v>50.663740279866822</v>
      </c>
      <c r="K8045" s="3">
        <v>179166767670.4678</v>
      </c>
      <c r="L8045" s="1">
        <v>2.5167822664722488</v>
      </c>
      <c r="M8045" t="str">
        <f t="shared" si="500"/>
        <v/>
      </c>
      <c r="N8045" s="4">
        <f t="shared" si="501"/>
        <v>2.5167822664722488</v>
      </c>
      <c r="O8045">
        <f t="shared" si="502"/>
        <v>0.97379821244146936</v>
      </c>
      <c r="P8045">
        <f t="shared" si="503"/>
        <v>0.77816143722163611</v>
      </c>
      <c r="Q8045" t="str">
        <f>_xlfn.IFNA(VLOOKUP(B8045&amp;A8045,[1]Countries!$A:$H,6,FALSE),"")</f>
        <v>F</v>
      </c>
      <c r="R8045" t="str">
        <f>_xlfn.IFNA(VLOOKUP(B8045&amp;A8045,[1]Countries!$A:$H,7,FALSE),"")</f>
        <v>Floating</v>
      </c>
      <c r="S8045" t="str">
        <f>_xlfn.IFNA(VLOOKUP(B8045&amp;A8045,[1]Countries!$A:$H,8,FALSE),"")</f>
        <v>Floating</v>
      </c>
    </row>
    <row r="8046" spans="1:19" x14ac:dyDescent="0.25">
      <c r="A8046" t="s">
        <v>330</v>
      </c>
      <c r="B8046">
        <v>2014</v>
      </c>
      <c r="C8046" t="s">
        <v>331</v>
      </c>
      <c r="D8046" s="1">
        <v>4.7215177131698489</v>
      </c>
      <c r="E8046" s="1">
        <v>82174728293.323776</v>
      </c>
      <c r="F8046" s="1">
        <v>199626806401.52869</v>
      </c>
      <c r="G8046" s="1">
        <v>83052699152.036301</v>
      </c>
      <c r="H8046" s="1">
        <v>31.608260427427819</v>
      </c>
      <c r="J8046" s="1">
        <v>52.184440062752962</v>
      </c>
      <c r="K8046" s="3">
        <v>185277804086.66919</v>
      </c>
      <c r="L8046" s="1">
        <v>2.5465130862131762</v>
      </c>
      <c r="M8046" t="str">
        <f t="shared" si="500"/>
        <v/>
      </c>
      <c r="N8046" s="4">
        <f t="shared" si="501"/>
        <v>2.5465130862131762</v>
      </c>
      <c r="O8046">
        <f t="shared" si="502"/>
        <v>0.91628002292920552</v>
      </c>
      <c r="P8046">
        <f t="shared" si="503"/>
        <v>0.43980609344948229</v>
      </c>
      <c r="Q8046" t="str">
        <f>_xlfn.IFNA(VLOOKUP(B8046&amp;A8046,[1]Countries!$A:$H,6,FALSE),"")</f>
        <v>F</v>
      </c>
      <c r="R8046" t="str">
        <f>_xlfn.IFNA(VLOOKUP(B8046&amp;A8046,[1]Countries!$A:$H,7,FALSE),"")</f>
        <v>Floating</v>
      </c>
      <c r="S8046" t="str">
        <f>_xlfn.IFNA(VLOOKUP(B8046&amp;A8046,[1]Countries!$A:$H,8,FALSE),"")</f>
        <v>Floating</v>
      </c>
    </row>
    <row r="8047" spans="1:19" x14ac:dyDescent="0.25">
      <c r="A8047" t="s">
        <v>330</v>
      </c>
      <c r="B8047">
        <v>2015</v>
      </c>
      <c r="C8047" t="s">
        <v>331</v>
      </c>
      <c r="D8047" s="1">
        <v>4.1857438479861706</v>
      </c>
      <c r="E8047" s="1">
        <v>72968370072.6465</v>
      </c>
      <c r="F8047" s="1">
        <v>177893451831.14069</v>
      </c>
      <c r="G8047" s="1">
        <v>74073919664.478119</v>
      </c>
      <c r="H8047" s="1">
        <v>29.94677989154459</v>
      </c>
      <c r="J8047" s="1">
        <v>53.783884596396398</v>
      </c>
      <c r="K8047" s="3">
        <v>192450875631.6311</v>
      </c>
      <c r="L8047" s="1">
        <v>3.0307000388283152</v>
      </c>
      <c r="M8047" t="str">
        <f t="shared" si="500"/>
        <v/>
      </c>
      <c r="N8047" s="4">
        <f t="shared" si="501"/>
        <v>3.0307000388283152</v>
      </c>
      <c r="O8047">
        <f t="shared" si="502"/>
        <v>0.8592929973433</v>
      </c>
      <c r="P8047">
        <f t="shared" si="503"/>
        <v>0.62146727743583541</v>
      </c>
      <c r="Q8047" t="str">
        <f>_xlfn.IFNA(VLOOKUP(B8047&amp;A8047,[1]Countries!$A:$H,6,FALSE),"")</f>
        <v>F</v>
      </c>
      <c r="R8047" t="str">
        <f>_xlfn.IFNA(VLOOKUP(B8047&amp;A8047,[1]Countries!$A:$H,7,FALSE),"")</f>
        <v>Floating</v>
      </c>
      <c r="S8047" t="str">
        <f>_xlfn.IFNA(VLOOKUP(B8047&amp;A8047,[1]Countries!$A:$H,8,FALSE),"")</f>
        <v>Floating</v>
      </c>
    </row>
    <row r="8048" spans="1:19" x14ac:dyDescent="0.25">
      <c r="A8048" t="s">
        <v>330</v>
      </c>
      <c r="B8048">
        <v>2016</v>
      </c>
      <c r="C8048" t="s">
        <v>331</v>
      </c>
      <c r="D8048" s="1">
        <v>4.0617386151522989</v>
      </c>
      <c r="E8048" s="1">
        <v>77632415254.237289</v>
      </c>
      <c r="F8048" s="1">
        <v>188494136775.71939</v>
      </c>
      <c r="G8048" s="1">
        <v>79379335829.720154</v>
      </c>
      <c r="H8048" s="1">
        <v>30.063763877609109</v>
      </c>
      <c r="J8048" s="1">
        <v>55.580567831523673</v>
      </c>
      <c r="K8048" s="3">
        <v>201690057088.72299</v>
      </c>
      <c r="L8048" s="1">
        <v>3.145876325967583</v>
      </c>
      <c r="M8048" t="str">
        <f t="shared" si="500"/>
        <v/>
      </c>
      <c r="N8048" s="4">
        <f t="shared" si="501"/>
        <v>3.145876325967583</v>
      </c>
      <c r="O8048">
        <f t="shared" si="502"/>
        <v>0.79918996695249533</v>
      </c>
      <c r="P8048">
        <f t="shared" si="503"/>
        <v>0.92677714297365421</v>
      </c>
      <c r="Q8048" t="str">
        <f>_xlfn.IFNA(VLOOKUP(B8048&amp;A8048,[1]Countries!$A:$H,6,FALSE),"")</f>
        <v>F</v>
      </c>
      <c r="R8048" t="str">
        <f>_xlfn.IFNA(VLOOKUP(B8048&amp;A8048,[1]Countries!$A:$H,7,FALSE),"")</f>
        <v>Floating</v>
      </c>
      <c r="S8048" t="str">
        <f>_xlfn.IFNA(VLOOKUP(B8048&amp;A8048,[1]Countries!$A:$H,8,FALSE),"")</f>
        <v>Floating</v>
      </c>
    </row>
    <row r="8049" spans="1:19" x14ac:dyDescent="0.25">
      <c r="A8049" t="s">
        <v>330</v>
      </c>
      <c r="B8049">
        <v>2017</v>
      </c>
      <c r="C8049" t="s">
        <v>331</v>
      </c>
      <c r="D8049" s="1">
        <v>4.3132982249473919</v>
      </c>
      <c r="E8049" s="1">
        <v>87790277606.415787</v>
      </c>
      <c r="F8049" s="1">
        <v>211695422578.65509</v>
      </c>
      <c r="G8049" s="1">
        <v>92286637877.853165</v>
      </c>
      <c r="H8049" s="1">
        <v>28.89223013939807</v>
      </c>
      <c r="J8049" s="1">
        <v>57.323227054291102</v>
      </c>
      <c r="K8049" s="3">
        <v>216033125760.32599</v>
      </c>
      <c r="L8049" s="1">
        <v>3.09674100605723</v>
      </c>
      <c r="M8049" t="str">
        <f t="shared" si="500"/>
        <v/>
      </c>
      <c r="N8049" s="4">
        <f t="shared" si="501"/>
        <v>3.09674100605723</v>
      </c>
      <c r="O8049">
        <f t="shared" si="502"/>
        <v>0.74449355241793214</v>
      </c>
      <c r="P8049">
        <f t="shared" si="503"/>
        <v>2.1239761430206467</v>
      </c>
      <c r="Q8049" t="str">
        <f>_xlfn.IFNA(VLOOKUP(B8049&amp;A8049,[1]Countries!$A:$H,6,FALSE),"")</f>
        <v>F</v>
      </c>
      <c r="R8049" t="str">
        <f>_xlfn.IFNA(VLOOKUP(B8049&amp;A8049,[1]Countries!$A:$H,7,FALSE),"")</f>
        <v>Floating</v>
      </c>
      <c r="S8049" t="str">
        <f>_xlfn.IFNA(VLOOKUP(B8049&amp;A8049,[1]Countries!$A:$H,8,FALSE),"")</f>
        <v>Floating</v>
      </c>
    </row>
    <row r="8050" spans="1:19" x14ac:dyDescent="0.25">
      <c r="A8050" t="s">
        <v>330</v>
      </c>
      <c r="B8050">
        <v>2018</v>
      </c>
      <c r="C8050" t="s">
        <v>331</v>
      </c>
      <c r="D8050" s="1">
        <v>4.3568185025401176</v>
      </c>
      <c r="E8050" s="1">
        <v>100484270347.0672</v>
      </c>
      <c r="F8050" s="1">
        <v>241626953521.4126</v>
      </c>
      <c r="G8050" s="1">
        <v>107733991272.5797</v>
      </c>
      <c r="H8050" s="1">
        <v>28.266653142891698</v>
      </c>
      <c r="J8050" s="1">
        <v>57.755580447141377</v>
      </c>
      <c r="K8050" s="3">
        <v>225618204478.6499</v>
      </c>
      <c r="L8050" s="1">
        <v>2.8904002732865108</v>
      </c>
      <c r="M8050" t="str">
        <f t="shared" si="500"/>
        <v/>
      </c>
      <c r="N8050" s="4">
        <f t="shared" si="501"/>
        <v>2.8904002732865108</v>
      </c>
      <c r="O8050">
        <f t="shared" si="502"/>
        <v>0.73143442115556678</v>
      </c>
      <c r="P8050">
        <f t="shared" si="503"/>
        <v>3.0003775737171798</v>
      </c>
      <c r="Q8050" t="str">
        <f>_xlfn.IFNA(VLOOKUP(B8050&amp;A8050,[1]Countries!$A:$H,6,FALSE),"")</f>
        <v>SP</v>
      </c>
      <c r="R8050" t="str">
        <f>_xlfn.IFNA(VLOOKUP(B8050&amp;A8050,[1]Countries!$A:$H,7,FALSE),"")</f>
        <v>Soft Peg</v>
      </c>
      <c r="S8050" t="str">
        <f>_xlfn.IFNA(VLOOKUP(B8050&amp;A8050,[1]Countries!$A:$H,8,FALSE),"")</f>
        <v>Pegged</v>
      </c>
    </row>
    <row r="8051" spans="1:19" x14ac:dyDescent="0.25">
      <c r="A8051" t="s">
        <v>330</v>
      </c>
      <c r="B8051">
        <v>2019</v>
      </c>
      <c r="C8051" t="s">
        <v>331</v>
      </c>
      <c r="D8051" s="1">
        <v>4.1026201845776642</v>
      </c>
      <c r="E8051" s="1">
        <v>100909412680.8089</v>
      </c>
      <c r="F8051" s="1">
        <v>250077444017.08401</v>
      </c>
      <c r="G8051" s="1">
        <v>110555746950.1404</v>
      </c>
      <c r="H8051" s="1">
        <v>28.16288910997816</v>
      </c>
      <c r="J8051" s="1">
        <v>58.164204448524018</v>
      </c>
      <c r="K8051" s="3">
        <v>234822408127.306</v>
      </c>
      <c r="L8051" s="1">
        <v>3.0760055168932738</v>
      </c>
      <c r="M8051" t="str">
        <f t="shared" si="500"/>
        <v/>
      </c>
      <c r="N8051" s="4">
        <f t="shared" si="501"/>
        <v>3.0760055168932738</v>
      </c>
      <c r="O8051">
        <f t="shared" si="502"/>
        <v>0.71927048514006819</v>
      </c>
      <c r="P8051">
        <f t="shared" si="503"/>
        <v>3.8573387964859833</v>
      </c>
      <c r="Q8051" t="str">
        <f>_xlfn.IFNA(VLOOKUP(B8051&amp;A8051,[1]Countries!$A:$H,6,FALSE),"")</f>
        <v/>
      </c>
      <c r="R8051" t="str">
        <f>_xlfn.IFNA(VLOOKUP(B8051&amp;A8051,[1]Countries!$A:$H,7,FALSE),"")</f>
        <v/>
      </c>
      <c r="S8051" t="str">
        <f>_xlfn.IFNA(VLOOKUP(B8051&amp;A8051,[1]Countries!$A:$H,8,FALSE),"")</f>
        <v/>
      </c>
    </row>
    <row r="8052" spans="1:19" x14ac:dyDescent="0.25">
      <c r="A8052" t="s">
        <v>332</v>
      </c>
      <c r="B8052">
        <v>1970</v>
      </c>
      <c r="C8052" t="s">
        <v>333</v>
      </c>
      <c r="M8052" t="str">
        <f t="shared" si="500"/>
        <v/>
      </c>
      <c r="N8052" s="4" t="str">
        <f t="shared" si="501"/>
        <v/>
      </c>
      <c r="O8052" t="str">
        <f t="shared" si="502"/>
        <v/>
      </c>
      <c r="P8052" t="str">
        <f t="shared" si="503"/>
        <v/>
      </c>
      <c r="Q8052" t="str">
        <f>_xlfn.IFNA(VLOOKUP(B8052&amp;A8052,[1]Countries!$A:$H,6,FALSE),"")</f>
        <v/>
      </c>
      <c r="R8052" t="str">
        <f>_xlfn.IFNA(VLOOKUP(B8052&amp;A8052,[1]Countries!$A:$H,7,FALSE),"")</f>
        <v/>
      </c>
      <c r="S8052" t="str">
        <f>_xlfn.IFNA(VLOOKUP(B8052&amp;A8052,[1]Countries!$A:$H,8,FALSE),"")</f>
        <v/>
      </c>
    </row>
    <row r="8053" spans="1:19" x14ac:dyDescent="0.25">
      <c r="A8053" t="s">
        <v>332</v>
      </c>
      <c r="B8053">
        <v>1971</v>
      </c>
      <c r="C8053" t="s">
        <v>333</v>
      </c>
      <c r="M8053" t="str">
        <f t="shared" si="500"/>
        <v/>
      </c>
      <c r="N8053" s="4" t="str">
        <f t="shared" si="501"/>
        <v/>
      </c>
      <c r="O8053" t="str">
        <f t="shared" si="502"/>
        <v/>
      </c>
      <c r="P8053" t="str">
        <f t="shared" si="503"/>
        <v/>
      </c>
      <c r="Q8053" t="str">
        <f>_xlfn.IFNA(VLOOKUP(B8053&amp;A8053,[1]Countries!$A:$H,6,FALSE),"")</f>
        <v/>
      </c>
      <c r="R8053" t="str">
        <f>_xlfn.IFNA(VLOOKUP(B8053&amp;A8053,[1]Countries!$A:$H,7,FALSE),"")</f>
        <v/>
      </c>
      <c r="S8053" t="str">
        <f>_xlfn.IFNA(VLOOKUP(B8053&amp;A8053,[1]Countries!$A:$H,8,FALSE),"")</f>
        <v/>
      </c>
    </row>
    <row r="8054" spans="1:19" x14ac:dyDescent="0.25">
      <c r="A8054" t="s">
        <v>332</v>
      </c>
      <c r="B8054">
        <v>1972</v>
      </c>
      <c r="C8054" t="s">
        <v>333</v>
      </c>
      <c r="M8054" t="str">
        <f t="shared" si="500"/>
        <v/>
      </c>
      <c r="N8054" s="4" t="str">
        <f t="shared" si="501"/>
        <v/>
      </c>
      <c r="O8054" t="str">
        <f t="shared" si="502"/>
        <v/>
      </c>
      <c r="P8054" t="str">
        <f t="shared" si="503"/>
        <v/>
      </c>
      <c r="Q8054" t="str">
        <f>_xlfn.IFNA(VLOOKUP(B8054&amp;A8054,[1]Countries!$A:$H,6,FALSE),"")</f>
        <v/>
      </c>
      <c r="R8054" t="str">
        <f>_xlfn.IFNA(VLOOKUP(B8054&amp;A8054,[1]Countries!$A:$H,7,FALSE),"")</f>
        <v/>
      </c>
      <c r="S8054" t="str">
        <f>_xlfn.IFNA(VLOOKUP(B8054&amp;A8054,[1]Countries!$A:$H,8,FALSE),"")</f>
        <v/>
      </c>
    </row>
    <row r="8055" spans="1:19" x14ac:dyDescent="0.25">
      <c r="A8055" t="s">
        <v>332</v>
      </c>
      <c r="B8055">
        <v>1973</v>
      </c>
      <c r="C8055" t="s">
        <v>333</v>
      </c>
      <c r="M8055" t="str">
        <f t="shared" si="500"/>
        <v/>
      </c>
      <c r="N8055" s="4" t="str">
        <f t="shared" si="501"/>
        <v/>
      </c>
      <c r="O8055" t="str">
        <f t="shared" si="502"/>
        <v/>
      </c>
      <c r="P8055" t="str">
        <f t="shared" si="503"/>
        <v/>
      </c>
      <c r="Q8055" t="str">
        <f>_xlfn.IFNA(VLOOKUP(B8055&amp;A8055,[1]Countries!$A:$H,6,FALSE),"")</f>
        <v/>
      </c>
      <c r="R8055" t="str">
        <f>_xlfn.IFNA(VLOOKUP(B8055&amp;A8055,[1]Countries!$A:$H,7,FALSE),"")</f>
        <v/>
      </c>
      <c r="S8055" t="str">
        <f>_xlfn.IFNA(VLOOKUP(B8055&amp;A8055,[1]Countries!$A:$H,8,FALSE),"")</f>
        <v/>
      </c>
    </row>
    <row r="8056" spans="1:19" x14ac:dyDescent="0.25">
      <c r="A8056" t="s">
        <v>332</v>
      </c>
      <c r="B8056">
        <v>1974</v>
      </c>
      <c r="C8056" t="s">
        <v>333</v>
      </c>
      <c r="M8056" t="str">
        <f t="shared" si="500"/>
        <v/>
      </c>
      <c r="N8056" s="4" t="str">
        <f t="shared" si="501"/>
        <v/>
      </c>
      <c r="O8056" t="str">
        <f t="shared" si="502"/>
        <v/>
      </c>
      <c r="P8056" t="str">
        <f t="shared" si="503"/>
        <v/>
      </c>
      <c r="Q8056" t="str">
        <f>_xlfn.IFNA(VLOOKUP(B8056&amp;A8056,[1]Countries!$A:$H,6,FALSE),"")</f>
        <v/>
      </c>
      <c r="R8056" t="str">
        <f>_xlfn.IFNA(VLOOKUP(B8056&amp;A8056,[1]Countries!$A:$H,7,FALSE),"")</f>
        <v/>
      </c>
      <c r="S8056" t="str">
        <f>_xlfn.IFNA(VLOOKUP(B8056&amp;A8056,[1]Countries!$A:$H,8,FALSE),"")</f>
        <v/>
      </c>
    </row>
    <row r="8057" spans="1:19" x14ac:dyDescent="0.25">
      <c r="A8057" t="s">
        <v>332</v>
      </c>
      <c r="B8057">
        <v>1975</v>
      </c>
      <c r="C8057" t="s">
        <v>333</v>
      </c>
      <c r="M8057" t="str">
        <f t="shared" si="500"/>
        <v/>
      </c>
      <c r="N8057" s="4" t="str">
        <f t="shared" si="501"/>
        <v/>
      </c>
      <c r="O8057" t="str">
        <f t="shared" si="502"/>
        <v/>
      </c>
      <c r="P8057" t="str">
        <f t="shared" si="503"/>
        <v/>
      </c>
      <c r="Q8057" t="str">
        <f>_xlfn.IFNA(VLOOKUP(B8057&amp;A8057,[1]Countries!$A:$H,6,FALSE),"")</f>
        <v/>
      </c>
      <c r="R8057" t="str">
        <f>_xlfn.IFNA(VLOOKUP(B8057&amp;A8057,[1]Countries!$A:$H,7,FALSE),"")</f>
        <v/>
      </c>
      <c r="S8057" t="str">
        <f>_xlfn.IFNA(VLOOKUP(B8057&amp;A8057,[1]Countries!$A:$H,8,FALSE),"")</f>
        <v/>
      </c>
    </row>
    <row r="8058" spans="1:19" x14ac:dyDescent="0.25">
      <c r="A8058" t="s">
        <v>332</v>
      </c>
      <c r="B8058">
        <v>1976</v>
      </c>
      <c r="C8058" t="s">
        <v>333</v>
      </c>
      <c r="M8058" t="str">
        <f t="shared" si="500"/>
        <v/>
      </c>
      <c r="N8058" s="4" t="str">
        <f t="shared" si="501"/>
        <v/>
      </c>
      <c r="O8058" t="str">
        <f t="shared" si="502"/>
        <v/>
      </c>
      <c r="P8058" t="str">
        <f t="shared" si="503"/>
        <v/>
      </c>
      <c r="Q8058" t="str">
        <f>_xlfn.IFNA(VLOOKUP(B8058&amp;A8058,[1]Countries!$A:$H,6,FALSE),"")</f>
        <v/>
      </c>
      <c r="R8058" t="str">
        <f>_xlfn.IFNA(VLOOKUP(B8058&amp;A8058,[1]Countries!$A:$H,7,FALSE),"")</f>
        <v/>
      </c>
      <c r="S8058" t="str">
        <f>_xlfn.IFNA(VLOOKUP(B8058&amp;A8058,[1]Countries!$A:$H,8,FALSE),"")</f>
        <v/>
      </c>
    </row>
    <row r="8059" spans="1:19" x14ac:dyDescent="0.25">
      <c r="A8059" t="s">
        <v>332</v>
      </c>
      <c r="B8059">
        <v>1977</v>
      </c>
      <c r="C8059" t="s">
        <v>333</v>
      </c>
      <c r="M8059" t="str">
        <f t="shared" si="500"/>
        <v/>
      </c>
      <c r="N8059" s="4" t="str">
        <f t="shared" si="501"/>
        <v/>
      </c>
      <c r="O8059" t="str">
        <f t="shared" si="502"/>
        <v/>
      </c>
      <c r="P8059" t="str">
        <f t="shared" si="503"/>
        <v/>
      </c>
      <c r="Q8059" t="str">
        <f>_xlfn.IFNA(VLOOKUP(B8059&amp;A8059,[1]Countries!$A:$H,6,FALSE),"")</f>
        <v/>
      </c>
      <c r="R8059" t="str">
        <f>_xlfn.IFNA(VLOOKUP(B8059&amp;A8059,[1]Countries!$A:$H,7,FALSE),"")</f>
        <v/>
      </c>
      <c r="S8059" t="str">
        <f>_xlfn.IFNA(VLOOKUP(B8059&amp;A8059,[1]Countries!$A:$H,8,FALSE),"")</f>
        <v/>
      </c>
    </row>
    <row r="8060" spans="1:19" x14ac:dyDescent="0.25">
      <c r="A8060" t="s">
        <v>332</v>
      </c>
      <c r="B8060">
        <v>1978</v>
      </c>
      <c r="C8060" t="s">
        <v>333</v>
      </c>
      <c r="M8060" t="str">
        <f t="shared" si="500"/>
        <v/>
      </c>
      <c r="N8060" s="4" t="str">
        <f t="shared" si="501"/>
        <v/>
      </c>
      <c r="O8060" t="str">
        <f t="shared" si="502"/>
        <v/>
      </c>
      <c r="P8060" t="str">
        <f t="shared" si="503"/>
        <v/>
      </c>
      <c r="Q8060" t="str">
        <f>_xlfn.IFNA(VLOOKUP(B8060&amp;A8060,[1]Countries!$A:$H,6,FALSE),"")</f>
        <v/>
      </c>
      <c r="R8060" t="str">
        <f>_xlfn.IFNA(VLOOKUP(B8060&amp;A8060,[1]Countries!$A:$H,7,FALSE),"")</f>
        <v/>
      </c>
      <c r="S8060" t="str">
        <f>_xlfn.IFNA(VLOOKUP(B8060&amp;A8060,[1]Countries!$A:$H,8,FALSE),"")</f>
        <v/>
      </c>
    </row>
    <row r="8061" spans="1:19" x14ac:dyDescent="0.25">
      <c r="A8061" t="s">
        <v>332</v>
      </c>
      <c r="B8061">
        <v>1979</v>
      </c>
      <c r="C8061" t="s">
        <v>333</v>
      </c>
      <c r="M8061" t="str">
        <f t="shared" si="500"/>
        <v/>
      </c>
      <c r="N8061" s="4" t="str">
        <f t="shared" si="501"/>
        <v/>
      </c>
      <c r="O8061" t="str">
        <f t="shared" si="502"/>
        <v/>
      </c>
      <c r="P8061" t="str">
        <f t="shared" si="503"/>
        <v/>
      </c>
      <c r="Q8061" t="str">
        <f>_xlfn.IFNA(VLOOKUP(B8061&amp;A8061,[1]Countries!$A:$H,6,FALSE),"")</f>
        <v/>
      </c>
      <c r="R8061" t="str">
        <f>_xlfn.IFNA(VLOOKUP(B8061&amp;A8061,[1]Countries!$A:$H,7,FALSE),"")</f>
        <v/>
      </c>
      <c r="S8061" t="str">
        <f>_xlfn.IFNA(VLOOKUP(B8061&amp;A8061,[1]Countries!$A:$H,8,FALSE),"")</f>
        <v/>
      </c>
    </row>
    <row r="8062" spans="1:19" x14ac:dyDescent="0.25">
      <c r="A8062" t="s">
        <v>332</v>
      </c>
      <c r="B8062">
        <v>1980</v>
      </c>
      <c r="C8062" t="s">
        <v>333</v>
      </c>
      <c r="M8062" t="str">
        <f t="shared" si="500"/>
        <v/>
      </c>
      <c r="N8062" s="4" t="str">
        <f t="shared" si="501"/>
        <v/>
      </c>
      <c r="O8062" t="str">
        <f t="shared" si="502"/>
        <v/>
      </c>
      <c r="P8062" t="str">
        <f t="shared" si="503"/>
        <v/>
      </c>
      <c r="Q8062" t="str">
        <f>_xlfn.IFNA(VLOOKUP(B8062&amp;A8062,[1]Countries!$A:$H,6,FALSE),"")</f>
        <v/>
      </c>
      <c r="R8062" t="str">
        <f>_xlfn.IFNA(VLOOKUP(B8062&amp;A8062,[1]Countries!$A:$H,7,FALSE),"")</f>
        <v/>
      </c>
      <c r="S8062" t="str">
        <f>_xlfn.IFNA(VLOOKUP(B8062&amp;A8062,[1]Countries!$A:$H,8,FALSE),"")</f>
        <v/>
      </c>
    </row>
    <row r="8063" spans="1:19" x14ac:dyDescent="0.25">
      <c r="A8063" t="s">
        <v>332</v>
      </c>
      <c r="B8063">
        <v>1981</v>
      </c>
      <c r="C8063" t="s">
        <v>333</v>
      </c>
      <c r="M8063" t="str">
        <f t="shared" si="500"/>
        <v/>
      </c>
      <c r="N8063" s="4" t="str">
        <f t="shared" si="501"/>
        <v/>
      </c>
      <c r="O8063" t="str">
        <f t="shared" si="502"/>
        <v/>
      </c>
      <c r="P8063" t="str">
        <f t="shared" si="503"/>
        <v/>
      </c>
      <c r="Q8063" t="str">
        <f>_xlfn.IFNA(VLOOKUP(B8063&amp;A8063,[1]Countries!$A:$H,6,FALSE),"")</f>
        <v/>
      </c>
      <c r="R8063" t="str">
        <f>_xlfn.IFNA(VLOOKUP(B8063&amp;A8063,[1]Countries!$A:$H,7,FALSE),"")</f>
        <v/>
      </c>
      <c r="S8063" t="str">
        <f>_xlfn.IFNA(VLOOKUP(B8063&amp;A8063,[1]Countries!$A:$H,8,FALSE),"")</f>
        <v/>
      </c>
    </row>
    <row r="8064" spans="1:19" x14ac:dyDescent="0.25">
      <c r="A8064" t="s">
        <v>332</v>
      </c>
      <c r="B8064">
        <v>1982</v>
      </c>
      <c r="C8064" t="s">
        <v>333</v>
      </c>
      <c r="M8064" t="str">
        <f t="shared" si="500"/>
        <v/>
      </c>
      <c r="N8064" s="4" t="str">
        <f t="shared" si="501"/>
        <v/>
      </c>
      <c r="O8064" t="str">
        <f t="shared" si="502"/>
        <v/>
      </c>
      <c r="P8064" t="str">
        <f t="shared" si="503"/>
        <v/>
      </c>
      <c r="Q8064" t="str">
        <f>_xlfn.IFNA(VLOOKUP(B8064&amp;A8064,[1]Countries!$A:$H,6,FALSE),"")</f>
        <v/>
      </c>
      <c r="R8064" t="str">
        <f>_xlfn.IFNA(VLOOKUP(B8064&amp;A8064,[1]Countries!$A:$H,7,FALSE),"")</f>
        <v/>
      </c>
      <c r="S8064" t="str">
        <f>_xlfn.IFNA(VLOOKUP(B8064&amp;A8064,[1]Countries!$A:$H,8,FALSE),"")</f>
        <v/>
      </c>
    </row>
    <row r="8065" spans="1:19" x14ac:dyDescent="0.25">
      <c r="A8065" t="s">
        <v>332</v>
      </c>
      <c r="B8065">
        <v>1983</v>
      </c>
      <c r="C8065" t="s">
        <v>333</v>
      </c>
      <c r="M8065" t="str">
        <f t="shared" si="500"/>
        <v/>
      </c>
      <c r="N8065" s="4" t="str">
        <f t="shared" si="501"/>
        <v/>
      </c>
      <c r="O8065" t="str">
        <f t="shared" si="502"/>
        <v/>
      </c>
      <c r="P8065" t="str">
        <f t="shared" si="503"/>
        <v/>
      </c>
      <c r="Q8065" t="str">
        <f>_xlfn.IFNA(VLOOKUP(B8065&amp;A8065,[1]Countries!$A:$H,6,FALSE),"")</f>
        <v/>
      </c>
      <c r="R8065" t="str">
        <f>_xlfn.IFNA(VLOOKUP(B8065&amp;A8065,[1]Countries!$A:$H,7,FALSE),"")</f>
        <v/>
      </c>
      <c r="S8065" t="str">
        <f>_xlfn.IFNA(VLOOKUP(B8065&amp;A8065,[1]Countries!$A:$H,8,FALSE),"")</f>
        <v/>
      </c>
    </row>
    <row r="8066" spans="1:19" x14ac:dyDescent="0.25">
      <c r="A8066" t="s">
        <v>332</v>
      </c>
      <c r="B8066">
        <v>1984</v>
      </c>
      <c r="C8066" t="s">
        <v>333</v>
      </c>
      <c r="M8066" t="str">
        <f t="shared" si="500"/>
        <v/>
      </c>
      <c r="N8066" s="4" t="str">
        <f t="shared" si="501"/>
        <v/>
      </c>
      <c r="O8066" t="str">
        <f t="shared" si="502"/>
        <v/>
      </c>
      <c r="P8066" t="str">
        <f t="shared" si="503"/>
        <v/>
      </c>
      <c r="Q8066" t="str">
        <f>_xlfn.IFNA(VLOOKUP(B8066&amp;A8066,[1]Countries!$A:$H,6,FALSE),"")</f>
        <v/>
      </c>
      <c r="R8066" t="str">
        <f>_xlfn.IFNA(VLOOKUP(B8066&amp;A8066,[1]Countries!$A:$H,7,FALSE),"")</f>
        <v/>
      </c>
      <c r="S8066" t="str">
        <f>_xlfn.IFNA(VLOOKUP(B8066&amp;A8066,[1]Countries!$A:$H,8,FALSE),"")</f>
        <v/>
      </c>
    </row>
    <row r="8067" spans="1:19" x14ac:dyDescent="0.25">
      <c r="A8067" t="s">
        <v>332</v>
      </c>
      <c r="B8067">
        <v>1985</v>
      </c>
      <c r="C8067" t="s">
        <v>333</v>
      </c>
      <c r="M8067" t="str">
        <f t="shared" ref="M8067:M8130" si="504">IF(I8067="","",IFERROR(I8067/F8067*100,""))</f>
        <v/>
      </c>
      <c r="N8067" s="4" t="str">
        <f t="shared" ref="N8067:N8130" si="505">IF(AND(L8067="",M8067=""),"",IFERROR(L8067+IF(M8067="",0,M8067),""))</f>
        <v/>
      </c>
      <c r="O8067" t="str">
        <f t="shared" ref="O8067:O8130" si="506">IFERROR((100-J8067)/J8067,"")</f>
        <v/>
      </c>
      <c r="P8067" t="str">
        <f t="shared" ref="P8067:P8130" si="507">IFERROR(IF(AND(E8067="",G8067=""),"",(G8067-E8067)/F8067*100),"")</f>
        <v/>
      </c>
      <c r="Q8067" t="str">
        <f>_xlfn.IFNA(VLOOKUP(B8067&amp;A8067,[1]Countries!$A:$H,6,FALSE),"")</f>
        <v/>
      </c>
      <c r="R8067" t="str">
        <f>_xlfn.IFNA(VLOOKUP(B8067&amp;A8067,[1]Countries!$A:$H,7,FALSE),"")</f>
        <v/>
      </c>
      <c r="S8067" t="str">
        <f>_xlfn.IFNA(VLOOKUP(B8067&amp;A8067,[1]Countries!$A:$H,8,FALSE),"")</f>
        <v/>
      </c>
    </row>
    <row r="8068" spans="1:19" x14ac:dyDescent="0.25">
      <c r="A8068" t="s">
        <v>332</v>
      </c>
      <c r="B8068">
        <v>1986</v>
      </c>
      <c r="C8068" t="s">
        <v>333</v>
      </c>
      <c r="M8068" t="str">
        <f t="shared" si="504"/>
        <v/>
      </c>
      <c r="N8068" s="4" t="str">
        <f t="shared" si="505"/>
        <v/>
      </c>
      <c r="O8068" t="str">
        <f t="shared" si="506"/>
        <v/>
      </c>
      <c r="P8068" t="str">
        <f t="shared" si="507"/>
        <v/>
      </c>
      <c r="Q8068" t="str">
        <f>_xlfn.IFNA(VLOOKUP(B8068&amp;A8068,[1]Countries!$A:$H,6,FALSE),"")</f>
        <v/>
      </c>
      <c r="R8068" t="str">
        <f>_xlfn.IFNA(VLOOKUP(B8068&amp;A8068,[1]Countries!$A:$H,7,FALSE),"")</f>
        <v/>
      </c>
      <c r="S8068" t="str">
        <f>_xlfn.IFNA(VLOOKUP(B8068&amp;A8068,[1]Countries!$A:$H,8,FALSE),"")</f>
        <v/>
      </c>
    </row>
    <row r="8069" spans="1:19" x14ac:dyDescent="0.25">
      <c r="A8069" t="s">
        <v>332</v>
      </c>
      <c r="B8069">
        <v>1987</v>
      </c>
      <c r="C8069" t="s">
        <v>333</v>
      </c>
      <c r="M8069" t="str">
        <f t="shared" si="504"/>
        <v/>
      </c>
      <c r="N8069" s="4" t="str">
        <f t="shared" si="505"/>
        <v/>
      </c>
      <c r="O8069" t="str">
        <f t="shared" si="506"/>
        <v/>
      </c>
      <c r="P8069" t="str">
        <f t="shared" si="507"/>
        <v/>
      </c>
      <c r="Q8069" t="str">
        <f>_xlfn.IFNA(VLOOKUP(B8069&amp;A8069,[1]Countries!$A:$H,6,FALSE),"")</f>
        <v/>
      </c>
      <c r="R8069" t="str">
        <f>_xlfn.IFNA(VLOOKUP(B8069&amp;A8069,[1]Countries!$A:$H,7,FALSE),"")</f>
        <v/>
      </c>
      <c r="S8069" t="str">
        <f>_xlfn.IFNA(VLOOKUP(B8069&amp;A8069,[1]Countries!$A:$H,8,FALSE),"")</f>
        <v/>
      </c>
    </row>
    <row r="8070" spans="1:19" x14ac:dyDescent="0.25">
      <c r="A8070" t="s">
        <v>332</v>
      </c>
      <c r="B8070">
        <v>1988</v>
      </c>
      <c r="C8070" t="s">
        <v>333</v>
      </c>
      <c r="F8070" s="1">
        <v>554713455149.50159</v>
      </c>
      <c r="M8070" t="str">
        <f t="shared" si="504"/>
        <v/>
      </c>
      <c r="N8070" s="4" t="str">
        <f t="shared" si="505"/>
        <v/>
      </c>
      <c r="O8070" t="str">
        <f t="shared" si="506"/>
        <v/>
      </c>
      <c r="P8070" t="str">
        <f t="shared" si="507"/>
        <v/>
      </c>
      <c r="Q8070" t="str">
        <f>_xlfn.IFNA(VLOOKUP(B8070&amp;A8070,[1]Countries!$A:$H,6,FALSE),"")</f>
        <v/>
      </c>
      <c r="R8070" t="str">
        <f>_xlfn.IFNA(VLOOKUP(B8070&amp;A8070,[1]Countries!$A:$H,7,FALSE),"")</f>
        <v/>
      </c>
      <c r="S8070" t="str">
        <f>_xlfn.IFNA(VLOOKUP(B8070&amp;A8070,[1]Countries!$A:$H,8,FALSE),"")</f>
        <v/>
      </c>
    </row>
    <row r="8071" spans="1:19" x14ac:dyDescent="0.25">
      <c r="A8071" t="s">
        <v>332</v>
      </c>
      <c r="B8071">
        <v>1989</v>
      </c>
      <c r="C8071" t="s">
        <v>333</v>
      </c>
      <c r="D8071" s="1">
        <v>15.602094240837699</v>
      </c>
      <c r="E8071" s="1">
        <v>110935029375.2422</v>
      </c>
      <c r="F8071" s="1">
        <v>506500173960.26923</v>
      </c>
      <c r="G8071" s="1">
        <v>106426912643.65871</v>
      </c>
      <c r="H8071" s="1">
        <v>46.596858638743463</v>
      </c>
      <c r="J8071" s="1">
        <v>30.593368237347299</v>
      </c>
      <c r="K8071" s="3">
        <v>1459986357545.801</v>
      </c>
      <c r="M8071" t="str">
        <f t="shared" si="504"/>
        <v/>
      </c>
      <c r="N8071" s="4" t="str">
        <f t="shared" si="505"/>
        <v/>
      </c>
      <c r="O8071">
        <f t="shared" si="506"/>
        <v>2.268682258984597</v>
      </c>
      <c r="P8071">
        <f t="shared" si="507"/>
        <v>-0.89005235602093224</v>
      </c>
      <c r="Q8071" t="str">
        <f>_xlfn.IFNA(VLOOKUP(B8071&amp;A8071,[1]Countries!$A:$H,6,FALSE),"")</f>
        <v/>
      </c>
      <c r="R8071" t="str">
        <f>_xlfn.IFNA(VLOOKUP(B8071&amp;A8071,[1]Countries!$A:$H,7,FALSE),"")</f>
        <v/>
      </c>
      <c r="S8071" t="str">
        <f>_xlfn.IFNA(VLOOKUP(B8071&amp;A8071,[1]Countries!$A:$H,8,FALSE),"")</f>
        <v/>
      </c>
    </row>
    <row r="8072" spans="1:19" x14ac:dyDescent="0.25">
      <c r="A8072" t="s">
        <v>332</v>
      </c>
      <c r="B8072">
        <v>1990</v>
      </c>
      <c r="C8072" t="s">
        <v>333</v>
      </c>
      <c r="D8072" s="1">
        <v>15.46103694504812</v>
      </c>
      <c r="E8072" s="1">
        <v>93864126141.833023</v>
      </c>
      <c r="F8072" s="1">
        <v>516814274021.95587</v>
      </c>
      <c r="G8072" s="1">
        <v>92740965658.08461</v>
      </c>
      <c r="H8072" s="1">
        <v>45.003570319776458</v>
      </c>
      <c r="I8072" s="1">
        <v>254020004.272461</v>
      </c>
      <c r="J8072" s="1">
        <v>32.612076994722131</v>
      </c>
      <c r="K8072" s="3">
        <v>1416186830442.188</v>
      </c>
      <c r="M8072">
        <f t="shared" si="504"/>
        <v>4.9151120052398058E-2</v>
      </c>
      <c r="N8072" s="4">
        <f t="shared" si="505"/>
        <v>4.9151120052398058E-2</v>
      </c>
      <c r="O8072">
        <f t="shared" si="506"/>
        <v>2.0663487031563119</v>
      </c>
      <c r="P8072">
        <f t="shared" si="507"/>
        <v>-0.2173238124805929</v>
      </c>
      <c r="Q8072" t="str">
        <f>_xlfn.IFNA(VLOOKUP(B8072&amp;A8072,[1]Countries!$A:$H,6,FALSE),"")</f>
        <v/>
      </c>
      <c r="R8072" t="str">
        <f>_xlfn.IFNA(VLOOKUP(B8072&amp;A8072,[1]Countries!$A:$H,7,FALSE),"")</f>
        <v/>
      </c>
      <c r="S8072" t="str">
        <f>_xlfn.IFNA(VLOOKUP(B8072&amp;A8072,[1]Countries!$A:$H,8,FALSE),"")</f>
        <v/>
      </c>
    </row>
    <row r="8073" spans="1:19" x14ac:dyDescent="0.25">
      <c r="A8073" t="s">
        <v>332</v>
      </c>
      <c r="B8073">
        <v>1991</v>
      </c>
      <c r="C8073" t="s">
        <v>333</v>
      </c>
      <c r="D8073" s="1">
        <v>13.771898462638539</v>
      </c>
      <c r="E8073" s="1">
        <v>68740740740.740738</v>
      </c>
      <c r="F8073" s="1">
        <v>517962962962.96301</v>
      </c>
      <c r="G8073" s="1">
        <v>67259259259.259247</v>
      </c>
      <c r="H8073" s="1">
        <v>45.864855202002133</v>
      </c>
      <c r="I8073" s="1">
        <v>563710021.97265601</v>
      </c>
      <c r="J8073" s="1">
        <v>36.709331426528422</v>
      </c>
      <c r="K8073" s="3">
        <v>1344712738592.3621</v>
      </c>
      <c r="M8073">
        <f t="shared" si="504"/>
        <v>0.1088321100698013</v>
      </c>
      <c r="N8073" s="4">
        <f t="shared" si="505"/>
        <v>0.1088321100698013</v>
      </c>
      <c r="O8073">
        <f t="shared" si="506"/>
        <v>1.7241030036230474</v>
      </c>
      <c r="P8073">
        <f t="shared" si="507"/>
        <v>-0.28602073650339832</v>
      </c>
      <c r="Q8073" t="str">
        <f>_xlfn.IFNA(VLOOKUP(B8073&amp;A8073,[1]Countries!$A:$H,6,FALSE),"")</f>
        <v/>
      </c>
      <c r="R8073" t="str">
        <f>_xlfn.IFNA(VLOOKUP(B8073&amp;A8073,[1]Countries!$A:$H,7,FALSE),"")</f>
        <v/>
      </c>
      <c r="S8073" t="str">
        <f>_xlfn.IFNA(VLOOKUP(B8073&amp;A8073,[1]Countries!$A:$H,8,FALSE),"")</f>
        <v/>
      </c>
    </row>
    <row r="8074" spans="1:19" x14ac:dyDescent="0.25">
      <c r="A8074" t="s">
        <v>332</v>
      </c>
      <c r="B8074">
        <v>1992</v>
      </c>
      <c r="C8074" t="s">
        <v>333</v>
      </c>
      <c r="D8074" s="1">
        <v>7.263364018937402</v>
      </c>
      <c r="E8074" s="1">
        <v>286864406779.66101</v>
      </c>
      <c r="F8074" s="1">
        <v>460290556900.72638</v>
      </c>
      <c r="G8074" s="1">
        <v>222111380145.27841</v>
      </c>
      <c r="H8074" s="1">
        <v>42.250271436086273</v>
      </c>
      <c r="I8074" s="1">
        <v>1935099975.5859399</v>
      </c>
      <c r="J8074" s="1">
        <v>48.725712256706998</v>
      </c>
      <c r="K8074" s="3">
        <v>1149311538501.7529</v>
      </c>
      <c r="M8074">
        <f t="shared" si="504"/>
        <v>0.4204083587148833</v>
      </c>
      <c r="N8074" s="4">
        <f t="shared" si="505"/>
        <v>0.4204083587148833</v>
      </c>
      <c r="O8074">
        <f t="shared" si="506"/>
        <v>1.0523045301659022</v>
      </c>
      <c r="P8074">
        <f t="shared" si="507"/>
        <v>-14.067859021567603</v>
      </c>
      <c r="Q8074" t="str">
        <f>_xlfn.IFNA(VLOOKUP(B8074&amp;A8074,[1]Countries!$A:$H,6,FALSE),"")</f>
        <v/>
      </c>
      <c r="R8074" t="str">
        <f>_xlfn.IFNA(VLOOKUP(B8074&amp;A8074,[1]Countries!$A:$H,7,FALSE),"")</f>
        <v/>
      </c>
      <c r="S8074" t="str">
        <f>_xlfn.IFNA(VLOOKUP(B8074&amp;A8074,[1]Countries!$A:$H,8,FALSE),"")</f>
        <v/>
      </c>
    </row>
    <row r="8075" spans="1:19" x14ac:dyDescent="0.25">
      <c r="A8075" t="s">
        <v>332</v>
      </c>
      <c r="B8075">
        <v>1993</v>
      </c>
      <c r="C8075" t="s">
        <v>333</v>
      </c>
      <c r="D8075" s="1">
        <v>7.5572037782053512</v>
      </c>
      <c r="E8075" s="1">
        <v>166221968543.88641</v>
      </c>
      <c r="F8075" s="1">
        <v>435083713850.83722</v>
      </c>
      <c r="G8075" s="1">
        <v>132673769660.071</v>
      </c>
      <c r="H8075" s="1">
        <v>40.52550521835461</v>
      </c>
      <c r="I8075" s="1">
        <v>2419399902.34375</v>
      </c>
      <c r="J8075" s="1">
        <v>42.84644965308145</v>
      </c>
      <c r="K8075" s="3">
        <v>1049683004137.837</v>
      </c>
      <c r="M8075">
        <f t="shared" si="504"/>
        <v>0.55607687103020587</v>
      </c>
      <c r="N8075" s="4">
        <f t="shared" si="505"/>
        <v>0.55607687103020587</v>
      </c>
      <c r="O8075">
        <f t="shared" si="506"/>
        <v>1.3339156641840488</v>
      </c>
      <c r="P8075">
        <f t="shared" si="507"/>
        <v>-7.7107457291120243</v>
      </c>
      <c r="Q8075" t="str">
        <f>_xlfn.IFNA(VLOOKUP(B8075&amp;A8075,[1]Countries!$A:$H,6,FALSE),"")</f>
        <v/>
      </c>
      <c r="R8075" t="str">
        <f>_xlfn.IFNA(VLOOKUP(B8075&amp;A8075,[1]Countries!$A:$H,7,FALSE),"")</f>
        <v/>
      </c>
      <c r="S8075" t="str">
        <f>_xlfn.IFNA(VLOOKUP(B8075&amp;A8075,[1]Countries!$A:$H,8,FALSE),"")</f>
        <v/>
      </c>
    </row>
    <row r="8076" spans="1:19" x14ac:dyDescent="0.25">
      <c r="A8076" t="s">
        <v>332</v>
      </c>
      <c r="B8076">
        <v>1994</v>
      </c>
      <c r="C8076" t="s">
        <v>333</v>
      </c>
      <c r="D8076" s="1">
        <v>6.1095610315186244</v>
      </c>
      <c r="E8076" s="1">
        <v>109667054790.0899</v>
      </c>
      <c r="F8076" s="1">
        <v>395077301248.46368</v>
      </c>
      <c r="G8076" s="1">
        <v>91639498027.039261</v>
      </c>
      <c r="H8076" s="1">
        <v>41.2152926729431</v>
      </c>
      <c r="I8076" s="1">
        <v>1846890014.6484399</v>
      </c>
      <c r="J8076" s="1">
        <v>44.832608432255427</v>
      </c>
      <c r="K8076" s="3">
        <v>917740411957.15637</v>
      </c>
      <c r="L8076" s="1">
        <v>1.1549638477282029</v>
      </c>
      <c r="M8076">
        <f t="shared" si="504"/>
        <v>0.46747560763733492</v>
      </c>
      <c r="N8076" s="4">
        <f t="shared" si="505"/>
        <v>1.6224394553655379</v>
      </c>
      <c r="O8076">
        <f t="shared" si="506"/>
        <v>1.2305193361904334</v>
      </c>
      <c r="P8076">
        <f t="shared" si="507"/>
        <v>-4.5630454359394168</v>
      </c>
      <c r="Q8076" t="str">
        <f>_xlfn.IFNA(VLOOKUP(B8076&amp;A8076,[1]Countries!$A:$H,6,FALSE),"")</f>
        <v/>
      </c>
      <c r="R8076" t="str">
        <f>_xlfn.IFNA(VLOOKUP(B8076&amp;A8076,[1]Countries!$A:$H,7,FALSE),"")</f>
        <v/>
      </c>
      <c r="S8076" t="str">
        <f>_xlfn.IFNA(VLOOKUP(B8076&amp;A8076,[1]Countries!$A:$H,8,FALSE),"")</f>
        <v/>
      </c>
    </row>
    <row r="8077" spans="1:19" x14ac:dyDescent="0.25">
      <c r="A8077" t="s">
        <v>332</v>
      </c>
      <c r="B8077">
        <v>1995</v>
      </c>
      <c r="C8077" t="s">
        <v>333</v>
      </c>
      <c r="D8077" s="1">
        <v>6.6922310827392879</v>
      </c>
      <c r="E8077" s="1">
        <v>115848931221.6192</v>
      </c>
      <c r="F8077" s="1">
        <v>395537185734.85437</v>
      </c>
      <c r="G8077" s="1">
        <v>102419980064.2375</v>
      </c>
      <c r="H8077" s="1">
        <v>34.539192638321801</v>
      </c>
      <c r="I8077" s="1">
        <v>1916780029.29688</v>
      </c>
      <c r="J8077" s="1">
        <v>52.228803460583492</v>
      </c>
      <c r="K8077" s="3">
        <v>879713577297.21082</v>
      </c>
      <c r="L8077" s="1">
        <v>4.1942959090377388E-2</v>
      </c>
      <c r="M8077">
        <f t="shared" si="504"/>
        <v>0.48460172606420376</v>
      </c>
      <c r="N8077" s="4">
        <f t="shared" si="505"/>
        <v>0.52654468515458119</v>
      </c>
      <c r="O8077">
        <f t="shared" si="506"/>
        <v>0.9146523254255462</v>
      </c>
      <c r="P8077">
        <f t="shared" si="507"/>
        <v>-3.395117233398051</v>
      </c>
      <c r="Q8077" t="str">
        <f>_xlfn.IFNA(VLOOKUP(B8077&amp;A8077,[1]Countries!$A:$H,6,FALSE),"")</f>
        <v/>
      </c>
      <c r="R8077" t="str">
        <f>_xlfn.IFNA(VLOOKUP(B8077&amp;A8077,[1]Countries!$A:$H,7,FALSE),"")</f>
        <v/>
      </c>
      <c r="S8077" t="str">
        <f>_xlfn.IFNA(VLOOKUP(B8077&amp;A8077,[1]Countries!$A:$H,8,FALSE),"")</f>
        <v/>
      </c>
    </row>
    <row r="8078" spans="1:19" x14ac:dyDescent="0.25">
      <c r="A8078" t="s">
        <v>332</v>
      </c>
      <c r="B8078">
        <v>1996</v>
      </c>
      <c r="C8078" t="s">
        <v>333</v>
      </c>
      <c r="D8078" s="1">
        <v>6.549375241897315</v>
      </c>
      <c r="E8078" s="1">
        <v>102134384267.2077</v>
      </c>
      <c r="F8078" s="1">
        <v>391724890744.49823</v>
      </c>
      <c r="G8078" s="1">
        <v>85589979709.69252</v>
      </c>
      <c r="H8078" s="1">
        <v>35.346704252277753</v>
      </c>
      <c r="I8078" s="1">
        <v>1403150024.4140601</v>
      </c>
      <c r="J8078" s="1">
        <v>49.416654867000119</v>
      </c>
      <c r="K8078" s="3">
        <v>846679721604.68982</v>
      </c>
      <c r="L8078" s="1">
        <v>2.5911041753587001E-2</v>
      </c>
      <c r="M8078">
        <f t="shared" si="504"/>
        <v>0.35819782137083084</v>
      </c>
      <c r="N8078" s="4">
        <f t="shared" si="505"/>
        <v>0.38410886312441783</v>
      </c>
      <c r="O8078">
        <f t="shared" si="506"/>
        <v>1.0236092521669018</v>
      </c>
      <c r="P8078">
        <f t="shared" si="507"/>
        <v>-4.2234754411626696</v>
      </c>
      <c r="Q8078" t="str">
        <f>_xlfn.IFNA(VLOOKUP(B8078&amp;A8078,[1]Countries!$A:$H,6,FALSE),"")</f>
        <v/>
      </c>
      <c r="R8078" t="str">
        <f>_xlfn.IFNA(VLOOKUP(B8078&amp;A8078,[1]Countries!$A:$H,7,FALSE),"")</f>
        <v/>
      </c>
      <c r="S8078" t="str">
        <f>_xlfn.IFNA(VLOOKUP(B8078&amp;A8078,[1]Countries!$A:$H,8,FALSE),"")</f>
        <v/>
      </c>
    </row>
    <row r="8079" spans="1:19" x14ac:dyDescent="0.25">
      <c r="A8079" t="s">
        <v>332</v>
      </c>
      <c r="B8079">
        <v>1997</v>
      </c>
      <c r="C8079" t="s">
        <v>333</v>
      </c>
      <c r="D8079" s="1">
        <v>5.8697621444311538</v>
      </c>
      <c r="E8079" s="1">
        <v>100138288677.6145</v>
      </c>
      <c r="F8079" s="1">
        <v>404928954191.87549</v>
      </c>
      <c r="G8079" s="1">
        <v>91218668971.477951</v>
      </c>
      <c r="H8079" s="1">
        <v>34.689227044107312</v>
      </c>
      <c r="I8079" s="1">
        <v>903010009.765625</v>
      </c>
      <c r="J8079" s="1">
        <v>50.595215226034938</v>
      </c>
      <c r="K8079" s="3">
        <v>858532524842.77051</v>
      </c>
      <c r="L8079" s="1">
        <v>5.5997477496399169E-2</v>
      </c>
      <c r="M8079">
        <f t="shared" si="504"/>
        <v>0.22300455435887004</v>
      </c>
      <c r="N8079" s="4">
        <f t="shared" si="505"/>
        <v>0.27900203185526923</v>
      </c>
      <c r="O8079">
        <f t="shared" si="506"/>
        <v>0.97647148160647979</v>
      </c>
      <c r="P8079">
        <f t="shared" si="507"/>
        <v>-2.2027616483828893</v>
      </c>
      <c r="Q8079" t="str">
        <f>_xlfn.IFNA(VLOOKUP(B8079&amp;A8079,[1]Countries!$A:$H,6,FALSE),"")</f>
        <v/>
      </c>
      <c r="R8079" t="str">
        <f>_xlfn.IFNA(VLOOKUP(B8079&amp;A8079,[1]Countries!$A:$H,7,FALSE),"")</f>
        <v/>
      </c>
      <c r="S8079" t="str">
        <f>_xlfn.IFNA(VLOOKUP(B8079&amp;A8079,[1]Countries!$A:$H,8,FALSE),"")</f>
        <v/>
      </c>
    </row>
    <row r="8080" spans="1:19" x14ac:dyDescent="0.25">
      <c r="A8080" t="s">
        <v>332</v>
      </c>
      <c r="B8080">
        <v>1998</v>
      </c>
      <c r="C8080" t="s">
        <v>333</v>
      </c>
      <c r="D8080" s="1">
        <v>5.1033931479911763</v>
      </c>
      <c r="E8080" s="1">
        <v>84595569294.178268</v>
      </c>
      <c r="F8080" s="1">
        <v>270955486862.44199</v>
      </c>
      <c r="G8080" s="1">
        <v>66522411128.284393</v>
      </c>
      <c r="H8080" s="1">
        <v>33.944029239172309</v>
      </c>
      <c r="I8080" s="1">
        <v>1183119995.1171899</v>
      </c>
      <c r="J8080" s="1">
        <v>51.824919389585503</v>
      </c>
      <c r="K8080" s="3">
        <v>813030630484.67969</v>
      </c>
      <c r="L8080" s="1">
        <v>0.11115109846544539</v>
      </c>
      <c r="M8080">
        <f t="shared" si="504"/>
        <v>0.43664736552016509</v>
      </c>
      <c r="N8080" s="4">
        <f t="shared" si="505"/>
        <v>0.5477984639856105</v>
      </c>
      <c r="O8080">
        <f t="shared" si="506"/>
        <v>0.92957367185206929</v>
      </c>
      <c r="P8080">
        <f t="shared" si="507"/>
        <v>-6.6701576613834037</v>
      </c>
      <c r="Q8080" t="str">
        <f>_xlfn.IFNA(VLOOKUP(B8080&amp;A8080,[1]Countries!$A:$H,6,FALSE),"")</f>
        <v/>
      </c>
      <c r="R8080" t="str">
        <f>_xlfn.IFNA(VLOOKUP(B8080&amp;A8080,[1]Countries!$A:$H,7,FALSE),"")</f>
        <v/>
      </c>
      <c r="S8080" t="str">
        <f>_xlfn.IFNA(VLOOKUP(B8080&amp;A8080,[1]Countries!$A:$H,8,FALSE),"")</f>
        <v/>
      </c>
    </row>
    <row r="8081" spans="1:19" x14ac:dyDescent="0.25">
      <c r="A8081" t="s">
        <v>332</v>
      </c>
      <c r="B8081">
        <v>1999</v>
      </c>
      <c r="C8081" t="s">
        <v>333</v>
      </c>
      <c r="D8081" s="1">
        <v>6.5806476091194828</v>
      </c>
      <c r="E8081" s="1">
        <v>84670999187.652313</v>
      </c>
      <c r="F8081" s="1">
        <v>195907128350.9342</v>
      </c>
      <c r="G8081" s="1">
        <v>51275385865.150284</v>
      </c>
      <c r="H8081" s="1">
        <v>33.496201251712151</v>
      </c>
      <c r="I8081" s="1">
        <v>1937319946.2890601</v>
      </c>
      <c r="J8081" s="1">
        <v>49.889767932653477</v>
      </c>
      <c r="K8081" s="3">
        <v>865063897237.94153</v>
      </c>
      <c r="L8081" s="1">
        <v>0.21704672187237051</v>
      </c>
      <c r="M8081">
        <f t="shared" si="504"/>
        <v>0.98889711803578773</v>
      </c>
      <c r="N8081" s="4">
        <f t="shared" si="505"/>
        <v>1.2059438399081581</v>
      </c>
      <c r="O8081">
        <f t="shared" si="506"/>
        <v>1.0044190250592195</v>
      </c>
      <c r="P8081">
        <f t="shared" si="507"/>
        <v>-17.046655526836922</v>
      </c>
      <c r="Q8081" t="str">
        <f>_xlfn.IFNA(VLOOKUP(B8081&amp;A8081,[1]Countries!$A:$H,6,FALSE),"")</f>
        <v>F</v>
      </c>
      <c r="R8081" t="str">
        <f>_xlfn.IFNA(VLOOKUP(B8081&amp;A8081,[1]Countries!$A:$H,7,FALSE),"")</f>
        <v>Floating</v>
      </c>
      <c r="S8081" t="str">
        <f>_xlfn.IFNA(VLOOKUP(B8081&amp;A8081,[1]Countries!$A:$H,8,FALSE),"")</f>
        <v>Floating</v>
      </c>
    </row>
    <row r="8082" spans="1:19" x14ac:dyDescent="0.25">
      <c r="A8082" t="s">
        <v>332</v>
      </c>
      <c r="B8082">
        <v>2000</v>
      </c>
      <c r="C8082" t="s">
        <v>333</v>
      </c>
      <c r="D8082" s="1">
        <v>5.7517156284995616</v>
      </c>
      <c r="E8082" s="1">
        <v>114429434767.1525</v>
      </c>
      <c r="F8082" s="1">
        <v>259710142196.94281</v>
      </c>
      <c r="G8082" s="1">
        <v>62417348027.017433</v>
      </c>
      <c r="H8082" s="1">
        <v>33.918970317520028</v>
      </c>
      <c r="I8082" s="1">
        <v>1553719970.70313</v>
      </c>
      <c r="J8082" s="1">
        <v>49.717709437972651</v>
      </c>
      <c r="K8082" s="3">
        <v>951570864960.61267</v>
      </c>
      <c r="L8082" s="1">
        <v>0.19250307122040661</v>
      </c>
      <c r="M8082">
        <f t="shared" si="504"/>
        <v>0.59825155750941628</v>
      </c>
      <c r="N8082" s="4">
        <f t="shared" si="505"/>
        <v>0.79075462872982283</v>
      </c>
      <c r="O8082">
        <f t="shared" si="506"/>
        <v>1.0113557348163649</v>
      </c>
      <c r="P8082">
        <f t="shared" si="507"/>
        <v>-20.026975573673734</v>
      </c>
      <c r="Q8082" t="str">
        <f>_xlfn.IFNA(VLOOKUP(B8082&amp;A8082,[1]Countries!$A:$H,6,FALSE),"")</f>
        <v>F</v>
      </c>
      <c r="R8082" t="str">
        <f>_xlfn.IFNA(VLOOKUP(B8082&amp;A8082,[1]Countries!$A:$H,7,FALSE),"")</f>
        <v>Floating</v>
      </c>
      <c r="S8082" t="str">
        <f>_xlfn.IFNA(VLOOKUP(B8082&amp;A8082,[1]Countries!$A:$H,8,FALSE),"")</f>
        <v>Floating</v>
      </c>
    </row>
    <row r="8083" spans="1:19" x14ac:dyDescent="0.25">
      <c r="A8083" t="s">
        <v>332</v>
      </c>
      <c r="B8083">
        <v>2001</v>
      </c>
      <c r="C8083" t="s">
        <v>333</v>
      </c>
      <c r="D8083" s="1">
        <v>5.8757215676796353</v>
      </c>
      <c r="E8083" s="1">
        <v>113116215289.6812</v>
      </c>
      <c r="F8083" s="1">
        <v>306602070620.50049</v>
      </c>
      <c r="G8083" s="1">
        <v>74250942749.40007</v>
      </c>
      <c r="H8083" s="1">
        <v>31.837354123332059</v>
      </c>
      <c r="I8083" s="1">
        <v>1089810058.59375</v>
      </c>
      <c r="J8083" s="1">
        <v>51.465953955989718</v>
      </c>
      <c r="K8083" s="3">
        <v>1000101466517.171</v>
      </c>
      <c r="L8083" s="1">
        <v>0.32172320232662027</v>
      </c>
      <c r="M8083">
        <f t="shared" si="504"/>
        <v>0.35544771644503093</v>
      </c>
      <c r="N8083" s="4">
        <f t="shared" si="505"/>
        <v>0.67717091877165125</v>
      </c>
      <c r="O8083">
        <f t="shared" si="506"/>
        <v>0.94303208846596698</v>
      </c>
      <c r="P8083">
        <f t="shared" si="507"/>
        <v>-12.676128527646826</v>
      </c>
      <c r="Q8083" t="str">
        <f>_xlfn.IFNA(VLOOKUP(B8083&amp;A8083,[1]Countries!$A:$H,6,FALSE),"")</f>
        <v>F</v>
      </c>
      <c r="R8083" t="str">
        <f>_xlfn.IFNA(VLOOKUP(B8083&amp;A8083,[1]Countries!$A:$H,7,FALSE),"")</f>
        <v>Floating</v>
      </c>
      <c r="S8083" t="str">
        <f>_xlfn.IFNA(VLOOKUP(B8083&amp;A8083,[1]Countries!$A:$H,8,FALSE),"")</f>
        <v>Floating</v>
      </c>
    </row>
    <row r="8084" spans="1:19" x14ac:dyDescent="0.25">
      <c r="A8084" t="s">
        <v>332</v>
      </c>
      <c r="B8084">
        <v>2002</v>
      </c>
      <c r="C8084" t="s">
        <v>333</v>
      </c>
      <c r="D8084" s="1">
        <v>5.565713752827663</v>
      </c>
      <c r="E8084" s="1">
        <v>121649122807.0175</v>
      </c>
      <c r="F8084" s="1">
        <v>345470494417.86279</v>
      </c>
      <c r="G8084" s="1">
        <v>84408293460.925034</v>
      </c>
      <c r="H8084" s="1">
        <v>29.056392811966209</v>
      </c>
      <c r="I8084" s="1">
        <v>1284520019.53125</v>
      </c>
      <c r="J8084" s="1">
        <v>53.843741388670892</v>
      </c>
      <c r="K8084" s="3">
        <v>1047106154523.9301</v>
      </c>
      <c r="L8084" s="1">
        <v>0.27092907068002398</v>
      </c>
      <c r="M8084">
        <f t="shared" si="504"/>
        <v>0.37181757640279484</v>
      </c>
      <c r="N8084" s="4">
        <f t="shared" si="505"/>
        <v>0.64274664708281881</v>
      </c>
      <c r="O8084">
        <f t="shared" si="506"/>
        <v>0.85722606603709584</v>
      </c>
      <c r="P8084">
        <f t="shared" si="507"/>
        <v>-10.779742394164618</v>
      </c>
      <c r="Q8084" t="str">
        <f>_xlfn.IFNA(VLOOKUP(B8084&amp;A8084,[1]Countries!$A:$H,6,FALSE),"")</f>
        <v>F</v>
      </c>
      <c r="R8084" t="str">
        <f>_xlfn.IFNA(VLOOKUP(B8084&amp;A8084,[1]Countries!$A:$H,7,FALSE),"")</f>
        <v>Floating</v>
      </c>
      <c r="S8084" t="str">
        <f>_xlfn.IFNA(VLOOKUP(B8084&amp;A8084,[1]Countries!$A:$H,8,FALSE),"")</f>
        <v>Floating</v>
      </c>
    </row>
    <row r="8085" spans="1:19" x14ac:dyDescent="0.25">
      <c r="A8085" t="s">
        <v>332</v>
      </c>
      <c r="B8085">
        <v>2003</v>
      </c>
      <c r="C8085" t="s">
        <v>333</v>
      </c>
      <c r="D8085" s="1">
        <v>5.5029460520233204</v>
      </c>
      <c r="E8085" s="1">
        <v>151697510751.98749</v>
      </c>
      <c r="F8085" s="1">
        <v>430347770731.78693</v>
      </c>
      <c r="G8085" s="1">
        <v>102759676788.7397</v>
      </c>
      <c r="H8085" s="1">
        <v>28.653134993955049</v>
      </c>
      <c r="I8085" s="1">
        <v>1244479980.46875</v>
      </c>
      <c r="J8085" s="1">
        <v>53.817455081997501</v>
      </c>
      <c r="K8085" s="3">
        <v>1123544404801.104</v>
      </c>
      <c r="L8085" s="1">
        <v>0.25879069806872801</v>
      </c>
      <c r="M8085">
        <f t="shared" si="504"/>
        <v>0.28918006902941962</v>
      </c>
      <c r="N8085" s="4">
        <f t="shared" si="505"/>
        <v>0.54797076709814763</v>
      </c>
      <c r="O8085">
        <f t="shared" si="506"/>
        <v>0.85813319949146094</v>
      </c>
      <c r="P8085">
        <f t="shared" si="507"/>
        <v>-11.371694543701532</v>
      </c>
      <c r="Q8085" t="str">
        <f>_xlfn.IFNA(VLOOKUP(B8085&amp;A8085,[1]Countries!$A:$H,6,FALSE),"")</f>
        <v>F</v>
      </c>
      <c r="R8085" t="str">
        <f>_xlfn.IFNA(VLOOKUP(B8085&amp;A8085,[1]Countries!$A:$H,7,FALSE),"")</f>
        <v>Floating</v>
      </c>
      <c r="S8085" t="str">
        <f>_xlfn.IFNA(VLOOKUP(B8085&amp;A8085,[1]Countries!$A:$H,8,FALSE),"")</f>
        <v>Floating</v>
      </c>
    </row>
    <row r="8086" spans="1:19" x14ac:dyDescent="0.25">
      <c r="A8086" t="s">
        <v>332</v>
      </c>
      <c r="B8086">
        <v>2004</v>
      </c>
      <c r="C8086" t="s">
        <v>333</v>
      </c>
      <c r="D8086" s="1">
        <v>4.9044419478909091</v>
      </c>
      <c r="E8086" s="1">
        <v>203415480735.85559</v>
      </c>
      <c r="F8086" s="1">
        <v>591016690742.79761</v>
      </c>
      <c r="G8086" s="1">
        <v>130992710864.2832</v>
      </c>
      <c r="H8086" s="1">
        <v>31.702222426400251</v>
      </c>
      <c r="I8086" s="1">
        <v>1319550048.82813</v>
      </c>
      <c r="J8086" s="1">
        <v>50.658270590079148</v>
      </c>
      <c r="K8086" s="3">
        <v>1204439016240.9561</v>
      </c>
      <c r="L8086" s="1">
        <v>0.37338201011320471</v>
      </c>
      <c r="M8086">
        <f t="shared" si="504"/>
        <v>0.22326781451293734</v>
      </c>
      <c r="N8086" s="4">
        <f t="shared" si="505"/>
        <v>0.59664982462614202</v>
      </c>
      <c r="O8086">
        <f t="shared" si="506"/>
        <v>0.97401132796633361</v>
      </c>
      <c r="P8086">
        <f t="shared" si="507"/>
        <v>-12.253929712298056</v>
      </c>
      <c r="Q8086" t="str">
        <f>_xlfn.IFNA(VLOOKUP(B8086&amp;A8086,[1]Countries!$A:$H,6,FALSE),"")</f>
        <v>F</v>
      </c>
      <c r="R8086" t="str">
        <f>_xlfn.IFNA(VLOOKUP(B8086&amp;A8086,[1]Countries!$A:$H,7,FALSE),"")</f>
        <v>Floating</v>
      </c>
      <c r="S8086" t="str">
        <f>_xlfn.IFNA(VLOOKUP(B8086&amp;A8086,[1]Countries!$A:$H,8,FALSE),"")</f>
        <v>Floating</v>
      </c>
    </row>
    <row r="8087" spans="1:19" x14ac:dyDescent="0.25">
      <c r="A8087" t="s">
        <v>332</v>
      </c>
      <c r="B8087">
        <v>2005</v>
      </c>
      <c r="C8087" t="s">
        <v>333</v>
      </c>
      <c r="D8087" s="1">
        <v>4.2559160059158563</v>
      </c>
      <c r="E8087" s="1">
        <v>268957446507.61551</v>
      </c>
      <c r="F8087" s="1">
        <v>764017107992.3916</v>
      </c>
      <c r="G8087" s="1">
        <v>164341474452.3483</v>
      </c>
      <c r="H8087" s="1">
        <v>32.62923207283913</v>
      </c>
      <c r="J8087" s="1">
        <v>48.806044490960552</v>
      </c>
      <c r="K8087" s="3">
        <v>1281522697122.2041</v>
      </c>
      <c r="L8087" s="1">
        <v>0.44980144607366868</v>
      </c>
      <c r="M8087" t="str">
        <f t="shared" si="504"/>
        <v/>
      </c>
      <c r="N8087" s="4">
        <f t="shared" si="505"/>
        <v>0.44980144607366868</v>
      </c>
      <c r="O8087">
        <f t="shared" si="506"/>
        <v>1.0489265426646317</v>
      </c>
      <c r="P8087">
        <f t="shared" si="507"/>
        <v>-13.692883439503953</v>
      </c>
      <c r="Q8087" t="str">
        <f>_xlfn.IFNA(VLOOKUP(B8087&amp;A8087,[1]Countries!$A:$H,6,FALSE),"")</f>
        <v>F</v>
      </c>
      <c r="R8087" t="str">
        <f>_xlfn.IFNA(VLOOKUP(B8087&amp;A8087,[1]Countries!$A:$H,7,FALSE),"")</f>
        <v>Floating</v>
      </c>
      <c r="S8087" t="str">
        <f>_xlfn.IFNA(VLOOKUP(B8087&amp;A8087,[1]Countries!$A:$H,8,FALSE),"")</f>
        <v>Floating</v>
      </c>
    </row>
    <row r="8088" spans="1:19" x14ac:dyDescent="0.25">
      <c r="A8088" t="s">
        <v>332</v>
      </c>
      <c r="B8088">
        <v>2006</v>
      </c>
      <c r="C8088" t="s">
        <v>333</v>
      </c>
      <c r="D8088" s="1">
        <v>3.8613124712194891</v>
      </c>
      <c r="E8088" s="1">
        <v>333908278474.49518</v>
      </c>
      <c r="F8088" s="1">
        <v>989930542278.69519</v>
      </c>
      <c r="G8088" s="1">
        <v>207914383435.69559</v>
      </c>
      <c r="H8088" s="1">
        <v>31.78026058724399</v>
      </c>
      <c r="J8088" s="1">
        <v>49.721475562391291</v>
      </c>
      <c r="K8088" s="3">
        <v>1386608432988.947</v>
      </c>
      <c r="L8088" s="1">
        <v>0.38592404586345702</v>
      </c>
      <c r="M8088" t="str">
        <f t="shared" si="504"/>
        <v/>
      </c>
      <c r="N8088" s="4">
        <f t="shared" si="505"/>
        <v>0.38592404586345702</v>
      </c>
      <c r="O8088">
        <f t="shared" si="506"/>
        <v>1.0112033858391516</v>
      </c>
      <c r="P8088">
        <f t="shared" si="507"/>
        <v>-12.72754902063912</v>
      </c>
      <c r="Q8088" t="str">
        <f>_xlfn.IFNA(VLOOKUP(B8088&amp;A8088,[1]Countries!$A:$H,6,FALSE),"")</f>
        <v>F</v>
      </c>
      <c r="R8088" t="str">
        <f>_xlfn.IFNA(VLOOKUP(B8088&amp;A8088,[1]Countries!$A:$H,7,FALSE),"")</f>
        <v>Floating</v>
      </c>
      <c r="S8088" t="str">
        <f>_xlfn.IFNA(VLOOKUP(B8088&amp;A8088,[1]Countries!$A:$H,8,FALSE),"")</f>
        <v>Floating</v>
      </c>
    </row>
    <row r="8089" spans="1:19" x14ac:dyDescent="0.25">
      <c r="A8089" t="s">
        <v>332</v>
      </c>
      <c r="B8089">
        <v>2007</v>
      </c>
      <c r="C8089" t="s">
        <v>333</v>
      </c>
      <c r="D8089" s="1">
        <v>3.7789017062836341</v>
      </c>
      <c r="E8089" s="1">
        <v>392044033024.76862</v>
      </c>
      <c r="F8089" s="1">
        <v>1299705764823.6179</v>
      </c>
      <c r="G8089" s="1">
        <v>279983425068.80157</v>
      </c>
      <c r="H8089" s="1">
        <v>31.222040802462342</v>
      </c>
      <c r="J8089" s="1">
        <v>50.673047614599227</v>
      </c>
      <c r="K8089" s="3">
        <v>1504469841528.7581</v>
      </c>
      <c r="L8089" s="1">
        <v>0.35902972244131459</v>
      </c>
      <c r="M8089" t="str">
        <f t="shared" si="504"/>
        <v/>
      </c>
      <c r="N8089" s="4">
        <f t="shared" si="505"/>
        <v>0.35902972244131459</v>
      </c>
      <c r="O8089">
        <f t="shared" si="506"/>
        <v>0.97343567650723584</v>
      </c>
      <c r="P8089">
        <f t="shared" si="507"/>
        <v>-8.6219982236652388</v>
      </c>
      <c r="Q8089" t="str">
        <f>_xlfn.IFNA(VLOOKUP(B8089&amp;A8089,[1]Countries!$A:$H,6,FALSE),"")</f>
        <v>SP</v>
      </c>
      <c r="R8089" t="str">
        <f>_xlfn.IFNA(VLOOKUP(B8089&amp;A8089,[1]Countries!$A:$H,7,FALSE),"")</f>
        <v>Soft Peg</v>
      </c>
      <c r="S8089" t="str">
        <f>_xlfn.IFNA(VLOOKUP(B8089&amp;A8089,[1]Countries!$A:$H,8,FALSE),"")</f>
        <v>Pegged</v>
      </c>
    </row>
    <row r="8090" spans="1:19" x14ac:dyDescent="0.25">
      <c r="A8090" t="s">
        <v>332</v>
      </c>
      <c r="B8090">
        <v>2008</v>
      </c>
      <c r="C8090" t="s">
        <v>333</v>
      </c>
      <c r="D8090" s="1">
        <v>3.753341188134907</v>
      </c>
      <c r="E8090" s="1">
        <v>520003701781.28101</v>
      </c>
      <c r="F8090" s="1">
        <v>1660846387624.7839</v>
      </c>
      <c r="G8090" s="1">
        <v>366597057083.88147</v>
      </c>
      <c r="H8090" s="1">
        <v>30.786881699784129</v>
      </c>
      <c r="J8090" s="1">
        <v>50.695687776697937</v>
      </c>
      <c r="K8090" s="3">
        <v>1582701810890.6531</v>
      </c>
      <c r="L8090" s="1">
        <v>0.34542448011730797</v>
      </c>
      <c r="M8090" t="str">
        <f t="shared" si="504"/>
        <v/>
      </c>
      <c r="N8090" s="4">
        <f t="shared" si="505"/>
        <v>0.34542448011730797</v>
      </c>
      <c r="O8090">
        <f t="shared" si="506"/>
        <v>0.97255436084574798</v>
      </c>
      <c r="P8090">
        <f t="shared" si="507"/>
        <v>-9.2366546262469242</v>
      </c>
      <c r="Q8090" t="str">
        <f>_xlfn.IFNA(VLOOKUP(B8090&amp;A8090,[1]Countries!$A:$H,6,FALSE),"")</f>
        <v>O</v>
      </c>
      <c r="R8090" t="str">
        <f>_xlfn.IFNA(VLOOKUP(B8090&amp;A8090,[1]Countries!$A:$H,7,FALSE),"")</f>
        <v>Other Managed</v>
      </c>
      <c r="S8090" t="str">
        <f>_xlfn.IFNA(VLOOKUP(B8090&amp;A8090,[1]Countries!$A:$H,8,FALSE),"")</f>
        <v>Other</v>
      </c>
    </row>
    <row r="8091" spans="1:19" x14ac:dyDescent="0.25">
      <c r="A8091" t="s">
        <v>332</v>
      </c>
      <c r="B8091">
        <v>2009</v>
      </c>
      <c r="C8091" t="s">
        <v>333</v>
      </c>
      <c r="D8091" s="1">
        <v>4.0844486972052181</v>
      </c>
      <c r="E8091" s="1">
        <v>341583596930.0954</v>
      </c>
      <c r="F8091" s="1">
        <v>1222644282201.863</v>
      </c>
      <c r="G8091" s="1">
        <v>250604907310.55688</v>
      </c>
      <c r="H8091" s="1">
        <v>29.326939025953251</v>
      </c>
      <c r="J8091" s="1">
        <v>53.766526697043851</v>
      </c>
      <c r="K8091" s="3">
        <v>1459251165973.01</v>
      </c>
      <c r="L8091" s="1">
        <v>0.41754254073034941</v>
      </c>
      <c r="M8091" t="str">
        <f t="shared" si="504"/>
        <v/>
      </c>
      <c r="N8091" s="4">
        <f t="shared" si="505"/>
        <v>0.41754254073034941</v>
      </c>
      <c r="O8091">
        <f t="shared" si="506"/>
        <v>0.85989324851623938</v>
      </c>
      <c r="P8091">
        <f t="shared" si="507"/>
        <v>-7.4411413805244129</v>
      </c>
      <c r="Q8091" t="str">
        <f>_xlfn.IFNA(VLOOKUP(B8091&amp;A8091,[1]Countries!$A:$H,6,FALSE),"")</f>
        <v>O</v>
      </c>
      <c r="R8091" t="str">
        <f>_xlfn.IFNA(VLOOKUP(B8091&amp;A8091,[1]Countries!$A:$H,7,FALSE),"")</f>
        <v>Other Managed</v>
      </c>
      <c r="S8091" t="str">
        <f>_xlfn.IFNA(VLOOKUP(B8091&amp;A8091,[1]Countries!$A:$H,8,FALSE),"")</f>
        <v>Other</v>
      </c>
    </row>
    <row r="8092" spans="1:19" x14ac:dyDescent="0.25">
      <c r="A8092" t="s">
        <v>332</v>
      </c>
      <c r="B8092">
        <v>2010</v>
      </c>
      <c r="C8092" t="s">
        <v>333</v>
      </c>
      <c r="D8092" s="1">
        <v>3.34389824902913</v>
      </c>
      <c r="E8092" s="1">
        <v>445513189914.35028</v>
      </c>
      <c r="F8092" s="1">
        <v>1524917468442.0071</v>
      </c>
      <c r="G8092" s="1">
        <v>322366709584.79187</v>
      </c>
      <c r="H8092" s="1">
        <v>29.999588218144861</v>
      </c>
      <c r="J8092" s="1">
        <v>53.120212239735032</v>
      </c>
      <c r="K8092" s="3">
        <v>1524917468442.0071</v>
      </c>
      <c r="L8092" s="1">
        <v>0.34428223878659447</v>
      </c>
      <c r="M8092" t="str">
        <f t="shared" si="504"/>
        <v/>
      </c>
      <c r="N8092" s="4">
        <f t="shared" si="505"/>
        <v>0.34428223878659447</v>
      </c>
      <c r="O8092">
        <f t="shared" si="506"/>
        <v>0.88252259890629547</v>
      </c>
      <c r="P8092">
        <f t="shared" si="507"/>
        <v>-8.0756160827100985</v>
      </c>
      <c r="Q8092" t="str">
        <f>_xlfn.IFNA(VLOOKUP(B8092&amp;A8092,[1]Countries!$A:$H,6,FALSE),"")</f>
        <v>O</v>
      </c>
      <c r="R8092" t="str">
        <f>_xlfn.IFNA(VLOOKUP(B8092&amp;A8092,[1]Countries!$A:$H,7,FALSE),"")</f>
        <v>Other Managed</v>
      </c>
      <c r="S8092" t="str">
        <f>_xlfn.IFNA(VLOOKUP(B8092&amp;A8092,[1]Countries!$A:$H,8,FALSE),"")</f>
        <v>Other</v>
      </c>
    </row>
    <row r="8093" spans="1:19" x14ac:dyDescent="0.25">
      <c r="A8093" t="s">
        <v>332</v>
      </c>
      <c r="B8093">
        <v>2011</v>
      </c>
      <c r="C8093" t="s">
        <v>333</v>
      </c>
      <c r="D8093" s="1">
        <v>3.150725721350633</v>
      </c>
      <c r="E8093" s="1">
        <v>573991825010.29529</v>
      </c>
      <c r="F8093" s="1">
        <v>2045925608274.3689</v>
      </c>
      <c r="G8093" s="1">
        <v>408776712510.59308</v>
      </c>
      <c r="H8093" s="1">
        <v>29.413588838316539</v>
      </c>
      <c r="J8093" s="1">
        <v>53.797583164449712</v>
      </c>
      <c r="K8093" s="3">
        <v>1590489364644.198</v>
      </c>
      <c r="L8093" s="1">
        <v>0.29831338809761448</v>
      </c>
      <c r="M8093" t="str">
        <f t="shared" si="504"/>
        <v/>
      </c>
      <c r="N8093" s="4">
        <f t="shared" si="505"/>
        <v>0.29831338809761448</v>
      </c>
      <c r="O8093">
        <f t="shared" si="506"/>
        <v>0.85881956247583946</v>
      </c>
      <c r="P8093">
        <f t="shared" si="507"/>
        <v>-8.0753235519180251</v>
      </c>
      <c r="Q8093" t="str">
        <f>_xlfn.IFNA(VLOOKUP(B8093&amp;A8093,[1]Countries!$A:$H,6,FALSE),"")</f>
        <v/>
      </c>
      <c r="R8093" t="str">
        <f>_xlfn.IFNA(VLOOKUP(B8093&amp;A8093,[1]Countries!$A:$H,7,FALSE),"")</f>
        <v/>
      </c>
      <c r="S8093" t="str">
        <f>_xlfn.IFNA(VLOOKUP(B8093&amp;A8093,[1]Countries!$A:$H,8,FALSE),"")</f>
        <v/>
      </c>
    </row>
    <row r="8094" spans="1:19" x14ac:dyDescent="0.25">
      <c r="A8094" t="s">
        <v>332</v>
      </c>
      <c r="B8094">
        <v>2012</v>
      </c>
      <c r="C8094" t="s">
        <v>333</v>
      </c>
      <c r="D8094" s="1">
        <v>2.926030877768115</v>
      </c>
      <c r="E8094" s="1">
        <v>594193217854.84985</v>
      </c>
      <c r="F8094" s="1">
        <v>2208295773643.1489</v>
      </c>
      <c r="G8094" s="1">
        <v>447048943248.65918</v>
      </c>
      <c r="H8094" s="1">
        <v>29.10286807210257</v>
      </c>
      <c r="J8094" s="1">
        <v>54.509646823035851</v>
      </c>
      <c r="K8094" s="3">
        <v>1654492026998.261</v>
      </c>
      <c r="L8094" s="1">
        <v>0.26209034446738338</v>
      </c>
      <c r="M8094" t="str">
        <f t="shared" si="504"/>
        <v/>
      </c>
      <c r="N8094" s="4">
        <f t="shared" si="505"/>
        <v>0.26209034446738338</v>
      </c>
      <c r="O8094">
        <f t="shared" si="506"/>
        <v>0.83453766128126639</v>
      </c>
      <c r="P8094">
        <f t="shared" si="507"/>
        <v>-6.6632502929369162</v>
      </c>
      <c r="Q8094" t="str">
        <f>_xlfn.IFNA(VLOOKUP(B8094&amp;A8094,[1]Countries!$A:$H,6,FALSE),"")</f>
        <v/>
      </c>
      <c r="R8094" t="str">
        <f>_xlfn.IFNA(VLOOKUP(B8094&amp;A8094,[1]Countries!$A:$H,7,FALSE),"")</f>
        <v/>
      </c>
      <c r="S8094" t="str">
        <f>_xlfn.IFNA(VLOOKUP(B8094&amp;A8094,[1]Countries!$A:$H,8,FALSE),"")</f>
        <v/>
      </c>
    </row>
    <row r="8095" spans="1:19" x14ac:dyDescent="0.25">
      <c r="A8095" t="s">
        <v>332</v>
      </c>
      <c r="B8095">
        <v>2013</v>
      </c>
      <c r="C8095" t="s">
        <v>333</v>
      </c>
      <c r="D8095" s="1">
        <v>2.993600487703906</v>
      </c>
      <c r="E8095" s="1">
        <v>592497432241.00183</v>
      </c>
      <c r="F8095" s="1">
        <v>2292473246621.0811</v>
      </c>
      <c r="G8095" s="1">
        <v>468623084388.96759</v>
      </c>
      <c r="H8095" s="1">
        <v>28.19128917928526</v>
      </c>
      <c r="J8095" s="1">
        <v>56.121604545263793</v>
      </c>
      <c r="K8095" s="3">
        <v>1683535346496.321</v>
      </c>
      <c r="L8095" s="1">
        <v>0.29447715518382372</v>
      </c>
      <c r="M8095" t="str">
        <f t="shared" si="504"/>
        <v/>
      </c>
      <c r="N8095" s="4">
        <f t="shared" si="505"/>
        <v>0.29447715518382372</v>
      </c>
      <c r="O8095">
        <f t="shared" si="506"/>
        <v>0.78184499196467083</v>
      </c>
      <c r="P8095">
        <f t="shared" si="507"/>
        <v>-5.4035242520110076</v>
      </c>
      <c r="Q8095" t="str">
        <f>_xlfn.IFNA(VLOOKUP(B8095&amp;A8095,[1]Countries!$A:$H,6,FALSE),"")</f>
        <v/>
      </c>
      <c r="R8095" t="str">
        <f>_xlfn.IFNA(VLOOKUP(B8095&amp;A8095,[1]Countries!$A:$H,7,FALSE),"")</f>
        <v/>
      </c>
      <c r="S8095" t="str">
        <f>_xlfn.IFNA(VLOOKUP(B8095&amp;A8095,[1]Countries!$A:$H,8,FALSE),"")</f>
        <v/>
      </c>
    </row>
    <row r="8096" spans="1:19" x14ac:dyDescent="0.25">
      <c r="A8096" t="s">
        <v>332</v>
      </c>
      <c r="B8096">
        <v>2014</v>
      </c>
      <c r="C8096" t="s">
        <v>333</v>
      </c>
      <c r="D8096" s="1">
        <v>3.3606054880889662</v>
      </c>
      <c r="E8096" s="1">
        <v>558283087794.63342</v>
      </c>
      <c r="F8096" s="1">
        <v>2059241965490.825</v>
      </c>
      <c r="G8096" s="1">
        <v>426062191556.66498</v>
      </c>
      <c r="H8096" s="1">
        <v>27.931527059940031</v>
      </c>
      <c r="J8096" s="1">
        <v>55.684830688407438</v>
      </c>
      <c r="K8096" s="3">
        <v>1695930665413.3201</v>
      </c>
      <c r="L8096" s="1">
        <v>0.37764090526129318</v>
      </c>
      <c r="M8096" t="str">
        <f t="shared" si="504"/>
        <v/>
      </c>
      <c r="N8096" s="4">
        <f t="shared" si="505"/>
        <v>0.37764090526129318</v>
      </c>
      <c r="O8096">
        <f t="shared" si="506"/>
        <v>0.79582120954204805</v>
      </c>
      <c r="P8096">
        <f t="shared" si="507"/>
        <v>-6.42085284069341</v>
      </c>
      <c r="Q8096" t="str">
        <f>_xlfn.IFNA(VLOOKUP(B8096&amp;A8096,[1]Countries!$A:$H,6,FALSE),"")</f>
        <v/>
      </c>
      <c r="R8096" t="str">
        <f>_xlfn.IFNA(VLOOKUP(B8096&amp;A8096,[1]Countries!$A:$H,7,FALSE),"")</f>
        <v/>
      </c>
      <c r="S8096" t="str">
        <f>_xlfn.IFNA(VLOOKUP(B8096&amp;A8096,[1]Countries!$A:$H,8,FALSE),"")</f>
        <v/>
      </c>
    </row>
    <row r="8097" spans="1:19" x14ac:dyDescent="0.25">
      <c r="A8097" t="s">
        <v>332</v>
      </c>
      <c r="B8097">
        <v>2015</v>
      </c>
      <c r="C8097" t="s">
        <v>333</v>
      </c>
      <c r="D8097" s="1">
        <v>3.8731044872700551</v>
      </c>
      <c r="E8097" s="1">
        <v>391365279621.64642</v>
      </c>
      <c r="F8097" s="1">
        <v>1363481063446.7661</v>
      </c>
      <c r="G8097" s="1">
        <v>281640101283.77008</v>
      </c>
      <c r="H8097" s="1">
        <v>29.794059987448399</v>
      </c>
      <c r="J8097" s="1">
        <v>56.142490968884083</v>
      </c>
      <c r="K8097" s="3">
        <v>1662474715109.792</v>
      </c>
      <c r="L8097" s="1">
        <v>0.50630626160284231</v>
      </c>
      <c r="M8097" t="str">
        <f t="shared" si="504"/>
        <v/>
      </c>
      <c r="N8097" s="4">
        <f t="shared" si="505"/>
        <v>0.50630626160284231</v>
      </c>
      <c r="O8097">
        <f t="shared" si="506"/>
        <v>0.78118210065568905</v>
      </c>
      <c r="P8097">
        <f t="shared" si="507"/>
        <v>-8.047429574159267</v>
      </c>
      <c r="Q8097" t="str">
        <f>_xlfn.IFNA(VLOOKUP(B8097&amp;A8097,[1]Countries!$A:$H,6,FALSE),"")</f>
        <v/>
      </c>
      <c r="R8097" t="str">
        <f>_xlfn.IFNA(VLOOKUP(B8097&amp;A8097,[1]Countries!$A:$H,7,FALSE),"")</f>
        <v/>
      </c>
      <c r="S8097" t="str">
        <f>_xlfn.IFNA(VLOOKUP(B8097&amp;A8097,[1]Countries!$A:$H,8,FALSE),"")</f>
        <v/>
      </c>
    </row>
    <row r="8098" spans="1:19" x14ac:dyDescent="0.25">
      <c r="A8098" t="s">
        <v>332</v>
      </c>
      <c r="B8098">
        <v>2016</v>
      </c>
      <c r="C8098" t="s">
        <v>333</v>
      </c>
      <c r="D8098" s="1">
        <v>3.8402172845982352</v>
      </c>
      <c r="E8098" s="1">
        <v>330106672194.39313</v>
      </c>
      <c r="F8098" s="1">
        <v>1276786979221.813</v>
      </c>
      <c r="G8098" s="1">
        <v>263830624896.5416</v>
      </c>
      <c r="H8098" s="1">
        <v>29.173905066437619</v>
      </c>
      <c r="J8098" s="1">
        <v>57.012325152513142</v>
      </c>
      <c r="K8098" s="3">
        <v>1665694763578.7261</v>
      </c>
      <c r="L8098" s="1">
        <v>0.52386734113443612</v>
      </c>
      <c r="M8098" t="str">
        <f t="shared" si="504"/>
        <v/>
      </c>
      <c r="N8098" s="4">
        <f t="shared" si="505"/>
        <v>0.52386734113443612</v>
      </c>
      <c r="O8098">
        <f t="shared" si="506"/>
        <v>0.75400669473646142</v>
      </c>
      <c r="P8098">
        <f t="shared" si="507"/>
        <v>-5.1908461142238478</v>
      </c>
      <c r="Q8098" t="str">
        <f>_xlfn.IFNA(VLOOKUP(B8098&amp;A8098,[1]Countries!$A:$H,6,FALSE),"")</f>
        <v/>
      </c>
      <c r="R8098" t="str">
        <f>_xlfn.IFNA(VLOOKUP(B8098&amp;A8098,[1]Countries!$A:$H,7,FALSE),"")</f>
        <v/>
      </c>
      <c r="S8098" t="str">
        <f>_xlfn.IFNA(VLOOKUP(B8098&amp;A8098,[1]Countries!$A:$H,8,FALSE),"")</f>
        <v/>
      </c>
    </row>
    <row r="8099" spans="1:19" x14ac:dyDescent="0.25">
      <c r="A8099" t="s">
        <v>332</v>
      </c>
      <c r="B8099">
        <v>2017</v>
      </c>
      <c r="C8099" t="s">
        <v>333</v>
      </c>
      <c r="D8099" s="1">
        <v>3.553632089930991</v>
      </c>
      <c r="E8099" s="1">
        <v>410722488464.72919</v>
      </c>
      <c r="F8099" s="1">
        <v>1574199387070.8979</v>
      </c>
      <c r="G8099" s="1">
        <v>327207470330.52917</v>
      </c>
      <c r="H8099" s="1">
        <v>30.67329688506269</v>
      </c>
      <c r="J8099" s="1">
        <v>56.032768470355677</v>
      </c>
      <c r="K8099" s="3">
        <v>1696106853061.458</v>
      </c>
      <c r="L8099" s="1">
        <v>0.52312305973659456</v>
      </c>
      <c r="M8099" t="str">
        <f t="shared" si="504"/>
        <v/>
      </c>
      <c r="N8099" s="4">
        <f t="shared" si="505"/>
        <v>0.52312305973659456</v>
      </c>
      <c r="O8099">
        <f t="shared" si="506"/>
        <v>0.78466998383107434</v>
      </c>
      <c r="P8099">
        <f t="shared" si="507"/>
        <v>-5.3052376223825011</v>
      </c>
      <c r="Q8099" t="str">
        <f>_xlfn.IFNA(VLOOKUP(B8099&amp;A8099,[1]Countries!$A:$H,6,FALSE),"")</f>
        <v/>
      </c>
      <c r="R8099" t="str">
        <f>_xlfn.IFNA(VLOOKUP(B8099&amp;A8099,[1]Countries!$A:$H,7,FALSE),"")</f>
        <v/>
      </c>
      <c r="S8099" t="str">
        <f>_xlfn.IFNA(VLOOKUP(B8099&amp;A8099,[1]Countries!$A:$H,8,FALSE),"")</f>
        <v/>
      </c>
    </row>
    <row r="8100" spans="1:19" x14ac:dyDescent="0.25">
      <c r="A8100" t="s">
        <v>332</v>
      </c>
      <c r="B8100">
        <v>2018</v>
      </c>
      <c r="C8100" t="s">
        <v>333</v>
      </c>
      <c r="D8100" s="1">
        <v>3.3724527910780409</v>
      </c>
      <c r="E8100" s="1">
        <v>509503240085.46613</v>
      </c>
      <c r="F8100" s="1">
        <v>1669583089322.957</v>
      </c>
      <c r="G8100" s="1">
        <v>344207020796.86469</v>
      </c>
      <c r="H8100" s="1">
        <v>32.818659726393292</v>
      </c>
      <c r="J8100" s="1">
        <v>53.540974941103762</v>
      </c>
      <c r="K8100" s="3">
        <v>1739125742081.658</v>
      </c>
      <c r="L8100" s="1">
        <v>0.55626282150271056</v>
      </c>
      <c r="M8100" t="str">
        <f t="shared" si="504"/>
        <v/>
      </c>
      <c r="N8100" s="4">
        <f t="shared" si="505"/>
        <v>0.55626282150271056</v>
      </c>
      <c r="O8100">
        <f t="shared" si="506"/>
        <v>0.86772841006354806</v>
      </c>
      <c r="P8100">
        <f t="shared" si="507"/>
        <v>-9.9004488213660409</v>
      </c>
      <c r="Q8100" t="str">
        <f>_xlfn.IFNA(VLOOKUP(B8100&amp;A8100,[1]Countries!$A:$H,6,FALSE),"")</f>
        <v/>
      </c>
      <c r="R8100" t="str">
        <f>_xlfn.IFNA(VLOOKUP(B8100&amp;A8100,[1]Countries!$A:$H,7,FALSE),"")</f>
        <v/>
      </c>
      <c r="S8100" t="str">
        <f>_xlfn.IFNA(VLOOKUP(B8100&amp;A8100,[1]Countries!$A:$H,8,FALSE),"")</f>
        <v/>
      </c>
    </row>
    <row r="8101" spans="1:19" x14ac:dyDescent="0.25">
      <c r="A8101" t="s">
        <v>332</v>
      </c>
      <c r="B8101">
        <v>2019</v>
      </c>
      <c r="C8101" t="s">
        <v>333</v>
      </c>
      <c r="D8101" s="1">
        <v>3.4482920724261832</v>
      </c>
      <c r="E8101" s="1">
        <v>481286792703.4787</v>
      </c>
      <c r="F8101" s="1">
        <v>1699876578871.353</v>
      </c>
      <c r="G8101" s="1">
        <v>352911827266.02887</v>
      </c>
      <c r="H8101" s="1">
        <v>32.166303390748787</v>
      </c>
      <c r="J8101" s="1">
        <v>54.026396845920843</v>
      </c>
      <c r="K8101" s="3">
        <v>1762462643296.8689</v>
      </c>
      <c r="L8101" s="1">
        <v>0.61371985058625433</v>
      </c>
      <c r="M8101" t="str">
        <f t="shared" si="504"/>
        <v/>
      </c>
      <c r="N8101" s="4">
        <f t="shared" si="505"/>
        <v>0.61371985058625433</v>
      </c>
      <c r="O8101">
        <f t="shared" si="506"/>
        <v>0.85094705251568714</v>
      </c>
      <c r="P8101">
        <f t="shared" si="507"/>
        <v>-7.5520168365803029</v>
      </c>
      <c r="Q8101" t="str">
        <f>_xlfn.IFNA(VLOOKUP(B8101&amp;A8101,[1]Countries!$A:$H,6,FALSE),"")</f>
        <v/>
      </c>
      <c r="R8101" t="str">
        <f>_xlfn.IFNA(VLOOKUP(B8101&amp;A8101,[1]Countries!$A:$H,7,FALSE),"")</f>
        <v/>
      </c>
      <c r="S8101" t="str">
        <f>_xlfn.IFNA(VLOOKUP(B8101&amp;A8101,[1]Countries!$A:$H,8,FALSE),"")</f>
        <v/>
      </c>
    </row>
    <row r="8102" spans="1:19" x14ac:dyDescent="0.25">
      <c r="A8102" t="s">
        <v>334</v>
      </c>
      <c r="B8102">
        <v>1970</v>
      </c>
      <c r="C8102" t="s">
        <v>335</v>
      </c>
      <c r="D8102" s="1">
        <v>61.618916463331061</v>
      </c>
      <c r="E8102" s="1">
        <v>25299999</v>
      </c>
      <c r="F8102" s="1">
        <v>219900006</v>
      </c>
      <c r="G8102" s="1">
        <v>33500001</v>
      </c>
      <c r="H8102" s="1">
        <v>8.5948155908645134</v>
      </c>
      <c r="I8102" s="1">
        <v>21739999.771118201</v>
      </c>
      <c r="J8102" s="1">
        <v>29.786267945804418</v>
      </c>
      <c r="K8102" s="3">
        <v>1343018933.3449891</v>
      </c>
      <c r="M8102">
        <f t="shared" si="504"/>
        <v>9.8863115861480253</v>
      </c>
      <c r="N8102" s="4">
        <f t="shared" si="505"/>
        <v>9.8863115861480253</v>
      </c>
      <c r="O8102">
        <f t="shared" si="506"/>
        <v>2.3572517437212417</v>
      </c>
      <c r="P8102">
        <f t="shared" si="507"/>
        <v>3.7289685203555654</v>
      </c>
      <c r="Q8102" t="str">
        <f>_xlfn.IFNA(VLOOKUP(B8102&amp;A8102,[1]Countries!$A:$H,6,FALSE),"")</f>
        <v/>
      </c>
      <c r="R8102" t="str">
        <f>_xlfn.IFNA(VLOOKUP(B8102&amp;A8102,[1]Countries!$A:$H,7,FALSE),"")</f>
        <v/>
      </c>
      <c r="S8102" t="str">
        <f>_xlfn.IFNA(VLOOKUP(B8102&amp;A8102,[1]Countries!$A:$H,8,FALSE),"")</f>
        <v/>
      </c>
    </row>
    <row r="8103" spans="1:19" x14ac:dyDescent="0.25">
      <c r="A8103" t="s">
        <v>334</v>
      </c>
      <c r="B8103">
        <v>1971</v>
      </c>
      <c r="C8103" t="s">
        <v>335</v>
      </c>
      <c r="D8103" s="1">
        <v>61.178588595206271</v>
      </c>
      <c r="E8103" s="1">
        <v>22766638.952213131</v>
      </c>
      <c r="F8103" s="1">
        <v>222952578.19638079</v>
      </c>
      <c r="G8103" s="1">
        <v>37610085.720905088</v>
      </c>
      <c r="H8103" s="1">
        <v>8.6819614697608909</v>
      </c>
      <c r="I8103" s="1">
        <v>25129999.160766602</v>
      </c>
      <c r="J8103" s="1">
        <v>30.13944993503284</v>
      </c>
      <c r="K8103" s="3">
        <v>1359224346.433562</v>
      </c>
      <c r="M8103">
        <f t="shared" si="504"/>
        <v>11.271454837643379</v>
      </c>
      <c r="N8103" s="4">
        <f t="shared" si="505"/>
        <v>11.271454837643379</v>
      </c>
      <c r="O8103">
        <f t="shared" si="506"/>
        <v>2.3179105861439151</v>
      </c>
      <c r="P8103">
        <f t="shared" si="507"/>
        <v>6.6576699353606816</v>
      </c>
      <c r="Q8103" t="str">
        <f>_xlfn.IFNA(VLOOKUP(B8103&amp;A8103,[1]Countries!$A:$H,6,FALSE),"")</f>
        <v/>
      </c>
      <c r="R8103" t="str">
        <f>_xlfn.IFNA(VLOOKUP(B8103&amp;A8103,[1]Countries!$A:$H,7,FALSE),"")</f>
        <v/>
      </c>
      <c r="S8103" t="str">
        <f>_xlfn.IFNA(VLOOKUP(B8103&amp;A8103,[1]Countries!$A:$H,8,FALSE),"")</f>
        <v/>
      </c>
    </row>
    <row r="8104" spans="1:19" x14ac:dyDescent="0.25">
      <c r="A8104" t="s">
        <v>334</v>
      </c>
      <c r="B8104">
        <v>1972</v>
      </c>
      <c r="C8104" t="s">
        <v>335</v>
      </c>
      <c r="D8104" s="1">
        <v>59.559473464651049</v>
      </c>
      <c r="E8104" s="1">
        <v>20411486.889962539</v>
      </c>
      <c r="F8104" s="1">
        <v>246457838.33668089</v>
      </c>
      <c r="G8104" s="1">
        <v>40062970.522772923</v>
      </c>
      <c r="H8104" s="1">
        <v>9.427313107570507</v>
      </c>
      <c r="I8104" s="1">
        <v>30090000.152587902</v>
      </c>
      <c r="J8104" s="1">
        <v>31.013213427778449</v>
      </c>
      <c r="K8104" s="3">
        <v>1362800034.428524</v>
      </c>
      <c r="M8104">
        <f t="shared" si="504"/>
        <v>12.20898485341845</v>
      </c>
      <c r="N8104" s="4">
        <f t="shared" si="505"/>
        <v>12.20898485341845</v>
      </c>
      <c r="O8104">
        <f t="shared" si="506"/>
        <v>2.2244320709581893</v>
      </c>
      <c r="P8104">
        <f t="shared" si="507"/>
        <v>7.973568122416502</v>
      </c>
      <c r="Q8104" t="str">
        <f>_xlfn.IFNA(VLOOKUP(B8104&amp;A8104,[1]Countries!$A:$H,6,FALSE),"")</f>
        <v/>
      </c>
      <c r="R8104" t="str">
        <f>_xlfn.IFNA(VLOOKUP(B8104&amp;A8104,[1]Countries!$A:$H,7,FALSE),"")</f>
        <v/>
      </c>
      <c r="S8104" t="str">
        <f>_xlfn.IFNA(VLOOKUP(B8104&amp;A8104,[1]Countries!$A:$H,8,FALSE),"")</f>
        <v/>
      </c>
    </row>
    <row r="8105" spans="1:19" x14ac:dyDescent="0.25">
      <c r="A8105" t="s">
        <v>334</v>
      </c>
      <c r="B8105">
        <v>1973</v>
      </c>
      <c r="C8105" t="s">
        <v>335</v>
      </c>
      <c r="D8105" s="1">
        <v>61.024594304286651</v>
      </c>
      <c r="E8105" s="1">
        <v>33721790.472105049</v>
      </c>
      <c r="F8105" s="1">
        <v>290746157.14592117</v>
      </c>
      <c r="G8105" s="1">
        <v>39083911.250923477</v>
      </c>
      <c r="H8105" s="1">
        <v>8.7295085544880546</v>
      </c>
      <c r="I8105" s="1">
        <v>38819999.694824196</v>
      </c>
      <c r="J8105" s="1">
        <v>30.245897141225289</v>
      </c>
      <c r="K8105" s="3">
        <v>1409654300.7277379</v>
      </c>
      <c r="M8105">
        <f t="shared" si="504"/>
        <v>13.351853065194948</v>
      </c>
      <c r="N8105" s="4">
        <f t="shared" si="505"/>
        <v>13.351853065194948</v>
      </c>
      <c r="O8105">
        <f t="shared" si="506"/>
        <v>2.3062335540280459</v>
      </c>
      <c r="P8105">
        <f t="shared" si="507"/>
        <v>1.8442619608304092</v>
      </c>
      <c r="Q8105" t="str">
        <f>_xlfn.IFNA(VLOOKUP(B8105&amp;A8105,[1]Countries!$A:$H,6,FALSE),"")</f>
        <v/>
      </c>
      <c r="R8105" t="str">
        <f>_xlfn.IFNA(VLOOKUP(B8105&amp;A8105,[1]Countries!$A:$H,7,FALSE),"")</f>
        <v/>
      </c>
      <c r="S8105" t="str">
        <f>_xlfn.IFNA(VLOOKUP(B8105&amp;A8105,[1]Countries!$A:$H,8,FALSE),"")</f>
        <v/>
      </c>
    </row>
    <row r="8106" spans="1:19" x14ac:dyDescent="0.25">
      <c r="A8106" t="s">
        <v>334</v>
      </c>
      <c r="B8106">
        <v>1974</v>
      </c>
      <c r="C8106" t="s">
        <v>335</v>
      </c>
      <c r="D8106" s="1">
        <v>59.135282820679073</v>
      </c>
      <c r="E8106" s="1">
        <v>37535558.220448807</v>
      </c>
      <c r="F8106" s="1">
        <v>308458423.18385428</v>
      </c>
      <c r="G8106" s="1">
        <v>65821689.960582294</v>
      </c>
      <c r="H8106" s="1">
        <v>9.2050204390679689</v>
      </c>
      <c r="I8106" s="1">
        <v>46500000</v>
      </c>
      <c r="J8106" s="1">
        <v>31.659696740252961</v>
      </c>
      <c r="K8106" s="3">
        <v>1429527939.3268991</v>
      </c>
      <c r="M8106">
        <f t="shared" si="504"/>
        <v>15.074965215744498</v>
      </c>
      <c r="N8106" s="4">
        <f t="shared" si="505"/>
        <v>15.074965215744498</v>
      </c>
      <c r="O8106">
        <f t="shared" si="506"/>
        <v>2.1585899517747875</v>
      </c>
      <c r="P8106">
        <f t="shared" si="507"/>
        <v>9.1701602595801894</v>
      </c>
      <c r="Q8106" t="str">
        <f>_xlfn.IFNA(VLOOKUP(B8106&amp;A8106,[1]Countries!$A:$H,6,FALSE),"")</f>
        <v/>
      </c>
      <c r="R8106" t="str">
        <f>_xlfn.IFNA(VLOOKUP(B8106&amp;A8106,[1]Countries!$A:$H,7,FALSE),"")</f>
        <v/>
      </c>
      <c r="S8106" t="str">
        <f>_xlfn.IFNA(VLOOKUP(B8106&amp;A8106,[1]Countries!$A:$H,8,FALSE),"")</f>
        <v/>
      </c>
    </row>
    <row r="8107" spans="1:19" x14ac:dyDescent="0.25">
      <c r="A8107" t="s">
        <v>334</v>
      </c>
      <c r="B8107">
        <v>1975</v>
      </c>
      <c r="C8107" t="s">
        <v>335</v>
      </c>
      <c r="D8107" s="1">
        <v>49.213567286484547</v>
      </c>
      <c r="E8107" s="1">
        <v>52450624.368073188</v>
      </c>
      <c r="F8107" s="1">
        <v>571863295.74012244</v>
      </c>
      <c r="G8107" s="1">
        <v>101216639.41185971</v>
      </c>
      <c r="H8107" s="1">
        <v>18.96911167193101</v>
      </c>
      <c r="I8107" s="1">
        <v>90370002.746582001</v>
      </c>
      <c r="J8107" s="1">
        <v>31.817321041584449</v>
      </c>
      <c r="K8107" s="3">
        <v>1399310214.316129</v>
      </c>
      <c r="M8107">
        <f t="shared" si="504"/>
        <v>15.802728277852221</v>
      </c>
      <c r="N8107" s="4">
        <f t="shared" si="505"/>
        <v>15.802728277852221</v>
      </c>
      <c r="O8107">
        <f t="shared" si="506"/>
        <v>2.1429421688049248</v>
      </c>
      <c r="P8107">
        <f t="shared" si="507"/>
        <v>8.527565137866052</v>
      </c>
      <c r="Q8107" t="str">
        <f>_xlfn.IFNA(VLOOKUP(B8107&amp;A8107,[1]Countries!$A:$H,6,FALSE),"")</f>
        <v/>
      </c>
      <c r="R8107" t="str">
        <f>_xlfn.IFNA(VLOOKUP(B8107&amp;A8107,[1]Countries!$A:$H,7,FALSE),"")</f>
        <v/>
      </c>
      <c r="S8107" t="str">
        <f>_xlfn.IFNA(VLOOKUP(B8107&amp;A8107,[1]Countries!$A:$H,8,FALSE),"")</f>
        <v/>
      </c>
    </row>
    <row r="8108" spans="1:19" x14ac:dyDescent="0.25">
      <c r="A8108" t="s">
        <v>334</v>
      </c>
      <c r="B8108">
        <v>1976</v>
      </c>
      <c r="C8108" t="s">
        <v>335</v>
      </c>
      <c r="D8108" s="1">
        <v>49.216099620342483</v>
      </c>
      <c r="E8108" s="1">
        <v>92977882.186073318</v>
      </c>
      <c r="F8108" s="1">
        <v>637754162.10109437</v>
      </c>
      <c r="G8108" s="1">
        <v>123695655.0870354</v>
      </c>
      <c r="H8108" s="1">
        <v>18.894457344423291</v>
      </c>
      <c r="I8108" s="1">
        <v>78760002.136230499</v>
      </c>
      <c r="J8108" s="1">
        <v>31.88944303523423</v>
      </c>
      <c r="K8108" s="3">
        <v>1672239754.9313321</v>
      </c>
      <c r="L8108" s="1">
        <v>3.8790996406039051E-2</v>
      </c>
      <c r="M8108">
        <f t="shared" si="504"/>
        <v>12.349586536096297</v>
      </c>
      <c r="N8108" s="4">
        <f t="shared" si="505"/>
        <v>12.388377532502336</v>
      </c>
      <c r="O8108">
        <f t="shared" si="506"/>
        <v>2.1358340090641068</v>
      </c>
      <c r="P8108">
        <f t="shared" si="507"/>
        <v>4.8165538896307227</v>
      </c>
      <c r="Q8108" t="str">
        <f>_xlfn.IFNA(VLOOKUP(B8108&amp;A8108,[1]Countries!$A:$H,6,FALSE),"")</f>
        <v/>
      </c>
      <c r="R8108" t="str">
        <f>_xlfn.IFNA(VLOOKUP(B8108&amp;A8108,[1]Countries!$A:$H,7,FALSE),"")</f>
        <v/>
      </c>
      <c r="S8108" t="str">
        <f>_xlfn.IFNA(VLOOKUP(B8108&amp;A8108,[1]Countries!$A:$H,8,FALSE),"")</f>
        <v/>
      </c>
    </row>
    <row r="8109" spans="1:19" x14ac:dyDescent="0.25">
      <c r="A8109" t="s">
        <v>334</v>
      </c>
      <c r="B8109">
        <v>1977</v>
      </c>
      <c r="C8109" t="s">
        <v>335</v>
      </c>
      <c r="D8109" s="1">
        <v>46.460982630796181</v>
      </c>
      <c r="E8109" s="1">
        <v>106530355.41736031</v>
      </c>
      <c r="F8109" s="1">
        <v>746650558.55468953</v>
      </c>
      <c r="G8109" s="1">
        <v>131859980.3408763</v>
      </c>
      <c r="H8109" s="1">
        <v>21.206199145955551</v>
      </c>
      <c r="I8109" s="1">
        <v>94959999.084472701</v>
      </c>
      <c r="J8109" s="1">
        <v>32.33281822324826</v>
      </c>
      <c r="K8109" s="3">
        <v>1705586046.41728</v>
      </c>
      <c r="L8109" s="1">
        <v>0.15775514763962031</v>
      </c>
      <c r="M8109">
        <f t="shared" si="504"/>
        <v>12.718131393123066</v>
      </c>
      <c r="N8109" s="4">
        <f t="shared" si="505"/>
        <v>12.875886540762686</v>
      </c>
      <c r="O8109">
        <f t="shared" si="506"/>
        <v>2.0928327778151119</v>
      </c>
      <c r="P8109">
        <f t="shared" si="507"/>
        <v>3.3924336670352448</v>
      </c>
      <c r="Q8109" t="str">
        <f>_xlfn.IFNA(VLOOKUP(B8109&amp;A8109,[1]Countries!$A:$H,6,FALSE),"")</f>
        <v/>
      </c>
      <c r="R8109" t="str">
        <f>_xlfn.IFNA(VLOOKUP(B8109&amp;A8109,[1]Countries!$A:$H,7,FALSE),"")</f>
        <v/>
      </c>
      <c r="S8109" t="str">
        <f>_xlfn.IFNA(VLOOKUP(B8109&amp;A8109,[1]Countries!$A:$H,8,FALSE),"")</f>
        <v/>
      </c>
    </row>
    <row r="8110" spans="1:19" x14ac:dyDescent="0.25">
      <c r="A8110" t="s">
        <v>334</v>
      </c>
      <c r="B8110">
        <v>1978</v>
      </c>
      <c r="C8110" t="s">
        <v>335</v>
      </c>
      <c r="D8110" s="1">
        <v>42.418256912828298</v>
      </c>
      <c r="E8110" s="1">
        <v>133872850.96644349</v>
      </c>
      <c r="F8110" s="1">
        <v>905709147.27018964</v>
      </c>
      <c r="G8110" s="1">
        <v>215559862.2830573</v>
      </c>
      <c r="H8110" s="1">
        <v>22.122144696204941</v>
      </c>
      <c r="I8110" s="1">
        <v>124239997.86376999</v>
      </c>
      <c r="J8110" s="1">
        <v>35.459598390966747</v>
      </c>
      <c r="K8110" s="3">
        <v>1861661510.530653</v>
      </c>
      <c r="L8110" s="1">
        <v>0.23935838492235939</v>
      </c>
      <c r="M8110">
        <f t="shared" si="504"/>
        <v>13.717427745786798</v>
      </c>
      <c r="N8110" s="4">
        <f t="shared" si="505"/>
        <v>13.956786130709158</v>
      </c>
      <c r="O8110">
        <f t="shared" si="506"/>
        <v>1.8201109019180199</v>
      </c>
      <c r="P8110">
        <f t="shared" si="507"/>
        <v>9.0191218188332023</v>
      </c>
      <c r="Q8110" t="str">
        <f>_xlfn.IFNA(VLOOKUP(B8110&amp;A8110,[1]Countries!$A:$H,6,FALSE),"")</f>
        <v/>
      </c>
      <c r="R8110" t="str">
        <f>_xlfn.IFNA(VLOOKUP(B8110&amp;A8110,[1]Countries!$A:$H,7,FALSE),"")</f>
        <v/>
      </c>
      <c r="S8110" t="str">
        <f>_xlfn.IFNA(VLOOKUP(B8110&amp;A8110,[1]Countries!$A:$H,8,FALSE),"")</f>
        <v/>
      </c>
    </row>
    <row r="8111" spans="1:19" x14ac:dyDescent="0.25">
      <c r="A8111" t="s">
        <v>334</v>
      </c>
      <c r="B8111">
        <v>1979</v>
      </c>
      <c r="C8111" t="s">
        <v>335</v>
      </c>
      <c r="D8111" s="1">
        <v>49.038161904801242</v>
      </c>
      <c r="E8111" s="1">
        <v>233473705.94538969</v>
      </c>
      <c r="F8111" s="1">
        <v>1109346220.528846</v>
      </c>
      <c r="G8111" s="1">
        <v>252391554.11134061</v>
      </c>
      <c r="H8111" s="1">
        <v>18.737651684568359</v>
      </c>
      <c r="I8111" s="1">
        <v>147210006.71386701</v>
      </c>
      <c r="J8111" s="1">
        <v>32.224186410630402</v>
      </c>
      <c r="K8111" s="3">
        <v>2082639019.8188851</v>
      </c>
      <c r="L8111" s="1">
        <v>0.43152747135316211</v>
      </c>
      <c r="M8111">
        <f t="shared" si="504"/>
        <v>13.269978658573267</v>
      </c>
      <c r="N8111" s="4">
        <f t="shared" si="505"/>
        <v>13.701506129926429</v>
      </c>
      <c r="O8111">
        <f t="shared" si="506"/>
        <v>2.1032591087237225</v>
      </c>
      <c r="P8111">
        <f t="shared" si="507"/>
        <v>1.7053150599758145</v>
      </c>
      <c r="Q8111" t="str">
        <f>_xlfn.IFNA(VLOOKUP(B8111&amp;A8111,[1]Countries!$A:$H,6,FALSE),"")</f>
        <v/>
      </c>
      <c r="R8111" t="str">
        <f>_xlfn.IFNA(VLOOKUP(B8111&amp;A8111,[1]Countries!$A:$H,7,FALSE),"")</f>
        <v/>
      </c>
      <c r="S8111" t="str">
        <f>_xlfn.IFNA(VLOOKUP(B8111&amp;A8111,[1]Countries!$A:$H,8,FALSE),"")</f>
        <v/>
      </c>
    </row>
    <row r="8112" spans="1:19" x14ac:dyDescent="0.25">
      <c r="A8112" t="s">
        <v>334</v>
      </c>
      <c r="B8112">
        <v>1980</v>
      </c>
      <c r="C8112" t="s">
        <v>335</v>
      </c>
      <c r="D8112" s="1">
        <v>45.846836543557131</v>
      </c>
      <c r="E8112" s="1">
        <v>181144470.5619894</v>
      </c>
      <c r="F8112" s="1">
        <v>1254765349.9318531</v>
      </c>
      <c r="G8112" s="1">
        <v>331033109.12008399</v>
      </c>
      <c r="H8112" s="1">
        <v>21.548292143895889</v>
      </c>
      <c r="I8112" s="1">
        <v>154110000.61035201</v>
      </c>
      <c r="J8112" s="1">
        <v>32.604871312546983</v>
      </c>
      <c r="K8112" s="3">
        <v>2269068791.122201</v>
      </c>
      <c r="L8112" s="1">
        <v>0.26946945683379248</v>
      </c>
      <c r="M8112">
        <f t="shared" si="504"/>
        <v>12.281977711507718</v>
      </c>
      <c r="N8112" s="4">
        <f t="shared" si="505"/>
        <v>12.551447168341511</v>
      </c>
      <c r="O8112">
        <f t="shared" si="506"/>
        <v>2.0670263667477835</v>
      </c>
      <c r="P8112">
        <f t="shared" si="507"/>
        <v>11.945551298992687</v>
      </c>
      <c r="Q8112" t="str">
        <f>_xlfn.IFNA(VLOOKUP(B8112&amp;A8112,[1]Countries!$A:$H,6,FALSE),"")</f>
        <v/>
      </c>
      <c r="R8112" t="str">
        <f>_xlfn.IFNA(VLOOKUP(B8112&amp;A8112,[1]Countries!$A:$H,7,FALSE),"")</f>
        <v/>
      </c>
      <c r="S8112" t="str">
        <f>_xlfn.IFNA(VLOOKUP(B8112&amp;A8112,[1]Countries!$A:$H,8,FALSE),"")</f>
        <v/>
      </c>
    </row>
    <row r="8113" spans="1:19" x14ac:dyDescent="0.25">
      <c r="A8113" t="s">
        <v>334</v>
      </c>
      <c r="B8113">
        <v>1981</v>
      </c>
      <c r="C8113" t="s">
        <v>335</v>
      </c>
      <c r="D8113" s="1">
        <v>40.737118319774282</v>
      </c>
      <c r="E8113" s="1">
        <v>138251014.51004639</v>
      </c>
      <c r="F8113" s="1">
        <v>1407062607.632144</v>
      </c>
      <c r="G8113" s="1">
        <v>306102669.44927913</v>
      </c>
      <c r="H8113" s="1">
        <v>20.792564014942631</v>
      </c>
      <c r="I8113" s="1">
        <v>153300003.05175799</v>
      </c>
      <c r="J8113" s="1">
        <v>38.47031766528309</v>
      </c>
      <c r="K8113" s="3">
        <v>2392419896.9540792</v>
      </c>
      <c r="L8113" s="1">
        <v>0.2772341742891245</v>
      </c>
      <c r="M8113">
        <f t="shared" si="504"/>
        <v>10.89503780572613</v>
      </c>
      <c r="N8113" s="4">
        <f t="shared" si="505"/>
        <v>11.172271980015255</v>
      </c>
      <c r="O8113">
        <f t="shared" si="506"/>
        <v>1.5994066612619466</v>
      </c>
      <c r="P8113">
        <f t="shared" si="507"/>
        <v>11.929224330799295</v>
      </c>
      <c r="Q8113" t="str">
        <f>_xlfn.IFNA(VLOOKUP(B8113&amp;A8113,[1]Countries!$A:$H,6,FALSE),"")</f>
        <v/>
      </c>
      <c r="R8113" t="str">
        <f>_xlfn.IFNA(VLOOKUP(B8113&amp;A8113,[1]Countries!$A:$H,7,FALSE),"")</f>
        <v/>
      </c>
      <c r="S8113" t="str">
        <f>_xlfn.IFNA(VLOOKUP(B8113&amp;A8113,[1]Countries!$A:$H,8,FALSE),"")</f>
        <v/>
      </c>
    </row>
    <row r="8114" spans="1:19" x14ac:dyDescent="0.25">
      <c r="A8114" t="s">
        <v>334</v>
      </c>
      <c r="B8114">
        <v>1982</v>
      </c>
      <c r="C8114" t="s">
        <v>335</v>
      </c>
      <c r="D8114" s="1">
        <v>39.783748805125512</v>
      </c>
      <c r="E8114" s="1">
        <v>162572532.77455401</v>
      </c>
      <c r="F8114" s="1">
        <v>1407242640.2321081</v>
      </c>
      <c r="G8114" s="1">
        <v>339856004.72813243</v>
      </c>
      <c r="H8114" s="1">
        <v>21.73429716265192</v>
      </c>
      <c r="I8114" s="1">
        <v>150250000</v>
      </c>
      <c r="J8114" s="1">
        <v>38.481954032222582</v>
      </c>
      <c r="K8114" s="3">
        <v>2435742947.6294198</v>
      </c>
      <c r="L8114" s="1">
        <v>0.51008739628697186</v>
      </c>
      <c r="M8114">
        <f t="shared" si="504"/>
        <v>10.676907855436928</v>
      </c>
      <c r="N8114" s="4">
        <f t="shared" si="505"/>
        <v>11.1869952517239</v>
      </c>
      <c r="O8114">
        <f t="shared" si="506"/>
        <v>1.5986206395929305</v>
      </c>
      <c r="P8114">
        <f t="shared" si="507"/>
        <v>12.597932075476164</v>
      </c>
      <c r="Q8114" t="str">
        <f>_xlfn.IFNA(VLOOKUP(B8114&amp;A8114,[1]Countries!$A:$H,6,FALSE),"")</f>
        <v/>
      </c>
      <c r="R8114" t="str">
        <f>_xlfn.IFNA(VLOOKUP(B8114&amp;A8114,[1]Countries!$A:$H,7,FALSE),"")</f>
        <v/>
      </c>
      <c r="S8114" t="str">
        <f>_xlfn.IFNA(VLOOKUP(B8114&amp;A8114,[1]Countries!$A:$H,8,FALSE),"")</f>
        <v/>
      </c>
    </row>
    <row r="8115" spans="1:19" x14ac:dyDescent="0.25">
      <c r="A8115" t="s">
        <v>334</v>
      </c>
      <c r="B8115">
        <v>1983</v>
      </c>
      <c r="C8115" t="s">
        <v>335</v>
      </c>
      <c r="D8115" s="1">
        <v>38.202673856856109</v>
      </c>
      <c r="E8115" s="1">
        <v>171374038.3104443</v>
      </c>
      <c r="F8115" s="1">
        <v>1479688125.8852019</v>
      </c>
      <c r="G8115" s="1">
        <v>307168308.29012042</v>
      </c>
      <c r="H8115" s="1">
        <v>24.08385959930229</v>
      </c>
      <c r="I8115" s="1">
        <v>148720001.22070301</v>
      </c>
      <c r="J8115" s="1">
        <v>37.713466543841598</v>
      </c>
      <c r="K8115" s="3">
        <v>2581408899.4512658</v>
      </c>
      <c r="L8115" s="1">
        <v>0.23208537454104231</v>
      </c>
      <c r="M8115">
        <f t="shared" si="504"/>
        <v>10.050766686509254</v>
      </c>
      <c r="N8115" s="4">
        <f t="shared" si="505"/>
        <v>10.282852061050297</v>
      </c>
      <c r="O8115">
        <f t="shared" si="506"/>
        <v>1.6515727448112152</v>
      </c>
      <c r="P8115">
        <f t="shared" si="507"/>
        <v>9.1772223892409208</v>
      </c>
      <c r="Q8115" t="str">
        <f>_xlfn.IFNA(VLOOKUP(B8115&amp;A8115,[1]Countries!$A:$H,6,FALSE),"")</f>
        <v/>
      </c>
      <c r="R8115" t="str">
        <f>_xlfn.IFNA(VLOOKUP(B8115&amp;A8115,[1]Countries!$A:$H,7,FALSE),"")</f>
        <v/>
      </c>
      <c r="S8115" t="str">
        <f>_xlfn.IFNA(VLOOKUP(B8115&amp;A8115,[1]Countries!$A:$H,8,FALSE),"")</f>
        <v/>
      </c>
    </row>
    <row r="8116" spans="1:19" x14ac:dyDescent="0.25">
      <c r="A8116" t="s">
        <v>334</v>
      </c>
      <c r="B8116">
        <v>1984</v>
      </c>
      <c r="C8116" t="s">
        <v>335</v>
      </c>
      <c r="D8116" s="1">
        <v>40.837526434265321</v>
      </c>
      <c r="E8116" s="1">
        <v>200513014.1899516</v>
      </c>
      <c r="F8116" s="1">
        <v>1587412957.2226291</v>
      </c>
      <c r="G8116" s="1">
        <v>312153000.66145939</v>
      </c>
      <c r="H8116" s="1">
        <v>23.238180216324729</v>
      </c>
      <c r="I8116" s="1">
        <v>162779998.77929699</v>
      </c>
      <c r="J8116" s="1">
        <v>35.924293349409957</v>
      </c>
      <c r="K8116" s="3">
        <v>2471937200.5772529</v>
      </c>
      <c r="L8116" s="1">
        <v>0.1854051737834741</v>
      </c>
      <c r="M8116">
        <f t="shared" si="504"/>
        <v>10.254420441678912</v>
      </c>
      <c r="N8116" s="4">
        <f t="shared" si="505"/>
        <v>10.439825615462386</v>
      </c>
      <c r="O8116">
        <f t="shared" si="506"/>
        <v>1.7836316507988446</v>
      </c>
      <c r="P8116">
        <f t="shared" si="507"/>
        <v>7.0328257032017323</v>
      </c>
      <c r="Q8116" t="str">
        <f>_xlfn.IFNA(VLOOKUP(B8116&amp;A8116,[1]Countries!$A:$H,6,FALSE),"")</f>
        <v/>
      </c>
      <c r="R8116" t="str">
        <f>_xlfn.IFNA(VLOOKUP(B8116&amp;A8116,[1]Countries!$A:$H,7,FALSE),"")</f>
        <v/>
      </c>
      <c r="S8116" t="str">
        <f>_xlfn.IFNA(VLOOKUP(B8116&amp;A8116,[1]Countries!$A:$H,8,FALSE),"")</f>
        <v/>
      </c>
    </row>
    <row r="8117" spans="1:19" x14ac:dyDescent="0.25">
      <c r="A8117" t="s">
        <v>334</v>
      </c>
      <c r="B8117">
        <v>1985</v>
      </c>
      <c r="C8117" t="s">
        <v>335</v>
      </c>
      <c r="D8117" s="1">
        <v>41.835836285054697</v>
      </c>
      <c r="E8117" s="1">
        <v>184987470.94909659</v>
      </c>
      <c r="F8117" s="1">
        <v>1715625839.1797299</v>
      </c>
      <c r="G8117" s="1">
        <v>341193178.50712192</v>
      </c>
      <c r="H8117" s="1">
        <v>22.685809100577249</v>
      </c>
      <c r="I8117" s="1">
        <v>176630004.88281301</v>
      </c>
      <c r="J8117" s="1">
        <v>35.478354614368051</v>
      </c>
      <c r="K8117" s="3">
        <v>2580770374.5525398</v>
      </c>
      <c r="L8117" s="1">
        <v>0.1669564742257259</v>
      </c>
      <c r="M8117">
        <f t="shared" si="504"/>
        <v>10.295368654931361</v>
      </c>
      <c r="N8117" s="4">
        <f t="shared" si="505"/>
        <v>10.462325129157087</v>
      </c>
      <c r="O8117">
        <f t="shared" si="506"/>
        <v>1.8186200032935556</v>
      </c>
      <c r="P8117">
        <f t="shared" si="507"/>
        <v>9.1048819614835104</v>
      </c>
      <c r="Q8117" t="str">
        <f>_xlfn.IFNA(VLOOKUP(B8117&amp;A8117,[1]Countries!$A:$H,6,FALSE),"")</f>
        <v/>
      </c>
      <c r="R8117" t="str">
        <f>_xlfn.IFNA(VLOOKUP(B8117&amp;A8117,[1]Countries!$A:$H,7,FALSE),"")</f>
        <v/>
      </c>
      <c r="S8117" t="str">
        <f>_xlfn.IFNA(VLOOKUP(B8117&amp;A8117,[1]Countries!$A:$H,8,FALSE),"")</f>
        <v/>
      </c>
    </row>
    <row r="8118" spans="1:19" x14ac:dyDescent="0.25">
      <c r="A8118" t="s">
        <v>334</v>
      </c>
      <c r="B8118">
        <v>1986</v>
      </c>
      <c r="C8118" t="s">
        <v>335</v>
      </c>
      <c r="D8118" s="1">
        <v>37.526346206436187</v>
      </c>
      <c r="E8118" s="1">
        <v>244728622.49388921</v>
      </c>
      <c r="F8118" s="1">
        <v>1944711061.3088801</v>
      </c>
      <c r="G8118" s="1">
        <v>391947117.79420012</v>
      </c>
      <c r="H8118" s="1">
        <v>23.083909981641838</v>
      </c>
      <c r="I8118" s="1">
        <v>205029998.77929699</v>
      </c>
      <c r="J8118" s="1">
        <v>39.389743811921967</v>
      </c>
      <c r="K8118" s="3">
        <v>2721993677.6422949</v>
      </c>
      <c r="L8118" s="1">
        <v>0.20664671508040081</v>
      </c>
      <c r="M8118">
        <f t="shared" si="504"/>
        <v>10.542954316375532</v>
      </c>
      <c r="N8118" s="4">
        <f t="shared" si="505"/>
        <v>10.749601031455933</v>
      </c>
      <c r="O8118">
        <f t="shared" si="506"/>
        <v>1.5387319216260888</v>
      </c>
      <c r="P8118">
        <f t="shared" si="507"/>
        <v>7.5701988963453566</v>
      </c>
      <c r="Q8118" t="str">
        <f>_xlfn.IFNA(VLOOKUP(B8118&amp;A8118,[1]Countries!$A:$H,6,FALSE),"")</f>
        <v/>
      </c>
      <c r="R8118" t="str">
        <f>_xlfn.IFNA(VLOOKUP(B8118&amp;A8118,[1]Countries!$A:$H,7,FALSE),"")</f>
        <v/>
      </c>
      <c r="S8118" t="str">
        <f>_xlfn.IFNA(VLOOKUP(B8118&amp;A8118,[1]Countries!$A:$H,8,FALSE),"")</f>
        <v/>
      </c>
    </row>
    <row r="8119" spans="1:19" x14ac:dyDescent="0.25">
      <c r="A8119" t="s">
        <v>334</v>
      </c>
      <c r="B8119">
        <v>1987</v>
      </c>
      <c r="C8119" t="s">
        <v>335</v>
      </c>
      <c r="D8119" s="1">
        <v>37.709106700718507</v>
      </c>
      <c r="E8119" s="1">
        <v>160729968.05964211</v>
      </c>
      <c r="F8119" s="1">
        <v>2157434025.1646729</v>
      </c>
      <c r="G8119" s="1">
        <v>412959379.86876512</v>
      </c>
      <c r="H8119" s="1">
        <v>17.831430269636162</v>
      </c>
      <c r="I8119" s="1">
        <v>238970001.22070301</v>
      </c>
      <c r="J8119" s="1">
        <v>44.459463029645327</v>
      </c>
      <c r="K8119" s="3">
        <v>2721339416.3157792</v>
      </c>
      <c r="L8119" s="1">
        <v>0.2076635951200424</v>
      </c>
      <c r="M8119">
        <f t="shared" si="504"/>
        <v>11.076584425447859</v>
      </c>
      <c r="N8119" s="4">
        <f t="shared" si="505"/>
        <v>11.284248020567901</v>
      </c>
      <c r="O8119">
        <f t="shared" si="506"/>
        <v>1.2492399409619623</v>
      </c>
      <c r="P8119">
        <f t="shared" si="507"/>
        <v>11.691176131787891</v>
      </c>
      <c r="Q8119" t="str">
        <f>_xlfn.IFNA(VLOOKUP(B8119&amp;A8119,[1]Countries!$A:$H,6,FALSE),"")</f>
        <v/>
      </c>
      <c r="R8119" t="str">
        <f>_xlfn.IFNA(VLOOKUP(B8119&amp;A8119,[1]Countries!$A:$H,7,FALSE),"")</f>
        <v/>
      </c>
      <c r="S8119" t="str">
        <f>_xlfn.IFNA(VLOOKUP(B8119&amp;A8119,[1]Countries!$A:$H,8,FALSE),"")</f>
        <v/>
      </c>
    </row>
    <row r="8120" spans="1:19" x14ac:dyDescent="0.25">
      <c r="A8120" t="s">
        <v>334</v>
      </c>
      <c r="B8120">
        <v>1988</v>
      </c>
      <c r="C8120" t="s">
        <v>335</v>
      </c>
      <c r="D8120" s="1">
        <v>39.220771833648691</v>
      </c>
      <c r="E8120" s="1">
        <v>158571149.9495734</v>
      </c>
      <c r="F8120" s="1">
        <v>2395493877.5136471</v>
      </c>
      <c r="G8120" s="1">
        <v>421685680.53715158</v>
      </c>
      <c r="H8120" s="1">
        <v>17.136842932722519</v>
      </c>
      <c r="I8120" s="1">
        <v>244910003.66210899</v>
      </c>
      <c r="J8120" s="1">
        <v>43.642385233628787</v>
      </c>
      <c r="K8120" s="3">
        <v>2843767714.1288309</v>
      </c>
      <c r="L8120" s="1">
        <v>0.1589034381065044</v>
      </c>
      <c r="M8120">
        <f t="shared" si="504"/>
        <v>10.223779153061674</v>
      </c>
      <c r="N8120" s="4">
        <f t="shared" si="505"/>
        <v>10.382682591168178</v>
      </c>
      <c r="O8120">
        <f t="shared" si="506"/>
        <v>1.2913504719019038</v>
      </c>
      <c r="P8120">
        <f t="shared" si="507"/>
        <v>10.98372795094231</v>
      </c>
      <c r="Q8120" t="str">
        <f>_xlfn.IFNA(VLOOKUP(B8120&amp;A8120,[1]Countries!$A:$H,6,FALSE),"")</f>
        <v/>
      </c>
      <c r="R8120" t="str">
        <f>_xlfn.IFNA(VLOOKUP(B8120&amp;A8120,[1]Countries!$A:$H,7,FALSE),"")</f>
        <v/>
      </c>
      <c r="S8120" t="str">
        <f>_xlfn.IFNA(VLOOKUP(B8120&amp;A8120,[1]Countries!$A:$H,8,FALSE),"")</f>
        <v/>
      </c>
    </row>
    <row r="8121" spans="1:19" x14ac:dyDescent="0.25">
      <c r="A8121" t="s">
        <v>334</v>
      </c>
      <c r="B8121">
        <v>1989</v>
      </c>
      <c r="C8121" t="s">
        <v>335</v>
      </c>
      <c r="D8121" s="1">
        <v>40.308910833228239</v>
      </c>
      <c r="E8121" s="1">
        <v>147651245.80468881</v>
      </c>
      <c r="F8121" s="1">
        <v>2405021932.8999739</v>
      </c>
      <c r="G8121" s="1">
        <v>415791833.95925093</v>
      </c>
      <c r="H8121" s="1">
        <v>17.420150588641341</v>
      </c>
      <c r="I8121" s="1">
        <v>225630004.88281301</v>
      </c>
      <c r="J8121" s="1">
        <v>42.270938578130433</v>
      </c>
      <c r="K8121" s="3">
        <v>2842728764.2500372</v>
      </c>
      <c r="L8121" s="1">
        <v>0.16445316260508699</v>
      </c>
      <c r="M8121">
        <f t="shared" si="504"/>
        <v>9.3816194270938933</v>
      </c>
      <c r="N8121" s="4">
        <f t="shared" si="505"/>
        <v>9.54607258969898</v>
      </c>
      <c r="O8121">
        <f t="shared" si="506"/>
        <v>1.3656914978399994</v>
      </c>
      <c r="P8121">
        <f t="shared" si="507"/>
        <v>11.149195127349145</v>
      </c>
      <c r="Q8121" t="str">
        <f>_xlfn.IFNA(VLOOKUP(B8121&amp;A8121,[1]Countries!$A:$H,6,FALSE),"")</f>
        <v/>
      </c>
      <c r="R8121" t="str">
        <f>_xlfn.IFNA(VLOOKUP(B8121&amp;A8121,[1]Countries!$A:$H,7,FALSE),"")</f>
        <v/>
      </c>
      <c r="S8121" t="str">
        <f>_xlfn.IFNA(VLOOKUP(B8121&amp;A8121,[1]Countries!$A:$H,8,FALSE),"")</f>
        <v/>
      </c>
    </row>
    <row r="8122" spans="1:19" x14ac:dyDescent="0.25">
      <c r="A8122" t="s">
        <v>334</v>
      </c>
      <c r="B8122">
        <v>1990</v>
      </c>
      <c r="C8122" t="s">
        <v>335</v>
      </c>
      <c r="D8122" s="1">
        <v>32.545993930357078</v>
      </c>
      <c r="E8122" s="1">
        <v>143182955.19574311</v>
      </c>
      <c r="F8122" s="1">
        <v>2550185618.147737</v>
      </c>
      <c r="G8122" s="1">
        <v>358799633.4707619</v>
      </c>
      <c r="H8122" s="1">
        <v>24.624171754996809</v>
      </c>
      <c r="I8122" s="1">
        <v>287920013.42773402</v>
      </c>
      <c r="J8122" s="1">
        <v>42.829834314646106</v>
      </c>
      <c r="K8122" s="3">
        <v>2774523426.1000819</v>
      </c>
      <c r="L8122" s="1">
        <v>0.1030633272847411</v>
      </c>
      <c r="M8122">
        <f t="shared" si="504"/>
        <v>11.290159091903963</v>
      </c>
      <c r="N8122" s="4">
        <f t="shared" si="505"/>
        <v>11.393222419188703</v>
      </c>
      <c r="O8122">
        <f t="shared" si="506"/>
        <v>1.3348210797491682</v>
      </c>
      <c r="P8122">
        <f t="shared" si="507"/>
        <v>8.4549405635667618</v>
      </c>
      <c r="Q8122" t="str">
        <f>_xlfn.IFNA(VLOOKUP(B8122&amp;A8122,[1]Countries!$A:$H,6,FALSE),"")</f>
        <v/>
      </c>
      <c r="R8122" t="str">
        <f>_xlfn.IFNA(VLOOKUP(B8122&amp;A8122,[1]Countries!$A:$H,7,FALSE),"")</f>
        <v/>
      </c>
      <c r="S8122" t="str">
        <f>_xlfn.IFNA(VLOOKUP(B8122&amp;A8122,[1]Countries!$A:$H,8,FALSE),"")</f>
        <v/>
      </c>
    </row>
    <row r="8123" spans="1:19" x14ac:dyDescent="0.25">
      <c r="A8123" t="s">
        <v>334</v>
      </c>
      <c r="B8123">
        <v>1991</v>
      </c>
      <c r="C8123" t="s">
        <v>335</v>
      </c>
      <c r="D8123" s="1">
        <v>32.132706942918652</v>
      </c>
      <c r="E8123" s="1">
        <v>139864281.47984809</v>
      </c>
      <c r="F8123" s="1">
        <v>1911600969.766115</v>
      </c>
      <c r="G8123" s="1">
        <v>345146615.4060027</v>
      </c>
      <c r="H8123" s="1">
        <v>20.940049661736399</v>
      </c>
      <c r="I8123" s="1">
        <v>359160003.66210902</v>
      </c>
      <c r="J8123" s="1">
        <v>46.927243395344952</v>
      </c>
      <c r="K8123" s="3">
        <v>2704761373.5905919</v>
      </c>
      <c r="L8123" s="1">
        <v>0.18556900833933021</v>
      </c>
      <c r="M8123">
        <f t="shared" si="504"/>
        <v>18.788440126500479</v>
      </c>
      <c r="N8123" s="4">
        <f t="shared" si="505"/>
        <v>18.974009134839811</v>
      </c>
      <c r="O8123">
        <f t="shared" si="506"/>
        <v>1.1309583253705398</v>
      </c>
      <c r="P8123">
        <f t="shared" si="507"/>
        <v>10.738764897742806</v>
      </c>
      <c r="Q8123" t="str">
        <f>_xlfn.IFNA(VLOOKUP(B8123&amp;A8123,[1]Countries!$A:$H,6,FALSE),"")</f>
        <v/>
      </c>
      <c r="R8123" t="str">
        <f>_xlfn.IFNA(VLOOKUP(B8123&amp;A8123,[1]Countries!$A:$H,7,FALSE),"")</f>
        <v/>
      </c>
      <c r="S8123" t="str">
        <f>_xlfn.IFNA(VLOOKUP(B8123&amp;A8123,[1]Countries!$A:$H,8,FALSE),"")</f>
        <v/>
      </c>
    </row>
    <row r="8124" spans="1:19" x14ac:dyDescent="0.25">
      <c r="A8124" t="s">
        <v>334</v>
      </c>
      <c r="B8124">
        <v>1992</v>
      </c>
      <c r="C8124" t="s">
        <v>335</v>
      </c>
      <c r="D8124" s="1">
        <v>33.237615070471541</v>
      </c>
      <c r="E8124" s="1">
        <v>112984489.16145159</v>
      </c>
      <c r="F8124" s="1">
        <v>2029026704.0270691</v>
      </c>
      <c r="G8124" s="1">
        <v>370561935.09563333</v>
      </c>
      <c r="H8124" s="1">
        <v>18.70343816511842</v>
      </c>
      <c r="I8124" s="1">
        <v>348929992.67578101</v>
      </c>
      <c r="J8124" s="1">
        <v>48.058946764410031</v>
      </c>
      <c r="K8124" s="3">
        <v>2863604577.3093519</v>
      </c>
      <c r="L8124" s="1">
        <v>9.0887362070686567E-2</v>
      </c>
      <c r="M8124">
        <f t="shared" si="504"/>
        <v>17.19691475638292</v>
      </c>
      <c r="N8124" s="4">
        <f t="shared" si="505"/>
        <v>17.287802118453605</v>
      </c>
      <c r="O8124">
        <f t="shared" si="506"/>
        <v>1.0807780180912085</v>
      </c>
      <c r="P8124">
        <f t="shared" si="507"/>
        <v>12.694630653355137</v>
      </c>
      <c r="Q8124" t="str">
        <f>_xlfn.IFNA(VLOOKUP(B8124&amp;A8124,[1]Countries!$A:$H,6,FALSE),"")</f>
        <v/>
      </c>
      <c r="R8124" t="str">
        <f>_xlfn.IFNA(VLOOKUP(B8124&amp;A8124,[1]Countries!$A:$H,7,FALSE),"")</f>
        <v/>
      </c>
      <c r="S8124" t="str">
        <f>_xlfn.IFNA(VLOOKUP(B8124&amp;A8124,[1]Countries!$A:$H,8,FALSE),"")</f>
        <v/>
      </c>
    </row>
    <row r="8125" spans="1:19" x14ac:dyDescent="0.25">
      <c r="A8125" t="s">
        <v>334</v>
      </c>
      <c r="B8125">
        <v>1993</v>
      </c>
      <c r="C8125" t="s">
        <v>335</v>
      </c>
      <c r="D8125" s="1">
        <v>33.734892592343748</v>
      </c>
      <c r="E8125" s="1">
        <v>102031319.9803102</v>
      </c>
      <c r="F8125" s="1">
        <v>1971525998.8768489</v>
      </c>
      <c r="G8125" s="1">
        <v>404236979.41582263</v>
      </c>
      <c r="H8125" s="1">
        <v>18.33482855783803</v>
      </c>
      <c r="I8125" s="1">
        <v>353910003.66210902</v>
      </c>
      <c r="J8125" s="1">
        <v>47.930278849818208</v>
      </c>
      <c r="K8125" s="3">
        <v>2631403705.6592522</v>
      </c>
      <c r="L8125" s="1">
        <v>0.1993901962357815</v>
      </c>
      <c r="M8125">
        <f t="shared" si="504"/>
        <v>17.951069570663876</v>
      </c>
      <c r="N8125" s="4">
        <f t="shared" si="505"/>
        <v>18.150459766899658</v>
      </c>
      <c r="O8125">
        <f t="shared" si="506"/>
        <v>1.086363826785441</v>
      </c>
      <c r="P8125">
        <f t="shared" si="507"/>
        <v>15.328515049138321</v>
      </c>
      <c r="Q8125" t="str">
        <f>_xlfn.IFNA(VLOOKUP(B8125&amp;A8125,[1]Countries!$A:$H,6,FALSE),"")</f>
        <v/>
      </c>
      <c r="R8125" t="str">
        <f>_xlfn.IFNA(VLOOKUP(B8125&amp;A8125,[1]Countries!$A:$H,7,FALSE),"")</f>
        <v/>
      </c>
      <c r="S8125" t="str">
        <f>_xlfn.IFNA(VLOOKUP(B8125&amp;A8125,[1]Countries!$A:$H,8,FALSE),"")</f>
        <v/>
      </c>
    </row>
    <row r="8126" spans="1:19" x14ac:dyDescent="0.25">
      <c r="A8126" t="s">
        <v>334</v>
      </c>
      <c r="B8126">
        <v>1994</v>
      </c>
      <c r="C8126" t="s">
        <v>335</v>
      </c>
      <c r="D8126" s="1">
        <v>49.758746111953442</v>
      </c>
      <c r="E8126" s="1">
        <v>47498580</v>
      </c>
      <c r="F8126" s="1">
        <v>753636370.4545455</v>
      </c>
      <c r="G8126" s="1">
        <v>488303932.72727269</v>
      </c>
      <c r="H8126" s="1">
        <v>21.170084549124692</v>
      </c>
      <c r="I8126" s="1">
        <v>711750000</v>
      </c>
      <c r="J8126" s="1">
        <v>29.071169338921869</v>
      </c>
      <c r="K8126" s="3">
        <v>1309174205.83617</v>
      </c>
      <c r="L8126" s="1">
        <v>1.662443269881394</v>
      </c>
      <c r="M8126">
        <f t="shared" si="504"/>
        <v>94.442098059932761</v>
      </c>
      <c r="N8126" s="4">
        <f t="shared" si="505"/>
        <v>96.104541329814154</v>
      </c>
      <c r="O8126">
        <f t="shared" si="506"/>
        <v>2.43983411310928</v>
      </c>
      <c r="P8126">
        <f t="shared" si="507"/>
        <v>58.490456406901771</v>
      </c>
      <c r="Q8126" t="str">
        <f>_xlfn.IFNA(VLOOKUP(B8126&amp;A8126,[1]Countries!$A:$H,6,FALSE),"")</f>
        <v/>
      </c>
      <c r="R8126" t="str">
        <f>_xlfn.IFNA(VLOOKUP(B8126&amp;A8126,[1]Countries!$A:$H,7,FALSE),"")</f>
        <v/>
      </c>
      <c r="S8126" t="str">
        <f>_xlfn.IFNA(VLOOKUP(B8126&amp;A8126,[1]Countries!$A:$H,8,FALSE),"")</f>
        <v/>
      </c>
    </row>
    <row r="8127" spans="1:19" x14ac:dyDescent="0.25">
      <c r="A8127" t="s">
        <v>334</v>
      </c>
      <c r="B8127">
        <v>1995</v>
      </c>
      <c r="C8127" t="s">
        <v>335</v>
      </c>
      <c r="D8127" s="1">
        <v>44.000449460128962</v>
      </c>
      <c r="E8127" s="1">
        <v>66627296.732082993</v>
      </c>
      <c r="F8127" s="1">
        <v>1293535010.944675</v>
      </c>
      <c r="G8127" s="1">
        <v>334008606.6069296</v>
      </c>
      <c r="H8127" s="1">
        <v>15.97118673224676</v>
      </c>
      <c r="I8127" s="1">
        <v>694700012.20703101</v>
      </c>
      <c r="J8127" s="1">
        <v>40.028363807624281</v>
      </c>
      <c r="K8127" s="3">
        <v>1770318753.286</v>
      </c>
      <c r="L8127" s="1">
        <v>1.6332394400806509</v>
      </c>
      <c r="M8127">
        <f t="shared" si="504"/>
        <v>53.70554382596017</v>
      </c>
      <c r="N8127" s="4">
        <f t="shared" si="505"/>
        <v>55.338783266040821</v>
      </c>
      <c r="O8127">
        <f t="shared" si="506"/>
        <v>1.4982285181727264</v>
      </c>
      <c r="P8127">
        <f t="shared" si="507"/>
        <v>20.670589324024306</v>
      </c>
      <c r="Q8127" t="str">
        <f>_xlfn.IFNA(VLOOKUP(B8127&amp;A8127,[1]Countries!$A:$H,6,FALSE),"")</f>
        <v/>
      </c>
      <c r="R8127" t="str">
        <f>_xlfn.IFNA(VLOOKUP(B8127&amp;A8127,[1]Countries!$A:$H,7,FALSE),"")</f>
        <v/>
      </c>
      <c r="S8127" t="str">
        <f>_xlfn.IFNA(VLOOKUP(B8127&amp;A8127,[1]Countries!$A:$H,8,FALSE),"")</f>
        <v/>
      </c>
    </row>
    <row r="8128" spans="1:19" x14ac:dyDescent="0.25">
      <c r="A8128" t="s">
        <v>334</v>
      </c>
      <c r="B8128">
        <v>1996</v>
      </c>
      <c r="C8128" t="s">
        <v>335</v>
      </c>
      <c r="D8128" s="1">
        <v>47.189292219396727</v>
      </c>
      <c r="E8128" s="1">
        <v>83373731.503813311</v>
      </c>
      <c r="F8128" s="1">
        <v>1382334879.4081221</v>
      </c>
      <c r="G8128" s="1">
        <v>362153709.99282968</v>
      </c>
      <c r="H8128" s="1">
        <v>18.085814311848111</v>
      </c>
      <c r="I8128" s="1">
        <v>465309997.55859399</v>
      </c>
      <c r="J8128" s="1">
        <v>34.724893468755162</v>
      </c>
      <c r="K8128" s="3">
        <v>1995958195.51074</v>
      </c>
      <c r="L8128" s="1">
        <v>0.95358471281894142</v>
      </c>
      <c r="M8128">
        <f t="shared" si="504"/>
        <v>33.661163043055602</v>
      </c>
      <c r="N8128" s="4">
        <f t="shared" si="505"/>
        <v>34.614747755874546</v>
      </c>
      <c r="O8128">
        <f t="shared" si="506"/>
        <v>1.87977845317159</v>
      </c>
      <c r="P8128">
        <f t="shared" si="507"/>
        <v>20.167325779147113</v>
      </c>
      <c r="Q8128" t="str">
        <f>_xlfn.IFNA(VLOOKUP(B8128&amp;A8128,[1]Countries!$A:$H,6,FALSE),"")</f>
        <v/>
      </c>
      <c r="R8128" t="str">
        <f>_xlfn.IFNA(VLOOKUP(B8128&amp;A8128,[1]Countries!$A:$H,7,FALSE),"")</f>
        <v/>
      </c>
      <c r="S8128" t="str">
        <f>_xlfn.IFNA(VLOOKUP(B8128&amp;A8128,[1]Countries!$A:$H,8,FALSE),"")</f>
        <v/>
      </c>
    </row>
    <row r="8129" spans="1:19" x14ac:dyDescent="0.25">
      <c r="A8129" t="s">
        <v>334</v>
      </c>
      <c r="B8129">
        <v>1997</v>
      </c>
      <c r="C8129" t="s">
        <v>335</v>
      </c>
      <c r="D8129" s="1">
        <v>45.960952261815883</v>
      </c>
      <c r="E8129" s="1">
        <v>144372284.26510409</v>
      </c>
      <c r="F8129" s="1">
        <v>1851558301.700197</v>
      </c>
      <c r="G8129" s="1">
        <v>475297259.17637318</v>
      </c>
      <c r="H8129" s="1">
        <v>18.610066125946101</v>
      </c>
      <c r="I8129" s="1">
        <v>229729995.727539</v>
      </c>
      <c r="J8129" s="1">
        <v>35.428981612238012</v>
      </c>
      <c r="K8129" s="3">
        <v>2272393465.3136921</v>
      </c>
      <c r="L8129" s="1">
        <v>0.2828398731593364</v>
      </c>
      <c r="M8129">
        <f t="shared" si="504"/>
        <v>12.407386551997256</v>
      </c>
      <c r="N8129" s="4">
        <f t="shared" si="505"/>
        <v>12.690226425156592</v>
      </c>
      <c r="O8129">
        <f t="shared" si="506"/>
        <v>1.8225479663648483</v>
      </c>
      <c r="P8129">
        <f t="shared" si="507"/>
        <v>17.872781786422635</v>
      </c>
      <c r="Q8129" t="str">
        <f>_xlfn.IFNA(VLOOKUP(B8129&amp;A8129,[1]Countries!$A:$H,6,FALSE),"")</f>
        <v/>
      </c>
      <c r="R8129" t="str">
        <f>_xlfn.IFNA(VLOOKUP(B8129&amp;A8129,[1]Countries!$A:$H,7,FALSE),"")</f>
        <v/>
      </c>
      <c r="S8129" t="str">
        <f>_xlfn.IFNA(VLOOKUP(B8129&amp;A8129,[1]Countries!$A:$H,8,FALSE),"")</f>
        <v/>
      </c>
    </row>
    <row r="8130" spans="1:19" x14ac:dyDescent="0.25">
      <c r="A8130" t="s">
        <v>334</v>
      </c>
      <c r="B8130">
        <v>1998</v>
      </c>
      <c r="C8130" t="s">
        <v>335</v>
      </c>
      <c r="D8130" s="1">
        <v>45.517461177278527</v>
      </c>
      <c r="E8130" s="1">
        <v>111106098.956147</v>
      </c>
      <c r="F8130" s="1">
        <v>1989343495.218436</v>
      </c>
      <c r="G8130" s="1">
        <v>461714689.47447461</v>
      </c>
      <c r="H8130" s="1">
        <v>18.70271964304947</v>
      </c>
      <c r="I8130" s="1">
        <v>350130004.88281298</v>
      </c>
      <c r="J8130" s="1">
        <v>35.779819179672003</v>
      </c>
      <c r="K8130" s="3">
        <v>2473697292.0466461</v>
      </c>
      <c r="L8130" s="1">
        <v>0.21501703679033701</v>
      </c>
      <c r="M8130">
        <f t="shared" si="504"/>
        <v>17.600278972655129</v>
      </c>
      <c r="N8130" s="4">
        <f t="shared" si="505"/>
        <v>17.815296009445465</v>
      </c>
      <c r="O8130">
        <f t="shared" si="506"/>
        <v>1.7948715866293181</v>
      </c>
      <c r="P8130">
        <f t="shared" si="507"/>
        <v>17.62433643868173</v>
      </c>
      <c r="Q8130" t="str">
        <f>_xlfn.IFNA(VLOOKUP(B8130&amp;A8130,[1]Countries!$A:$H,6,FALSE),"")</f>
        <v/>
      </c>
      <c r="R8130" t="str">
        <f>_xlfn.IFNA(VLOOKUP(B8130&amp;A8130,[1]Countries!$A:$H,7,FALSE),"")</f>
        <v/>
      </c>
      <c r="S8130" t="str">
        <f>_xlfn.IFNA(VLOOKUP(B8130&amp;A8130,[1]Countries!$A:$H,8,FALSE),"")</f>
        <v/>
      </c>
    </row>
    <row r="8131" spans="1:19" x14ac:dyDescent="0.25">
      <c r="A8131" t="s">
        <v>334</v>
      </c>
      <c r="B8131">
        <v>1999</v>
      </c>
      <c r="C8131" t="s">
        <v>335</v>
      </c>
      <c r="D8131" s="1">
        <v>37.436963645259979</v>
      </c>
      <c r="E8131" s="1">
        <v>113094523.3287587</v>
      </c>
      <c r="F8131" s="1">
        <v>1817654508.164444</v>
      </c>
      <c r="G8131" s="1">
        <v>445787126.44325262</v>
      </c>
      <c r="H8131" s="1">
        <v>22.03624106452979</v>
      </c>
      <c r="I8131" s="1">
        <v>373140014.64843798</v>
      </c>
      <c r="J8131" s="1">
        <v>49.764988278244651</v>
      </c>
      <c r="K8131" s="3">
        <v>2580619843.4867568</v>
      </c>
      <c r="L8131" s="1">
        <v>0.18253797424630419</v>
      </c>
      <c r="M8131">
        <f t="shared" ref="M8131:M8194" si="508">IF(I8131="","",IFERROR(I8131/F8131*100,""))</f>
        <v>20.528654536513262</v>
      </c>
      <c r="N8131" s="4">
        <f t="shared" ref="N8131:N8194" si="509">IF(AND(L8131="",M8131=""),"",IFERROR(L8131+IF(M8131="",0,M8131),""))</f>
        <v>20.711192510759567</v>
      </c>
      <c r="O8131">
        <f t="shared" ref="O8131:O8194" si="510">IFERROR((100-J8131)/J8131,"")</f>
        <v>1.0094448619355181</v>
      </c>
      <c r="P8131">
        <f t="shared" ref="P8131:P8194" si="511">IFERROR(IF(AND(E8131="",G8131=""),"",(G8131-E8131)/F8131*100),"")</f>
        <v>18.303401533136409</v>
      </c>
      <c r="Q8131" t="str">
        <f>_xlfn.IFNA(VLOOKUP(B8131&amp;A8131,[1]Countries!$A:$H,6,FALSE),"")</f>
        <v>F</v>
      </c>
      <c r="R8131" t="str">
        <f>_xlfn.IFNA(VLOOKUP(B8131&amp;A8131,[1]Countries!$A:$H,7,FALSE),"")</f>
        <v>Floating</v>
      </c>
      <c r="S8131" t="str">
        <f>_xlfn.IFNA(VLOOKUP(B8131&amp;A8131,[1]Countries!$A:$H,8,FALSE),"")</f>
        <v>Floating</v>
      </c>
    </row>
    <row r="8132" spans="1:19" x14ac:dyDescent="0.25">
      <c r="A8132" t="s">
        <v>334</v>
      </c>
      <c r="B8132">
        <v>2000</v>
      </c>
      <c r="C8132" t="s">
        <v>335</v>
      </c>
      <c r="D8132" s="1">
        <v>37.186713780082513</v>
      </c>
      <c r="E8132" s="1">
        <v>109644384.5231234</v>
      </c>
      <c r="F8132" s="1">
        <v>1734938652.2116461</v>
      </c>
      <c r="G8132" s="1">
        <v>431623403.05088937</v>
      </c>
      <c r="H8132" s="1">
        <v>20.277207923691648</v>
      </c>
      <c r="I8132" s="1">
        <v>321459991.45507801</v>
      </c>
      <c r="J8132" s="1">
        <v>52.973602978262058</v>
      </c>
      <c r="K8132" s="3">
        <v>2796640028.3975658</v>
      </c>
      <c r="L8132" s="1">
        <v>0.38193032291101781</v>
      </c>
      <c r="M8132">
        <f t="shared" si="508"/>
        <v>18.528608550238403</v>
      </c>
      <c r="N8132" s="4">
        <f t="shared" si="509"/>
        <v>18.91053887314942</v>
      </c>
      <c r="O8132">
        <f t="shared" si="510"/>
        <v>0.88773265131758972</v>
      </c>
      <c r="P8132">
        <f t="shared" si="511"/>
        <v>18.558524713096748</v>
      </c>
      <c r="Q8132" t="str">
        <f>_xlfn.IFNA(VLOOKUP(B8132&amp;A8132,[1]Countries!$A:$H,6,FALSE),"")</f>
        <v>F</v>
      </c>
      <c r="R8132" t="str">
        <f>_xlfn.IFNA(VLOOKUP(B8132&amp;A8132,[1]Countries!$A:$H,7,FALSE),"")</f>
        <v>Floating</v>
      </c>
      <c r="S8132" t="str">
        <f>_xlfn.IFNA(VLOOKUP(B8132&amp;A8132,[1]Countries!$A:$H,8,FALSE),"")</f>
        <v>Floating</v>
      </c>
    </row>
    <row r="8133" spans="1:19" x14ac:dyDescent="0.25">
      <c r="A8133" t="s">
        <v>334</v>
      </c>
      <c r="B8133">
        <v>2001</v>
      </c>
      <c r="C8133" t="s">
        <v>335</v>
      </c>
      <c r="D8133" s="1">
        <v>37.336090322858929</v>
      </c>
      <c r="E8133" s="1">
        <v>141817491.47106299</v>
      </c>
      <c r="F8133" s="1">
        <v>1674685248.1952829</v>
      </c>
      <c r="G8133" s="1">
        <v>406587569.65985161</v>
      </c>
      <c r="H8133" s="1">
        <v>19.516439493605368</v>
      </c>
      <c r="I8133" s="1">
        <v>304660003.66210902</v>
      </c>
      <c r="J8133" s="1">
        <v>51.115421528242067</v>
      </c>
      <c r="K8133" s="3">
        <v>3033922485.4405198</v>
      </c>
      <c r="L8133" s="1">
        <v>0.46874662039685072</v>
      </c>
      <c r="M8133">
        <f t="shared" si="508"/>
        <v>18.192075435693038</v>
      </c>
      <c r="N8133" s="4">
        <f t="shared" si="509"/>
        <v>18.660822056089888</v>
      </c>
      <c r="O8133">
        <f t="shared" si="510"/>
        <v>0.95635675125457864</v>
      </c>
      <c r="P8133">
        <f t="shared" si="511"/>
        <v>15.81013975456683</v>
      </c>
      <c r="Q8133" t="str">
        <f>_xlfn.IFNA(VLOOKUP(B8133&amp;A8133,[1]Countries!$A:$H,6,FALSE),"")</f>
        <v>F</v>
      </c>
      <c r="R8133" t="str">
        <f>_xlfn.IFNA(VLOOKUP(B8133&amp;A8133,[1]Countries!$A:$H,7,FALSE),"")</f>
        <v>Floating</v>
      </c>
      <c r="S8133" t="str">
        <f>_xlfn.IFNA(VLOOKUP(B8133&amp;A8133,[1]Countries!$A:$H,8,FALSE),"")</f>
        <v>Floating</v>
      </c>
    </row>
    <row r="8134" spans="1:19" x14ac:dyDescent="0.25">
      <c r="A8134" t="s">
        <v>334</v>
      </c>
      <c r="B8134">
        <v>2002</v>
      </c>
      <c r="C8134" t="s">
        <v>335</v>
      </c>
      <c r="D8134" s="1">
        <v>35.386544610947396</v>
      </c>
      <c r="E8134" s="1">
        <v>118119710.90858141</v>
      </c>
      <c r="F8134" s="1">
        <v>1677552332.396229</v>
      </c>
      <c r="G8134" s="1">
        <v>397639541.13595188</v>
      </c>
      <c r="H8134" s="1">
        <v>19.406232365665559</v>
      </c>
      <c r="I8134" s="1">
        <v>359589996.33789098</v>
      </c>
      <c r="J8134" s="1">
        <v>52.168035613518093</v>
      </c>
      <c r="K8134" s="3">
        <v>3434160696.0860062</v>
      </c>
      <c r="L8134" s="1">
        <v>0.42979285121324218</v>
      </c>
      <c r="M8134">
        <f t="shared" si="508"/>
        <v>21.435396642693689</v>
      </c>
      <c r="N8134" s="4">
        <f t="shared" si="509"/>
        <v>21.865189493906932</v>
      </c>
      <c r="O8134">
        <f t="shared" si="510"/>
        <v>0.91688260491233453</v>
      </c>
      <c r="P8134">
        <f t="shared" si="511"/>
        <v>16.662361276569069</v>
      </c>
      <c r="Q8134" t="str">
        <f>_xlfn.IFNA(VLOOKUP(B8134&amp;A8134,[1]Countries!$A:$H,6,FALSE),"")</f>
        <v>F</v>
      </c>
      <c r="R8134" t="str">
        <f>_xlfn.IFNA(VLOOKUP(B8134&amp;A8134,[1]Countries!$A:$H,7,FALSE),"")</f>
        <v>Floating</v>
      </c>
      <c r="S8134" t="str">
        <f>_xlfn.IFNA(VLOOKUP(B8134&amp;A8134,[1]Countries!$A:$H,8,FALSE),"")</f>
        <v>Floating</v>
      </c>
    </row>
    <row r="8135" spans="1:19" x14ac:dyDescent="0.25">
      <c r="A8135" t="s">
        <v>334</v>
      </c>
      <c r="B8135">
        <v>2003</v>
      </c>
      <c r="C8135" t="s">
        <v>335</v>
      </c>
      <c r="D8135" s="1">
        <v>38.261043019570472</v>
      </c>
      <c r="E8135" s="1">
        <v>156051743.21823469</v>
      </c>
      <c r="F8135" s="1">
        <v>1846198770.5870869</v>
      </c>
      <c r="G8135" s="1">
        <v>434576075.73629928</v>
      </c>
      <c r="H8135" s="1">
        <v>16.741485647046499</v>
      </c>
      <c r="I8135" s="1">
        <v>335959991.45507801</v>
      </c>
      <c r="J8135" s="1">
        <v>50.716186891634038</v>
      </c>
      <c r="K8135" s="3">
        <v>3509793635.5274901</v>
      </c>
      <c r="L8135" s="1">
        <v>0.52098646768903201</v>
      </c>
      <c r="M8135">
        <f t="shared" si="508"/>
        <v>18.197390053956298</v>
      </c>
      <c r="N8135" s="4">
        <f t="shared" si="509"/>
        <v>18.718376521645329</v>
      </c>
      <c r="O8135">
        <f t="shared" si="510"/>
        <v>0.97175706867851386</v>
      </c>
      <c r="P8135">
        <f t="shared" si="511"/>
        <v>15.086367565367542</v>
      </c>
      <c r="Q8135" t="str">
        <f>_xlfn.IFNA(VLOOKUP(B8135&amp;A8135,[1]Countries!$A:$H,6,FALSE),"")</f>
        <v>F</v>
      </c>
      <c r="R8135" t="str">
        <f>_xlfn.IFNA(VLOOKUP(B8135&amp;A8135,[1]Countries!$A:$H,7,FALSE),"")</f>
        <v>Floating</v>
      </c>
      <c r="S8135" t="str">
        <f>_xlfn.IFNA(VLOOKUP(B8135&amp;A8135,[1]Countries!$A:$H,8,FALSE),"")</f>
        <v>Floating</v>
      </c>
    </row>
    <row r="8136" spans="1:19" x14ac:dyDescent="0.25">
      <c r="A8136" t="s">
        <v>334</v>
      </c>
      <c r="B8136">
        <v>2004</v>
      </c>
      <c r="C8136" t="s">
        <v>335</v>
      </c>
      <c r="D8136" s="1">
        <v>38.560719043596407</v>
      </c>
      <c r="E8136" s="1">
        <v>232361645.79036421</v>
      </c>
      <c r="F8136" s="1">
        <v>2088961968.9357851</v>
      </c>
      <c r="G8136" s="1">
        <v>517259532.87649649</v>
      </c>
      <c r="H8136" s="1">
        <v>16.785310739146912</v>
      </c>
      <c r="I8136" s="1">
        <v>491140014.64843798</v>
      </c>
      <c r="J8136" s="1">
        <v>48.431651646523292</v>
      </c>
      <c r="K8136" s="3">
        <v>3771192084.1192651</v>
      </c>
      <c r="L8136" s="1">
        <v>0.46960049217160038</v>
      </c>
      <c r="M8136">
        <f t="shared" si="508"/>
        <v>23.511199435509479</v>
      </c>
      <c r="N8136" s="4">
        <f t="shared" si="509"/>
        <v>23.98079992768108</v>
      </c>
      <c r="O8136">
        <f t="shared" si="510"/>
        <v>1.064765429224807</v>
      </c>
      <c r="P8136">
        <f t="shared" si="511"/>
        <v>13.638251501116249</v>
      </c>
      <c r="Q8136" t="str">
        <f>_xlfn.IFNA(VLOOKUP(B8136&amp;A8136,[1]Countries!$A:$H,6,FALSE),"")</f>
        <v>F</v>
      </c>
      <c r="R8136" t="str">
        <f>_xlfn.IFNA(VLOOKUP(B8136&amp;A8136,[1]Countries!$A:$H,7,FALSE),"")</f>
        <v>Floating</v>
      </c>
      <c r="S8136" t="str">
        <f>_xlfn.IFNA(VLOOKUP(B8136&amp;A8136,[1]Countries!$A:$H,8,FALSE),"")</f>
        <v>Floating</v>
      </c>
    </row>
    <row r="8137" spans="1:19" x14ac:dyDescent="0.25">
      <c r="A8137" t="s">
        <v>334</v>
      </c>
      <c r="B8137">
        <v>2005</v>
      </c>
      <c r="C8137" t="s">
        <v>335</v>
      </c>
      <c r="D8137" s="1">
        <v>38.388029848984139</v>
      </c>
      <c r="E8137" s="1">
        <v>294943231.05589491</v>
      </c>
      <c r="F8137" s="1">
        <v>2581313485.6852341</v>
      </c>
      <c r="G8137" s="1">
        <v>650812641.86857975</v>
      </c>
      <c r="H8137" s="1">
        <v>17.161429667723439</v>
      </c>
      <c r="I8137" s="1">
        <v>572710021.97265601</v>
      </c>
      <c r="J8137" s="1">
        <v>48.487237093856237</v>
      </c>
      <c r="K8137" s="3">
        <v>4124850793.957449</v>
      </c>
      <c r="M8137">
        <f t="shared" si="508"/>
        <v>22.186767517724597</v>
      </c>
      <c r="N8137" s="4">
        <f t="shared" si="509"/>
        <v>22.186767517724597</v>
      </c>
      <c r="O8137">
        <f t="shared" si="510"/>
        <v>1.0623983958176675</v>
      </c>
      <c r="P8137">
        <f t="shared" si="511"/>
        <v>13.78636933430098</v>
      </c>
      <c r="Q8137" t="str">
        <f>_xlfn.IFNA(VLOOKUP(B8137&amp;A8137,[1]Countries!$A:$H,6,FALSE),"")</f>
        <v>F</v>
      </c>
      <c r="R8137" t="str">
        <f>_xlfn.IFNA(VLOOKUP(B8137&amp;A8137,[1]Countries!$A:$H,7,FALSE),"")</f>
        <v>Floating</v>
      </c>
      <c r="S8137" t="str">
        <f>_xlfn.IFNA(VLOOKUP(B8137&amp;A8137,[1]Countries!$A:$H,8,FALSE),"")</f>
        <v>Floating</v>
      </c>
    </row>
    <row r="8138" spans="1:19" x14ac:dyDescent="0.25">
      <c r="A8138" t="s">
        <v>334</v>
      </c>
      <c r="B8138">
        <v>2006</v>
      </c>
      <c r="C8138" t="s">
        <v>335</v>
      </c>
      <c r="D8138" s="1">
        <v>29.93836080563652</v>
      </c>
      <c r="E8138" s="1">
        <v>383005356.25309157</v>
      </c>
      <c r="F8138" s="1">
        <v>3330198838.0496068</v>
      </c>
      <c r="G8138" s="1">
        <v>786621166.94214344</v>
      </c>
      <c r="H8138" s="1">
        <v>15.945855478540579</v>
      </c>
      <c r="I8138" s="1">
        <v>605390014.64843798</v>
      </c>
      <c r="J8138" s="1">
        <v>45.207790758747187</v>
      </c>
      <c r="K8138" s="3">
        <v>4505452965.04245</v>
      </c>
      <c r="M8138">
        <f t="shared" si="508"/>
        <v>18.17879484346334</v>
      </c>
      <c r="N8138" s="4">
        <f t="shared" si="509"/>
        <v>18.17879484346334</v>
      </c>
      <c r="O8138">
        <f t="shared" si="510"/>
        <v>1.2120081145670927</v>
      </c>
      <c r="P8138">
        <f t="shared" si="511"/>
        <v>12.119871224429261</v>
      </c>
      <c r="Q8138" t="str">
        <f>_xlfn.IFNA(VLOOKUP(B8138&amp;A8138,[1]Countries!$A:$H,6,FALSE),"")</f>
        <v>SP</v>
      </c>
      <c r="R8138" t="str">
        <f>_xlfn.IFNA(VLOOKUP(B8138&amp;A8138,[1]Countries!$A:$H,7,FALSE),"")</f>
        <v>Soft Peg</v>
      </c>
      <c r="S8138" t="str">
        <f>_xlfn.IFNA(VLOOKUP(B8138&amp;A8138,[1]Countries!$A:$H,8,FALSE),"")</f>
        <v>Pegged</v>
      </c>
    </row>
    <row r="8139" spans="1:19" x14ac:dyDescent="0.25">
      <c r="A8139" t="s">
        <v>334</v>
      </c>
      <c r="B8139">
        <v>2007</v>
      </c>
      <c r="C8139" t="s">
        <v>335</v>
      </c>
      <c r="D8139" s="1">
        <v>25.99074367170077</v>
      </c>
      <c r="E8139" s="1">
        <v>599140697.13230515</v>
      </c>
      <c r="F8139" s="1">
        <v>4083515097.2200642</v>
      </c>
      <c r="G8139" s="1">
        <v>964455942.44499087</v>
      </c>
      <c r="H8139" s="1">
        <v>16.843884864063071</v>
      </c>
      <c r="I8139" s="1">
        <v>780039978.02734399</v>
      </c>
      <c r="J8139" s="1">
        <v>48.191783385620496</v>
      </c>
      <c r="K8139" s="3">
        <v>4849368029.3033228</v>
      </c>
      <c r="M8139">
        <f t="shared" si="508"/>
        <v>19.102169563628454</v>
      </c>
      <c r="N8139" s="4">
        <f t="shared" si="509"/>
        <v>19.102169563628454</v>
      </c>
      <c r="O8139">
        <f t="shared" si="510"/>
        <v>1.0750425274744675</v>
      </c>
      <c r="P8139">
        <f t="shared" si="511"/>
        <v>8.9460975805227587</v>
      </c>
      <c r="Q8139" t="str">
        <f>_xlfn.IFNA(VLOOKUP(B8139&amp;A8139,[1]Countries!$A:$H,6,FALSE),"")</f>
        <v>SP</v>
      </c>
      <c r="R8139" t="str">
        <f>_xlfn.IFNA(VLOOKUP(B8139&amp;A8139,[1]Countries!$A:$H,7,FALSE),"")</f>
        <v>Soft Peg</v>
      </c>
      <c r="S8139" t="str">
        <f>_xlfn.IFNA(VLOOKUP(B8139&amp;A8139,[1]Countries!$A:$H,8,FALSE),"")</f>
        <v>Pegged</v>
      </c>
    </row>
    <row r="8140" spans="1:19" x14ac:dyDescent="0.25">
      <c r="A8140" t="s">
        <v>334</v>
      </c>
      <c r="B8140">
        <v>2008</v>
      </c>
      <c r="C8140" t="s">
        <v>335</v>
      </c>
      <c r="D8140" s="1">
        <v>24.698492974979541</v>
      </c>
      <c r="E8140" s="1">
        <v>609899959.53176808</v>
      </c>
      <c r="F8140" s="1">
        <v>5198063010.8474255</v>
      </c>
      <c r="G8140" s="1">
        <v>1449766635.6343169</v>
      </c>
      <c r="H8140" s="1">
        <v>16.39159713412656</v>
      </c>
      <c r="I8140" s="1">
        <v>935500000</v>
      </c>
      <c r="J8140" s="1">
        <v>49.297884930242311</v>
      </c>
      <c r="K8140" s="3">
        <v>5390618478.7200785</v>
      </c>
      <c r="M8140">
        <f t="shared" si="508"/>
        <v>17.997088493305665</v>
      </c>
      <c r="N8140" s="4">
        <f t="shared" si="509"/>
        <v>17.997088493305665</v>
      </c>
      <c r="O8140">
        <f t="shared" si="510"/>
        <v>1.0284845920165215</v>
      </c>
      <c r="P8140">
        <f t="shared" si="511"/>
        <v>16.157300793582102</v>
      </c>
      <c r="Q8140" t="str">
        <f>_xlfn.IFNA(VLOOKUP(B8140&amp;A8140,[1]Countries!$A:$H,6,FALSE),"")</f>
        <v>O</v>
      </c>
      <c r="R8140" t="str">
        <f>_xlfn.IFNA(VLOOKUP(B8140&amp;A8140,[1]Countries!$A:$H,7,FALSE),"")</f>
        <v>Other Managed</v>
      </c>
      <c r="S8140" t="str">
        <f>_xlfn.IFNA(VLOOKUP(B8140&amp;A8140,[1]Countries!$A:$H,8,FALSE),"")</f>
        <v>Other</v>
      </c>
    </row>
    <row r="8141" spans="1:19" x14ac:dyDescent="0.25">
      <c r="A8141" t="s">
        <v>334</v>
      </c>
      <c r="B8141">
        <v>2009</v>
      </c>
      <c r="C8141" t="s">
        <v>335</v>
      </c>
      <c r="D8141" s="1">
        <v>25.275065214321099</v>
      </c>
      <c r="E8141" s="1">
        <v>631152212.82136154</v>
      </c>
      <c r="F8141" s="1">
        <v>5694132465.7348394</v>
      </c>
      <c r="G8141" s="1">
        <v>1596232358.8687501</v>
      </c>
      <c r="H8141" s="1">
        <v>15.815133430926901</v>
      </c>
      <c r="I8141" s="1">
        <v>934250000</v>
      </c>
      <c r="J8141" s="1">
        <v>49.498820873156482</v>
      </c>
      <c r="K8141" s="3">
        <v>5727437369.0306759</v>
      </c>
      <c r="M8141">
        <f t="shared" si="508"/>
        <v>16.407240358772249</v>
      </c>
      <c r="N8141" s="4">
        <f t="shared" si="509"/>
        <v>16.407240358772249</v>
      </c>
      <c r="O8141">
        <f t="shared" si="510"/>
        <v>1.0202501440641512</v>
      </c>
      <c r="P8141">
        <f t="shared" si="511"/>
        <v>16.94867746500244</v>
      </c>
      <c r="Q8141" t="str">
        <f>_xlfn.IFNA(VLOOKUP(B8141&amp;A8141,[1]Countries!$A:$H,6,FALSE),"")</f>
        <v>SP</v>
      </c>
      <c r="R8141" t="str">
        <f>_xlfn.IFNA(VLOOKUP(B8141&amp;A8141,[1]Countries!$A:$H,7,FALSE),"")</f>
        <v>Soft Peg</v>
      </c>
      <c r="S8141" t="str">
        <f>_xlfn.IFNA(VLOOKUP(B8141&amp;A8141,[1]Countries!$A:$H,8,FALSE),"")</f>
        <v>Pegged</v>
      </c>
    </row>
    <row r="8142" spans="1:19" x14ac:dyDescent="0.25">
      <c r="A8142" t="s">
        <v>334</v>
      </c>
      <c r="B8142">
        <v>2010</v>
      </c>
      <c r="C8142" t="s">
        <v>335</v>
      </c>
      <c r="D8142" s="1">
        <v>24.229331970546848</v>
      </c>
      <c r="E8142" s="1">
        <v>695039484.27359962</v>
      </c>
      <c r="F8142" s="1">
        <v>6147525366.9459124</v>
      </c>
      <c r="G8142" s="1">
        <v>1731424282.2666399</v>
      </c>
      <c r="H8142" s="1">
        <v>16.46895290464326</v>
      </c>
      <c r="I8142" s="1">
        <v>1033089965.82031</v>
      </c>
      <c r="J8142" s="1">
        <v>49.859574225928718</v>
      </c>
      <c r="K8142" s="3">
        <v>6147525366.9459124</v>
      </c>
      <c r="L8142" s="1">
        <v>1.731946932769538</v>
      </c>
      <c r="M8142">
        <f t="shared" si="508"/>
        <v>16.80497280051971</v>
      </c>
      <c r="N8142" s="4">
        <f t="shared" si="509"/>
        <v>18.536919733289249</v>
      </c>
      <c r="O8142">
        <f t="shared" si="510"/>
        <v>1.0056328509118417</v>
      </c>
      <c r="P8142">
        <f t="shared" si="511"/>
        <v>16.858568873346769</v>
      </c>
      <c r="Q8142" t="str">
        <f>_xlfn.IFNA(VLOOKUP(B8142&amp;A8142,[1]Countries!$A:$H,6,FALSE),"")</f>
        <v>SP</v>
      </c>
      <c r="R8142" t="str">
        <f>_xlfn.IFNA(VLOOKUP(B8142&amp;A8142,[1]Countries!$A:$H,7,FALSE),"")</f>
        <v>Soft Peg</v>
      </c>
      <c r="S8142" t="str">
        <f>_xlfn.IFNA(VLOOKUP(B8142&amp;A8142,[1]Countries!$A:$H,8,FALSE),"")</f>
        <v>Pegged</v>
      </c>
    </row>
    <row r="8143" spans="1:19" x14ac:dyDescent="0.25">
      <c r="A8143" t="s">
        <v>334</v>
      </c>
      <c r="B8143">
        <v>2011</v>
      </c>
      <c r="C8143" t="s">
        <v>335</v>
      </c>
      <c r="D8143" s="1">
        <v>23.748392223095451</v>
      </c>
      <c r="E8143" s="1">
        <v>895592501.49715185</v>
      </c>
      <c r="F8143" s="1">
        <v>6912074082.1563644</v>
      </c>
      <c r="G8143" s="1">
        <v>1985240872.7874839</v>
      </c>
      <c r="H8143" s="1">
        <v>18.32613825302823</v>
      </c>
      <c r="I8143" s="1">
        <v>1263209960.9375</v>
      </c>
      <c r="J8143" s="1">
        <v>47.867805251071069</v>
      </c>
      <c r="K8143" s="3">
        <v>6636767623.7346783</v>
      </c>
      <c r="L8143" s="1">
        <v>2.520263577266014</v>
      </c>
      <c r="M8143">
        <f t="shared" si="508"/>
        <v>18.2754111996354</v>
      </c>
      <c r="N8143" s="4">
        <f t="shared" si="509"/>
        <v>20.795674776901414</v>
      </c>
      <c r="O8143">
        <f t="shared" si="510"/>
        <v>1.0890867980157173</v>
      </c>
      <c r="P8143">
        <f t="shared" si="511"/>
        <v>15.764419743464234</v>
      </c>
      <c r="Q8143" t="str">
        <f>_xlfn.IFNA(VLOOKUP(B8143&amp;A8143,[1]Countries!$A:$H,6,FALSE),"")</f>
        <v>SP</v>
      </c>
      <c r="R8143" t="str">
        <f>_xlfn.IFNA(VLOOKUP(B8143&amp;A8143,[1]Countries!$A:$H,7,FALSE),"")</f>
        <v>Soft Peg</v>
      </c>
      <c r="S8143" t="str">
        <f>_xlfn.IFNA(VLOOKUP(B8143&amp;A8143,[1]Countries!$A:$H,8,FALSE),"")</f>
        <v>Pegged</v>
      </c>
    </row>
    <row r="8144" spans="1:19" x14ac:dyDescent="0.25">
      <c r="A8144" t="s">
        <v>334</v>
      </c>
      <c r="B8144">
        <v>2012</v>
      </c>
      <c r="C8144" t="s">
        <v>335</v>
      </c>
      <c r="D8144" s="1">
        <v>24.665197218282959</v>
      </c>
      <c r="E8144" s="1">
        <v>937907530.11052823</v>
      </c>
      <c r="F8144" s="1">
        <v>7687521844.1429853</v>
      </c>
      <c r="G8144" s="1">
        <v>2331374611.3227992</v>
      </c>
      <c r="H8144" s="1">
        <v>18.395153149654401</v>
      </c>
      <c r="I8144" s="1">
        <v>878640014.64843798</v>
      </c>
      <c r="J8144" s="1">
        <v>48.814386392363048</v>
      </c>
      <c r="K8144" s="3">
        <v>7210286477.3308172</v>
      </c>
      <c r="L8144" s="1">
        <v>2.3727084201299391</v>
      </c>
      <c r="M8144">
        <f t="shared" si="508"/>
        <v>11.429431128288259</v>
      </c>
      <c r="N8144" s="4">
        <f t="shared" si="509"/>
        <v>13.802139548418198</v>
      </c>
      <c r="O8144">
        <f t="shared" si="510"/>
        <v>1.0485764011497414</v>
      </c>
      <c r="P8144">
        <f t="shared" si="511"/>
        <v>18.126349550134076</v>
      </c>
      <c r="Q8144" t="str">
        <f>_xlfn.IFNA(VLOOKUP(B8144&amp;A8144,[1]Countries!$A:$H,6,FALSE),"")</f>
        <v>SP</v>
      </c>
      <c r="R8144" t="str">
        <f>_xlfn.IFNA(VLOOKUP(B8144&amp;A8144,[1]Countries!$A:$H,7,FALSE),"")</f>
        <v>Soft Peg</v>
      </c>
      <c r="S8144" t="str">
        <f>_xlfn.IFNA(VLOOKUP(B8144&amp;A8144,[1]Countries!$A:$H,8,FALSE),"")</f>
        <v>Pegged</v>
      </c>
    </row>
    <row r="8145" spans="1:19" x14ac:dyDescent="0.25">
      <c r="A8145" t="s">
        <v>334</v>
      </c>
      <c r="B8145">
        <v>2013</v>
      </c>
      <c r="C8145" t="s">
        <v>335</v>
      </c>
      <c r="D8145" s="1">
        <v>24.8267124590935</v>
      </c>
      <c r="E8145" s="1">
        <v>1073961239.398982</v>
      </c>
      <c r="F8145" s="1">
        <v>7851127991.6367168</v>
      </c>
      <c r="G8145" s="1">
        <v>2433689123.4017291</v>
      </c>
      <c r="H8145" s="1">
        <v>17.77972519028636</v>
      </c>
      <c r="I8145" s="1">
        <v>1086290039.0625</v>
      </c>
      <c r="J8145" s="1">
        <v>49.761977079361863</v>
      </c>
      <c r="K8145" s="3">
        <v>7550601580.1724901</v>
      </c>
      <c r="L8145" s="1">
        <v>2.167834006639263</v>
      </c>
      <c r="M8145">
        <f t="shared" si="508"/>
        <v>13.836101515854185</v>
      </c>
      <c r="N8145" s="4">
        <f t="shared" si="509"/>
        <v>16.00393552249345</v>
      </c>
      <c r="O8145">
        <f t="shared" si="510"/>
        <v>1.0095664575488443</v>
      </c>
      <c r="P8145">
        <f t="shared" si="511"/>
        <v>17.318885712361006</v>
      </c>
      <c r="Q8145" t="str">
        <f>_xlfn.IFNA(VLOOKUP(B8145&amp;A8145,[1]Countries!$A:$H,6,FALSE),"")</f>
        <v>O</v>
      </c>
      <c r="R8145" t="str">
        <f>_xlfn.IFNA(VLOOKUP(B8145&amp;A8145,[1]Countries!$A:$H,7,FALSE),"")</f>
        <v>Other Managed</v>
      </c>
      <c r="S8145" t="str">
        <f>_xlfn.IFNA(VLOOKUP(B8145&amp;A8145,[1]Countries!$A:$H,8,FALSE),"")</f>
        <v>Other</v>
      </c>
    </row>
    <row r="8146" spans="1:19" x14ac:dyDescent="0.25">
      <c r="A8146" t="s">
        <v>334</v>
      </c>
      <c r="B8146">
        <v>2014</v>
      </c>
      <c r="C8146" t="s">
        <v>335</v>
      </c>
      <c r="D8146" s="1">
        <v>24.593704570804761</v>
      </c>
      <c r="E8146" s="1">
        <v>1167119373.3274651</v>
      </c>
      <c r="F8146" s="1">
        <v>8279481014.9917498</v>
      </c>
      <c r="G8146" s="1">
        <v>1923390036.4252751</v>
      </c>
      <c r="H8146" s="1">
        <v>17.725691489144999</v>
      </c>
      <c r="I8146" s="1">
        <v>1035030029.29688</v>
      </c>
      <c r="J8146" s="1">
        <v>49.176232020733117</v>
      </c>
      <c r="K8146" s="3">
        <v>8016041592.0500116</v>
      </c>
      <c r="L8146" s="1">
        <v>2.217453432134127</v>
      </c>
      <c r="M8146">
        <f t="shared" si="508"/>
        <v>12.501146236373264</v>
      </c>
      <c r="N8146" s="4">
        <f t="shared" si="509"/>
        <v>14.718599668507391</v>
      </c>
      <c r="O8146">
        <f t="shared" si="510"/>
        <v>1.0335026880025935</v>
      </c>
      <c r="P8146">
        <f t="shared" si="511"/>
        <v>9.1342761910851937</v>
      </c>
      <c r="Q8146" t="str">
        <f>_xlfn.IFNA(VLOOKUP(B8146&amp;A8146,[1]Countries!$A:$H,6,FALSE),"")</f>
        <v>SP</v>
      </c>
      <c r="R8146" t="str">
        <f>_xlfn.IFNA(VLOOKUP(B8146&amp;A8146,[1]Countries!$A:$H,7,FALSE),"")</f>
        <v>Soft Peg</v>
      </c>
      <c r="S8146" t="str">
        <f>_xlfn.IFNA(VLOOKUP(B8146&amp;A8146,[1]Countries!$A:$H,8,FALSE),"")</f>
        <v>Pegged</v>
      </c>
    </row>
    <row r="8147" spans="1:19" x14ac:dyDescent="0.25">
      <c r="A8147" t="s">
        <v>334</v>
      </c>
      <c r="B8147">
        <v>2015</v>
      </c>
      <c r="C8147" t="s">
        <v>335</v>
      </c>
      <c r="D8147" s="1">
        <v>23.877762327542431</v>
      </c>
      <c r="E8147" s="1">
        <v>1365280118.5119989</v>
      </c>
      <c r="F8147" s="1">
        <v>8582588882.6098871</v>
      </c>
      <c r="G8147" s="1">
        <v>2227506586.006494</v>
      </c>
      <c r="H8147" s="1">
        <v>17.639678103491619</v>
      </c>
      <c r="I8147" s="1">
        <v>1088319946.2890601</v>
      </c>
      <c r="J8147" s="1">
        <v>49.693157894481267</v>
      </c>
      <c r="K8147" s="3">
        <v>8726928973.4670849</v>
      </c>
      <c r="L8147" s="1">
        <v>1.854917661928644</v>
      </c>
      <c r="M8147">
        <f t="shared" si="508"/>
        <v>12.680555496421633</v>
      </c>
      <c r="N8147" s="4">
        <f t="shared" si="509"/>
        <v>14.535473158350277</v>
      </c>
      <c r="O8147">
        <f t="shared" si="510"/>
        <v>1.0123494709742651</v>
      </c>
      <c r="P8147">
        <f t="shared" si="511"/>
        <v>10.046228233552529</v>
      </c>
      <c r="Q8147" t="str">
        <f>_xlfn.IFNA(VLOOKUP(B8147&amp;A8147,[1]Countries!$A:$H,6,FALSE),"")</f>
        <v>O</v>
      </c>
      <c r="R8147" t="str">
        <f>_xlfn.IFNA(VLOOKUP(B8147&amp;A8147,[1]Countries!$A:$H,7,FALSE),"")</f>
        <v>Other Managed</v>
      </c>
      <c r="S8147" t="str">
        <f>_xlfn.IFNA(VLOOKUP(B8147&amp;A8147,[1]Countries!$A:$H,8,FALSE),"")</f>
        <v>Other</v>
      </c>
    </row>
    <row r="8148" spans="1:19" x14ac:dyDescent="0.25">
      <c r="A8148" t="s">
        <v>334</v>
      </c>
      <c r="B8148">
        <v>2016</v>
      </c>
      <c r="C8148" t="s">
        <v>335</v>
      </c>
      <c r="D8148" s="1">
        <v>25.046473361913979</v>
      </c>
      <c r="E8148" s="1">
        <v>1359184453.7609651</v>
      </c>
      <c r="F8148" s="1">
        <v>8734161827.5735264</v>
      </c>
      <c r="G8148" s="1">
        <v>2205351148.902225</v>
      </c>
      <c r="H8148" s="1">
        <v>17.027618745947851</v>
      </c>
      <c r="I8148" s="1">
        <v>1150469970.70313</v>
      </c>
      <c r="J8148" s="1">
        <v>49.242697261278472</v>
      </c>
      <c r="K8148" s="3">
        <v>9248953378.9294319</v>
      </c>
      <c r="L8148" s="1">
        <v>1.975196296681357</v>
      </c>
      <c r="M8148">
        <f t="shared" si="508"/>
        <v>13.172070696825489</v>
      </c>
      <c r="N8148" s="4">
        <f t="shared" si="509"/>
        <v>15.147266993506847</v>
      </c>
      <c r="O8148">
        <f t="shared" si="510"/>
        <v>1.0307579714694883</v>
      </c>
      <c r="P8148">
        <f t="shared" si="511"/>
        <v>9.6880125631509735</v>
      </c>
      <c r="Q8148" t="str">
        <f>_xlfn.IFNA(VLOOKUP(B8148&amp;A8148,[1]Countries!$A:$H,6,FALSE),"")</f>
        <v>SP</v>
      </c>
      <c r="R8148" t="str">
        <f>_xlfn.IFNA(VLOOKUP(B8148&amp;A8148,[1]Countries!$A:$H,7,FALSE),"")</f>
        <v>Soft Peg</v>
      </c>
      <c r="S8148" t="str">
        <f>_xlfn.IFNA(VLOOKUP(B8148&amp;A8148,[1]Countries!$A:$H,8,FALSE),"")</f>
        <v>Pegged</v>
      </c>
    </row>
    <row r="8149" spans="1:19" x14ac:dyDescent="0.25">
      <c r="A8149" t="s">
        <v>334</v>
      </c>
      <c r="B8149">
        <v>2017</v>
      </c>
      <c r="C8149" t="s">
        <v>335</v>
      </c>
      <c r="D8149" s="1">
        <v>26.34544257427055</v>
      </c>
      <c r="E8149" s="1">
        <v>1762820485.8390639</v>
      </c>
      <c r="F8149" s="1">
        <v>9253098954.2776852</v>
      </c>
      <c r="G8149" s="1">
        <v>2911014087.8777151</v>
      </c>
      <c r="H8149" s="1">
        <v>17.284215686707739</v>
      </c>
      <c r="I8149" s="1">
        <v>1231199951.17188</v>
      </c>
      <c r="J8149" s="1">
        <v>47.876474773187297</v>
      </c>
      <c r="K8149" s="3">
        <v>9617689427.1837196</v>
      </c>
      <c r="L8149" s="1">
        <v>2.3267058512772829</v>
      </c>
      <c r="M8149">
        <f t="shared" si="508"/>
        <v>13.305812001531653</v>
      </c>
      <c r="N8149" s="4">
        <f t="shared" si="509"/>
        <v>15.632517852808935</v>
      </c>
      <c r="O8149">
        <f t="shared" si="510"/>
        <v>1.0887085039937803</v>
      </c>
      <c r="P8149">
        <f t="shared" si="511"/>
        <v>12.408746601676016</v>
      </c>
      <c r="Q8149" t="str">
        <f>_xlfn.IFNA(VLOOKUP(B8149&amp;A8149,[1]Countries!$A:$H,6,FALSE),"")</f>
        <v>SP</v>
      </c>
      <c r="R8149" t="str">
        <f>_xlfn.IFNA(VLOOKUP(B8149&amp;A8149,[1]Countries!$A:$H,7,FALSE),"")</f>
        <v>Soft Peg</v>
      </c>
      <c r="S8149" t="str">
        <f>_xlfn.IFNA(VLOOKUP(B8149&amp;A8149,[1]Countries!$A:$H,8,FALSE),"")</f>
        <v>Pegged</v>
      </c>
    </row>
    <row r="8150" spans="1:19" x14ac:dyDescent="0.25">
      <c r="A8150" t="s">
        <v>334</v>
      </c>
      <c r="B8150">
        <v>2018</v>
      </c>
      <c r="C8150" t="s">
        <v>335</v>
      </c>
      <c r="D8150" s="1">
        <v>24.64174831309872</v>
      </c>
      <c r="E8150" s="1">
        <v>1839016033.6253381</v>
      </c>
      <c r="F8150" s="1">
        <v>9627720629.7052231</v>
      </c>
      <c r="G8150" s="1">
        <v>2925436715.665493</v>
      </c>
      <c r="H8150" s="1">
        <v>17.23045460762313</v>
      </c>
      <c r="I8150" s="1">
        <v>1119270019.53125</v>
      </c>
      <c r="J8150" s="1">
        <v>49.782047023616983</v>
      </c>
      <c r="K8150" s="3">
        <v>10441891844.2031</v>
      </c>
      <c r="L8150" s="1">
        <v>2.7060174211100132</v>
      </c>
      <c r="M8150">
        <f t="shared" si="508"/>
        <v>11.625493328897301</v>
      </c>
      <c r="N8150" s="4">
        <f t="shared" si="509"/>
        <v>14.331510750007315</v>
      </c>
      <c r="O8150">
        <f t="shared" si="510"/>
        <v>1.0087562882369872</v>
      </c>
      <c r="P8150">
        <f t="shared" si="511"/>
        <v>11.284297954057049</v>
      </c>
      <c r="Q8150" t="str">
        <f>_xlfn.IFNA(VLOOKUP(B8150&amp;A8150,[1]Countries!$A:$H,6,FALSE),"")</f>
        <v>SP</v>
      </c>
      <c r="R8150" t="str">
        <f>_xlfn.IFNA(VLOOKUP(B8150&amp;A8150,[1]Countries!$A:$H,7,FALSE),"")</f>
        <v>Soft Peg</v>
      </c>
      <c r="S8150" t="str">
        <f>_xlfn.IFNA(VLOOKUP(B8150&amp;A8150,[1]Countries!$A:$H,8,FALSE),"")</f>
        <v>Pegged</v>
      </c>
    </row>
    <row r="8151" spans="1:19" x14ac:dyDescent="0.25">
      <c r="A8151" t="s">
        <v>334</v>
      </c>
      <c r="B8151">
        <v>2019</v>
      </c>
      <c r="C8151" t="s">
        <v>335</v>
      </c>
      <c r="D8151" s="1">
        <v>24.06708239870143</v>
      </c>
      <c r="E8151" s="1">
        <v>1925797791.204129</v>
      </c>
      <c r="F8151" s="1">
        <v>10122472590.172041</v>
      </c>
      <c r="G8151" s="1">
        <v>3506060980.6968279</v>
      </c>
      <c r="H8151" s="1">
        <v>18.001463632746141</v>
      </c>
      <c r="J8151" s="1">
        <v>49.266497692466437</v>
      </c>
      <c r="K8151" s="3">
        <v>11424153817.297581</v>
      </c>
      <c r="L8151" s="1">
        <v>2.573756527164595</v>
      </c>
      <c r="M8151" t="str">
        <f t="shared" si="508"/>
        <v/>
      </c>
      <c r="N8151" s="4">
        <f t="shared" si="509"/>
        <v>2.573756527164595</v>
      </c>
      <c r="O8151">
        <f t="shared" si="510"/>
        <v>1.0297769211082251</v>
      </c>
      <c r="P8151">
        <f t="shared" si="511"/>
        <v>15.611434611608473</v>
      </c>
      <c r="Q8151" t="str">
        <f>_xlfn.IFNA(VLOOKUP(B8151&amp;A8151,[1]Countries!$A:$H,6,FALSE),"")</f>
        <v/>
      </c>
      <c r="R8151" t="str">
        <f>_xlfn.IFNA(VLOOKUP(B8151&amp;A8151,[1]Countries!$A:$H,7,FALSE),"")</f>
        <v/>
      </c>
      <c r="S8151" t="str">
        <f>_xlfn.IFNA(VLOOKUP(B8151&amp;A8151,[1]Countries!$A:$H,8,FALSE),"")</f>
        <v/>
      </c>
    </row>
    <row r="8152" spans="1:19" x14ac:dyDescent="0.25">
      <c r="A8152" t="s">
        <v>336</v>
      </c>
      <c r="B8152">
        <v>1970</v>
      </c>
      <c r="C8152" t="s">
        <v>337</v>
      </c>
      <c r="I8152" s="1">
        <v>920000.016689301</v>
      </c>
      <c r="M8152" t="str">
        <f t="shared" si="508"/>
        <v/>
      </c>
      <c r="N8152" s="4" t="str">
        <f t="shared" si="509"/>
        <v/>
      </c>
      <c r="O8152" t="str">
        <f t="shared" si="510"/>
        <v/>
      </c>
      <c r="P8152" t="str">
        <f t="shared" si="511"/>
        <v/>
      </c>
      <c r="Q8152" t="str">
        <f>_xlfn.IFNA(VLOOKUP(B8152&amp;A8152,[1]Countries!$A:$H,6,FALSE),"")</f>
        <v/>
      </c>
      <c r="R8152" t="str">
        <f>_xlfn.IFNA(VLOOKUP(B8152&amp;A8152,[1]Countries!$A:$H,7,FALSE),"")</f>
        <v/>
      </c>
      <c r="S8152" t="str">
        <f>_xlfn.IFNA(VLOOKUP(B8152&amp;A8152,[1]Countries!$A:$H,8,FALSE),"")</f>
        <v/>
      </c>
    </row>
    <row r="8153" spans="1:19" x14ac:dyDescent="0.25">
      <c r="A8153" t="s">
        <v>336</v>
      </c>
      <c r="B8153">
        <v>1971</v>
      </c>
      <c r="C8153" t="s">
        <v>337</v>
      </c>
      <c r="I8153" s="1">
        <v>1059999.9427795401</v>
      </c>
      <c r="M8153" t="str">
        <f t="shared" si="508"/>
        <v/>
      </c>
      <c r="N8153" s="4" t="str">
        <f t="shared" si="509"/>
        <v/>
      </c>
      <c r="O8153" t="str">
        <f t="shared" si="510"/>
        <v/>
      </c>
      <c r="P8153" t="str">
        <f t="shared" si="511"/>
        <v/>
      </c>
      <c r="Q8153" t="str">
        <f>_xlfn.IFNA(VLOOKUP(B8153&amp;A8153,[1]Countries!$A:$H,6,FALSE),"")</f>
        <v/>
      </c>
      <c r="R8153" t="str">
        <f>_xlfn.IFNA(VLOOKUP(B8153&amp;A8153,[1]Countries!$A:$H,7,FALSE),"")</f>
        <v/>
      </c>
      <c r="S8153" t="str">
        <f>_xlfn.IFNA(VLOOKUP(B8153&amp;A8153,[1]Countries!$A:$H,8,FALSE),"")</f>
        <v/>
      </c>
    </row>
    <row r="8154" spans="1:19" x14ac:dyDescent="0.25">
      <c r="A8154" t="s">
        <v>336</v>
      </c>
      <c r="B8154">
        <v>1972</v>
      </c>
      <c r="C8154" t="s">
        <v>337</v>
      </c>
      <c r="I8154" s="1">
        <v>2329999.92370605</v>
      </c>
      <c r="M8154" t="str">
        <f t="shared" si="508"/>
        <v/>
      </c>
      <c r="N8154" s="4" t="str">
        <f t="shared" si="509"/>
        <v/>
      </c>
      <c r="O8154" t="str">
        <f t="shared" si="510"/>
        <v/>
      </c>
      <c r="P8154" t="str">
        <f t="shared" si="511"/>
        <v/>
      </c>
      <c r="Q8154" t="str">
        <f>_xlfn.IFNA(VLOOKUP(B8154&amp;A8154,[1]Countries!$A:$H,6,FALSE),"")</f>
        <v/>
      </c>
      <c r="R8154" t="str">
        <f>_xlfn.IFNA(VLOOKUP(B8154&amp;A8154,[1]Countries!$A:$H,7,FALSE),"")</f>
        <v/>
      </c>
      <c r="S8154" t="str">
        <f>_xlfn.IFNA(VLOOKUP(B8154&amp;A8154,[1]Countries!$A:$H,8,FALSE),"")</f>
        <v/>
      </c>
    </row>
    <row r="8155" spans="1:19" x14ac:dyDescent="0.25">
      <c r="A8155" t="s">
        <v>336</v>
      </c>
      <c r="B8155">
        <v>1973</v>
      </c>
      <c r="C8155" t="s">
        <v>337</v>
      </c>
      <c r="I8155" s="1">
        <v>2990000.0095367399</v>
      </c>
      <c r="M8155" t="str">
        <f t="shared" si="508"/>
        <v/>
      </c>
      <c r="N8155" s="4" t="str">
        <f t="shared" si="509"/>
        <v/>
      </c>
      <c r="O8155" t="str">
        <f t="shared" si="510"/>
        <v/>
      </c>
      <c r="P8155" t="str">
        <f t="shared" si="511"/>
        <v/>
      </c>
      <c r="Q8155" t="str">
        <f>_xlfn.IFNA(VLOOKUP(B8155&amp;A8155,[1]Countries!$A:$H,6,FALSE),"")</f>
        <v/>
      </c>
      <c r="R8155" t="str">
        <f>_xlfn.IFNA(VLOOKUP(B8155&amp;A8155,[1]Countries!$A:$H,7,FALSE),"")</f>
        <v/>
      </c>
      <c r="S8155" t="str">
        <f>_xlfn.IFNA(VLOOKUP(B8155&amp;A8155,[1]Countries!$A:$H,8,FALSE),"")</f>
        <v/>
      </c>
    </row>
    <row r="8156" spans="1:19" x14ac:dyDescent="0.25">
      <c r="A8156" t="s">
        <v>336</v>
      </c>
      <c r="B8156">
        <v>1974</v>
      </c>
      <c r="C8156" t="s">
        <v>337</v>
      </c>
      <c r="I8156" s="1">
        <v>5289999.9618530301</v>
      </c>
      <c r="M8156" t="str">
        <f t="shared" si="508"/>
        <v/>
      </c>
      <c r="N8156" s="4" t="str">
        <f t="shared" si="509"/>
        <v/>
      </c>
      <c r="O8156" t="str">
        <f t="shared" si="510"/>
        <v/>
      </c>
      <c r="P8156" t="str">
        <f t="shared" si="511"/>
        <v/>
      </c>
      <c r="Q8156" t="str">
        <f>_xlfn.IFNA(VLOOKUP(B8156&amp;A8156,[1]Countries!$A:$H,6,FALSE),"")</f>
        <v/>
      </c>
      <c r="R8156" t="str">
        <f>_xlfn.IFNA(VLOOKUP(B8156&amp;A8156,[1]Countries!$A:$H,7,FALSE),"")</f>
        <v/>
      </c>
      <c r="S8156" t="str">
        <f>_xlfn.IFNA(VLOOKUP(B8156&amp;A8156,[1]Countries!$A:$H,8,FALSE),"")</f>
        <v/>
      </c>
    </row>
    <row r="8157" spans="1:19" x14ac:dyDescent="0.25">
      <c r="A8157" t="s">
        <v>336</v>
      </c>
      <c r="B8157">
        <v>1975</v>
      </c>
      <c r="C8157" t="s">
        <v>337</v>
      </c>
      <c r="I8157" s="1">
        <v>11510000.228881801</v>
      </c>
      <c r="M8157" t="str">
        <f t="shared" si="508"/>
        <v/>
      </c>
      <c r="N8157" s="4" t="str">
        <f t="shared" si="509"/>
        <v/>
      </c>
      <c r="O8157" t="str">
        <f t="shared" si="510"/>
        <v/>
      </c>
      <c r="P8157" t="str">
        <f t="shared" si="511"/>
        <v/>
      </c>
      <c r="Q8157" t="str">
        <f>_xlfn.IFNA(VLOOKUP(B8157&amp;A8157,[1]Countries!$A:$H,6,FALSE),"")</f>
        <v/>
      </c>
      <c r="R8157" t="str">
        <f>_xlfn.IFNA(VLOOKUP(B8157&amp;A8157,[1]Countries!$A:$H,7,FALSE),"")</f>
        <v/>
      </c>
      <c r="S8157" t="str">
        <f>_xlfn.IFNA(VLOOKUP(B8157&amp;A8157,[1]Countries!$A:$H,8,FALSE),"")</f>
        <v/>
      </c>
    </row>
    <row r="8158" spans="1:19" x14ac:dyDescent="0.25">
      <c r="A8158" t="s">
        <v>336</v>
      </c>
      <c r="B8158">
        <v>1976</v>
      </c>
      <c r="C8158" t="s">
        <v>337</v>
      </c>
      <c r="I8158" s="1">
        <v>9920000.0762939509</v>
      </c>
      <c r="M8158" t="str">
        <f t="shared" si="508"/>
        <v/>
      </c>
      <c r="N8158" s="4" t="str">
        <f t="shared" si="509"/>
        <v/>
      </c>
      <c r="O8158" t="str">
        <f t="shared" si="510"/>
        <v/>
      </c>
      <c r="P8158" t="str">
        <f t="shared" si="511"/>
        <v/>
      </c>
      <c r="Q8158" t="str">
        <f>_xlfn.IFNA(VLOOKUP(B8158&amp;A8158,[1]Countries!$A:$H,6,FALSE),"")</f>
        <v/>
      </c>
      <c r="R8158" t="str">
        <f>_xlfn.IFNA(VLOOKUP(B8158&amp;A8158,[1]Countries!$A:$H,7,FALSE),"")</f>
        <v/>
      </c>
      <c r="S8158" t="str">
        <f>_xlfn.IFNA(VLOOKUP(B8158&amp;A8158,[1]Countries!$A:$H,8,FALSE),"")</f>
        <v/>
      </c>
    </row>
    <row r="8159" spans="1:19" x14ac:dyDescent="0.25">
      <c r="A8159" t="s">
        <v>336</v>
      </c>
      <c r="B8159">
        <v>1977</v>
      </c>
      <c r="C8159" t="s">
        <v>337</v>
      </c>
      <c r="I8159" s="1">
        <v>17290000.915527299</v>
      </c>
      <c r="M8159" t="str">
        <f t="shared" si="508"/>
        <v/>
      </c>
      <c r="N8159" s="4" t="str">
        <f t="shared" si="509"/>
        <v/>
      </c>
      <c r="O8159" t="str">
        <f t="shared" si="510"/>
        <v/>
      </c>
      <c r="P8159" t="str">
        <f t="shared" si="511"/>
        <v/>
      </c>
      <c r="Q8159" t="str">
        <f>_xlfn.IFNA(VLOOKUP(B8159&amp;A8159,[1]Countries!$A:$H,6,FALSE),"")</f>
        <v/>
      </c>
      <c r="R8159" t="str">
        <f>_xlfn.IFNA(VLOOKUP(B8159&amp;A8159,[1]Countries!$A:$H,7,FALSE),"")</f>
        <v/>
      </c>
      <c r="S8159" t="str">
        <f>_xlfn.IFNA(VLOOKUP(B8159&amp;A8159,[1]Countries!$A:$H,8,FALSE),"")</f>
        <v/>
      </c>
    </row>
    <row r="8160" spans="1:19" x14ac:dyDescent="0.25">
      <c r="A8160" t="s">
        <v>336</v>
      </c>
      <c r="B8160">
        <v>1978</v>
      </c>
      <c r="C8160" t="s">
        <v>337</v>
      </c>
      <c r="I8160" s="1">
        <v>15600000.3814697</v>
      </c>
      <c r="M8160" t="str">
        <f t="shared" si="508"/>
        <v/>
      </c>
      <c r="N8160" s="4" t="str">
        <f t="shared" si="509"/>
        <v/>
      </c>
      <c r="O8160" t="str">
        <f t="shared" si="510"/>
        <v/>
      </c>
      <c r="P8160" t="str">
        <f t="shared" si="511"/>
        <v/>
      </c>
      <c r="Q8160" t="str">
        <f>_xlfn.IFNA(VLOOKUP(B8160&amp;A8160,[1]Countries!$A:$H,6,FALSE),"")</f>
        <v/>
      </c>
      <c r="R8160" t="str">
        <f>_xlfn.IFNA(VLOOKUP(B8160&amp;A8160,[1]Countries!$A:$H,7,FALSE),"")</f>
        <v/>
      </c>
      <c r="S8160" t="str">
        <f>_xlfn.IFNA(VLOOKUP(B8160&amp;A8160,[1]Countries!$A:$H,8,FALSE),"")</f>
        <v/>
      </c>
    </row>
    <row r="8161" spans="1:19" x14ac:dyDescent="0.25">
      <c r="A8161" t="s">
        <v>336</v>
      </c>
      <c r="B8161">
        <v>1979</v>
      </c>
      <c r="C8161" t="s">
        <v>337</v>
      </c>
      <c r="I8161" s="1">
        <v>26100000.3814697</v>
      </c>
      <c r="M8161" t="str">
        <f t="shared" si="508"/>
        <v/>
      </c>
      <c r="N8161" s="4" t="str">
        <f t="shared" si="509"/>
        <v/>
      </c>
      <c r="O8161" t="str">
        <f t="shared" si="510"/>
        <v/>
      </c>
      <c r="P8161" t="str">
        <f t="shared" si="511"/>
        <v/>
      </c>
      <c r="Q8161" t="str">
        <f>_xlfn.IFNA(VLOOKUP(B8161&amp;A8161,[1]Countries!$A:$H,6,FALSE),"")</f>
        <v/>
      </c>
      <c r="R8161" t="str">
        <f>_xlfn.IFNA(VLOOKUP(B8161&amp;A8161,[1]Countries!$A:$H,7,FALSE),"")</f>
        <v/>
      </c>
      <c r="S8161" t="str">
        <f>_xlfn.IFNA(VLOOKUP(B8161&amp;A8161,[1]Countries!$A:$H,8,FALSE),"")</f>
        <v/>
      </c>
    </row>
    <row r="8162" spans="1:19" x14ac:dyDescent="0.25">
      <c r="A8162" t="s">
        <v>336</v>
      </c>
      <c r="B8162">
        <v>1980</v>
      </c>
      <c r="C8162" t="s">
        <v>337</v>
      </c>
      <c r="I8162" s="1">
        <v>21010000.228881799</v>
      </c>
      <c r="M8162" t="str">
        <f t="shared" si="508"/>
        <v/>
      </c>
      <c r="N8162" s="4" t="str">
        <f t="shared" si="509"/>
        <v/>
      </c>
      <c r="O8162" t="str">
        <f t="shared" si="510"/>
        <v/>
      </c>
      <c r="P8162" t="str">
        <f t="shared" si="511"/>
        <v/>
      </c>
      <c r="Q8162" t="str">
        <f>_xlfn.IFNA(VLOOKUP(B8162&amp;A8162,[1]Countries!$A:$H,6,FALSE),"")</f>
        <v/>
      </c>
      <c r="R8162" t="str">
        <f>_xlfn.IFNA(VLOOKUP(B8162&amp;A8162,[1]Countries!$A:$H,7,FALSE),"")</f>
        <v/>
      </c>
      <c r="S8162" t="str">
        <f>_xlfn.IFNA(VLOOKUP(B8162&amp;A8162,[1]Countries!$A:$H,8,FALSE),"")</f>
        <v/>
      </c>
    </row>
    <row r="8163" spans="1:19" x14ac:dyDescent="0.25">
      <c r="A8163" t="s">
        <v>336</v>
      </c>
      <c r="B8163">
        <v>1981</v>
      </c>
      <c r="C8163" t="s">
        <v>337</v>
      </c>
      <c r="I8163" s="1">
        <v>21579999.923706099</v>
      </c>
      <c r="M8163" t="str">
        <f t="shared" si="508"/>
        <v/>
      </c>
      <c r="N8163" s="4" t="str">
        <f t="shared" si="509"/>
        <v/>
      </c>
      <c r="O8163" t="str">
        <f t="shared" si="510"/>
        <v/>
      </c>
      <c r="P8163" t="str">
        <f t="shared" si="511"/>
        <v/>
      </c>
      <c r="Q8163" t="str">
        <f>_xlfn.IFNA(VLOOKUP(B8163&amp;A8163,[1]Countries!$A:$H,6,FALSE),"")</f>
        <v/>
      </c>
      <c r="R8163" t="str">
        <f>_xlfn.IFNA(VLOOKUP(B8163&amp;A8163,[1]Countries!$A:$H,7,FALSE),"")</f>
        <v/>
      </c>
      <c r="S8163" t="str">
        <f>_xlfn.IFNA(VLOOKUP(B8163&amp;A8163,[1]Countries!$A:$H,8,FALSE),"")</f>
        <v/>
      </c>
    </row>
    <row r="8164" spans="1:19" x14ac:dyDescent="0.25">
      <c r="A8164" t="s">
        <v>336</v>
      </c>
      <c r="B8164">
        <v>1982</v>
      </c>
      <c r="C8164" t="s">
        <v>337</v>
      </c>
      <c r="F8164" s="1">
        <v>121221651.6193158</v>
      </c>
      <c r="I8164" s="1">
        <v>21379999.160766602</v>
      </c>
      <c r="K8164" s="3">
        <v>358029245.76007879</v>
      </c>
      <c r="L8164" s="1">
        <v>15.67376763655024</v>
      </c>
      <c r="M8164">
        <f t="shared" si="508"/>
        <v>17.637112574499728</v>
      </c>
      <c r="N8164" s="4">
        <f t="shared" si="509"/>
        <v>33.31088021104997</v>
      </c>
      <c r="O8164" t="str">
        <f t="shared" si="510"/>
        <v/>
      </c>
      <c r="P8164" t="str">
        <f t="shared" si="511"/>
        <v/>
      </c>
      <c r="Q8164" t="str">
        <f>_xlfn.IFNA(VLOOKUP(B8164&amp;A8164,[1]Countries!$A:$H,6,FALSE),"")</f>
        <v/>
      </c>
      <c r="R8164" t="str">
        <f>_xlfn.IFNA(VLOOKUP(B8164&amp;A8164,[1]Countries!$A:$H,7,FALSE),"")</f>
        <v/>
      </c>
      <c r="S8164" t="str">
        <f>_xlfn.IFNA(VLOOKUP(B8164&amp;A8164,[1]Countries!$A:$H,8,FALSE),"")</f>
        <v/>
      </c>
    </row>
    <row r="8165" spans="1:19" x14ac:dyDescent="0.25">
      <c r="A8165" t="s">
        <v>336</v>
      </c>
      <c r="B8165">
        <v>1983</v>
      </c>
      <c r="C8165" t="s">
        <v>337</v>
      </c>
      <c r="F8165" s="1">
        <v>111862823.57497901</v>
      </c>
      <c r="I8165" s="1">
        <v>23030000.6866455</v>
      </c>
      <c r="K8165" s="3">
        <v>359572480.61268282</v>
      </c>
      <c r="L8165" s="1">
        <v>17.87904091889337</v>
      </c>
      <c r="M8165">
        <f t="shared" si="508"/>
        <v>20.587716231933868</v>
      </c>
      <c r="N8165" s="4">
        <f t="shared" si="509"/>
        <v>38.466757150827235</v>
      </c>
      <c r="O8165" t="str">
        <f t="shared" si="510"/>
        <v/>
      </c>
      <c r="P8165" t="str">
        <f t="shared" si="511"/>
        <v/>
      </c>
      <c r="Q8165" t="str">
        <f>_xlfn.IFNA(VLOOKUP(B8165&amp;A8165,[1]Countries!$A:$H,6,FALSE),"")</f>
        <v/>
      </c>
      <c r="R8165" t="str">
        <f>_xlfn.IFNA(VLOOKUP(B8165&amp;A8165,[1]Countries!$A:$H,7,FALSE),"")</f>
        <v/>
      </c>
      <c r="S8165" t="str">
        <f>_xlfn.IFNA(VLOOKUP(B8165&amp;A8165,[1]Countries!$A:$H,8,FALSE),"")</f>
        <v/>
      </c>
    </row>
    <row r="8166" spans="1:19" x14ac:dyDescent="0.25">
      <c r="A8166" t="s">
        <v>336</v>
      </c>
      <c r="B8166">
        <v>1984</v>
      </c>
      <c r="C8166" t="s">
        <v>337</v>
      </c>
      <c r="F8166" s="1">
        <v>109200934.32851849</v>
      </c>
      <c r="I8166" s="1">
        <v>16280000.6866455</v>
      </c>
      <c r="K8166" s="3">
        <v>364202185.17049521</v>
      </c>
      <c r="L8166" s="1">
        <v>18.314861610828611</v>
      </c>
      <c r="M8166">
        <f t="shared" si="508"/>
        <v>14.908297980005358</v>
      </c>
      <c r="N8166" s="4">
        <f t="shared" si="509"/>
        <v>33.223159590833973</v>
      </c>
      <c r="O8166" t="str">
        <f t="shared" si="510"/>
        <v/>
      </c>
      <c r="P8166" t="str">
        <f t="shared" si="511"/>
        <v/>
      </c>
      <c r="Q8166" t="str">
        <f>_xlfn.IFNA(VLOOKUP(B8166&amp;A8166,[1]Countries!$A:$H,6,FALSE),"")</f>
        <v/>
      </c>
      <c r="R8166" t="str">
        <f>_xlfn.IFNA(VLOOKUP(B8166&amp;A8166,[1]Countries!$A:$H,7,FALSE),"")</f>
        <v/>
      </c>
      <c r="S8166" t="str">
        <f>_xlfn.IFNA(VLOOKUP(B8166&amp;A8166,[1]Countries!$A:$H,8,FALSE),"")</f>
        <v/>
      </c>
    </row>
    <row r="8167" spans="1:19" x14ac:dyDescent="0.25">
      <c r="A8167" t="s">
        <v>336</v>
      </c>
      <c r="B8167">
        <v>1985</v>
      </c>
      <c r="C8167" t="s">
        <v>337</v>
      </c>
      <c r="F8167" s="1">
        <v>95572172.983565673</v>
      </c>
      <c r="I8167" s="1">
        <v>17629999.160766602</v>
      </c>
      <c r="K8167" s="3">
        <v>378477076.55598032</v>
      </c>
      <c r="L8167" s="1">
        <v>25.111912024985529</v>
      </c>
      <c r="M8167">
        <f t="shared" si="508"/>
        <v>18.446791163572485</v>
      </c>
      <c r="N8167" s="4">
        <f t="shared" si="509"/>
        <v>43.558703188558013</v>
      </c>
      <c r="O8167" t="str">
        <f t="shared" si="510"/>
        <v/>
      </c>
      <c r="P8167" t="str">
        <f t="shared" si="511"/>
        <v/>
      </c>
      <c r="Q8167" t="str">
        <f>_xlfn.IFNA(VLOOKUP(B8167&amp;A8167,[1]Countries!$A:$H,6,FALSE),"")</f>
        <v/>
      </c>
      <c r="R8167" t="str">
        <f>_xlfn.IFNA(VLOOKUP(B8167&amp;A8167,[1]Countries!$A:$H,7,FALSE),"")</f>
        <v/>
      </c>
      <c r="S8167" t="str">
        <f>_xlfn.IFNA(VLOOKUP(B8167&amp;A8167,[1]Countries!$A:$H,8,FALSE),"")</f>
        <v/>
      </c>
    </row>
    <row r="8168" spans="1:19" x14ac:dyDescent="0.25">
      <c r="A8168" t="s">
        <v>336</v>
      </c>
      <c r="B8168">
        <v>1986</v>
      </c>
      <c r="C8168" t="s">
        <v>337</v>
      </c>
      <c r="F8168" s="1">
        <v>100947848.6447804</v>
      </c>
      <c r="I8168" s="1">
        <v>22079999.923706099</v>
      </c>
      <c r="K8168" s="3">
        <v>399310643.72913229</v>
      </c>
      <c r="L8168" s="1">
        <v>28.727704839006961</v>
      </c>
      <c r="M8168">
        <f t="shared" si="508"/>
        <v>21.872680022535345</v>
      </c>
      <c r="N8168" s="4">
        <f t="shared" si="509"/>
        <v>50.60038486154231</v>
      </c>
      <c r="O8168" t="str">
        <f t="shared" si="510"/>
        <v/>
      </c>
      <c r="P8168" t="str">
        <f t="shared" si="511"/>
        <v/>
      </c>
      <c r="Q8168" t="str">
        <f>_xlfn.IFNA(VLOOKUP(B8168&amp;A8168,[1]Countries!$A:$H,6,FALSE),"")</f>
        <v/>
      </c>
      <c r="R8168" t="str">
        <f>_xlfn.IFNA(VLOOKUP(B8168&amp;A8168,[1]Countries!$A:$H,7,FALSE),"")</f>
        <v/>
      </c>
      <c r="S8168" t="str">
        <f>_xlfn.IFNA(VLOOKUP(B8168&amp;A8168,[1]Countries!$A:$H,8,FALSE),"")</f>
        <v/>
      </c>
    </row>
    <row r="8169" spans="1:19" x14ac:dyDescent="0.25">
      <c r="A8169" t="s">
        <v>336</v>
      </c>
      <c r="B8169">
        <v>1987</v>
      </c>
      <c r="C8169" t="s">
        <v>337</v>
      </c>
      <c r="F8169" s="1">
        <v>111713922.1415779</v>
      </c>
      <c r="I8169" s="1">
        <v>33169998.168945301</v>
      </c>
      <c r="K8169" s="3">
        <v>401239697.62858683</v>
      </c>
      <c r="L8169" s="1">
        <v>33.12031239321179</v>
      </c>
      <c r="M8169">
        <f t="shared" si="508"/>
        <v>29.691910849668425</v>
      </c>
      <c r="N8169" s="4">
        <f t="shared" si="509"/>
        <v>62.812223242880215</v>
      </c>
      <c r="O8169" t="str">
        <f t="shared" si="510"/>
        <v/>
      </c>
      <c r="P8169" t="str">
        <f t="shared" si="511"/>
        <v/>
      </c>
      <c r="Q8169" t="str">
        <f>_xlfn.IFNA(VLOOKUP(B8169&amp;A8169,[1]Countries!$A:$H,6,FALSE),"")</f>
        <v/>
      </c>
      <c r="R8169" t="str">
        <f>_xlfn.IFNA(VLOOKUP(B8169&amp;A8169,[1]Countries!$A:$H,7,FALSE),"")</f>
        <v/>
      </c>
      <c r="S8169" t="str">
        <f>_xlfn.IFNA(VLOOKUP(B8169&amp;A8169,[1]Countries!$A:$H,8,FALSE),"")</f>
        <v/>
      </c>
    </row>
    <row r="8170" spans="1:19" x14ac:dyDescent="0.25">
      <c r="A8170" t="s">
        <v>336</v>
      </c>
      <c r="B8170">
        <v>1988</v>
      </c>
      <c r="C8170" t="s">
        <v>337</v>
      </c>
      <c r="F8170" s="1">
        <v>133016065.41606539</v>
      </c>
      <c r="I8170" s="1">
        <v>28260000.228881799</v>
      </c>
      <c r="K8170" s="3">
        <v>395452618.5998233</v>
      </c>
      <c r="L8170" s="1">
        <v>28.567977771059859</v>
      </c>
      <c r="M8170">
        <f t="shared" si="508"/>
        <v>21.245554167074783</v>
      </c>
      <c r="N8170" s="4">
        <f t="shared" si="509"/>
        <v>49.813531938134645</v>
      </c>
      <c r="O8170" t="str">
        <f t="shared" si="510"/>
        <v/>
      </c>
      <c r="P8170" t="str">
        <f t="shared" si="511"/>
        <v/>
      </c>
      <c r="Q8170" t="str">
        <f>_xlfn.IFNA(VLOOKUP(B8170&amp;A8170,[1]Countries!$A:$H,6,FALSE),"")</f>
        <v/>
      </c>
      <c r="R8170" t="str">
        <f>_xlfn.IFNA(VLOOKUP(B8170&amp;A8170,[1]Countries!$A:$H,7,FALSE),"")</f>
        <v/>
      </c>
      <c r="S8170" t="str">
        <f>_xlfn.IFNA(VLOOKUP(B8170&amp;A8170,[1]Countries!$A:$H,8,FALSE),"")</f>
        <v/>
      </c>
    </row>
    <row r="8171" spans="1:19" x14ac:dyDescent="0.25">
      <c r="A8171" t="s">
        <v>336</v>
      </c>
      <c r="B8171">
        <v>1989</v>
      </c>
      <c r="C8171" t="s">
        <v>337</v>
      </c>
      <c r="F8171" s="1">
        <v>122888609.71524291</v>
      </c>
      <c r="I8171" s="1">
        <v>27209999.084472701</v>
      </c>
      <c r="K8171" s="3">
        <v>410113287.69735819</v>
      </c>
      <c r="L8171" s="1">
        <v>33.363547764927183</v>
      </c>
      <c r="M8171">
        <f t="shared" si="508"/>
        <v>22.142002539961698</v>
      </c>
      <c r="N8171" s="4">
        <f t="shared" si="509"/>
        <v>55.505550304888885</v>
      </c>
      <c r="O8171" t="str">
        <f t="shared" si="510"/>
        <v/>
      </c>
      <c r="P8171" t="str">
        <f t="shared" si="511"/>
        <v/>
      </c>
      <c r="Q8171" t="str">
        <f>_xlfn.IFNA(VLOOKUP(B8171&amp;A8171,[1]Countries!$A:$H,6,FALSE),"")</f>
        <v/>
      </c>
      <c r="R8171" t="str">
        <f>_xlfn.IFNA(VLOOKUP(B8171&amp;A8171,[1]Countries!$A:$H,7,FALSE),"")</f>
        <v/>
      </c>
      <c r="S8171" t="str">
        <f>_xlfn.IFNA(VLOOKUP(B8171&amp;A8171,[1]Countries!$A:$H,8,FALSE),"")</f>
        <v/>
      </c>
    </row>
    <row r="8172" spans="1:19" x14ac:dyDescent="0.25">
      <c r="A8172" t="s">
        <v>336</v>
      </c>
      <c r="B8172">
        <v>1990</v>
      </c>
      <c r="C8172" t="s">
        <v>337</v>
      </c>
      <c r="F8172" s="1">
        <v>125766269.75535829</v>
      </c>
      <c r="I8172" s="1">
        <v>35909999.847412102</v>
      </c>
      <c r="K8172" s="3">
        <v>391980329.8477639</v>
      </c>
      <c r="L8172" s="1">
        <v>34.190407399093573</v>
      </c>
      <c r="M8172">
        <f t="shared" si="508"/>
        <v>28.552965685683901</v>
      </c>
      <c r="N8172" s="4">
        <f t="shared" si="509"/>
        <v>62.743373084777474</v>
      </c>
      <c r="O8172" t="str">
        <f t="shared" si="510"/>
        <v/>
      </c>
      <c r="P8172" t="str">
        <f t="shared" si="511"/>
        <v/>
      </c>
      <c r="Q8172" t="str">
        <f>_xlfn.IFNA(VLOOKUP(B8172&amp;A8172,[1]Countries!$A:$H,6,FALSE),"")</f>
        <v/>
      </c>
      <c r="R8172" t="str">
        <f>_xlfn.IFNA(VLOOKUP(B8172&amp;A8172,[1]Countries!$A:$H,7,FALSE),"")</f>
        <v/>
      </c>
      <c r="S8172" t="str">
        <f>_xlfn.IFNA(VLOOKUP(B8172&amp;A8172,[1]Countries!$A:$H,8,FALSE),"")</f>
        <v/>
      </c>
    </row>
    <row r="8173" spans="1:19" x14ac:dyDescent="0.25">
      <c r="A8173" t="s">
        <v>336</v>
      </c>
      <c r="B8173">
        <v>1991</v>
      </c>
      <c r="C8173" t="s">
        <v>337</v>
      </c>
      <c r="F8173" s="1">
        <v>125597205.4223149</v>
      </c>
      <c r="I8173" s="1">
        <v>42459999.084472701</v>
      </c>
      <c r="K8173" s="3">
        <v>382964745.39626467</v>
      </c>
      <c r="L8173" s="1">
        <v>27.866862070946631</v>
      </c>
      <c r="M8173">
        <f t="shared" si="508"/>
        <v>33.806483943414889</v>
      </c>
      <c r="N8173" s="4">
        <f t="shared" si="509"/>
        <v>61.67334601436152</v>
      </c>
      <c r="O8173" t="str">
        <f t="shared" si="510"/>
        <v/>
      </c>
      <c r="P8173" t="str">
        <f t="shared" si="511"/>
        <v/>
      </c>
      <c r="Q8173" t="str">
        <f>_xlfn.IFNA(VLOOKUP(B8173&amp;A8173,[1]Countries!$A:$H,6,FALSE),"")</f>
        <v/>
      </c>
      <c r="R8173" t="str">
        <f>_xlfn.IFNA(VLOOKUP(B8173&amp;A8173,[1]Countries!$A:$H,7,FALSE),"")</f>
        <v/>
      </c>
      <c r="S8173" t="str">
        <f>_xlfn.IFNA(VLOOKUP(B8173&amp;A8173,[1]Countries!$A:$H,8,FALSE),"")</f>
        <v/>
      </c>
    </row>
    <row r="8174" spans="1:19" x14ac:dyDescent="0.25">
      <c r="A8174" t="s">
        <v>336</v>
      </c>
      <c r="B8174">
        <v>1992</v>
      </c>
      <c r="C8174" t="s">
        <v>337</v>
      </c>
      <c r="F8174" s="1">
        <v>132303041.3625304</v>
      </c>
      <c r="I8174" s="1">
        <v>45689998.626708999</v>
      </c>
      <c r="K8174" s="3">
        <v>382198845.63685358</v>
      </c>
      <c r="L8174" s="1">
        <v>30.23362092666784</v>
      </c>
      <c r="M8174">
        <f t="shared" si="508"/>
        <v>34.534352465497356</v>
      </c>
      <c r="N8174" s="4">
        <f t="shared" si="509"/>
        <v>64.767973392165203</v>
      </c>
      <c r="O8174" t="str">
        <f t="shared" si="510"/>
        <v/>
      </c>
      <c r="P8174" t="str">
        <f t="shared" si="511"/>
        <v/>
      </c>
      <c r="Q8174" t="str">
        <f>_xlfn.IFNA(VLOOKUP(B8174&amp;A8174,[1]Countries!$A:$H,6,FALSE),"")</f>
        <v/>
      </c>
      <c r="R8174" t="str">
        <f>_xlfn.IFNA(VLOOKUP(B8174&amp;A8174,[1]Countries!$A:$H,7,FALSE),"")</f>
        <v/>
      </c>
      <c r="S8174" t="str">
        <f>_xlfn.IFNA(VLOOKUP(B8174&amp;A8174,[1]Countries!$A:$H,8,FALSE),"")</f>
        <v/>
      </c>
    </row>
    <row r="8175" spans="1:19" x14ac:dyDescent="0.25">
      <c r="A8175" t="s">
        <v>336</v>
      </c>
      <c r="B8175">
        <v>1993</v>
      </c>
      <c r="C8175" t="s">
        <v>337</v>
      </c>
      <c r="F8175" s="1">
        <v>133122897.1962617</v>
      </c>
      <c r="I8175" s="1">
        <v>48540000.915527299</v>
      </c>
      <c r="K8175" s="3">
        <v>397868960.23093218</v>
      </c>
      <c r="L8175" s="1">
        <v>24.03793838172162</v>
      </c>
      <c r="M8175">
        <f t="shared" si="508"/>
        <v>36.462548470504871</v>
      </c>
      <c r="N8175" s="4">
        <f t="shared" si="509"/>
        <v>60.500486852226487</v>
      </c>
      <c r="O8175" t="str">
        <f t="shared" si="510"/>
        <v/>
      </c>
      <c r="P8175" t="str">
        <f t="shared" si="511"/>
        <v/>
      </c>
      <c r="Q8175" t="str">
        <f>_xlfn.IFNA(VLOOKUP(B8175&amp;A8175,[1]Countries!$A:$H,6,FALSE),"")</f>
        <v/>
      </c>
      <c r="R8175" t="str">
        <f>_xlfn.IFNA(VLOOKUP(B8175&amp;A8175,[1]Countries!$A:$H,7,FALSE),"")</f>
        <v/>
      </c>
      <c r="S8175" t="str">
        <f>_xlfn.IFNA(VLOOKUP(B8175&amp;A8175,[1]Countries!$A:$H,8,FALSE),"")</f>
        <v/>
      </c>
    </row>
    <row r="8176" spans="1:19" x14ac:dyDescent="0.25">
      <c r="A8176" t="s">
        <v>336</v>
      </c>
      <c r="B8176">
        <v>1994</v>
      </c>
      <c r="C8176" t="s">
        <v>337</v>
      </c>
      <c r="D8176" s="1">
        <v>22.082747455456779</v>
      </c>
      <c r="F8176" s="1">
        <v>221098106.5088757</v>
      </c>
      <c r="H8176" s="1">
        <v>27.45806880735336</v>
      </c>
      <c r="I8176" s="1">
        <v>44250000</v>
      </c>
      <c r="K8176" s="3">
        <v>387754739.19733912</v>
      </c>
      <c r="L8176" s="1">
        <v>16.734652586685399</v>
      </c>
      <c r="M8176">
        <f t="shared" si="508"/>
        <v>20.013739917860239</v>
      </c>
      <c r="N8176" s="4">
        <f t="shared" si="509"/>
        <v>36.748392504545635</v>
      </c>
      <c r="O8176" t="str">
        <f t="shared" si="510"/>
        <v/>
      </c>
      <c r="P8176" t="str">
        <f t="shared" si="511"/>
        <v/>
      </c>
      <c r="Q8176" t="str">
        <f>_xlfn.IFNA(VLOOKUP(B8176&amp;A8176,[1]Countries!$A:$H,6,FALSE),"")</f>
        <v/>
      </c>
      <c r="R8176" t="str">
        <f>_xlfn.IFNA(VLOOKUP(B8176&amp;A8176,[1]Countries!$A:$H,7,FALSE),"")</f>
        <v/>
      </c>
      <c r="S8176" t="str">
        <f>_xlfn.IFNA(VLOOKUP(B8176&amp;A8176,[1]Countries!$A:$H,8,FALSE),"")</f>
        <v/>
      </c>
    </row>
    <row r="8177" spans="1:19" x14ac:dyDescent="0.25">
      <c r="A8177" t="s">
        <v>336</v>
      </c>
      <c r="B8177">
        <v>1995</v>
      </c>
      <c r="C8177" t="s">
        <v>337</v>
      </c>
      <c r="D8177" s="1">
        <v>17.778126583898931</v>
      </c>
      <c r="F8177" s="1">
        <v>224865731.3819035</v>
      </c>
      <c r="H8177" s="1">
        <v>28.143997235441791</v>
      </c>
      <c r="I8177" s="1">
        <v>38419998.168945298</v>
      </c>
      <c r="K8177" s="3">
        <v>413632106.47842568</v>
      </c>
      <c r="L8177" s="1">
        <v>18.021019911571759</v>
      </c>
      <c r="M8177">
        <f t="shared" si="508"/>
        <v>17.085750653439593</v>
      </c>
      <c r="N8177" s="4">
        <f t="shared" si="509"/>
        <v>35.106770565011352</v>
      </c>
      <c r="O8177" t="str">
        <f t="shared" si="510"/>
        <v/>
      </c>
      <c r="P8177" t="str">
        <f t="shared" si="511"/>
        <v/>
      </c>
      <c r="Q8177" t="str">
        <f>_xlfn.IFNA(VLOOKUP(B8177&amp;A8177,[1]Countries!$A:$H,6,FALSE),"")</f>
        <v/>
      </c>
      <c r="R8177" t="str">
        <f>_xlfn.IFNA(VLOOKUP(B8177&amp;A8177,[1]Countries!$A:$H,7,FALSE),"")</f>
        <v/>
      </c>
      <c r="S8177" t="str">
        <f>_xlfn.IFNA(VLOOKUP(B8177&amp;A8177,[1]Countries!$A:$H,8,FALSE),"")</f>
        <v/>
      </c>
    </row>
    <row r="8178" spans="1:19" x14ac:dyDescent="0.25">
      <c r="A8178" t="s">
        <v>336</v>
      </c>
      <c r="B8178">
        <v>1996</v>
      </c>
      <c r="C8178" t="s">
        <v>337</v>
      </c>
      <c r="D8178" s="1">
        <v>18.134902094381321</v>
      </c>
      <c r="F8178" s="1">
        <v>249908970.65897071</v>
      </c>
      <c r="H8178" s="1">
        <v>26.89496207453443</v>
      </c>
      <c r="I8178" s="1">
        <v>32459999.084472701</v>
      </c>
      <c r="K8178" s="3">
        <v>443326640.36702818</v>
      </c>
      <c r="L8178" s="1">
        <v>17.716011114193289</v>
      </c>
      <c r="M8178">
        <f t="shared" si="508"/>
        <v>12.988729055576028</v>
      </c>
      <c r="N8178" s="4">
        <f t="shared" si="509"/>
        <v>30.704740169769316</v>
      </c>
      <c r="O8178" t="str">
        <f t="shared" si="510"/>
        <v/>
      </c>
      <c r="P8178" t="str">
        <f t="shared" si="511"/>
        <v/>
      </c>
      <c r="Q8178" t="str">
        <f>_xlfn.IFNA(VLOOKUP(B8178&amp;A8178,[1]Countries!$A:$H,6,FALSE),"")</f>
        <v/>
      </c>
      <c r="R8178" t="str">
        <f>_xlfn.IFNA(VLOOKUP(B8178&amp;A8178,[1]Countries!$A:$H,7,FALSE),"")</f>
        <v/>
      </c>
      <c r="S8178" t="str">
        <f>_xlfn.IFNA(VLOOKUP(B8178&amp;A8178,[1]Countries!$A:$H,8,FALSE),"")</f>
        <v/>
      </c>
    </row>
    <row r="8179" spans="1:19" x14ac:dyDescent="0.25">
      <c r="A8179" t="s">
        <v>336</v>
      </c>
      <c r="B8179">
        <v>1997</v>
      </c>
      <c r="C8179" t="s">
        <v>337</v>
      </c>
      <c r="D8179" s="1">
        <v>20.1616915050685</v>
      </c>
      <c r="F8179" s="1">
        <v>285475591.89650959</v>
      </c>
      <c r="H8179" s="1">
        <v>24.89753918776054</v>
      </c>
      <c r="I8179" s="1">
        <v>28110000.6103516</v>
      </c>
      <c r="K8179" s="3">
        <v>446179101.88769138</v>
      </c>
      <c r="L8179" s="1">
        <v>16.319980198059351</v>
      </c>
      <c r="M8179">
        <f t="shared" si="508"/>
        <v>9.8467264481728503</v>
      </c>
      <c r="N8179" s="4">
        <f t="shared" si="509"/>
        <v>26.1667066462322</v>
      </c>
      <c r="O8179" t="str">
        <f t="shared" si="510"/>
        <v/>
      </c>
      <c r="P8179" t="str">
        <f t="shared" si="511"/>
        <v/>
      </c>
      <c r="Q8179" t="str">
        <f>_xlfn.IFNA(VLOOKUP(B8179&amp;A8179,[1]Countries!$A:$H,6,FALSE),"")</f>
        <v/>
      </c>
      <c r="R8179" t="str">
        <f>_xlfn.IFNA(VLOOKUP(B8179&amp;A8179,[1]Countries!$A:$H,7,FALSE),"")</f>
        <v/>
      </c>
      <c r="S8179" t="str">
        <f>_xlfn.IFNA(VLOOKUP(B8179&amp;A8179,[1]Countries!$A:$H,8,FALSE),"")</f>
        <v/>
      </c>
    </row>
    <row r="8180" spans="1:19" x14ac:dyDescent="0.25">
      <c r="A8180" t="s">
        <v>336</v>
      </c>
      <c r="B8180">
        <v>1998</v>
      </c>
      <c r="C8180" t="s">
        <v>337</v>
      </c>
      <c r="D8180" s="1">
        <v>18.414174206599672</v>
      </c>
      <c r="F8180" s="1">
        <v>269481523.20046508</v>
      </c>
      <c r="H8180" s="1">
        <v>23.171589562107009</v>
      </c>
      <c r="I8180" s="1">
        <v>32860000.6103516</v>
      </c>
      <c r="K8180" s="3">
        <v>455972238.90481299</v>
      </c>
      <c r="L8180" s="1">
        <v>15.586384606157781</v>
      </c>
      <c r="M8180">
        <f t="shared" si="508"/>
        <v>12.193786134237975</v>
      </c>
      <c r="N8180" s="4">
        <f t="shared" si="509"/>
        <v>27.780170740395754</v>
      </c>
      <c r="O8180" t="str">
        <f t="shared" si="510"/>
        <v/>
      </c>
      <c r="P8180" t="str">
        <f t="shared" si="511"/>
        <v/>
      </c>
      <c r="Q8180" t="str">
        <f>_xlfn.IFNA(VLOOKUP(B8180&amp;A8180,[1]Countries!$A:$H,6,FALSE),"")</f>
        <v/>
      </c>
      <c r="R8180" t="str">
        <f>_xlfn.IFNA(VLOOKUP(B8180&amp;A8180,[1]Countries!$A:$H,7,FALSE),"")</f>
        <v/>
      </c>
      <c r="S8180" t="str">
        <f>_xlfn.IFNA(VLOOKUP(B8180&amp;A8180,[1]Countries!$A:$H,8,FALSE),"")</f>
        <v/>
      </c>
    </row>
    <row r="8181" spans="1:19" x14ac:dyDescent="0.25">
      <c r="A8181" t="s">
        <v>336</v>
      </c>
      <c r="B8181">
        <v>1999</v>
      </c>
      <c r="C8181" t="s">
        <v>337</v>
      </c>
      <c r="D8181" s="1">
        <v>16.42762064984705</v>
      </c>
      <c r="F8181" s="1">
        <v>258833766.58001739</v>
      </c>
      <c r="H8181" s="1">
        <v>23.181351964304429</v>
      </c>
      <c r="I8181" s="1">
        <v>24659999.847412098</v>
      </c>
      <c r="K8181" s="3">
        <v>465937206.91334403</v>
      </c>
      <c r="L8181" s="1">
        <v>17.25850160096364</v>
      </c>
      <c r="M8181">
        <f t="shared" si="508"/>
        <v>9.5273503813840925</v>
      </c>
      <c r="N8181" s="4">
        <f t="shared" si="509"/>
        <v>26.785851982347733</v>
      </c>
      <c r="O8181" t="str">
        <f t="shared" si="510"/>
        <v/>
      </c>
      <c r="P8181" t="str">
        <f t="shared" si="511"/>
        <v/>
      </c>
      <c r="Q8181" t="str">
        <f>_xlfn.IFNA(VLOOKUP(B8181&amp;A8181,[1]Countries!$A:$H,6,FALSE),"")</f>
        <v>SP</v>
      </c>
      <c r="R8181" t="str">
        <f>_xlfn.IFNA(VLOOKUP(B8181&amp;A8181,[1]Countries!$A:$H,7,FALSE),"")</f>
        <v>Soft Peg</v>
      </c>
      <c r="S8181" t="str">
        <f>_xlfn.IFNA(VLOOKUP(B8181&amp;A8181,[1]Countries!$A:$H,8,FALSE),"")</f>
        <v>Pegged</v>
      </c>
    </row>
    <row r="8182" spans="1:19" x14ac:dyDescent="0.25">
      <c r="A8182" t="s">
        <v>336</v>
      </c>
      <c r="B8182">
        <v>2000</v>
      </c>
      <c r="C8182" t="s">
        <v>337</v>
      </c>
      <c r="D8182" s="1">
        <v>16.16182506080829</v>
      </c>
      <c r="F8182" s="1">
        <v>269019710.32745588</v>
      </c>
      <c r="H8182" s="1">
        <v>24.70746363616573</v>
      </c>
      <c r="I8182" s="1">
        <v>28850000.3814697</v>
      </c>
      <c r="K8182" s="3">
        <v>498174444.54668212</v>
      </c>
      <c r="L8182" s="1">
        <v>16.72739887543004</v>
      </c>
      <c r="M8182">
        <f t="shared" si="508"/>
        <v>10.724121420825609</v>
      </c>
      <c r="N8182" s="4">
        <f t="shared" si="509"/>
        <v>27.451520296255651</v>
      </c>
      <c r="O8182" t="str">
        <f t="shared" si="510"/>
        <v/>
      </c>
      <c r="P8182" t="str">
        <f t="shared" si="511"/>
        <v/>
      </c>
      <c r="Q8182" t="str">
        <f>_xlfn.IFNA(VLOOKUP(B8182&amp;A8182,[1]Countries!$A:$H,6,FALSE),"")</f>
        <v>SP</v>
      </c>
      <c r="R8182" t="str">
        <f>_xlfn.IFNA(VLOOKUP(B8182&amp;A8182,[1]Countries!$A:$H,7,FALSE),"")</f>
        <v>Soft Peg</v>
      </c>
      <c r="S8182" t="str">
        <f>_xlfn.IFNA(VLOOKUP(B8182&amp;A8182,[1]Countries!$A:$H,8,FALSE),"")</f>
        <v>Pegged</v>
      </c>
    </row>
    <row r="8183" spans="1:19" x14ac:dyDescent="0.25">
      <c r="A8183" t="s">
        <v>336</v>
      </c>
      <c r="B8183">
        <v>2001</v>
      </c>
      <c r="C8183" t="s">
        <v>337</v>
      </c>
      <c r="D8183" s="1">
        <v>14.287930701767699</v>
      </c>
      <c r="F8183" s="1">
        <v>273088357.16369998</v>
      </c>
      <c r="H8183" s="1">
        <v>25.78848772131456</v>
      </c>
      <c r="I8183" s="1">
        <v>40810001.373291001</v>
      </c>
      <c r="K8183" s="3">
        <v>532746564.31372333</v>
      </c>
      <c r="L8183" s="1">
        <v>16.478183276420388</v>
      </c>
      <c r="M8183">
        <f t="shared" si="508"/>
        <v>14.943881825334602</v>
      </c>
      <c r="N8183" s="4">
        <f t="shared" si="509"/>
        <v>31.422065101754988</v>
      </c>
      <c r="O8183" t="str">
        <f t="shared" si="510"/>
        <v/>
      </c>
      <c r="P8183" t="str">
        <f t="shared" si="511"/>
        <v/>
      </c>
      <c r="Q8183" t="str">
        <f>_xlfn.IFNA(VLOOKUP(B8183&amp;A8183,[1]Countries!$A:$H,6,FALSE),"")</f>
        <v>SP</v>
      </c>
      <c r="R8183" t="str">
        <f>_xlfn.IFNA(VLOOKUP(B8183&amp;A8183,[1]Countries!$A:$H,7,FALSE),"")</f>
        <v>Soft Peg</v>
      </c>
      <c r="S8183" t="str">
        <f>_xlfn.IFNA(VLOOKUP(B8183&amp;A8183,[1]Countries!$A:$H,8,FALSE),"")</f>
        <v>Pegged</v>
      </c>
    </row>
    <row r="8184" spans="1:19" x14ac:dyDescent="0.25">
      <c r="A8184" t="s">
        <v>336</v>
      </c>
      <c r="B8184">
        <v>2002</v>
      </c>
      <c r="C8184" t="s">
        <v>337</v>
      </c>
      <c r="D8184" s="1">
        <v>13.976318816734601</v>
      </c>
      <c r="E8184" s="1">
        <v>96313711.372865245</v>
      </c>
      <c r="F8184" s="1">
        <v>288078881.43305588</v>
      </c>
      <c r="G8184" s="1">
        <v>151439161.36278549</v>
      </c>
      <c r="H8184" s="1">
        <v>27.101199914465351</v>
      </c>
      <c r="I8184" s="1">
        <v>38040000.915527299</v>
      </c>
      <c r="K8184" s="3">
        <v>555889054.33453</v>
      </c>
      <c r="L8184" s="1">
        <v>15.62072158019579</v>
      </c>
      <c r="M8184">
        <f t="shared" si="508"/>
        <v>13.20471696026322</v>
      </c>
      <c r="N8184" s="4">
        <f t="shared" si="509"/>
        <v>28.825438540459011</v>
      </c>
      <c r="O8184" t="str">
        <f t="shared" si="510"/>
        <v/>
      </c>
      <c r="P8184">
        <f t="shared" si="511"/>
        <v>19.135540139456687</v>
      </c>
      <c r="Q8184" t="str">
        <f>_xlfn.IFNA(VLOOKUP(B8184&amp;A8184,[1]Countries!$A:$H,6,FALSE),"")</f>
        <v>SP</v>
      </c>
      <c r="R8184" t="str">
        <f>_xlfn.IFNA(VLOOKUP(B8184&amp;A8184,[1]Countries!$A:$H,7,FALSE),"")</f>
        <v>Soft Peg</v>
      </c>
      <c r="S8184" t="str">
        <f>_xlfn.IFNA(VLOOKUP(B8184&amp;A8184,[1]Countries!$A:$H,8,FALSE),"")</f>
        <v>Pegged</v>
      </c>
    </row>
    <row r="8185" spans="1:19" x14ac:dyDescent="0.25">
      <c r="A8185" t="s">
        <v>336</v>
      </c>
      <c r="B8185">
        <v>2003</v>
      </c>
      <c r="C8185" t="s">
        <v>337</v>
      </c>
      <c r="D8185" s="1">
        <v>11.928627335398341</v>
      </c>
      <c r="E8185" s="1">
        <v>103683595.47722819</v>
      </c>
      <c r="F8185" s="1">
        <v>338838639.37843472</v>
      </c>
      <c r="G8185" s="1">
        <v>150629650.68536419</v>
      </c>
      <c r="H8185" s="1">
        <v>29.1058637479588</v>
      </c>
      <c r="I8185" s="1">
        <v>33270000.457763702</v>
      </c>
      <c r="K8185" s="3">
        <v>580990127.04991686</v>
      </c>
      <c r="L8185" s="1">
        <v>13.28065774391845</v>
      </c>
      <c r="M8185">
        <f t="shared" si="508"/>
        <v>9.8188330937682196</v>
      </c>
      <c r="N8185" s="4">
        <f t="shared" si="509"/>
        <v>23.09949083768667</v>
      </c>
      <c r="O8185" t="str">
        <f t="shared" si="510"/>
        <v/>
      </c>
      <c r="P8185">
        <f t="shared" si="511"/>
        <v>13.854988703252319</v>
      </c>
      <c r="Q8185" t="str">
        <f>_xlfn.IFNA(VLOOKUP(B8185&amp;A8185,[1]Countries!$A:$H,6,FALSE),"")</f>
        <v>SP</v>
      </c>
      <c r="R8185" t="str">
        <f>_xlfn.IFNA(VLOOKUP(B8185&amp;A8185,[1]Countries!$A:$H,7,FALSE),"")</f>
        <v>Soft Peg</v>
      </c>
      <c r="S8185" t="str">
        <f>_xlfn.IFNA(VLOOKUP(B8185&amp;A8185,[1]Countries!$A:$H,8,FALSE),"")</f>
        <v>Pegged</v>
      </c>
    </row>
    <row r="8186" spans="1:19" x14ac:dyDescent="0.25">
      <c r="A8186" t="s">
        <v>336</v>
      </c>
      <c r="B8186">
        <v>2004</v>
      </c>
      <c r="C8186" t="s">
        <v>337</v>
      </c>
      <c r="D8186" s="1">
        <v>12.77994090864817</v>
      </c>
      <c r="E8186" s="1">
        <v>118514906.5714886</v>
      </c>
      <c r="F8186" s="1">
        <v>420320176.35943729</v>
      </c>
      <c r="G8186" s="1">
        <v>177223283.64476171</v>
      </c>
      <c r="H8186" s="1">
        <v>29.222030468093749</v>
      </c>
      <c r="I8186" s="1">
        <v>30379999.160766602</v>
      </c>
      <c r="K8186" s="3">
        <v>607860924.85028815</v>
      </c>
      <c r="L8186" s="1">
        <v>0.21359440338597829</v>
      </c>
      <c r="M8186">
        <f t="shared" si="508"/>
        <v>7.2278231856248345</v>
      </c>
      <c r="N8186" s="4">
        <f t="shared" si="509"/>
        <v>7.441417589010813</v>
      </c>
      <c r="O8186" t="str">
        <f t="shared" si="510"/>
        <v/>
      </c>
      <c r="P8186">
        <f t="shared" si="511"/>
        <v>13.967537219309827</v>
      </c>
      <c r="Q8186" t="str">
        <f>_xlfn.IFNA(VLOOKUP(B8186&amp;A8186,[1]Countries!$A:$H,6,FALSE),"")</f>
        <v>SP</v>
      </c>
      <c r="R8186" t="str">
        <f>_xlfn.IFNA(VLOOKUP(B8186&amp;A8186,[1]Countries!$A:$H,7,FALSE),"")</f>
        <v>Soft Peg</v>
      </c>
      <c r="S8186" t="str">
        <f>_xlfn.IFNA(VLOOKUP(B8186&amp;A8186,[1]Countries!$A:$H,8,FALSE),"")</f>
        <v>Pegged</v>
      </c>
    </row>
    <row r="8187" spans="1:19" x14ac:dyDescent="0.25">
      <c r="A8187" t="s">
        <v>336</v>
      </c>
      <c r="B8187">
        <v>2005</v>
      </c>
      <c r="C8187" t="s">
        <v>337</v>
      </c>
      <c r="D8187" s="1">
        <v>12.70210147333751</v>
      </c>
      <c r="E8187" s="1">
        <v>136058037.8555879</v>
      </c>
      <c r="F8187" s="1">
        <v>465568018.30055708</v>
      </c>
      <c r="G8187" s="1">
        <v>227382909.64099911</v>
      </c>
      <c r="H8187" s="1">
        <v>29.10024258437554</v>
      </c>
      <c r="I8187" s="1">
        <v>43229999.542236298</v>
      </c>
      <c r="K8187" s="3">
        <v>633126600.62726367</v>
      </c>
      <c r="L8187" s="1">
        <v>17.527533532307761</v>
      </c>
      <c r="M8187">
        <f t="shared" si="508"/>
        <v>9.2854315251371666</v>
      </c>
      <c r="N8187" s="4">
        <f t="shared" si="509"/>
        <v>26.812965057444927</v>
      </c>
      <c r="O8187" t="str">
        <f t="shared" si="510"/>
        <v/>
      </c>
      <c r="P8187">
        <f t="shared" si="511"/>
        <v>19.615795801174329</v>
      </c>
      <c r="Q8187" t="str">
        <f>_xlfn.IFNA(VLOOKUP(B8187&amp;A8187,[1]Countries!$A:$H,6,FALSE),"")</f>
        <v>SP</v>
      </c>
      <c r="R8187" t="str">
        <f>_xlfn.IFNA(VLOOKUP(B8187&amp;A8187,[1]Countries!$A:$H,7,FALSE),"")</f>
        <v>Soft Peg</v>
      </c>
      <c r="S8187" t="str">
        <f>_xlfn.IFNA(VLOOKUP(B8187&amp;A8187,[1]Countries!$A:$H,8,FALSE),"")</f>
        <v>Pegged</v>
      </c>
    </row>
    <row r="8188" spans="1:19" x14ac:dyDescent="0.25">
      <c r="A8188" t="s">
        <v>336</v>
      </c>
      <c r="B8188">
        <v>2006</v>
      </c>
      <c r="C8188" t="s">
        <v>337</v>
      </c>
      <c r="D8188" s="1">
        <v>11.67243454736357</v>
      </c>
      <c r="E8188" s="1">
        <v>148046270.64368719</v>
      </c>
      <c r="F8188" s="1">
        <v>505832439.82297713</v>
      </c>
      <c r="G8188" s="1">
        <v>264236822.2214227</v>
      </c>
      <c r="H8188" s="1">
        <v>28.614490161574391</v>
      </c>
      <c r="I8188" s="1">
        <v>48250000</v>
      </c>
      <c r="K8188" s="3">
        <v>645591649.94900978</v>
      </c>
      <c r="L8188" s="1">
        <v>17.216320547415229</v>
      </c>
      <c r="M8188">
        <f t="shared" si="508"/>
        <v>9.5387318410985529</v>
      </c>
      <c r="N8188" s="4">
        <f t="shared" si="509"/>
        <v>26.755052388513782</v>
      </c>
      <c r="O8188" t="str">
        <f t="shared" si="510"/>
        <v/>
      </c>
      <c r="P8188">
        <f t="shared" si="511"/>
        <v>22.970166092629007</v>
      </c>
      <c r="Q8188" t="str">
        <f>_xlfn.IFNA(VLOOKUP(B8188&amp;A8188,[1]Countries!$A:$H,6,FALSE),"")</f>
        <v>SP</v>
      </c>
      <c r="R8188" t="str">
        <f>_xlfn.IFNA(VLOOKUP(B8188&amp;A8188,[1]Countries!$A:$H,7,FALSE),"")</f>
        <v>Soft Peg</v>
      </c>
      <c r="S8188" t="str">
        <f>_xlfn.IFNA(VLOOKUP(B8188&amp;A8188,[1]Countries!$A:$H,8,FALSE),"")</f>
        <v>Pegged</v>
      </c>
    </row>
    <row r="8189" spans="1:19" x14ac:dyDescent="0.25">
      <c r="A8189" t="s">
        <v>336</v>
      </c>
      <c r="B8189">
        <v>2007</v>
      </c>
      <c r="C8189" t="s">
        <v>337</v>
      </c>
      <c r="D8189" s="1">
        <v>12.625705128132131</v>
      </c>
      <c r="E8189" s="1">
        <v>167537032.79064429</v>
      </c>
      <c r="F8189" s="1">
        <v>570469196.66743088</v>
      </c>
      <c r="G8189" s="1">
        <v>309667927.84529543</v>
      </c>
      <c r="H8189" s="1">
        <v>32.024499130663273</v>
      </c>
      <c r="I8189" s="1">
        <v>39099998.474121101</v>
      </c>
      <c r="K8189" s="3">
        <v>686410116.86127186</v>
      </c>
      <c r="L8189" s="1">
        <v>16.942125530011431</v>
      </c>
      <c r="M8189">
        <f t="shared" si="508"/>
        <v>6.8540069652376721</v>
      </c>
      <c r="N8189" s="4">
        <f t="shared" si="509"/>
        <v>23.796132495249104</v>
      </c>
      <c r="O8189" t="str">
        <f t="shared" si="510"/>
        <v/>
      </c>
      <c r="P8189">
        <f t="shared" si="511"/>
        <v>24.914736130355845</v>
      </c>
      <c r="Q8189" t="str">
        <f>_xlfn.IFNA(VLOOKUP(B8189&amp;A8189,[1]Countries!$A:$H,6,FALSE),"")</f>
        <v>SP</v>
      </c>
      <c r="R8189" t="str">
        <f>_xlfn.IFNA(VLOOKUP(B8189&amp;A8189,[1]Countries!$A:$H,7,FALSE),"")</f>
        <v>Soft Peg</v>
      </c>
      <c r="S8189" t="str">
        <f>_xlfn.IFNA(VLOOKUP(B8189&amp;A8189,[1]Countries!$A:$H,8,FALSE),"")</f>
        <v>Pegged</v>
      </c>
    </row>
    <row r="8190" spans="1:19" x14ac:dyDescent="0.25">
      <c r="A8190" t="s">
        <v>336</v>
      </c>
      <c r="B8190">
        <v>2008</v>
      </c>
      <c r="C8190" t="s">
        <v>337</v>
      </c>
      <c r="D8190" s="1">
        <v>11.293052633327489</v>
      </c>
      <c r="E8190" s="1">
        <v>178694538.99099919</v>
      </c>
      <c r="F8190" s="1">
        <v>619260721.57930565</v>
      </c>
      <c r="G8190" s="1">
        <v>295173247.10687542</v>
      </c>
      <c r="H8190" s="1">
        <v>29.402432759440721</v>
      </c>
      <c r="I8190" s="1">
        <v>40509998.321533203</v>
      </c>
      <c r="K8190" s="3">
        <v>693336597.29968023</v>
      </c>
      <c r="L8190" s="1">
        <v>17.602961490721949</v>
      </c>
      <c r="M8190">
        <f t="shared" si="508"/>
        <v>6.5416708843118982</v>
      </c>
      <c r="N8190" s="4">
        <f t="shared" si="509"/>
        <v>24.144632375033847</v>
      </c>
      <c r="O8190" t="str">
        <f t="shared" si="510"/>
        <v/>
      </c>
      <c r="P8190">
        <f t="shared" si="511"/>
        <v>18.809316343981841</v>
      </c>
      <c r="Q8190" t="str">
        <f>_xlfn.IFNA(VLOOKUP(B8190&amp;A8190,[1]Countries!$A:$H,6,FALSE),"")</f>
        <v>SP</v>
      </c>
      <c r="R8190" t="str">
        <f>_xlfn.IFNA(VLOOKUP(B8190&amp;A8190,[1]Countries!$A:$H,7,FALSE),"")</f>
        <v>Soft Peg</v>
      </c>
      <c r="S8190" t="str">
        <f>_xlfn.IFNA(VLOOKUP(B8190&amp;A8190,[1]Countries!$A:$H,8,FALSE),"")</f>
        <v>Pegged</v>
      </c>
    </row>
    <row r="8191" spans="1:19" x14ac:dyDescent="0.25">
      <c r="A8191" t="s">
        <v>336</v>
      </c>
      <c r="B8191">
        <v>2009</v>
      </c>
      <c r="C8191" t="s">
        <v>337</v>
      </c>
      <c r="D8191" s="1">
        <v>11.270406895356169</v>
      </c>
      <c r="E8191" s="1">
        <v>175821407.6461111</v>
      </c>
      <c r="F8191" s="1">
        <v>584706020.21385682</v>
      </c>
      <c r="G8191" s="1">
        <v>301333821.59074259</v>
      </c>
      <c r="H8191" s="1">
        <v>24.84508195325002</v>
      </c>
      <c r="I8191" s="1">
        <v>67730003.356933594</v>
      </c>
      <c r="K8191" s="3">
        <v>659999075.00929439</v>
      </c>
      <c r="L8191" s="1">
        <v>20.435797791848231</v>
      </c>
      <c r="M8191">
        <f t="shared" si="508"/>
        <v>11.58359945262087</v>
      </c>
      <c r="N8191" s="4">
        <f t="shared" si="509"/>
        <v>32.019397244469104</v>
      </c>
      <c r="O8191" t="str">
        <f t="shared" si="510"/>
        <v/>
      </c>
      <c r="P8191">
        <f t="shared" si="511"/>
        <v>21.465900744227877</v>
      </c>
      <c r="Q8191" t="str">
        <f>_xlfn.IFNA(VLOOKUP(B8191&amp;A8191,[1]Countries!$A:$H,6,FALSE),"")</f>
        <v>SP</v>
      </c>
      <c r="R8191" t="str">
        <f>_xlfn.IFNA(VLOOKUP(B8191&amp;A8191,[1]Countries!$A:$H,7,FALSE),"")</f>
        <v>Soft Peg</v>
      </c>
      <c r="S8191" t="str">
        <f>_xlfn.IFNA(VLOOKUP(B8191&amp;A8191,[1]Countries!$A:$H,8,FALSE),"")</f>
        <v>Pegged</v>
      </c>
    </row>
    <row r="8192" spans="1:19" x14ac:dyDescent="0.25">
      <c r="A8192" t="s">
        <v>336</v>
      </c>
      <c r="B8192">
        <v>2010</v>
      </c>
      <c r="C8192" t="s">
        <v>337</v>
      </c>
      <c r="D8192" s="1">
        <v>10.409030742235471</v>
      </c>
      <c r="E8192" s="1">
        <v>188534321.0654898</v>
      </c>
      <c r="F8192" s="1">
        <v>663161517.85010648</v>
      </c>
      <c r="G8192" s="1">
        <v>345937110.8834424</v>
      </c>
      <c r="H8192" s="1">
        <v>17.771366629959761</v>
      </c>
      <c r="I8192" s="1">
        <v>124440002.441406</v>
      </c>
      <c r="J8192" s="1">
        <v>71.81960262780477</v>
      </c>
      <c r="K8192" s="3">
        <v>663161517.85010648</v>
      </c>
      <c r="L8192" s="1">
        <v>20.885526091845399</v>
      </c>
      <c r="M8192">
        <f t="shared" si="508"/>
        <v>18.764659753603645</v>
      </c>
      <c r="N8192" s="4">
        <f t="shared" si="509"/>
        <v>39.650185845449045</v>
      </c>
      <c r="O8192">
        <f t="shared" si="510"/>
        <v>0.39237751729477355</v>
      </c>
      <c r="P8192">
        <f t="shared" si="511"/>
        <v>23.735211646211678</v>
      </c>
      <c r="Q8192" t="str">
        <f>_xlfn.IFNA(VLOOKUP(B8192&amp;A8192,[1]Countries!$A:$H,6,FALSE),"")</f>
        <v>SP</v>
      </c>
      <c r="R8192" t="str">
        <f>_xlfn.IFNA(VLOOKUP(B8192&amp;A8192,[1]Countries!$A:$H,7,FALSE),"")</f>
        <v>Soft Peg</v>
      </c>
      <c r="S8192" t="str">
        <f>_xlfn.IFNA(VLOOKUP(B8192&amp;A8192,[1]Countries!$A:$H,8,FALSE),"")</f>
        <v>Pegged</v>
      </c>
    </row>
    <row r="8193" spans="1:19" x14ac:dyDescent="0.25">
      <c r="A8193" t="s">
        <v>336</v>
      </c>
      <c r="B8193">
        <v>2011</v>
      </c>
      <c r="C8193" t="s">
        <v>337</v>
      </c>
      <c r="D8193" s="1">
        <v>8.8369953798774965</v>
      </c>
      <c r="E8193" s="1">
        <v>211276828.34883139</v>
      </c>
      <c r="F8193" s="1">
        <v>737401692.21747506</v>
      </c>
      <c r="G8193" s="1">
        <v>395919829.10278958</v>
      </c>
      <c r="H8193" s="1">
        <v>18.58413830648221</v>
      </c>
      <c r="I8193" s="1">
        <v>88800003.051757798</v>
      </c>
      <c r="J8193" s="1">
        <v>72.578860633348043</v>
      </c>
      <c r="K8193" s="3">
        <v>690837857.25179255</v>
      </c>
      <c r="L8193" s="1">
        <v>21.641343167021709</v>
      </c>
      <c r="M8193">
        <f t="shared" si="508"/>
        <v>12.042283600505874</v>
      </c>
      <c r="N8193" s="4">
        <f t="shared" si="509"/>
        <v>33.683626767527585</v>
      </c>
      <c r="O8193">
        <f t="shared" si="510"/>
        <v>0.37781165379789217</v>
      </c>
      <c r="P8193">
        <f t="shared" si="511"/>
        <v>25.039676841357604</v>
      </c>
      <c r="Q8193" t="str">
        <f>_xlfn.IFNA(VLOOKUP(B8193&amp;A8193,[1]Countries!$A:$H,6,FALSE),"")</f>
        <v>SP</v>
      </c>
      <c r="R8193" t="str">
        <f>_xlfn.IFNA(VLOOKUP(B8193&amp;A8193,[1]Countries!$A:$H,7,FALSE),"")</f>
        <v>Soft Peg</v>
      </c>
      <c r="S8193" t="str">
        <f>_xlfn.IFNA(VLOOKUP(B8193&amp;A8193,[1]Countries!$A:$H,8,FALSE),"")</f>
        <v>Pegged</v>
      </c>
    </row>
    <row r="8194" spans="1:19" x14ac:dyDescent="0.25">
      <c r="A8194" t="s">
        <v>336</v>
      </c>
      <c r="B8194">
        <v>2012</v>
      </c>
      <c r="C8194" t="s">
        <v>337</v>
      </c>
      <c r="D8194" s="1">
        <v>9.1482428304150698</v>
      </c>
      <c r="E8194" s="1">
        <v>215950586.70143411</v>
      </c>
      <c r="F8194" s="1">
        <v>760549587.13602781</v>
      </c>
      <c r="G8194" s="1">
        <v>436751151.67318553</v>
      </c>
      <c r="H8194" s="1">
        <v>19.363247808059381</v>
      </c>
      <c r="I8194" s="1">
        <v>117290000.915527</v>
      </c>
      <c r="J8194" s="1">
        <v>71.48850936152553</v>
      </c>
      <c r="K8194" s="3">
        <v>662591405.57114995</v>
      </c>
      <c r="L8194" s="1">
        <v>20.483805754401821</v>
      </c>
      <c r="M8194">
        <f t="shared" si="508"/>
        <v>15.421742763309021</v>
      </c>
      <c r="N8194" s="4">
        <f t="shared" si="509"/>
        <v>35.905548517710841</v>
      </c>
      <c r="O8194">
        <f t="shared" si="510"/>
        <v>0.39882620148489339</v>
      </c>
      <c r="P8194">
        <f t="shared" si="511"/>
        <v>29.031711897078477</v>
      </c>
      <c r="Q8194" t="str">
        <f>_xlfn.IFNA(VLOOKUP(B8194&amp;A8194,[1]Countries!$A:$H,6,FALSE),"")</f>
        <v>SP</v>
      </c>
      <c r="R8194" t="str">
        <f>_xlfn.IFNA(VLOOKUP(B8194&amp;A8194,[1]Countries!$A:$H,7,FALSE),"")</f>
        <v>Soft Peg</v>
      </c>
      <c r="S8194" t="str">
        <f>_xlfn.IFNA(VLOOKUP(B8194&amp;A8194,[1]Countries!$A:$H,8,FALSE),"")</f>
        <v>Pegged</v>
      </c>
    </row>
    <row r="8195" spans="1:19" x14ac:dyDescent="0.25">
      <c r="A8195" t="s">
        <v>336</v>
      </c>
      <c r="B8195">
        <v>2013</v>
      </c>
      <c r="C8195" t="s">
        <v>337</v>
      </c>
      <c r="D8195" s="1">
        <v>9.7125107812364568</v>
      </c>
      <c r="E8195" s="1">
        <v>222372576.48037109</v>
      </c>
      <c r="F8195" s="1">
        <v>770021663.96778858</v>
      </c>
      <c r="G8195" s="1">
        <v>397646417.78633642</v>
      </c>
      <c r="H8195" s="1">
        <v>18.236444060480071</v>
      </c>
      <c r="I8195" s="1">
        <v>113010002.13623001</v>
      </c>
      <c r="J8195" s="1">
        <v>72.051045158283472</v>
      </c>
      <c r="K8195" s="3">
        <v>659816178.57893264</v>
      </c>
      <c r="L8195" s="1">
        <v>20.88835648601043</v>
      </c>
      <c r="M8195">
        <f t="shared" ref="M8195:M8258" si="512">IF(I8195="","",IFERROR(I8195/F8195*100,""))</f>
        <v>14.676210738527665</v>
      </c>
      <c r="N8195" s="4">
        <f t="shared" ref="N8195:N8258" si="513">IF(AND(L8195="",M8195=""),"",IFERROR(L8195+IF(M8195="",0,M8195),""))</f>
        <v>35.564567224538095</v>
      </c>
      <c r="O8195">
        <f t="shared" ref="O8195:O8258" si="514">IFERROR((100-J8195)/J8195,"")</f>
        <v>0.3879049190794886</v>
      </c>
      <c r="P8195">
        <f t="shared" ref="P8195:P8258" si="515">IFERROR(IF(AND(E8195="",G8195=""),"",(G8195-E8195)/F8195*100),"")</f>
        <v>22.76219611832861</v>
      </c>
      <c r="Q8195" t="str">
        <f>_xlfn.IFNA(VLOOKUP(B8195&amp;A8195,[1]Countries!$A:$H,6,FALSE),"")</f>
        <v>SP</v>
      </c>
      <c r="R8195" t="str">
        <f>_xlfn.IFNA(VLOOKUP(B8195&amp;A8195,[1]Countries!$A:$H,7,FALSE),"")</f>
        <v>Soft Peg</v>
      </c>
      <c r="S8195" t="str">
        <f>_xlfn.IFNA(VLOOKUP(B8195&amp;A8195,[1]Countries!$A:$H,8,FALSE),"")</f>
        <v>Pegged</v>
      </c>
    </row>
    <row r="8196" spans="1:19" x14ac:dyDescent="0.25">
      <c r="A8196" t="s">
        <v>336</v>
      </c>
      <c r="B8196">
        <v>2014</v>
      </c>
      <c r="C8196" t="s">
        <v>337</v>
      </c>
      <c r="D8196" s="1">
        <v>9.4463767294861238</v>
      </c>
      <c r="E8196" s="1">
        <v>219827047.27460599</v>
      </c>
      <c r="F8196" s="1">
        <v>756919917.33402216</v>
      </c>
      <c r="G8196" s="1">
        <v>421521226.21200383</v>
      </c>
      <c r="H8196" s="1">
        <v>18.548144613873479</v>
      </c>
      <c r="I8196" s="1">
        <v>93989997.863769501</v>
      </c>
      <c r="J8196" s="1">
        <v>72.005478656640392</v>
      </c>
      <c r="K8196" s="3">
        <v>660332453.95793533</v>
      </c>
      <c r="L8196" s="1">
        <v>18.30363161974833</v>
      </c>
      <c r="M8196">
        <f t="shared" si="512"/>
        <v>12.417429600058012</v>
      </c>
      <c r="N8196" s="4">
        <f t="shared" si="513"/>
        <v>30.721061219806344</v>
      </c>
      <c r="O8196">
        <f t="shared" si="514"/>
        <v>0.38878321296705853</v>
      </c>
      <c r="P8196">
        <f t="shared" si="515"/>
        <v>26.646699910843008</v>
      </c>
      <c r="Q8196" t="str">
        <f>_xlfn.IFNA(VLOOKUP(B8196&amp;A8196,[1]Countries!$A:$H,6,FALSE),"")</f>
        <v>SP</v>
      </c>
      <c r="R8196" t="str">
        <f>_xlfn.IFNA(VLOOKUP(B8196&amp;A8196,[1]Countries!$A:$H,7,FALSE),"")</f>
        <v>Soft Peg</v>
      </c>
      <c r="S8196" t="str">
        <f>_xlfn.IFNA(VLOOKUP(B8196&amp;A8196,[1]Countries!$A:$H,8,FALSE),"")</f>
        <v>Pegged</v>
      </c>
    </row>
    <row r="8197" spans="1:19" x14ac:dyDescent="0.25">
      <c r="A8197" t="s">
        <v>336</v>
      </c>
      <c r="B8197">
        <v>2015</v>
      </c>
      <c r="C8197" t="s">
        <v>337</v>
      </c>
      <c r="D8197" s="1">
        <v>8.7101408639683235</v>
      </c>
      <c r="E8197" s="1">
        <v>223684831.4838497</v>
      </c>
      <c r="F8197" s="1">
        <v>788307330.55567014</v>
      </c>
      <c r="G8197" s="1">
        <v>391421682.27383357</v>
      </c>
      <c r="H8197" s="1">
        <v>17.514089170342611</v>
      </c>
      <c r="I8197" s="1">
        <v>93720001.220703095</v>
      </c>
      <c r="J8197" s="1">
        <v>73.775769965689065</v>
      </c>
      <c r="K8197" s="3">
        <v>688543101.30580604</v>
      </c>
      <c r="L8197" s="1">
        <v>16.53574455410973</v>
      </c>
      <c r="M8197">
        <f t="shared" si="512"/>
        <v>11.88876439277062</v>
      </c>
      <c r="N8197" s="4">
        <f t="shared" si="513"/>
        <v>28.424508946880351</v>
      </c>
      <c r="O8197">
        <f t="shared" si="514"/>
        <v>0.3554585746310347</v>
      </c>
      <c r="P8197">
        <f t="shared" si="515"/>
        <v>21.278103639065211</v>
      </c>
      <c r="Q8197" t="str">
        <f>_xlfn.IFNA(VLOOKUP(B8197&amp;A8197,[1]Countries!$A:$H,6,FALSE),"")</f>
        <v>SP</v>
      </c>
      <c r="R8197" t="str">
        <f>_xlfn.IFNA(VLOOKUP(B8197&amp;A8197,[1]Countries!$A:$H,7,FALSE),"")</f>
        <v>Soft Peg</v>
      </c>
      <c r="S8197" t="str">
        <f>_xlfn.IFNA(VLOOKUP(B8197&amp;A8197,[1]Countries!$A:$H,8,FALSE),"")</f>
        <v>Pegged</v>
      </c>
    </row>
    <row r="8198" spans="1:19" x14ac:dyDescent="0.25">
      <c r="A8198" t="s">
        <v>336</v>
      </c>
      <c r="B8198">
        <v>2016</v>
      </c>
      <c r="C8198" t="s">
        <v>337</v>
      </c>
      <c r="D8198" s="1">
        <v>9.124766396426951</v>
      </c>
      <c r="E8198" s="1">
        <v>242866243.25668591</v>
      </c>
      <c r="F8198" s="1">
        <v>799376439.53016794</v>
      </c>
      <c r="G8198" s="1">
        <v>391868577.11290509</v>
      </c>
      <c r="H8198" s="1">
        <v>17.811535964970979</v>
      </c>
      <c r="I8198" s="1">
        <v>88639999.389648393</v>
      </c>
      <c r="J8198" s="1">
        <v>73.063702424824939</v>
      </c>
      <c r="K8198" s="3">
        <v>743999467.37047315</v>
      </c>
      <c r="L8198" s="1">
        <v>16.20445185419096</v>
      </c>
      <c r="M8198">
        <f t="shared" si="512"/>
        <v>11.088642972983591</v>
      </c>
      <c r="N8198" s="4">
        <f t="shared" si="513"/>
        <v>27.293094827174549</v>
      </c>
      <c r="O8198">
        <f t="shared" si="514"/>
        <v>0.36866866420969768</v>
      </c>
      <c r="P8198">
        <f t="shared" si="515"/>
        <v>18.639820551102932</v>
      </c>
      <c r="Q8198" t="str">
        <f>_xlfn.IFNA(VLOOKUP(B8198&amp;A8198,[1]Countries!$A:$H,6,FALSE),"")</f>
        <v>SP</v>
      </c>
      <c r="R8198" t="str">
        <f>_xlfn.IFNA(VLOOKUP(B8198&amp;A8198,[1]Countries!$A:$H,7,FALSE),"")</f>
        <v>Soft Peg</v>
      </c>
      <c r="S8198" t="str">
        <f>_xlfn.IFNA(VLOOKUP(B8198&amp;A8198,[1]Countries!$A:$H,8,FALSE),"")</f>
        <v>Pegged</v>
      </c>
    </row>
    <row r="8199" spans="1:19" x14ac:dyDescent="0.25">
      <c r="A8199" t="s">
        <v>336</v>
      </c>
      <c r="B8199">
        <v>2017</v>
      </c>
      <c r="C8199" t="s">
        <v>337</v>
      </c>
      <c r="D8199" s="1">
        <v>10.5362568718805</v>
      </c>
      <c r="E8199" s="1">
        <v>262465008.10022521</v>
      </c>
      <c r="F8199" s="1">
        <v>831903809.74917185</v>
      </c>
      <c r="G8199" s="1">
        <v>392417947.81875998</v>
      </c>
      <c r="H8199" s="1">
        <v>16.83679997580326</v>
      </c>
      <c r="I8199" s="1">
        <v>131460006.71386699</v>
      </c>
      <c r="J8199" s="1">
        <v>72.626943152316244</v>
      </c>
      <c r="K8199" s="3">
        <v>751555224.79173172</v>
      </c>
      <c r="L8199" s="1">
        <v>16.292933258841341</v>
      </c>
      <c r="M8199">
        <f t="shared" si="512"/>
        <v>15.802308532942485</v>
      </c>
      <c r="N8199" s="4">
        <f t="shared" si="513"/>
        <v>32.095241791783828</v>
      </c>
      <c r="O8199">
        <f t="shared" si="514"/>
        <v>0.37689947641436378</v>
      </c>
      <c r="P8199">
        <f t="shared" si="515"/>
        <v>15.621149728562608</v>
      </c>
      <c r="Q8199" t="str">
        <f>_xlfn.IFNA(VLOOKUP(B8199&amp;A8199,[1]Countries!$A:$H,6,FALSE),"")</f>
        <v>SP</v>
      </c>
      <c r="R8199" t="str">
        <f>_xlfn.IFNA(VLOOKUP(B8199&amp;A8199,[1]Countries!$A:$H,7,FALSE),"")</f>
        <v>Soft Peg</v>
      </c>
      <c r="S8199" t="str">
        <f>_xlfn.IFNA(VLOOKUP(B8199&amp;A8199,[1]Countries!$A:$H,8,FALSE),"")</f>
        <v>Pegged</v>
      </c>
    </row>
    <row r="8200" spans="1:19" x14ac:dyDescent="0.25">
      <c r="A8200" t="s">
        <v>336</v>
      </c>
      <c r="B8200">
        <v>2018</v>
      </c>
      <c r="C8200" t="s">
        <v>337</v>
      </c>
      <c r="D8200" s="1">
        <v>9.8010637931088542</v>
      </c>
      <c r="E8200" s="1">
        <v>280801986.19410622</v>
      </c>
      <c r="F8200" s="1">
        <v>820491817.33167088</v>
      </c>
      <c r="G8200" s="1">
        <v>412601005.03887939</v>
      </c>
      <c r="H8200" s="1">
        <v>15.113936381179141</v>
      </c>
      <c r="I8200" s="1">
        <v>115040000.915527</v>
      </c>
      <c r="J8200" s="1">
        <v>75.084999825712003</v>
      </c>
      <c r="K8200" s="3">
        <v>735260788.44504082</v>
      </c>
      <c r="L8200" s="1">
        <v>17.960381336425399</v>
      </c>
      <c r="M8200">
        <f t="shared" si="512"/>
        <v>14.020859012299436</v>
      </c>
      <c r="N8200" s="4">
        <f t="shared" si="513"/>
        <v>31.981240348724835</v>
      </c>
      <c r="O8200">
        <f t="shared" si="514"/>
        <v>0.3318239359675158</v>
      </c>
      <c r="P8200">
        <f t="shared" si="515"/>
        <v>16.063416607053803</v>
      </c>
      <c r="Q8200" t="str">
        <f>_xlfn.IFNA(VLOOKUP(B8200&amp;A8200,[1]Countries!$A:$H,6,FALSE),"")</f>
        <v>SP</v>
      </c>
      <c r="R8200" t="str">
        <f>_xlfn.IFNA(VLOOKUP(B8200&amp;A8200,[1]Countries!$A:$H,7,FALSE),"")</f>
        <v>Soft Peg</v>
      </c>
      <c r="S8200" t="str">
        <f>_xlfn.IFNA(VLOOKUP(B8200&amp;A8200,[1]Countries!$A:$H,8,FALSE),"")</f>
        <v>Pegged</v>
      </c>
    </row>
    <row r="8201" spans="1:19" x14ac:dyDescent="0.25">
      <c r="A8201" t="s">
        <v>336</v>
      </c>
      <c r="B8201">
        <v>2019</v>
      </c>
      <c r="C8201" t="s">
        <v>337</v>
      </c>
      <c r="D8201" s="1">
        <v>9.770992366412214</v>
      </c>
      <c r="E8201" s="1">
        <v>323145906.31062901</v>
      </c>
      <c r="F8201" s="1">
        <v>850655017.22048819</v>
      </c>
      <c r="G8201" s="1">
        <v>451996562.13252288</v>
      </c>
      <c r="H8201" s="1">
        <v>15.44678940278401</v>
      </c>
      <c r="J8201" s="1">
        <v>74.782218230803778</v>
      </c>
      <c r="K8201" s="3">
        <v>760795499.69230413</v>
      </c>
      <c r="L8201" s="1">
        <v>17.254234638335941</v>
      </c>
      <c r="M8201" t="str">
        <f t="shared" si="512"/>
        <v/>
      </c>
      <c r="N8201" s="4">
        <f t="shared" si="513"/>
        <v>17.254234638335941</v>
      </c>
      <c r="O8201">
        <f t="shared" si="514"/>
        <v>0.33721628437612572</v>
      </c>
      <c r="P8201">
        <f t="shared" si="515"/>
        <v>15.147228102282034</v>
      </c>
      <c r="Q8201" t="str">
        <f>_xlfn.IFNA(VLOOKUP(B8201&amp;A8201,[1]Countries!$A:$H,6,FALSE),"")</f>
        <v/>
      </c>
      <c r="R8201" t="str">
        <f>_xlfn.IFNA(VLOOKUP(B8201&amp;A8201,[1]Countries!$A:$H,7,FALSE),"")</f>
        <v/>
      </c>
      <c r="S8201" t="str">
        <f>_xlfn.IFNA(VLOOKUP(B8201&amp;A8201,[1]Countries!$A:$H,8,FALSE),"")</f>
        <v/>
      </c>
    </row>
    <row r="8202" spans="1:19" x14ac:dyDescent="0.25">
      <c r="A8202" t="s">
        <v>338</v>
      </c>
      <c r="B8202">
        <v>1970</v>
      </c>
      <c r="C8202" t="s">
        <v>339</v>
      </c>
      <c r="M8202" t="str">
        <f t="shared" si="512"/>
        <v/>
      </c>
      <c r="N8202" s="4" t="str">
        <f t="shared" si="513"/>
        <v/>
      </c>
      <c r="O8202" t="str">
        <f t="shared" si="514"/>
        <v/>
      </c>
      <c r="P8202" t="str">
        <f t="shared" si="515"/>
        <v/>
      </c>
      <c r="Q8202" t="str">
        <f>_xlfn.IFNA(VLOOKUP(B8202&amp;A8202,[1]Countries!$A:$H,6,FALSE),"")</f>
        <v/>
      </c>
      <c r="R8202" t="str">
        <f>_xlfn.IFNA(VLOOKUP(B8202&amp;A8202,[1]Countries!$A:$H,7,FALSE),"")</f>
        <v/>
      </c>
      <c r="S8202" t="str">
        <f>_xlfn.IFNA(VLOOKUP(B8202&amp;A8202,[1]Countries!$A:$H,8,FALSE),"")</f>
        <v/>
      </c>
    </row>
    <row r="8203" spans="1:19" x14ac:dyDescent="0.25">
      <c r="A8203" t="s">
        <v>338</v>
      </c>
      <c r="B8203">
        <v>1971</v>
      </c>
      <c r="C8203" t="s">
        <v>339</v>
      </c>
      <c r="M8203" t="str">
        <f t="shared" si="512"/>
        <v/>
      </c>
      <c r="N8203" s="4" t="str">
        <f t="shared" si="513"/>
        <v/>
      </c>
      <c r="O8203" t="str">
        <f t="shared" si="514"/>
        <v/>
      </c>
      <c r="P8203" t="str">
        <f t="shared" si="515"/>
        <v/>
      </c>
      <c r="Q8203" t="str">
        <f>_xlfn.IFNA(VLOOKUP(B8203&amp;A8203,[1]Countries!$A:$H,6,FALSE),"")</f>
        <v/>
      </c>
      <c r="R8203" t="str">
        <f>_xlfn.IFNA(VLOOKUP(B8203&amp;A8203,[1]Countries!$A:$H,7,FALSE),"")</f>
        <v/>
      </c>
      <c r="S8203" t="str">
        <f>_xlfn.IFNA(VLOOKUP(B8203&amp;A8203,[1]Countries!$A:$H,8,FALSE),"")</f>
        <v/>
      </c>
    </row>
    <row r="8204" spans="1:19" x14ac:dyDescent="0.25">
      <c r="A8204" t="s">
        <v>338</v>
      </c>
      <c r="B8204">
        <v>1972</v>
      </c>
      <c r="C8204" t="s">
        <v>339</v>
      </c>
      <c r="M8204" t="str">
        <f t="shared" si="512"/>
        <v/>
      </c>
      <c r="N8204" s="4" t="str">
        <f t="shared" si="513"/>
        <v/>
      </c>
      <c r="O8204" t="str">
        <f t="shared" si="514"/>
        <v/>
      </c>
      <c r="P8204" t="str">
        <f t="shared" si="515"/>
        <v/>
      </c>
      <c r="Q8204" t="str">
        <f>_xlfn.IFNA(VLOOKUP(B8204&amp;A8204,[1]Countries!$A:$H,6,FALSE),"")</f>
        <v/>
      </c>
      <c r="R8204" t="str">
        <f>_xlfn.IFNA(VLOOKUP(B8204&amp;A8204,[1]Countries!$A:$H,7,FALSE),"")</f>
        <v/>
      </c>
      <c r="S8204" t="str">
        <f>_xlfn.IFNA(VLOOKUP(B8204&amp;A8204,[1]Countries!$A:$H,8,FALSE),"")</f>
        <v/>
      </c>
    </row>
    <row r="8205" spans="1:19" x14ac:dyDescent="0.25">
      <c r="A8205" t="s">
        <v>338</v>
      </c>
      <c r="B8205">
        <v>1973</v>
      </c>
      <c r="C8205" t="s">
        <v>339</v>
      </c>
      <c r="M8205" t="str">
        <f t="shared" si="512"/>
        <v/>
      </c>
      <c r="N8205" s="4" t="str">
        <f t="shared" si="513"/>
        <v/>
      </c>
      <c r="O8205" t="str">
        <f t="shared" si="514"/>
        <v/>
      </c>
      <c r="P8205" t="str">
        <f t="shared" si="515"/>
        <v/>
      </c>
      <c r="Q8205" t="str">
        <f>_xlfn.IFNA(VLOOKUP(B8205&amp;A8205,[1]Countries!$A:$H,6,FALSE),"")</f>
        <v/>
      </c>
      <c r="R8205" t="str">
        <f>_xlfn.IFNA(VLOOKUP(B8205&amp;A8205,[1]Countries!$A:$H,7,FALSE),"")</f>
        <v/>
      </c>
      <c r="S8205" t="str">
        <f>_xlfn.IFNA(VLOOKUP(B8205&amp;A8205,[1]Countries!$A:$H,8,FALSE),"")</f>
        <v/>
      </c>
    </row>
    <row r="8206" spans="1:19" x14ac:dyDescent="0.25">
      <c r="A8206" t="s">
        <v>338</v>
      </c>
      <c r="B8206">
        <v>1974</v>
      </c>
      <c r="C8206" t="s">
        <v>339</v>
      </c>
      <c r="M8206" t="str">
        <f t="shared" si="512"/>
        <v/>
      </c>
      <c r="N8206" s="4" t="str">
        <f t="shared" si="513"/>
        <v/>
      </c>
      <c r="O8206" t="str">
        <f t="shared" si="514"/>
        <v/>
      </c>
      <c r="P8206" t="str">
        <f t="shared" si="515"/>
        <v/>
      </c>
      <c r="Q8206" t="str">
        <f>_xlfn.IFNA(VLOOKUP(B8206&amp;A8206,[1]Countries!$A:$H,6,FALSE),"")</f>
        <v/>
      </c>
      <c r="R8206" t="str">
        <f>_xlfn.IFNA(VLOOKUP(B8206&amp;A8206,[1]Countries!$A:$H,7,FALSE),"")</f>
        <v/>
      </c>
      <c r="S8206" t="str">
        <f>_xlfn.IFNA(VLOOKUP(B8206&amp;A8206,[1]Countries!$A:$H,8,FALSE),"")</f>
        <v/>
      </c>
    </row>
    <row r="8207" spans="1:19" x14ac:dyDescent="0.25">
      <c r="A8207" t="s">
        <v>338</v>
      </c>
      <c r="B8207">
        <v>1975</v>
      </c>
      <c r="C8207" t="s">
        <v>339</v>
      </c>
      <c r="M8207" t="str">
        <f t="shared" si="512"/>
        <v/>
      </c>
      <c r="N8207" s="4" t="str">
        <f t="shared" si="513"/>
        <v/>
      </c>
      <c r="O8207" t="str">
        <f t="shared" si="514"/>
        <v/>
      </c>
      <c r="P8207" t="str">
        <f t="shared" si="515"/>
        <v/>
      </c>
      <c r="Q8207" t="str">
        <f>_xlfn.IFNA(VLOOKUP(B8207&amp;A8207,[1]Countries!$A:$H,6,FALSE),"")</f>
        <v/>
      </c>
      <c r="R8207" t="str">
        <f>_xlfn.IFNA(VLOOKUP(B8207&amp;A8207,[1]Countries!$A:$H,7,FALSE),"")</f>
        <v/>
      </c>
      <c r="S8207" t="str">
        <f>_xlfn.IFNA(VLOOKUP(B8207&amp;A8207,[1]Countries!$A:$H,8,FALSE),"")</f>
        <v/>
      </c>
    </row>
    <row r="8208" spans="1:19" x14ac:dyDescent="0.25">
      <c r="A8208" t="s">
        <v>338</v>
      </c>
      <c r="B8208">
        <v>1976</v>
      </c>
      <c r="C8208" t="s">
        <v>339</v>
      </c>
      <c r="M8208" t="str">
        <f t="shared" si="512"/>
        <v/>
      </c>
      <c r="N8208" s="4" t="str">
        <f t="shared" si="513"/>
        <v/>
      </c>
      <c r="O8208" t="str">
        <f t="shared" si="514"/>
        <v/>
      </c>
      <c r="P8208" t="str">
        <f t="shared" si="515"/>
        <v/>
      </c>
      <c r="Q8208" t="str">
        <f>_xlfn.IFNA(VLOOKUP(B8208&amp;A8208,[1]Countries!$A:$H,6,FALSE),"")</f>
        <v/>
      </c>
      <c r="R8208" t="str">
        <f>_xlfn.IFNA(VLOOKUP(B8208&amp;A8208,[1]Countries!$A:$H,7,FALSE),"")</f>
        <v/>
      </c>
      <c r="S8208" t="str">
        <f>_xlfn.IFNA(VLOOKUP(B8208&amp;A8208,[1]Countries!$A:$H,8,FALSE),"")</f>
        <v/>
      </c>
    </row>
    <row r="8209" spans="1:19" x14ac:dyDescent="0.25">
      <c r="A8209" t="s">
        <v>338</v>
      </c>
      <c r="B8209">
        <v>1977</v>
      </c>
      <c r="C8209" t="s">
        <v>339</v>
      </c>
      <c r="M8209" t="str">
        <f t="shared" si="512"/>
        <v/>
      </c>
      <c r="N8209" s="4" t="str">
        <f t="shared" si="513"/>
        <v/>
      </c>
      <c r="O8209" t="str">
        <f t="shared" si="514"/>
        <v/>
      </c>
      <c r="P8209" t="str">
        <f t="shared" si="515"/>
        <v/>
      </c>
      <c r="Q8209" t="str">
        <f>_xlfn.IFNA(VLOOKUP(B8209&amp;A8209,[1]Countries!$A:$H,6,FALSE),"")</f>
        <v/>
      </c>
      <c r="R8209" t="str">
        <f>_xlfn.IFNA(VLOOKUP(B8209&amp;A8209,[1]Countries!$A:$H,7,FALSE),"")</f>
        <v/>
      </c>
      <c r="S8209" t="str">
        <f>_xlfn.IFNA(VLOOKUP(B8209&amp;A8209,[1]Countries!$A:$H,8,FALSE),"")</f>
        <v/>
      </c>
    </row>
    <row r="8210" spans="1:19" x14ac:dyDescent="0.25">
      <c r="A8210" t="s">
        <v>338</v>
      </c>
      <c r="B8210">
        <v>1978</v>
      </c>
      <c r="C8210" t="s">
        <v>339</v>
      </c>
      <c r="M8210" t="str">
        <f t="shared" si="512"/>
        <v/>
      </c>
      <c r="N8210" s="4" t="str">
        <f t="shared" si="513"/>
        <v/>
      </c>
      <c r="O8210" t="str">
        <f t="shared" si="514"/>
        <v/>
      </c>
      <c r="P8210" t="str">
        <f t="shared" si="515"/>
        <v/>
      </c>
      <c r="Q8210" t="str">
        <f>_xlfn.IFNA(VLOOKUP(B8210&amp;A8210,[1]Countries!$A:$H,6,FALSE),"")</f>
        <v/>
      </c>
      <c r="R8210" t="str">
        <f>_xlfn.IFNA(VLOOKUP(B8210&amp;A8210,[1]Countries!$A:$H,7,FALSE),"")</f>
        <v/>
      </c>
      <c r="S8210" t="str">
        <f>_xlfn.IFNA(VLOOKUP(B8210&amp;A8210,[1]Countries!$A:$H,8,FALSE),"")</f>
        <v/>
      </c>
    </row>
    <row r="8211" spans="1:19" x14ac:dyDescent="0.25">
      <c r="A8211" t="s">
        <v>338</v>
      </c>
      <c r="B8211">
        <v>1979</v>
      </c>
      <c r="C8211" t="s">
        <v>339</v>
      </c>
      <c r="M8211" t="str">
        <f t="shared" si="512"/>
        <v/>
      </c>
      <c r="N8211" s="4" t="str">
        <f t="shared" si="513"/>
        <v/>
      </c>
      <c r="O8211" t="str">
        <f t="shared" si="514"/>
        <v/>
      </c>
      <c r="P8211" t="str">
        <f t="shared" si="515"/>
        <v/>
      </c>
      <c r="Q8211" t="str">
        <f>_xlfn.IFNA(VLOOKUP(B8211&amp;A8211,[1]Countries!$A:$H,6,FALSE),"")</f>
        <v/>
      </c>
      <c r="R8211" t="str">
        <f>_xlfn.IFNA(VLOOKUP(B8211&amp;A8211,[1]Countries!$A:$H,7,FALSE),"")</f>
        <v/>
      </c>
      <c r="S8211" t="str">
        <f>_xlfn.IFNA(VLOOKUP(B8211&amp;A8211,[1]Countries!$A:$H,8,FALSE),"")</f>
        <v/>
      </c>
    </row>
    <row r="8212" spans="1:19" x14ac:dyDescent="0.25">
      <c r="A8212" t="s">
        <v>338</v>
      </c>
      <c r="B8212">
        <v>1980</v>
      </c>
      <c r="C8212" t="s">
        <v>339</v>
      </c>
      <c r="M8212" t="str">
        <f t="shared" si="512"/>
        <v/>
      </c>
      <c r="N8212" s="4" t="str">
        <f t="shared" si="513"/>
        <v/>
      </c>
      <c r="O8212" t="str">
        <f t="shared" si="514"/>
        <v/>
      </c>
      <c r="P8212" t="str">
        <f t="shared" si="515"/>
        <v/>
      </c>
      <c r="Q8212" t="str">
        <f>_xlfn.IFNA(VLOOKUP(B8212&amp;A8212,[1]Countries!$A:$H,6,FALSE),"")</f>
        <v/>
      </c>
      <c r="R8212" t="str">
        <f>_xlfn.IFNA(VLOOKUP(B8212&amp;A8212,[1]Countries!$A:$H,7,FALSE),"")</f>
        <v/>
      </c>
      <c r="S8212" t="str">
        <f>_xlfn.IFNA(VLOOKUP(B8212&amp;A8212,[1]Countries!$A:$H,8,FALSE),"")</f>
        <v/>
      </c>
    </row>
    <row r="8213" spans="1:19" x14ac:dyDescent="0.25">
      <c r="A8213" t="s">
        <v>338</v>
      </c>
      <c r="B8213">
        <v>1981</v>
      </c>
      <c r="C8213" t="s">
        <v>339</v>
      </c>
      <c r="M8213" t="str">
        <f t="shared" si="512"/>
        <v/>
      </c>
      <c r="N8213" s="4" t="str">
        <f t="shared" si="513"/>
        <v/>
      </c>
      <c r="O8213" t="str">
        <f t="shared" si="514"/>
        <v/>
      </c>
      <c r="P8213" t="str">
        <f t="shared" si="515"/>
        <v/>
      </c>
      <c r="Q8213" t="str">
        <f>_xlfn.IFNA(VLOOKUP(B8213&amp;A8213,[1]Countries!$A:$H,6,FALSE),"")</f>
        <v/>
      </c>
      <c r="R8213" t="str">
        <f>_xlfn.IFNA(VLOOKUP(B8213&amp;A8213,[1]Countries!$A:$H,7,FALSE),"")</f>
        <v/>
      </c>
      <c r="S8213" t="str">
        <f>_xlfn.IFNA(VLOOKUP(B8213&amp;A8213,[1]Countries!$A:$H,8,FALSE),"")</f>
        <v/>
      </c>
    </row>
    <row r="8214" spans="1:19" x14ac:dyDescent="0.25">
      <c r="A8214" t="s">
        <v>338</v>
      </c>
      <c r="B8214">
        <v>1982</v>
      </c>
      <c r="C8214" t="s">
        <v>339</v>
      </c>
      <c r="M8214" t="str">
        <f t="shared" si="512"/>
        <v/>
      </c>
      <c r="N8214" s="4" t="str">
        <f t="shared" si="513"/>
        <v/>
      </c>
      <c r="O8214" t="str">
        <f t="shared" si="514"/>
        <v/>
      </c>
      <c r="P8214" t="str">
        <f t="shared" si="515"/>
        <v/>
      </c>
      <c r="Q8214" t="str">
        <f>_xlfn.IFNA(VLOOKUP(B8214&amp;A8214,[1]Countries!$A:$H,6,FALSE),"")</f>
        <v/>
      </c>
      <c r="R8214" t="str">
        <f>_xlfn.IFNA(VLOOKUP(B8214&amp;A8214,[1]Countries!$A:$H,7,FALSE),"")</f>
        <v/>
      </c>
      <c r="S8214" t="str">
        <f>_xlfn.IFNA(VLOOKUP(B8214&amp;A8214,[1]Countries!$A:$H,8,FALSE),"")</f>
        <v/>
      </c>
    </row>
    <row r="8215" spans="1:19" x14ac:dyDescent="0.25">
      <c r="A8215" t="s">
        <v>338</v>
      </c>
      <c r="B8215">
        <v>1983</v>
      </c>
      <c r="C8215" t="s">
        <v>339</v>
      </c>
      <c r="M8215" t="str">
        <f t="shared" si="512"/>
        <v/>
      </c>
      <c r="N8215" s="4" t="str">
        <f t="shared" si="513"/>
        <v/>
      </c>
      <c r="O8215" t="str">
        <f t="shared" si="514"/>
        <v/>
      </c>
      <c r="P8215" t="str">
        <f t="shared" si="515"/>
        <v/>
      </c>
      <c r="Q8215" t="str">
        <f>_xlfn.IFNA(VLOOKUP(B8215&amp;A8215,[1]Countries!$A:$H,6,FALSE),"")</f>
        <v/>
      </c>
      <c r="R8215" t="str">
        <f>_xlfn.IFNA(VLOOKUP(B8215&amp;A8215,[1]Countries!$A:$H,7,FALSE),"")</f>
        <v/>
      </c>
      <c r="S8215" t="str">
        <f>_xlfn.IFNA(VLOOKUP(B8215&amp;A8215,[1]Countries!$A:$H,8,FALSE),"")</f>
        <v/>
      </c>
    </row>
    <row r="8216" spans="1:19" x14ac:dyDescent="0.25">
      <c r="A8216" t="s">
        <v>338</v>
      </c>
      <c r="B8216">
        <v>1984</v>
      </c>
      <c r="C8216" t="s">
        <v>339</v>
      </c>
      <c r="M8216" t="str">
        <f t="shared" si="512"/>
        <v/>
      </c>
      <c r="N8216" s="4" t="str">
        <f t="shared" si="513"/>
        <v/>
      </c>
      <c r="O8216" t="str">
        <f t="shared" si="514"/>
        <v/>
      </c>
      <c r="P8216" t="str">
        <f t="shared" si="515"/>
        <v/>
      </c>
      <c r="Q8216" t="str">
        <f>_xlfn.IFNA(VLOOKUP(B8216&amp;A8216,[1]Countries!$A:$H,6,FALSE),"")</f>
        <v/>
      </c>
      <c r="R8216" t="str">
        <f>_xlfn.IFNA(VLOOKUP(B8216&amp;A8216,[1]Countries!$A:$H,7,FALSE),"")</f>
        <v/>
      </c>
      <c r="S8216" t="str">
        <f>_xlfn.IFNA(VLOOKUP(B8216&amp;A8216,[1]Countries!$A:$H,8,FALSE),"")</f>
        <v/>
      </c>
    </row>
    <row r="8217" spans="1:19" x14ac:dyDescent="0.25">
      <c r="A8217" t="s">
        <v>338</v>
      </c>
      <c r="B8217">
        <v>1985</v>
      </c>
      <c r="C8217" t="s">
        <v>339</v>
      </c>
      <c r="M8217" t="str">
        <f t="shared" si="512"/>
        <v/>
      </c>
      <c r="N8217" s="4" t="str">
        <f t="shared" si="513"/>
        <v/>
      </c>
      <c r="O8217" t="str">
        <f t="shared" si="514"/>
        <v/>
      </c>
      <c r="P8217" t="str">
        <f t="shared" si="515"/>
        <v/>
      </c>
      <c r="Q8217" t="str">
        <f>_xlfn.IFNA(VLOOKUP(B8217&amp;A8217,[1]Countries!$A:$H,6,FALSE),"")</f>
        <v/>
      </c>
      <c r="R8217" t="str">
        <f>_xlfn.IFNA(VLOOKUP(B8217&amp;A8217,[1]Countries!$A:$H,7,FALSE),"")</f>
        <v/>
      </c>
      <c r="S8217" t="str">
        <f>_xlfn.IFNA(VLOOKUP(B8217&amp;A8217,[1]Countries!$A:$H,8,FALSE),"")</f>
        <v/>
      </c>
    </row>
    <row r="8218" spans="1:19" x14ac:dyDescent="0.25">
      <c r="A8218" t="s">
        <v>338</v>
      </c>
      <c r="B8218">
        <v>1986</v>
      </c>
      <c r="C8218" t="s">
        <v>339</v>
      </c>
      <c r="M8218" t="str">
        <f t="shared" si="512"/>
        <v/>
      </c>
      <c r="N8218" s="4" t="str">
        <f t="shared" si="513"/>
        <v/>
      </c>
      <c r="O8218" t="str">
        <f t="shared" si="514"/>
        <v/>
      </c>
      <c r="P8218" t="str">
        <f t="shared" si="515"/>
        <v/>
      </c>
      <c r="Q8218" t="str">
        <f>_xlfn.IFNA(VLOOKUP(B8218&amp;A8218,[1]Countries!$A:$H,6,FALSE),"")</f>
        <v/>
      </c>
      <c r="R8218" t="str">
        <f>_xlfn.IFNA(VLOOKUP(B8218&amp;A8218,[1]Countries!$A:$H,7,FALSE),"")</f>
        <v/>
      </c>
      <c r="S8218" t="str">
        <f>_xlfn.IFNA(VLOOKUP(B8218&amp;A8218,[1]Countries!$A:$H,8,FALSE),"")</f>
        <v/>
      </c>
    </row>
    <row r="8219" spans="1:19" x14ac:dyDescent="0.25">
      <c r="A8219" t="s">
        <v>338</v>
      </c>
      <c r="B8219">
        <v>1987</v>
      </c>
      <c r="C8219" t="s">
        <v>339</v>
      </c>
      <c r="M8219" t="str">
        <f t="shared" si="512"/>
        <v/>
      </c>
      <c r="N8219" s="4" t="str">
        <f t="shared" si="513"/>
        <v/>
      </c>
      <c r="O8219" t="str">
        <f t="shared" si="514"/>
        <v/>
      </c>
      <c r="P8219" t="str">
        <f t="shared" si="515"/>
        <v/>
      </c>
      <c r="Q8219" t="str">
        <f>_xlfn.IFNA(VLOOKUP(B8219&amp;A8219,[1]Countries!$A:$H,6,FALSE),"")</f>
        <v/>
      </c>
      <c r="R8219" t="str">
        <f>_xlfn.IFNA(VLOOKUP(B8219&amp;A8219,[1]Countries!$A:$H,7,FALSE),"")</f>
        <v/>
      </c>
      <c r="S8219" t="str">
        <f>_xlfn.IFNA(VLOOKUP(B8219&amp;A8219,[1]Countries!$A:$H,8,FALSE),"")</f>
        <v/>
      </c>
    </row>
    <row r="8220" spans="1:19" x14ac:dyDescent="0.25">
      <c r="A8220" t="s">
        <v>338</v>
      </c>
      <c r="B8220">
        <v>1988</v>
      </c>
      <c r="C8220" t="s">
        <v>339</v>
      </c>
      <c r="M8220" t="str">
        <f t="shared" si="512"/>
        <v/>
      </c>
      <c r="N8220" s="4" t="str">
        <f t="shared" si="513"/>
        <v/>
      </c>
      <c r="O8220" t="str">
        <f t="shared" si="514"/>
        <v/>
      </c>
      <c r="P8220" t="str">
        <f t="shared" si="515"/>
        <v/>
      </c>
      <c r="Q8220" t="str">
        <f>_xlfn.IFNA(VLOOKUP(B8220&amp;A8220,[1]Countries!$A:$H,6,FALSE),"")</f>
        <v/>
      </c>
      <c r="R8220" t="str">
        <f>_xlfn.IFNA(VLOOKUP(B8220&amp;A8220,[1]Countries!$A:$H,7,FALSE),"")</f>
        <v/>
      </c>
      <c r="S8220" t="str">
        <f>_xlfn.IFNA(VLOOKUP(B8220&amp;A8220,[1]Countries!$A:$H,8,FALSE),"")</f>
        <v/>
      </c>
    </row>
    <row r="8221" spans="1:19" x14ac:dyDescent="0.25">
      <c r="A8221" t="s">
        <v>338</v>
      </c>
      <c r="B8221">
        <v>1989</v>
      </c>
      <c r="C8221" t="s">
        <v>339</v>
      </c>
      <c r="M8221" t="str">
        <f t="shared" si="512"/>
        <v/>
      </c>
      <c r="N8221" s="4" t="str">
        <f t="shared" si="513"/>
        <v/>
      </c>
      <c r="O8221" t="str">
        <f t="shared" si="514"/>
        <v/>
      </c>
      <c r="P8221" t="str">
        <f t="shared" si="515"/>
        <v/>
      </c>
      <c r="Q8221" t="str">
        <f>_xlfn.IFNA(VLOOKUP(B8221&amp;A8221,[1]Countries!$A:$H,6,FALSE),"")</f>
        <v/>
      </c>
      <c r="R8221" t="str">
        <f>_xlfn.IFNA(VLOOKUP(B8221&amp;A8221,[1]Countries!$A:$H,7,FALSE),"")</f>
        <v/>
      </c>
      <c r="S8221" t="str">
        <f>_xlfn.IFNA(VLOOKUP(B8221&amp;A8221,[1]Countries!$A:$H,8,FALSE),"")</f>
        <v/>
      </c>
    </row>
    <row r="8222" spans="1:19" x14ac:dyDescent="0.25">
      <c r="A8222" t="s">
        <v>338</v>
      </c>
      <c r="B8222">
        <v>1990</v>
      </c>
      <c r="C8222" t="s">
        <v>339</v>
      </c>
      <c r="M8222" t="str">
        <f t="shared" si="512"/>
        <v/>
      </c>
      <c r="N8222" s="4" t="str">
        <f t="shared" si="513"/>
        <v/>
      </c>
      <c r="O8222" t="str">
        <f t="shared" si="514"/>
        <v/>
      </c>
      <c r="P8222" t="str">
        <f t="shared" si="515"/>
        <v/>
      </c>
      <c r="Q8222" t="str">
        <f>_xlfn.IFNA(VLOOKUP(B8222&amp;A8222,[1]Countries!$A:$H,6,FALSE),"")</f>
        <v/>
      </c>
      <c r="R8222" t="str">
        <f>_xlfn.IFNA(VLOOKUP(B8222&amp;A8222,[1]Countries!$A:$H,7,FALSE),"")</f>
        <v/>
      </c>
      <c r="S8222" t="str">
        <f>_xlfn.IFNA(VLOOKUP(B8222&amp;A8222,[1]Countries!$A:$H,8,FALSE),"")</f>
        <v/>
      </c>
    </row>
    <row r="8223" spans="1:19" x14ac:dyDescent="0.25">
      <c r="A8223" t="s">
        <v>338</v>
      </c>
      <c r="B8223">
        <v>1991</v>
      </c>
      <c r="C8223" t="s">
        <v>339</v>
      </c>
      <c r="M8223" t="str">
        <f t="shared" si="512"/>
        <v/>
      </c>
      <c r="N8223" s="4" t="str">
        <f t="shared" si="513"/>
        <v/>
      </c>
      <c r="O8223" t="str">
        <f t="shared" si="514"/>
        <v/>
      </c>
      <c r="P8223" t="str">
        <f t="shared" si="515"/>
        <v/>
      </c>
      <c r="Q8223" t="str">
        <f>_xlfn.IFNA(VLOOKUP(B8223&amp;A8223,[1]Countries!$A:$H,6,FALSE),"")</f>
        <v/>
      </c>
      <c r="R8223" t="str">
        <f>_xlfn.IFNA(VLOOKUP(B8223&amp;A8223,[1]Countries!$A:$H,7,FALSE),"")</f>
        <v/>
      </c>
      <c r="S8223" t="str">
        <f>_xlfn.IFNA(VLOOKUP(B8223&amp;A8223,[1]Countries!$A:$H,8,FALSE),"")</f>
        <v/>
      </c>
    </row>
    <row r="8224" spans="1:19" x14ac:dyDescent="0.25">
      <c r="A8224" t="s">
        <v>338</v>
      </c>
      <c r="B8224">
        <v>1992</v>
      </c>
      <c r="C8224" t="s">
        <v>339</v>
      </c>
      <c r="M8224" t="str">
        <f t="shared" si="512"/>
        <v/>
      </c>
      <c r="N8224" s="4" t="str">
        <f t="shared" si="513"/>
        <v/>
      </c>
      <c r="O8224" t="str">
        <f t="shared" si="514"/>
        <v/>
      </c>
      <c r="P8224" t="str">
        <f t="shared" si="515"/>
        <v/>
      </c>
      <c r="Q8224" t="str">
        <f>_xlfn.IFNA(VLOOKUP(B8224&amp;A8224,[1]Countries!$A:$H,6,FALSE),"")</f>
        <v/>
      </c>
      <c r="R8224" t="str">
        <f>_xlfn.IFNA(VLOOKUP(B8224&amp;A8224,[1]Countries!$A:$H,7,FALSE),"")</f>
        <v/>
      </c>
      <c r="S8224" t="str">
        <f>_xlfn.IFNA(VLOOKUP(B8224&amp;A8224,[1]Countries!$A:$H,8,FALSE),"")</f>
        <v/>
      </c>
    </row>
    <row r="8225" spans="1:19" x14ac:dyDescent="0.25">
      <c r="A8225" t="s">
        <v>338</v>
      </c>
      <c r="B8225">
        <v>1993</v>
      </c>
      <c r="C8225" t="s">
        <v>339</v>
      </c>
      <c r="M8225" t="str">
        <f t="shared" si="512"/>
        <v/>
      </c>
      <c r="N8225" s="4" t="str">
        <f t="shared" si="513"/>
        <v/>
      </c>
      <c r="O8225" t="str">
        <f t="shared" si="514"/>
        <v/>
      </c>
      <c r="P8225" t="str">
        <f t="shared" si="515"/>
        <v/>
      </c>
      <c r="Q8225" t="str">
        <f>_xlfn.IFNA(VLOOKUP(B8225&amp;A8225,[1]Countries!$A:$H,6,FALSE),"")</f>
        <v/>
      </c>
      <c r="R8225" t="str">
        <f>_xlfn.IFNA(VLOOKUP(B8225&amp;A8225,[1]Countries!$A:$H,7,FALSE),"")</f>
        <v/>
      </c>
      <c r="S8225" t="str">
        <f>_xlfn.IFNA(VLOOKUP(B8225&amp;A8225,[1]Countries!$A:$H,8,FALSE),"")</f>
        <v/>
      </c>
    </row>
    <row r="8226" spans="1:19" x14ac:dyDescent="0.25">
      <c r="A8226" t="s">
        <v>338</v>
      </c>
      <c r="B8226">
        <v>1994</v>
      </c>
      <c r="C8226" t="s">
        <v>339</v>
      </c>
      <c r="M8226" t="str">
        <f t="shared" si="512"/>
        <v/>
      </c>
      <c r="N8226" s="4" t="str">
        <f t="shared" si="513"/>
        <v/>
      </c>
      <c r="O8226" t="str">
        <f t="shared" si="514"/>
        <v/>
      </c>
      <c r="P8226" t="str">
        <f t="shared" si="515"/>
        <v/>
      </c>
      <c r="Q8226" t="str">
        <f>_xlfn.IFNA(VLOOKUP(B8226&amp;A8226,[1]Countries!$A:$H,6,FALSE),"")</f>
        <v/>
      </c>
      <c r="R8226" t="str">
        <f>_xlfn.IFNA(VLOOKUP(B8226&amp;A8226,[1]Countries!$A:$H,7,FALSE),"")</f>
        <v/>
      </c>
      <c r="S8226" t="str">
        <f>_xlfn.IFNA(VLOOKUP(B8226&amp;A8226,[1]Countries!$A:$H,8,FALSE),"")</f>
        <v/>
      </c>
    </row>
    <row r="8227" spans="1:19" x14ac:dyDescent="0.25">
      <c r="A8227" t="s">
        <v>338</v>
      </c>
      <c r="B8227">
        <v>1995</v>
      </c>
      <c r="C8227" t="s">
        <v>339</v>
      </c>
      <c r="M8227" t="str">
        <f t="shared" si="512"/>
        <v/>
      </c>
      <c r="N8227" s="4" t="str">
        <f t="shared" si="513"/>
        <v/>
      </c>
      <c r="O8227" t="str">
        <f t="shared" si="514"/>
        <v/>
      </c>
      <c r="P8227" t="str">
        <f t="shared" si="515"/>
        <v/>
      </c>
      <c r="Q8227" t="str">
        <f>_xlfn.IFNA(VLOOKUP(B8227&amp;A8227,[1]Countries!$A:$H,6,FALSE),"")</f>
        <v/>
      </c>
      <c r="R8227" t="str">
        <f>_xlfn.IFNA(VLOOKUP(B8227&amp;A8227,[1]Countries!$A:$H,7,FALSE),"")</f>
        <v/>
      </c>
      <c r="S8227" t="str">
        <f>_xlfn.IFNA(VLOOKUP(B8227&amp;A8227,[1]Countries!$A:$H,8,FALSE),"")</f>
        <v/>
      </c>
    </row>
    <row r="8228" spans="1:19" x14ac:dyDescent="0.25">
      <c r="A8228" t="s">
        <v>338</v>
      </c>
      <c r="B8228">
        <v>1996</v>
      </c>
      <c r="C8228" t="s">
        <v>339</v>
      </c>
      <c r="M8228" t="str">
        <f t="shared" si="512"/>
        <v/>
      </c>
      <c r="N8228" s="4" t="str">
        <f t="shared" si="513"/>
        <v/>
      </c>
      <c r="O8228" t="str">
        <f t="shared" si="514"/>
        <v/>
      </c>
      <c r="P8228" t="str">
        <f t="shared" si="515"/>
        <v/>
      </c>
      <c r="Q8228" t="str">
        <f>_xlfn.IFNA(VLOOKUP(B8228&amp;A8228,[1]Countries!$A:$H,6,FALSE),"")</f>
        <v/>
      </c>
      <c r="R8228" t="str">
        <f>_xlfn.IFNA(VLOOKUP(B8228&amp;A8228,[1]Countries!$A:$H,7,FALSE),"")</f>
        <v/>
      </c>
      <c r="S8228" t="str">
        <f>_xlfn.IFNA(VLOOKUP(B8228&amp;A8228,[1]Countries!$A:$H,8,FALSE),"")</f>
        <v/>
      </c>
    </row>
    <row r="8229" spans="1:19" x14ac:dyDescent="0.25">
      <c r="A8229" t="s">
        <v>338</v>
      </c>
      <c r="B8229">
        <v>1997</v>
      </c>
      <c r="C8229" t="s">
        <v>339</v>
      </c>
      <c r="K8229" s="3">
        <v>1421734394.6673081</v>
      </c>
      <c r="M8229" t="str">
        <f t="shared" si="512"/>
        <v/>
      </c>
      <c r="N8229" s="4" t="str">
        <f t="shared" si="513"/>
        <v/>
      </c>
      <c r="O8229" t="str">
        <f t="shared" si="514"/>
        <v/>
      </c>
      <c r="P8229" t="str">
        <f t="shared" si="515"/>
        <v/>
      </c>
      <c r="Q8229" t="str">
        <f>_xlfn.IFNA(VLOOKUP(B8229&amp;A8229,[1]Countries!$A:$H,6,FALSE),"")</f>
        <v/>
      </c>
      <c r="R8229" t="str">
        <f>_xlfn.IFNA(VLOOKUP(B8229&amp;A8229,[1]Countries!$A:$H,7,FALSE),"")</f>
        <v/>
      </c>
      <c r="S8229" t="str">
        <f>_xlfn.IFNA(VLOOKUP(B8229&amp;A8229,[1]Countries!$A:$H,8,FALSE),"")</f>
        <v/>
      </c>
    </row>
    <row r="8230" spans="1:19" x14ac:dyDescent="0.25">
      <c r="A8230" t="s">
        <v>338</v>
      </c>
      <c r="B8230">
        <v>1998</v>
      </c>
      <c r="C8230" t="s">
        <v>339</v>
      </c>
      <c r="K8230" s="3">
        <v>1527875665.78196</v>
      </c>
      <c r="M8230" t="str">
        <f t="shared" si="512"/>
        <v/>
      </c>
      <c r="N8230" s="4" t="str">
        <f t="shared" si="513"/>
        <v/>
      </c>
      <c r="O8230" t="str">
        <f t="shared" si="514"/>
        <v/>
      </c>
      <c r="P8230" t="str">
        <f t="shared" si="515"/>
        <v/>
      </c>
      <c r="Q8230" t="str">
        <f>_xlfn.IFNA(VLOOKUP(B8230&amp;A8230,[1]Countries!$A:$H,6,FALSE),"")</f>
        <v/>
      </c>
      <c r="R8230" t="str">
        <f>_xlfn.IFNA(VLOOKUP(B8230&amp;A8230,[1]Countries!$A:$H,7,FALSE),"")</f>
        <v/>
      </c>
      <c r="S8230" t="str">
        <f>_xlfn.IFNA(VLOOKUP(B8230&amp;A8230,[1]Countries!$A:$H,8,FALSE),"")</f>
        <v/>
      </c>
    </row>
    <row r="8231" spans="1:19" x14ac:dyDescent="0.25">
      <c r="A8231" t="s">
        <v>338</v>
      </c>
      <c r="B8231">
        <v>1999</v>
      </c>
      <c r="C8231" t="s">
        <v>339</v>
      </c>
      <c r="F8231" s="1">
        <v>1109098657.5751121</v>
      </c>
      <c r="K8231" s="3">
        <v>1666138637.365519</v>
      </c>
      <c r="M8231" t="str">
        <f t="shared" si="512"/>
        <v/>
      </c>
      <c r="N8231" s="4" t="str">
        <f t="shared" si="513"/>
        <v/>
      </c>
      <c r="O8231" t="str">
        <f t="shared" si="514"/>
        <v/>
      </c>
      <c r="P8231" t="str">
        <f t="shared" si="515"/>
        <v/>
      </c>
      <c r="Q8231" t="str">
        <f>_xlfn.IFNA(VLOOKUP(B8231&amp;A8231,[1]Countries!$A:$H,6,FALSE),"")</f>
        <v>HP</v>
      </c>
      <c r="R8231" t="str">
        <f>_xlfn.IFNA(VLOOKUP(B8231&amp;A8231,[1]Countries!$A:$H,7,FALSE),"")</f>
        <v>Hard Peg</v>
      </c>
      <c r="S8231" t="str">
        <f>_xlfn.IFNA(VLOOKUP(B8231&amp;A8231,[1]Countries!$A:$H,8,FALSE),"")</f>
        <v>Pegged</v>
      </c>
    </row>
    <row r="8232" spans="1:19" x14ac:dyDescent="0.25">
      <c r="A8232" t="s">
        <v>338</v>
      </c>
      <c r="B8232">
        <v>2000</v>
      </c>
      <c r="C8232" t="s">
        <v>339</v>
      </c>
      <c r="F8232" s="1">
        <v>1005159388.243965</v>
      </c>
      <c r="K8232" s="3">
        <v>1702450124.8521099</v>
      </c>
      <c r="M8232" t="str">
        <f t="shared" si="512"/>
        <v/>
      </c>
      <c r="N8232" s="4" t="str">
        <f t="shared" si="513"/>
        <v/>
      </c>
      <c r="O8232" t="str">
        <f t="shared" si="514"/>
        <v/>
      </c>
      <c r="P8232" t="str">
        <f t="shared" si="515"/>
        <v/>
      </c>
      <c r="Q8232" t="str">
        <f>_xlfn.IFNA(VLOOKUP(B8232&amp;A8232,[1]Countries!$A:$H,6,FALSE),"")</f>
        <v>HP</v>
      </c>
      <c r="R8232" t="str">
        <f>_xlfn.IFNA(VLOOKUP(B8232&amp;A8232,[1]Countries!$A:$H,7,FALSE),"")</f>
        <v>Hard Peg</v>
      </c>
      <c r="S8232" t="str">
        <f>_xlfn.IFNA(VLOOKUP(B8232&amp;A8232,[1]Countries!$A:$H,8,FALSE),"")</f>
        <v>Pegged</v>
      </c>
    </row>
    <row r="8233" spans="1:19" x14ac:dyDescent="0.25">
      <c r="A8233" t="s">
        <v>338</v>
      </c>
      <c r="B8233">
        <v>2001</v>
      </c>
      <c r="C8233" t="s">
        <v>339</v>
      </c>
      <c r="F8233" s="1">
        <v>1077413479.0528231</v>
      </c>
      <c r="K8233" s="3">
        <v>1797418630.586272</v>
      </c>
      <c r="M8233" t="str">
        <f t="shared" si="512"/>
        <v/>
      </c>
      <c r="N8233" s="4" t="str">
        <f t="shared" si="513"/>
        <v/>
      </c>
      <c r="O8233" t="str">
        <f t="shared" si="514"/>
        <v/>
      </c>
      <c r="P8233" t="str">
        <f t="shared" si="515"/>
        <v/>
      </c>
      <c r="Q8233" t="str">
        <f>_xlfn.IFNA(VLOOKUP(B8233&amp;A8233,[1]Countries!$A:$H,6,FALSE),"")</f>
        <v>HP</v>
      </c>
      <c r="R8233" t="str">
        <f>_xlfn.IFNA(VLOOKUP(B8233&amp;A8233,[1]Countries!$A:$H,7,FALSE),"")</f>
        <v>Hard Peg</v>
      </c>
      <c r="S8233" t="str">
        <f>_xlfn.IFNA(VLOOKUP(B8233&amp;A8233,[1]Countries!$A:$H,8,FALSE),"")</f>
        <v>Pegged</v>
      </c>
    </row>
    <row r="8234" spans="1:19" x14ac:dyDescent="0.25">
      <c r="A8234" t="s">
        <v>338</v>
      </c>
      <c r="B8234">
        <v>2002</v>
      </c>
      <c r="C8234" t="s">
        <v>339</v>
      </c>
      <c r="F8234" s="1">
        <v>1168269230.7692311</v>
      </c>
      <c r="K8234" s="3">
        <v>1803005013.2765169</v>
      </c>
      <c r="M8234" t="str">
        <f t="shared" si="512"/>
        <v/>
      </c>
      <c r="N8234" s="4" t="str">
        <f t="shared" si="513"/>
        <v/>
      </c>
      <c r="O8234" t="str">
        <f t="shared" si="514"/>
        <v/>
      </c>
      <c r="P8234" t="str">
        <f t="shared" si="515"/>
        <v/>
      </c>
      <c r="Q8234" t="str">
        <f>_xlfn.IFNA(VLOOKUP(B8234&amp;A8234,[1]Countries!$A:$H,6,FALSE),"")</f>
        <v>HP</v>
      </c>
      <c r="R8234" t="str">
        <f>_xlfn.IFNA(VLOOKUP(B8234&amp;A8234,[1]Countries!$A:$H,7,FALSE),"")</f>
        <v>Hard Peg</v>
      </c>
      <c r="S8234" t="str">
        <f>_xlfn.IFNA(VLOOKUP(B8234&amp;A8234,[1]Countries!$A:$H,8,FALSE),"")</f>
        <v>Pegged</v>
      </c>
    </row>
    <row r="8235" spans="1:19" x14ac:dyDescent="0.25">
      <c r="A8235" t="s">
        <v>338</v>
      </c>
      <c r="B8235">
        <v>2003</v>
      </c>
      <c r="C8235" t="s">
        <v>339</v>
      </c>
      <c r="F8235" s="1">
        <v>1464326160.815402</v>
      </c>
      <c r="K8235" s="3">
        <v>1872834796.904577</v>
      </c>
      <c r="M8235" t="str">
        <f t="shared" si="512"/>
        <v/>
      </c>
      <c r="N8235" s="4" t="str">
        <f t="shared" si="513"/>
        <v/>
      </c>
      <c r="O8235" t="str">
        <f t="shared" si="514"/>
        <v/>
      </c>
      <c r="P8235" t="str">
        <f t="shared" si="515"/>
        <v/>
      </c>
      <c r="Q8235" t="str">
        <f>_xlfn.IFNA(VLOOKUP(B8235&amp;A8235,[1]Countries!$A:$H,6,FALSE),"")</f>
        <v>HP</v>
      </c>
      <c r="R8235" t="str">
        <f>_xlfn.IFNA(VLOOKUP(B8235&amp;A8235,[1]Countries!$A:$H,7,FALSE),"")</f>
        <v>Hard Peg</v>
      </c>
      <c r="S8235" t="str">
        <f>_xlfn.IFNA(VLOOKUP(B8235&amp;A8235,[1]Countries!$A:$H,8,FALSE),"")</f>
        <v>Pegged</v>
      </c>
    </row>
    <row r="8236" spans="1:19" x14ac:dyDescent="0.25">
      <c r="A8236" t="s">
        <v>338</v>
      </c>
      <c r="B8236">
        <v>2004</v>
      </c>
      <c r="C8236" t="s">
        <v>339</v>
      </c>
      <c r="F8236" s="1">
        <v>1723750000</v>
      </c>
      <c r="K8236" s="3">
        <v>1958027132.9308109</v>
      </c>
      <c r="M8236" t="str">
        <f t="shared" si="512"/>
        <v/>
      </c>
      <c r="N8236" s="4" t="str">
        <f t="shared" si="513"/>
        <v/>
      </c>
      <c r="O8236" t="str">
        <f t="shared" si="514"/>
        <v/>
      </c>
      <c r="P8236" t="str">
        <f t="shared" si="515"/>
        <v/>
      </c>
      <c r="Q8236" t="str">
        <f>_xlfn.IFNA(VLOOKUP(B8236&amp;A8236,[1]Countries!$A:$H,6,FALSE),"")</f>
        <v>HP</v>
      </c>
      <c r="R8236" t="str">
        <f>_xlfn.IFNA(VLOOKUP(B8236&amp;A8236,[1]Countries!$A:$H,7,FALSE),"")</f>
        <v>Hard Peg</v>
      </c>
      <c r="S8236" t="str">
        <f>_xlfn.IFNA(VLOOKUP(B8236&amp;A8236,[1]Countries!$A:$H,8,FALSE),"")</f>
        <v>Pegged</v>
      </c>
    </row>
    <row r="8237" spans="1:19" x14ac:dyDescent="0.25">
      <c r="A8237" t="s">
        <v>338</v>
      </c>
      <c r="B8237">
        <v>2005</v>
      </c>
      <c r="C8237" t="s">
        <v>339</v>
      </c>
      <c r="F8237" s="1">
        <v>1785847531.401567</v>
      </c>
      <c r="K8237" s="3">
        <v>2005511385.7978921</v>
      </c>
      <c r="M8237" t="str">
        <f t="shared" si="512"/>
        <v/>
      </c>
      <c r="N8237" s="4" t="str">
        <f t="shared" si="513"/>
        <v/>
      </c>
      <c r="O8237" t="str">
        <f t="shared" si="514"/>
        <v/>
      </c>
      <c r="P8237" t="str">
        <f t="shared" si="515"/>
        <v/>
      </c>
      <c r="Q8237" t="str">
        <f>_xlfn.IFNA(VLOOKUP(B8237&amp;A8237,[1]Countries!$A:$H,6,FALSE),"")</f>
        <v>HP</v>
      </c>
      <c r="R8237" t="str">
        <f>_xlfn.IFNA(VLOOKUP(B8237&amp;A8237,[1]Countries!$A:$H,7,FALSE),"")</f>
        <v>Hard Peg</v>
      </c>
      <c r="S8237" t="str">
        <f>_xlfn.IFNA(VLOOKUP(B8237&amp;A8237,[1]Countries!$A:$H,8,FALSE),"")</f>
        <v>Pegged</v>
      </c>
    </row>
    <row r="8238" spans="1:19" x14ac:dyDescent="0.25">
      <c r="A8238" t="s">
        <v>338</v>
      </c>
      <c r="B8238">
        <v>2006</v>
      </c>
      <c r="C8238" t="s">
        <v>339</v>
      </c>
      <c r="F8238" s="1">
        <v>1908167105.758374</v>
      </c>
      <c r="K8238" s="3">
        <v>2082324147.788758</v>
      </c>
      <c r="M8238" t="str">
        <f t="shared" si="512"/>
        <v/>
      </c>
      <c r="N8238" s="4" t="str">
        <f t="shared" si="513"/>
        <v/>
      </c>
      <c r="O8238" t="str">
        <f t="shared" si="514"/>
        <v/>
      </c>
      <c r="P8238" t="str">
        <f t="shared" si="515"/>
        <v/>
      </c>
      <c r="Q8238" t="str">
        <f>_xlfn.IFNA(VLOOKUP(B8238&amp;A8238,[1]Countries!$A:$H,6,FALSE),"")</f>
        <v>HP</v>
      </c>
      <c r="R8238" t="str">
        <f>_xlfn.IFNA(VLOOKUP(B8238&amp;A8238,[1]Countries!$A:$H,7,FALSE),"")</f>
        <v>Hard Peg</v>
      </c>
      <c r="S8238" t="str">
        <f>_xlfn.IFNA(VLOOKUP(B8238&amp;A8238,[1]Countries!$A:$H,8,FALSE),"")</f>
        <v>Pegged</v>
      </c>
    </row>
    <row r="8239" spans="1:19" x14ac:dyDescent="0.25">
      <c r="A8239" t="s">
        <v>338</v>
      </c>
      <c r="B8239">
        <v>2007</v>
      </c>
      <c r="C8239" t="s">
        <v>339</v>
      </c>
      <c r="F8239" s="1">
        <v>2185874623.597044</v>
      </c>
      <c r="K8239" s="3">
        <v>2230363289.080246</v>
      </c>
      <c r="M8239" t="str">
        <f t="shared" si="512"/>
        <v/>
      </c>
      <c r="N8239" s="4" t="str">
        <f t="shared" si="513"/>
        <v/>
      </c>
      <c r="O8239" t="str">
        <f t="shared" si="514"/>
        <v/>
      </c>
      <c r="P8239" t="str">
        <f t="shared" si="515"/>
        <v/>
      </c>
      <c r="Q8239" t="str">
        <f>_xlfn.IFNA(VLOOKUP(B8239&amp;A8239,[1]Countries!$A:$H,6,FALSE),"")</f>
        <v>HP</v>
      </c>
      <c r="R8239" t="str">
        <f>_xlfn.IFNA(VLOOKUP(B8239&amp;A8239,[1]Countries!$A:$H,7,FALSE),"")</f>
        <v>Hard Peg</v>
      </c>
      <c r="S8239" t="str">
        <f>_xlfn.IFNA(VLOOKUP(B8239&amp;A8239,[1]Countries!$A:$H,8,FALSE),"")</f>
        <v>Pegged</v>
      </c>
    </row>
    <row r="8240" spans="1:19" x14ac:dyDescent="0.25">
      <c r="A8240" t="s">
        <v>338</v>
      </c>
      <c r="B8240">
        <v>2008</v>
      </c>
      <c r="C8240" t="s">
        <v>339</v>
      </c>
      <c r="F8240" s="1">
        <v>2393437820.4189248</v>
      </c>
      <c r="K8240" s="3">
        <v>2219190523.6997571</v>
      </c>
      <c r="M8240" t="str">
        <f t="shared" si="512"/>
        <v/>
      </c>
      <c r="N8240" s="4" t="str">
        <f t="shared" si="513"/>
        <v/>
      </c>
      <c r="O8240" t="str">
        <f t="shared" si="514"/>
        <v/>
      </c>
      <c r="P8240" t="str">
        <f t="shared" si="515"/>
        <v/>
      </c>
      <c r="Q8240" t="str">
        <f>_xlfn.IFNA(VLOOKUP(B8240&amp;A8240,[1]Countries!$A:$H,6,FALSE),"")</f>
        <v>HP</v>
      </c>
      <c r="R8240" t="str">
        <f>_xlfn.IFNA(VLOOKUP(B8240&amp;A8240,[1]Countries!$A:$H,7,FALSE),"")</f>
        <v>Hard Peg</v>
      </c>
      <c r="S8240" t="str">
        <f>_xlfn.IFNA(VLOOKUP(B8240&amp;A8240,[1]Countries!$A:$H,8,FALSE),"")</f>
        <v>Pegged</v>
      </c>
    </row>
    <row r="8241" spans="1:19" x14ac:dyDescent="0.25">
      <c r="A8241" t="s">
        <v>338</v>
      </c>
      <c r="B8241">
        <v>2009</v>
      </c>
      <c r="C8241" t="s">
        <v>339</v>
      </c>
      <c r="F8241" s="1">
        <v>2056126701.8616281</v>
      </c>
      <c r="K8241" s="3">
        <v>1990148833.399719</v>
      </c>
      <c r="M8241" t="str">
        <f t="shared" si="512"/>
        <v/>
      </c>
      <c r="N8241" s="4" t="str">
        <f t="shared" si="513"/>
        <v/>
      </c>
      <c r="O8241" t="str">
        <f t="shared" si="514"/>
        <v/>
      </c>
      <c r="P8241" t="str">
        <f t="shared" si="515"/>
        <v/>
      </c>
      <c r="Q8241" t="str">
        <f>_xlfn.IFNA(VLOOKUP(B8241&amp;A8241,[1]Countries!$A:$H,6,FALSE),"")</f>
        <v>HP</v>
      </c>
      <c r="R8241" t="str">
        <f>_xlfn.IFNA(VLOOKUP(B8241&amp;A8241,[1]Countries!$A:$H,7,FALSE),"")</f>
        <v>Hard Peg</v>
      </c>
      <c r="S8241" t="str">
        <f>_xlfn.IFNA(VLOOKUP(B8241&amp;A8241,[1]Countries!$A:$H,8,FALSE),"")</f>
        <v>Pegged</v>
      </c>
    </row>
    <row r="8242" spans="1:19" x14ac:dyDescent="0.25">
      <c r="A8242" t="s">
        <v>338</v>
      </c>
      <c r="B8242">
        <v>2010</v>
      </c>
      <c r="C8242" t="s">
        <v>339</v>
      </c>
      <c r="F8242" s="1">
        <v>1881214370.939945</v>
      </c>
      <c r="K8242" s="3">
        <v>1881214370.939945</v>
      </c>
      <c r="M8242" t="str">
        <f t="shared" si="512"/>
        <v/>
      </c>
      <c r="N8242" s="4" t="str">
        <f t="shared" si="513"/>
        <v/>
      </c>
      <c r="O8242" t="str">
        <f t="shared" si="514"/>
        <v/>
      </c>
      <c r="P8242" t="str">
        <f t="shared" si="515"/>
        <v/>
      </c>
      <c r="Q8242" t="str">
        <f>_xlfn.IFNA(VLOOKUP(B8242&amp;A8242,[1]Countries!$A:$H,6,FALSE),"")</f>
        <v>HP</v>
      </c>
      <c r="R8242" t="str">
        <f>_xlfn.IFNA(VLOOKUP(B8242&amp;A8242,[1]Countries!$A:$H,7,FALSE),"")</f>
        <v>Hard Peg</v>
      </c>
      <c r="S8242" t="str">
        <f>_xlfn.IFNA(VLOOKUP(B8242&amp;A8242,[1]Countries!$A:$H,8,FALSE),"")</f>
        <v>Pegged</v>
      </c>
    </row>
    <row r="8243" spans="1:19" x14ac:dyDescent="0.25">
      <c r="A8243" t="s">
        <v>338</v>
      </c>
      <c r="B8243">
        <v>2011</v>
      </c>
      <c r="C8243" t="s">
        <v>339</v>
      </c>
      <c r="F8243" s="1">
        <v>1813752783.964365</v>
      </c>
      <c r="K8243" s="3">
        <v>1724795655.6130891</v>
      </c>
      <c r="M8243" t="str">
        <f t="shared" si="512"/>
        <v/>
      </c>
      <c r="N8243" s="4" t="str">
        <f t="shared" si="513"/>
        <v/>
      </c>
      <c r="O8243" t="str">
        <f t="shared" si="514"/>
        <v/>
      </c>
      <c r="P8243" t="str">
        <f t="shared" si="515"/>
        <v/>
      </c>
      <c r="Q8243" t="str">
        <f>_xlfn.IFNA(VLOOKUP(B8243&amp;A8243,[1]Countries!$A:$H,6,FALSE),"")</f>
        <v>HP</v>
      </c>
      <c r="R8243" t="str">
        <f>_xlfn.IFNA(VLOOKUP(B8243&amp;A8243,[1]Countries!$A:$H,7,FALSE),"")</f>
        <v>Hard Peg</v>
      </c>
      <c r="S8243" t="str">
        <f>_xlfn.IFNA(VLOOKUP(B8243&amp;A8243,[1]Countries!$A:$H,8,FALSE),"")</f>
        <v>Pegged</v>
      </c>
    </row>
    <row r="8244" spans="1:19" x14ac:dyDescent="0.25">
      <c r="A8244" t="s">
        <v>338</v>
      </c>
      <c r="B8244">
        <v>2012</v>
      </c>
      <c r="C8244" t="s">
        <v>339</v>
      </c>
      <c r="F8244" s="1">
        <v>1604779647.9506609</v>
      </c>
      <c r="K8244" s="3">
        <v>1603291832.100265</v>
      </c>
      <c r="M8244" t="str">
        <f t="shared" si="512"/>
        <v/>
      </c>
      <c r="N8244" s="4" t="str">
        <f t="shared" si="513"/>
        <v/>
      </c>
      <c r="O8244" t="str">
        <f t="shared" si="514"/>
        <v/>
      </c>
      <c r="P8244" t="str">
        <f t="shared" si="515"/>
        <v/>
      </c>
      <c r="Q8244" t="str">
        <f>_xlfn.IFNA(VLOOKUP(B8244&amp;A8244,[1]Countries!$A:$H,6,FALSE),"")</f>
        <v>HP</v>
      </c>
      <c r="R8244" t="str">
        <f>_xlfn.IFNA(VLOOKUP(B8244&amp;A8244,[1]Countries!$A:$H,7,FALSE),"")</f>
        <v>Hard Peg</v>
      </c>
      <c r="S8244" t="str">
        <f>_xlfn.IFNA(VLOOKUP(B8244&amp;A8244,[1]Countries!$A:$H,8,FALSE),"")</f>
        <v>Pegged</v>
      </c>
    </row>
    <row r="8245" spans="1:19" x14ac:dyDescent="0.25">
      <c r="A8245" t="s">
        <v>338</v>
      </c>
      <c r="B8245">
        <v>2013</v>
      </c>
      <c r="C8245" t="s">
        <v>339</v>
      </c>
      <c r="F8245" s="1">
        <v>1678841811.6615751</v>
      </c>
      <c r="K8245" s="3">
        <v>1590722471.047214</v>
      </c>
      <c r="M8245" t="str">
        <f t="shared" si="512"/>
        <v/>
      </c>
      <c r="N8245" s="4" t="str">
        <f t="shared" si="513"/>
        <v/>
      </c>
      <c r="O8245" t="str">
        <f t="shared" si="514"/>
        <v/>
      </c>
      <c r="P8245" t="str">
        <f t="shared" si="515"/>
        <v/>
      </c>
      <c r="Q8245" t="str">
        <f>_xlfn.IFNA(VLOOKUP(B8245&amp;A8245,[1]Countries!$A:$H,6,FALSE),"")</f>
        <v>HP</v>
      </c>
      <c r="R8245" t="str">
        <f>_xlfn.IFNA(VLOOKUP(B8245&amp;A8245,[1]Countries!$A:$H,7,FALSE),"")</f>
        <v>Hard Peg</v>
      </c>
      <c r="S8245" t="str">
        <f>_xlfn.IFNA(VLOOKUP(B8245&amp;A8245,[1]Countries!$A:$H,8,FALSE),"")</f>
        <v>Pegged</v>
      </c>
    </row>
    <row r="8246" spans="1:19" x14ac:dyDescent="0.25">
      <c r="A8246" t="s">
        <v>338</v>
      </c>
      <c r="B8246">
        <v>2014</v>
      </c>
      <c r="C8246" t="s">
        <v>339</v>
      </c>
      <c r="F8246" s="1">
        <v>1673973694.6990831</v>
      </c>
      <c r="K8246" s="3">
        <v>1579549705.666724</v>
      </c>
      <c r="M8246" t="str">
        <f t="shared" si="512"/>
        <v/>
      </c>
      <c r="N8246" s="4" t="str">
        <f t="shared" si="513"/>
        <v/>
      </c>
      <c r="O8246" t="str">
        <f t="shared" si="514"/>
        <v/>
      </c>
      <c r="P8246" t="str">
        <f t="shared" si="515"/>
        <v/>
      </c>
      <c r="Q8246" t="str">
        <f>_xlfn.IFNA(VLOOKUP(B8246&amp;A8246,[1]Countries!$A:$H,6,FALSE),"")</f>
        <v>HP</v>
      </c>
      <c r="R8246" t="str">
        <f>_xlfn.IFNA(VLOOKUP(B8246&amp;A8246,[1]Countries!$A:$H,7,FALSE),"")</f>
        <v>Hard Peg</v>
      </c>
      <c r="S8246" t="str">
        <f>_xlfn.IFNA(VLOOKUP(B8246&amp;A8246,[1]Countries!$A:$H,8,FALSE),"")</f>
        <v>Pegged</v>
      </c>
    </row>
    <row r="8247" spans="1:19" x14ac:dyDescent="0.25">
      <c r="A8247" t="s">
        <v>338</v>
      </c>
      <c r="B8247">
        <v>2015</v>
      </c>
      <c r="C8247" t="s">
        <v>339</v>
      </c>
      <c r="E8247" s="1">
        <v>2476172231.7079768</v>
      </c>
      <c r="F8247" s="1">
        <v>1419061355.8193719</v>
      </c>
      <c r="G8247" s="1">
        <v>1419394771.2102849</v>
      </c>
      <c r="K8247" s="3">
        <v>1618654384.4984379</v>
      </c>
      <c r="M8247" t="str">
        <f t="shared" si="512"/>
        <v/>
      </c>
      <c r="N8247" s="4" t="str">
        <f t="shared" si="513"/>
        <v/>
      </c>
      <c r="O8247" t="str">
        <f t="shared" si="514"/>
        <v/>
      </c>
      <c r="P8247">
        <f t="shared" si="515"/>
        <v>-74.47017397549412</v>
      </c>
      <c r="Q8247" t="str">
        <f>_xlfn.IFNA(VLOOKUP(B8247&amp;A8247,[1]Countries!$A:$H,6,FALSE),"")</f>
        <v>HP</v>
      </c>
      <c r="R8247" t="str">
        <f>_xlfn.IFNA(VLOOKUP(B8247&amp;A8247,[1]Countries!$A:$H,7,FALSE),"")</f>
        <v>Hard Peg</v>
      </c>
      <c r="S8247" t="str">
        <f>_xlfn.IFNA(VLOOKUP(B8247&amp;A8247,[1]Countries!$A:$H,8,FALSE),"")</f>
        <v>Pegged</v>
      </c>
    </row>
    <row r="8248" spans="1:19" x14ac:dyDescent="0.25">
      <c r="A8248" t="s">
        <v>338</v>
      </c>
      <c r="B8248">
        <v>2016</v>
      </c>
      <c r="C8248" t="s">
        <v>339</v>
      </c>
      <c r="E8248" s="1">
        <v>2541293662.1411452</v>
      </c>
      <c r="F8248" s="1">
        <v>1468895284.48085</v>
      </c>
      <c r="G8248" s="1">
        <v>1468377272.138587</v>
      </c>
      <c r="K8248" s="3">
        <v>1657759063.330152</v>
      </c>
      <c r="M8248" t="str">
        <f t="shared" si="512"/>
        <v/>
      </c>
      <c r="N8248" s="4" t="str">
        <f t="shared" si="513"/>
        <v/>
      </c>
      <c r="O8248" t="str">
        <f t="shared" si="514"/>
        <v/>
      </c>
      <c r="P8248">
        <f t="shared" si="515"/>
        <v>-73.042401411327134</v>
      </c>
      <c r="Q8248" t="str">
        <f>_xlfn.IFNA(VLOOKUP(B8248&amp;A8248,[1]Countries!$A:$H,6,FALSE),"")</f>
        <v>HP</v>
      </c>
      <c r="R8248" t="str">
        <f>_xlfn.IFNA(VLOOKUP(B8248&amp;A8248,[1]Countries!$A:$H,7,FALSE),"")</f>
        <v>Hard Peg</v>
      </c>
      <c r="S8248" t="str">
        <f>_xlfn.IFNA(VLOOKUP(B8248&amp;A8248,[1]Countries!$A:$H,8,FALSE),"")</f>
        <v>Pegged</v>
      </c>
    </row>
    <row r="8249" spans="1:19" x14ac:dyDescent="0.25">
      <c r="A8249" t="s">
        <v>338</v>
      </c>
      <c r="B8249">
        <v>2017</v>
      </c>
      <c r="C8249" t="s">
        <v>339</v>
      </c>
      <c r="E8249" s="1">
        <v>2580002750.610043</v>
      </c>
      <c r="F8249" s="1">
        <v>1528468142.7925889</v>
      </c>
      <c r="G8249" s="1">
        <v>1528630707.4979441</v>
      </c>
      <c r="K8249" s="3">
        <v>1667535233.03808</v>
      </c>
      <c r="M8249" t="str">
        <f t="shared" si="512"/>
        <v/>
      </c>
      <c r="N8249" s="4" t="str">
        <f t="shared" si="513"/>
        <v/>
      </c>
      <c r="O8249" t="str">
        <f t="shared" si="514"/>
        <v/>
      </c>
      <c r="P8249">
        <f t="shared" si="515"/>
        <v>-68.785996493926831</v>
      </c>
      <c r="Q8249" t="str">
        <f>_xlfn.IFNA(VLOOKUP(B8249&amp;A8249,[1]Countries!$A:$H,6,FALSE),"")</f>
        <v>HP</v>
      </c>
      <c r="R8249" t="str">
        <f>_xlfn.IFNA(VLOOKUP(B8249&amp;A8249,[1]Countries!$A:$H,7,FALSE),"")</f>
        <v>Hard Peg</v>
      </c>
      <c r="S8249" t="str">
        <f>_xlfn.IFNA(VLOOKUP(B8249&amp;A8249,[1]Countries!$A:$H,8,FALSE),"")</f>
        <v>Pegged</v>
      </c>
    </row>
    <row r="8250" spans="1:19" x14ac:dyDescent="0.25">
      <c r="A8250" t="s">
        <v>338</v>
      </c>
      <c r="B8250">
        <v>2018</v>
      </c>
      <c r="C8250" t="s">
        <v>339</v>
      </c>
      <c r="F8250" s="1">
        <v>1637931034.482759</v>
      </c>
      <c r="K8250" s="3">
        <v>1687087572.4539371</v>
      </c>
      <c r="M8250" t="str">
        <f t="shared" si="512"/>
        <v/>
      </c>
      <c r="N8250" s="4" t="str">
        <f t="shared" si="513"/>
        <v/>
      </c>
      <c r="O8250" t="str">
        <f t="shared" si="514"/>
        <v/>
      </c>
      <c r="P8250" t="str">
        <f t="shared" si="515"/>
        <v/>
      </c>
      <c r="Q8250" t="str">
        <f>_xlfn.IFNA(VLOOKUP(B8250&amp;A8250,[1]Countries!$A:$H,6,FALSE),"")</f>
        <v>HP</v>
      </c>
      <c r="R8250" t="str">
        <f>_xlfn.IFNA(VLOOKUP(B8250&amp;A8250,[1]Countries!$A:$H,7,FALSE),"")</f>
        <v>Hard Peg</v>
      </c>
      <c r="S8250" t="str">
        <f>_xlfn.IFNA(VLOOKUP(B8250&amp;A8250,[1]Countries!$A:$H,8,FALSE),"")</f>
        <v>Pegged</v>
      </c>
    </row>
    <row r="8251" spans="1:19" x14ac:dyDescent="0.25">
      <c r="A8251" t="s">
        <v>338</v>
      </c>
      <c r="B8251">
        <v>2019</v>
      </c>
      <c r="C8251" t="s">
        <v>339</v>
      </c>
      <c r="M8251" t="str">
        <f t="shared" si="512"/>
        <v/>
      </c>
      <c r="N8251" s="4" t="str">
        <f t="shared" si="513"/>
        <v/>
      </c>
      <c r="O8251" t="str">
        <f t="shared" si="514"/>
        <v/>
      </c>
      <c r="P8251" t="str">
        <f t="shared" si="515"/>
        <v/>
      </c>
      <c r="Q8251" t="str">
        <f>_xlfn.IFNA(VLOOKUP(B8251&amp;A8251,[1]Countries!$A:$H,6,FALSE),"")</f>
        <v/>
      </c>
      <c r="R8251" t="str">
        <f>_xlfn.IFNA(VLOOKUP(B8251&amp;A8251,[1]Countries!$A:$H,7,FALSE),"")</f>
        <v/>
      </c>
      <c r="S8251" t="str">
        <f>_xlfn.IFNA(VLOOKUP(B8251&amp;A8251,[1]Countries!$A:$H,8,FALSE),"")</f>
        <v/>
      </c>
    </row>
    <row r="8252" spans="1:19" x14ac:dyDescent="0.25">
      <c r="A8252" t="s">
        <v>340</v>
      </c>
      <c r="B8252">
        <v>1970</v>
      </c>
      <c r="C8252" t="s">
        <v>341</v>
      </c>
      <c r="M8252" t="str">
        <f t="shared" si="512"/>
        <v/>
      </c>
      <c r="N8252" s="4" t="str">
        <f t="shared" si="513"/>
        <v/>
      </c>
      <c r="O8252" t="str">
        <f t="shared" si="514"/>
        <v/>
      </c>
      <c r="P8252" t="str">
        <f t="shared" si="515"/>
        <v/>
      </c>
      <c r="Q8252" t="str">
        <f>_xlfn.IFNA(VLOOKUP(B8252&amp;A8252,[1]Countries!$A:$H,6,FALSE),"")</f>
        <v/>
      </c>
      <c r="R8252" t="str">
        <f>_xlfn.IFNA(VLOOKUP(B8252&amp;A8252,[1]Countries!$A:$H,7,FALSE),"")</f>
        <v/>
      </c>
      <c r="S8252" t="str">
        <f>_xlfn.IFNA(VLOOKUP(B8252&amp;A8252,[1]Countries!$A:$H,8,FALSE),"")</f>
        <v/>
      </c>
    </row>
    <row r="8253" spans="1:19" x14ac:dyDescent="0.25">
      <c r="A8253" t="s">
        <v>340</v>
      </c>
      <c r="B8253">
        <v>1971</v>
      </c>
      <c r="C8253" t="s">
        <v>341</v>
      </c>
      <c r="M8253" t="str">
        <f t="shared" si="512"/>
        <v/>
      </c>
      <c r="N8253" s="4" t="str">
        <f t="shared" si="513"/>
        <v/>
      </c>
      <c r="O8253" t="str">
        <f t="shared" si="514"/>
        <v/>
      </c>
      <c r="P8253" t="str">
        <f t="shared" si="515"/>
        <v/>
      </c>
      <c r="Q8253" t="str">
        <f>_xlfn.IFNA(VLOOKUP(B8253&amp;A8253,[1]Countries!$A:$H,6,FALSE),"")</f>
        <v/>
      </c>
      <c r="R8253" t="str">
        <f>_xlfn.IFNA(VLOOKUP(B8253&amp;A8253,[1]Countries!$A:$H,7,FALSE),"")</f>
        <v/>
      </c>
      <c r="S8253" t="str">
        <f>_xlfn.IFNA(VLOOKUP(B8253&amp;A8253,[1]Countries!$A:$H,8,FALSE),"")</f>
        <v/>
      </c>
    </row>
    <row r="8254" spans="1:19" x14ac:dyDescent="0.25">
      <c r="A8254" t="s">
        <v>340</v>
      </c>
      <c r="B8254">
        <v>1972</v>
      </c>
      <c r="C8254" t="s">
        <v>341</v>
      </c>
      <c r="M8254" t="str">
        <f t="shared" si="512"/>
        <v/>
      </c>
      <c r="N8254" s="4" t="str">
        <f t="shared" si="513"/>
        <v/>
      </c>
      <c r="O8254" t="str">
        <f t="shared" si="514"/>
        <v/>
      </c>
      <c r="P8254" t="str">
        <f t="shared" si="515"/>
        <v/>
      </c>
      <c r="Q8254" t="str">
        <f>_xlfn.IFNA(VLOOKUP(B8254&amp;A8254,[1]Countries!$A:$H,6,FALSE),"")</f>
        <v/>
      </c>
      <c r="R8254" t="str">
        <f>_xlfn.IFNA(VLOOKUP(B8254&amp;A8254,[1]Countries!$A:$H,7,FALSE),"")</f>
        <v/>
      </c>
      <c r="S8254" t="str">
        <f>_xlfn.IFNA(VLOOKUP(B8254&amp;A8254,[1]Countries!$A:$H,8,FALSE),"")</f>
        <v/>
      </c>
    </row>
    <row r="8255" spans="1:19" x14ac:dyDescent="0.25">
      <c r="A8255" t="s">
        <v>340</v>
      </c>
      <c r="B8255">
        <v>1973</v>
      </c>
      <c r="C8255" t="s">
        <v>341</v>
      </c>
      <c r="M8255" t="str">
        <f t="shared" si="512"/>
        <v/>
      </c>
      <c r="N8255" s="4" t="str">
        <f t="shared" si="513"/>
        <v/>
      </c>
      <c r="O8255" t="str">
        <f t="shared" si="514"/>
        <v/>
      </c>
      <c r="P8255" t="str">
        <f t="shared" si="515"/>
        <v/>
      </c>
      <c r="Q8255" t="str">
        <f>_xlfn.IFNA(VLOOKUP(B8255&amp;A8255,[1]Countries!$A:$H,6,FALSE),"")</f>
        <v/>
      </c>
      <c r="R8255" t="str">
        <f>_xlfn.IFNA(VLOOKUP(B8255&amp;A8255,[1]Countries!$A:$H,7,FALSE),"")</f>
        <v/>
      </c>
      <c r="S8255" t="str">
        <f>_xlfn.IFNA(VLOOKUP(B8255&amp;A8255,[1]Countries!$A:$H,8,FALSE),"")</f>
        <v/>
      </c>
    </row>
    <row r="8256" spans="1:19" x14ac:dyDescent="0.25">
      <c r="A8256" t="s">
        <v>340</v>
      </c>
      <c r="B8256">
        <v>1974</v>
      </c>
      <c r="C8256" t="s">
        <v>341</v>
      </c>
      <c r="M8256" t="str">
        <f t="shared" si="512"/>
        <v/>
      </c>
      <c r="N8256" s="4" t="str">
        <f t="shared" si="513"/>
        <v/>
      </c>
      <c r="O8256" t="str">
        <f t="shared" si="514"/>
        <v/>
      </c>
      <c r="P8256" t="str">
        <f t="shared" si="515"/>
        <v/>
      </c>
      <c r="Q8256" t="str">
        <f>_xlfn.IFNA(VLOOKUP(B8256&amp;A8256,[1]Countries!$A:$H,6,FALSE),"")</f>
        <v/>
      </c>
      <c r="R8256" t="str">
        <f>_xlfn.IFNA(VLOOKUP(B8256&amp;A8256,[1]Countries!$A:$H,7,FALSE),"")</f>
        <v/>
      </c>
      <c r="S8256" t="str">
        <f>_xlfn.IFNA(VLOOKUP(B8256&amp;A8256,[1]Countries!$A:$H,8,FALSE),"")</f>
        <v/>
      </c>
    </row>
    <row r="8257" spans="1:19" x14ac:dyDescent="0.25">
      <c r="A8257" t="s">
        <v>340</v>
      </c>
      <c r="B8257">
        <v>1975</v>
      </c>
      <c r="C8257" t="s">
        <v>341</v>
      </c>
      <c r="I8257" s="1">
        <v>839999.97377395595</v>
      </c>
      <c r="M8257" t="str">
        <f t="shared" si="512"/>
        <v/>
      </c>
      <c r="N8257" s="4" t="str">
        <f t="shared" si="513"/>
        <v/>
      </c>
      <c r="O8257" t="str">
        <f t="shared" si="514"/>
        <v/>
      </c>
      <c r="P8257" t="str">
        <f t="shared" si="515"/>
        <v/>
      </c>
      <c r="Q8257" t="str">
        <f>_xlfn.IFNA(VLOOKUP(B8257&amp;A8257,[1]Countries!$A:$H,6,FALSE),"")</f>
        <v/>
      </c>
      <c r="R8257" t="str">
        <f>_xlfn.IFNA(VLOOKUP(B8257&amp;A8257,[1]Countries!$A:$H,7,FALSE),"")</f>
        <v/>
      </c>
      <c r="S8257" t="str">
        <f>_xlfn.IFNA(VLOOKUP(B8257&amp;A8257,[1]Countries!$A:$H,8,FALSE),"")</f>
        <v/>
      </c>
    </row>
    <row r="8258" spans="1:19" x14ac:dyDescent="0.25">
      <c r="A8258" t="s">
        <v>340</v>
      </c>
      <c r="B8258">
        <v>1976</v>
      </c>
      <c r="C8258" t="s">
        <v>341</v>
      </c>
      <c r="I8258" s="1">
        <v>11649999.6185303</v>
      </c>
      <c r="M8258" t="str">
        <f t="shared" si="512"/>
        <v/>
      </c>
      <c r="N8258" s="4" t="str">
        <f t="shared" si="513"/>
        <v/>
      </c>
      <c r="O8258" t="str">
        <f t="shared" si="514"/>
        <v/>
      </c>
      <c r="P8258" t="str">
        <f t="shared" si="515"/>
        <v/>
      </c>
      <c r="Q8258" t="str">
        <f>_xlfn.IFNA(VLOOKUP(B8258&amp;A8258,[1]Countries!$A:$H,6,FALSE),"")</f>
        <v/>
      </c>
      <c r="R8258" t="str">
        <f>_xlfn.IFNA(VLOOKUP(B8258&amp;A8258,[1]Countries!$A:$H,7,FALSE),"")</f>
        <v/>
      </c>
      <c r="S8258" t="str">
        <f>_xlfn.IFNA(VLOOKUP(B8258&amp;A8258,[1]Countries!$A:$H,8,FALSE),"")</f>
        <v/>
      </c>
    </row>
    <row r="8259" spans="1:19" x14ac:dyDescent="0.25">
      <c r="A8259" t="s">
        <v>340</v>
      </c>
      <c r="B8259">
        <v>1977</v>
      </c>
      <c r="C8259" t="s">
        <v>341</v>
      </c>
      <c r="I8259" s="1">
        <v>3039999.9618530301</v>
      </c>
      <c r="M8259" t="str">
        <f t="shared" ref="M8259:M8322" si="516">IF(I8259="","",IFERROR(I8259/F8259*100,""))</f>
        <v/>
      </c>
      <c r="N8259" s="4" t="str">
        <f t="shared" ref="N8259:N8322" si="517">IF(AND(L8259="",M8259=""),"",IFERROR(L8259+IF(M8259="",0,M8259),""))</f>
        <v/>
      </c>
      <c r="O8259" t="str">
        <f t="shared" ref="O8259:O8322" si="518">IFERROR((100-J8259)/J8259,"")</f>
        <v/>
      </c>
      <c r="P8259" t="str">
        <f t="shared" ref="P8259:P8322" si="519">IFERROR(IF(AND(E8259="",G8259=""),"",(G8259-E8259)/F8259*100),"")</f>
        <v/>
      </c>
      <c r="Q8259" t="str">
        <f>_xlfn.IFNA(VLOOKUP(B8259&amp;A8259,[1]Countries!$A:$H,6,FALSE),"")</f>
        <v/>
      </c>
      <c r="R8259" t="str">
        <f>_xlfn.IFNA(VLOOKUP(B8259&amp;A8259,[1]Countries!$A:$H,7,FALSE),"")</f>
        <v/>
      </c>
      <c r="S8259" t="str">
        <f>_xlfn.IFNA(VLOOKUP(B8259&amp;A8259,[1]Countries!$A:$H,8,FALSE),"")</f>
        <v/>
      </c>
    </row>
    <row r="8260" spans="1:19" x14ac:dyDescent="0.25">
      <c r="A8260" t="s">
        <v>340</v>
      </c>
      <c r="B8260">
        <v>1978</v>
      </c>
      <c r="C8260" t="s">
        <v>341</v>
      </c>
      <c r="I8260" s="1">
        <v>3980000.0190734901</v>
      </c>
      <c r="M8260" t="str">
        <f t="shared" si="516"/>
        <v/>
      </c>
      <c r="N8260" s="4" t="str">
        <f t="shared" si="517"/>
        <v/>
      </c>
      <c r="O8260" t="str">
        <f t="shared" si="518"/>
        <v/>
      </c>
      <c r="P8260" t="str">
        <f t="shared" si="519"/>
        <v/>
      </c>
      <c r="Q8260" t="str">
        <f>_xlfn.IFNA(VLOOKUP(B8260&amp;A8260,[1]Countries!$A:$H,6,FALSE),"")</f>
        <v/>
      </c>
      <c r="R8260" t="str">
        <f>_xlfn.IFNA(VLOOKUP(B8260&amp;A8260,[1]Countries!$A:$H,7,FALSE),"")</f>
        <v/>
      </c>
      <c r="S8260" t="str">
        <f>_xlfn.IFNA(VLOOKUP(B8260&amp;A8260,[1]Countries!$A:$H,8,FALSE),"")</f>
        <v/>
      </c>
    </row>
    <row r="8261" spans="1:19" x14ac:dyDescent="0.25">
      <c r="A8261" t="s">
        <v>340</v>
      </c>
      <c r="B8261">
        <v>1979</v>
      </c>
      <c r="C8261" t="s">
        <v>341</v>
      </c>
      <c r="I8261" s="1">
        <v>2950000.04768372</v>
      </c>
      <c r="M8261" t="str">
        <f t="shared" si="516"/>
        <v/>
      </c>
      <c r="N8261" s="4" t="str">
        <f t="shared" si="517"/>
        <v/>
      </c>
      <c r="O8261" t="str">
        <f t="shared" si="518"/>
        <v/>
      </c>
      <c r="P8261" t="str">
        <f t="shared" si="519"/>
        <v/>
      </c>
      <c r="Q8261" t="str">
        <f>_xlfn.IFNA(VLOOKUP(B8261&amp;A8261,[1]Countries!$A:$H,6,FALSE),"")</f>
        <v/>
      </c>
      <c r="R8261" t="str">
        <f>_xlfn.IFNA(VLOOKUP(B8261&amp;A8261,[1]Countries!$A:$H,7,FALSE),"")</f>
        <v/>
      </c>
      <c r="S8261" t="str">
        <f>_xlfn.IFNA(VLOOKUP(B8261&amp;A8261,[1]Countries!$A:$H,8,FALSE),"")</f>
        <v/>
      </c>
    </row>
    <row r="8262" spans="1:19" x14ac:dyDescent="0.25">
      <c r="A8262" t="s">
        <v>340</v>
      </c>
      <c r="B8262">
        <v>1980</v>
      </c>
      <c r="C8262" t="s">
        <v>341</v>
      </c>
      <c r="I8262" s="1">
        <v>3819999.9332428002</v>
      </c>
      <c r="M8262" t="str">
        <f t="shared" si="516"/>
        <v/>
      </c>
      <c r="N8262" s="4" t="str">
        <f t="shared" si="517"/>
        <v/>
      </c>
      <c r="O8262" t="str">
        <f t="shared" si="518"/>
        <v/>
      </c>
      <c r="P8262" t="str">
        <f t="shared" si="519"/>
        <v/>
      </c>
      <c r="Q8262" t="str">
        <f>_xlfn.IFNA(VLOOKUP(B8262&amp;A8262,[1]Countries!$A:$H,6,FALSE),"")</f>
        <v/>
      </c>
      <c r="R8262" t="str">
        <f>_xlfn.IFNA(VLOOKUP(B8262&amp;A8262,[1]Countries!$A:$H,7,FALSE),"")</f>
        <v/>
      </c>
      <c r="S8262" t="str">
        <f>_xlfn.IFNA(VLOOKUP(B8262&amp;A8262,[1]Countries!$A:$H,8,FALSE),"")</f>
        <v/>
      </c>
    </row>
    <row r="8263" spans="1:19" x14ac:dyDescent="0.25">
      <c r="A8263" t="s">
        <v>340</v>
      </c>
      <c r="B8263">
        <v>1981</v>
      </c>
      <c r="C8263" t="s">
        <v>341</v>
      </c>
      <c r="I8263" s="1">
        <v>6000000</v>
      </c>
      <c r="M8263" t="str">
        <f t="shared" si="516"/>
        <v/>
      </c>
      <c r="N8263" s="4" t="str">
        <f t="shared" si="517"/>
        <v/>
      </c>
      <c r="O8263" t="str">
        <f t="shared" si="518"/>
        <v/>
      </c>
      <c r="P8263" t="str">
        <f t="shared" si="519"/>
        <v/>
      </c>
      <c r="Q8263" t="str">
        <f>_xlfn.IFNA(VLOOKUP(B8263&amp;A8263,[1]Countries!$A:$H,6,FALSE),"")</f>
        <v/>
      </c>
      <c r="R8263" t="str">
        <f>_xlfn.IFNA(VLOOKUP(B8263&amp;A8263,[1]Countries!$A:$H,7,FALSE),"")</f>
        <v/>
      </c>
      <c r="S8263" t="str">
        <f>_xlfn.IFNA(VLOOKUP(B8263&amp;A8263,[1]Countries!$A:$H,8,FALSE),"")</f>
        <v/>
      </c>
    </row>
    <row r="8264" spans="1:19" x14ac:dyDescent="0.25">
      <c r="A8264" t="s">
        <v>340</v>
      </c>
      <c r="B8264">
        <v>1982</v>
      </c>
      <c r="C8264" t="s">
        <v>341</v>
      </c>
      <c r="I8264" s="1">
        <v>9840000.1525878906</v>
      </c>
      <c r="M8264" t="str">
        <f t="shared" si="516"/>
        <v/>
      </c>
      <c r="N8264" s="4" t="str">
        <f t="shared" si="517"/>
        <v/>
      </c>
      <c r="O8264" t="str">
        <f t="shared" si="518"/>
        <v/>
      </c>
      <c r="P8264" t="str">
        <f t="shared" si="519"/>
        <v/>
      </c>
      <c r="Q8264" t="str">
        <f>_xlfn.IFNA(VLOOKUP(B8264&amp;A8264,[1]Countries!$A:$H,6,FALSE),"")</f>
        <v/>
      </c>
      <c r="R8264" t="str">
        <f>_xlfn.IFNA(VLOOKUP(B8264&amp;A8264,[1]Countries!$A:$H,7,FALSE),"")</f>
        <v/>
      </c>
      <c r="S8264" t="str">
        <f>_xlfn.IFNA(VLOOKUP(B8264&amp;A8264,[1]Countries!$A:$H,8,FALSE),"")</f>
        <v/>
      </c>
    </row>
    <row r="8265" spans="1:19" x14ac:dyDescent="0.25">
      <c r="A8265" t="s">
        <v>340</v>
      </c>
      <c r="B8265">
        <v>1983</v>
      </c>
      <c r="C8265" t="s">
        <v>341</v>
      </c>
      <c r="I8265" s="1">
        <v>11579999.923706099</v>
      </c>
      <c r="M8265" t="str">
        <f t="shared" si="516"/>
        <v/>
      </c>
      <c r="N8265" s="4" t="str">
        <f t="shared" si="517"/>
        <v/>
      </c>
      <c r="O8265" t="str">
        <f t="shared" si="518"/>
        <v/>
      </c>
      <c r="P8265" t="str">
        <f t="shared" si="519"/>
        <v/>
      </c>
      <c r="Q8265" t="str">
        <f>_xlfn.IFNA(VLOOKUP(B8265&amp;A8265,[1]Countries!$A:$H,6,FALSE),"")</f>
        <v/>
      </c>
      <c r="R8265" t="str">
        <f>_xlfn.IFNA(VLOOKUP(B8265&amp;A8265,[1]Countries!$A:$H,7,FALSE),"")</f>
        <v/>
      </c>
      <c r="S8265" t="str">
        <f>_xlfn.IFNA(VLOOKUP(B8265&amp;A8265,[1]Countries!$A:$H,8,FALSE),"")</f>
        <v/>
      </c>
    </row>
    <row r="8266" spans="1:19" x14ac:dyDescent="0.25">
      <c r="A8266" t="s">
        <v>340</v>
      </c>
      <c r="B8266">
        <v>1984</v>
      </c>
      <c r="C8266" t="s">
        <v>341</v>
      </c>
      <c r="I8266" s="1">
        <v>11170000.076293901</v>
      </c>
      <c r="M8266" t="str">
        <f t="shared" si="516"/>
        <v/>
      </c>
      <c r="N8266" s="4" t="str">
        <f t="shared" si="517"/>
        <v/>
      </c>
      <c r="O8266" t="str">
        <f t="shared" si="518"/>
        <v/>
      </c>
      <c r="P8266" t="str">
        <f t="shared" si="519"/>
        <v/>
      </c>
      <c r="Q8266" t="str">
        <f>_xlfn.IFNA(VLOOKUP(B8266&amp;A8266,[1]Countries!$A:$H,6,FALSE),"")</f>
        <v/>
      </c>
      <c r="R8266" t="str">
        <f>_xlfn.IFNA(VLOOKUP(B8266&amp;A8266,[1]Countries!$A:$H,7,FALSE),"")</f>
        <v/>
      </c>
      <c r="S8266" t="str">
        <f>_xlfn.IFNA(VLOOKUP(B8266&amp;A8266,[1]Countries!$A:$H,8,FALSE),"")</f>
        <v/>
      </c>
    </row>
    <row r="8267" spans="1:19" x14ac:dyDescent="0.25">
      <c r="A8267" t="s">
        <v>340</v>
      </c>
      <c r="B8267">
        <v>1985</v>
      </c>
      <c r="C8267" t="s">
        <v>341</v>
      </c>
      <c r="I8267" s="1">
        <v>12210000.038147001</v>
      </c>
      <c r="M8267" t="str">
        <f t="shared" si="516"/>
        <v/>
      </c>
      <c r="N8267" s="4" t="str">
        <f t="shared" si="517"/>
        <v/>
      </c>
      <c r="O8267" t="str">
        <f t="shared" si="518"/>
        <v/>
      </c>
      <c r="P8267" t="str">
        <f t="shared" si="519"/>
        <v/>
      </c>
      <c r="Q8267" t="str">
        <f>_xlfn.IFNA(VLOOKUP(B8267&amp;A8267,[1]Countries!$A:$H,6,FALSE),"")</f>
        <v/>
      </c>
      <c r="R8267" t="str">
        <f>_xlfn.IFNA(VLOOKUP(B8267&amp;A8267,[1]Countries!$A:$H,7,FALSE),"")</f>
        <v/>
      </c>
      <c r="S8267" t="str">
        <f>_xlfn.IFNA(VLOOKUP(B8267&amp;A8267,[1]Countries!$A:$H,8,FALSE),"")</f>
        <v/>
      </c>
    </row>
    <row r="8268" spans="1:19" x14ac:dyDescent="0.25">
      <c r="A8268" t="s">
        <v>340</v>
      </c>
      <c r="B8268">
        <v>1986</v>
      </c>
      <c r="C8268" t="s">
        <v>341</v>
      </c>
      <c r="I8268" s="1">
        <v>12350000.3814697</v>
      </c>
      <c r="M8268" t="str">
        <f t="shared" si="516"/>
        <v/>
      </c>
      <c r="N8268" s="4" t="str">
        <f t="shared" si="517"/>
        <v/>
      </c>
      <c r="O8268" t="str">
        <f t="shared" si="518"/>
        <v/>
      </c>
      <c r="P8268" t="str">
        <f t="shared" si="519"/>
        <v/>
      </c>
      <c r="Q8268" t="str">
        <f>_xlfn.IFNA(VLOOKUP(B8268&amp;A8268,[1]Countries!$A:$H,6,FALSE),"")</f>
        <v/>
      </c>
      <c r="R8268" t="str">
        <f>_xlfn.IFNA(VLOOKUP(B8268&amp;A8268,[1]Countries!$A:$H,7,FALSE),"")</f>
        <v/>
      </c>
      <c r="S8268" t="str">
        <f>_xlfn.IFNA(VLOOKUP(B8268&amp;A8268,[1]Countries!$A:$H,8,FALSE),"")</f>
        <v/>
      </c>
    </row>
    <row r="8269" spans="1:19" x14ac:dyDescent="0.25">
      <c r="A8269" t="s">
        <v>340</v>
      </c>
      <c r="B8269">
        <v>1987</v>
      </c>
      <c r="C8269" t="s">
        <v>341</v>
      </c>
      <c r="I8269" s="1">
        <v>17219999.3133545</v>
      </c>
      <c r="M8269" t="str">
        <f t="shared" si="516"/>
        <v/>
      </c>
      <c r="N8269" s="4" t="str">
        <f t="shared" si="517"/>
        <v/>
      </c>
      <c r="O8269" t="str">
        <f t="shared" si="518"/>
        <v/>
      </c>
      <c r="P8269" t="str">
        <f t="shared" si="519"/>
        <v/>
      </c>
      <c r="Q8269" t="str">
        <f>_xlfn.IFNA(VLOOKUP(B8269&amp;A8269,[1]Countries!$A:$H,6,FALSE),"")</f>
        <v/>
      </c>
      <c r="R8269" t="str">
        <f>_xlfn.IFNA(VLOOKUP(B8269&amp;A8269,[1]Countries!$A:$H,7,FALSE),"")</f>
        <v/>
      </c>
      <c r="S8269" t="str">
        <f>_xlfn.IFNA(VLOOKUP(B8269&amp;A8269,[1]Countries!$A:$H,8,FALSE),"")</f>
        <v/>
      </c>
    </row>
    <row r="8270" spans="1:19" x14ac:dyDescent="0.25">
      <c r="A8270" t="s">
        <v>340</v>
      </c>
      <c r="B8270">
        <v>1988</v>
      </c>
      <c r="C8270" t="s">
        <v>341</v>
      </c>
      <c r="I8270" s="1">
        <v>24430000.3051758</v>
      </c>
      <c r="M8270" t="str">
        <f t="shared" si="516"/>
        <v/>
      </c>
      <c r="N8270" s="4" t="str">
        <f t="shared" si="517"/>
        <v/>
      </c>
      <c r="O8270" t="str">
        <f t="shared" si="518"/>
        <v/>
      </c>
      <c r="P8270" t="str">
        <f t="shared" si="519"/>
        <v/>
      </c>
      <c r="Q8270" t="str">
        <f>_xlfn.IFNA(VLOOKUP(B8270&amp;A8270,[1]Countries!$A:$H,6,FALSE),"")</f>
        <v/>
      </c>
      <c r="R8270" t="str">
        <f>_xlfn.IFNA(VLOOKUP(B8270&amp;A8270,[1]Countries!$A:$H,7,FALSE),"")</f>
        <v/>
      </c>
      <c r="S8270" t="str">
        <f>_xlfn.IFNA(VLOOKUP(B8270&amp;A8270,[1]Countries!$A:$H,8,FALSE),"")</f>
        <v/>
      </c>
    </row>
    <row r="8271" spans="1:19" x14ac:dyDescent="0.25">
      <c r="A8271" t="s">
        <v>340</v>
      </c>
      <c r="B8271">
        <v>1989</v>
      </c>
      <c r="C8271" t="s">
        <v>341</v>
      </c>
      <c r="I8271" s="1">
        <v>44500000</v>
      </c>
      <c r="M8271" t="str">
        <f t="shared" si="516"/>
        <v/>
      </c>
      <c r="N8271" s="4" t="str">
        <f t="shared" si="517"/>
        <v/>
      </c>
      <c r="O8271" t="str">
        <f t="shared" si="518"/>
        <v/>
      </c>
      <c r="P8271" t="str">
        <f t="shared" si="519"/>
        <v/>
      </c>
      <c r="Q8271" t="str">
        <f>_xlfn.IFNA(VLOOKUP(B8271&amp;A8271,[1]Countries!$A:$H,6,FALSE),"")</f>
        <v/>
      </c>
      <c r="R8271" t="str">
        <f>_xlfn.IFNA(VLOOKUP(B8271&amp;A8271,[1]Countries!$A:$H,7,FALSE),"")</f>
        <v/>
      </c>
      <c r="S8271" t="str">
        <f>_xlfn.IFNA(VLOOKUP(B8271&amp;A8271,[1]Countries!$A:$H,8,FALSE),"")</f>
        <v/>
      </c>
    </row>
    <row r="8272" spans="1:19" x14ac:dyDescent="0.25">
      <c r="A8272" t="s">
        <v>340</v>
      </c>
      <c r="B8272">
        <v>1990</v>
      </c>
      <c r="C8272" t="s">
        <v>341</v>
      </c>
      <c r="I8272" s="1">
        <v>54119998.931884803</v>
      </c>
      <c r="M8272" t="str">
        <f t="shared" si="516"/>
        <v/>
      </c>
      <c r="N8272" s="4" t="str">
        <f t="shared" si="517"/>
        <v/>
      </c>
      <c r="O8272" t="str">
        <f t="shared" si="518"/>
        <v/>
      </c>
      <c r="P8272" t="str">
        <f t="shared" si="519"/>
        <v/>
      </c>
      <c r="Q8272" t="str">
        <f>_xlfn.IFNA(VLOOKUP(B8272&amp;A8272,[1]Countries!$A:$H,6,FALSE),"")</f>
        <v/>
      </c>
      <c r="R8272" t="str">
        <f>_xlfn.IFNA(VLOOKUP(B8272&amp;A8272,[1]Countries!$A:$H,7,FALSE),"")</f>
        <v/>
      </c>
      <c r="S8272" t="str">
        <f>_xlfn.IFNA(VLOOKUP(B8272&amp;A8272,[1]Countries!$A:$H,8,FALSE),"")</f>
        <v/>
      </c>
    </row>
    <row r="8273" spans="1:19" x14ac:dyDescent="0.25">
      <c r="A8273" t="s">
        <v>340</v>
      </c>
      <c r="B8273">
        <v>1991</v>
      </c>
      <c r="C8273" t="s">
        <v>341</v>
      </c>
      <c r="I8273" s="1">
        <v>51009998.321533203</v>
      </c>
      <c r="M8273" t="str">
        <f t="shared" si="516"/>
        <v/>
      </c>
      <c r="N8273" s="4" t="str">
        <f t="shared" si="517"/>
        <v/>
      </c>
      <c r="O8273" t="str">
        <f t="shared" si="518"/>
        <v/>
      </c>
      <c r="P8273" t="str">
        <f t="shared" si="519"/>
        <v/>
      </c>
      <c r="Q8273" t="str">
        <f>_xlfn.IFNA(VLOOKUP(B8273&amp;A8273,[1]Countries!$A:$H,6,FALSE),"")</f>
        <v/>
      </c>
      <c r="R8273" t="str">
        <f>_xlfn.IFNA(VLOOKUP(B8273&amp;A8273,[1]Countries!$A:$H,7,FALSE),"")</f>
        <v/>
      </c>
      <c r="S8273" t="str">
        <f>_xlfn.IFNA(VLOOKUP(B8273&amp;A8273,[1]Countries!$A:$H,8,FALSE),"")</f>
        <v/>
      </c>
    </row>
    <row r="8274" spans="1:19" x14ac:dyDescent="0.25">
      <c r="A8274" t="s">
        <v>340</v>
      </c>
      <c r="B8274">
        <v>1992</v>
      </c>
      <c r="C8274" t="s">
        <v>341</v>
      </c>
      <c r="I8274" s="1">
        <v>56430000.305175804</v>
      </c>
      <c r="M8274" t="str">
        <f t="shared" si="516"/>
        <v/>
      </c>
      <c r="N8274" s="4" t="str">
        <f t="shared" si="517"/>
        <v/>
      </c>
      <c r="O8274" t="str">
        <f t="shared" si="518"/>
        <v/>
      </c>
      <c r="P8274" t="str">
        <f t="shared" si="519"/>
        <v/>
      </c>
      <c r="Q8274" t="str">
        <f>_xlfn.IFNA(VLOOKUP(B8274&amp;A8274,[1]Countries!$A:$H,6,FALSE),"")</f>
        <v/>
      </c>
      <c r="R8274" t="str">
        <f>_xlfn.IFNA(VLOOKUP(B8274&amp;A8274,[1]Countries!$A:$H,7,FALSE),"")</f>
        <v/>
      </c>
      <c r="S8274" t="str">
        <f>_xlfn.IFNA(VLOOKUP(B8274&amp;A8274,[1]Countries!$A:$H,8,FALSE),"")</f>
        <v/>
      </c>
    </row>
    <row r="8275" spans="1:19" x14ac:dyDescent="0.25">
      <c r="A8275" t="s">
        <v>340</v>
      </c>
      <c r="B8275">
        <v>1993</v>
      </c>
      <c r="C8275" t="s">
        <v>341</v>
      </c>
      <c r="I8275" s="1">
        <v>46490001.678466797</v>
      </c>
      <c r="M8275" t="str">
        <f t="shared" si="516"/>
        <v/>
      </c>
      <c r="N8275" s="4" t="str">
        <f t="shared" si="517"/>
        <v/>
      </c>
      <c r="O8275" t="str">
        <f t="shared" si="518"/>
        <v/>
      </c>
      <c r="P8275" t="str">
        <f t="shared" si="519"/>
        <v/>
      </c>
      <c r="Q8275" t="str">
        <f>_xlfn.IFNA(VLOOKUP(B8275&amp;A8275,[1]Countries!$A:$H,6,FALSE),"")</f>
        <v/>
      </c>
      <c r="R8275" t="str">
        <f>_xlfn.IFNA(VLOOKUP(B8275&amp;A8275,[1]Countries!$A:$H,7,FALSE),"")</f>
        <v/>
      </c>
      <c r="S8275" t="str">
        <f>_xlfn.IFNA(VLOOKUP(B8275&amp;A8275,[1]Countries!$A:$H,8,FALSE),"")</f>
        <v/>
      </c>
    </row>
    <row r="8276" spans="1:19" x14ac:dyDescent="0.25">
      <c r="A8276" t="s">
        <v>340</v>
      </c>
      <c r="B8276">
        <v>1994</v>
      </c>
      <c r="C8276" t="s">
        <v>341</v>
      </c>
      <c r="I8276" s="1">
        <v>49930000.305175804</v>
      </c>
      <c r="M8276" t="str">
        <f t="shared" si="516"/>
        <v/>
      </c>
      <c r="N8276" s="4" t="str">
        <f t="shared" si="517"/>
        <v/>
      </c>
      <c r="O8276" t="str">
        <f t="shared" si="518"/>
        <v/>
      </c>
      <c r="P8276" t="str">
        <f t="shared" si="519"/>
        <v/>
      </c>
      <c r="Q8276" t="str">
        <f>_xlfn.IFNA(VLOOKUP(B8276&amp;A8276,[1]Countries!$A:$H,6,FALSE),"")</f>
        <v/>
      </c>
      <c r="R8276" t="str">
        <f>_xlfn.IFNA(VLOOKUP(B8276&amp;A8276,[1]Countries!$A:$H,7,FALSE),"")</f>
        <v/>
      </c>
      <c r="S8276" t="str">
        <f>_xlfn.IFNA(VLOOKUP(B8276&amp;A8276,[1]Countries!$A:$H,8,FALSE),"")</f>
        <v/>
      </c>
    </row>
    <row r="8277" spans="1:19" x14ac:dyDescent="0.25">
      <c r="A8277" t="s">
        <v>340</v>
      </c>
      <c r="B8277">
        <v>1995</v>
      </c>
      <c r="C8277" t="s">
        <v>341</v>
      </c>
      <c r="I8277" s="1">
        <v>84089996.337890595</v>
      </c>
      <c r="M8277" t="str">
        <f t="shared" si="516"/>
        <v/>
      </c>
      <c r="N8277" s="4" t="str">
        <f t="shared" si="517"/>
        <v/>
      </c>
      <c r="O8277" t="str">
        <f t="shared" si="518"/>
        <v/>
      </c>
      <c r="P8277" t="str">
        <f t="shared" si="519"/>
        <v/>
      </c>
      <c r="Q8277" t="str">
        <f>_xlfn.IFNA(VLOOKUP(B8277&amp;A8277,[1]Countries!$A:$H,6,FALSE),"")</f>
        <v/>
      </c>
      <c r="R8277" t="str">
        <f>_xlfn.IFNA(VLOOKUP(B8277&amp;A8277,[1]Countries!$A:$H,7,FALSE),"")</f>
        <v/>
      </c>
      <c r="S8277" t="str">
        <f>_xlfn.IFNA(VLOOKUP(B8277&amp;A8277,[1]Countries!$A:$H,8,FALSE),"")</f>
        <v/>
      </c>
    </row>
    <row r="8278" spans="1:19" x14ac:dyDescent="0.25">
      <c r="A8278" t="s">
        <v>340</v>
      </c>
      <c r="B8278">
        <v>1996</v>
      </c>
      <c r="C8278" t="s">
        <v>341</v>
      </c>
      <c r="I8278" s="1">
        <v>47400001.525878899</v>
      </c>
      <c r="M8278" t="str">
        <f t="shared" si="516"/>
        <v/>
      </c>
      <c r="N8278" s="4" t="str">
        <f t="shared" si="517"/>
        <v/>
      </c>
      <c r="O8278" t="str">
        <f t="shared" si="518"/>
        <v/>
      </c>
      <c r="P8278" t="str">
        <f t="shared" si="519"/>
        <v/>
      </c>
      <c r="Q8278" t="str">
        <f>_xlfn.IFNA(VLOOKUP(B8278&amp;A8278,[1]Countries!$A:$H,6,FALSE),"")</f>
        <v/>
      </c>
      <c r="R8278" t="str">
        <f>_xlfn.IFNA(VLOOKUP(B8278&amp;A8278,[1]Countries!$A:$H,7,FALSE),"")</f>
        <v/>
      </c>
      <c r="S8278" t="str">
        <f>_xlfn.IFNA(VLOOKUP(B8278&amp;A8278,[1]Countries!$A:$H,8,FALSE),"")</f>
        <v/>
      </c>
    </row>
    <row r="8279" spans="1:19" x14ac:dyDescent="0.25">
      <c r="A8279" t="s">
        <v>340</v>
      </c>
      <c r="B8279">
        <v>1997</v>
      </c>
      <c r="C8279" t="s">
        <v>341</v>
      </c>
      <c r="I8279" s="1">
        <v>33419998.168945301</v>
      </c>
      <c r="M8279" t="str">
        <f t="shared" si="516"/>
        <v/>
      </c>
      <c r="N8279" s="4" t="str">
        <f t="shared" si="517"/>
        <v/>
      </c>
      <c r="O8279" t="str">
        <f t="shared" si="518"/>
        <v/>
      </c>
      <c r="P8279" t="str">
        <f t="shared" si="519"/>
        <v/>
      </c>
      <c r="Q8279" t="str">
        <f>_xlfn.IFNA(VLOOKUP(B8279&amp;A8279,[1]Countries!$A:$H,6,FALSE),"")</f>
        <v/>
      </c>
      <c r="R8279" t="str">
        <f>_xlfn.IFNA(VLOOKUP(B8279&amp;A8279,[1]Countries!$A:$H,7,FALSE),"")</f>
        <v/>
      </c>
      <c r="S8279" t="str">
        <f>_xlfn.IFNA(VLOOKUP(B8279&amp;A8279,[1]Countries!$A:$H,8,FALSE),"")</f>
        <v/>
      </c>
    </row>
    <row r="8280" spans="1:19" x14ac:dyDescent="0.25">
      <c r="A8280" t="s">
        <v>340</v>
      </c>
      <c r="B8280">
        <v>1998</v>
      </c>
      <c r="C8280" t="s">
        <v>341</v>
      </c>
      <c r="I8280" s="1">
        <v>28059999.465942401</v>
      </c>
      <c r="M8280" t="str">
        <f t="shared" si="516"/>
        <v/>
      </c>
      <c r="N8280" s="4" t="str">
        <f t="shared" si="517"/>
        <v/>
      </c>
      <c r="O8280" t="str">
        <f t="shared" si="518"/>
        <v/>
      </c>
      <c r="P8280" t="str">
        <f t="shared" si="519"/>
        <v/>
      </c>
      <c r="Q8280" t="str">
        <f>_xlfn.IFNA(VLOOKUP(B8280&amp;A8280,[1]Countries!$A:$H,6,FALSE),"")</f>
        <v/>
      </c>
      <c r="R8280" t="str">
        <f>_xlfn.IFNA(VLOOKUP(B8280&amp;A8280,[1]Countries!$A:$H,7,FALSE),"")</f>
        <v/>
      </c>
      <c r="S8280" t="str">
        <f>_xlfn.IFNA(VLOOKUP(B8280&amp;A8280,[1]Countries!$A:$H,8,FALSE),"")</f>
        <v/>
      </c>
    </row>
    <row r="8281" spans="1:19" x14ac:dyDescent="0.25">
      <c r="A8281" t="s">
        <v>340</v>
      </c>
      <c r="B8281">
        <v>1999</v>
      </c>
      <c r="C8281" t="s">
        <v>341</v>
      </c>
      <c r="I8281" s="1">
        <v>27520000.457763702</v>
      </c>
      <c r="M8281" t="str">
        <f t="shared" si="516"/>
        <v/>
      </c>
      <c r="N8281" s="4" t="str">
        <f t="shared" si="517"/>
        <v/>
      </c>
      <c r="O8281" t="str">
        <f t="shared" si="518"/>
        <v/>
      </c>
      <c r="P8281" t="str">
        <f t="shared" si="519"/>
        <v/>
      </c>
      <c r="Q8281" t="str">
        <f>_xlfn.IFNA(VLOOKUP(B8281&amp;A8281,[1]Countries!$A:$H,6,FALSE),"")</f>
        <v/>
      </c>
      <c r="R8281" t="str">
        <f>_xlfn.IFNA(VLOOKUP(B8281&amp;A8281,[1]Countries!$A:$H,7,FALSE),"")</f>
        <v/>
      </c>
      <c r="S8281" t="str">
        <f>_xlfn.IFNA(VLOOKUP(B8281&amp;A8281,[1]Countries!$A:$H,8,FALSE),"")</f>
        <v/>
      </c>
    </row>
    <row r="8282" spans="1:19" x14ac:dyDescent="0.25">
      <c r="A8282" t="s">
        <v>340</v>
      </c>
      <c r="B8282">
        <v>2000</v>
      </c>
      <c r="C8282" t="s">
        <v>341</v>
      </c>
      <c r="I8282" s="1">
        <v>34939998.626708999</v>
      </c>
      <c r="M8282" t="str">
        <f t="shared" si="516"/>
        <v/>
      </c>
      <c r="N8282" s="4" t="str">
        <f t="shared" si="517"/>
        <v/>
      </c>
      <c r="O8282" t="str">
        <f t="shared" si="518"/>
        <v/>
      </c>
      <c r="P8282" t="str">
        <f t="shared" si="519"/>
        <v/>
      </c>
      <c r="Q8282" t="str">
        <f>_xlfn.IFNA(VLOOKUP(B8282&amp;A8282,[1]Countries!$A:$H,6,FALSE),"")</f>
        <v/>
      </c>
      <c r="R8282" t="str">
        <f>_xlfn.IFNA(VLOOKUP(B8282&amp;A8282,[1]Countries!$A:$H,7,FALSE),"")</f>
        <v/>
      </c>
      <c r="S8282" t="str">
        <f>_xlfn.IFNA(VLOOKUP(B8282&amp;A8282,[1]Countries!$A:$H,8,FALSE),"")</f>
        <v/>
      </c>
    </row>
    <row r="8283" spans="1:19" x14ac:dyDescent="0.25">
      <c r="A8283" t="s">
        <v>340</v>
      </c>
      <c r="B8283">
        <v>2001</v>
      </c>
      <c r="C8283" t="s">
        <v>341</v>
      </c>
      <c r="D8283" s="1">
        <v>10.410752027865531</v>
      </c>
      <c r="F8283" s="1">
        <v>75951210.685244456</v>
      </c>
      <c r="H8283" s="1">
        <v>16.471193841519</v>
      </c>
      <c r="I8283" s="1">
        <v>38180000.305175804</v>
      </c>
      <c r="J8283" s="1">
        <v>69.824092325991614</v>
      </c>
      <c r="K8283" s="3">
        <v>122206106.263506</v>
      </c>
      <c r="L8283" s="1">
        <v>0.72898155202954151</v>
      </c>
      <c r="M8283">
        <f t="shared" si="516"/>
        <v>50.269113501561712</v>
      </c>
      <c r="N8283" s="4">
        <f t="shared" si="517"/>
        <v>50.998095053591257</v>
      </c>
      <c r="O8283">
        <f t="shared" si="518"/>
        <v>0.4321704252613045</v>
      </c>
      <c r="P8283" t="str">
        <f t="shared" si="519"/>
        <v/>
      </c>
      <c r="Q8283" t="str">
        <f>_xlfn.IFNA(VLOOKUP(B8283&amp;A8283,[1]Countries!$A:$H,6,FALSE),"")</f>
        <v/>
      </c>
      <c r="R8283" t="str">
        <f>_xlfn.IFNA(VLOOKUP(B8283&amp;A8283,[1]Countries!$A:$H,7,FALSE),"")</f>
        <v/>
      </c>
      <c r="S8283" t="str">
        <f>_xlfn.IFNA(VLOOKUP(B8283&amp;A8283,[1]Countries!$A:$H,8,FALSE),"")</f>
        <v/>
      </c>
    </row>
    <row r="8284" spans="1:19" x14ac:dyDescent="0.25">
      <c r="A8284" t="s">
        <v>340</v>
      </c>
      <c r="B8284">
        <v>2002</v>
      </c>
      <c r="C8284" t="s">
        <v>341</v>
      </c>
      <c r="D8284" s="1">
        <v>10.890672379901149</v>
      </c>
      <c r="F8284" s="1">
        <v>85171308.16544348</v>
      </c>
      <c r="H8284" s="1">
        <v>14.786689031788651</v>
      </c>
      <c r="I8284" s="1">
        <v>26090000.152587902</v>
      </c>
      <c r="J8284" s="1">
        <v>70.345000609769954</v>
      </c>
      <c r="K8284" s="3">
        <v>125110796.611517</v>
      </c>
      <c r="L8284" s="1">
        <v>0.9361492479282344</v>
      </c>
      <c r="M8284">
        <f t="shared" si="516"/>
        <v>30.632381625404442</v>
      </c>
      <c r="N8284" s="4">
        <f t="shared" si="517"/>
        <v>31.568530873332676</v>
      </c>
      <c r="O8284">
        <f t="shared" si="518"/>
        <v>0.42156513090016767</v>
      </c>
      <c r="P8284" t="str">
        <f t="shared" si="519"/>
        <v/>
      </c>
      <c r="Q8284" t="str">
        <f>_xlfn.IFNA(VLOOKUP(B8284&amp;A8284,[1]Countries!$A:$H,6,FALSE),"")</f>
        <v/>
      </c>
      <c r="R8284" t="str">
        <f>_xlfn.IFNA(VLOOKUP(B8284&amp;A8284,[1]Countries!$A:$H,7,FALSE),"")</f>
        <v/>
      </c>
      <c r="S8284" t="str">
        <f>_xlfn.IFNA(VLOOKUP(B8284&amp;A8284,[1]Countries!$A:$H,8,FALSE),"")</f>
        <v/>
      </c>
    </row>
    <row r="8285" spans="1:19" x14ac:dyDescent="0.25">
      <c r="A8285" t="s">
        <v>340</v>
      </c>
      <c r="B8285">
        <v>2003</v>
      </c>
      <c r="C8285" t="s">
        <v>341</v>
      </c>
      <c r="D8285" s="1">
        <v>10.627178138510541</v>
      </c>
      <c r="F8285" s="1">
        <v>102085583.4652745</v>
      </c>
      <c r="H8285" s="1">
        <v>13.93394555251048</v>
      </c>
      <c r="I8285" s="1">
        <v>37849998.474121101</v>
      </c>
      <c r="J8285" s="1">
        <v>71.539625877857418</v>
      </c>
      <c r="K8285" s="3">
        <v>133334925.95385329</v>
      </c>
      <c r="L8285" s="1">
        <v>1.784248104444071</v>
      </c>
      <c r="M8285">
        <f t="shared" si="516"/>
        <v>37.076732276302444</v>
      </c>
      <c r="N8285" s="4">
        <f t="shared" si="517"/>
        <v>38.860980380746511</v>
      </c>
      <c r="O8285">
        <f t="shared" si="518"/>
        <v>0.39782671174062562</v>
      </c>
      <c r="P8285" t="str">
        <f t="shared" si="519"/>
        <v/>
      </c>
      <c r="Q8285" t="str">
        <f>_xlfn.IFNA(VLOOKUP(B8285&amp;A8285,[1]Countries!$A:$H,6,FALSE),"")</f>
        <v/>
      </c>
      <c r="R8285" t="str">
        <f>_xlfn.IFNA(VLOOKUP(B8285&amp;A8285,[1]Countries!$A:$H,7,FALSE),"")</f>
        <v/>
      </c>
      <c r="S8285" t="str">
        <f>_xlfn.IFNA(VLOOKUP(B8285&amp;A8285,[1]Countries!$A:$H,8,FALSE),"")</f>
        <v/>
      </c>
    </row>
    <row r="8286" spans="1:19" x14ac:dyDescent="0.25">
      <c r="A8286" t="s">
        <v>340</v>
      </c>
      <c r="B8286">
        <v>2004</v>
      </c>
      <c r="C8286" t="s">
        <v>341</v>
      </c>
      <c r="D8286" s="1">
        <v>10.163067126058349</v>
      </c>
      <c r="F8286" s="1">
        <v>114582561.6270967</v>
      </c>
      <c r="H8286" s="1">
        <v>13.074339858010211</v>
      </c>
      <c r="I8286" s="1">
        <v>33680000.305175804</v>
      </c>
      <c r="J8286" s="1">
        <v>73.199760380225854</v>
      </c>
      <c r="K8286" s="3">
        <v>138444618.85649139</v>
      </c>
      <c r="L8286" s="1">
        <v>0.96000646553870517</v>
      </c>
      <c r="M8286">
        <f t="shared" si="516"/>
        <v>29.393652774831224</v>
      </c>
      <c r="N8286" s="4">
        <f t="shared" si="517"/>
        <v>30.353659240369929</v>
      </c>
      <c r="O8286">
        <f t="shared" si="518"/>
        <v>0.36612469058046193</v>
      </c>
      <c r="P8286" t="str">
        <f t="shared" si="519"/>
        <v/>
      </c>
      <c r="Q8286" t="str">
        <f>_xlfn.IFNA(VLOOKUP(B8286&amp;A8286,[1]Countries!$A:$H,6,FALSE),"")</f>
        <v/>
      </c>
      <c r="R8286" t="str">
        <f>_xlfn.IFNA(VLOOKUP(B8286&amp;A8286,[1]Countries!$A:$H,7,FALSE),"")</f>
        <v/>
      </c>
      <c r="S8286" t="str">
        <f>_xlfn.IFNA(VLOOKUP(B8286&amp;A8286,[1]Countries!$A:$H,8,FALSE),"")</f>
        <v/>
      </c>
    </row>
    <row r="8287" spans="1:19" x14ac:dyDescent="0.25">
      <c r="A8287" t="s">
        <v>340</v>
      </c>
      <c r="B8287">
        <v>2005</v>
      </c>
      <c r="C8287" t="s">
        <v>341</v>
      </c>
      <c r="D8287" s="1">
        <v>9.0076646384042665</v>
      </c>
      <c r="F8287" s="1">
        <v>136450274.6732336</v>
      </c>
      <c r="H8287" s="1">
        <v>12.574227323651529</v>
      </c>
      <c r="I8287" s="1">
        <v>32700000.762939502</v>
      </c>
      <c r="J8287" s="1">
        <v>75.744119635551371</v>
      </c>
      <c r="K8287" s="3">
        <v>148265566.88369241</v>
      </c>
      <c r="L8287" s="1">
        <v>1.099301561387215</v>
      </c>
      <c r="M8287">
        <f t="shared" si="516"/>
        <v>23.964774597375001</v>
      </c>
      <c r="N8287" s="4">
        <f t="shared" si="517"/>
        <v>25.064076158762216</v>
      </c>
      <c r="O8287">
        <f t="shared" si="518"/>
        <v>0.3202345011224324</v>
      </c>
      <c r="P8287" t="str">
        <f t="shared" si="519"/>
        <v/>
      </c>
      <c r="Q8287" t="str">
        <f>_xlfn.IFNA(VLOOKUP(B8287&amp;A8287,[1]Countries!$A:$H,6,FALSE),"")</f>
        <v/>
      </c>
      <c r="R8287" t="str">
        <f>_xlfn.IFNA(VLOOKUP(B8287&amp;A8287,[1]Countries!$A:$H,7,FALSE),"")</f>
        <v/>
      </c>
      <c r="S8287" t="str">
        <f>_xlfn.IFNA(VLOOKUP(B8287&amp;A8287,[1]Countries!$A:$H,8,FALSE),"")</f>
        <v/>
      </c>
    </row>
    <row r="8288" spans="1:19" x14ac:dyDescent="0.25">
      <c r="A8288" t="s">
        <v>340</v>
      </c>
      <c r="B8288">
        <v>2006</v>
      </c>
      <c r="C8288" t="s">
        <v>341</v>
      </c>
      <c r="D8288" s="1">
        <v>9.068806293932175</v>
      </c>
      <c r="F8288" s="1">
        <v>142775597.2559163</v>
      </c>
      <c r="H8288" s="1">
        <v>12.54904264271604</v>
      </c>
      <c r="I8288" s="1">
        <v>23059999.465942401</v>
      </c>
      <c r="J8288" s="1">
        <v>73.361638293908783</v>
      </c>
      <c r="K8288" s="3">
        <v>161780925.32595941</v>
      </c>
      <c r="L8288" s="1">
        <v>1.1206396826567639</v>
      </c>
      <c r="M8288">
        <f t="shared" si="516"/>
        <v>16.151219052236776</v>
      </c>
      <c r="N8288" s="4">
        <f t="shared" si="517"/>
        <v>17.271858734893542</v>
      </c>
      <c r="O8288">
        <f t="shared" si="518"/>
        <v>0.36311023479832782</v>
      </c>
      <c r="P8288" t="str">
        <f t="shared" si="519"/>
        <v/>
      </c>
      <c r="Q8288" t="str">
        <f>_xlfn.IFNA(VLOOKUP(B8288&amp;A8288,[1]Countries!$A:$H,6,FALSE),"")</f>
        <v/>
      </c>
      <c r="R8288" t="str">
        <f>_xlfn.IFNA(VLOOKUP(B8288&amp;A8288,[1]Countries!$A:$H,7,FALSE),"")</f>
        <v/>
      </c>
      <c r="S8288" t="str">
        <f>_xlfn.IFNA(VLOOKUP(B8288&amp;A8288,[1]Countries!$A:$H,8,FALSE),"")</f>
        <v/>
      </c>
    </row>
    <row r="8289" spans="1:19" x14ac:dyDescent="0.25">
      <c r="A8289" t="s">
        <v>340</v>
      </c>
      <c r="B8289">
        <v>2007</v>
      </c>
      <c r="C8289" t="s">
        <v>341</v>
      </c>
      <c r="D8289" s="1">
        <v>9.7647790182426597</v>
      </c>
      <c r="F8289" s="1">
        <v>149146423.08374211</v>
      </c>
      <c r="H8289" s="1">
        <v>12.78731734517676</v>
      </c>
      <c r="I8289" s="1">
        <v>51069999.694824196</v>
      </c>
      <c r="J8289" s="1">
        <v>72.194376000419609</v>
      </c>
      <c r="K8289" s="3">
        <v>167044637.84213901</v>
      </c>
      <c r="L8289" s="1">
        <v>1.340964106713473</v>
      </c>
      <c r="M8289">
        <f t="shared" si="516"/>
        <v>34.24151826031364</v>
      </c>
      <c r="N8289" s="4">
        <f t="shared" si="517"/>
        <v>35.582482367027112</v>
      </c>
      <c r="O8289">
        <f t="shared" si="518"/>
        <v>0.38514944709015531</v>
      </c>
      <c r="P8289" t="str">
        <f t="shared" si="519"/>
        <v/>
      </c>
      <c r="Q8289" t="str">
        <f>_xlfn.IFNA(VLOOKUP(B8289&amp;A8289,[1]Countries!$A:$H,6,FALSE),"")</f>
        <v/>
      </c>
      <c r="R8289" t="str">
        <f>_xlfn.IFNA(VLOOKUP(B8289&amp;A8289,[1]Countries!$A:$H,7,FALSE),"")</f>
        <v/>
      </c>
      <c r="S8289" t="str">
        <f>_xlfn.IFNA(VLOOKUP(B8289&amp;A8289,[1]Countries!$A:$H,8,FALSE),"")</f>
        <v/>
      </c>
    </row>
    <row r="8290" spans="1:19" x14ac:dyDescent="0.25">
      <c r="A8290" t="s">
        <v>340</v>
      </c>
      <c r="B8290">
        <v>2008</v>
      </c>
      <c r="C8290" t="s">
        <v>341</v>
      </c>
      <c r="D8290" s="1">
        <v>9.8631238624267965</v>
      </c>
      <c r="F8290" s="1">
        <v>188021190.5928466</v>
      </c>
      <c r="H8290" s="1">
        <v>15.230967398224189</v>
      </c>
      <c r="I8290" s="1">
        <v>47290000.915527299</v>
      </c>
      <c r="J8290" s="1">
        <v>68.396519881042721</v>
      </c>
      <c r="K8290" s="3">
        <v>180719202.64644161</v>
      </c>
      <c r="L8290" s="1">
        <v>1.595564835293696</v>
      </c>
      <c r="M8290">
        <f t="shared" si="516"/>
        <v>25.151420840607358</v>
      </c>
      <c r="N8290" s="4">
        <f t="shared" si="517"/>
        <v>26.746985675901055</v>
      </c>
      <c r="O8290">
        <f t="shared" si="518"/>
        <v>0.46206269228204883</v>
      </c>
      <c r="P8290" t="str">
        <f t="shared" si="519"/>
        <v/>
      </c>
      <c r="Q8290" t="str">
        <f>_xlfn.IFNA(VLOOKUP(B8290&amp;A8290,[1]Countries!$A:$H,6,FALSE),"")</f>
        <v/>
      </c>
      <c r="R8290" t="str">
        <f>_xlfn.IFNA(VLOOKUP(B8290&amp;A8290,[1]Countries!$A:$H,7,FALSE),"")</f>
        <v/>
      </c>
      <c r="S8290" t="str">
        <f>_xlfn.IFNA(VLOOKUP(B8290&amp;A8290,[1]Countries!$A:$H,8,FALSE),"")</f>
        <v/>
      </c>
    </row>
    <row r="8291" spans="1:19" x14ac:dyDescent="0.25">
      <c r="A8291" t="s">
        <v>340</v>
      </c>
      <c r="B8291">
        <v>2009</v>
      </c>
      <c r="C8291" t="s">
        <v>341</v>
      </c>
      <c r="D8291" s="1">
        <v>11.210476801143651</v>
      </c>
      <c r="F8291" s="1">
        <v>187820464.57105839</v>
      </c>
      <c r="H8291" s="1">
        <v>18.293597714802281</v>
      </c>
      <c r="I8291" s="1">
        <v>30459999.084472701</v>
      </c>
      <c r="J8291" s="1">
        <v>67.011790605882226</v>
      </c>
      <c r="K8291" s="3">
        <v>185103960.78320241</v>
      </c>
      <c r="L8291" s="1">
        <v>1.0648466899320961</v>
      </c>
      <c r="M8291">
        <f t="shared" si="516"/>
        <v>16.217614600217711</v>
      </c>
      <c r="N8291" s="4">
        <f t="shared" si="517"/>
        <v>17.282461290149808</v>
      </c>
      <c r="O8291">
        <f t="shared" si="518"/>
        <v>0.49227470413575403</v>
      </c>
      <c r="P8291" t="str">
        <f t="shared" si="519"/>
        <v/>
      </c>
      <c r="Q8291" t="str">
        <f>_xlfn.IFNA(VLOOKUP(B8291&amp;A8291,[1]Countries!$A:$H,6,FALSE),"")</f>
        <v/>
      </c>
      <c r="R8291" t="str">
        <f>_xlfn.IFNA(VLOOKUP(B8291&amp;A8291,[1]Countries!$A:$H,7,FALSE),"")</f>
        <v/>
      </c>
      <c r="S8291" t="str">
        <f>_xlfn.IFNA(VLOOKUP(B8291&amp;A8291,[1]Countries!$A:$H,8,FALSE),"")</f>
        <v/>
      </c>
    </row>
    <row r="8292" spans="1:19" x14ac:dyDescent="0.25">
      <c r="A8292" t="s">
        <v>340</v>
      </c>
      <c r="B8292">
        <v>2010</v>
      </c>
      <c r="C8292" t="s">
        <v>341</v>
      </c>
      <c r="D8292" s="1">
        <v>11.623986570968521</v>
      </c>
      <c r="F8292" s="1">
        <v>197454066.7942439</v>
      </c>
      <c r="H8292" s="1">
        <v>17.028854709866369</v>
      </c>
      <c r="I8292" s="1">
        <v>50189998.626708999</v>
      </c>
      <c r="J8292" s="1">
        <v>67.123696122223166</v>
      </c>
      <c r="K8292" s="3">
        <v>197454066.7942439</v>
      </c>
      <c r="L8292" s="1">
        <v>3.2226520109285901</v>
      </c>
      <c r="M8292">
        <f t="shared" si="516"/>
        <v>25.418569210331459</v>
      </c>
      <c r="N8292" s="4">
        <f t="shared" si="517"/>
        <v>28.64122122126005</v>
      </c>
      <c r="O8292">
        <f t="shared" si="518"/>
        <v>0.48978685288595453</v>
      </c>
      <c r="P8292" t="str">
        <f t="shared" si="519"/>
        <v/>
      </c>
      <c r="Q8292" t="str">
        <f>_xlfn.IFNA(VLOOKUP(B8292&amp;A8292,[1]Countries!$A:$H,6,FALSE),"")</f>
        <v/>
      </c>
      <c r="R8292" t="str">
        <f>_xlfn.IFNA(VLOOKUP(B8292&amp;A8292,[1]Countries!$A:$H,7,FALSE),"")</f>
        <v/>
      </c>
      <c r="S8292" t="str">
        <f>_xlfn.IFNA(VLOOKUP(B8292&amp;A8292,[1]Countries!$A:$H,8,FALSE),"")</f>
        <v/>
      </c>
    </row>
    <row r="8293" spans="1:19" x14ac:dyDescent="0.25">
      <c r="A8293" t="s">
        <v>340</v>
      </c>
      <c r="B8293">
        <v>2011</v>
      </c>
      <c r="C8293" t="s">
        <v>341</v>
      </c>
      <c r="D8293" s="1">
        <v>11.64593103780191</v>
      </c>
      <c r="F8293" s="1">
        <v>233213982.94264841</v>
      </c>
      <c r="H8293" s="1">
        <v>16.32229996851267</v>
      </c>
      <c r="I8293" s="1">
        <v>73480003.356933594</v>
      </c>
      <c r="J8293" s="1">
        <v>68.724976165517347</v>
      </c>
      <c r="K8293" s="3">
        <v>206138495.5379301</v>
      </c>
      <c r="L8293" s="1">
        <v>2.9506526152703478</v>
      </c>
      <c r="M8293">
        <f t="shared" si="516"/>
        <v>31.507546172736848</v>
      </c>
      <c r="N8293" s="4">
        <f t="shared" si="517"/>
        <v>34.458198788007195</v>
      </c>
      <c r="O8293">
        <f t="shared" si="518"/>
        <v>0.45507507720569934</v>
      </c>
      <c r="P8293" t="str">
        <f t="shared" si="519"/>
        <v/>
      </c>
      <c r="Q8293" t="str">
        <f>_xlfn.IFNA(VLOOKUP(B8293&amp;A8293,[1]Countries!$A:$H,6,FALSE),"")</f>
        <v/>
      </c>
      <c r="R8293" t="str">
        <f>_xlfn.IFNA(VLOOKUP(B8293&amp;A8293,[1]Countries!$A:$H,7,FALSE),"")</f>
        <v/>
      </c>
      <c r="S8293" t="str">
        <f>_xlfn.IFNA(VLOOKUP(B8293&amp;A8293,[1]Countries!$A:$H,8,FALSE),"")</f>
        <v/>
      </c>
    </row>
    <row r="8294" spans="1:19" x14ac:dyDescent="0.25">
      <c r="A8294" t="s">
        <v>340</v>
      </c>
      <c r="B8294">
        <v>2012</v>
      </c>
      <c r="C8294" t="s">
        <v>341</v>
      </c>
      <c r="D8294" s="1">
        <v>11.827638690761701</v>
      </c>
      <c r="F8294" s="1">
        <v>252560781.1877242</v>
      </c>
      <c r="H8294" s="1">
        <v>15.537740374133341</v>
      </c>
      <c r="I8294" s="1">
        <v>50700000.762939513</v>
      </c>
      <c r="J8294" s="1">
        <v>70.021115340131601</v>
      </c>
      <c r="K8294" s="3">
        <v>212615318.54174259</v>
      </c>
      <c r="L8294" s="1">
        <v>2.5177661236488751</v>
      </c>
      <c r="M8294">
        <f t="shared" si="516"/>
        <v>20.074375967840808</v>
      </c>
      <c r="N8294" s="4">
        <f t="shared" si="517"/>
        <v>22.592142091489684</v>
      </c>
      <c r="O8294">
        <f t="shared" si="518"/>
        <v>0.428140633211057</v>
      </c>
      <c r="P8294" t="str">
        <f t="shared" si="519"/>
        <v/>
      </c>
      <c r="Q8294" t="str">
        <f>_xlfn.IFNA(VLOOKUP(B8294&amp;A8294,[1]Countries!$A:$H,6,FALSE),"")</f>
        <v/>
      </c>
      <c r="R8294" t="str">
        <f>_xlfn.IFNA(VLOOKUP(B8294&amp;A8294,[1]Countries!$A:$H,7,FALSE),"")</f>
        <v/>
      </c>
      <c r="S8294" t="str">
        <f>_xlfn.IFNA(VLOOKUP(B8294&amp;A8294,[1]Countries!$A:$H,8,FALSE),"")</f>
        <v/>
      </c>
    </row>
    <row r="8295" spans="1:19" x14ac:dyDescent="0.25">
      <c r="A8295" t="s">
        <v>340</v>
      </c>
      <c r="B8295">
        <v>2013</v>
      </c>
      <c r="C8295" t="s">
        <v>341</v>
      </c>
      <c r="D8295" s="1">
        <v>12.33342498423991</v>
      </c>
      <c r="F8295" s="1">
        <v>302924710.02710032</v>
      </c>
      <c r="H8295" s="1">
        <v>15.438057546618371</v>
      </c>
      <c r="I8295" s="1">
        <v>53750000</v>
      </c>
      <c r="J8295" s="1">
        <v>69.801110972166583</v>
      </c>
      <c r="K8295" s="3">
        <v>222852305.280433</v>
      </c>
      <c r="L8295" s="1">
        <v>8.7700745580934569</v>
      </c>
      <c r="M8295">
        <f t="shared" si="516"/>
        <v>17.743682908928559</v>
      </c>
      <c r="N8295" s="4">
        <f t="shared" si="517"/>
        <v>26.513757467022018</v>
      </c>
      <c r="O8295">
        <f t="shared" si="518"/>
        <v>0.43264195379175729</v>
      </c>
      <c r="P8295" t="str">
        <f t="shared" si="519"/>
        <v/>
      </c>
      <c r="Q8295" t="str">
        <f>_xlfn.IFNA(VLOOKUP(B8295&amp;A8295,[1]Countries!$A:$H,6,FALSE),"")</f>
        <v/>
      </c>
      <c r="R8295" t="str">
        <f>_xlfn.IFNA(VLOOKUP(B8295&amp;A8295,[1]Countries!$A:$H,7,FALSE),"")</f>
        <v/>
      </c>
      <c r="S8295" t="str">
        <f>_xlfn.IFNA(VLOOKUP(B8295&amp;A8295,[1]Countries!$A:$H,8,FALSE),"")</f>
        <v/>
      </c>
    </row>
    <row r="8296" spans="1:19" x14ac:dyDescent="0.25">
      <c r="A8296" t="s">
        <v>340</v>
      </c>
      <c r="B8296">
        <v>2014</v>
      </c>
      <c r="C8296" t="s">
        <v>341</v>
      </c>
      <c r="D8296" s="1">
        <v>11.659554523146211</v>
      </c>
      <c r="F8296" s="1">
        <v>348941715.76484859</v>
      </c>
      <c r="H8296" s="1">
        <v>16.609453395646</v>
      </c>
      <c r="I8296" s="1">
        <v>41380001.068115197</v>
      </c>
      <c r="J8296" s="1">
        <v>69.43968178021025</v>
      </c>
      <c r="K8296" s="3">
        <v>237448986.32205161</v>
      </c>
      <c r="L8296" s="1">
        <v>7.688346676111478</v>
      </c>
      <c r="M8296">
        <f t="shared" si="516"/>
        <v>11.858714277659232</v>
      </c>
      <c r="N8296" s="4">
        <f t="shared" si="517"/>
        <v>19.547060953770711</v>
      </c>
      <c r="O8296">
        <f t="shared" si="518"/>
        <v>0.44009876537912351</v>
      </c>
      <c r="P8296" t="str">
        <f t="shared" si="519"/>
        <v/>
      </c>
      <c r="Q8296" t="str">
        <f>_xlfn.IFNA(VLOOKUP(B8296&amp;A8296,[1]Countries!$A:$H,6,FALSE),"")</f>
        <v/>
      </c>
      <c r="R8296" t="str">
        <f>_xlfn.IFNA(VLOOKUP(B8296&amp;A8296,[1]Countries!$A:$H,7,FALSE),"")</f>
        <v/>
      </c>
      <c r="S8296" t="str">
        <f>_xlfn.IFNA(VLOOKUP(B8296&amp;A8296,[1]Countries!$A:$H,8,FALSE),"")</f>
        <v/>
      </c>
    </row>
    <row r="8297" spans="1:19" x14ac:dyDescent="0.25">
      <c r="A8297" t="s">
        <v>340</v>
      </c>
      <c r="B8297">
        <v>2015</v>
      </c>
      <c r="C8297" t="s">
        <v>341</v>
      </c>
      <c r="D8297" s="1">
        <v>12.228634672856209</v>
      </c>
      <c r="F8297" s="1">
        <v>318266475.33339977</v>
      </c>
      <c r="H8297" s="1">
        <v>15.0352851197948</v>
      </c>
      <c r="I8297" s="1">
        <v>48950000.762939513</v>
      </c>
      <c r="J8297" s="1">
        <v>70.429533775696271</v>
      </c>
      <c r="K8297" s="3">
        <v>246468244.86259609</v>
      </c>
      <c r="L8297" s="1">
        <v>6.2778201413905013</v>
      </c>
      <c r="M8297">
        <f t="shared" si="516"/>
        <v>15.380193817668664</v>
      </c>
      <c r="N8297" s="4">
        <f t="shared" si="517"/>
        <v>21.658013959059165</v>
      </c>
      <c r="O8297">
        <f t="shared" si="518"/>
        <v>0.41985889496982393</v>
      </c>
      <c r="P8297" t="str">
        <f t="shared" si="519"/>
        <v/>
      </c>
      <c r="Q8297" t="str">
        <f>_xlfn.IFNA(VLOOKUP(B8297&amp;A8297,[1]Countries!$A:$H,6,FALSE),"")</f>
        <v/>
      </c>
      <c r="R8297" t="str">
        <f>_xlfn.IFNA(VLOOKUP(B8297&amp;A8297,[1]Countries!$A:$H,7,FALSE),"")</f>
        <v/>
      </c>
      <c r="S8297" t="str">
        <f>_xlfn.IFNA(VLOOKUP(B8297&amp;A8297,[1]Countries!$A:$H,8,FALSE),"")</f>
        <v/>
      </c>
    </row>
    <row r="8298" spans="1:19" x14ac:dyDescent="0.25">
      <c r="A8298" t="s">
        <v>340</v>
      </c>
      <c r="B8298">
        <v>2016</v>
      </c>
      <c r="C8298" t="s">
        <v>341</v>
      </c>
      <c r="D8298" s="1">
        <v>11.674425919397789</v>
      </c>
      <c r="F8298" s="1">
        <v>347544771.97513193</v>
      </c>
      <c r="H8298" s="1">
        <v>15.416915397860439</v>
      </c>
      <c r="I8298" s="1">
        <v>47040000.915527299</v>
      </c>
      <c r="J8298" s="1">
        <v>70.982723176315361</v>
      </c>
      <c r="K8298" s="3">
        <v>256751827.30906931</v>
      </c>
      <c r="L8298" s="1">
        <v>5.19209092220719</v>
      </c>
      <c r="M8298">
        <f t="shared" si="516"/>
        <v>13.534947065436848</v>
      </c>
      <c r="N8298" s="4">
        <f t="shared" si="517"/>
        <v>18.727037987644039</v>
      </c>
      <c r="O8298">
        <f t="shared" si="518"/>
        <v>0.40879351376261042</v>
      </c>
      <c r="P8298" t="str">
        <f t="shared" si="519"/>
        <v/>
      </c>
      <c r="Q8298" t="str">
        <f>_xlfn.IFNA(VLOOKUP(B8298&amp;A8298,[1]Countries!$A:$H,6,FALSE),"")</f>
        <v/>
      </c>
      <c r="R8298" t="str">
        <f>_xlfn.IFNA(VLOOKUP(B8298&amp;A8298,[1]Countries!$A:$H,7,FALSE),"")</f>
        <v/>
      </c>
      <c r="S8298" t="str">
        <f>_xlfn.IFNA(VLOOKUP(B8298&amp;A8298,[1]Countries!$A:$H,8,FALSE),"")</f>
        <v/>
      </c>
    </row>
    <row r="8299" spans="1:19" x14ac:dyDescent="0.25">
      <c r="A8299" t="s">
        <v>340</v>
      </c>
      <c r="B8299">
        <v>2017</v>
      </c>
      <c r="C8299" t="s">
        <v>341</v>
      </c>
      <c r="D8299" s="1">
        <v>12.0803731236832</v>
      </c>
      <c r="F8299" s="1">
        <v>375040835.10033989</v>
      </c>
      <c r="H8299" s="1">
        <v>15.116677557089551</v>
      </c>
      <c r="I8299" s="1">
        <v>40229999.542236298</v>
      </c>
      <c r="J8299" s="1">
        <v>70.865254082810935</v>
      </c>
      <c r="K8299" s="3">
        <v>266691167.9396641</v>
      </c>
      <c r="L8299" s="1">
        <v>4.8506897182794297</v>
      </c>
      <c r="M8299">
        <f t="shared" si="516"/>
        <v>10.726831794589248</v>
      </c>
      <c r="N8299" s="4">
        <f t="shared" si="517"/>
        <v>15.577521512868678</v>
      </c>
      <c r="O8299">
        <f t="shared" si="518"/>
        <v>0.4111287865156471</v>
      </c>
      <c r="P8299" t="str">
        <f t="shared" si="519"/>
        <v/>
      </c>
      <c r="Q8299" t="str">
        <f>_xlfn.IFNA(VLOOKUP(B8299&amp;A8299,[1]Countries!$A:$H,6,FALSE),"")</f>
        <v/>
      </c>
      <c r="R8299" t="str">
        <f>_xlfn.IFNA(VLOOKUP(B8299&amp;A8299,[1]Countries!$A:$H,7,FALSE),"")</f>
        <v/>
      </c>
      <c r="S8299" t="str">
        <f>_xlfn.IFNA(VLOOKUP(B8299&amp;A8299,[1]Countries!$A:$H,8,FALSE),"")</f>
        <v/>
      </c>
    </row>
    <row r="8300" spans="1:19" x14ac:dyDescent="0.25">
      <c r="A8300" t="s">
        <v>340</v>
      </c>
      <c r="B8300">
        <v>2018</v>
      </c>
      <c r="C8300" t="s">
        <v>341</v>
      </c>
      <c r="D8300" s="1">
        <v>11.35355985179859</v>
      </c>
      <c r="F8300" s="1">
        <v>422295934.15225363</v>
      </c>
      <c r="H8300" s="1">
        <v>14.773573455098649</v>
      </c>
      <c r="I8300" s="1">
        <v>44340000.152587898</v>
      </c>
      <c r="J8300" s="1">
        <v>71.760688640162627</v>
      </c>
      <c r="K8300" s="3">
        <v>273779006.92181128</v>
      </c>
      <c r="L8300" s="1">
        <v>4.2094012843642084</v>
      </c>
      <c r="M8300">
        <f t="shared" si="516"/>
        <v>10.499745928551055</v>
      </c>
      <c r="N8300" s="4">
        <f t="shared" si="517"/>
        <v>14.709147212915264</v>
      </c>
      <c r="O8300">
        <f t="shared" si="518"/>
        <v>0.39352062939976512</v>
      </c>
      <c r="P8300" t="str">
        <f t="shared" si="519"/>
        <v/>
      </c>
      <c r="Q8300" t="str">
        <f>_xlfn.IFNA(VLOOKUP(B8300&amp;A8300,[1]Countries!$A:$H,6,FALSE),"")</f>
        <v/>
      </c>
      <c r="R8300" t="str">
        <f>_xlfn.IFNA(VLOOKUP(B8300&amp;A8300,[1]Countries!$A:$H,7,FALSE),"")</f>
        <v/>
      </c>
      <c r="S8300" t="str">
        <f>_xlfn.IFNA(VLOOKUP(B8300&amp;A8300,[1]Countries!$A:$H,8,FALSE),"")</f>
        <v/>
      </c>
    </row>
    <row r="8301" spans="1:19" x14ac:dyDescent="0.25">
      <c r="A8301" t="s">
        <v>340</v>
      </c>
      <c r="B8301">
        <v>2019</v>
      </c>
      <c r="C8301" t="s">
        <v>341</v>
      </c>
      <c r="F8301" s="1">
        <v>429016605.20820493</v>
      </c>
      <c r="K8301" s="3">
        <v>280349701.57050008</v>
      </c>
      <c r="L8301" s="1">
        <v>2.370058929319395</v>
      </c>
      <c r="M8301" t="str">
        <f t="shared" si="516"/>
        <v/>
      </c>
      <c r="N8301" s="4">
        <f t="shared" si="517"/>
        <v>2.370058929319395</v>
      </c>
      <c r="O8301" t="str">
        <f t="shared" si="518"/>
        <v/>
      </c>
      <c r="P8301" t="str">
        <f t="shared" si="519"/>
        <v/>
      </c>
      <c r="Q8301" t="str">
        <f>_xlfn.IFNA(VLOOKUP(B8301&amp;A8301,[1]Countries!$A:$H,6,FALSE),"")</f>
        <v/>
      </c>
      <c r="R8301" t="str">
        <f>_xlfn.IFNA(VLOOKUP(B8301&amp;A8301,[1]Countries!$A:$H,7,FALSE),"")</f>
        <v/>
      </c>
      <c r="S8301" t="str">
        <f>_xlfn.IFNA(VLOOKUP(B8301&amp;A8301,[1]Countries!$A:$H,8,FALSE),"")</f>
        <v/>
      </c>
    </row>
    <row r="8302" spans="1:19" x14ac:dyDescent="0.25">
      <c r="A8302" t="s">
        <v>342</v>
      </c>
      <c r="B8302">
        <v>1970</v>
      </c>
      <c r="C8302" t="s">
        <v>343</v>
      </c>
      <c r="D8302" s="1">
        <v>4.2358872634102003</v>
      </c>
      <c r="E8302" s="1">
        <v>2731714666.666667</v>
      </c>
      <c r="F8302" s="1">
        <v>5377333333.333333</v>
      </c>
      <c r="G8302" s="1">
        <v>1159604444.4444439</v>
      </c>
      <c r="H8302" s="1">
        <v>58.354246209181738</v>
      </c>
      <c r="I8302" s="1">
        <v>1460000.0381469701</v>
      </c>
      <c r="J8302" s="1">
        <v>36.501461897802947</v>
      </c>
      <c r="K8302" s="3">
        <v>129182079226.66701</v>
      </c>
      <c r="M8302">
        <f t="shared" si="516"/>
        <v>2.7151004924627513E-2</v>
      </c>
      <c r="N8302" s="4">
        <f t="shared" si="517"/>
        <v>2.7151004924627513E-2</v>
      </c>
      <c r="O8302">
        <f t="shared" si="518"/>
        <v>1.7396163002999909</v>
      </c>
      <c r="P8302">
        <f t="shared" si="519"/>
        <v>-29.235870733118457</v>
      </c>
      <c r="Q8302" t="str">
        <f>_xlfn.IFNA(VLOOKUP(B8302&amp;A8302,[1]Countries!$A:$H,6,FALSE),"")</f>
        <v/>
      </c>
      <c r="R8302" t="str">
        <f>_xlfn.IFNA(VLOOKUP(B8302&amp;A8302,[1]Countries!$A:$H,7,FALSE),"")</f>
        <v/>
      </c>
      <c r="S8302" t="str">
        <f>_xlfn.IFNA(VLOOKUP(B8302&amp;A8302,[1]Countries!$A:$H,8,FALSE),"")</f>
        <v/>
      </c>
    </row>
    <row r="8303" spans="1:19" x14ac:dyDescent="0.25">
      <c r="A8303" t="s">
        <v>342</v>
      </c>
      <c r="B8303">
        <v>1971</v>
      </c>
      <c r="C8303" t="s">
        <v>343</v>
      </c>
      <c r="D8303" s="1">
        <v>3.3005552625864691</v>
      </c>
      <c r="E8303" s="1">
        <v>3878685923.152359</v>
      </c>
      <c r="F8303" s="1">
        <v>7184853347.5973969</v>
      </c>
      <c r="G8303" s="1">
        <v>1287311446.910939</v>
      </c>
      <c r="H8303" s="1">
        <v>65.394759826332475</v>
      </c>
      <c r="I8303" s="1">
        <v>1909999.9666214001</v>
      </c>
      <c r="J8303" s="1">
        <v>30.366597749032699</v>
      </c>
      <c r="K8303" s="3">
        <v>155680187306.66699</v>
      </c>
      <c r="M8303">
        <f t="shared" si="516"/>
        <v>2.6583701492809184E-2</v>
      </c>
      <c r="N8303" s="4">
        <f t="shared" si="517"/>
        <v>2.6583701492809184E-2</v>
      </c>
      <c r="O8303">
        <f t="shared" si="518"/>
        <v>2.2930919962275129</v>
      </c>
      <c r="P8303">
        <f t="shared" si="519"/>
        <v>-36.067186772962749</v>
      </c>
      <c r="Q8303" t="str">
        <f>_xlfn.IFNA(VLOOKUP(B8303&amp;A8303,[1]Countries!$A:$H,6,FALSE),"")</f>
        <v/>
      </c>
      <c r="R8303" t="str">
        <f>_xlfn.IFNA(VLOOKUP(B8303&amp;A8303,[1]Countries!$A:$H,7,FALSE),"")</f>
        <v/>
      </c>
      <c r="S8303" t="str">
        <f>_xlfn.IFNA(VLOOKUP(B8303&amp;A8303,[1]Countries!$A:$H,8,FALSE),"")</f>
        <v/>
      </c>
    </row>
    <row r="8304" spans="1:19" x14ac:dyDescent="0.25">
      <c r="A8304" t="s">
        <v>342</v>
      </c>
      <c r="B8304">
        <v>1972</v>
      </c>
      <c r="C8304" t="s">
        <v>343</v>
      </c>
      <c r="D8304" s="1">
        <v>2.816057519472738</v>
      </c>
      <c r="E8304" s="1">
        <v>5951640127.3885345</v>
      </c>
      <c r="F8304" s="1">
        <v>9664157498.5524025</v>
      </c>
      <c r="G8304" s="1">
        <v>1765751061.571126</v>
      </c>
      <c r="H8304" s="1">
        <v>67.34037397026637</v>
      </c>
      <c r="I8304" s="1">
        <v>2230000.0190734901</v>
      </c>
      <c r="J8304" s="1">
        <v>28.920293712990809</v>
      </c>
      <c r="K8304" s="3">
        <v>191378651013.3338</v>
      </c>
      <c r="M8304">
        <f t="shared" si="516"/>
        <v>2.3074955260275119E-2</v>
      </c>
      <c r="N8304" s="4">
        <f t="shared" si="517"/>
        <v>2.3074955260275119E-2</v>
      </c>
      <c r="O8304">
        <f t="shared" si="518"/>
        <v>2.4577795437492616</v>
      </c>
      <c r="P8304">
        <f t="shared" si="519"/>
        <v>-43.313543539045327</v>
      </c>
      <c r="Q8304" t="str">
        <f>_xlfn.IFNA(VLOOKUP(B8304&amp;A8304,[1]Countries!$A:$H,6,FALSE),"")</f>
        <v/>
      </c>
      <c r="R8304" t="str">
        <f>_xlfn.IFNA(VLOOKUP(B8304&amp;A8304,[1]Countries!$A:$H,7,FALSE),"")</f>
        <v/>
      </c>
      <c r="S8304" t="str">
        <f>_xlfn.IFNA(VLOOKUP(B8304&amp;A8304,[1]Countries!$A:$H,8,FALSE),"")</f>
        <v/>
      </c>
    </row>
    <row r="8305" spans="1:19" x14ac:dyDescent="0.25">
      <c r="A8305" t="s">
        <v>342</v>
      </c>
      <c r="B8305">
        <v>1973</v>
      </c>
      <c r="C8305" t="s">
        <v>343</v>
      </c>
      <c r="D8305" s="1">
        <v>2.1983972276369941</v>
      </c>
      <c r="E8305" s="1">
        <v>14903186208.38504</v>
      </c>
      <c r="F8305" s="1">
        <v>14947391140.12842</v>
      </c>
      <c r="G8305" s="1">
        <v>3126406140.3982091</v>
      </c>
      <c r="H8305" s="1">
        <v>69.743285877791479</v>
      </c>
      <c r="I8305" s="1">
        <v>2730000.0190734901</v>
      </c>
      <c r="J8305" s="1">
        <v>27.32922579697151</v>
      </c>
      <c r="K8305" s="3">
        <v>237635882453.33389</v>
      </c>
      <c r="M8305">
        <f t="shared" si="516"/>
        <v>1.8264056874409424E-2</v>
      </c>
      <c r="N8305" s="4">
        <f t="shared" si="517"/>
        <v>1.8264056874409424E-2</v>
      </c>
      <c r="O8305">
        <f t="shared" si="518"/>
        <v>2.6590864572197837</v>
      </c>
      <c r="P8305">
        <f t="shared" si="519"/>
        <v>-78.788197603061121</v>
      </c>
      <c r="Q8305" t="str">
        <f>_xlfn.IFNA(VLOOKUP(B8305&amp;A8305,[1]Countries!$A:$H,6,FALSE),"")</f>
        <v/>
      </c>
      <c r="R8305" t="str">
        <f>_xlfn.IFNA(VLOOKUP(B8305&amp;A8305,[1]Countries!$A:$H,7,FALSE),"")</f>
        <v/>
      </c>
      <c r="S8305" t="str">
        <f>_xlfn.IFNA(VLOOKUP(B8305&amp;A8305,[1]Countries!$A:$H,8,FALSE),"")</f>
        <v/>
      </c>
    </row>
    <row r="8306" spans="1:19" x14ac:dyDescent="0.25">
      <c r="A8306" t="s">
        <v>342</v>
      </c>
      <c r="B8306">
        <v>1974</v>
      </c>
      <c r="C8306" t="s">
        <v>343</v>
      </c>
      <c r="D8306" s="1">
        <v>0.83552500992457346</v>
      </c>
      <c r="E8306" s="1">
        <v>28581089014.084511</v>
      </c>
      <c r="F8306" s="1">
        <v>45412957746.478867</v>
      </c>
      <c r="G8306" s="1">
        <v>5995623661.9718313</v>
      </c>
      <c r="H8306" s="1">
        <v>83.127439137093106</v>
      </c>
      <c r="I8306" s="1">
        <v>3609999.8950958299</v>
      </c>
      <c r="J8306" s="1">
        <v>15.920259854704691</v>
      </c>
      <c r="K8306" s="3">
        <v>276199588560.00061</v>
      </c>
      <c r="M8306">
        <f t="shared" si="516"/>
        <v>7.9492727940094019E-3</v>
      </c>
      <c r="N8306" s="4">
        <f t="shared" si="517"/>
        <v>7.9492727940094019E-3</v>
      </c>
      <c r="O8306">
        <f t="shared" si="518"/>
        <v>5.2813045083839132</v>
      </c>
      <c r="P8306">
        <f t="shared" si="519"/>
        <v>-49.73352644898771</v>
      </c>
      <c r="Q8306" t="str">
        <f>_xlfn.IFNA(VLOOKUP(B8306&amp;A8306,[1]Countries!$A:$H,6,FALSE),"")</f>
        <v/>
      </c>
      <c r="R8306" t="str">
        <f>_xlfn.IFNA(VLOOKUP(B8306&amp;A8306,[1]Countries!$A:$H,7,FALSE),"")</f>
        <v/>
      </c>
      <c r="S8306" t="str">
        <f>_xlfn.IFNA(VLOOKUP(B8306&amp;A8306,[1]Countries!$A:$H,8,FALSE),"")</f>
        <v/>
      </c>
    </row>
    <row r="8307" spans="1:19" x14ac:dyDescent="0.25">
      <c r="A8307" t="s">
        <v>342</v>
      </c>
      <c r="B8307">
        <v>1975</v>
      </c>
      <c r="C8307" t="s">
        <v>343</v>
      </c>
      <c r="D8307" s="1">
        <v>0.92870601106181239</v>
      </c>
      <c r="E8307" s="1">
        <v>34300631680.69138</v>
      </c>
      <c r="F8307" s="1">
        <v>46773368205.594727</v>
      </c>
      <c r="G8307" s="1">
        <v>10165117409.59745</v>
      </c>
      <c r="H8307" s="1">
        <v>71.848155081729772</v>
      </c>
      <c r="I8307" s="1">
        <v>2990000.0095367399</v>
      </c>
      <c r="J8307" s="1">
        <v>27.27669321082848</v>
      </c>
      <c r="K8307" s="3">
        <v>251538792560.00061</v>
      </c>
      <c r="M8307">
        <f t="shared" si="516"/>
        <v>6.3925266112845299E-3</v>
      </c>
      <c r="N8307" s="4">
        <f t="shared" si="517"/>
        <v>6.3925266112845299E-3</v>
      </c>
      <c r="O8307">
        <f t="shared" si="518"/>
        <v>2.6661335458471682</v>
      </c>
      <c r="P8307">
        <f t="shared" si="519"/>
        <v>-51.600975505986746</v>
      </c>
      <c r="Q8307" t="str">
        <f>_xlfn.IFNA(VLOOKUP(B8307&amp;A8307,[1]Countries!$A:$H,6,FALSE),"")</f>
        <v/>
      </c>
      <c r="R8307" t="str">
        <f>_xlfn.IFNA(VLOOKUP(B8307&amp;A8307,[1]Countries!$A:$H,7,FALSE),"")</f>
        <v/>
      </c>
      <c r="S8307" t="str">
        <f>_xlfn.IFNA(VLOOKUP(B8307&amp;A8307,[1]Countries!$A:$H,8,FALSE),"")</f>
        <v/>
      </c>
    </row>
    <row r="8308" spans="1:19" x14ac:dyDescent="0.25">
      <c r="A8308" t="s">
        <v>342</v>
      </c>
      <c r="B8308">
        <v>1976</v>
      </c>
      <c r="C8308" t="s">
        <v>343</v>
      </c>
      <c r="D8308" s="1">
        <v>0.79136053819598129</v>
      </c>
      <c r="E8308" s="1">
        <v>38230222662.889519</v>
      </c>
      <c r="F8308" s="1">
        <v>64005665722.379601</v>
      </c>
      <c r="G8308" s="1">
        <v>15522308781.86969</v>
      </c>
      <c r="H8308" s="1">
        <v>70.552136179808372</v>
      </c>
      <c r="I8308" s="1">
        <v>1779999.97138977</v>
      </c>
      <c r="J8308" s="1">
        <v>28.71509431264505</v>
      </c>
      <c r="K8308" s="3">
        <v>296365455893.33392</v>
      </c>
      <c r="M8308">
        <f t="shared" si="516"/>
        <v>2.781003761620735E-3</v>
      </c>
      <c r="N8308" s="4">
        <f t="shared" si="517"/>
        <v>2.781003761620735E-3</v>
      </c>
      <c r="O8308">
        <f t="shared" si="518"/>
        <v>2.4824889972924016</v>
      </c>
      <c r="P8308">
        <f t="shared" si="519"/>
        <v>-35.477974683544304</v>
      </c>
      <c r="Q8308" t="str">
        <f>_xlfn.IFNA(VLOOKUP(B8308&amp;A8308,[1]Countries!$A:$H,6,FALSE),"")</f>
        <v/>
      </c>
      <c r="R8308" t="str">
        <f>_xlfn.IFNA(VLOOKUP(B8308&amp;A8308,[1]Countries!$A:$H,7,FALSE),"")</f>
        <v/>
      </c>
      <c r="S8308" t="str">
        <f>_xlfn.IFNA(VLOOKUP(B8308&amp;A8308,[1]Countries!$A:$H,8,FALSE),"")</f>
        <v/>
      </c>
    </row>
    <row r="8309" spans="1:19" x14ac:dyDescent="0.25">
      <c r="A8309" t="s">
        <v>342</v>
      </c>
      <c r="B8309">
        <v>1977</v>
      </c>
      <c r="C8309" t="s">
        <v>343</v>
      </c>
      <c r="D8309" s="1">
        <v>1.172372390744912</v>
      </c>
      <c r="E8309" s="1">
        <v>42599358883.435928</v>
      </c>
      <c r="F8309" s="1">
        <v>74188249978.723999</v>
      </c>
      <c r="G8309" s="1">
        <v>24156477830.416161</v>
      </c>
      <c r="H8309" s="1">
        <v>67.049468500029434</v>
      </c>
      <c r="I8309" s="1">
        <v>6690000.0572204599</v>
      </c>
      <c r="J8309" s="1">
        <v>31.918329005227989</v>
      </c>
      <c r="K8309" s="3">
        <v>317387724293.33398</v>
      </c>
      <c r="M8309">
        <f t="shared" si="516"/>
        <v>9.0176005757502623E-3</v>
      </c>
      <c r="N8309" s="4">
        <f t="shared" si="517"/>
        <v>9.0176005757502623E-3</v>
      </c>
      <c r="O8309">
        <f t="shared" si="518"/>
        <v>2.1329960908549044</v>
      </c>
      <c r="P8309">
        <f t="shared" si="519"/>
        <v>-24.859571506685885</v>
      </c>
      <c r="Q8309" t="str">
        <f>_xlfn.IFNA(VLOOKUP(B8309&amp;A8309,[1]Countries!$A:$H,6,FALSE),"")</f>
        <v/>
      </c>
      <c r="R8309" t="str">
        <f>_xlfn.IFNA(VLOOKUP(B8309&amp;A8309,[1]Countries!$A:$H,7,FALSE),"")</f>
        <v/>
      </c>
      <c r="S8309" t="str">
        <f>_xlfn.IFNA(VLOOKUP(B8309&amp;A8309,[1]Countries!$A:$H,8,FALSE),"")</f>
        <v/>
      </c>
    </row>
    <row r="8310" spans="1:19" x14ac:dyDescent="0.25">
      <c r="A8310" t="s">
        <v>342</v>
      </c>
      <c r="B8310">
        <v>1978</v>
      </c>
      <c r="C8310" t="s">
        <v>343</v>
      </c>
      <c r="D8310" s="1">
        <v>1.5373564798018109</v>
      </c>
      <c r="E8310" s="1">
        <v>39584362866.219559</v>
      </c>
      <c r="F8310" s="1">
        <v>80265619484.645248</v>
      </c>
      <c r="G8310" s="1">
        <v>33388633956.936111</v>
      </c>
      <c r="H8310" s="1">
        <v>60.21592838490789</v>
      </c>
      <c r="I8310" s="1">
        <v>6150000.0953674298</v>
      </c>
      <c r="J8310" s="1">
        <v>38.605447189797367</v>
      </c>
      <c r="K8310" s="3">
        <v>300820954506.66718</v>
      </c>
      <c r="M8310">
        <f t="shared" si="516"/>
        <v>7.6620602131450815E-3</v>
      </c>
      <c r="N8310" s="4">
        <f t="shared" si="517"/>
        <v>7.6620602131450815E-3</v>
      </c>
      <c r="O8310">
        <f t="shared" si="518"/>
        <v>1.5903080336918869</v>
      </c>
      <c r="P8310">
        <f t="shared" si="519"/>
        <v>-7.7190320700990602</v>
      </c>
      <c r="Q8310" t="str">
        <f>_xlfn.IFNA(VLOOKUP(B8310&amp;A8310,[1]Countries!$A:$H,6,FALSE),"")</f>
        <v/>
      </c>
      <c r="R8310" t="str">
        <f>_xlfn.IFNA(VLOOKUP(B8310&amp;A8310,[1]Countries!$A:$H,7,FALSE),"")</f>
        <v/>
      </c>
      <c r="S8310" t="str">
        <f>_xlfn.IFNA(VLOOKUP(B8310&amp;A8310,[1]Countries!$A:$H,8,FALSE),"")</f>
        <v/>
      </c>
    </row>
    <row r="8311" spans="1:19" x14ac:dyDescent="0.25">
      <c r="A8311" t="s">
        <v>342</v>
      </c>
      <c r="B8311">
        <v>1979</v>
      </c>
      <c r="C8311" t="s">
        <v>343</v>
      </c>
      <c r="D8311" s="1">
        <v>1.223872021450346</v>
      </c>
      <c r="E8311" s="1">
        <v>61362175672.458939</v>
      </c>
      <c r="F8311" s="1">
        <v>111859676267.5553</v>
      </c>
      <c r="G8311" s="1">
        <v>38305165436.800774</v>
      </c>
      <c r="H8311" s="1">
        <v>64.879633870562429</v>
      </c>
      <c r="I8311" s="1">
        <v>10729999.5422363</v>
      </c>
      <c r="J8311" s="1">
        <v>34.401678110350908</v>
      </c>
      <c r="K8311" s="3">
        <v>336677102293.33398</v>
      </c>
      <c r="M8311">
        <f t="shared" si="516"/>
        <v>9.5923749292563601E-3</v>
      </c>
      <c r="N8311" s="4">
        <f t="shared" si="517"/>
        <v>9.5923749292563601E-3</v>
      </c>
      <c r="O8311">
        <f t="shared" si="518"/>
        <v>1.9068349421568371</v>
      </c>
      <c r="P8311">
        <f t="shared" si="519"/>
        <v>-20.612441413211751</v>
      </c>
      <c r="Q8311" t="str">
        <f>_xlfn.IFNA(VLOOKUP(B8311&amp;A8311,[1]Countries!$A:$H,6,FALSE),"")</f>
        <v/>
      </c>
      <c r="R8311" t="str">
        <f>_xlfn.IFNA(VLOOKUP(B8311&amp;A8311,[1]Countries!$A:$H,7,FALSE),"")</f>
        <v/>
      </c>
      <c r="S8311" t="str">
        <f>_xlfn.IFNA(VLOOKUP(B8311&amp;A8311,[1]Countries!$A:$H,8,FALSE),"")</f>
        <v/>
      </c>
    </row>
    <row r="8312" spans="1:19" x14ac:dyDescent="0.25">
      <c r="A8312" t="s">
        <v>342</v>
      </c>
      <c r="B8312">
        <v>1980</v>
      </c>
      <c r="C8312" t="s">
        <v>343</v>
      </c>
      <c r="D8312" s="1">
        <v>0.9863331025373554</v>
      </c>
      <c r="E8312" s="1">
        <v>104411278444.10381</v>
      </c>
      <c r="F8312" s="1">
        <v>164541738058.73691</v>
      </c>
      <c r="G8312" s="1">
        <v>44920491778.639488</v>
      </c>
      <c r="H8312" s="1">
        <v>71.494661203588905</v>
      </c>
      <c r="I8312" s="1">
        <v>12829999.923706099</v>
      </c>
      <c r="J8312" s="1">
        <v>27.947500731938991</v>
      </c>
      <c r="K8312" s="3">
        <v>355707632773.33398</v>
      </c>
      <c r="M8312">
        <f t="shared" si="516"/>
        <v>7.7974136380680138E-3</v>
      </c>
      <c r="N8312" s="4">
        <f t="shared" si="517"/>
        <v>7.7974136380680138E-3</v>
      </c>
      <c r="O8312">
        <f t="shared" si="518"/>
        <v>2.5781374856792794</v>
      </c>
      <c r="P8312">
        <f t="shared" si="519"/>
        <v>-36.15543835098407</v>
      </c>
      <c r="Q8312" t="str">
        <f>_xlfn.IFNA(VLOOKUP(B8312&amp;A8312,[1]Countries!$A:$H,6,FALSE),"")</f>
        <v/>
      </c>
      <c r="R8312" t="str">
        <f>_xlfn.IFNA(VLOOKUP(B8312&amp;A8312,[1]Countries!$A:$H,7,FALSE),"")</f>
        <v/>
      </c>
      <c r="S8312" t="str">
        <f>_xlfn.IFNA(VLOOKUP(B8312&amp;A8312,[1]Countries!$A:$H,8,FALSE),"")</f>
        <v/>
      </c>
    </row>
    <row r="8313" spans="1:19" x14ac:dyDescent="0.25">
      <c r="A8313" t="s">
        <v>342</v>
      </c>
      <c r="B8313">
        <v>1981</v>
      </c>
      <c r="C8313" t="s">
        <v>343</v>
      </c>
      <c r="D8313" s="1">
        <v>1.003421740323116</v>
      </c>
      <c r="E8313" s="1">
        <v>115769696969.69701</v>
      </c>
      <c r="F8313" s="1">
        <v>184291796008.8692</v>
      </c>
      <c r="G8313" s="1">
        <v>55459275683.665932</v>
      </c>
      <c r="H8313" s="1">
        <v>70.759131852370118</v>
      </c>
      <c r="I8313" s="1">
        <v>25440000.534057599</v>
      </c>
      <c r="J8313" s="1">
        <v>28.676278258039812</v>
      </c>
      <c r="K8313" s="3">
        <v>362619047920.00067</v>
      </c>
      <c r="M8313">
        <f t="shared" si="516"/>
        <v>1.3804195892058743E-2</v>
      </c>
      <c r="N8313" s="4">
        <f t="shared" si="517"/>
        <v>1.3804195892058743E-2</v>
      </c>
      <c r="O8313">
        <f t="shared" si="518"/>
        <v>2.4872028754973998</v>
      </c>
      <c r="P8313">
        <f t="shared" si="519"/>
        <v>-32.725505199986536</v>
      </c>
      <c r="Q8313" t="str">
        <f>_xlfn.IFNA(VLOOKUP(B8313&amp;A8313,[1]Countries!$A:$H,6,FALSE),"")</f>
        <v/>
      </c>
      <c r="R8313" t="str">
        <f>_xlfn.IFNA(VLOOKUP(B8313&amp;A8313,[1]Countries!$A:$H,7,FALSE),"")</f>
        <v/>
      </c>
      <c r="S8313" t="str">
        <f>_xlfn.IFNA(VLOOKUP(B8313&amp;A8313,[1]Countries!$A:$H,8,FALSE),"")</f>
        <v/>
      </c>
    </row>
    <row r="8314" spans="1:19" x14ac:dyDescent="0.25">
      <c r="A8314" t="s">
        <v>342</v>
      </c>
      <c r="B8314">
        <v>1982</v>
      </c>
      <c r="C8314" t="s">
        <v>343</v>
      </c>
      <c r="D8314" s="1">
        <v>1.593652799932995</v>
      </c>
      <c r="E8314" s="1">
        <v>77740796919.666306</v>
      </c>
      <c r="F8314" s="1">
        <v>153239017560.23569</v>
      </c>
      <c r="G8314" s="1">
        <v>59944577329.210663</v>
      </c>
      <c r="H8314" s="1">
        <v>59.798257754111091</v>
      </c>
      <c r="I8314" s="1">
        <v>46340000.152587898</v>
      </c>
      <c r="J8314" s="1">
        <v>39.116757455196499</v>
      </c>
      <c r="K8314" s="3">
        <v>287448524293.33392</v>
      </c>
      <c r="M8314">
        <f t="shared" si="516"/>
        <v>3.0240340149904978E-2</v>
      </c>
      <c r="N8314" s="4">
        <f t="shared" si="517"/>
        <v>3.0240340149904978E-2</v>
      </c>
      <c r="O8314">
        <f t="shared" si="518"/>
        <v>1.5564491155622464</v>
      </c>
      <c r="P8314">
        <f t="shared" si="519"/>
        <v>-11.613373587089363</v>
      </c>
      <c r="Q8314" t="str">
        <f>_xlfn.IFNA(VLOOKUP(B8314&amp;A8314,[1]Countries!$A:$H,6,FALSE),"")</f>
        <v/>
      </c>
      <c r="R8314" t="str">
        <f>_xlfn.IFNA(VLOOKUP(B8314&amp;A8314,[1]Countries!$A:$H,7,FALSE),"")</f>
        <v/>
      </c>
      <c r="S8314" t="str">
        <f>_xlfn.IFNA(VLOOKUP(B8314&amp;A8314,[1]Countries!$A:$H,8,FALSE),"")</f>
        <v/>
      </c>
    </row>
    <row r="8315" spans="1:19" x14ac:dyDescent="0.25">
      <c r="A8315" t="s">
        <v>342</v>
      </c>
      <c r="B8315">
        <v>1983</v>
      </c>
      <c r="C8315" t="s">
        <v>343</v>
      </c>
      <c r="D8315" s="1">
        <v>2.160712365109525</v>
      </c>
      <c r="E8315" s="1">
        <v>49690593342.981194</v>
      </c>
      <c r="F8315" s="1">
        <v>129171635311.1433</v>
      </c>
      <c r="G8315" s="1">
        <v>61584659913.169319</v>
      </c>
      <c r="H8315" s="1">
        <v>49.421151124546263</v>
      </c>
      <c r="I8315" s="1">
        <v>42369998.931884803</v>
      </c>
      <c r="J8315" s="1">
        <v>48.970011459885768</v>
      </c>
      <c r="K8315" s="3">
        <v>241309051493.3338</v>
      </c>
      <c r="M8315">
        <f t="shared" si="516"/>
        <v>3.2801318052392621E-2</v>
      </c>
      <c r="N8315" s="4">
        <f t="shared" si="517"/>
        <v>3.2801318052392621E-2</v>
      </c>
      <c r="O8315">
        <f t="shared" si="518"/>
        <v>1.04206609348899</v>
      </c>
      <c r="P8315">
        <f t="shared" si="519"/>
        <v>9.2079554009966582</v>
      </c>
      <c r="Q8315" t="str">
        <f>_xlfn.IFNA(VLOOKUP(B8315&amp;A8315,[1]Countries!$A:$H,6,FALSE),"")</f>
        <v/>
      </c>
      <c r="R8315" t="str">
        <f>_xlfn.IFNA(VLOOKUP(B8315&amp;A8315,[1]Countries!$A:$H,7,FALSE),"")</f>
        <v/>
      </c>
      <c r="S8315" t="str">
        <f>_xlfn.IFNA(VLOOKUP(B8315&amp;A8315,[1]Countries!$A:$H,8,FALSE),"")</f>
        <v/>
      </c>
    </row>
    <row r="8316" spans="1:19" x14ac:dyDescent="0.25">
      <c r="A8316" t="s">
        <v>342</v>
      </c>
      <c r="B8316">
        <v>1984</v>
      </c>
      <c r="C8316" t="s">
        <v>343</v>
      </c>
      <c r="D8316" s="1">
        <v>2.7564415809924139</v>
      </c>
      <c r="E8316" s="1">
        <v>41296821793.416573</v>
      </c>
      <c r="F8316" s="1">
        <v>119624858115.7775</v>
      </c>
      <c r="G8316" s="1">
        <v>54097332576.617477</v>
      </c>
      <c r="H8316" s="1">
        <v>46.098722982727637</v>
      </c>
      <c r="I8316" s="1">
        <v>35099998.474121101</v>
      </c>
      <c r="J8316" s="1">
        <v>51.705288447401777</v>
      </c>
      <c r="K8316" s="3">
        <v>230060546080.0004</v>
      </c>
      <c r="M8316">
        <f t="shared" si="516"/>
        <v>2.9341726315904999E-2</v>
      </c>
      <c r="N8316" s="4">
        <f t="shared" si="517"/>
        <v>2.9341726315904999E-2</v>
      </c>
      <c r="O8316">
        <f t="shared" si="518"/>
        <v>0.93403814199251534</v>
      </c>
      <c r="P8316">
        <f t="shared" si="519"/>
        <v>10.700544171857727</v>
      </c>
      <c r="Q8316" t="str">
        <f>_xlfn.IFNA(VLOOKUP(B8316&amp;A8316,[1]Countries!$A:$H,6,FALSE),"")</f>
        <v/>
      </c>
      <c r="R8316" t="str">
        <f>_xlfn.IFNA(VLOOKUP(B8316&amp;A8316,[1]Countries!$A:$H,7,FALSE),"")</f>
        <v/>
      </c>
      <c r="S8316" t="str">
        <f>_xlfn.IFNA(VLOOKUP(B8316&amp;A8316,[1]Countries!$A:$H,8,FALSE),"")</f>
        <v/>
      </c>
    </row>
    <row r="8317" spans="1:19" x14ac:dyDescent="0.25">
      <c r="A8317" t="s">
        <v>342</v>
      </c>
      <c r="B8317">
        <v>1985</v>
      </c>
      <c r="C8317" t="s">
        <v>343</v>
      </c>
      <c r="D8317" s="1">
        <v>3.6641882663066871</v>
      </c>
      <c r="E8317" s="1">
        <v>31243235781.336281</v>
      </c>
      <c r="F8317" s="1">
        <v>103897846493.6499</v>
      </c>
      <c r="G8317" s="1">
        <v>38070679182.77195</v>
      </c>
      <c r="H8317" s="1">
        <v>41.438438595509112</v>
      </c>
      <c r="I8317" s="1">
        <v>27479999.542236298</v>
      </c>
      <c r="J8317" s="1">
        <v>55.517053334985043</v>
      </c>
      <c r="K8317" s="3">
        <v>207527260666.66699</v>
      </c>
      <c r="M8317">
        <f t="shared" si="516"/>
        <v>2.6449055942575132E-2</v>
      </c>
      <c r="N8317" s="4">
        <f t="shared" si="517"/>
        <v>2.6449055942575132E-2</v>
      </c>
      <c r="O8317">
        <f t="shared" si="518"/>
        <v>0.80124833709398713</v>
      </c>
      <c r="P8317">
        <f t="shared" si="519"/>
        <v>6.5713040566754701</v>
      </c>
      <c r="Q8317" t="str">
        <f>_xlfn.IFNA(VLOOKUP(B8317&amp;A8317,[1]Countries!$A:$H,6,FALSE),"")</f>
        <v/>
      </c>
      <c r="R8317" t="str">
        <f>_xlfn.IFNA(VLOOKUP(B8317&amp;A8317,[1]Countries!$A:$H,7,FALSE),"")</f>
        <v/>
      </c>
      <c r="S8317" t="str">
        <f>_xlfn.IFNA(VLOOKUP(B8317&amp;A8317,[1]Countries!$A:$H,8,FALSE),"")</f>
        <v/>
      </c>
    </row>
    <row r="8318" spans="1:19" x14ac:dyDescent="0.25">
      <c r="A8318" t="s">
        <v>342</v>
      </c>
      <c r="B8318">
        <v>1986</v>
      </c>
      <c r="C8318" t="s">
        <v>343</v>
      </c>
      <c r="D8318" s="1">
        <v>4.9254704676728158</v>
      </c>
      <c r="E8318" s="1">
        <v>23221442073.994061</v>
      </c>
      <c r="F8318" s="1">
        <v>86961922765.325409</v>
      </c>
      <c r="G8318" s="1">
        <v>31120442884.147991</v>
      </c>
      <c r="H8318" s="1">
        <v>37.820573428466567</v>
      </c>
      <c r="I8318" s="1">
        <v>30180000.3051758</v>
      </c>
      <c r="J8318" s="1">
        <v>58.507088377341468</v>
      </c>
      <c r="K8318" s="3">
        <v>242833346960.0004</v>
      </c>
      <c r="M8318">
        <f t="shared" si="516"/>
        <v>3.4704844770531644E-2</v>
      </c>
      <c r="N8318" s="4">
        <f t="shared" si="517"/>
        <v>3.4704844770531644E-2</v>
      </c>
      <c r="O8318">
        <f t="shared" si="518"/>
        <v>0.709194608267805</v>
      </c>
      <c r="P8318">
        <f t="shared" si="519"/>
        <v>9.0832867523756313</v>
      </c>
      <c r="Q8318" t="str">
        <f>_xlfn.IFNA(VLOOKUP(B8318&amp;A8318,[1]Countries!$A:$H,6,FALSE),"")</f>
        <v/>
      </c>
      <c r="R8318" t="str">
        <f>_xlfn.IFNA(VLOOKUP(B8318&amp;A8318,[1]Countries!$A:$H,7,FALSE),"")</f>
        <v/>
      </c>
      <c r="S8318" t="str">
        <f>_xlfn.IFNA(VLOOKUP(B8318&amp;A8318,[1]Countries!$A:$H,8,FALSE),"")</f>
        <v/>
      </c>
    </row>
    <row r="8319" spans="1:19" x14ac:dyDescent="0.25">
      <c r="A8319" t="s">
        <v>342</v>
      </c>
      <c r="B8319">
        <v>1987</v>
      </c>
      <c r="C8319" t="s">
        <v>343</v>
      </c>
      <c r="D8319" s="1">
        <v>5.7058993989362197</v>
      </c>
      <c r="E8319" s="1">
        <v>26447263017.35648</v>
      </c>
      <c r="F8319" s="1">
        <v>85695861148.197601</v>
      </c>
      <c r="G8319" s="1">
        <v>31821094793.057411</v>
      </c>
      <c r="H8319" s="1">
        <v>40.1395950760771</v>
      </c>
      <c r="I8319" s="1">
        <v>21319999.6948242</v>
      </c>
      <c r="J8319" s="1">
        <v>55.573459431089553</v>
      </c>
      <c r="K8319" s="3">
        <v>226727434880.00031</v>
      </c>
      <c r="M8319">
        <f t="shared" si="516"/>
        <v>2.4878680731096909E-2</v>
      </c>
      <c r="N8319" s="4">
        <f t="shared" si="517"/>
        <v>2.4878680731096909E-2</v>
      </c>
      <c r="O8319">
        <f t="shared" si="518"/>
        <v>0.79942010131650776</v>
      </c>
      <c r="P8319">
        <f t="shared" si="519"/>
        <v>6.2708183378981737</v>
      </c>
      <c r="Q8319" t="str">
        <f>_xlfn.IFNA(VLOOKUP(B8319&amp;A8319,[1]Countries!$A:$H,6,FALSE),"")</f>
        <v/>
      </c>
      <c r="R8319" t="str">
        <f>_xlfn.IFNA(VLOOKUP(B8319&amp;A8319,[1]Countries!$A:$H,7,FALSE),"")</f>
        <v/>
      </c>
      <c r="S8319" t="str">
        <f>_xlfn.IFNA(VLOOKUP(B8319&amp;A8319,[1]Countries!$A:$H,8,FALSE),"")</f>
        <v/>
      </c>
    </row>
    <row r="8320" spans="1:19" x14ac:dyDescent="0.25">
      <c r="A8320" t="s">
        <v>342</v>
      </c>
      <c r="B8320">
        <v>1988</v>
      </c>
      <c r="C8320" t="s">
        <v>343</v>
      </c>
      <c r="D8320" s="1">
        <v>6.3218755956541068</v>
      </c>
      <c r="E8320" s="1">
        <v>27645126835.78104</v>
      </c>
      <c r="F8320" s="1">
        <v>88256074766.355133</v>
      </c>
      <c r="G8320" s="1">
        <v>31068624833.110809</v>
      </c>
      <c r="H8320" s="1">
        <v>38.552775685828948</v>
      </c>
      <c r="I8320" s="1">
        <v>18709999.084472701</v>
      </c>
      <c r="J8320" s="1">
        <v>55.118021593612767</v>
      </c>
      <c r="K8320" s="3">
        <v>256449843840.0004</v>
      </c>
      <c r="M8320">
        <f t="shared" si="516"/>
        <v>2.1199672808930883E-2</v>
      </c>
      <c r="N8320" s="4">
        <f t="shared" si="517"/>
        <v>2.1199672808930883E-2</v>
      </c>
      <c r="O8320">
        <f t="shared" si="518"/>
        <v>0.81428863207942659</v>
      </c>
      <c r="P8320">
        <f t="shared" si="519"/>
        <v>3.8790508261249688</v>
      </c>
      <c r="Q8320" t="str">
        <f>_xlfn.IFNA(VLOOKUP(B8320&amp;A8320,[1]Countries!$A:$H,6,FALSE),"")</f>
        <v/>
      </c>
      <c r="R8320" t="str">
        <f>_xlfn.IFNA(VLOOKUP(B8320&amp;A8320,[1]Countries!$A:$H,7,FALSE),"")</f>
        <v/>
      </c>
      <c r="S8320" t="str">
        <f>_xlfn.IFNA(VLOOKUP(B8320&amp;A8320,[1]Countries!$A:$H,8,FALSE),"")</f>
        <v/>
      </c>
    </row>
    <row r="8321" spans="1:19" x14ac:dyDescent="0.25">
      <c r="A8321" t="s">
        <v>342</v>
      </c>
      <c r="B8321">
        <v>1989</v>
      </c>
      <c r="C8321" t="s">
        <v>343</v>
      </c>
      <c r="D8321" s="1">
        <v>6.3433828574629283</v>
      </c>
      <c r="E8321" s="1">
        <v>32174632843.791721</v>
      </c>
      <c r="F8321" s="1">
        <v>95344459279.038696</v>
      </c>
      <c r="G8321" s="1">
        <v>36304672897.196274</v>
      </c>
      <c r="H8321" s="1">
        <v>42.403417055112953</v>
      </c>
      <c r="I8321" s="1">
        <v>13609999.6566772</v>
      </c>
      <c r="J8321" s="1">
        <v>51.736845211924162</v>
      </c>
      <c r="K8321" s="3">
        <v>255159860400.0004</v>
      </c>
      <c r="M8321">
        <f t="shared" si="516"/>
        <v>1.4274557493525302E-2</v>
      </c>
      <c r="N8321" s="4">
        <f t="shared" si="517"/>
        <v>1.4274557493525302E-2</v>
      </c>
      <c r="O8321">
        <f t="shared" si="518"/>
        <v>0.93285848007122552</v>
      </c>
      <c r="P8321">
        <f t="shared" si="519"/>
        <v>4.3317043115399301</v>
      </c>
      <c r="Q8321" t="str">
        <f>_xlfn.IFNA(VLOOKUP(B8321&amp;A8321,[1]Countries!$A:$H,6,FALSE),"")</f>
        <v/>
      </c>
      <c r="R8321" t="str">
        <f>_xlfn.IFNA(VLOOKUP(B8321&amp;A8321,[1]Countries!$A:$H,7,FALSE),"")</f>
        <v/>
      </c>
      <c r="S8321" t="str">
        <f>_xlfn.IFNA(VLOOKUP(B8321&amp;A8321,[1]Countries!$A:$H,8,FALSE),"")</f>
        <v/>
      </c>
    </row>
    <row r="8322" spans="1:19" x14ac:dyDescent="0.25">
      <c r="A8322" t="s">
        <v>342</v>
      </c>
      <c r="B8322">
        <v>1990</v>
      </c>
      <c r="C8322" t="s">
        <v>343</v>
      </c>
      <c r="D8322" s="1">
        <v>5.7072763186948334</v>
      </c>
      <c r="E8322" s="1">
        <v>47445927903.871834</v>
      </c>
      <c r="F8322" s="1">
        <v>117630271802.4032</v>
      </c>
      <c r="G8322" s="1">
        <v>36904405874.499329</v>
      </c>
      <c r="H8322" s="1">
        <v>49.156237498397651</v>
      </c>
      <c r="I8322" s="1">
        <v>14659999.8474121</v>
      </c>
      <c r="J8322" s="1">
        <v>45.494125741266977</v>
      </c>
      <c r="K8322" s="3">
        <v>293927384693.33368</v>
      </c>
      <c r="M8322">
        <f t="shared" si="516"/>
        <v>1.2462778180125396E-2</v>
      </c>
      <c r="N8322" s="4">
        <f t="shared" si="517"/>
        <v>1.2462778180125396E-2</v>
      </c>
      <c r="O8322">
        <f t="shared" si="518"/>
        <v>1.1980859807861224</v>
      </c>
      <c r="P8322">
        <f t="shared" si="519"/>
        <v>-8.9615724488678268</v>
      </c>
      <c r="Q8322" t="str">
        <f>_xlfn.IFNA(VLOOKUP(B8322&amp;A8322,[1]Countries!$A:$H,6,FALSE),"")</f>
        <v/>
      </c>
      <c r="R8322" t="str">
        <f>_xlfn.IFNA(VLOOKUP(B8322&amp;A8322,[1]Countries!$A:$H,7,FALSE),"")</f>
        <v/>
      </c>
      <c r="S8322" t="str">
        <f>_xlfn.IFNA(VLOOKUP(B8322&amp;A8322,[1]Countries!$A:$H,8,FALSE),"")</f>
        <v/>
      </c>
    </row>
    <row r="8323" spans="1:19" x14ac:dyDescent="0.25">
      <c r="A8323" t="s">
        <v>342</v>
      </c>
      <c r="B8323">
        <v>1991</v>
      </c>
      <c r="C8323" t="s">
        <v>343</v>
      </c>
      <c r="D8323" s="1">
        <v>5.4328142654118849</v>
      </c>
      <c r="E8323" s="1">
        <v>50652603471.295059</v>
      </c>
      <c r="F8323" s="1">
        <v>132223268491.32179</v>
      </c>
      <c r="G8323" s="1">
        <v>48117222963.951927</v>
      </c>
      <c r="H8323" s="1">
        <v>48.835306554920727</v>
      </c>
      <c r="I8323" s="1">
        <v>13789999.961852999</v>
      </c>
      <c r="J8323" s="1">
        <v>46.156010580239183</v>
      </c>
      <c r="K8323" s="3">
        <v>338039654613.33368</v>
      </c>
      <c r="M8323">
        <f t="shared" ref="M8323:M8386" si="520">IF(I8323="","",IFERROR(I8323/F8323*100,""))</f>
        <v>1.0429329208994767E-2</v>
      </c>
      <c r="N8323" s="4">
        <f t="shared" ref="N8323:N8386" si="521">IF(AND(L8323="",M8323=""),"",IFERROR(L8323+IF(M8323="",0,M8323),""))</f>
        <v>1.0429329208994767E-2</v>
      </c>
      <c r="O8323">
        <f t="shared" ref="O8323:O8386" si="522">IFERROR((100-J8323)/J8323,"")</f>
        <v>1.166565063636871</v>
      </c>
      <c r="P8323">
        <f t="shared" ref="P8323:P8386" si="523">IFERROR(IF(AND(E8323="",G8323=""),"",(G8323-E8323)/F8323*100),"")</f>
        <v>-1.9174994963231731</v>
      </c>
      <c r="Q8323" t="str">
        <f>_xlfn.IFNA(VLOOKUP(B8323&amp;A8323,[1]Countries!$A:$H,6,FALSE),"")</f>
        <v/>
      </c>
      <c r="R8323" t="str">
        <f>_xlfn.IFNA(VLOOKUP(B8323&amp;A8323,[1]Countries!$A:$H,7,FALSE),"")</f>
        <v/>
      </c>
      <c r="S8323" t="str">
        <f>_xlfn.IFNA(VLOOKUP(B8323&amp;A8323,[1]Countries!$A:$H,8,FALSE),"")</f>
        <v/>
      </c>
    </row>
    <row r="8324" spans="1:19" x14ac:dyDescent="0.25">
      <c r="A8324" t="s">
        <v>342</v>
      </c>
      <c r="B8324">
        <v>1992</v>
      </c>
      <c r="C8324" t="s">
        <v>343</v>
      </c>
      <c r="D8324" s="1">
        <v>5.6068038387136259</v>
      </c>
      <c r="E8324" s="1">
        <v>53610680907.877167</v>
      </c>
      <c r="F8324" s="1">
        <v>137087876662.21629</v>
      </c>
      <c r="G8324" s="1">
        <v>49331375166.889183</v>
      </c>
      <c r="H8324" s="1">
        <v>51.565691401546708</v>
      </c>
      <c r="I8324" s="1">
        <v>49810001.373291001</v>
      </c>
      <c r="J8324" s="1">
        <v>42.808970654974502</v>
      </c>
      <c r="K8324" s="3">
        <v>351519121626.66711</v>
      </c>
      <c r="M8324">
        <f t="shared" si="520"/>
        <v>3.6334359088530159E-2</v>
      </c>
      <c r="N8324" s="4">
        <f t="shared" si="521"/>
        <v>3.6334359088530159E-2</v>
      </c>
      <c r="O8324">
        <f t="shared" si="522"/>
        <v>1.3359589934073728</v>
      </c>
      <c r="P8324">
        <f t="shared" si="523"/>
        <v>-3.1215785415745896</v>
      </c>
      <c r="Q8324" t="str">
        <f>_xlfn.IFNA(VLOOKUP(B8324&amp;A8324,[1]Countries!$A:$H,6,FALSE),"")</f>
        <v/>
      </c>
      <c r="R8324" t="str">
        <f>_xlfn.IFNA(VLOOKUP(B8324&amp;A8324,[1]Countries!$A:$H,7,FALSE),"")</f>
        <v/>
      </c>
      <c r="S8324" t="str">
        <f>_xlfn.IFNA(VLOOKUP(B8324&amp;A8324,[1]Countries!$A:$H,8,FALSE),"")</f>
        <v/>
      </c>
    </row>
    <row r="8325" spans="1:19" x14ac:dyDescent="0.25">
      <c r="A8325" t="s">
        <v>342</v>
      </c>
      <c r="B8325">
        <v>1993</v>
      </c>
      <c r="C8325" t="s">
        <v>343</v>
      </c>
      <c r="D8325" s="1">
        <v>6.0695054265671979</v>
      </c>
      <c r="E8325" s="1">
        <v>45678237650.200272</v>
      </c>
      <c r="F8325" s="1">
        <v>132967901415.22031</v>
      </c>
      <c r="G8325" s="1">
        <v>44483311081.441933</v>
      </c>
      <c r="H8325" s="1">
        <v>47.943375859255632</v>
      </c>
      <c r="I8325" s="1">
        <v>29069999.6948242</v>
      </c>
      <c r="J8325" s="1">
        <v>46.054841976188968</v>
      </c>
      <c r="K8325" s="3">
        <v>346725309733.33362</v>
      </c>
      <c r="M8325">
        <f t="shared" si="520"/>
        <v>2.1862418963842258E-2</v>
      </c>
      <c r="N8325" s="4">
        <f t="shared" si="521"/>
        <v>2.1862418963842258E-2</v>
      </c>
      <c r="O8325">
        <f t="shared" si="522"/>
        <v>1.1713243539452698</v>
      </c>
      <c r="P8325">
        <f t="shared" si="523"/>
        <v>-0.89865791370725545</v>
      </c>
      <c r="Q8325" t="str">
        <f>_xlfn.IFNA(VLOOKUP(B8325&amp;A8325,[1]Countries!$A:$H,6,FALSE),"")</f>
        <v/>
      </c>
      <c r="R8325" t="str">
        <f>_xlfn.IFNA(VLOOKUP(B8325&amp;A8325,[1]Countries!$A:$H,7,FALSE),"")</f>
        <v/>
      </c>
      <c r="S8325" t="str">
        <f>_xlfn.IFNA(VLOOKUP(B8325&amp;A8325,[1]Countries!$A:$H,8,FALSE),"")</f>
        <v/>
      </c>
    </row>
    <row r="8326" spans="1:19" x14ac:dyDescent="0.25">
      <c r="A8326" t="s">
        <v>342</v>
      </c>
      <c r="B8326">
        <v>1994</v>
      </c>
      <c r="C8326" t="s">
        <v>343</v>
      </c>
      <c r="D8326" s="1">
        <v>6.1495768881611168</v>
      </c>
      <c r="E8326" s="1">
        <v>45960747663.551399</v>
      </c>
      <c r="F8326" s="1">
        <v>135174886488.6515</v>
      </c>
      <c r="G8326" s="1">
        <v>35240587449.933243</v>
      </c>
      <c r="H8326" s="1">
        <v>47.812218923003712</v>
      </c>
      <c r="I8326" s="1">
        <v>16719999.3133545</v>
      </c>
      <c r="J8326" s="1">
        <v>46.418932077491441</v>
      </c>
      <c r="K8326" s="3">
        <v>348662534026.66699</v>
      </c>
      <c r="M8326">
        <f t="shared" si="520"/>
        <v>1.2369160979290493E-2</v>
      </c>
      <c r="N8326" s="4">
        <f t="shared" si="521"/>
        <v>1.2369160979290493E-2</v>
      </c>
      <c r="O8326">
        <f t="shared" si="522"/>
        <v>1.1542934213363785</v>
      </c>
      <c r="P8326">
        <f t="shared" si="523"/>
        <v>-7.9305856968617903</v>
      </c>
      <c r="Q8326" t="str">
        <f>_xlfn.IFNA(VLOOKUP(B8326&amp;A8326,[1]Countries!$A:$H,6,FALSE),"")</f>
        <v/>
      </c>
      <c r="R8326" t="str">
        <f>_xlfn.IFNA(VLOOKUP(B8326&amp;A8326,[1]Countries!$A:$H,7,FALSE),"")</f>
        <v/>
      </c>
      <c r="S8326" t="str">
        <f>_xlfn.IFNA(VLOOKUP(B8326&amp;A8326,[1]Countries!$A:$H,8,FALSE),"")</f>
        <v/>
      </c>
    </row>
    <row r="8327" spans="1:19" x14ac:dyDescent="0.25">
      <c r="A8327" t="s">
        <v>342</v>
      </c>
      <c r="B8327">
        <v>1995</v>
      </c>
      <c r="C8327" t="s">
        <v>343</v>
      </c>
      <c r="D8327" s="1">
        <v>5.88614793777068</v>
      </c>
      <c r="E8327" s="1">
        <v>53521228304.405884</v>
      </c>
      <c r="F8327" s="1">
        <v>143343036341.78909</v>
      </c>
      <c r="G8327" s="1">
        <v>39711615487.316422</v>
      </c>
      <c r="H8327" s="1">
        <v>49.166912393348767</v>
      </c>
      <c r="I8327" s="1">
        <v>16989999.771118201</v>
      </c>
      <c r="J8327" s="1">
        <v>45.511119907245138</v>
      </c>
      <c r="K8327" s="3">
        <v>349402017093.33368</v>
      </c>
      <c r="M8327">
        <f t="shared" si="520"/>
        <v>1.1852685840006217E-2</v>
      </c>
      <c r="N8327" s="4">
        <f t="shared" si="521"/>
        <v>1.1852685840006217E-2</v>
      </c>
      <c r="O8327">
        <f t="shared" si="522"/>
        <v>1.1972652003248223</v>
      </c>
      <c r="P8327">
        <f t="shared" si="523"/>
        <v>-9.6339614183709852</v>
      </c>
      <c r="Q8327" t="str">
        <f>_xlfn.IFNA(VLOOKUP(B8327&amp;A8327,[1]Countries!$A:$H,6,FALSE),"")</f>
        <v/>
      </c>
      <c r="R8327" t="str">
        <f>_xlfn.IFNA(VLOOKUP(B8327&amp;A8327,[1]Countries!$A:$H,7,FALSE),"")</f>
        <v/>
      </c>
      <c r="S8327" t="str">
        <f>_xlfn.IFNA(VLOOKUP(B8327&amp;A8327,[1]Countries!$A:$H,8,FALSE),"")</f>
        <v/>
      </c>
    </row>
    <row r="8328" spans="1:19" x14ac:dyDescent="0.25">
      <c r="A8328" t="s">
        <v>342</v>
      </c>
      <c r="B8328">
        <v>1996</v>
      </c>
      <c r="C8328" t="s">
        <v>343</v>
      </c>
      <c r="D8328" s="1">
        <v>5.4127405400198398</v>
      </c>
      <c r="E8328" s="1">
        <v>63501201602.136177</v>
      </c>
      <c r="F8328" s="1">
        <v>158662398744.99329</v>
      </c>
      <c r="G8328" s="1">
        <v>42253404539.385849</v>
      </c>
      <c r="H8328" s="1">
        <v>52.161389905791538</v>
      </c>
      <c r="I8328" s="1">
        <v>14079999.923706099</v>
      </c>
      <c r="J8328" s="1">
        <v>42.692701186619232</v>
      </c>
      <c r="K8328" s="3">
        <v>358617230506.66687</v>
      </c>
      <c r="M8328">
        <f t="shared" si="520"/>
        <v>8.8741882355729881E-3</v>
      </c>
      <c r="N8328" s="4">
        <f t="shared" si="521"/>
        <v>8.8741882355729881E-3</v>
      </c>
      <c r="O8328">
        <f t="shared" si="522"/>
        <v>1.3423207532097325</v>
      </c>
      <c r="P8328">
        <f t="shared" si="523"/>
        <v>-13.39182895936194</v>
      </c>
      <c r="Q8328" t="str">
        <f>_xlfn.IFNA(VLOOKUP(B8328&amp;A8328,[1]Countries!$A:$H,6,FALSE),"")</f>
        <v/>
      </c>
      <c r="R8328" t="str">
        <f>_xlfn.IFNA(VLOOKUP(B8328&amp;A8328,[1]Countries!$A:$H,7,FALSE),"")</f>
        <v/>
      </c>
      <c r="S8328" t="str">
        <f>_xlfn.IFNA(VLOOKUP(B8328&amp;A8328,[1]Countries!$A:$H,8,FALSE),"")</f>
        <v/>
      </c>
    </row>
    <row r="8329" spans="1:19" x14ac:dyDescent="0.25">
      <c r="A8329" t="s">
        <v>342</v>
      </c>
      <c r="B8329">
        <v>1997</v>
      </c>
      <c r="C8329" t="s">
        <v>343</v>
      </c>
      <c r="D8329" s="1">
        <v>5.3738432105244973</v>
      </c>
      <c r="E8329" s="1">
        <v>64989052069.425903</v>
      </c>
      <c r="F8329" s="1">
        <v>165963557409.87979</v>
      </c>
      <c r="G8329" s="1">
        <v>43199465954.60614</v>
      </c>
      <c r="H8329" s="1">
        <v>50.818800863633228</v>
      </c>
      <c r="I8329" s="1">
        <v>1379999.99523163</v>
      </c>
      <c r="J8329" s="1">
        <v>44.090549114348057</v>
      </c>
      <c r="K8329" s="3">
        <v>362575583120.00031</v>
      </c>
      <c r="M8329">
        <f t="shared" si="520"/>
        <v>8.315078423050715E-4</v>
      </c>
      <c r="N8329" s="4">
        <f t="shared" si="521"/>
        <v>8.315078423050715E-4</v>
      </c>
      <c r="O8329">
        <f t="shared" si="522"/>
        <v>1.2680597544986745</v>
      </c>
      <c r="P8329">
        <f t="shared" si="523"/>
        <v>-13.129138983810812</v>
      </c>
      <c r="Q8329" t="str">
        <f>_xlfn.IFNA(VLOOKUP(B8329&amp;A8329,[1]Countries!$A:$H,6,FALSE),"")</f>
        <v/>
      </c>
      <c r="R8329" t="str">
        <f>_xlfn.IFNA(VLOOKUP(B8329&amp;A8329,[1]Countries!$A:$H,7,FALSE),"")</f>
        <v/>
      </c>
      <c r="S8329" t="str">
        <f>_xlfn.IFNA(VLOOKUP(B8329&amp;A8329,[1]Countries!$A:$H,8,FALSE),"")</f>
        <v/>
      </c>
    </row>
    <row r="8330" spans="1:19" x14ac:dyDescent="0.25">
      <c r="A8330" t="s">
        <v>342</v>
      </c>
      <c r="B8330">
        <v>1998</v>
      </c>
      <c r="C8330" t="s">
        <v>343</v>
      </c>
      <c r="D8330" s="1">
        <v>6.1592478205996404</v>
      </c>
      <c r="E8330" s="1">
        <v>43493066666.666656</v>
      </c>
      <c r="F8330" s="1">
        <v>146775498080</v>
      </c>
      <c r="G8330" s="1">
        <v>38830933333.333344</v>
      </c>
      <c r="H8330" s="1">
        <v>43.947907412204238</v>
      </c>
      <c r="I8330" s="1">
        <v>16590000.1525879</v>
      </c>
      <c r="J8330" s="1">
        <v>50.167129275577707</v>
      </c>
      <c r="K8330" s="3">
        <v>373066209146.66687</v>
      </c>
      <c r="M8330">
        <f t="shared" si="520"/>
        <v>1.1302976565983459E-2</v>
      </c>
      <c r="N8330" s="4">
        <f t="shared" si="521"/>
        <v>1.1302976565983459E-2</v>
      </c>
      <c r="O8330">
        <f t="shared" si="522"/>
        <v>0.99333710028893085</v>
      </c>
      <c r="P8330">
        <f t="shared" si="523"/>
        <v>-3.1763703031634178</v>
      </c>
      <c r="Q8330" t="str">
        <f>_xlfn.IFNA(VLOOKUP(B8330&amp;A8330,[1]Countries!$A:$H,6,FALSE),"")</f>
        <v/>
      </c>
      <c r="R8330" t="str">
        <f>_xlfn.IFNA(VLOOKUP(B8330&amp;A8330,[1]Countries!$A:$H,7,FALSE),"")</f>
        <v/>
      </c>
      <c r="S8330" t="str">
        <f>_xlfn.IFNA(VLOOKUP(B8330&amp;A8330,[1]Countries!$A:$H,8,FALSE),"")</f>
        <v/>
      </c>
    </row>
    <row r="8331" spans="1:19" x14ac:dyDescent="0.25">
      <c r="A8331" t="s">
        <v>342</v>
      </c>
      <c r="B8331">
        <v>1999</v>
      </c>
      <c r="C8331" t="s">
        <v>343</v>
      </c>
      <c r="D8331" s="1">
        <v>5.6795527197642102</v>
      </c>
      <c r="E8331" s="1">
        <v>56061600000</v>
      </c>
      <c r="F8331" s="1">
        <v>161716960000</v>
      </c>
      <c r="G8331" s="1">
        <v>37485333333.333344</v>
      </c>
      <c r="H8331" s="1">
        <v>47.626750671873459</v>
      </c>
      <c r="I8331" s="1">
        <v>22149999.6185303</v>
      </c>
      <c r="J8331" s="1">
        <v>47.13997426944789</v>
      </c>
      <c r="K8331" s="3">
        <v>359026663653.33362</v>
      </c>
      <c r="M8331">
        <f t="shared" si="520"/>
        <v>1.3696769725655429E-2</v>
      </c>
      <c r="N8331" s="4">
        <f t="shared" si="521"/>
        <v>1.3696769725655429E-2</v>
      </c>
      <c r="O8331">
        <f t="shared" si="522"/>
        <v>1.121341845212068</v>
      </c>
      <c r="P8331">
        <f t="shared" si="523"/>
        <v>-11.486900734880656</v>
      </c>
      <c r="Q8331" t="str">
        <f>_xlfn.IFNA(VLOOKUP(B8331&amp;A8331,[1]Countries!$A:$H,6,FALSE),"")</f>
        <v>SP</v>
      </c>
      <c r="R8331" t="str">
        <f>_xlfn.IFNA(VLOOKUP(B8331&amp;A8331,[1]Countries!$A:$H,7,FALSE),"")</f>
        <v>Soft Peg</v>
      </c>
      <c r="S8331" t="str">
        <f>_xlfn.IFNA(VLOOKUP(B8331&amp;A8331,[1]Countries!$A:$H,8,FALSE),"")</f>
        <v>Pegged</v>
      </c>
    </row>
    <row r="8332" spans="1:19" x14ac:dyDescent="0.25">
      <c r="A8332" t="s">
        <v>342</v>
      </c>
      <c r="B8332">
        <v>2000</v>
      </c>
      <c r="C8332" t="s">
        <v>343</v>
      </c>
      <c r="D8332" s="1">
        <v>4.9211141868063857</v>
      </c>
      <c r="E8332" s="1">
        <v>82259466666.666672</v>
      </c>
      <c r="F8332" s="1">
        <v>189514926213.33331</v>
      </c>
      <c r="G8332" s="1">
        <v>46926133333.333344</v>
      </c>
      <c r="H8332" s="1">
        <v>54.166682824291676</v>
      </c>
      <c r="I8332" s="1">
        <v>21959999.084472701</v>
      </c>
      <c r="J8332" s="1">
        <v>41.4305621596694</v>
      </c>
      <c r="K8332" s="3">
        <v>379223407546.66687</v>
      </c>
      <c r="M8332">
        <f t="shared" si="520"/>
        <v>1.1587477315508517E-2</v>
      </c>
      <c r="N8332" s="4">
        <f t="shared" si="521"/>
        <v>1.1587477315508517E-2</v>
      </c>
      <c r="O8332">
        <f t="shared" si="522"/>
        <v>1.4136771211215919</v>
      </c>
      <c r="P8332">
        <f t="shared" si="523"/>
        <v>-18.644089961314851</v>
      </c>
      <c r="Q8332" t="str">
        <f>_xlfn.IFNA(VLOOKUP(B8332&amp;A8332,[1]Countries!$A:$H,6,FALSE),"")</f>
        <v>SP</v>
      </c>
      <c r="R8332" t="str">
        <f>_xlfn.IFNA(VLOOKUP(B8332&amp;A8332,[1]Countries!$A:$H,7,FALSE),"")</f>
        <v>Soft Peg</v>
      </c>
      <c r="S8332" t="str">
        <f>_xlfn.IFNA(VLOOKUP(B8332&amp;A8332,[1]Countries!$A:$H,8,FALSE),"")</f>
        <v>Pegged</v>
      </c>
    </row>
    <row r="8333" spans="1:19" x14ac:dyDescent="0.25">
      <c r="A8333" t="s">
        <v>342</v>
      </c>
      <c r="B8333">
        <v>2001</v>
      </c>
      <c r="C8333" t="s">
        <v>343</v>
      </c>
      <c r="D8333" s="1">
        <v>5.1711892789246923</v>
      </c>
      <c r="E8333" s="1">
        <v>72980533333.333344</v>
      </c>
      <c r="F8333" s="1">
        <v>184137469733.33331</v>
      </c>
      <c r="G8333" s="1">
        <v>44058400000</v>
      </c>
      <c r="H8333" s="1">
        <v>51.525051121172382</v>
      </c>
      <c r="I8333" s="1">
        <v>13109999.6566772</v>
      </c>
      <c r="J8333" s="1">
        <v>44.29697318971813</v>
      </c>
      <c r="K8333" s="3">
        <v>374631983413.3335</v>
      </c>
      <c r="M8333">
        <f t="shared" si="520"/>
        <v>7.1196805710771497E-3</v>
      </c>
      <c r="N8333" s="4">
        <f t="shared" si="521"/>
        <v>7.1196805710771497E-3</v>
      </c>
      <c r="O8333">
        <f t="shared" si="522"/>
        <v>1.2574905868108213</v>
      </c>
      <c r="P8333">
        <f t="shared" si="523"/>
        <v>-15.706815877951504</v>
      </c>
      <c r="Q8333" t="str">
        <f>_xlfn.IFNA(VLOOKUP(B8333&amp;A8333,[1]Countries!$A:$H,6,FALSE),"")</f>
        <v>SP</v>
      </c>
      <c r="R8333" t="str">
        <f>_xlfn.IFNA(VLOOKUP(B8333&amp;A8333,[1]Countries!$A:$H,7,FALSE),"")</f>
        <v>Soft Peg</v>
      </c>
      <c r="S8333" t="str">
        <f>_xlfn.IFNA(VLOOKUP(B8333&amp;A8333,[1]Countries!$A:$H,8,FALSE),"")</f>
        <v>Pegged</v>
      </c>
    </row>
    <row r="8334" spans="1:19" x14ac:dyDescent="0.25">
      <c r="A8334" t="s">
        <v>342</v>
      </c>
      <c r="B8334">
        <v>2002</v>
      </c>
      <c r="C8334" t="s">
        <v>343</v>
      </c>
      <c r="D8334" s="1">
        <v>5.0772888039648274</v>
      </c>
      <c r="E8334" s="1">
        <v>77641333333.333328</v>
      </c>
      <c r="F8334" s="1">
        <v>189605920240</v>
      </c>
      <c r="G8334" s="1">
        <v>44830400000</v>
      </c>
      <c r="H8334" s="1">
        <v>51.742243917886078</v>
      </c>
      <c r="I8334" s="1">
        <v>16780000.6866455</v>
      </c>
      <c r="J8334" s="1">
        <v>44.211099147410607</v>
      </c>
      <c r="K8334" s="3">
        <v>364070454426.66681</v>
      </c>
      <c r="M8334">
        <f t="shared" si="520"/>
        <v>8.8499349943322748E-3</v>
      </c>
      <c r="N8334" s="4">
        <f t="shared" si="521"/>
        <v>8.8499349943322748E-3</v>
      </c>
      <c r="O8334">
        <f t="shared" si="522"/>
        <v>1.26187545499775</v>
      </c>
      <c r="P8334">
        <f t="shared" si="523"/>
        <v>-17.304804244404288</v>
      </c>
      <c r="Q8334" t="str">
        <f>_xlfn.IFNA(VLOOKUP(B8334&amp;A8334,[1]Countries!$A:$H,6,FALSE),"")</f>
        <v>SP</v>
      </c>
      <c r="R8334" t="str">
        <f>_xlfn.IFNA(VLOOKUP(B8334&amp;A8334,[1]Countries!$A:$H,7,FALSE),"")</f>
        <v>Soft Peg</v>
      </c>
      <c r="S8334" t="str">
        <f>_xlfn.IFNA(VLOOKUP(B8334&amp;A8334,[1]Countries!$A:$H,8,FALSE),"")</f>
        <v>Pegged</v>
      </c>
    </row>
    <row r="8335" spans="1:19" x14ac:dyDescent="0.25">
      <c r="A8335" t="s">
        <v>342</v>
      </c>
      <c r="B8335">
        <v>2003</v>
      </c>
      <c r="C8335" t="s">
        <v>343</v>
      </c>
      <c r="D8335" s="1">
        <v>4.5045590073817294</v>
      </c>
      <c r="E8335" s="1">
        <v>98956800000</v>
      </c>
      <c r="F8335" s="1">
        <v>215807655253.33331</v>
      </c>
      <c r="G8335" s="1">
        <v>51744266666.666656</v>
      </c>
      <c r="H8335" s="1">
        <v>54.618565454331517</v>
      </c>
      <c r="I8335" s="1">
        <v>13789999.961852999</v>
      </c>
      <c r="J8335" s="1">
        <v>41.761264381873509</v>
      </c>
      <c r="K8335" s="3">
        <v>404999478400.00012</v>
      </c>
      <c r="M8335">
        <f t="shared" si="520"/>
        <v>6.3899493952914357E-3</v>
      </c>
      <c r="N8335" s="4">
        <f t="shared" si="521"/>
        <v>6.3899493952914357E-3</v>
      </c>
      <c r="O8335">
        <f t="shared" si="522"/>
        <v>1.3945635143031021</v>
      </c>
      <c r="P8335">
        <f t="shared" si="523"/>
        <v>-21.877135580714814</v>
      </c>
      <c r="Q8335" t="str">
        <f>_xlfn.IFNA(VLOOKUP(B8335&amp;A8335,[1]Countries!$A:$H,6,FALSE),"")</f>
        <v>SP</v>
      </c>
      <c r="R8335" t="str">
        <f>_xlfn.IFNA(VLOOKUP(B8335&amp;A8335,[1]Countries!$A:$H,7,FALSE),"")</f>
        <v>Soft Peg</v>
      </c>
      <c r="S8335" t="str">
        <f>_xlfn.IFNA(VLOOKUP(B8335&amp;A8335,[1]Countries!$A:$H,8,FALSE),"")</f>
        <v>Pegged</v>
      </c>
    </row>
    <row r="8336" spans="1:19" x14ac:dyDescent="0.25">
      <c r="A8336" t="s">
        <v>342</v>
      </c>
      <c r="B8336">
        <v>2004</v>
      </c>
      <c r="C8336" t="s">
        <v>343</v>
      </c>
      <c r="D8336" s="1">
        <v>3.901152117475005</v>
      </c>
      <c r="E8336" s="1">
        <v>131920533333.3333</v>
      </c>
      <c r="F8336" s="1">
        <v>258742133333.33331</v>
      </c>
      <c r="G8336" s="1">
        <v>62350400000</v>
      </c>
      <c r="H8336" s="1">
        <v>57.17491428789333</v>
      </c>
      <c r="I8336" s="1">
        <v>20239999.771118201</v>
      </c>
      <c r="J8336" s="1">
        <v>39.658303062096309</v>
      </c>
      <c r="K8336" s="3">
        <v>437231125626.66669</v>
      </c>
      <c r="M8336">
        <f t="shared" si="520"/>
        <v>7.8224599567026584E-3</v>
      </c>
      <c r="N8336" s="4">
        <f t="shared" si="521"/>
        <v>7.8224599567026584E-3</v>
      </c>
      <c r="O8336">
        <f t="shared" si="522"/>
        <v>1.5215400629578546</v>
      </c>
      <c r="P8336">
        <f t="shared" si="523"/>
        <v>-26.887825510701507</v>
      </c>
      <c r="Q8336" t="str">
        <f>_xlfn.IFNA(VLOOKUP(B8336&amp;A8336,[1]Countries!$A:$H,6,FALSE),"")</f>
        <v>SP</v>
      </c>
      <c r="R8336" t="str">
        <f>_xlfn.IFNA(VLOOKUP(B8336&amp;A8336,[1]Countries!$A:$H,7,FALSE),"")</f>
        <v>Soft Peg</v>
      </c>
      <c r="S8336" t="str">
        <f>_xlfn.IFNA(VLOOKUP(B8336&amp;A8336,[1]Countries!$A:$H,8,FALSE),"")</f>
        <v>Pegged</v>
      </c>
    </row>
    <row r="8337" spans="1:19" x14ac:dyDescent="0.25">
      <c r="A8337" t="s">
        <v>342</v>
      </c>
      <c r="B8337">
        <v>2005</v>
      </c>
      <c r="C8337" t="s">
        <v>343</v>
      </c>
      <c r="D8337" s="1">
        <v>3.2208080707133981</v>
      </c>
      <c r="E8337" s="1">
        <v>187388647220.51721</v>
      </c>
      <c r="F8337" s="1">
        <v>328459608764.1109</v>
      </c>
      <c r="G8337" s="1">
        <v>81797389981.585754</v>
      </c>
      <c r="H8337" s="1">
        <v>62.114830784930753</v>
      </c>
      <c r="I8337" s="1">
        <v>25110000.6103516</v>
      </c>
      <c r="J8337" s="1">
        <v>35.202628774971132</v>
      </c>
      <c r="K8337" s="3">
        <v>461601733253.33337</v>
      </c>
      <c r="L8337" s="1">
        <v>2.8577841586019399E-2</v>
      </c>
      <c r="M8337">
        <f t="shared" si="520"/>
        <v>7.644775777707509E-3</v>
      </c>
      <c r="N8337" s="4">
        <f t="shared" si="521"/>
        <v>3.6222617363726908E-2</v>
      </c>
      <c r="O8337">
        <f t="shared" si="522"/>
        <v>1.8406969445162411</v>
      </c>
      <c r="P8337">
        <f t="shared" si="523"/>
        <v>-32.14741003809808</v>
      </c>
      <c r="Q8337" t="str">
        <f>_xlfn.IFNA(VLOOKUP(B8337&amp;A8337,[1]Countries!$A:$H,6,FALSE),"")</f>
        <v>SP</v>
      </c>
      <c r="R8337" t="str">
        <f>_xlfn.IFNA(VLOOKUP(B8337&amp;A8337,[1]Countries!$A:$H,7,FALSE),"")</f>
        <v>Soft Peg</v>
      </c>
      <c r="S8337" t="str">
        <f>_xlfn.IFNA(VLOOKUP(B8337&amp;A8337,[1]Countries!$A:$H,8,FALSE),"")</f>
        <v>Pegged</v>
      </c>
    </row>
    <row r="8338" spans="1:19" x14ac:dyDescent="0.25">
      <c r="A8338" t="s">
        <v>342</v>
      </c>
      <c r="B8338">
        <v>2006</v>
      </c>
      <c r="C8338" t="s">
        <v>343</v>
      </c>
      <c r="D8338" s="1">
        <v>2.9485703203208531</v>
      </c>
      <c r="E8338" s="1">
        <v>225506542056.0748</v>
      </c>
      <c r="F8338" s="1">
        <v>376900133511.34839</v>
      </c>
      <c r="G8338" s="1">
        <v>113494793057.4099</v>
      </c>
      <c r="H8338" s="1">
        <v>62.877071975662624</v>
      </c>
      <c r="I8338" s="1">
        <v>24299999.237060498</v>
      </c>
      <c r="J8338" s="1">
        <v>34.638392458754609</v>
      </c>
      <c r="K8338" s="3">
        <v>474473046266.66669</v>
      </c>
      <c r="L8338" s="1">
        <v>2.8018031995953221E-2</v>
      </c>
      <c r="M8338">
        <f t="shared" si="520"/>
        <v>6.4473310239166661E-3</v>
      </c>
      <c r="N8338" s="4">
        <f t="shared" si="521"/>
        <v>3.4465363019869889E-2</v>
      </c>
      <c r="O8338">
        <f t="shared" si="522"/>
        <v>1.8869700035610546</v>
      </c>
      <c r="P8338">
        <f t="shared" si="523"/>
        <v>-29.7192118121901</v>
      </c>
      <c r="Q8338" t="str">
        <f>_xlfn.IFNA(VLOOKUP(B8338&amp;A8338,[1]Countries!$A:$H,6,FALSE),"")</f>
        <v>SP</v>
      </c>
      <c r="R8338" t="str">
        <f>_xlfn.IFNA(VLOOKUP(B8338&amp;A8338,[1]Countries!$A:$H,7,FALSE),"")</f>
        <v>Soft Peg</v>
      </c>
      <c r="S8338" t="str">
        <f>_xlfn.IFNA(VLOOKUP(B8338&amp;A8338,[1]Countries!$A:$H,8,FALSE),"")</f>
        <v>Pegged</v>
      </c>
    </row>
    <row r="8339" spans="1:19" x14ac:dyDescent="0.25">
      <c r="A8339" t="s">
        <v>342</v>
      </c>
      <c r="B8339">
        <v>2007</v>
      </c>
      <c r="C8339" t="s">
        <v>343</v>
      </c>
      <c r="D8339" s="1">
        <v>2.7701902648594108</v>
      </c>
      <c r="E8339" s="1">
        <v>249318478985.99069</v>
      </c>
      <c r="F8339" s="1">
        <v>415964509673.11542</v>
      </c>
      <c r="G8339" s="1">
        <v>145279252835.22351</v>
      </c>
      <c r="H8339" s="1">
        <v>63.034686876734888</v>
      </c>
      <c r="I8339" s="1">
        <v>-131070007.324219</v>
      </c>
      <c r="J8339" s="1">
        <v>34.610767217914507</v>
      </c>
      <c r="K8339" s="3">
        <v>483237181440.00012</v>
      </c>
      <c r="L8339" s="1">
        <v>2.9682019450095149E-2</v>
      </c>
      <c r="M8339">
        <f t="shared" si="520"/>
        <v>-3.1509901512323732E-2</v>
      </c>
      <c r="N8339" s="4">
        <f t="shared" si="521"/>
        <v>-1.8278820622285828E-3</v>
      </c>
      <c r="O8339">
        <f t="shared" si="522"/>
        <v>1.8892742934701565</v>
      </c>
      <c r="P8339">
        <f t="shared" si="523"/>
        <v>-25.011563181802725</v>
      </c>
      <c r="Q8339" t="str">
        <f>_xlfn.IFNA(VLOOKUP(B8339&amp;A8339,[1]Countries!$A:$H,6,FALSE),"")</f>
        <v>SP</v>
      </c>
      <c r="R8339" t="str">
        <f>_xlfn.IFNA(VLOOKUP(B8339&amp;A8339,[1]Countries!$A:$H,7,FALSE),"")</f>
        <v>Soft Peg</v>
      </c>
      <c r="S8339" t="str">
        <f>_xlfn.IFNA(VLOOKUP(B8339&amp;A8339,[1]Countries!$A:$H,8,FALSE),"")</f>
        <v>Pegged</v>
      </c>
    </row>
    <row r="8340" spans="1:19" x14ac:dyDescent="0.25">
      <c r="A8340" t="s">
        <v>342</v>
      </c>
      <c r="B8340">
        <v>2008</v>
      </c>
      <c r="C8340" t="s">
        <v>343</v>
      </c>
      <c r="D8340" s="1">
        <v>2.316873993837592</v>
      </c>
      <c r="E8340" s="1">
        <v>322853600000</v>
      </c>
      <c r="F8340" s="1">
        <v>519796800000</v>
      </c>
      <c r="G8340" s="1">
        <v>176684800000</v>
      </c>
      <c r="H8340" s="1">
        <v>66.756654533720337</v>
      </c>
      <c r="I8340" s="1">
        <v>709999.978542328</v>
      </c>
      <c r="J8340" s="1">
        <v>31.125792560990501</v>
      </c>
      <c r="K8340" s="3">
        <v>513438407146.66669</v>
      </c>
      <c r="L8340" s="1">
        <v>4.159061130554613E-2</v>
      </c>
      <c r="M8340">
        <f t="shared" si="520"/>
        <v>1.3659183329761321E-4</v>
      </c>
      <c r="N8340" s="4">
        <f t="shared" si="521"/>
        <v>4.1727203138843739E-2</v>
      </c>
      <c r="O8340">
        <f t="shared" si="522"/>
        <v>2.2127695962777998</v>
      </c>
      <c r="P8340">
        <f t="shared" si="523"/>
        <v>-28.120373191985792</v>
      </c>
      <c r="Q8340" t="str">
        <f>_xlfn.IFNA(VLOOKUP(B8340&amp;A8340,[1]Countries!$A:$H,6,FALSE),"")</f>
        <v>SP</v>
      </c>
      <c r="R8340" t="str">
        <f>_xlfn.IFNA(VLOOKUP(B8340&amp;A8340,[1]Countries!$A:$H,7,FALSE),"")</f>
        <v>Soft Peg</v>
      </c>
      <c r="S8340" t="str">
        <f>_xlfn.IFNA(VLOOKUP(B8340&amp;A8340,[1]Countries!$A:$H,8,FALSE),"")</f>
        <v>Pegged</v>
      </c>
    </row>
    <row r="8341" spans="1:19" x14ac:dyDescent="0.25">
      <c r="A8341" t="s">
        <v>342</v>
      </c>
      <c r="B8341">
        <v>2009</v>
      </c>
      <c r="C8341" t="s">
        <v>343</v>
      </c>
      <c r="D8341" s="1">
        <v>2.8540886896353719</v>
      </c>
      <c r="E8341" s="1">
        <v>202056266666.66669</v>
      </c>
      <c r="F8341" s="1">
        <v>429097866666.66669</v>
      </c>
      <c r="G8341" s="1">
        <v>162069066666.66669</v>
      </c>
      <c r="H8341" s="1">
        <v>55.020005412906578</v>
      </c>
      <c r="I8341" s="1">
        <v>289999.99165535002</v>
      </c>
      <c r="J8341" s="1">
        <v>42.523919242665393</v>
      </c>
      <c r="K8341" s="3">
        <v>502865333333.33331</v>
      </c>
      <c r="L8341" s="1">
        <v>4.9965291523239148E-2</v>
      </c>
      <c r="M8341">
        <f t="shared" si="520"/>
        <v>6.7583647970132852E-5</v>
      </c>
      <c r="N8341" s="4">
        <f t="shared" si="521"/>
        <v>5.003287517120928E-2</v>
      </c>
      <c r="O8341">
        <f t="shared" si="522"/>
        <v>1.351617672617234</v>
      </c>
      <c r="P8341">
        <f t="shared" si="523"/>
        <v>-9.3188997443939741</v>
      </c>
      <c r="Q8341" t="str">
        <f>_xlfn.IFNA(VLOOKUP(B8341&amp;A8341,[1]Countries!$A:$H,6,FALSE),"")</f>
        <v>SP</v>
      </c>
      <c r="R8341" t="str">
        <f>_xlfn.IFNA(VLOOKUP(B8341&amp;A8341,[1]Countries!$A:$H,7,FALSE),"")</f>
        <v>Soft Peg</v>
      </c>
      <c r="S8341" t="str">
        <f>_xlfn.IFNA(VLOOKUP(B8341&amp;A8341,[1]Countries!$A:$H,8,FALSE),"")</f>
        <v>Pegged</v>
      </c>
    </row>
    <row r="8342" spans="1:19" x14ac:dyDescent="0.25">
      <c r="A8342" t="s">
        <v>342</v>
      </c>
      <c r="B8342">
        <v>2010</v>
      </c>
      <c r="C8342" t="s">
        <v>343</v>
      </c>
      <c r="D8342" s="1">
        <v>2.6402770226027461</v>
      </c>
      <c r="E8342" s="1">
        <v>261831200000</v>
      </c>
      <c r="F8342" s="1">
        <v>528207200000</v>
      </c>
      <c r="G8342" s="1">
        <v>174202933333.33331</v>
      </c>
      <c r="H8342" s="1">
        <v>58.384184080287667</v>
      </c>
      <c r="J8342" s="1">
        <v>39.224260449308517</v>
      </c>
      <c r="K8342" s="3">
        <v>528207200000</v>
      </c>
      <c r="L8342" s="1">
        <v>4.4770309832959487E-2</v>
      </c>
      <c r="M8342" t="str">
        <f t="shared" si="520"/>
        <v/>
      </c>
      <c r="N8342" s="4">
        <f t="shared" si="521"/>
        <v>4.4770309832959487E-2</v>
      </c>
      <c r="O8342">
        <f t="shared" si="522"/>
        <v>1.5494425861574885</v>
      </c>
      <c r="P8342">
        <f t="shared" si="523"/>
        <v>-16.589752405242997</v>
      </c>
      <c r="Q8342" t="str">
        <f>_xlfn.IFNA(VLOOKUP(B8342&amp;A8342,[1]Countries!$A:$H,6,FALSE),"")</f>
        <v>SP</v>
      </c>
      <c r="R8342" t="str">
        <f>_xlfn.IFNA(VLOOKUP(B8342&amp;A8342,[1]Countries!$A:$H,7,FALSE),"")</f>
        <v>Soft Peg</v>
      </c>
      <c r="S8342" t="str">
        <f>_xlfn.IFNA(VLOOKUP(B8342&amp;A8342,[1]Countries!$A:$H,8,FALSE),"")</f>
        <v>Pegged</v>
      </c>
    </row>
    <row r="8343" spans="1:19" x14ac:dyDescent="0.25">
      <c r="A8343" t="s">
        <v>342</v>
      </c>
      <c r="B8343">
        <v>2011</v>
      </c>
      <c r="C8343" t="s">
        <v>343</v>
      </c>
      <c r="D8343" s="1">
        <v>2.171427783343181</v>
      </c>
      <c r="E8343" s="1">
        <v>376224266666.66669</v>
      </c>
      <c r="F8343" s="1">
        <v>671238840106.66663</v>
      </c>
      <c r="G8343" s="1">
        <v>197977066666.66669</v>
      </c>
      <c r="H8343" s="1">
        <v>63.676362488014718</v>
      </c>
      <c r="J8343" s="1">
        <v>34.263119095351023</v>
      </c>
      <c r="K8343" s="3">
        <v>581011322640</v>
      </c>
      <c r="L8343" s="1">
        <v>3.6310969921615567E-2</v>
      </c>
      <c r="M8343" t="str">
        <f t="shared" si="520"/>
        <v/>
      </c>
      <c r="N8343" s="4">
        <f t="shared" si="521"/>
        <v>3.6310969921615567E-2</v>
      </c>
      <c r="O8343">
        <f t="shared" si="522"/>
        <v>1.9185900945477106</v>
      </c>
      <c r="P8343">
        <f t="shared" si="523"/>
        <v>-26.554959181395809</v>
      </c>
      <c r="Q8343" t="str">
        <f>_xlfn.IFNA(VLOOKUP(B8343&amp;A8343,[1]Countries!$A:$H,6,FALSE),"")</f>
        <v>SP</v>
      </c>
      <c r="R8343" t="str">
        <f>_xlfn.IFNA(VLOOKUP(B8343&amp;A8343,[1]Countries!$A:$H,7,FALSE),"")</f>
        <v>Soft Peg</v>
      </c>
      <c r="S8343" t="str">
        <f>_xlfn.IFNA(VLOOKUP(B8343&amp;A8343,[1]Countries!$A:$H,8,FALSE),"")</f>
        <v>Pegged</v>
      </c>
    </row>
    <row r="8344" spans="1:19" x14ac:dyDescent="0.25">
      <c r="A8344" t="s">
        <v>342</v>
      </c>
      <c r="B8344">
        <v>2012</v>
      </c>
      <c r="C8344" t="s">
        <v>343</v>
      </c>
      <c r="D8344" s="1">
        <v>2.079346434832015</v>
      </c>
      <c r="E8344" s="1">
        <v>399419733333.33337</v>
      </c>
      <c r="F8344" s="1">
        <v>735974843360</v>
      </c>
      <c r="G8344" s="1">
        <v>215206018933.33331</v>
      </c>
      <c r="H8344" s="1">
        <v>62.691155521961939</v>
      </c>
      <c r="J8344" s="1">
        <v>35.199708079326427</v>
      </c>
      <c r="K8344" s="3">
        <v>612452430240</v>
      </c>
      <c r="L8344" s="1">
        <v>3.3414185582388033E-2</v>
      </c>
      <c r="M8344" t="str">
        <f t="shared" si="520"/>
        <v/>
      </c>
      <c r="N8344" s="4">
        <f t="shared" si="521"/>
        <v>3.3414185582388033E-2</v>
      </c>
      <c r="O8344">
        <f t="shared" si="522"/>
        <v>1.8409326513344646</v>
      </c>
      <c r="P8344">
        <f t="shared" si="523"/>
        <v>-25.029892809786226</v>
      </c>
      <c r="Q8344" t="str">
        <f>_xlfn.IFNA(VLOOKUP(B8344&amp;A8344,[1]Countries!$A:$H,6,FALSE),"")</f>
        <v>SP</v>
      </c>
      <c r="R8344" t="str">
        <f>_xlfn.IFNA(VLOOKUP(B8344&amp;A8344,[1]Countries!$A:$H,7,FALSE),"")</f>
        <v>Soft Peg</v>
      </c>
      <c r="S8344" t="str">
        <f>_xlfn.IFNA(VLOOKUP(B8344&amp;A8344,[1]Countries!$A:$H,8,FALSE),"")</f>
        <v>Pegged</v>
      </c>
    </row>
    <row r="8345" spans="1:19" x14ac:dyDescent="0.25">
      <c r="A8345" t="s">
        <v>342</v>
      </c>
      <c r="B8345">
        <v>2013</v>
      </c>
      <c r="C8345" t="s">
        <v>343</v>
      </c>
      <c r="D8345" s="1">
        <v>2.1573064537821218</v>
      </c>
      <c r="E8345" s="1">
        <v>387643939066.66669</v>
      </c>
      <c r="F8345" s="1">
        <v>746647127413.33337</v>
      </c>
      <c r="G8345" s="1">
        <v>229900800000</v>
      </c>
      <c r="H8345" s="1">
        <v>59.862473983987947</v>
      </c>
      <c r="J8345" s="1">
        <v>37.981701536725481</v>
      </c>
      <c r="K8345" s="3">
        <v>628984081386.66663</v>
      </c>
      <c r="L8345" s="1">
        <v>3.5997370573762871E-2</v>
      </c>
      <c r="M8345" t="str">
        <f t="shared" si="520"/>
        <v/>
      </c>
      <c r="N8345" s="4">
        <f t="shared" si="521"/>
        <v>3.5997370573762871E-2</v>
      </c>
      <c r="O8345">
        <f t="shared" si="522"/>
        <v>1.6328467644691336</v>
      </c>
      <c r="P8345">
        <f t="shared" si="523"/>
        <v>-21.126866129271569</v>
      </c>
      <c r="Q8345" t="str">
        <f>_xlfn.IFNA(VLOOKUP(B8345&amp;A8345,[1]Countries!$A:$H,6,FALSE),"")</f>
        <v>SP</v>
      </c>
      <c r="R8345" t="str">
        <f>_xlfn.IFNA(VLOOKUP(B8345&amp;A8345,[1]Countries!$A:$H,7,FALSE),"")</f>
        <v>Soft Peg</v>
      </c>
      <c r="S8345" t="str">
        <f>_xlfn.IFNA(VLOOKUP(B8345&amp;A8345,[1]Countries!$A:$H,8,FALSE),"")</f>
        <v>Pegged</v>
      </c>
    </row>
    <row r="8346" spans="1:19" x14ac:dyDescent="0.25">
      <c r="A8346" t="s">
        <v>342</v>
      </c>
      <c r="B8346">
        <v>2014</v>
      </c>
      <c r="C8346" t="s">
        <v>343</v>
      </c>
      <c r="D8346" s="1">
        <v>2.2269750245662379</v>
      </c>
      <c r="E8346" s="1">
        <v>354541430160</v>
      </c>
      <c r="F8346" s="1">
        <v>756350347333.3335</v>
      </c>
      <c r="G8346" s="1">
        <v>255383052346.6666</v>
      </c>
      <c r="H8346" s="1">
        <v>57.175831773994958</v>
      </c>
      <c r="J8346" s="1">
        <v>40.5309935835282</v>
      </c>
      <c r="K8346" s="3">
        <v>651957609840</v>
      </c>
      <c r="L8346" s="1">
        <v>3.6134577178894497E-2</v>
      </c>
      <c r="M8346" t="str">
        <f t="shared" si="520"/>
        <v/>
      </c>
      <c r="N8346" s="4">
        <f t="shared" si="521"/>
        <v>3.6134577178894497E-2</v>
      </c>
      <c r="O8346">
        <f t="shared" si="522"/>
        <v>1.467247682786637</v>
      </c>
      <c r="P8346">
        <f t="shared" si="523"/>
        <v>-13.110112021887261</v>
      </c>
      <c r="Q8346" t="str">
        <f>_xlfn.IFNA(VLOOKUP(B8346&amp;A8346,[1]Countries!$A:$H,6,FALSE),"")</f>
        <v>SP</v>
      </c>
      <c r="R8346" t="str">
        <f>_xlfn.IFNA(VLOOKUP(B8346&amp;A8346,[1]Countries!$A:$H,7,FALSE),"")</f>
        <v>Soft Peg</v>
      </c>
      <c r="S8346" t="str">
        <f>_xlfn.IFNA(VLOOKUP(B8346&amp;A8346,[1]Countries!$A:$H,8,FALSE),"")</f>
        <v>Pegged</v>
      </c>
    </row>
    <row r="8347" spans="1:19" x14ac:dyDescent="0.25">
      <c r="A8347" t="s">
        <v>342</v>
      </c>
      <c r="B8347">
        <v>2015</v>
      </c>
      <c r="C8347" t="s">
        <v>343</v>
      </c>
      <c r="D8347" s="1">
        <v>2.6193878995852158</v>
      </c>
      <c r="E8347" s="1">
        <v>218010394720</v>
      </c>
      <c r="F8347" s="1">
        <v>654269902880</v>
      </c>
      <c r="G8347" s="1">
        <v>253554611626.66669</v>
      </c>
      <c r="H8347" s="1">
        <v>45.272451380715118</v>
      </c>
      <c r="J8347" s="1">
        <v>51.948261164170439</v>
      </c>
      <c r="K8347" s="3">
        <v>678729654960.00024</v>
      </c>
      <c r="L8347" s="1">
        <v>4.5154820464695253E-2</v>
      </c>
      <c r="M8347" t="str">
        <f t="shared" si="520"/>
        <v/>
      </c>
      <c r="N8347" s="4">
        <f t="shared" si="521"/>
        <v>4.5154820464695253E-2</v>
      </c>
      <c r="O8347">
        <f t="shared" si="522"/>
        <v>0.92499224726643259</v>
      </c>
      <c r="P8347">
        <f t="shared" si="523"/>
        <v>5.4326535196264212</v>
      </c>
      <c r="Q8347" t="str">
        <f>_xlfn.IFNA(VLOOKUP(B8347&amp;A8347,[1]Countries!$A:$H,6,FALSE),"")</f>
        <v>SP</v>
      </c>
      <c r="R8347" t="str">
        <f>_xlfn.IFNA(VLOOKUP(B8347&amp;A8347,[1]Countries!$A:$H,7,FALSE),"")</f>
        <v>Soft Peg</v>
      </c>
      <c r="S8347" t="str">
        <f>_xlfn.IFNA(VLOOKUP(B8347&amp;A8347,[1]Countries!$A:$H,8,FALSE),"")</f>
        <v>Pegged</v>
      </c>
    </row>
    <row r="8348" spans="1:19" x14ac:dyDescent="0.25">
      <c r="A8348" t="s">
        <v>342</v>
      </c>
      <c r="B8348">
        <v>2016</v>
      </c>
      <c r="C8348" t="s">
        <v>343</v>
      </c>
      <c r="D8348" s="1">
        <v>2.685632111594733</v>
      </c>
      <c r="E8348" s="1">
        <v>200860075466.66669</v>
      </c>
      <c r="F8348" s="1">
        <v>644935541440</v>
      </c>
      <c r="G8348" s="1">
        <v>198110220186.66669</v>
      </c>
      <c r="H8348" s="1">
        <v>43.157461913976583</v>
      </c>
      <c r="J8348" s="1">
        <v>54.017134433127993</v>
      </c>
      <c r="K8348" s="3">
        <v>690068680613.33362</v>
      </c>
      <c r="L8348" s="1">
        <v>4.7682573979414743E-2</v>
      </c>
      <c r="M8348" t="str">
        <f t="shared" si="520"/>
        <v/>
      </c>
      <c r="N8348" s="4">
        <f t="shared" si="521"/>
        <v>4.7682573979414743E-2</v>
      </c>
      <c r="O8348">
        <f t="shared" si="522"/>
        <v>0.85126443765353321</v>
      </c>
      <c r="P8348">
        <f t="shared" si="523"/>
        <v>-0.42637676222032583</v>
      </c>
      <c r="Q8348" t="str">
        <f>_xlfn.IFNA(VLOOKUP(B8348&amp;A8348,[1]Countries!$A:$H,6,FALSE),"")</f>
        <v>SP</v>
      </c>
      <c r="R8348" t="str">
        <f>_xlfn.IFNA(VLOOKUP(B8348&amp;A8348,[1]Countries!$A:$H,7,FALSE),"")</f>
        <v>Soft Peg</v>
      </c>
      <c r="S8348" t="str">
        <f>_xlfn.IFNA(VLOOKUP(B8348&amp;A8348,[1]Countries!$A:$H,8,FALSE),"")</f>
        <v>Pegged</v>
      </c>
    </row>
    <row r="8349" spans="1:19" x14ac:dyDescent="0.25">
      <c r="A8349" t="s">
        <v>342</v>
      </c>
      <c r="B8349">
        <v>2017</v>
      </c>
      <c r="C8349" t="s">
        <v>343</v>
      </c>
      <c r="D8349" s="1">
        <v>2.5284729133861932</v>
      </c>
      <c r="E8349" s="1">
        <v>239993341466.66669</v>
      </c>
      <c r="F8349" s="1">
        <v>688586133333.33337</v>
      </c>
      <c r="G8349" s="1">
        <v>202045800080</v>
      </c>
      <c r="H8349" s="1">
        <v>45.847570321873057</v>
      </c>
      <c r="J8349" s="1">
        <v>51.602598108278301</v>
      </c>
      <c r="K8349" s="3">
        <v>684951803040.00012</v>
      </c>
      <c r="L8349" s="1">
        <v>4.222778423653032E-2</v>
      </c>
      <c r="M8349" t="str">
        <f t="shared" si="520"/>
        <v/>
      </c>
      <c r="N8349" s="4">
        <f t="shared" si="521"/>
        <v>4.222778423653032E-2</v>
      </c>
      <c r="O8349">
        <f t="shared" si="522"/>
        <v>0.93788692170438581</v>
      </c>
      <c r="P8349">
        <f t="shared" si="523"/>
        <v>-5.5109360397614768</v>
      </c>
      <c r="Q8349" t="str">
        <f>_xlfn.IFNA(VLOOKUP(B8349&amp;A8349,[1]Countries!$A:$H,6,FALSE),"")</f>
        <v>SP</v>
      </c>
      <c r="R8349" t="str">
        <f>_xlfn.IFNA(VLOOKUP(B8349&amp;A8349,[1]Countries!$A:$H,7,FALSE),"")</f>
        <v>Soft Peg</v>
      </c>
      <c r="S8349" t="str">
        <f>_xlfn.IFNA(VLOOKUP(B8349&amp;A8349,[1]Countries!$A:$H,8,FALSE),"")</f>
        <v>Pegged</v>
      </c>
    </row>
    <row r="8350" spans="1:19" x14ac:dyDescent="0.25">
      <c r="A8350" t="s">
        <v>342</v>
      </c>
      <c r="B8350">
        <v>2018</v>
      </c>
      <c r="C8350" t="s">
        <v>343</v>
      </c>
      <c r="D8350" s="1">
        <v>2.2244462939236391</v>
      </c>
      <c r="E8350" s="1">
        <v>313841774640</v>
      </c>
      <c r="F8350" s="1">
        <v>786521831573.33325</v>
      </c>
      <c r="G8350" s="1">
        <v>209720807493.33331</v>
      </c>
      <c r="H8350" s="1">
        <v>49.540665220598783</v>
      </c>
      <c r="J8350" s="1">
        <v>48.365888153294293</v>
      </c>
      <c r="K8350" s="3">
        <v>701624288720.00012</v>
      </c>
      <c r="L8350" s="1">
        <v>4.2581738131377021E-2</v>
      </c>
      <c r="M8350" t="str">
        <f t="shared" si="520"/>
        <v/>
      </c>
      <c r="N8350" s="4">
        <f t="shared" si="521"/>
        <v>4.2581738131377021E-2</v>
      </c>
      <c r="O8350">
        <f t="shared" si="522"/>
        <v>1.0675729076462501</v>
      </c>
      <c r="P8350">
        <f t="shared" si="523"/>
        <v>-13.238153471008735</v>
      </c>
      <c r="Q8350" t="str">
        <f>_xlfn.IFNA(VLOOKUP(B8350&amp;A8350,[1]Countries!$A:$H,6,FALSE),"")</f>
        <v>SP</v>
      </c>
      <c r="R8350" t="str">
        <f>_xlfn.IFNA(VLOOKUP(B8350&amp;A8350,[1]Countries!$A:$H,7,FALSE),"")</f>
        <v>Soft Peg</v>
      </c>
      <c r="S8350" t="str">
        <f>_xlfn.IFNA(VLOOKUP(B8350&amp;A8350,[1]Countries!$A:$H,8,FALSE),"")</f>
        <v>Pegged</v>
      </c>
    </row>
    <row r="8351" spans="1:19" x14ac:dyDescent="0.25">
      <c r="A8351" t="s">
        <v>342</v>
      </c>
      <c r="B8351">
        <v>2019</v>
      </c>
      <c r="C8351" t="s">
        <v>343</v>
      </c>
      <c r="D8351" s="1">
        <v>2.2333363748555408</v>
      </c>
      <c r="E8351" s="1">
        <v>285711976243.73328</v>
      </c>
      <c r="F8351" s="1">
        <v>792966838161.65857</v>
      </c>
      <c r="G8351" s="1">
        <v>207220564148.9971</v>
      </c>
      <c r="H8351" s="1">
        <v>47.431272692245827</v>
      </c>
      <c r="J8351" s="1">
        <v>50.441066290643093</v>
      </c>
      <c r="K8351" s="3">
        <v>703949722281.74951</v>
      </c>
      <c r="L8351" s="1">
        <v>4.212399778378071E-2</v>
      </c>
      <c r="M8351" t="str">
        <f t="shared" si="520"/>
        <v/>
      </c>
      <c r="N8351" s="4">
        <f t="shared" si="521"/>
        <v>4.212399778378071E-2</v>
      </c>
      <c r="O8351">
        <f t="shared" si="522"/>
        <v>0.98251161908030837</v>
      </c>
      <c r="P8351">
        <f t="shared" si="523"/>
        <v>-9.8984482474328246</v>
      </c>
      <c r="Q8351" t="str">
        <f>_xlfn.IFNA(VLOOKUP(B8351&amp;A8351,[1]Countries!$A:$H,6,FALSE),"")</f>
        <v/>
      </c>
      <c r="R8351" t="str">
        <f>_xlfn.IFNA(VLOOKUP(B8351&amp;A8351,[1]Countries!$A:$H,7,FALSE),"")</f>
        <v/>
      </c>
      <c r="S8351" t="str">
        <f>_xlfn.IFNA(VLOOKUP(B8351&amp;A8351,[1]Countries!$A:$H,8,FALSE),"")</f>
        <v/>
      </c>
    </row>
    <row r="8352" spans="1:19" x14ac:dyDescent="0.25">
      <c r="A8352" t="s">
        <v>344</v>
      </c>
      <c r="B8352">
        <v>1970</v>
      </c>
      <c r="C8352" t="s">
        <v>345</v>
      </c>
      <c r="D8352" s="1">
        <v>22.524206629710829</v>
      </c>
      <c r="E8352" s="1">
        <v>304596799.68860728</v>
      </c>
      <c r="F8352" s="1">
        <v>1297407828.609571</v>
      </c>
      <c r="G8352" s="1">
        <v>342834976.18661368</v>
      </c>
      <c r="H8352" s="1">
        <v>15.454581867670029</v>
      </c>
      <c r="I8352" s="1">
        <v>42509998.321533203</v>
      </c>
      <c r="K8352" s="3">
        <v>5277207309.2541847</v>
      </c>
      <c r="M8352">
        <f t="shared" si="520"/>
        <v>3.2765332059920644</v>
      </c>
      <c r="N8352" s="4">
        <f t="shared" si="521"/>
        <v>3.2765332059920644</v>
      </c>
      <c r="O8352" t="str">
        <f t="shared" si="522"/>
        <v/>
      </c>
      <c r="P8352">
        <f t="shared" si="523"/>
        <v>2.9472749936298883</v>
      </c>
      <c r="Q8352" t="str">
        <f>_xlfn.IFNA(VLOOKUP(B8352&amp;A8352,[1]Countries!$A:$H,6,FALSE),"")</f>
        <v/>
      </c>
      <c r="R8352" t="str">
        <f>_xlfn.IFNA(VLOOKUP(B8352&amp;A8352,[1]Countries!$A:$H,7,FALSE),"")</f>
        <v/>
      </c>
      <c r="S8352" t="str">
        <f>_xlfn.IFNA(VLOOKUP(B8352&amp;A8352,[1]Countries!$A:$H,8,FALSE),"")</f>
        <v/>
      </c>
    </row>
    <row r="8353" spans="1:19" x14ac:dyDescent="0.25">
      <c r="A8353" t="s">
        <v>344</v>
      </c>
      <c r="B8353">
        <v>1971</v>
      </c>
      <c r="C8353" t="s">
        <v>345</v>
      </c>
      <c r="D8353" s="1">
        <v>19.60948882399256</v>
      </c>
      <c r="E8353" s="1">
        <v>299524430.76104552</v>
      </c>
      <c r="F8353" s="1">
        <v>1339548823.6685541</v>
      </c>
      <c r="G8353" s="1">
        <v>370719752.24674201</v>
      </c>
      <c r="H8353" s="1">
        <v>15.821019673215149</v>
      </c>
      <c r="I8353" s="1">
        <v>53240001.678466797</v>
      </c>
      <c r="K8353" s="3">
        <v>5269795501.2050476</v>
      </c>
      <c r="M8353">
        <f t="shared" si="520"/>
        <v>3.974472653610424</v>
      </c>
      <c r="N8353" s="4">
        <f t="shared" si="521"/>
        <v>3.974472653610424</v>
      </c>
      <c r="O8353" t="str">
        <f t="shared" si="522"/>
        <v/>
      </c>
      <c r="P8353">
        <f t="shared" si="523"/>
        <v>5.3148732041522377</v>
      </c>
      <c r="Q8353" t="str">
        <f>_xlfn.IFNA(VLOOKUP(B8353&amp;A8353,[1]Countries!$A:$H,6,FALSE),"")</f>
        <v/>
      </c>
      <c r="R8353" t="str">
        <f>_xlfn.IFNA(VLOOKUP(B8353&amp;A8353,[1]Countries!$A:$H,7,FALSE),"")</f>
        <v/>
      </c>
      <c r="S8353" t="str">
        <f>_xlfn.IFNA(VLOOKUP(B8353&amp;A8353,[1]Countries!$A:$H,8,FALSE),"")</f>
        <v/>
      </c>
    </row>
    <row r="8354" spans="1:19" x14ac:dyDescent="0.25">
      <c r="A8354" t="s">
        <v>344</v>
      </c>
      <c r="B8354">
        <v>1972</v>
      </c>
      <c r="C8354" t="s">
        <v>345</v>
      </c>
      <c r="D8354" s="1">
        <v>23.045719562829099</v>
      </c>
      <c r="E8354" s="1">
        <v>428828227.40218931</v>
      </c>
      <c r="F8354" s="1">
        <v>1620857277.1933789</v>
      </c>
      <c r="G8354" s="1">
        <v>474010669.4323082</v>
      </c>
      <c r="H8354" s="1">
        <v>15.21532638171835</v>
      </c>
      <c r="I8354" s="1">
        <v>48200000.762939513</v>
      </c>
      <c r="K8354" s="3">
        <v>5606177557.5081358</v>
      </c>
      <c r="M8354">
        <f t="shared" si="520"/>
        <v>2.9737350376956684</v>
      </c>
      <c r="N8354" s="4">
        <f t="shared" si="521"/>
        <v>2.9737350376956684</v>
      </c>
      <c r="O8354" t="str">
        <f t="shared" si="522"/>
        <v/>
      </c>
      <c r="P8354">
        <f t="shared" si="523"/>
        <v>2.7875644984828805</v>
      </c>
      <c r="Q8354" t="str">
        <f>_xlfn.IFNA(VLOOKUP(B8354&amp;A8354,[1]Countries!$A:$H,6,FALSE),"")</f>
        <v/>
      </c>
      <c r="R8354" t="str">
        <f>_xlfn.IFNA(VLOOKUP(B8354&amp;A8354,[1]Countries!$A:$H,7,FALSE),"")</f>
        <v/>
      </c>
      <c r="S8354" t="str">
        <f>_xlfn.IFNA(VLOOKUP(B8354&amp;A8354,[1]Countries!$A:$H,8,FALSE),"")</f>
        <v/>
      </c>
    </row>
    <row r="8355" spans="1:19" x14ac:dyDescent="0.25">
      <c r="A8355" t="s">
        <v>344</v>
      </c>
      <c r="B8355">
        <v>1973</v>
      </c>
      <c r="C8355" t="s">
        <v>345</v>
      </c>
      <c r="D8355" s="1">
        <v>21.14203894809626</v>
      </c>
      <c r="E8355" s="1">
        <v>458246864.6554656</v>
      </c>
      <c r="F8355" s="1">
        <v>1863398448.325922</v>
      </c>
      <c r="G8355" s="1">
        <v>602242559.74593222</v>
      </c>
      <c r="H8355" s="1">
        <v>15.04823158644693</v>
      </c>
      <c r="I8355" s="1">
        <v>78440002.44140631</v>
      </c>
      <c r="K8355" s="3">
        <v>5293171203.5910196</v>
      </c>
      <c r="M8355">
        <f t="shared" si="520"/>
        <v>4.2095131350934007</v>
      </c>
      <c r="N8355" s="4">
        <f t="shared" si="521"/>
        <v>4.2095131350934007</v>
      </c>
      <c r="O8355" t="str">
        <f t="shared" si="522"/>
        <v/>
      </c>
      <c r="P8355">
        <f t="shared" si="523"/>
        <v>7.7275847911021076</v>
      </c>
      <c r="Q8355" t="str">
        <f>_xlfn.IFNA(VLOOKUP(B8355&amp;A8355,[1]Countries!$A:$H,6,FALSE),"")</f>
        <v/>
      </c>
      <c r="R8355" t="str">
        <f>_xlfn.IFNA(VLOOKUP(B8355&amp;A8355,[1]Countries!$A:$H,7,FALSE),"")</f>
        <v/>
      </c>
      <c r="S8355" t="str">
        <f>_xlfn.IFNA(VLOOKUP(B8355&amp;A8355,[1]Countries!$A:$H,8,FALSE),"")</f>
        <v/>
      </c>
    </row>
    <row r="8356" spans="1:19" x14ac:dyDescent="0.25">
      <c r="A8356" t="s">
        <v>344</v>
      </c>
      <c r="B8356">
        <v>1974</v>
      </c>
      <c r="C8356" t="s">
        <v>345</v>
      </c>
      <c r="D8356" s="1">
        <v>22.306185646383881</v>
      </c>
      <c r="E8356" s="1">
        <v>774649346.00171483</v>
      </c>
      <c r="F8356" s="1">
        <v>2099324949.8460481</v>
      </c>
      <c r="G8356" s="1">
        <v>861209155.09784806</v>
      </c>
      <c r="H8356" s="1">
        <v>17.869364259396409</v>
      </c>
      <c r="I8356" s="1">
        <v>138160003.66210899</v>
      </c>
      <c r="K8356" s="3">
        <v>5515525444.0621481</v>
      </c>
      <c r="L8356" s="1">
        <v>0.40568567960975083</v>
      </c>
      <c r="M8356">
        <f t="shared" si="520"/>
        <v>6.5811633245363375</v>
      </c>
      <c r="N8356" s="4">
        <f t="shared" si="521"/>
        <v>6.9868490041460882</v>
      </c>
      <c r="O8356" t="str">
        <f t="shared" si="522"/>
        <v/>
      </c>
      <c r="P8356">
        <f t="shared" si="523"/>
        <v>4.1232210907835398</v>
      </c>
      <c r="Q8356" t="str">
        <f>_xlfn.IFNA(VLOOKUP(B8356&amp;A8356,[1]Countries!$A:$H,6,FALSE),"")</f>
        <v/>
      </c>
      <c r="R8356" t="str">
        <f>_xlfn.IFNA(VLOOKUP(B8356&amp;A8356,[1]Countries!$A:$H,7,FALSE),"")</f>
        <v/>
      </c>
      <c r="S8356" t="str">
        <f>_xlfn.IFNA(VLOOKUP(B8356&amp;A8356,[1]Countries!$A:$H,8,FALSE),"")</f>
        <v/>
      </c>
    </row>
    <row r="8357" spans="1:19" x14ac:dyDescent="0.25">
      <c r="A8357" t="s">
        <v>344</v>
      </c>
      <c r="B8357">
        <v>1975</v>
      </c>
      <c r="C8357" t="s">
        <v>345</v>
      </c>
      <c r="D8357" s="1">
        <v>28.279152527305961</v>
      </c>
      <c r="E8357" s="1">
        <v>889748165.26791418</v>
      </c>
      <c r="F8357" s="1">
        <v>2830388404.8784509</v>
      </c>
      <c r="G8357" s="1">
        <v>991658762.21008158</v>
      </c>
      <c r="H8357" s="1">
        <v>17.21998130632538</v>
      </c>
      <c r="I8357" s="1">
        <v>139389999.38964799</v>
      </c>
      <c r="K8357" s="3">
        <v>5931156832.0942917</v>
      </c>
      <c r="L8357" s="1">
        <v>0.92978976965283844</v>
      </c>
      <c r="M8357">
        <f t="shared" si="520"/>
        <v>4.9247657724076213</v>
      </c>
      <c r="N8357" s="4">
        <f t="shared" si="521"/>
        <v>5.85455554206046</v>
      </c>
      <c r="O8357" t="str">
        <f t="shared" si="522"/>
        <v/>
      </c>
      <c r="P8357">
        <f t="shared" si="523"/>
        <v>3.6005869995267976</v>
      </c>
      <c r="Q8357" t="str">
        <f>_xlfn.IFNA(VLOOKUP(B8357&amp;A8357,[1]Countries!$A:$H,6,FALSE),"")</f>
        <v/>
      </c>
      <c r="R8357" t="str">
        <f>_xlfn.IFNA(VLOOKUP(B8357&amp;A8357,[1]Countries!$A:$H,7,FALSE),"")</f>
        <v/>
      </c>
      <c r="S8357" t="str">
        <f>_xlfn.IFNA(VLOOKUP(B8357&amp;A8357,[1]Countries!$A:$H,8,FALSE),"")</f>
        <v/>
      </c>
    </row>
    <row r="8358" spans="1:19" x14ac:dyDescent="0.25">
      <c r="A8358" t="s">
        <v>344</v>
      </c>
      <c r="B8358">
        <v>1976</v>
      </c>
      <c r="C8358" t="s">
        <v>345</v>
      </c>
      <c r="D8358" s="1">
        <v>28.257566430554991</v>
      </c>
      <c r="E8358" s="1">
        <v>899071071.59012008</v>
      </c>
      <c r="F8358" s="1">
        <v>2869777812.4100852</v>
      </c>
      <c r="G8358" s="1">
        <v>1064449145.254088</v>
      </c>
      <c r="H8358" s="1">
        <v>15.861928313252781</v>
      </c>
      <c r="I8358" s="1">
        <v>118050003.05175801</v>
      </c>
      <c r="K8358" s="3">
        <v>6460245897.0062656</v>
      </c>
      <c r="L8358" s="1">
        <v>1.602660318199844</v>
      </c>
      <c r="M8358">
        <f t="shared" si="520"/>
        <v>4.1135589849939542</v>
      </c>
      <c r="N8358" s="4">
        <f t="shared" si="521"/>
        <v>5.7162193031937978</v>
      </c>
      <c r="O8358" t="str">
        <f t="shared" si="522"/>
        <v/>
      </c>
      <c r="P8358">
        <f t="shared" si="523"/>
        <v>5.762748354552258</v>
      </c>
      <c r="Q8358" t="str">
        <f>_xlfn.IFNA(VLOOKUP(B8358&amp;A8358,[1]Countries!$A:$H,6,FALSE),"")</f>
        <v/>
      </c>
      <c r="R8358" t="str">
        <f>_xlfn.IFNA(VLOOKUP(B8358&amp;A8358,[1]Countries!$A:$H,7,FALSE),"")</f>
        <v/>
      </c>
      <c r="S8358" t="str">
        <f>_xlfn.IFNA(VLOOKUP(B8358&amp;A8358,[1]Countries!$A:$H,8,FALSE),"")</f>
        <v/>
      </c>
    </row>
    <row r="8359" spans="1:19" x14ac:dyDescent="0.25">
      <c r="A8359" t="s">
        <v>344</v>
      </c>
      <c r="B8359">
        <v>1977</v>
      </c>
      <c r="C8359" t="s">
        <v>345</v>
      </c>
      <c r="D8359" s="1">
        <v>25.63627238902102</v>
      </c>
      <c r="E8359" s="1">
        <v>1097890900.0490761</v>
      </c>
      <c r="F8359" s="1">
        <v>2938046307.228941</v>
      </c>
      <c r="G8359" s="1">
        <v>1280018879.360904</v>
      </c>
      <c r="H8359" s="1">
        <v>16.791165928228111</v>
      </c>
      <c r="I8359" s="1">
        <v>119690002.441406</v>
      </c>
      <c r="K8359" s="3">
        <v>6286923617.1155357</v>
      </c>
      <c r="L8359" s="1">
        <v>1.4657429007855429</v>
      </c>
      <c r="M8359">
        <f t="shared" si="520"/>
        <v>4.0737956425980668</v>
      </c>
      <c r="N8359" s="4">
        <f t="shared" si="521"/>
        <v>5.5395385433836095</v>
      </c>
      <c r="O8359" t="str">
        <f t="shared" si="522"/>
        <v/>
      </c>
      <c r="P8359">
        <f t="shared" si="523"/>
        <v>6.1989485619647855</v>
      </c>
      <c r="Q8359" t="str">
        <f>_xlfn.IFNA(VLOOKUP(B8359&amp;A8359,[1]Countries!$A:$H,6,FALSE),"")</f>
        <v/>
      </c>
      <c r="R8359" t="str">
        <f>_xlfn.IFNA(VLOOKUP(B8359&amp;A8359,[1]Countries!$A:$H,7,FALSE),"")</f>
        <v/>
      </c>
      <c r="S8359" t="str">
        <f>_xlfn.IFNA(VLOOKUP(B8359&amp;A8359,[1]Countries!$A:$H,8,FALSE),"")</f>
        <v/>
      </c>
    </row>
    <row r="8360" spans="1:19" x14ac:dyDescent="0.25">
      <c r="A8360" t="s">
        <v>344</v>
      </c>
      <c r="B8360">
        <v>1978</v>
      </c>
      <c r="C8360" t="s">
        <v>345</v>
      </c>
      <c r="D8360" s="1">
        <v>19.751729557505641</v>
      </c>
      <c r="E8360" s="1">
        <v>856134406.13250971</v>
      </c>
      <c r="F8360" s="1">
        <v>3280354339.3934131</v>
      </c>
      <c r="G8360" s="1">
        <v>1204776997.8023441</v>
      </c>
      <c r="H8360" s="1">
        <v>17.446398871170992</v>
      </c>
      <c r="I8360" s="1">
        <v>212500000</v>
      </c>
      <c r="K8360" s="3">
        <v>6038342978.8292208</v>
      </c>
      <c r="L8360" s="1">
        <v>1.6954162832995709</v>
      </c>
      <c r="M8360">
        <f t="shared" si="520"/>
        <v>6.4779587207427856</v>
      </c>
      <c r="N8360" s="4">
        <f t="shared" si="521"/>
        <v>8.1733750040423558</v>
      </c>
      <c r="O8360" t="str">
        <f t="shared" si="522"/>
        <v/>
      </c>
      <c r="P8360">
        <f t="shared" si="523"/>
        <v>10.628199139435152</v>
      </c>
      <c r="Q8360" t="str">
        <f>_xlfn.IFNA(VLOOKUP(B8360&amp;A8360,[1]Countries!$A:$H,6,FALSE),"")</f>
        <v/>
      </c>
      <c r="R8360" t="str">
        <f>_xlfn.IFNA(VLOOKUP(B8360&amp;A8360,[1]Countries!$A:$H,7,FALSE),"")</f>
        <v/>
      </c>
      <c r="S8360" t="str">
        <f>_xlfn.IFNA(VLOOKUP(B8360&amp;A8360,[1]Countries!$A:$H,8,FALSE),"")</f>
        <v/>
      </c>
    </row>
    <row r="8361" spans="1:19" x14ac:dyDescent="0.25">
      <c r="A8361" t="s">
        <v>344</v>
      </c>
      <c r="B8361">
        <v>1979</v>
      </c>
      <c r="C8361" t="s">
        <v>345</v>
      </c>
      <c r="D8361" s="1">
        <v>22.435690581680831</v>
      </c>
      <c r="E8361" s="1">
        <v>1122831404.665911</v>
      </c>
      <c r="F8361" s="1">
        <v>4084878667.8561559</v>
      </c>
      <c r="G8361" s="1">
        <v>1437171698.649065</v>
      </c>
      <c r="H8361" s="1">
        <v>17.409423315569299</v>
      </c>
      <c r="I8361" s="1">
        <v>303839996.33789098</v>
      </c>
      <c r="K8361" s="3">
        <v>6461128770.5711508</v>
      </c>
      <c r="L8361" s="1">
        <v>1.3775371563124601</v>
      </c>
      <c r="M8361">
        <f t="shared" si="520"/>
        <v>7.4381645342076617</v>
      </c>
      <c r="N8361" s="4">
        <f t="shared" si="521"/>
        <v>8.8157016905201218</v>
      </c>
      <c r="O8361" t="str">
        <f t="shared" si="522"/>
        <v/>
      </c>
      <c r="P8361">
        <f t="shared" si="523"/>
        <v>7.6952173991529484</v>
      </c>
      <c r="Q8361" t="str">
        <f>_xlfn.IFNA(VLOOKUP(B8361&amp;A8361,[1]Countries!$A:$H,6,FALSE),"")</f>
        <v/>
      </c>
      <c r="R8361" t="str">
        <f>_xlfn.IFNA(VLOOKUP(B8361&amp;A8361,[1]Countries!$A:$H,7,FALSE),"")</f>
        <v/>
      </c>
      <c r="S8361" t="str">
        <f>_xlfn.IFNA(VLOOKUP(B8361&amp;A8361,[1]Countries!$A:$H,8,FALSE),"")</f>
        <v/>
      </c>
    </row>
    <row r="8362" spans="1:19" x14ac:dyDescent="0.25">
      <c r="A8362" t="s">
        <v>344</v>
      </c>
      <c r="B8362">
        <v>1980</v>
      </c>
      <c r="C8362" t="s">
        <v>345</v>
      </c>
      <c r="D8362" s="1">
        <v>17.884215590178538</v>
      </c>
      <c r="E8362" s="1">
        <v>1059910427.246459</v>
      </c>
      <c r="F8362" s="1">
        <v>4435050396.6726227</v>
      </c>
      <c r="G8362" s="1">
        <v>1701123579.775856</v>
      </c>
      <c r="H8362" s="1">
        <v>17.871994752889179</v>
      </c>
      <c r="I8362" s="1">
        <v>261109985.35156301</v>
      </c>
      <c r="J8362" s="1">
        <v>53.264408966635237</v>
      </c>
      <c r="K8362" s="3">
        <v>6247223557.5771084</v>
      </c>
      <c r="L8362" s="1">
        <v>1.7373941474895001</v>
      </c>
      <c r="M8362">
        <f t="shared" si="520"/>
        <v>5.8874186761769298</v>
      </c>
      <c r="N8362" s="4">
        <f t="shared" si="521"/>
        <v>7.6248128236664297</v>
      </c>
      <c r="O8362">
        <f t="shared" si="522"/>
        <v>0.87742625779701944</v>
      </c>
      <c r="P8362">
        <f t="shared" si="523"/>
        <v>14.457854932391848</v>
      </c>
      <c r="Q8362" t="str">
        <f>_xlfn.IFNA(VLOOKUP(B8362&amp;A8362,[1]Countries!$A:$H,6,FALSE),"")</f>
        <v/>
      </c>
      <c r="R8362" t="str">
        <f>_xlfn.IFNA(VLOOKUP(B8362&amp;A8362,[1]Countries!$A:$H,7,FALSE),"")</f>
        <v/>
      </c>
      <c r="S8362" t="str">
        <f>_xlfn.IFNA(VLOOKUP(B8362&amp;A8362,[1]Countries!$A:$H,8,FALSE),"")</f>
        <v/>
      </c>
    </row>
    <row r="8363" spans="1:19" x14ac:dyDescent="0.25">
      <c r="A8363" t="s">
        <v>344</v>
      </c>
      <c r="B8363">
        <v>1981</v>
      </c>
      <c r="C8363" t="s">
        <v>345</v>
      </c>
      <c r="D8363" s="1">
        <v>19.984630806930529</v>
      </c>
      <c r="E8363" s="1">
        <v>1275602378.0408821</v>
      </c>
      <c r="F8363" s="1">
        <v>4021697233.394031</v>
      </c>
      <c r="G8363" s="1">
        <v>2071412516.8838029</v>
      </c>
      <c r="H8363" s="1">
        <v>17.346869377412681</v>
      </c>
      <c r="I8363" s="1">
        <v>394859985.35156298</v>
      </c>
      <c r="J8363" s="1">
        <v>52.33626812268524</v>
      </c>
      <c r="K8363" s="3">
        <v>6563927582.6304893</v>
      </c>
      <c r="L8363" s="1">
        <v>1.695610719866409</v>
      </c>
      <c r="M8363">
        <f t="shared" si="520"/>
        <v>9.8182424592496922</v>
      </c>
      <c r="N8363" s="4">
        <f t="shared" si="521"/>
        <v>11.513853179116101</v>
      </c>
      <c r="O8363">
        <f t="shared" si="522"/>
        <v>0.91072087458705975</v>
      </c>
      <c r="P8363">
        <f t="shared" si="523"/>
        <v>19.787917703872321</v>
      </c>
      <c r="Q8363" t="str">
        <f>_xlfn.IFNA(VLOOKUP(B8363&amp;A8363,[1]Countries!$A:$H,6,FALSE),"")</f>
        <v/>
      </c>
      <c r="R8363" t="str">
        <f>_xlfn.IFNA(VLOOKUP(B8363&amp;A8363,[1]Countries!$A:$H,7,FALSE),"")</f>
        <v/>
      </c>
      <c r="S8363" t="str">
        <f>_xlfn.IFNA(VLOOKUP(B8363&amp;A8363,[1]Countries!$A:$H,8,FALSE),"")</f>
        <v/>
      </c>
    </row>
    <row r="8364" spans="1:19" x14ac:dyDescent="0.25">
      <c r="A8364" t="s">
        <v>344</v>
      </c>
      <c r="B8364">
        <v>1982</v>
      </c>
      <c r="C8364" t="s">
        <v>345</v>
      </c>
      <c r="D8364" s="1">
        <v>20.525767395022338</v>
      </c>
      <c r="E8364" s="1">
        <v>1148751453.0690069</v>
      </c>
      <c r="F8364" s="1">
        <v>3936758681.5834332</v>
      </c>
      <c r="G8364" s="1">
        <v>1709862871.9607539</v>
      </c>
      <c r="H8364" s="1">
        <v>18.411622095376021</v>
      </c>
      <c r="I8364" s="1">
        <v>284619995.11718798</v>
      </c>
      <c r="J8364" s="1">
        <v>50.457697300891759</v>
      </c>
      <c r="K8364" s="3">
        <v>7078740665.0451498</v>
      </c>
      <c r="L8364" s="1">
        <v>1.684389853007928</v>
      </c>
      <c r="M8364">
        <f t="shared" si="520"/>
        <v>7.2298054856313634</v>
      </c>
      <c r="N8364" s="4">
        <f t="shared" si="521"/>
        <v>8.914195338639292</v>
      </c>
      <c r="O8364">
        <f t="shared" si="522"/>
        <v>0.98185817723062563</v>
      </c>
      <c r="P8364">
        <f t="shared" si="523"/>
        <v>14.25313219011073</v>
      </c>
      <c r="Q8364" t="str">
        <f>_xlfn.IFNA(VLOOKUP(B8364&amp;A8364,[1]Countries!$A:$H,6,FALSE),"")</f>
        <v/>
      </c>
      <c r="R8364" t="str">
        <f>_xlfn.IFNA(VLOOKUP(B8364&amp;A8364,[1]Countries!$A:$H,7,FALSE),"")</f>
        <v/>
      </c>
      <c r="S8364" t="str">
        <f>_xlfn.IFNA(VLOOKUP(B8364&amp;A8364,[1]Countries!$A:$H,8,FALSE),"")</f>
        <v/>
      </c>
    </row>
    <row r="8365" spans="1:19" x14ac:dyDescent="0.25">
      <c r="A8365" t="s">
        <v>344</v>
      </c>
      <c r="B8365">
        <v>1983</v>
      </c>
      <c r="C8365" t="s">
        <v>345</v>
      </c>
      <c r="D8365" s="1">
        <v>16.433547170433709</v>
      </c>
      <c r="E8365" s="1">
        <v>1235618658.016638</v>
      </c>
      <c r="F8365" s="1">
        <v>3512053232.0356579</v>
      </c>
      <c r="G8365" s="1">
        <v>1818555056.491792</v>
      </c>
      <c r="H8365" s="1">
        <v>18.940255789453492</v>
      </c>
      <c r="I8365" s="1">
        <v>326429992.67578101</v>
      </c>
      <c r="J8365" s="1">
        <v>52.938956346444137</v>
      </c>
      <c r="K8365" s="3">
        <v>6701699137.5246515</v>
      </c>
      <c r="L8365" s="1">
        <v>1.678965326383222</v>
      </c>
      <c r="M8365">
        <f t="shared" si="520"/>
        <v>9.2945627844762324</v>
      </c>
      <c r="N8365" s="4">
        <f t="shared" si="521"/>
        <v>10.973528110859455</v>
      </c>
      <c r="O8365">
        <f t="shared" si="522"/>
        <v>0.88896810404757654</v>
      </c>
      <c r="P8365">
        <f t="shared" si="523"/>
        <v>16.598165231603623</v>
      </c>
      <c r="Q8365" t="str">
        <f>_xlfn.IFNA(VLOOKUP(B8365&amp;A8365,[1]Countries!$A:$H,6,FALSE),"")</f>
        <v/>
      </c>
      <c r="R8365" t="str">
        <f>_xlfn.IFNA(VLOOKUP(B8365&amp;A8365,[1]Countries!$A:$H,7,FALSE),"")</f>
        <v/>
      </c>
      <c r="S8365" t="str">
        <f>_xlfn.IFNA(VLOOKUP(B8365&amp;A8365,[1]Countries!$A:$H,8,FALSE),"")</f>
        <v/>
      </c>
    </row>
    <row r="8366" spans="1:19" x14ac:dyDescent="0.25">
      <c r="A8366" t="s">
        <v>344</v>
      </c>
      <c r="B8366">
        <v>1984</v>
      </c>
      <c r="C8366" t="s">
        <v>345</v>
      </c>
      <c r="D8366" s="1">
        <v>17.806618485829421</v>
      </c>
      <c r="E8366" s="1">
        <v>1163901069.8884311</v>
      </c>
      <c r="F8366" s="1">
        <v>3425127373.3671331</v>
      </c>
      <c r="G8366" s="1">
        <v>1684819715.047456</v>
      </c>
      <c r="H8366" s="1">
        <v>19.022517488870939</v>
      </c>
      <c r="I8366" s="1">
        <v>361890014.64843798</v>
      </c>
      <c r="J8366" s="1">
        <v>51.721028810894538</v>
      </c>
      <c r="K8366" s="3">
        <v>6952728995.3257465</v>
      </c>
      <c r="L8366" s="1">
        <v>1.569523824953466</v>
      </c>
      <c r="M8366">
        <f t="shared" si="520"/>
        <v>10.565738882074784</v>
      </c>
      <c r="N8366" s="4">
        <f t="shared" si="521"/>
        <v>12.13526270702825</v>
      </c>
      <c r="O8366">
        <f t="shared" si="522"/>
        <v>0.933449552320892</v>
      </c>
      <c r="P8366">
        <f t="shared" si="523"/>
        <v>15.208737905911116</v>
      </c>
      <c r="Q8366" t="str">
        <f>_xlfn.IFNA(VLOOKUP(B8366&amp;A8366,[1]Countries!$A:$H,6,FALSE),"")</f>
        <v/>
      </c>
      <c r="R8366" t="str">
        <f>_xlfn.IFNA(VLOOKUP(B8366&amp;A8366,[1]Countries!$A:$H,7,FALSE),"")</f>
        <v/>
      </c>
      <c r="S8366" t="str">
        <f>_xlfn.IFNA(VLOOKUP(B8366&amp;A8366,[1]Countries!$A:$H,8,FALSE),"")</f>
        <v/>
      </c>
    </row>
    <row r="8367" spans="1:19" x14ac:dyDescent="0.25">
      <c r="A8367" t="s">
        <v>344</v>
      </c>
      <c r="B8367">
        <v>1985</v>
      </c>
      <c r="C8367" t="s">
        <v>345</v>
      </c>
      <c r="D8367" s="1">
        <v>20.625012776935531</v>
      </c>
      <c r="E8367" s="1">
        <v>1043715297.232942</v>
      </c>
      <c r="F8367" s="1">
        <v>3750056424.4927359</v>
      </c>
      <c r="G8367" s="1">
        <v>1471159810.95433</v>
      </c>
      <c r="H8367" s="1">
        <v>18.2424910389026</v>
      </c>
      <c r="I8367" s="1">
        <v>290480010.98632801</v>
      </c>
      <c r="J8367" s="1">
        <v>49.9656489760713</v>
      </c>
      <c r="K8367" s="3">
        <v>7181019814.2862148</v>
      </c>
      <c r="L8367" s="1">
        <v>2.1178072863461752</v>
      </c>
      <c r="M8367">
        <f t="shared" si="520"/>
        <v>7.746017075612956</v>
      </c>
      <c r="N8367" s="4">
        <f t="shared" si="521"/>
        <v>9.8638243619591321</v>
      </c>
      <c r="O8367">
        <f t="shared" si="522"/>
        <v>1.0013749856004133</v>
      </c>
      <c r="P8367">
        <f t="shared" si="523"/>
        <v>11.398348860289689</v>
      </c>
      <c r="Q8367" t="str">
        <f>_xlfn.IFNA(VLOOKUP(B8367&amp;A8367,[1]Countries!$A:$H,6,FALSE),"")</f>
        <v/>
      </c>
      <c r="R8367" t="str">
        <f>_xlfn.IFNA(VLOOKUP(B8367&amp;A8367,[1]Countries!$A:$H,7,FALSE),"")</f>
        <v/>
      </c>
      <c r="S8367" t="str">
        <f>_xlfn.IFNA(VLOOKUP(B8367&amp;A8367,[1]Countries!$A:$H,8,FALSE),"")</f>
        <v/>
      </c>
    </row>
    <row r="8368" spans="1:19" x14ac:dyDescent="0.25">
      <c r="A8368" t="s">
        <v>344</v>
      </c>
      <c r="B8368">
        <v>1986</v>
      </c>
      <c r="C8368" t="s">
        <v>345</v>
      </c>
      <c r="D8368" s="1">
        <v>21.258201997882331</v>
      </c>
      <c r="E8368" s="1">
        <v>1302687725.9890721</v>
      </c>
      <c r="F8368" s="1">
        <v>5304238012.6797142</v>
      </c>
      <c r="G8368" s="1">
        <v>1731859997.7194409</v>
      </c>
      <c r="H8368" s="1">
        <v>17.773240313638691</v>
      </c>
      <c r="I8368" s="1">
        <v>580229980.46875</v>
      </c>
      <c r="J8368" s="1">
        <v>49.015077547696308</v>
      </c>
      <c r="K8368" s="3">
        <v>7404589356.0951052</v>
      </c>
      <c r="L8368" s="1">
        <v>2.0540164381680568</v>
      </c>
      <c r="M8368">
        <f t="shared" si="520"/>
        <v>10.938988391578913</v>
      </c>
      <c r="N8368" s="4">
        <f t="shared" si="521"/>
        <v>12.993004829746971</v>
      </c>
      <c r="O8368">
        <f t="shared" si="522"/>
        <v>1.0401885502005079</v>
      </c>
      <c r="P8368">
        <f t="shared" si="523"/>
        <v>8.0911201704078515</v>
      </c>
      <c r="Q8368" t="str">
        <f>_xlfn.IFNA(VLOOKUP(B8368&amp;A8368,[1]Countries!$A:$H,6,FALSE),"")</f>
        <v/>
      </c>
      <c r="R8368" t="str">
        <f>_xlfn.IFNA(VLOOKUP(B8368&amp;A8368,[1]Countries!$A:$H,7,FALSE),"")</f>
        <v/>
      </c>
      <c r="S8368" t="str">
        <f>_xlfn.IFNA(VLOOKUP(B8368&amp;A8368,[1]Countries!$A:$H,8,FALSE),"")</f>
        <v/>
      </c>
    </row>
    <row r="8369" spans="1:19" x14ac:dyDescent="0.25">
      <c r="A8369" t="s">
        <v>344</v>
      </c>
      <c r="B8369">
        <v>1987</v>
      </c>
      <c r="C8369" t="s">
        <v>345</v>
      </c>
      <c r="D8369" s="1">
        <v>21.839844039094292</v>
      </c>
      <c r="E8369" s="1">
        <v>1355918432.8933849</v>
      </c>
      <c r="F8369" s="1">
        <v>6381385759.7802715</v>
      </c>
      <c r="G8369" s="1">
        <v>1847796389.3659711</v>
      </c>
      <c r="H8369" s="1">
        <v>17.90072718938432</v>
      </c>
      <c r="I8369" s="1">
        <v>664229980.46875</v>
      </c>
      <c r="J8369" s="1">
        <v>48.091526667783313</v>
      </c>
      <c r="K8369" s="3">
        <v>7855852768.1218214</v>
      </c>
      <c r="L8369" s="1">
        <v>1.8463482029655101</v>
      </c>
      <c r="M8369">
        <f t="shared" si="520"/>
        <v>10.408867375722187</v>
      </c>
      <c r="N8369" s="4">
        <f t="shared" si="521"/>
        <v>12.255215578687697</v>
      </c>
      <c r="O8369">
        <f t="shared" si="522"/>
        <v>1.0793683821019215</v>
      </c>
      <c r="P8369">
        <f t="shared" si="523"/>
        <v>7.7080116292722423</v>
      </c>
      <c r="Q8369" t="str">
        <f>_xlfn.IFNA(VLOOKUP(B8369&amp;A8369,[1]Countries!$A:$H,6,FALSE),"")</f>
        <v/>
      </c>
      <c r="R8369" t="str">
        <f>_xlfn.IFNA(VLOOKUP(B8369&amp;A8369,[1]Countries!$A:$H,7,FALSE),"")</f>
        <v/>
      </c>
      <c r="S8369" t="str">
        <f>_xlfn.IFNA(VLOOKUP(B8369&amp;A8369,[1]Countries!$A:$H,8,FALSE),"")</f>
        <v/>
      </c>
    </row>
    <row r="8370" spans="1:19" x14ac:dyDescent="0.25">
      <c r="A8370" t="s">
        <v>344</v>
      </c>
      <c r="B8370">
        <v>1988</v>
      </c>
      <c r="C8370" t="s">
        <v>345</v>
      </c>
      <c r="D8370" s="1">
        <v>18.62700590907512</v>
      </c>
      <c r="E8370" s="1">
        <v>1406835574.682157</v>
      </c>
      <c r="F8370" s="1">
        <v>6311054901.488409</v>
      </c>
      <c r="G8370" s="1">
        <v>1867705031.0487721</v>
      </c>
      <c r="H8370" s="1">
        <v>19.112449349702789</v>
      </c>
      <c r="I8370" s="1">
        <v>599750000</v>
      </c>
      <c r="J8370" s="1">
        <v>50.266367260806511</v>
      </c>
      <c r="K8370" s="3">
        <v>7809312260.8789949</v>
      </c>
      <c r="L8370" s="1">
        <v>1.862495139636299</v>
      </c>
      <c r="M8370">
        <f t="shared" si="520"/>
        <v>9.5031656254258543</v>
      </c>
      <c r="N8370" s="4">
        <f t="shared" si="521"/>
        <v>11.365660765062152</v>
      </c>
      <c r="O8370">
        <f t="shared" si="522"/>
        <v>0.98940176999764207</v>
      </c>
      <c r="P8370">
        <f t="shared" si="523"/>
        <v>7.3025740317664303</v>
      </c>
      <c r="Q8370" t="str">
        <f>_xlfn.IFNA(VLOOKUP(B8370&amp;A8370,[1]Countries!$A:$H,6,FALSE),"")</f>
        <v/>
      </c>
      <c r="R8370" t="str">
        <f>_xlfn.IFNA(VLOOKUP(B8370&amp;A8370,[1]Countries!$A:$H,7,FALSE),"")</f>
        <v/>
      </c>
      <c r="S8370" t="str">
        <f>_xlfn.IFNA(VLOOKUP(B8370&amp;A8370,[1]Countries!$A:$H,8,FALSE),"")</f>
        <v/>
      </c>
    </row>
    <row r="8371" spans="1:19" x14ac:dyDescent="0.25">
      <c r="A8371" t="s">
        <v>344</v>
      </c>
      <c r="B8371">
        <v>1989</v>
      </c>
      <c r="C8371" t="s">
        <v>345</v>
      </c>
      <c r="D8371" s="1">
        <v>20.58137608313632</v>
      </c>
      <c r="E8371" s="1">
        <v>1521545352.5543439</v>
      </c>
      <c r="F8371" s="1">
        <v>6219793532.5587454</v>
      </c>
      <c r="G8371" s="1">
        <v>1922398997.637974</v>
      </c>
      <c r="H8371" s="1">
        <v>18.998420228406079</v>
      </c>
      <c r="I8371" s="1">
        <v>710789978.02734399</v>
      </c>
      <c r="J8371" s="1">
        <v>51.456748463572353</v>
      </c>
      <c r="K8371" s="3">
        <v>8119955463.8533316</v>
      </c>
      <c r="L8371" s="1">
        <v>1.812852521707641</v>
      </c>
      <c r="M8371">
        <f t="shared" si="520"/>
        <v>11.427870946303484</v>
      </c>
      <c r="N8371" s="4">
        <f t="shared" si="521"/>
        <v>13.240723468011126</v>
      </c>
      <c r="O8371">
        <f t="shared" si="522"/>
        <v>0.94337969237976138</v>
      </c>
      <c r="P8371">
        <f t="shared" si="523"/>
        <v>6.4448062943774902</v>
      </c>
      <c r="Q8371" t="str">
        <f>_xlfn.IFNA(VLOOKUP(B8371&amp;A8371,[1]Countries!$A:$H,6,FALSE),"")</f>
        <v/>
      </c>
      <c r="R8371" t="str">
        <f>_xlfn.IFNA(VLOOKUP(B8371&amp;A8371,[1]Countries!$A:$H,7,FALSE),"")</f>
        <v/>
      </c>
      <c r="S8371" t="str">
        <f>_xlfn.IFNA(VLOOKUP(B8371&amp;A8371,[1]Countries!$A:$H,8,FALSE),"")</f>
        <v/>
      </c>
    </row>
    <row r="8372" spans="1:19" x14ac:dyDescent="0.25">
      <c r="A8372" t="s">
        <v>344</v>
      </c>
      <c r="B8372">
        <v>1990</v>
      </c>
      <c r="C8372" t="s">
        <v>345</v>
      </c>
      <c r="D8372" s="1">
        <v>17.90867016196643</v>
      </c>
      <c r="E8372" s="1">
        <v>1838986070.9432621</v>
      </c>
      <c r="F8372" s="1">
        <v>7237100724.3419638</v>
      </c>
      <c r="G8372" s="1">
        <v>2329304860.2756691</v>
      </c>
      <c r="H8372" s="1">
        <v>19.925176382018311</v>
      </c>
      <c r="I8372" s="1">
        <v>811729980.46875</v>
      </c>
      <c r="J8372" s="1">
        <v>52.031943482725218</v>
      </c>
      <c r="K8372" s="3">
        <v>8065093946.9167356</v>
      </c>
      <c r="L8372" s="1">
        <v>1.963045515204122</v>
      </c>
      <c r="M8372">
        <f t="shared" si="520"/>
        <v>11.216231629034802</v>
      </c>
      <c r="N8372" s="4">
        <f t="shared" si="521"/>
        <v>13.179277144238924</v>
      </c>
      <c r="O8372">
        <f t="shared" si="522"/>
        <v>0.92189630651025634</v>
      </c>
      <c r="P8372">
        <f t="shared" si="523"/>
        <v>6.7750720628113044</v>
      </c>
      <c r="Q8372" t="str">
        <f>_xlfn.IFNA(VLOOKUP(B8372&amp;A8372,[1]Countries!$A:$H,6,FALSE),"")</f>
        <v/>
      </c>
      <c r="R8372" t="str">
        <f>_xlfn.IFNA(VLOOKUP(B8372&amp;A8372,[1]Countries!$A:$H,7,FALSE),"")</f>
        <v/>
      </c>
      <c r="S8372" t="str">
        <f>_xlfn.IFNA(VLOOKUP(B8372&amp;A8372,[1]Countries!$A:$H,8,FALSE),"")</f>
        <v/>
      </c>
    </row>
    <row r="8373" spans="1:19" x14ac:dyDescent="0.25">
      <c r="A8373" t="s">
        <v>344</v>
      </c>
      <c r="B8373">
        <v>1991</v>
      </c>
      <c r="C8373" t="s">
        <v>345</v>
      </c>
      <c r="D8373" s="1">
        <v>18.113930732962029</v>
      </c>
      <c r="E8373" s="1">
        <v>1642175709.279</v>
      </c>
      <c r="F8373" s="1">
        <v>7111252865.8462448</v>
      </c>
      <c r="G8373" s="1">
        <v>2198632472.65487</v>
      </c>
      <c r="H8373" s="1">
        <v>19.838688560944441</v>
      </c>
      <c r="I8373" s="1">
        <v>627520019.53125</v>
      </c>
      <c r="J8373" s="1">
        <v>51.383333608395617</v>
      </c>
      <c r="K8373" s="3">
        <v>8271223669.7071991</v>
      </c>
      <c r="L8373" s="1">
        <v>2.285989371588109</v>
      </c>
      <c r="M8373">
        <f t="shared" si="520"/>
        <v>8.8243243682852022</v>
      </c>
      <c r="N8373" s="4">
        <f t="shared" si="521"/>
        <v>11.110313739873311</v>
      </c>
      <c r="O8373">
        <f t="shared" si="522"/>
        <v>0.94615633080802719</v>
      </c>
      <c r="P8373">
        <f t="shared" si="523"/>
        <v>7.8250172490477343</v>
      </c>
      <c r="Q8373" t="str">
        <f>_xlfn.IFNA(VLOOKUP(B8373&amp;A8373,[1]Countries!$A:$H,6,FALSE),"")</f>
        <v/>
      </c>
      <c r="R8373" t="str">
        <f>_xlfn.IFNA(VLOOKUP(B8373&amp;A8373,[1]Countries!$A:$H,7,FALSE),"")</f>
        <v/>
      </c>
      <c r="S8373" t="str">
        <f>_xlfn.IFNA(VLOOKUP(B8373&amp;A8373,[1]Countries!$A:$H,8,FALSE),"")</f>
        <v/>
      </c>
    </row>
    <row r="8374" spans="1:19" x14ac:dyDescent="0.25">
      <c r="A8374" t="s">
        <v>344</v>
      </c>
      <c r="B8374">
        <v>1992</v>
      </c>
      <c r="C8374" t="s">
        <v>345</v>
      </c>
      <c r="D8374" s="1">
        <v>16.639144493946521</v>
      </c>
      <c r="E8374" s="1">
        <v>1698959248.4542401</v>
      </c>
      <c r="F8374" s="1">
        <v>7602005274.4361563</v>
      </c>
      <c r="G8374" s="1">
        <v>2336975722.7084479</v>
      </c>
      <c r="H8374" s="1">
        <v>21.670299076509501</v>
      </c>
      <c r="I8374" s="1">
        <v>662380004.88281298</v>
      </c>
      <c r="J8374" s="1">
        <v>51.078920522843887</v>
      </c>
      <c r="K8374" s="3">
        <v>8374005801.3210373</v>
      </c>
      <c r="L8374" s="1">
        <v>2.3109167089209892</v>
      </c>
      <c r="M8374">
        <f t="shared" si="520"/>
        <v>8.7132273784424861</v>
      </c>
      <c r="N8374" s="4">
        <f t="shared" si="521"/>
        <v>11.024144087363474</v>
      </c>
      <c r="O8374">
        <f t="shared" si="522"/>
        <v>0.95775476412578586</v>
      </c>
      <c r="P8374">
        <f t="shared" si="523"/>
        <v>8.3927391684364459</v>
      </c>
      <c r="Q8374" t="str">
        <f>_xlfn.IFNA(VLOOKUP(B8374&amp;A8374,[1]Countries!$A:$H,6,FALSE),"")</f>
        <v/>
      </c>
      <c r="R8374" t="str">
        <f>_xlfn.IFNA(VLOOKUP(B8374&amp;A8374,[1]Countries!$A:$H,7,FALSE),"")</f>
        <v/>
      </c>
      <c r="S8374" t="str">
        <f>_xlfn.IFNA(VLOOKUP(B8374&amp;A8374,[1]Countries!$A:$H,8,FALSE),"")</f>
        <v/>
      </c>
    </row>
    <row r="8375" spans="1:19" x14ac:dyDescent="0.25">
      <c r="A8375" t="s">
        <v>344</v>
      </c>
      <c r="B8375">
        <v>1993</v>
      </c>
      <c r="C8375" t="s">
        <v>345</v>
      </c>
      <c r="D8375" s="1">
        <v>18.65237551993669</v>
      </c>
      <c r="E8375" s="1">
        <v>1456846737.881345</v>
      </c>
      <c r="F8375" s="1">
        <v>7189226453.2816133</v>
      </c>
      <c r="G8375" s="1">
        <v>2111659512.5909989</v>
      </c>
      <c r="H8375" s="1">
        <v>21.289787161155061</v>
      </c>
      <c r="I8375" s="1">
        <v>493119995.11718798</v>
      </c>
      <c r="J8375" s="1">
        <v>50.683757156060373</v>
      </c>
      <c r="K8375" s="3">
        <v>8482933228.1139545</v>
      </c>
      <c r="L8375" s="1">
        <v>2.36476549604857</v>
      </c>
      <c r="M8375">
        <f t="shared" si="520"/>
        <v>6.8591523486104284</v>
      </c>
      <c r="N8375" s="4">
        <f t="shared" si="521"/>
        <v>9.2239178446589989</v>
      </c>
      <c r="O8375">
        <f t="shared" si="522"/>
        <v>0.97301868707345363</v>
      </c>
      <c r="P8375">
        <f t="shared" si="523"/>
        <v>9.1082507828190096</v>
      </c>
      <c r="Q8375" t="str">
        <f>_xlfn.IFNA(VLOOKUP(B8375&amp;A8375,[1]Countries!$A:$H,6,FALSE),"")</f>
        <v/>
      </c>
      <c r="R8375" t="str">
        <f>_xlfn.IFNA(VLOOKUP(B8375&amp;A8375,[1]Countries!$A:$H,7,FALSE),"")</f>
        <v/>
      </c>
      <c r="S8375" t="str">
        <f>_xlfn.IFNA(VLOOKUP(B8375&amp;A8375,[1]Countries!$A:$H,8,FALSE),"")</f>
        <v/>
      </c>
    </row>
    <row r="8376" spans="1:19" x14ac:dyDescent="0.25">
      <c r="A8376" t="s">
        <v>344</v>
      </c>
      <c r="B8376">
        <v>1994</v>
      </c>
      <c r="C8376" t="s">
        <v>345</v>
      </c>
      <c r="D8376" s="1">
        <v>17.279333225221951</v>
      </c>
      <c r="E8376" s="1">
        <v>1558605413.6429319</v>
      </c>
      <c r="F8376" s="1">
        <v>4908415368.7820005</v>
      </c>
      <c r="G8376" s="1">
        <v>1917568196.9190819</v>
      </c>
      <c r="H8376" s="1">
        <v>21.83079829264749</v>
      </c>
      <c r="I8376" s="1">
        <v>635489990.234375</v>
      </c>
      <c r="J8376" s="1">
        <v>51.926973589224673</v>
      </c>
      <c r="K8376" s="3">
        <v>8481463249.5560913</v>
      </c>
      <c r="L8376" s="1">
        <v>2.319116972536226</v>
      </c>
      <c r="M8376">
        <f t="shared" si="520"/>
        <v>12.946948098079741</v>
      </c>
      <c r="N8376" s="4">
        <f t="shared" si="521"/>
        <v>15.266065070615966</v>
      </c>
      <c r="O8376">
        <f t="shared" si="522"/>
        <v>0.92578140199472214</v>
      </c>
      <c r="P8376">
        <f t="shared" si="523"/>
        <v>7.3132112159697851</v>
      </c>
      <c r="Q8376" t="str">
        <f>_xlfn.IFNA(VLOOKUP(B8376&amp;A8376,[1]Countries!$A:$H,6,FALSE),"")</f>
        <v/>
      </c>
      <c r="R8376" t="str">
        <f>_xlfn.IFNA(VLOOKUP(B8376&amp;A8376,[1]Countries!$A:$H,7,FALSE),"")</f>
        <v/>
      </c>
      <c r="S8376" t="str">
        <f>_xlfn.IFNA(VLOOKUP(B8376&amp;A8376,[1]Countries!$A:$H,8,FALSE),"")</f>
        <v/>
      </c>
    </row>
    <row r="8377" spans="1:19" x14ac:dyDescent="0.25">
      <c r="A8377" t="s">
        <v>344</v>
      </c>
      <c r="B8377">
        <v>1995</v>
      </c>
      <c r="C8377" t="s">
        <v>345</v>
      </c>
      <c r="D8377" s="1">
        <v>18.93841453777085</v>
      </c>
      <c r="E8377" s="1">
        <v>1906401737.0385239</v>
      </c>
      <c r="F8377" s="1">
        <v>6176312552.1388025</v>
      </c>
      <c r="G8377" s="1">
        <v>2305460302.98805</v>
      </c>
      <c r="H8377" s="1">
        <v>21.438268003255061</v>
      </c>
      <c r="I8377" s="1">
        <v>652340026.85546899</v>
      </c>
      <c r="J8377" s="1">
        <v>49.768399614308898</v>
      </c>
      <c r="K8377" s="3">
        <v>8936364231.3365383</v>
      </c>
      <c r="L8377" s="1">
        <v>2.364334824362694</v>
      </c>
      <c r="M8377">
        <f t="shared" si="520"/>
        <v>10.56196591977149</v>
      </c>
      <c r="N8377" s="4">
        <f t="shared" si="521"/>
        <v>12.926300744134185</v>
      </c>
      <c r="O8377">
        <f t="shared" si="522"/>
        <v>1.0093071261075679</v>
      </c>
      <c r="P8377">
        <f t="shared" si="523"/>
        <v>6.461113529808908</v>
      </c>
      <c r="Q8377" t="str">
        <f>_xlfn.IFNA(VLOOKUP(B8377&amp;A8377,[1]Countries!$A:$H,6,FALSE),"")</f>
        <v/>
      </c>
      <c r="R8377" t="str">
        <f>_xlfn.IFNA(VLOOKUP(B8377&amp;A8377,[1]Countries!$A:$H,7,FALSE),"")</f>
        <v/>
      </c>
      <c r="S8377" t="str">
        <f>_xlfn.IFNA(VLOOKUP(B8377&amp;A8377,[1]Countries!$A:$H,8,FALSE),"")</f>
        <v/>
      </c>
    </row>
    <row r="8378" spans="1:19" x14ac:dyDescent="0.25">
      <c r="A8378" t="s">
        <v>344</v>
      </c>
      <c r="B8378">
        <v>1996</v>
      </c>
      <c r="C8378" t="s">
        <v>345</v>
      </c>
      <c r="D8378" s="1">
        <v>17.81111088892937</v>
      </c>
      <c r="E8378" s="1">
        <v>1730536159.150069</v>
      </c>
      <c r="F8378" s="1">
        <v>6413189839.2031775</v>
      </c>
      <c r="G8378" s="1">
        <v>2101255506.180794</v>
      </c>
      <c r="H8378" s="1">
        <v>21.767758504500801</v>
      </c>
      <c r="I8378" s="1">
        <v>573880004.88281298</v>
      </c>
      <c r="J8378" s="1">
        <v>49.853808946004023</v>
      </c>
      <c r="K8378" s="3">
        <v>9116175060.2510262</v>
      </c>
      <c r="L8378" s="1">
        <v>2.3464017573630982</v>
      </c>
      <c r="M8378">
        <f t="shared" si="520"/>
        <v>8.9484331396950534</v>
      </c>
      <c r="N8378" s="4">
        <f t="shared" si="521"/>
        <v>11.294834897058152</v>
      </c>
      <c r="O8378">
        <f t="shared" si="522"/>
        <v>1.0058647897557562</v>
      </c>
      <c r="P8378">
        <f t="shared" si="523"/>
        <v>5.7805765356352827</v>
      </c>
      <c r="Q8378" t="str">
        <f>_xlfn.IFNA(VLOOKUP(B8378&amp;A8378,[1]Countries!$A:$H,6,FALSE),"")</f>
        <v/>
      </c>
      <c r="R8378" t="str">
        <f>_xlfn.IFNA(VLOOKUP(B8378&amp;A8378,[1]Countries!$A:$H,7,FALSE),"")</f>
        <v/>
      </c>
      <c r="S8378" t="str">
        <f>_xlfn.IFNA(VLOOKUP(B8378&amp;A8378,[1]Countries!$A:$H,8,FALSE),"")</f>
        <v/>
      </c>
    </row>
    <row r="8379" spans="1:19" x14ac:dyDescent="0.25">
      <c r="A8379" t="s">
        <v>344</v>
      </c>
      <c r="B8379">
        <v>1997</v>
      </c>
      <c r="C8379" t="s">
        <v>345</v>
      </c>
      <c r="D8379" s="1">
        <v>17.643585960821781</v>
      </c>
      <c r="E8379" s="1">
        <v>1615744070.3590081</v>
      </c>
      <c r="F8379" s="1">
        <v>5915250258.2797728</v>
      </c>
      <c r="G8379" s="1">
        <v>1984690568.153821</v>
      </c>
      <c r="H8379" s="1">
        <v>20.957641019827811</v>
      </c>
      <c r="I8379" s="1">
        <v>424529998.77929699</v>
      </c>
      <c r="J8379" s="1">
        <v>50.645789963210078</v>
      </c>
      <c r="K8379" s="3">
        <v>9400967403.2059288</v>
      </c>
      <c r="L8379" s="1">
        <v>2.543684803514656</v>
      </c>
      <c r="M8379">
        <f t="shared" si="520"/>
        <v>7.1768730018661211</v>
      </c>
      <c r="N8379" s="4">
        <f t="shared" si="521"/>
        <v>9.7205578053807766</v>
      </c>
      <c r="O8379">
        <f t="shared" si="522"/>
        <v>0.9744977829873247</v>
      </c>
      <c r="P8379">
        <f t="shared" si="523"/>
        <v>6.2372085995581719</v>
      </c>
      <c r="Q8379" t="str">
        <f>_xlfn.IFNA(VLOOKUP(B8379&amp;A8379,[1]Countries!$A:$H,6,FALSE),"")</f>
        <v/>
      </c>
      <c r="R8379" t="str">
        <f>_xlfn.IFNA(VLOOKUP(B8379&amp;A8379,[1]Countries!$A:$H,7,FALSE),"")</f>
        <v/>
      </c>
      <c r="S8379" t="str">
        <f>_xlfn.IFNA(VLOOKUP(B8379&amp;A8379,[1]Countries!$A:$H,8,FALSE),"")</f>
        <v/>
      </c>
    </row>
    <row r="8380" spans="1:19" x14ac:dyDescent="0.25">
      <c r="A8380" t="s">
        <v>344</v>
      </c>
      <c r="B8380">
        <v>1998</v>
      </c>
      <c r="C8380" t="s">
        <v>345</v>
      </c>
      <c r="D8380" s="1">
        <v>17.298782944484088</v>
      </c>
      <c r="E8380" s="1">
        <v>1763790642.7270839</v>
      </c>
      <c r="F8380" s="1">
        <v>6368265193.6988754</v>
      </c>
      <c r="G8380" s="1">
        <v>2181912499.8008308</v>
      </c>
      <c r="H8380" s="1">
        <v>21.157087795340491</v>
      </c>
      <c r="I8380" s="1">
        <v>502079986.57226598</v>
      </c>
      <c r="J8380" s="1">
        <v>50.858171191720189</v>
      </c>
      <c r="K8380" s="3">
        <v>9955499688.1182976</v>
      </c>
      <c r="L8380" s="1">
        <v>2.3148977767182588</v>
      </c>
      <c r="M8380">
        <f t="shared" si="520"/>
        <v>7.8840935686700444</v>
      </c>
      <c r="N8380" s="4">
        <f t="shared" si="521"/>
        <v>10.198991345388304</v>
      </c>
      <c r="O8380">
        <f t="shared" si="522"/>
        <v>0.96625237708665779</v>
      </c>
      <c r="P8380">
        <f t="shared" si="523"/>
        <v>6.5657105091581371</v>
      </c>
      <c r="Q8380" t="str">
        <f>_xlfn.IFNA(VLOOKUP(B8380&amp;A8380,[1]Countries!$A:$H,6,FALSE),"")</f>
        <v/>
      </c>
      <c r="R8380" t="str">
        <f>_xlfn.IFNA(VLOOKUP(B8380&amp;A8380,[1]Countries!$A:$H,7,FALSE),"")</f>
        <v/>
      </c>
      <c r="S8380" t="str">
        <f>_xlfn.IFNA(VLOOKUP(B8380&amp;A8380,[1]Countries!$A:$H,8,FALSE),"")</f>
        <v/>
      </c>
    </row>
    <row r="8381" spans="1:19" x14ac:dyDescent="0.25">
      <c r="A8381" t="s">
        <v>344</v>
      </c>
      <c r="B8381">
        <v>1999</v>
      </c>
      <c r="C8381" t="s">
        <v>345</v>
      </c>
      <c r="D8381" s="1">
        <v>16.698802391794992</v>
      </c>
      <c r="E8381" s="1">
        <v>1827095461.727977</v>
      </c>
      <c r="F8381" s="1">
        <v>6512207622.1972713</v>
      </c>
      <c r="G8381" s="1">
        <v>2282800128.829164</v>
      </c>
      <c r="H8381" s="1">
        <v>20.664967041927859</v>
      </c>
      <c r="I8381" s="1">
        <v>535979980.46875</v>
      </c>
      <c r="J8381" s="1">
        <v>50.639268576151018</v>
      </c>
      <c r="K8381" s="3">
        <v>10587386781.258659</v>
      </c>
      <c r="L8381" s="1">
        <v>2.85664719882381</v>
      </c>
      <c r="M8381">
        <f t="shared" si="520"/>
        <v>8.2303883961228195</v>
      </c>
      <c r="N8381" s="4">
        <f t="shared" si="521"/>
        <v>11.087035594946629</v>
      </c>
      <c r="O8381">
        <f t="shared" si="522"/>
        <v>0.97475206123130753</v>
      </c>
      <c r="P8381">
        <f t="shared" si="523"/>
        <v>6.9976986843584168</v>
      </c>
      <c r="Q8381" t="str">
        <f>_xlfn.IFNA(VLOOKUP(B8381&amp;A8381,[1]Countries!$A:$H,6,FALSE),"")</f>
        <v>HP</v>
      </c>
      <c r="R8381" t="str">
        <f>_xlfn.IFNA(VLOOKUP(B8381&amp;A8381,[1]Countries!$A:$H,7,FALSE),"")</f>
        <v>Hard Peg</v>
      </c>
      <c r="S8381" t="str">
        <f>_xlfn.IFNA(VLOOKUP(B8381&amp;A8381,[1]Countries!$A:$H,8,FALSE),"")</f>
        <v>Pegged</v>
      </c>
    </row>
    <row r="8382" spans="1:19" x14ac:dyDescent="0.25">
      <c r="A8382" t="s">
        <v>344</v>
      </c>
      <c r="B8382">
        <v>2000</v>
      </c>
      <c r="C8382" t="s">
        <v>345</v>
      </c>
      <c r="D8382" s="1">
        <v>16.861029923763251</v>
      </c>
      <c r="E8382" s="1">
        <v>1654350828.2508841</v>
      </c>
      <c r="F8382" s="1">
        <v>5924239700.8158836</v>
      </c>
      <c r="G8382" s="1">
        <v>2204811884.1877179</v>
      </c>
      <c r="H8382" s="1">
        <v>20.462697221364191</v>
      </c>
      <c r="I8382" s="1">
        <v>432149993.89648402</v>
      </c>
      <c r="J8382" s="1">
        <v>50.757170209625407</v>
      </c>
      <c r="K8382" s="3">
        <v>10926076017.671499</v>
      </c>
      <c r="L8382" s="1">
        <v>3.9509989302083679</v>
      </c>
      <c r="M8382">
        <f t="shared" si="520"/>
        <v>7.2946068309317145</v>
      </c>
      <c r="N8382" s="4">
        <f t="shared" si="521"/>
        <v>11.245605761140082</v>
      </c>
      <c r="O8382">
        <f t="shared" si="522"/>
        <v>0.97016499515247523</v>
      </c>
      <c r="P8382">
        <f t="shared" si="523"/>
        <v>9.2916742693754362</v>
      </c>
      <c r="Q8382" t="str">
        <f>_xlfn.IFNA(VLOOKUP(B8382&amp;A8382,[1]Countries!$A:$H,6,FALSE),"")</f>
        <v>HP</v>
      </c>
      <c r="R8382" t="str">
        <f>_xlfn.IFNA(VLOOKUP(B8382&amp;A8382,[1]Countries!$A:$H,7,FALSE),"")</f>
        <v>Hard Peg</v>
      </c>
      <c r="S8382" t="str">
        <f>_xlfn.IFNA(VLOOKUP(B8382&amp;A8382,[1]Countries!$A:$H,8,FALSE),"")</f>
        <v>Pegged</v>
      </c>
    </row>
    <row r="8383" spans="1:19" x14ac:dyDescent="0.25">
      <c r="A8383" t="s">
        <v>344</v>
      </c>
      <c r="B8383">
        <v>2001</v>
      </c>
      <c r="C8383" t="s">
        <v>345</v>
      </c>
      <c r="D8383" s="1">
        <v>16.344340615145288</v>
      </c>
      <c r="E8383" s="1">
        <v>1773819370.19679</v>
      </c>
      <c r="F8383" s="1">
        <v>6174898370.1401768</v>
      </c>
      <c r="G8383" s="1">
        <v>2331906706.6736598</v>
      </c>
      <c r="H8383" s="1">
        <v>21.651158460038172</v>
      </c>
      <c r="I8383" s="1">
        <v>423579986.57226598</v>
      </c>
      <c r="J8383" s="1">
        <v>50.293091222055963</v>
      </c>
      <c r="K8383" s="3">
        <v>11426590430.4063</v>
      </c>
      <c r="L8383" s="1">
        <v>4.9384615231784039</v>
      </c>
      <c r="M8383">
        <f t="shared" si="520"/>
        <v>6.8597078232179918</v>
      </c>
      <c r="N8383" s="4">
        <f t="shared" si="521"/>
        <v>11.798169346396396</v>
      </c>
      <c r="O8383">
        <f t="shared" si="522"/>
        <v>0.98834467260077952</v>
      </c>
      <c r="P8383">
        <f t="shared" si="523"/>
        <v>9.0380003527766668</v>
      </c>
      <c r="Q8383" t="str">
        <f>_xlfn.IFNA(VLOOKUP(B8383&amp;A8383,[1]Countries!$A:$H,6,FALSE),"")</f>
        <v>HP</v>
      </c>
      <c r="R8383" t="str">
        <f>_xlfn.IFNA(VLOOKUP(B8383&amp;A8383,[1]Countries!$A:$H,7,FALSE),"")</f>
        <v>Hard Peg</v>
      </c>
      <c r="S8383" t="str">
        <f>_xlfn.IFNA(VLOOKUP(B8383&amp;A8383,[1]Countries!$A:$H,8,FALSE),"")</f>
        <v>Pegged</v>
      </c>
    </row>
    <row r="8384" spans="1:19" x14ac:dyDescent="0.25">
      <c r="A8384" t="s">
        <v>344</v>
      </c>
      <c r="B8384">
        <v>2002</v>
      </c>
      <c r="C8384" t="s">
        <v>345</v>
      </c>
      <c r="D8384" s="1">
        <v>13.619006794734791</v>
      </c>
      <c r="E8384" s="1">
        <v>1927765449.257247</v>
      </c>
      <c r="F8384" s="1">
        <v>6752510282.9574432</v>
      </c>
      <c r="G8384" s="1">
        <v>2631131818.58746</v>
      </c>
      <c r="H8384" s="1">
        <v>22.337748683072931</v>
      </c>
      <c r="I8384" s="1">
        <v>445279998.77929699</v>
      </c>
      <c r="J8384" s="1">
        <v>51.754235400102957</v>
      </c>
      <c r="K8384" s="3">
        <v>11501412161.33692</v>
      </c>
      <c r="L8384" s="1">
        <v>5.1258396786282887</v>
      </c>
      <c r="M8384">
        <f t="shared" si="520"/>
        <v>6.5942883478923724</v>
      </c>
      <c r="N8384" s="4">
        <f t="shared" si="521"/>
        <v>11.720128026520662</v>
      </c>
      <c r="O8384">
        <f t="shared" si="522"/>
        <v>0.9322090110484188</v>
      </c>
      <c r="P8384">
        <f t="shared" si="523"/>
        <v>10.416368725945203</v>
      </c>
      <c r="Q8384" t="str">
        <f>_xlfn.IFNA(VLOOKUP(B8384&amp;A8384,[1]Countries!$A:$H,6,FALSE),"")</f>
        <v>HP</v>
      </c>
      <c r="R8384" t="str">
        <f>_xlfn.IFNA(VLOOKUP(B8384&amp;A8384,[1]Countries!$A:$H,7,FALSE),"")</f>
        <v>Hard Peg</v>
      </c>
      <c r="S8384" t="str">
        <f>_xlfn.IFNA(VLOOKUP(B8384&amp;A8384,[1]Countries!$A:$H,8,FALSE),"")</f>
        <v>Pegged</v>
      </c>
    </row>
    <row r="8385" spans="1:19" x14ac:dyDescent="0.25">
      <c r="A8385" t="s">
        <v>344</v>
      </c>
      <c r="B8385">
        <v>2003</v>
      </c>
      <c r="C8385" t="s">
        <v>345</v>
      </c>
      <c r="D8385" s="1">
        <v>15.112421833453499</v>
      </c>
      <c r="E8385" s="1">
        <v>2311722942.6757011</v>
      </c>
      <c r="F8385" s="1">
        <v>8683229268.1197872</v>
      </c>
      <c r="G8385" s="1">
        <v>3363575396.2962518</v>
      </c>
      <c r="H8385" s="1">
        <v>21.437799211749208</v>
      </c>
      <c r="I8385" s="1">
        <v>458279998.77929699</v>
      </c>
      <c r="J8385" s="1">
        <v>51.253896539958284</v>
      </c>
      <c r="K8385" s="3">
        <v>12270077779.753981</v>
      </c>
      <c r="L8385" s="1">
        <v>5.8973476511734519</v>
      </c>
      <c r="M8385">
        <f t="shared" si="520"/>
        <v>5.2777599741821639</v>
      </c>
      <c r="N8385" s="4">
        <f t="shared" si="521"/>
        <v>11.175107625355615</v>
      </c>
      <c r="O8385">
        <f t="shared" si="522"/>
        <v>0.95107117216031656</v>
      </c>
      <c r="P8385">
        <f t="shared" si="523"/>
        <v>12.113609132519338</v>
      </c>
      <c r="Q8385" t="str">
        <f>_xlfn.IFNA(VLOOKUP(B8385&amp;A8385,[1]Countries!$A:$H,6,FALSE),"")</f>
        <v>HP</v>
      </c>
      <c r="R8385" t="str">
        <f>_xlfn.IFNA(VLOOKUP(B8385&amp;A8385,[1]Countries!$A:$H,7,FALSE),"")</f>
        <v>Hard Peg</v>
      </c>
      <c r="S8385" t="str">
        <f>_xlfn.IFNA(VLOOKUP(B8385&amp;A8385,[1]Countries!$A:$H,8,FALSE),"")</f>
        <v>Pegged</v>
      </c>
    </row>
    <row r="8386" spans="1:19" x14ac:dyDescent="0.25">
      <c r="A8386" t="s">
        <v>344</v>
      </c>
      <c r="B8386">
        <v>2004</v>
      </c>
      <c r="C8386" t="s">
        <v>345</v>
      </c>
      <c r="D8386" s="1">
        <v>13.70323467828085</v>
      </c>
      <c r="E8386" s="1">
        <v>2759309509.5675659</v>
      </c>
      <c r="F8386" s="1">
        <v>10167441854.46941</v>
      </c>
      <c r="G8386" s="1">
        <v>4043461409.8304548</v>
      </c>
      <c r="H8386" s="1">
        <v>21.727465074343758</v>
      </c>
      <c r="I8386" s="1">
        <v>1066339965.82031</v>
      </c>
      <c r="J8386" s="1">
        <v>52.128718744983708</v>
      </c>
      <c r="K8386" s="3">
        <v>12990426096.569811</v>
      </c>
      <c r="L8386" s="1">
        <v>6.2359013595962898</v>
      </c>
      <c r="M8386">
        <f t="shared" si="520"/>
        <v>10.487790154920509</v>
      </c>
      <c r="N8386" s="4">
        <f t="shared" si="521"/>
        <v>16.723691514516798</v>
      </c>
      <c r="O8386">
        <f t="shared" si="522"/>
        <v>0.91832836884414881</v>
      </c>
      <c r="P8386">
        <f t="shared" si="523"/>
        <v>12.630039282677586</v>
      </c>
      <c r="Q8386" t="str">
        <f>_xlfn.IFNA(VLOOKUP(B8386&amp;A8386,[1]Countries!$A:$H,6,FALSE),"")</f>
        <v>HP</v>
      </c>
      <c r="R8386" t="str">
        <f>_xlfn.IFNA(VLOOKUP(B8386&amp;A8386,[1]Countries!$A:$H,7,FALSE),"")</f>
        <v>Hard Peg</v>
      </c>
      <c r="S8386" t="str">
        <f>_xlfn.IFNA(VLOOKUP(B8386&amp;A8386,[1]Countries!$A:$H,8,FALSE),"")</f>
        <v>Pegged</v>
      </c>
    </row>
    <row r="8387" spans="1:19" x14ac:dyDescent="0.25">
      <c r="A8387" t="s">
        <v>344</v>
      </c>
      <c r="B8387">
        <v>2005</v>
      </c>
      <c r="C8387" t="s">
        <v>345</v>
      </c>
      <c r="D8387" s="1">
        <v>14.611556672262189</v>
      </c>
      <c r="E8387" s="1">
        <v>2978080165.0374689</v>
      </c>
      <c r="F8387" s="1">
        <v>11022821631.867411</v>
      </c>
      <c r="G8387" s="1">
        <v>4676341958.8786516</v>
      </c>
      <c r="H8387" s="1">
        <v>20.54084741881746</v>
      </c>
      <c r="I8387" s="1">
        <v>701349975.58593798</v>
      </c>
      <c r="J8387" s="1">
        <v>51.768962168609058</v>
      </c>
      <c r="K8387" s="3">
        <v>13720826684.959009</v>
      </c>
      <c r="L8387" s="1">
        <v>7.1591355320712093</v>
      </c>
      <c r="M8387">
        <f t="shared" ref="M8387:M8450" si="524">IF(I8387="","",IFERROR(I8387/F8387*100,""))</f>
        <v>6.3627081976751541</v>
      </c>
      <c r="N8387" s="4">
        <f t="shared" ref="N8387:N8450" si="525">IF(AND(L8387="",M8387=""),"",IFERROR(L8387+IF(M8387="",0,M8387),""))</f>
        <v>13.521843729746363</v>
      </c>
      <c r="O8387">
        <f t="shared" ref="O8387:O8450" si="526">IFERROR((100-J8387)/J8387,"")</f>
        <v>0.93165935361626018</v>
      </c>
      <c r="P8387">
        <f t="shared" ref="P8387:P8450" si="527">IFERROR(IF(AND(E8387="",G8387=""),"",(G8387-E8387)/F8387*100),"")</f>
        <v>15.406779230931589</v>
      </c>
      <c r="Q8387" t="str">
        <f>_xlfn.IFNA(VLOOKUP(B8387&amp;A8387,[1]Countries!$A:$H,6,FALSE),"")</f>
        <v>HP</v>
      </c>
      <c r="R8387" t="str">
        <f>_xlfn.IFNA(VLOOKUP(B8387&amp;A8387,[1]Countries!$A:$H,7,FALSE),"")</f>
        <v>Hard Peg</v>
      </c>
      <c r="S8387" t="str">
        <f>_xlfn.IFNA(VLOOKUP(B8387&amp;A8387,[1]Countries!$A:$H,8,FALSE),"")</f>
        <v>Pegged</v>
      </c>
    </row>
    <row r="8388" spans="1:19" x14ac:dyDescent="0.25">
      <c r="A8388" t="s">
        <v>344</v>
      </c>
      <c r="B8388">
        <v>2006</v>
      </c>
      <c r="C8388" t="s">
        <v>345</v>
      </c>
      <c r="D8388" s="1">
        <v>12.93743471455109</v>
      </c>
      <c r="E8388" s="1">
        <v>3036158353.351881</v>
      </c>
      <c r="F8388" s="1">
        <v>11847848224.89468</v>
      </c>
      <c r="G8388" s="1">
        <v>5106120395.2800026</v>
      </c>
      <c r="H8388" s="1">
        <v>20.668718841181629</v>
      </c>
      <c r="I8388" s="1">
        <v>869359985.35156298</v>
      </c>
      <c r="J8388" s="1">
        <v>52.874844376538832</v>
      </c>
      <c r="K8388" s="3">
        <v>14058574473.2241</v>
      </c>
      <c r="L8388" s="1">
        <v>7.8163124408334852</v>
      </c>
      <c r="M8388">
        <f t="shared" si="524"/>
        <v>7.3377035968849187</v>
      </c>
      <c r="N8388" s="4">
        <f t="shared" si="525"/>
        <v>15.154016037718403</v>
      </c>
      <c r="O8388">
        <f t="shared" si="526"/>
        <v>0.89125852149781715</v>
      </c>
      <c r="P8388">
        <f t="shared" si="527"/>
        <v>17.471206607616061</v>
      </c>
      <c r="Q8388" t="str">
        <f>_xlfn.IFNA(VLOOKUP(B8388&amp;A8388,[1]Countries!$A:$H,6,FALSE),"")</f>
        <v>SP</v>
      </c>
      <c r="R8388" t="str">
        <f>_xlfn.IFNA(VLOOKUP(B8388&amp;A8388,[1]Countries!$A:$H,7,FALSE),"")</f>
        <v>Soft Peg</v>
      </c>
      <c r="S8388" t="str">
        <f>_xlfn.IFNA(VLOOKUP(B8388&amp;A8388,[1]Countries!$A:$H,8,FALSE),"")</f>
        <v>Pegged</v>
      </c>
    </row>
    <row r="8389" spans="1:19" x14ac:dyDescent="0.25">
      <c r="A8389" t="s">
        <v>344</v>
      </c>
      <c r="B8389">
        <v>2007</v>
      </c>
      <c r="C8389" t="s">
        <v>345</v>
      </c>
      <c r="D8389" s="1">
        <v>11.97996996872798</v>
      </c>
      <c r="E8389" s="1">
        <v>2871511233.4090319</v>
      </c>
      <c r="F8389" s="1">
        <v>14285970085.13838</v>
      </c>
      <c r="G8389" s="1">
        <v>5399143024.3029566</v>
      </c>
      <c r="H8389" s="1">
        <v>22.87760285449253</v>
      </c>
      <c r="I8389" s="1">
        <v>865330017.08984399</v>
      </c>
      <c r="J8389" s="1">
        <v>53.738654313152182</v>
      </c>
      <c r="K8389" s="3">
        <v>14752855076.426741</v>
      </c>
      <c r="L8389" s="1">
        <v>8.353482533729176</v>
      </c>
      <c r="M8389">
        <f t="shared" si="524"/>
        <v>6.0572016596201772</v>
      </c>
      <c r="N8389" s="4">
        <f t="shared" si="525"/>
        <v>14.410684193349354</v>
      </c>
      <c r="O8389">
        <f t="shared" si="526"/>
        <v>0.8608579109046588</v>
      </c>
      <c r="P8389">
        <f t="shared" si="527"/>
        <v>17.693105724219642</v>
      </c>
      <c r="Q8389" t="str">
        <f>_xlfn.IFNA(VLOOKUP(B8389&amp;A8389,[1]Countries!$A:$H,6,FALSE),"")</f>
        <v>SP</v>
      </c>
      <c r="R8389" t="str">
        <f>_xlfn.IFNA(VLOOKUP(B8389&amp;A8389,[1]Countries!$A:$H,7,FALSE),"")</f>
        <v>Soft Peg</v>
      </c>
      <c r="S8389" t="str">
        <f>_xlfn.IFNA(VLOOKUP(B8389&amp;A8389,[1]Countries!$A:$H,8,FALSE),"")</f>
        <v>Pegged</v>
      </c>
    </row>
    <row r="8390" spans="1:19" x14ac:dyDescent="0.25">
      <c r="A8390" t="s">
        <v>344</v>
      </c>
      <c r="B8390">
        <v>2008</v>
      </c>
      <c r="C8390" t="s">
        <v>345</v>
      </c>
      <c r="D8390" s="1">
        <v>14.5447451513717</v>
      </c>
      <c r="E8390" s="1">
        <v>3497613806.7146592</v>
      </c>
      <c r="F8390" s="1">
        <v>16949789464.52845</v>
      </c>
      <c r="G8390" s="1">
        <v>7018384999.0163136</v>
      </c>
      <c r="H8390" s="1">
        <v>21.500906402837071</v>
      </c>
      <c r="I8390" s="1">
        <v>1065829956.05469</v>
      </c>
      <c r="J8390" s="1">
        <v>53.983390680467323</v>
      </c>
      <c r="K8390" s="3">
        <v>15351286308.77309</v>
      </c>
      <c r="L8390" s="1">
        <v>8.7439732936605097</v>
      </c>
      <c r="M8390">
        <f t="shared" si="524"/>
        <v>6.2881604416691896</v>
      </c>
      <c r="N8390" s="4">
        <f t="shared" si="525"/>
        <v>15.032133735329699</v>
      </c>
      <c r="O8390">
        <f t="shared" si="526"/>
        <v>0.85242161967760122</v>
      </c>
      <c r="P8390">
        <f t="shared" si="527"/>
        <v>20.771769464569001</v>
      </c>
      <c r="Q8390" t="str">
        <f>_xlfn.IFNA(VLOOKUP(B8390&amp;A8390,[1]Countries!$A:$H,6,FALSE),"")</f>
        <v>SP</v>
      </c>
      <c r="R8390" t="str">
        <f>_xlfn.IFNA(VLOOKUP(B8390&amp;A8390,[1]Countries!$A:$H,7,FALSE),"")</f>
        <v>Soft Peg</v>
      </c>
      <c r="S8390" t="str">
        <f>_xlfn.IFNA(VLOOKUP(B8390&amp;A8390,[1]Countries!$A:$H,8,FALSE),"")</f>
        <v>Pegged</v>
      </c>
    </row>
    <row r="8391" spans="1:19" x14ac:dyDescent="0.25">
      <c r="A8391" t="s">
        <v>344</v>
      </c>
      <c r="B8391">
        <v>2009</v>
      </c>
      <c r="C8391" t="s">
        <v>345</v>
      </c>
      <c r="D8391" s="1">
        <v>15.942107496214151</v>
      </c>
      <c r="E8391" s="1">
        <v>3116968874.3616662</v>
      </c>
      <c r="F8391" s="1">
        <v>16248212852.215321</v>
      </c>
      <c r="G8391" s="1">
        <v>5273903541.8859034</v>
      </c>
      <c r="H8391" s="1">
        <v>21.768825516141359</v>
      </c>
      <c r="I8391" s="1">
        <v>1017989990.23438</v>
      </c>
      <c r="J8391" s="1">
        <v>52.802945049702679</v>
      </c>
      <c r="K8391" s="3">
        <v>15672516132.503889</v>
      </c>
      <c r="L8391" s="1">
        <v>8.3445140042625177</v>
      </c>
      <c r="M8391">
        <f t="shared" si="524"/>
        <v>6.2652428269708738</v>
      </c>
      <c r="N8391" s="4">
        <f t="shared" si="525"/>
        <v>14.609756831233391</v>
      </c>
      <c r="O8391">
        <f t="shared" si="526"/>
        <v>0.8938337607092065</v>
      </c>
      <c r="P8391">
        <f t="shared" si="527"/>
        <v>13.274904059557265</v>
      </c>
      <c r="Q8391" t="str">
        <f>_xlfn.IFNA(VLOOKUP(B8391&amp;A8391,[1]Countries!$A:$H,6,FALSE),"")</f>
        <v>SP</v>
      </c>
      <c r="R8391" t="str">
        <f>_xlfn.IFNA(VLOOKUP(B8391&amp;A8391,[1]Countries!$A:$H,7,FALSE),"")</f>
        <v>Soft Peg</v>
      </c>
      <c r="S8391" t="str">
        <f>_xlfn.IFNA(VLOOKUP(B8391&amp;A8391,[1]Countries!$A:$H,8,FALSE),"")</f>
        <v>Pegged</v>
      </c>
    </row>
    <row r="8392" spans="1:19" x14ac:dyDescent="0.25">
      <c r="A8392" t="s">
        <v>344</v>
      </c>
      <c r="B8392">
        <v>2010</v>
      </c>
      <c r="C8392" t="s">
        <v>345</v>
      </c>
      <c r="D8392" s="1">
        <v>15.837616467261229</v>
      </c>
      <c r="E8392" s="1">
        <v>3218800216.5748472</v>
      </c>
      <c r="F8392" s="1">
        <v>16230887978.49935</v>
      </c>
      <c r="G8392" s="1">
        <v>5209793241.3530226</v>
      </c>
      <c r="H8392" s="1">
        <v>21.55907464644903</v>
      </c>
      <c r="I8392" s="1">
        <v>936400024.41406298</v>
      </c>
      <c r="J8392" s="1">
        <v>52.753788049805252</v>
      </c>
      <c r="K8392" s="3">
        <v>16230887978.49935</v>
      </c>
      <c r="L8392" s="1">
        <v>9.1129938288358776</v>
      </c>
      <c r="M8392">
        <f t="shared" si="524"/>
        <v>5.7692470409166061</v>
      </c>
      <c r="N8392" s="4">
        <f t="shared" si="525"/>
        <v>14.882240869752483</v>
      </c>
      <c r="O8392">
        <f t="shared" si="526"/>
        <v>0.89559847163182371</v>
      </c>
      <c r="P8392">
        <f t="shared" si="527"/>
        <v>12.26669192354475</v>
      </c>
      <c r="Q8392" t="str">
        <f>_xlfn.IFNA(VLOOKUP(B8392&amp;A8392,[1]Countries!$A:$H,6,FALSE),"")</f>
        <v>SP</v>
      </c>
      <c r="R8392" t="str">
        <f>_xlfn.IFNA(VLOOKUP(B8392&amp;A8392,[1]Countries!$A:$H,7,FALSE),"")</f>
        <v>Soft Peg</v>
      </c>
      <c r="S8392" t="str">
        <f>_xlfn.IFNA(VLOOKUP(B8392&amp;A8392,[1]Countries!$A:$H,8,FALSE),"")</f>
        <v>Pegged</v>
      </c>
    </row>
    <row r="8393" spans="1:19" x14ac:dyDescent="0.25">
      <c r="A8393" t="s">
        <v>344</v>
      </c>
      <c r="B8393">
        <v>2011</v>
      </c>
      <c r="C8393" t="s">
        <v>345</v>
      </c>
      <c r="D8393" s="1">
        <v>12.88347418868309</v>
      </c>
      <c r="E8393" s="1">
        <v>3792732561.9641099</v>
      </c>
      <c r="F8393" s="1">
        <v>17902207621.62476</v>
      </c>
      <c r="G8393" s="1">
        <v>6428780902.4790735</v>
      </c>
      <c r="H8393" s="1">
        <v>23.093124550460029</v>
      </c>
      <c r="I8393" s="1">
        <v>1054599975.58594</v>
      </c>
      <c r="J8393" s="1">
        <v>54.051845918829692</v>
      </c>
      <c r="K8393" s="3">
        <v>16467597410.043711</v>
      </c>
      <c r="L8393" s="1">
        <v>9.0269645344561891</v>
      </c>
      <c r="M8393">
        <f t="shared" si="524"/>
        <v>5.8908934466386622</v>
      </c>
      <c r="N8393" s="4">
        <f t="shared" si="525"/>
        <v>14.917857981094851</v>
      </c>
      <c r="O8393">
        <f t="shared" si="526"/>
        <v>0.85007557651539234</v>
      </c>
      <c r="P8393">
        <f t="shared" si="527"/>
        <v>14.724711031341077</v>
      </c>
      <c r="Q8393" t="str">
        <f>_xlfn.IFNA(VLOOKUP(B8393&amp;A8393,[1]Countries!$A:$H,6,FALSE),"")</f>
        <v>SP</v>
      </c>
      <c r="R8393" t="str">
        <f>_xlfn.IFNA(VLOOKUP(B8393&amp;A8393,[1]Countries!$A:$H,7,FALSE),"")</f>
        <v>Soft Peg</v>
      </c>
      <c r="S8393" t="str">
        <f>_xlfn.IFNA(VLOOKUP(B8393&amp;A8393,[1]Countries!$A:$H,8,FALSE),"")</f>
        <v>Pegged</v>
      </c>
    </row>
    <row r="8394" spans="1:19" x14ac:dyDescent="0.25">
      <c r="A8394" t="s">
        <v>344</v>
      </c>
      <c r="B8394">
        <v>2012</v>
      </c>
      <c r="C8394" t="s">
        <v>345</v>
      </c>
      <c r="D8394" s="1">
        <v>13.968355315416479</v>
      </c>
      <c r="E8394" s="1">
        <v>3967114126.2971392</v>
      </c>
      <c r="F8394" s="1">
        <v>17824398468.885799</v>
      </c>
      <c r="G8394" s="1">
        <v>6951785963.6635561</v>
      </c>
      <c r="H8394" s="1">
        <v>22.79452827960171</v>
      </c>
      <c r="I8394" s="1">
        <v>1075780029.29688</v>
      </c>
      <c r="J8394" s="1">
        <v>53.652426743644398</v>
      </c>
      <c r="K8394" s="3">
        <v>17310309290.836128</v>
      </c>
      <c r="L8394" s="1">
        <v>8.8430758105338167</v>
      </c>
      <c r="M8394">
        <f t="shared" si="524"/>
        <v>6.0354352556399444</v>
      </c>
      <c r="N8394" s="4">
        <f t="shared" si="525"/>
        <v>14.878511066173761</v>
      </c>
      <c r="O8394">
        <f t="shared" si="526"/>
        <v>0.86384859118876445</v>
      </c>
      <c r="P8394">
        <f t="shared" si="527"/>
        <v>16.744867113335964</v>
      </c>
      <c r="Q8394" t="str">
        <f>_xlfn.IFNA(VLOOKUP(B8394&amp;A8394,[1]Countries!$A:$H,6,FALSE),"")</f>
        <v>SP</v>
      </c>
      <c r="R8394" t="str">
        <f>_xlfn.IFNA(VLOOKUP(B8394&amp;A8394,[1]Countries!$A:$H,7,FALSE),"")</f>
        <v>Soft Peg</v>
      </c>
      <c r="S8394" t="str">
        <f>_xlfn.IFNA(VLOOKUP(B8394&amp;A8394,[1]Countries!$A:$H,8,FALSE),"")</f>
        <v>Pegged</v>
      </c>
    </row>
    <row r="8395" spans="1:19" x14ac:dyDescent="0.25">
      <c r="A8395" t="s">
        <v>344</v>
      </c>
      <c r="B8395">
        <v>2013</v>
      </c>
      <c r="C8395" t="s">
        <v>345</v>
      </c>
      <c r="D8395" s="1">
        <v>13.69093736292009</v>
      </c>
      <c r="E8395" s="1">
        <v>4209550908.7271991</v>
      </c>
      <c r="F8395" s="1">
        <v>18965572150.291271</v>
      </c>
      <c r="G8395" s="1">
        <v>7216282514.0980062</v>
      </c>
      <c r="H8395" s="1">
        <v>24.096620486602209</v>
      </c>
      <c r="I8395" s="1">
        <v>994479980.46875</v>
      </c>
      <c r="J8395" s="1">
        <v>52.935857591558253</v>
      </c>
      <c r="K8395" s="3">
        <v>17798824507.31744</v>
      </c>
      <c r="L8395" s="1">
        <v>9.3743403588603318</v>
      </c>
      <c r="M8395">
        <f t="shared" si="524"/>
        <v>5.2436065339240345</v>
      </c>
      <c r="N8395" s="4">
        <f t="shared" si="525"/>
        <v>14.617946892784367</v>
      </c>
      <c r="O8395">
        <f t="shared" si="526"/>
        <v>0.88907868030737491</v>
      </c>
      <c r="P8395">
        <f t="shared" si="527"/>
        <v>15.853629838025372</v>
      </c>
      <c r="Q8395" t="str">
        <f>_xlfn.IFNA(VLOOKUP(B8395&amp;A8395,[1]Countries!$A:$H,6,FALSE),"")</f>
        <v>SP</v>
      </c>
      <c r="R8395" t="str">
        <f>_xlfn.IFNA(VLOOKUP(B8395&amp;A8395,[1]Countries!$A:$H,7,FALSE),"")</f>
        <v>Soft Peg</v>
      </c>
      <c r="S8395" t="str">
        <f>_xlfn.IFNA(VLOOKUP(B8395&amp;A8395,[1]Countries!$A:$H,8,FALSE),"")</f>
        <v>Pegged</v>
      </c>
    </row>
    <row r="8396" spans="1:19" x14ac:dyDescent="0.25">
      <c r="A8396" t="s">
        <v>344</v>
      </c>
      <c r="B8396">
        <v>2014</v>
      </c>
      <c r="C8396" t="s">
        <v>345</v>
      </c>
      <c r="D8396" s="1">
        <v>13.36876507602681</v>
      </c>
      <c r="E8396" s="1">
        <v>4311504862.8141804</v>
      </c>
      <c r="F8396" s="1">
        <v>19797254643.121231</v>
      </c>
      <c r="G8396" s="1">
        <v>7258511418.4640913</v>
      </c>
      <c r="H8396" s="1">
        <v>23.15260327861607</v>
      </c>
      <c r="I8396" s="1">
        <v>1108680053.7109399</v>
      </c>
      <c r="J8396" s="1">
        <v>53.608532917362282</v>
      </c>
      <c r="K8396" s="3">
        <v>18975949784.508228</v>
      </c>
      <c r="L8396" s="1">
        <v>9.7570336270996254</v>
      </c>
      <c r="M8396">
        <f t="shared" si="524"/>
        <v>5.6001706989012368</v>
      </c>
      <c r="N8396" s="4">
        <f t="shared" si="525"/>
        <v>15.357204326000861</v>
      </c>
      <c r="O8396">
        <f t="shared" si="526"/>
        <v>0.86537468119394922</v>
      </c>
      <c r="P8396">
        <f t="shared" si="527"/>
        <v>14.885935493454291</v>
      </c>
      <c r="Q8396" t="str">
        <f>_xlfn.IFNA(VLOOKUP(B8396&amp;A8396,[1]Countries!$A:$H,6,FALSE),"")</f>
        <v>SP</v>
      </c>
      <c r="R8396" t="str">
        <f>_xlfn.IFNA(VLOOKUP(B8396&amp;A8396,[1]Countries!$A:$H,7,FALSE),"")</f>
        <v>Soft Peg</v>
      </c>
      <c r="S8396" t="str">
        <f>_xlfn.IFNA(VLOOKUP(B8396&amp;A8396,[1]Countries!$A:$H,8,FALSE),"")</f>
        <v>Pegged</v>
      </c>
    </row>
    <row r="8397" spans="1:19" x14ac:dyDescent="0.25">
      <c r="A8397" t="s">
        <v>344</v>
      </c>
      <c r="B8397">
        <v>2015</v>
      </c>
      <c r="C8397" t="s">
        <v>345</v>
      </c>
      <c r="D8397" s="1">
        <v>14.282576734404509</v>
      </c>
      <c r="E8397" s="1">
        <v>4030818402.2745152</v>
      </c>
      <c r="F8397" s="1">
        <v>17774766636.04594</v>
      </c>
      <c r="G8397" s="1">
        <v>6298158510.7331257</v>
      </c>
      <c r="H8397" s="1">
        <v>23.586664319394021</v>
      </c>
      <c r="I8397" s="1">
        <v>869400024.41406298</v>
      </c>
      <c r="J8397" s="1">
        <v>51.436873432838652</v>
      </c>
      <c r="K8397" s="3">
        <v>20184156790.417061</v>
      </c>
      <c r="L8397" s="1">
        <v>9.8890438214811276</v>
      </c>
      <c r="M8397">
        <f t="shared" si="524"/>
        <v>4.8912035933624161</v>
      </c>
      <c r="N8397" s="4">
        <f t="shared" si="525"/>
        <v>14.780247414843544</v>
      </c>
      <c r="O8397">
        <f t="shared" si="526"/>
        <v>0.94413060759943801</v>
      </c>
      <c r="P8397">
        <f t="shared" si="527"/>
        <v>12.75594867085686</v>
      </c>
      <c r="Q8397" t="str">
        <f>_xlfn.IFNA(VLOOKUP(B8397&amp;A8397,[1]Countries!$A:$H,6,FALSE),"")</f>
        <v>SP</v>
      </c>
      <c r="R8397" t="str">
        <f>_xlfn.IFNA(VLOOKUP(B8397&amp;A8397,[1]Countries!$A:$H,7,FALSE),"")</f>
        <v>Soft Peg</v>
      </c>
      <c r="S8397" t="str">
        <f>_xlfn.IFNA(VLOOKUP(B8397&amp;A8397,[1]Countries!$A:$H,8,FALSE),"")</f>
        <v>Pegged</v>
      </c>
    </row>
    <row r="8398" spans="1:19" x14ac:dyDescent="0.25">
      <c r="A8398" t="s">
        <v>344</v>
      </c>
      <c r="B8398">
        <v>2016</v>
      </c>
      <c r="C8398" t="s">
        <v>345</v>
      </c>
      <c r="D8398" s="1">
        <v>14.4140203888971</v>
      </c>
      <c r="E8398" s="1">
        <v>4105254827.1565442</v>
      </c>
      <c r="F8398" s="1">
        <v>19040312815.133709</v>
      </c>
      <c r="G8398" s="1">
        <v>6197109848.4388266</v>
      </c>
      <c r="H8398" s="1">
        <v>23.344053510131179</v>
      </c>
      <c r="I8398" s="1">
        <v>731219970.703125</v>
      </c>
      <c r="J8398" s="1">
        <v>51.968104283497631</v>
      </c>
      <c r="K8398" s="3">
        <v>21467075636.659382</v>
      </c>
      <c r="L8398" s="1">
        <v>10.402042702094819</v>
      </c>
      <c r="M8398">
        <f t="shared" si="524"/>
        <v>3.8403779276248726</v>
      </c>
      <c r="N8398" s="4">
        <f t="shared" si="525"/>
        <v>14.242420629719692</v>
      </c>
      <c r="O8398">
        <f t="shared" si="526"/>
        <v>0.9242572223623482</v>
      </c>
      <c r="P8398">
        <f t="shared" si="527"/>
        <v>10.986453014677492</v>
      </c>
      <c r="Q8398" t="str">
        <f>_xlfn.IFNA(VLOOKUP(B8398&amp;A8398,[1]Countries!$A:$H,6,FALSE),"")</f>
        <v>SP</v>
      </c>
      <c r="R8398" t="str">
        <f>_xlfn.IFNA(VLOOKUP(B8398&amp;A8398,[1]Countries!$A:$H,7,FALSE),"")</f>
        <v>Soft Peg</v>
      </c>
      <c r="S8398" t="str">
        <f>_xlfn.IFNA(VLOOKUP(B8398&amp;A8398,[1]Countries!$A:$H,8,FALSE),"")</f>
        <v>Pegged</v>
      </c>
    </row>
    <row r="8399" spans="1:19" x14ac:dyDescent="0.25">
      <c r="A8399" t="s">
        <v>344</v>
      </c>
      <c r="B8399">
        <v>2017</v>
      </c>
      <c r="C8399" t="s">
        <v>345</v>
      </c>
      <c r="D8399" s="1">
        <v>14.982033820119691</v>
      </c>
      <c r="E8399" s="1">
        <v>4604564108.1899166</v>
      </c>
      <c r="F8399" s="1">
        <v>20996564751.59935</v>
      </c>
      <c r="G8399" s="1">
        <v>7511562339.6750612</v>
      </c>
      <c r="H8399" s="1">
        <v>23.277694279005331</v>
      </c>
      <c r="I8399" s="1">
        <v>907159973.14453101</v>
      </c>
      <c r="J8399" s="1">
        <v>52.170828645754902</v>
      </c>
      <c r="K8399" s="3">
        <v>23057246299.047779</v>
      </c>
      <c r="L8399" s="1">
        <v>10.23458556426052</v>
      </c>
      <c r="M8399">
        <f t="shared" si="524"/>
        <v>4.3205161600324686</v>
      </c>
      <c r="N8399" s="4">
        <f t="shared" si="525"/>
        <v>14.555101724292989</v>
      </c>
      <c r="O8399">
        <f t="shared" si="526"/>
        <v>0.91677998214308443</v>
      </c>
      <c r="P8399">
        <f t="shared" si="527"/>
        <v>13.845113550128302</v>
      </c>
      <c r="Q8399" t="str">
        <f>_xlfn.IFNA(VLOOKUP(B8399&amp;A8399,[1]Countries!$A:$H,6,FALSE),"")</f>
        <v>SP</v>
      </c>
      <c r="R8399" t="str">
        <f>_xlfn.IFNA(VLOOKUP(B8399&amp;A8399,[1]Countries!$A:$H,7,FALSE),"")</f>
        <v>Soft Peg</v>
      </c>
      <c r="S8399" t="str">
        <f>_xlfn.IFNA(VLOOKUP(B8399&amp;A8399,[1]Countries!$A:$H,8,FALSE),"")</f>
        <v>Pegged</v>
      </c>
    </row>
    <row r="8400" spans="1:19" x14ac:dyDescent="0.25">
      <c r="A8400" t="s">
        <v>344</v>
      </c>
      <c r="B8400">
        <v>2018</v>
      </c>
      <c r="C8400" t="s">
        <v>345</v>
      </c>
      <c r="D8400" s="1">
        <v>15.01572984294021</v>
      </c>
      <c r="E8400" s="1">
        <v>5347710355.5427933</v>
      </c>
      <c r="F8400" s="1">
        <v>23236007428.258171</v>
      </c>
      <c r="G8400" s="1">
        <v>8713715902.4316463</v>
      </c>
      <c r="H8400" s="1">
        <v>24.180405953375391</v>
      </c>
      <c r="I8400" s="1">
        <v>991590026.85546899</v>
      </c>
      <c r="J8400" s="1">
        <v>52.005309940626937</v>
      </c>
      <c r="K8400" s="3">
        <v>24528196373.326851</v>
      </c>
      <c r="L8400" s="1">
        <v>10.44728494682068</v>
      </c>
      <c r="M8400">
        <f t="shared" si="524"/>
        <v>4.2674716382193933</v>
      </c>
      <c r="N8400" s="4">
        <f t="shared" si="525"/>
        <v>14.714756585040075</v>
      </c>
      <c r="O8400">
        <f t="shared" si="526"/>
        <v>0.92288056958351583</v>
      </c>
      <c r="P8400">
        <f t="shared" si="527"/>
        <v>14.486161434065171</v>
      </c>
      <c r="Q8400" t="str">
        <f>_xlfn.IFNA(VLOOKUP(B8400&amp;A8400,[1]Countries!$A:$H,6,FALSE),"")</f>
        <v>SP</v>
      </c>
      <c r="R8400" t="str">
        <f>_xlfn.IFNA(VLOOKUP(B8400&amp;A8400,[1]Countries!$A:$H,7,FALSE),"")</f>
        <v>Soft Peg</v>
      </c>
      <c r="S8400" t="str">
        <f>_xlfn.IFNA(VLOOKUP(B8400&amp;A8400,[1]Countries!$A:$H,8,FALSE),"")</f>
        <v>Pegged</v>
      </c>
    </row>
    <row r="8401" spans="1:19" x14ac:dyDescent="0.25">
      <c r="A8401" t="s">
        <v>344</v>
      </c>
      <c r="B8401">
        <v>2019</v>
      </c>
      <c r="C8401" t="s">
        <v>345</v>
      </c>
      <c r="D8401" s="1">
        <v>14.791567829097749</v>
      </c>
      <c r="E8401" s="1">
        <v>5374064530.1078157</v>
      </c>
      <c r="F8401" s="1">
        <v>23578084052.014721</v>
      </c>
      <c r="G8401" s="1">
        <v>8892185897.8582058</v>
      </c>
      <c r="H8401" s="1">
        <v>24.380468704597881</v>
      </c>
      <c r="J8401" s="1">
        <v>51.444272635439873</v>
      </c>
      <c r="K8401" s="3">
        <v>25821124786.010738</v>
      </c>
      <c r="L8401" s="1">
        <v>10.69724604983109</v>
      </c>
      <c r="M8401" t="str">
        <f t="shared" si="524"/>
        <v/>
      </c>
      <c r="N8401" s="4">
        <f t="shared" si="525"/>
        <v>10.69724604983109</v>
      </c>
      <c r="O8401">
        <f t="shared" si="526"/>
        <v>0.94385098431948999</v>
      </c>
      <c r="P8401">
        <f t="shared" si="527"/>
        <v>14.921150336003533</v>
      </c>
      <c r="Q8401" t="str">
        <f>_xlfn.IFNA(VLOOKUP(B8401&amp;A8401,[1]Countries!$A:$H,6,FALSE),"")</f>
        <v/>
      </c>
      <c r="R8401" t="str">
        <f>_xlfn.IFNA(VLOOKUP(B8401&amp;A8401,[1]Countries!$A:$H,7,FALSE),"")</f>
        <v/>
      </c>
      <c r="S8401" t="str">
        <f>_xlfn.IFNA(VLOOKUP(B8401&amp;A8401,[1]Countries!$A:$H,8,FALSE),"")</f>
        <v/>
      </c>
    </row>
    <row r="8402" spans="1:19" x14ac:dyDescent="0.25">
      <c r="A8402" t="s">
        <v>346</v>
      </c>
      <c r="B8402">
        <v>1970</v>
      </c>
      <c r="C8402" t="s">
        <v>347</v>
      </c>
      <c r="M8402" t="str">
        <f t="shared" si="524"/>
        <v/>
      </c>
      <c r="N8402" s="4" t="str">
        <f t="shared" si="525"/>
        <v/>
      </c>
      <c r="O8402" t="str">
        <f t="shared" si="526"/>
        <v/>
      </c>
      <c r="P8402" t="str">
        <f t="shared" si="527"/>
        <v/>
      </c>
      <c r="Q8402" t="str">
        <f>_xlfn.IFNA(VLOOKUP(B8402&amp;A8402,[1]Countries!$A:$H,6,FALSE),"")</f>
        <v/>
      </c>
      <c r="R8402" t="str">
        <f>_xlfn.IFNA(VLOOKUP(B8402&amp;A8402,[1]Countries!$A:$H,7,FALSE),"")</f>
        <v/>
      </c>
      <c r="S8402" t="str">
        <f>_xlfn.IFNA(VLOOKUP(B8402&amp;A8402,[1]Countries!$A:$H,8,FALSE),"")</f>
        <v/>
      </c>
    </row>
    <row r="8403" spans="1:19" x14ac:dyDescent="0.25">
      <c r="A8403" t="s">
        <v>346</v>
      </c>
      <c r="B8403">
        <v>1971</v>
      </c>
      <c r="C8403" t="s">
        <v>347</v>
      </c>
      <c r="M8403" t="str">
        <f t="shared" si="524"/>
        <v/>
      </c>
      <c r="N8403" s="4" t="str">
        <f t="shared" si="525"/>
        <v/>
      </c>
      <c r="O8403" t="str">
        <f t="shared" si="526"/>
        <v/>
      </c>
      <c r="P8403" t="str">
        <f t="shared" si="527"/>
        <v/>
      </c>
      <c r="Q8403" t="str">
        <f>_xlfn.IFNA(VLOOKUP(B8403&amp;A8403,[1]Countries!$A:$H,6,FALSE),"")</f>
        <v/>
      </c>
      <c r="R8403" t="str">
        <f>_xlfn.IFNA(VLOOKUP(B8403&amp;A8403,[1]Countries!$A:$H,7,FALSE),"")</f>
        <v/>
      </c>
      <c r="S8403" t="str">
        <f>_xlfn.IFNA(VLOOKUP(B8403&amp;A8403,[1]Countries!$A:$H,8,FALSE),"")</f>
        <v/>
      </c>
    </row>
    <row r="8404" spans="1:19" x14ac:dyDescent="0.25">
      <c r="A8404" t="s">
        <v>346</v>
      </c>
      <c r="B8404">
        <v>1972</v>
      </c>
      <c r="C8404" t="s">
        <v>347</v>
      </c>
      <c r="M8404" t="str">
        <f t="shared" si="524"/>
        <v/>
      </c>
      <c r="N8404" s="4" t="str">
        <f t="shared" si="525"/>
        <v/>
      </c>
      <c r="O8404" t="str">
        <f t="shared" si="526"/>
        <v/>
      </c>
      <c r="P8404" t="str">
        <f t="shared" si="527"/>
        <v/>
      </c>
      <c r="Q8404" t="str">
        <f>_xlfn.IFNA(VLOOKUP(B8404&amp;A8404,[1]Countries!$A:$H,6,FALSE),"")</f>
        <v/>
      </c>
      <c r="R8404" t="str">
        <f>_xlfn.IFNA(VLOOKUP(B8404&amp;A8404,[1]Countries!$A:$H,7,FALSE),"")</f>
        <v/>
      </c>
      <c r="S8404" t="str">
        <f>_xlfn.IFNA(VLOOKUP(B8404&amp;A8404,[1]Countries!$A:$H,8,FALSE),"")</f>
        <v/>
      </c>
    </row>
    <row r="8405" spans="1:19" x14ac:dyDescent="0.25">
      <c r="A8405" t="s">
        <v>346</v>
      </c>
      <c r="B8405">
        <v>1973</v>
      </c>
      <c r="C8405" t="s">
        <v>347</v>
      </c>
      <c r="M8405" t="str">
        <f t="shared" si="524"/>
        <v/>
      </c>
      <c r="N8405" s="4" t="str">
        <f t="shared" si="525"/>
        <v/>
      </c>
      <c r="O8405" t="str">
        <f t="shared" si="526"/>
        <v/>
      </c>
      <c r="P8405" t="str">
        <f t="shared" si="527"/>
        <v/>
      </c>
      <c r="Q8405" t="str">
        <f>_xlfn.IFNA(VLOOKUP(B8405&amp;A8405,[1]Countries!$A:$H,6,FALSE),"")</f>
        <v/>
      </c>
      <c r="R8405" t="str">
        <f>_xlfn.IFNA(VLOOKUP(B8405&amp;A8405,[1]Countries!$A:$H,7,FALSE),"")</f>
        <v/>
      </c>
      <c r="S8405" t="str">
        <f>_xlfn.IFNA(VLOOKUP(B8405&amp;A8405,[1]Countries!$A:$H,8,FALSE),"")</f>
        <v/>
      </c>
    </row>
    <row r="8406" spans="1:19" x14ac:dyDescent="0.25">
      <c r="A8406" t="s">
        <v>346</v>
      </c>
      <c r="B8406">
        <v>1974</v>
      </c>
      <c r="C8406" t="s">
        <v>347</v>
      </c>
      <c r="M8406" t="str">
        <f t="shared" si="524"/>
        <v/>
      </c>
      <c r="N8406" s="4" t="str">
        <f t="shared" si="525"/>
        <v/>
      </c>
      <c r="O8406" t="str">
        <f t="shared" si="526"/>
        <v/>
      </c>
      <c r="P8406" t="str">
        <f t="shared" si="527"/>
        <v/>
      </c>
      <c r="Q8406" t="str">
        <f>_xlfn.IFNA(VLOOKUP(B8406&amp;A8406,[1]Countries!$A:$H,6,FALSE),"")</f>
        <v/>
      </c>
      <c r="R8406" t="str">
        <f>_xlfn.IFNA(VLOOKUP(B8406&amp;A8406,[1]Countries!$A:$H,7,FALSE),"")</f>
        <v/>
      </c>
      <c r="S8406" t="str">
        <f>_xlfn.IFNA(VLOOKUP(B8406&amp;A8406,[1]Countries!$A:$H,8,FALSE),"")</f>
        <v/>
      </c>
    </row>
    <row r="8407" spans="1:19" x14ac:dyDescent="0.25">
      <c r="A8407" t="s">
        <v>346</v>
      </c>
      <c r="B8407">
        <v>1975</v>
      </c>
      <c r="C8407" t="s">
        <v>347</v>
      </c>
      <c r="M8407" t="str">
        <f t="shared" si="524"/>
        <v/>
      </c>
      <c r="N8407" s="4" t="str">
        <f t="shared" si="525"/>
        <v/>
      </c>
      <c r="O8407" t="str">
        <f t="shared" si="526"/>
        <v/>
      </c>
      <c r="P8407" t="str">
        <f t="shared" si="527"/>
        <v/>
      </c>
      <c r="Q8407" t="str">
        <f>_xlfn.IFNA(VLOOKUP(B8407&amp;A8407,[1]Countries!$A:$H,6,FALSE),"")</f>
        <v/>
      </c>
      <c r="R8407" t="str">
        <f>_xlfn.IFNA(VLOOKUP(B8407&amp;A8407,[1]Countries!$A:$H,7,FALSE),"")</f>
        <v/>
      </c>
      <c r="S8407" t="str">
        <f>_xlfn.IFNA(VLOOKUP(B8407&amp;A8407,[1]Countries!$A:$H,8,FALSE),"")</f>
        <v/>
      </c>
    </row>
    <row r="8408" spans="1:19" x14ac:dyDescent="0.25">
      <c r="A8408" t="s">
        <v>346</v>
      </c>
      <c r="B8408">
        <v>1976</v>
      </c>
      <c r="C8408" t="s">
        <v>347</v>
      </c>
      <c r="M8408" t="str">
        <f t="shared" si="524"/>
        <v/>
      </c>
      <c r="N8408" s="4" t="str">
        <f t="shared" si="525"/>
        <v/>
      </c>
      <c r="O8408" t="str">
        <f t="shared" si="526"/>
        <v/>
      </c>
      <c r="P8408" t="str">
        <f t="shared" si="527"/>
        <v/>
      </c>
      <c r="Q8408" t="str">
        <f>_xlfn.IFNA(VLOOKUP(B8408&amp;A8408,[1]Countries!$A:$H,6,FALSE),"")</f>
        <v/>
      </c>
      <c r="R8408" t="str">
        <f>_xlfn.IFNA(VLOOKUP(B8408&amp;A8408,[1]Countries!$A:$H,7,FALSE),"")</f>
        <v/>
      </c>
      <c r="S8408" t="str">
        <f>_xlfn.IFNA(VLOOKUP(B8408&amp;A8408,[1]Countries!$A:$H,8,FALSE),"")</f>
        <v/>
      </c>
    </row>
    <row r="8409" spans="1:19" x14ac:dyDescent="0.25">
      <c r="A8409" t="s">
        <v>346</v>
      </c>
      <c r="B8409">
        <v>1977</v>
      </c>
      <c r="C8409" t="s">
        <v>347</v>
      </c>
      <c r="M8409" t="str">
        <f t="shared" si="524"/>
        <v/>
      </c>
      <c r="N8409" s="4" t="str">
        <f t="shared" si="525"/>
        <v/>
      </c>
      <c r="O8409" t="str">
        <f t="shared" si="526"/>
        <v/>
      </c>
      <c r="P8409" t="str">
        <f t="shared" si="527"/>
        <v/>
      </c>
      <c r="Q8409" t="str">
        <f>_xlfn.IFNA(VLOOKUP(B8409&amp;A8409,[1]Countries!$A:$H,6,FALSE),"")</f>
        <v/>
      </c>
      <c r="R8409" t="str">
        <f>_xlfn.IFNA(VLOOKUP(B8409&amp;A8409,[1]Countries!$A:$H,7,FALSE),"")</f>
        <v/>
      </c>
      <c r="S8409" t="str">
        <f>_xlfn.IFNA(VLOOKUP(B8409&amp;A8409,[1]Countries!$A:$H,8,FALSE),"")</f>
        <v/>
      </c>
    </row>
    <row r="8410" spans="1:19" x14ac:dyDescent="0.25">
      <c r="A8410" t="s">
        <v>346</v>
      </c>
      <c r="B8410">
        <v>1978</v>
      </c>
      <c r="C8410" t="s">
        <v>347</v>
      </c>
      <c r="M8410" t="str">
        <f t="shared" si="524"/>
        <v/>
      </c>
      <c r="N8410" s="4" t="str">
        <f t="shared" si="525"/>
        <v/>
      </c>
      <c r="O8410" t="str">
        <f t="shared" si="526"/>
        <v/>
      </c>
      <c r="P8410" t="str">
        <f t="shared" si="527"/>
        <v/>
      </c>
      <c r="Q8410" t="str">
        <f>_xlfn.IFNA(VLOOKUP(B8410&amp;A8410,[1]Countries!$A:$H,6,FALSE),"")</f>
        <v/>
      </c>
      <c r="R8410" t="str">
        <f>_xlfn.IFNA(VLOOKUP(B8410&amp;A8410,[1]Countries!$A:$H,7,FALSE),"")</f>
        <v/>
      </c>
      <c r="S8410" t="str">
        <f>_xlfn.IFNA(VLOOKUP(B8410&amp;A8410,[1]Countries!$A:$H,8,FALSE),"")</f>
        <v/>
      </c>
    </row>
    <row r="8411" spans="1:19" x14ac:dyDescent="0.25">
      <c r="A8411" t="s">
        <v>346</v>
      </c>
      <c r="B8411">
        <v>1979</v>
      </c>
      <c r="C8411" t="s">
        <v>347</v>
      </c>
      <c r="M8411" t="str">
        <f t="shared" si="524"/>
        <v/>
      </c>
      <c r="N8411" s="4" t="str">
        <f t="shared" si="525"/>
        <v/>
      </c>
      <c r="O8411" t="str">
        <f t="shared" si="526"/>
        <v/>
      </c>
      <c r="P8411" t="str">
        <f t="shared" si="527"/>
        <v/>
      </c>
      <c r="Q8411" t="str">
        <f>_xlfn.IFNA(VLOOKUP(B8411&amp;A8411,[1]Countries!$A:$H,6,FALSE),"")</f>
        <v/>
      </c>
      <c r="R8411" t="str">
        <f>_xlfn.IFNA(VLOOKUP(B8411&amp;A8411,[1]Countries!$A:$H,7,FALSE),"")</f>
        <v/>
      </c>
      <c r="S8411" t="str">
        <f>_xlfn.IFNA(VLOOKUP(B8411&amp;A8411,[1]Countries!$A:$H,8,FALSE),"")</f>
        <v/>
      </c>
    </row>
    <row r="8412" spans="1:19" x14ac:dyDescent="0.25">
      <c r="A8412" t="s">
        <v>346</v>
      </c>
      <c r="B8412">
        <v>1980</v>
      </c>
      <c r="C8412" t="s">
        <v>347</v>
      </c>
      <c r="M8412" t="str">
        <f t="shared" si="524"/>
        <v/>
      </c>
      <c r="N8412" s="4" t="str">
        <f t="shared" si="525"/>
        <v/>
      </c>
      <c r="O8412" t="str">
        <f t="shared" si="526"/>
        <v/>
      </c>
      <c r="P8412" t="str">
        <f t="shared" si="527"/>
        <v/>
      </c>
      <c r="Q8412" t="str">
        <f>_xlfn.IFNA(VLOOKUP(B8412&amp;A8412,[1]Countries!$A:$H,6,FALSE),"")</f>
        <v/>
      </c>
      <c r="R8412" t="str">
        <f>_xlfn.IFNA(VLOOKUP(B8412&amp;A8412,[1]Countries!$A:$H,7,FALSE),"")</f>
        <v/>
      </c>
      <c r="S8412" t="str">
        <f>_xlfn.IFNA(VLOOKUP(B8412&amp;A8412,[1]Countries!$A:$H,8,FALSE),"")</f>
        <v/>
      </c>
    </row>
    <row r="8413" spans="1:19" x14ac:dyDescent="0.25">
      <c r="A8413" t="s">
        <v>346</v>
      </c>
      <c r="B8413">
        <v>1981</v>
      </c>
      <c r="C8413" t="s">
        <v>347</v>
      </c>
      <c r="M8413" t="str">
        <f t="shared" si="524"/>
        <v/>
      </c>
      <c r="N8413" s="4" t="str">
        <f t="shared" si="525"/>
        <v/>
      </c>
      <c r="O8413" t="str">
        <f t="shared" si="526"/>
        <v/>
      </c>
      <c r="P8413" t="str">
        <f t="shared" si="527"/>
        <v/>
      </c>
      <c r="Q8413" t="str">
        <f>_xlfn.IFNA(VLOOKUP(B8413&amp;A8413,[1]Countries!$A:$H,6,FALSE),"")</f>
        <v/>
      </c>
      <c r="R8413" t="str">
        <f>_xlfn.IFNA(VLOOKUP(B8413&amp;A8413,[1]Countries!$A:$H,7,FALSE),"")</f>
        <v/>
      </c>
      <c r="S8413" t="str">
        <f>_xlfn.IFNA(VLOOKUP(B8413&amp;A8413,[1]Countries!$A:$H,8,FALSE),"")</f>
        <v/>
      </c>
    </row>
    <row r="8414" spans="1:19" x14ac:dyDescent="0.25">
      <c r="A8414" t="s">
        <v>346</v>
      </c>
      <c r="B8414">
        <v>1982</v>
      </c>
      <c r="C8414" t="s">
        <v>347</v>
      </c>
      <c r="M8414" t="str">
        <f t="shared" si="524"/>
        <v/>
      </c>
      <c r="N8414" s="4" t="str">
        <f t="shared" si="525"/>
        <v/>
      </c>
      <c r="O8414" t="str">
        <f t="shared" si="526"/>
        <v/>
      </c>
      <c r="P8414" t="str">
        <f t="shared" si="527"/>
        <v/>
      </c>
      <c r="Q8414" t="str">
        <f>_xlfn.IFNA(VLOOKUP(B8414&amp;A8414,[1]Countries!$A:$H,6,FALSE),"")</f>
        <v/>
      </c>
      <c r="R8414" t="str">
        <f>_xlfn.IFNA(VLOOKUP(B8414&amp;A8414,[1]Countries!$A:$H,7,FALSE),"")</f>
        <v/>
      </c>
      <c r="S8414" t="str">
        <f>_xlfn.IFNA(VLOOKUP(B8414&amp;A8414,[1]Countries!$A:$H,8,FALSE),"")</f>
        <v/>
      </c>
    </row>
    <row r="8415" spans="1:19" x14ac:dyDescent="0.25">
      <c r="A8415" t="s">
        <v>346</v>
      </c>
      <c r="B8415">
        <v>1983</v>
      </c>
      <c r="C8415" t="s">
        <v>347</v>
      </c>
      <c r="M8415" t="str">
        <f t="shared" si="524"/>
        <v/>
      </c>
      <c r="N8415" s="4" t="str">
        <f t="shared" si="525"/>
        <v/>
      </c>
      <c r="O8415" t="str">
        <f t="shared" si="526"/>
        <v/>
      </c>
      <c r="P8415" t="str">
        <f t="shared" si="527"/>
        <v/>
      </c>
      <c r="Q8415" t="str">
        <f>_xlfn.IFNA(VLOOKUP(B8415&amp;A8415,[1]Countries!$A:$H,6,FALSE),"")</f>
        <v/>
      </c>
      <c r="R8415" t="str">
        <f>_xlfn.IFNA(VLOOKUP(B8415&amp;A8415,[1]Countries!$A:$H,7,FALSE),"")</f>
        <v/>
      </c>
      <c r="S8415" t="str">
        <f>_xlfn.IFNA(VLOOKUP(B8415&amp;A8415,[1]Countries!$A:$H,8,FALSE),"")</f>
        <v/>
      </c>
    </row>
    <row r="8416" spans="1:19" x14ac:dyDescent="0.25">
      <c r="A8416" t="s">
        <v>346</v>
      </c>
      <c r="B8416">
        <v>1984</v>
      </c>
      <c r="C8416" t="s">
        <v>347</v>
      </c>
      <c r="M8416" t="str">
        <f t="shared" si="524"/>
        <v/>
      </c>
      <c r="N8416" s="4" t="str">
        <f t="shared" si="525"/>
        <v/>
      </c>
      <c r="O8416" t="str">
        <f t="shared" si="526"/>
        <v/>
      </c>
      <c r="P8416" t="str">
        <f t="shared" si="527"/>
        <v/>
      </c>
      <c r="Q8416" t="str">
        <f>_xlfn.IFNA(VLOOKUP(B8416&amp;A8416,[1]Countries!$A:$H,6,FALSE),"")</f>
        <v/>
      </c>
      <c r="R8416" t="str">
        <f>_xlfn.IFNA(VLOOKUP(B8416&amp;A8416,[1]Countries!$A:$H,7,FALSE),"")</f>
        <v/>
      </c>
      <c r="S8416" t="str">
        <f>_xlfn.IFNA(VLOOKUP(B8416&amp;A8416,[1]Countries!$A:$H,8,FALSE),"")</f>
        <v/>
      </c>
    </row>
    <row r="8417" spans="1:19" x14ac:dyDescent="0.25">
      <c r="A8417" t="s">
        <v>346</v>
      </c>
      <c r="B8417">
        <v>1985</v>
      </c>
      <c r="C8417" t="s">
        <v>347</v>
      </c>
      <c r="M8417" t="str">
        <f t="shared" si="524"/>
        <v/>
      </c>
      <c r="N8417" s="4" t="str">
        <f t="shared" si="525"/>
        <v/>
      </c>
      <c r="O8417" t="str">
        <f t="shared" si="526"/>
        <v/>
      </c>
      <c r="P8417" t="str">
        <f t="shared" si="527"/>
        <v/>
      </c>
      <c r="Q8417" t="str">
        <f>_xlfn.IFNA(VLOOKUP(B8417&amp;A8417,[1]Countries!$A:$H,6,FALSE),"")</f>
        <v/>
      </c>
      <c r="R8417" t="str">
        <f>_xlfn.IFNA(VLOOKUP(B8417&amp;A8417,[1]Countries!$A:$H,7,FALSE),"")</f>
        <v/>
      </c>
      <c r="S8417" t="str">
        <f>_xlfn.IFNA(VLOOKUP(B8417&amp;A8417,[1]Countries!$A:$H,8,FALSE),"")</f>
        <v/>
      </c>
    </row>
    <row r="8418" spans="1:19" x14ac:dyDescent="0.25">
      <c r="A8418" t="s">
        <v>346</v>
      </c>
      <c r="B8418">
        <v>1986</v>
      </c>
      <c r="C8418" t="s">
        <v>347</v>
      </c>
      <c r="M8418" t="str">
        <f t="shared" si="524"/>
        <v/>
      </c>
      <c r="N8418" s="4" t="str">
        <f t="shared" si="525"/>
        <v/>
      </c>
      <c r="O8418" t="str">
        <f t="shared" si="526"/>
        <v/>
      </c>
      <c r="P8418" t="str">
        <f t="shared" si="527"/>
        <v/>
      </c>
      <c r="Q8418" t="str">
        <f>_xlfn.IFNA(VLOOKUP(B8418&amp;A8418,[1]Countries!$A:$H,6,FALSE),"")</f>
        <v/>
      </c>
      <c r="R8418" t="str">
        <f>_xlfn.IFNA(VLOOKUP(B8418&amp;A8418,[1]Countries!$A:$H,7,FALSE),"")</f>
        <v/>
      </c>
      <c r="S8418" t="str">
        <f>_xlfn.IFNA(VLOOKUP(B8418&amp;A8418,[1]Countries!$A:$H,8,FALSE),"")</f>
        <v/>
      </c>
    </row>
    <row r="8419" spans="1:19" x14ac:dyDescent="0.25">
      <c r="A8419" t="s">
        <v>346</v>
      </c>
      <c r="B8419">
        <v>1987</v>
      </c>
      <c r="C8419" t="s">
        <v>347</v>
      </c>
      <c r="M8419" t="str">
        <f t="shared" si="524"/>
        <v/>
      </c>
      <c r="N8419" s="4" t="str">
        <f t="shared" si="525"/>
        <v/>
      </c>
      <c r="O8419" t="str">
        <f t="shared" si="526"/>
        <v/>
      </c>
      <c r="P8419" t="str">
        <f t="shared" si="527"/>
        <v/>
      </c>
      <c r="Q8419" t="str">
        <f>_xlfn.IFNA(VLOOKUP(B8419&amp;A8419,[1]Countries!$A:$H,6,FALSE),"")</f>
        <v/>
      </c>
      <c r="R8419" t="str">
        <f>_xlfn.IFNA(VLOOKUP(B8419&amp;A8419,[1]Countries!$A:$H,7,FALSE),"")</f>
        <v/>
      </c>
      <c r="S8419" t="str">
        <f>_xlfn.IFNA(VLOOKUP(B8419&amp;A8419,[1]Countries!$A:$H,8,FALSE),"")</f>
        <v/>
      </c>
    </row>
    <row r="8420" spans="1:19" x14ac:dyDescent="0.25">
      <c r="A8420" t="s">
        <v>346</v>
      </c>
      <c r="B8420">
        <v>1988</v>
      </c>
      <c r="C8420" t="s">
        <v>347</v>
      </c>
      <c r="M8420" t="str">
        <f t="shared" si="524"/>
        <v/>
      </c>
      <c r="N8420" s="4" t="str">
        <f t="shared" si="525"/>
        <v/>
      </c>
      <c r="O8420" t="str">
        <f t="shared" si="526"/>
        <v/>
      </c>
      <c r="P8420" t="str">
        <f t="shared" si="527"/>
        <v/>
      </c>
      <c r="Q8420" t="str">
        <f>_xlfn.IFNA(VLOOKUP(B8420&amp;A8420,[1]Countries!$A:$H,6,FALSE),"")</f>
        <v/>
      </c>
      <c r="R8420" t="str">
        <f>_xlfn.IFNA(VLOOKUP(B8420&amp;A8420,[1]Countries!$A:$H,7,FALSE),"")</f>
        <v/>
      </c>
      <c r="S8420" t="str">
        <f>_xlfn.IFNA(VLOOKUP(B8420&amp;A8420,[1]Countries!$A:$H,8,FALSE),"")</f>
        <v/>
      </c>
    </row>
    <row r="8421" spans="1:19" x14ac:dyDescent="0.25">
      <c r="A8421" t="s">
        <v>346</v>
      </c>
      <c r="B8421">
        <v>1989</v>
      </c>
      <c r="C8421" t="s">
        <v>347</v>
      </c>
      <c r="M8421" t="str">
        <f t="shared" si="524"/>
        <v/>
      </c>
      <c r="N8421" s="4" t="str">
        <f t="shared" si="525"/>
        <v/>
      </c>
      <c r="O8421" t="str">
        <f t="shared" si="526"/>
        <v/>
      </c>
      <c r="P8421" t="str">
        <f t="shared" si="527"/>
        <v/>
      </c>
      <c r="Q8421" t="str">
        <f>_xlfn.IFNA(VLOOKUP(B8421&amp;A8421,[1]Countries!$A:$H,6,FALSE),"")</f>
        <v/>
      </c>
      <c r="R8421" t="str">
        <f>_xlfn.IFNA(VLOOKUP(B8421&amp;A8421,[1]Countries!$A:$H,7,FALSE),"")</f>
        <v/>
      </c>
      <c r="S8421" t="str">
        <f>_xlfn.IFNA(VLOOKUP(B8421&amp;A8421,[1]Countries!$A:$H,8,FALSE),"")</f>
        <v/>
      </c>
    </row>
    <row r="8422" spans="1:19" x14ac:dyDescent="0.25">
      <c r="A8422" t="s">
        <v>346</v>
      </c>
      <c r="B8422">
        <v>1990</v>
      </c>
      <c r="C8422" t="s">
        <v>347</v>
      </c>
      <c r="M8422" t="str">
        <f t="shared" si="524"/>
        <v/>
      </c>
      <c r="N8422" s="4" t="str">
        <f t="shared" si="525"/>
        <v/>
      </c>
      <c r="O8422" t="str">
        <f t="shared" si="526"/>
        <v/>
      </c>
      <c r="P8422" t="str">
        <f t="shared" si="527"/>
        <v/>
      </c>
      <c r="Q8422" t="str">
        <f>_xlfn.IFNA(VLOOKUP(B8422&amp;A8422,[1]Countries!$A:$H,6,FALSE),"")</f>
        <v/>
      </c>
      <c r="R8422" t="str">
        <f>_xlfn.IFNA(VLOOKUP(B8422&amp;A8422,[1]Countries!$A:$H,7,FALSE),"")</f>
        <v/>
      </c>
      <c r="S8422" t="str">
        <f>_xlfn.IFNA(VLOOKUP(B8422&amp;A8422,[1]Countries!$A:$H,8,FALSE),"")</f>
        <v/>
      </c>
    </row>
    <row r="8423" spans="1:19" x14ac:dyDescent="0.25">
      <c r="A8423" t="s">
        <v>346</v>
      </c>
      <c r="B8423">
        <v>1991</v>
      </c>
      <c r="C8423" t="s">
        <v>347</v>
      </c>
      <c r="M8423" t="str">
        <f t="shared" si="524"/>
        <v/>
      </c>
      <c r="N8423" s="4" t="str">
        <f t="shared" si="525"/>
        <v/>
      </c>
      <c r="O8423" t="str">
        <f t="shared" si="526"/>
        <v/>
      </c>
      <c r="P8423" t="str">
        <f t="shared" si="527"/>
        <v/>
      </c>
      <c r="Q8423" t="str">
        <f>_xlfn.IFNA(VLOOKUP(B8423&amp;A8423,[1]Countries!$A:$H,6,FALSE),"")</f>
        <v/>
      </c>
      <c r="R8423" t="str">
        <f>_xlfn.IFNA(VLOOKUP(B8423&amp;A8423,[1]Countries!$A:$H,7,FALSE),"")</f>
        <v/>
      </c>
      <c r="S8423" t="str">
        <f>_xlfn.IFNA(VLOOKUP(B8423&amp;A8423,[1]Countries!$A:$H,8,FALSE),"")</f>
        <v/>
      </c>
    </row>
    <row r="8424" spans="1:19" x14ac:dyDescent="0.25">
      <c r="A8424" t="s">
        <v>346</v>
      </c>
      <c r="B8424">
        <v>1992</v>
      </c>
      <c r="C8424" t="s">
        <v>347</v>
      </c>
      <c r="M8424" t="str">
        <f t="shared" si="524"/>
        <v/>
      </c>
      <c r="N8424" s="4" t="str">
        <f t="shared" si="525"/>
        <v/>
      </c>
      <c r="O8424" t="str">
        <f t="shared" si="526"/>
        <v/>
      </c>
      <c r="P8424" t="str">
        <f t="shared" si="527"/>
        <v/>
      </c>
      <c r="Q8424" t="str">
        <f>_xlfn.IFNA(VLOOKUP(B8424&amp;A8424,[1]Countries!$A:$H,6,FALSE),"")</f>
        <v/>
      </c>
      <c r="R8424" t="str">
        <f>_xlfn.IFNA(VLOOKUP(B8424&amp;A8424,[1]Countries!$A:$H,7,FALSE),"")</f>
        <v/>
      </c>
      <c r="S8424" t="str">
        <f>_xlfn.IFNA(VLOOKUP(B8424&amp;A8424,[1]Countries!$A:$H,8,FALSE),"")</f>
        <v/>
      </c>
    </row>
    <row r="8425" spans="1:19" x14ac:dyDescent="0.25">
      <c r="A8425" t="s">
        <v>346</v>
      </c>
      <c r="B8425">
        <v>1993</v>
      </c>
      <c r="C8425" t="s">
        <v>347</v>
      </c>
      <c r="M8425" t="str">
        <f t="shared" si="524"/>
        <v/>
      </c>
      <c r="N8425" s="4" t="str">
        <f t="shared" si="525"/>
        <v/>
      </c>
      <c r="O8425" t="str">
        <f t="shared" si="526"/>
        <v/>
      </c>
      <c r="P8425" t="str">
        <f t="shared" si="527"/>
        <v/>
      </c>
      <c r="Q8425" t="str">
        <f>_xlfn.IFNA(VLOOKUP(B8425&amp;A8425,[1]Countries!$A:$H,6,FALSE),"")</f>
        <v/>
      </c>
      <c r="R8425" t="str">
        <f>_xlfn.IFNA(VLOOKUP(B8425&amp;A8425,[1]Countries!$A:$H,7,FALSE),"")</f>
        <v/>
      </c>
      <c r="S8425" t="str">
        <f>_xlfn.IFNA(VLOOKUP(B8425&amp;A8425,[1]Countries!$A:$H,8,FALSE),"")</f>
        <v/>
      </c>
    </row>
    <row r="8426" spans="1:19" x14ac:dyDescent="0.25">
      <c r="A8426" t="s">
        <v>346</v>
      </c>
      <c r="B8426">
        <v>1994</v>
      </c>
      <c r="C8426" t="s">
        <v>347</v>
      </c>
      <c r="I8426" s="1">
        <v>49220001.220703103</v>
      </c>
      <c r="M8426" t="str">
        <f t="shared" si="524"/>
        <v/>
      </c>
      <c r="N8426" s="4" t="str">
        <f t="shared" si="525"/>
        <v/>
      </c>
      <c r="O8426" t="str">
        <f t="shared" si="526"/>
        <v/>
      </c>
      <c r="P8426" t="str">
        <f t="shared" si="527"/>
        <v/>
      </c>
      <c r="Q8426" t="str">
        <f>_xlfn.IFNA(VLOOKUP(B8426&amp;A8426,[1]Countries!$A:$H,6,FALSE),"")</f>
        <v/>
      </c>
      <c r="R8426" t="str">
        <f>_xlfn.IFNA(VLOOKUP(B8426&amp;A8426,[1]Countries!$A:$H,7,FALSE),"")</f>
        <v/>
      </c>
      <c r="S8426" t="str">
        <f>_xlfn.IFNA(VLOOKUP(B8426&amp;A8426,[1]Countries!$A:$H,8,FALSE),"")</f>
        <v/>
      </c>
    </row>
    <row r="8427" spans="1:19" x14ac:dyDescent="0.25">
      <c r="A8427" t="s">
        <v>346</v>
      </c>
      <c r="B8427">
        <v>1995</v>
      </c>
      <c r="C8427" t="s">
        <v>347</v>
      </c>
      <c r="D8427" s="1">
        <v>16.41552338997273</v>
      </c>
      <c r="E8427" s="1">
        <v>869519774.01129937</v>
      </c>
      <c r="F8427" s="1">
        <v>16832627118.64407</v>
      </c>
      <c r="G8427" s="1">
        <v>1384067796.6101689</v>
      </c>
      <c r="H8427" s="1">
        <v>35.102160688063769</v>
      </c>
      <c r="I8427" s="1">
        <v>95059997.55859381</v>
      </c>
      <c r="J8427" s="1">
        <v>42.198447661002717</v>
      </c>
      <c r="K8427" s="3">
        <v>23364347676.738682</v>
      </c>
      <c r="M8427">
        <f t="shared" si="524"/>
        <v>0.56473654937264028</v>
      </c>
      <c r="N8427" s="4">
        <f t="shared" si="525"/>
        <v>0.56473654937264028</v>
      </c>
      <c r="O8427">
        <f t="shared" si="526"/>
        <v>1.3697554185722813</v>
      </c>
      <c r="P8427">
        <f t="shared" si="527"/>
        <v>3.0568491713866131</v>
      </c>
      <c r="Q8427" t="str">
        <f>_xlfn.IFNA(VLOOKUP(B8427&amp;A8427,[1]Countries!$A:$H,6,FALSE),"")</f>
        <v/>
      </c>
      <c r="R8427" t="str">
        <f>_xlfn.IFNA(VLOOKUP(B8427&amp;A8427,[1]Countries!$A:$H,7,FALSE),"")</f>
        <v/>
      </c>
      <c r="S8427" t="str">
        <f>_xlfn.IFNA(VLOOKUP(B8427&amp;A8427,[1]Countries!$A:$H,8,FALSE),"")</f>
        <v/>
      </c>
    </row>
    <row r="8428" spans="1:19" x14ac:dyDescent="0.25">
      <c r="A8428" t="s">
        <v>346</v>
      </c>
      <c r="B8428">
        <v>1996</v>
      </c>
      <c r="C8428" t="s">
        <v>347</v>
      </c>
      <c r="D8428" s="1">
        <v>17.7521363436176</v>
      </c>
      <c r="E8428" s="1">
        <v>2447299813.7802601</v>
      </c>
      <c r="F8428" s="1">
        <v>21818026070.7635</v>
      </c>
      <c r="G8428" s="1">
        <v>3911880819.3668532</v>
      </c>
      <c r="H8428" s="1">
        <v>31.91738333327644</v>
      </c>
      <c r="I8428" s="1">
        <v>69510002.136230499</v>
      </c>
      <c r="J8428" s="1">
        <v>43.205181166718447</v>
      </c>
      <c r="K8428" s="3">
        <v>24827910090.464901</v>
      </c>
      <c r="M8428">
        <f t="shared" si="524"/>
        <v>0.31858978401980642</v>
      </c>
      <c r="N8428" s="4">
        <f t="shared" si="525"/>
        <v>0.31858978401980642</v>
      </c>
      <c r="O8428">
        <f t="shared" si="526"/>
        <v>1.3145372221475926</v>
      </c>
      <c r="P8428">
        <f t="shared" si="527"/>
        <v>6.7127108604437629</v>
      </c>
      <c r="Q8428" t="str">
        <f>_xlfn.IFNA(VLOOKUP(B8428&amp;A8428,[1]Countries!$A:$H,6,FALSE),"")</f>
        <v/>
      </c>
      <c r="R8428" t="str">
        <f>_xlfn.IFNA(VLOOKUP(B8428&amp;A8428,[1]Countries!$A:$H,7,FALSE),"")</f>
        <v/>
      </c>
      <c r="S8428" t="str">
        <f>_xlfn.IFNA(VLOOKUP(B8428&amp;A8428,[1]Countries!$A:$H,8,FALSE),"")</f>
        <v/>
      </c>
    </row>
    <row r="8429" spans="1:19" x14ac:dyDescent="0.25">
      <c r="A8429" t="s">
        <v>346</v>
      </c>
      <c r="B8429">
        <v>1997</v>
      </c>
      <c r="C8429" t="s">
        <v>347</v>
      </c>
      <c r="D8429" s="1">
        <v>16.809479392281791</v>
      </c>
      <c r="E8429" s="1">
        <v>3472726350.1513791</v>
      </c>
      <c r="F8429" s="1">
        <v>25676504913.485451</v>
      </c>
      <c r="G8429" s="1">
        <v>5400470206.180336</v>
      </c>
      <c r="H8429" s="1">
        <v>31.759890176487019</v>
      </c>
      <c r="I8429" s="1">
        <v>97360000.610351607</v>
      </c>
      <c r="J8429" s="1">
        <v>44.117011577843471</v>
      </c>
      <c r="K8429" s="3">
        <v>26617349999.186581</v>
      </c>
      <c r="M8429">
        <f t="shared" si="524"/>
        <v>0.37917933510965335</v>
      </c>
      <c r="N8429" s="4">
        <f t="shared" si="525"/>
        <v>0.37917933510965335</v>
      </c>
      <c r="O8429">
        <f t="shared" si="526"/>
        <v>1.2666993167375415</v>
      </c>
      <c r="P8429">
        <f t="shared" si="527"/>
        <v>7.5078125411706429</v>
      </c>
      <c r="Q8429" t="str">
        <f>_xlfn.IFNA(VLOOKUP(B8429&amp;A8429,[1]Countries!$A:$H,6,FALSE),"")</f>
        <v/>
      </c>
      <c r="R8429" t="str">
        <f>_xlfn.IFNA(VLOOKUP(B8429&amp;A8429,[1]Countries!$A:$H,7,FALSE),"")</f>
        <v/>
      </c>
      <c r="S8429" t="str">
        <f>_xlfn.IFNA(VLOOKUP(B8429&amp;A8429,[1]Countries!$A:$H,8,FALSE),"")</f>
        <v/>
      </c>
    </row>
    <row r="8430" spans="1:19" x14ac:dyDescent="0.25">
      <c r="A8430" t="s">
        <v>346</v>
      </c>
      <c r="B8430">
        <v>1998</v>
      </c>
      <c r="C8430" t="s">
        <v>347</v>
      </c>
      <c r="D8430" s="1">
        <v>16.535479464758261</v>
      </c>
      <c r="E8430" s="1">
        <v>3643547872.5525379</v>
      </c>
      <c r="F8430" s="1">
        <v>19457979423.375999</v>
      </c>
      <c r="G8430" s="1">
        <v>4583104039.5581608</v>
      </c>
      <c r="H8430" s="1">
        <v>31.786036517229562</v>
      </c>
      <c r="I8430" s="1">
        <v>108230003.356934</v>
      </c>
      <c r="J8430" s="1">
        <v>43.287575360271667</v>
      </c>
      <c r="K8430" s="3">
        <v>27506606091.496941</v>
      </c>
      <c r="M8430">
        <f t="shared" si="524"/>
        <v>0.55622426667237101</v>
      </c>
      <c r="N8430" s="4">
        <f t="shared" si="525"/>
        <v>0.55622426667237101</v>
      </c>
      <c r="O8430">
        <f t="shared" si="526"/>
        <v>1.3101316987085787</v>
      </c>
      <c r="P8430">
        <f t="shared" si="527"/>
        <v>4.8286420011158997</v>
      </c>
      <c r="Q8430" t="str">
        <f>_xlfn.IFNA(VLOOKUP(B8430&amp;A8430,[1]Countries!$A:$H,6,FALSE),"")</f>
        <v/>
      </c>
      <c r="R8430" t="str">
        <f>_xlfn.IFNA(VLOOKUP(B8430&amp;A8430,[1]Countries!$A:$H,7,FALSE),"")</f>
        <v/>
      </c>
      <c r="S8430" t="str">
        <f>_xlfn.IFNA(VLOOKUP(B8430&amp;A8430,[1]Countries!$A:$H,8,FALSE),"")</f>
        <v/>
      </c>
    </row>
    <row r="8431" spans="1:19" x14ac:dyDescent="0.25">
      <c r="A8431" t="s">
        <v>346</v>
      </c>
      <c r="B8431">
        <v>1999</v>
      </c>
      <c r="C8431" t="s">
        <v>347</v>
      </c>
      <c r="D8431" s="1">
        <v>18.417919425389542</v>
      </c>
      <c r="E8431" s="1">
        <v>2082768083.008189</v>
      </c>
      <c r="F8431" s="1">
        <v>19388672126.227329</v>
      </c>
      <c r="G8431" s="1">
        <v>2969455044.3767948</v>
      </c>
      <c r="H8431" s="1">
        <v>31.756515893339699</v>
      </c>
      <c r="I8431" s="1">
        <v>707400024.41406298</v>
      </c>
      <c r="J8431" s="1">
        <v>42.1102958412391</v>
      </c>
      <c r="K8431" s="3">
        <v>24914338687.721901</v>
      </c>
      <c r="M8431">
        <f t="shared" si="524"/>
        <v>3.6485222907924317</v>
      </c>
      <c r="N8431" s="4">
        <f t="shared" si="525"/>
        <v>3.6485222907924317</v>
      </c>
      <c r="O8431">
        <f t="shared" si="526"/>
        <v>1.3747161591315358</v>
      </c>
      <c r="P8431">
        <f t="shared" si="527"/>
        <v>4.5732217018058288</v>
      </c>
      <c r="Q8431" t="str">
        <f>_xlfn.IFNA(VLOOKUP(B8431&amp;A8431,[1]Countries!$A:$H,6,FALSE),"")</f>
        <v/>
      </c>
      <c r="R8431" t="str">
        <f>_xlfn.IFNA(VLOOKUP(B8431&amp;A8431,[1]Countries!$A:$H,7,FALSE),"")</f>
        <v/>
      </c>
      <c r="S8431" t="str">
        <f>_xlfn.IFNA(VLOOKUP(B8431&amp;A8431,[1]Countries!$A:$H,8,FALSE),"")</f>
        <v/>
      </c>
    </row>
    <row r="8432" spans="1:19" x14ac:dyDescent="0.25">
      <c r="A8432" t="s">
        <v>346</v>
      </c>
      <c r="B8432">
        <v>2000</v>
      </c>
      <c r="C8432" t="s">
        <v>347</v>
      </c>
      <c r="D8432" s="1">
        <v>17.070014682759599</v>
      </c>
      <c r="E8432" s="1">
        <v>603908121.31229031</v>
      </c>
      <c r="F8432" s="1">
        <v>6875844403.3885384</v>
      </c>
      <c r="G8432" s="1">
        <v>942617773.19724739</v>
      </c>
      <c r="H8432" s="1">
        <v>35.293053099922659</v>
      </c>
      <c r="I8432" s="1">
        <v>1134270019.53125</v>
      </c>
      <c r="J8432" s="1">
        <v>40.278905661254889</v>
      </c>
      <c r="K8432" s="3">
        <v>26442039405.819221</v>
      </c>
      <c r="M8432">
        <f t="shared" si="524"/>
        <v>16.496446879633599</v>
      </c>
      <c r="N8432" s="4">
        <f t="shared" si="525"/>
        <v>16.496446879633599</v>
      </c>
      <c r="O8432">
        <f t="shared" si="526"/>
        <v>1.4826890988796666</v>
      </c>
      <c r="P8432">
        <f t="shared" si="527"/>
        <v>4.9260808129694578</v>
      </c>
      <c r="Q8432" t="str">
        <f>_xlfn.IFNA(VLOOKUP(B8432&amp;A8432,[1]Countries!$A:$H,6,FALSE),"")</f>
        <v/>
      </c>
      <c r="R8432" t="str">
        <f>_xlfn.IFNA(VLOOKUP(B8432&amp;A8432,[1]Countries!$A:$H,7,FALSE),"")</f>
        <v/>
      </c>
      <c r="S8432" t="str">
        <f>_xlfn.IFNA(VLOOKUP(B8432&amp;A8432,[1]Countries!$A:$H,8,FALSE),"")</f>
        <v/>
      </c>
    </row>
    <row r="8433" spans="1:19" x14ac:dyDescent="0.25">
      <c r="A8433" t="s">
        <v>346</v>
      </c>
      <c r="B8433">
        <v>2001</v>
      </c>
      <c r="C8433" t="s">
        <v>347</v>
      </c>
      <c r="D8433" s="1">
        <v>14.652743377362791</v>
      </c>
      <c r="E8433" s="1">
        <v>2681201308.5511632</v>
      </c>
      <c r="F8433" s="1">
        <v>12960538723.759109</v>
      </c>
      <c r="G8433" s="1">
        <v>4647699947.8432655</v>
      </c>
      <c r="H8433" s="1">
        <v>32.88387173249869</v>
      </c>
      <c r="I8433" s="1">
        <v>1304180053.7109399</v>
      </c>
      <c r="J8433" s="1">
        <v>41.425590864602739</v>
      </c>
      <c r="K8433" s="3">
        <v>28260927819.917679</v>
      </c>
      <c r="M8433">
        <f t="shared" si="524"/>
        <v>10.062699410172913</v>
      </c>
      <c r="N8433" s="4">
        <f t="shared" si="525"/>
        <v>10.062699410172913</v>
      </c>
      <c r="O8433">
        <f t="shared" si="526"/>
        <v>1.41396677543706</v>
      </c>
      <c r="P8433">
        <f t="shared" si="527"/>
        <v>15.172969898906594</v>
      </c>
      <c r="Q8433" t="str">
        <f>_xlfn.IFNA(VLOOKUP(B8433&amp;A8433,[1]Countries!$A:$H,6,FALSE),"")</f>
        <v/>
      </c>
      <c r="R8433" t="str">
        <f>_xlfn.IFNA(VLOOKUP(B8433&amp;A8433,[1]Countries!$A:$H,7,FALSE),"")</f>
        <v/>
      </c>
      <c r="S8433" t="str">
        <f>_xlfn.IFNA(VLOOKUP(B8433&amp;A8433,[1]Countries!$A:$H,8,FALSE),"")</f>
        <v/>
      </c>
    </row>
    <row r="8434" spans="1:19" x14ac:dyDescent="0.25">
      <c r="A8434" t="s">
        <v>346</v>
      </c>
      <c r="B8434">
        <v>2002</v>
      </c>
      <c r="C8434" t="s">
        <v>347</v>
      </c>
      <c r="D8434" s="1">
        <v>9.7671477028903606</v>
      </c>
      <c r="E8434" s="1">
        <v>3440309759.729682</v>
      </c>
      <c r="F8434" s="1">
        <v>17120906918.35033</v>
      </c>
      <c r="G8434" s="1">
        <v>6295732961.8949566</v>
      </c>
      <c r="H8434" s="1">
        <v>31.726514349866449</v>
      </c>
      <c r="I8434" s="1">
        <v>2084639892.57813</v>
      </c>
      <c r="J8434" s="1">
        <v>43.117214860397731</v>
      </c>
      <c r="K8434" s="3">
        <v>30064088493.59539</v>
      </c>
      <c r="M8434">
        <f t="shared" si="524"/>
        <v>12.175989873198805</v>
      </c>
      <c r="N8434" s="4">
        <f t="shared" si="525"/>
        <v>12.175989873198805</v>
      </c>
      <c r="O8434">
        <f t="shared" si="526"/>
        <v>1.3192592639337641</v>
      </c>
      <c r="P8434">
        <f t="shared" si="527"/>
        <v>16.677990341182266</v>
      </c>
      <c r="Q8434" t="str">
        <f>_xlfn.IFNA(VLOOKUP(B8434&amp;A8434,[1]Countries!$A:$H,6,FALSE),"")</f>
        <v/>
      </c>
      <c r="R8434" t="str">
        <f>_xlfn.IFNA(VLOOKUP(B8434&amp;A8434,[1]Countries!$A:$H,7,FALSE),"")</f>
        <v/>
      </c>
      <c r="S8434" t="str">
        <f>_xlfn.IFNA(VLOOKUP(B8434&amp;A8434,[1]Countries!$A:$H,8,FALSE),"")</f>
        <v/>
      </c>
    </row>
    <row r="8435" spans="1:19" x14ac:dyDescent="0.25">
      <c r="A8435" t="s">
        <v>346</v>
      </c>
      <c r="B8435">
        <v>2003</v>
      </c>
      <c r="C8435" t="s">
        <v>347</v>
      </c>
      <c r="D8435" s="1">
        <v>8.0854605393247319</v>
      </c>
      <c r="E8435" s="1">
        <v>5203770400.1361456</v>
      </c>
      <c r="F8435" s="1">
        <v>22482365321.765591</v>
      </c>
      <c r="G8435" s="1">
        <v>8548769306.10884</v>
      </c>
      <c r="H8435" s="1">
        <v>30.001985083296251</v>
      </c>
      <c r="I8435" s="1">
        <v>1310479980.46875</v>
      </c>
      <c r="J8435" s="1">
        <v>46.759718411686187</v>
      </c>
      <c r="K8435" s="3">
        <v>31383227151.74744</v>
      </c>
      <c r="M8435">
        <f t="shared" si="524"/>
        <v>5.8289239664656201</v>
      </c>
      <c r="N8435" s="4">
        <f t="shared" si="525"/>
        <v>5.8289239664656201</v>
      </c>
      <c r="O8435">
        <f t="shared" si="526"/>
        <v>1.1385928614789949</v>
      </c>
      <c r="P8435">
        <f t="shared" si="527"/>
        <v>14.87832289040486</v>
      </c>
      <c r="Q8435" t="str">
        <f>_xlfn.IFNA(VLOOKUP(B8435&amp;A8435,[1]Countries!$A:$H,6,FALSE),"")</f>
        <v/>
      </c>
      <c r="R8435" t="str">
        <f>_xlfn.IFNA(VLOOKUP(B8435&amp;A8435,[1]Countries!$A:$H,7,FALSE),"")</f>
        <v/>
      </c>
      <c r="S8435" t="str">
        <f>_xlfn.IFNA(VLOOKUP(B8435&amp;A8435,[1]Countries!$A:$H,8,FALSE),"")</f>
        <v/>
      </c>
    </row>
    <row r="8436" spans="1:19" x14ac:dyDescent="0.25">
      <c r="A8436" t="s">
        <v>346</v>
      </c>
      <c r="B8436">
        <v>2004</v>
      </c>
      <c r="C8436" t="s">
        <v>347</v>
      </c>
      <c r="D8436" s="1">
        <v>8.5304475519930225</v>
      </c>
      <c r="E8436" s="1">
        <v>6571204184.8945045</v>
      </c>
      <c r="F8436" s="1">
        <v>26141969873.966709</v>
      </c>
      <c r="G8436" s="1">
        <v>12833921420.178341</v>
      </c>
      <c r="H8436" s="1">
        <v>30.28195167516181</v>
      </c>
      <c r="I8436" s="1">
        <v>1159699951.17188</v>
      </c>
      <c r="J8436" s="1">
        <v>45.477428717299269</v>
      </c>
      <c r="K8436" s="3">
        <v>34216568331.47374</v>
      </c>
      <c r="M8436">
        <f t="shared" si="524"/>
        <v>4.4361613021624624</v>
      </c>
      <c r="N8436" s="4">
        <f t="shared" si="525"/>
        <v>4.4361613021624624</v>
      </c>
      <c r="O8436">
        <f t="shared" si="526"/>
        <v>1.1988930073779822</v>
      </c>
      <c r="P8436">
        <f t="shared" si="527"/>
        <v>23.956562055105561</v>
      </c>
      <c r="Q8436" t="str">
        <f>_xlfn.IFNA(VLOOKUP(B8436&amp;A8436,[1]Countries!$A:$H,6,FALSE),"")</f>
        <v/>
      </c>
      <c r="R8436" t="str">
        <f>_xlfn.IFNA(VLOOKUP(B8436&amp;A8436,[1]Countries!$A:$H,7,FALSE),"")</f>
        <v/>
      </c>
      <c r="S8436" t="str">
        <f>_xlfn.IFNA(VLOOKUP(B8436&amp;A8436,[1]Countries!$A:$H,8,FALSE),"")</f>
        <v/>
      </c>
    </row>
    <row r="8437" spans="1:19" x14ac:dyDescent="0.25">
      <c r="A8437" t="s">
        <v>346</v>
      </c>
      <c r="B8437">
        <v>2005</v>
      </c>
      <c r="C8437" t="s">
        <v>347</v>
      </c>
      <c r="D8437" s="1">
        <v>6.7393878408960717</v>
      </c>
      <c r="E8437" s="1">
        <v>7741608183.0146074</v>
      </c>
      <c r="F8437" s="1">
        <v>27683225959.246811</v>
      </c>
      <c r="G8437" s="1">
        <v>12471831914.83621</v>
      </c>
      <c r="H8437" s="1">
        <v>29.14112502282261</v>
      </c>
      <c r="I8437" s="1">
        <v>1068489990.23438</v>
      </c>
      <c r="J8437" s="1">
        <v>47.160131622805757</v>
      </c>
      <c r="K8437" s="3">
        <v>36108863159.717621</v>
      </c>
      <c r="M8437">
        <f t="shared" si="524"/>
        <v>3.8597018707549893</v>
      </c>
      <c r="N8437" s="4">
        <f t="shared" si="525"/>
        <v>3.8597018707549893</v>
      </c>
      <c r="O8437">
        <f t="shared" si="526"/>
        <v>1.1204351336382163</v>
      </c>
      <c r="P8437">
        <f t="shared" si="527"/>
        <v>17.086967172052443</v>
      </c>
      <c r="Q8437" t="str">
        <f>_xlfn.IFNA(VLOOKUP(B8437&amp;A8437,[1]Countries!$A:$H,6,FALSE),"")</f>
        <v/>
      </c>
      <c r="R8437" t="str">
        <f>_xlfn.IFNA(VLOOKUP(B8437&amp;A8437,[1]Countries!$A:$H,7,FALSE),"")</f>
        <v/>
      </c>
      <c r="S8437" t="str">
        <f>_xlfn.IFNA(VLOOKUP(B8437&amp;A8437,[1]Countries!$A:$H,8,FALSE),"")</f>
        <v/>
      </c>
    </row>
    <row r="8438" spans="1:19" x14ac:dyDescent="0.25">
      <c r="A8438" t="s">
        <v>346</v>
      </c>
      <c r="B8438">
        <v>2006</v>
      </c>
      <c r="C8438" t="s">
        <v>347</v>
      </c>
      <c r="D8438" s="1">
        <v>6.8175580524949027</v>
      </c>
      <c r="E8438" s="1">
        <v>9563351691.3939533</v>
      </c>
      <c r="F8438" s="1">
        <v>32482070360.320381</v>
      </c>
      <c r="G8438" s="1">
        <v>15417941256.19175</v>
      </c>
      <c r="H8438" s="1">
        <v>28.73691687422107</v>
      </c>
      <c r="I8438" s="1">
        <v>1579589965.8203101</v>
      </c>
      <c r="J8438" s="1">
        <v>47.600840445172217</v>
      </c>
      <c r="K8438" s="3">
        <v>37953227296.990898</v>
      </c>
      <c r="M8438">
        <f t="shared" si="524"/>
        <v>4.8629596214098285</v>
      </c>
      <c r="N8438" s="4">
        <f t="shared" si="525"/>
        <v>4.8629596214098285</v>
      </c>
      <c r="O8438">
        <f t="shared" si="526"/>
        <v>1.1008032434885764</v>
      </c>
      <c r="P8438">
        <f t="shared" si="527"/>
        <v>18.024065276176721</v>
      </c>
      <c r="Q8438" t="str">
        <f>_xlfn.IFNA(VLOOKUP(B8438&amp;A8438,[1]Countries!$A:$H,6,FALSE),"")</f>
        <v/>
      </c>
      <c r="R8438" t="str">
        <f>_xlfn.IFNA(VLOOKUP(B8438&amp;A8438,[1]Countries!$A:$H,7,FALSE),"")</f>
        <v/>
      </c>
      <c r="S8438" t="str">
        <f>_xlfn.IFNA(VLOOKUP(B8438&amp;A8438,[1]Countries!$A:$H,8,FALSE),"")</f>
        <v/>
      </c>
    </row>
    <row r="8439" spans="1:19" x14ac:dyDescent="0.25">
      <c r="A8439" t="s">
        <v>346</v>
      </c>
      <c r="B8439">
        <v>2007</v>
      </c>
      <c r="C8439" t="s">
        <v>347</v>
      </c>
      <c r="D8439" s="1">
        <v>6.1190400379156609</v>
      </c>
      <c r="E8439" s="1">
        <v>11781287690.2153</v>
      </c>
      <c r="F8439" s="1">
        <v>43170990616.472923</v>
      </c>
      <c r="G8439" s="1">
        <v>20858224058.43961</v>
      </c>
      <c r="H8439" s="1">
        <v>28.201302518669049</v>
      </c>
      <c r="I8439" s="1">
        <v>842460021.97265601</v>
      </c>
      <c r="J8439" s="1">
        <v>48.612295920480143</v>
      </c>
      <c r="K8439" s="3">
        <v>40397237107.445023</v>
      </c>
      <c r="L8439" s="1">
        <v>8.7192938368317563</v>
      </c>
      <c r="M8439">
        <f t="shared" si="524"/>
        <v>1.9514493643590269</v>
      </c>
      <c r="N8439" s="4">
        <f t="shared" si="525"/>
        <v>10.670743201190783</v>
      </c>
      <c r="O8439">
        <f t="shared" si="526"/>
        <v>1.0570927191667663</v>
      </c>
      <c r="P8439">
        <f t="shared" si="527"/>
        <v>21.025545716249532</v>
      </c>
      <c r="Q8439" t="str">
        <f>_xlfn.IFNA(VLOOKUP(B8439&amp;A8439,[1]Countries!$A:$H,6,FALSE),"")</f>
        <v/>
      </c>
      <c r="R8439" t="str">
        <f>_xlfn.IFNA(VLOOKUP(B8439&amp;A8439,[1]Countries!$A:$H,7,FALSE),"")</f>
        <v/>
      </c>
      <c r="S8439" t="str">
        <f>_xlfn.IFNA(VLOOKUP(B8439&amp;A8439,[1]Countries!$A:$H,8,FALSE),"")</f>
        <v/>
      </c>
    </row>
    <row r="8440" spans="1:19" x14ac:dyDescent="0.25">
      <c r="A8440" t="s">
        <v>346</v>
      </c>
      <c r="B8440">
        <v>2008</v>
      </c>
      <c r="C8440" t="s">
        <v>347</v>
      </c>
      <c r="D8440" s="1">
        <v>7.4447384198159243</v>
      </c>
      <c r="E8440" s="1">
        <v>14845675522.894291</v>
      </c>
      <c r="F8440" s="1">
        <v>52194221468.500717</v>
      </c>
      <c r="G8440" s="1">
        <v>26220472511.597439</v>
      </c>
      <c r="H8440" s="1">
        <v>27.608226486135351</v>
      </c>
      <c r="I8440" s="1">
        <v>975890014.64843798</v>
      </c>
      <c r="J8440" s="1">
        <v>48.559001310906822</v>
      </c>
      <c r="K8440" s="3">
        <v>42681932948.203934</v>
      </c>
      <c r="L8440" s="1">
        <v>6.7928810515737803</v>
      </c>
      <c r="M8440">
        <f t="shared" si="524"/>
        <v>1.8697280794529887</v>
      </c>
      <c r="N8440" s="4">
        <f t="shared" si="525"/>
        <v>8.6626091310267697</v>
      </c>
      <c r="O8440">
        <f t="shared" si="526"/>
        <v>1.0593504252637715</v>
      </c>
      <c r="P8440">
        <f t="shared" si="527"/>
        <v>21.793211333878894</v>
      </c>
      <c r="Q8440" t="str">
        <f>_xlfn.IFNA(VLOOKUP(B8440&amp;A8440,[1]Countries!$A:$H,6,FALSE),"")</f>
        <v/>
      </c>
      <c r="R8440" t="str">
        <f>_xlfn.IFNA(VLOOKUP(B8440&amp;A8440,[1]Countries!$A:$H,7,FALSE),"")</f>
        <v/>
      </c>
      <c r="S8440" t="str">
        <f>_xlfn.IFNA(VLOOKUP(B8440&amp;A8440,[1]Countries!$A:$H,8,FALSE),"")</f>
        <v/>
      </c>
    </row>
    <row r="8441" spans="1:19" x14ac:dyDescent="0.25">
      <c r="A8441" t="s">
        <v>346</v>
      </c>
      <c r="B8441">
        <v>2009</v>
      </c>
      <c r="C8441" t="s">
        <v>347</v>
      </c>
      <c r="D8441" s="1">
        <v>7.201495477510746</v>
      </c>
      <c r="E8441" s="1">
        <v>11899419359.993839</v>
      </c>
      <c r="F8441" s="1">
        <v>45162894380.931801</v>
      </c>
      <c r="G8441" s="1">
        <v>17917943906.979221</v>
      </c>
      <c r="H8441" s="1">
        <v>24.90164345586885</v>
      </c>
      <c r="I8441" s="1">
        <v>623140014.64843798</v>
      </c>
      <c r="J8441" s="1">
        <v>51.619303926709676</v>
      </c>
      <c r="K8441" s="3">
        <v>41515967686.738663</v>
      </c>
      <c r="L8441" s="1">
        <v>10.29579993555496</v>
      </c>
      <c r="M8441">
        <f t="shared" si="524"/>
        <v>1.3797610254836403</v>
      </c>
      <c r="N8441" s="4">
        <f t="shared" si="525"/>
        <v>11.675560961038601</v>
      </c>
      <c r="O8441">
        <f t="shared" si="526"/>
        <v>0.93725975348258073</v>
      </c>
      <c r="P8441">
        <f t="shared" si="527"/>
        <v>13.326259597583409</v>
      </c>
      <c r="Q8441" t="str">
        <f>_xlfn.IFNA(VLOOKUP(B8441&amp;A8441,[1]Countries!$A:$H,6,FALSE),"")</f>
        <v>F</v>
      </c>
      <c r="R8441" t="str">
        <f>_xlfn.IFNA(VLOOKUP(B8441&amp;A8441,[1]Countries!$A:$H,7,FALSE),"")</f>
        <v>Floating</v>
      </c>
      <c r="S8441" t="str">
        <f>_xlfn.IFNA(VLOOKUP(B8441&amp;A8441,[1]Countries!$A:$H,8,FALSE),"")</f>
        <v>Floating</v>
      </c>
    </row>
    <row r="8442" spans="1:19" x14ac:dyDescent="0.25">
      <c r="A8442" t="s">
        <v>346</v>
      </c>
      <c r="B8442">
        <v>2010</v>
      </c>
      <c r="C8442" t="s">
        <v>347</v>
      </c>
      <c r="D8442" s="1">
        <v>6.6024559976395611</v>
      </c>
      <c r="E8442" s="1">
        <v>13489123093.212429</v>
      </c>
      <c r="F8442" s="1">
        <v>41819468691.82505</v>
      </c>
      <c r="G8442" s="1">
        <v>18599441134.507252</v>
      </c>
      <c r="H8442" s="1">
        <v>25.286852539267361</v>
      </c>
      <c r="I8442" s="1">
        <v>661469970.703125</v>
      </c>
      <c r="J8442" s="1">
        <v>51.695427522455752</v>
      </c>
      <c r="K8442" s="3">
        <v>41819468691.82505</v>
      </c>
      <c r="L8442" s="1">
        <v>9.8457647237378616</v>
      </c>
      <c r="M8442">
        <f t="shared" si="524"/>
        <v>1.5817273422998566</v>
      </c>
      <c r="N8442" s="4">
        <f t="shared" si="525"/>
        <v>11.427492066037718</v>
      </c>
      <c r="O8442">
        <f t="shared" si="526"/>
        <v>0.9344070605966347</v>
      </c>
      <c r="P8442">
        <f t="shared" si="527"/>
        <v>12.219949705611151</v>
      </c>
      <c r="Q8442" t="str">
        <f>_xlfn.IFNA(VLOOKUP(B8442&amp;A8442,[1]Countries!$A:$H,6,FALSE),"")</f>
        <v>F</v>
      </c>
      <c r="R8442" t="str">
        <f>_xlfn.IFNA(VLOOKUP(B8442&amp;A8442,[1]Countries!$A:$H,7,FALSE),"")</f>
        <v>Floating</v>
      </c>
      <c r="S8442" t="str">
        <f>_xlfn.IFNA(VLOOKUP(B8442&amp;A8442,[1]Countries!$A:$H,8,FALSE),"")</f>
        <v>Floating</v>
      </c>
    </row>
    <row r="8443" spans="1:19" x14ac:dyDescent="0.25">
      <c r="A8443" t="s">
        <v>346</v>
      </c>
      <c r="B8443">
        <v>2011</v>
      </c>
      <c r="C8443" t="s">
        <v>347</v>
      </c>
      <c r="D8443" s="1">
        <v>7.4451536882687446</v>
      </c>
      <c r="E8443" s="1">
        <v>16256082494.470461</v>
      </c>
      <c r="F8443" s="1">
        <v>49258136128.967163</v>
      </c>
      <c r="G8443" s="1">
        <v>22563779942.01823</v>
      </c>
      <c r="H8443" s="1">
        <v>26.661108014563489</v>
      </c>
      <c r="I8443" s="1">
        <v>1379170043.9453101</v>
      </c>
      <c r="J8443" s="1">
        <v>50.263969996013039</v>
      </c>
      <c r="K8443" s="3">
        <v>42671028381.512207</v>
      </c>
      <c r="L8443" s="1">
        <v>8.0412508134782197</v>
      </c>
      <c r="M8443">
        <f t="shared" si="524"/>
        <v>2.7998827246211282</v>
      </c>
      <c r="N8443" s="4">
        <f t="shared" si="525"/>
        <v>10.841133538099347</v>
      </c>
      <c r="O8443">
        <f t="shared" si="526"/>
        <v>0.989496651536519</v>
      </c>
      <c r="P8443">
        <f t="shared" si="527"/>
        <v>12.80539204941295</v>
      </c>
      <c r="Q8443" t="str">
        <f>_xlfn.IFNA(VLOOKUP(B8443&amp;A8443,[1]Countries!$A:$H,6,FALSE),"")</f>
        <v>F</v>
      </c>
      <c r="R8443" t="str">
        <f>_xlfn.IFNA(VLOOKUP(B8443&amp;A8443,[1]Countries!$A:$H,7,FALSE),"")</f>
        <v>Floating</v>
      </c>
      <c r="S8443" t="str">
        <f>_xlfn.IFNA(VLOOKUP(B8443&amp;A8443,[1]Countries!$A:$H,8,FALSE),"")</f>
        <v>Floating</v>
      </c>
    </row>
    <row r="8444" spans="1:19" x14ac:dyDescent="0.25">
      <c r="A8444" t="s">
        <v>346</v>
      </c>
      <c r="B8444">
        <v>2012</v>
      </c>
      <c r="C8444" t="s">
        <v>347</v>
      </c>
      <c r="D8444" s="1">
        <v>6.4346581189750438</v>
      </c>
      <c r="E8444" s="1">
        <v>15524118113.10932</v>
      </c>
      <c r="F8444" s="1">
        <v>43309252921.056717</v>
      </c>
      <c r="G8444" s="1">
        <v>21492657431.288811</v>
      </c>
      <c r="H8444" s="1">
        <v>27.006119775765089</v>
      </c>
      <c r="I8444" s="1">
        <v>1087780029.29688</v>
      </c>
      <c r="J8444" s="1">
        <v>50.962490622517841</v>
      </c>
      <c r="K8444" s="3">
        <v>42380207344.490196</v>
      </c>
      <c r="L8444" s="1">
        <v>8.1886777089886547</v>
      </c>
      <c r="M8444">
        <f t="shared" si="524"/>
        <v>2.511657338628456</v>
      </c>
      <c r="N8444" s="4">
        <f t="shared" si="525"/>
        <v>10.700335047617111</v>
      </c>
      <c r="O8444">
        <f t="shared" si="526"/>
        <v>0.96222748885461407</v>
      </c>
      <c r="P8444">
        <f t="shared" si="527"/>
        <v>13.781210516512097</v>
      </c>
      <c r="Q8444" t="str">
        <f>_xlfn.IFNA(VLOOKUP(B8444&amp;A8444,[1]Countries!$A:$H,6,FALSE),"")</f>
        <v>F</v>
      </c>
      <c r="R8444" t="str">
        <f>_xlfn.IFNA(VLOOKUP(B8444&amp;A8444,[1]Countries!$A:$H,7,FALSE),"")</f>
        <v>Floating</v>
      </c>
      <c r="S8444" t="str">
        <f>_xlfn.IFNA(VLOOKUP(B8444&amp;A8444,[1]Countries!$A:$H,8,FALSE),"")</f>
        <v>Floating</v>
      </c>
    </row>
    <row r="8445" spans="1:19" x14ac:dyDescent="0.25">
      <c r="A8445" t="s">
        <v>346</v>
      </c>
      <c r="B8445">
        <v>2013</v>
      </c>
      <c r="C8445" t="s">
        <v>347</v>
      </c>
      <c r="D8445" s="1">
        <v>7.414216553086078</v>
      </c>
      <c r="E8445" s="1">
        <v>19285832719.774441</v>
      </c>
      <c r="F8445" s="1">
        <v>48394238300.40078</v>
      </c>
      <c r="G8445" s="1">
        <v>23262513959.198631</v>
      </c>
      <c r="H8445" s="1">
        <v>26.839808142293311</v>
      </c>
      <c r="I8445" s="1">
        <v>780270019.53125</v>
      </c>
      <c r="J8445" s="1">
        <v>50.366399340813373</v>
      </c>
      <c r="K8445" s="3">
        <v>43606111700.123444</v>
      </c>
      <c r="L8445" s="1">
        <v>8.3166807627430899</v>
      </c>
      <c r="M8445">
        <f t="shared" si="524"/>
        <v>1.6123200755590528</v>
      </c>
      <c r="N8445" s="4">
        <f t="shared" si="525"/>
        <v>9.9290008383021426</v>
      </c>
      <c r="O8445">
        <f t="shared" si="526"/>
        <v>0.98545064385746273</v>
      </c>
      <c r="P8445">
        <f t="shared" si="527"/>
        <v>8.2172617631451743</v>
      </c>
      <c r="Q8445" t="str">
        <f>_xlfn.IFNA(VLOOKUP(B8445&amp;A8445,[1]Countries!$A:$H,6,FALSE),"")</f>
        <v>F</v>
      </c>
      <c r="R8445" t="str">
        <f>_xlfn.IFNA(VLOOKUP(B8445&amp;A8445,[1]Countries!$A:$H,7,FALSE),"")</f>
        <v>Floating</v>
      </c>
      <c r="S8445" t="str">
        <f>_xlfn.IFNA(VLOOKUP(B8445&amp;A8445,[1]Countries!$A:$H,8,FALSE),"")</f>
        <v>Floating</v>
      </c>
    </row>
    <row r="8446" spans="1:19" x14ac:dyDescent="0.25">
      <c r="A8446" t="s">
        <v>346</v>
      </c>
      <c r="B8446">
        <v>2014</v>
      </c>
      <c r="C8446" t="s">
        <v>347</v>
      </c>
      <c r="D8446" s="1">
        <v>7.0658834301747344</v>
      </c>
      <c r="E8446" s="1">
        <v>19802613644.20459</v>
      </c>
      <c r="F8446" s="1">
        <v>47062205546.500038</v>
      </c>
      <c r="G8446" s="1">
        <v>23603527164.095371</v>
      </c>
      <c r="H8446" s="1">
        <v>25.237096148190471</v>
      </c>
      <c r="I8446" s="1">
        <v>367049987.79296899</v>
      </c>
      <c r="J8446" s="1">
        <v>51.692478808803187</v>
      </c>
      <c r="K8446" s="3">
        <v>42912989858.149788</v>
      </c>
      <c r="L8446" s="1">
        <v>7.8535035794686623</v>
      </c>
      <c r="M8446">
        <f t="shared" si="524"/>
        <v>0.77992517250451321</v>
      </c>
      <c r="N8446" s="4">
        <f t="shared" si="525"/>
        <v>8.6334287519731756</v>
      </c>
      <c r="O8446">
        <f t="shared" si="526"/>
        <v>0.93451740571144903</v>
      </c>
      <c r="P8446">
        <f t="shared" si="527"/>
        <v>8.0763607989754558</v>
      </c>
      <c r="Q8446" t="str">
        <f>_xlfn.IFNA(VLOOKUP(B8446&amp;A8446,[1]Countries!$A:$H,6,FALSE),"")</f>
        <v>F</v>
      </c>
      <c r="R8446" t="str">
        <f>_xlfn.IFNA(VLOOKUP(B8446&amp;A8446,[1]Countries!$A:$H,7,FALSE),"")</f>
        <v>Floating</v>
      </c>
      <c r="S8446" t="str">
        <f>_xlfn.IFNA(VLOOKUP(B8446&amp;A8446,[1]Countries!$A:$H,8,FALSE),"")</f>
        <v>Floating</v>
      </c>
    </row>
    <row r="8447" spans="1:19" x14ac:dyDescent="0.25">
      <c r="A8447" t="s">
        <v>346</v>
      </c>
      <c r="B8447">
        <v>2015</v>
      </c>
      <c r="C8447" t="s">
        <v>347</v>
      </c>
      <c r="D8447" s="1">
        <v>6.7060563937516324</v>
      </c>
      <c r="E8447" s="1">
        <v>17941275454.59391</v>
      </c>
      <c r="F8447" s="1">
        <v>39628549949.72953</v>
      </c>
      <c r="G8447" s="1">
        <v>20707821974.535759</v>
      </c>
      <c r="H8447" s="1">
        <v>25.72276496635698</v>
      </c>
      <c r="I8447" s="1">
        <v>312480010.98632801</v>
      </c>
      <c r="J8447" s="1">
        <v>50.93751956731365</v>
      </c>
      <c r="K8447" s="3">
        <v>43675262297.065437</v>
      </c>
      <c r="L8447" s="1">
        <v>8.5050689675377171</v>
      </c>
      <c r="M8447">
        <f t="shared" si="524"/>
        <v>0.78852244501179569</v>
      </c>
      <c r="N8447" s="4">
        <f t="shared" si="525"/>
        <v>9.293591412549512</v>
      </c>
      <c r="O8447">
        <f t="shared" si="526"/>
        <v>0.96318942990246226</v>
      </c>
      <c r="P8447">
        <f t="shared" si="527"/>
        <v>6.9811954347341203</v>
      </c>
      <c r="Q8447" t="str">
        <f>_xlfn.IFNA(VLOOKUP(B8447&amp;A8447,[1]Countries!$A:$H,6,FALSE),"")</f>
        <v>F</v>
      </c>
      <c r="R8447" t="str">
        <f>_xlfn.IFNA(VLOOKUP(B8447&amp;A8447,[1]Countries!$A:$H,7,FALSE),"")</f>
        <v>Floating</v>
      </c>
      <c r="S8447" t="str">
        <f>_xlfn.IFNA(VLOOKUP(B8447&amp;A8447,[1]Countries!$A:$H,8,FALSE),"")</f>
        <v>Floating</v>
      </c>
    </row>
    <row r="8448" spans="1:19" x14ac:dyDescent="0.25">
      <c r="A8448" t="s">
        <v>346</v>
      </c>
      <c r="B8448">
        <v>2016</v>
      </c>
      <c r="C8448" t="s">
        <v>347</v>
      </c>
      <c r="D8448" s="1">
        <v>6.8020967673049526</v>
      </c>
      <c r="E8448" s="1">
        <v>19752651694.541321</v>
      </c>
      <c r="F8448" s="1">
        <v>40630392018.54097</v>
      </c>
      <c r="G8448" s="1">
        <v>21706691984.661819</v>
      </c>
      <c r="H8448" s="1">
        <v>25.72431116452881</v>
      </c>
      <c r="I8448" s="1">
        <v>633469970.703125</v>
      </c>
      <c r="J8448" s="1">
        <v>50.393333529001303</v>
      </c>
      <c r="K8448" s="3">
        <v>45134159779.358887</v>
      </c>
      <c r="L8448" s="1">
        <v>7.8890987130438326</v>
      </c>
      <c r="M8448">
        <f t="shared" si="524"/>
        <v>1.5591037625579691</v>
      </c>
      <c r="N8448" s="4">
        <f t="shared" si="525"/>
        <v>9.4482024756018017</v>
      </c>
      <c r="O8448">
        <f t="shared" si="526"/>
        <v>0.98438946180153208</v>
      </c>
      <c r="P8448">
        <f t="shared" si="527"/>
        <v>4.8093070065108074</v>
      </c>
      <c r="Q8448" t="str">
        <f>_xlfn.IFNA(VLOOKUP(B8448&amp;A8448,[1]Countries!$A:$H,6,FALSE),"")</f>
        <v>SP</v>
      </c>
      <c r="R8448" t="str">
        <f>_xlfn.IFNA(VLOOKUP(B8448&amp;A8448,[1]Countries!$A:$H,7,FALSE),"")</f>
        <v>Soft Peg</v>
      </c>
      <c r="S8448" t="str">
        <f>_xlfn.IFNA(VLOOKUP(B8448&amp;A8448,[1]Countries!$A:$H,8,FALSE),"")</f>
        <v>Pegged</v>
      </c>
    </row>
    <row r="8449" spans="1:19" x14ac:dyDescent="0.25">
      <c r="A8449" t="s">
        <v>346</v>
      </c>
      <c r="B8449">
        <v>2017</v>
      </c>
      <c r="C8449" t="s">
        <v>347</v>
      </c>
      <c r="D8449" s="1">
        <v>6.0206649947306348</v>
      </c>
      <c r="E8449" s="1">
        <v>22298810585.48296</v>
      </c>
      <c r="F8449" s="1">
        <v>44120425319.857567</v>
      </c>
      <c r="G8449" s="1">
        <v>25206914695.677109</v>
      </c>
      <c r="H8449" s="1">
        <v>26.089353402034359</v>
      </c>
      <c r="I8449" s="1">
        <v>1688420043.9453101</v>
      </c>
      <c r="J8449" s="1">
        <v>50.894731866072227</v>
      </c>
      <c r="K8449" s="3">
        <v>46059097579.69133</v>
      </c>
      <c r="L8449" s="1">
        <v>8.1359806855186907</v>
      </c>
      <c r="M8449">
        <f t="shared" si="524"/>
        <v>3.8268444415593428</v>
      </c>
      <c r="N8449" s="4">
        <f t="shared" si="525"/>
        <v>11.962825127078034</v>
      </c>
      <c r="O8449">
        <f t="shared" si="526"/>
        <v>0.96483990254917995</v>
      </c>
      <c r="P8449">
        <f t="shared" si="527"/>
        <v>6.5912875705785172</v>
      </c>
      <c r="Q8449" t="str">
        <f>_xlfn.IFNA(VLOOKUP(B8449&amp;A8449,[1]Countries!$A:$H,6,FALSE),"")</f>
        <v>SP</v>
      </c>
      <c r="R8449" t="str">
        <f>_xlfn.IFNA(VLOOKUP(B8449&amp;A8449,[1]Countries!$A:$H,7,FALSE),"")</f>
        <v>Soft Peg</v>
      </c>
      <c r="S8449" t="str">
        <f>_xlfn.IFNA(VLOOKUP(B8449&amp;A8449,[1]Countries!$A:$H,8,FALSE),"")</f>
        <v>Pegged</v>
      </c>
    </row>
    <row r="8450" spans="1:19" x14ac:dyDescent="0.25">
      <c r="A8450" t="s">
        <v>346</v>
      </c>
      <c r="B8450">
        <v>2018</v>
      </c>
      <c r="C8450" t="s">
        <v>347</v>
      </c>
      <c r="D8450" s="1">
        <v>6.342617870833271</v>
      </c>
      <c r="E8450" s="1">
        <v>25691032002.962811</v>
      </c>
      <c r="F8450" s="1">
        <v>50597289146.704117</v>
      </c>
      <c r="G8450" s="1">
        <v>30000606937.252861</v>
      </c>
      <c r="H8450" s="1">
        <v>25.475680260885252</v>
      </c>
      <c r="I8450" s="1">
        <v>1067609985.35156</v>
      </c>
      <c r="J8450" s="1">
        <v>51.019927934571918</v>
      </c>
      <c r="K8450" s="3">
        <v>48082123702.053513</v>
      </c>
      <c r="L8450" s="1">
        <v>8.7862550386788545</v>
      </c>
      <c r="M8450">
        <f t="shared" si="524"/>
        <v>2.1100141990929244</v>
      </c>
      <c r="N8450" s="4">
        <f t="shared" si="525"/>
        <v>10.896269237771779</v>
      </c>
      <c r="O8450">
        <f t="shared" si="526"/>
        <v>0.96001844863913266</v>
      </c>
      <c r="P8450">
        <f t="shared" si="527"/>
        <v>8.5174028232909276</v>
      </c>
      <c r="Q8450" t="str">
        <f>_xlfn.IFNA(VLOOKUP(B8450&amp;A8450,[1]Countries!$A:$H,6,FALSE),"")</f>
        <v>SP</v>
      </c>
      <c r="R8450" t="str">
        <f>_xlfn.IFNA(VLOOKUP(B8450&amp;A8450,[1]Countries!$A:$H,7,FALSE),"")</f>
        <v>Soft Peg</v>
      </c>
      <c r="S8450" t="str">
        <f>_xlfn.IFNA(VLOOKUP(B8450&amp;A8450,[1]Countries!$A:$H,8,FALSE),"")</f>
        <v>Pegged</v>
      </c>
    </row>
    <row r="8451" spans="1:19" x14ac:dyDescent="0.25">
      <c r="A8451" t="s">
        <v>346</v>
      </c>
      <c r="B8451">
        <v>2019</v>
      </c>
      <c r="C8451" t="s">
        <v>347</v>
      </c>
      <c r="D8451" s="1">
        <v>6.1590624504058482</v>
      </c>
      <c r="E8451" s="1">
        <v>26705426908.985882</v>
      </c>
      <c r="F8451" s="1">
        <v>51409167350.754784</v>
      </c>
      <c r="G8451" s="1">
        <v>31203980822.729969</v>
      </c>
      <c r="H8451" s="1">
        <v>25.64883495940698</v>
      </c>
      <c r="J8451" s="1">
        <v>51.206552058354923</v>
      </c>
      <c r="K8451" s="3">
        <v>50095369678.593323</v>
      </c>
      <c r="L8451" s="1">
        <v>8.2435217670209937</v>
      </c>
      <c r="M8451" t="str">
        <f t="shared" ref="M8451:M8514" si="528">IF(I8451="","",IFERROR(I8451/F8451*100,""))</f>
        <v/>
      </c>
      <c r="N8451" s="4">
        <f t="shared" ref="N8451:N8514" si="529">IF(AND(L8451="",M8451=""),"",IFERROR(L8451+IF(M8451="",0,M8451),""))</f>
        <v>8.2435217670209937</v>
      </c>
      <c r="O8451">
        <f t="shared" ref="O8451:O8514" si="530">IFERROR((100-J8451)/J8451,"")</f>
        <v>0.9528750907899467</v>
      </c>
      <c r="P8451">
        <f t="shared" ref="P8451:P8514" si="531">IFERROR(IF(AND(E8451="",G8451=""),"",(G8451-E8451)/F8451*100),"")</f>
        <v>8.7504897386322682</v>
      </c>
      <c r="Q8451" t="str">
        <f>_xlfn.IFNA(VLOOKUP(B8451&amp;A8451,[1]Countries!$A:$H,6,FALSE),"")</f>
        <v/>
      </c>
      <c r="R8451" t="str">
        <f>_xlfn.IFNA(VLOOKUP(B8451&amp;A8451,[1]Countries!$A:$H,7,FALSE),"")</f>
        <v/>
      </c>
      <c r="S8451" t="str">
        <f>_xlfn.IFNA(VLOOKUP(B8451&amp;A8451,[1]Countries!$A:$H,8,FALSE),"")</f>
        <v/>
      </c>
    </row>
    <row r="8452" spans="1:19" x14ac:dyDescent="0.25">
      <c r="A8452" t="s">
        <v>348</v>
      </c>
      <c r="B8452">
        <v>1970</v>
      </c>
      <c r="C8452" t="s">
        <v>349</v>
      </c>
      <c r="F8452" s="1">
        <v>18432031.36169586</v>
      </c>
      <c r="I8452" s="1">
        <v>4019999.9809265099</v>
      </c>
      <c r="K8452" s="3">
        <v>188235086.7238014</v>
      </c>
      <c r="M8452">
        <f t="shared" si="528"/>
        <v>21.809858620795257</v>
      </c>
      <c r="N8452" s="4">
        <f t="shared" si="529"/>
        <v>21.809858620795257</v>
      </c>
      <c r="O8452" t="str">
        <f t="shared" si="530"/>
        <v/>
      </c>
      <c r="P8452" t="str">
        <f t="shared" si="531"/>
        <v/>
      </c>
      <c r="Q8452" t="str">
        <f>_xlfn.IFNA(VLOOKUP(B8452&amp;A8452,[1]Countries!$A:$H,6,FALSE),"")</f>
        <v/>
      </c>
      <c r="R8452" t="str">
        <f>_xlfn.IFNA(VLOOKUP(B8452&amp;A8452,[1]Countries!$A:$H,7,FALSE),"")</f>
        <v/>
      </c>
      <c r="S8452" t="str">
        <f>_xlfn.IFNA(VLOOKUP(B8452&amp;A8452,[1]Countries!$A:$H,8,FALSE),"")</f>
        <v/>
      </c>
    </row>
    <row r="8453" spans="1:19" x14ac:dyDescent="0.25">
      <c r="A8453" t="s">
        <v>348</v>
      </c>
      <c r="B8453">
        <v>1971</v>
      </c>
      <c r="C8453" t="s">
        <v>349</v>
      </c>
      <c r="F8453" s="1">
        <v>21965951.72130483</v>
      </c>
      <c r="I8453" s="1">
        <v>7739999.7711181594</v>
      </c>
      <c r="K8453" s="3">
        <v>218073690.53997931</v>
      </c>
      <c r="M8453">
        <f t="shared" si="528"/>
        <v>35.236350645399597</v>
      </c>
      <c r="N8453" s="4">
        <f t="shared" si="529"/>
        <v>35.236350645399597</v>
      </c>
      <c r="O8453" t="str">
        <f t="shared" si="530"/>
        <v/>
      </c>
      <c r="P8453" t="str">
        <f t="shared" si="531"/>
        <v/>
      </c>
      <c r="Q8453" t="str">
        <f>_xlfn.IFNA(VLOOKUP(B8453&amp;A8453,[1]Countries!$A:$H,6,FALSE),"")</f>
        <v/>
      </c>
      <c r="R8453" t="str">
        <f>_xlfn.IFNA(VLOOKUP(B8453&amp;A8453,[1]Countries!$A:$H,7,FALSE),"")</f>
        <v/>
      </c>
      <c r="S8453" t="str">
        <f>_xlfn.IFNA(VLOOKUP(B8453&amp;A8453,[1]Countries!$A:$H,8,FALSE),"")</f>
        <v/>
      </c>
    </row>
    <row r="8454" spans="1:19" x14ac:dyDescent="0.25">
      <c r="A8454" t="s">
        <v>348</v>
      </c>
      <c r="B8454">
        <v>1972</v>
      </c>
      <c r="C8454" t="s">
        <v>349</v>
      </c>
      <c r="F8454" s="1">
        <v>30645121.012949869</v>
      </c>
      <c r="I8454" s="1">
        <v>8720000.2670288105</v>
      </c>
      <c r="K8454" s="3">
        <v>231830450.53294179</v>
      </c>
      <c r="M8454">
        <f t="shared" si="528"/>
        <v>28.454775111979341</v>
      </c>
      <c r="N8454" s="4">
        <f t="shared" si="529"/>
        <v>28.454775111979341</v>
      </c>
      <c r="O8454" t="str">
        <f t="shared" si="530"/>
        <v/>
      </c>
      <c r="P8454" t="str">
        <f t="shared" si="531"/>
        <v/>
      </c>
      <c r="Q8454" t="str">
        <f>_xlfn.IFNA(VLOOKUP(B8454&amp;A8454,[1]Countries!$A:$H,6,FALSE),"")</f>
        <v/>
      </c>
      <c r="R8454" t="str">
        <f>_xlfn.IFNA(VLOOKUP(B8454&amp;A8454,[1]Countries!$A:$H,7,FALSE),"")</f>
        <v/>
      </c>
      <c r="S8454" t="str">
        <f>_xlfn.IFNA(VLOOKUP(B8454&amp;A8454,[1]Countries!$A:$H,8,FALSE),"")</f>
        <v/>
      </c>
    </row>
    <row r="8455" spans="1:19" x14ac:dyDescent="0.25">
      <c r="A8455" t="s">
        <v>348</v>
      </c>
      <c r="B8455">
        <v>1973</v>
      </c>
      <c r="C8455" t="s">
        <v>349</v>
      </c>
      <c r="F8455" s="1">
        <v>36896278.223562934</v>
      </c>
      <c r="I8455" s="1">
        <v>7989999.7711181594</v>
      </c>
      <c r="K8455" s="3">
        <v>252820811.45103839</v>
      </c>
      <c r="M8455">
        <f t="shared" si="528"/>
        <v>21.655300089361145</v>
      </c>
      <c r="N8455" s="4">
        <f t="shared" si="529"/>
        <v>21.655300089361145</v>
      </c>
      <c r="O8455" t="str">
        <f t="shared" si="530"/>
        <v/>
      </c>
      <c r="P8455" t="str">
        <f t="shared" si="531"/>
        <v/>
      </c>
      <c r="Q8455" t="str">
        <f>_xlfn.IFNA(VLOOKUP(B8455&amp;A8455,[1]Countries!$A:$H,6,FALSE),"")</f>
        <v/>
      </c>
      <c r="R8455" t="str">
        <f>_xlfn.IFNA(VLOOKUP(B8455&amp;A8455,[1]Countries!$A:$H,7,FALSE),"")</f>
        <v/>
      </c>
      <c r="S8455" t="str">
        <f>_xlfn.IFNA(VLOOKUP(B8455&amp;A8455,[1]Countries!$A:$H,8,FALSE),"")</f>
        <v/>
      </c>
    </row>
    <row r="8456" spans="1:19" x14ac:dyDescent="0.25">
      <c r="A8456" t="s">
        <v>348</v>
      </c>
      <c r="B8456">
        <v>1974</v>
      </c>
      <c r="C8456" t="s">
        <v>349</v>
      </c>
      <c r="F8456" s="1">
        <v>43134498.692965657</v>
      </c>
      <c r="I8456" s="1">
        <v>8529999.7329711895</v>
      </c>
      <c r="K8456" s="3">
        <v>256114686.5729723</v>
      </c>
      <c r="M8456">
        <f t="shared" si="528"/>
        <v>19.775353815256594</v>
      </c>
      <c r="N8456" s="4">
        <f t="shared" si="529"/>
        <v>19.775353815256594</v>
      </c>
      <c r="O8456" t="str">
        <f t="shared" si="530"/>
        <v/>
      </c>
      <c r="P8456" t="str">
        <f t="shared" si="531"/>
        <v/>
      </c>
      <c r="Q8456" t="str">
        <f>_xlfn.IFNA(VLOOKUP(B8456&amp;A8456,[1]Countries!$A:$H,6,FALSE),"")</f>
        <v/>
      </c>
      <c r="R8456" t="str">
        <f>_xlfn.IFNA(VLOOKUP(B8456&amp;A8456,[1]Countries!$A:$H,7,FALSE),"")</f>
        <v/>
      </c>
      <c r="S8456" t="str">
        <f>_xlfn.IFNA(VLOOKUP(B8456&amp;A8456,[1]Countries!$A:$H,8,FALSE),"")</f>
        <v/>
      </c>
    </row>
    <row r="8457" spans="1:19" x14ac:dyDescent="0.25">
      <c r="A8457" t="s">
        <v>348</v>
      </c>
      <c r="B8457">
        <v>1975</v>
      </c>
      <c r="C8457" t="s">
        <v>349</v>
      </c>
      <c r="F8457" s="1">
        <v>47803145.956030257</v>
      </c>
      <c r="I8457" s="1">
        <v>7480000.0190734901</v>
      </c>
      <c r="K8457" s="3">
        <v>264252487.6137481</v>
      </c>
      <c r="M8457">
        <f t="shared" si="528"/>
        <v>15.647505764481814</v>
      </c>
      <c r="N8457" s="4">
        <f t="shared" si="529"/>
        <v>15.647505764481814</v>
      </c>
      <c r="O8457" t="str">
        <f t="shared" si="530"/>
        <v/>
      </c>
      <c r="P8457" t="str">
        <f t="shared" si="531"/>
        <v/>
      </c>
      <c r="Q8457" t="str">
        <f>_xlfn.IFNA(VLOOKUP(B8457&amp;A8457,[1]Countries!$A:$H,6,FALSE),"")</f>
        <v/>
      </c>
      <c r="R8457" t="str">
        <f>_xlfn.IFNA(VLOOKUP(B8457&amp;A8457,[1]Countries!$A:$H,7,FALSE),"")</f>
        <v/>
      </c>
      <c r="S8457" t="str">
        <f>_xlfn.IFNA(VLOOKUP(B8457&amp;A8457,[1]Countries!$A:$H,8,FALSE),"")</f>
        <v/>
      </c>
    </row>
    <row r="8458" spans="1:19" x14ac:dyDescent="0.25">
      <c r="A8458" t="s">
        <v>348</v>
      </c>
      <c r="B8458">
        <v>1976</v>
      </c>
      <c r="C8458" t="s">
        <v>349</v>
      </c>
      <c r="D8458" s="1">
        <v>9.6218493141317563</v>
      </c>
      <c r="E8458" s="1">
        <v>8673003.3506518006</v>
      </c>
      <c r="F8458" s="1">
        <v>49278979.547145747</v>
      </c>
      <c r="G8458" s="1">
        <v>39173011.217307389</v>
      </c>
      <c r="H8458" s="1">
        <v>16.213022606983131</v>
      </c>
      <c r="I8458" s="1">
        <v>7400000.0953674298</v>
      </c>
      <c r="J8458" s="1">
        <v>67.246269779400691</v>
      </c>
      <c r="K8458" s="3">
        <v>307266576.6478799</v>
      </c>
      <c r="M8458">
        <f t="shared" si="528"/>
        <v>15.01654491097521</v>
      </c>
      <c r="N8458" s="4">
        <f t="shared" si="529"/>
        <v>15.01654491097521</v>
      </c>
      <c r="O8458">
        <f t="shared" si="530"/>
        <v>0.48707133240322337</v>
      </c>
      <c r="P8458">
        <f t="shared" si="531"/>
        <v>61.892531352999903</v>
      </c>
      <c r="Q8458" t="str">
        <f>_xlfn.IFNA(VLOOKUP(B8458&amp;A8458,[1]Countries!$A:$H,6,FALSE),"")</f>
        <v/>
      </c>
      <c r="R8458" t="str">
        <f>_xlfn.IFNA(VLOOKUP(B8458&amp;A8458,[1]Countries!$A:$H,7,FALSE),"")</f>
        <v/>
      </c>
      <c r="S8458" t="str">
        <f>_xlfn.IFNA(VLOOKUP(B8458&amp;A8458,[1]Countries!$A:$H,8,FALSE),"")</f>
        <v/>
      </c>
    </row>
    <row r="8459" spans="1:19" x14ac:dyDescent="0.25">
      <c r="A8459" t="s">
        <v>348</v>
      </c>
      <c r="B8459">
        <v>1977</v>
      </c>
      <c r="C8459" t="s">
        <v>349</v>
      </c>
      <c r="D8459" s="1">
        <v>9.1646390916463911</v>
      </c>
      <c r="E8459" s="1">
        <v>11089068.32420966</v>
      </c>
      <c r="F8459" s="1">
        <v>64526398.658536106</v>
      </c>
      <c r="G8459" s="1">
        <v>45757616.070625298</v>
      </c>
      <c r="H8459" s="1">
        <v>13.828061638280619</v>
      </c>
      <c r="I8459" s="1">
        <v>10890000.3433228</v>
      </c>
      <c r="J8459" s="1">
        <v>69.444444444444443</v>
      </c>
      <c r="K8459" s="3">
        <v>288246078.63138342</v>
      </c>
      <c r="M8459">
        <f t="shared" si="528"/>
        <v>16.876814094260904</v>
      </c>
      <c r="N8459" s="4">
        <f t="shared" si="529"/>
        <v>16.876814094260904</v>
      </c>
      <c r="O8459">
        <f t="shared" si="530"/>
        <v>0.44000000000000006</v>
      </c>
      <c r="P8459">
        <f t="shared" si="531"/>
        <v>53.727696674776972</v>
      </c>
      <c r="Q8459" t="str">
        <f>_xlfn.IFNA(VLOOKUP(B8459&amp;A8459,[1]Countries!$A:$H,6,FALSE),"")</f>
        <v/>
      </c>
      <c r="R8459" t="str">
        <f>_xlfn.IFNA(VLOOKUP(B8459&amp;A8459,[1]Countries!$A:$H,7,FALSE),"")</f>
        <v/>
      </c>
      <c r="S8459" t="str">
        <f>_xlfn.IFNA(VLOOKUP(B8459&amp;A8459,[1]Countries!$A:$H,8,FALSE),"")</f>
        <v/>
      </c>
    </row>
    <row r="8460" spans="1:19" x14ac:dyDescent="0.25">
      <c r="A8460" t="s">
        <v>348</v>
      </c>
      <c r="B8460">
        <v>1978</v>
      </c>
      <c r="C8460" t="s">
        <v>349</v>
      </c>
      <c r="D8460" s="1">
        <v>8.406186953597846</v>
      </c>
      <c r="E8460" s="1">
        <v>15164545.918665661</v>
      </c>
      <c r="F8460" s="1">
        <v>85552369.914184019</v>
      </c>
      <c r="G8460" s="1">
        <v>57828971.979618937</v>
      </c>
      <c r="H8460" s="1">
        <v>13.80295897780767</v>
      </c>
      <c r="I8460" s="1">
        <v>16370000.8392334</v>
      </c>
      <c r="J8460" s="1">
        <v>69.720914593140535</v>
      </c>
      <c r="K8460" s="3">
        <v>349215002.89605337</v>
      </c>
      <c r="M8460">
        <f t="shared" si="528"/>
        <v>19.134479682624622</v>
      </c>
      <c r="N8460" s="4">
        <f t="shared" si="529"/>
        <v>19.134479682624622</v>
      </c>
      <c r="O8460">
        <f t="shared" si="530"/>
        <v>0.4342898480829519</v>
      </c>
      <c r="P8460">
        <f t="shared" si="531"/>
        <v>49.869367854741093</v>
      </c>
      <c r="Q8460" t="str">
        <f>_xlfn.IFNA(VLOOKUP(B8460&amp;A8460,[1]Countries!$A:$H,6,FALSE),"")</f>
        <v/>
      </c>
      <c r="R8460" t="str">
        <f>_xlfn.IFNA(VLOOKUP(B8460&amp;A8460,[1]Countries!$A:$H,7,FALSE),"")</f>
        <v/>
      </c>
      <c r="S8460" t="str">
        <f>_xlfn.IFNA(VLOOKUP(B8460&amp;A8460,[1]Countries!$A:$H,8,FALSE),"")</f>
        <v/>
      </c>
    </row>
    <row r="8461" spans="1:19" x14ac:dyDescent="0.25">
      <c r="A8461" t="s">
        <v>348</v>
      </c>
      <c r="B8461">
        <v>1979</v>
      </c>
      <c r="C8461" t="s">
        <v>349</v>
      </c>
      <c r="D8461" s="1">
        <v>7.2961905943665446</v>
      </c>
      <c r="E8461" s="1">
        <v>21890203.946513731</v>
      </c>
      <c r="F8461" s="1">
        <v>127261099.2439597</v>
      </c>
      <c r="G8461" s="1">
        <v>84447900.97107023</v>
      </c>
      <c r="H8461" s="1">
        <v>15.11353765975927</v>
      </c>
      <c r="I8461" s="1">
        <v>25129999.160766602</v>
      </c>
      <c r="J8461" s="1">
        <v>69.351036108698352</v>
      </c>
      <c r="K8461" s="3">
        <v>404371209.9502005</v>
      </c>
      <c r="M8461">
        <f t="shared" si="528"/>
        <v>19.746803469450128</v>
      </c>
      <c r="N8461" s="4">
        <f t="shared" si="529"/>
        <v>19.746803469450128</v>
      </c>
      <c r="O8461">
        <f t="shared" si="530"/>
        <v>0.44193952406512788</v>
      </c>
      <c r="P8461">
        <f t="shared" si="531"/>
        <v>49.156967365678113</v>
      </c>
      <c r="Q8461" t="str">
        <f>_xlfn.IFNA(VLOOKUP(B8461&amp;A8461,[1]Countries!$A:$H,6,FALSE),"")</f>
        <v/>
      </c>
      <c r="R8461" t="str">
        <f>_xlfn.IFNA(VLOOKUP(B8461&amp;A8461,[1]Countries!$A:$H,7,FALSE),"")</f>
        <v/>
      </c>
      <c r="S8461" t="str">
        <f>_xlfn.IFNA(VLOOKUP(B8461&amp;A8461,[1]Countries!$A:$H,8,FALSE),"")</f>
        <v/>
      </c>
    </row>
    <row r="8462" spans="1:19" x14ac:dyDescent="0.25">
      <c r="A8462" t="s">
        <v>348</v>
      </c>
      <c r="B8462">
        <v>1980</v>
      </c>
      <c r="C8462" t="s">
        <v>349</v>
      </c>
      <c r="D8462" s="1">
        <v>6.8372438687758788</v>
      </c>
      <c r="E8462" s="1">
        <v>21153012.77718896</v>
      </c>
      <c r="F8462" s="1">
        <v>147357222.77980229</v>
      </c>
      <c r="G8462" s="1">
        <v>98787068.124560893</v>
      </c>
      <c r="H8462" s="1">
        <v>15.63860282407899</v>
      </c>
      <c r="I8462" s="1">
        <v>21500000</v>
      </c>
      <c r="J8462" s="1">
        <v>69.529674063064007</v>
      </c>
      <c r="K8462" s="3">
        <v>387191407.75300717</v>
      </c>
      <c r="M8462">
        <f t="shared" si="528"/>
        <v>14.59039441326043</v>
      </c>
      <c r="N8462" s="4">
        <f t="shared" si="529"/>
        <v>14.59039441326043</v>
      </c>
      <c r="O8462">
        <f t="shared" si="530"/>
        <v>0.43823484501450627</v>
      </c>
      <c r="P8462">
        <f t="shared" si="531"/>
        <v>52.684255228792864</v>
      </c>
      <c r="Q8462" t="str">
        <f>_xlfn.IFNA(VLOOKUP(B8462&amp;A8462,[1]Countries!$A:$H,6,FALSE),"")</f>
        <v/>
      </c>
      <c r="R8462" t="str">
        <f>_xlfn.IFNA(VLOOKUP(B8462&amp;A8462,[1]Countries!$A:$H,7,FALSE),"")</f>
        <v/>
      </c>
      <c r="S8462" t="str">
        <f>_xlfn.IFNA(VLOOKUP(B8462&amp;A8462,[1]Countries!$A:$H,8,FALSE),"")</f>
        <v/>
      </c>
    </row>
    <row r="8463" spans="1:19" x14ac:dyDescent="0.25">
      <c r="A8463" t="s">
        <v>348</v>
      </c>
      <c r="B8463">
        <v>1981</v>
      </c>
      <c r="C8463" t="s">
        <v>349</v>
      </c>
      <c r="D8463" s="1">
        <v>7.8204866080556119</v>
      </c>
      <c r="E8463" s="1">
        <v>17156023.233396441</v>
      </c>
      <c r="F8463" s="1">
        <v>154902869.02139029</v>
      </c>
      <c r="G8463" s="1">
        <v>93272841.734980687</v>
      </c>
      <c r="H8463" s="1">
        <v>17.665099161725621</v>
      </c>
      <c r="I8463" s="1">
        <v>16829999.923706099</v>
      </c>
      <c r="J8463" s="1">
        <v>59.486812512778563</v>
      </c>
      <c r="K8463" s="3">
        <v>355382941.03522909</v>
      </c>
      <c r="M8463">
        <f t="shared" si="528"/>
        <v>10.864872955569384</v>
      </c>
      <c r="N8463" s="4">
        <f t="shared" si="529"/>
        <v>10.864872955569384</v>
      </c>
      <c r="O8463">
        <f t="shared" si="530"/>
        <v>0.6810448530675377</v>
      </c>
      <c r="P8463">
        <f t="shared" si="531"/>
        <v>49.138417501533425</v>
      </c>
      <c r="Q8463" t="str">
        <f>_xlfn.IFNA(VLOOKUP(B8463&amp;A8463,[1]Countries!$A:$H,6,FALSE),"")</f>
        <v/>
      </c>
      <c r="R8463" t="str">
        <f>_xlfn.IFNA(VLOOKUP(B8463&amp;A8463,[1]Countries!$A:$H,7,FALSE),"")</f>
        <v/>
      </c>
      <c r="S8463" t="str">
        <f>_xlfn.IFNA(VLOOKUP(B8463&amp;A8463,[1]Countries!$A:$H,8,FALSE),"")</f>
        <v/>
      </c>
    </row>
    <row r="8464" spans="1:19" x14ac:dyDescent="0.25">
      <c r="A8464" t="s">
        <v>348</v>
      </c>
      <c r="B8464">
        <v>1982</v>
      </c>
      <c r="C8464" t="s">
        <v>349</v>
      </c>
      <c r="D8464" s="1">
        <v>6.3970284770945094</v>
      </c>
      <c r="E8464" s="1">
        <v>15274073.040069429</v>
      </c>
      <c r="F8464" s="1">
        <v>147912069.76574969</v>
      </c>
      <c r="G8464" s="1">
        <v>97873776.729581222</v>
      </c>
      <c r="H8464" s="1">
        <v>15.600495253817581</v>
      </c>
      <c r="I8464" s="1">
        <v>18100000.3814697</v>
      </c>
      <c r="J8464" s="1">
        <v>60.090806851011138</v>
      </c>
      <c r="K8464" s="3">
        <v>351410919.64400941</v>
      </c>
      <c r="M8464">
        <f t="shared" si="528"/>
        <v>12.237000273294067</v>
      </c>
      <c r="N8464" s="4">
        <f t="shared" si="529"/>
        <v>12.237000273294067</v>
      </c>
      <c r="O8464">
        <f t="shared" si="530"/>
        <v>0.66414806590864273</v>
      </c>
      <c r="P8464">
        <f t="shared" si="531"/>
        <v>55.843788691704496</v>
      </c>
      <c r="Q8464" t="str">
        <f>_xlfn.IFNA(VLOOKUP(B8464&amp;A8464,[1]Countries!$A:$H,6,FALSE),"")</f>
        <v/>
      </c>
      <c r="R8464" t="str">
        <f>_xlfn.IFNA(VLOOKUP(B8464&amp;A8464,[1]Countries!$A:$H,7,FALSE),"")</f>
        <v/>
      </c>
      <c r="S8464" t="str">
        <f>_xlfn.IFNA(VLOOKUP(B8464&amp;A8464,[1]Countries!$A:$H,8,FALSE),"")</f>
        <v/>
      </c>
    </row>
    <row r="8465" spans="1:19" x14ac:dyDescent="0.25">
      <c r="A8465" t="s">
        <v>348</v>
      </c>
      <c r="B8465">
        <v>1983</v>
      </c>
      <c r="C8465" t="s">
        <v>349</v>
      </c>
      <c r="D8465" s="1">
        <v>7.7449894249169109</v>
      </c>
      <c r="E8465" s="1">
        <v>20279885.782901309</v>
      </c>
      <c r="F8465" s="1">
        <v>146712850.50924769</v>
      </c>
      <c r="G8465" s="1">
        <v>87782720.975158498</v>
      </c>
      <c r="H8465" s="1">
        <v>15.782052573270221</v>
      </c>
      <c r="I8465" s="1">
        <v>15329999.923706099</v>
      </c>
      <c r="J8465" s="1">
        <v>58.978749118743082</v>
      </c>
      <c r="K8465" s="3">
        <v>345404444.17515022</v>
      </c>
      <c r="M8465">
        <f t="shared" si="528"/>
        <v>10.448982396903132</v>
      </c>
      <c r="N8465" s="4">
        <f t="shared" si="529"/>
        <v>10.448982396903132</v>
      </c>
      <c r="O8465">
        <f t="shared" si="530"/>
        <v>0.69552595628415281</v>
      </c>
      <c r="P8465">
        <f t="shared" si="531"/>
        <v>46.010172222781755</v>
      </c>
      <c r="Q8465" t="str">
        <f>_xlfn.IFNA(VLOOKUP(B8465&amp;A8465,[1]Countries!$A:$H,6,FALSE),"")</f>
        <v/>
      </c>
      <c r="R8465" t="str">
        <f>_xlfn.IFNA(VLOOKUP(B8465&amp;A8465,[1]Countries!$A:$H,7,FALSE),"")</f>
        <v/>
      </c>
      <c r="S8465" t="str">
        <f>_xlfn.IFNA(VLOOKUP(B8465&amp;A8465,[1]Countries!$A:$H,8,FALSE),"")</f>
        <v/>
      </c>
    </row>
    <row r="8466" spans="1:19" x14ac:dyDescent="0.25">
      <c r="A8466" t="s">
        <v>348</v>
      </c>
      <c r="B8466">
        <v>1984</v>
      </c>
      <c r="C8466" t="s">
        <v>349</v>
      </c>
      <c r="D8466" s="1">
        <v>6.4507068626533108</v>
      </c>
      <c r="E8466" s="1">
        <v>25707951.230522301</v>
      </c>
      <c r="F8466" s="1">
        <v>151313241.98249221</v>
      </c>
      <c r="G8466" s="1">
        <v>87652597.683122784</v>
      </c>
      <c r="H8466" s="1">
        <v>16.524669974721469</v>
      </c>
      <c r="I8466" s="1">
        <v>15029999.732971201</v>
      </c>
      <c r="J8466" s="1">
        <v>60.556127703398573</v>
      </c>
      <c r="K8466" s="3">
        <v>360986095.76349139</v>
      </c>
      <c r="M8466">
        <f t="shared" si="528"/>
        <v>9.9330366173175086</v>
      </c>
      <c r="N8466" s="4">
        <f t="shared" si="529"/>
        <v>9.9330366173175086</v>
      </c>
      <c r="O8466">
        <f t="shared" si="530"/>
        <v>0.65136054421768663</v>
      </c>
      <c r="P8466">
        <f t="shared" si="531"/>
        <v>40.938020784570739</v>
      </c>
      <c r="Q8466" t="str">
        <f>_xlfn.IFNA(VLOOKUP(B8466&amp;A8466,[1]Countries!$A:$H,6,FALSE),"")</f>
        <v/>
      </c>
      <c r="R8466" t="str">
        <f>_xlfn.IFNA(VLOOKUP(B8466&amp;A8466,[1]Countries!$A:$H,7,FALSE),"")</f>
        <v/>
      </c>
      <c r="S8466" t="str">
        <f>_xlfn.IFNA(VLOOKUP(B8466&amp;A8466,[1]Countries!$A:$H,8,FALSE),"")</f>
        <v/>
      </c>
    </row>
    <row r="8467" spans="1:19" x14ac:dyDescent="0.25">
      <c r="A8467" t="s">
        <v>348</v>
      </c>
      <c r="B8467">
        <v>1985</v>
      </c>
      <c r="C8467" t="s">
        <v>349</v>
      </c>
      <c r="D8467" s="1">
        <v>5.7515146485185484</v>
      </c>
      <c r="E8467" s="1">
        <v>27990001.401803441</v>
      </c>
      <c r="F8467" s="1">
        <v>168887539.13081759</v>
      </c>
      <c r="G8467" s="1">
        <v>98778395.552486911</v>
      </c>
      <c r="H8467" s="1">
        <v>18.358369989210718</v>
      </c>
      <c r="I8467" s="1">
        <v>22040000.915527299</v>
      </c>
      <c r="J8467" s="1">
        <v>63.399452236700128</v>
      </c>
      <c r="K8467" s="3">
        <v>401148461.47081769</v>
      </c>
      <c r="M8467">
        <f t="shared" si="528"/>
        <v>13.050104838377369</v>
      </c>
      <c r="N8467" s="4">
        <f t="shared" si="529"/>
        <v>13.050104838377369</v>
      </c>
      <c r="O8467">
        <f t="shared" si="530"/>
        <v>0.57730069380809035</v>
      </c>
      <c r="P8467">
        <f t="shared" si="531"/>
        <v>41.914515727446236</v>
      </c>
      <c r="Q8467" t="str">
        <f>_xlfn.IFNA(VLOOKUP(B8467&amp;A8467,[1]Countries!$A:$H,6,FALSE),"")</f>
        <v/>
      </c>
      <c r="R8467" t="str">
        <f>_xlfn.IFNA(VLOOKUP(B8467&amp;A8467,[1]Countries!$A:$H,7,FALSE),"")</f>
        <v/>
      </c>
      <c r="S8467" t="str">
        <f>_xlfn.IFNA(VLOOKUP(B8467&amp;A8467,[1]Countries!$A:$H,8,FALSE),"")</f>
        <v/>
      </c>
    </row>
    <row r="8468" spans="1:19" x14ac:dyDescent="0.25">
      <c r="A8468" t="s">
        <v>348</v>
      </c>
      <c r="B8468">
        <v>1986</v>
      </c>
      <c r="C8468" t="s">
        <v>349</v>
      </c>
      <c r="D8468" s="1">
        <v>6.0131635315652154</v>
      </c>
      <c r="E8468" s="1">
        <v>18399843.5000997</v>
      </c>
      <c r="F8468" s="1">
        <v>207850623.6370939</v>
      </c>
      <c r="G8468" s="1">
        <v>105550751.1310184</v>
      </c>
      <c r="H8468" s="1">
        <v>17.899287299918221</v>
      </c>
      <c r="I8468" s="1">
        <v>28540000.915527299</v>
      </c>
      <c r="J8468" s="1">
        <v>60.704622814191708</v>
      </c>
      <c r="K8468" s="3">
        <v>400439225.92625612</v>
      </c>
      <c r="M8468">
        <f t="shared" si="528"/>
        <v>13.731015291711604</v>
      </c>
      <c r="N8468" s="4">
        <f t="shared" si="529"/>
        <v>13.731015291711604</v>
      </c>
      <c r="O8468">
        <f t="shared" si="530"/>
        <v>0.64732100067709675</v>
      </c>
      <c r="P8468">
        <f t="shared" si="531"/>
        <v>41.929586789734017</v>
      </c>
      <c r="Q8468" t="str">
        <f>_xlfn.IFNA(VLOOKUP(B8468&amp;A8468,[1]Countries!$A:$H,6,FALSE),"")</f>
        <v/>
      </c>
      <c r="R8468" t="str">
        <f>_xlfn.IFNA(VLOOKUP(B8468&amp;A8468,[1]Countries!$A:$H,7,FALSE),"")</f>
        <v/>
      </c>
      <c r="S8468" t="str">
        <f>_xlfn.IFNA(VLOOKUP(B8468&amp;A8468,[1]Countries!$A:$H,8,FALSE),"")</f>
        <v/>
      </c>
    </row>
    <row r="8469" spans="1:19" x14ac:dyDescent="0.25">
      <c r="A8469" t="s">
        <v>348</v>
      </c>
      <c r="B8469">
        <v>1987</v>
      </c>
      <c r="C8469" t="s">
        <v>349</v>
      </c>
      <c r="D8469" s="1">
        <v>5.2940849883318801</v>
      </c>
      <c r="E8469" s="1">
        <v>22156074.172640551</v>
      </c>
      <c r="F8469" s="1">
        <v>249267039.78267449</v>
      </c>
      <c r="G8469" s="1">
        <v>113195902.982961</v>
      </c>
      <c r="H8469" s="1">
        <v>15.695994870683551</v>
      </c>
      <c r="I8469" s="1">
        <v>24149999.6185303</v>
      </c>
      <c r="J8469" s="1">
        <v>62.948583259157637</v>
      </c>
      <c r="K8469" s="3">
        <v>418074999.07089818</v>
      </c>
      <c r="M8469">
        <f t="shared" si="528"/>
        <v>9.6884047082942342</v>
      </c>
      <c r="N8469" s="4">
        <f t="shared" si="529"/>
        <v>9.6884047082942342</v>
      </c>
      <c r="O8469">
        <f t="shared" si="530"/>
        <v>0.58859810376196509</v>
      </c>
      <c r="P8469">
        <f t="shared" si="531"/>
        <v>36.52301118097855</v>
      </c>
      <c r="Q8469" t="str">
        <f>_xlfn.IFNA(VLOOKUP(B8469&amp;A8469,[1]Countries!$A:$H,6,FALSE),"")</f>
        <v/>
      </c>
      <c r="R8469" t="str">
        <f>_xlfn.IFNA(VLOOKUP(B8469&amp;A8469,[1]Countries!$A:$H,7,FALSE),"")</f>
        <v/>
      </c>
      <c r="S8469" t="str">
        <f>_xlfn.IFNA(VLOOKUP(B8469&amp;A8469,[1]Countries!$A:$H,8,FALSE),"")</f>
        <v/>
      </c>
    </row>
    <row r="8470" spans="1:19" x14ac:dyDescent="0.25">
      <c r="A8470" t="s">
        <v>348</v>
      </c>
      <c r="B8470">
        <v>1988</v>
      </c>
      <c r="C8470" t="s">
        <v>349</v>
      </c>
      <c r="D8470" s="1">
        <v>4.7316410201470376</v>
      </c>
      <c r="E8470" s="1">
        <v>31823883.794313401</v>
      </c>
      <c r="F8470" s="1">
        <v>283828769.02992553</v>
      </c>
      <c r="G8470" s="1">
        <v>159120161.97341841</v>
      </c>
      <c r="H8470" s="1">
        <v>16.472393426984919</v>
      </c>
      <c r="I8470" s="1">
        <v>20610000.6103516</v>
      </c>
      <c r="J8470" s="1">
        <v>58.180205628087393</v>
      </c>
      <c r="K8470" s="3">
        <v>440637445.08070761</v>
      </c>
      <c r="M8470">
        <f t="shared" si="528"/>
        <v>7.2614205673345893</v>
      </c>
      <c r="N8470" s="4">
        <f t="shared" si="529"/>
        <v>7.2614205673345893</v>
      </c>
      <c r="O8470">
        <f t="shared" si="530"/>
        <v>0.71879763779527539</v>
      </c>
      <c r="P8470">
        <f t="shared" si="531"/>
        <v>44.849674194120723</v>
      </c>
      <c r="Q8470" t="str">
        <f>_xlfn.IFNA(VLOOKUP(B8470&amp;A8470,[1]Countries!$A:$H,6,FALSE),"")</f>
        <v/>
      </c>
      <c r="R8470" t="str">
        <f>_xlfn.IFNA(VLOOKUP(B8470&amp;A8470,[1]Countries!$A:$H,7,FALSE),"")</f>
        <v/>
      </c>
      <c r="S8470" t="str">
        <f>_xlfn.IFNA(VLOOKUP(B8470&amp;A8470,[1]Countries!$A:$H,8,FALSE),"")</f>
        <v/>
      </c>
    </row>
    <row r="8471" spans="1:19" x14ac:dyDescent="0.25">
      <c r="A8471" t="s">
        <v>348</v>
      </c>
      <c r="B8471">
        <v>1989</v>
      </c>
      <c r="C8471" t="s">
        <v>349</v>
      </c>
      <c r="D8471" s="1">
        <v>4.2940151074956416</v>
      </c>
      <c r="E8471" s="1">
        <v>34277207.20407933</v>
      </c>
      <c r="F8471" s="1">
        <v>304832867.393246</v>
      </c>
      <c r="G8471" s="1">
        <v>164754300.45689651</v>
      </c>
      <c r="H8471" s="1">
        <v>15.8163858221964</v>
      </c>
      <c r="I8471" s="1">
        <v>19559999.465942401</v>
      </c>
      <c r="J8471" s="1">
        <v>59.785008715862872</v>
      </c>
      <c r="K8471" s="3">
        <v>489983652.9454512</v>
      </c>
      <c r="L8471" s="1">
        <v>1.3973075988899659</v>
      </c>
      <c r="M8471">
        <f t="shared" si="528"/>
        <v>6.4166307371013431</v>
      </c>
      <c r="N8471" s="4">
        <f t="shared" si="529"/>
        <v>7.8139383359913088</v>
      </c>
      <c r="O8471">
        <f t="shared" si="530"/>
        <v>0.67266012246088047</v>
      </c>
      <c r="P8471">
        <f t="shared" si="531"/>
        <v>42.802829750145271</v>
      </c>
      <c r="Q8471" t="str">
        <f>_xlfn.IFNA(VLOOKUP(B8471&amp;A8471,[1]Countries!$A:$H,6,FALSE),"")</f>
        <v/>
      </c>
      <c r="R8471" t="str">
        <f>_xlfn.IFNA(VLOOKUP(B8471&amp;A8471,[1]Countries!$A:$H,7,FALSE),"")</f>
        <v/>
      </c>
      <c r="S8471" t="str">
        <f>_xlfn.IFNA(VLOOKUP(B8471&amp;A8471,[1]Countries!$A:$H,8,FALSE),"")</f>
        <v/>
      </c>
    </row>
    <row r="8472" spans="1:19" x14ac:dyDescent="0.25">
      <c r="A8472" t="s">
        <v>348</v>
      </c>
      <c r="B8472">
        <v>1990</v>
      </c>
      <c r="C8472" t="s">
        <v>349</v>
      </c>
      <c r="D8472" s="1">
        <v>4.8091098571501192</v>
      </c>
      <c r="E8472" s="1">
        <v>56494406.865408763</v>
      </c>
      <c r="F8472" s="1">
        <v>368584758.9424572</v>
      </c>
      <c r="G8472" s="1">
        <v>186209035.20770481</v>
      </c>
      <c r="H8472" s="1">
        <v>16.257434802501141</v>
      </c>
      <c r="I8472" s="1">
        <v>35560001.373291001</v>
      </c>
      <c r="J8472" s="1">
        <v>55.233592598241067</v>
      </c>
      <c r="K8472" s="3">
        <v>524260678.36110961</v>
      </c>
      <c r="L8472" s="1">
        <v>2.0360149468827</v>
      </c>
      <c r="M8472">
        <f t="shared" si="528"/>
        <v>9.647713452753635</v>
      </c>
      <c r="N8472" s="4">
        <f t="shared" si="529"/>
        <v>11.683728399636335</v>
      </c>
      <c r="O8472">
        <f t="shared" si="530"/>
        <v>0.81049240681086054</v>
      </c>
      <c r="P8472">
        <f t="shared" si="531"/>
        <v>35.192618575568083</v>
      </c>
      <c r="Q8472" t="str">
        <f>_xlfn.IFNA(VLOOKUP(B8472&amp;A8472,[1]Countries!$A:$H,6,FALSE),"")</f>
        <v/>
      </c>
      <c r="R8472" t="str">
        <f>_xlfn.IFNA(VLOOKUP(B8472&amp;A8472,[1]Countries!$A:$H,7,FALSE),"")</f>
        <v/>
      </c>
      <c r="S8472" t="str">
        <f>_xlfn.IFNA(VLOOKUP(B8472&amp;A8472,[1]Countries!$A:$H,8,FALSE),"")</f>
        <v/>
      </c>
    </row>
    <row r="8473" spans="1:19" x14ac:dyDescent="0.25">
      <c r="A8473" t="s">
        <v>348</v>
      </c>
      <c r="B8473">
        <v>1991</v>
      </c>
      <c r="C8473" t="s">
        <v>349</v>
      </c>
      <c r="D8473" s="1">
        <v>4.7775364880561586</v>
      </c>
      <c r="E8473" s="1">
        <v>48828767.511769041</v>
      </c>
      <c r="F8473" s="1">
        <v>374359556.08492613</v>
      </c>
      <c r="G8473" s="1">
        <v>172125801.14570919</v>
      </c>
      <c r="H8473" s="1">
        <v>18.08494520478764</v>
      </c>
      <c r="I8473" s="1">
        <v>22739999.771118201</v>
      </c>
      <c r="J8473" s="1">
        <v>55.083076612292317</v>
      </c>
      <c r="K8473" s="3">
        <v>538732506.95519328</v>
      </c>
      <c r="L8473" s="1">
        <v>1.955372845174381</v>
      </c>
      <c r="M8473">
        <f t="shared" si="528"/>
        <v>6.0743740613795021</v>
      </c>
      <c r="N8473" s="4">
        <f t="shared" si="529"/>
        <v>8.0297469065538838</v>
      </c>
      <c r="O8473">
        <f t="shared" si="530"/>
        <v>0.81543962592830266</v>
      </c>
      <c r="P8473">
        <f t="shared" si="531"/>
        <v>32.935457805161342</v>
      </c>
      <c r="Q8473" t="str">
        <f>_xlfn.IFNA(VLOOKUP(B8473&amp;A8473,[1]Countries!$A:$H,6,FALSE),"")</f>
        <v/>
      </c>
      <c r="R8473" t="str">
        <f>_xlfn.IFNA(VLOOKUP(B8473&amp;A8473,[1]Countries!$A:$H,7,FALSE),"")</f>
        <v/>
      </c>
      <c r="S8473" t="str">
        <f>_xlfn.IFNA(VLOOKUP(B8473&amp;A8473,[1]Countries!$A:$H,8,FALSE),"")</f>
        <v/>
      </c>
    </row>
    <row r="8474" spans="1:19" x14ac:dyDescent="0.25">
      <c r="A8474" t="s">
        <v>348</v>
      </c>
      <c r="B8474">
        <v>1992</v>
      </c>
      <c r="C8474" t="s">
        <v>349</v>
      </c>
      <c r="D8474" s="1">
        <v>3.826760309742482</v>
      </c>
      <c r="E8474" s="1">
        <v>47962865.342939153</v>
      </c>
      <c r="F8474" s="1">
        <v>433667193.81479532</v>
      </c>
      <c r="G8474" s="1">
        <v>191504519.8071028</v>
      </c>
      <c r="H8474" s="1">
        <v>18.15235008103727</v>
      </c>
      <c r="I8474" s="1">
        <v>19450000.762939502</v>
      </c>
      <c r="J8474" s="1">
        <v>53.826760309742468</v>
      </c>
      <c r="K8474" s="3">
        <v>577313656.24142802</v>
      </c>
      <c r="L8474" s="1">
        <v>2.481443992878039</v>
      </c>
      <c r="M8474">
        <f t="shared" si="528"/>
        <v>4.4850062537232045</v>
      </c>
      <c r="N8474" s="4">
        <f t="shared" si="529"/>
        <v>6.9664502466012435</v>
      </c>
      <c r="O8474">
        <f t="shared" si="530"/>
        <v>0.85781197724991687</v>
      </c>
      <c r="P8474">
        <f t="shared" si="531"/>
        <v>33.099495768053295</v>
      </c>
      <c r="Q8474" t="str">
        <f>_xlfn.IFNA(VLOOKUP(B8474&amp;A8474,[1]Countries!$A:$H,6,FALSE),"")</f>
        <v/>
      </c>
      <c r="R8474" t="str">
        <f>_xlfn.IFNA(VLOOKUP(B8474&amp;A8474,[1]Countries!$A:$H,7,FALSE),"")</f>
        <v/>
      </c>
      <c r="S8474" t="str">
        <f>_xlfn.IFNA(VLOOKUP(B8474&amp;A8474,[1]Countries!$A:$H,8,FALSE),"")</f>
        <v/>
      </c>
    </row>
    <row r="8475" spans="1:19" x14ac:dyDescent="0.25">
      <c r="A8475" t="s">
        <v>348</v>
      </c>
      <c r="B8475">
        <v>1993</v>
      </c>
      <c r="C8475" t="s">
        <v>349</v>
      </c>
      <c r="D8475" s="1">
        <v>4.17413259488516</v>
      </c>
      <c r="E8475" s="1">
        <v>51147737.141754307</v>
      </c>
      <c r="F8475" s="1">
        <v>473916819.45382613</v>
      </c>
      <c r="G8475" s="1">
        <v>238320563.5433754</v>
      </c>
      <c r="H8475" s="1">
        <v>18.789705163707438</v>
      </c>
      <c r="I8475" s="1">
        <v>19739999.771118201</v>
      </c>
      <c r="J8475" s="1">
        <v>50.863332790356729</v>
      </c>
      <c r="K8475" s="3">
        <v>613087761.58172965</v>
      </c>
      <c r="L8475" s="1">
        <v>6.1084474155955769E-2</v>
      </c>
      <c r="M8475">
        <f t="shared" si="528"/>
        <v>4.1652878650451601</v>
      </c>
      <c r="N8475" s="4">
        <f t="shared" si="529"/>
        <v>4.2263723392011157</v>
      </c>
      <c r="O8475">
        <f t="shared" si="530"/>
        <v>0.96605284227381927</v>
      </c>
      <c r="P8475">
        <f t="shared" si="531"/>
        <v>39.494868871151638</v>
      </c>
      <c r="Q8475" t="str">
        <f>_xlfn.IFNA(VLOOKUP(B8475&amp;A8475,[1]Countries!$A:$H,6,FALSE),"")</f>
        <v/>
      </c>
      <c r="R8475" t="str">
        <f>_xlfn.IFNA(VLOOKUP(B8475&amp;A8475,[1]Countries!$A:$H,7,FALSE),"")</f>
        <v/>
      </c>
      <c r="S8475" t="str">
        <f>_xlfn.IFNA(VLOOKUP(B8475&amp;A8475,[1]Countries!$A:$H,8,FALSE),"")</f>
        <v/>
      </c>
    </row>
    <row r="8476" spans="1:19" x14ac:dyDescent="0.25">
      <c r="A8476" t="s">
        <v>348</v>
      </c>
      <c r="B8476">
        <v>1994</v>
      </c>
      <c r="C8476" t="s">
        <v>349</v>
      </c>
      <c r="D8476" s="1">
        <v>4.1310888834675117</v>
      </c>
      <c r="E8476" s="1">
        <v>50570631.749673642</v>
      </c>
      <c r="F8476" s="1">
        <v>486451204.55714232</v>
      </c>
      <c r="G8476" s="1">
        <v>206172316.94291699</v>
      </c>
      <c r="H8476" s="1">
        <v>19.508823290233391</v>
      </c>
      <c r="I8476" s="1">
        <v>13069999.6948242</v>
      </c>
      <c r="J8476" s="1">
        <v>60.132552655119142</v>
      </c>
      <c r="K8476" s="3">
        <v>608191048.02800179</v>
      </c>
      <c r="L8476" s="1">
        <v>6.0989779451794741E-2</v>
      </c>
      <c r="M8476">
        <f t="shared" si="528"/>
        <v>2.686805906200382</v>
      </c>
      <c r="N8476" s="4">
        <f t="shared" si="529"/>
        <v>2.7477956856521768</v>
      </c>
      <c r="O8476">
        <f t="shared" si="530"/>
        <v>0.66299276489282555</v>
      </c>
      <c r="P8476">
        <f t="shared" si="531"/>
        <v>31.987110677400981</v>
      </c>
      <c r="Q8476" t="str">
        <f>_xlfn.IFNA(VLOOKUP(B8476&amp;A8476,[1]Countries!$A:$H,6,FALSE),"")</f>
        <v/>
      </c>
      <c r="R8476" t="str">
        <f>_xlfn.IFNA(VLOOKUP(B8476&amp;A8476,[1]Countries!$A:$H,7,FALSE),"")</f>
        <v/>
      </c>
      <c r="S8476" t="str">
        <f>_xlfn.IFNA(VLOOKUP(B8476&amp;A8476,[1]Countries!$A:$H,8,FALSE),"")</f>
        <v/>
      </c>
    </row>
    <row r="8477" spans="1:19" x14ac:dyDescent="0.25">
      <c r="A8477" t="s">
        <v>348</v>
      </c>
      <c r="B8477">
        <v>1995</v>
      </c>
      <c r="C8477" t="s">
        <v>349</v>
      </c>
      <c r="D8477" s="1">
        <v>4.1733812652369737</v>
      </c>
      <c r="E8477" s="1">
        <v>53235893.235893227</v>
      </c>
      <c r="F8477" s="1">
        <v>508221508.22150832</v>
      </c>
      <c r="G8477" s="1">
        <v>232933282.93328291</v>
      </c>
      <c r="H8477" s="1">
        <v>22.668484773356472</v>
      </c>
      <c r="I8477" s="1">
        <v>13189999.580383301</v>
      </c>
      <c r="J8477" s="1">
        <v>60.683442832940777</v>
      </c>
      <c r="K8477" s="3">
        <v>603169565.08906901</v>
      </c>
      <c r="L8477" s="1">
        <v>9.9167893911720262E-2</v>
      </c>
      <c r="M8477">
        <f t="shared" si="528"/>
        <v>2.5953249453256984</v>
      </c>
      <c r="N8477" s="4">
        <f t="shared" si="529"/>
        <v>2.6944928392374186</v>
      </c>
      <c r="O8477">
        <f t="shared" si="530"/>
        <v>0.6478959553316086</v>
      </c>
      <c r="P8477">
        <f t="shared" si="531"/>
        <v>35.35808437667864</v>
      </c>
      <c r="Q8477" t="str">
        <f>_xlfn.IFNA(VLOOKUP(B8477&amp;A8477,[1]Countries!$A:$H,6,FALSE),"")</f>
        <v/>
      </c>
      <c r="R8477" t="str">
        <f>_xlfn.IFNA(VLOOKUP(B8477&amp;A8477,[1]Countries!$A:$H,7,FALSE),"")</f>
        <v/>
      </c>
      <c r="S8477" t="str">
        <f>_xlfn.IFNA(VLOOKUP(B8477&amp;A8477,[1]Countries!$A:$H,8,FALSE),"")</f>
        <v/>
      </c>
    </row>
    <row r="8478" spans="1:19" x14ac:dyDescent="0.25">
      <c r="A8478" t="s">
        <v>348</v>
      </c>
      <c r="B8478">
        <v>1996</v>
      </c>
      <c r="C8478" t="s">
        <v>349</v>
      </c>
      <c r="D8478" s="1">
        <v>3.895688344932406</v>
      </c>
      <c r="E8478" s="1">
        <v>139524537.71705669</v>
      </c>
      <c r="F8478" s="1">
        <v>503068472.20266002</v>
      </c>
      <c r="G8478" s="1">
        <v>378654701.30183709</v>
      </c>
      <c r="H8478" s="1">
        <v>23.750099992000639</v>
      </c>
      <c r="I8478" s="1">
        <v>19260000.228881799</v>
      </c>
      <c r="J8478" s="1">
        <v>60.103191744660421</v>
      </c>
      <c r="K8478" s="3">
        <v>632830581.34559286</v>
      </c>
      <c r="L8478" s="1">
        <v>0.139986453657995</v>
      </c>
      <c r="M8478">
        <f t="shared" si="528"/>
        <v>3.8285047251227762</v>
      </c>
      <c r="N8478" s="4">
        <f t="shared" si="529"/>
        <v>3.9684911787807713</v>
      </c>
      <c r="O8478">
        <f t="shared" si="530"/>
        <v>0.66380515072868851</v>
      </c>
      <c r="P8478">
        <f t="shared" si="531"/>
        <v>47.534317254619637</v>
      </c>
      <c r="Q8478" t="str">
        <f>_xlfn.IFNA(VLOOKUP(B8478&amp;A8478,[1]Countries!$A:$H,6,FALSE),"")</f>
        <v/>
      </c>
      <c r="R8478" t="str">
        <f>_xlfn.IFNA(VLOOKUP(B8478&amp;A8478,[1]Countries!$A:$H,7,FALSE),"")</f>
        <v/>
      </c>
      <c r="S8478" t="str">
        <f>_xlfn.IFNA(VLOOKUP(B8478&amp;A8478,[1]Countries!$A:$H,8,FALSE),"")</f>
        <v/>
      </c>
    </row>
    <row r="8479" spans="1:19" x14ac:dyDescent="0.25">
      <c r="A8479" t="s">
        <v>348</v>
      </c>
      <c r="B8479">
        <v>1997</v>
      </c>
      <c r="C8479" t="s">
        <v>349</v>
      </c>
      <c r="D8479" s="1">
        <v>3.4916595985298282</v>
      </c>
      <c r="E8479" s="1">
        <v>113250303.4040945</v>
      </c>
      <c r="F8479" s="1">
        <v>562958836.51990521</v>
      </c>
      <c r="G8479" s="1">
        <v>340436305.03551322</v>
      </c>
      <c r="H8479" s="1">
        <v>24.349731410800111</v>
      </c>
      <c r="I8479" s="1">
        <v>17200000.762939502</v>
      </c>
      <c r="J8479" s="1">
        <v>60.789510884930728</v>
      </c>
      <c r="K8479" s="3">
        <v>708526965.61760247</v>
      </c>
      <c r="L8479" s="1">
        <v>3.8874430356704057E-2</v>
      </c>
      <c r="M8479">
        <f t="shared" si="528"/>
        <v>3.055285688251443</v>
      </c>
      <c r="N8479" s="4">
        <f t="shared" si="529"/>
        <v>3.0941601186081469</v>
      </c>
      <c r="O8479">
        <f t="shared" si="530"/>
        <v>0.64502063833498069</v>
      </c>
      <c r="P8479">
        <f t="shared" si="531"/>
        <v>40.355703986429177</v>
      </c>
      <c r="Q8479" t="str">
        <f>_xlfn.IFNA(VLOOKUP(B8479&amp;A8479,[1]Countries!$A:$H,6,FALSE),"")</f>
        <v/>
      </c>
      <c r="R8479" t="str">
        <f>_xlfn.IFNA(VLOOKUP(B8479&amp;A8479,[1]Countries!$A:$H,7,FALSE),"")</f>
        <v/>
      </c>
      <c r="S8479" t="str">
        <f>_xlfn.IFNA(VLOOKUP(B8479&amp;A8479,[1]Countries!$A:$H,8,FALSE),"")</f>
        <v/>
      </c>
    </row>
    <row r="8480" spans="1:19" x14ac:dyDescent="0.25">
      <c r="A8480" t="s">
        <v>348</v>
      </c>
      <c r="B8480">
        <v>1998</v>
      </c>
      <c r="C8480" t="s">
        <v>349</v>
      </c>
      <c r="D8480" s="1">
        <v>2.6301814887701869</v>
      </c>
      <c r="E8480" s="1">
        <v>122321126.5464358</v>
      </c>
      <c r="F8480" s="1">
        <v>608369282.22572744</v>
      </c>
      <c r="G8480" s="1">
        <v>383025598.14522719</v>
      </c>
      <c r="H8480" s="1">
        <v>25.836378971043011</v>
      </c>
      <c r="I8480" s="1">
        <v>24350000.3814697</v>
      </c>
      <c r="J8480" s="1">
        <v>60.640989597975818</v>
      </c>
      <c r="K8480" s="3">
        <v>768067310.19775009</v>
      </c>
      <c r="L8480" s="1">
        <v>1.8742059415899799E-2</v>
      </c>
      <c r="M8480">
        <f t="shared" si="528"/>
        <v>4.0025032645279008</v>
      </c>
      <c r="N8480" s="4">
        <f t="shared" si="529"/>
        <v>4.0212453239438011</v>
      </c>
      <c r="O8480">
        <f t="shared" si="530"/>
        <v>0.64904960593416794</v>
      </c>
      <c r="P8480">
        <f t="shared" si="531"/>
        <v>42.852997219879427</v>
      </c>
      <c r="Q8480" t="str">
        <f>_xlfn.IFNA(VLOOKUP(B8480&amp;A8480,[1]Countries!$A:$H,6,FALSE),"")</f>
        <v/>
      </c>
      <c r="R8480" t="str">
        <f>_xlfn.IFNA(VLOOKUP(B8480&amp;A8480,[1]Countries!$A:$H,7,FALSE),"")</f>
        <v/>
      </c>
      <c r="S8480" t="str">
        <f>_xlfn.IFNA(VLOOKUP(B8480&amp;A8480,[1]Countries!$A:$H,8,FALSE),"")</f>
        <v/>
      </c>
    </row>
    <row r="8481" spans="1:19" x14ac:dyDescent="0.25">
      <c r="A8481" t="s">
        <v>348</v>
      </c>
      <c r="B8481">
        <v>1999</v>
      </c>
      <c r="C8481" t="s">
        <v>349</v>
      </c>
      <c r="D8481" s="1">
        <v>3.1006820298650961</v>
      </c>
      <c r="E8481" s="1">
        <v>145086382.77959761</v>
      </c>
      <c r="F8481" s="1">
        <v>622985493.68273282</v>
      </c>
      <c r="G8481" s="1">
        <v>433700140.38371551</v>
      </c>
      <c r="H8481" s="1">
        <v>27.130967761319589</v>
      </c>
      <c r="I8481" s="1">
        <v>13319999.6948242</v>
      </c>
      <c r="J8481" s="1">
        <v>60.195895802662022</v>
      </c>
      <c r="K8481" s="3">
        <v>782445580.84015727</v>
      </c>
      <c r="L8481" s="1">
        <v>3.0044899860369879E-2</v>
      </c>
      <c r="M8481">
        <f t="shared" si="528"/>
        <v>2.1380914692064503</v>
      </c>
      <c r="N8481" s="4">
        <f t="shared" si="529"/>
        <v>2.1681363690668203</v>
      </c>
      <c r="O8481">
        <f t="shared" si="530"/>
        <v>0.66124282505615162</v>
      </c>
      <c r="P8481">
        <f t="shared" si="531"/>
        <v>46.327524562088747</v>
      </c>
      <c r="Q8481" t="str">
        <f>_xlfn.IFNA(VLOOKUP(B8481&amp;A8481,[1]Countries!$A:$H,6,FALSE),"")</f>
        <v>SP</v>
      </c>
      <c r="R8481" t="str">
        <f>_xlfn.IFNA(VLOOKUP(B8481&amp;A8481,[1]Countries!$A:$H,7,FALSE),"")</f>
        <v>Soft Peg</v>
      </c>
      <c r="S8481" t="str">
        <f>_xlfn.IFNA(VLOOKUP(B8481&amp;A8481,[1]Countries!$A:$H,8,FALSE),"")</f>
        <v>Pegged</v>
      </c>
    </row>
    <row r="8482" spans="1:19" x14ac:dyDescent="0.25">
      <c r="A8482" t="s">
        <v>348</v>
      </c>
      <c r="B8482">
        <v>2000</v>
      </c>
      <c r="C8482" t="s">
        <v>349</v>
      </c>
      <c r="D8482" s="1">
        <v>2.8292488543534571</v>
      </c>
      <c r="E8482" s="1">
        <v>464069445.90290183</v>
      </c>
      <c r="F8482" s="1">
        <v>614879764.78000641</v>
      </c>
      <c r="G8482" s="1">
        <v>503614004.69039869</v>
      </c>
      <c r="H8482" s="1">
        <v>29.018301881422019</v>
      </c>
      <c r="I8482" s="1">
        <v>23600000.3814697</v>
      </c>
      <c r="J8482" s="1">
        <v>50.497705860586919</v>
      </c>
      <c r="K8482" s="3">
        <v>794294457.9749105</v>
      </c>
      <c r="L8482" s="1">
        <v>0.51376049155622805</v>
      </c>
      <c r="M8482">
        <f t="shared" si="528"/>
        <v>3.8381488110790869</v>
      </c>
      <c r="N8482" s="4">
        <f t="shared" si="529"/>
        <v>4.3519093026353151</v>
      </c>
      <c r="O8482">
        <f t="shared" si="530"/>
        <v>0.98028798132093464</v>
      </c>
      <c r="P8482">
        <f t="shared" si="531"/>
        <v>6.4312669000654523</v>
      </c>
      <c r="Q8482" t="str">
        <f>_xlfn.IFNA(VLOOKUP(B8482&amp;A8482,[1]Countries!$A:$H,6,FALSE),"")</f>
        <v>SP</v>
      </c>
      <c r="R8482" t="str">
        <f>_xlfn.IFNA(VLOOKUP(B8482&amp;A8482,[1]Countries!$A:$H,7,FALSE),"")</f>
        <v>Soft Peg</v>
      </c>
      <c r="S8482" t="str">
        <f>_xlfn.IFNA(VLOOKUP(B8482&amp;A8482,[1]Countries!$A:$H,8,FALSE),"")</f>
        <v>Pegged</v>
      </c>
    </row>
    <row r="8483" spans="1:19" x14ac:dyDescent="0.25">
      <c r="A8483" t="s">
        <v>348</v>
      </c>
      <c r="B8483">
        <v>2001</v>
      </c>
      <c r="C8483" t="s">
        <v>349</v>
      </c>
      <c r="D8483" s="1">
        <v>2.825866278910258</v>
      </c>
      <c r="E8483" s="1">
        <v>521402304.73751599</v>
      </c>
      <c r="F8483" s="1">
        <v>622262057.19163465</v>
      </c>
      <c r="G8483" s="1">
        <v>644663559.53905249</v>
      </c>
      <c r="H8483" s="1">
        <v>28.085818540975058</v>
      </c>
      <c r="I8483" s="1">
        <v>13409999.8474121</v>
      </c>
      <c r="J8483" s="1">
        <v>51.685025652281283</v>
      </c>
      <c r="K8483" s="3">
        <v>776254738.02862728</v>
      </c>
      <c r="L8483" s="1">
        <v>0.28779734371579407</v>
      </c>
      <c r="M8483">
        <f t="shared" si="528"/>
        <v>2.1550405801590271</v>
      </c>
      <c r="N8483" s="4">
        <f t="shared" si="529"/>
        <v>2.442837923874821</v>
      </c>
      <c r="O8483">
        <f t="shared" si="530"/>
        <v>0.93479636970222113</v>
      </c>
      <c r="P8483">
        <f t="shared" si="531"/>
        <v>19.808576366978521</v>
      </c>
      <c r="Q8483" t="str">
        <f>_xlfn.IFNA(VLOOKUP(B8483&amp;A8483,[1]Countries!$A:$H,6,FALSE),"")</f>
        <v>SP</v>
      </c>
      <c r="R8483" t="str">
        <f>_xlfn.IFNA(VLOOKUP(B8483&amp;A8483,[1]Countries!$A:$H,7,FALSE),"")</f>
        <v>Soft Peg</v>
      </c>
      <c r="S8483" t="str">
        <f>_xlfn.IFNA(VLOOKUP(B8483&amp;A8483,[1]Countries!$A:$H,8,FALSE),"")</f>
        <v>Pegged</v>
      </c>
    </row>
    <row r="8484" spans="1:19" x14ac:dyDescent="0.25">
      <c r="A8484" t="s">
        <v>348</v>
      </c>
      <c r="B8484">
        <v>2002</v>
      </c>
      <c r="C8484" t="s">
        <v>349</v>
      </c>
      <c r="D8484" s="1">
        <v>2.8856215989953951</v>
      </c>
      <c r="E8484" s="1">
        <v>543132354.01459849</v>
      </c>
      <c r="F8484" s="1">
        <v>697518248.17518246</v>
      </c>
      <c r="G8484" s="1">
        <v>595571514.59854007</v>
      </c>
      <c r="H8484" s="1">
        <v>30.2663248221013</v>
      </c>
      <c r="I8484" s="1">
        <v>57930000.305175804</v>
      </c>
      <c r="J8484" s="1">
        <v>48.883947258267057</v>
      </c>
      <c r="K8484" s="3">
        <v>785669398.20424986</v>
      </c>
      <c r="L8484" s="1">
        <v>0.28385135001136808</v>
      </c>
      <c r="M8484">
        <f t="shared" si="528"/>
        <v>8.3051591061208505</v>
      </c>
      <c r="N8484" s="4">
        <f t="shared" si="529"/>
        <v>8.5890104561322183</v>
      </c>
      <c r="O8484">
        <f t="shared" si="530"/>
        <v>1.045661318462543</v>
      </c>
      <c r="P8484">
        <f t="shared" si="531"/>
        <v>7.5179625366261993</v>
      </c>
      <c r="Q8484" t="str">
        <f>_xlfn.IFNA(VLOOKUP(B8484&amp;A8484,[1]Countries!$A:$H,6,FALSE),"")</f>
        <v>SP</v>
      </c>
      <c r="R8484" t="str">
        <f>_xlfn.IFNA(VLOOKUP(B8484&amp;A8484,[1]Countries!$A:$H,7,FALSE),"")</f>
        <v>Soft Peg</v>
      </c>
      <c r="S8484" t="str">
        <f>_xlfn.IFNA(VLOOKUP(B8484&amp;A8484,[1]Countries!$A:$H,8,FALSE),"")</f>
        <v>Pegged</v>
      </c>
    </row>
    <row r="8485" spans="1:19" x14ac:dyDescent="0.25">
      <c r="A8485" t="s">
        <v>348</v>
      </c>
      <c r="B8485">
        <v>2003</v>
      </c>
      <c r="C8485" t="s">
        <v>349</v>
      </c>
      <c r="D8485" s="1">
        <v>2.636895547451001</v>
      </c>
      <c r="E8485" s="1">
        <v>627255559.4645139</v>
      </c>
      <c r="F8485" s="1">
        <v>705704816.04236495</v>
      </c>
      <c r="G8485" s="1">
        <v>610559020.1270206</v>
      </c>
      <c r="H8485" s="1">
        <v>27.402723480177372</v>
      </c>
      <c r="I8485" s="1">
        <v>9390000.3433227502</v>
      </c>
      <c r="J8485" s="1">
        <v>46.439401254165247</v>
      </c>
      <c r="K8485" s="3">
        <v>739416038.78707695</v>
      </c>
      <c r="L8485" s="1">
        <v>0.68798047962112485</v>
      </c>
      <c r="M8485">
        <f t="shared" si="528"/>
        <v>1.3305847048036934</v>
      </c>
      <c r="N8485" s="4">
        <f t="shared" si="529"/>
        <v>2.0185651844248182</v>
      </c>
      <c r="O8485">
        <f t="shared" si="530"/>
        <v>1.1533438696311957</v>
      </c>
      <c r="P8485">
        <f t="shared" si="531"/>
        <v>-2.3659381313462613</v>
      </c>
      <c r="Q8485" t="str">
        <f>_xlfn.IFNA(VLOOKUP(B8485&amp;A8485,[1]Countries!$A:$H,6,FALSE),"")</f>
        <v>SP</v>
      </c>
      <c r="R8485" t="str">
        <f>_xlfn.IFNA(VLOOKUP(B8485&amp;A8485,[1]Countries!$A:$H,7,FALSE),"")</f>
        <v>Soft Peg</v>
      </c>
      <c r="S8485" t="str">
        <f>_xlfn.IFNA(VLOOKUP(B8485&amp;A8485,[1]Countries!$A:$H,8,FALSE),"")</f>
        <v>Pegged</v>
      </c>
    </row>
    <row r="8486" spans="1:19" x14ac:dyDescent="0.25">
      <c r="A8486" t="s">
        <v>348</v>
      </c>
      <c r="B8486">
        <v>2004</v>
      </c>
      <c r="C8486" t="s">
        <v>349</v>
      </c>
      <c r="D8486" s="1">
        <v>3.45713659604412</v>
      </c>
      <c r="E8486" s="1">
        <v>621180909.09090912</v>
      </c>
      <c r="F8486" s="1">
        <v>839319927.27272749</v>
      </c>
      <c r="G8486" s="1">
        <v>684576418.18181825</v>
      </c>
      <c r="H8486" s="1">
        <v>14.79274475811542</v>
      </c>
      <c r="I8486" s="1">
        <v>10630000.114440899</v>
      </c>
      <c r="J8486" s="1">
        <v>62.487334984366981</v>
      </c>
      <c r="K8486" s="3">
        <v>718339327.25420451</v>
      </c>
      <c r="L8486" s="1">
        <v>0.8111698458715989</v>
      </c>
      <c r="M8486">
        <f t="shared" si="528"/>
        <v>1.2665015769352514</v>
      </c>
      <c r="N8486" s="4">
        <f t="shared" si="529"/>
        <v>2.0776714228068505</v>
      </c>
      <c r="O8486">
        <f t="shared" si="530"/>
        <v>0.60032429011443522</v>
      </c>
      <c r="P8486">
        <f t="shared" si="531"/>
        <v>7.5531995644265786</v>
      </c>
      <c r="Q8486" t="str">
        <f>_xlfn.IFNA(VLOOKUP(B8486&amp;A8486,[1]Countries!$A:$H,6,FALSE),"")</f>
        <v>SP</v>
      </c>
      <c r="R8486" t="str">
        <f>_xlfn.IFNA(VLOOKUP(B8486&amp;A8486,[1]Countries!$A:$H,7,FALSE),"")</f>
        <v>Soft Peg</v>
      </c>
      <c r="S8486" t="str">
        <f>_xlfn.IFNA(VLOOKUP(B8486&amp;A8486,[1]Countries!$A:$H,8,FALSE),"")</f>
        <v>Pegged</v>
      </c>
    </row>
    <row r="8487" spans="1:19" x14ac:dyDescent="0.25">
      <c r="A8487" t="s">
        <v>348</v>
      </c>
      <c r="B8487">
        <v>2005</v>
      </c>
      <c r="C8487" t="s">
        <v>349</v>
      </c>
      <c r="D8487" s="1">
        <v>3.2545517341122161</v>
      </c>
      <c r="E8487" s="1">
        <v>719670181.81818187</v>
      </c>
      <c r="F8487" s="1">
        <v>919103254.5454545</v>
      </c>
      <c r="G8487" s="1">
        <v>919168490.90909088</v>
      </c>
      <c r="H8487" s="1">
        <v>16.395906373483129</v>
      </c>
      <c r="I8487" s="1">
        <v>17200000.762939502</v>
      </c>
      <c r="J8487" s="1">
        <v>63.213004517703908</v>
      </c>
      <c r="K8487" s="3">
        <v>783031253.31225789</v>
      </c>
      <c r="L8487" s="1">
        <v>1.316619307922648</v>
      </c>
      <c r="M8487">
        <f t="shared" si="528"/>
        <v>1.8713893871963077</v>
      </c>
      <c r="N8487" s="4">
        <f t="shared" si="529"/>
        <v>3.1880086951189557</v>
      </c>
      <c r="O8487">
        <f t="shared" si="530"/>
        <v>0.58195296621272363</v>
      </c>
      <c r="P8487">
        <f t="shared" si="531"/>
        <v>21.705755920706814</v>
      </c>
      <c r="Q8487" t="str">
        <f>_xlfn.IFNA(VLOOKUP(B8487&amp;A8487,[1]Countries!$A:$H,6,FALSE),"")</f>
        <v>SP</v>
      </c>
      <c r="R8487" t="str">
        <f>_xlfn.IFNA(VLOOKUP(B8487&amp;A8487,[1]Countries!$A:$H,7,FALSE),"")</f>
        <v>Soft Peg</v>
      </c>
      <c r="S8487" t="str">
        <f>_xlfn.IFNA(VLOOKUP(B8487&amp;A8487,[1]Countries!$A:$H,8,FALSE),"")</f>
        <v>Pegged</v>
      </c>
    </row>
    <row r="8488" spans="1:19" x14ac:dyDescent="0.25">
      <c r="A8488" t="s">
        <v>348</v>
      </c>
      <c r="B8488">
        <v>2006</v>
      </c>
      <c r="C8488" t="s">
        <v>349</v>
      </c>
      <c r="D8488" s="1">
        <v>2.9806586739371208</v>
      </c>
      <c r="E8488" s="1">
        <v>857524992.30030632</v>
      </c>
      <c r="F8488" s="1">
        <v>1016418229.25159</v>
      </c>
      <c r="G8488" s="1">
        <v>1021807960.5775681</v>
      </c>
      <c r="H8488" s="1">
        <v>16.23767805055526</v>
      </c>
      <c r="I8488" s="1">
        <v>13710000.038147001</v>
      </c>
      <c r="J8488" s="1">
        <v>65.894149743980023</v>
      </c>
      <c r="K8488" s="3">
        <v>856684174.33550203</v>
      </c>
      <c r="L8488" s="1">
        <v>1.3055216351988841</v>
      </c>
      <c r="M8488">
        <f t="shared" si="528"/>
        <v>1.348854206229847</v>
      </c>
      <c r="N8488" s="4">
        <f t="shared" si="529"/>
        <v>2.6543758414287311</v>
      </c>
      <c r="O8488">
        <f t="shared" si="530"/>
        <v>0.51758540611772341</v>
      </c>
      <c r="P8488">
        <f t="shared" si="531"/>
        <v>16.162930135385974</v>
      </c>
      <c r="Q8488" t="str">
        <f>_xlfn.IFNA(VLOOKUP(B8488&amp;A8488,[1]Countries!$A:$H,6,FALSE),"")</f>
        <v>SP</v>
      </c>
      <c r="R8488" t="str">
        <f>_xlfn.IFNA(VLOOKUP(B8488&amp;A8488,[1]Countries!$A:$H,7,FALSE),"")</f>
        <v>Soft Peg</v>
      </c>
      <c r="S8488" t="str">
        <f>_xlfn.IFNA(VLOOKUP(B8488&amp;A8488,[1]Countries!$A:$H,8,FALSE),"")</f>
        <v>Pegged</v>
      </c>
    </row>
    <row r="8489" spans="1:19" x14ac:dyDescent="0.25">
      <c r="A8489" t="s">
        <v>348</v>
      </c>
      <c r="B8489">
        <v>2007</v>
      </c>
      <c r="C8489" t="s">
        <v>349</v>
      </c>
      <c r="D8489" s="1">
        <v>2.746664741553567</v>
      </c>
      <c r="E8489" s="1">
        <v>936671039.08313572</v>
      </c>
      <c r="F8489" s="1">
        <v>1033561654.056797</v>
      </c>
      <c r="G8489" s="1">
        <v>948944665.80113709</v>
      </c>
      <c r="H8489" s="1">
        <v>16.081852440080851</v>
      </c>
      <c r="I8489" s="1">
        <v>6079999.92370605</v>
      </c>
      <c r="J8489" s="1">
        <v>67.953017614784883</v>
      </c>
      <c r="K8489" s="3">
        <v>945962968.23451269</v>
      </c>
      <c r="L8489" s="1">
        <v>0.46131969090401698</v>
      </c>
      <c r="M8489">
        <f t="shared" si="528"/>
        <v>0.58825711072403408</v>
      </c>
      <c r="N8489" s="4">
        <f t="shared" si="529"/>
        <v>1.0495768016280511</v>
      </c>
      <c r="O8489">
        <f t="shared" si="530"/>
        <v>0.47160499283320262</v>
      </c>
      <c r="P8489">
        <f t="shared" si="531"/>
        <v>1.1875079410915237</v>
      </c>
      <c r="Q8489" t="str">
        <f>_xlfn.IFNA(VLOOKUP(B8489&amp;A8489,[1]Countries!$A:$H,6,FALSE),"")</f>
        <v>SP</v>
      </c>
      <c r="R8489" t="str">
        <f>_xlfn.IFNA(VLOOKUP(B8489&amp;A8489,[1]Countries!$A:$H,7,FALSE),"")</f>
        <v>Soft Peg</v>
      </c>
      <c r="S8489" t="str">
        <f>_xlfn.IFNA(VLOOKUP(B8489&amp;A8489,[1]Countries!$A:$H,8,FALSE),"")</f>
        <v>Pegged</v>
      </c>
    </row>
    <row r="8490" spans="1:19" x14ac:dyDescent="0.25">
      <c r="A8490" t="s">
        <v>348</v>
      </c>
      <c r="B8490">
        <v>2008</v>
      </c>
      <c r="C8490" t="s">
        <v>349</v>
      </c>
      <c r="D8490" s="1">
        <v>2.5688280310484308</v>
      </c>
      <c r="E8490" s="1">
        <v>980668675.71797144</v>
      </c>
      <c r="F8490" s="1">
        <v>967199593.96015728</v>
      </c>
      <c r="G8490" s="1">
        <v>1084488802.1824639</v>
      </c>
      <c r="H8490" s="1">
        <v>15.630534601508691</v>
      </c>
      <c r="I8490" s="1">
        <v>7489999.7711181594</v>
      </c>
      <c r="J8490" s="1">
        <v>67.615903574942607</v>
      </c>
      <c r="K8490" s="3">
        <v>925654158.74699223</v>
      </c>
      <c r="L8490" s="1">
        <v>0.32690436825113028</v>
      </c>
      <c r="M8490">
        <f t="shared" si="528"/>
        <v>0.77440063228838596</v>
      </c>
      <c r="N8490" s="4">
        <f t="shared" si="529"/>
        <v>1.1013050005395162</v>
      </c>
      <c r="O8490">
        <f t="shared" si="530"/>
        <v>0.47894200495545003</v>
      </c>
      <c r="P8490">
        <f t="shared" si="531"/>
        <v>10.734095331802756</v>
      </c>
      <c r="Q8490" t="str">
        <f>_xlfn.IFNA(VLOOKUP(B8490&amp;A8490,[1]Countries!$A:$H,6,FALSE),"")</f>
        <v>F</v>
      </c>
      <c r="R8490" t="str">
        <f>_xlfn.IFNA(VLOOKUP(B8490&amp;A8490,[1]Countries!$A:$H,7,FALSE),"")</f>
        <v>Floating</v>
      </c>
      <c r="S8490" t="str">
        <f>_xlfn.IFNA(VLOOKUP(B8490&amp;A8490,[1]Countries!$A:$H,8,FALSE),"")</f>
        <v>Floating</v>
      </c>
    </row>
    <row r="8491" spans="1:19" x14ac:dyDescent="0.25">
      <c r="A8491" t="s">
        <v>348</v>
      </c>
      <c r="B8491">
        <v>2009</v>
      </c>
      <c r="C8491" t="s">
        <v>349</v>
      </c>
      <c r="D8491" s="1">
        <v>2.2569426862048041</v>
      </c>
      <c r="E8491" s="1">
        <v>915141837.92680335</v>
      </c>
      <c r="F8491" s="1">
        <v>847397850.09441662</v>
      </c>
      <c r="G8491" s="1">
        <v>991699130.77979994</v>
      </c>
      <c r="H8491" s="1">
        <v>14.02832393999827</v>
      </c>
      <c r="I8491" s="1">
        <v>23159999.847412098</v>
      </c>
      <c r="J8491" s="1">
        <v>70.33744905922137</v>
      </c>
      <c r="K8491" s="3">
        <v>915423405.09538412</v>
      </c>
      <c r="L8491" s="1">
        <v>1.9027052394428341</v>
      </c>
      <c r="M8491">
        <f t="shared" si="528"/>
        <v>2.7330727644437172</v>
      </c>
      <c r="N8491" s="4">
        <f t="shared" si="529"/>
        <v>4.6357780038865517</v>
      </c>
      <c r="O8491">
        <f t="shared" si="530"/>
        <v>0.42171775259867511</v>
      </c>
      <c r="P8491">
        <f t="shared" si="531"/>
        <v>9.0343978149657342</v>
      </c>
      <c r="Q8491" t="str">
        <f>_xlfn.IFNA(VLOOKUP(B8491&amp;A8491,[1]Countries!$A:$H,6,FALSE),"")</f>
        <v>F</v>
      </c>
      <c r="R8491" t="str">
        <f>_xlfn.IFNA(VLOOKUP(B8491&amp;A8491,[1]Countries!$A:$H,7,FALSE),"")</f>
        <v>Floating</v>
      </c>
      <c r="S8491" t="str">
        <f>_xlfn.IFNA(VLOOKUP(B8491&amp;A8491,[1]Countries!$A:$H,8,FALSE),"")</f>
        <v>Floating</v>
      </c>
    </row>
    <row r="8492" spans="1:19" x14ac:dyDescent="0.25">
      <c r="A8492" t="s">
        <v>348</v>
      </c>
      <c r="B8492">
        <v>2010</v>
      </c>
      <c r="C8492" t="s">
        <v>349</v>
      </c>
      <c r="D8492" s="1">
        <v>2.260877402819307</v>
      </c>
      <c r="E8492" s="1">
        <v>909788635.87397885</v>
      </c>
      <c r="F8492" s="1">
        <v>969936525.29872894</v>
      </c>
      <c r="G8492" s="1">
        <v>1048325079.964865</v>
      </c>
      <c r="H8492" s="1">
        <v>14.018381888082009</v>
      </c>
      <c r="I8492" s="1">
        <v>53930000.305175804</v>
      </c>
      <c r="J8492" s="1">
        <v>68.486151217428443</v>
      </c>
      <c r="K8492" s="3">
        <v>969936525.29872894</v>
      </c>
      <c r="L8492" s="1">
        <v>1.791555433597112</v>
      </c>
      <c r="M8492">
        <f t="shared" si="528"/>
        <v>5.5601576905835159</v>
      </c>
      <c r="N8492" s="4">
        <f t="shared" si="529"/>
        <v>7.3517131241806277</v>
      </c>
      <c r="O8492">
        <f t="shared" si="530"/>
        <v>0.46014921589800001</v>
      </c>
      <c r="P8492">
        <f t="shared" si="531"/>
        <v>14.283042289619779</v>
      </c>
      <c r="Q8492" t="str">
        <f>_xlfn.IFNA(VLOOKUP(B8492&amp;A8492,[1]Countries!$A:$H,6,FALSE),"")</f>
        <v>F</v>
      </c>
      <c r="R8492" t="str">
        <f>_xlfn.IFNA(VLOOKUP(B8492&amp;A8492,[1]Countries!$A:$H,7,FALSE),"")</f>
        <v>Floating</v>
      </c>
      <c r="S8492" t="str">
        <f>_xlfn.IFNA(VLOOKUP(B8492&amp;A8492,[1]Countries!$A:$H,8,FALSE),"")</f>
        <v>Floating</v>
      </c>
    </row>
    <row r="8493" spans="1:19" x14ac:dyDescent="0.25">
      <c r="A8493" t="s">
        <v>348</v>
      </c>
      <c r="B8493">
        <v>2011</v>
      </c>
      <c r="C8493" t="s">
        <v>349</v>
      </c>
      <c r="D8493" s="1">
        <v>2.221376932403758</v>
      </c>
      <c r="E8493" s="1">
        <v>1020732566.028592</v>
      </c>
      <c r="F8493" s="1">
        <v>1065826669.897424</v>
      </c>
      <c r="G8493" s="1">
        <v>1187202665.3743639</v>
      </c>
      <c r="H8493" s="1">
        <v>13.7073969384662</v>
      </c>
      <c r="I8493" s="1">
        <v>22719999.3133545</v>
      </c>
      <c r="J8493" s="1">
        <v>63.891215519854491</v>
      </c>
      <c r="K8493" s="3">
        <v>1046438130.9622459</v>
      </c>
      <c r="L8493" s="1">
        <v>2.3701723612912069</v>
      </c>
      <c r="M8493">
        <f t="shared" si="528"/>
        <v>2.1316786260885263</v>
      </c>
      <c r="N8493" s="4">
        <f t="shared" si="529"/>
        <v>4.5018509873797328</v>
      </c>
      <c r="O8493">
        <f t="shared" si="530"/>
        <v>0.56516039312046795</v>
      </c>
      <c r="P8493">
        <f t="shared" si="531"/>
        <v>15.618871627765998</v>
      </c>
      <c r="Q8493" t="str">
        <f>_xlfn.IFNA(VLOOKUP(B8493&amp;A8493,[1]Countries!$A:$H,6,FALSE),"")</f>
        <v>F</v>
      </c>
      <c r="R8493" t="str">
        <f>_xlfn.IFNA(VLOOKUP(B8493&amp;A8493,[1]Countries!$A:$H,7,FALSE),"")</f>
        <v>Floating</v>
      </c>
      <c r="S8493" t="str">
        <f>_xlfn.IFNA(VLOOKUP(B8493&amp;A8493,[1]Countries!$A:$H,8,FALSE),"")</f>
        <v>Floating</v>
      </c>
    </row>
    <row r="8494" spans="1:19" x14ac:dyDescent="0.25">
      <c r="A8494" t="s">
        <v>348</v>
      </c>
      <c r="B8494">
        <v>2012</v>
      </c>
      <c r="C8494" t="s">
        <v>349</v>
      </c>
      <c r="D8494" s="1">
        <v>2.0448128588916239</v>
      </c>
      <c r="E8494" s="1">
        <v>1053115826.676208</v>
      </c>
      <c r="F8494" s="1">
        <v>1060226125.626159</v>
      </c>
      <c r="G8494" s="1">
        <v>1242095424.4738801</v>
      </c>
      <c r="H8494" s="1">
        <v>14.24146375139196</v>
      </c>
      <c r="I8494" s="1">
        <v>34750000</v>
      </c>
      <c r="J8494" s="1">
        <v>67.539366903915905</v>
      </c>
      <c r="K8494" s="3">
        <v>1059631924.648302</v>
      </c>
      <c r="L8494" s="1">
        <v>1.666537885537269</v>
      </c>
      <c r="M8494">
        <f t="shared" si="528"/>
        <v>3.2776026887167111</v>
      </c>
      <c r="N8494" s="4">
        <f t="shared" si="529"/>
        <v>4.9441405742539803</v>
      </c>
      <c r="O8494">
        <f t="shared" si="530"/>
        <v>0.48061796525667522</v>
      </c>
      <c r="P8494">
        <f t="shared" si="531"/>
        <v>17.824461520985682</v>
      </c>
      <c r="Q8494" t="str">
        <f>_xlfn.IFNA(VLOOKUP(B8494&amp;A8494,[1]Countries!$A:$H,6,FALSE),"")</f>
        <v>F</v>
      </c>
      <c r="R8494" t="str">
        <f>_xlfn.IFNA(VLOOKUP(B8494&amp;A8494,[1]Countries!$A:$H,7,FALSE),"")</f>
        <v>Floating</v>
      </c>
      <c r="S8494" t="str">
        <f>_xlfn.IFNA(VLOOKUP(B8494&amp;A8494,[1]Countries!$A:$H,8,FALSE),"")</f>
        <v>Floating</v>
      </c>
    </row>
    <row r="8495" spans="1:19" x14ac:dyDescent="0.25">
      <c r="A8495" t="s">
        <v>348</v>
      </c>
      <c r="B8495">
        <v>2013</v>
      </c>
      <c r="C8495" t="s">
        <v>349</v>
      </c>
      <c r="D8495" s="1">
        <v>2.6673390145921272</v>
      </c>
      <c r="E8495" s="1">
        <v>1206117252.875756</v>
      </c>
      <c r="F8495" s="1">
        <v>1328157608.8308721</v>
      </c>
      <c r="G8495" s="1">
        <v>1221899698.9475601</v>
      </c>
      <c r="H8495" s="1">
        <v>12.62216627579236</v>
      </c>
      <c r="I8495" s="1">
        <v>27420000.076293901</v>
      </c>
      <c r="J8495" s="1">
        <v>69.729579258230928</v>
      </c>
      <c r="K8495" s="3">
        <v>1123401387.931957</v>
      </c>
      <c r="L8495" s="1">
        <v>0.96933738603124808</v>
      </c>
      <c r="M8495">
        <f t="shared" si="528"/>
        <v>2.0645140225813039</v>
      </c>
      <c r="N8495" s="4">
        <f t="shared" si="529"/>
        <v>3.0338514086125521</v>
      </c>
      <c r="O8495">
        <f t="shared" si="530"/>
        <v>0.43411162183652402</v>
      </c>
      <c r="P8495">
        <f t="shared" si="531"/>
        <v>1.1882961756095161</v>
      </c>
      <c r="Q8495" t="str">
        <f>_xlfn.IFNA(VLOOKUP(B8495&amp;A8495,[1]Countries!$A:$H,6,FALSE),"")</f>
        <v>F</v>
      </c>
      <c r="R8495" t="str">
        <f>_xlfn.IFNA(VLOOKUP(B8495&amp;A8495,[1]Countries!$A:$H,7,FALSE),"")</f>
        <v>Floating</v>
      </c>
      <c r="S8495" t="str">
        <f>_xlfn.IFNA(VLOOKUP(B8495&amp;A8495,[1]Countries!$A:$H,8,FALSE),"")</f>
        <v>Floating</v>
      </c>
    </row>
    <row r="8496" spans="1:19" x14ac:dyDescent="0.25">
      <c r="A8496" t="s">
        <v>348</v>
      </c>
      <c r="B8496">
        <v>2014</v>
      </c>
      <c r="C8496" t="s">
        <v>349</v>
      </c>
      <c r="D8496" s="1">
        <v>2.3696966930568162</v>
      </c>
      <c r="E8496" s="1">
        <v>1182012881.56336</v>
      </c>
      <c r="F8496" s="1">
        <v>1343007841.3761621</v>
      </c>
      <c r="G8496" s="1">
        <v>1332865300.582886</v>
      </c>
      <c r="H8496" s="1">
        <v>12.15373862172644</v>
      </c>
      <c r="I8496" s="1">
        <v>12000000</v>
      </c>
      <c r="J8496" s="1">
        <v>69.117148143028885</v>
      </c>
      <c r="K8496" s="3">
        <v>1174008203.644388</v>
      </c>
      <c r="L8496" s="1">
        <v>1.1225515276628519</v>
      </c>
      <c r="M8496">
        <f t="shared" si="528"/>
        <v>0.89351674877071163</v>
      </c>
      <c r="N8496" s="4">
        <f t="shared" si="529"/>
        <v>2.0160682764335638</v>
      </c>
      <c r="O8496">
        <f t="shared" si="530"/>
        <v>0.4468189542928348</v>
      </c>
      <c r="P8496">
        <f t="shared" si="531"/>
        <v>11.232430248876996</v>
      </c>
      <c r="Q8496" t="str">
        <f>_xlfn.IFNA(VLOOKUP(B8496&amp;A8496,[1]Countries!$A:$H,6,FALSE),"")</f>
        <v>F</v>
      </c>
      <c r="R8496" t="str">
        <f>_xlfn.IFNA(VLOOKUP(B8496&amp;A8496,[1]Countries!$A:$H,7,FALSE),"")</f>
        <v>Floating</v>
      </c>
      <c r="S8496" t="str">
        <f>_xlfn.IFNA(VLOOKUP(B8496&amp;A8496,[1]Countries!$A:$H,8,FALSE),"")</f>
        <v>Floating</v>
      </c>
    </row>
    <row r="8497" spans="1:19" x14ac:dyDescent="0.25">
      <c r="A8497" t="s">
        <v>348</v>
      </c>
      <c r="B8497">
        <v>2015</v>
      </c>
      <c r="C8497" t="s">
        <v>349</v>
      </c>
      <c r="D8497" s="1">
        <v>2.0459773720758241</v>
      </c>
      <c r="E8497" s="1">
        <v>1117028068.4097071</v>
      </c>
      <c r="F8497" s="1">
        <v>1377495052.129158</v>
      </c>
      <c r="G8497" s="1">
        <v>1186255800.328979</v>
      </c>
      <c r="H8497" s="1">
        <v>11.822164313951321</v>
      </c>
      <c r="I8497" s="1">
        <v>6780000.2098083496</v>
      </c>
      <c r="J8497" s="1">
        <v>70.553450223981969</v>
      </c>
      <c r="K8497" s="3">
        <v>1231973525.715071</v>
      </c>
      <c r="L8497" s="1">
        <v>1.3375170314520799</v>
      </c>
      <c r="M8497">
        <f t="shared" si="528"/>
        <v>0.49219779042608397</v>
      </c>
      <c r="N8497" s="4">
        <f t="shared" si="529"/>
        <v>1.8297148218781638</v>
      </c>
      <c r="O8497">
        <f t="shared" si="530"/>
        <v>0.41736512789290625</v>
      </c>
      <c r="P8497">
        <f t="shared" si="531"/>
        <v>5.0256247245511663</v>
      </c>
      <c r="Q8497" t="str">
        <f>_xlfn.IFNA(VLOOKUP(B8497&amp;A8497,[1]Countries!$A:$H,6,FALSE),"")</f>
        <v>F</v>
      </c>
      <c r="R8497" t="str">
        <f>_xlfn.IFNA(VLOOKUP(B8497&amp;A8497,[1]Countries!$A:$H,7,FALSE),"")</f>
        <v>Floating</v>
      </c>
      <c r="S8497" t="str">
        <f>_xlfn.IFNA(VLOOKUP(B8497&amp;A8497,[1]Countries!$A:$H,8,FALSE),"")</f>
        <v>Floating</v>
      </c>
    </row>
    <row r="8498" spans="1:19" x14ac:dyDescent="0.25">
      <c r="A8498" t="s">
        <v>348</v>
      </c>
      <c r="B8498">
        <v>2016</v>
      </c>
      <c r="C8498" t="s">
        <v>349</v>
      </c>
      <c r="D8498" s="1">
        <v>2.0108711492711531</v>
      </c>
      <c r="E8498" s="1">
        <v>1151761314.153578</v>
      </c>
      <c r="F8498" s="1">
        <v>1426651766.4761331</v>
      </c>
      <c r="G8498" s="1">
        <v>1326103081.173609</v>
      </c>
      <c r="H8498" s="1">
        <v>10.936732854621919</v>
      </c>
      <c r="I8498" s="1">
        <v>5760000.2288818406</v>
      </c>
      <c r="J8498" s="1">
        <v>71.00709795074593</v>
      </c>
      <c r="K8498" s="3">
        <v>1288183826.199892</v>
      </c>
      <c r="L8498" s="1">
        <v>1.5481720112858961</v>
      </c>
      <c r="M8498">
        <f t="shared" si="528"/>
        <v>0.40374255051106062</v>
      </c>
      <c r="N8498" s="4">
        <f t="shared" si="529"/>
        <v>1.9519145617969567</v>
      </c>
      <c r="O8498">
        <f t="shared" si="530"/>
        <v>0.40830991388163751</v>
      </c>
      <c r="P8498">
        <f t="shared" si="531"/>
        <v>12.220344944489128</v>
      </c>
      <c r="Q8498" t="str">
        <f>_xlfn.IFNA(VLOOKUP(B8498&amp;A8498,[1]Countries!$A:$H,6,FALSE),"")</f>
        <v>F</v>
      </c>
      <c r="R8498" t="str">
        <f>_xlfn.IFNA(VLOOKUP(B8498&amp;A8498,[1]Countries!$A:$H,7,FALSE),"")</f>
        <v>Floating</v>
      </c>
      <c r="S8498" t="str">
        <f>_xlfn.IFNA(VLOOKUP(B8498&amp;A8498,[1]Countries!$A:$H,8,FALSE),"")</f>
        <v>Floating</v>
      </c>
    </row>
    <row r="8499" spans="1:19" x14ac:dyDescent="0.25">
      <c r="A8499" t="s">
        <v>348</v>
      </c>
      <c r="B8499">
        <v>2017</v>
      </c>
      <c r="C8499" t="s">
        <v>349</v>
      </c>
      <c r="D8499" s="1">
        <v>1.88067600400101</v>
      </c>
      <c r="E8499" s="1">
        <v>1351236868.1354921</v>
      </c>
      <c r="F8499" s="1">
        <v>1524486801.1904371</v>
      </c>
      <c r="G8499" s="1">
        <v>1535355961.635685</v>
      </c>
      <c r="H8499" s="1">
        <v>11.12152389922379</v>
      </c>
      <c r="I8499" s="1">
        <v>16200000.7629395</v>
      </c>
      <c r="J8499" s="1">
        <v>68.400684671092037</v>
      </c>
      <c r="K8499" s="3">
        <v>1344554696.3472171</v>
      </c>
      <c r="L8499" s="1">
        <v>1.4208878629844111</v>
      </c>
      <c r="M8499">
        <f t="shared" si="528"/>
        <v>1.0626527399443069</v>
      </c>
      <c r="N8499" s="4">
        <f t="shared" si="529"/>
        <v>2.4835406029287181</v>
      </c>
      <c r="O8499">
        <f t="shared" si="530"/>
        <v>0.4619736700130237</v>
      </c>
      <c r="P8499">
        <f t="shared" si="531"/>
        <v>12.077447528992607</v>
      </c>
      <c r="Q8499" t="str">
        <f>_xlfn.IFNA(VLOOKUP(B8499&amp;A8499,[1]Countries!$A:$H,6,FALSE),"")</f>
        <v>F</v>
      </c>
      <c r="R8499" t="str">
        <f>_xlfn.IFNA(VLOOKUP(B8499&amp;A8499,[1]Countries!$A:$H,7,FALSE),"")</f>
        <v>Floating</v>
      </c>
      <c r="S8499" t="str">
        <f>_xlfn.IFNA(VLOOKUP(B8499&amp;A8499,[1]Countries!$A:$H,8,FALSE),"")</f>
        <v>Floating</v>
      </c>
    </row>
    <row r="8500" spans="1:19" x14ac:dyDescent="0.25">
      <c r="A8500" t="s">
        <v>348</v>
      </c>
      <c r="B8500">
        <v>2018</v>
      </c>
      <c r="C8500" t="s">
        <v>349</v>
      </c>
      <c r="D8500" s="1">
        <v>1.9832286565782611</v>
      </c>
      <c r="E8500" s="1">
        <v>1333887195.6172521</v>
      </c>
      <c r="F8500" s="1">
        <v>1586008996.626158</v>
      </c>
      <c r="G8500" s="1">
        <v>1558271799.2048161</v>
      </c>
      <c r="H8500" s="1">
        <v>11.982067671375431</v>
      </c>
      <c r="J8500" s="1">
        <v>69.16921109394282</v>
      </c>
      <c r="K8500" s="3">
        <v>1395023120.765573</v>
      </c>
      <c r="L8500" s="1">
        <v>1.432128991129664</v>
      </c>
      <c r="M8500" t="str">
        <f t="shared" si="528"/>
        <v/>
      </c>
      <c r="N8500" s="4">
        <f t="shared" si="529"/>
        <v>1.432128991129664</v>
      </c>
      <c r="O8500">
        <f t="shared" si="530"/>
        <v>0.44572994860652743</v>
      </c>
      <c r="P8500">
        <f t="shared" si="531"/>
        <v>14.147750994154936</v>
      </c>
      <c r="Q8500" t="str">
        <f>_xlfn.IFNA(VLOOKUP(B8500&amp;A8500,[1]Countries!$A:$H,6,FALSE),"")</f>
        <v>F</v>
      </c>
      <c r="R8500" t="str">
        <f>_xlfn.IFNA(VLOOKUP(B8500&amp;A8500,[1]Countries!$A:$H,7,FALSE),"")</f>
        <v>Floating</v>
      </c>
      <c r="S8500" t="str">
        <f>_xlfn.IFNA(VLOOKUP(B8500&amp;A8500,[1]Countries!$A:$H,8,FALSE),"")</f>
        <v>Floating</v>
      </c>
    </row>
    <row r="8501" spans="1:19" x14ac:dyDescent="0.25">
      <c r="A8501" t="s">
        <v>348</v>
      </c>
      <c r="B8501">
        <v>2019</v>
      </c>
      <c r="C8501" t="s">
        <v>349</v>
      </c>
      <c r="D8501" s="1">
        <v>2.3201523379930902</v>
      </c>
      <c r="E8501" s="1">
        <v>1170390129.4596291</v>
      </c>
      <c r="F8501" s="1">
        <v>1698843062.7614141</v>
      </c>
      <c r="G8501" s="1">
        <v>1466993535.785306</v>
      </c>
      <c r="H8501" s="1">
        <v>11.13814430856047</v>
      </c>
      <c r="J8501" s="1">
        <v>72.061676182185892</v>
      </c>
      <c r="K8501" s="3">
        <v>1460702405.6332181</v>
      </c>
      <c r="L8501" s="1">
        <v>1.3920190643974319</v>
      </c>
      <c r="M8501" t="str">
        <f t="shared" si="528"/>
        <v/>
      </c>
      <c r="N8501" s="4">
        <f t="shared" si="529"/>
        <v>1.3920190643974319</v>
      </c>
      <c r="O8501">
        <f t="shared" si="530"/>
        <v>0.38770016599642515</v>
      </c>
      <c r="P8501">
        <f t="shared" si="531"/>
        <v>17.459141037051282</v>
      </c>
      <c r="Q8501" t="str">
        <f>_xlfn.IFNA(VLOOKUP(B8501&amp;A8501,[1]Countries!$A:$H,6,FALSE),"")</f>
        <v/>
      </c>
      <c r="R8501" t="str">
        <f>_xlfn.IFNA(VLOOKUP(B8501&amp;A8501,[1]Countries!$A:$H,7,FALSE),"")</f>
        <v/>
      </c>
      <c r="S8501" t="str">
        <f>_xlfn.IFNA(VLOOKUP(B8501&amp;A8501,[1]Countries!$A:$H,8,FALSE),"")</f>
        <v/>
      </c>
    </row>
    <row r="8502" spans="1:19" x14ac:dyDescent="0.25">
      <c r="A8502" t="s">
        <v>350</v>
      </c>
      <c r="B8502">
        <v>1970</v>
      </c>
      <c r="C8502" t="s">
        <v>351</v>
      </c>
      <c r="D8502" s="1">
        <v>25.99386478494289</v>
      </c>
      <c r="E8502" s="1">
        <v>134760053.90402159</v>
      </c>
      <c r="F8502" s="1">
        <v>434410373.76414961</v>
      </c>
      <c r="G8502" s="1">
        <v>127200050.88002039</v>
      </c>
      <c r="H8502" s="1">
        <v>25.399956078379368</v>
      </c>
      <c r="I8502" s="1">
        <v>6630000.1144409198</v>
      </c>
      <c r="J8502" s="1">
        <v>36.407984895382292</v>
      </c>
      <c r="K8502" s="3">
        <v>1308097094.0833659</v>
      </c>
      <c r="M8502">
        <f t="shared" si="528"/>
        <v>1.5262066734254565</v>
      </c>
      <c r="N8502" s="4">
        <f t="shared" si="529"/>
        <v>1.5262066734254565</v>
      </c>
      <c r="O8502">
        <f t="shared" si="530"/>
        <v>1.7466502276176024</v>
      </c>
      <c r="P8502">
        <f t="shared" si="531"/>
        <v>-1.7402906285349617</v>
      </c>
      <c r="Q8502" t="str">
        <f>_xlfn.IFNA(VLOOKUP(B8502&amp;A8502,[1]Countries!$A:$H,6,FALSE),"")</f>
        <v/>
      </c>
      <c r="R8502" t="str">
        <f>_xlfn.IFNA(VLOOKUP(B8502&amp;A8502,[1]Countries!$A:$H,7,FALSE),"")</f>
        <v/>
      </c>
      <c r="S8502" t="str">
        <f>_xlfn.IFNA(VLOOKUP(B8502&amp;A8502,[1]Countries!$A:$H,8,FALSE),"")</f>
        <v/>
      </c>
    </row>
    <row r="8503" spans="1:19" x14ac:dyDescent="0.25">
      <c r="A8503" t="s">
        <v>350</v>
      </c>
      <c r="B8503">
        <v>1971</v>
      </c>
      <c r="C8503" t="s">
        <v>351</v>
      </c>
      <c r="D8503" s="1">
        <v>28.470937125556979</v>
      </c>
      <c r="E8503" s="1">
        <v>131184001.8100985</v>
      </c>
      <c r="F8503" s="1">
        <v>419549425.07708561</v>
      </c>
      <c r="G8503" s="1">
        <v>135877741.32440481</v>
      </c>
      <c r="H8503" s="1">
        <v>26.219079629983959</v>
      </c>
      <c r="I8503" s="1">
        <v>10409999.8474121</v>
      </c>
      <c r="J8503" s="1">
        <v>39.271247279483632</v>
      </c>
      <c r="K8503" s="3">
        <v>1353434647.0021949</v>
      </c>
      <c r="M8503">
        <f t="shared" si="528"/>
        <v>2.4812332529116032</v>
      </c>
      <c r="N8503" s="4">
        <f t="shared" si="529"/>
        <v>2.4812332529116032</v>
      </c>
      <c r="O8503">
        <f t="shared" si="530"/>
        <v>1.5463922571219866</v>
      </c>
      <c r="P8503">
        <f t="shared" si="531"/>
        <v>1.118757227099979</v>
      </c>
      <c r="Q8503" t="str">
        <f>_xlfn.IFNA(VLOOKUP(B8503&amp;A8503,[1]Countries!$A:$H,6,FALSE),"")</f>
        <v/>
      </c>
      <c r="R8503" t="str">
        <f>_xlfn.IFNA(VLOOKUP(B8503&amp;A8503,[1]Countries!$A:$H,7,FALSE),"")</f>
        <v/>
      </c>
      <c r="S8503" t="str">
        <f>_xlfn.IFNA(VLOOKUP(B8503&amp;A8503,[1]Countries!$A:$H,8,FALSE),"")</f>
        <v/>
      </c>
    </row>
    <row r="8504" spans="1:19" x14ac:dyDescent="0.25">
      <c r="A8504" t="s">
        <v>350</v>
      </c>
      <c r="B8504">
        <v>1972</v>
      </c>
      <c r="C8504" t="s">
        <v>351</v>
      </c>
      <c r="D8504" s="1">
        <v>29.67782653122558</v>
      </c>
      <c r="E8504" s="1">
        <v>129248659.4354019</v>
      </c>
      <c r="F8504" s="1">
        <v>465381089.98453999</v>
      </c>
      <c r="G8504" s="1">
        <v>135117922.2310192</v>
      </c>
      <c r="H8504" s="1">
        <v>26.9408117878395</v>
      </c>
      <c r="I8504" s="1">
        <v>10199999.809265099</v>
      </c>
      <c r="J8504" s="1">
        <v>40.894220283533272</v>
      </c>
      <c r="K8504" s="3">
        <v>1365618734.663291</v>
      </c>
      <c r="M8504">
        <f t="shared" si="528"/>
        <v>2.1917520992535269</v>
      </c>
      <c r="N8504" s="4">
        <f t="shared" si="529"/>
        <v>2.1917520992535269</v>
      </c>
      <c r="O8504">
        <f t="shared" si="530"/>
        <v>1.4453333333333327</v>
      </c>
      <c r="P8504">
        <f t="shared" si="531"/>
        <v>1.2611734601877087</v>
      </c>
      <c r="Q8504" t="str">
        <f>_xlfn.IFNA(VLOOKUP(B8504&amp;A8504,[1]Countries!$A:$H,6,FALSE),"")</f>
        <v/>
      </c>
      <c r="R8504" t="str">
        <f>_xlfn.IFNA(VLOOKUP(B8504&amp;A8504,[1]Countries!$A:$H,7,FALSE),"")</f>
        <v/>
      </c>
      <c r="S8504" t="str">
        <f>_xlfn.IFNA(VLOOKUP(B8504&amp;A8504,[1]Countries!$A:$H,8,FALSE),"")</f>
        <v/>
      </c>
    </row>
    <row r="8505" spans="1:19" x14ac:dyDescent="0.25">
      <c r="A8505" t="s">
        <v>350</v>
      </c>
      <c r="B8505">
        <v>1973</v>
      </c>
      <c r="C8505" t="s">
        <v>351</v>
      </c>
      <c r="D8505" s="1">
        <v>29.462209791377319</v>
      </c>
      <c r="E8505" s="1">
        <v>141729814.2200205</v>
      </c>
      <c r="F8505" s="1">
        <v>575230234.38705838</v>
      </c>
      <c r="G8505" s="1">
        <v>134624948.85721919</v>
      </c>
      <c r="H8505" s="1">
        <v>24.37260506413541</v>
      </c>
      <c r="I8505" s="1">
        <v>14079999.923706099</v>
      </c>
      <c r="J8505" s="1">
        <v>38.086853785239107</v>
      </c>
      <c r="K8505" s="3">
        <v>1396435536.253382</v>
      </c>
      <c r="M8505">
        <f t="shared" si="528"/>
        <v>2.447715554921964</v>
      </c>
      <c r="N8505" s="4">
        <f t="shared" si="529"/>
        <v>2.447715554921964</v>
      </c>
      <c r="O8505">
        <f t="shared" si="530"/>
        <v>1.6255778585406777</v>
      </c>
      <c r="P8505">
        <f t="shared" si="531"/>
        <v>-1.2351342015900755</v>
      </c>
      <c r="Q8505" t="str">
        <f>_xlfn.IFNA(VLOOKUP(B8505&amp;A8505,[1]Countries!$A:$H,6,FALSE),"")</f>
        <v/>
      </c>
      <c r="R8505" t="str">
        <f>_xlfn.IFNA(VLOOKUP(B8505&amp;A8505,[1]Countries!$A:$H,7,FALSE),"")</f>
        <v/>
      </c>
      <c r="S8505" t="str">
        <f>_xlfn.IFNA(VLOOKUP(B8505&amp;A8505,[1]Countries!$A:$H,8,FALSE),"")</f>
        <v/>
      </c>
    </row>
    <row r="8506" spans="1:19" x14ac:dyDescent="0.25">
      <c r="A8506" t="s">
        <v>350</v>
      </c>
      <c r="B8506">
        <v>1974</v>
      </c>
      <c r="C8506" t="s">
        <v>351</v>
      </c>
      <c r="D8506" s="1">
        <v>32.22527413110712</v>
      </c>
      <c r="E8506" s="1">
        <v>156290000.3623777</v>
      </c>
      <c r="F8506" s="1">
        <v>648590642.93988848</v>
      </c>
      <c r="G8506" s="1">
        <v>169499252.44984871</v>
      </c>
      <c r="H8506" s="1">
        <v>21.546596881285549</v>
      </c>
      <c r="I8506" s="1">
        <v>10319999.6948242</v>
      </c>
      <c r="J8506" s="1">
        <v>37.542083901060487</v>
      </c>
      <c r="K8506" s="3">
        <v>1445308382.6221621</v>
      </c>
      <c r="M8506">
        <f t="shared" si="528"/>
        <v>1.5911422415911511</v>
      </c>
      <c r="N8506" s="4">
        <f t="shared" si="529"/>
        <v>1.5911422415911511</v>
      </c>
      <c r="O8506">
        <f t="shared" si="530"/>
        <v>1.6636773883821405</v>
      </c>
      <c r="P8506">
        <f t="shared" si="531"/>
        <v>2.0366084881516313</v>
      </c>
      <c r="Q8506" t="str">
        <f>_xlfn.IFNA(VLOOKUP(B8506&amp;A8506,[1]Countries!$A:$H,6,FALSE),"")</f>
        <v/>
      </c>
      <c r="R8506" t="str">
        <f>_xlfn.IFNA(VLOOKUP(B8506&amp;A8506,[1]Countries!$A:$H,7,FALSE),"")</f>
        <v/>
      </c>
      <c r="S8506" t="str">
        <f>_xlfn.IFNA(VLOOKUP(B8506&amp;A8506,[1]Countries!$A:$H,8,FALSE),"")</f>
        <v/>
      </c>
    </row>
    <row r="8507" spans="1:19" x14ac:dyDescent="0.25">
      <c r="A8507" t="s">
        <v>350</v>
      </c>
      <c r="B8507">
        <v>1975</v>
      </c>
      <c r="C8507" t="s">
        <v>351</v>
      </c>
      <c r="D8507" s="1">
        <v>35.668076672442822</v>
      </c>
      <c r="E8507" s="1">
        <v>170571070.173071</v>
      </c>
      <c r="F8507" s="1">
        <v>679335901.11745071</v>
      </c>
      <c r="G8507" s="1">
        <v>234175716.96264029</v>
      </c>
      <c r="H8507" s="1">
        <v>19.53154894708749</v>
      </c>
      <c r="I8507" s="1">
        <v>16629999.1607666</v>
      </c>
      <c r="J8507" s="1">
        <v>38.623454858267223</v>
      </c>
      <c r="K8507" s="3">
        <v>1469433708.965718</v>
      </c>
      <c r="M8507">
        <f t="shared" si="528"/>
        <v>2.4479788471964521</v>
      </c>
      <c r="N8507" s="4">
        <f t="shared" si="529"/>
        <v>2.4479788471964521</v>
      </c>
      <c r="O8507">
        <f t="shared" si="530"/>
        <v>1.5891003372681285</v>
      </c>
      <c r="P8507">
        <f t="shared" si="531"/>
        <v>9.3627683572949643</v>
      </c>
      <c r="Q8507" t="str">
        <f>_xlfn.IFNA(VLOOKUP(B8507&amp;A8507,[1]Countries!$A:$H,6,FALSE),"")</f>
        <v/>
      </c>
      <c r="R8507" t="str">
        <f>_xlfn.IFNA(VLOOKUP(B8507&amp;A8507,[1]Countries!$A:$H,7,FALSE),"")</f>
        <v/>
      </c>
      <c r="S8507" t="str">
        <f>_xlfn.IFNA(VLOOKUP(B8507&amp;A8507,[1]Countries!$A:$H,8,FALSE),"")</f>
        <v/>
      </c>
    </row>
    <row r="8508" spans="1:19" x14ac:dyDescent="0.25">
      <c r="A8508" t="s">
        <v>350</v>
      </c>
      <c r="B8508">
        <v>1976</v>
      </c>
      <c r="C8508" t="s">
        <v>351</v>
      </c>
      <c r="D8508" s="1">
        <v>38.616442281447029</v>
      </c>
      <c r="E8508" s="1">
        <v>128140613.2058517</v>
      </c>
      <c r="F8508" s="1">
        <v>594895672.33384848</v>
      </c>
      <c r="G8508" s="1">
        <v>172082240.03450629</v>
      </c>
      <c r="H8508" s="1">
        <v>19.440391635526041</v>
      </c>
      <c r="I8508" s="1">
        <v>13000000</v>
      </c>
      <c r="J8508" s="1">
        <v>41.728113359083672</v>
      </c>
      <c r="K8508" s="3">
        <v>1462833360.3905439</v>
      </c>
      <c r="M8508">
        <f t="shared" si="528"/>
        <v>2.1852571139069492</v>
      </c>
      <c r="N8508" s="4">
        <f t="shared" si="529"/>
        <v>2.1852571139069492</v>
      </c>
      <c r="O8508">
        <f t="shared" si="530"/>
        <v>1.396465882352941</v>
      </c>
      <c r="P8508">
        <f t="shared" si="531"/>
        <v>7.3864425095355308</v>
      </c>
      <c r="Q8508" t="str">
        <f>_xlfn.IFNA(VLOOKUP(B8508&amp;A8508,[1]Countries!$A:$H,6,FALSE),"")</f>
        <v/>
      </c>
      <c r="R8508" t="str">
        <f>_xlfn.IFNA(VLOOKUP(B8508&amp;A8508,[1]Countries!$A:$H,7,FALSE),"")</f>
        <v/>
      </c>
      <c r="S8508" t="str">
        <f>_xlfn.IFNA(VLOOKUP(B8508&amp;A8508,[1]Countries!$A:$H,8,FALSE),"")</f>
        <v/>
      </c>
    </row>
    <row r="8509" spans="1:19" x14ac:dyDescent="0.25">
      <c r="A8509" t="s">
        <v>350</v>
      </c>
      <c r="B8509">
        <v>1977</v>
      </c>
      <c r="C8509" t="s">
        <v>351</v>
      </c>
      <c r="D8509" s="1">
        <v>36.381485247184813</v>
      </c>
      <c r="E8509" s="1">
        <v>136415176.62450939</v>
      </c>
      <c r="F8509" s="1">
        <v>691777758.39511549</v>
      </c>
      <c r="G8509" s="1">
        <v>184910597.47056261</v>
      </c>
      <c r="H8509" s="1">
        <v>19.442124502221091</v>
      </c>
      <c r="I8509" s="1">
        <v>25280000.6866455</v>
      </c>
      <c r="J8509" s="1">
        <v>41.891348027645627</v>
      </c>
      <c r="K8509" s="3">
        <v>1463516149.708127</v>
      </c>
      <c r="M8509">
        <f t="shared" si="528"/>
        <v>3.6543529160714336</v>
      </c>
      <c r="N8509" s="4">
        <f t="shared" si="529"/>
        <v>3.6543529160714336</v>
      </c>
      <c r="O8509">
        <f t="shared" si="530"/>
        <v>1.3871277652370211</v>
      </c>
      <c r="P8509">
        <f t="shared" si="531"/>
        <v>7.0102601966504086</v>
      </c>
      <c r="Q8509" t="str">
        <f>_xlfn.IFNA(VLOOKUP(B8509&amp;A8509,[1]Countries!$A:$H,6,FALSE),"")</f>
        <v/>
      </c>
      <c r="R8509" t="str">
        <f>_xlfn.IFNA(VLOOKUP(B8509&amp;A8509,[1]Countries!$A:$H,7,FALSE),"")</f>
        <v/>
      </c>
      <c r="S8509" t="str">
        <f>_xlfn.IFNA(VLOOKUP(B8509&amp;A8509,[1]Countries!$A:$H,8,FALSE),"")</f>
        <v/>
      </c>
    </row>
    <row r="8510" spans="1:19" x14ac:dyDescent="0.25">
      <c r="A8510" t="s">
        <v>350</v>
      </c>
      <c r="B8510">
        <v>1978</v>
      </c>
      <c r="C8510" t="s">
        <v>351</v>
      </c>
      <c r="D8510" s="1">
        <v>31.970701476557309</v>
      </c>
      <c r="E8510" s="1">
        <v>190441625.91687039</v>
      </c>
      <c r="F8510" s="1">
        <v>960728338.93643034</v>
      </c>
      <c r="G8510" s="1">
        <v>230650213.93643031</v>
      </c>
      <c r="H8510" s="1">
        <v>19.42498466579384</v>
      </c>
      <c r="I8510" s="1">
        <v>39310001.373291001</v>
      </c>
      <c r="J8510" s="1">
        <v>40.008111969031347</v>
      </c>
      <c r="K8510" s="3">
        <v>1498733209.5760739</v>
      </c>
      <c r="M8510">
        <f t="shared" si="528"/>
        <v>4.0916875020891901</v>
      </c>
      <c r="N8510" s="4">
        <f t="shared" si="529"/>
        <v>4.0916875020891901</v>
      </c>
      <c r="O8510">
        <f t="shared" si="530"/>
        <v>1.4994931047335085</v>
      </c>
      <c r="P8510">
        <f t="shared" si="531"/>
        <v>4.1852193164274345</v>
      </c>
      <c r="Q8510" t="str">
        <f>_xlfn.IFNA(VLOOKUP(B8510&amp;A8510,[1]Countries!$A:$H,6,FALSE),"")</f>
        <v/>
      </c>
      <c r="R8510" t="str">
        <f>_xlfn.IFNA(VLOOKUP(B8510&amp;A8510,[1]Countries!$A:$H,7,FALSE),"")</f>
        <v/>
      </c>
      <c r="S8510" t="str">
        <f>_xlfn.IFNA(VLOOKUP(B8510&amp;A8510,[1]Countries!$A:$H,8,FALSE),"")</f>
        <v/>
      </c>
    </row>
    <row r="8511" spans="1:19" x14ac:dyDescent="0.25">
      <c r="A8511" t="s">
        <v>350</v>
      </c>
      <c r="B8511">
        <v>1979</v>
      </c>
      <c r="C8511" t="s">
        <v>351</v>
      </c>
      <c r="D8511" s="1">
        <v>30.019381263027942</v>
      </c>
      <c r="E8511" s="1">
        <v>220819890.81998551</v>
      </c>
      <c r="F8511" s="1">
        <v>1109374722.0829351</v>
      </c>
      <c r="G8511" s="1">
        <v>300481565.22890908</v>
      </c>
      <c r="H8511" s="1">
        <v>19.192789071717151</v>
      </c>
      <c r="I8511" s="1">
        <v>52919998.168945298</v>
      </c>
      <c r="J8511" s="1">
        <v>41.008009887292573</v>
      </c>
      <c r="K8511" s="3">
        <v>1566345045.407572</v>
      </c>
      <c r="M8511">
        <f t="shared" si="528"/>
        <v>4.7702545511028047</v>
      </c>
      <c r="N8511" s="4">
        <f t="shared" si="529"/>
        <v>4.7702545511028047</v>
      </c>
      <c r="O8511">
        <f t="shared" si="530"/>
        <v>1.4385479879380265</v>
      </c>
      <c r="P8511">
        <f t="shared" si="531"/>
        <v>7.1807724498492931</v>
      </c>
      <c r="Q8511" t="str">
        <f>_xlfn.IFNA(VLOOKUP(B8511&amp;A8511,[1]Countries!$A:$H,6,FALSE),"")</f>
        <v/>
      </c>
      <c r="R8511" t="str">
        <f>_xlfn.IFNA(VLOOKUP(B8511&amp;A8511,[1]Countries!$A:$H,7,FALSE),"")</f>
        <v/>
      </c>
      <c r="S8511" t="str">
        <f>_xlfn.IFNA(VLOOKUP(B8511&amp;A8511,[1]Countries!$A:$H,8,FALSE),"")</f>
        <v/>
      </c>
    </row>
    <row r="8512" spans="1:19" x14ac:dyDescent="0.25">
      <c r="A8512" t="s">
        <v>350</v>
      </c>
      <c r="B8512">
        <v>1980</v>
      </c>
      <c r="C8512" t="s">
        <v>351</v>
      </c>
      <c r="D8512" s="1">
        <v>30.376460406750319</v>
      </c>
      <c r="E8512" s="1">
        <v>251666984.18746421</v>
      </c>
      <c r="F8512" s="1">
        <v>1100685844.922842</v>
      </c>
      <c r="G8512" s="1">
        <v>420651552.67670029</v>
      </c>
      <c r="H8512" s="1">
        <v>20.164430982258761</v>
      </c>
      <c r="I8512" s="1">
        <v>90559997.55859381</v>
      </c>
      <c r="J8512" s="1">
        <v>41.410644742535702</v>
      </c>
      <c r="K8512" s="3">
        <v>1642211026.5183749</v>
      </c>
      <c r="L8512" s="1">
        <v>8.6542818406715721E-3</v>
      </c>
      <c r="M8512">
        <f t="shared" si="528"/>
        <v>8.227597181913616</v>
      </c>
      <c r="N8512" s="4">
        <f t="shared" si="529"/>
        <v>8.2362514637542876</v>
      </c>
      <c r="O8512">
        <f t="shared" si="530"/>
        <v>1.4148380355276906</v>
      </c>
      <c r="P8512">
        <f t="shared" si="531"/>
        <v>15.352661185633934</v>
      </c>
      <c r="Q8512" t="str">
        <f>_xlfn.IFNA(VLOOKUP(B8512&amp;A8512,[1]Countries!$A:$H,6,FALSE),"")</f>
        <v/>
      </c>
      <c r="R8512" t="str">
        <f>_xlfn.IFNA(VLOOKUP(B8512&amp;A8512,[1]Countries!$A:$H,7,FALSE),"")</f>
        <v/>
      </c>
      <c r="S8512" t="str">
        <f>_xlfn.IFNA(VLOOKUP(B8512&amp;A8512,[1]Countries!$A:$H,8,FALSE),"")</f>
        <v/>
      </c>
    </row>
    <row r="8513" spans="1:19" x14ac:dyDescent="0.25">
      <c r="A8513" t="s">
        <v>350</v>
      </c>
      <c r="B8513">
        <v>1981</v>
      </c>
      <c r="C8513" t="s">
        <v>351</v>
      </c>
      <c r="D8513" s="1">
        <v>29.329825104472999</v>
      </c>
      <c r="E8513" s="1">
        <v>256578379.77741349</v>
      </c>
      <c r="F8513" s="1">
        <v>1114830471.9178669</v>
      </c>
      <c r="G8513" s="1">
        <v>443016133.20679837</v>
      </c>
      <c r="H8513" s="1">
        <v>17.876489707475631</v>
      </c>
      <c r="I8513" s="1">
        <v>59599998.474121101</v>
      </c>
      <c r="J8513" s="1">
        <v>43.584584429654868</v>
      </c>
      <c r="K8513" s="3">
        <v>1689530164.134336</v>
      </c>
      <c r="L8513" s="1">
        <v>7.8931049712536779E-3</v>
      </c>
      <c r="M8513">
        <f t="shared" si="528"/>
        <v>5.3461041813460604</v>
      </c>
      <c r="N8513" s="4">
        <f t="shared" si="529"/>
        <v>5.3539972863173144</v>
      </c>
      <c r="O8513">
        <f t="shared" si="530"/>
        <v>1.2943892045454537</v>
      </c>
      <c r="P8513">
        <f t="shared" si="531"/>
        <v>16.723417427642786</v>
      </c>
      <c r="Q8513" t="str">
        <f>_xlfn.IFNA(VLOOKUP(B8513&amp;A8513,[1]Countries!$A:$H,6,FALSE),"")</f>
        <v/>
      </c>
      <c r="R8513" t="str">
        <f>_xlfn.IFNA(VLOOKUP(B8513&amp;A8513,[1]Countries!$A:$H,7,FALSE),"")</f>
        <v/>
      </c>
      <c r="S8513" t="str">
        <f>_xlfn.IFNA(VLOOKUP(B8513&amp;A8513,[1]Countries!$A:$H,8,FALSE),"")</f>
        <v/>
      </c>
    </row>
    <row r="8514" spans="1:19" x14ac:dyDescent="0.25">
      <c r="A8514" t="s">
        <v>350</v>
      </c>
      <c r="B8514">
        <v>1982</v>
      </c>
      <c r="C8514" t="s">
        <v>351</v>
      </c>
      <c r="D8514" s="1">
        <v>33.593019632284197</v>
      </c>
      <c r="E8514" s="1">
        <v>204093165.94679689</v>
      </c>
      <c r="F8514" s="1">
        <v>1295361885.924192</v>
      </c>
      <c r="G8514" s="1">
        <v>335930246.63948661</v>
      </c>
      <c r="H8514" s="1">
        <v>15.955126207541291</v>
      </c>
      <c r="I8514" s="1">
        <v>81750000</v>
      </c>
      <c r="J8514" s="1">
        <v>44.157058273605493</v>
      </c>
      <c r="K8514" s="3">
        <v>1770319366.2674911</v>
      </c>
      <c r="L8514" s="1">
        <v>6.2324692332907444E-3</v>
      </c>
      <c r="M8514">
        <f t="shared" si="528"/>
        <v>6.3109777189155487</v>
      </c>
      <c r="N8514" s="4">
        <f t="shared" si="529"/>
        <v>6.3172101881488398</v>
      </c>
      <c r="O8514">
        <f t="shared" si="530"/>
        <v>1.2646436132674661</v>
      </c>
      <c r="P8514">
        <f t="shared" si="531"/>
        <v>10.177625428482399</v>
      </c>
      <c r="Q8514" t="str">
        <f>_xlfn.IFNA(VLOOKUP(B8514&amp;A8514,[1]Countries!$A:$H,6,FALSE),"")</f>
        <v/>
      </c>
      <c r="R8514" t="str">
        <f>_xlfn.IFNA(VLOOKUP(B8514&amp;A8514,[1]Countries!$A:$H,7,FALSE),"")</f>
        <v/>
      </c>
      <c r="S8514" t="str">
        <f>_xlfn.IFNA(VLOOKUP(B8514&amp;A8514,[1]Countries!$A:$H,8,FALSE),"")</f>
        <v/>
      </c>
    </row>
    <row r="8515" spans="1:19" x14ac:dyDescent="0.25">
      <c r="A8515" t="s">
        <v>350</v>
      </c>
      <c r="B8515">
        <v>1983</v>
      </c>
      <c r="C8515" t="s">
        <v>351</v>
      </c>
      <c r="D8515" s="1">
        <v>36.56521507382336</v>
      </c>
      <c r="E8515" s="1">
        <v>110166389.9688649</v>
      </c>
      <c r="F8515" s="1">
        <v>995104305.34707439</v>
      </c>
      <c r="G8515" s="1">
        <v>219271957.69440889</v>
      </c>
      <c r="H8515" s="1">
        <v>14.17834870209477</v>
      </c>
      <c r="I8515" s="1">
        <v>64800003.051757798</v>
      </c>
      <c r="J8515" s="1">
        <v>45.15217738926497</v>
      </c>
      <c r="K8515" s="3">
        <v>1733093061.999974</v>
      </c>
      <c r="L8515" s="1">
        <v>5.3302058603294077E-3</v>
      </c>
      <c r="M8515">
        <f t="shared" ref="M8515:M8578" si="532">IF(I8515="","",IFERROR(I8515/F8515*100,""))</f>
        <v>6.5118804836400273</v>
      </c>
      <c r="N8515" s="4">
        <f t="shared" ref="N8515:N8578" si="533">IF(AND(L8515="",M8515=""),"",IFERROR(L8515+IF(M8515="",0,M8515),""))</f>
        <v>6.5172106895003568</v>
      </c>
      <c r="O8515">
        <f t="shared" ref="O8515:O8578" si="534">IFERROR((100-J8515)/J8515,"")</f>
        <v>1.214732617164443</v>
      </c>
      <c r="P8515">
        <f t="shared" ref="P8515:P8578" si="535">IFERROR(IF(AND(E8515="",G8515=""),"",(G8515-E8515)/F8515*100),"")</f>
        <v>10.964234315868017</v>
      </c>
      <c r="Q8515" t="str">
        <f>_xlfn.IFNA(VLOOKUP(B8515&amp;A8515,[1]Countries!$A:$H,6,FALSE),"")</f>
        <v/>
      </c>
      <c r="R8515" t="str">
        <f>_xlfn.IFNA(VLOOKUP(B8515&amp;A8515,[1]Countries!$A:$H,7,FALSE),"")</f>
        <v/>
      </c>
      <c r="S8515" t="str">
        <f>_xlfn.IFNA(VLOOKUP(B8515&amp;A8515,[1]Countries!$A:$H,8,FALSE),"")</f>
        <v/>
      </c>
    </row>
    <row r="8516" spans="1:19" x14ac:dyDescent="0.25">
      <c r="A8516" t="s">
        <v>350</v>
      </c>
      <c r="B8516">
        <v>1984</v>
      </c>
      <c r="C8516" t="s">
        <v>351</v>
      </c>
      <c r="D8516" s="1">
        <v>38.578494229712398</v>
      </c>
      <c r="E8516" s="1">
        <v>115540150.2021953</v>
      </c>
      <c r="F8516" s="1">
        <v>1087471861.9892831</v>
      </c>
      <c r="G8516" s="1">
        <v>134903085.71883899</v>
      </c>
      <c r="H8516" s="1">
        <v>13.115955303169081</v>
      </c>
      <c r="I8516" s="1">
        <v>57909999.847412102</v>
      </c>
      <c r="J8516" s="1">
        <v>44.458692068144352</v>
      </c>
      <c r="K8516" s="3">
        <v>1804029154.906286</v>
      </c>
      <c r="L8516" s="1">
        <v>7.3273495145187769E-3</v>
      </c>
      <c r="M8516">
        <f t="shared" si="532"/>
        <v>5.3251952415098716</v>
      </c>
      <c r="N8516" s="4">
        <f t="shared" si="533"/>
        <v>5.3325225910243903</v>
      </c>
      <c r="O8516">
        <f t="shared" si="534"/>
        <v>1.249278945199835</v>
      </c>
      <c r="P8516">
        <f t="shared" si="535"/>
        <v>1.7805458875251805</v>
      </c>
      <c r="Q8516" t="str">
        <f>_xlfn.IFNA(VLOOKUP(B8516&amp;A8516,[1]Countries!$A:$H,6,FALSE),"")</f>
        <v/>
      </c>
      <c r="R8516" t="str">
        <f>_xlfn.IFNA(VLOOKUP(B8516&amp;A8516,[1]Countries!$A:$H,7,FALSE),"")</f>
        <v/>
      </c>
      <c r="S8516" t="str">
        <f>_xlfn.IFNA(VLOOKUP(B8516&amp;A8516,[1]Countries!$A:$H,8,FALSE),"")</f>
        <v/>
      </c>
    </row>
    <row r="8517" spans="1:19" x14ac:dyDescent="0.25">
      <c r="A8517" t="s">
        <v>350</v>
      </c>
      <c r="B8517">
        <v>1985</v>
      </c>
      <c r="C8517" t="s">
        <v>351</v>
      </c>
      <c r="D8517" s="1">
        <v>42.792584522676542</v>
      </c>
      <c r="E8517" s="1">
        <v>127012171.1817825</v>
      </c>
      <c r="F8517" s="1">
        <v>856890498.62583423</v>
      </c>
      <c r="G8517" s="1">
        <v>142324303.1016883</v>
      </c>
      <c r="H8517" s="1">
        <v>12.958792075198531</v>
      </c>
      <c r="I8517" s="1">
        <v>63799999.237060487</v>
      </c>
      <c r="J8517" s="1">
        <v>39.030983320458958</v>
      </c>
      <c r="K8517" s="3">
        <v>1708211023.7974241</v>
      </c>
      <c r="L8517" s="1">
        <v>4.5817552958004448E-3</v>
      </c>
      <c r="M8517">
        <f t="shared" si="532"/>
        <v>7.4455253430134123</v>
      </c>
      <c r="N8517" s="4">
        <f t="shared" si="533"/>
        <v>7.4501070983092124</v>
      </c>
      <c r="O8517">
        <f t="shared" si="534"/>
        <v>1.5620671449387435</v>
      </c>
      <c r="P8517">
        <f t="shared" si="535"/>
        <v>1.7869414988801176</v>
      </c>
      <c r="Q8517" t="str">
        <f>_xlfn.IFNA(VLOOKUP(B8517&amp;A8517,[1]Countries!$A:$H,6,FALSE),"")</f>
        <v/>
      </c>
      <c r="R8517" t="str">
        <f>_xlfn.IFNA(VLOOKUP(B8517&amp;A8517,[1]Countries!$A:$H,7,FALSE),"")</f>
        <v/>
      </c>
      <c r="S8517" t="str">
        <f>_xlfn.IFNA(VLOOKUP(B8517&amp;A8517,[1]Countries!$A:$H,8,FALSE),"")</f>
        <v/>
      </c>
    </row>
    <row r="8518" spans="1:19" x14ac:dyDescent="0.25">
      <c r="A8518" t="s">
        <v>350</v>
      </c>
      <c r="B8518">
        <v>1986</v>
      </c>
      <c r="C8518" t="s">
        <v>351</v>
      </c>
      <c r="D8518" s="1">
        <v>34.730055780933057</v>
      </c>
      <c r="E8518" s="1">
        <v>58414118.816803388</v>
      </c>
      <c r="F8518" s="1">
        <v>490181456.62440968</v>
      </c>
      <c r="G8518" s="1">
        <v>73576932.63733533</v>
      </c>
      <c r="H8518" s="1">
        <v>14.666322261663289</v>
      </c>
      <c r="I8518" s="1">
        <v>90489997.863769501</v>
      </c>
      <c r="J8518" s="1">
        <v>42.043786764705892</v>
      </c>
      <c r="K8518" s="3">
        <v>1729325313.3851559</v>
      </c>
      <c r="L8518" s="1">
        <v>1.179519176391481E-2</v>
      </c>
      <c r="M8518">
        <f t="shared" si="532"/>
        <v>18.4605102132832</v>
      </c>
      <c r="N8518" s="4">
        <f t="shared" si="533"/>
        <v>18.472305405047116</v>
      </c>
      <c r="O8518">
        <f t="shared" si="534"/>
        <v>1.378472723202613</v>
      </c>
      <c r="P8518">
        <f t="shared" si="535"/>
        <v>3.0933062880324544</v>
      </c>
      <c r="Q8518" t="str">
        <f>_xlfn.IFNA(VLOOKUP(B8518&amp;A8518,[1]Countries!$A:$H,6,FALSE),"")</f>
        <v/>
      </c>
      <c r="R8518" t="str">
        <f>_xlfn.IFNA(VLOOKUP(B8518&amp;A8518,[1]Countries!$A:$H,7,FALSE),"")</f>
        <v/>
      </c>
      <c r="S8518" t="str">
        <f>_xlfn.IFNA(VLOOKUP(B8518&amp;A8518,[1]Countries!$A:$H,8,FALSE),"")</f>
        <v/>
      </c>
    </row>
    <row r="8519" spans="1:19" x14ac:dyDescent="0.25">
      <c r="A8519" t="s">
        <v>350</v>
      </c>
      <c r="B8519">
        <v>1987</v>
      </c>
      <c r="C8519" t="s">
        <v>351</v>
      </c>
      <c r="D8519" s="1">
        <v>42.463443006039583</v>
      </c>
      <c r="E8519" s="1">
        <v>224167528.00923759</v>
      </c>
      <c r="F8519" s="1">
        <v>701307602.28443038</v>
      </c>
      <c r="G8519" s="1">
        <v>162625216.11584431</v>
      </c>
      <c r="H8519" s="1">
        <v>17.9290093878829</v>
      </c>
      <c r="I8519" s="1">
        <v>66010002.136230499</v>
      </c>
      <c r="J8519" s="1">
        <v>33.970754582830963</v>
      </c>
      <c r="K8519" s="3">
        <v>1854377474.0351131</v>
      </c>
      <c r="L8519" s="1">
        <v>1.0890379564005419E-2</v>
      </c>
      <c r="M8519">
        <f t="shared" si="532"/>
        <v>9.4124178778627758</v>
      </c>
      <c r="N8519" s="4">
        <f t="shared" si="533"/>
        <v>9.4233082574267808</v>
      </c>
      <c r="O8519">
        <f t="shared" si="534"/>
        <v>1.9437085289397911</v>
      </c>
      <c r="P8519">
        <f t="shared" si="535"/>
        <v>-8.7753664287861906</v>
      </c>
      <c r="Q8519" t="str">
        <f>_xlfn.IFNA(VLOOKUP(B8519&amp;A8519,[1]Countries!$A:$H,6,FALSE),"")</f>
        <v/>
      </c>
      <c r="R8519" t="str">
        <f>_xlfn.IFNA(VLOOKUP(B8519&amp;A8519,[1]Countries!$A:$H,7,FALSE),"")</f>
        <v/>
      </c>
      <c r="S8519" t="str">
        <f>_xlfn.IFNA(VLOOKUP(B8519&amp;A8519,[1]Countries!$A:$H,8,FALSE),"")</f>
        <v/>
      </c>
    </row>
    <row r="8520" spans="1:19" x14ac:dyDescent="0.25">
      <c r="A8520" t="s">
        <v>350</v>
      </c>
      <c r="B8520">
        <v>1988</v>
      </c>
      <c r="C8520" t="s">
        <v>351</v>
      </c>
      <c r="D8520" s="1">
        <v>43.313481882760207</v>
      </c>
      <c r="E8520" s="1">
        <v>303069450.08304107</v>
      </c>
      <c r="F8520" s="1">
        <v>1055083945.377376</v>
      </c>
      <c r="G8520" s="1">
        <v>151842280.2485083</v>
      </c>
      <c r="H8520" s="1">
        <v>11.29916912343686</v>
      </c>
      <c r="I8520" s="1">
        <v>101519996.643066</v>
      </c>
      <c r="J8520" s="1">
        <v>39.547092369283057</v>
      </c>
      <c r="K8520" s="3">
        <v>1723087548.8822889</v>
      </c>
      <c r="L8520" s="1">
        <v>7.579050553309148E-3</v>
      </c>
      <c r="M8520">
        <f t="shared" si="532"/>
        <v>9.6219828846656323</v>
      </c>
      <c r="N8520" s="4">
        <f t="shared" si="533"/>
        <v>9.6295619352189412</v>
      </c>
      <c r="O8520">
        <f t="shared" si="534"/>
        <v>1.5286309058127321</v>
      </c>
      <c r="P8520">
        <f t="shared" si="535"/>
        <v>-14.333188415680306</v>
      </c>
      <c r="Q8520" t="str">
        <f>_xlfn.IFNA(VLOOKUP(B8520&amp;A8520,[1]Countries!$A:$H,6,FALSE),"")</f>
        <v/>
      </c>
      <c r="R8520" t="str">
        <f>_xlfn.IFNA(VLOOKUP(B8520&amp;A8520,[1]Countries!$A:$H,7,FALSE),"")</f>
        <v/>
      </c>
      <c r="S8520" t="str">
        <f>_xlfn.IFNA(VLOOKUP(B8520&amp;A8520,[1]Countries!$A:$H,8,FALSE),"")</f>
        <v/>
      </c>
    </row>
    <row r="8521" spans="1:19" x14ac:dyDescent="0.25">
      <c r="A8521" t="s">
        <v>350</v>
      </c>
      <c r="B8521">
        <v>1989</v>
      </c>
      <c r="C8521" t="s">
        <v>351</v>
      </c>
      <c r="D8521" s="1">
        <v>42.50861916283651</v>
      </c>
      <c r="E8521" s="1">
        <v>223145475.06394929</v>
      </c>
      <c r="F8521" s="1">
        <v>932974411.9171418</v>
      </c>
      <c r="G8521" s="1">
        <v>164863828.93350941</v>
      </c>
      <c r="H8521" s="1">
        <v>10.165104566834939</v>
      </c>
      <c r="I8521" s="1">
        <v>98660003.662109405</v>
      </c>
      <c r="J8521" s="1">
        <v>39.736317819591363</v>
      </c>
      <c r="K8521" s="3">
        <v>1735666087.966656</v>
      </c>
      <c r="L8521" s="1">
        <v>5.5551798782454628E-3</v>
      </c>
      <c r="M8521">
        <f t="shared" si="532"/>
        <v>10.574781301812539</v>
      </c>
      <c r="N8521" s="4">
        <f t="shared" si="533"/>
        <v>10.580336481690784</v>
      </c>
      <c r="O8521">
        <f t="shared" si="534"/>
        <v>1.5165894951317451</v>
      </c>
      <c r="P8521">
        <f t="shared" si="535"/>
        <v>-6.2468643711973444</v>
      </c>
      <c r="Q8521" t="str">
        <f>_xlfn.IFNA(VLOOKUP(B8521&amp;A8521,[1]Countries!$A:$H,6,FALSE),"")</f>
        <v/>
      </c>
      <c r="R8521" t="str">
        <f>_xlfn.IFNA(VLOOKUP(B8521&amp;A8521,[1]Countries!$A:$H,7,FALSE),"")</f>
        <v/>
      </c>
      <c r="S8521" t="str">
        <f>_xlfn.IFNA(VLOOKUP(B8521&amp;A8521,[1]Countries!$A:$H,8,FALSE),"")</f>
        <v/>
      </c>
    </row>
    <row r="8522" spans="1:19" x14ac:dyDescent="0.25">
      <c r="A8522" t="s">
        <v>350</v>
      </c>
      <c r="B8522">
        <v>1990</v>
      </c>
      <c r="C8522" t="s">
        <v>351</v>
      </c>
      <c r="D8522" s="1">
        <v>44.028621958408714</v>
      </c>
      <c r="E8522" s="1">
        <v>225361107.66470101</v>
      </c>
      <c r="F8522" s="1">
        <v>649644826.80044734</v>
      </c>
      <c r="G8522" s="1">
        <v>220884259.40813291</v>
      </c>
      <c r="H8522" s="1">
        <v>17.969426544427051</v>
      </c>
      <c r="I8522" s="1">
        <v>59319999.694824196</v>
      </c>
      <c r="J8522" s="1">
        <v>31.799849572093589</v>
      </c>
      <c r="K8522" s="3">
        <v>1793810866.9203801</v>
      </c>
      <c r="L8522" s="1">
        <v>4.167259382843647E-3</v>
      </c>
      <c r="M8522">
        <f t="shared" si="532"/>
        <v>9.1311432412969307</v>
      </c>
      <c r="N8522" s="4">
        <f t="shared" si="533"/>
        <v>9.1353105006797737</v>
      </c>
      <c r="O8522">
        <f t="shared" si="534"/>
        <v>2.1446689637097034</v>
      </c>
      <c r="P8522">
        <f t="shared" si="535"/>
        <v>-0.68912243611896962</v>
      </c>
      <c r="Q8522" t="str">
        <f>_xlfn.IFNA(VLOOKUP(B8522&amp;A8522,[1]Countries!$A:$H,6,FALSE),"")</f>
        <v/>
      </c>
      <c r="R8522" t="str">
        <f>_xlfn.IFNA(VLOOKUP(B8522&amp;A8522,[1]Countries!$A:$H,7,FALSE),"")</f>
        <v/>
      </c>
      <c r="S8522" t="str">
        <f>_xlfn.IFNA(VLOOKUP(B8522&amp;A8522,[1]Countries!$A:$H,8,FALSE),"")</f>
        <v/>
      </c>
    </row>
    <row r="8523" spans="1:19" x14ac:dyDescent="0.25">
      <c r="A8523" t="s">
        <v>350</v>
      </c>
      <c r="B8523">
        <v>1991</v>
      </c>
      <c r="C8523" t="s">
        <v>351</v>
      </c>
      <c r="D8523" s="1">
        <v>36.745050203374667</v>
      </c>
      <c r="E8523" s="1">
        <v>243739338.71056211</v>
      </c>
      <c r="F8523" s="1">
        <v>779981458.92148888</v>
      </c>
      <c r="G8523" s="1">
        <v>226153078.3404583</v>
      </c>
      <c r="H8523" s="1">
        <v>33.791190425545771</v>
      </c>
      <c r="I8523" s="1">
        <v>103269996.643066</v>
      </c>
      <c r="J8523" s="1">
        <v>24.109600934177799</v>
      </c>
      <c r="K8523" s="3">
        <v>1836000592.5506001</v>
      </c>
      <c r="L8523" s="1">
        <v>3.5595997292539078E-3</v>
      </c>
      <c r="M8523">
        <f t="shared" si="532"/>
        <v>13.240057883665788</v>
      </c>
      <c r="N8523" s="4">
        <f t="shared" si="533"/>
        <v>13.243617483395042</v>
      </c>
      <c r="O8523">
        <f t="shared" si="534"/>
        <v>3.1477252266851039</v>
      </c>
      <c r="P8523">
        <f t="shared" si="535"/>
        <v>-2.2547023610562515</v>
      </c>
      <c r="Q8523" t="str">
        <f>_xlfn.IFNA(VLOOKUP(B8523&amp;A8523,[1]Countries!$A:$H,6,FALSE),"")</f>
        <v/>
      </c>
      <c r="R8523" t="str">
        <f>_xlfn.IFNA(VLOOKUP(B8523&amp;A8523,[1]Countries!$A:$H,7,FALSE),"")</f>
        <v/>
      </c>
      <c r="S8523" t="str">
        <f>_xlfn.IFNA(VLOOKUP(B8523&amp;A8523,[1]Countries!$A:$H,8,FALSE),"")</f>
        <v/>
      </c>
    </row>
    <row r="8524" spans="1:19" x14ac:dyDescent="0.25">
      <c r="A8524" t="s">
        <v>350</v>
      </c>
      <c r="B8524">
        <v>1992</v>
      </c>
      <c r="C8524" t="s">
        <v>351</v>
      </c>
      <c r="D8524" s="1">
        <v>35.88728794343784</v>
      </c>
      <c r="E8524" s="1">
        <v>214817781.33760509</v>
      </c>
      <c r="F8524" s="1">
        <v>679997997.59711659</v>
      </c>
      <c r="G8524" s="1">
        <v>223732478.97476971</v>
      </c>
      <c r="H8524" s="1">
        <v>38.807388888398101</v>
      </c>
      <c r="I8524" s="1">
        <v>133059997.558594</v>
      </c>
      <c r="J8524" s="1">
        <v>19.922082740708682</v>
      </c>
      <c r="K8524" s="3">
        <v>1486923459.015034</v>
      </c>
      <c r="L8524" s="1">
        <v>9.6578687337414704E-3</v>
      </c>
      <c r="M8524">
        <f t="shared" si="532"/>
        <v>19.567704321010225</v>
      </c>
      <c r="N8524" s="4">
        <f t="shared" si="533"/>
        <v>19.577362189743965</v>
      </c>
      <c r="O8524">
        <f t="shared" si="534"/>
        <v>4.0195555003724843</v>
      </c>
      <c r="P8524">
        <f t="shared" si="535"/>
        <v>1.3109888071238673</v>
      </c>
      <c r="Q8524" t="str">
        <f>_xlfn.IFNA(VLOOKUP(B8524&amp;A8524,[1]Countries!$A:$H,6,FALSE),"")</f>
        <v/>
      </c>
      <c r="R8524" t="str">
        <f>_xlfn.IFNA(VLOOKUP(B8524&amp;A8524,[1]Countries!$A:$H,7,FALSE),"")</f>
        <v/>
      </c>
      <c r="S8524" t="str">
        <f>_xlfn.IFNA(VLOOKUP(B8524&amp;A8524,[1]Countries!$A:$H,8,FALSE),"")</f>
        <v/>
      </c>
    </row>
    <row r="8525" spans="1:19" x14ac:dyDescent="0.25">
      <c r="A8525" t="s">
        <v>350</v>
      </c>
      <c r="B8525">
        <v>1993</v>
      </c>
      <c r="C8525" t="s">
        <v>351</v>
      </c>
      <c r="D8525" s="1">
        <v>40.302451747761289</v>
      </c>
      <c r="E8525" s="1">
        <v>186687224.6696035</v>
      </c>
      <c r="F8525" s="1">
        <v>768812334.8017621</v>
      </c>
      <c r="G8525" s="1">
        <v>219705726.87224671</v>
      </c>
      <c r="H8525" s="1">
        <v>31.114757930878</v>
      </c>
      <c r="I8525" s="1">
        <v>206470001.22070301</v>
      </c>
      <c r="J8525" s="1">
        <v>22.198665600124681</v>
      </c>
      <c r="K8525" s="3">
        <v>1507361956.182816</v>
      </c>
      <c r="L8525" s="1">
        <v>7.5182943721765491E-3</v>
      </c>
      <c r="M8525">
        <f t="shared" si="532"/>
        <v>26.855708717777166</v>
      </c>
      <c r="N8525" s="4">
        <f t="shared" si="533"/>
        <v>26.863227012149341</v>
      </c>
      <c r="O8525">
        <f t="shared" si="534"/>
        <v>3.504775277998617</v>
      </c>
      <c r="P8525">
        <f t="shared" si="535"/>
        <v>4.2947414743491361</v>
      </c>
      <c r="Q8525" t="str">
        <f>_xlfn.IFNA(VLOOKUP(B8525&amp;A8525,[1]Countries!$A:$H,6,FALSE),"")</f>
        <v/>
      </c>
      <c r="R8525" t="str">
        <f>_xlfn.IFNA(VLOOKUP(B8525&amp;A8525,[1]Countries!$A:$H,7,FALSE),"")</f>
        <v/>
      </c>
      <c r="S8525" t="str">
        <f>_xlfn.IFNA(VLOOKUP(B8525&amp;A8525,[1]Countries!$A:$H,8,FALSE),"")</f>
        <v/>
      </c>
    </row>
    <row r="8526" spans="1:19" x14ac:dyDescent="0.25">
      <c r="A8526" t="s">
        <v>350</v>
      </c>
      <c r="B8526">
        <v>1994</v>
      </c>
      <c r="C8526" t="s">
        <v>351</v>
      </c>
      <c r="D8526" s="1">
        <v>37.395160676840597</v>
      </c>
      <c r="E8526" s="1">
        <v>269120504.51678878</v>
      </c>
      <c r="F8526" s="1">
        <v>911915970.68348372</v>
      </c>
      <c r="G8526" s="1">
        <v>233892960.62723711</v>
      </c>
      <c r="H8526" s="1">
        <v>38.357552627363667</v>
      </c>
      <c r="I8526" s="1">
        <v>273730010.98632801</v>
      </c>
      <c r="J8526" s="1">
        <v>19.194588774162369</v>
      </c>
      <c r="K8526" s="3">
        <v>1478007825.5828731</v>
      </c>
      <c r="L8526" s="1">
        <v>6.1301844355353477E-3</v>
      </c>
      <c r="M8526">
        <f t="shared" si="532"/>
        <v>30.017021281156701</v>
      </c>
      <c r="N8526" s="4">
        <f t="shared" si="533"/>
        <v>30.023151465592235</v>
      </c>
      <c r="O8526">
        <f t="shared" si="534"/>
        <v>4.2098016361053245</v>
      </c>
      <c r="P8526">
        <f t="shared" si="535"/>
        <v>-3.8630252152672053</v>
      </c>
      <c r="Q8526" t="str">
        <f>_xlfn.IFNA(VLOOKUP(B8526&amp;A8526,[1]Countries!$A:$H,6,FALSE),"")</f>
        <v/>
      </c>
      <c r="R8526" t="str">
        <f>_xlfn.IFNA(VLOOKUP(B8526&amp;A8526,[1]Countries!$A:$H,7,FALSE),"")</f>
        <v/>
      </c>
      <c r="S8526" t="str">
        <f>_xlfn.IFNA(VLOOKUP(B8526&amp;A8526,[1]Countries!$A:$H,8,FALSE),"")</f>
        <v/>
      </c>
    </row>
    <row r="8527" spans="1:19" x14ac:dyDescent="0.25">
      <c r="A8527" t="s">
        <v>350</v>
      </c>
      <c r="B8527">
        <v>1995</v>
      </c>
      <c r="C8527" t="s">
        <v>351</v>
      </c>
      <c r="D8527" s="1">
        <v>39.954561836504723</v>
      </c>
      <c r="E8527" s="1">
        <v>161860434.32203391</v>
      </c>
      <c r="F8527" s="1">
        <v>870758739.40677965</v>
      </c>
      <c r="G8527" s="1">
        <v>230235699.15254241</v>
      </c>
      <c r="H8527" s="1">
        <v>36.066922446422353</v>
      </c>
      <c r="I8527" s="1">
        <v>212270004.272461</v>
      </c>
      <c r="J8527" s="1">
        <v>17.13055260288596</v>
      </c>
      <c r="K8527" s="3">
        <v>1359770845.9934151</v>
      </c>
      <c r="L8527" s="1">
        <v>2.7187358165456019</v>
      </c>
      <c r="M8527">
        <f t="shared" si="532"/>
        <v>24.377591021029986</v>
      </c>
      <c r="N8527" s="4">
        <f t="shared" si="533"/>
        <v>27.096326837575589</v>
      </c>
      <c r="O8527">
        <f t="shared" si="534"/>
        <v>4.8375233022636497</v>
      </c>
      <c r="P8527">
        <f t="shared" si="535"/>
        <v>7.8523776720392613</v>
      </c>
      <c r="Q8527" t="str">
        <f>_xlfn.IFNA(VLOOKUP(B8527&amp;A8527,[1]Countries!$A:$H,6,FALSE),"")</f>
        <v/>
      </c>
      <c r="R8527" t="str">
        <f>_xlfn.IFNA(VLOOKUP(B8527&amp;A8527,[1]Countries!$A:$H,7,FALSE),"")</f>
        <v/>
      </c>
      <c r="S8527" t="str">
        <f>_xlfn.IFNA(VLOOKUP(B8527&amp;A8527,[1]Countries!$A:$H,8,FALSE),"")</f>
        <v/>
      </c>
    </row>
    <row r="8528" spans="1:19" x14ac:dyDescent="0.25">
      <c r="A8528" t="s">
        <v>350</v>
      </c>
      <c r="B8528">
        <v>1996</v>
      </c>
      <c r="C8528" t="s">
        <v>351</v>
      </c>
      <c r="D8528" s="1">
        <v>45.210146448581533</v>
      </c>
      <c r="E8528" s="1">
        <v>164289127.83751491</v>
      </c>
      <c r="F8528" s="1">
        <v>941742152.70989466</v>
      </c>
      <c r="G8528" s="1">
        <v>302772890.19224501</v>
      </c>
      <c r="H8528" s="1">
        <v>36.303205537781608</v>
      </c>
      <c r="I8528" s="1">
        <v>182520004.272461</v>
      </c>
      <c r="J8528" s="1">
        <v>13.736814668385881</v>
      </c>
      <c r="K8528" s="3">
        <v>1383618798.0701361</v>
      </c>
      <c r="L8528" s="1">
        <v>2.680843986274263</v>
      </c>
      <c r="M8528">
        <f t="shared" si="532"/>
        <v>19.381101689804748</v>
      </c>
      <c r="N8528" s="4">
        <f t="shared" si="533"/>
        <v>22.061945676079009</v>
      </c>
      <c r="O8528">
        <f t="shared" si="534"/>
        <v>6.27970802650061</v>
      </c>
      <c r="P8528">
        <f t="shared" si="535"/>
        <v>14.705061460426128</v>
      </c>
      <c r="Q8528" t="str">
        <f>_xlfn.IFNA(VLOOKUP(B8528&amp;A8528,[1]Countries!$A:$H,6,FALSE),"")</f>
        <v/>
      </c>
      <c r="R8528" t="str">
        <f>_xlfn.IFNA(VLOOKUP(B8528&amp;A8528,[1]Countries!$A:$H,7,FALSE),"")</f>
        <v/>
      </c>
      <c r="S8528" t="str">
        <f>_xlfn.IFNA(VLOOKUP(B8528&amp;A8528,[1]Countries!$A:$H,8,FALSE),"")</f>
        <v/>
      </c>
    </row>
    <row r="8529" spans="1:19" x14ac:dyDescent="0.25">
      <c r="A8529" t="s">
        <v>350</v>
      </c>
      <c r="B8529">
        <v>1997</v>
      </c>
      <c r="C8529" t="s">
        <v>351</v>
      </c>
      <c r="D8529" s="1">
        <v>57.395603776682499</v>
      </c>
      <c r="E8529" s="1">
        <v>112226184.41161489</v>
      </c>
      <c r="F8529" s="1">
        <v>850218033.62200701</v>
      </c>
      <c r="G8529" s="1">
        <v>128198675.49668869</v>
      </c>
      <c r="H8529" s="1">
        <v>27.094305616970392</v>
      </c>
      <c r="I8529" s="1">
        <v>118010002.13623001</v>
      </c>
      <c r="J8529" s="1">
        <v>13.37333386060212</v>
      </c>
      <c r="K8529" s="3">
        <v>1302302386.5345249</v>
      </c>
      <c r="L8529" s="1">
        <v>0.70389240970864575</v>
      </c>
      <c r="M8529">
        <f t="shared" si="532"/>
        <v>13.879969310165835</v>
      </c>
      <c r="N8529" s="4">
        <f t="shared" si="533"/>
        <v>14.583861719874481</v>
      </c>
      <c r="O8529">
        <f t="shared" si="534"/>
        <v>6.4775670032885584</v>
      </c>
      <c r="P8529">
        <f t="shared" si="535"/>
        <v>1.8786347093850173</v>
      </c>
      <c r="Q8529" t="str">
        <f>_xlfn.IFNA(VLOOKUP(B8529&amp;A8529,[1]Countries!$A:$H,6,FALSE),"")</f>
        <v/>
      </c>
      <c r="R8529" t="str">
        <f>_xlfn.IFNA(VLOOKUP(B8529&amp;A8529,[1]Countries!$A:$H,7,FALSE),"")</f>
        <v/>
      </c>
      <c r="S8529" t="str">
        <f>_xlfn.IFNA(VLOOKUP(B8529&amp;A8529,[1]Countries!$A:$H,8,FALSE),"")</f>
        <v/>
      </c>
    </row>
    <row r="8530" spans="1:19" x14ac:dyDescent="0.25">
      <c r="A8530" t="s">
        <v>350</v>
      </c>
      <c r="B8530">
        <v>1998</v>
      </c>
      <c r="C8530" t="s">
        <v>351</v>
      </c>
      <c r="D8530" s="1">
        <v>59.402069955399227</v>
      </c>
      <c r="E8530" s="1">
        <v>94546559.222307503</v>
      </c>
      <c r="F8530" s="1">
        <v>672375927.34714758</v>
      </c>
      <c r="G8530" s="1">
        <v>143021872.60168841</v>
      </c>
      <c r="H8530" s="1">
        <v>23.752647844105599</v>
      </c>
      <c r="I8530" s="1">
        <v>106529998.77929699</v>
      </c>
      <c r="J8530" s="1">
        <v>12.96228480767639</v>
      </c>
      <c r="K8530" s="3">
        <v>1325548670.1198411</v>
      </c>
      <c r="L8530" s="1">
        <v>3.023696152491969</v>
      </c>
      <c r="M8530">
        <f t="shared" si="532"/>
        <v>15.84381511093207</v>
      </c>
      <c r="N8530" s="4">
        <f t="shared" si="533"/>
        <v>18.867511263424039</v>
      </c>
      <c r="O8530">
        <f t="shared" si="534"/>
        <v>6.7146893069946314</v>
      </c>
      <c r="P8530">
        <f t="shared" si="535"/>
        <v>7.2095551621902603</v>
      </c>
      <c r="Q8530" t="str">
        <f>_xlfn.IFNA(VLOOKUP(B8530&amp;A8530,[1]Countries!$A:$H,6,FALSE),"")</f>
        <v/>
      </c>
      <c r="R8530" t="str">
        <f>_xlfn.IFNA(VLOOKUP(B8530&amp;A8530,[1]Countries!$A:$H,7,FALSE),"")</f>
        <v/>
      </c>
      <c r="S8530" t="str">
        <f>_xlfn.IFNA(VLOOKUP(B8530&amp;A8530,[1]Countries!$A:$H,8,FALSE),"")</f>
        <v/>
      </c>
    </row>
    <row r="8531" spans="1:19" x14ac:dyDescent="0.25">
      <c r="A8531" t="s">
        <v>350</v>
      </c>
      <c r="B8531">
        <v>1999</v>
      </c>
      <c r="C8531" t="s">
        <v>351</v>
      </c>
      <c r="D8531" s="1">
        <v>59.866490464550907</v>
      </c>
      <c r="E8531" s="1">
        <v>92561800.243875399</v>
      </c>
      <c r="F8531" s="1">
        <v>669384768.87263048</v>
      </c>
      <c r="G8531" s="1">
        <v>133349961.20164061</v>
      </c>
      <c r="H8531" s="1">
        <v>24.305541755264539</v>
      </c>
      <c r="I8531" s="1">
        <v>73730003.356933594</v>
      </c>
      <c r="J8531" s="1">
        <v>12.43524903453164</v>
      </c>
      <c r="K8531" s="3">
        <v>1299312276.326066</v>
      </c>
      <c r="L8531" s="1">
        <v>3.3578436756416048</v>
      </c>
      <c r="M8531">
        <f t="shared" si="532"/>
        <v>11.014592322007676</v>
      </c>
      <c r="N8531" s="4">
        <f t="shared" si="533"/>
        <v>14.37243599764928</v>
      </c>
      <c r="O8531">
        <f t="shared" si="534"/>
        <v>7.0416564012757936</v>
      </c>
      <c r="P8531">
        <f t="shared" si="535"/>
        <v>6.0933804972079244</v>
      </c>
      <c r="Q8531" t="str">
        <f>_xlfn.IFNA(VLOOKUP(B8531&amp;A8531,[1]Countries!$A:$H,6,FALSE),"")</f>
        <v>F</v>
      </c>
      <c r="R8531" t="str">
        <f>_xlfn.IFNA(VLOOKUP(B8531&amp;A8531,[1]Countries!$A:$H,7,FALSE),"")</f>
        <v>Floating</v>
      </c>
      <c r="S8531" t="str">
        <f>_xlfn.IFNA(VLOOKUP(B8531&amp;A8531,[1]Countries!$A:$H,8,FALSE),"")</f>
        <v>Floating</v>
      </c>
    </row>
    <row r="8532" spans="1:19" x14ac:dyDescent="0.25">
      <c r="A8532" t="s">
        <v>350</v>
      </c>
      <c r="B8532">
        <v>2000</v>
      </c>
      <c r="C8532" t="s">
        <v>351</v>
      </c>
      <c r="D8532" s="1">
        <v>55.014162091298878</v>
      </c>
      <c r="E8532" s="1">
        <v>115314755.50881889</v>
      </c>
      <c r="F8532" s="1">
        <v>635874002.19874775</v>
      </c>
      <c r="G8532" s="1">
        <v>250503322.02093589</v>
      </c>
      <c r="H8532" s="1">
        <v>26.759211372971151</v>
      </c>
      <c r="I8532" s="1">
        <v>180639999.38964799</v>
      </c>
      <c r="J8532" s="1">
        <v>12.49022785632242</v>
      </c>
      <c r="K8532" s="3">
        <v>1385751986.4426019</v>
      </c>
      <c r="L8532" s="1">
        <v>1.1220767477961491</v>
      </c>
      <c r="M8532">
        <f t="shared" si="532"/>
        <v>28.408143557532554</v>
      </c>
      <c r="N8532" s="4">
        <f t="shared" si="533"/>
        <v>29.530220305328704</v>
      </c>
      <c r="O8532">
        <f t="shared" si="534"/>
        <v>7.006259065112336</v>
      </c>
      <c r="P8532">
        <f t="shared" si="535"/>
        <v>21.260275784928641</v>
      </c>
      <c r="Q8532" t="str">
        <f>_xlfn.IFNA(VLOOKUP(B8532&amp;A8532,[1]Countries!$A:$H,6,FALSE),"")</f>
        <v>F</v>
      </c>
      <c r="R8532" t="str">
        <f>_xlfn.IFNA(VLOOKUP(B8532&amp;A8532,[1]Countries!$A:$H,7,FALSE),"")</f>
        <v>Floating</v>
      </c>
      <c r="S8532" t="str">
        <f>_xlfn.IFNA(VLOOKUP(B8532&amp;A8532,[1]Countries!$A:$H,8,FALSE),"")</f>
        <v>Floating</v>
      </c>
    </row>
    <row r="8533" spans="1:19" x14ac:dyDescent="0.25">
      <c r="A8533" t="s">
        <v>350</v>
      </c>
      <c r="B8533">
        <v>2001</v>
      </c>
      <c r="C8533" t="s">
        <v>351</v>
      </c>
      <c r="D8533" s="1">
        <v>45.136354035343928</v>
      </c>
      <c r="E8533" s="1">
        <v>85492032.323842585</v>
      </c>
      <c r="F8533" s="1">
        <v>1090467712.3077309</v>
      </c>
      <c r="G8533" s="1">
        <v>300799536.79228657</v>
      </c>
      <c r="H8533" s="1">
        <v>7.9055076099250536</v>
      </c>
      <c r="I8533" s="1">
        <v>334630004.88281298</v>
      </c>
      <c r="J8533" s="1">
        <v>41.462403905103407</v>
      </c>
      <c r="K8533" s="3">
        <v>1297819715.606611</v>
      </c>
      <c r="L8533" s="1">
        <v>0.56996440889265443</v>
      </c>
      <c r="M8533">
        <f t="shared" si="532"/>
        <v>30.686832916367919</v>
      </c>
      <c r="N8533" s="4">
        <f t="shared" si="533"/>
        <v>31.256797325260575</v>
      </c>
      <c r="O8533">
        <f t="shared" si="534"/>
        <v>1.4118234974719226</v>
      </c>
      <c r="P8533">
        <f t="shared" si="535"/>
        <v>19.744509813389506</v>
      </c>
      <c r="Q8533" t="str">
        <f>_xlfn.IFNA(VLOOKUP(B8533&amp;A8533,[1]Countries!$A:$H,6,FALSE),"")</f>
        <v>F</v>
      </c>
      <c r="R8533" t="str">
        <f>_xlfn.IFNA(VLOOKUP(B8533&amp;A8533,[1]Countries!$A:$H,7,FALSE),"")</f>
        <v>Floating</v>
      </c>
      <c r="S8533" t="str">
        <f>_xlfn.IFNA(VLOOKUP(B8533&amp;A8533,[1]Countries!$A:$H,8,FALSE),"")</f>
        <v>Floating</v>
      </c>
    </row>
    <row r="8534" spans="1:19" x14ac:dyDescent="0.25">
      <c r="A8534" t="s">
        <v>350</v>
      </c>
      <c r="B8534">
        <v>2002</v>
      </c>
      <c r="C8534" t="s">
        <v>351</v>
      </c>
      <c r="D8534" s="1">
        <v>46.214246229972318</v>
      </c>
      <c r="E8534" s="1">
        <v>107153406.3839924</v>
      </c>
      <c r="F8534" s="1">
        <v>1253340519.5331111</v>
      </c>
      <c r="G8534" s="1">
        <v>373951405.43115771</v>
      </c>
      <c r="H8534" s="1">
        <v>8.8063269718730091</v>
      </c>
      <c r="I8534" s="1">
        <v>383209991.45507801</v>
      </c>
      <c r="J8534" s="1">
        <v>40.177131098972161</v>
      </c>
      <c r="K8534" s="3">
        <v>1640668858.777406</v>
      </c>
      <c r="L8534" s="1">
        <v>1.740584841855221</v>
      </c>
      <c r="M8534">
        <f t="shared" si="532"/>
        <v>30.575089968193936</v>
      </c>
      <c r="N8534" s="4">
        <f t="shared" si="533"/>
        <v>32.31567481004916</v>
      </c>
      <c r="O8534">
        <f t="shared" si="534"/>
        <v>1.4889781142824872</v>
      </c>
      <c r="P8534">
        <f t="shared" si="535"/>
        <v>21.286952339700285</v>
      </c>
      <c r="Q8534" t="str">
        <f>_xlfn.IFNA(VLOOKUP(B8534&amp;A8534,[1]Countries!$A:$H,6,FALSE),"")</f>
        <v>F</v>
      </c>
      <c r="R8534" t="str">
        <f>_xlfn.IFNA(VLOOKUP(B8534&amp;A8534,[1]Countries!$A:$H,7,FALSE),"")</f>
        <v>Floating</v>
      </c>
      <c r="S8534" t="str">
        <f>_xlfn.IFNA(VLOOKUP(B8534&amp;A8534,[1]Countries!$A:$H,8,FALSE),"")</f>
        <v>Floating</v>
      </c>
    </row>
    <row r="8535" spans="1:19" x14ac:dyDescent="0.25">
      <c r="A8535" t="s">
        <v>350</v>
      </c>
      <c r="B8535">
        <v>2003</v>
      </c>
      <c r="C8535" t="s">
        <v>351</v>
      </c>
      <c r="D8535" s="1">
        <v>46.356574634795919</v>
      </c>
      <c r="E8535" s="1">
        <v>192923463.5205929</v>
      </c>
      <c r="F8535" s="1">
        <v>1385810072.1921721</v>
      </c>
      <c r="G8535" s="1">
        <v>443246731.12142771</v>
      </c>
      <c r="H8535" s="1">
        <v>10.34227373970371</v>
      </c>
      <c r="I8535" s="1">
        <v>337170013.42773402</v>
      </c>
      <c r="J8535" s="1">
        <v>38.781484561280493</v>
      </c>
      <c r="K8535" s="3">
        <v>1793466334.295743</v>
      </c>
      <c r="L8535" s="1">
        <v>1.868167861706775</v>
      </c>
      <c r="M8535">
        <f t="shared" si="532"/>
        <v>24.330174833725572</v>
      </c>
      <c r="N8535" s="4">
        <f t="shared" si="533"/>
        <v>26.198342695432345</v>
      </c>
      <c r="O8535">
        <f t="shared" si="534"/>
        <v>1.5785500769570897</v>
      </c>
      <c r="P8535">
        <f t="shared" si="535"/>
        <v>18.063317089682847</v>
      </c>
      <c r="Q8535" t="str">
        <f>_xlfn.IFNA(VLOOKUP(B8535&amp;A8535,[1]Countries!$A:$H,6,FALSE),"")</f>
        <v>F</v>
      </c>
      <c r="R8535" t="str">
        <f>_xlfn.IFNA(VLOOKUP(B8535&amp;A8535,[1]Countries!$A:$H,7,FALSE),"")</f>
        <v>Floating</v>
      </c>
      <c r="S8535" t="str">
        <f>_xlfn.IFNA(VLOOKUP(B8535&amp;A8535,[1]Countries!$A:$H,8,FALSE),"")</f>
        <v>Floating</v>
      </c>
    </row>
    <row r="8536" spans="1:19" x14ac:dyDescent="0.25">
      <c r="A8536" t="s">
        <v>350</v>
      </c>
      <c r="B8536">
        <v>2004</v>
      </c>
      <c r="C8536" t="s">
        <v>351</v>
      </c>
      <c r="D8536" s="1">
        <v>48.486056262034182</v>
      </c>
      <c r="E8536" s="1">
        <v>238584015.10383889</v>
      </c>
      <c r="F8536" s="1">
        <v>1448536630.881428</v>
      </c>
      <c r="G8536" s="1">
        <v>421775811.64624453</v>
      </c>
      <c r="H8536" s="1">
        <v>11.776870857511231</v>
      </c>
      <c r="I8536" s="1">
        <v>376230010.98632801</v>
      </c>
      <c r="J8536" s="1">
        <v>35.991614263679608</v>
      </c>
      <c r="K8536" s="3">
        <v>1911798254.1203029</v>
      </c>
      <c r="L8536" s="1">
        <v>1.7061932680077161</v>
      </c>
      <c r="M8536">
        <f t="shared" si="532"/>
        <v>25.973109893492563</v>
      </c>
      <c r="N8536" s="4">
        <f t="shared" si="533"/>
        <v>27.679303161500279</v>
      </c>
      <c r="O8536">
        <f t="shared" si="534"/>
        <v>1.7784249760898745</v>
      </c>
      <c r="P8536">
        <f t="shared" si="535"/>
        <v>12.646680286637574</v>
      </c>
      <c r="Q8536" t="str">
        <f>_xlfn.IFNA(VLOOKUP(B8536&amp;A8536,[1]Countries!$A:$H,6,FALSE),"")</f>
        <v>F</v>
      </c>
      <c r="R8536" t="str">
        <f>_xlfn.IFNA(VLOOKUP(B8536&amp;A8536,[1]Countries!$A:$H,7,FALSE),"")</f>
        <v>Floating</v>
      </c>
      <c r="S8536" t="str">
        <f>_xlfn.IFNA(VLOOKUP(B8536&amp;A8536,[1]Countries!$A:$H,8,FALSE),"")</f>
        <v>Floating</v>
      </c>
    </row>
    <row r="8537" spans="1:19" x14ac:dyDescent="0.25">
      <c r="A8537" t="s">
        <v>350</v>
      </c>
      <c r="B8537">
        <v>2005</v>
      </c>
      <c r="C8537" t="s">
        <v>351</v>
      </c>
      <c r="D8537" s="1">
        <v>49.391451377469622</v>
      </c>
      <c r="E8537" s="1">
        <v>290042436.85301101</v>
      </c>
      <c r="F8537" s="1">
        <v>1650494366.998749</v>
      </c>
      <c r="G8537" s="1">
        <v>483591170.01994228</v>
      </c>
      <c r="H8537" s="1">
        <v>11.25730504246501</v>
      </c>
      <c r="I8537" s="1">
        <v>339980010.98632801</v>
      </c>
      <c r="J8537" s="1">
        <v>36.23473510587452</v>
      </c>
      <c r="K8537" s="3">
        <v>1997926594.516439</v>
      </c>
      <c r="L8537" s="1">
        <v>0.1475379170842778</v>
      </c>
      <c r="M8537">
        <f t="shared" si="532"/>
        <v>20.598677449868916</v>
      </c>
      <c r="N8537" s="4">
        <f t="shared" si="533"/>
        <v>20.746215366953194</v>
      </c>
      <c r="O8537">
        <f t="shared" si="534"/>
        <v>1.75978283566333</v>
      </c>
      <c r="P8537">
        <f t="shared" si="535"/>
        <v>11.726712737522355</v>
      </c>
      <c r="Q8537" t="str">
        <f>_xlfn.IFNA(VLOOKUP(B8537&amp;A8537,[1]Countries!$A:$H,6,FALSE),"")</f>
        <v>F</v>
      </c>
      <c r="R8537" t="str">
        <f>_xlfn.IFNA(VLOOKUP(B8537&amp;A8537,[1]Countries!$A:$H,7,FALSE),"")</f>
        <v>Floating</v>
      </c>
      <c r="S8537" t="str">
        <f>_xlfn.IFNA(VLOOKUP(B8537&amp;A8537,[1]Countries!$A:$H,8,FALSE),"")</f>
        <v>Floating</v>
      </c>
    </row>
    <row r="8538" spans="1:19" x14ac:dyDescent="0.25">
      <c r="A8538" t="s">
        <v>350</v>
      </c>
      <c r="B8538">
        <v>2006</v>
      </c>
      <c r="C8538" t="s">
        <v>351</v>
      </c>
      <c r="D8538" s="1">
        <v>50.294087133019779</v>
      </c>
      <c r="E8538" s="1">
        <v>317931420.72012198</v>
      </c>
      <c r="F8538" s="1">
        <v>1885112201.852778</v>
      </c>
      <c r="G8538" s="1">
        <v>472171800.54000312</v>
      </c>
      <c r="H8538" s="1">
        <v>10.367521358645909</v>
      </c>
      <c r="I8538" s="1">
        <v>380339996.33789098</v>
      </c>
      <c r="J8538" s="1">
        <v>35.582151140448637</v>
      </c>
      <c r="K8538" s="3">
        <v>2082317301.2292311</v>
      </c>
      <c r="L8538" s="1">
        <v>0.82872198056981006</v>
      </c>
      <c r="M8538">
        <f t="shared" si="532"/>
        <v>20.175987188671037</v>
      </c>
      <c r="N8538" s="4">
        <f t="shared" si="533"/>
        <v>21.004709169240847</v>
      </c>
      <c r="O8538">
        <f t="shared" si="534"/>
        <v>1.8103978201116466</v>
      </c>
      <c r="P8538">
        <f t="shared" si="535"/>
        <v>8.1820264952020558</v>
      </c>
      <c r="Q8538" t="str">
        <f>_xlfn.IFNA(VLOOKUP(B8538&amp;A8538,[1]Countries!$A:$H,6,FALSE),"")</f>
        <v>SP</v>
      </c>
      <c r="R8538" t="str">
        <f>_xlfn.IFNA(VLOOKUP(B8538&amp;A8538,[1]Countries!$A:$H,7,FALSE),"")</f>
        <v>Soft Peg</v>
      </c>
      <c r="S8538" t="str">
        <f>_xlfn.IFNA(VLOOKUP(B8538&amp;A8538,[1]Countries!$A:$H,8,FALSE),"")</f>
        <v>Pegged</v>
      </c>
    </row>
    <row r="8539" spans="1:19" x14ac:dyDescent="0.25">
      <c r="A8539" t="s">
        <v>350</v>
      </c>
      <c r="B8539">
        <v>2007</v>
      </c>
      <c r="C8539" t="s">
        <v>351</v>
      </c>
      <c r="D8539" s="1">
        <v>52.176047177656592</v>
      </c>
      <c r="E8539" s="1">
        <v>336802821.45252073</v>
      </c>
      <c r="F8539" s="1">
        <v>2158496872.857965</v>
      </c>
      <c r="G8539" s="1">
        <v>532971850.52937078</v>
      </c>
      <c r="H8539" s="1">
        <v>9.6653269938867101</v>
      </c>
      <c r="I8539" s="1">
        <v>550530029.296875</v>
      </c>
      <c r="J8539" s="1">
        <v>34.723072143913697</v>
      </c>
      <c r="K8539" s="3">
        <v>2250113451.8934898</v>
      </c>
      <c r="L8539" s="1">
        <v>1.944587314936097</v>
      </c>
      <c r="M8539">
        <f t="shared" si="532"/>
        <v>25.505250260934769</v>
      </c>
      <c r="N8539" s="4">
        <f t="shared" si="533"/>
        <v>27.449837575870866</v>
      </c>
      <c r="O8539">
        <f t="shared" si="534"/>
        <v>1.8799295058207608</v>
      </c>
      <c r="P8539">
        <f t="shared" si="535"/>
        <v>9.08822391839335</v>
      </c>
      <c r="Q8539" t="str">
        <f>_xlfn.IFNA(VLOOKUP(B8539&amp;A8539,[1]Countries!$A:$H,6,FALSE),"")</f>
        <v>SP</v>
      </c>
      <c r="R8539" t="str">
        <f>_xlfn.IFNA(VLOOKUP(B8539&amp;A8539,[1]Countries!$A:$H,7,FALSE),"")</f>
        <v>Soft Peg</v>
      </c>
      <c r="S8539" t="str">
        <f>_xlfn.IFNA(VLOOKUP(B8539&amp;A8539,[1]Countries!$A:$H,8,FALSE),"")</f>
        <v>Pegged</v>
      </c>
    </row>
    <row r="8540" spans="1:19" x14ac:dyDescent="0.25">
      <c r="A8540" t="s">
        <v>350</v>
      </c>
      <c r="B8540">
        <v>2008</v>
      </c>
      <c r="C8540" t="s">
        <v>351</v>
      </c>
      <c r="D8540" s="1">
        <v>53.6535083221127</v>
      </c>
      <c r="E8540" s="1">
        <v>338717766.50975418</v>
      </c>
      <c r="F8540" s="1">
        <v>2505458705.0333838</v>
      </c>
      <c r="G8540" s="1">
        <v>643759697.04258037</v>
      </c>
      <c r="H8540" s="1">
        <v>7.8342194173023909</v>
      </c>
      <c r="I8540" s="1">
        <v>379339996.33789098</v>
      </c>
      <c r="J8540" s="1">
        <v>35.096546266741747</v>
      </c>
      <c r="K8540" s="3">
        <v>2371580993.566442</v>
      </c>
      <c r="L8540" s="1">
        <v>0.90117656643411126</v>
      </c>
      <c r="M8540">
        <f t="shared" si="532"/>
        <v>15.140540755104423</v>
      </c>
      <c r="N8540" s="4">
        <f t="shared" si="533"/>
        <v>16.041717321538535</v>
      </c>
      <c r="O8540">
        <f t="shared" si="534"/>
        <v>1.849283209805809</v>
      </c>
      <c r="P8540">
        <f t="shared" si="535"/>
        <v>12.175093124464874</v>
      </c>
      <c r="Q8540" t="str">
        <f>_xlfn.IFNA(VLOOKUP(B8540&amp;A8540,[1]Countries!$A:$H,6,FALSE),"")</f>
        <v>F</v>
      </c>
      <c r="R8540" t="str">
        <f>_xlfn.IFNA(VLOOKUP(B8540&amp;A8540,[1]Countries!$A:$H,7,FALSE),"")</f>
        <v>Floating</v>
      </c>
      <c r="S8540" t="str">
        <f>_xlfn.IFNA(VLOOKUP(B8540&amp;A8540,[1]Countries!$A:$H,8,FALSE),"")</f>
        <v>Floating</v>
      </c>
    </row>
    <row r="8541" spans="1:19" x14ac:dyDescent="0.25">
      <c r="A8541" t="s">
        <v>350</v>
      </c>
      <c r="B8541">
        <v>2009</v>
      </c>
      <c r="C8541" t="s">
        <v>351</v>
      </c>
      <c r="D8541" s="1">
        <v>55.260882677186594</v>
      </c>
      <c r="E8541" s="1">
        <v>331270804.71992081</v>
      </c>
      <c r="F8541" s="1">
        <v>2453899846.8831692</v>
      </c>
      <c r="G8541" s="1">
        <v>685540147.38676476</v>
      </c>
      <c r="H8541" s="1">
        <v>6.5472134159243049</v>
      </c>
      <c r="I8541" s="1">
        <v>447290008.54492199</v>
      </c>
      <c r="J8541" s="1">
        <v>34.598087477569543</v>
      </c>
      <c r="K8541" s="3">
        <v>2447188210.259851</v>
      </c>
      <c r="L8541" s="1">
        <v>1.462814551487758</v>
      </c>
      <c r="M8541">
        <f t="shared" si="532"/>
        <v>18.227720626538577</v>
      </c>
      <c r="N8541" s="4">
        <f t="shared" si="533"/>
        <v>19.690535178026334</v>
      </c>
      <c r="O8541">
        <f t="shared" si="534"/>
        <v>1.8903331741915355</v>
      </c>
      <c r="P8541">
        <f t="shared" si="535"/>
        <v>14.436992736961967</v>
      </c>
      <c r="Q8541" t="str">
        <f>_xlfn.IFNA(VLOOKUP(B8541&amp;A8541,[1]Countries!$A:$H,6,FALSE),"")</f>
        <v>F</v>
      </c>
      <c r="R8541" t="str">
        <f>_xlfn.IFNA(VLOOKUP(B8541&amp;A8541,[1]Countries!$A:$H,7,FALSE),"")</f>
        <v>Floating</v>
      </c>
      <c r="S8541" t="str">
        <f>_xlfn.IFNA(VLOOKUP(B8541&amp;A8541,[1]Countries!$A:$H,8,FALSE),"")</f>
        <v>Floating</v>
      </c>
    </row>
    <row r="8542" spans="1:19" x14ac:dyDescent="0.25">
      <c r="A8542" t="s">
        <v>350</v>
      </c>
      <c r="B8542">
        <v>2010</v>
      </c>
      <c r="C8542" t="s">
        <v>351</v>
      </c>
      <c r="D8542" s="1">
        <v>52.942680264540151</v>
      </c>
      <c r="E8542" s="1">
        <v>432978661.22854263</v>
      </c>
      <c r="F8542" s="1">
        <v>2578026297.1591249</v>
      </c>
      <c r="G8542" s="1">
        <v>888970139.54569876</v>
      </c>
      <c r="H8542" s="1">
        <v>7.7813701706958964</v>
      </c>
      <c r="I8542" s="1">
        <v>458299987.79296899</v>
      </c>
      <c r="J8542" s="1">
        <v>35.261093019108472</v>
      </c>
      <c r="K8542" s="3">
        <v>2578026297.1591249</v>
      </c>
      <c r="L8542" s="1">
        <v>1.715210382367119</v>
      </c>
      <c r="M8542">
        <f t="shared" si="532"/>
        <v>17.777164969108192</v>
      </c>
      <c r="N8542" s="4">
        <f t="shared" si="533"/>
        <v>19.49237535147531</v>
      </c>
      <c r="O8542">
        <f t="shared" si="534"/>
        <v>1.8359869600698033</v>
      </c>
      <c r="P8542">
        <f t="shared" si="535"/>
        <v>17.687619355149298</v>
      </c>
      <c r="Q8542" t="str">
        <f>_xlfn.IFNA(VLOOKUP(B8542&amp;A8542,[1]Countries!$A:$H,6,FALSE),"")</f>
        <v>F</v>
      </c>
      <c r="R8542" t="str">
        <f>_xlfn.IFNA(VLOOKUP(B8542&amp;A8542,[1]Countries!$A:$H,7,FALSE),"")</f>
        <v>Floating</v>
      </c>
      <c r="S8542" t="str">
        <f>_xlfn.IFNA(VLOOKUP(B8542&amp;A8542,[1]Countries!$A:$H,8,FALSE),"")</f>
        <v>Floating</v>
      </c>
    </row>
    <row r="8543" spans="1:19" x14ac:dyDescent="0.25">
      <c r="A8543" t="s">
        <v>350</v>
      </c>
      <c r="B8543">
        <v>2011</v>
      </c>
      <c r="C8543" t="s">
        <v>351</v>
      </c>
      <c r="D8543" s="1">
        <v>54.593465871849098</v>
      </c>
      <c r="E8543" s="1">
        <v>478655062.61539441</v>
      </c>
      <c r="F8543" s="1">
        <v>2942546781.0454798</v>
      </c>
      <c r="G8543" s="1">
        <v>1896478864.5610609</v>
      </c>
      <c r="H8543" s="1">
        <v>7.8696296622709951</v>
      </c>
      <c r="I8543" s="1">
        <v>423890014.64843798</v>
      </c>
      <c r="J8543" s="1">
        <v>35.253571400371527</v>
      </c>
      <c r="K8543" s="3">
        <v>2740829818.874352</v>
      </c>
      <c r="L8543" s="1">
        <v>1.998663555290209</v>
      </c>
      <c r="M8543">
        <f t="shared" si="532"/>
        <v>14.40554887279756</v>
      </c>
      <c r="N8543" s="4">
        <f t="shared" si="533"/>
        <v>16.404212428087767</v>
      </c>
      <c r="O8543">
        <f t="shared" si="534"/>
        <v>1.8365920395499598</v>
      </c>
      <c r="P8543">
        <f t="shared" si="535"/>
        <v>48.183560277737278</v>
      </c>
      <c r="Q8543" t="str">
        <f>_xlfn.IFNA(VLOOKUP(B8543&amp;A8543,[1]Countries!$A:$H,6,FALSE),"")</f>
        <v>F</v>
      </c>
      <c r="R8543" t="str">
        <f>_xlfn.IFNA(VLOOKUP(B8543&amp;A8543,[1]Countries!$A:$H,7,FALSE),"")</f>
        <v>Floating</v>
      </c>
      <c r="S8543" t="str">
        <f>_xlfn.IFNA(VLOOKUP(B8543&amp;A8543,[1]Countries!$A:$H,8,FALSE),"")</f>
        <v>Floating</v>
      </c>
    </row>
    <row r="8544" spans="1:19" x14ac:dyDescent="0.25">
      <c r="A8544" t="s">
        <v>350</v>
      </c>
      <c r="B8544">
        <v>2012</v>
      </c>
      <c r="C8544" t="s">
        <v>351</v>
      </c>
      <c r="D8544" s="1">
        <v>50.592116637127113</v>
      </c>
      <c r="E8544" s="1">
        <v>1251015326.4787581</v>
      </c>
      <c r="F8544" s="1">
        <v>3801862611.3641372</v>
      </c>
      <c r="G8544" s="1">
        <v>2295138524.330452</v>
      </c>
      <c r="H8544" s="1">
        <v>14.534375752723211</v>
      </c>
      <c r="I8544" s="1">
        <v>439750000</v>
      </c>
      <c r="J8544" s="1">
        <v>32.555022581552393</v>
      </c>
      <c r="K8544" s="3">
        <v>3156936272.9344821</v>
      </c>
      <c r="L8544" s="1">
        <v>1.6974328985087179</v>
      </c>
      <c r="M8544">
        <f t="shared" si="532"/>
        <v>11.566698877690753</v>
      </c>
      <c r="N8544" s="4">
        <f t="shared" si="533"/>
        <v>13.26413177619947</v>
      </c>
      <c r="O8544">
        <f t="shared" si="534"/>
        <v>2.0717226427809616</v>
      </c>
      <c r="P8544">
        <f t="shared" si="535"/>
        <v>27.463464743063259</v>
      </c>
      <c r="Q8544" t="str">
        <f>_xlfn.IFNA(VLOOKUP(B8544&amp;A8544,[1]Countries!$A:$H,6,FALSE),"")</f>
        <v>F</v>
      </c>
      <c r="R8544" t="str">
        <f>_xlfn.IFNA(VLOOKUP(B8544&amp;A8544,[1]Countries!$A:$H,7,FALSE),"")</f>
        <v>Floating</v>
      </c>
      <c r="S8544" t="str">
        <f>_xlfn.IFNA(VLOOKUP(B8544&amp;A8544,[1]Countries!$A:$H,8,FALSE),"")</f>
        <v>Floating</v>
      </c>
    </row>
    <row r="8545" spans="1:19" x14ac:dyDescent="0.25">
      <c r="A8545" t="s">
        <v>350</v>
      </c>
      <c r="B8545">
        <v>2013</v>
      </c>
      <c r="C8545" t="s">
        <v>351</v>
      </c>
      <c r="D8545" s="1">
        <v>47.983308978360682</v>
      </c>
      <c r="E8545" s="1">
        <v>1408534692.4826829</v>
      </c>
      <c r="F8545" s="1">
        <v>4920343194.9933939</v>
      </c>
      <c r="G8545" s="1">
        <v>2894443249.8324118</v>
      </c>
      <c r="H8545" s="1">
        <v>21.228512937469048</v>
      </c>
      <c r="I8545" s="1">
        <v>449070007.32421899</v>
      </c>
      <c r="J8545" s="1">
        <v>28.479547650620969</v>
      </c>
      <c r="K8545" s="3">
        <v>3810919876.1682558</v>
      </c>
      <c r="L8545" s="1">
        <v>1.4157691188615229</v>
      </c>
      <c r="M8545">
        <f t="shared" si="532"/>
        <v>9.1268025324160735</v>
      </c>
      <c r="N8545" s="4">
        <f t="shared" si="533"/>
        <v>10.542571651277596</v>
      </c>
      <c r="O8545">
        <f t="shared" si="534"/>
        <v>2.5112917250923958</v>
      </c>
      <c r="P8545">
        <f t="shared" si="535"/>
        <v>30.199286888396081</v>
      </c>
      <c r="Q8545" t="str">
        <f>_xlfn.IFNA(VLOOKUP(B8545&amp;A8545,[1]Countries!$A:$H,6,FALSE),"")</f>
        <v>F</v>
      </c>
      <c r="R8545" t="str">
        <f>_xlfn.IFNA(VLOOKUP(B8545&amp;A8545,[1]Countries!$A:$H,7,FALSE),"")</f>
        <v>Floating</v>
      </c>
      <c r="S8545" t="str">
        <f>_xlfn.IFNA(VLOOKUP(B8545&amp;A8545,[1]Countries!$A:$H,8,FALSE),"")</f>
        <v>Floating</v>
      </c>
    </row>
    <row r="8546" spans="1:19" x14ac:dyDescent="0.25">
      <c r="A8546" t="s">
        <v>350</v>
      </c>
      <c r="B8546">
        <v>2014</v>
      </c>
      <c r="C8546" t="s">
        <v>351</v>
      </c>
      <c r="D8546" s="1">
        <v>51.792528665439697</v>
      </c>
      <c r="E8546" s="1">
        <v>1542664519.0920501</v>
      </c>
      <c r="F8546" s="1">
        <v>5015157815.7340612</v>
      </c>
      <c r="G8546" s="1">
        <v>2629234393.47685</v>
      </c>
      <c r="H8546" s="1">
        <v>15.614067697793089</v>
      </c>
      <c r="I8546" s="1">
        <v>914030029.296875</v>
      </c>
      <c r="J8546" s="1">
        <v>29.826837998485171</v>
      </c>
      <c r="K8546" s="3">
        <v>3984574819.9817209</v>
      </c>
      <c r="L8546" s="1">
        <v>1.244828315734569</v>
      </c>
      <c r="M8546">
        <f t="shared" si="532"/>
        <v>18.225349288696108</v>
      </c>
      <c r="N8546" s="4">
        <f t="shared" si="533"/>
        <v>19.470177604430678</v>
      </c>
      <c r="O8546">
        <f t="shared" si="534"/>
        <v>2.3526852563144218</v>
      </c>
      <c r="P8546">
        <f t="shared" si="535"/>
        <v>21.665716500005299</v>
      </c>
      <c r="Q8546" t="str">
        <f>_xlfn.IFNA(VLOOKUP(B8546&amp;A8546,[1]Countries!$A:$H,6,FALSE),"")</f>
        <v>F</v>
      </c>
      <c r="R8546" t="str">
        <f>_xlfn.IFNA(VLOOKUP(B8546&amp;A8546,[1]Countries!$A:$H,7,FALSE),"")</f>
        <v>Floating</v>
      </c>
      <c r="S8546" t="str">
        <f>_xlfn.IFNA(VLOOKUP(B8546&amp;A8546,[1]Countries!$A:$H,8,FALSE),"")</f>
        <v>Floating</v>
      </c>
    </row>
    <row r="8547" spans="1:19" x14ac:dyDescent="0.25">
      <c r="A8547" t="s">
        <v>350</v>
      </c>
      <c r="B8547">
        <v>2015</v>
      </c>
      <c r="C8547" t="s">
        <v>351</v>
      </c>
      <c r="D8547" s="1">
        <v>58.651893704854508</v>
      </c>
      <c r="E8547" s="1">
        <v>816852288.77068555</v>
      </c>
      <c r="F8547" s="1">
        <v>4218723875.1379042</v>
      </c>
      <c r="G8547" s="1">
        <v>2001365444.3853431</v>
      </c>
      <c r="H8547" s="1">
        <v>4.555925675178127</v>
      </c>
      <c r="I8547" s="1">
        <v>946820007.32421899</v>
      </c>
      <c r="J8547" s="1">
        <v>33.871340280146413</v>
      </c>
      <c r="K8547" s="3">
        <v>3163801388.829998</v>
      </c>
      <c r="L8547" s="1">
        <v>1.141665015787813</v>
      </c>
      <c r="M8547">
        <f t="shared" si="532"/>
        <v>22.443279895707057</v>
      </c>
      <c r="N8547" s="4">
        <f t="shared" si="533"/>
        <v>23.584944911494869</v>
      </c>
      <c r="O8547">
        <f t="shared" si="534"/>
        <v>1.9523484802464315</v>
      </c>
      <c r="P8547">
        <f t="shared" si="535"/>
        <v>28.077522745570484</v>
      </c>
      <c r="Q8547" t="str">
        <f>_xlfn.IFNA(VLOOKUP(B8547&amp;A8547,[1]Countries!$A:$H,6,FALSE),"")</f>
        <v>F</v>
      </c>
      <c r="R8547" t="str">
        <f>_xlfn.IFNA(VLOOKUP(B8547&amp;A8547,[1]Countries!$A:$H,7,FALSE),"")</f>
        <v>Floating</v>
      </c>
      <c r="S8547" t="str">
        <f>_xlfn.IFNA(VLOOKUP(B8547&amp;A8547,[1]Countries!$A:$H,8,FALSE),"")</f>
        <v>Floating</v>
      </c>
    </row>
    <row r="8548" spans="1:19" x14ac:dyDescent="0.25">
      <c r="A8548" t="s">
        <v>350</v>
      </c>
      <c r="B8548">
        <v>2016</v>
      </c>
      <c r="C8548" t="s">
        <v>351</v>
      </c>
      <c r="D8548" s="1">
        <v>58.208741327620302</v>
      </c>
      <c r="E8548" s="1">
        <v>915541736.2718606</v>
      </c>
      <c r="F8548" s="1">
        <v>3674794530.1895642</v>
      </c>
      <c r="G8548" s="1">
        <v>2002833182.2428639</v>
      </c>
      <c r="H8548" s="1">
        <v>5.6109342578121648</v>
      </c>
      <c r="I8548" s="1">
        <v>693260009.765625</v>
      </c>
      <c r="J8548" s="1">
        <v>33.286093643891043</v>
      </c>
      <c r="K8548" s="3">
        <v>3355384560.2525458</v>
      </c>
      <c r="L8548" s="1">
        <v>1.2743992400594411</v>
      </c>
      <c r="M8548">
        <f t="shared" si="532"/>
        <v>18.865272713080454</v>
      </c>
      <c r="N8548" s="4">
        <f t="shared" si="533"/>
        <v>20.139671953139896</v>
      </c>
      <c r="O8548">
        <f t="shared" si="534"/>
        <v>2.0042576058892054</v>
      </c>
      <c r="P8548">
        <f t="shared" si="535"/>
        <v>29.58781605443707</v>
      </c>
      <c r="Q8548" t="str">
        <f>_xlfn.IFNA(VLOOKUP(B8548&amp;A8548,[1]Countries!$A:$H,6,FALSE),"")</f>
        <v>O</v>
      </c>
      <c r="R8548" t="str">
        <f>_xlfn.IFNA(VLOOKUP(B8548&amp;A8548,[1]Countries!$A:$H,7,FALSE),"")</f>
        <v>Other Managed</v>
      </c>
      <c r="S8548" t="str">
        <f>_xlfn.IFNA(VLOOKUP(B8548&amp;A8548,[1]Countries!$A:$H,8,FALSE),"")</f>
        <v>Other</v>
      </c>
    </row>
    <row r="8549" spans="1:19" x14ac:dyDescent="0.25">
      <c r="A8549" t="s">
        <v>350</v>
      </c>
      <c r="B8549">
        <v>2017</v>
      </c>
      <c r="C8549" t="s">
        <v>351</v>
      </c>
      <c r="D8549" s="1">
        <v>60.283545044552433</v>
      </c>
      <c r="E8549" s="1">
        <v>974210447.75791967</v>
      </c>
      <c r="F8549" s="1">
        <v>3739577973.2394319</v>
      </c>
      <c r="G8549" s="1">
        <v>1796266881.5619969</v>
      </c>
      <c r="H8549" s="1">
        <v>5.1572860212655156</v>
      </c>
      <c r="I8549" s="1">
        <v>541169982.91015601</v>
      </c>
      <c r="J8549" s="1">
        <v>32.382317942715929</v>
      </c>
      <c r="K8549" s="3">
        <v>3496685932.6560292</v>
      </c>
      <c r="L8549" s="1">
        <v>1.29268261706848</v>
      </c>
      <c r="M8549">
        <f t="shared" si="532"/>
        <v>14.471418614153519</v>
      </c>
      <c r="N8549" s="4">
        <f t="shared" si="533"/>
        <v>15.764101231222</v>
      </c>
      <c r="O8549">
        <f t="shared" si="534"/>
        <v>2.0881050632909983</v>
      </c>
      <c r="P8549">
        <f t="shared" si="535"/>
        <v>21.982599097725615</v>
      </c>
      <c r="Q8549" t="str">
        <f>_xlfn.IFNA(VLOOKUP(B8549&amp;A8549,[1]Countries!$A:$H,6,FALSE),"")</f>
        <v>O</v>
      </c>
      <c r="R8549" t="str">
        <f>_xlfn.IFNA(VLOOKUP(B8549&amp;A8549,[1]Countries!$A:$H,7,FALSE),"")</f>
        <v>Other Managed</v>
      </c>
      <c r="S8549" t="str">
        <f>_xlfn.IFNA(VLOOKUP(B8549&amp;A8549,[1]Countries!$A:$H,8,FALSE),"")</f>
        <v>Other</v>
      </c>
    </row>
    <row r="8550" spans="1:19" x14ac:dyDescent="0.25">
      <c r="A8550" t="s">
        <v>350</v>
      </c>
      <c r="B8550">
        <v>2018</v>
      </c>
      <c r="C8550" t="s">
        <v>351</v>
      </c>
      <c r="D8550" s="1">
        <v>58.934409649688583</v>
      </c>
      <c r="E8550" s="1">
        <v>713559228.92889738</v>
      </c>
      <c r="F8550" s="1">
        <v>4085114794.2232361</v>
      </c>
      <c r="G8550" s="1">
        <v>1602530536.05603</v>
      </c>
      <c r="H8550" s="1">
        <v>5.2703898254982642</v>
      </c>
      <c r="I8550" s="1">
        <v>505899993.89648402</v>
      </c>
      <c r="J8550" s="1">
        <v>32.346623592285148</v>
      </c>
      <c r="K8550" s="3">
        <v>3617187416.255023</v>
      </c>
      <c r="L8550" s="1">
        <v>1.519807346058353</v>
      </c>
      <c r="M8550">
        <f t="shared" si="532"/>
        <v>12.383984768601303</v>
      </c>
      <c r="N8550" s="4">
        <f t="shared" si="533"/>
        <v>13.903792114659657</v>
      </c>
      <c r="O8550">
        <f t="shared" si="534"/>
        <v>2.0915127730317598</v>
      </c>
      <c r="P8550">
        <f t="shared" si="535"/>
        <v>21.761231982617176</v>
      </c>
      <c r="Q8550" t="str">
        <f>_xlfn.IFNA(VLOOKUP(B8550&amp;A8550,[1]Countries!$A:$H,6,FALSE),"")</f>
        <v>O</v>
      </c>
      <c r="R8550" t="str">
        <f>_xlfn.IFNA(VLOOKUP(B8550&amp;A8550,[1]Countries!$A:$H,7,FALSE),"")</f>
        <v>Other Managed</v>
      </c>
      <c r="S8550" t="str">
        <f>_xlfn.IFNA(VLOOKUP(B8550&amp;A8550,[1]Countries!$A:$H,8,FALSE),"")</f>
        <v>Other</v>
      </c>
    </row>
    <row r="8551" spans="1:19" x14ac:dyDescent="0.25">
      <c r="A8551" t="s">
        <v>350</v>
      </c>
      <c r="B8551">
        <v>2019</v>
      </c>
      <c r="C8551" t="s">
        <v>351</v>
      </c>
      <c r="D8551" s="1">
        <v>57.395594442741647</v>
      </c>
      <c r="F8551" s="1">
        <v>3941474310.7691331</v>
      </c>
      <c r="H8551" s="1">
        <v>5.5993211606103648</v>
      </c>
      <c r="J8551" s="1">
        <v>32.784453710702863</v>
      </c>
      <c r="K8551" s="3">
        <v>3816619603.6520958</v>
      </c>
      <c r="L8551" s="1">
        <v>1.5751941749402061</v>
      </c>
      <c r="M8551" t="str">
        <f t="shared" si="532"/>
        <v/>
      </c>
      <c r="N8551" s="4">
        <f t="shared" si="533"/>
        <v>1.5751941749402061</v>
      </c>
      <c r="O8551">
        <f t="shared" si="534"/>
        <v>2.0502262103380375</v>
      </c>
      <c r="P8551" t="str">
        <f t="shared" si="535"/>
        <v/>
      </c>
      <c r="Q8551" t="str">
        <f>_xlfn.IFNA(VLOOKUP(B8551&amp;A8551,[1]Countries!$A:$H,6,FALSE),"")</f>
        <v/>
      </c>
      <c r="R8551" t="str">
        <f>_xlfn.IFNA(VLOOKUP(B8551&amp;A8551,[1]Countries!$A:$H,7,FALSE),"")</f>
        <v/>
      </c>
      <c r="S8551" t="str">
        <f>_xlfn.IFNA(VLOOKUP(B8551&amp;A8551,[1]Countries!$A:$H,8,FALSE),"")</f>
        <v/>
      </c>
    </row>
    <row r="8552" spans="1:19" x14ac:dyDescent="0.25">
      <c r="A8552" t="s">
        <v>352</v>
      </c>
      <c r="B8552">
        <v>1970</v>
      </c>
      <c r="C8552" t="s">
        <v>353</v>
      </c>
      <c r="D8552" s="1">
        <v>2.5649311992924329</v>
      </c>
      <c r="E8552" s="1">
        <v>2420456030.314909</v>
      </c>
      <c r="F8552" s="1">
        <v>1920586698.0269179</v>
      </c>
      <c r="G8552" s="1">
        <v>2785476283.8102698</v>
      </c>
      <c r="H8552" s="1">
        <v>26.931777592570551</v>
      </c>
      <c r="I8552" s="1">
        <v>28649999.6185303</v>
      </c>
      <c r="J8552" s="1">
        <v>65.024747844131099</v>
      </c>
      <c r="K8552" s="3">
        <v>14079544947.4716</v>
      </c>
      <c r="M8552">
        <f t="shared" si="532"/>
        <v>1.4917316488739296</v>
      </c>
      <c r="N8552" s="4">
        <f t="shared" si="533"/>
        <v>1.4917316488739296</v>
      </c>
      <c r="O8552">
        <f t="shared" si="534"/>
        <v>0.53787601360188342</v>
      </c>
      <c r="P8552">
        <f t="shared" si="535"/>
        <v>19.005663939584615</v>
      </c>
      <c r="Q8552" t="str">
        <f>_xlfn.IFNA(VLOOKUP(B8552&amp;A8552,[1]Countries!$A:$H,6,FALSE),"")</f>
        <v/>
      </c>
      <c r="R8552" t="str">
        <f>_xlfn.IFNA(VLOOKUP(B8552&amp;A8552,[1]Countries!$A:$H,7,FALSE),"")</f>
        <v/>
      </c>
      <c r="S8552" t="str">
        <f>_xlfn.IFNA(VLOOKUP(B8552&amp;A8552,[1]Countries!$A:$H,8,FALSE),"")</f>
        <v/>
      </c>
    </row>
    <row r="8553" spans="1:19" x14ac:dyDescent="0.25">
      <c r="A8553" t="s">
        <v>352</v>
      </c>
      <c r="B8553">
        <v>1971</v>
      </c>
      <c r="C8553" t="s">
        <v>353</v>
      </c>
      <c r="D8553" s="1">
        <v>2.5844528781079088</v>
      </c>
      <c r="E8553" s="1">
        <v>2704396968.5090818</v>
      </c>
      <c r="F8553" s="1">
        <v>2263785443.6168818</v>
      </c>
      <c r="G8553" s="1">
        <v>3165523324.186594</v>
      </c>
      <c r="H8553" s="1">
        <v>28.483816505288679</v>
      </c>
      <c r="I8553" s="1">
        <v>30920000.076293901</v>
      </c>
      <c r="J8553" s="1">
        <v>64.107707181921839</v>
      </c>
      <c r="K8553" s="3">
        <v>15827345171.43041</v>
      </c>
      <c r="M8553">
        <f t="shared" si="532"/>
        <v>1.3658538252146626</v>
      </c>
      <c r="N8553" s="4">
        <f t="shared" si="533"/>
        <v>1.3658538252146626</v>
      </c>
      <c r="O8553">
        <f t="shared" si="534"/>
        <v>0.55987484806194521</v>
      </c>
      <c r="P8553">
        <f t="shared" si="535"/>
        <v>20.369702304506564</v>
      </c>
      <c r="Q8553" t="str">
        <f>_xlfn.IFNA(VLOOKUP(B8553&amp;A8553,[1]Countries!$A:$H,6,FALSE),"")</f>
        <v/>
      </c>
      <c r="R8553" t="str">
        <f>_xlfn.IFNA(VLOOKUP(B8553&amp;A8553,[1]Countries!$A:$H,7,FALSE),"")</f>
        <v/>
      </c>
      <c r="S8553" t="str">
        <f>_xlfn.IFNA(VLOOKUP(B8553&amp;A8553,[1]Countries!$A:$H,8,FALSE),"")</f>
        <v/>
      </c>
    </row>
    <row r="8554" spans="1:19" x14ac:dyDescent="0.25">
      <c r="A8554" t="s">
        <v>352</v>
      </c>
      <c r="B8554">
        <v>1972</v>
      </c>
      <c r="C8554" t="s">
        <v>353</v>
      </c>
      <c r="D8554" s="1">
        <v>2.2126398708791539</v>
      </c>
      <c r="E8554" s="1">
        <v>2904841511.7841811</v>
      </c>
      <c r="F8554" s="1">
        <v>2721440980.7585139</v>
      </c>
      <c r="G8554" s="1">
        <v>3328711443.2753129</v>
      </c>
      <c r="H8554" s="1">
        <v>30.916733917107319</v>
      </c>
      <c r="I8554" s="1">
        <v>29799999.237060498</v>
      </c>
      <c r="J8554" s="1">
        <v>62.155065463787153</v>
      </c>
      <c r="K8554" s="3">
        <v>17934843345.103249</v>
      </c>
      <c r="M8554">
        <f t="shared" si="532"/>
        <v>1.0950081022427578</v>
      </c>
      <c r="N8554" s="4">
        <f t="shared" si="533"/>
        <v>1.0950081022427578</v>
      </c>
      <c r="O8554">
        <f t="shared" si="534"/>
        <v>0.6088793287211981</v>
      </c>
      <c r="P8554">
        <f t="shared" si="535"/>
        <v>15.575202052443252</v>
      </c>
      <c r="Q8554" t="str">
        <f>_xlfn.IFNA(VLOOKUP(B8554&amp;A8554,[1]Countries!$A:$H,6,FALSE),"")</f>
        <v/>
      </c>
      <c r="R8554" t="str">
        <f>_xlfn.IFNA(VLOOKUP(B8554&amp;A8554,[1]Countries!$A:$H,7,FALSE),"")</f>
        <v/>
      </c>
      <c r="S8554" t="str">
        <f>_xlfn.IFNA(VLOOKUP(B8554&amp;A8554,[1]Countries!$A:$H,8,FALSE),"")</f>
        <v/>
      </c>
    </row>
    <row r="8555" spans="1:19" x14ac:dyDescent="0.25">
      <c r="A8555" t="s">
        <v>352</v>
      </c>
      <c r="B8555">
        <v>1973</v>
      </c>
      <c r="C8555" t="s">
        <v>353</v>
      </c>
      <c r="D8555" s="1">
        <v>2.2865443072068952</v>
      </c>
      <c r="E8555" s="1">
        <v>4373973333.333333</v>
      </c>
      <c r="F8555" s="1">
        <v>3696213333.333333</v>
      </c>
      <c r="G8555" s="1">
        <v>4708693333.333333</v>
      </c>
      <c r="H8555" s="1">
        <v>30.564854361460629</v>
      </c>
      <c r="I8555" s="1">
        <v>25229999.542236298</v>
      </c>
      <c r="J8555" s="1">
        <v>62.637077224979798</v>
      </c>
      <c r="K8555" s="3">
        <v>19836406500.264648</v>
      </c>
      <c r="M8555">
        <f t="shared" si="532"/>
        <v>0.68259045858382006</v>
      </c>
      <c r="N8555" s="4">
        <f t="shared" si="533"/>
        <v>0.68259045858382006</v>
      </c>
      <c r="O8555">
        <f t="shared" si="534"/>
        <v>0.59649850264915916</v>
      </c>
      <c r="P8555">
        <f t="shared" si="535"/>
        <v>9.0557543576128374</v>
      </c>
      <c r="Q8555" t="str">
        <f>_xlfn.IFNA(VLOOKUP(B8555&amp;A8555,[1]Countries!$A:$H,6,FALSE),"")</f>
        <v/>
      </c>
      <c r="R8555" t="str">
        <f>_xlfn.IFNA(VLOOKUP(B8555&amp;A8555,[1]Countries!$A:$H,7,FALSE),"")</f>
        <v/>
      </c>
      <c r="S8555" t="str">
        <f>_xlfn.IFNA(VLOOKUP(B8555&amp;A8555,[1]Countries!$A:$H,8,FALSE),"")</f>
        <v/>
      </c>
    </row>
    <row r="8556" spans="1:19" x14ac:dyDescent="0.25">
      <c r="A8556" t="s">
        <v>352</v>
      </c>
      <c r="B8556">
        <v>1974</v>
      </c>
      <c r="C8556" t="s">
        <v>353</v>
      </c>
      <c r="D8556" s="1">
        <v>2.0106925199120909</v>
      </c>
      <c r="E8556" s="1">
        <v>7804712297.5502567</v>
      </c>
      <c r="F8556" s="1">
        <v>5221534955.6441774</v>
      </c>
      <c r="G8556" s="1">
        <v>8589077887.1978521</v>
      </c>
      <c r="H8556" s="1">
        <v>31.221846408030299</v>
      </c>
      <c r="I8556" s="1">
        <v>20829999.923706099</v>
      </c>
      <c r="J8556" s="1">
        <v>63.120158361519387</v>
      </c>
      <c r="K8556" s="3">
        <v>21049919367.317532</v>
      </c>
      <c r="M8556">
        <f t="shared" si="532"/>
        <v>0.39892483916420157</v>
      </c>
      <c r="N8556" s="4">
        <f t="shared" si="533"/>
        <v>0.39892483916420157</v>
      </c>
      <c r="O8556">
        <f t="shared" si="534"/>
        <v>0.5842799288818652</v>
      </c>
      <c r="P8556">
        <f t="shared" si="535"/>
        <v>15.021743535389753</v>
      </c>
      <c r="Q8556" t="str">
        <f>_xlfn.IFNA(VLOOKUP(B8556&amp;A8556,[1]Countries!$A:$H,6,FALSE),"")</f>
        <v/>
      </c>
      <c r="R8556" t="str">
        <f>_xlfn.IFNA(VLOOKUP(B8556&amp;A8556,[1]Countries!$A:$H,7,FALSE),"")</f>
        <v/>
      </c>
      <c r="S8556" t="str">
        <f>_xlfn.IFNA(VLOOKUP(B8556&amp;A8556,[1]Countries!$A:$H,8,FALSE),"")</f>
        <v/>
      </c>
    </row>
    <row r="8557" spans="1:19" x14ac:dyDescent="0.25">
      <c r="A8557" t="s">
        <v>352</v>
      </c>
      <c r="B8557">
        <v>1975</v>
      </c>
      <c r="C8557" t="s">
        <v>353</v>
      </c>
      <c r="D8557" s="1">
        <v>2.1553388157655129</v>
      </c>
      <c r="E8557" s="1">
        <v>7724978456.2353811</v>
      </c>
      <c r="F8557" s="1">
        <v>5633673929.9930239</v>
      </c>
      <c r="G8557" s="1">
        <v>8250441134.2279119</v>
      </c>
      <c r="H8557" s="1">
        <v>31.20834456285009</v>
      </c>
      <c r="I8557" s="1">
        <v>11710000.038147001</v>
      </c>
      <c r="J8557" s="1">
        <v>63.08317612009877</v>
      </c>
      <c r="K8557" s="3">
        <v>21888061478.996609</v>
      </c>
      <c r="M8557">
        <f t="shared" si="532"/>
        <v>0.20785725591614956</v>
      </c>
      <c r="N8557" s="4">
        <f t="shared" si="533"/>
        <v>0.20785725591614956</v>
      </c>
      <c r="O8557">
        <f t="shared" si="534"/>
        <v>0.58520870619479248</v>
      </c>
      <c r="P8557">
        <f t="shared" si="535"/>
        <v>9.3271759161464551</v>
      </c>
      <c r="Q8557" t="str">
        <f>_xlfn.IFNA(VLOOKUP(B8557&amp;A8557,[1]Countries!$A:$H,6,FALSE),"")</f>
        <v/>
      </c>
      <c r="R8557" t="str">
        <f>_xlfn.IFNA(VLOOKUP(B8557&amp;A8557,[1]Countries!$A:$H,7,FALSE),"")</f>
        <v/>
      </c>
      <c r="S8557" t="str">
        <f>_xlfn.IFNA(VLOOKUP(B8557&amp;A8557,[1]Countries!$A:$H,8,FALSE),"")</f>
        <v/>
      </c>
    </row>
    <row r="8558" spans="1:19" x14ac:dyDescent="0.25">
      <c r="A8558" t="s">
        <v>352</v>
      </c>
      <c r="B8558">
        <v>1976</v>
      </c>
      <c r="C8558" t="s">
        <v>353</v>
      </c>
      <c r="D8558" s="1">
        <v>2.0435367983257131</v>
      </c>
      <c r="E8558" s="1">
        <v>9457765782.4821815</v>
      </c>
      <c r="F8558" s="1">
        <v>6327077974.107029</v>
      </c>
      <c r="G8558" s="1">
        <v>9896765487.2854538</v>
      </c>
      <c r="H8558" s="1">
        <v>31.975418905048191</v>
      </c>
      <c r="I8558" s="1">
        <v>11010000.228881801</v>
      </c>
      <c r="J8558" s="1">
        <v>62.407854219710188</v>
      </c>
      <c r="K8558" s="3">
        <v>23515915320.901619</v>
      </c>
      <c r="M8558">
        <f t="shared" si="532"/>
        <v>0.17401398044941424</v>
      </c>
      <c r="N8558" s="4">
        <f t="shared" si="533"/>
        <v>0.17401398044941424</v>
      </c>
      <c r="O8558">
        <f t="shared" si="534"/>
        <v>0.60236241496053766</v>
      </c>
      <c r="P8558">
        <f t="shared" si="535"/>
        <v>6.9384272898143058</v>
      </c>
      <c r="Q8558" t="str">
        <f>_xlfn.IFNA(VLOOKUP(B8558&amp;A8558,[1]Countries!$A:$H,6,FALSE),"")</f>
        <v/>
      </c>
      <c r="R8558" t="str">
        <f>_xlfn.IFNA(VLOOKUP(B8558&amp;A8558,[1]Countries!$A:$H,7,FALSE),"")</f>
        <v/>
      </c>
      <c r="S8558" t="str">
        <f>_xlfn.IFNA(VLOOKUP(B8558&amp;A8558,[1]Countries!$A:$H,8,FALSE),"")</f>
        <v/>
      </c>
    </row>
    <row r="8559" spans="1:19" x14ac:dyDescent="0.25">
      <c r="A8559" t="s">
        <v>352</v>
      </c>
      <c r="B8559">
        <v>1977</v>
      </c>
      <c r="C8559" t="s">
        <v>353</v>
      </c>
      <c r="D8559" s="1">
        <v>1.9916591248196069</v>
      </c>
      <c r="E8559" s="1">
        <v>10772340942.20495</v>
      </c>
      <c r="F8559" s="1">
        <v>6618585073.6603527</v>
      </c>
      <c r="G8559" s="1">
        <v>10869354055.36668</v>
      </c>
      <c r="H8559" s="1">
        <v>31.75097228676956</v>
      </c>
      <c r="I8559" s="1">
        <v>12310000.419616699</v>
      </c>
      <c r="J8559" s="1">
        <v>62.548614338478103</v>
      </c>
      <c r="K8559" s="3">
        <v>25127390374.909939</v>
      </c>
      <c r="M8559">
        <f t="shared" si="532"/>
        <v>0.18599142086435036</v>
      </c>
      <c r="N8559" s="4">
        <f t="shared" si="533"/>
        <v>0.18599142086435036</v>
      </c>
      <c r="O8559">
        <f t="shared" si="534"/>
        <v>0.59875644021234353</v>
      </c>
      <c r="P8559">
        <f t="shared" si="535"/>
        <v>1.4657681676980776</v>
      </c>
      <c r="Q8559" t="str">
        <f>_xlfn.IFNA(VLOOKUP(B8559&amp;A8559,[1]Countries!$A:$H,6,FALSE),"")</f>
        <v/>
      </c>
      <c r="R8559" t="str">
        <f>_xlfn.IFNA(VLOOKUP(B8559&amp;A8559,[1]Countries!$A:$H,7,FALSE),"")</f>
        <v/>
      </c>
      <c r="S8559" t="str">
        <f>_xlfn.IFNA(VLOOKUP(B8559&amp;A8559,[1]Countries!$A:$H,8,FALSE),"")</f>
        <v/>
      </c>
    </row>
    <row r="8560" spans="1:19" x14ac:dyDescent="0.25">
      <c r="A8560" t="s">
        <v>352</v>
      </c>
      <c r="B8560">
        <v>1978</v>
      </c>
      <c r="C8560" t="s">
        <v>353</v>
      </c>
      <c r="D8560" s="1">
        <v>1.6654487550034349</v>
      </c>
      <c r="E8560" s="1">
        <v>12436295810.44519</v>
      </c>
      <c r="F8560" s="1">
        <v>7517176354.8413544</v>
      </c>
      <c r="G8560" s="1">
        <v>12716323686.15233</v>
      </c>
      <c r="H8560" s="1">
        <v>31.408487571847701</v>
      </c>
      <c r="I8560" s="1">
        <v>6630000.1144409198</v>
      </c>
      <c r="J8560" s="1">
        <v>63.162716633764873</v>
      </c>
      <c r="K8560" s="3">
        <v>27081619804.946049</v>
      </c>
      <c r="M8560">
        <f t="shared" si="532"/>
        <v>8.8198012145490529E-2</v>
      </c>
      <c r="N8560" s="4">
        <f t="shared" si="533"/>
        <v>8.8198012145490529E-2</v>
      </c>
      <c r="O8560">
        <f t="shared" si="534"/>
        <v>0.58321246028456974</v>
      </c>
      <c r="P8560">
        <f t="shared" si="535"/>
        <v>3.7251736887453903</v>
      </c>
      <c r="Q8560" t="str">
        <f>_xlfn.IFNA(VLOOKUP(B8560&amp;A8560,[1]Countries!$A:$H,6,FALSE),"")</f>
        <v/>
      </c>
      <c r="R8560" t="str">
        <f>_xlfn.IFNA(VLOOKUP(B8560&amp;A8560,[1]Countries!$A:$H,7,FALSE),"")</f>
        <v/>
      </c>
      <c r="S8560" t="str">
        <f>_xlfn.IFNA(VLOOKUP(B8560&amp;A8560,[1]Countries!$A:$H,8,FALSE),"")</f>
        <v/>
      </c>
    </row>
    <row r="8561" spans="1:19" x14ac:dyDescent="0.25">
      <c r="A8561" t="s">
        <v>352</v>
      </c>
      <c r="B8561">
        <v>1979</v>
      </c>
      <c r="C8561" t="s">
        <v>353</v>
      </c>
      <c r="D8561" s="1">
        <v>1.5491079030518611</v>
      </c>
      <c r="E8561" s="1">
        <v>17169305189.09411</v>
      </c>
      <c r="F8561" s="1">
        <v>9296921723.8346519</v>
      </c>
      <c r="G8561" s="1">
        <v>17695118733.509239</v>
      </c>
      <c r="H8561" s="1">
        <v>33.087052769000813</v>
      </c>
      <c r="I8561" s="1">
        <v>5519999.9809265099</v>
      </c>
      <c r="J8561" s="1">
        <v>61.503131326509383</v>
      </c>
      <c r="K8561" s="3">
        <v>29669044703.28149</v>
      </c>
      <c r="M8561">
        <f t="shared" si="532"/>
        <v>5.9374491309040572E-2</v>
      </c>
      <c r="N8561" s="4">
        <f t="shared" si="533"/>
        <v>5.9374491309040572E-2</v>
      </c>
      <c r="O8561">
        <f t="shared" si="534"/>
        <v>0.62593347433185909</v>
      </c>
      <c r="P8561">
        <f t="shared" si="535"/>
        <v>5.6557811287911886</v>
      </c>
      <c r="Q8561" t="str">
        <f>_xlfn.IFNA(VLOOKUP(B8561&amp;A8561,[1]Countries!$A:$H,6,FALSE),"")</f>
        <v/>
      </c>
      <c r="R8561" t="str">
        <f>_xlfn.IFNA(VLOOKUP(B8561&amp;A8561,[1]Countries!$A:$H,7,FALSE),"")</f>
        <v/>
      </c>
      <c r="S8561" t="str">
        <f>_xlfn.IFNA(VLOOKUP(B8561&amp;A8561,[1]Countries!$A:$H,8,FALSE),"")</f>
        <v/>
      </c>
    </row>
    <row r="8562" spans="1:19" x14ac:dyDescent="0.25">
      <c r="A8562" t="s">
        <v>352</v>
      </c>
      <c r="B8562">
        <v>1980</v>
      </c>
      <c r="C8562" t="s">
        <v>353</v>
      </c>
      <c r="D8562" s="1">
        <v>1.509493768747874</v>
      </c>
      <c r="E8562" s="1">
        <v>24031178147.705318</v>
      </c>
      <c r="F8562" s="1">
        <v>11896256782.856621</v>
      </c>
      <c r="G8562" s="1">
        <v>24854915846.59248</v>
      </c>
      <c r="H8562" s="1">
        <v>34.880322849986086</v>
      </c>
      <c r="I8562" s="1">
        <v>13890000.3433228</v>
      </c>
      <c r="J8562" s="1">
        <v>59.899650555091689</v>
      </c>
      <c r="K8562" s="3">
        <v>32669539808.442612</v>
      </c>
      <c r="M8562">
        <f t="shared" si="532"/>
        <v>0.11675941934390077</v>
      </c>
      <c r="N8562" s="4">
        <f t="shared" si="533"/>
        <v>0.11675941934390077</v>
      </c>
      <c r="O8562">
        <f t="shared" si="534"/>
        <v>0.66945882109991095</v>
      </c>
      <c r="P8562">
        <f t="shared" si="535"/>
        <v>6.9243436311346924</v>
      </c>
      <c r="Q8562" t="str">
        <f>_xlfn.IFNA(VLOOKUP(B8562&amp;A8562,[1]Countries!$A:$H,6,FALSE),"")</f>
        <v/>
      </c>
      <c r="R8562" t="str">
        <f>_xlfn.IFNA(VLOOKUP(B8562&amp;A8562,[1]Countries!$A:$H,7,FALSE),"")</f>
        <v/>
      </c>
      <c r="S8562" t="str">
        <f>_xlfn.IFNA(VLOOKUP(B8562&amp;A8562,[1]Countries!$A:$H,8,FALSE),"")</f>
        <v/>
      </c>
    </row>
    <row r="8563" spans="1:19" x14ac:dyDescent="0.25">
      <c r="A8563" t="s">
        <v>352</v>
      </c>
      <c r="B8563">
        <v>1981</v>
      </c>
      <c r="C8563" t="s">
        <v>353</v>
      </c>
      <c r="D8563" s="1">
        <v>1.463165524512388</v>
      </c>
      <c r="E8563" s="1">
        <v>28092845133.569962</v>
      </c>
      <c r="F8563" s="1">
        <v>14175228843.63908</v>
      </c>
      <c r="G8563" s="1">
        <v>28576639267.700359</v>
      </c>
      <c r="H8563" s="1">
        <v>34.430021085925148</v>
      </c>
      <c r="I8563" s="1">
        <v>21879999.160766602</v>
      </c>
      <c r="J8563" s="1">
        <v>60.506062203479182</v>
      </c>
      <c r="K8563" s="3">
        <v>36203122100.706879</v>
      </c>
      <c r="M8563">
        <f t="shared" si="532"/>
        <v>0.15435376318869745</v>
      </c>
      <c r="N8563" s="4">
        <f t="shared" si="533"/>
        <v>0.15435376318869745</v>
      </c>
      <c r="O8563">
        <f t="shared" si="534"/>
        <v>0.65272695591566465</v>
      </c>
      <c r="P8563">
        <f t="shared" si="535"/>
        <v>3.4129546652609646</v>
      </c>
      <c r="Q8563" t="str">
        <f>_xlfn.IFNA(VLOOKUP(B8563&amp;A8563,[1]Countries!$A:$H,6,FALSE),"")</f>
        <v/>
      </c>
      <c r="R8563" t="str">
        <f>_xlfn.IFNA(VLOOKUP(B8563&amp;A8563,[1]Countries!$A:$H,7,FALSE),"")</f>
        <v/>
      </c>
      <c r="S8563" t="str">
        <f>_xlfn.IFNA(VLOOKUP(B8563&amp;A8563,[1]Countries!$A:$H,8,FALSE),"")</f>
        <v/>
      </c>
    </row>
    <row r="8564" spans="1:19" x14ac:dyDescent="0.25">
      <c r="A8564" t="s">
        <v>352</v>
      </c>
      <c r="B8564">
        <v>1982</v>
      </c>
      <c r="C8564" t="s">
        <v>353</v>
      </c>
      <c r="D8564" s="1">
        <v>1.343389874401139</v>
      </c>
      <c r="E8564" s="1">
        <v>29812562124.295929</v>
      </c>
      <c r="F8564" s="1">
        <v>16084252378.473049</v>
      </c>
      <c r="G8564" s="1">
        <v>30107256117.764</v>
      </c>
      <c r="H8564" s="1">
        <v>33.33549138935647</v>
      </c>
      <c r="I8564" s="1">
        <v>20579999.923706099</v>
      </c>
      <c r="J8564" s="1">
        <v>61.819182371428923</v>
      </c>
      <c r="K8564" s="3">
        <v>38774309407.59301</v>
      </c>
      <c r="M8564">
        <f t="shared" si="532"/>
        <v>0.12795123726888358</v>
      </c>
      <c r="N8564" s="4">
        <f t="shared" si="533"/>
        <v>0.12795123726888358</v>
      </c>
      <c r="O8564">
        <f t="shared" si="534"/>
        <v>0.61762087694995416</v>
      </c>
      <c r="P8564">
        <f t="shared" si="535"/>
        <v>1.8321895636410526</v>
      </c>
      <c r="Q8564" t="str">
        <f>_xlfn.IFNA(VLOOKUP(B8564&amp;A8564,[1]Countries!$A:$H,6,FALSE),"")</f>
        <v/>
      </c>
      <c r="R8564" t="str">
        <f>_xlfn.IFNA(VLOOKUP(B8564&amp;A8564,[1]Countries!$A:$H,7,FALSE),"")</f>
        <v/>
      </c>
      <c r="S8564" t="str">
        <f>_xlfn.IFNA(VLOOKUP(B8564&amp;A8564,[1]Countries!$A:$H,8,FALSE),"")</f>
        <v/>
      </c>
    </row>
    <row r="8565" spans="1:19" x14ac:dyDescent="0.25">
      <c r="A8565" t="s">
        <v>352</v>
      </c>
      <c r="B8565">
        <v>1983</v>
      </c>
      <c r="C8565" t="s">
        <v>353</v>
      </c>
      <c r="D8565" s="1">
        <v>1.178464448998896</v>
      </c>
      <c r="E8565" s="1">
        <v>29675560747.663551</v>
      </c>
      <c r="F8565" s="1">
        <v>17784112149.532711</v>
      </c>
      <c r="G8565" s="1">
        <v>29571682242.99065</v>
      </c>
      <c r="H8565" s="1">
        <v>34.432970728887483</v>
      </c>
      <c r="I8565" s="1">
        <v>14520000.4577637</v>
      </c>
      <c r="J8565" s="1">
        <v>60.693152556624099</v>
      </c>
      <c r="K8565" s="3">
        <v>42091296349.568237</v>
      </c>
      <c r="M8565">
        <f t="shared" si="532"/>
        <v>8.1645911449929887E-2</v>
      </c>
      <c r="N8565" s="4">
        <f t="shared" si="533"/>
        <v>8.1645911449929887E-2</v>
      </c>
      <c r="O8565">
        <f t="shared" si="534"/>
        <v>0.64763232403695459</v>
      </c>
      <c r="P8565">
        <f t="shared" si="535"/>
        <v>-0.58410846602556221</v>
      </c>
      <c r="Q8565" t="str">
        <f>_xlfn.IFNA(VLOOKUP(B8565&amp;A8565,[1]Countries!$A:$H,6,FALSE),"")</f>
        <v/>
      </c>
      <c r="R8565" t="str">
        <f>_xlfn.IFNA(VLOOKUP(B8565&amp;A8565,[1]Countries!$A:$H,7,FALSE),"")</f>
        <v/>
      </c>
      <c r="S8565" t="str">
        <f>_xlfn.IFNA(VLOOKUP(B8565&amp;A8565,[1]Countries!$A:$H,8,FALSE),"")</f>
        <v/>
      </c>
    </row>
    <row r="8566" spans="1:19" x14ac:dyDescent="0.25">
      <c r="A8566" t="s">
        <v>352</v>
      </c>
      <c r="B8566">
        <v>1984</v>
      </c>
      <c r="C8566" t="s">
        <v>353</v>
      </c>
      <c r="D8566" s="1">
        <v>1.069963384007822</v>
      </c>
      <c r="E8566" s="1">
        <v>30900662565.073349</v>
      </c>
      <c r="F8566" s="1">
        <v>19749361097.964981</v>
      </c>
      <c r="G8566" s="1">
        <v>30939233317.55798</v>
      </c>
      <c r="H8566" s="1">
        <v>35.158301861472687</v>
      </c>
      <c r="I8566" s="1">
        <v>40340000.152587898</v>
      </c>
      <c r="J8566" s="1">
        <v>60.032254663267068</v>
      </c>
      <c r="K8566" s="3">
        <v>45792125833.760406</v>
      </c>
      <c r="M8566">
        <f t="shared" si="532"/>
        <v>0.20425977302498469</v>
      </c>
      <c r="N8566" s="4">
        <f t="shared" si="533"/>
        <v>0.20425977302498469</v>
      </c>
      <c r="O8566">
        <f t="shared" si="534"/>
        <v>0.665771185189029</v>
      </c>
      <c r="P8566">
        <f t="shared" si="535"/>
        <v>0.19530126718177734</v>
      </c>
      <c r="Q8566" t="str">
        <f>_xlfn.IFNA(VLOOKUP(B8566&amp;A8566,[1]Countries!$A:$H,6,FALSE),"")</f>
        <v/>
      </c>
      <c r="R8566" t="str">
        <f>_xlfn.IFNA(VLOOKUP(B8566&amp;A8566,[1]Countries!$A:$H,7,FALSE),"")</f>
        <v/>
      </c>
      <c r="S8566" t="str">
        <f>_xlfn.IFNA(VLOOKUP(B8566&amp;A8566,[1]Countries!$A:$H,8,FALSE),"")</f>
        <v/>
      </c>
    </row>
    <row r="8567" spans="1:19" x14ac:dyDescent="0.25">
      <c r="A8567" t="s">
        <v>352</v>
      </c>
      <c r="B8567">
        <v>1985</v>
      </c>
      <c r="C8567" t="s">
        <v>353</v>
      </c>
      <c r="D8567" s="1">
        <v>0.92113120001566207</v>
      </c>
      <c r="E8567" s="1">
        <v>29160517556.60775</v>
      </c>
      <c r="F8567" s="1">
        <v>19156532745.76907</v>
      </c>
      <c r="G8567" s="1">
        <v>29103089400.403172</v>
      </c>
      <c r="H8567" s="1">
        <v>32.173272511917922</v>
      </c>
      <c r="I8567" s="1">
        <v>23430000.3051758</v>
      </c>
      <c r="J8567" s="1">
        <v>63.140802881838717</v>
      </c>
      <c r="K8567" s="3">
        <v>45506909010.042107</v>
      </c>
      <c r="M8567">
        <f t="shared" si="532"/>
        <v>0.12230814738826143</v>
      </c>
      <c r="N8567" s="4">
        <f t="shared" si="533"/>
        <v>0.12230814738826143</v>
      </c>
      <c r="O8567">
        <f t="shared" si="534"/>
        <v>0.5837619326307798</v>
      </c>
      <c r="P8567">
        <f t="shared" si="535"/>
        <v>-0.29978366631749703</v>
      </c>
      <c r="Q8567" t="str">
        <f>_xlfn.IFNA(VLOOKUP(B8567&amp;A8567,[1]Countries!$A:$H,6,FALSE),"")</f>
        <v/>
      </c>
      <c r="R8567" t="str">
        <f>_xlfn.IFNA(VLOOKUP(B8567&amp;A8567,[1]Countries!$A:$H,7,FALSE),"")</f>
        <v/>
      </c>
      <c r="S8567" t="str">
        <f>_xlfn.IFNA(VLOOKUP(B8567&amp;A8567,[1]Countries!$A:$H,8,FALSE),"")</f>
        <v/>
      </c>
    </row>
    <row r="8568" spans="1:19" x14ac:dyDescent="0.25">
      <c r="A8568" t="s">
        <v>352</v>
      </c>
      <c r="B8568">
        <v>1986</v>
      </c>
      <c r="C8568" t="s">
        <v>353</v>
      </c>
      <c r="D8568" s="1">
        <v>0.71699838846542308</v>
      </c>
      <c r="E8568" s="1">
        <v>27644243443.479839</v>
      </c>
      <c r="F8568" s="1">
        <v>18586746056.99741</v>
      </c>
      <c r="G8568" s="1">
        <v>27154402072.633072</v>
      </c>
      <c r="H8568" s="1">
        <v>33.128651324074973</v>
      </c>
      <c r="I8568" s="1">
        <v>29489999.771118201</v>
      </c>
      <c r="J8568" s="1">
        <v>62.617288660323247</v>
      </c>
      <c r="K8568" s="3">
        <v>46118007234.325653</v>
      </c>
      <c r="M8568">
        <f t="shared" si="532"/>
        <v>0.15866144445448002</v>
      </c>
      <c r="N8568" s="4">
        <f t="shared" si="533"/>
        <v>0.15866144445448002</v>
      </c>
      <c r="O8568">
        <f t="shared" si="534"/>
        <v>0.59700303445690228</v>
      </c>
      <c r="P8568">
        <f t="shared" si="535"/>
        <v>-2.6354337082168038</v>
      </c>
      <c r="Q8568" t="str">
        <f>_xlfn.IFNA(VLOOKUP(B8568&amp;A8568,[1]Countries!$A:$H,6,FALSE),"")</f>
        <v/>
      </c>
      <c r="R8568" t="str">
        <f>_xlfn.IFNA(VLOOKUP(B8568&amp;A8568,[1]Countries!$A:$H,7,FALSE),"")</f>
        <v/>
      </c>
      <c r="S8568" t="str">
        <f>_xlfn.IFNA(VLOOKUP(B8568&amp;A8568,[1]Countries!$A:$H,8,FALSE),"")</f>
        <v/>
      </c>
    </row>
    <row r="8569" spans="1:19" x14ac:dyDescent="0.25">
      <c r="A8569" t="s">
        <v>352</v>
      </c>
      <c r="B8569">
        <v>1987</v>
      </c>
      <c r="C8569" t="s">
        <v>353</v>
      </c>
      <c r="D8569" s="1">
        <v>0.55060977617756512</v>
      </c>
      <c r="E8569" s="1">
        <v>34308211628.54781</v>
      </c>
      <c r="F8569" s="1">
        <v>20919215578.212551</v>
      </c>
      <c r="G8569" s="1">
        <v>33687287590.70451</v>
      </c>
      <c r="H8569" s="1">
        <v>32.617482079935023</v>
      </c>
      <c r="I8569" s="1">
        <v>23459999.084472701</v>
      </c>
      <c r="J8569" s="1">
        <v>62.856233328576607</v>
      </c>
      <c r="K8569" s="3">
        <v>51097723540.710068</v>
      </c>
      <c r="M8569">
        <f t="shared" si="532"/>
        <v>0.1121456920636469</v>
      </c>
      <c r="N8569" s="4">
        <f t="shared" si="533"/>
        <v>0.1121456920636469</v>
      </c>
      <c r="O8569">
        <f t="shared" si="534"/>
        <v>0.59093211133503543</v>
      </c>
      <c r="P8569">
        <f t="shared" si="535"/>
        <v>-2.9681994313878324</v>
      </c>
      <c r="Q8569" t="str">
        <f>_xlfn.IFNA(VLOOKUP(B8569&amp;A8569,[1]Countries!$A:$H,6,FALSE),"")</f>
        <v/>
      </c>
      <c r="R8569" t="str">
        <f>_xlfn.IFNA(VLOOKUP(B8569&amp;A8569,[1]Countries!$A:$H,7,FALSE),"")</f>
        <v/>
      </c>
      <c r="S8569" t="str">
        <f>_xlfn.IFNA(VLOOKUP(B8569&amp;A8569,[1]Countries!$A:$H,8,FALSE),"")</f>
        <v/>
      </c>
    </row>
    <row r="8570" spans="1:19" x14ac:dyDescent="0.25">
      <c r="A8570" t="s">
        <v>352</v>
      </c>
      <c r="B8570">
        <v>1988</v>
      </c>
      <c r="C8570" t="s">
        <v>353</v>
      </c>
      <c r="D8570" s="1">
        <v>0.4169762484489718</v>
      </c>
      <c r="E8570" s="1">
        <v>46864672364.672371</v>
      </c>
      <c r="F8570" s="1">
        <v>25371462488.129162</v>
      </c>
      <c r="G8570" s="1">
        <v>44438888888.888893</v>
      </c>
      <c r="H8570" s="1">
        <v>33.582121675465963</v>
      </c>
      <c r="I8570" s="1">
        <v>22090000.152587902</v>
      </c>
      <c r="J8570" s="1">
        <v>61.54086573102785</v>
      </c>
      <c r="K8570" s="3">
        <v>56853243727.252968</v>
      </c>
      <c r="M8570">
        <f t="shared" si="532"/>
        <v>8.7066325651993473E-2</v>
      </c>
      <c r="N8570" s="4">
        <f t="shared" si="533"/>
        <v>8.7066325651993473E-2</v>
      </c>
      <c r="O8570">
        <f t="shared" si="534"/>
        <v>0.62493651677021689</v>
      </c>
      <c r="P8570">
        <f t="shared" si="535"/>
        <v>-9.5610707381115976</v>
      </c>
      <c r="Q8570" t="str">
        <f>_xlfn.IFNA(VLOOKUP(B8570&amp;A8570,[1]Countries!$A:$H,6,FALSE),"")</f>
        <v/>
      </c>
      <c r="R8570" t="str">
        <f>_xlfn.IFNA(VLOOKUP(B8570&amp;A8570,[1]Countries!$A:$H,7,FALSE),"")</f>
        <v/>
      </c>
      <c r="S8570" t="str">
        <f>_xlfn.IFNA(VLOOKUP(B8570&amp;A8570,[1]Countries!$A:$H,8,FALSE),"")</f>
        <v/>
      </c>
    </row>
    <row r="8571" spans="1:19" x14ac:dyDescent="0.25">
      <c r="A8571" t="s">
        <v>352</v>
      </c>
      <c r="B8571">
        <v>1989</v>
      </c>
      <c r="C8571" t="s">
        <v>353</v>
      </c>
      <c r="D8571" s="1">
        <v>0.35590497239371383</v>
      </c>
      <c r="E8571" s="1">
        <v>54623086861.458946</v>
      </c>
      <c r="F8571" s="1">
        <v>30465364738.620548</v>
      </c>
      <c r="G8571" s="1">
        <v>51266199562.711197</v>
      </c>
      <c r="H8571" s="1">
        <v>32.119363546653403</v>
      </c>
      <c r="I8571" s="1">
        <v>95029998.779296905</v>
      </c>
      <c r="J8571" s="1">
        <v>62.334912777184243</v>
      </c>
      <c r="K8571" s="3">
        <v>62628743211.100883</v>
      </c>
      <c r="M8571">
        <f t="shared" si="532"/>
        <v>0.3119279864023049</v>
      </c>
      <c r="N8571" s="4">
        <f t="shared" si="533"/>
        <v>0.3119279864023049</v>
      </c>
      <c r="O8571">
        <f t="shared" si="534"/>
        <v>0.60423742562132676</v>
      </c>
      <c r="P8571">
        <f t="shared" si="535"/>
        <v>-11.018700506455014</v>
      </c>
      <c r="Q8571" t="str">
        <f>_xlfn.IFNA(VLOOKUP(B8571&amp;A8571,[1]Countries!$A:$H,6,FALSE),"")</f>
        <v/>
      </c>
      <c r="R8571" t="str">
        <f>_xlfn.IFNA(VLOOKUP(B8571&amp;A8571,[1]Countries!$A:$H,7,FALSE),"")</f>
        <v/>
      </c>
      <c r="S8571" t="str">
        <f>_xlfn.IFNA(VLOOKUP(B8571&amp;A8571,[1]Countries!$A:$H,8,FALSE),"")</f>
        <v/>
      </c>
    </row>
    <row r="8572" spans="1:19" x14ac:dyDescent="0.25">
      <c r="A8572" t="s">
        <v>352</v>
      </c>
      <c r="B8572">
        <v>1990</v>
      </c>
      <c r="C8572" t="s">
        <v>353</v>
      </c>
      <c r="D8572" s="1">
        <v>0.32343958134434542</v>
      </c>
      <c r="E8572" s="1">
        <v>64045069989.23243</v>
      </c>
      <c r="F8572" s="1">
        <v>36144336768.702263</v>
      </c>
      <c r="G8572" s="1">
        <v>60411526431.831001</v>
      </c>
      <c r="H8572" s="1">
        <v>30.858547671164079</v>
      </c>
      <c r="I8572" s="1">
        <v>-1740000.0095367399</v>
      </c>
      <c r="J8572" s="1">
        <v>64.182612852751305</v>
      </c>
      <c r="K8572" s="3">
        <v>68779542852.098892</v>
      </c>
      <c r="M8572">
        <f t="shared" si="532"/>
        <v>-4.8140321972747419E-3</v>
      </c>
      <c r="N8572" s="4">
        <f t="shared" si="533"/>
        <v>-4.8140321972747419E-3</v>
      </c>
      <c r="O8572">
        <f t="shared" si="534"/>
        <v>0.55805436324977098</v>
      </c>
      <c r="P8572">
        <f t="shared" si="535"/>
        <v>-10.052871022792564</v>
      </c>
      <c r="Q8572" t="str">
        <f>_xlfn.IFNA(VLOOKUP(B8572&amp;A8572,[1]Countries!$A:$H,6,FALSE),"")</f>
        <v/>
      </c>
      <c r="R8572" t="str">
        <f>_xlfn.IFNA(VLOOKUP(B8572&amp;A8572,[1]Countries!$A:$H,7,FALSE),"")</f>
        <v/>
      </c>
      <c r="S8572" t="str">
        <f>_xlfn.IFNA(VLOOKUP(B8572&amp;A8572,[1]Countries!$A:$H,8,FALSE),"")</f>
        <v/>
      </c>
    </row>
    <row r="8573" spans="1:19" x14ac:dyDescent="0.25">
      <c r="A8573" t="s">
        <v>352</v>
      </c>
      <c r="B8573">
        <v>1991</v>
      </c>
      <c r="C8573" t="s">
        <v>353</v>
      </c>
      <c r="D8573" s="1">
        <v>0.25005474722062371</v>
      </c>
      <c r="E8573" s="1">
        <v>76631490593.342972</v>
      </c>
      <c r="F8573" s="1">
        <v>45466164978.292328</v>
      </c>
      <c r="G8573" s="1">
        <v>70627959479.015915</v>
      </c>
      <c r="H8573" s="1">
        <v>32.617884771105693</v>
      </c>
      <c r="I8573" s="1">
        <v>7769999.9809265099</v>
      </c>
      <c r="J8573" s="1">
        <v>62.817215581822907</v>
      </c>
      <c r="K8573" s="3">
        <v>73379864304.359039</v>
      </c>
      <c r="M8573">
        <f t="shared" si="532"/>
        <v>1.7089631343739396E-2</v>
      </c>
      <c r="N8573" s="4">
        <f t="shared" si="533"/>
        <v>1.7089631343739396E-2</v>
      </c>
      <c r="O8573">
        <f t="shared" si="534"/>
        <v>0.59192028926758866</v>
      </c>
      <c r="P8573">
        <f t="shared" si="535"/>
        <v>-13.204393018838125</v>
      </c>
      <c r="Q8573" t="str">
        <f>_xlfn.IFNA(VLOOKUP(B8573&amp;A8573,[1]Countries!$A:$H,6,FALSE),"")</f>
        <v/>
      </c>
      <c r="R8573" t="str">
        <f>_xlfn.IFNA(VLOOKUP(B8573&amp;A8573,[1]Countries!$A:$H,7,FALSE),"")</f>
        <v/>
      </c>
      <c r="S8573" t="str">
        <f>_xlfn.IFNA(VLOOKUP(B8573&amp;A8573,[1]Countries!$A:$H,8,FALSE),"")</f>
        <v/>
      </c>
    </row>
    <row r="8574" spans="1:19" x14ac:dyDescent="0.25">
      <c r="A8574" t="s">
        <v>352</v>
      </c>
      <c r="B8574">
        <v>1992</v>
      </c>
      <c r="C8574" t="s">
        <v>353</v>
      </c>
      <c r="D8574" s="1">
        <v>0.197361758450875</v>
      </c>
      <c r="E8574" s="1">
        <v>84308164518.109268</v>
      </c>
      <c r="F8574" s="1">
        <v>52130263965.623093</v>
      </c>
      <c r="G8574" s="1">
        <v>77979742173.112335</v>
      </c>
      <c r="H8574" s="1">
        <v>32.287135451871279</v>
      </c>
      <c r="I8574" s="1">
        <v>19940000.534057599</v>
      </c>
      <c r="J8574" s="1">
        <v>62.461699336553608</v>
      </c>
      <c r="K8574" s="3">
        <v>78252059516.05954</v>
      </c>
      <c r="M8574">
        <f t="shared" si="532"/>
        <v>3.8250334867298737E-2</v>
      </c>
      <c r="N8574" s="4">
        <f t="shared" si="533"/>
        <v>3.8250334867298737E-2</v>
      </c>
      <c r="O8574">
        <f t="shared" si="534"/>
        <v>0.60098109821162626</v>
      </c>
      <c r="P8574">
        <f t="shared" si="535"/>
        <v>-12.139632266527872</v>
      </c>
      <c r="Q8574" t="str">
        <f>_xlfn.IFNA(VLOOKUP(B8574&amp;A8574,[1]Countries!$A:$H,6,FALSE),"")</f>
        <v/>
      </c>
      <c r="R8574" t="str">
        <f>_xlfn.IFNA(VLOOKUP(B8574&amp;A8574,[1]Countries!$A:$H,7,FALSE),"")</f>
        <v/>
      </c>
      <c r="S8574" t="str">
        <f>_xlfn.IFNA(VLOOKUP(B8574&amp;A8574,[1]Countries!$A:$H,8,FALSE),"")</f>
        <v/>
      </c>
    </row>
    <row r="8575" spans="1:19" x14ac:dyDescent="0.25">
      <c r="A8575" t="s">
        <v>352</v>
      </c>
      <c r="B8575">
        <v>1993</v>
      </c>
      <c r="C8575" t="s">
        <v>353</v>
      </c>
      <c r="D8575" s="1">
        <v>0.17278864741822911</v>
      </c>
      <c r="E8575" s="1">
        <v>97965837356.108429</v>
      </c>
      <c r="F8575" s="1">
        <v>60603478153.236801</v>
      </c>
      <c r="G8575" s="1">
        <v>91975244460.948166</v>
      </c>
      <c r="H8575" s="1">
        <v>32.137973573140563</v>
      </c>
      <c r="I8575" s="1">
        <v>23639999.3896484</v>
      </c>
      <c r="J8575" s="1">
        <v>62.007534483691771</v>
      </c>
      <c r="K8575" s="3">
        <v>87221916827.328568</v>
      </c>
      <c r="M8575">
        <f t="shared" si="532"/>
        <v>3.9007661127756249E-2</v>
      </c>
      <c r="N8575" s="4">
        <f t="shared" si="533"/>
        <v>3.9007661127756249E-2</v>
      </c>
      <c r="O8575">
        <f t="shared" si="534"/>
        <v>0.61270724328348192</v>
      </c>
      <c r="P8575">
        <f t="shared" si="535"/>
        <v>-9.884899477242806</v>
      </c>
      <c r="Q8575" t="str">
        <f>_xlfn.IFNA(VLOOKUP(B8575&amp;A8575,[1]Countries!$A:$H,6,FALSE),"")</f>
        <v/>
      </c>
      <c r="R8575" t="str">
        <f>_xlfn.IFNA(VLOOKUP(B8575&amp;A8575,[1]Countries!$A:$H,7,FALSE),"")</f>
        <v/>
      </c>
      <c r="S8575" t="str">
        <f>_xlfn.IFNA(VLOOKUP(B8575&amp;A8575,[1]Countries!$A:$H,8,FALSE),"")</f>
        <v/>
      </c>
    </row>
    <row r="8576" spans="1:19" x14ac:dyDescent="0.25">
      <c r="A8576" t="s">
        <v>352</v>
      </c>
      <c r="B8576">
        <v>1994</v>
      </c>
      <c r="C8576" t="s">
        <v>353</v>
      </c>
      <c r="D8576" s="1">
        <v>0.1731591731716115</v>
      </c>
      <c r="E8576" s="1">
        <v>122469294225.4812</v>
      </c>
      <c r="F8576" s="1">
        <v>73690847191.305466</v>
      </c>
      <c r="G8576" s="1">
        <v>110553358648.6841</v>
      </c>
      <c r="H8576" s="1">
        <v>31.304228850859229</v>
      </c>
      <c r="I8576" s="1">
        <v>16860000.6103516</v>
      </c>
      <c r="J8576" s="1">
        <v>61.832839650518778</v>
      </c>
      <c r="K8576" s="3">
        <v>96901498081.379776</v>
      </c>
      <c r="M8576">
        <f t="shared" si="532"/>
        <v>2.2879368677336708E-2</v>
      </c>
      <c r="N8576" s="4">
        <f t="shared" si="533"/>
        <v>2.2879368677336708E-2</v>
      </c>
      <c r="O8576">
        <f t="shared" si="534"/>
        <v>0.61726358623028243</v>
      </c>
      <c r="P8576">
        <f t="shared" si="535"/>
        <v>-16.170170422742846</v>
      </c>
      <c r="Q8576" t="str">
        <f>_xlfn.IFNA(VLOOKUP(B8576&amp;A8576,[1]Countries!$A:$H,6,FALSE),"")</f>
        <v/>
      </c>
      <c r="R8576" t="str">
        <f>_xlfn.IFNA(VLOOKUP(B8576&amp;A8576,[1]Countries!$A:$H,7,FALSE),"")</f>
        <v/>
      </c>
      <c r="S8576" t="str">
        <f>_xlfn.IFNA(VLOOKUP(B8576&amp;A8576,[1]Countries!$A:$H,8,FALSE),"")</f>
        <v/>
      </c>
    </row>
    <row r="8577" spans="1:19" x14ac:dyDescent="0.25">
      <c r="A8577" t="s">
        <v>352</v>
      </c>
      <c r="B8577">
        <v>1995</v>
      </c>
      <c r="C8577" t="s">
        <v>353</v>
      </c>
      <c r="D8577" s="1">
        <v>0.1448619793947292</v>
      </c>
      <c r="E8577" s="1">
        <v>159044094821.50421</v>
      </c>
      <c r="F8577" s="1">
        <v>87810991957.104553</v>
      </c>
      <c r="G8577" s="1">
        <v>144307111612.81219</v>
      </c>
      <c r="H8577" s="1">
        <v>31.492255146697861</v>
      </c>
      <c r="I8577" s="1">
        <v>16659999.8474121</v>
      </c>
      <c r="J8577" s="1">
        <v>61.618324437806159</v>
      </c>
      <c r="K8577" s="3">
        <v>103879285314.71339</v>
      </c>
      <c r="M8577">
        <f t="shared" si="532"/>
        <v>1.8972567643411282E-2</v>
      </c>
      <c r="N8577" s="4">
        <f t="shared" si="533"/>
        <v>1.8972567643411282E-2</v>
      </c>
      <c r="O8577">
        <f t="shared" si="534"/>
        <v>0.62289385361223193</v>
      </c>
      <c r="P8577">
        <f t="shared" si="535"/>
        <v>-16.782617847992192</v>
      </c>
      <c r="Q8577" t="str">
        <f>_xlfn.IFNA(VLOOKUP(B8577&amp;A8577,[1]Countries!$A:$H,6,FALSE),"")</f>
        <v/>
      </c>
      <c r="R8577" t="str">
        <f>_xlfn.IFNA(VLOOKUP(B8577&amp;A8577,[1]Countries!$A:$H,7,FALSE),"")</f>
        <v/>
      </c>
      <c r="S8577" t="str">
        <f>_xlfn.IFNA(VLOOKUP(B8577&amp;A8577,[1]Countries!$A:$H,8,FALSE),"")</f>
        <v/>
      </c>
    </row>
    <row r="8578" spans="1:19" x14ac:dyDescent="0.25">
      <c r="A8578" t="s">
        <v>352</v>
      </c>
      <c r="B8578">
        <v>1996</v>
      </c>
      <c r="C8578" t="s">
        <v>353</v>
      </c>
      <c r="D8578" s="1">
        <v>0.15002518832322359</v>
      </c>
      <c r="E8578" s="1">
        <v>169137092198.5816</v>
      </c>
      <c r="F8578" s="1">
        <v>96295886524.822708</v>
      </c>
      <c r="G8578" s="1">
        <v>153368581560.28369</v>
      </c>
      <c r="H8578" s="1">
        <v>31.554856043577271</v>
      </c>
      <c r="I8578" s="1">
        <v>14880000.114440899</v>
      </c>
      <c r="J8578" s="1">
        <v>62.078537486411562</v>
      </c>
      <c r="K8578" s="3">
        <v>111640501036.3644</v>
      </c>
      <c r="M8578">
        <f t="shared" si="532"/>
        <v>1.5452373565931295E-2</v>
      </c>
      <c r="N8578" s="4">
        <f t="shared" si="533"/>
        <v>1.5452373565931295E-2</v>
      </c>
      <c r="O8578">
        <f t="shared" si="534"/>
        <v>0.61086269182628705</v>
      </c>
      <c r="P8578">
        <f t="shared" si="535"/>
        <v>-16.37506149780674</v>
      </c>
      <c r="Q8578" t="str">
        <f>_xlfn.IFNA(VLOOKUP(B8578&amp;A8578,[1]Countries!$A:$H,6,FALSE),"")</f>
        <v/>
      </c>
      <c r="R8578" t="str">
        <f>_xlfn.IFNA(VLOOKUP(B8578&amp;A8578,[1]Countries!$A:$H,7,FALSE),"")</f>
        <v/>
      </c>
      <c r="S8578" t="str">
        <f>_xlfn.IFNA(VLOOKUP(B8578&amp;A8578,[1]Countries!$A:$H,8,FALSE),"")</f>
        <v/>
      </c>
    </row>
    <row r="8579" spans="1:19" x14ac:dyDescent="0.25">
      <c r="A8579" t="s">
        <v>352</v>
      </c>
      <c r="B8579">
        <v>1997</v>
      </c>
      <c r="C8579" t="s">
        <v>353</v>
      </c>
      <c r="D8579" s="1">
        <v>0.1329168247408257</v>
      </c>
      <c r="E8579" s="1">
        <v>169507139008.6207</v>
      </c>
      <c r="F8579" s="1">
        <v>100124191810.3448</v>
      </c>
      <c r="G8579" s="1">
        <v>154759496228.4483</v>
      </c>
      <c r="H8579" s="1">
        <v>31.070384032761041</v>
      </c>
      <c r="I8579" s="1">
        <v>2809999.9427795401</v>
      </c>
      <c r="J8579" s="1">
        <v>62.629990771159747</v>
      </c>
      <c r="K8579" s="3">
        <v>120928897532.9346</v>
      </c>
      <c r="M8579">
        <f t="shared" ref="M8579:M8642" si="536">IF(I8579="","",IFERROR(I8579/F8579*100,""))</f>
        <v>2.8065144816372058E-3</v>
      </c>
      <c r="N8579" s="4">
        <f t="shared" ref="N8579:N8642" si="537">IF(AND(L8579="",M8579=""),"",IFERROR(L8579+IF(M8579="",0,M8579),""))</f>
        <v>2.8065144816372058E-3</v>
      </c>
      <c r="O8579">
        <f t="shared" ref="O8579:O8642" si="538">IFERROR((100-J8579)/J8579,"")</f>
        <v>0.59667914315019555</v>
      </c>
      <c r="P8579">
        <f t="shared" ref="P8579:P8642" si="539">IFERROR(IF(AND(E8579="",G8579=""),"",(G8579-E8579)/F8579*100),"")</f>
        <v>-14.729350133589463</v>
      </c>
      <c r="Q8579" t="str">
        <f>_xlfn.IFNA(VLOOKUP(B8579&amp;A8579,[1]Countries!$A:$H,6,FALSE),"")</f>
        <v/>
      </c>
      <c r="R8579" t="str">
        <f>_xlfn.IFNA(VLOOKUP(B8579&amp;A8579,[1]Countries!$A:$H,7,FALSE),"")</f>
        <v/>
      </c>
      <c r="S8579" t="str">
        <f>_xlfn.IFNA(VLOOKUP(B8579&amp;A8579,[1]Countries!$A:$H,8,FALSE),"")</f>
        <v/>
      </c>
    </row>
    <row r="8580" spans="1:19" x14ac:dyDescent="0.25">
      <c r="A8580" t="s">
        <v>352</v>
      </c>
      <c r="B8580">
        <v>1998</v>
      </c>
      <c r="C8580" t="s">
        <v>353</v>
      </c>
      <c r="D8580" s="1">
        <v>0.111378366529616</v>
      </c>
      <c r="E8580" s="1">
        <v>142984165869.9809</v>
      </c>
      <c r="F8580" s="1">
        <v>85728310229.445511</v>
      </c>
      <c r="G8580" s="1">
        <v>124556106596.5583</v>
      </c>
      <c r="H8580" s="1">
        <v>32.087912241095829</v>
      </c>
      <c r="I8580" s="1">
        <v>1620000.00476837</v>
      </c>
      <c r="J8580" s="1">
        <v>62.722260130517597</v>
      </c>
      <c r="K8580" s="3">
        <v>118274051330.9727</v>
      </c>
      <c r="M8580">
        <f t="shared" si="536"/>
        <v>1.8896908155923747E-3</v>
      </c>
      <c r="N8580" s="4">
        <f t="shared" si="537"/>
        <v>1.8896908155923747E-3</v>
      </c>
      <c r="O8580">
        <f t="shared" si="538"/>
        <v>0.59433030302020107</v>
      </c>
      <c r="P8580">
        <f t="shared" si="539"/>
        <v>-21.495885343011249</v>
      </c>
      <c r="Q8580" t="str">
        <f>_xlfn.IFNA(VLOOKUP(B8580&amp;A8580,[1]Countries!$A:$H,6,FALSE),"")</f>
        <v/>
      </c>
      <c r="R8580" t="str">
        <f>_xlfn.IFNA(VLOOKUP(B8580&amp;A8580,[1]Countries!$A:$H,7,FALSE),"")</f>
        <v/>
      </c>
      <c r="S8580" t="str">
        <f>_xlfn.IFNA(VLOOKUP(B8580&amp;A8580,[1]Countries!$A:$H,8,FALSE),"")</f>
        <v/>
      </c>
    </row>
    <row r="8581" spans="1:19" x14ac:dyDescent="0.25">
      <c r="A8581" t="s">
        <v>352</v>
      </c>
      <c r="B8581">
        <v>1999</v>
      </c>
      <c r="C8581" t="s">
        <v>353</v>
      </c>
      <c r="D8581" s="1">
        <v>0.11124596160749391</v>
      </c>
      <c r="E8581" s="1">
        <v>152503834808.25961</v>
      </c>
      <c r="F8581" s="1">
        <v>86284660766.961655</v>
      </c>
      <c r="G8581" s="1">
        <v>137830973451.32739</v>
      </c>
      <c r="H8581" s="1">
        <v>30.845626570485969</v>
      </c>
      <c r="I8581" s="1">
        <v>-1110000.0143051101</v>
      </c>
      <c r="J8581" s="1">
        <v>63.069280866993722</v>
      </c>
      <c r="K8581" s="3">
        <v>125044067991.9789</v>
      </c>
      <c r="M8581">
        <f t="shared" si="536"/>
        <v>-1.2864395646208862E-3</v>
      </c>
      <c r="N8581" s="4">
        <f t="shared" si="537"/>
        <v>-1.2864395646208862E-3</v>
      </c>
      <c r="O8581">
        <f t="shared" si="538"/>
        <v>0.58555795508258868</v>
      </c>
      <c r="P8581">
        <f t="shared" si="539"/>
        <v>-17.005179398642838</v>
      </c>
      <c r="Q8581" t="str">
        <f>_xlfn.IFNA(VLOOKUP(B8581&amp;A8581,[1]Countries!$A:$H,6,FALSE),"")</f>
        <v>F</v>
      </c>
      <c r="R8581" t="str">
        <f>_xlfn.IFNA(VLOOKUP(B8581&amp;A8581,[1]Countries!$A:$H,7,FALSE),"")</f>
        <v>Floating</v>
      </c>
      <c r="S8581" t="str">
        <f>_xlfn.IFNA(VLOOKUP(B8581&amp;A8581,[1]Countries!$A:$H,8,FALSE),"")</f>
        <v>Floating</v>
      </c>
    </row>
    <row r="8582" spans="1:19" x14ac:dyDescent="0.25">
      <c r="A8582" t="s">
        <v>352</v>
      </c>
      <c r="B8582">
        <v>2000</v>
      </c>
      <c r="C8582" t="s">
        <v>353</v>
      </c>
      <c r="D8582" s="1">
        <v>9.2131732680321016E-2</v>
      </c>
      <c r="E8582" s="1">
        <v>180957134570.76569</v>
      </c>
      <c r="F8582" s="1">
        <v>96074477958.236649</v>
      </c>
      <c r="G8582" s="1">
        <v>169104176334.10669</v>
      </c>
      <c r="H8582" s="1">
        <v>32.458504495497273</v>
      </c>
      <c r="I8582" s="1">
        <v>1090000.0333785999</v>
      </c>
      <c r="J8582" s="1">
        <v>60.664519743721662</v>
      </c>
      <c r="K8582" s="3">
        <v>136346984801.6188</v>
      </c>
      <c r="M8582">
        <f t="shared" si="536"/>
        <v>1.1345365143200887E-3</v>
      </c>
      <c r="N8582" s="4">
        <f t="shared" si="537"/>
        <v>1.1345365143200887E-3</v>
      </c>
      <c r="O8582">
        <f t="shared" si="538"/>
        <v>0.6484099836684073</v>
      </c>
      <c r="P8582">
        <f t="shared" si="539"/>
        <v>-12.337260101284599</v>
      </c>
      <c r="Q8582" t="str">
        <f>_xlfn.IFNA(VLOOKUP(B8582&amp;A8582,[1]Countries!$A:$H,6,FALSE),"")</f>
        <v>F</v>
      </c>
      <c r="R8582" t="str">
        <f>_xlfn.IFNA(VLOOKUP(B8582&amp;A8582,[1]Countries!$A:$H,7,FALSE),"")</f>
        <v>Floating</v>
      </c>
      <c r="S8582" t="str">
        <f>_xlfn.IFNA(VLOOKUP(B8582&amp;A8582,[1]Countries!$A:$H,8,FALSE),"")</f>
        <v>Floating</v>
      </c>
    </row>
    <row r="8583" spans="1:19" x14ac:dyDescent="0.25">
      <c r="A8583" t="s">
        <v>352</v>
      </c>
      <c r="B8583">
        <v>2001</v>
      </c>
      <c r="C8583" t="s">
        <v>353</v>
      </c>
      <c r="D8583" s="1">
        <v>8.2356655909540694E-2</v>
      </c>
      <c r="E8583" s="1">
        <v>164229725958.58679</v>
      </c>
      <c r="F8583" s="1">
        <v>89794943349.891159</v>
      </c>
      <c r="G8583" s="1">
        <v>149416922475.8609</v>
      </c>
      <c r="H8583" s="1">
        <v>30.37966107594465</v>
      </c>
      <c r="I8583" s="1">
        <v>850000.02384185803</v>
      </c>
      <c r="J8583" s="1">
        <v>63.593634234511967</v>
      </c>
      <c r="K8583" s="3">
        <v>134889413875.26041</v>
      </c>
      <c r="M8583">
        <f t="shared" si="536"/>
        <v>9.4660121397903668E-4</v>
      </c>
      <c r="N8583" s="4">
        <f t="shared" si="537"/>
        <v>9.4660121397903668E-4</v>
      </c>
      <c r="O8583">
        <f t="shared" si="538"/>
        <v>0.57248443501803314</v>
      </c>
      <c r="P8583">
        <f t="shared" si="539"/>
        <v>-16.496255724564524</v>
      </c>
      <c r="Q8583" t="str">
        <f>_xlfn.IFNA(VLOOKUP(B8583&amp;A8583,[1]Countries!$A:$H,6,FALSE),"")</f>
        <v>F</v>
      </c>
      <c r="R8583" t="str">
        <f>_xlfn.IFNA(VLOOKUP(B8583&amp;A8583,[1]Countries!$A:$H,7,FALSE),"")</f>
        <v>Floating</v>
      </c>
      <c r="S8583" t="str">
        <f>_xlfn.IFNA(VLOOKUP(B8583&amp;A8583,[1]Countries!$A:$H,8,FALSE),"")</f>
        <v>Floating</v>
      </c>
    </row>
    <row r="8584" spans="1:19" x14ac:dyDescent="0.25">
      <c r="A8584" t="s">
        <v>352</v>
      </c>
      <c r="B8584">
        <v>2002</v>
      </c>
      <c r="C8584" t="s">
        <v>353</v>
      </c>
      <c r="D8584" s="1">
        <v>7.1032800014001349E-2</v>
      </c>
      <c r="E8584" s="1">
        <v>170349156707.24899</v>
      </c>
      <c r="F8584" s="1">
        <v>92537752708.589325</v>
      </c>
      <c r="G8584" s="1">
        <v>153297944822.96439</v>
      </c>
      <c r="H8584" s="1">
        <v>30.74567541812489</v>
      </c>
      <c r="I8584" s="1">
        <v>7190000.0572204599</v>
      </c>
      <c r="J8584" s="1">
        <v>63.976955680240152</v>
      </c>
      <c r="K8584" s="3">
        <v>140169808016.35181</v>
      </c>
      <c r="M8584">
        <f t="shared" si="536"/>
        <v>7.7698018881682714E-3</v>
      </c>
      <c r="N8584" s="4">
        <f t="shared" si="537"/>
        <v>7.7698018881682714E-3</v>
      </c>
      <c r="O8584">
        <f t="shared" si="538"/>
        <v>0.56306280811179454</v>
      </c>
      <c r="P8584">
        <f t="shared" si="539"/>
        <v>-18.426222147387332</v>
      </c>
      <c r="Q8584" t="str">
        <f>_xlfn.IFNA(VLOOKUP(B8584&amp;A8584,[1]Countries!$A:$H,6,FALSE),"")</f>
        <v>F</v>
      </c>
      <c r="R8584" t="str">
        <f>_xlfn.IFNA(VLOOKUP(B8584&amp;A8584,[1]Countries!$A:$H,7,FALSE),"")</f>
        <v>Floating</v>
      </c>
      <c r="S8584" t="str">
        <f>_xlfn.IFNA(VLOOKUP(B8584&amp;A8584,[1]Countries!$A:$H,8,FALSE),"")</f>
        <v>Floating</v>
      </c>
    </row>
    <row r="8585" spans="1:19" x14ac:dyDescent="0.25">
      <c r="A8585" t="s">
        <v>352</v>
      </c>
      <c r="B8585">
        <v>2003</v>
      </c>
      <c r="C8585" t="s">
        <v>353</v>
      </c>
      <c r="D8585" s="1">
        <v>6.1134072311026653E-2</v>
      </c>
      <c r="E8585" s="1">
        <v>197816209390.4259</v>
      </c>
      <c r="F8585" s="1">
        <v>97645448283.779129</v>
      </c>
      <c r="G8585" s="1">
        <v>170520548731.48889</v>
      </c>
      <c r="H8585" s="1">
        <v>30.22480291609525</v>
      </c>
      <c r="I8585" s="1">
        <v>7070000.1716613797</v>
      </c>
      <c r="J8585" s="1">
        <v>64.348725207635411</v>
      </c>
      <c r="K8585" s="3">
        <v>146527601649.21671</v>
      </c>
      <c r="M8585">
        <f t="shared" si="536"/>
        <v>7.240481042305633E-3</v>
      </c>
      <c r="N8585" s="4">
        <f t="shared" si="537"/>
        <v>7.240481042305633E-3</v>
      </c>
      <c r="O8585">
        <f t="shared" si="538"/>
        <v>0.55403233983778011</v>
      </c>
      <c r="P8585">
        <f t="shared" si="539"/>
        <v>-27.95384847802616</v>
      </c>
      <c r="Q8585" t="str">
        <f>_xlfn.IFNA(VLOOKUP(B8585&amp;A8585,[1]Countries!$A:$H,6,FALSE),"")</f>
        <v>F</v>
      </c>
      <c r="R8585" t="str">
        <f>_xlfn.IFNA(VLOOKUP(B8585&amp;A8585,[1]Countries!$A:$H,7,FALSE),"")</f>
        <v>Floating</v>
      </c>
      <c r="S8585" t="str">
        <f>_xlfn.IFNA(VLOOKUP(B8585&amp;A8585,[1]Countries!$A:$H,8,FALSE),"")</f>
        <v>Floating</v>
      </c>
    </row>
    <row r="8586" spans="1:19" x14ac:dyDescent="0.25">
      <c r="A8586" t="s">
        <v>352</v>
      </c>
      <c r="B8586">
        <v>2004</v>
      </c>
      <c r="C8586" t="s">
        <v>353</v>
      </c>
      <c r="D8586" s="1">
        <v>5.5648989626246571E-2</v>
      </c>
      <c r="E8586" s="1">
        <v>246120399952.6683</v>
      </c>
      <c r="F8586" s="1">
        <v>115035498757.5435</v>
      </c>
      <c r="G8586" s="1">
        <v>215774405395.81119</v>
      </c>
      <c r="H8586" s="1">
        <v>31.885893855466922</v>
      </c>
      <c r="I8586" s="1">
        <v>9140000.3433227502</v>
      </c>
      <c r="J8586" s="1">
        <v>63.072575128707562</v>
      </c>
      <c r="K8586" s="3">
        <v>160916013825.3436</v>
      </c>
      <c r="M8586">
        <f t="shared" si="536"/>
        <v>7.9453737690022321E-3</v>
      </c>
      <c r="N8586" s="4">
        <f t="shared" si="537"/>
        <v>7.9453737690022321E-3</v>
      </c>
      <c r="O8586">
        <f t="shared" si="538"/>
        <v>0.585475141865341</v>
      </c>
      <c r="P8586">
        <f t="shared" si="539"/>
        <v>-26.379678346782644</v>
      </c>
      <c r="Q8586" t="str">
        <f>_xlfn.IFNA(VLOOKUP(B8586&amp;A8586,[1]Countries!$A:$H,6,FALSE),"")</f>
        <v>F</v>
      </c>
      <c r="R8586" t="str">
        <f>_xlfn.IFNA(VLOOKUP(B8586&amp;A8586,[1]Countries!$A:$H,7,FALSE),"")</f>
        <v>Floating</v>
      </c>
      <c r="S8586" t="str">
        <f>_xlfn.IFNA(VLOOKUP(B8586&amp;A8586,[1]Countries!$A:$H,8,FALSE),"")</f>
        <v>Floating</v>
      </c>
    </row>
    <row r="8587" spans="1:19" x14ac:dyDescent="0.25">
      <c r="A8587" t="s">
        <v>352</v>
      </c>
      <c r="B8587">
        <v>2005</v>
      </c>
      <c r="C8587" t="s">
        <v>353</v>
      </c>
      <c r="D8587" s="1">
        <v>5.5048114214259862E-2</v>
      </c>
      <c r="E8587" s="1">
        <v>287771208844.02777</v>
      </c>
      <c r="F8587" s="1">
        <v>127807618360.9709</v>
      </c>
      <c r="G8587" s="1">
        <v>249571016582.55231</v>
      </c>
      <c r="H8587" s="1">
        <v>31.407652204980181</v>
      </c>
      <c r="J8587" s="1">
        <v>64.073184375925493</v>
      </c>
      <c r="K8587" s="3">
        <v>172757877474.65311</v>
      </c>
      <c r="M8587" t="str">
        <f t="shared" si="536"/>
        <v/>
      </c>
      <c r="N8587" s="4" t="str">
        <f t="shared" si="537"/>
        <v/>
      </c>
      <c r="O8587">
        <f t="shared" si="538"/>
        <v>0.560715312872345</v>
      </c>
      <c r="P8587">
        <f t="shared" si="539"/>
        <v>-29.888822553273396</v>
      </c>
      <c r="Q8587" t="str">
        <f>_xlfn.IFNA(VLOOKUP(B8587&amp;A8587,[1]Countries!$A:$H,6,FALSE),"")</f>
        <v>F</v>
      </c>
      <c r="R8587" t="str">
        <f>_xlfn.IFNA(VLOOKUP(B8587&amp;A8587,[1]Countries!$A:$H,7,FALSE),"")</f>
        <v>Floating</v>
      </c>
      <c r="S8587" t="str">
        <f>_xlfn.IFNA(VLOOKUP(B8587&amp;A8587,[1]Countries!$A:$H,8,FALSE),"")</f>
        <v>Floating</v>
      </c>
    </row>
    <row r="8588" spans="1:19" x14ac:dyDescent="0.25">
      <c r="A8588" t="s">
        <v>352</v>
      </c>
      <c r="B8588">
        <v>2006</v>
      </c>
      <c r="C8588" t="s">
        <v>353</v>
      </c>
      <c r="D8588" s="1">
        <v>4.8865424451682522E-2</v>
      </c>
      <c r="E8588" s="1">
        <v>338933161306.56427</v>
      </c>
      <c r="F8588" s="1">
        <v>148630373214.17331</v>
      </c>
      <c r="G8588" s="1">
        <v>293286046950.72058</v>
      </c>
      <c r="H8588" s="1">
        <v>30.894296549609841</v>
      </c>
      <c r="J8588" s="1">
        <v>64.876854049055112</v>
      </c>
      <c r="K8588" s="3">
        <v>188314972645.78809</v>
      </c>
      <c r="M8588" t="str">
        <f t="shared" si="536"/>
        <v/>
      </c>
      <c r="N8588" s="4" t="str">
        <f t="shared" si="537"/>
        <v/>
      </c>
      <c r="O8588">
        <f t="shared" si="538"/>
        <v>0.54138176805532745</v>
      </c>
      <c r="P8588">
        <f t="shared" si="539"/>
        <v>-30.711834579105268</v>
      </c>
      <c r="Q8588" t="str">
        <f>_xlfn.IFNA(VLOOKUP(B8588&amp;A8588,[1]Countries!$A:$H,6,FALSE),"")</f>
        <v>F</v>
      </c>
      <c r="R8588" t="str">
        <f>_xlfn.IFNA(VLOOKUP(B8588&amp;A8588,[1]Countries!$A:$H,7,FALSE),"")</f>
        <v>Floating</v>
      </c>
      <c r="S8588" t="str">
        <f>_xlfn.IFNA(VLOOKUP(B8588&amp;A8588,[1]Countries!$A:$H,8,FALSE),"")</f>
        <v>Floating</v>
      </c>
    </row>
    <row r="8589" spans="1:19" x14ac:dyDescent="0.25">
      <c r="A8589" t="s">
        <v>352</v>
      </c>
      <c r="B8589">
        <v>2007</v>
      </c>
      <c r="C8589" t="s">
        <v>353</v>
      </c>
      <c r="D8589" s="1">
        <v>4.286799737144735E-2</v>
      </c>
      <c r="E8589" s="1">
        <v>385007166080.55212</v>
      </c>
      <c r="F8589" s="1">
        <v>180941941477.00879</v>
      </c>
      <c r="G8589" s="1">
        <v>328426050029.8587</v>
      </c>
      <c r="H8589" s="1">
        <v>28.22577096388088</v>
      </c>
      <c r="J8589" s="1">
        <v>66.040148501490293</v>
      </c>
      <c r="K8589" s="3">
        <v>205304999963.21271</v>
      </c>
      <c r="M8589" t="str">
        <f t="shared" si="536"/>
        <v/>
      </c>
      <c r="N8589" s="4" t="str">
        <f t="shared" si="537"/>
        <v/>
      </c>
      <c r="O8589">
        <f t="shared" si="538"/>
        <v>0.51423039270941906</v>
      </c>
      <c r="P8589">
        <f t="shared" si="539"/>
        <v>-31.270315543664513</v>
      </c>
      <c r="Q8589" t="str">
        <f>_xlfn.IFNA(VLOOKUP(B8589&amp;A8589,[1]Countries!$A:$H,6,FALSE),"")</f>
        <v>F</v>
      </c>
      <c r="R8589" t="str">
        <f>_xlfn.IFNA(VLOOKUP(B8589&amp;A8589,[1]Countries!$A:$H,7,FALSE),"")</f>
        <v>Floating</v>
      </c>
      <c r="S8589" t="str">
        <f>_xlfn.IFNA(VLOOKUP(B8589&amp;A8589,[1]Countries!$A:$H,8,FALSE),"")</f>
        <v>Floating</v>
      </c>
    </row>
    <row r="8590" spans="1:19" x14ac:dyDescent="0.25">
      <c r="A8590" t="s">
        <v>352</v>
      </c>
      <c r="B8590">
        <v>2008</v>
      </c>
      <c r="C8590" t="s">
        <v>353</v>
      </c>
      <c r="D8590" s="1">
        <v>4.1432188466446862E-2</v>
      </c>
      <c r="E8590" s="1">
        <v>443359389356.13818</v>
      </c>
      <c r="F8590" s="1">
        <v>193611986712.84189</v>
      </c>
      <c r="G8590" s="1">
        <v>403357551770.44312</v>
      </c>
      <c r="H8590" s="1">
        <v>26.41533815966616</v>
      </c>
      <c r="J8590" s="1">
        <v>68.347961755352244</v>
      </c>
      <c r="K8590" s="3">
        <v>209140601456.43411</v>
      </c>
      <c r="M8590" t="str">
        <f t="shared" si="536"/>
        <v/>
      </c>
      <c r="N8590" s="4" t="str">
        <f t="shared" si="537"/>
        <v/>
      </c>
      <c r="O8590">
        <f t="shared" si="538"/>
        <v>0.46310142148707345</v>
      </c>
      <c r="P8590">
        <f t="shared" si="539"/>
        <v>-20.660826979180946</v>
      </c>
      <c r="Q8590" t="str">
        <f>_xlfn.IFNA(VLOOKUP(B8590&amp;A8590,[1]Countries!$A:$H,6,FALSE),"")</f>
        <v>F</v>
      </c>
      <c r="R8590" t="str">
        <f>_xlfn.IFNA(VLOOKUP(B8590&amp;A8590,[1]Countries!$A:$H,7,FALSE),"")</f>
        <v>Floating</v>
      </c>
      <c r="S8590" t="str">
        <f>_xlfn.IFNA(VLOOKUP(B8590&amp;A8590,[1]Countries!$A:$H,8,FALSE),"")</f>
        <v>Floating</v>
      </c>
    </row>
    <row r="8591" spans="1:19" x14ac:dyDescent="0.25">
      <c r="A8591" t="s">
        <v>352</v>
      </c>
      <c r="B8591">
        <v>2009</v>
      </c>
      <c r="C8591" t="s">
        <v>353</v>
      </c>
      <c r="D8591" s="1">
        <v>4.0687761270138047E-2</v>
      </c>
      <c r="E8591" s="1">
        <v>370529804056.37677</v>
      </c>
      <c r="F8591" s="1">
        <v>194152286008.93781</v>
      </c>
      <c r="G8591" s="1">
        <v>324909728429.01343</v>
      </c>
      <c r="H8591" s="1">
        <v>27.016319368826242</v>
      </c>
      <c r="J8591" s="1">
        <v>68.006069523308696</v>
      </c>
      <c r="K8591" s="3">
        <v>209393625490.1485</v>
      </c>
      <c r="M8591" t="str">
        <f t="shared" si="536"/>
        <v/>
      </c>
      <c r="N8591" s="4" t="str">
        <f t="shared" si="537"/>
        <v/>
      </c>
      <c r="O8591">
        <f t="shared" si="538"/>
        <v>0.47045698569192512</v>
      </c>
      <c r="P8591">
        <f t="shared" si="539"/>
        <v>-23.497058193413814</v>
      </c>
      <c r="Q8591" t="str">
        <f>_xlfn.IFNA(VLOOKUP(B8591&amp;A8591,[1]Countries!$A:$H,6,FALSE),"")</f>
        <v>O</v>
      </c>
      <c r="R8591" t="str">
        <f>_xlfn.IFNA(VLOOKUP(B8591&amp;A8591,[1]Countries!$A:$H,7,FALSE),"")</f>
        <v>Other Managed</v>
      </c>
      <c r="S8591" t="str">
        <f>_xlfn.IFNA(VLOOKUP(B8591&amp;A8591,[1]Countries!$A:$H,8,FALSE),"")</f>
        <v>Other</v>
      </c>
    </row>
    <row r="8592" spans="1:19" x14ac:dyDescent="0.25">
      <c r="A8592" t="s">
        <v>352</v>
      </c>
      <c r="B8592">
        <v>2010</v>
      </c>
      <c r="C8592" t="s">
        <v>353</v>
      </c>
      <c r="D8592" s="1">
        <v>3.6179571784337949E-2</v>
      </c>
      <c r="E8592" s="1">
        <v>474820095342.86761</v>
      </c>
      <c r="F8592" s="1">
        <v>239809387605.42719</v>
      </c>
      <c r="G8592" s="1">
        <v>411720572057.20569</v>
      </c>
      <c r="H8592" s="1">
        <v>26.63663629682663</v>
      </c>
      <c r="J8592" s="1">
        <v>67.842813675816984</v>
      </c>
      <c r="K8592" s="3">
        <v>239809387605.42719</v>
      </c>
      <c r="M8592" t="str">
        <f t="shared" si="536"/>
        <v/>
      </c>
      <c r="N8592" s="4" t="str">
        <f t="shared" si="537"/>
        <v/>
      </c>
      <c r="O8592">
        <f t="shared" si="538"/>
        <v>0.47399546955473126</v>
      </c>
      <c r="P8592">
        <f t="shared" si="539"/>
        <v>-26.312365798407928</v>
      </c>
      <c r="Q8592" t="str">
        <f>_xlfn.IFNA(VLOOKUP(B8592&amp;A8592,[1]Countries!$A:$H,6,FALSE),"")</f>
        <v>O</v>
      </c>
      <c r="R8592" t="str">
        <f>_xlfn.IFNA(VLOOKUP(B8592&amp;A8592,[1]Countries!$A:$H,7,FALSE),"")</f>
        <v>Other Managed</v>
      </c>
      <c r="S8592" t="str">
        <f>_xlfn.IFNA(VLOOKUP(B8592&amp;A8592,[1]Countries!$A:$H,8,FALSE),"")</f>
        <v>Other</v>
      </c>
    </row>
    <row r="8593" spans="1:19" x14ac:dyDescent="0.25">
      <c r="A8593" t="s">
        <v>352</v>
      </c>
      <c r="B8593">
        <v>2011</v>
      </c>
      <c r="C8593" t="s">
        <v>353</v>
      </c>
      <c r="D8593" s="1">
        <v>3.4664521147207812E-2</v>
      </c>
      <c r="E8593" s="1">
        <v>567998330418.19043</v>
      </c>
      <c r="F8593" s="1">
        <v>279351168707.26672</v>
      </c>
      <c r="G8593" s="1">
        <v>491018126888.21753</v>
      </c>
      <c r="H8593" s="1">
        <v>25.260446386821329</v>
      </c>
      <c r="J8593" s="1">
        <v>69.022212899926245</v>
      </c>
      <c r="K8593" s="3">
        <v>255008196791.3219</v>
      </c>
      <c r="M8593" t="str">
        <f t="shared" si="536"/>
        <v/>
      </c>
      <c r="N8593" s="4" t="str">
        <f t="shared" si="537"/>
        <v/>
      </c>
      <c r="O8593">
        <f t="shared" si="538"/>
        <v>0.44880895292342698</v>
      </c>
      <c r="P8593">
        <f t="shared" si="539"/>
        <v>-27.556785921536907</v>
      </c>
      <c r="Q8593" t="str">
        <f>_xlfn.IFNA(VLOOKUP(B8593&amp;A8593,[1]Countries!$A:$H,6,FALSE),"")</f>
        <v>O</v>
      </c>
      <c r="R8593" t="str">
        <f>_xlfn.IFNA(VLOOKUP(B8593&amp;A8593,[1]Countries!$A:$H,7,FALSE),"")</f>
        <v>Other Managed</v>
      </c>
      <c r="S8593" t="str">
        <f>_xlfn.IFNA(VLOOKUP(B8593&amp;A8593,[1]Countries!$A:$H,8,FALSE),"")</f>
        <v>Other</v>
      </c>
    </row>
    <row r="8594" spans="1:19" x14ac:dyDescent="0.25">
      <c r="A8594" t="s">
        <v>352</v>
      </c>
      <c r="B8594">
        <v>2012</v>
      </c>
      <c r="C8594" t="s">
        <v>353</v>
      </c>
      <c r="D8594" s="1">
        <v>3.3326960806246697E-2</v>
      </c>
      <c r="E8594" s="1">
        <v>580494438665.27979</v>
      </c>
      <c r="F8594" s="1">
        <v>295087220933.02399</v>
      </c>
      <c r="G8594" s="1">
        <v>509005841401.93652</v>
      </c>
      <c r="H8594" s="1">
        <v>25.022798732545031</v>
      </c>
      <c r="J8594" s="1">
        <v>69.207976234541519</v>
      </c>
      <c r="K8594" s="3">
        <v>266385665325.18121</v>
      </c>
      <c r="M8594" t="str">
        <f t="shared" si="536"/>
        <v/>
      </c>
      <c r="N8594" s="4" t="str">
        <f t="shared" si="537"/>
        <v/>
      </c>
      <c r="O8594">
        <f t="shared" si="538"/>
        <v>0.44492015864047563</v>
      </c>
      <c r="P8594">
        <f t="shared" si="539"/>
        <v>-24.226259963852872</v>
      </c>
      <c r="Q8594" t="str">
        <f>_xlfn.IFNA(VLOOKUP(B8594&amp;A8594,[1]Countries!$A:$H,6,FALSE),"")</f>
        <v>SP</v>
      </c>
      <c r="R8594" t="str">
        <f>_xlfn.IFNA(VLOOKUP(B8594&amp;A8594,[1]Countries!$A:$H,7,FALSE),"")</f>
        <v>Soft Peg</v>
      </c>
      <c r="S8594" t="str">
        <f>_xlfn.IFNA(VLOOKUP(B8594&amp;A8594,[1]Countries!$A:$H,8,FALSE),"")</f>
        <v>Pegged</v>
      </c>
    </row>
    <row r="8595" spans="1:19" x14ac:dyDescent="0.25">
      <c r="A8595" t="s">
        <v>352</v>
      </c>
      <c r="B8595">
        <v>2013</v>
      </c>
      <c r="C8595" t="s">
        <v>353</v>
      </c>
      <c r="D8595" s="1">
        <v>3.4427182352080678E-2</v>
      </c>
      <c r="E8595" s="1">
        <v>600013186286.26221</v>
      </c>
      <c r="F8595" s="1">
        <v>307576360584.99158</v>
      </c>
      <c r="G8595" s="1">
        <v>528920562614.88062</v>
      </c>
      <c r="H8595" s="1">
        <v>23.44522297511655</v>
      </c>
      <c r="J8595" s="1">
        <v>70.759785829148157</v>
      </c>
      <c r="K8595" s="3">
        <v>279271535506.45758</v>
      </c>
      <c r="M8595" t="str">
        <f t="shared" si="536"/>
        <v/>
      </c>
      <c r="N8595" s="4" t="str">
        <f t="shared" si="537"/>
        <v/>
      </c>
      <c r="O8595">
        <f t="shared" si="538"/>
        <v>0.41323208978406617</v>
      </c>
      <c r="P8595">
        <f t="shared" si="539"/>
        <v>-23.113812627266846</v>
      </c>
      <c r="Q8595" t="str">
        <f>_xlfn.IFNA(VLOOKUP(B8595&amp;A8595,[1]Countries!$A:$H,6,FALSE),"")</f>
        <v>SP</v>
      </c>
      <c r="R8595" t="str">
        <f>_xlfn.IFNA(VLOOKUP(B8595&amp;A8595,[1]Countries!$A:$H,7,FALSE),"")</f>
        <v>Soft Peg</v>
      </c>
      <c r="S8595" t="str">
        <f>_xlfn.IFNA(VLOOKUP(B8595&amp;A8595,[1]Countries!$A:$H,8,FALSE),"")</f>
        <v>Pegged</v>
      </c>
    </row>
    <row r="8596" spans="1:19" x14ac:dyDescent="0.25">
      <c r="A8596" t="s">
        <v>352</v>
      </c>
      <c r="B8596">
        <v>2014</v>
      </c>
      <c r="C8596" t="s">
        <v>353</v>
      </c>
      <c r="D8596" s="1">
        <v>3.4590982932859143E-2</v>
      </c>
      <c r="E8596" s="1">
        <v>604367926761.89734</v>
      </c>
      <c r="F8596" s="1">
        <v>314851156183.41101</v>
      </c>
      <c r="G8596" s="1">
        <v>530567595296.34601</v>
      </c>
      <c r="H8596" s="1">
        <v>24.169521884937851</v>
      </c>
      <c r="J8596" s="1">
        <v>70.344197826332703</v>
      </c>
      <c r="K8596" s="3">
        <v>290269256195.07422</v>
      </c>
      <c r="M8596" t="str">
        <f t="shared" si="536"/>
        <v/>
      </c>
      <c r="N8596" s="4" t="str">
        <f t="shared" si="537"/>
        <v/>
      </c>
      <c r="O8596">
        <f t="shared" si="538"/>
        <v>0.42158135411369951</v>
      </c>
      <c r="P8596">
        <f t="shared" si="539"/>
        <v>-23.439752408773192</v>
      </c>
      <c r="Q8596" t="str">
        <f>_xlfn.IFNA(VLOOKUP(B8596&amp;A8596,[1]Countries!$A:$H,6,FALSE),"")</f>
        <v>SP</v>
      </c>
      <c r="R8596" t="str">
        <f>_xlfn.IFNA(VLOOKUP(B8596&amp;A8596,[1]Countries!$A:$H,7,FALSE),"")</f>
        <v>Soft Peg</v>
      </c>
      <c r="S8596" t="str">
        <f>_xlfn.IFNA(VLOOKUP(B8596&amp;A8596,[1]Countries!$A:$H,8,FALSE),"")</f>
        <v>Pegged</v>
      </c>
    </row>
    <row r="8597" spans="1:19" x14ac:dyDescent="0.25">
      <c r="A8597" t="s">
        <v>352</v>
      </c>
      <c r="B8597">
        <v>2015</v>
      </c>
      <c r="C8597" t="s">
        <v>353</v>
      </c>
      <c r="D8597" s="1">
        <v>3.2613513802648333E-2</v>
      </c>
      <c r="E8597" s="1">
        <v>549431990107.65198</v>
      </c>
      <c r="F8597" s="1">
        <v>308004146057.60828</v>
      </c>
      <c r="G8597" s="1">
        <v>465353578702.35663</v>
      </c>
      <c r="H8597" s="1">
        <v>24.288424375259918</v>
      </c>
      <c r="J8597" s="1">
        <v>69.950579072892978</v>
      </c>
      <c r="K8597" s="3">
        <v>298944012931.30792</v>
      </c>
      <c r="M8597" t="str">
        <f t="shared" si="536"/>
        <v/>
      </c>
      <c r="N8597" s="4" t="str">
        <f t="shared" si="537"/>
        <v/>
      </c>
      <c r="O8597">
        <f t="shared" si="538"/>
        <v>0.42958073150178788</v>
      </c>
      <c r="P8597">
        <f t="shared" si="539"/>
        <v>-27.297818059101566</v>
      </c>
      <c r="Q8597" t="str">
        <f>_xlfn.IFNA(VLOOKUP(B8597&amp;A8597,[1]Countries!$A:$H,6,FALSE),"")</f>
        <v>SP</v>
      </c>
      <c r="R8597" t="str">
        <f>_xlfn.IFNA(VLOOKUP(B8597&amp;A8597,[1]Countries!$A:$H,7,FALSE),"")</f>
        <v>Soft Peg</v>
      </c>
      <c r="S8597" t="str">
        <f>_xlfn.IFNA(VLOOKUP(B8597&amp;A8597,[1]Countries!$A:$H,8,FALSE),"")</f>
        <v>Pegged</v>
      </c>
    </row>
    <row r="8598" spans="1:19" x14ac:dyDescent="0.25">
      <c r="A8598" t="s">
        <v>352</v>
      </c>
      <c r="B8598">
        <v>2016</v>
      </c>
      <c r="C8598" t="s">
        <v>353</v>
      </c>
      <c r="D8598" s="1">
        <v>3.1620682652375567E-2</v>
      </c>
      <c r="E8598" s="1">
        <v>526075859572.92798</v>
      </c>
      <c r="F8598" s="1">
        <v>318652334419.10968</v>
      </c>
      <c r="G8598" s="1">
        <v>442467462902.64209</v>
      </c>
      <c r="H8598" s="1">
        <v>23.294947823602019</v>
      </c>
      <c r="J8598" s="1">
        <v>70.64973688048336</v>
      </c>
      <c r="K8598" s="3">
        <v>308640184767.92688</v>
      </c>
      <c r="M8598" t="str">
        <f t="shared" si="536"/>
        <v/>
      </c>
      <c r="N8598" s="4" t="str">
        <f t="shared" si="537"/>
        <v/>
      </c>
      <c r="O8598">
        <f t="shared" si="538"/>
        <v>0.41543343847363295</v>
      </c>
      <c r="P8598">
        <f t="shared" si="539"/>
        <v>-26.238124639099418</v>
      </c>
      <c r="Q8598" t="str">
        <f>_xlfn.IFNA(VLOOKUP(B8598&amp;A8598,[1]Countries!$A:$H,6,FALSE),"")</f>
        <v>SP</v>
      </c>
      <c r="R8598" t="str">
        <f>_xlfn.IFNA(VLOOKUP(B8598&amp;A8598,[1]Countries!$A:$H,7,FALSE),"")</f>
        <v>Soft Peg</v>
      </c>
      <c r="S8598" t="str">
        <f>_xlfn.IFNA(VLOOKUP(B8598&amp;A8598,[1]Countries!$A:$H,8,FALSE),"")</f>
        <v>Pegged</v>
      </c>
    </row>
    <row r="8599" spans="1:19" x14ac:dyDescent="0.25">
      <c r="A8599" t="s">
        <v>352</v>
      </c>
      <c r="B8599">
        <v>2017</v>
      </c>
      <c r="C8599" t="s">
        <v>353</v>
      </c>
      <c r="D8599" s="1">
        <v>2.9698412829544881E-2</v>
      </c>
      <c r="E8599" s="1">
        <v>583579115069.88196</v>
      </c>
      <c r="F8599" s="1">
        <v>341863349989.13751</v>
      </c>
      <c r="G8599" s="1">
        <v>496752045767.2533</v>
      </c>
      <c r="H8599" s="1">
        <v>23.351192628523489</v>
      </c>
      <c r="J8599" s="1">
        <v>70.511954458479536</v>
      </c>
      <c r="K8599" s="3">
        <v>322024690203.14447</v>
      </c>
      <c r="M8599" t="str">
        <f t="shared" si="536"/>
        <v/>
      </c>
      <c r="N8599" s="4" t="str">
        <f t="shared" si="537"/>
        <v/>
      </c>
      <c r="O8599">
        <f t="shared" si="538"/>
        <v>0.41819923682422233</v>
      </c>
      <c r="P8599">
        <f t="shared" si="539"/>
        <v>-25.398180093124207</v>
      </c>
      <c r="Q8599" t="str">
        <f>_xlfn.IFNA(VLOOKUP(B8599&amp;A8599,[1]Countries!$A:$H,6,FALSE),"")</f>
        <v>SP</v>
      </c>
      <c r="R8599" t="str">
        <f>_xlfn.IFNA(VLOOKUP(B8599&amp;A8599,[1]Countries!$A:$H,7,FALSE),"")</f>
        <v>Soft Peg</v>
      </c>
      <c r="S8599" t="str">
        <f>_xlfn.IFNA(VLOOKUP(B8599&amp;A8599,[1]Countries!$A:$H,8,FALSE),"")</f>
        <v>Pegged</v>
      </c>
    </row>
    <row r="8600" spans="1:19" x14ac:dyDescent="0.25">
      <c r="A8600" t="s">
        <v>352</v>
      </c>
      <c r="B8600">
        <v>2018</v>
      </c>
      <c r="C8600" t="s">
        <v>353</v>
      </c>
      <c r="D8600" s="1">
        <v>2.8407104398293831E-2</v>
      </c>
      <c r="E8600" s="1">
        <v>663143979833.92639</v>
      </c>
      <c r="F8600" s="1">
        <v>373217081850.53381</v>
      </c>
      <c r="G8600" s="1">
        <v>557047597864.76868</v>
      </c>
      <c r="H8600" s="1">
        <v>25.259656826286779</v>
      </c>
      <c r="J8600" s="1">
        <v>69.446808392292994</v>
      </c>
      <c r="K8600" s="3">
        <v>333096256633.74353</v>
      </c>
      <c r="M8600" t="str">
        <f t="shared" si="536"/>
        <v/>
      </c>
      <c r="N8600" s="4" t="str">
        <f t="shared" si="537"/>
        <v/>
      </c>
      <c r="O8600">
        <f t="shared" si="538"/>
        <v>0.43995098284599804</v>
      </c>
      <c r="P8600">
        <f t="shared" si="539"/>
        <v>-28.427525729287829</v>
      </c>
      <c r="Q8600" t="str">
        <f>_xlfn.IFNA(VLOOKUP(B8600&amp;A8600,[1]Countries!$A:$H,6,FALSE),"")</f>
        <v>SP</v>
      </c>
      <c r="R8600" t="str">
        <f>_xlfn.IFNA(VLOOKUP(B8600&amp;A8600,[1]Countries!$A:$H,7,FALSE),"")</f>
        <v>Soft Peg</v>
      </c>
      <c r="S8600" t="str">
        <f>_xlfn.IFNA(VLOOKUP(B8600&amp;A8600,[1]Countries!$A:$H,8,FALSE),"")</f>
        <v>Pegged</v>
      </c>
    </row>
    <row r="8601" spans="1:19" x14ac:dyDescent="0.25">
      <c r="A8601" t="s">
        <v>352</v>
      </c>
      <c r="B8601">
        <v>2019</v>
      </c>
      <c r="C8601" t="s">
        <v>353</v>
      </c>
      <c r="D8601" s="1">
        <v>2.9670918775958361E-2</v>
      </c>
      <c r="E8601" s="1">
        <v>645592728338.95325</v>
      </c>
      <c r="F8601" s="1">
        <v>372062527488.638</v>
      </c>
      <c r="G8601" s="1">
        <v>541838806626.5943</v>
      </c>
      <c r="H8601" s="1">
        <v>24.491609690687572</v>
      </c>
      <c r="J8601" s="1">
        <v>70.375557782735171</v>
      </c>
      <c r="K8601" s="3">
        <v>335538884575.28528</v>
      </c>
      <c r="M8601" t="str">
        <f t="shared" si="536"/>
        <v/>
      </c>
      <c r="N8601" s="4" t="str">
        <f t="shared" si="537"/>
        <v/>
      </c>
      <c r="O8601">
        <f t="shared" si="538"/>
        <v>0.42094788518368831</v>
      </c>
      <c r="P8601">
        <f t="shared" si="539"/>
        <v>-27.886151935988064</v>
      </c>
      <c r="Q8601" t="str">
        <f>_xlfn.IFNA(VLOOKUP(B8601&amp;A8601,[1]Countries!$A:$H,6,FALSE),"")</f>
        <v/>
      </c>
      <c r="R8601" t="str">
        <f>_xlfn.IFNA(VLOOKUP(B8601&amp;A8601,[1]Countries!$A:$H,7,FALSE),"")</f>
        <v/>
      </c>
      <c r="S8601" t="str">
        <f>_xlfn.IFNA(VLOOKUP(B8601&amp;A8601,[1]Countries!$A:$H,8,FALSE),"")</f>
        <v/>
      </c>
    </row>
    <row r="8602" spans="1:19" x14ac:dyDescent="0.25">
      <c r="A8602" t="s">
        <v>354</v>
      </c>
      <c r="B8602">
        <v>1970</v>
      </c>
      <c r="C8602" t="s">
        <v>355</v>
      </c>
      <c r="M8602" t="str">
        <f t="shared" si="536"/>
        <v/>
      </c>
      <c r="N8602" s="4" t="str">
        <f t="shared" si="537"/>
        <v/>
      </c>
      <c r="O8602" t="str">
        <f t="shared" si="538"/>
        <v/>
      </c>
      <c r="P8602" t="str">
        <f t="shared" si="539"/>
        <v/>
      </c>
      <c r="Q8602" t="str">
        <f>_xlfn.IFNA(VLOOKUP(B8602&amp;A8602,[1]Countries!$A:$H,6,FALSE),"")</f>
        <v/>
      </c>
      <c r="R8602" t="str">
        <f>_xlfn.IFNA(VLOOKUP(B8602&amp;A8602,[1]Countries!$A:$H,7,FALSE),"")</f>
        <v/>
      </c>
      <c r="S8602" t="str">
        <f>_xlfn.IFNA(VLOOKUP(B8602&amp;A8602,[1]Countries!$A:$H,8,FALSE),"")</f>
        <v/>
      </c>
    </row>
    <row r="8603" spans="1:19" x14ac:dyDescent="0.25">
      <c r="A8603" t="s">
        <v>354</v>
      </c>
      <c r="B8603">
        <v>1971</v>
      </c>
      <c r="C8603" t="s">
        <v>355</v>
      </c>
      <c r="M8603" t="str">
        <f t="shared" si="536"/>
        <v/>
      </c>
      <c r="N8603" s="4" t="str">
        <f t="shared" si="537"/>
        <v/>
      </c>
      <c r="O8603" t="str">
        <f t="shared" si="538"/>
        <v/>
      </c>
      <c r="P8603" t="str">
        <f t="shared" si="539"/>
        <v/>
      </c>
      <c r="Q8603" t="str">
        <f>_xlfn.IFNA(VLOOKUP(B8603&amp;A8603,[1]Countries!$A:$H,6,FALSE),"")</f>
        <v/>
      </c>
      <c r="R8603" t="str">
        <f>_xlfn.IFNA(VLOOKUP(B8603&amp;A8603,[1]Countries!$A:$H,7,FALSE),"")</f>
        <v/>
      </c>
      <c r="S8603" t="str">
        <f>_xlfn.IFNA(VLOOKUP(B8603&amp;A8603,[1]Countries!$A:$H,8,FALSE),"")</f>
        <v/>
      </c>
    </row>
    <row r="8604" spans="1:19" x14ac:dyDescent="0.25">
      <c r="A8604" t="s">
        <v>354</v>
      </c>
      <c r="B8604">
        <v>1972</v>
      </c>
      <c r="C8604" t="s">
        <v>355</v>
      </c>
      <c r="M8604" t="str">
        <f t="shared" si="536"/>
        <v/>
      </c>
      <c r="N8604" s="4" t="str">
        <f t="shared" si="537"/>
        <v/>
      </c>
      <c r="O8604" t="str">
        <f t="shared" si="538"/>
        <v/>
      </c>
      <c r="P8604" t="str">
        <f t="shared" si="539"/>
        <v/>
      </c>
      <c r="Q8604" t="str">
        <f>_xlfn.IFNA(VLOOKUP(B8604&amp;A8604,[1]Countries!$A:$H,6,FALSE),"")</f>
        <v/>
      </c>
      <c r="R8604" t="str">
        <f>_xlfn.IFNA(VLOOKUP(B8604&amp;A8604,[1]Countries!$A:$H,7,FALSE),"")</f>
        <v/>
      </c>
      <c r="S8604" t="str">
        <f>_xlfn.IFNA(VLOOKUP(B8604&amp;A8604,[1]Countries!$A:$H,8,FALSE),"")</f>
        <v/>
      </c>
    </row>
    <row r="8605" spans="1:19" x14ac:dyDescent="0.25">
      <c r="A8605" t="s">
        <v>354</v>
      </c>
      <c r="B8605">
        <v>1973</v>
      </c>
      <c r="C8605" t="s">
        <v>355</v>
      </c>
      <c r="M8605" t="str">
        <f t="shared" si="536"/>
        <v/>
      </c>
      <c r="N8605" s="4" t="str">
        <f t="shared" si="537"/>
        <v/>
      </c>
      <c r="O8605" t="str">
        <f t="shared" si="538"/>
        <v/>
      </c>
      <c r="P8605" t="str">
        <f t="shared" si="539"/>
        <v/>
      </c>
      <c r="Q8605" t="str">
        <f>_xlfn.IFNA(VLOOKUP(B8605&amp;A8605,[1]Countries!$A:$H,6,FALSE),"")</f>
        <v/>
      </c>
      <c r="R8605" t="str">
        <f>_xlfn.IFNA(VLOOKUP(B8605&amp;A8605,[1]Countries!$A:$H,7,FALSE),"")</f>
        <v/>
      </c>
      <c r="S8605" t="str">
        <f>_xlfn.IFNA(VLOOKUP(B8605&amp;A8605,[1]Countries!$A:$H,8,FALSE),"")</f>
        <v/>
      </c>
    </row>
    <row r="8606" spans="1:19" x14ac:dyDescent="0.25">
      <c r="A8606" t="s">
        <v>354</v>
      </c>
      <c r="B8606">
        <v>1974</v>
      </c>
      <c r="C8606" t="s">
        <v>355</v>
      </c>
      <c r="M8606" t="str">
        <f t="shared" si="536"/>
        <v/>
      </c>
      <c r="N8606" s="4" t="str">
        <f t="shared" si="537"/>
        <v/>
      </c>
      <c r="O8606" t="str">
        <f t="shared" si="538"/>
        <v/>
      </c>
      <c r="P8606" t="str">
        <f t="shared" si="539"/>
        <v/>
      </c>
      <c r="Q8606" t="str">
        <f>_xlfn.IFNA(VLOOKUP(B8606&amp;A8606,[1]Countries!$A:$H,6,FALSE),"")</f>
        <v/>
      </c>
      <c r="R8606" t="str">
        <f>_xlfn.IFNA(VLOOKUP(B8606&amp;A8606,[1]Countries!$A:$H,7,FALSE),"")</f>
        <v/>
      </c>
      <c r="S8606" t="str">
        <f>_xlfn.IFNA(VLOOKUP(B8606&amp;A8606,[1]Countries!$A:$H,8,FALSE),"")</f>
        <v/>
      </c>
    </row>
    <row r="8607" spans="1:19" x14ac:dyDescent="0.25">
      <c r="A8607" t="s">
        <v>354</v>
      </c>
      <c r="B8607">
        <v>1975</v>
      </c>
      <c r="C8607" t="s">
        <v>355</v>
      </c>
      <c r="M8607" t="str">
        <f t="shared" si="536"/>
        <v/>
      </c>
      <c r="N8607" s="4" t="str">
        <f t="shared" si="537"/>
        <v/>
      </c>
      <c r="O8607" t="str">
        <f t="shared" si="538"/>
        <v/>
      </c>
      <c r="P8607" t="str">
        <f t="shared" si="539"/>
        <v/>
      </c>
      <c r="Q8607" t="str">
        <f>_xlfn.IFNA(VLOOKUP(B8607&amp;A8607,[1]Countries!$A:$H,6,FALSE),"")</f>
        <v/>
      </c>
      <c r="R8607" t="str">
        <f>_xlfn.IFNA(VLOOKUP(B8607&amp;A8607,[1]Countries!$A:$H,7,FALSE),"")</f>
        <v/>
      </c>
      <c r="S8607" t="str">
        <f>_xlfn.IFNA(VLOOKUP(B8607&amp;A8607,[1]Countries!$A:$H,8,FALSE),"")</f>
        <v/>
      </c>
    </row>
    <row r="8608" spans="1:19" x14ac:dyDescent="0.25">
      <c r="A8608" t="s">
        <v>354</v>
      </c>
      <c r="B8608">
        <v>1976</v>
      </c>
      <c r="C8608" t="s">
        <v>355</v>
      </c>
      <c r="M8608" t="str">
        <f t="shared" si="536"/>
        <v/>
      </c>
      <c r="N8608" s="4" t="str">
        <f t="shared" si="537"/>
        <v/>
      </c>
      <c r="O8608" t="str">
        <f t="shared" si="538"/>
        <v/>
      </c>
      <c r="P8608" t="str">
        <f t="shared" si="539"/>
        <v/>
      </c>
      <c r="Q8608" t="str">
        <f>_xlfn.IFNA(VLOOKUP(B8608&amp;A8608,[1]Countries!$A:$H,6,FALSE),"")</f>
        <v/>
      </c>
      <c r="R8608" t="str">
        <f>_xlfn.IFNA(VLOOKUP(B8608&amp;A8608,[1]Countries!$A:$H,7,FALSE),"")</f>
        <v/>
      </c>
      <c r="S8608" t="str">
        <f>_xlfn.IFNA(VLOOKUP(B8608&amp;A8608,[1]Countries!$A:$H,8,FALSE),"")</f>
        <v/>
      </c>
    </row>
    <row r="8609" spans="1:19" x14ac:dyDescent="0.25">
      <c r="A8609" t="s">
        <v>354</v>
      </c>
      <c r="B8609">
        <v>1977</v>
      </c>
      <c r="C8609" t="s">
        <v>355</v>
      </c>
      <c r="M8609" t="str">
        <f t="shared" si="536"/>
        <v/>
      </c>
      <c r="N8609" s="4" t="str">
        <f t="shared" si="537"/>
        <v/>
      </c>
      <c r="O8609" t="str">
        <f t="shared" si="538"/>
        <v/>
      </c>
      <c r="P8609" t="str">
        <f t="shared" si="539"/>
        <v/>
      </c>
      <c r="Q8609" t="str">
        <f>_xlfn.IFNA(VLOOKUP(B8609&amp;A8609,[1]Countries!$A:$H,6,FALSE),"")</f>
        <v/>
      </c>
      <c r="R8609" t="str">
        <f>_xlfn.IFNA(VLOOKUP(B8609&amp;A8609,[1]Countries!$A:$H,7,FALSE),"")</f>
        <v/>
      </c>
      <c r="S8609" t="str">
        <f>_xlfn.IFNA(VLOOKUP(B8609&amp;A8609,[1]Countries!$A:$H,8,FALSE),"")</f>
        <v/>
      </c>
    </row>
    <row r="8610" spans="1:19" x14ac:dyDescent="0.25">
      <c r="A8610" t="s">
        <v>354</v>
      </c>
      <c r="B8610">
        <v>1978</v>
      </c>
      <c r="C8610" t="s">
        <v>355</v>
      </c>
      <c r="M8610" t="str">
        <f t="shared" si="536"/>
        <v/>
      </c>
      <c r="N8610" s="4" t="str">
        <f t="shared" si="537"/>
        <v/>
      </c>
      <c r="O8610" t="str">
        <f t="shared" si="538"/>
        <v/>
      </c>
      <c r="P8610" t="str">
        <f t="shared" si="539"/>
        <v/>
      </c>
      <c r="Q8610" t="str">
        <f>_xlfn.IFNA(VLOOKUP(B8610&amp;A8610,[1]Countries!$A:$H,6,FALSE),"")</f>
        <v/>
      </c>
      <c r="R8610" t="str">
        <f>_xlfn.IFNA(VLOOKUP(B8610&amp;A8610,[1]Countries!$A:$H,7,FALSE),"")</f>
        <v/>
      </c>
      <c r="S8610" t="str">
        <f>_xlfn.IFNA(VLOOKUP(B8610&amp;A8610,[1]Countries!$A:$H,8,FALSE),"")</f>
        <v/>
      </c>
    </row>
    <row r="8611" spans="1:19" x14ac:dyDescent="0.25">
      <c r="A8611" t="s">
        <v>354</v>
      </c>
      <c r="B8611">
        <v>1979</v>
      </c>
      <c r="C8611" t="s">
        <v>355</v>
      </c>
      <c r="M8611" t="str">
        <f t="shared" si="536"/>
        <v/>
      </c>
      <c r="N8611" s="4" t="str">
        <f t="shared" si="537"/>
        <v/>
      </c>
      <c r="O8611" t="str">
        <f t="shared" si="538"/>
        <v/>
      </c>
      <c r="P8611" t="str">
        <f t="shared" si="539"/>
        <v/>
      </c>
      <c r="Q8611" t="str">
        <f>_xlfn.IFNA(VLOOKUP(B8611&amp;A8611,[1]Countries!$A:$H,6,FALSE),"")</f>
        <v/>
      </c>
      <c r="R8611" t="str">
        <f>_xlfn.IFNA(VLOOKUP(B8611&amp;A8611,[1]Countries!$A:$H,7,FALSE),"")</f>
        <v/>
      </c>
      <c r="S8611" t="str">
        <f>_xlfn.IFNA(VLOOKUP(B8611&amp;A8611,[1]Countries!$A:$H,8,FALSE),"")</f>
        <v/>
      </c>
    </row>
    <row r="8612" spans="1:19" x14ac:dyDescent="0.25">
      <c r="A8612" t="s">
        <v>354</v>
      </c>
      <c r="B8612">
        <v>1980</v>
      </c>
      <c r="C8612" t="s">
        <v>355</v>
      </c>
      <c r="M8612" t="str">
        <f t="shared" si="536"/>
        <v/>
      </c>
      <c r="N8612" s="4" t="str">
        <f t="shared" si="537"/>
        <v/>
      </c>
      <c r="O8612" t="str">
        <f t="shared" si="538"/>
        <v/>
      </c>
      <c r="P8612" t="str">
        <f t="shared" si="539"/>
        <v/>
      </c>
      <c r="Q8612" t="str">
        <f>_xlfn.IFNA(VLOOKUP(B8612&amp;A8612,[1]Countries!$A:$H,6,FALSE),"")</f>
        <v/>
      </c>
      <c r="R8612" t="str">
        <f>_xlfn.IFNA(VLOOKUP(B8612&amp;A8612,[1]Countries!$A:$H,7,FALSE),"")</f>
        <v/>
      </c>
      <c r="S8612" t="str">
        <f>_xlfn.IFNA(VLOOKUP(B8612&amp;A8612,[1]Countries!$A:$H,8,FALSE),"")</f>
        <v/>
      </c>
    </row>
    <row r="8613" spans="1:19" x14ac:dyDescent="0.25">
      <c r="A8613" t="s">
        <v>354</v>
      </c>
      <c r="B8613">
        <v>1981</v>
      </c>
      <c r="C8613" t="s">
        <v>355</v>
      </c>
      <c r="M8613" t="str">
        <f t="shared" si="536"/>
        <v/>
      </c>
      <c r="N8613" s="4" t="str">
        <f t="shared" si="537"/>
        <v/>
      </c>
      <c r="O8613" t="str">
        <f t="shared" si="538"/>
        <v/>
      </c>
      <c r="P8613" t="str">
        <f t="shared" si="539"/>
        <v/>
      </c>
      <c r="Q8613" t="str">
        <f>_xlfn.IFNA(VLOOKUP(B8613&amp;A8613,[1]Countries!$A:$H,6,FALSE),"")</f>
        <v/>
      </c>
      <c r="R8613" t="str">
        <f>_xlfn.IFNA(VLOOKUP(B8613&amp;A8613,[1]Countries!$A:$H,7,FALSE),"")</f>
        <v/>
      </c>
      <c r="S8613" t="str">
        <f>_xlfn.IFNA(VLOOKUP(B8613&amp;A8613,[1]Countries!$A:$H,8,FALSE),"")</f>
        <v/>
      </c>
    </row>
    <row r="8614" spans="1:19" x14ac:dyDescent="0.25">
      <c r="A8614" t="s">
        <v>354</v>
      </c>
      <c r="B8614">
        <v>1982</v>
      </c>
      <c r="C8614" t="s">
        <v>355</v>
      </c>
      <c r="M8614" t="str">
        <f t="shared" si="536"/>
        <v/>
      </c>
      <c r="N8614" s="4" t="str">
        <f t="shared" si="537"/>
        <v/>
      </c>
      <c r="O8614" t="str">
        <f t="shared" si="538"/>
        <v/>
      </c>
      <c r="P8614" t="str">
        <f t="shared" si="539"/>
        <v/>
      </c>
      <c r="Q8614" t="str">
        <f>_xlfn.IFNA(VLOOKUP(B8614&amp;A8614,[1]Countries!$A:$H,6,FALSE),"")</f>
        <v/>
      </c>
      <c r="R8614" t="str">
        <f>_xlfn.IFNA(VLOOKUP(B8614&amp;A8614,[1]Countries!$A:$H,7,FALSE),"")</f>
        <v/>
      </c>
      <c r="S8614" t="str">
        <f>_xlfn.IFNA(VLOOKUP(B8614&amp;A8614,[1]Countries!$A:$H,8,FALSE),"")</f>
        <v/>
      </c>
    </row>
    <row r="8615" spans="1:19" x14ac:dyDescent="0.25">
      <c r="A8615" t="s">
        <v>354</v>
      </c>
      <c r="B8615">
        <v>1983</v>
      </c>
      <c r="C8615" t="s">
        <v>355</v>
      </c>
      <c r="M8615" t="str">
        <f t="shared" si="536"/>
        <v/>
      </c>
      <c r="N8615" s="4" t="str">
        <f t="shared" si="537"/>
        <v/>
      </c>
      <c r="O8615" t="str">
        <f t="shared" si="538"/>
        <v/>
      </c>
      <c r="P8615" t="str">
        <f t="shared" si="539"/>
        <v/>
      </c>
      <c r="Q8615" t="str">
        <f>_xlfn.IFNA(VLOOKUP(B8615&amp;A8615,[1]Countries!$A:$H,6,FALSE),"")</f>
        <v/>
      </c>
      <c r="R8615" t="str">
        <f>_xlfn.IFNA(VLOOKUP(B8615&amp;A8615,[1]Countries!$A:$H,7,FALSE),"")</f>
        <v/>
      </c>
      <c r="S8615" t="str">
        <f>_xlfn.IFNA(VLOOKUP(B8615&amp;A8615,[1]Countries!$A:$H,8,FALSE),"")</f>
        <v/>
      </c>
    </row>
    <row r="8616" spans="1:19" x14ac:dyDescent="0.25">
      <c r="A8616" t="s">
        <v>354</v>
      </c>
      <c r="B8616">
        <v>1984</v>
      </c>
      <c r="C8616" t="s">
        <v>355</v>
      </c>
      <c r="M8616" t="str">
        <f t="shared" si="536"/>
        <v/>
      </c>
      <c r="N8616" s="4" t="str">
        <f t="shared" si="537"/>
        <v/>
      </c>
      <c r="O8616" t="str">
        <f t="shared" si="538"/>
        <v/>
      </c>
      <c r="P8616" t="str">
        <f t="shared" si="539"/>
        <v/>
      </c>
      <c r="Q8616" t="str">
        <f>_xlfn.IFNA(VLOOKUP(B8616&amp;A8616,[1]Countries!$A:$H,6,FALSE),"")</f>
        <v/>
      </c>
      <c r="R8616" t="str">
        <f>_xlfn.IFNA(VLOOKUP(B8616&amp;A8616,[1]Countries!$A:$H,7,FALSE),"")</f>
        <v/>
      </c>
      <c r="S8616" t="str">
        <f>_xlfn.IFNA(VLOOKUP(B8616&amp;A8616,[1]Countries!$A:$H,8,FALSE),"")</f>
        <v/>
      </c>
    </row>
    <row r="8617" spans="1:19" x14ac:dyDescent="0.25">
      <c r="A8617" t="s">
        <v>354</v>
      </c>
      <c r="B8617">
        <v>1985</v>
      </c>
      <c r="C8617" t="s">
        <v>355</v>
      </c>
      <c r="M8617" t="str">
        <f t="shared" si="536"/>
        <v/>
      </c>
      <c r="N8617" s="4" t="str">
        <f t="shared" si="537"/>
        <v/>
      </c>
      <c r="O8617" t="str">
        <f t="shared" si="538"/>
        <v/>
      </c>
      <c r="P8617" t="str">
        <f t="shared" si="539"/>
        <v/>
      </c>
      <c r="Q8617" t="str">
        <f>_xlfn.IFNA(VLOOKUP(B8617&amp;A8617,[1]Countries!$A:$H,6,FALSE),"")</f>
        <v/>
      </c>
      <c r="R8617" t="str">
        <f>_xlfn.IFNA(VLOOKUP(B8617&amp;A8617,[1]Countries!$A:$H,7,FALSE),"")</f>
        <v/>
      </c>
      <c r="S8617" t="str">
        <f>_xlfn.IFNA(VLOOKUP(B8617&amp;A8617,[1]Countries!$A:$H,8,FALSE),"")</f>
        <v/>
      </c>
    </row>
    <row r="8618" spans="1:19" x14ac:dyDescent="0.25">
      <c r="A8618" t="s">
        <v>354</v>
      </c>
      <c r="B8618">
        <v>1986</v>
      </c>
      <c r="C8618" t="s">
        <v>355</v>
      </c>
      <c r="M8618" t="str">
        <f t="shared" si="536"/>
        <v/>
      </c>
      <c r="N8618" s="4" t="str">
        <f t="shared" si="537"/>
        <v/>
      </c>
      <c r="O8618" t="str">
        <f t="shared" si="538"/>
        <v/>
      </c>
      <c r="P8618" t="str">
        <f t="shared" si="539"/>
        <v/>
      </c>
      <c r="Q8618" t="str">
        <f>_xlfn.IFNA(VLOOKUP(B8618&amp;A8618,[1]Countries!$A:$H,6,FALSE),"")</f>
        <v/>
      </c>
      <c r="R8618" t="str">
        <f>_xlfn.IFNA(VLOOKUP(B8618&amp;A8618,[1]Countries!$A:$H,7,FALSE),"")</f>
        <v/>
      </c>
      <c r="S8618" t="str">
        <f>_xlfn.IFNA(VLOOKUP(B8618&amp;A8618,[1]Countries!$A:$H,8,FALSE),"")</f>
        <v/>
      </c>
    </row>
    <row r="8619" spans="1:19" x14ac:dyDescent="0.25">
      <c r="A8619" t="s">
        <v>354</v>
      </c>
      <c r="B8619">
        <v>1987</v>
      </c>
      <c r="C8619" t="s">
        <v>355</v>
      </c>
      <c r="M8619" t="str">
        <f t="shared" si="536"/>
        <v/>
      </c>
      <c r="N8619" s="4" t="str">
        <f t="shared" si="537"/>
        <v/>
      </c>
      <c r="O8619" t="str">
        <f t="shared" si="538"/>
        <v/>
      </c>
      <c r="P8619" t="str">
        <f t="shared" si="539"/>
        <v/>
      </c>
      <c r="Q8619" t="str">
        <f>_xlfn.IFNA(VLOOKUP(B8619&amp;A8619,[1]Countries!$A:$H,6,FALSE),"")</f>
        <v/>
      </c>
      <c r="R8619" t="str">
        <f>_xlfn.IFNA(VLOOKUP(B8619&amp;A8619,[1]Countries!$A:$H,7,FALSE),"")</f>
        <v/>
      </c>
      <c r="S8619" t="str">
        <f>_xlfn.IFNA(VLOOKUP(B8619&amp;A8619,[1]Countries!$A:$H,8,FALSE),"")</f>
        <v/>
      </c>
    </row>
    <row r="8620" spans="1:19" x14ac:dyDescent="0.25">
      <c r="A8620" t="s">
        <v>354</v>
      </c>
      <c r="B8620">
        <v>1988</v>
      </c>
      <c r="C8620" t="s">
        <v>355</v>
      </c>
      <c r="M8620" t="str">
        <f t="shared" si="536"/>
        <v/>
      </c>
      <c r="N8620" s="4" t="str">
        <f t="shared" si="537"/>
        <v/>
      </c>
      <c r="O8620" t="str">
        <f t="shared" si="538"/>
        <v/>
      </c>
      <c r="P8620" t="str">
        <f t="shared" si="539"/>
        <v/>
      </c>
      <c r="Q8620" t="str">
        <f>_xlfn.IFNA(VLOOKUP(B8620&amp;A8620,[1]Countries!$A:$H,6,FALSE),"")</f>
        <v/>
      </c>
      <c r="R8620" t="str">
        <f>_xlfn.IFNA(VLOOKUP(B8620&amp;A8620,[1]Countries!$A:$H,7,FALSE),"")</f>
        <v/>
      </c>
      <c r="S8620" t="str">
        <f>_xlfn.IFNA(VLOOKUP(B8620&amp;A8620,[1]Countries!$A:$H,8,FALSE),"")</f>
        <v/>
      </c>
    </row>
    <row r="8621" spans="1:19" x14ac:dyDescent="0.25">
      <c r="A8621" t="s">
        <v>354</v>
      </c>
      <c r="B8621">
        <v>1989</v>
      </c>
      <c r="C8621" t="s">
        <v>355</v>
      </c>
      <c r="M8621" t="str">
        <f t="shared" si="536"/>
        <v/>
      </c>
      <c r="N8621" s="4" t="str">
        <f t="shared" si="537"/>
        <v/>
      </c>
      <c r="O8621" t="str">
        <f t="shared" si="538"/>
        <v/>
      </c>
      <c r="P8621" t="str">
        <f t="shared" si="539"/>
        <v/>
      </c>
      <c r="Q8621" t="str">
        <f>_xlfn.IFNA(VLOOKUP(B8621&amp;A8621,[1]Countries!$A:$H,6,FALSE),"")</f>
        <v/>
      </c>
      <c r="R8621" t="str">
        <f>_xlfn.IFNA(VLOOKUP(B8621&amp;A8621,[1]Countries!$A:$H,7,FALSE),"")</f>
        <v/>
      </c>
      <c r="S8621" t="str">
        <f>_xlfn.IFNA(VLOOKUP(B8621&amp;A8621,[1]Countries!$A:$H,8,FALSE),"")</f>
        <v/>
      </c>
    </row>
    <row r="8622" spans="1:19" x14ac:dyDescent="0.25">
      <c r="A8622" t="s">
        <v>354</v>
      </c>
      <c r="B8622">
        <v>1990</v>
      </c>
      <c r="C8622" t="s">
        <v>355</v>
      </c>
      <c r="M8622" t="str">
        <f t="shared" si="536"/>
        <v/>
      </c>
      <c r="N8622" s="4" t="str">
        <f t="shared" si="537"/>
        <v/>
      </c>
      <c r="O8622" t="str">
        <f t="shared" si="538"/>
        <v/>
      </c>
      <c r="P8622" t="str">
        <f t="shared" si="539"/>
        <v/>
      </c>
      <c r="Q8622" t="str">
        <f>_xlfn.IFNA(VLOOKUP(B8622&amp;A8622,[1]Countries!$A:$H,6,FALSE),"")</f>
        <v/>
      </c>
      <c r="R8622" t="str">
        <f>_xlfn.IFNA(VLOOKUP(B8622&amp;A8622,[1]Countries!$A:$H,7,FALSE),"")</f>
        <v/>
      </c>
      <c r="S8622" t="str">
        <f>_xlfn.IFNA(VLOOKUP(B8622&amp;A8622,[1]Countries!$A:$H,8,FALSE),"")</f>
        <v/>
      </c>
    </row>
    <row r="8623" spans="1:19" x14ac:dyDescent="0.25">
      <c r="A8623" t="s">
        <v>354</v>
      </c>
      <c r="B8623">
        <v>1991</v>
      </c>
      <c r="C8623" t="s">
        <v>355</v>
      </c>
      <c r="M8623" t="str">
        <f t="shared" si="536"/>
        <v/>
      </c>
      <c r="N8623" s="4" t="str">
        <f t="shared" si="537"/>
        <v/>
      </c>
      <c r="O8623" t="str">
        <f t="shared" si="538"/>
        <v/>
      </c>
      <c r="P8623" t="str">
        <f t="shared" si="539"/>
        <v/>
      </c>
      <c r="Q8623" t="str">
        <f>_xlfn.IFNA(VLOOKUP(B8623&amp;A8623,[1]Countries!$A:$H,6,FALSE),"")</f>
        <v/>
      </c>
      <c r="R8623" t="str">
        <f>_xlfn.IFNA(VLOOKUP(B8623&amp;A8623,[1]Countries!$A:$H,7,FALSE),"")</f>
        <v/>
      </c>
      <c r="S8623" t="str">
        <f>_xlfn.IFNA(VLOOKUP(B8623&amp;A8623,[1]Countries!$A:$H,8,FALSE),"")</f>
        <v/>
      </c>
    </row>
    <row r="8624" spans="1:19" x14ac:dyDescent="0.25">
      <c r="A8624" t="s">
        <v>354</v>
      </c>
      <c r="B8624">
        <v>1992</v>
      </c>
      <c r="C8624" t="s">
        <v>355</v>
      </c>
      <c r="M8624" t="str">
        <f t="shared" si="536"/>
        <v/>
      </c>
      <c r="N8624" s="4" t="str">
        <f t="shared" si="537"/>
        <v/>
      </c>
      <c r="O8624" t="str">
        <f t="shared" si="538"/>
        <v/>
      </c>
      <c r="P8624" t="str">
        <f t="shared" si="539"/>
        <v/>
      </c>
      <c r="Q8624" t="str">
        <f>_xlfn.IFNA(VLOOKUP(B8624&amp;A8624,[1]Countries!$A:$H,6,FALSE),"")</f>
        <v/>
      </c>
      <c r="R8624" t="str">
        <f>_xlfn.IFNA(VLOOKUP(B8624&amp;A8624,[1]Countries!$A:$H,7,FALSE),"")</f>
        <v/>
      </c>
      <c r="S8624" t="str">
        <f>_xlfn.IFNA(VLOOKUP(B8624&amp;A8624,[1]Countries!$A:$H,8,FALSE),"")</f>
        <v/>
      </c>
    </row>
    <row r="8625" spans="1:19" x14ac:dyDescent="0.25">
      <c r="A8625" t="s">
        <v>354</v>
      </c>
      <c r="B8625">
        <v>1993</v>
      </c>
      <c r="C8625" t="s">
        <v>355</v>
      </c>
      <c r="M8625" t="str">
        <f t="shared" si="536"/>
        <v/>
      </c>
      <c r="N8625" s="4" t="str">
        <f t="shared" si="537"/>
        <v/>
      </c>
      <c r="O8625" t="str">
        <f t="shared" si="538"/>
        <v/>
      </c>
      <c r="P8625" t="str">
        <f t="shared" si="539"/>
        <v/>
      </c>
      <c r="Q8625" t="str">
        <f>_xlfn.IFNA(VLOOKUP(B8625&amp;A8625,[1]Countries!$A:$H,6,FALSE),"")</f>
        <v/>
      </c>
      <c r="R8625" t="str">
        <f>_xlfn.IFNA(VLOOKUP(B8625&amp;A8625,[1]Countries!$A:$H,7,FALSE),"")</f>
        <v/>
      </c>
      <c r="S8625" t="str">
        <f>_xlfn.IFNA(VLOOKUP(B8625&amp;A8625,[1]Countries!$A:$H,8,FALSE),"")</f>
        <v/>
      </c>
    </row>
    <row r="8626" spans="1:19" x14ac:dyDescent="0.25">
      <c r="A8626" t="s">
        <v>354</v>
      </c>
      <c r="B8626">
        <v>1994</v>
      </c>
      <c r="C8626" t="s">
        <v>355</v>
      </c>
      <c r="M8626" t="str">
        <f t="shared" si="536"/>
        <v/>
      </c>
      <c r="N8626" s="4" t="str">
        <f t="shared" si="537"/>
        <v/>
      </c>
      <c r="O8626" t="str">
        <f t="shared" si="538"/>
        <v/>
      </c>
      <c r="P8626" t="str">
        <f t="shared" si="539"/>
        <v/>
      </c>
      <c r="Q8626" t="str">
        <f>_xlfn.IFNA(VLOOKUP(B8626&amp;A8626,[1]Countries!$A:$H,6,FALSE),"")</f>
        <v/>
      </c>
      <c r="R8626" t="str">
        <f>_xlfn.IFNA(VLOOKUP(B8626&amp;A8626,[1]Countries!$A:$H,7,FALSE),"")</f>
        <v/>
      </c>
      <c r="S8626" t="str">
        <f>_xlfn.IFNA(VLOOKUP(B8626&amp;A8626,[1]Countries!$A:$H,8,FALSE),"")</f>
        <v/>
      </c>
    </row>
    <row r="8627" spans="1:19" x14ac:dyDescent="0.25">
      <c r="A8627" t="s">
        <v>354</v>
      </c>
      <c r="B8627">
        <v>1995</v>
      </c>
      <c r="C8627" t="s">
        <v>355</v>
      </c>
      <c r="M8627" t="str">
        <f t="shared" si="536"/>
        <v/>
      </c>
      <c r="N8627" s="4" t="str">
        <f t="shared" si="537"/>
        <v/>
      </c>
      <c r="O8627" t="str">
        <f t="shared" si="538"/>
        <v/>
      </c>
      <c r="P8627" t="str">
        <f t="shared" si="539"/>
        <v/>
      </c>
      <c r="Q8627" t="str">
        <f>_xlfn.IFNA(VLOOKUP(B8627&amp;A8627,[1]Countries!$A:$H,6,FALSE),"")</f>
        <v/>
      </c>
      <c r="R8627" t="str">
        <f>_xlfn.IFNA(VLOOKUP(B8627&amp;A8627,[1]Countries!$A:$H,7,FALSE),"")</f>
        <v/>
      </c>
      <c r="S8627" t="str">
        <f>_xlfn.IFNA(VLOOKUP(B8627&amp;A8627,[1]Countries!$A:$H,8,FALSE),"")</f>
        <v/>
      </c>
    </row>
    <row r="8628" spans="1:19" x14ac:dyDescent="0.25">
      <c r="A8628" t="s">
        <v>354</v>
      </c>
      <c r="B8628">
        <v>1996</v>
      </c>
      <c r="C8628" t="s">
        <v>355</v>
      </c>
      <c r="M8628" t="str">
        <f t="shared" si="536"/>
        <v/>
      </c>
      <c r="N8628" s="4" t="str">
        <f t="shared" si="537"/>
        <v/>
      </c>
      <c r="O8628" t="str">
        <f t="shared" si="538"/>
        <v/>
      </c>
      <c r="P8628" t="str">
        <f t="shared" si="539"/>
        <v/>
      </c>
      <c r="Q8628" t="str">
        <f>_xlfn.IFNA(VLOOKUP(B8628&amp;A8628,[1]Countries!$A:$H,6,FALSE),"")</f>
        <v/>
      </c>
      <c r="R8628" t="str">
        <f>_xlfn.IFNA(VLOOKUP(B8628&amp;A8628,[1]Countries!$A:$H,7,FALSE),"")</f>
        <v/>
      </c>
      <c r="S8628" t="str">
        <f>_xlfn.IFNA(VLOOKUP(B8628&amp;A8628,[1]Countries!$A:$H,8,FALSE),"")</f>
        <v/>
      </c>
    </row>
    <row r="8629" spans="1:19" x14ac:dyDescent="0.25">
      <c r="A8629" t="s">
        <v>354</v>
      </c>
      <c r="B8629">
        <v>1997</v>
      </c>
      <c r="C8629" t="s">
        <v>355</v>
      </c>
      <c r="M8629" t="str">
        <f t="shared" si="536"/>
        <v/>
      </c>
      <c r="N8629" s="4" t="str">
        <f t="shared" si="537"/>
        <v/>
      </c>
      <c r="O8629" t="str">
        <f t="shared" si="538"/>
        <v/>
      </c>
      <c r="P8629" t="str">
        <f t="shared" si="539"/>
        <v/>
      </c>
      <c r="Q8629" t="str">
        <f>_xlfn.IFNA(VLOOKUP(B8629&amp;A8629,[1]Countries!$A:$H,6,FALSE),"")</f>
        <v/>
      </c>
      <c r="R8629" t="str">
        <f>_xlfn.IFNA(VLOOKUP(B8629&amp;A8629,[1]Countries!$A:$H,7,FALSE),"")</f>
        <v/>
      </c>
      <c r="S8629" t="str">
        <f>_xlfn.IFNA(VLOOKUP(B8629&amp;A8629,[1]Countries!$A:$H,8,FALSE),"")</f>
        <v/>
      </c>
    </row>
    <row r="8630" spans="1:19" x14ac:dyDescent="0.25">
      <c r="A8630" t="s">
        <v>354</v>
      </c>
      <c r="B8630">
        <v>1998</v>
      </c>
      <c r="C8630" t="s">
        <v>355</v>
      </c>
      <c r="M8630" t="str">
        <f t="shared" si="536"/>
        <v/>
      </c>
      <c r="N8630" s="4" t="str">
        <f t="shared" si="537"/>
        <v/>
      </c>
      <c r="O8630" t="str">
        <f t="shared" si="538"/>
        <v/>
      </c>
      <c r="P8630" t="str">
        <f t="shared" si="539"/>
        <v/>
      </c>
      <c r="Q8630" t="str">
        <f>_xlfn.IFNA(VLOOKUP(B8630&amp;A8630,[1]Countries!$A:$H,6,FALSE),"")</f>
        <v/>
      </c>
      <c r="R8630" t="str">
        <f>_xlfn.IFNA(VLOOKUP(B8630&amp;A8630,[1]Countries!$A:$H,7,FALSE),"")</f>
        <v/>
      </c>
      <c r="S8630" t="str">
        <f>_xlfn.IFNA(VLOOKUP(B8630&amp;A8630,[1]Countries!$A:$H,8,FALSE),"")</f>
        <v/>
      </c>
    </row>
    <row r="8631" spans="1:19" x14ac:dyDescent="0.25">
      <c r="A8631" t="s">
        <v>354</v>
      </c>
      <c r="B8631">
        <v>1999</v>
      </c>
      <c r="C8631" t="s">
        <v>355</v>
      </c>
      <c r="M8631" t="str">
        <f t="shared" si="536"/>
        <v/>
      </c>
      <c r="N8631" s="4" t="str">
        <f t="shared" si="537"/>
        <v/>
      </c>
      <c r="O8631" t="str">
        <f t="shared" si="538"/>
        <v/>
      </c>
      <c r="P8631" t="str">
        <f t="shared" si="539"/>
        <v/>
      </c>
      <c r="Q8631" t="str">
        <f>_xlfn.IFNA(VLOOKUP(B8631&amp;A8631,[1]Countries!$A:$H,6,FALSE),"")</f>
        <v/>
      </c>
      <c r="R8631" t="str">
        <f>_xlfn.IFNA(VLOOKUP(B8631&amp;A8631,[1]Countries!$A:$H,7,FALSE),"")</f>
        <v/>
      </c>
      <c r="S8631" t="str">
        <f>_xlfn.IFNA(VLOOKUP(B8631&amp;A8631,[1]Countries!$A:$H,8,FALSE),"")</f>
        <v/>
      </c>
    </row>
    <row r="8632" spans="1:19" x14ac:dyDescent="0.25">
      <c r="A8632" t="s">
        <v>354</v>
      </c>
      <c r="B8632">
        <v>2000</v>
      </c>
      <c r="C8632" t="s">
        <v>355</v>
      </c>
      <c r="M8632" t="str">
        <f t="shared" si="536"/>
        <v/>
      </c>
      <c r="N8632" s="4" t="str">
        <f t="shared" si="537"/>
        <v/>
      </c>
      <c r="O8632" t="str">
        <f t="shared" si="538"/>
        <v/>
      </c>
      <c r="P8632" t="str">
        <f t="shared" si="539"/>
        <v/>
      </c>
      <c r="Q8632" t="str">
        <f>_xlfn.IFNA(VLOOKUP(B8632&amp;A8632,[1]Countries!$A:$H,6,FALSE),"")</f>
        <v/>
      </c>
      <c r="R8632" t="str">
        <f>_xlfn.IFNA(VLOOKUP(B8632&amp;A8632,[1]Countries!$A:$H,7,FALSE),"")</f>
        <v/>
      </c>
      <c r="S8632" t="str">
        <f>_xlfn.IFNA(VLOOKUP(B8632&amp;A8632,[1]Countries!$A:$H,8,FALSE),"")</f>
        <v/>
      </c>
    </row>
    <row r="8633" spans="1:19" x14ac:dyDescent="0.25">
      <c r="A8633" t="s">
        <v>354</v>
      </c>
      <c r="B8633">
        <v>2001</v>
      </c>
      <c r="C8633" t="s">
        <v>355</v>
      </c>
      <c r="M8633" t="str">
        <f t="shared" si="536"/>
        <v/>
      </c>
      <c r="N8633" s="4" t="str">
        <f t="shared" si="537"/>
        <v/>
      </c>
      <c r="O8633" t="str">
        <f t="shared" si="538"/>
        <v/>
      </c>
      <c r="P8633" t="str">
        <f t="shared" si="539"/>
        <v/>
      </c>
      <c r="Q8633" t="str">
        <f>_xlfn.IFNA(VLOOKUP(B8633&amp;A8633,[1]Countries!$A:$H,6,FALSE),"")</f>
        <v/>
      </c>
      <c r="R8633" t="str">
        <f>_xlfn.IFNA(VLOOKUP(B8633&amp;A8633,[1]Countries!$A:$H,7,FALSE),"")</f>
        <v/>
      </c>
      <c r="S8633" t="str">
        <f>_xlfn.IFNA(VLOOKUP(B8633&amp;A8633,[1]Countries!$A:$H,8,FALSE),"")</f>
        <v/>
      </c>
    </row>
    <row r="8634" spans="1:19" x14ac:dyDescent="0.25">
      <c r="A8634" t="s">
        <v>354</v>
      </c>
      <c r="B8634">
        <v>2002</v>
      </c>
      <c r="C8634" t="s">
        <v>355</v>
      </c>
      <c r="M8634" t="str">
        <f t="shared" si="536"/>
        <v/>
      </c>
      <c r="N8634" s="4" t="str">
        <f t="shared" si="537"/>
        <v/>
      </c>
      <c r="O8634" t="str">
        <f t="shared" si="538"/>
        <v/>
      </c>
      <c r="P8634" t="str">
        <f t="shared" si="539"/>
        <v/>
      </c>
      <c r="Q8634" t="str">
        <f>_xlfn.IFNA(VLOOKUP(B8634&amp;A8634,[1]Countries!$A:$H,6,FALSE),"")</f>
        <v/>
      </c>
      <c r="R8634" t="str">
        <f>_xlfn.IFNA(VLOOKUP(B8634&amp;A8634,[1]Countries!$A:$H,7,FALSE),"")</f>
        <v/>
      </c>
      <c r="S8634" t="str">
        <f>_xlfn.IFNA(VLOOKUP(B8634&amp;A8634,[1]Countries!$A:$H,8,FALSE),"")</f>
        <v/>
      </c>
    </row>
    <row r="8635" spans="1:19" x14ac:dyDescent="0.25">
      <c r="A8635" t="s">
        <v>354</v>
      </c>
      <c r="B8635">
        <v>2003</v>
      </c>
      <c r="C8635" t="s">
        <v>355</v>
      </c>
      <c r="M8635" t="str">
        <f t="shared" si="536"/>
        <v/>
      </c>
      <c r="N8635" s="4" t="str">
        <f t="shared" si="537"/>
        <v/>
      </c>
      <c r="O8635" t="str">
        <f t="shared" si="538"/>
        <v/>
      </c>
      <c r="P8635" t="str">
        <f t="shared" si="539"/>
        <v/>
      </c>
      <c r="Q8635" t="str">
        <f>_xlfn.IFNA(VLOOKUP(B8635&amp;A8635,[1]Countries!$A:$H,6,FALSE),"")</f>
        <v/>
      </c>
      <c r="R8635" t="str">
        <f>_xlfn.IFNA(VLOOKUP(B8635&amp;A8635,[1]Countries!$A:$H,7,FALSE),"")</f>
        <v/>
      </c>
      <c r="S8635" t="str">
        <f>_xlfn.IFNA(VLOOKUP(B8635&amp;A8635,[1]Countries!$A:$H,8,FALSE),"")</f>
        <v/>
      </c>
    </row>
    <row r="8636" spans="1:19" x14ac:dyDescent="0.25">
      <c r="A8636" t="s">
        <v>354</v>
      </c>
      <c r="B8636">
        <v>2004</v>
      </c>
      <c r="C8636" t="s">
        <v>355</v>
      </c>
      <c r="M8636" t="str">
        <f t="shared" si="536"/>
        <v/>
      </c>
      <c r="N8636" s="4" t="str">
        <f t="shared" si="537"/>
        <v/>
      </c>
      <c r="O8636" t="str">
        <f t="shared" si="538"/>
        <v/>
      </c>
      <c r="P8636" t="str">
        <f t="shared" si="539"/>
        <v/>
      </c>
      <c r="Q8636" t="str">
        <f>_xlfn.IFNA(VLOOKUP(B8636&amp;A8636,[1]Countries!$A:$H,6,FALSE),"")</f>
        <v/>
      </c>
      <c r="R8636" t="str">
        <f>_xlfn.IFNA(VLOOKUP(B8636&amp;A8636,[1]Countries!$A:$H,7,FALSE),"")</f>
        <v/>
      </c>
      <c r="S8636" t="str">
        <f>_xlfn.IFNA(VLOOKUP(B8636&amp;A8636,[1]Countries!$A:$H,8,FALSE),"")</f>
        <v/>
      </c>
    </row>
    <row r="8637" spans="1:19" x14ac:dyDescent="0.25">
      <c r="A8637" t="s">
        <v>354</v>
      </c>
      <c r="B8637">
        <v>2005</v>
      </c>
      <c r="C8637" t="s">
        <v>355</v>
      </c>
      <c r="M8637" t="str">
        <f t="shared" si="536"/>
        <v/>
      </c>
      <c r="N8637" s="4" t="str">
        <f t="shared" si="537"/>
        <v/>
      </c>
      <c r="O8637" t="str">
        <f t="shared" si="538"/>
        <v/>
      </c>
      <c r="P8637" t="str">
        <f t="shared" si="539"/>
        <v/>
      </c>
      <c r="Q8637" t="str">
        <f>_xlfn.IFNA(VLOOKUP(B8637&amp;A8637,[1]Countries!$A:$H,6,FALSE),"")</f>
        <v/>
      </c>
      <c r="R8637" t="str">
        <f>_xlfn.IFNA(VLOOKUP(B8637&amp;A8637,[1]Countries!$A:$H,7,FALSE),"")</f>
        <v/>
      </c>
      <c r="S8637" t="str">
        <f>_xlfn.IFNA(VLOOKUP(B8637&amp;A8637,[1]Countries!$A:$H,8,FALSE),"")</f>
        <v/>
      </c>
    </row>
    <row r="8638" spans="1:19" x14ac:dyDescent="0.25">
      <c r="A8638" t="s">
        <v>354</v>
      </c>
      <c r="B8638">
        <v>2006</v>
      </c>
      <c r="C8638" t="s">
        <v>355</v>
      </c>
      <c r="M8638" t="str">
        <f t="shared" si="536"/>
        <v/>
      </c>
      <c r="N8638" s="4" t="str">
        <f t="shared" si="537"/>
        <v/>
      </c>
      <c r="O8638" t="str">
        <f t="shared" si="538"/>
        <v/>
      </c>
      <c r="P8638" t="str">
        <f t="shared" si="539"/>
        <v/>
      </c>
      <c r="Q8638" t="str">
        <f>_xlfn.IFNA(VLOOKUP(B8638&amp;A8638,[1]Countries!$A:$H,6,FALSE),"")</f>
        <v/>
      </c>
      <c r="R8638" t="str">
        <f>_xlfn.IFNA(VLOOKUP(B8638&amp;A8638,[1]Countries!$A:$H,7,FALSE),"")</f>
        <v/>
      </c>
      <c r="S8638" t="str">
        <f>_xlfn.IFNA(VLOOKUP(B8638&amp;A8638,[1]Countries!$A:$H,8,FALSE),"")</f>
        <v/>
      </c>
    </row>
    <row r="8639" spans="1:19" x14ac:dyDescent="0.25">
      <c r="A8639" t="s">
        <v>354</v>
      </c>
      <c r="B8639">
        <v>2007</v>
      </c>
      <c r="C8639" t="s">
        <v>355</v>
      </c>
      <c r="M8639" t="str">
        <f t="shared" si="536"/>
        <v/>
      </c>
      <c r="N8639" s="4" t="str">
        <f t="shared" si="537"/>
        <v/>
      </c>
      <c r="O8639" t="str">
        <f t="shared" si="538"/>
        <v/>
      </c>
      <c r="P8639" t="str">
        <f t="shared" si="539"/>
        <v/>
      </c>
      <c r="Q8639" t="str">
        <f>_xlfn.IFNA(VLOOKUP(B8639&amp;A8639,[1]Countries!$A:$H,6,FALSE),"")</f>
        <v/>
      </c>
      <c r="R8639" t="str">
        <f>_xlfn.IFNA(VLOOKUP(B8639&amp;A8639,[1]Countries!$A:$H,7,FALSE),"")</f>
        <v/>
      </c>
      <c r="S8639" t="str">
        <f>_xlfn.IFNA(VLOOKUP(B8639&amp;A8639,[1]Countries!$A:$H,8,FALSE),"")</f>
        <v/>
      </c>
    </row>
    <row r="8640" spans="1:19" x14ac:dyDescent="0.25">
      <c r="A8640" t="s">
        <v>354</v>
      </c>
      <c r="B8640">
        <v>2008</v>
      </c>
      <c r="C8640" t="s">
        <v>355</v>
      </c>
      <c r="M8640" t="str">
        <f t="shared" si="536"/>
        <v/>
      </c>
      <c r="N8640" s="4" t="str">
        <f t="shared" si="537"/>
        <v/>
      </c>
      <c r="O8640" t="str">
        <f t="shared" si="538"/>
        <v/>
      </c>
      <c r="P8640" t="str">
        <f t="shared" si="539"/>
        <v/>
      </c>
      <c r="Q8640" t="str">
        <f>_xlfn.IFNA(VLOOKUP(B8640&amp;A8640,[1]Countries!$A:$H,6,FALSE),"")</f>
        <v/>
      </c>
      <c r="R8640" t="str">
        <f>_xlfn.IFNA(VLOOKUP(B8640&amp;A8640,[1]Countries!$A:$H,7,FALSE),"")</f>
        <v/>
      </c>
      <c r="S8640" t="str">
        <f>_xlfn.IFNA(VLOOKUP(B8640&amp;A8640,[1]Countries!$A:$H,8,FALSE),"")</f>
        <v/>
      </c>
    </row>
    <row r="8641" spans="1:19" x14ac:dyDescent="0.25">
      <c r="A8641" t="s">
        <v>354</v>
      </c>
      <c r="B8641">
        <v>2009</v>
      </c>
      <c r="C8641" t="s">
        <v>355</v>
      </c>
      <c r="M8641" t="str">
        <f t="shared" si="536"/>
        <v/>
      </c>
      <c r="N8641" s="4" t="str">
        <f t="shared" si="537"/>
        <v/>
      </c>
      <c r="O8641" t="str">
        <f t="shared" si="538"/>
        <v/>
      </c>
      <c r="P8641" t="str">
        <f t="shared" si="539"/>
        <v/>
      </c>
      <c r="Q8641" t="str">
        <f>_xlfn.IFNA(VLOOKUP(B8641&amp;A8641,[1]Countries!$A:$H,6,FALSE),"")</f>
        <v/>
      </c>
      <c r="R8641" t="str">
        <f>_xlfn.IFNA(VLOOKUP(B8641&amp;A8641,[1]Countries!$A:$H,7,FALSE),"")</f>
        <v/>
      </c>
      <c r="S8641" t="str">
        <f>_xlfn.IFNA(VLOOKUP(B8641&amp;A8641,[1]Countries!$A:$H,8,FALSE),"")</f>
        <v/>
      </c>
    </row>
    <row r="8642" spans="1:19" x14ac:dyDescent="0.25">
      <c r="A8642" t="s">
        <v>354</v>
      </c>
      <c r="B8642">
        <v>2010</v>
      </c>
      <c r="C8642" t="s">
        <v>355</v>
      </c>
      <c r="M8642" t="str">
        <f t="shared" si="536"/>
        <v/>
      </c>
      <c r="N8642" s="4" t="str">
        <f t="shared" si="537"/>
        <v/>
      </c>
      <c r="O8642" t="str">
        <f t="shared" si="538"/>
        <v/>
      </c>
      <c r="P8642" t="str">
        <f t="shared" si="539"/>
        <v/>
      </c>
      <c r="Q8642" t="str">
        <f>_xlfn.IFNA(VLOOKUP(B8642&amp;A8642,[1]Countries!$A:$H,6,FALSE),"")</f>
        <v/>
      </c>
      <c r="R8642" t="str">
        <f>_xlfn.IFNA(VLOOKUP(B8642&amp;A8642,[1]Countries!$A:$H,7,FALSE),"")</f>
        <v/>
      </c>
      <c r="S8642" t="str">
        <f>_xlfn.IFNA(VLOOKUP(B8642&amp;A8642,[1]Countries!$A:$H,8,FALSE),"")</f>
        <v/>
      </c>
    </row>
    <row r="8643" spans="1:19" x14ac:dyDescent="0.25">
      <c r="A8643" t="s">
        <v>354</v>
      </c>
      <c r="B8643">
        <v>2011</v>
      </c>
      <c r="C8643" t="s">
        <v>355</v>
      </c>
      <c r="D8643" s="1">
        <v>0.11936022917164001</v>
      </c>
      <c r="H8643" s="1">
        <v>12.93268083074719</v>
      </c>
      <c r="J8643" s="1">
        <v>77.75125328240631</v>
      </c>
      <c r="M8643" t="str">
        <f t="shared" ref="M8643:M8706" si="540">IF(I8643="","",IFERROR(I8643/F8643*100,""))</f>
        <v/>
      </c>
      <c r="N8643" s="4" t="str">
        <f t="shared" ref="N8643:N8706" si="541">IF(AND(L8643="",M8643=""),"",IFERROR(L8643+IF(M8643="",0,M8643),""))</f>
        <v/>
      </c>
      <c r="O8643">
        <f t="shared" ref="O8643:O8706" si="542">IFERROR((100-J8643)/J8643,"")</f>
        <v>0.28615290144304562</v>
      </c>
      <c r="P8643" t="str">
        <f t="shared" ref="P8643:P8706" si="543">IFERROR(IF(AND(E8643="",G8643=""),"",(G8643-E8643)/F8643*100),"")</f>
        <v/>
      </c>
      <c r="Q8643" t="str">
        <f>_xlfn.IFNA(VLOOKUP(B8643&amp;A8643,[1]Countries!$A:$H,6,FALSE),"")</f>
        <v/>
      </c>
      <c r="R8643" t="str">
        <f>_xlfn.IFNA(VLOOKUP(B8643&amp;A8643,[1]Countries!$A:$H,7,FALSE),"")</f>
        <v/>
      </c>
      <c r="S8643" t="str">
        <f>_xlfn.IFNA(VLOOKUP(B8643&amp;A8643,[1]Countries!$A:$H,8,FALSE),"")</f>
        <v/>
      </c>
    </row>
    <row r="8644" spans="1:19" x14ac:dyDescent="0.25">
      <c r="A8644" t="s">
        <v>354</v>
      </c>
      <c r="B8644">
        <v>2012</v>
      </c>
      <c r="C8644" t="s">
        <v>355</v>
      </c>
      <c r="D8644" s="1">
        <v>0.11900039666798889</v>
      </c>
      <c r="H8644" s="1">
        <v>11.64503881679606</v>
      </c>
      <c r="J8644" s="1">
        <v>78.05859352864509</v>
      </c>
      <c r="M8644" t="str">
        <f t="shared" si="540"/>
        <v/>
      </c>
      <c r="N8644" s="4" t="str">
        <f t="shared" si="541"/>
        <v/>
      </c>
      <c r="O8644">
        <f t="shared" si="542"/>
        <v>0.28108892921960082</v>
      </c>
      <c r="P8644" t="str">
        <f t="shared" si="543"/>
        <v/>
      </c>
      <c r="Q8644" t="str">
        <f>_xlfn.IFNA(VLOOKUP(B8644&amp;A8644,[1]Countries!$A:$H,6,FALSE),"")</f>
        <v/>
      </c>
      <c r="R8644" t="str">
        <f>_xlfn.IFNA(VLOOKUP(B8644&amp;A8644,[1]Countries!$A:$H,7,FALSE),"")</f>
        <v/>
      </c>
      <c r="S8644" t="str">
        <f>_xlfn.IFNA(VLOOKUP(B8644&amp;A8644,[1]Countries!$A:$H,8,FALSE),"")</f>
        <v/>
      </c>
    </row>
    <row r="8645" spans="1:19" x14ac:dyDescent="0.25">
      <c r="A8645" t="s">
        <v>354</v>
      </c>
      <c r="B8645">
        <v>2013</v>
      </c>
      <c r="C8645" t="s">
        <v>355</v>
      </c>
      <c r="D8645" s="1">
        <v>7.6460950300382302E-2</v>
      </c>
      <c r="H8645" s="1">
        <v>11.261605679956309</v>
      </c>
      <c r="J8645" s="1">
        <v>78.836701256144181</v>
      </c>
      <c r="M8645" t="str">
        <f t="shared" si="540"/>
        <v/>
      </c>
      <c r="N8645" s="4" t="str">
        <f t="shared" si="541"/>
        <v/>
      </c>
      <c r="O8645">
        <f t="shared" si="542"/>
        <v>0.26844475233806725</v>
      </c>
      <c r="P8645" t="str">
        <f t="shared" si="543"/>
        <v/>
      </c>
      <c r="Q8645" t="str">
        <f>_xlfn.IFNA(VLOOKUP(B8645&amp;A8645,[1]Countries!$A:$H,6,FALSE),"")</f>
        <v/>
      </c>
      <c r="R8645" t="str">
        <f>_xlfn.IFNA(VLOOKUP(B8645&amp;A8645,[1]Countries!$A:$H,7,FALSE),"")</f>
        <v/>
      </c>
      <c r="S8645" t="str">
        <f>_xlfn.IFNA(VLOOKUP(B8645&amp;A8645,[1]Countries!$A:$H,8,FALSE),"")</f>
        <v/>
      </c>
    </row>
    <row r="8646" spans="1:19" x14ac:dyDescent="0.25">
      <c r="A8646" t="s">
        <v>354</v>
      </c>
      <c r="B8646">
        <v>2014</v>
      </c>
      <c r="C8646" t="s">
        <v>355</v>
      </c>
      <c r="D8646" s="1">
        <v>0.1056133495273803</v>
      </c>
      <c r="H8646" s="1">
        <v>10.730316311981831</v>
      </c>
      <c r="J8646" s="1">
        <v>79.637746211121083</v>
      </c>
      <c r="M8646" t="str">
        <f t="shared" si="540"/>
        <v/>
      </c>
      <c r="N8646" s="4" t="str">
        <f t="shared" si="541"/>
        <v/>
      </c>
      <c r="O8646">
        <f t="shared" si="542"/>
        <v>0.25568596246933228</v>
      </c>
      <c r="P8646" t="str">
        <f t="shared" si="543"/>
        <v/>
      </c>
      <c r="Q8646" t="str">
        <f>_xlfn.IFNA(VLOOKUP(B8646&amp;A8646,[1]Countries!$A:$H,6,FALSE),"")</f>
        <v/>
      </c>
      <c r="R8646" t="str">
        <f>_xlfn.IFNA(VLOOKUP(B8646&amp;A8646,[1]Countries!$A:$H,7,FALSE),"")</f>
        <v/>
      </c>
      <c r="S8646" t="str">
        <f>_xlfn.IFNA(VLOOKUP(B8646&amp;A8646,[1]Countries!$A:$H,8,FALSE),"")</f>
        <v/>
      </c>
    </row>
    <row r="8647" spans="1:19" x14ac:dyDescent="0.25">
      <c r="A8647" t="s">
        <v>354</v>
      </c>
      <c r="B8647">
        <v>2015</v>
      </c>
      <c r="C8647" t="s">
        <v>355</v>
      </c>
      <c r="D8647" s="1">
        <v>9.4295143800094294E-2</v>
      </c>
      <c r="H8647" s="1">
        <v>8.9842317565089846</v>
      </c>
      <c r="J8647" s="1">
        <v>81.161925716381162</v>
      </c>
      <c r="M8647" t="str">
        <f t="shared" si="540"/>
        <v/>
      </c>
      <c r="N8647" s="4" t="str">
        <f t="shared" si="541"/>
        <v/>
      </c>
      <c r="O8647">
        <f t="shared" si="542"/>
        <v>0.23210482153230491</v>
      </c>
      <c r="P8647" t="str">
        <f t="shared" si="543"/>
        <v/>
      </c>
      <c r="Q8647" t="str">
        <f>_xlfn.IFNA(VLOOKUP(B8647&amp;A8647,[1]Countries!$A:$H,6,FALSE),"")</f>
        <v/>
      </c>
      <c r="R8647" t="str">
        <f>_xlfn.IFNA(VLOOKUP(B8647&amp;A8647,[1]Countries!$A:$H,7,FALSE),"")</f>
        <v/>
      </c>
      <c r="S8647" t="str">
        <f>_xlfn.IFNA(VLOOKUP(B8647&amp;A8647,[1]Countries!$A:$H,8,FALSE),"")</f>
        <v/>
      </c>
    </row>
    <row r="8648" spans="1:19" x14ac:dyDescent="0.25">
      <c r="A8648" t="s">
        <v>354</v>
      </c>
      <c r="B8648">
        <v>2016</v>
      </c>
      <c r="C8648" t="s">
        <v>355</v>
      </c>
      <c r="D8648" s="1">
        <v>8.8587806149035955E-2</v>
      </c>
      <c r="H8648" s="1">
        <v>8.4731631057842627</v>
      </c>
      <c r="J8648" s="1">
        <v>82.006253256904643</v>
      </c>
      <c r="M8648" t="str">
        <f t="shared" si="540"/>
        <v/>
      </c>
      <c r="N8648" s="4" t="str">
        <f t="shared" si="541"/>
        <v/>
      </c>
      <c r="O8648">
        <f t="shared" si="542"/>
        <v>0.21941920315180777</v>
      </c>
      <c r="P8648" t="str">
        <f t="shared" si="543"/>
        <v/>
      </c>
      <c r="Q8648" t="str">
        <f>_xlfn.IFNA(VLOOKUP(B8648&amp;A8648,[1]Countries!$A:$H,6,FALSE),"")</f>
        <v/>
      </c>
      <c r="R8648" t="str">
        <f>_xlfn.IFNA(VLOOKUP(B8648&amp;A8648,[1]Countries!$A:$H,7,FALSE),"")</f>
        <v/>
      </c>
      <c r="S8648" t="str">
        <f>_xlfn.IFNA(VLOOKUP(B8648&amp;A8648,[1]Countries!$A:$H,8,FALSE),"")</f>
        <v/>
      </c>
    </row>
    <row r="8649" spans="1:19" x14ac:dyDescent="0.25">
      <c r="A8649" t="s">
        <v>354</v>
      </c>
      <c r="B8649">
        <v>2017</v>
      </c>
      <c r="C8649" t="s">
        <v>355</v>
      </c>
      <c r="D8649" s="1">
        <v>9.3679396043423166E-2</v>
      </c>
      <c r="H8649" s="1">
        <v>10.117374772689701</v>
      </c>
      <c r="J8649" s="1">
        <v>81.181462500688824</v>
      </c>
      <c r="M8649" t="str">
        <f t="shared" si="540"/>
        <v/>
      </c>
      <c r="N8649" s="4" t="str">
        <f t="shared" si="541"/>
        <v/>
      </c>
      <c r="O8649">
        <f t="shared" si="542"/>
        <v>0.23180830844420303</v>
      </c>
      <c r="P8649" t="str">
        <f t="shared" si="543"/>
        <v/>
      </c>
      <c r="Q8649" t="str">
        <f>_xlfn.IFNA(VLOOKUP(B8649&amp;A8649,[1]Countries!$A:$H,6,FALSE),"")</f>
        <v/>
      </c>
      <c r="R8649" t="str">
        <f>_xlfn.IFNA(VLOOKUP(B8649&amp;A8649,[1]Countries!$A:$H,7,FALSE),"")</f>
        <v/>
      </c>
      <c r="S8649" t="str">
        <f>_xlfn.IFNA(VLOOKUP(B8649&amp;A8649,[1]Countries!$A:$H,8,FALSE),"")</f>
        <v/>
      </c>
    </row>
    <row r="8650" spans="1:19" x14ac:dyDescent="0.25">
      <c r="A8650" t="s">
        <v>354</v>
      </c>
      <c r="B8650">
        <v>2018</v>
      </c>
      <c r="C8650" t="s">
        <v>355</v>
      </c>
      <c r="M8650" t="str">
        <f t="shared" si="540"/>
        <v/>
      </c>
      <c r="N8650" s="4" t="str">
        <f t="shared" si="541"/>
        <v/>
      </c>
      <c r="O8650" t="str">
        <f t="shared" si="542"/>
        <v/>
      </c>
      <c r="P8650" t="str">
        <f t="shared" si="543"/>
        <v/>
      </c>
      <c r="Q8650" t="str">
        <f>_xlfn.IFNA(VLOOKUP(B8650&amp;A8650,[1]Countries!$A:$H,6,FALSE),"")</f>
        <v/>
      </c>
      <c r="R8650" t="str">
        <f>_xlfn.IFNA(VLOOKUP(B8650&amp;A8650,[1]Countries!$A:$H,7,FALSE),"")</f>
        <v/>
      </c>
      <c r="S8650" t="str">
        <f>_xlfn.IFNA(VLOOKUP(B8650&amp;A8650,[1]Countries!$A:$H,8,FALSE),"")</f>
        <v/>
      </c>
    </row>
    <row r="8651" spans="1:19" x14ac:dyDescent="0.25">
      <c r="A8651" t="s">
        <v>354</v>
      </c>
      <c r="B8651">
        <v>2019</v>
      </c>
      <c r="C8651" t="s">
        <v>355</v>
      </c>
      <c r="M8651" t="str">
        <f t="shared" si="540"/>
        <v/>
      </c>
      <c r="N8651" s="4" t="str">
        <f t="shared" si="541"/>
        <v/>
      </c>
      <c r="O8651" t="str">
        <f t="shared" si="542"/>
        <v/>
      </c>
      <c r="P8651" t="str">
        <f t="shared" si="543"/>
        <v/>
      </c>
      <c r="Q8651" t="str">
        <f>_xlfn.IFNA(VLOOKUP(B8651&amp;A8651,[1]Countries!$A:$H,6,FALSE),"")</f>
        <v/>
      </c>
      <c r="R8651" t="str">
        <f>_xlfn.IFNA(VLOOKUP(B8651&amp;A8651,[1]Countries!$A:$H,7,FALSE),"")</f>
        <v/>
      </c>
      <c r="S8651" t="str">
        <f>_xlfn.IFNA(VLOOKUP(B8651&amp;A8651,[1]Countries!$A:$H,8,FALSE),"")</f>
        <v/>
      </c>
    </row>
    <row r="8652" spans="1:19" x14ac:dyDescent="0.25">
      <c r="A8652" t="s">
        <v>356</v>
      </c>
      <c r="B8652">
        <v>1970</v>
      </c>
      <c r="C8652" t="s">
        <v>357</v>
      </c>
      <c r="M8652" t="str">
        <f t="shared" si="540"/>
        <v/>
      </c>
      <c r="N8652" s="4" t="str">
        <f t="shared" si="541"/>
        <v/>
      </c>
      <c r="O8652" t="str">
        <f t="shared" si="542"/>
        <v/>
      </c>
      <c r="P8652" t="str">
        <f t="shared" si="543"/>
        <v/>
      </c>
      <c r="Q8652" t="str">
        <f>_xlfn.IFNA(VLOOKUP(B8652&amp;A8652,[1]Countries!$A:$H,6,FALSE),"")</f>
        <v/>
      </c>
      <c r="R8652" t="str">
        <f>_xlfn.IFNA(VLOOKUP(B8652&amp;A8652,[1]Countries!$A:$H,7,FALSE),"")</f>
        <v/>
      </c>
      <c r="S8652" t="str">
        <f>_xlfn.IFNA(VLOOKUP(B8652&amp;A8652,[1]Countries!$A:$H,8,FALSE),"")</f>
        <v/>
      </c>
    </row>
    <row r="8653" spans="1:19" x14ac:dyDescent="0.25">
      <c r="A8653" t="s">
        <v>356</v>
      </c>
      <c r="B8653">
        <v>1971</v>
      </c>
      <c r="C8653" t="s">
        <v>357</v>
      </c>
      <c r="M8653" t="str">
        <f t="shared" si="540"/>
        <v/>
      </c>
      <c r="N8653" s="4" t="str">
        <f t="shared" si="541"/>
        <v/>
      </c>
      <c r="O8653" t="str">
        <f t="shared" si="542"/>
        <v/>
      </c>
      <c r="P8653" t="str">
        <f t="shared" si="543"/>
        <v/>
      </c>
      <c r="Q8653" t="str">
        <f>_xlfn.IFNA(VLOOKUP(B8653&amp;A8653,[1]Countries!$A:$H,6,FALSE),"")</f>
        <v/>
      </c>
      <c r="R8653" t="str">
        <f>_xlfn.IFNA(VLOOKUP(B8653&amp;A8653,[1]Countries!$A:$H,7,FALSE),"")</f>
        <v/>
      </c>
      <c r="S8653" t="str">
        <f>_xlfn.IFNA(VLOOKUP(B8653&amp;A8653,[1]Countries!$A:$H,8,FALSE),"")</f>
        <v/>
      </c>
    </row>
    <row r="8654" spans="1:19" x14ac:dyDescent="0.25">
      <c r="A8654" t="s">
        <v>356</v>
      </c>
      <c r="B8654">
        <v>1972</v>
      </c>
      <c r="C8654" t="s">
        <v>357</v>
      </c>
      <c r="M8654" t="str">
        <f t="shared" si="540"/>
        <v/>
      </c>
      <c r="N8654" s="4" t="str">
        <f t="shared" si="541"/>
        <v/>
      </c>
      <c r="O8654" t="str">
        <f t="shared" si="542"/>
        <v/>
      </c>
      <c r="P8654" t="str">
        <f t="shared" si="543"/>
        <v/>
      </c>
      <c r="Q8654" t="str">
        <f>_xlfn.IFNA(VLOOKUP(B8654&amp;A8654,[1]Countries!$A:$H,6,FALSE),"")</f>
        <v/>
      </c>
      <c r="R8654" t="str">
        <f>_xlfn.IFNA(VLOOKUP(B8654&amp;A8654,[1]Countries!$A:$H,7,FALSE),"")</f>
        <v/>
      </c>
      <c r="S8654" t="str">
        <f>_xlfn.IFNA(VLOOKUP(B8654&amp;A8654,[1]Countries!$A:$H,8,FALSE),"")</f>
        <v/>
      </c>
    </row>
    <row r="8655" spans="1:19" x14ac:dyDescent="0.25">
      <c r="A8655" t="s">
        <v>356</v>
      </c>
      <c r="B8655">
        <v>1973</v>
      </c>
      <c r="C8655" t="s">
        <v>357</v>
      </c>
      <c r="M8655" t="str">
        <f t="shared" si="540"/>
        <v/>
      </c>
      <c r="N8655" s="4" t="str">
        <f t="shared" si="541"/>
        <v/>
      </c>
      <c r="O8655" t="str">
        <f t="shared" si="542"/>
        <v/>
      </c>
      <c r="P8655" t="str">
        <f t="shared" si="543"/>
        <v/>
      </c>
      <c r="Q8655" t="str">
        <f>_xlfn.IFNA(VLOOKUP(B8655&amp;A8655,[1]Countries!$A:$H,6,FALSE),"")</f>
        <v/>
      </c>
      <c r="R8655" t="str">
        <f>_xlfn.IFNA(VLOOKUP(B8655&amp;A8655,[1]Countries!$A:$H,7,FALSE),"")</f>
        <v/>
      </c>
      <c r="S8655" t="str">
        <f>_xlfn.IFNA(VLOOKUP(B8655&amp;A8655,[1]Countries!$A:$H,8,FALSE),"")</f>
        <v/>
      </c>
    </row>
    <row r="8656" spans="1:19" x14ac:dyDescent="0.25">
      <c r="A8656" t="s">
        <v>356</v>
      </c>
      <c r="B8656">
        <v>1974</v>
      </c>
      <c r="C8656" t="s">
        <v>357</v>
      </c>
      <c r="M8656" t="str">
        <f t="shared" si="540"/>
        <v/>
      </c>
      <c r="N8656" s="4" t="str">
        <f t="shared" si="541"/>
        <v/>
      </c>
      <c r="O8656" t="str">
        <f t="shared" si="542"/>
        <v/>
      </c>
      <c r="P8656" t="str">
        <f t="shared" si="543"/>
        <v/>
      </c>
      <c r="Q8656" t="str">
        <f>_xlfn.IFNA(VLOOKUP(B8656&amp;A8656,[1]Countries!$A:$H,6,FALSE),"")</f>
        <v/>
      </c>
      <c r="R8656" t="str">
        <f>_xlfn.IFNA(VLOOKUP(B8656&amp;A8656,[1]Countries!$A:$H,7,FALSE),"")</f>
        <v/>
      </c>
      <c r="S8656" t="str">
        <f>_xlfn.IFNA(VLOOKUP(B8656&amp;A8656,[1]Countries!$A:$H,8,FALSE),"")</f>
        <v/>
      </c>
    </row>
    <row r="8657" spans="1:19" x14ac:dyDescent="0.25">
      <c r="A8657" t="s">
        <v>356</v>
      </c>
      <c r="B8657">
        <v>1975</v>
      </c>
      <c r="C8657" t="s">
        <v>357</v>
      </c>
      <c r="M8657" t="str">
        <f t="shared" si="540"/>
        <v/>
      </c>
      <c r="N8657" s="4" t="str">
        <f t="shared" si="541"/>
        <v/>
      </c>
      <c r="O8657" t="str">
        <f t="shared" si="542"/>
        <v/>
      </c>
      <c r="P8657" t="str">
        <f t="shared" si="543"/>
        <v/>
      </c>
      <c r="Q8657" t="str">
        <f>_xlfn.IFNA(VLOOKUP(B8657&amp;A8657,[1]Countries!$A:$H,6,FALSE),"")</f>
        <v/>
      </c>
      <c r="R8657" t="str">
        <f>_xlfn.IFNA(VLOOKUP(B8657&amp;A8657,[1]Countries!$A:$H,7,FALSE),"")</f>
        <v/>
      </c>
      <c r="S8657" t="str">
        <f>_xlfn.IFNA(VLOOKUP(B8657&amp;A8657,[1]Countries!$A:$H,8,FALSE),"")</f>
        <v/>
      </c>
    </row>
    <row r="8658" spans="1:19" x14ac:dyDescent="0.25">
      <c r="A8658" t="s">
        <v>356</v>
      </c>
      <c r="B8658">
        <v>1976</v>
      </c>
      <c r="C8658" t="s">
        <v>357</v>
      </c>
      <c r="M8658" t="str">
        <f t="shared" si="540"/>
        <v/>
      </c>
      <c r="N8658" s="4" t="str">
        <f t="shared" si="541"/>
        <v/>
      </c>
      <c r="O8658" t="str">
        <f t="shared" si="542"/>
        <v/>
      </c>
      <c r="P8658" t="str">
        <f t="shared" si="543"/>
        <v/>
      </c>
      <c r="Q8658" t="str">
        <f>_xlfn.IFNA(VLOOKUP(B8658&amp;A8658,[1]Countries!$A:$H,6,FALSE),"")</f>
        <v/>
      </c>
      <c r="R8658" t="str">
        <f>_xlfn.IFNA(VLOOKUP(B8658&amp;A8658,[1]Countries!$A:$H,7,FALSE),"")</f>
        <v/>
      </c>
      <c r="S8658" t="str">
        <f>_xlfn.IFNA(VLOOKUP(B8658&amp;A8658,[1]Countries!$A:$H,8,FALSE),"")</f>
        <v/>
      </c>
    </row>
    <row r="8659" spans="1:19" x14ac:dyDescent="0.25">
      <c r="A8659" t="s">
        <v>356</v>
      </c>
      <c r="B8659">
        <v>1977</v>
      </c>
      <c r="C8659" t="s">
        <v>357</v>
      </c>
      <c r="M8659" t="str">
        <f t="shared" si="540"/>
        <v/>
      </c>
      <c r="N8659" s="4" t="str">
        <f t="shared" si="541"/>
        <v/>
      </c>
      <c r="O8659" t="str">
        <f t="shared" si="542"/>
        <v/>
      </c>
      <c r="P8659" t="str">
        <f t="shared" si="543"/>
        <v/>
      </c>
      <c r="Q8659" t="str">
        <f>_xlfn.IFNA(VLOOKUP(B8659&amp;A8659,[1]Countries!$A:$H,6,FALSE),"")</f>
        <v/>
      </c>
      <c r="R8659" t="str">
        <f>_xlfn.IFNA(VLOOKUP(B8659&amp;A8659,[1]Countries!$A:$H,7,FALSE),"")</f>
        <v/>
      </c>
      <c r="S8659" t="str">
        <f>_xlfn.IFNA(VLOOKUP(B8659&amp;A8659,[1]Countries!$A:$H,8,FALSE),"")</f>
        <v/>
      </c>
    </row>
    <row r="8660" spans="1:19" x14ac:dyDescent="0.25">
      <c r="A8660" t="s">
        <v>356</v>
      </c>
      <c r="B8660">
        <v>1978</v>
      </c>
      <c r="C8660" t="s">
        <v>357</v>
      </c>
      <c r="M8660" t="str">
        <f t="shared" si="540"/>
        <v/>
      </c>
      <c r="N8660" s="4" t="str">
        <f t="shared" si="541"/>
        <v/>
      </c>
      <c r="O8660" t="str">
        <f t="shared" si="542"/>
        <v/>
      </c>
      <c r="P8660" t="str">
        <f t="shared" si="543"/>
        <v/>
      </c>
      <c r="Q8660" t="str">
        <f>_xlfn.IFNA(VLOOKUP(B8660&amp;A8660,[1]Countries!$A:$H,6,FALSE),"")</f>
        <v/>
      </c>
      <c r="R8660" t="str">
        <f>_xlfn.IFNA(VLOOKUP(B8660&amp;A8660,[1]Countries!$A:$H,7,FALSE),"")</f>
        <v/>
      </c>
      <c r="S8660" t="str">
        <f>_xlfn.IFNA(VLOOKUP(B8660&amp;A8660,[1]Countries!$A:$H,8,FALSE),"")</f>
        <v/>
      </c>
    </row>
    <row r="8661" spans="1:19" x14ac:dyDescent="0.25">
      <c r="A8661" t="s">
        <v>356</v>
      </c>
      <c r="B8661">
        <v>1979</v>
      </c>
      <c r="C8661" t="s">
        <v>357</v>
      </c>
      <c r="M8661" t="str">
        <f t="shared" si="540"/>
        <v/>
      </c>
      <c r="N8661" s="4" t="str">
        <f t="shared" si="541"/>
        <v/>
      </c>
      <c r="O8661" t="str">
        <f t="shared" si="542"/>
        <v/>
      </c>
      <c r="P8661" t="str">
        <f t="shared" si="543"/>
        <v/>
      </c>
      <c r="Q8661" t="str">
        <f>_xlfn.IFNA(VLOOKUP(B8661&amp;A8661,[1]Countries!$A:$H,6,FALSE),"")</f>
        <v/>
      </c>
      <c r="R8661" t="str">
        <f>_xlfn.IFNA(VLOOKUP(B8661&amp;A8661,[1]Countries!$A:$H,7,FALSE),"")</f>
        <v/>
      </c>
      <c r="S8661" t="str">
        <f>_xlfn.IFNA(VLOOKUP(B8661&amp;A8661,[1]Countries!$A:$H,8,FALSE),"")</f>
        <v/>
      </c>
    </row>
    <row r="8662" spans="1:19" x14ac:dyDescent="0.25">
      <c r="A8662" t="s">
        <v>356</v>
      </c>
      <c r="B8662">
        <v>1980</v>
      </c>
      <c r="C8662" t="s">
        <v>357</v>
      </c>
      <c r="M8662" t="str">
        <f t="shared" si="540"/>
        <v/>
      </c>
      <c r="N8662" s="4" t="str">
        <f t="shared" si="541"/>
        <v/>
      </c>
      <c r="O8662" t="str">
        <f t="shared" si="542"/>
        <v/>
      </c>
      <c r="P8662" t="str">
        <f t="shared" si="543"/>
        <v/>
      </c>
      <c r="Q8662" t="str">
        <f>_xlfn.IFNA(VLOOKUP(B8662&amp;A8662,[1]Countries!$A:$H,6,FALSE),"")</f>
        <v/>
      </c>
      <c r="R8662" t="str">
        <f>_xlfn.IFNA(VLOOKUP(B8662&amp;A8662,[1]Countries!$A:$H,7,FALSE),"")</f>
        <v/>
      </c>
      <c r="S8662" t="str">
        <f>_xlfn.IFNA(VLOOKUP(B8662&amp;A8662,[1]Countries!$A:$H,8,FALSE),"")</f>
        <v/>
      </c>
    </row>
    <row r="8663" spans="1:19" x14ac:dyDescent="0.25">
      <c r="A8663" t="s">
        <v>356</v>
      </c>
      <c r="B8663">
        <v>1981</v>
      </c>
      <c r="C8663" t="s">
        <v>357</v>
      </c>
      <c r="M8663" t="str">
        <f t="shared" si="540"/>
        <v/>
      </c>
      <c r="N8663" s="4" t="str">
        <f t="shared" si="541"/>
        <v/>
      </c>
      <c r="O8663" t="str">
        <f t="shared" si="542"/>
        <v/>
      </c>
      <c r="P8663" t="str">
        <f t="shared" si="543"/>
        <v/>
      </c>
      <c r="Q8663" t="str">
        <f>_xlfn.IFNA(VLOOKUP(B8663&amp;A8663,[1]Countries!$A:$H,6,FALSE),"")</f>
        <v/>
      </c>
      <c r="R8663" t="str">
        <f>_xlfn.IFNA(VLOOKUP(B8663&amp;A8663,[1]Countries!$A:$H,7,FALSE),"")</f>
        <v/>
      </c>
      <c r="S8663" t="str">
        <f>_xlfn.IFNA(VLOOKUP(B8663&amp;A8663,[1]Countries!$A:$H,8,FALSE),"")</f>
        <v/>
      </c>
    </row>
    <row r="8664" spans="1:19" x14ac:dyDescent="0.25">
      <c r="A8664" t="s">
        <v>356</v>
      </c>
      <c r="B8664">
        <v>1982</v>
      </c>
      <c r="C8664" t="s">
        <v>357</v>
      </c>
      <c r="M8664" t="str">
        <f t="shared" si="540"/>
        <v/>
      </c>
      <c r="N8664" s="4" t="str">
        <f t="shared" si="541"/>
        <v/>
      </c>
      <c r="O8664" t="str">
        <f t="shared" si="542"/>
        <v/>
      </c>
      <c r="P8664" t="str">
        <f t="shared" si="543"/>
        <v/>
      </c>
      <c r="Q8664" t="str">
        <f>_xlfn.IFNA(VLOOKUP(B8664&amp;A8664,[1]Countries!$A:$H,6,FALSE),"")</f>
        <v/>
      </c>
      <c r="R8664" t="str">
        <f>_xlfn.IFNA(VLOOKUP(B8664&amp;A8664,[1]Countries!$A:$H,7,FALSE),"")</f>
        <v/>
      </c>
      <c r="S8664" t="str">
        <f>_xlfn.IFNA(VLOOKUP(B8664&amp;A8664,[1]Countries!$A:$H,8,FALSE),"")</f>
        <v/>
      </c>
    </row>
    <row r="8665" spans="1:19" x14ac:dyDescent="0.25">
      <c r="A8665" t="s">
        <v>356</v>
      </c>
      <c r="B8665">
        <v>1983</v>
      </c>
      <c r="C8665" t="s">
        <v>357</v>
      </c>
      <c r="M8665" t="str">
        <f t="shared" si="540"/>
        <v/>
      </c>
      <c r="N8665" s="4" t="str">
        <f t="shared" si="541"/>
        <v/>
      </c>
      <c r="O8665" t="str">
        <f t="shared" si="542"/>
        <v/>
      </c>
      <c r="P8665" t="str">
        <f t="shared" si="543"/>
        <v/>
      </c>
      <c r="Q8665" t="str">
        <f>_xlfn.IFNA(VLOOKUP(B8665&amp;A8665,[1]Countries!$A:$H,6,FALSE),"")</f>
        <v/>
      </c>
      <c r="R8665" t="str">
        <f>_xlfn.IFNA(VLOOKUP(B8665&amp;A8665,[1]Countries!$A:$H,7,FALSE),"")</f>
        <v/>
      </c>
      <c r="S8665" t="str">
        <f>_xlfn.IFNA(VLOOKUP(B8665&amp;A8665,[1]Countries!$A:$H,8,FALSE),"")</f>
        <v/>
      </c>
    </row>
    <row r="8666" spans="1:19" x14ac:dyDescent="0.25">
      <c r="A8666" t="s">
        <v>356</v>
      </c>
      <c r="B8666">
        <v>1984</v>
      </c>
      <c r="C8666" t="s">
        <v>357</v>
      </c>
      <c r="M8666" t="str">
        <f t="shared" si="540"/>
        <v/>
      </c>
      <c r="N8666" s="4" t="str">
        <f t="shared" si="541"/>
        <v/>
      </c>
      <c r="O8666" t="str">
        <f t="shared" si="542"/>
        <v/>
      </c>
      <c r="P8666" t="str">
        <f t="shared" si="543"/>
        <v/>
      </c>
      <c r="Q8666" t="str">
        <f>_xlfn.IFNA(VLOOKUP(B8666&amp;A8666,[1]Countries!$A:$H,6,FALSE),"")</f>
        <v/>
      </c>
      <c r="R8666" t="str">
        <f>_xlfn.IFNA(VLOOKUP(B8666&amp;A8666,[1]Countries!$A:$H,7,FALSE),"")</f>
        <v/>
      </c>
      <c r="S8666" t="str">
        <f>_xlfn.IFNA(VLOOKUP(B8666&amp;A8666,[1]Countries!$A:$H,8,FALSE),"")</f>
        <v/>
      </c>
    </row>
    <row r="8667" spans="1:19" x14ac:dyDescent="0.25">
      <c r="A8667" t="s">
        <v>356</v>
      </c>
      <c r="B8667">
        <v>1985</v>
      </c>
      <c r="C8667" t="s">
        <v>357</v>
      </c>
      <c r="M8667" t="str">
        <f t="shared" si="540"/>
        <v/>
      </c>
      <c r="N8667" s="4" t="str">
        <f t="shared" si="541"/>
        <v/>
      </c>
      <c r="O8667" t="str">
        <f t="shared" si="542"/>
        <v/>
      </c>
      <c r="P8667" t="str">
        <f t="shared" si="543"/>
        <v/>
      </c>
      <c r="Q8667" t="str">
        <f>_xlfn.IFNA(VLOOKUP(B8667&amp;A8667,[1]Countries!$A:$H,6,FALSE),"")</f>
        <v/>
      </c>
      <c r="R8667" t="str">
        <f>_xlfn.IFNA(VLOOKUP(B8667&amp;A8667,[1]Countries!$A:$H,7,FALSE),"")</f>
        <v/>
      </c>
      <c r="S8667" t="str">
        <f>_xlfn.IFNA(VLOOKUP(B8667&amp;A8667,[1]Countries!$A:$H,8,FALSE),"")</f>
        <v/>
      </c>
    </row>
    <row r="8668" spans="1:19" x14ac:dyDescent="0.25">
      <c r="A8668" t="s">
        <v>356</v>
      </c>
      <c r="B8668">
        <v>1986</v>
      </c>
      <c r="C8668" t="s">
        <v>357</v>
      </c>
      <c r="M8668" t="str">
        <f t="shared" si="540"/>
        <v/>
      </c>
      <c r="N8668" s="4" t="str">
        <f t="shared" si="541"/>
        <v/>
      </c>
      <c r="O8668" t="str">
        <f t="shared" si="542"/>
        <v/>
      </c>
      <c r="P8668" t="str">
        <f t="shared" si="543"/>
        <v/>
      </c>
      <c r="Q8668" t="str">
        <f>_xlfn.IFNA(VLOOKUP(B8668&amp;A8668,[1]Countries!$A:$H,6,FALSE),"")</f>
        <v/>
      </c>
      <c r="R8668" t="str">
        <f>_xlfn.IFNA(VLOOKUP(B8668&amp;A8668,[1]Countries!$A:$H,7,FALSE),"")</f>
        <v/>
      </c>
      <c r="S8668" t="str">
        <f>_xlfn.IFNA(VLOOKUP(B8668&amp;A8668,[1]Countries!$A:$H,8,FALSE),"")</f>
        <v/>
      </c>
    </row>
    <row r="8669" spans="1:19" x14ac:dyDescent="0.25">
      <c r="A8669" t="s">
        <v>356</v>
      </c>
      <c r="B8669">
        <v>1987</v>
      </c>
      <c r="C8669" t="s">
        <v>357</v>
      </c>
      <c r="M8669" t="str">
        <f t="shared" si="540"/>
        <v/>
      </c>
      <c r="N8669" s="4" t="str">
        <f t="shared" si="541"/>
        <v/>
      </c>
      <c r="O8669" t="str">
        <f t="shared" si="542"/>
        <v/>
      </c>
      <c r="P8669" t="str">
        <f t="shared" si="543"/>
        <v/>
      </c>
      <c r="Q8669" t="str">
        <f>_xlfn.IFNA(VLOOKUP(B8669&amp;A8669,[1]Countries!$A:$H,6,FALSE),"")</f>
        <v/>
      </c>
      <c r="R8669" t="str">
        <f>_xlfn.IFNA(VLOOKUP(B8669&amp;A8669,[1]Countries!$A:$H,7,FALSE),"")</f>
        <v/>
      </c>
      <c r="S8669" t="str">
        <f>_xlfn.IFNA(VLOOKUP(B8669&amp;A8669,[1]Countries!$A:$H,8,FALSE),"")</f>
        <v/>
      </c>
    </row>
    <row r="8670" spans="1:19" x14ac:dyDescent="0.25">
      <c r="A8670" t="s">
        <v>356</v>
      </c>
      <c r="B8670">
        <v>1988</v>
      </c>
      <c r="C8670" t="s">
        <v>357</v>
      </c>
      <c r="M8670" t="str">
        <f t="shared" si="540"/>
        <v/>
      </c>
      <c r="N8670" s="4" t="str">
        <f t="shared" si="541"/>
        <v/>
      </c>
      <c r="O8670" t="str">
        <f t="shared" si="542"/>
        <v/>
      </c>
      <c r="P8670" t="str">
        <f t="shared" si="543"/>
        <v/>
      </c>
      <c r="Q8670" t="str">
        <f>_xlfn.IFNA(VLOOKUP(B8670&amp;A8670,[1]Countries!$A:$H,6,FALSE),"")</f>
        <v/>
      </c>
      <c r="R8670" t="str">
        <f>_xlfn.IFNA(VLOOKUP(B8670&amp;A8670,[1]Countries!$A:$H,7,FALSE),"")</f>
        <v/>
      </c>
      <c r="S8670" t="str">
        <f>_xlfn.IFNA(VLOOKUP(B8670&amp;A8670,[1]Countries!$A:$H,8,FALSE),"")</f>
        <v/>
      </c>
    </row>
    <row r="8671" spans="1:19" x14ac:dyDescent="0.25">
      <c r="A8671" t="s">
        <v>356</v>
      </c>
      <c r="B8671">
        <v>1989</v>
      </c>
      <c r="C8671" t="s">
        <v>357</v>
      </c>
      <c r="M8671" t="str">
        <f t="shared" si="540"/>
        <v/>
      </c>
      <c r="N8671" s="4" t="str">
        <f t="shared" si="541"/>
        <v/>
      </c>
      <c r="O8671" t="str">
        <f t="shared" si="542"/>
        <v/>
      </c>
      <c r="P8671" t="str">
        <f t="shared" si="543"/>
        <v/>
      </c>
      <c r="Q8671" t="str">
        <f>_xlfn.IFNA(VLOOKUP(B8671&amp;A8671,[1]Countries!$A:$H,6,FALSE),"")</f>
        <v/>
      </c>
      <c r="R8671" t="str">
        <f>_xlfn.IFNA(VLOOKUP(B8671&amp;A8671,[1]Countries!$A:$H,7,FALSE),"")</f>
        <v/>
      </c>
      <c r="S8671" t="str">
        <f>_xlfn.IFNA(VLOOKUP(B8671&amp;A8671,[1]Countries!$A:$H,8,FALSE),"")</f>
        <v/>
      </c>
    </row>
    <row r="8672" spans="1:19" x14ac:dyDescent="0.25">
      <c r="A8672" t="s">
        <v>356</v>
      </c>
      <c r="B8672">
        <v>1990</v>
      </c>
      <c r="C8672" t="s">
        <v>357</v>
      </c>
      <c r="E8672" s="1">
        <v>3035596114.7790761</v>
      </c>
      <c r="F8672" s="1">
        <v>12747380523.108179</v>
      </c>
      <c r="G8672" s="1">
        <v>4251767902.4885731</v>
      </c>
      <c r="I8672" s="1">
        <v>6840000.1525878897</v>
      </c>
      <c r="M8672">
        <f t="shared" si="540"/>
        <v>5.3658084029016659E-2</v>
      </c>
      <c r="N8672" s="4">
        <f t="shared" si="541"/>
        <v>5.3658084029016659E-2</v>
      </c>
      <c r="O8672" t="str">
        <f t="shared" si="542"/>
        <v/>
      </c>
      <c r="P8672">
        <f t="shared" si="543"/>
        <v>9.5405623571434681</v>
      </c>
      <c r="Q8672" t="str">
        <f>_xlfn.IFNA(VLOOKUP(B8672&amp;A8672,[1]Countries!$A:$H,6,FALSE),"")</f>
        <v/>
      </c>
      <c r="R8672" t="str">
        <f>_xlfn.IFNA(VLOOKUP(B8672&amp;A8672,[1]Countries!$A:$H,7,FALSE),"")</f>
        <v/>
      </c>
      <c r="S8672" t="str">
        <f>_xlfn.IFNA(VLOOKUP(B8672&amp;A8672,[1]Countries!$A:$H,8,FALSE),"")</f>
        <v/>
      </c>
    </row>
    <row r="8673" spans="1:19" x14ac:dyDescent="0.25">
      <c r="A8673" t="s">
        <v>356</v>
      </c>
      <c r="B8673">
        <v>1991</v>
      </c>
      <c r="C8673" t="s">
        <v>357</v>
      </c>
      <c r="E8673" s="1">
        <v>5934465323.2785263</v>
      </c>
      <c r="F8673" s="1">
        <v>14272201508.221041</v>
      </c>
      <c r="G8673" s="1">
        <v>6602608975.1514406</v>
      </c>
      <c r="I8673" s="1">
        <v>114699996.94824199</v>
      </c>
      <c r="M8673">
        <f t="shared" si="540"/>
        <v>0.80366015629875154</v>
      </c>
      <c r="N8673" s="4">
        <f t="shared" si="541"/>
        <v>0.80366015629875154</v>
      </c>
      <c r="O8673" t="str">
        <f t="shared" si="542"/>
        <v/>
      </c>
      <c r="P8673">
        <f t="shared" si="543"/>
        <v>4.6814337051508961</v>
      </c>
      <c r="Q8673" t="str">
        <f>_xlfn.IFNA(VLOOKUP(B8673&amp;A8673,[1]Countries!$A:$H,6,FALSE),"")</f>
        <v/>
      </c>
      <c r="R8673" t="str">
        <f>_xlfn.IFNA(VLOOKUP(B8673&amp;A8673,[1]Countries!$A:$H,7,FALSE),"")</f>
        <v/>
      </c>
      <c r="S8673" t="str">
        <f>_xlfn.IFNA(VLOOKUP(B8673&amp;A8673,[1]Countries!$A:$H,8,FALSE),"")</f>
        <v/>
      </c>
    </row>
    <row r="8674" spans="1:19" x14ac:dyDescent="0.25">
      <c r="A8674" t="s">
        <v>356</v>
      </c>
      <c r="B8674">
        <v>1992</v>
      </c>
      <c r="C8674" t="s">
        <v>357</v>
      </c>
      <c r="E8674" s="1">
        <v>9799242075.3008156</v>
      </c>
      <c r="F8674" s="1">
        <v>15495514426.18709</v>
      </c>
      <c r="G8674" s="1">
        <v>10819202096.002069</v>
      </c>
      <c r="I8674" s="1">
        <v>63360000.6103516</v>
      </c>
      <c r="K8674" s="3">
        <v>40873440616.852592</v>
      </c>
      <c r="M8674">
        <f t="shared" si="540"/>
        <v>0.40889252765480666</v>
      </c>
      <c r="N8674" s="4">
        <f t="shared" si="541"/>
        <v>0.40889252765480666</v>
      </c>
      <c r="O8674" t="str">
        <f t="shared" si="542"/>
        <v/>
      </c>
      <c r="P8674">
        <f t="shared" si="543"/>
        <v>6.5822920920750008</v>
      </c>
      <c r="Q8674" t="str">
        <f>_xlfn.IFNA(VLOOKUP(B8674&amp;A8674,[1]Countries!$A:$H,6,FALSE),"")</f>
        <v/>
      </c>
      <c r="R8674" t="str">
        <f>_xlfn.IFNA(VLOOKUP(B8674&amp;A8674,[1]Countries!$A:$H,7,FALSE),"")</f>
        <v/>
      </c>
      <c r="S8674" t="str">
        <f>_xlfn.IFNA(VLOOKUP(B8674&amp;A8674,[1]Countries!$A:$H,8,FALSE),"")</f>
        <v/>
      </c>
    </row>
    <row r="8675" spans="1:19" x14ac:dyDescent="0.25">
      <c r="A8675" t="s">
        <v>356</v>
      </c>
      <c r="B8675">
        <v>1993</v>
      </c>
      <c r="C8675" t="s">
        <v>357</v>
      </c>
      <c r="E8675" s="1">
        <v>8665772194.8934174</v>
      </c>
      <c r="F8675" s="1">
        <v>16520676622.15976</v>
      </c>
      <c r="G8675" s="1">
        <v>9869717263.9962521</v>
      </c>
      <c r="I8675" s="1">
        <v>50520000.457763702</v>
      </c>
      <c r="K8675" s="3">
        <v>41650578503.418404</v>
      </c>
      <c r="L8675" s="1">
        <v>0.47531416397722798</v>
      </c>
      <c r="M8675">
        <f t="shared" si="540"/>
        <v>0.30579861595982977</v>
      </c>
      <c r="N8675" s="4">
        <f t="shared" si="541"/>
        <v>0.78111277993705774</v>
      </c>
      <c r="O8675" t="str">
        <f t="shared" si="542"/>
        <v/>
      </c>
      <c r="P8675">
        <f t="shared" si="543"/>
        <v>7.2875046018874388</v>
      </c>
      <c r="Q8675" t="str">
        <f>_xlfn.IFNA(VLOOKUP(B8675&amp;A8675,[1]Countries!$A:$H,6,FALSE),"")</f>
        <v/>
      </c>
      <c r="R8675" t="str">
        <f>_xlfn.IFNA(VLOOKUP(B8675&amp;A8675,[1]Countries!$A:$H,7,FALSE),"")</f>
        <v/>
      </c>
      <c r="S8675" t="str">
        <f>_xlfn.IFNA(VLOOKUP(B8675&amp;A8675,[1]Countries!$A:$H,8,FALSE),"")</f>
        <v/>
      </c>
    </row>
    <row r="8676" spans="1:19" x14ac:dyDescent="0.25">
      <c r="A8676" t="s">
        <v>356</v>
      </c>
      <c r="B8676">
        <v>1994</v>
      </c>
      <c r="C8676" t="s">
        <v>357</v>
      </c>
      <c r="E8676" s="1">
        <v>11155008779.214621</v>
      </c>
      <c r="F8676" s="1">
        <v>20162935816.822868</v>
      </c>
      <c r="G8676" s="1">
        <v>10695988017.55843</v>
      </c>
      <c r="I8676" s="1">
        <v>78389999.389648393</v>
      </c>
      <c r="K8676" s="3">
        <v>44235217742.723557</v>
      </c>
      <c r="L8676" s="1">
        <v>0.24050288866932021</v>
      </c>
      <c r="M8676">
        <f t="shared" si="540"/>
        <v>0.38878266588660171</v>
      </c>
      <c r="N8676" s="4">
        <f t="shared" si="541"/>
        <v>0.62928555455592194</v>
      </c>
      <c r="O8676" t="str">
        <f t="shared" si="542"/>
        <v/>
      </c>
      <c r="P8676">
        <f t="shared" si="543"/>
        <v>-2.2765571731533694</v>
      </c>
      <c r="Q8676" t="str">
        <f>_xlfn.IFNA(VLOOKUP(B8676&amp;A8676,[1]Countries!$A:$H,6,FALSE),"")</f>
        <v/>
      </c>
      <c r="R8676" t="str">
        <f>_xlfn.IFNA(VLOOKUP(B8676&amp;A8676,[1]Countries!$A:$H,7,FALSE),"")</f>
        <v/>
      </c>
      <c r="S8676" t="str">
        <f>_xlfn.IFNA(VLOOKUP(B8676&amp;A8676,[1]Countries!$A:$H,8,FALSE),"")</f>
        <v/>
      </c>
    </row>
    <row r="8677" spans="1:19" x14ac:dyDescent="0.25">
      <c r="A8677" t="s">
        <v>356</v>
      </c>
      <c r="B8677">
        <v>1995</v>
      </c>
      <c r="C8677" t="s">
        <v>357</v>
      </c>
      <c r="D8677" s="1">
        <v>2.254843656160106</v>
      </c>
      <c r="E8677" s="1">
        <v>13934637908.496731</v>
      </c>
      <c r="F8677" s="1">
        <v>25840146405.22876</v>
      </c>
      <c r="G8677" s="1">
        <v>14115313725.4902</v>
      </c>
      <c r="H8677" s="1">
        <v>27.740013614119839</v>
      </c>
      <c r="I8677" s="1">
        <v>97959999.084472701</v>
      </c>
      <c r="J8677" s="1">
        <v>56.597764071026532</v>
      </c>
      <c r="K8677" s="3">
        <v>46820100629.536911</v>
      </c>
      <c r="L8677" s="1">
        <v>9.9623708842186826E-2</v>
      </c>
      <c r="M8677">
        <f t="shared" si="540"/>
        <v>0.37910001572069452</v>
      </c>
      <c r="N8677" s="4">
        <f t="shared" si="541"/>
        <v>0.47872372456288137</v>
      </c>
      <c r="O8677">
        <f t="shared" si="542"/>
        <v>0.7668542501874539</v>
      </c>
      <c r="P8677">
        <f t="shared" si="543"/>
        <v>0.69920585649975053</v>
      </c>
      <c r="Q8677" t="str">
        <f>_xlfn.IFNA(VLOOKUP(B8677&amp;A8677,[1]Countries!$A:$H,6,FALSE),"")</f>
        <v/>
      </c>
      <c r="R8677" t="str">
        <f>_xlfn.IFNA(VLOOKUP(B8677&amp;A8677,[1]Countries!$A:$H,7,FALSE),"")</f>
        <v/>
      </c>
      <c r="S8677" t="str">
        <f>_xlfn.IFNA(VLOOKUP(B8677&amp;A8677,[1]Countries!$A:$H,8,FALSE),"")</f>
        <v/>
      </c>
    </row>
    <row r="8678" spans="1:19" x14ac:dyDescent="0.25">
      <c r="A8678" t="s">
        <v>356</v>
      </c>
      <c r="B8678">
        <v>1996</v>
      </c>
      <c r="C8678" t="s">
        <v>357</v>
      </c>
      <c r="D8678" s="1">
        <v>2.300278484121939</v>
      </c>
      <c r="E8678" s="1">
        <v>13765020278.833969</v>
      </c>
      <c r="F8678" s="1">
        <v>27925036755.386559</v>
      </c>
      <c r="G8678" s="1">
        <v>17460205323.19392</v>
      </c>
      <c r="H8678" s="1">
        <v>28.596912592440361</v>
      </c>
      <c r="I8678" s="1">
        <v>97589996.337890595</v>
      </c>
      <c r="J8678" s="1">
        <v>56.671033176183172</v>
      </c>
      <c r="K8678" s="3">
        <v>49919542380.517052</v>
      </c>
      <c r="L8678" s="1">
        <v>7.4439846272412347E-2</v>
      </c>
      <c r="M8678">
        <f t="shared" si="540"/>
        <v>0.34947132636832118</v>
      </c>
      <c r="N8678" s="4">
        <f t="shared" si="541"/>
        <v>0.42391117264073352</v>
      </c>
      <c r="O8678">
        <f t="shared" si="542"/>
        <v>0.76456991156509313</v>
      </c>
      <c r="P8678">
        <f t="shared" si="543"/>
        <v>13.232516314046297</v>
      </c>
      <c r="Q8678" t="str">
        <f>_xlfn.IFNA(VLOOKUP(B8678&amp;A8678,[1]Countries!$A:$H,6,FALSE),"")</f>
        <v/>
      </c>
      <c r="R8678" t="str">
        <f>_xlfn.IFNA(VLOOKUP(B8678&amp;A8678,[1]Countries!$A:$H,7,FALSE),"")</f>
        <v/>
      </c>
      <c r="S8678" t="str">
        <f>_xlfn.IFNA(VLOOKUP(B8678&amp;A8678,[1]Countries!$A:$H,8,FALSE),"")</f>
        <v/>
      </c>
    </row>
    <row r="8679" spans="1:19" x14ac:dyDescent="0.25">
      <c r="A8679" t="s">
        <v>356</v>
      </c>
      <c r="B8679">
        <v>1997</v>
      </c>
      <c r="C8679" t="s">
        <v>357</v>
      </c>
      <c r="D8679" s="1">
        <v>2.0675486793464422</v>
      </c>
      <c r="E8679" s="1">
        <v>14852919451.682341</v>
      </c>
      <c r="F8679" s="1">
        <v>27706028095.615719</v>
      </c>
      <c r="G8679" s="1">
        <v>17726047354.70715</v>
      </c>
      <c r="H8679" s="1">
        <v>27.093768097470601</v>
      </c>
      <c r="I8679" s="1">
        <v>70419998.168945298</v>
      </c>
      <c r="J8679" s="1">
        <v>58.768832869625101</v>
      </c>
      <c r="K8679" s="3">
        <v>52877692992.890663</v>
      </c>
      <c r="L8679" s="1">
        <v>0.1051355872052105</v>
      </c>
      <c r="M8679">
        <f t="shared" si="540"/>
        <v>0.25416850775549732</v>
      </c>
      <c r="N8679" s="4">
        <f t="shared" si="541"/>
        <v>0.35930409496070781</v>
      </c>
      <c r="O8679">
        <f t="shared" si="542"/>
        <v>0.70158220126378223</v>
      </c>
      <c r="P8679">
        <f t="shared" si="543"/>
        <v>10.370046161468597</v>
      </c>
      <c r="Q8679" t="str">
        <f>_xlfn.IFNA(VLOOKUP(B8679&amp;A8679,[1]Countries!$A:$H,6,FALSE),"")</f>
        <v/>
      </c>
      <c r="R8679" t="str">
        <f>_xlfn.IFNA(VLOOKUP(B8679&amp;A8679,[1]Countries!$A:$H,7,FALSE),"")</f>
        <v/>
      </c>
      <c r="S8679" t="str">
        <f>_xlfn.IFNA(VLOOKUP(B8679&amp;A8679,[1]Countries!$A:$H,8,FALSE),"")</f>
        <v/>
      </c>
    </row>
    <row r="8680" spans="1:19" x14ac:dyDescent="0.25">
      <c r="A8680" t="s">
        <v>356</v>
      </c>
      <c r="B8680">
        <v>1998</v>
      </c>
      <c r="C8680" t="s">
        <v>357</v>
      </c>
      <c r="D8680" s="1">
        <v>2.1246705342071701</v>
      </c>
      <c r="E8680" s="1">
        <v>13589532386.172951</v>
      </c>
      <c r="F8680" s="1">
        <v>29856000671.216019</v>
      </c>
      <c r="G8680" s="1">
        <v>16884531826.826269</v>
      </c>
      <c r="H8680" s="1">
        <v>27.972811585190641</v>
      </c>
      <c r="I8680" s="1">
        <v>154820007.32421899</v>
      </c>
      <c r="J8680" s="1">
        <v>57.948607326834377</v>
      </c>
      <c r="K8680" s="3">
        <v>55033040486.452148</v>
      </c>
      <c r="L8680" s="1">
        <v>7.7754430396595353E-2</v>
      </c>
      <c r="M8680">
        <f t="shared" si="540"/>
        <v>0.51855574706454233</v>
      </c>
      <c r="N8680" s="4">
        <f t="shared" si="541"/>
        <v>0.59631017746113768</v>
      </c>
      <c r="O8680">
        <f t="shared" si="542"/>
        <v>0.72566701104640352</v>
      </c>
      <c r="P8680">
        <f t="shared" si="543"/>
        <v>11.036305488263224</v>
      </c>
      <c r="Q8680" t="str">
        <f>_xlfn.IFNA(VLOOKUP(B8680&amp;A8680,[1]Countries!$A:$H,6,FALSE),"")</f>
        <v/>
      </c>
      <c r="R8680" t="str">
        <f>_xlfn.IFNA(VLOOKUP(B8680&amp;A8680,[1]Countries!$A:$H,7,FALSE),"")</f>
        <v/>
      </c>
      <c r="S8680" t="str">
        <f>_xlfn.IFNA(VLOOKUP(B8680&amp;A8680,[1]Countries!$A:$H,8,FALSE),"")</f>
        <v/>
      </c>
    </row>
    <row r="8681" spans="1:19" x14ac:dyDescent="0.25">
      <c r="A8681" t="s">
        <v>356</v>
      </c>
      <c r="B8681">
        <v>1999</v>
      </c>
      <c r="C8681" t="s">
        <v>357</v>
      </c>
      <c r="D8681" s="1">
        <v>1.6441067178998721</v>
      </c>
      <c r="E8681" s="1">
        <v>14114444917.962919</v>
      </c>
      <c r="F8681" s="1">
        <v>30453383763.05135</v>
      </c>
      <c r="G8681" s="1">
        <v>15572694438.525459</v>
      </c>
      <c r="H8681" s="1">
        <v>28.36653646821846</v>
      </c>
      <c r="I8681" s="1">
        <v>318709991.45507801</v>
      </c>
      <c r="J8681" s="1">
        <v>58.433922089302698</v>
      </c>
      <c r="K8681" s="3">
        <v>54974751418.283691</v>
      </c>
      <c r="L8681" s="1">
        <v>6.3185131193495975E-2</v>
      </c>
      <c r="M8681">
        <f t="shared" si="540"/>
        <v>1.0465503404641827</v>
      </c>
      <c r="N8681" s="4">
        <f t="shared" si="541"/>
        <v>1.1097354716576786</v>
      </c>
      <c r="O8681">
        <f t="shared" si="542"/>
        <v>0.71133472518194474</v>
      </c>
      <c r="P8681">
        <f t="shared" si="543"/>
        <v>4.7884646642512454</v>
      </c>
      <c r="Q8681" t="str">
        <f>_xlfn.IFNA(VLOOKUP(B8681&amp;A8681,[1]Countries!$A:$H,6,FALSE),"")</f>
        <v>F</v>
      </c>
      <c r="R8681" t="str">
        <f>_xlfn.IFNA(VLOOKUP(B8681&amp;A8681,[1]Countries!$A:$H,7,FALSE),"")</f>
        <v>Floating</v>
      </c>
      <c r="S8681" t="str">
        <f>_xlfn.IFNA(VLOOKUP(B8681&amp;A8681,[1]Countries!$A:$H,8,FALSE),"")</f>
        <v>Floating</v>
      </c>
    </row>
    <row r="8682" spans="1:19" x14ac:dyDescent="0.25">
      <c r="A8682" t="s">
        <v>356</v>
      </c>
      <c r="B8682">
        <v>2000</v>
      </c>
      <c r="C8682" t="s">
        <v>357</v>
      </c>
      <c r="D8682" s="1">
        <v>1.7103055939333951</v>
      </c>
      <c r="E8682" s="1">
        <v>15520010134.512621</v>
      </c>
      <c r="F8682" s="1">
        <v>29169953012.714211</v>
      </c>
      <c r="G8682" s="1">
        <v>16213519439.837851</v>
      </c>
      <c r="H8682" s="1">
        <v>29.416854460400842</v>
      </c>
      <c r="I8682" s="1">
        <v>112989997.86376999</v>
      </c>
      <c r="J8682" s="1">
        <v>57.205418882440057</v>
      </c>
      <c r="K8682" s="3">
        <v>55616046823.59948</v>
      </c>
      <c r="L8682" s="1">
        <v>6.1007263688413582E-2</v>
      </c>
      <c r="M8682">
        <f t="shared" si="540"/>
        <v>0.38735063376523582</v>
      </c>
      <c r="N8682" s="4">
        <f t="shared" si="541"/>
        <v>0.4483578974536494</v>
      </c>
      <c r="O8682">
        <f t="shared" si="542"/>
        <v>0.74808614207519231</v>
      </c>
      <c r="P8682">
        <f t="shared" si="543"/>
        <v>2.3774783079799686</v>
      </c>
      <c r="Q8682" t="str">
        <f>_xlfn.IFNA(VLOOKUP(B8682&amp;A8682,[1]Countries!$A:$H,6,FALSE),"")</f>
        <v>F</v>
      </c>
      <c r="R8682" t="str">
        <f>_xlfn.IFNA(VLOOKUP(B8682&amp;A8682,[1]Countries!$A:$H,7,FALSE),"")</f>
        <v>Floating</v>
      </c>
      <c r="S8682" t="str">
        <f>_xlfn.IFNA(VLOOKUP(B8682&amp;A8682,[1]Countries!$A:$H,8,FALSE),"")</f>
        <v>Floating</v>
      </c>
    </row>
    <row r="8683" spans="1:19" x14ac:dyDescent="0.25">
      <c r="A8683" t="s">
        <v>356</v>
      </c>
      <c r="B8683">
        <v>2001</v>
      </c>
      <c r="C8683" t="s">
        <v>357</v>
      </c>
      <c r="D8683" s="1">
        <v>2.1202176785993219</v>
      </c>
      <c r="E8683" s="1">
        <v>17565070246.085011</v>
      </c>
      <c r="F8683" s="1">
        <v>30752150335.570469</v>
      </c>
      <c r="G8683" s="1">
        <v>19853928411.63311</v>
      </c>
      <c r="H8683" s="1">
        <v>29.846455436389629</v>
      </c>
      <c r="I8683" s="1">
        <v>164039993.28613299</v>
      </c>
      <c r="J8683" s="1">
        <v>57.470835309150488</v>
      </c>
      <c r="K8683" s="3">
        <v>57425674437.768547</v>
      </c>
      <c r="L8683" s="1">
        <v>7.3159966176216812E-2</v>
      </c>
      <c r="M8683">
        <f t="shared" si="540"/>
        <v>0.5334260905208662</v>
      </c>
      <c r="N8683" s="4">
        <f t="shared" si="541"/>
        <v>0.60658605669708299</v>
      </c>
      <c r="O8683">
        <f t="shared" si="542"/>
        <v>0.74001299027714029</v>
      </c>
      <c r="P8683">
        <f t="shared" si="543"/>
        <v>7.4429207082166799</v>
      </c>
      <c r="Q8683" t="str">
        <f>_xlfn.IFNA(VLOOKUP(B8683&amp;A8683,[1]Countries!$A:$H,6,FALSE),"")</f>
        <v>F</v>
      </c>
      <c r="R8683" t="str">
        <f>_xlfn.IFNA(VLOOKUP(B8683&amp;A8683,[1]Countries!$A:$H,7,FALSE),"")</f>
        <v>Floating</v>
      </c>
      <c r="S8683" t="str">
        <f>_xlfn.IFNA(VLOOKUP(B8683&amp;A8683,[1]Countries!$A:$H,8,FALSE),"")</f>
        <v>Floating</v>
      </c>
    </row>
    <row r="8684" spans="1:19" x14ac:dyDescent="0.25">
      <c r="A8684" t="s">
        <v>356</v>
      </c>
      <c r="B8684">
        <v>2002</v>
      </c>
      <c r="C8684" t="s">
        <v>357</v>
      </c>
      <c r="D8684" s="1">
        <v>2.042899047670073</v>
      </c>
      <c r="E8684" s="1">
        <v>20013929041.972519</v>
      </c>
      <c r="F8684" s="1">
        <v>35130340673.818932</v>
      </c>
      <c r="G8684" s="1">
        <v>22273827404.47958</v>
      </c>
      <c r="H8684" s="1">
        <v>29.240332712733899</v>
      </c>
      <c r="I8684" s="1">
        <v>152649993.89648399</v>
      </c>
      <c r="J8684" s="1">
        <v>58.150537778432607</v>
      </c>
      <c r="K8684" s="3">
        <v>60015251651.30912</v>
      </c>
      <c r="L8684" s="1">
        <v>6.9423634434067266E-2</v>
      </c>
      <c r="M8684">
        <f t="shared" si="540"/>
        <v>0.43452466149936086</v>
      </c>
      <c r="N8684" s="4">
        <f t="shared" si="541"/>
        <v>0.50394829593342816</v>
      </c>
      <c r="O8684">
        <f t="shared" si="542"/>
        <v>0.71967455195382379</v>
      </c>
      <c r="P8684">
        <f t="shared" si="543"/>
        <v>6.4328962348812695</v>
      </c>
      <c r="Q8684" t="str">
        <f>_xlfn.IFNA(VLOOKUP(B8684&amp;A8684,[1]Countries!$A:$H,6,FALSE),"")</f>
        <v>F</v>
      </c>
      <c r="R8684" t="str">
        <f>_xlfn.IFNA(VLOOKUP(B8684&amp;A8684,[1]Countries!$A:$H,7,FALSE),"")</f>
        <v>Floating</v>
      </c>
      <c r="S8684" t="str">
        <f>_xlfn.IFNA(VLOOKUP(B8684&amp;A8684,[1]Countries!$A:$H,8,FALSE),"")</f>
        <v>Floating</v>
      </c>
    </row>
    <row r="8685" spans="1:19" x14ac:dyDescent="0.25">
      <c r="A8685" t="s">
        <v>356</v>
      </c>
      <c r="B8685">
        <v>2003</v>
      </c>
      <c r="C8685" t="s">
        <v>357</v>
      </c>
      <c r="D8685" s="1">
        <v>1.8103835297138839</v>
      </c>
      <c r="E8685" s="1">
        <v>29182816027.088039</v>
      </c>
      <c r="F8685" s="1">
        <v>46816589164.785553</v>
      </c>
      <c r="G8685" s="1">
        <v>29407058690.744919</v>
      </c>
      <c r="H8685" s="1">
        <v>30.58215651500894</v>
      </c>
      <c r="I8685" s="1">
        <v>161869995.11718801</v>
      </c>
      <c r="J8685" s="1">
        <v>56.522434287898079</v>
      </c>
      <c r="K8685" s="3">
        <v>63315540678.911789</v>
      </c>
      <c r="L8685" s="1">
        <v>0.90848995703064739</v>
      </c>
      <c r="M8685">
        <f t="shared" si="540"/>
        <v>0.34575349893055257</v>
      </c>
      <c r="N8685" s="4">
        <f t="shared" si="541"/>
        <v>1.2542434559611999</v>
      </c>
      <c r="O8685">
        <f t="shared" si="542"/>
        <v>0.76920900983577822</v>
      </c>
      <c r="P8685">
        <f t="shared" si="543"/>
        <v>0.47898120657100329</v>
      </c>
      <c r="Q8685" t="str">
        <f>_xlfn.IFNA(VLOOKUP(B8685&amp;A8685,[1]Countries!$A:$H,6,FALSE),"")</f>
        <v>F</v>
      </c>
      <c r="R8685" t="str">
        <f>_xlfn.IFNA(VLOOKUP(B8685&amp;A8685,[1]Countries!$A:$H,7,FALSE),"")</f>
        <v>Floating</v>
      </c>
      <c r="S8685" t="str">
        <f>_xlfn.IFNA(VLOOKUP(B8685&amp;A8685,[1]Countries!$A:$H,8,FALSE),"")</f>
        <v>Floating</v>
      </c>
    </row>
    <row r="8686" spans="1:19" x14ac:dyDescent="0.25">
      <c r="A8686" t="s">
        <v>356</v>
      </c>
      <c r="B8686">
        <v>2004</v>
      </c>
      <c r="C8686" t="s">
        <v>357</v>
      </c>
      <c r="D8686" s="1">
        <v>1.667481497916468</v>
      </c>
      <c r="E8686" s="1">
        <v>39585649366.774277</v>
      </c>
      <c r="F8686" s="1">
        <v>57332015147.75267</v>
      </c>
      <c r="G8686" s="1">
        <v>40478726098.832878</v>
      </c>
      <c r="H8686" s="1">
        <v>32.042649296305243</v>
      </c>
      <c r="I8686" s="1">
        <v>234789993.28613299</v>
      </c>
      <c r="J8686" s="1">
        <v>54.889300437323449</v>
      </c>
      <c r="K8686" s="3">
        <v>66657892313.258209</v>
      </c>
      <c r="L8686" s="1">
        <v>1.2258054361689481</v>
      </c>
      <c r="M8686">
        <f t="shared" si="540"/>
        <v>0.40952684583133203</v>
      </c>
      <c r="N8686" s="4">
        <f t="shared" si="541"/>
        <v>1.63533228200028</v>
      </c>
      <c r="O8686">
        <f t="shared" si="542"/>
        <v>0.82184868823728574</v>
      </c>
      <c r="P8686">
        <f t="shared" si="543"/>
        <v>1.5577277891890193</v>
      </c>
      <c r="Q8686" t="str">
        <f>_xlfn.IFNA(VLOOKUP(B8686&amp;A8686,[1]Countries!$A:$H,6,FALSE),"")</f>
        <v>F</v>
      </c>
      <c r="R8686" t="str">
        <f>_xlfn.IFNA(VLOOKUP(B8686&amp;A8686,[1]Countries!$A:$H,7,FALSE),"")</f>
        <v>Floating</v>
      </c>
      <c r="S8686" t="str">
        <f>_xlfn.IFNA(VLOOKUP(B8686&amp;A8686,[1]Countries!$A:$H,8,FALSE),"")</f>
        <v>Floating</v>
      </c>
    </row>
    <row r="8687" spans="1:19" x14ac:dyDescent="0.25">
      <c r="A8687" t="s">
        <v>356</v>
      </c>
      <c r="B8687">
        <v>2005</v>
      </c>
      <c r="C8687" t="s">
        <v>357</v>
      </c>
      <c r="D8687" s="1">
        <v>1.6187862756445079</v>
      </c>
      <c r="E8687" s="1">
        <v>45394964556.647179</v>
      </c>
      <c r="F8687" s="1">
        <v>62785305310.28479</v>
      </c>
      <c r="G8687" s="1">
        <v>47356445715.707001</v>
      </c>
      <c r="H8687" s="1">
        <v>31.926984262304639</v>
      </c>
      <c r="J8687" s="1">
        <v>54.838314100414721</v>
      </c>
      <c r="K8687" s="3">
        <v>71072952219.851028</v>
      </c>
      <c r="L8687" s="1">
        <v>1.9286428385337691</v>
      </c>
      <c r="M8687" t="str">
        <f t="shared" si="540"/>
        <v/>
      </c>
      <c r="N8687" s="4">
        <f t="shared" si="541"/>
        <v>1.9286428385337691</v>
      </c>
      <c r="O8687">
        <f t="shared" si="542"/>
        <v>0.82354256582158025</v>
      </c>
      <c r="P8687">
        <f t="shared" si="543"/>
        <v>3.1241086578558277</v>
      </c>
      <c r="Q8687" t="str">
        <f>_xlfn.IFNA(VLOOKUP(B8687&amp;A8687,[1]Countries!$A:$H,6,FALSE),"")</f>
        <v>SP</v>
      </c>
      <c r="R8687" t="str">
        <f>_xlfn.IFNA(VLOOKUP(B8687&amp;A8687,[1]Countries!$A:$H,7,FALSE),"")</f>
        <v>Soft Peg</v>
      </c>
      <c r="S8687" t="str">
        <f>_xlfn.IFNA(VLOOKUP(B8687&amp;A8687,[1]Countries!$A:$H,8,FALSE),"")</f>
        <v>Pegged</v>
      </c>
    </row>
    <row r="8688" spans="1:19" x14ac:dyDescent="0.25">
      <c r="A8688" t="s">
        <v>356</v>
      </c>
      <c r="B8688">
        <v>2006</v>
      </c>
      <c r="C8688" t="s">
        <v>357</v>
      </c>
      <c r="D8688" s="1">
        <v>1.848296064196389</v>
      </c>
      <c r="E8688" s="1">
        <v>57443155187.554893</v>
      </c>
      <c r="F8688" s="1">
        <v>70708098105.632919</v>
      </c>
      <c r="G8688" s="1">
        <v>58960960983.565422</v>
      </c>
      <c r="H8688" s="1">
        <v>34.28624276266968</v>
      </c>
      <c r="J8688" s="1">
        <v>53.405626277192241</v>
      </c>
      <c r="K8688" s="3">
        <v>77109303814.939255</v>
      </c>
      <c r="L8688" s="1">
        <v>1.899972326886227</v>
      </c>
      <c r="M8688" t="str">
        <f t="shared" si="540"/>
        <v/>
      </c>
      <c r="N8688" s="4">
        <f t="shared" si="541"/>
        <v>1.899972326886227</v>
      </c>
      <c r="O8688">
        <f t="shared" si="542"/>
        <v>0.87246189157988885</v>
      </c>
      <c r="P8688">
        <f t="shared" si="543"/>
        <v>2.1465798637986748</v>
      </c>
      <c r="Q8688" t="str">
        <f>_xlfn.IFNA(VLOOKUP(B8688&amp;A8688,[1]Countries!$A:$H,6,FALSE),"")</f>
        <v>SP</v>
      </c>
      <c r="R8688" t="str">
        <f>_xlfn.IFNA(VLOOKUP(B8688&amp;A8688,[1]Countries!$A:$H,7,FALSE),"")</f>
        <v>Soft Peg</v>
      </c>
      <c r="S8688" t="str">
        <f>_xlfn.IFNA(VLOOKUP(B8688&amp;A8688,[1]Countries!$A:$H,8,FALSE),"")</f>
        <v>Pegged</v>
      </c>
    </row>
    <row r="8689" spans="1:19" x14ac:dyDescent="0.25">
      <c r="A8689" t="s">
        <v>356</v>
      </c>
      <c r="B8689">
        <v>2007</v>
      </c>
      <c r="C8689" t="s">
        <v>357</v>
      </c>
      <c r="D8689" s="1">
        <v>2.295997527173669</v>
      </c>
      <c r="E8689" s="1">
        <v>72086157952.36792</v>
      </c>
      <c r="F8689" s="1">
        <v>86454081576.786194</v>
      </c>
      <c r="G8689" s="1">
        <v>71712529427.867508</v>
      </c>
      <c r="H8689" s="1">
        <v>33.544719095971978</v>
      </c>
      <c r="J8689" s="1">
        <v>53.716587112096271</v>
      </c>
      <c r="K8689" s="3">
        <v>85461805118.762466</v>
      </c>
      <c r="L8689" s="1">
        <v>1.9218435529858</v>
      </c>
      <c r="M8689" t="str">
        <f t="shared" si="540"/>
        <v/>
      </c>
      <c r="N8689" s="4">
        <f t="shared" si="541"/>
        <v>1.9218435529858</v>
      </c>
      <c r="O8689">
        <f t="shared" si="542"/>
        <v>0.86162236612908927</v>
      </c>
      <c r="P8689">
        <f t="shared" si="543"/>
        <v>-0.43216990763884894</v>
      </c>
      <c r="Q8689" t="str">
        <f>_xlfn.IFNA(VLOOKUP(B8689&amp;A8689,[1]Countries!$A:$H,6,FALSE),"")</f>
        <v>SP</v>
      </c>
      <c r="R8689" t="str">
        <f>_xlfn.IFNA(VLOOKUP(B8689&amp;A8689,[1]Countries!$A:$H,7,FALSE),"")</f>
        <v>Soft Peg</v>
      </c>
      <c r="S8689" t="str">
        <f>_xlfn.IFNA(VLOOKUP(B8689&amp;A8689,[1]Countries!$A:$H,8,FALSE),"")</f>
        <v>Pegged</v>
      </c>
    </row>
    <row r="8690" spans="1:19" x14ac:dyDescent="0.25">
      <c r="A8690" t="s">
        <v>356</v>
      </c>
      <c r="B8690">
        <v>2008</v>
      </c>
      <c r="C8690" t="s">
        <v>357</v>
      </c>
      <c r="D8690" s="1">
        <v>2.5332008641309018</v>
      </c>
      <c r="E8690" s="1">
        <v>80524297641.716721</v>
      </c>
      <c r="F8690" s="1">
        <v>100469509301.3036</v>
      </c>
      <c r="G8690" s="1">
        <v>82307496704.262497</v>
      </c>
      <c r="H8690" s="1">
        <v>33.056554130341077</v>
      </c>
      <c r="J8690" s="1">
        <v>54.529805818394713</v>
      </c>
      <c r="K8690" s="3">
        <v>90226203635.67128</v>
      </c>
      <c r="L8690" s="1">
        <v>2.040783304090672</v>
      </c>
      <c r="M8690" t="str">
        <f t="shared" si="540"/>
        <v/>
      </c>
      <c r="N8690" s="4">
        <f t="shared" si="541"/>
        <v>2.040783304090672</v>
      </c>
      <c r="O8690">
        <f t="shared" si="542"/>
        <v>0.83385945537819395</v>
      </c>
      <c r="P8690">
        <f t="shared" si="543"/>
        <v>1.7748659020499855</v>
      </c>
      <c r="Q8690" t="str">
        <f>_xlfn.IFNA(VLOOKUP(B8690&amp;A8690,[1]Countries!$A:$H,6,FALSE),"")</f>
        <v>F</v>
      </c>
      <c r="R8690" t="str">
        <f>_xlfn.IFNA(VLOOKUP(B8690&amp;A8690,[1]Countries!$A:$H,7,FALSE),"")</f>
        <v>Floating</v>
      </c>
      <c r="S8690" t="str">
        <f>_xlfn.IFNA(VLOOKUP(B8690&amp;A8690,[1]Countries!$A:$H,8,FALSE),"")</f>
        <v>Floating</v>
      </c>
    </row>
    <row r="8691" spans="1:19" x14ac:dyDescent="0.25">
      <c r="A8691" t="s">
        <v>356</v>
      </c>
      <c r="B8691">
        <v>2009</v>
      </c>
      <c r="C8691" t="s">
        <v>357</v>
      </c>
      <c r="D8691" s="1">
        <v>2.0851332836543541</v>
      </c>
      <c r="E8691" s="1">
        <v>60583638510.697418</v>
      </c>
      <c r="F8691" s="1">
        <v>89046289247.013062</v>
      </c>
      <c r="G8691" s="1">
        <v>60733641289.247017</v>
      </c>
      <c r="H8691" s="1">
        <v>29.43670211953506</v>
      </c>
      <c r="J8691" s="1">
        <v>58.958023259005053</v>
      </c>
      <c r="K8691" s="3">
        <v>85303884009.672287</v>
      </c>
      <c r="L8691" s="1">
        <v>1.877999643775953</v>
      </c>
      <c r="M8691" t="str">
        <f t="shared" si="540"/>
        <v/>
      </c>
      <c r="N8691" s="4">
        <f t="shared" si="541"/>
        <v>1.877999643775953</v>
      </c>
      <c r="O8691">
        <f t="shared" si="542"/>
        <v>0.69612199446877376</v>
      </c>
      <c r="P8691">
        <f t="shared" si="543"/>
        <v>0.16845483379267298</v>
      </c>
      <c r="Q8691" t="str">
        <f>_xlfn.IFNA(VLOOKUP(B8691&amp;A8691,[1]Countries!$A:$H,6,FALSE),"")</f>
        <v>F</v>
      </c>
      <c r="R8691" t="str">
        <f>_xlfn.IFNA(VLOOKUP(B8691&amp;A8691,[1]Countries!$A:$H,7,FALSE),"")</f>
        <v>Floating</v>
      </c>
      <c r="S8691" t="str">
        <f>_xlfn.IFNA(VLOOKUP(B8691&amp;A8691,[1]Countries!$A:$H,8,FALSE),"")</f>
        <v>Floating</v>
      </c>
    </row>
    <row r="8692" spans="1:19" x14ac:dyDescent="0.25">
      <c r="A8692" t="s">
        <v>356</v>
      </c>
      <c r="B8692">
        <v>2010</v>
      </c>
      <c r="C8692" t="s">
        <v>357</v>
      </c>
      <c r="D8692" s="1">
        <v>1.667645132909767</v>
      </c>
      <c r="E8692" s="1">
        <v>69727530607.619736</v>
      </c>
      <c r="F8692" s="1">
        <v>90183986821.64386</v>
      </c>
      <c r="G8692" s="1">
        <v>70007206671.201767</v>
      </c>
      <c r="H8692" s="1">
        <v>30.668219994065758</v>
      </c>
      <c r="J8692" s="1">
        <v>58.215801855827578</v>
      </c>
      <c r="K8692" s="3">
        <v>90183986821.64386</v>
      </c>
      <c r="L8692" s="1">
        <v>1.764049697056131</v>
      </c>
      <c r="M8692" t="str">
        <f t="shared" si="540"/>
        <v/>
      </c>
      <c r="N8692" s="4">
        <f t="shared" si="541"/>
        <v>1.764049697056131</v>
      </c>
      <c r="O8692">
        <f t="shared" si="542"/>
        <v>0.71774667379230983</v>
      </c>
      <c r="P8692">
        <f t="shared" si="543"/>
        <v>0.31011720976046925</v>
      </c>
      <c r="Q8692" t="str">
        <f>_xlfn.IFNA(VLOOKUP(B8692&amp;A8692,[1]Countries!$A:$H,6,FALSE),"")</f>
        <v>F</v>
      </c>
      <c r="R8692" t="str">
        <f>_xlfn.IFNA(VLOOKUP(B8692&amp;A8692,[1]Countries!$A:$H,7,FALSE),"")</f>
        <v>Floating</v>
      </c>
      <c r="S8692" t="str">
        <f>_xlfn.IFNA(VLOOKUP(B8692&amp;A8692,[1]Countries!$A:$H,8,FALSE),"")</f>
        <v>Floating</v>
      </c>
    </row>
    <row r="8693" spans="1:19" x14ac:dyDescent="0.25">
      <c r="A8693" t="s">
        <v>356</v>
      </c>
      <c r="B8693">
        <v>2011</v>
      </c>
      <c r="C8693" t="s">
        <v>357</v>
      </c>
      <c r="D8693" s="1">
        <v>2.1633521889333962</v>
      </c>
      <c r="E8693" s="1">
        <v>84162728632.680099</v>
      </c>
      <c r="F8693" s="1">
        <v>98997521242.394073</v>
      </c>
      <c r="G8693" s="1">
        <v>83464546479.314087</v>
      </c>
      <c r="H8693" s="1">
        <v>31.07375339761052</v>
      </c>
      <c r="J8693" s="1">
        <v>56.756337732711224</v>
      </c>
      <c r="K8693" s="3">
        <v>92767255672.22142</v>
      </c>
      <c r="L8693" s="1">
        <v>1.7716516674201079</v>
      </c>
      <c r="M8693" t="str">
        <f t="shared" si="540"/>
        <v/>
      </c>
      <c r="N8693" s="4">
        <f t="shared" si="541"/>
        <v>1.7716516674201079</v>
      </c>
      <c r="O8693">
        <f t="shared" si="542"/>
        <v>0.7619177697993984</v>
      </c>
      <c r="P8693">
        <f t="shared" si="543"/>
        <v>-0.70525215642169781</v>
      </c>
      <c r="Q8693" t="str">
        <f>_xlfn.IFNA(VLOOKUP(B8693&amp;A8693,[1]Countries!$A:$H,6,FALSE),"")</f>
        <v>F</v>
      </c>
      <c r="R8693" t="str">
        <f>_xlfn.IFNA(VLOOKUP(B8693&amp;A8693,[1]Countries!$A:$H,7,FALSE),"")</f>
        <v>Floating</v>
      </c>
      <c r="S8693" t="str">
        <f>_xlfn.IFNA(VLOOKUP(B8693&amp;A8693,[1]Countries!$A:$H,8,FALSE),"")</f>
        <v>Floating</v>
      </c>
    </row>
    <row r="8694" spans="1:19" x14ac:dyDescent="0.25">
      <c r="A8694" t="s">
        <v>356</v>
      </c>
      <c r="B8694">
        <v>2012</v>
      </c>
      <c r="C8694" t="s">
        <v>357</v>
      </c>
      <c r="D8694" s="1">
        <v>2.2729343065470928</v>
      </c>
      <c r="E8694" s="1">
        <v>85952964123.771774</v>
      </c>
      <c r="F8694" s="1">
        <v>94416582465.28476</v>
      </c>
      <c r="G8694" s="1">
        <v>80741861279.501343</v>
      </c>
      <c r="H8694" s="1">
        <v>31.17553275876152</v>
      </c>
      <c r="J8694" s="1">
        <v>57.421960169681967</v>
      </c>
      <c r="K8694" s="3">
        <v>94525947335.531952</v>
      </c>
      <c r="L8694" s="1">
        <v>2.0411598825632278</v>
      </c>
      <c r="M8694" t="str">
        <f t="shared" si="540"/>
        <v/>
      </c>
      <c r="N8694" s="4">
        <f t="shared" si="541"/>
        <v>2.0411598825632278</v>
      </c>
      <c r="O8694">
        <f t="shared" si="542"/>
        <v>0.74149401560831207</v>
      </c>
      <c r="P8694">
        <f t="shared" si="543"/>
        <v>-5.5192665400555656</v>
      </c>
      <c r="Q8694" t="str">
        <f>_xlfn.IFNA(VLOOKUP(B8694&amp;A8694,[1]Countries!$A:$H,6,FALSE),"")</f>
        <v>F</v>
      </c>
      <c r="R8694" t="str">
        <f>_xlfn.IFNA(VLOOKUP(B8694&amp;A8694,[1]Countries!$A:$H,7,FALSE),"")</f>
        <v>Floating</v>
      </c>
      <c r="S8694" t="str">
        <f>_xlfn.IFNA(VLOOKUP(B8694&amp;A8694,[1]Countries!$A:$H,8,FALSE),"")</f>
        <v>Floating</v>
      </c>
    </row>
    <row r="8695" spans="1:19" x14ac:dyDescent="0.25">
      <c r="A8695" t="s">
        <v>356</v>
      </c>
      <c r="B8695">
        <v>2013</v>
      </c>
      <c r="C8695" t="s">
        <v>357</v>
      </c>
      <c r="D8695" s="1">
        <v>2.732007577986344</v>
      </c>
      <c r="E8695" s="1">
        <v>92420771966.52356</v>
      </c>
      <c r="F8695" s="1">
        <v>98723944143.693787</v>
      </c>
      <c r="G8695" s="1">
        <v>86888886940.862564</v>
      </c>
      <c r="H8695" s="1">
        <v>28.777787109905208</v>
      </c>
      <c r="J8695" s="1">
        <v>58.954670674116791</v>
      </c>
      <c r="K8695" s="3">
        <v>95160069532.035446</v>
      </c>
      <c r="L8695" s="1">
        <v>2.0984650956766742</v>
      </c>
      <c r="M8695" t="str">
        <f t="shared" si="540"/>
        <v/>
      </c>
      <c r="N8695" s="4">
        <f t="shared" si="541"/>
        <v>2.0984650956766742</v>
      </c>
      <c r="O8695">
        <f t="shared" si="542"/>
        <v>0.69621844811531741</v>
      </c>
      <c r="P8695">
        <f t="shared" si="543"/>
        <v>-5.6033873784552979</v>
      </c>
      <c r="Q8695" t="str">
        <f>_xlfn.IFNA(VLOOKUP(B8695&amp;A8695,[1]Countries!$A:$H,6,FALSE),"")</f>
        <v>F</v>
      </c>
      <c r="R8695" t="str">
        <f>_xlfn.IFNA(VLOOKUP(B8695&amp;A8695,[1]Countries!$A:$H,7,FALSE),"")</f>
        <v>Floating</v>
      </c>
      <c r="S8695" t="str">
        <f>_xlfn.IFNA(VLOOKUP(B8695&amp;A8695,[1]Countries!$A:$H,8,FALSE),"")</f>
        <v>Floating</v>
      </c>
    </row>
    <row r="8696" spans="1:19" x14ac:dyDescent="0.25">
      <c r="A8696" t="s">
        <v>356</v>
      </c>
      <c r="B8696">
        <v>2014</v>
      </c>
      <c r="C8696" t="s">
        <v>357</v>
      </c>
      <c r="D8696" s="1">
        <v>3.2275737616793658</v>
      </c>
      <c r="E8696" s="1">
        <v>92590193818.997467</v>
      </c>
      <c r="F8696" s="1">
        <v>101171217100.82359</v>
      </c>
      <c r="G8696" s="1">
        <v>87715775381.452042</v>
      </c>
      <c r="H8696" s="1">
        <v>30.799717204669498</v>
      </c>
      <c r="J8696" s="1">
        <v>56.251896247810798</v>
      </c>
      <c r="K8696" s="3">
        <v>97779287955.619751</v>
      </c>
      <c r="L8696" s="1">
        <v>2.3679098928012481</v>
      </c>
      <c r="M8696" t="str">
        <f t="shared" si="540"/>
        <v/>
      </c>
      <c r="N8696" s="4">
        <f t="shared" si="541"/>
        <v>2.3679098928012481</v>
      </c>
      <c r="O8696">
        <f t="shared" si="542"/>
        <v>0.77771784900303309</v>
      </c>
      <c r="P8696">
        <f t="shared" si="543"/>
        <v>-4.8179893226823154</v>
      </c>
      <c r="Q8696" t="str">
        <f>_xlfn.IFNA(VLOOKUP(B8696&amp;A8696,[1]Countries!$A:$H,6,FALSE),"")</f>
        <v>F</v>
      </c>
      <c r="R8696" t="str">
        <f>_xlfn.IFNA(VLOOKUP(B8696&amp;A8696,[1]Countries!$A:$H,7,FALSE),"")</f>
        <v>Floating</v>
      </c>
      <c r="S8696" t="str">
        <f>_xlfn.IFNA(VLOOKUP(B8696&amp;A8696,[1]Countries!$A:$H,8,FALSE),"")</f>
        <v>Floating</v>
      </c>
    </row>
    <row r="8697" spans="1:19" x14ac:dyDescent="0.25">
      <c r="A8697" t="s">
        <v>356</v>
      </c>
      <c r="B8697">
        <v>2015</v>
      </c>
      <c r="C8697" t="s">
        <v>357</v>
      </c>
      <c r="D8697" s="1">
        <v>2.6236600781777941</v>
      </c>
      <c r="E8697" s="1">
        <v>81400844579.194977</v>
      </c>
      <c r="F8697" s="1">
        <v>88457167724.277039</v>
      </c>
      <c r="G8697" s="1">
        <v>78680849432.098862</v>
      </c>
      <c r="H8697" s="1">
        <v>30.514485796181098</v>
      </c>
      <c r="J8697" s="1">
        <v>56.854870266753032</v>
      </c>
      <c r="K8697" s="3">
        <v>102494125536.6161</v>
      </c>
      <c r="L8697" s="1">
        <v>2.4173712230041859</v>
      </c>
      <c r="M8697" t="str">
        <f t="shared" si="540"/>
        <v/>
      </c>
      <c r="N8697" s="4">
        <f t="shared" si="541"/>
        <v>2.4173712230041859</v>
      </c>
      <c r="O8697">
        <f t="shared" si="542"/>
        <v>0.75886427197560424</v>
      </c>
      <c r="P8697">
        <f t="shared" si="543"/>
        <v>-3.0749290499266273</v>
      </c>
      <c r="Q8697" t="str">
        <f>_xlfn.IFNA(VLOOKUP(B8697&amp;A8697,[1]Countries!$A:$H,6,FALSE),"")</f>
        <v>F</v>
      </c>
      <c r="R8697" t="str">
        <f>_xlfn.IFNA(VLOOKUP(B8697&amp;A8697,[1]Countries!$A:$H,7,FALSE),"")</f>
        <v>Floating</v>
      </c>
      <c r="S8697" t="str">
        <f>_xlfn.IFNA(VLOOKUP(B8697&amp;A8697,[1]Countries!$A:$H,8,FALSE),"")</f>
        <v>Floating</v>
      </c>
    </row>
    <row r="8698" spans="1:19" x14ac:dyDescent="0.25">
      <c r="A8698" t="s">
        <v>356</v>
      </c>
      <c r="B8698">
        <v>2016</v>
      </c>
      <c r="C8698" t="s">
        <v>357</v>
      </c>
      <c r="D8698" s="1">
        <v>2.6908090555639479</v>
      </c>
      <c r="E8698" s="1">
        <v>84017898919.709595</v>
      </c>
      <c r="F8698" s="1">
        <v>89640616270.886597</v>
      </c>
      <c r="G8698" s="1">
        <v>81374241692.120941</v>
      </c>
      <c r="H8698" s="1">
        <v>29.204608104521881</v>
      </c>
      <c r="J8698" s="1">
        <v>58.12154223536816</v>
      </c>
      <c r="K8698" s="3">
        <v>104670402813.75439</v>
      </c>
      <c r="L8698" s="1">
        <v>2.364814750553716</v>
      </c>
      <c r="M8698" t="str">
        <f t="shared" si="540"/>
        <v/>
      </c>
      <c r="N8698" s="4">
        <f t="shared" si="541"/>
        <v>2.364814750553716</v>
      </c>
      <c r="O8698">
        <f t="shared" si="542"/>
        <v>0.72053245929093623</v>
      </c>
      <c r="P8698">
        <f t="shared" si="543"/>
        <v>-2.9491734188883063</v>
      </c>
      <c r="Q8698" t="str">
        <f>_xlfn.IFNA(VLOOKUP(B8698&amp;A8698,[1]Countries!$A:$H,6,FALSE),"")</f>
        <v>F</v>
      </c>
      <c r="R8698" t="str">
        <f>_xlfn.IFNA(VLOOKUP(B8698&amp;A8698,[1]Countries!$A:$H,7,FALSE),"")</f>
        <v>Floating</v>
      </c>
      <c r="S8698" t="str">
        <f>_xlfn.IFNA(VLOOKUP(B8698&amp;A8698,[1]Countries!$A:$H,8,FALSE),"")</f>
        <v>Floating</v>
      </c>
    </row>
    <row r="8699" spans="1:19" x14ac:dyDescent="0.25">
      <c r="A8699" t="s">
        <v>356</v>
      </c>
      <c r="B8699">
        <v>2017</v>
      </c>
      <c r="C8699" t="s">
        <v>357</v>
      </c>
      <c r="D8699" s="1">
        <v>2.3974613786917929</v>
      </c>
      <c r="E8699" s="1">
        <v>90870846654.877808</v>
      </c>
      <c r="F8699" s="1">
        <v>95481955557.69075</v>
      </c>
      <c r="G8699" s="1">
        <v>88760585272.013092</v>
      </c>
      <c r="H8699" s="1">
        <v>29.01402563687223</v>
      </c>
      <c r="J8699" s="1">
        <v>58.258634971531919</v>
      </c>
      <c r="K8699" s="3">
        <v>107859014926.51961</v>
      </c>
      <c r="L8699" s="1">
        <v>2.2667456078179482</v>
      </c>
      <c r="M8699" t="str">
        <f t="shared" si="540"/>
        <v/>
      </c>
      <c r="N8699" s="4">
        <f t="shared" si="541"/>
        <v>2.2667456078179482</v>
      </c>
      <c r="O8699">
        <f t="shared" si="542"/>
        <v>0.71648374612390076</v>
      </c>
      <c r="P8699">
        <f t="shared" si="543"/>
        <v>-2.2101153778628713</v>
      </c>
      <c r="Q8699" t="str">
        <f>_xlfn.IFNA(VLOOKUP(B8699&amp;A8699,[1]Countries!$A:$H,6,FALSE),"")</f>
        <v>F</v>
      </c>
      <c r="R8699" t="str">
        <f>_xlfn.IFNA(VLOOKUP(B8699&amp;A8699,[1]Countries!$A:$H,7,FALSE),"")</f>
        <v>Floating</v>
      </c>
      <c r="S8699" t="str">
        <f>_xlfn.IFNA(VLOOKUP(B8699&amp;A8699,[1]Countries!$A:$H,8,FALSE),"")</f>
        <v>Floating</v>
      </c>
    </row>
    <row r="8700" spans="1:19" x14ac:dyDescent="0.25">
      <c r="A8700" t="s">
        <v>356</v>
      </c>
      <c r="B8700">
        <v>2018</v>
      </c>
      <c r="C8700" t="s">
        <v>357</v>
      </c>
      <c r="D8700" s="1">
        <v>2.3770519950208189</v>
      </c>
      <c r="E8700" s="1">
        <v>101815812376.705</v>
      </c>
      <c r="F8700" s="1">
        <v>105820499976.7207</v>
      </c>
      <c r="G8700" s="1">
        <v>99685669222.509735</v>
      </c>
      <c r="H8700" s="1">
        <v>29.301804846414871</v>
      </c>
      <c r="J8700" s="1">
        <v>58.024894497189791</v>
      </c>
      <c r="K8700" s="3">
        <v>112062005121.4205</v>
      </c>
      <c r="L8700" s="1">
        <v>1.9978408021028089</v>
      </c>
      <c r="M8700" t="str">
        <f t="shared" si="540"/>
        <v/>
      </c>
      <c r="N8700" s="4">
        <f t="shared" si="541"/>
        <v>1.9978408021028089</v>
      </c>
      <c r="O8700">
        <f t="shared" si="542"/>
        <v>0.72339822185877667</v>
      </c>
      <c r="P8700">
        <f t="shared" si="543"/>
        <v>-2.0129777828151196</v>
      </c>
      <c r="Q8700" t="str">
        <f>_xlfn.IFNA(VLOOKUP(B8700&amp;A8700,[1]Countries!$A:$H,6,FALSE),"")</f>
        <v>F</v>
      </c>
      <c r="R8700" t="str">
        <f>_xlfn.IFNA(VLOOKUP(B8700&amp;A8700,[1]Countries!$A:$H,7,FALSE),"")</f>
        <v>Floating</v>
      </c>
      <c r="S8700" t="str">
        <f>_xlfn.IFNA(VLOOKUP(B8700&amp;A8700,[1]Countries!$A:$H,8,FALSE),"")</f>
        <v>Floating</v>
      </c>
    </row>
    <row r="8701" spans="1:19" x14ac:dyDescent="0.25">
      <c r="A8701" t="s">
        <v>356</v>
      </c>
      <c r="B8701">
        <v>2019</v>
      </c>
      <c r="C8701" t="s">
        <v>357</v>
      </c>
      <c r="D8701" s="1">
        <v>2.5323463398730581</v>
      </c>
      <c r="E8701" s="1">
        <v>98193249071.639053</v>
      </c>
      <c r="F8701" s="1">
        <v>105422304975.57629</v>
      </c>
      <c r="G8701" s="1">
        <v>97101514020.713562</v>
      </c>
      <c r="H8701" s="1">
        <v>28.87235999287341</v>
      </c>
      <c r="J8701" s="1">
        <v>58.101719631137492</v>
      </c>
      <c r="K8701" s="3">
        <v>114749889478.30389</v>
      </c>
      <c r="L8701" s="1">
        <v>1.887288043215946</v>
      </c>
      <c r="M8701" t="str">
        <f t="shared" si="540"/>
        <v/>
      </c>
      <c r="N8701" s="4">
        <f t="shared" si="541"/>
        <v>1.887288043215946</v>
      </c>
      <c r="O8701">
        <f t="shared" si="542"/>
        <v>0.72111945455068183</v>
      </c>
      <c r="P8701">
        <f t="shared" si="543"/>
        <v>-1.0355826038696641</v>
      </c>
      <c r="Q8701" t="str">
        <f>_xlfn.IFNA(VLOOKUP(B8701&amp;A8701,[1]Countries!$A:$H,6,FALSE),"")</f>
        <v/>
      </c>
      <c r="R8701" t="str">
        <f>_xlfn.IFNA(VLOOKUP(B8701&amp;A8701,[1]Countries!$A:$H,7,FALSE),"")</f>
        <v/>
      </c>
      <c r="S8701" t="str">
        <f>_xlfn.IFNA(VLOOKUP(B8701&amp;A8701,[1]Countries!$A:$H,8,FALSE),"")</f>
        <v/>
      </c>
    </row>
    <row r="8702" spans="1:19" x14ac:dyDescent="0.25">
      <c r="A8702" t="s">
        <v>358</v>
      </c>
      <c r="B8702">
        <v>1970</v>
      </c>
      <c r="C8702" t="s">
        <v>359</v>
      </c>
      <c r="M8702" t="str">
        <f t="shared" si="540"/>
        <v/>
      </c>
      <c r="N8702" s="4" t="str">
        <f t="shared" si="541"/>
        <v/>
      </c>
      <c r="O8702" t="str">
        <f t="shared" si="542"/>
        <v/>
      </c>
      <c r="P8702" t="str">
        <f t="shared" si="543"/>
        <v/>
      </c>
      <c r="Q8702" t="str">
        <f>_xlfn.IFNA(VLOOKUP(B8702&amp;A8702,[1]Countries!$A:$H,6,FALSE),"")</f>
        <v/>
      </c>
      <c r="R8702" t="str">
        <f>_xlfn.IFNA(VLOOKUP(B8702&amp;A8702,[1]Countries!$A:$H,7,FALSE),"")</f>
        <v/>
      </c>
      <c r="S8702" t="str">
        <f>_xlfn.IFNA(VLOOKUP(B8702&amp;A8702,[1]Countries!$A:$H,8,FALSE),"")</f>
        <v/>
      </c>
    </row>
    <row r="8703" spans="1:19" x14ac:dyDescent="0.25">
      <c r="A8703" t="s">
        <v>358</v>
      </c>
      <c r="B8703">
        <v>1971</v>
      </c>
      <c r="C8703" t="s">
        <v>359</v>
      </c>
      <c r="M8703" t="str">
        <f t="shared" si="540"/>
        <v/>
      </c>
      <c r="N8703" s="4" t="str">
        <f t="shared" si="541"/>
        <v/>
      </c>
      <c r="O8703" t="str">
        <f t="shared" si="542"/>
        <v/>
      </c>
      <c r="P8703" t="str">
        <f t="shared" si="543"/>
        <v/>
      </c>
      <c r="Q8703" t="str">
        <f>_xlfn.IFNA(VLOOKUP(B8703&amp;A8703,[1]Countries!$A:$H,6,FALSE),"")</f>
        <v/>
      </c>
      <c r="R8703" t="str">
        <f>_xlfn.IFNA(VLOOKUP(B8703&amp;A8703,[1]Countries!$A:$H,7,FALSE),"")</f>
        <v/>
      </c>
      <c r="S8703" t="str">
        <f>_xlfn.IFNA(VLOOKUP(B8703&amp;A8703,[1]Countries!$A:$H,8,FALSE),"")</f>
        <v/>
      </c>
    </row>
    <row r="8704" spans="1:19" x14ac:dyDescent="0.25">
      <c r="A8704" t="s">
        <v>358</v>
      </c>
      <c r="B8704">
        <v>1972</v>
      </c>
      <c r="C8704" t="s">
        <v>359</v>
      </c>
      <c r="M8704" t="str">
        <f t="shared" si="540"/>
        <v/>
      </c>
      <c r="N8704" s="4" t="str">
        <f t="shared" si="541"/>
        <v/>
      </c>
      <c r="O8704" t="str">
        <f t="shared" si="542"/>
        <v/>
      </c>
      <c r="P8704" t="str">
        <f t="shared" si="543"/>
        <v/>
      </c>
      <c r="Q8704" t="str">
        <f>_xlfn.IFNA(VLOOKUP(B8704&amp;A8704,[1]Countries!$A:$H,6,FALSE),"")</f>
        <v/>
      </c>
      <c r="R8704" t="str">
        <f>_xlfn.IFNA(VLOOKUP(B8704&amp;A8704,[1]Countries!$A:$H,7,FALSE),"")</f>
        <v/>
      </c>
      <c r="S8704" t="str">
        <f>_xlfn.IFNA(VLOOKUP(B8704&amp;A8704,[1]Countries!$A:$H,8,FALSE),"")</f>
        <v/>
      </c>
    </row>
    <row r="8705" spans="1:19" x14ac:dyDescent="0.25">
      <c r="A8705" t="s">
        <v>358</v>
      </c>
      <c r="B8705">
        <v>1973</v>
      </c>
      <c r="C8705" t="s">
        <v>359</v>
      </c>
      <c r="M8705" t="str">
        <f t="shared" si="540"/>
        <v/>
      </c>
      <c r="N8705" s="4" t="str">
        <f t="shared" si="541"/>
        <v/>
      </c>
      <c r="O8705" t="str">
        <f t="shared" si="542"/>
        <v/>
      </c>
      <c r="P8705" t="str">
        <f t="shared" si="543"/>
        <v/>
      </c>
      <c r="Q8705" t="str">
        <f>_xlfn.IFNA(VLOOKUP(B8705&amp;A8705,[1]Countries!$A:$H,6,FALSE),"")</f>
        <v/>
      </c>
      <c r="R8705" t="str">
        <f>_xlfn.IFNA(VLOOKUP(B8705&amp;A8705,[1]Countries!$A:$H,7,FALSE),"")</f>
        <v/>
      </c>
      <c r="S8705" t="str">
        <f>_xlfn.IFNA(VLOOKUP(B8705&amp;A8705,[1]Countries!$A:$H,8,FALSE),"")</f>
        <v/>
      </c>
    </row>
    <row r="8706" spans="1:19" x14ac:dyDescent="0.25">
      <c r="A8706" t="s">
        <v>358</v>
      </c>
      <c r="B8706">
        <v>1974</v>
      </c>
      <c r="C8706" t="s">
        <v>359</v>
      </c>
      <c r="M8706" t="str">
        <f t="shared" si="540"/>
        <v/>
      </c>
      <c r="N8706" s="4" t="str">
        <f t="shared" si="541"/>
        <v/>
      </c>
      <c r="O8706" t="str">
        <f t="shared" si="542"/>
        <v/>
      </c>
      <c r="P8706" t="str">
        <f t="shared" si="543"/>
        <v/>
      </c>
      <c r="Q8706" t="str">
        <f>_xlfn.IFNA(VLOOKUP(B8706&amp;A8706,[1]Countries!$A:$H,6,FALSE),"")</f>
        <v/>
      </c>
      <c r="R8706" t="str">
        <f>_xlfn.IFNA(VLOOKUP(B8706&amp;A8706,[1]Countries!$A:$H,7,FALSE),"")</f>
        <v/>
      </c>
      <c r="S8706" t="str">
        <f>_xlfn.IFNA(VLOOKUP(B8706&amp;A8706,[1]Countries!$A:$H,8,FALSE),"")</f>
        <v/>
      </c>
    </row>
    <row r="8707" spans="1:19" x14ac:dyDescent="0.25">
      <c r="A8707" t="s">
        <v>358</v>
      </c>
      <c r="B8707">
        <v>1975</v>
      </c>
      <c r="C8707" t="s">
        <v>359</v>
      </c>
      <c r="M8707" t="str">
        <f t="shared" ref="M8707:M8770" si="544">IF(I8707="","",IFERROR(I8707/F8707*100,""))</f>
        <v/>
      </c>
      <c r="N8707" s="4" t="str">
        <f t="shared" ref="N8707:N8770" si="545">IF(AND(L8707="",M8707=""),"",IFERROR(L8707+IF(M8707="",0,M8707),""))</f>
        <v/>
      </c>
      <c r="O8707" t="str">
        <f t="shared" ref="O8707:O8770" si="546">IFERROR((100-J8707)/J8707,"")</f>
        <v/>
      </c>
      <c r="P8707" t="str">
        <f t="shared" ref="P8707:P8770" si="547">IFERROR(IF(AND(E8707="",G8707=""),"",(G8707-E8707)/F8707*100),"")</f>
        <v/>
      </c>
      <c r="Q8707" t="str">
        <f>_xlfn.IFNA(VLOOKUP(B8707&amp;A8707,[1]Countries!$A:$H,6,FALSE),"")</f>
        <v/>
      </c>
      <c r="R8707" t="str">
        <f>_xlfn.IFNA(VLOOKUP(B8707&amp;A8707,[1]Countries!$A:$H,7,FALSE),"")</f>
        <v/>
      </c>
      <c r="S8707" t="str">
        <f>_xlfn.IFNA(VLOOKUP(B8707&amp;A8707,[1]Countries!$A:$H,8,FALSE),"")</f>
        <v/>
      </c>
    </row>
    <row r="8708" spans="1:19" x14ac:dyDescent="0.25">
      <c r="A8708" t="s">
        <v>358</v>
      </c>
      <c r="B8708">
        <v>1976</v>
      </c>
      <c r="C8708" t="s">
        <v>359</v>
      </c>
      <c r="M8708" t="str">
        <f t="shared" si="544"/>
        <v/>
      </c>
      <c r="N8708" s="4" t="str">
        <f t="shared" si="545"/>
        <v/>
      </c>
      <c r="O8708" t="str">
        <f t="shared" si="546"/>
        <v/>
      </c>
      <c r="P8708" t="str">
        <f t="shared" si="547"/>
        <v/>
      </c>
      <c r="Q8708" t="str">
        <f>_xlfn.IFNA(VLOOKUP(B8708&amp;A8708,[1]Countries!$A:$H,6,FALSE),"")</f>
        <v/>
      </c>
      <c r="R8708" t="str">
        <f>_xlfn.IFNA(VLOOKUP(B8708&amp;A8708,[1]Countries!$A:$H,7,FALSE),"")</f>
        <v/>
      </c>
      <c r="S8708" t="str">
        <f>_xlfn.IFNA(VLOOKUP(B8708&amp;A8708,[1]Countries!$A:$H,8,FALSE),"")</f>
        <v/>
      </c>
    </row>
    <row r="8709" spans="1:19" x14ac:dyDescent="0.25">
      <c r="A8709" t="s">
        <v>358</v>
      </c>
      <c r="B8709">
        <v>1977</v>
      </c>
      <c r="C8709" t="s">
        <v>359</v>
      </c>
      <c r="M8709" t="str">
        <f t="shared" si="544"/>
        <v/>
      </c>
      <c r="N8709" s="4" t="str">
        <f t="shared" si="545"/>
        <v/>
      </c>
      <c r="O8709" t="str">
        <f t="shared" si="546"/>
        <v/>
      </c>
      <c r="P8709" t="str">
        <f t="shared" si="547"/>
        <v/>
      </c>
      <c r="Q8709" t="str">
        <f>_xlfn.IFNA(VLOOKUP(B8709&amp;A8709,[1]Countries!$A:$H,6,FALSE),"")</f>
        <v/>
      </c>
      <c r="R8709" t="str">
        <f>_xlfn.IFNA(VLOOKUP(B8709&amp;A8709,[1]Countries!$A:$H,7,FALSE),"")</f>
        <v/>
      </c>
      <c r="S8709" t="str">
        <f>_xlfn.IFNA(VLOOKUP(B8709&amp;A8709,[1]Countries!$A:$H,8,FALSE),"")</f>
        <v/>
      </c>
    </row>
    <row r="8710" spans="1:19" x14ac:dyDescent="0.25">
      <c r="A8710" t="s">
        <v>358</v>
      </c>
      <c r="B8710">
        <v>1978</v>
      </c>
      <c r="C8710" t="s">
        <v>359</v>
      </c>
      <c r="M8710" t="str">
        <f t="shared" si="544"/>
        <v/>
      </c>
      <c r="N8710" s="4" t="str">
        <f t="shared" si="545"/>
        <v/>
      </c>
      <c r="O8710" t="str">
        <f t="shared" si="546"/>
        <v/>
      </c>
      <c r="P8710" t="str">
        <f t="shared" si="547"/>
        <v/>
      </c>
      <c r="Q8710" t="str">
        <f>_xlfn.IFNA(VLOOKUP(B8710&amp;A8710,[1]Countries!$A:$H,6,FALSE),"")</f>
        <v/>
      </c>
      <c r="R8710" t="str">
        <f>_xlfn.IFNA(VLOOKUP(B8710&amp;A8710,[1]Countries!$A:$H,7,FALSE),"")</f>
        <v/>
      </c>
      <c r="S8710" t="str">
        <f>_xlfn.IFNA(VLOOKUP(B8710&amp;A8710,[1]Countries!$A:$H,8,FALSE),"")</f>
        <v/>
      </c>
    </row>
    <row r="8711" spans="1:19" x14ac:dyDescent="0.25">
      <c r="A8711" t="s">
        <v>358</v>
      </c>
      <c r="B8711">
        <v>1979</v>
      </c>
      <c r="C8711" t="s">
        <v>359</v>
      </c>
      <c r="M8711" t="str">
        <f t="shared" si="544"/>
        <v/>
      </c>
      <c r="N8711" s="4" t="str">
        <f t="shared" si="545"/>
        <v/>
      </c>
      <c r="O8711" t="str">
        <f t="shared" si="546"/>
        <v/>
      </c>
      <c r="P8711" t="str">
        <f t="shared" si="547"/>
        <v/>
      </c>
      <c r="Q8711" t="str">
        <f>_xlfn.IFNA(VLOOKUP(B8711&amp;A8711,[1]Countries!$A:$H,6,FALSE),"")</f>
        <v/>
      </c>
      <c r="R8711" t="str">
        <f>_xlfn.IFNA(VLOOKUP(B8711&amp;A8711,[1]Countries!$A:$H,7,FALSE),"")</f>
        <v/>
      </c>
      <c r="S8711" t="str">
        <f>_xlfn.IFNA(VLOOKUP(B8711&amp;A8711,[1]Countries!$A:$H,8,FALSE),"")</f>
        <v/>
      </c>
    </row>
    <row r="8712" spans="1:19" x14ac:dyDescent="0.25">
      <c r="A8712" t="s">
        <v>358</v>
      </c>
      <c r="B8712">
        <v>1980</v>
      </c>
      <c r="C8712" t="s">
        <v>359</v>
      </c>
      <c r="M8712" t="str">
        <f t="shared" si="544"/>
        <v/>
      </c>
      <c r="N8712" s="4" t="str">
        <f t="shared" si="545"/>
        <v/>
      </c>
      <c r="O8712" t="str">
        <f t="shared" si="546"/>
        <v/>
      </c>
      <c r="P8712" t="str">
        <f t="shared" si="547"/>
        <v/>
      </c>
      <c r="Q8712" t="str">
        <f>_xlfn.IFNA(VLOOKUP(B8712&amp;A8712,[1]Countries!$A:$H,6,FALSE),"")</f>
        <v/>
      </c>
      <c r="R8712" t="str">
        <f>_xlfn.IFNA(VLOOKUP(B8712&amp;A8712,[1]Countries!$A:$H,7,FALSE),"")</f>
        <v/>
      </c>
      <c r="S8712" t="str">
        <f>_xlfn.IFNA(VLOOKUP(B8712&amp;A8712,[1]Countries!$A:$H,8,FALSE),"")</f>
        <v/>
      </c>
    </row>
    <row r="8713" spans="1:19" x14ac:dyDescent="0.25">
      <c r="A8713" t="s">
        <v>358</v>
      </c>
      <c r="B8713">
        <v>1981</v>
      </c>
      <c r="C8713" t="s">
        <v>359</v>
      </c>
      <c r="M8713" t="str">
        <f t="shared" si="544"/>
        <v/>
      </c>
      <c r="N8713" s="4" t="str">
        <f t="shared" si="545"/>
        <v/>
      </c>
      <c r="O8713" t="str">
        <f t="shared" si="546"/>
        <v/>
      </c>
      <c r="P8713" t="str">
        <f t="shared" si="547"/>
        <v/>
      </c>
      <c r="Q8713" t="str">
        <f>_xlfn.IFNA(VLOOKUP(B8713&amp;A8713,[1]Countries!$A:$H,6,FALSE),"")</f>
        <v/>
      </c>
      <c r="R8713" t="str">
        <f>_xlfn.IFNA(VLOOKUP(B8713&amp;A8713,[1]Countries!$A:$H,7,FALSE),"")</f>
        <v/>
      </c>
      <c r="S8713" t="str">
        <f>_xlfn.IFNA(VLOOKUP(B8713&amp;A8713,[1]Countries!$A:$H,8,FALSE),"")</f>
        <v/>
      </c>
    </row>
    <row r="8714" spans="1:19" x14ac:dyDescent="0.25">
      <c r="A8714" t="s">
        <v>358</v>
      </c>
      <c r="B8714">
        <v>1982</v>
      </c>
      <c r="C8714" t="s">
        <v>359</v>
      </c>
      <c r="M8714" t="str">
        <f t="shared" si="544"/>
        <v/>
      </c>
      <c r="N8714" s="4" t="str">
        <f t="shared" si="545"/>
        <v/>
      </c>
      <c r="O8714" t="str">
        <f t="shared" si="546"/>
        <v/>
      </c>
      <c r="P8714" t="str">
        <f t="shared" si="547"/>
        <v/>
      </c>
      <c r="Q8714" t="str">
        <f>_xlfn.IFNA(VLOOKUP(B8714&amp;A8714,[1]Countries!$A:$H,6,FALSE),"")</f>
        <v/>
      </c>
      <c r="R8714" t="str">
        <f>_xlfn.IFNA(VLOOKUP(B8714&amp;A8714,[1]Countries!$A:$H,7,FALSE),"")</f>
        <v/>
      </c>
      <c r="S8714" t="str">
        <f>_xlfn.IFNA(VLOOKUP(B8714&amp;A8714,[1]Countries!$A:$H,8,FALSE),"")</f>
        <v/>
      </c>
    </row>
    <row r="8715" spans="1:19" x14ac:dyDescent="0.25">
      <c r="A8715" t="s">
        <v>358</v>
      </c>
      <c r="B8715">
        <v>1983</v>
      </c>
      <c r="C8715" t="s">
        <v>359</v>
      </c>
      <c r="M8715" t="str">
        <f t="shared" si="544"/>
        <v/>
      </c>
      <c r="N8715" s="4" t="str">
        <f t="shared" si="545"/>
        <v/>
      </c>
      <c r="O8715" t="str">
        <f t="shared" si="546"/>
        <v/>
      </c>
      <c r="P8715" t="str">
        <f t="shared" si="547"/>
        <v/>
      </c>
      <c r="Q8715" t="str">
        <f>_xlfn.IFNA(VLOOKUP(B8715&amp;A8715,[1]Countries!$A:$H,6,FALSE),"")</f>
        <v/>
      </c>
      <c r="R8715" t="str">
        <f>_xlfn.IFNA(VLOOKUP(B8715&amp;A8715,[1]Countries!$A:$H,7,FALSE),"")</f>
        <v/>
      </c>
      <c r="S8715" t="str">
        <f>_xlfn.IFNA(VLOOKUP(B8715&amp;A8715,[1]Countries!$A:$H,8,FALSE),"")</f>
        <v/>
      </c>
    </row>
    <row r="8716" spans="1:19" x14ac:dyDescent="0.25">
      <c r="A8716" t="s">
        <v>358</v>
      </c>
      <c r="B8716">
        <v>1984</v>
      </c>
      <c r="C8716" t="s">
        <v>359</v>
      </c>
      <c r="M8716" t="str">
        <f t="shared" si="544"/>
        <v/>
      </c>
      <c r="N8716" s="4" t="str">
        <f t="shared" si="545"/>
        <v/>
      </c>
      <c r="O8716" t="str">
        <f t="shared" si="546"/>
        <v/>
      </c>
      <c r="P8716" t="str">
        <f t="shared" si="547"/>
        <v/>
      </c>
      <c r="Q8716" t="str">
        <f>_xlfn.IFNA(VLOOKUP(B8716&amp;A8716,[1]Countries!$A:$H,6,FALSE),"")</f>
        <v/>
      </c>
      <c r="R8716" t="str">
        <f>_xlfn.IFNA(VLOOKUP(B8716&amp;A8716,[1]Countries!$A:$H,7,FALSE),"")</f>
        <v/>
      </c>
      <c r="S8716" t="str">
        <f>_xlfn.IFNA(VLOOKUP(B8716&amp;A8716,[1]Countries!$A:$H,8,FALSE),"")</f>
        <v/>
      </c>
    </row>
    <row r="8717" spans="1:19" x14ac:dyDescent="0.25">
      <c r="A8717" t="s">
        <v>358</v>
      </c>
      <c r="B8717">
        <v>1985</v>
      </c>
      <c r="C8717" t="s">
        <v>359</v>
      </c>
      <c r="M8717" t="str">
        <f t="shared" si="544"/>
        <v/>
      </c>
      <c r="N8717" s="4" t="str">
        <f t="shared" si="545"/>
        <v/>
      </c>
      <c r="O8717" t="str">
        <f t="shared" si="546"/>
        <v/>
      </c>
      <c r="P8717" t="str">
        <f t="shared" si="547"/>
        <v/>
      </c>
      <c r="Q8717" t="str">
        <f>_xlfn.IFNA(VLOOKUP(B8717&amp;A8717,[1]Countries!$A:$H,6,FALSE),"")</f>
        <v/>
      </c>
      <c r="R8717" t="str">
        <f>_xlfn.IFNA(VLOOKUP(B8717&amp;A8717,[1]Countries!$A:$H,7,FALSE),"")</f>
        <v/>
      </c>
      <c r="S8717" t="str">
        <f>_xlfn.IFNA(VLOOKUP(B8717&amp;A8717,[1]Countries!$A:$H,8,FALSE),"")</f>
        <v/>
      </c>
    </row>
    <row r="8718" spans="1:19" x14ac:dyDescent="0.25">
      <c r="A8718" t="s">
        <v>358</v>
      </c>
      <c r="B8718">
        <v>1986</v>
      </c>
      <c r="C8718" t="s">
        <v>359</v>
      </c>
      <c r="M8718" t="str">
        <f t="shared" si="544"/>
        <v/>
      </c>
      <c r="N8718" s="4" t="str">
        <f t="shared" si="545"/>
        <v/>
      </c>
      <c r="O8718" t="str">
        <f t="shared" si="546"/>
        <v/>
      </c>
      <c r="P8718" t="str">
        <f t="shared" si="547"/>
        <v/>
      </c>
      <c r="Q8718" t="str">
        <f>_xlfn.IFNA(VLOOKUP(B8718&amp;A8718,[1]Countries!$A:$H,6,FALSE),"")</f>
        <v/>
      </c>
      <c r="R8718" t="str">
        <f>_xlfn.IFNA(VLOOKUP(B8718&amp;A8718,[1]Countries!$A:$H,7,FALSE),"")</f>
        <v/>
      </c>
      <c r="S8718" t="str">
        <f>_xlfn.IFNA(VLOOKUP(B8718&amp;A8718,[1]Countries!$A:$H,8,FALSE),"")</f>
        <v/>
      </c>
    </row>
    <row r="8719" spans="1:19" x14ac:dyDescent="0.25">
      <c r="A8719" t="s">
        <v>358</v>
      </c>
      <c r="B8719">
        <v>1987</v>
      </c>
      <c r="C8719" t="s">
        <v>359</v>
      </c>
      <c r="M8719" t="str">
        <f t="shared" si="544"/>
        <v/>
      </c>
      <c r="N8719" s="4" t="str">
        <f t="shared" si="545"/>
        <v/>
      </c>
      <c r="O8719" t="str">
        <f t="shared" si="546"/>
        <v/>
      </c>
      <c r="P8719" t="str">
        <f t="shared" si="547"/>
        <v/>
      </c>
      <c r="Q8719" t="str">
        <f>_xlfn.IFNA(VLOOKUP(B8719&amp;A8719,[1]Countries!$A:$H,6,FALSE),"")</f>
        <v/>
      </c>
      <c r="R8719" t="str">
        <f>_xlfn.IFNA(VLOOKUP(B8719&amp;A8719,[1]Countries!$A:$H,7,FALSE),"")</f>
        <v/>
      </c>
      <c r="S8719" t="str">
        <f>_xlfn.IFNA(VLOOKUP(B8719&amp;A8719,[1]Countries!$A:$H,8,FALSE),"")</f>
        <v/>
      </c>
    </row>
    <row r="8720" spans="1:19" x14ac:dyDescent="0.25">
      <c r="A8720" t="s">
        <v>358</v>
      </c>
      <c r="B8720">
        <v>1988</v>
      </c>
      <c r="C8720" t="s">
        <v>359</v>
      </c>
      <c r="M8720" t="str">
        <f t="shared" si="544"/>
        <v/>
      </c>
      <c r="N8720" s="4" t="str">
        <f t="shared" si="545"/>
        <v/>
      </c>
      <c r="O8720" t="str">
        <f t="shared" si="546"/>
        <v/>
      </c>
      <c r="P8720" t="str">
        <f t="shared" si="547"/>
        <v/>
      </c>
      <c r="Q8720" t="str">
        <f>_xlfn.IFNA(VLOOKUP(B8720&amp;A8720,[1]Countries!$A:$H,6,FALSE),"")</f>
        <v/>
      </c>
      <c r="R8720" t="str">
        <f>_xlfn.IFNA(VLOOKUP(B8720&amp;A8720,[1]Countries!$A:$H,7,FALSE),"")</f>
        <v/>
      </c>
      <c r="S8720" t="str">
        <f>_xlfn.IFNA(VLOOKUP(B8720&amp;A8720,[1]Countries!$A:$H,8,FALSE),"")</f>
        <v/>
      </c>
    </row>
    <row r="8721" spans="1:19" x14ac:dyDescent="0.25">
      <c r="A8721" t="s">
        <v>358</v>
      </c>
      <c r="B8721">
        <v>1989</v>
      </c>
      <c r="C8721" t="s">
        <v>359</v>
      </c>
      <c r="M8721" t="str">
        <f t="shared" si="544"/>
        <v/>
      </c>
      <c r="N8721" s="4" t="str">
        <f t="shared" si="545"/>
        <v/>
      </c>
      <c r="O8721" t="str">
        <f t="shared" si="546"/>
        <v/>
      </c>
      <c r="P8721" t="str">
        <f t="shared" si="547"/>
        <v/>
      </c>
      <c r="Q8721" t="str">
        <f>_xlfn.IFNA(VLOOKUP(B8721&amp;A8721,[1]Countries!$A:$H,6,FALSE),"")</f>
        <v/>
      </c>
      <c r="R8721" t="str">
        <f>_xlfn.IFNA(VLOOKUP(B8721&amp;A8721,[1]Countries!$A:$H,7,FALSE),"")</f>
        <v/>
      </c>
      <c r="S8721" t="str">
        <f>_xlfn.IFNA(VLOOKUP(B8721&amp;A8721,[1]Countries!$A:$H,8,FALSE),"")</f>
        <v/>
      </c>
    </row>
    <row r="8722" spans="1:19" x14ac:dyDescent="0.25">
      <c r="A8722" t="s">
        <v>358</v>
      </c>
      <c r="B8722">
        <v>1990</v>
      </c>
      <c r="C8722" t="s">
        <v>359</v>
      </c>
      <c r="E8722" s="1">
        <v>14747180084.74576</v>
      </c>
      <c r="F8722" s="1">
        <v>18198205508.474579</v>
      </c>
      <c r="G8722" s="1">
        <v>12933086864.40678</v>
      </c>
      <c r="K8722" s="3">
        <v>31023523662.404171</v>
      </c>
      <c r="M8722" t="str">
        <f t="shared" si="544"/>
        <v/>
      </c>
      <c r="N8722" s="4" t="str">
        <f t="shared" si="545"/>
        <v/>
      </c>
      <c r="O8722" t="str">
        <f t="shared" si="546"/>
        <v/>
      </c>
      <c r="P8722">
        <f t="shared" si="547"/>
        <v>-9.9685280479670855</v>
      </c>
      <c r="Q8722" t="str">
        <f>_xlfn.IFNA(VLOOKUP(B8722&amp;A8722,[1]Countries!$A:$H,6,FALSE),"")</f>
        <v/>
      </c>
      <c r="R8722" t="str">
        <f>_xlfn.IFNA(VLOOKUP(B8722&amp;A8722,[1]Countries!$A:$H,7,FALSE),"")</f>
        <v/>
      </c>
      <c r="S8722" t="str">
        <f>_xlfn.IFNA(VLOOKUP(B8722&amp;A8722,[1]Countries!$A:$H,8,FALSE),"")</f>
        <v/>
      </c>
    </row>
    <row r="8723" spans="1:19" x14ac:dyDescent="0.25">
      <c r="A8723" t="s">
        <v>358</v>
      </c>
      <c r="B8723">
        <v>1991</v>
      </c>
      <c r="C8723" t="s">
        <v>359</v>
      </c>
      <c r="E8723" s="1">
        <v>9892822608.695652</v>
      </c>
      <c r="F8723" s="1">
        <v>13263688695.65217</v>
      </c>
      <c r="G8723" s="1">
        <v>8912379130.434782</v>
      </c>
      <c r="K8723" s="3">
        <v>28262396814.547039</v>
      </c>
      <c r="M8723" t="str">
        <f t="shared" si="544"/>
        <v/>
      </c>
      <c r="N8723" s="4" t="str">
        <f t="shared" si="545"/>
        <v/>
      </c>
      <c r="O8723" t="str">
        <f t="shared" si="546"/>
        <v/>
      </c>
      <c r="P8723">
        <f t="shared" si="547"/>
        <v>-7.391936743677185</v>
      </c>
      <c r="Q8723" t="str">
        <f>_xlfn.IFNA(VLOOKUP(B8723&amp;A8723,[1]Countries!$A:$H,6,FALSE),"")</f>
        <v/>
      </c>
      <c r="R8723" t="str">
        <f>_xlfn.IFNA(VLOOKUP(B8723&amp;A8723,[1]Countries!$A:$H,7,FALSE),"")</f>
        <v/>
      </c>
      <c r="S8723" t="str">
        <f>_xlfn.IFNA(VLOOKUP(B8723&amp;A8723,[1]Countries!$A:$H,8,FALSE),"")</f>
        <v/>
      </c>
    </row>
    <row r="8724" spans="1:19" x14ac:dyDescent="0.25">
      <c r="A8724" t="s">
        <v>358</v>
      </c>
      <c r="B8724">
        <v>1992</v>
      </c>
      <c r="C8724" t="s">
        <v>359</v>
      </c>
      <c r="E8724" s="1">
        <v>7386169811.320755</v>
      </c>
      <c r="F8724" s="1">
        <v>13101056603.773581</v>
      </c>
      <c r="G8724" s="1">
        <v>6661506191.0377359</v>
      </c>
      <c r="K8724" s="3">
        <v>26718224495.129639</v>
      </c>
      <c r="L8724" s="1">
        <v>0.29234282698212449</v>
      </c>
      <c r="M8724" t="str">
        <f t="shared" si="544"/>
        <v/>
      </c>
      <c r="N8724" s="4">
        <f t="shared" si="545"/>
        <v>0.29234282698212449</v>
      </c>
      <c r="O8724" t="str">
        <f t="shared" si="546"/>
        <v/>
      </c>
      <c r="P8724">
        <f t="shared" si="547"/>
        <v>-5.5313372211084832</v>
      </c>
      <c r="Q8724" t="str">
        <f>_xlfn.IFNA(VLOOKUP(B8724&amp;A8724,[1]Countries!$A:$H,6,FALSE),"")</f>
        <v/>
      </c>
      <c r="R8724" t="str">
        <f>_xlfn.IFNA(VLOOKUP(B8724&amp;A8724,[1]Countries!$A:$H,7,FALSE),"")</f>
        <v/>
      </c>
      <c r="S8724" t="str">
        <f>_xlfn.IFNA(VLOOKUP(B8724&amp;A8724,[1]Countries!$A:$H,8,FALSE),"")</f>
        <v/>
      </c>
    </row>
    <row r="8725" spans="1:19" x14ac:dyDescent="0.25">
      <c r="A8725" t="s">
        <v>358</v>
      </c>
      <c r="B8725">
        <v>1993</v>
      </c>
      <c r="C8725" t="s">
        <v>359</v>
      </c>
      <c r="E8725" s="1">
        <v>6955369100.5291004</v>
      </c>
      <c r="F8725" s="1">
        <v>13258920423.28042</v>
      </c>
      <c r="G8725" s="1">
        <v>6919187936.5079355</v>
      </c>
      <c r="I8725" s="1">
        <v>7139999.8664856004</v>
      </c>
      <c r="K8725" s="3">
        <v>27477935278.256901</v>
      </c>
      <c r="L8725" s="1">
        <v>0.39369721737182778</v>
      </c>
      <c r="M8725">
        <f t="shared" si="544"/>
        <v>5.3850537136861977E-2</v>
      </c>
      <c r="N8725" s="4">
        <f t="shared" si="545"/>
        <v>0.44754775450868978</v>
      </c>
      <c r="O8725" t="str">
        <f t="shared" si="546"/>
        <v/>
      </c>
      <c r="P8725">
        <f t="shared" si="547"/>
        <v>-0.27288167411908509</v>
      </c>
      <c r="Q8725" t="str">
        <f>_xlfn.IFNA(VLOOKUP(B8725&amp;A8725,[1]Countries!$A:$H,6,FALSE),"")</f>
        <v/>
      </c>
      <c r="R8725" t="str">
        <f>_xlfn.IFNA(VLOOKUP(B8725&amp;A8725,[1]Countries!$A:$H,7,FALSE),"")</f>
        <v/>
      </c>
      <c r="S8725" t="str">
        <f>_xlfn.IFNA(VLOOKUP(B8725&amp;A8725,[1]Countries!$A:$H,8,FALSE),"")</f>
        <v/>
      </c>
    </row>
    <row r="8726" spans="1:19" x14ac:dyDescent="0.25">
      <c r="A8726" t="s">
        <v>358</v>
      </c>
      <c r="B8726">
        <v>1994</v>
      </c>
      <c r="C8726" t="s">
        <v>359</v>
      </c>
      <c r="E8726" s="1">
        <v>8058964279.069768</v>
      </c>
      <c r="F8726" s="1">
        <v>15049621395.348841</v>
      </c>
      <c r="G8726" s="1">
        <v>7870249674.4186049</v>
      </c>
      <c r="I8726" s="1">
        <v>31870000.839233398</v>
      </c>
      <c r="K8726" s="3">
        <v>28941818902.458839</v>
      </c>
      <c r="L8726" s="1">
        <v>1.816656955798873</v>
      </c>
      <c r="M8726">
        <f t="shared" si="544"/>
        <v>0.21176613020366727</v>
      </c>
      <c r="N8726" s="4">
        <f t="shared" si="545"/>
        <v>2.0284230860025403</v>
      </c>
      <c r="O8726" t="str">
        <f t="shared" si="546"/>
        <v/>
      </c>
      <c r="P8726">
        <f t="shared" si="547"/>
        <v>-1.2539491837946586</v>
      </c>
      <c r="Q8726" t="str">
        <f>_xlfn.IFNA(VLOOKUP(B8726&amp;A8726,[1]Countries!$A:$H,6,FALSE),"")</f>
        <v/>
      </c>
      <c r="R8726" t="str">
        <f>_xlfn.IFNA(VLOOKUP(B8726&amp;A8726,[1]Countries!$A:$H,7,FALSE),"")</f>
        <v/>
      </c>
      <c r="S8726" t="str">
        <f>_xlfn.IFNA(VLOOKUP(B8726&amp;A8726,[1]Countries!$A:$H,8,FALSE),"")</f>
        <v/>
      </c>
    </row>
    <row r="8727" spans="1:19" x14ac:dyDescent="0.25">
      <c r="A8727" t="s">
        <v>358</v>
      </c>
      <c r="B8727">
        <v>1995</v>
      </c>
      <c r="C8727" t="s">
        <v>359</v>
      </c>
      <c r="D8727" s="1">
        <v>4.0297638536226286</v>
      </c>
      <c r="E8727" s="1">
        <v>9701955721.7953911</v>
      </c>
      <c r="F8727" s="1">
        <v>21352223817.22604</v>
      </c>
      <c r="G8727" s="1">
        <v>10180544076.02103</v>
      </c>
      <c r="H8727" s="1">
        <v>29.608128823528961</v>
      </c>
      <c r="I8727" s="1">
        <v>52540000.915527299</v>
      </c>
      <c r="J8727" s="1">
        <v>52.240411978251778</v>
      </c>
      <c r="K8727" s="3">
        <v>30130505873.717319</v>
      </c>
      <c r="L8727" s="1">
        <v>1.2645052913981529</v>
      </c>
      <c r="M8727">
        <f t="shared" si="544"/>
        <v>0.24606336728795589</v>
      </c>
      <c r="N8727" s="4">
        <f t="shared" si="545"/>
        <v>1.5105686586861089</v>
      </c>
      <c r="O8727">
        <f t="shared" si="546"/>
        <v>0.91422686409194154</v>
      </c>
      <c r="P8727">
        <f t="shared" si="547"/>
        <v>2.2413981715550171</v>
      </c>
      <c r="Q8727" t="str">
        <f>_xlfn.IFNA(VLOOKUP(B8727&amp;A8727,[1]Countries!$A:$H,6,FALSE),"")</f>
        <v/>
      </c>
      <c r="R8727" t="str">
        <f>_xlfn.IFNA(VLOOKUP(B8727&amp;A8727,[1]Countries!$A:$H,7,FALSE),"")</f>
        <v/>
      </c>
      <c r="S8727" t="str">
        <f>_xlfn.IFNA(VLOOKUP(B8727&amp;A8727,[1]Countries!$A:$H,8,FALSE),"")</f>
        <v/>
      </c>
    </row>
    <row r="8728" spans="1:19" x14ac:dyDescent="0.25">
      <c r="A8728" t="s">
        <v>358</v>
      </c>
      <c r="B8728">
        <v>1996</v>
      </c>
      <c r="C8728" t="s">
        <v>359</v>
      </c>
      <c r="D8728" s="1">
        <v>3.7532682611255388</v>
      </c>
      <c r="E8728" s="1">
        <v>9921480878.1869698</v>
      </c>
      <c r="F8728" s="1">
        <v>21507233002.832859</v>
      </c>
      <c r="G8728" s="1">
        <v>10189790014.16431</v>
      </c>
      <c r="H8728" s="1">
        <v>30.067087747309991</v>
      </c>
      <c r="I8728" s="1">
        <v>82199996.948242202</v>
      </c>
      <c r="J8728" s="1">
        <v>52.256039892765507</v>
      </c>
      <c r="K8728" s="3">
        <v>31095586571.875832</v>
      </c>
      <c r="L8728" s="1">
        <v>1.280499448551681</v>
      </c>
      <c r="M8728">
        <f t="shared" si="544"/>
        <v>0.38219698897303572</v>
      </c>
      <c r="N8728" s="4">
        <f t="shared" si="545"/>
        <v>1.6626964375247166</v>
      </c>
      <c r="O8728">
        <f t="shared" si="546"/>
        <v>0.91365438722891668</v>
      </c>
      <c r="P8728">
        <f t="shared" si="547"/>
        <v>1.2475297772707439</v>
      </c>
      <c r="Q8728" t="str">
        <f>_xlfn.IFNA(VLOOKUP(B8728&amp;A8728,[1]Countries!$A:$H,6,FALSE),"")</f>
        <v/>
      </c>
      <c r="R8728" t="str">
        <f>_xlfn.IFNA(VLOOKUP(B8728&amp;A8728,[1]Countries!$A:$H,7,FALSE),"")</f>
        <v/>
      </c>
      <c r="S8728" t="str">
        <f>_xlfn.IFNA(VLOOKUP(B8728&amp;A8728,[1]Countries!$A:$H,8,FALSE),"")</f>
        <v/>
      </c>
    </row>
    <row r="8729" spans="1:19" x14ac:dyDescent="0.25">
      <c r="A8729" t="s">
        <v>358</v>
      </c>
      <c r="B8729">
        <v>1997</v>
      </c>
      <c r="C8729" t="s">
        <v>359</v>
      </c>
      <c r="D8729" s="1">
        <v>3.7528930029708532</v>
      </c>
      <c r="E8729" s="1">
        <v>9875306272.5090046</v>
      </c>
      <c r="F8729" s="1">
        <v>20763101590.63625</v>
      </c>
      <c r="G8729" s="1">
        <v>10111528211.28451</v>
      </c>
      <c r="H8729" s="1">
        <v>30.827986659575199</v>
      </c>
      <c r="I8729" s="1">
        <v>96620002.746582001</v>
      </c>
      <c r="J8729" s="1">
        <v>52.526842548373168</v>
      </c>
      <c r="K8729" s="3">
        <v>32665849752.92844</v>
      </c>
      <c r="L8729" s="1">
        <v>1.146264198347579</v>
      </c>
      <c r="M8729">
        <f t="shared" si="544"/>
        <v>0.46534474786828439</v>
      </c>
      <c r="N8729" s="4">
        <f t="shared" si="545"/>
        <v>1.6116089462158634</v>
      </c>
      <c r="O8729">
        <f t="shared" si="546"/>
        <v>0.90378852313286717</v>
      </c>
      <c r="P8729">
        <f t="shared" si="547"/>
        <v>1.1377006356412402</v>
      </c>
      <c r="Q8729" t="str">
        <f>_xlfn.IFNA(VLOOKUP(B8729&amp;A8729,[1]Countries!$A:$H,6,FALSE),"")</f>
        <v/>
      </c>
      <c r="R8729" t="str">
        <f>_xlfn.IFNA(VLOOKUP(B8729&amp;A8729,[1]Countries!$A:$H,7,FALSE),"")</f>
        <v/>
      </c>
      <c r="S8729" t="str">
        <f>_xlfn.IFNA(VLOOKUP(B8729&amp;A8729,[1]Countries!$A:$H,8,FALSE),"")</f>
        <v/>
      </c>
    </row>
    <row r="8730" spans="1:19" x14ac:dyDescent="0.25">
      <c r="A8730" t="s">
        <v>358</v>
      </c>
      <c r="B8730">
        <v>1998</v>
      </c>
      <c r="C8730" t="s">
        <v>359</v>
      </c>
      <c r="D8730" s="1">
        <v>3.5793609988155048</v>
      </c>
      <c r="E8730" s="1">
        <v>10518606751.29833</v>
      </c>
      <c r="F8730" s="1">
        <v>22146232111.944599</v>
      </c>
      <c r="G8730" s="1">
        <v>10893287362.954411</v>
      </c>
      <c r="H8730" s="1">
        <v>31.181677373044739</v>
      </c>
      <c r="I8730" s="1">
        <v>39759998.321533203</v>
      </c>
      <c r="J8730" s="1">
        <v>51.958322637768347</v>
      </c>
      <c r="K8730" s="3">
        <v>33737083239.81842</v>
      </c>
      <c r="L8730" s="1">
        <v>1.013716459148442</v>
      </c>
      <c r="M8730">
        <f t="shared" si="544"/>
        <v>0.17953391854900949</v>
      </c>
      <c r="N8730" s="4">
        <f t="shared" si="545"/>
        <v>1.1932503776974515</v>
      </c>
      <c r="O8730">
        <f t="shared" si="546"/>
        <v>0.92461948198670874</v>
      </c>
      <c r="P8730">
        <f t="shared" si="547"/>
        <v>1.6918481200871898</v>
      </c>
      <c r="Q8730" t="str">
        <f>_xlfn.IFNA(VLOOKUP(B8730&amp;A8730,[1]Countries!$A:$H,6,FALSE),"")</f>
        <v/>
      </c>
      <c r="R8730" t="str">
        <f>_xlfn.IFNA(VLOOKUP(B8730&amp;A8730,[1]Countries!$A:$H,7,FALSE),"")</f>
        <v/>
      </c>
      <c r="S8730" t="str">
        <f>_xlfn.IFNA(VLOOKUP(B8730&amp;A8730,[1]Countries!$A:$H,8,FALSE),"")</f>
        <v/>
      </c>
    </row>
    <row r="8731" spans="1:19" x14ac:dyDescent="0.25">
      <c r="A8731" t="s">
        <v>358</v>
      </c>
      <c r="B8731">
        <v>1999</v>
      </c>
      <c r="C8731" t="s">
        <v>359</v>
      </c>
      <c r="D8731" s="1">
        <v>2.9922600153268921</v>
      </c>
      <c r="E8731" s="1">
        <v>10017114436.387609</v>
      </c>
      <c r="F8731" s="1">
        <v>22711383651.94463</v>
      </c>
      <c r="G8731" s="1">
        <v>11000424653.92222</v>
      </c>
      <c r="H8731" s="1">
        <v>31.016090856547908</v>
      </c>
      <c r="I8731" s="1">
        <v>31049999.237060498</v>
      </c>
      <c r="J8731" s="1">
        <v>52.275558164185142</v>
      </c>
      <c r="K8731" s="3">
        <v>35536169499.615189</v>
      </c>
      <c r="L8731" s="1">
        <v>0.98144614795811669</v>
      </c>
      <c r="M8731">
        <f t="shared" si="544"/>
        <v>0.13671557714363161</v>
      </c>
      <c r="N8731" s="4">
        <f t="shared" si="545"/>
        <v>1.1181617251017484</v>
      </c>
      <c r="O8731">
        <f t="shared" si="546"/>
        <v>0.91293988073592047</v>
      </c>
      <c r="P8731">
        <f t="shared" si="547"/>
        <v>4.329591858444152</v>
      </c>
      <c r="Q8731" t="str">
        <f>_xlfn.IFNA(VLOOKUP(B8731&amp;A8731,[1]Countries!$A:$H,6,FALSE),"")</f>
        <v>F</v>
      </c>
      <c r="R8731" t="str">
        <f>_xlfn.IFNA(VLOOKUP(B8731&amp;A8731,[1]Countries!$A:$H,7,FALSE),"")</f>
        <v>Floating</v>
      </c>
      <c r="S8731" t="str">
        <f>_xlfn.IFNA(VLOOKUP(B8731&amp;A8731,[1]Countries!$A:$H,8,FALSE),"")</f>
        <v>Floating</v>
      </c>
    </row>
    <row r="8732" spans="1:19" x14ac:dyDescent="0.25">
      <c r="A8732" t="s">
        <v>358</v>
      </c>
      <c r="B8732">
        <v>2000</v>
      </c>
      <c r="C8732" t="s">
        <v>359</v>
      </c>
      <c r="D8732" s="1">
        <v>3.085562168430247</v>
      </c>
      <c r="E8732" s="1">
        <v>10172240529.48773</v>
      </c>
      <c r="F8732" s="1">
        <v>20289627636.676708</v>
      </c>
      <c r="G8732" s="1">
        <v>10918375376.6681</v>
      </c>
      <c r="H8732" s="1">
        <v>30.467871050746929</v>
      </c>
      <c r="I8732" s="1">
        <v>60810001.373291001</v>
      </c>
      <c r="J8732" s="1">
        <v>53.775352432345159</v>
      </c>
      <c r="K8732" s="3">
        <v>36841188769.117058</v>
      </c>
      <c r="L8732" s="1">
        <v>0.99706117639296021</v>
      </c>
      <c r="M8732">
        <f t="shared" si="544"/>
        <v>0.29970979488735078</v>
      </c>
      <c r="N8732" s="4">
        <f t="shared" si="545"/>
        <v>1.296770971280311</v>
      </c>
      <c r="O8732">
        <f t="shared" si="546"/>
        <v>0.85958799853167178</v>
      </c>
      <c r="P8732">
        <f t="shared" si="547"/>
        <v>3.6774201111094502</v>
      </c>
      <c r="Q8732" t="str">
        <f>_xlfn.IFNA(VLOOKUP(B8732&amp;A8732,[1]Countries!$A:$H,6,FALSE),"")</f>
        <v>F</v>
      </c>
      <c r="R8732" t="str">
        <f>_xlfn.IFNA(VLOOKUP(B8732&amp;A8732,[1]Countries!$A:$H,7,FALSE),"")</f>
        <v>Floating</v>
      </c>
      <c r="S8732" t="str">
        <f>_xlfn.IFNA(VLOOKUP(B8732&amp;A8732,[1]Countries!$A:$H,8,FALSE),"")</f>
        <v>Floating</v>
      </c>
    </row>
    <row r="8733" spans="1:19" x14ac:dyDescent="0.25">
      <c r="A8733" t="s">
        <v>358</v>
      </c>
      <c r="B8733">
        <v>2001</v>
      </c>
      <c r="C8733" t="s">
        <v>359</v>
      </c>
      <c r="D8733" s="1">
        <v>2.788071777975154</v>
      </c>
      <c r="E8733" s="1">
        <v>10802787364.264561</v>
      </c>
      <c r="F8733" s="1">
        <v>20876309575.518261</v>
      </c>
      <c r="G8733" s="1">
        <v>11020069693.978279</v>
      </c>
      <c r="H8733" s="1">
        <v>30.55059089731056</v>
      </c>
      <c r="I8733" s="1">
        <v>125559997.558594</v>
      </c>
      <c r="J8733" s="1">
        <v>54.405135449802273</v>
      </c>
      <c r="K8733" s="3">
        <v>38026208095.063583</v>
      </c>
      <c r="L8733" s="1">
        <v>0.94940151794084326</v>
      </c>
      <c r="M8733">
        <f t="shared" si="544"/>
        <v>0.60144728695649707</v>
      </c>
      <c r="N8733" s="4">
        <f t="shared" si="545"/>
        <v>1.5508488048973403</v>
      </c>
      <c r="O8733">
        <f t="shared" si="546"/>
        <v>0.83806177805156878</v>
      </c>
      <c r="P8733">
        <f t="shared" si="547"/>
        <v>1.0408081415334363</v>
      </c>
      <c r="Q8733" t="str">
        <f>_xlfn.IFNA(VLOOKUP(B8733&amp;A8733,[1]Countries!$A:$H,6,FALSE),"")</f>
        <v>F</v>
      </c>
      <c r="R8733" t="str">
        <f>_xlfn.IFNA(VLOOKUP(B8733&amp;A8733,[1]Countries!$A:$H,7,FALSE),"")</f>
        <v>Floating</v>
      </c>
      <c r="S8733" t="str">
        <f>_xlfn.IFNA(VLOOKUP(B8733&amp;A8733,[1]Countries!$A:$H,8,FALSE),"")</f>
        <v>Floating</v>
      </c>
    </row>
    <row r="8734" spans="1:19" x14ac:dyDescent="0.25">
      <c r="A8734" t="s">
        <v>358</v>
      </c>
      <c r="B8734">
        <v>2002</v>
      </c>
      <c r="C8734" t="s">
        <v>359</v>
      </c>
      <c r="D8734" s="1">
        <v>2.9792041227800969</v>
      </c>
      <c r="E8734" s="1">
        <v>12290189725.685789</v>
      </c>
      <c r="F8734" s="1">
        <v>23489889975.06234</v>
      </c>
      <c r="G8734" s="1">
        <v>12057382344.13965</v>
      </c>
      <c r="H8734" s="1">
        <v>29.967059166329651</v>
      </c>
      <c r="I8734" s="1">
        <v>52759998.321533203</v>
      </c>
      <c r="J8734" s="1">
        <v>54.388247729918483</v>
      </c>
      <c r="K8734" s="3">
        <v>39359254613.343597</v>
      </c>
      <c r="L8734" s="1">
        <v>0.90549593985246191</v>
      </c>
      <c r="M8734">
        <f t="shared" si="544"/>
        <v>0.22460726030451825</v>
      </c>
      <c r="N8734" s="4">
        <f t="shared" si="545"/>
        <v>1.1301032001569802</v>
      </c>
      <c r="O8734">
        <f t="shared" si="546"/>
        <v>0.83863250194381433</v>
      </c>
      <c r="P8734">
        <f t="shared" si="547"/>
        <v>-0.99109609194974924</v>
      </c>
      <c r="Q8734" t="str">
        <f>_xlfn.IFNA(VLOOKUP(B8734&amp;A8734,[1]Countries!$A:$H,6,FALSE),"")</f>
        <v>SP</v>
      </c>
      <c r="R8734" t="str">
        <f>_xlfn.IFNA(VLOOKUP(B8734&amp;A8734,[1]Countries!$A:$H,7,FALSE),"")</f>
        <v>Soft Peg</v>
      </c>
      <c r="S8734" t="str">
        <f>_xlfn.IFNA(VLOOKUP(B8734&amp;A8734,[1]Countries!$A:$H,8,FALSE),"")</f>
        <v>Pegged</v>
      </c>
    </row>
    <row r="8735" spans="1:19" x14ac:dyDescent="0.25">
      <c r="A8735" t="s">
        <v>358</v>
      </c>
      <c r="B8735">
        <v>2003</v>
      </c>
      <c r="C8735" t="s">
        <v>359</v>
      </c>
      <c r="D8735" s="1">
        <v>2.25206901926764</v>
      </c>
      <c r="E8735" s="1">
        <v>15114768714.5667</v>
      </c>
      <c r="F8735" s="1">
        <v>29634713062.594009</v>
      </c>
      <c r="G8735" s="1">
        <v>15208840217.517071</v>
      </c>
      <c r="H8735" s="1">
        <v>30.24665893565184</v>
      </c>
      <c r="I8735" s="1">
        <v>56209999.084472701</v>
      </c>
      <c r="J8735" s="1">
        <v>55.030362469160288</v>
      </c>
      <c r="K8735" s="3">
        <v>40524390981.462959</v>
      </c>
      <c r="L8735" s="1">
        <v>0.77847893958925407</v>
      </c>
      <c r="M8735">
        <f t="shared" si="544"/>
        <v>0.1896762049483886</v>
      </c>
      <c r="N8735" s="4">
        <f t="shared" si="545"/>
        <v>0.96815514453764262</v>
      </c>
      <c r="O8735">
        <f t="shared" si="546"/>
        <v>0.817178653984721</v>
      </c>
      <c r="P8735">
        <f t="shared" si="547"/>
        <v>0.31743686112861741</v>
      </c>
      <c r="Q8735" t="str">
        <f>_xlfn.IFNA(VLOOKUP(B8735&amp;A8735,[1]Countries!$A:$H,6,FALSE),"")</f>
        <v>SP</v>
      </c>
      <c r="R8735" t="str">
        <f>_xlfn.IFNA(VLOOKUP(B8735&amp;A8735,[1]Countries!$A:$H,7,FALSE),"")</f>
        <v>Soft Peg</v>
      </c>
      <c r="S8735" t="str">
        <f>_xlfn.IFNA(VLOOKUP(B8735&amp;A8735,[1]Countries!$A:$H,8,FALSE),"")</f>
        <v>Pegged</v>
      </c>
    </row>
    <row r="8736" spans="1:19" x14ac:dyDescent="0.25">
      <c r="A8736" t="s">
        <v>358</v>
      </c>
      <c r="B8736">
        <v>2004</v>
      </c>
      <c r="C8736" t="s">
        <v>359</v>
      </c>
      <c r="D8736" s="1">
        <v>2.4296301143734031</v>
      </c>
      <c r="E8736" s="1">
        <v>18946986547.085201</v>
      </c>
      <c r="F8736" s="1">
        <v>34414784504.235184</v>
      </c>
      <c r="G8736" s="1">
        <v>19444956153.462879</v>
      </c>
      <c r="H8736" s="1">
        <v>30.254872297275799</v>
      </c>
      <c r="I8736" s="1">
        <v>62220001.220703103</v>
      </c>
      <c r="J8736" s="1">
        <v>55.048933898635198</v>
      </c>
      <c r="K8736" s="3">
        <v>42290927411.11306</v>
      </c>
      <c r="L8736" s="1">
        <v>0.75810441285167118</v>
      </c>
      <c r="M8736">
        <f t="shared" si="544"/>
        <v>0.18079439437735295</v>
      </c>
      <c r="N8736" s="4">
        <f t="shared" si="545"/>
        <v>0.93889880722902408</v>
      </c>
      <c r="O8736">
        <f t="shared" si="546"/>
        <v>0.8165656065953214</v>
      </c>
      <c r="P8736">
        <f t="shared" si="547"/>
        <v>1.4469641857452176</v>
      </c>
      <c r="Q8736" t="str">
        <f>_xlfn.IFNA(VLOOKUP(B8736&amp;A8736,[1]Countries!$A:$H,6,FALSE),"")</f>
        <v>SP</v>
      </c>
      <c r="R8736" t="str">
        <f>_xlfn.IFNA(VLOOKUP(B8736&amp;A8736,[1]Countries!$A:$H,7,FALSE),"")</f>
        <v>Soft Peg</v>
      </c>
      <c r="S8736" t="str">
        <f>_xlfn.IFNA(VLOOKUP(B8736&amp;A8736,[1]Countries!$A:$H,8,FALSE),"")</f>
        <v>Pegged</v>
      </c>
    </row>
    <row r="8737" spans="1:19" x14ac:dyDescent="0.25">
      <c r="A8737" t="s">
        <v>358</v>
      </c>
      <c r="B8737">
        <v>2005</v>
      </c>
      <c r="C8737" t="s">
        <v>359</v>
      </c>
      <c r="D8737" s="1">
        <v>2.4252039941809529</v>
      </c>
      <c r="E8737" s="1">
        <v>21655505534.137539</v>
      </c>
      <c r="F8737" s="1">
        <v>36206396343.738342</v>
      </c>
      <c r="G8737" s="1">
        <v>21887253575.425941</v>
      </c>
      <c r="H8737" s="1">
        <v>29.790480507757021</v>
      </c>
      <c r="J8737" s="1">
        <v>55.608358321428831</v>
      </c>
      <c r="K8737" s="3">
        <v>43897124354.385857</v>
      </c>
      <c r="L8737" s="1">
        <v>0.72114329612136485</v>
      </c>
      <c r="M8737" t="str">
        <f t="shared" si="544"/>
        <v/>
      </c>
      <c r="N8737" s="4">
        <f t="shared" si="545"/>
        <v>0.72114329612136485</v>
      </c>
      <c r="O8737">
        <f t="shared" si="546"/>
        <v>0.7982908148803366</v>
      </c>
      <c r="P8737">
        <f t="shared" si="547"/>
        <v>0.64007486160240812</v>
      </c>
      <c r="Q8737" t="str">
        <f>_xlfn.IFNA(VLOOKUP(B8737&amp;A8737,[1]Countries!$A:$H,6,FALSE),"")</f>
        <v>SP</v>
      </c>
      <c r="R8737" t="str">
        <f>_xlfn.IFNA(VLOOKUP(B8737&amp;A8737,[1]Countries!$A:$H,7,FALSE),"")</f>
        <v>Soft Peg</v>
      </c>
      <c r="S8737" t="str">
        <f>_xlfn.IFNA(VLOOKUP(B8737&amp;A8737,[1]Countries!$A:$H,8,FALSE),"")</f>
        <v>Pegged</v>
      </c>
    </row>
    <row r="8738" spans="1:19" x14ac:dyDescent="0.25">
      <c r="A8738" t="s">
        <v>358</v>
      </c>
      <c r="B8738">
        <v>2006</v>
      </c>
      <c r="C8738" t="s">
        <v>359</v>
      </c>
      <c r="D8738" s="1">
        <v>2.1191464119157351</v>
      </c>
      <c r="E8738" s="1">
        <v>25611438840.79789</v>
      </c>
      <c r="F8738" s="1">
        <v>39481044912.808929</v>
      </c>
      <c r="G8738" s="1">
        <v>25630375737.046791</v>
      </c>
      <c r="H8738" s="1">
        <v>30.121919016136239</v>
      </c>
      <c r="J8738" s="1">
        <v>55.618205584801913</v>
      </c>
      <c r="K8738" s="3">
        <v>46419627362.302094</v>
      </c>
      <c r="L8738" s="1">
        <v>0.70766965811433502</v>
      </c>
      <c r="M8738" t="str">
        <f t="shared" si="544"/>
        <v/>
      </c>
      <c r="N8738" s="4">
        <f t="shared" si="545"/>
        <v>0.70766965811433502</v>
      </c>
      <c r="O8738">
        <f t="shared" si="546"/>
        <v>0.79797242554919356</v>
      </c>
      <c r="P8738">
        <f t="shared" si="547"/>
        <v>4.7964526498024941E-2</v>
      </c>
      <c r="Q8738" t="str">
        <f>_xlfn.IFNA(VLOOKUP(B8738&amp;A8738,[1]Countries!$A:$H,6,FALSE),"")</f>
        <v>F</v>
      </c>
      <c r="R8738" t="str">
        <f>_xlfn.IFNA(VLOOKUP(B8738&amp;A8738,[1]Countries!$A:$H,7,FALSE),"")</f>
        <v>Floating</v>
      </c>
      <c r="S8738" t="str">
        <f>_xlfn.IFNA(VLOOKUP(B8738&amp;A8738,[1]Countries!$A:$H,8,FALSE),"")</f>
        <v>Floating</v>
      </c>
    </row>
    <row r="8739" spans="1:19" x14ac:dyDescent="0.25">
      <c r="A8739" t="s">
        <v>358</v>
      </c>
      <c r="B8739">
        <v>2007</v>
      </c>
      <c r="C8739" t="s">
        <v>359</v>
      </c>
      <c r="D8739" s="1">
        <v>2.0480696168175179</v>
      </c>
      <c r="E8739" s="1">
        <v>32595880919.79195</v>
      </c>
      <c r="F8739" s="1">
        <v>48006373117.985207</v>
      </c>
      <c r="G8739" s="1">
        <v>33233888584.72488</v>
      </c>
      <c r="H8739" s="1">
        <v>30.653686476441401</v>
      </c>
      <c r="J8739" s="1">
        <v>54.913168779756582</v>
      </c>
      <c r="K8739" s="3">
        <v>49659792750.768173</v>
      </c>
      <c r="L8739" s="1">
        <v>0.66701025235612055</v>
      </c>
      <c r="M8739" t="str">
        <f t="shared" si="544"/>
        <v/>
      </c>
      <c r="N8739" s="4">
        <f t="shared" si="545"/>
        <v>0.66701025235612055</v>
      </c>
      <c r="O8739">
        <f t="shared" si="546"/>
        <v>0.82105681063636626</v>
      </c>
      <c r="P8739">
        <f t="shared" si="547"/>
        <v>1.3290061787523488</v>
      </c>
      <c r="Q8739" t="str">
        <f>_xlfn.IFNA(VLOOKUP(B8739&amp;A8739,[1]Countries!$A:$H,6,FALSE),"")</f>
        <v>F</v>
      </c>
      <c r="R8739" t="str">
        <f>_xlfn.IFNA(VLOOKUP(B8739&amp;A8739,[1]Countries!$A:$H,7,FALSE),"")</f>
        <v>Floating</v>
      </c>
      <c r="S8739" t="str">
        <f>_xlfn.IFNA(VLOOKUP(B8739&amp;A8739,[1]Countries!$A:$H,8,FALSE),"")</f>
        <v>Floating</v>
      </c>
    </row>
    <row r="8740" spans="1:19" x14ac:dyDescent="0.25">
      <c r="A8740" t="s">
        <v>358</v>
      </c>
      <c r="B8740">
        <v>2008</v>
      </c>
      <c r="C8740" t="s">
        <v>359</v>
      </c>
      <c r="D8740" s="1">
        <v>1.8279125818165241</v>
      </c>
      <c r="E8740" s="1">
        <v>36838676285.337631</v>
      </c>
      <c r="F8740" s="1">
        <v>55552508715.39476</v>
      </c>
      <c r="G8740" s="1">
        <v>38008065621.795807</v>
      </c>
      <c r="H8740" s="1">
        <v>29.788259373274499</v>
      </c>
      <c r="J8740" s="1">
        <v>55.934832017605842</v>
      </c>
      <c r="K8740" s="3">
        <v>51402772629.677803</v>
      </c>
      <c r="L8740" s="1">
        <v>0.68447173117150184</v>
      </c>
      <c r="M8740" t="str">
        <f t="shared" si="544"/>
        <v/>
      </c>
      <c r="N8740" s="4">
        <f t="shared" si="545"/>
        <v>0.68447173117150184</v>
      </c>
      <c r="O8740">
        <f t="shared" si="546"/>
        <v>0.78779476746304289</v>
      </c>
      <c r="P8740">
        <f t="shared" si="547"/>
        <v>2.1050162512896802</v>
      </c>
      <c r="Q8740" t="str">
        <f>_xlfn.IFNA(VLOOKUP(B8740&amp;A8740,[1]Countries!$A:$H,6,FALSE),"")</f>
        <v>F</v>
      </c>
      <c r="R8740" t="str">
        <f>_xlfn.IFNA(VLOOKUP(B8740&amp;A8740,[1]Countries!$A:$H,7,FALSE),"")</f>
        <v>Floating</v>
      </c>
      <c r="S8740" t="str">
        <f>_xlfn.IFNA(VLOOKUP(B8740&amp;A8740,[1]Countries!$A:$H,8,FALSE),"")</f>
        <v>Floating</v>
      </c>
    </row>
    <row r="8741" spans="1:19" x14ac:dyDescent="0.25">
      <c r="A8741" t="s">
        <v>358</v>
      </c>
      <c r="B8741">
        <v>2009</v>
      </c>
      <c r="C8741" t="s">
        <v>359</v>
      </c>
      <c r="D8741" s="1">
        <v>1.81591262943127</v>
      </c>
      <c r="E8741" s="1">
        <v>28842909280.355659</v>
      </c>
      <c r="F8741" s="1">
        <v>50368056543.484299</v>
      </c>
      <c r="G8741" s="1">
        <v>28134379272.02</v>
      </c>
      <c r="H8741" s="1">
        <v>27.37381673014038</v>
      </c>
      <c r="J8741" s="1">
        <v>58.316279996050532</v>
      </c>
      <c r="K8741" s="3">
        <v>47522665837.179321</v>
      </c>
      <c r="L8741" s="1">
        <v>0.34438069677180122</v>
      </c>
      <c r="M8741" t="str">
        <f t="shared" si="544"/>
        <v/>
      </c>
      <c r="N8741" s="4">
        <f t="shared" si="545"/>
        <v>0.34438069677180122</v>
      </c>
      <c r="O8741">
        <f t="shared" si="546"/>
        <v>0.71478702013867301</v>
      </c>
      <c r="P8741">
        <f t="shared" si="547"/>
        <v>-1.4067050765080904</v>
      </c>
      <c r="Q8741" t="str">
        <f>_xlfn.IFNA(VLOOKUP(B8741&amp;A8741,[1]Countries!$A:$H,6,FALSE),"")</f>
        <v>F</v>
      </c>
      <c r="R8741" t="str">
        <f>_xlfn.IFNA(VLOOKUP(B8741&amp;A8741,[1]Countries!$A:$H,7,FALSE),"")</f>
        <v>Floating</v>
      </c>
      <c r="S8741" t="str">
        <f>_xlfn.IFNA(VLOOKUP(B8741&amp;A8741,[1]Countries!$A:$H,8,FALSE),"")</f>
        <v>Floating</v>
      </c>
    </row>
    <row r="8742" spans="1:19" x14ac:dyDescent="0.25">
      <c r="A8742" t="s">
        <v>358</v>
      </c>
      <c r="B8742">
        <v>2010</v>
      </c>
      <c r="C8742" t="s">
        <v>359</v>
      </c>
      <c r="D8742" s="1">
        <v>1.893865129913672</v>
      </c>
      <c r="E8742" s="1">
        <v>30955558524.566711</v>
      </c>
      <c r="F8742" s="1">
        <v>48161250935.016586</v>
      </c>
      <c r="G8742" s="1">
        <v>30445932973.15295</v>
      </c>
      <c r="H8742" s="1">
        <v>26.50608710404498</v>
      </c>
      <c r="J8742" s="1">
        <v>58.756456477146543</v>
      </c>
      <c r="K8742" s="3">
        <v>48161250935.016586</v>
      </c>
      <c r="L8742" s="1">
        <v>0.34149137560077852</v>
      </c>
      <c r="M8742" t="str">
        <f t="shared" si="544"/>
        <v/>
      </c>
      <c r="N8742" s="4">
        <f t="shared" si="545"/>
        <v>0.34149137560077852</v>
      </c>
      <c r="O8742">
        <f t="shared" si="546"/>
        <v>0.70194062058346263</v>
      </c>
      <c r="P8742">
        <f t="shared" si="547"/>
        <v>-1.0581651047673013</v>
      </c>
      <c r="Q8742" t="str">
        <f>_xlfn.IFNA(VLOOKUP(B8742&amp;A8742,[1]Countries!$A:$H,6,FALSE),"")</f>
        <v>F</v>
      </c>
      <c r="R8742" t="str">
        <f>_xlfn.IFNA(VLOOKUP(B8742&amp;A8742,[1]Countries!$A:$H,7,FALSE),"")</f>
        <v>Floating</v>
      </c>
      <c r="S8742" t="str">
        <f>_xlfn.IFNA(VLOOKUP(B8742&amp;A8742,[1]Countries!$A:$H,8,FALSE),"")</f>
        <v>Floating</v>
      </c>
    </row>
    <row r="8743" spans="1:19" x14ac:dyDescent="0.25">
      <c r="A8743" t="s">
        <v>358</v>
      </c>
      <c r="B8743">
        <v>2011</v>
      </c>
      <c r="C8743" t="s">
        <v>359</v>
      </c>
      <c r="D8743" s="1">
        <v>2.1426056394324671</v>
      </c>
      <c r="E8743" s="1">
        <v>36188777060.276031</v>
      </c>
      <c r="F8743" s="1">
        <v>51516367349.886581</v>
      </c>
      <c r="G8743" s="1">
        <v>35562139668.336014</v>
      </c>
      <c r="H8743" s="1">
        <v>26.808827307810681</v>
      </c>
      <c r="J8743" s="1">
        <v>58.115391097327709</v>
      </c>
      <c r="K8743" s="3">
        <v>48576077779.557938</v>
      </c>
      <c r="L8743" s="1">
        <v>0.40831695590136968</v>
      </c>
      <c r="M8743" t="str">
        <f t="shared" si="544"/>
        <v/>
      </c>
      <c r="N8743" s="4">
        <f t="shared" si="545"/>
        <v>0.40831695590136968</v>
      </c>
      <c r="O8743">
        <f t="shared" si="546"/>
        <v>0.72071456651692822</v>
      </c>
      <c r="P8743">
        <f t="shared" si="547"/>
        <v>-1.2163850523156061</v>
      </c>
      <c r="Q8743" t="str">
        <f>_xlfn.IFNA(VLOOKUP(B8743&amp;A8743,[1]Countries!$A:$H,6,FALSE),"")</f>
        <v>F</v>
      </c>
      <c r="R8743" t="str">
        <f>_xlfn.IFNA(VLOOKUP(B8743&amp;A8743,[1]Countries!$A:$H,7,FALSE),"")</f>
        <v>Floating</v>
      </c>
      <c r="S8743" t="str">
        <f>_xlfn.IFNA(VLOOKUP(B8743&amp;A8743,[1]Countries!$A:$H,8,FALSE),"")</f>
        <v>Floating</v>
      </c>
    </row>
    <row r="8744" spans="1:19" x14ac:dyDescent="0.25">
      <c r="A8744" t="s">
        <v>358</v>
      </c>
      <c r="B8744">
        <v>2012</v>
      </c>
      <c r="C8744" t="s">
        <v>359</v>
      </c>
      <c r="D8744" s="1">
        <v>1.9635058043864291</v>
      </c>
      <c r="E8744" s="1">
        <v>33953235709.543419</v>
      </c>
      <c r="F8744" s="1">
        <v>46580457470.276909</v>
      </c>
      <c r="G8744" s="1">
        <v>32370084187.080379</v>
      </c>
      <c r="H8744" s="1">
        <v>27.394587997464061</v>
      </c>
      <c r="J8744" s="1">
        <v>57.462101627682053</v>
      </c>
      <c r="K8744" s="3">
        <v>47293941969.487343</v>
      </c>
      <c r="L8744" s="1">
        <v>0.53474507071827659</v>
      </c>
      <c r="M8744" t="str">
        <f t="shared" si="544"/>
        <v/>
      </c>
      <c r="N8744" s="4">
        <f t="shared" si="545"/>
        <v>0.53474507071827659</v>
      </c>
      <c r="O8744">
        <f t="shared" si="546"/>
        <v>0.74027745535547118</v>
      </c>
      <c r="P8744">
        <f t="shared" si="547"/>
        <v>-3.3987461876544507</v>
      </c>
      <c r="Q8744" t="str">
        <f>_xlfn.IFNA(VLOOKUP(B8744&amp;A8744,[1]Countries!$A:$H,6,FALSE),"")</f>
        <v>F</v>
      </c>
      <c r="R8744" t="str">
        <f>_xlfn.IFNA(VLOOKUP(B8744&amp;A8744,[1]Countries!$A:$H,7,FALSE),"")</f>
        <v>Floating</v>
      </c>
      <c r="S8744" t="str">
        <f>_xlfn.IFNA(VLOOKUP(B8744&amp;A8744,[1]Countries!$A:$H,8,FALSE),"")</f>
        <v>Floating</v>
      </c>
    </row>
    <row r="8745" spans="1:19" x14ac:dyDescent="0.25">
      <c r="A8745" t="s">
        <v>358</v>
      </c>
      <c r="B8745">
        <v>2013</v>
      </c>
      <c r="C8745" t="s">
        <v>359</v>
      </c>
      <c r="D8745" s="1">
        <v>1.971225768727348</v>
      </c>
      <c r="E8745" s="1">
        <v>35922181063.55954</v>
      </c>
      <c r="F8745" s="1">
        <v>48401896409.984177</v>
      </c>
      <c r="G8745" s="1">
        <v>33658620794.90744</v>
      </c>
      <c r="H8745" s="1">
        <v>27.488956065845091</v>
      </c>
      <c r="J8745" s="1">
        <v>56.973390161658337</v>
      </c>
      <c r="K8745" s="3">
        <v>46807153071.607719</v>
      </c>
      <c r="L8745" s="1">
        <v>0.64890544537447736</v>
      </c>
      <c r="M8745" t="str">
        <f t="shared" si="544"/>
        <v/>
      </c>
      <c r="N8745" s="4">
        <f t="shared" si="545"/>
        <v>0.64890544537447736</v>
      </c>
      <c r="O8745">
        <f t="shared" si="546"/>
        <v>0.75520536370148272</v>
      </c>
      <c r="P8745">
        <f t="shared" si="547"/>
        <v>-4.6765941761430243</v>
      </c>
      <c r="Q8745" t="str">
        <f>_xlfn.IFNA(VLOOKUP(B8745&amp;A8745,[1]Countries!$A:$H,6,FALSE),"")</f>
        <v>F</v>
      </c>
      <c r="R8745" t="str">
        <f>_xlfn.IFNA(VLOOKUP(B8745&amp;A8745,[1]Countries!$A:$H,7,FALSE),"")</f>
        <v>Floating</v>
      </c>
      <c r="S8745" t="str">
        <f>_xlfn.IFNA(VLOOKUP(B8745&amp;A8745,[1]Countries!$A:$H,8,FALSE),"")</f>
        <v>Floating</v>
      </c>
    </row>
    <row r="8746" spans="1:19" x14ac:dyDescent="0.25">
      <c r="A8746" t="s">
        <v>358</v>
      </c>
      <c r="B8746">
        <v>2014</v>
      </c>
      <c r="C8746" t="s">
        <v>359</v>
      </c>
      <c r="D8746" s="1">
        <v>2.0170965352556651</v>
      </c>
      <c r="E8746" s="1">
        <v>38023086765.460182</v>
      </c>
      <c r="F8746" s="1">
        <v>49930685013.460327</v>
      </c>
      <c r="G8746" s="1">
        <v>34650900285.352531</v>
      </c>
      <c r="H8746" s="1">
        <v>28.136844184553809</v>
      </c>
      <c r="J8746" s="1">
        <v>56.28847833778832</v>
      </c>
      <c r="K8746" s="3">
        <v>48102849033.101334</v>
      </c>
      <c r="L8746" s="1">
        <v>0.74769350746604402</v>
      </c>
      <c r="M8746" t="str">
        <f t="shared" si="544"/>
        <v/>
      </c>
      <c r="N8746" s="4">
        <f t="shared" si="545"/>
        <v>0.74769350746604402</v>
      </c>
      <c r="O8746">
        <f t="shared" si="546"/>
        <v>0.77656250360682944</v>
      </c>
      <c r="P8746">
        <f t="shared" si="547"/>
        <v>-6.7537356621455835</v>
      </c>
      <c r="Q8746" t="str">
        <f>_xlfn.IFNA(VLOOKUP(B8746&amp;A8746,[1]Countries!$A:$H,6,FALSE),"")</f>
        <v>F</v>
      </c>
      <c r="R8746" t="str">
        <f>_xlfn.IFNA(VLOOKUP(B8746&amp;A8746,[1]Countries!$A:$H,7,FALSE),"")</f>
        <v>Floating</v>
      </c>
      <c r="S8746" t="str">
        <f>_xlfn.IFNA(VLOOKUP(B8746&amp;A8746,[1]Countries!$A:$H,8,FALSE),"")</f>
        <v>Floating</v>
      </c>
    </row>
    <row r="8747" spans="1:19" x14ac:dyDescent="0.25">
      <c r="A8747" t="s">
        <v>358</v>
      </c>
      <c r="B8747">
        <v>2015</v>
      </c>
      <c r="C8747" t="s">
        <v>359</v>
      </c>
      <c r="D8747" s="1">
        <v>2.096596744323739</v>
      </c>
      <c r="E8747" s="1">
        <v>33243498678.744541</v>
      </c>
      <c r="F8747" s="1">
        <v>43090173061.971291</v>
      </c>
      <c r="G8747" s="1">
        <v>29795638642.682671</v>
      </c>
      <c r="H8747" s="1">
        <v>28.026767560229182</v>
      </c>
      <c r="J8747" s="1">
        <v>56.335950673231849</v>
      </c>
      <c r="K8747" s="3">
        <v>49165961260.177452</v>
      </c>
      <c r="L8747" s="1">
        <v>0.92714051992193236</v>
      </c>
      <c r="M8747" t="str">
        <f t="shared" si="544"/>
        <v/>
      </c>
      <c r="N8747" s="4">
        <f t="shared" si="545"/>
        <v>0.92714051992193236</v>
      </c>
      <c r="O8747">
        <f t="shared" si="546"/>
        <v>0.77506545651523406</v>
      </c>
      <c r="P8747">
        <f t="shared" si="547"/>
        <v>-8.001499625223687</v>
      </c>
      <c r="Q8747" t="str">
        <f>_xlfn.IFNA(VLOOKUP(B8747&amp;A8747,[1]Countries!$A:$H,6,FALSE),"")</f>
        <v>F</v>
      </c>
      <c r="R8747" t="str">
        <f>_xlfn.IFNA(VLOOKUP(B8747&amp;A8747,[1]Countries!$A:$H,7,FALSE),"")</f>
        <v>Floating</v>
      </c>
      <c r="S8747" t="str">
        <f>_xlfn.IFNA(VLOOKUP(B8747&amp;A8747,[1]Countries!$A:$H,8,FALSE),"")</f>
        <v>Floating</v>
      </c>
    </row>
    <row r="8748" spans="1:19" x14ac:dyDescent="0.25">
      <c r="A8748" t="s">
        <v>358</v>
      </c>
      <c r="B8748">
        <v>2016</v>
      </c>
      <c r="C8748" t="s">
        <v>359</v>
      </c>
      <c r="D8748" s="1">
        <v>1.9972544996417361</v>
      </c>
      <c r="E8748" s="1">
        <v>34815476884.575523</v>
      </c>
      <c r="F8748" s="1">
        <v>44651537259.973099</v>
      </c>
      <c r="G8748" s="1">
        <v>30999008814.554409</v>
      </c>
      <c r="H8748" s="1">
        <v>27.986779165135751</v>
      </c>
      <c r="J8748" s="1">
        <v>56.60441716826876</v>
      </c>
      <c r="K8748" s="3">
        <v>50700774965.612679</v>
      </c>
      <c r="L8748" s="1">
        <v>1.012228927482788</v>
      </c>
      <c r="M8748" t="str">
        <f t="shared" si="544"/>
        <v/>
      </c>
      <c r="N8748" s="4">
        <f t="shared" si="545"/>
        <v>1.012228927482788</v>
      </c>
      <c r="O8748">
        <f t="shared" si="546"/>
        <v>0.76664657994319718</v>
      </c>
      <c r="P8748">
        <f t="shared" si="547"/>
        <v>-8.5472266000622206</v>
      </c>
      <c r="Q8748" t="str">
        <f>_xlfn.IFNA(VLOOKUP(B8748&amp;A8748,[1]Countries!$A:$H,6,FALSE),"")</f>
        <v>F</v>
      </c>
      <c r="R8748" t="str">
        <f>_xlfn.IFNA(VLOOKUP(B8748&amp;A8748,[1]Countries!$A:$H,7,FALSE),"")</f>
        <v>Floating</v>
      </c>
      <c r="S8748" t="str">
        <f>_xlfn.IFNA(VLOOKUP(B8748&amp;A8748,[1]Countries!$A:$H,8,FALSE),"")</f>
        <v>Floating</v>
      </c>
    </row>
    <row r="8749" spans="1:19" x14ac:dyDescent="0.25">
      <c r="A8749" t="s">
        <v>358</v>
      </c>
      <c r="B8749">
        <v>2017</v>
      </c>
      <c r="C8749" t="s">
        <v>359</v>
      </c>
      <c r="D8749" s="1">
        <v>1.852616815042984</v>
      </c>
      <c r="E8749" s="1">
        <v>40289153949.940071</v>
      </c>
      <c r="F8749" s="1">
        <v>48561672400.843727</v>
      </c>
      <c r="G8749" s="1">
        <v>35919142507.554413</v>
      </c>
      <c r="H8749" s="1">
        <v>28.421543432887809</v>
      </c>
      <c r="J8749" s="1">
        <v>56.612815476594157</v>
      </c>
      <c r="K8749" s="3">
        <v>53151337559.335938</v>
      </c>
      <c r="L8749" s="1">
        <v>1.0170531840277</v>
      </c>
      <c r="M8749" t="str">
        <f t="shared" si="544"/>
        <v/>
      </c>
      <c r="N8749" s="4">
        <f t="shared" si="545"/>
        <v>1.0170531840277</v>
      </c>
      <c r="O8749">
        <f t="shared" si="546"/>
        <v>0.76638450425317073</v>
      </c>
      <c r="P8749">
        <f t="shared" si="547"/>
        <v>-8.9988899194289935</v>
      </c>
      <c r="Q8749" t="str">
        <f>_xlfn.IFNA(VLOOKUP(B8749&amp;A8749,[1]Countries!$A:$H,6,FALSE),"")</f>
        <v>F</v>
      </c>
      <c r="R8749" t="str">
        <f>_xlfn.IFNA(VLOOKUP(B8749&amp;A8749,[1]Countries!$A:$H,7,FALSE),"")</f>
        <v>Floating</v>
      </c>
      <c r="S8749" t="str">
        <f>_xlfn.IFNA(VLOOKUP(B8749&amp;A8749,[1]Countries!$A:$H,8,FALSE),"")</f>
        <v>Floating</v>
      </c>
    </row>
    <row r="8750" spans="1:19" x14ac:dyDescent="0.25">
      <c r="A8750" t="s">
        <v>358</v>
      </c>
      <c r="B8750">
        <v>2018</v>
      </c>
      <c r="C8750" t="s">
        <v>359</v>
      </c>
      <c r="D8750" s="1">
        <v>2.1051999422338432</v>
      </c>
      <c r="E8750" s="1">
        <v>45803769307.363342</v>
      </c>
      <c r="F8750" s="1">
        <v>54034358544.262154</v>
      </c>
      <c r="G8750" s="1">
        <v>41088355058.534866</v>
      </c>
      <c r="H8750" s="1">
        <v>28.434560112193129</v>
      </c>
      <c r="J8750" s="1">
        <v>56.529747438903037</v>
      </c>
      <c r="K8750" s="3">
        <v>55340225435.036522</v>
      </c>
      <c r="L8750" s="1">
        <v>1.125447862089519</v>
      </c>
      <c r="M8750" t="str">
        <f t="shared" si="544"/>
        <v/>
      </c>
      <c r="N8750" s="4">
        <f t="shared" si="545"/>
        <v>1.125447862089519</v>
      </c>
      <c r="O8750">
        <f t="shared" si="546"/>
        <v>0.76898013047164793</v>
      </c>
      <c r="P8750">
        <f t="shared" si="547"/>
        <v>-8.726696079802359</v>
      </c>
      <c r="Q8750" t="str">
        <f>_xlfn.IFNA(VLOOKUP(B8750&amp;A8750,[1]Countries!$A:$H,6,FALSE),"")</f>
        <v>F</v>
      </c>
      <c r="R8750" t="str">
        <f>_xlfn.IFNA(VLOOKUP(B8750&amp;A8750,[1]Countries!$A:$H,7,FALSE),"")</f>
        <v>Floating</v>
      </c>
      <c r="S8750" t="str">
        <f>_xlfn.IFNA(VLOOKUP(B8750&amp;A8750,[1]Countries!$A:$H,8,FALSE),"")</f>
        <v>Floating</v>
      </c>
    </row>
    <row r="8751" spans="1:19" x14ac:dyDescent="0.25">
      <c r="A8751" t="s">
        <v>358</v>
      </c>
      <c r="B8751">
        <v>2019</v>
      </c>
      <c r="C8751" t="s">
        <v>359</v>
      </c>
      <c r="D8751" s="1">
        <v>1.975024885695341</v>
      </c>
      <c r="E8751" s="1">
        <v>45378220991.876007</v>
      </c>
      <c r="F8751" s="1">
        <v>53742159516.927757</v>
      </c>
      <c r="G8751" s="1">
        <v>40467419584.92778</v>
      </c>
      <c r="H8751" s="1">
        <v>28.396013238606049</v>
      </c>
      <c r="J8751" s="1">
        <v>56.871848426509217</v>
      </c>
      <c r="K8751" s="3">
        <v>56692182668.141541</v>
      </c>
      <c r="L8751" s="1">
        <v>1.065004137278065</v>
      </c>
      <c r="M8751" t="str">
        <f t="shared" si="544"/>
        <v/>
      </c>
      <c r="N8751" s="4">
        <f t="shared" si="545"/>
        <v>1.065004137278065</v>
      </c>
      <c r="O8751">
        <f t="shared" si="546"/>
        <v>0.75833919182742449</v>
      </c>
      <c r="P8751">
        <f t="shared" si="547"/>
        <v>-9.1377076230094882</v>
      </c>
      <c r="Q8751" t="str">
        <f>_xlfn.IFNA(VLOOKUP(B8751&amp;A8751,[1]Countries!$A:$H,6,FALSE),"")</f>
        <v/>
      </c>
      <c r="R8751" t="str">
        <f>_xlfn.IFNA(VLOOKUP(B8751&amp;A8751,[1]Countries!$A:$H,7,FALSE),"")</f>
        <v/>
      </c>
      <c r="S8751" t="str">
        <f>_xlfn.IFNA(VLOOKUP(B8751&amp;A8751,[1]Countries!$A:$H,8,FALSE),"")</f>
        <v/>
      </c>
    </row>
    <row r="8752" spans="1:19" x14ac:dyDescent="0.25">
      <c r="A8752" t="s">
        <v>360</v>
      </c>
      <c r="B8752">
        <v>1970</v>
      </c>
      <c r="C8752" t="s">
        <v>361</v>
      </c>
      <c r="I8752" s="1">
        <v>8220000.2670288105</v>
      </c>
      <c r="M8752" t="str">
        <f t="shared" si="544"/>
        <v/>
      </c>
      <c r="N8752" s="4" t="str">
        <f t="shared" si="545"/>
        <v/>
      </c>
      <c r="O8752" t="str">
        <f t="shared" si="546"/>
        <v/>
      </c>
      <c r="P8752" t="str">
        <f t="shared" si="547"/>
        <v/>
      </c>
      <c r="Q8752" t="str">
        <f>_xlfn.IFNA(VLOOKUP(B8752&amp;A8752,[1]Countries!$A:$H,6,FALSE),"")</f>
        <v/>
      </c>
      <c r="R8752" t="str">
        <f>_xlfn.IFNA(VLOOKUP(B8752&amp;A8752,[1]Countries!$A:$H,7,FALSE),"")</f>
        <v/>
      </c>
      <c r="S8752" t="str">
        <f>_xlfn.IFNA(VLOOKUP(B8752&amp;A8752,[1]Countries!$A:$H,8,FALSE),"")</f>
        <v/>
      </c>
    </row>
    <row r="8753" spans="1:19" x14ac:dyDescent="0.25">
      <c r="A8753" t="s">
        <v>360</v>
      </c>
      <c r="B8753">
        <v>1971</v>
      </c>
      <c r="C8753" t="s">
        <v>361</v>
      </c>
      <c r="F8753" s="1">
        <v>50056882.821387939</v>
      </c>
      <c r="I8753" s="1">
        <v>7070000.1716613797</v>
      </c>
      <c r="M8753">
        <f t="shared" si="544"/>
        <v>14.123932161114439</v>
      </c>
      <c r="N8753" s="4">
        <f t="shared" si="545"/>
        <v>14.123932161114439</v>
      </c>
      <c r="O8753" t="str">
        <f t="shared" si="546"/>
        <v/>
      </c>
      <c r="P8753" t="str">
        <f t="shared" si="547"/>
        <v/>
      </c>
      <c r="Q8753" t="str">
        <f>_xlfn.IFNA(VLOOKUP(B8753&amp;A8753,[1]Countries!$A:$H,6,FALSE),"")</f>
        <v/>
      </c>
      <c r="R8753" t="str">
        <f>_xlfn.IFNA(VLOOKUP(B8753&amp;A8753,[1]Countries!$A:$H,7,FALSE),"")</f>
        <v/>
      </c>
      <c r="S8753" t="str">
        <f>_xlfn.IFNA(VLOOKUP(B8753&amp;A8753,[1]Countries!$A:$H,8,FALSE),"")</f>
        <v/>
      </c>
    </row>
    <row r="8754" spans="1:19" x14ac:dyDescent="0.25">
      <c r="A8754" t="s">
        <v>360</v>
      </c>
      <c r="B8754">
        <v>1972</v>
      </c>
      <c r="C8754" t="s">
        <v>361</v>
      </c>
      <c r="F8754" s="1">
        <v>40606712.050638959</v>
      </c>
      <c r="I8754" s="1">
        <v>12560000.419616699</v>
      </c>
      <c r="M8754">
        <f t="shared" si="544"/>
        <v>30.930848092191361</v>
      </c>
      <c r="N8754" s="4">
        <f t="shared" si="545"/>
        <v>30.930848092191361</v>
      </c>
      <c r="O8754" t="str">
        <f t="shared" si="546"/>
        <v/>
      </c>
      <c r="P8754" t="str">
        <f t="shared" si="547"/>
        <v/>
      </c>
      <c r="Q8754" t="str">
        <f>_xlfn.IFNA(VLOOKUP(B8754&amp;A8754,[1]Countries!$A:$H,6,FALSE),"")</f>
        <v/>
      </c>
      <c r="R8754" t="str">
        <f>_xlfn.IFNA(VLOOKUP(B8754&amp;A8754,[1]Countries!$A:$H,7,FALSE),"")</f>
        <v/>
      </c>
      <c r="S8754" t="str">
        <f>_xlfn.IFNA(VLOOKUP(B8754&amp;A8754,[1]Countries!$A:$H,8,FALSE),"")</f>
        <v/>
      </c>
    </row>
    <row r="8755" spans="1:19" x14ac:dyDescent="0.25">
      <c r="A8755" t="s">
        <v>360</v>
      </c>
      <c r="B8755">
        <v>1973</v>
      </c>
      <c r="C8755" t="s">
        <v>361</v>
      </c>
      <c r="F8755" s="1">
        <v>55272108.843537413</v>
      </c>
      <c r="I8755" s="1">
        <v>11630000.114440899</v>
      </c>
      <c r="M8755">
        <f t="shared" si="544"/>
        <v>21.041354053203843</v>
      </c>
      <c r="N8755" s="4">
        <f t="shared" si="545"/>
        <v>21.041354053203843</v>
      </c>
      <c r="O8755" t="str">
        <f t="shared" si="546"/>
        <v/>
      </c>
      <c r="P8755" t="str">
        <f t="shared" si="547"/>
        <v/>
      </c>
      <c r="Q8755" t="str">
        <f>_xlfn.IFNA(VLOOKUP(B8755&amp;A8755,[1]Countries!$A:$H,6,FALSE),"")</f>
        <v/>
      </c>
      <c r="R8755" t="str">
        <f>_xlfn.IFNA(VLOOKUP(B8755&amp;A8755,[1]Countries!$A:$H,7,FALSE),"")</f>
        <v/>
      </c>
      <c r="S8755" t="str">
        <f>_xlfn.IFNA(VLOOKUP(B8755&amp;A8755,[1]Countries!$A:$H,8,FALSE),"")</f>
        <v/>
      </c>
    </row>
    <row r="8756" spans="1:19" x14ac:dyDescent="0.25">
      <c r="A8756" t="s">
        <v>360</v>
      </c>
      <c r="B8756">
        <v>1974</v>
      </c>
      <c r="C8756" t="s">
        <v>361</v>
      </c>
      <c r="F8756" s="1">
        <v>84539332.282561973</v>
      </c>
      <c r="I8756" s="1">
        <v>12020000.4577637</v>
      </c>
      <c r="M8756">
        <f t="shared" si="544"/>
        <v>14.218234439785229</v>
      </c>
      <c r="N8756" s="4">
        <f t="shared" si="545"/>
        <v>14.218234439785229</v>
      </c>
      <c r="O8756" t="str">
        <f t="shared" si="546"/>
        <v/>
      </c>
      <c r="P8756" t="str">
        <f t="shared" si="547"/>
        <v/>
      </c>
      <c r="Q8756" t="str">
        <f>_xlfn.IFNA(VLOOKUP(B8756&amp;A8756,[1]Countries!$A:$H,6,FALSE),"")</f>
        <v/>
      </c>
      <c r="R8756" t="str">
        <f>_xlfn.IFNA(VLOOKUP(B8756&amp;A8756,[1]Countries!$A:$H,7,FALSE),"")</f>
        <v/>
      </c>
      <c r="S8756" t="str">
        <f>_xlfn.IFNA(VLOOKUP(B8756&amp;A8756,[1]Countries!$A:$H,8,FALSE),"")</f>
        <v/>
      </c>
    </row>
    <row r="8757" spans="1:19" x14ac:dyDescent="0.25">
      <c r="A8757" t="s">
        <v>360</v>
      </c>
      <c r="B8757">
        <v>1975</v>
      </c>
      <c r="C8757" t="s">
        <v>361</v>
      </c>
      <c r="F8757" s="1">
        <v>74617096.478596672</v>
      </c>
      <c r="I8757" s="1">
        <v>22299999.237060498</v>
      </c>
      <c r="M8757">
        <f t="shared" si="544"/>
        <v>29.885911258228976</v>
      </c>
      <c r="N8757" s="4">
        <f t="shared" si="545"/>
        <v>29.885911258228976</v>
      </c>
      <c r="O8757" t="str">
        <f t="shared" si="546"/>
        <v/>
      </c>
      <c r="P8757" t="str">
        <f t="shared" si="547"/>
        <v/>
      </c>
      <c r="Q8757" t="str">
        <f>_xlfn.IFNA(VLOOKUP(B8757&amp;A8757,[1]Countries!$A:$H,6,FALSE),"")</f>
        <v/>
      </c>
      <c r="R8757" t="str">
        <f>_xlfn.IFNA(VLOOKUP(B8757&amp;A8757,[1]Countries!$A:$H,7,FALSE),"")</f>
        <v/>
      </c>
      <c r="S8757" t="str">
        <f>_xlfn.IFNA(VLOOKUP(B8757&amp;A8757,[1]Countries!$A:$H,8,FALSE),"")</f>
        <v/>
      </c>
    </row>
    <row r="8758" spans="1:19" x14ac:dyDescent="0.25">
      <c r="A8758" t="s">
        <v>360</v>
      </c>
      <c r="B8758">
        <v>1976</v>
      </c>
      <c r="C8758" t="s">
        <v>361</v>
      </c>
      <c r="F8758" s="1">
        <v>83099107.906635702</v>
      </c>
      <c r="I8758" s="1">
        <v>19329999.923706099</v>
      </c>
      <c r="M8758">
        <f t="shared" si="544"/>
        <v>23.261380790542212</v>
      </c>
      <c r="N8758" s="4">
        <f t="shared" si="545"/>
        <v>23.261380790542212</v>
      </c>
      <c r="O8758" t="str">
        <f t="shared" si="546"/>
        <v/>
      </c>
      <c r="P8758" t="str">
        <f t="shared" si="547"/>
        <v/>
      </c>
      <c r="Q8758" t="str">
        <f>_xlfn.IFNA(VLOOKUP(B8758&amp;A8758,[1]Countries!$A:$H,6,FALSE),"")</f>
        <v/>
      </c>
      <c r="R8758" t="str">
        <f>_xlfn.IFNA(VLOOKUP(B8758&amp;A8758,[1]Countries!$A:$H,7,FALSE),"")</f>
        <v/>
      </c>
      <c r="S8758" t="str">
        <f>_xlfn.IFNA(VLOOKUP(B8758&amp;A8758,[1]Countries!$A:$H,8,FALSE),"")</f>
        <v/>
      </c>
    </row>
    <row r="8759" spans="1:19" x14ac:dyDescent="0.25">
      <c r="A8759" t="s">
        <v>360</v>
      </c>
      <c r="B8759">
        <v>1977</v>
      </c>
      <c r="C8759" t="s">
        <v>361</v>
      </c>
      <c r="F8759" s="1">
        <v>93147039.254823685</v>
      </c>
      <c r="I8759" s="1">
        <v>16450000.7629395</v>
      </c>
      <c r="M8759">
        <f t="shared" si="544"/>
        <v>17.660250819070047</v>
      </c>
      <c r="N8759" s="4">
        <f t="shared" si="545"/>
        <v>17.660250819070047</v>
      </c>
      <c r="O8759" t="str">
        <f t="shared" si="546"/>
        <v/>
      </c>
      <c r="P8759" t="str">
        <f t="shared" si="547"/>
        <v/>
      </c>
      <c r="Q8759" t="str">
        <f>_xlfn.IFNA(VLOOKUP(B8759&amp;A8759,[1]Countries!$A:$H,6,FALSE),"")</f>
        <v/>
      </c>
      <c r="R8759" t="str">
        <f>_xlfn.IFNA(VLOOKUP(B8759&amp;A8759,[1]Countries!$A:$H,7,FALSE),"")</f>
        <v/>
      </c>
      <c r="S8759" t="str">
        <f>_xlfn.IFNA(VLOOKUP(B8759&amp;A8759,[1]Countries!$A:$H,8,FALSE),"")</f>
        <v/>
      </c>
    </row>
    <row r="8760" spans="1:19" x14ac:dyDescent="0.25">
      <c r="A8760" t="s">
        <v>360</v>
      </c>
      <c r="B8760">
        <v>1978</v>
      </c>
      <c r="C8760" t="s">
        <v>361</v>
      </c>
      <c r="F8760" s="1">
        <v>111022089.96222959</v>
      </c>
      <c r="I8760" s="1">
        <v>26100000.3814697</v>
      </c>
      <c r="M8760">
        <f t="shared" si="544"/>
        <v>23.508835395144409</v>
      </c>
      <c r="N8760" s="4">
        <f t="shared" si="545"/>
        <v>23.508835395144409</v>
      </c>
      <c r="O8760" t="str">
        <f t="shared" si="546"/>
        <v/>
      </c>
      <c r="P8760" t="str">
        <f t="shared" si="547"/>
        <v/>
      </c>
      <c r="Q8760" t="str">
        <f>_xlfn.IFNA(VLOOKUP(B8760&amp;A8760,[1]Countries!$A:$H,6,FALSE),"")</f>
        <v/>
      </c>
      <c r="R8760" t="str">
        <f>_xlfn.IFNA(VLOOKUP(B8760&amp;A8760,[1]Countries!$A:$H,7,FALSE),"")</f>
        <v/>
      </c>
      <c r="S8760" t="str">
        <f>_xlfn.IFNA(VLOOKUP(B8760&amp;A8760,[1]Countries!$A:$H,8,FALSE),"")</f>
        <v/>
      </c>
    </row>
    <row r="8761" spans="1:19" x14ac:dyDescent="0.25">
      <c r="A8761" t="s">
        <v>360</v>
      </c>
      <c r="B8761">
        <v>1979</v>
      </c>
      <c r="C8761" t="s">
        <v>361</v>
      </c>
      <c r="F8761" s="1">
        <v>151270207.85219401</v>
      </c>
      <c r="I8761" s="1">
        <v>24329999.923706099</v>
      </c>
      <c r="M8761">
        <f t="shared" si="544"/>
        <v>16.083801476282044</v>
      </c>
      <c r="N8761" s="4">
        <f t="shared" si="545"/>
        <v>16.083801476282044</v>
      </c>
      <c r="O8761" t="str">
        <f t="shared" si="546"/>
        <v/>
      </c>
      <c r="P8761" t="str">
        <f t="shared" si="547"/>
        <v/>
      </c>
      <c r="Q8761" t="str">
        <f>_xlfn.IFNA(VLOOKUP(B8761&amp;A8761,[1]Countries!$A:$H,6,FALSE),"")</f>
        <v/>
      </c>
      <c r="R8761" t="str">
        <f>_xlfn.IFNA(VLOOKUP(B8761&amp;A8761,[1]Countries!$A:$H,7,FALSE),"")</f>
        <v/>
      </c>
      <c r="S8761" t="str">
        <f>_xlfn.IFNA(VLOOKUP(B8761&amp;A8761,[1]Countries!$A:$H,8,FALSE),"")</f>
        <v/>
      </c>
    </row>
    <row r="8762" spans="1:19" x14ac:dyDescent="0.25">
      <c r="A8762" t="s">
        <v>360</v>
      </c>
      <c r="B8762">
        <v>1980</v>
      </c>
      <c r="C8762" t="s">
        <v>361</v>
      </c>
      <c r="F8762" s="1">
        <v>168715353.09713179</v>
      </c>
      <c r="I8762" s="1">
        <v>41060001.373291001</v>
      </c>
      <c r="M8762">
        <f t="shared" si="544"/>
        <v>24.336849385397773</v>
      </c>
      <c r="N8762" s="4">
        <f t="shared" si="545"/>
        <v>24.336849385397773</v>
      </c>
      <c r="O8762" t="str">
        <f t="shared" si="546"/>
        <v/>
      </c>
      <c r="P8762" t="str">
        <f t="shared" si="547"/>
        <v/>
      </c>
      <c r="Q8762" t="str">
        <f>_xlfn.IFNA(VLOOKUP(B8762&amp;A8762,[1]Countries!$A:$H,6,FALSE),"")</f>
        <v/>
      </c>
      <c r="R8762" t="str">
        <f>_xlfn.IFNA(VLOOKUP(B8762&amp;A8762,[1]Countries!$A:$H,7,FALSE),"")</f>
        <v/>
      </c>
      <c r="S8762" t="str">
        <f>_xlfn.IFNA(VLOOKUP(B8762&amp;A8762,[1]Countries!$A:$H,8,FALSE),"")</f>
        <v/>
      </c>
    </row>
    <row r="8763" spans="1:19" x14ac:dyDescent="0.25">
      <c r="A8763" t="s">
        <v>360</v>
      </c>
      <c r="B8763">
        <v>1981</v>
      </c>
      <c r="C8763" t="s">
        <v>361</v>
      </c>
      <c r="E8763" s="1">
        <v>69064582.854516208</v>
      </c>
      <c r="F8763" s="1">
        <v>187313261.31923699</v>
      </c>
      <c r="G8763" s="1">
        <v>148471615.72052401</v>
      </c>
      <c r="I8763" s="1">
        <v>27780000.6866455</v>
      </c>
      <c r="M8763">
        <f t="shared" si="544"/>
        <v>14.830770918723257</v>
      </c>
      <c r="N8763" s="4">
        <f t="shared" si="545"/>
        <v>14.830770918723257</v>
      </c>
      <c r="O8763" t="str">
        <f t="shared" si="546"/>
        <v/>
      </c>
      <c r="P8763">
        <f t="shared" si="547"/>
        <v>42.392638036809807</v>
      </c>
      <c r="Q8763" t="str">
        <f>_xlfn.IFNA(VLOOKUP(B8763&amp;A8763,[1]Countries!$A:$H,6,FALSE),"")</f>
        <v/>
      </c>
      <c r="R8763" t="str">
        <f>_xlfn.IFNA(VLOOKUP(B8763&amp;A8763,[1]Countries!$A:$H,7,FALSE),"")</f>
        <v/>
      </c>
      <c r="S8763" t="str">
        <f>_xlfn.IFNA(VLOOKUP(B8763&amp;A8763,[1]Countries!$A:$H,8,FALSE),"")</f>
        <v/>
      </c>
    </row>
    <row r="8764" spans="1:19" x14ac:dyDescent="0.25">
      <c r="A8764" t="s">
        <v>360</v>
      </c>
      <c r="B8764">
        <v>1982</v>
      </c>
      <c r="C8764" t="s">
        <v>361</v>
      </c>
      <c r="E8764" s="1">
        <v>68170116.362887457</v>
      </c>
      <c r="F8764" s="1">
        <v>188446092.06054991</v>
      </c>
      <c r="G8764" s="1">
        <v>118216455.56585319</v>
      </c>
      <c r="I8764" s="1">
        <v>26239999.771118201</v>
      </c>
      <c r="M8764">
        <f t="shared" si="544"/>
        <v>13.924406435919609</v>
      </c>
      <c r="N8764" s="4">
        <f t="shared" si="545"/>
        <v>13.924406435919609</v>
      </c>
      <c r="O8764" t="str">
        <f t="shared" si="546"/>
        <v/>
      </c>
      <c r="P8764">
        <f t="shared" si="547"/>
        <v>26.557377049180342</v>
      </c>
      <c r="Q8764" t="str">
        <f>_xlfn.IFNA(VLOOKUP(B8764&amp;A8764,[1]Countries!$A:$H,6,FALSE),"")</f>
        <v/>
      </c>
      <c r="R8764" t="str">
        <f>_xlfn.IFNA(VLOOKUP(B8764&amp;A8764,[1]Countries!$A:$H,7,FALSE),"")</f>
        <v/>
      </c>
      <c r="S8764" t="str">
        <f>_xlfn.IFNA(VLOOKUP(B8764&amp;A8764,[1]Countries!$A:$H,8,FALSE),"")</f>
        <v/>
      </c>
    </row>
    <row r="8765" spans="1:19" x14ac:dyDescent="0.25">
      <c r="A8765" t="s">
        <v>360</v>
      </c>
      <c r="B8765">
        <v>1983</v>
      </c>
      <c r="C8765" t="s">
        <v>361</v>
      </c>
      <c r="E8765" s="1">
        <v>69388821.173602641</v>
      </c>
      <c r="F8765" s="1">
        <v>180219397.52742469</v>
      </c>
      <c r="G8765" s="1">
        <v>130071391.2589239</v>
      </c>
      <c r="I8765" s="1">
        <v>25590000.152587902</v>
      </c>
      <c r="M8765">
        <f t="shared" si="544"/>
        <v>14.199359504957712</v>
      </c>
      <c r="N8765" s="4">
        <f t="shared" si="545"/>
        <v>14.199359504957712</v>
      </c>
      <c r="O8765" t="str">
        <f t="shared" si="546"/>
        <v/>
      </c>
      <c r="P8765">
        <f t="shared" si="547"/>
        <v>33.671497584541065</v>
      </c>
      <c r="Q8765" t="str">
        <f>_xlfn.IFNA(VLOOKUP(B8765&amp;A8765,[1]Countries!$A:$H,6,FALSE),"")</f>
        <v/>
      </c>
      <c r="R8765" t="str">
        <f>_xlfn.IFNA(VLOOKUP(B8765&amp;A8765,[1]Countries!$A:$H,7,FALSE),"")</f>
        <v/>
      </c>
      <c r="S8765" t="str">
        <f>_xlfn.IFNA(VLOOKUP(B8765&amp;A8765,[1]Countries!$A:$H,8,FALSE),"")</f>
        <v/>
      </c>
    </row>
    <row r="8766" spans="1:19" x14ac:dyDescent="0.25">
      <c r="A8766" t="s">
        <v>360</v>
      </c>
      <c r="B8766">
        <v>1984</v>
      </c>
      <c r="C8766" t="s">
        <v>361</v>
      </c>
      <c r="E8766" s="1">
        <v>96333516.526654631</v>
      </c>
      <c r="F8766" s="1">
        <v>252806783.3869828</v>
      </c>
      <c r="G8766" s="1">
        <v>141713119.25885221</v>
      </c>
      <c r="I8766" s="1">
        <v>18389999.3896484</v>
      </c>
      <c r="M8766">
        <f t="shared" si="544"/>
        <v>7.2743298827935305</v>
      </c>
      <c r="N8766" s="4">
        <f t="shared" si="545"/>
        <v>7.2743298827935305</v>
      </c>
      <c r="O8766" t="str">
        <f t="shared" si="546"/>
        <v/>
      </c>
      <c r="P8766">
        <f t="shared" si="547"/>
        <v>17.95031055900623</v>
      </c>
      <c r="Q8766" t="str">
        <f>_xlfn.IFNA(VLOOKUP(B8766&amp;A8766,[1]Countries!$A:$H,6,FALSE),"")</f>
        <v/>
      </c>
      <c r="R8766" t="str">
        <f>_xlfn.IFNA(VLOOKUP(B8766&amp;A8766,[1]Countries!$A:$H,7,FALSE),"")</f>
        <v/>
      </c>
      <c r="S8766" t="str">
        <f>_xlfn.IFNA(VLOOKUP(B8766&amp;A8766,[1]Countries!$A:$H,8,FALSE),"")</f>
        <v/>
      </c>
    </row>
    <row r="8767" spans="1:19" x14ac:dyDescent="0.25">
      <c r="A8767" t="s">
        <v>360</v>
      </c>
      <c r="B8767">
        <v>1985</v>
      </c>
      <c r="C8767" t="s">
        <v>361</v>
      </c>
      <c r="E8767" s="1">
        <v>77120475.418692604</v>
      </c>
      <c r="F8767" s="1">
        <v>232306861.1561318</v>
      </c>
      <c r="G8767" s="1">
        <v>144921663.96542409</v>
      </c>
      <c r="I8767" s="1">
        <v>19059999.465942401</v>
      </c>
      <c r="M8767">
        <f t="shared" si="544"/>
        <v>8.2046648863859044</v>
      </c>
      <c r="N8767" s="4">
        <f t="shared" si="545"/>
        <v>8.2046648863859044</v>
      </c>
      <c r="O8767" t="str">
        <f t="shared" si="546"/>
        <v/>
      </c>
      <c r="P8767">
        <f t="shared" si="547"/>
        <v>29.186046511627907</v>
      </c>
      <c r="Q8767" t="str">
        <f>_xlfn.IFNA(VLOOKUP(B8767&amp;A8767,[1]Countries!$A:$H,6,FALSE),"")</f>
        <v/>
      </c>
      <c r="R8767" t="str">
        <f>_xlfn.IFNA(VLOOKUP(B8767&amp;A8767,[1]Countries!$A:$H,7,FALSE),"")</f>
        <v/>
      </c>
      <c r="S8767" t="str">
        <f>_xlfn.IFNA(VLOOKUP(B8767&amp;A8767,[1]Countries!$A:$H,8,FALSE),"")</f>
        <v/>
      </c>
    </row>
    <row r="8768" spans="1:19" x14ac:dyDescent="0.25">
      <c r="A8768" t="s">
        <v>360</v>
      </c>
      <c r="B8768">
        <v>1986</v>
      </c>
      <c r="C8768" t="s">
        <v>361</v>
      </c>
      <c r="E8768" s="1">
        <v>77289692.793568745</v>
      </c>
      <c r="F8768" s="1">
        <v>210737869.65259829</v>
      </c>
      <c r="G8768" s="1">
        <v>157737582.54378411</v>
      </c>
      <c r="I8768" s="1">
        <v>27649999.6185303</v>
      </c>
      <c r="M8768">
        <f t="shared" si="544"/>
        <v>13.120565214079164</v>
      </c>
      <c r="N8768" s="4">
        <f t="shared" si="545"/>
        <v>13.120565214079164</v>
      </c>
      <c r="O8768" t="str">
        <f t="shared" si="546"/>
        <v/>
      </c>
      <c r="P8768">
        <f t="shared" si="547"/>
        <v>38.17438692098095</v>
      </c>
      <c r="Q8768" t="str">
        <f>_xlfn.IFNA(VLOOKUP(B8768&amp;A8768,[1]Countries!$A:$H,6,FALSE),"")</f>
        <v/>
      </c>
      <c r="R8768" t="str">
        <f>_xlfn.IFNA(VLOOKUP(B8768&amp;A8768,[1]Countries!$A:$H,7,FALSE),"")</f>
        <v/>
      </c>
      <c r="S8768" t="str">
        <f>_xlfn.IFNA(VLOOKUP(B8768&amp;A8768,[1]Countries!$A:$H,8,FALSE),"")</f>
        <v/>
      </c>
    </row>
    <row r="8769" spans="1:19" x14ac:dyDescent="0.25">
      <c r="A8769" t="s">
        <v>360</v>
      </c>
      <c r="B8769">
        <v>1987</v>
      </c>
      <c r="C8769" t="s">
        <v>361</v>
      </c>
      <c r="E8769" s="1">
        <v>79718464.533519685</v>
      </c>
      <c r="F8769" s="1">
        <v>238606299.60565069</v>
      </c>
      <c r="G8769" s="1">
        <v>134877452.20386359</v>
      </c>
      <c r="I8769" s="1">
        <v>52549999.237060487</v>
      </c>
      <c r="M8769">
        <f t="shared" si="544"/>
        <v>22.023726667699428</v>
      </c>
      <c r="N8769" s="4">
        <f t="shared" si="545"/>
        <v>22.023726667699428</v>
      </c>
      <c r="O8769" t="str">
        <f t="shared" si="546"/>
        <v/>
      </c>
      <c r="P8769">
        <f t="shared" si="547"/>
        <v>23.117154811715469</v>
      </c>
      <c r="Q8769" t="str">
        <f>_xlfn.IFNA(VLOOKUP(B8769&amp;A8769,[1]Countries!$A:$H,6,FALSE),"")</f>
        <v/>
      </c>
      <c r="R8769" t="str">
        <f>_xlfn.IFNA(VLOOKUP(B8769&amp;A8769,[1]Countries!$A:$H,7,FALSE),"")</f>
        <v/>
      </c>
      <c r="S8769" t="str">
        <f>_xlfn.IFNA(VLOOKUP(B8769&amp;A8769,[1]Countries!$A:$H,8,FALSE),"")</f>
        <v/>
      </c>
    </row>
    <row r="8770" spans="1:19" x14ac:dyDescent="0.25">
      <c r="A8770" t="s">
        <v>360</v>
      </c>
      <c r="B8770">
        <v>1988</v>
      </c>
      <c r="C8770" t="s">
        <v>361</v>
      </c>
      <c r="E8770" s="1">
        <v>99447779.111644655</v>
      </c>
      <c r="F8770" s="1">
        <v>310684273.70948392</v>
      </c>
      <c r="G8770" s="1">
        <v>184825930.3721489</v>
      </c>
      <c r="I8770" s="1">
        <v>52150001.525878899</v>
      </c>
      <c r="M8770">
        <f t="shared" si="544"/>
        <v>16.785529857440924</v>
      </c>
      <c r="N8770" s="4">
        <f t="shared" si="545"/>
        <v>16.785529857440924</v>
      </c>
      <c r="O8770" t="str">
        <f t="shared" si="546"/>
        <v/>
      </c>
      <c r="P8770">
        <f t="shared" si="547"/>
        <v>27.480680061823804</v>
      </c>
      <c r="Q8770" t="str">
        <f>_xlfn.IFNA(VLOOKUP(B8770&amp;A8770,[1]Countries!$A:$H,6,FALSE),"")</f>
        <v/>
      </c>
      <c r="R8770" t="str">
        <f>_xlfn.IFNA(VLOOKUP(B8770&amp;A8770,[1]Countries!$A:$H,7,FALSE),"")</f>
        <v/>
      </c>
      <c r="S8770" t="str">
        <f>_xlfn.IFNA(VLOOKUP(B8770&amp;A8770,[1]Countries!$A:$H,8,FALSE),"")</f>
        <v/>
      </c>
    </row>
    <row r="8771" spans="1:19" x14ac:dyDescent="0.25">
      <c r="A8771" t="s">
        <v>360</v>
      </c>
      <c r="B8771">
        <v>1989</v>
      </c>
      <c r="C8771" t="s">
        <v>361</v>
      </c>
      <c r="E8771" s="1">
        <v>96284667.713239133</v>
      </c>
      <c r="F8771" s="1">
        <v>332286760.85818952</v>
      </c>
      <c r="G8771" s="1">
        <v>223486830.62968779</v>
      </c>
      <c r="I8771" s="1">
        <v>45639999.3896484</v>
      </c>
      <c r="M8771">
        <f t="shared" ref="M8771:M8834" si="548">IF(I8771="","",IFERROR(I8771/F8771*100,""))</f>
        <v>13.735124225766626</v>
      </c>
      <c r="N8771" s="4">
        <f t="shared" ref="N8771:N8834" si="549">IF(AND(L8771="",M8771=""),"",IFERROR(L8771+IF(M8771="",0,M8771),""))</f>
        <v>13.735124225766626</v>
      </c>
      <c r="O8771" t="str">
        <f t="shared" ref="O8771:O8834" si="550">IFERROR((100-J8771)/J8771,"")</f>
        <v/>
      </c>
      <c r="P8771">
        <f t="shared" ref="P8771:P8834" si="551">IFERROR(IF(AND(E8771="",G8771=""),"",(G8771-E8771)/F8771*100),"")</f>
        <v>38.280839895013116</v>
      </c>
      <c r="Q8771" t="str">
        <f>_xlfn.IFNA(VLOOKUP(B8771&amp;A8771,[1]Countries!$A:$H,6,FALSE),"")</f>
        <v/>
      </c>
      <c r="R8771" t="str">
        <f>_xlfn.IFNA(VLOOKUP(B8771&amp;A8771,[1]Countries!$A:$H,7,FALSE),"")</f>
        <v/>
      </c>
      <c r="S8771" t="str">
        <f>_xlfn.IFNA(VLOOKUP(B8771&amp;A8771,[1]Countries!$A:$H,8,FALSE),"")</f>
        <v/>
      </c>
    </row>
    <row r="8772" spans="1:19" x14ac:dyDescent="0.25">
      <c r="A8772" t="s">
        <v>360</v>
      </c>
      <c r="B8772">
        <v>1990</v>
      </c>
      <c r="C8772" t="s">
        <v>361</v>
      </c>
      <c r="D8772" s="1">
        <v>27.320261437908499</v>
      </c>
      <c r="E8772" s="1">
        <v>90912685.85890542</v>
      </c>
      <c r="F8772" s="1">
        <v>302515026.89022458</v>
      </c>
      <c r="G8772" s="1">
        <v>195705472.9515976</v>
      </c>
      <c r="I8772" s="1">
        <v>41610000.6103516</v>
      </c>
      <c r="K8772" s="3">
        <v>404992004.06092572</v>
      </c>
      <c r="M8772">
        <f t="shared" si="548"/>
        <v>13.754688829210082</v>
      </c>
      <c r="N8772" s="4">
        <f t="shared" si="549"/>
        <v>13.754688829210082</v>
      </c>
      <c r="O8772" t="str">
        <f t="shared" si="550"/>
        <v/>
      </c>
      <c r="P8772">
        <f t="shared" si="551"/>
        <v>34.640522875816998</v>
      </c>
      <c r="Q8772" t="str">
        <f>_xlfn.IFNA(VLOOKUP(B8772&amp;A8772,[1]Countries!$A:$H,6,FALSE),"")</f>
        <v/>
      </c>
      <c r="R8772" t="str">
        <f>_xlfn.IFNA(VLOOKUP(B8772&amp;A8772,[1]Countries!$A:$H,7,FALSE),"")</f>
        <v/>
      </c>
      <c r="S8772" t="str">
        <f>_xlfn.IFNA(VLOOKUP(B8772&amp;A8772,[1]Countries!$A:$H,8,FALSE),"")</f>
        <v/>
      </c>
    </row>
    <row r="8773" spans="1:19" x14ac:dyDescent="0.25">
      <c r="A8773" t="s">
        <v>360</v>
      </c>
      <c r="B8773">
        <v>1991</v>
      </c>
      <c r="C8773" t="s">
        <v>361</v>
      </c>
      <c r="D8773" s="1">
        <v>44.414165804300318</v>
      </c>
      <c r="E8773" s="1">
        <v>107448062.47237369</v>
      </c>
      <c r="F8773" s="1">
        <v>320355090.61440998</v>
      </c>
      <c r="G8773" s="1">
        <v>244769412.1113894</v>
      </c>
      <c r="I8773" s="1">
        <v>36840000.152587898</v>
      </c>
      <c r="K8773" s="3">
        <v>429308447.83215839</v>
      </c>
      <c r="M8773">
        <f t="shared" si="548"/>
        <v>11.499739268051696</v>
      </c>
      <c r="N8773" s="4">
        <f t="shared" si="549"/>
        <v>11.499739268051696</v>
      </c>
      <c r="O8773" t="str">
        <f t="shared" si="550"/>
        <v/>
      </c>
      <c r="P8773">
        <f t="shared" si="551"/>
        <v>42.865355869840144</v>
      </c>
      <c r="Q8773" t="str">
        <f>_xlfn.IFNA(VLOOKUP(B8773&amp;A8773,[1]Countries!$A:$H,6,FALSE),"")</f>
        <v/>
      </c>
      <c r="R8773" t="str">
        <f>_xlfn.IFNA(VLOOKUP(B8773&amp;A8773,[1]Countries!$A:$H,7,FALSE),"")</f>
        <v/>
      </c>
      <c r="S8773" t="str">
        <f>_xlfn.IFNA(VLOOKUP(B8773&amp;A8773,[1]Countries!$A:$H,8,FALSE),"")</f>
        <v/>
      </c>
    </row>
    <row r="8774" spans="1:19" x14ac:dyDescent="0.25">
      <c r="A8774" t="s">
        <v>360</v>
      </c>
      <c r="B8774">
        <v>1992</v>
      </c>
      <c r="C8774" t="s">
        <v>361</v>
      </c>
      <c r="D8774" s="1">
        <v>45.935443152105307</v>
      </c>
      <c r="E8774" s="1">
        <v>128410914.9277689</v>
      </c>
      <c r="F8774" s="1">
        <v>378778047.19784158</v>
      </c>
      <c r="G8774" s="1">
        <v>235852600.66254571</v>
      </c>
      <c r="I8774" s="1">
        <v>44340000.152587898</v>
      </c>
      <c r="K8774" s="3">
        <v>483789610.30653667</v>
      </c>
      <c r="M8774">
        <f t="shared" si="548"/>
        <v>11.706063875826583</v>
      </c>
      <c r="N8774" s="4">
        <f t="shared" si="549"/>
        <v>11.706063875826583</v>
      </c>
      <c r="O8774" t="str">
        <f t="shared" si="550"/>
        <v/>
      </c>
      <c r="P8774">
        <f t="shared" si="551"/>
        <v>28.365341267694529</v>
      </c>
      <c r="Q8774" t="str">
        <f>_xlfn.IFNA(VLOOKUP(B8774&amp;A8774,[1]Countries!$A:$H,6,FALSE),"")</f>
        <v/>
      </c>
      <c r="R8774" t="str">
        <f>_xlfn.IFNA(VLOOKUP(B8774&amp;A8774,[1]Countries!$A:$H,7,FALSE),"")</f>
        <v/>
      </c>
      <c r="S8774" t="str">
        <f>_xlfn.IFNA(VLOOKUP(B8774&amp;A8774,[1]Countries!$A:$H,8,FALSE),"")</f>
        <v/>
      </c>
    </row>
    <row r="8775" spans="1:19" x14ac:dyDescent="0.25">
      <c r="A8775" t="s">
        <v>360</v>
      </c>
      <c r="B8775">
        <v>1993</v>
      </c>
      <c r="C8775" t="s">
        <v>361</v>
      </c>
      <c r="D8775" s="1">
        <v>44.293457515840913</v>
      </c>
      <c r="E8775" s="1">
        <v>158766508.76807731</v>
      </c>
      <c r="F8775" s="1">
        <v>410923236.18910187</v>
      </c>
      <c r="G8775" s="1">
        <v>282837155.31574488</v>
      </c>
      <c r="I8775" s="1">
        <v>53430000.305175804</v>
      </c>
      <c r="K8775" s="3">
        <v>503027303.04707181</v>
      </c>
      <c r="M8775">
        <f t="shared" si="548"/>
        <v>13.002428580258716</v>
      </c>
      <c r="N8775" s="4">
        <f t="shared" si="549"/>
        <v>13.002428580258716</v>
      </c>
      <c r="O8775" t="str">
        <f t="shared" si="550"/>
        <v/>
      </c>
      <c r="P8775">
        <f t="shared" si="551"/>
        <v>30.193144514848452</v>
      </c>
      <c r="Q8775" t="str">
        <f>_xlfn.IFNA(VLOOKUP(B8775&amp;A8775,[1]Countries!$A:$H,6,FALSE),"")</f>
        <v/>
      </c>
      <c r="R8775" t="str">
        <f>_xlfn.IFNA(VLOOKUP(B8775&amp;A8775,[1]Countries!$A:$H,7,FALSE),"")</f>
        <v/>
      </c>
      <c r="S8775" t="str">
        <f>_xlfn.IFNA(VLOOKUP(B8775&amp;A8775,[1]Countries!$A:$H,8,FALSE),"")</f>
        <v/>
      </c>
    </row>
    <row r="8776" spans="1:19" x14ac:dyDescent="0.25">
      <c r="A8776" t="s">
        <v>360</v>
      </c>
      <c r="B8776">
        <v>1994</v>
      </c>
      <c r="C8776" t="s">
        <v>361</v>
      </c>
      <c r="D8776" s="1">
        <v>44.89115512845656</v>
      </c>
      <c r="E8776" s="1">
        <v>170808774.38172209</v>
      </c>
      <c r="F8776" s="1">
        <v>464756638.51248711</v>
      </c>
      <c r="G8776" s="1">
        <v>319620830.04192752</v>
      </c>
      <c r="I8776" s="1">
        <v>46889999.3896484</v>
      </c>
      <c r="K8776" s="3">
        <v>549274727.21424699</v>
      </c>
      <c r="M8776">
        <f t="shared" si="548"/>
        <v>10.089151074791706</v>
      </c>
      <c r="N8776" s="4">
        <f t="shared" si="549"/>
        <v>10.089151074791706</v>
      </c>
      <c r="O8776" t="str">
        <f t="shared" si="550"/>
        <v/>
      </c>
      <c r="P8776">
        <f t="shared" si="551"/>
        <v>32.019350199385507</v>
      </c>
      <c r="Q8776" t="str">
        <f>_xlfn.IFNA(VLOOKUP(B8776&amp;A8776,[1]Countries!$A:$H,6,FALSE),"")</f>
        <v/>
      </c>
      <c r="R8776" t="str">
        <f>_xlfn.IFNA(VLOOKUP(B8776&amp;A8776,[1]Countries!$A:$H,7,FALSE),"")</f>
        <v/>
      </c>
      <c r="S8776" t="str">
        <f>_xlfn.IFNA(VLOOKUP(B8776&amp;A8776,[1]Countries!$A:$H,8,FALSE),"")</f>
        <v/>
      </c>
    </row>
    <row r="8777" spans="1:19" x14ac:dyDescent="0.25">
      <c r="A8777" t="s">
        <v>360</v>
      </c>
      <c r="B8777">
        <v>1995</v>
      </c>
      <c r="C8777" t="s">
        <v>361</v>
      </c>
      <c r="D8777" s="1">
        <v>42.282903663500683</v>
      </c>
      <c r="E8777" s="1">
        <v>188114742.0652397</v>
      </c>
      <c r="F8777" s="1">
        <v>519334096.71452481</v>
      </c>
      <c r="G8777" s="1">
        <v>303972518.27710742</v>
      </c>
      <c r="I8777" s="1">
        <v>47830001.831054702</v>
      </c>
      <c r="K8777" s="3">
        <v>594444839.99916685</v>
      </c>
      <c r="M8777">
        <f t="shared" si="548"/>
        <v>9.2098712820210995</v>
      </c>
      <c r="N8777" s="4">
        <f t="shared" si="549"/>
        <v>9.2098712820210995</v>
      </c>
      <c r="O8777" t="str">
        <f t="shared" si="550"/>
        <v/>
      </c>
      <c r="P8777">
        <f t="shared" si="551"/>
        <v>22.308909995477176</v>
      </c>
      <c r="Q8777" t="str">
        <f>_xlfn.IFNA(VLOOKUP(B8777&amp;A8777,[1]Countries!$A:$H,6,FALSE),"")</f>
        <v/>
      </c>
      <c r="R8777" t="str">
        <f>_xlfn.IFNA(VLOOKUP(B8777&amp;A8777,[1]Countries!$A:$H,7,FALSE),"")</f>
        <v/>
      </c>
      <c r="S8777" t="str">
        <f>_xlfn.IFNA(VLOOKUP(B8777&amp;A8777,[1]Countries!$A:$H,8,FALSE),"")</f>
        <v/>
      </c>
    </row>
    <row r="8778" spans="1:19" x14ac:dyDescent="0.25">
      <c r="A8778" t="s">
        <v>360</v>
      </c>
      <c r="B8778">
        <v>1996</v>
      </c>
      <c r="C8778" t="s">
        <v>361</v>
      </c>
      <c r="D8778" s="1">
        <v>39.080174637824967</v>
      </c>
      <c r="E8778" s="1">
        <v>194537909.37640199</v>
      </c>
      <c r="F8778" s="1">
        <v>565163750.56078959</v>
      </c>
      <c r="G8778" s="1">
        <v>315416105.87707502</v>
      </c>
      <c r="I8778" s="1">
        <v>42750000</v>
      </c>
      <c r="K8778" s="3">
        <v>603986748.69894361</v>
      </c>
      <c r="M8778">
        <f t="shared" si="548"/>
        <v>7.5641794006747363</v>
      </c>
      <c r="N8778" s="4">
        <f t="shared" si="549"/>
        <v>7.5641794006747363</v>
      </c>
      <c r="O8778" t="str">
        <f t="shared" si="550"/>
        <v/>
      </c>
      <c r="P8778">
        <f t="shared" si="551"/>
        <v>21.388172256400093</v>
      </c>
      <c r="Q8778" t="str">
        <f>_xlfn.IFNA(VLOOKUP(B8778&amp;A8778,[1]Countries!$A:$H,6,FALSE),"")</f>
        <v/>
      </c>
      <c r="R8778" t="str">
        <f>_xlfn.IFNA(VLOOKUP(B8778&amp;A8778,[1]Countries!$A:$H,7,FALSE),"")</f>
        <v/>
      </c>
      <c r="S8778" t="str">
        <f>_xlfn.IFNA(VLOOKUP(B8778&amp;A8778,[1]Countries!$A:$H,8,FALSE),"")</f>
        <v/>
      </c>
    </row>
    <row r="8779" spans="1:19" x14ac:dyDescent="0.25">
      <c r="A8779" t="s">
        <v>360</v>
      </c>
      <c r="B8779">
        <v>1997</v>
      </c>
      <c r="C8779" t="s">
        <v>361</v>
      </c>
      <c r="D8779" s="1">
        <v>39.523426026813198</v>
      </c>
      <c r="E8779" s="1">
        <v>219591595.14649311</v>
      </c>
      <c r="F8779" s="1">
        <v>567919502.81148267</v>
      </c>
      <c r="G8779" s="1">
        <v>372487825.87640238</v>
      </c>
      <c r="I8779" s="1">
        <v>41790000.915527299</v>
      </c>
      <c r="K8779" s="3">
        <v>595291310.77064204</v>
      </c>
      <c r="M8779">
        <f t="shared" si="548"/>
        <v>7.3584373680858128</v>
      </c>
      <c r="N8779" s="4">
        <f t="shared" si="549"/>
        <v>7.3584373680858128</v>
      </c>
      <c r="O8779" t="str">
        <f t="shared" si="550"/>
        <v/>
      </c>
      <c r="P8779">
        <f t="shared" si="551"/>
        <v>26.9221659008006</v>
      </c>
      <c r="Q8779" t="str">
        <f>_xlfn.IFNA(VLOOKUP(B8779&amp;A8779,[1]Countries!$A:$H,6,FALSE),"")</f>
        <v/>
      </c>
      <c r="R8779" t="str">
        <f>_xlfn.IFNA(VLOOKUP(B8779&amp;A8779,[1]Countries!$A:$H,7,FALSE),"")</f>
        <v/>
      </c>
      <c r="S8779" t="str">
        <f>_xlfn.IFNA(VLOOKUP(B8779&amp;A8779,[1]Countries!$A:$H,8,FALSE),"")</f>
        <v/>
      </c>
    </row>
    <row r="8780" spans="1:19" x14ac:dyDescent="0.25">
      <c r="A8780" t="s">
        <v>360</v>
      </c>
      <c r="B8780">
        <v>1998</v>
      </c>
      <c r="C8780" t="s">
        <v>361</v>
      </c>
      <c r="D8780" s="1">
        <v>35.636844424856768</v>
      </c>
      <c r="E8780" s="1">
        <v>170508347.8694244</v>
      </c>
      <c r="F8780" s="1">
        <v>471177008.05714762</v>
      </c>
      <c r="G8780" s="1">
        <v>248172605.69814771</v>
      </c>
      <c r="I8780" s="1">
        <v>28629999.160766602</v>
      </c>
      <c r="K8780" s="3">
        <v>605910512.45313561</v>
      </c>
      <c r="M8780">
        <f t="shared" si="548"/>
        <v>6.0762725411453351</v>
      </c>
      <c r="N8780" s="4">
        <f t="shared" si="549"/>
        <v>6.0762725411453351</v>
      </c>
      <c r="O8780" t="str">
        <f t="shared" si="550"/>
        <v/>
      </c>
      <c r="P8780">
        <f t="shared" si="551"/>
        <v>16.48303217276333</v>
      </c>
      <c r="Q8780" t="str">
        <f>_xlfn.IFNA(VLOOKUP(B8780&amp;A8780,[1]Countries!$A:$H,6,FALSE),"")</f>
        <v/>
      </c>
      <c r="R8780" t="str">
        <f>_xlfn.IFNA(VLOOKUP(B8780&amp;A8780,[1]Countries!$A:$H,7,FALSE),"")</f>
        <v/>
      </c>
      <c r="S8780" t="str">
        <f>_xlfn.IFNA(VLOOKUP(B8780&amp;A8780,[1]Countries!$A:$H,8,FALSE),"")</f>
        <v/>
      </c>
    </row>
    <row r="8781" spans="1:19" x14ac:dyDescent="0.25">
      <c r="A8781" t="s">
        <v>360</v>
      </c>
      <c r="B8781">
        <v>1999</v>
      </c>
      <c r="C8781" t="s">
        <v>361</v>
      </c>
      <c r="D8781" s="1">
        <v>34.003429061294469</v>
      </c>
      <c r="E8781" s="1">
        <v>172092350.30280489</v>
      </c>
      <c r="F8781" s="1">
        <v>482214092.30896431</v>
      </c>
      <c r="G8781" s="1">
        <v>203034248.98203841</v>
      </c>
      <c r="I8781" s="1">
        <v>40069999.694824196</v>
      </c>
      <c r="K8781" s="3">
        <v>602986384.18694842</v>
      </c>
      <c r="L8781" s="1">
        <v>0.48863702622410232</v>
      </c>
      <c r="M8781">
        <f t="shared" si="548"/>
        <v>8.309587034870507</v>
      </c>
      <c r="N8781" s="4">
        <f t="shared" si="549"/>
        <v>8.7982240610946096</v>
      </c>
      <c r="O8781" t="str">
        <f t="shared" si="550"/>
        <v/>
      </c>
      <c r="P8781">
        <f t="shared" si="551"/>
        <v>6.4166309472781693</v>
      </c>
      <c r="Q8781" t="str">
        <f>_xlfn.IFNA(VLOOKUP(B8781&amp;A8781,[1]Countries!$A:$H,6,FALSE),"")</f>
        <v>SP</v>
      </c>
      <c r="R8781" t="str">
        <f>_xlfn.IFNA(VLOOKUP(B8781&amp;A8781,[1]Countries!$A:$H,7,FALSE),"")</f>
        <v>Soft Peg</v>
      </c>
      <c r="S8781" t="str">
        <f>_xlfn.IFNA(VLOOKUP(B8781&amp;A8781,[1]Countries!$A:$H,8,FALSE),"")</f>
        <v>Pegged</v>
      </c>
    </row>
    <row r="8782" spans="1:19" x14ac:dyDescent="0.25">
      <c r="A8782" t="s">
        <v>360</v>
      </c>
      <c r="B8782">
        <v>2000</v>
      </c>
      <c r="C8782" t="s">
        <v>361</v>
      </c>
      <c r="D8782" s="1">
        <v>33.199349652244607</v>
      </c>
      <c r="E8782" s="1">
        <v>104816365.0297707</v>
      </c>
      <c r="F8782" s="1">
        <v>435103853.48503608</v>
      </c>
      <c r="G8782" s="1">
        <v>168091336.0451178</v>
      </c>
      <c r="I8782" s="1">
        <v>68379997.253417999</v>
      </c>
      <c r="K8782" s="3">
        <v>516955404.14612949</v>
      </c>
      <c r="L8782" s="1">
        <v>0.99358082847780149</v>
      </c>
      <c r="M8782">
        <f t="shared" si="548"/>
        <v>15.715787554101654</v>
      </c>
      <c r="N8782" s="4">
        <f t="shared" si="549"/>
        <v>16.709368382579456</v>
      </c>
      <c r="O8782" t="str">
        <f t="shared" si="550"/>
        <v/>
      </c>
      <c r="P8782">
        <f t="shared" si="551"/>
        <v>14.542498419293642</v>
      </c>
      <c r="Q8782" t="str">
        <f>_xlfn.IFNA(VLOOKUP(B8782&amp;A8782,[1]Countries!$A:$H,6,FALSE),"")</f>
        <v>SP</v>
      </c>
      <c r="R8782" t="str">
        <f>_xlfn.IFNA(VLOOKUP(B8782&amp;A8782,[1]Countries!$A:$H,7,FALSE),"")</f>
        <v>Soft Peg</v>
      </c>
      <c r="S8782" t="str">
        <f>_xlfn.IFNA(VLOOKUP(B8782&amp;A8782,[1]Countries!$A:$H,8,FALSE),"")</f>
        <v>Pegged</v>
      </c>
    </row>
    <row r="8783" spans="1:19" x14ac:dyDescent="0.25">
      <c r="A8783" t="s">
        <v>360</v>
      </c>
      <c r="B8783">
        <v>2001</v>
      </c>
      <c r="C8783" t="s">
        <v>361</v>
      </c>
      <c r="D8783" s="1">
        <v>24.440964833232961</v>
      </c>
      <c r="E8783" s="1">
        <v>66123531.640773028</v>
      </c>
      <c r="F8783" s="1">
        <v>400463452.06517619</v>
      </c>
      <c r="G8783" s="1">
        <v>143728685.10799551</v>
      </c>
      <c r="I8783" s="1">
        <v>59180000.305175804</v>
      </c>
      <c r="K8783" s="3">
        <v>475709784.13939202</v>
      </c>
      <c r="L8783" s="1">
        <v>1.1307031547447961</v>
      </c>
      <c r="M8783">
        <f t="shared" si="548"/>
        <v>14.777877981120771</v>
      </c>
      <c r="N8783" s="4">
        <f t="shared" si="549"/>
        <v>15.908581135865568</v>
      </c>
      <c r="O8783" t="str">
        <f t="shared" si="550"/>
        <v/>
      </c>
      <c r="P8783">
        <f t="shared" si="551"/>
        <v>19.378835463514932</v>
      </c>
      <c r="Q8783" t="str">
        <f>_xlfn.IFNA(VLOOKUP(B8783&amp;A8783,[1]Countries!$A:$H,6,FALSE),"")</f>
        <v>SP</v>
      </c>
      <c r="R8783" t="str">
        <f>_xlfn.IFNA(VLOOKUP(B8783&amp;A8783,[1]Countries!$A:$H,7,FALSE),"")</f>
        <v>Soft Peg</v>
      </c>
      <c r="S8783" t="str">
        <f>_xlfn.IFNA(VLOOKUP(B8783&amp;A8783,[1]Countries!$A:$H,8,FALSE),"")</f>
        <v>Pegged</v>
      </c>
    </row>
    <row r="8784" spans="1:19" x14ac:dyDescent="0.25">
      <c r="A8784" t="s">
        <v>360</v>
      </c>
      <c r="B8784">
        <v>2002</v>
      </c>
      <c r="C8784" t="s">
        <v>361</v>
      </c>
      <c r="D8784" s="1">
        <v>30.440413007841379</v>
      </c>
      <c r="E8784" s="1">
        <v>68560336.652441919</v>
      </c>
      <c r="F8784" s="1">
        <v>341661643.55144608</v>
      </c>
      <c r="G8784" s="1">
        <v>104137031.7686107</v>
      </c>
      <c r="I8784" s="1">
        <v>26180000.3051758</v>
      </c>
      <c r="K8784" s="3">
        <v>462389898.18698978</v>
      </c>
      <c r="L8784" s="1">
        <v>0.94386583344277797</v>
      </c>
      <c r="M8784">
        <f t="shared" si="548"/>
        <v>7.6625517670185053</v>
      </c>
      <c r="N8784" s="4">
        <f t="shared" si="549"/>
        <v>8.6064176004612829</v>
      </c>
      <c r="O8784" t="str">
        <f t="shared" si="550"/>
        <v/>
      </c>
      <c r="P8784">
        <f t="shared" si="551"/>
        <v>10.41284434107447</v>
      </c>
      <c r="Q8784" t="str">
        <f>_xlfn.IFNA(VLOOKUP(B8784&amp;A8784,[1]Countries!$A:$H,6,FALSE),"")</f>
        <v>SP</v>
      </c>
      <c r="R8784" t="str">
        <f>_xlfn.IFNA(VLOOKUP(B8784&amp;A8784,[1]Countries!$A:$H,7,FALSE),"")</f>
        <v>Soft Peg</v>
      </c>
      <c r="S8784" t="str">
        <f>_xlfn.IFNA(VLOOKUP(B8784&amp;A8784,[1]Countries!$A:$H,8,FALSE),"")</f>
        <v>Pegged</v>
      </c>
    </row>
    <row r="8785" spans="1:19" x14ac:dyDescent="0.25">
      <c r="A8785" t="s">
        <v>360</v>
      </c>
      <c r="B8785">
        <v>2003</v>
      </c>
      <c r="C8785" t="s">
        <v>361</v>
      </c>
      <c r="D8785" s="1">
        <v>39.03103103103102</v>
      </c>
      <c r="E8785" s="1">
        <v>87864213.485391498</v>
      </c>
      <c r="F8785" s="1">
        <v>332738245.91321498</v>
      </c>
      <c r="G8785" s="1">
        <v>105397087.62440211</v>
      </c>
      <c r="I8785" s="1">
        <v>61939998.626708999</v>
      </c>
      <c r="K8785" s="3">
        <v>492445250.03293192</v>
      </c>
      <c r="L8785" s="1">
        <v>1.1664223906247579</v>
      </c>
      <c r="M8785">
        <f t="shared" si="548"/>
        <v>18.615232660348948</v>
      </c>
      <c r="N8785" s="4">
        <f t="shared" si="549"/>
        <v>19.781655050973704</v>
      </c>
      <c r="O8785" t="str">
        <f t="shared" si="550"/>
        <v/>
      </c>
      <c r="P8785">
        <f t="shared" si="551"/>
        <v>5.269269269269258</v>
      </c>
      <c r="Q8785" t="str">
        <f>_xlfn.IFNA(VLOOKUP(B8785&amp;A8785,[1]Countries!$A:$H,6,FALSE),"")</f>
        <v>SP</v>
      </c>
      <c r="R8785" t="str">
        <f>_xlfn.IFNA(VLOOKUP(B8785&amp;A8785,[1]Countries!$A:$H,7,FALSE),"")</f>
        <v>Soft Peg</v>
      </c>
      <c r="S8785" t="str">
        <f>_xlfn.IFNA(VLOOKUP(B8785&amp;A8785,[1]Countries!$A:$H,8,FALSE),"")</f>
        <v>Pegged</v>
      </c>
    </row>
    <row r="8786" spans="1:19" x14ac:dyDescent="0.25">
      <c r="A8786" t="s">
        <v>360</v>
      </c>
      <c r="B8786">
        <v>2004</v>
      </c>
      <c r="C8786" t="s">
        <v>361</v>
      </c>
      <c r="D8786" s="1">
        <v>36.832169824761372</v>
      </c>
      <c r="E8786" s="1">
        <v>116023354.309458</v>
      </c>
      <c r="F8786" s="1">
        <v>375111894.93232852</v>
      </c>
      <c r="G8786" s="1">
        <v>158924205.3789731</v>
      </c>
      <c r="I8786" s="1">
        <v>121559997.558594</v>
      </c>
      <c r="K8786" s="3">
        <v>516567045.08573312</v>
      </c>
      <c r="L8786" s="1">
        <v>2.3183722102930768</v>
      </c>
      <c r="M8786">
        <f t="shared" si="548"/>
        <v>32.406329738096908</v>
      </c>
      <c r="N8786" s="4">
        <f t="shared" si="549"/>
        <v>34.724701948389985</v>
      </c>
      <c r="O8786" t="str">
        <f t="shared" si="550"/>
        <v/>
      </c>
      <c r="P8786">
        <f t="shared" si="551"/>
        <v>11.436814361020078</v>
      </c>
      <c r="Q8786" t="str">
        <f>_xlfn.IFNA(VLOOKUP(B8786&amp;A8786,[1]Countries!$A:$H,6,FALSE),"")</f>
        <v>SP</v>
      </c>
      <c r="R8786" t="str">
        <f>_xlfn.IFNA(VLOOKUP(B8786&amp;A8786,[1]Countries!$A:$H,7,FALSE),"")</f>
        <v>Soft Peg</v>
      </c>
      <c r="S8786" t="str">
        <f>_xlfn.IFNA(VLOOKUP(B8786&amp;A8786,[1]Countries!$A:$H,8,FALSE),"")</f>
        <v>Pegged</v>
      </c>
    </row>
    <row r="8787" spans="1:19" x14ac:dyDescent="0.25">
      <c r="A8787" t="s">
        <v>360</v>
      </c>
      <c r="B8787">
        <v>2005</v>
      </c>
      <c r="C8787" t="s">
        <v>361</v>
      </c>
      <c r="D8787" s="1">
        <v>33.78894343376006</v>
      </c>
      <c r="E8787" s="1">
        <v>141024449.19587249</v>
      </c>
      <c r="F8787" s="1">
        <v>413909879.28126538</v>
      </c>
      <c r="G8787" s="1">
        <v>226018937.83449981</v>
      </c>
      <c r="I8787" s="1">
        <v>196789993.28613299</v>
      </c>
      <c r="K8787" s="3">
        <v>544571142.77479756</v>
      </c>
      <c r="L8787" s="1">
        <v>1.730420842764832</v>
      </c>
      <c r="M8787">
        <f t="shared" si="548"/>
        <v>47.544164354774374</v>
      </c>
      <c r="N8787" s="4">
        <f t="shared" si="549"/>
        <v>49.274585197539203</v>
      </c>
      <c r="O8787" t="str">
        <f t="shared" si="550"/>
        <v/>
      </c>
      <c r="P8787">
        <f t="shared" si="551"/>
        <v>20.534539737542907</v>
      </c>
      <c r="Q8787" t="str">
        <f>_xlfn.IFNA(VLOOKUP(B8787&amp;A8787,[1]Countries!$A:$H,6,FALSE),"")</f>
        <v>SP</v>
      </c>
      <c r="R8787" t="str">
        <f>_xlfn.IFNA(VLOOKUP(B8787&amp;A8787,[1]Countries!$A:$H,7,FALSE),"")</f>
        <v>Soft Peg</v>
      </c>
      <c r="S8787" t="str">
        <f>_xlfn.IFNA(VLOOKUP(B8787&amp;A8787,[1]Countries!$A:$H,8,FALSE),"")</f>
        <v>Pegged</v>
      </c>
    </row>
    <row r="8788" spans="1:19" x14ac:dyDescent="0.25">
      <c r="A8788" t="s">
        <v>360</v>
      </c>
      <c r="B8788">
        <v>2006</v>
      </c>
      <c r="C8788" t="s">
        <v>361</v>
      </c>
      <c r="D8788" s="1">
        <v>35.032946795960058</v>
      </c>
      <c r="E8788" s="1">
        <v>165043695.38077411</v>
      </c>
      <c r="F8788" s="1">
        <v>456705433.99697751</v>
      </c>
      <c r="G8788" s="1">
        <v>261396938.03797889</v>
      </c>
      <c r="I8788" s="1">
        <v>199699996.94824201</v>
      </c>
      <c r="K8788" s="3">
        <v>582400594.05516338</v>
      </c>
      <c r="L8788" s="1">
        <v>2.351987028120337</v>
      </c>
      <c r="M8788">
        <f t="shared" si="548"/>
        <v>43.726214334809868</v>
      </c>
      <c r="N8788" s="4">
        <f t="shared" si="549"/>
        <v>46.078201362930201</v>
      </c>
      <c r="O8788" t="str">
        <f t="shared" si="550"/>
        <v/>
      </c>
      <c r="P8788">
        <f t="shared" si="551"/>
        <v>21.097459212154337</v>
      </c>
      <c r="Q8788" t="str">
        <f>_xlfn.IFNA(VLOOKUP(B8788&amp;A8788,[1]Countries!$A:$H,6,FALSE),"")</f>
        <v>SP</v>
      </c>
      <c r="R8788" t="str">
        <f>_xlfn.IFNA(VLOOKUP(B8788&amp;A8788,[1]Countries!$A:$H,7,FALSE),"")</f>
        <v>Soft Peg</v>
      </c>
      <c r="S8788" t="str">
        <f>_xlfn.IFNA(VLOOKUP(B8788&amp;A8788,[1]Countries!$A:$H,8,FALSE),"")</f>
        <v>Pegged</v>
      </c>
    </row>
    <row r="8789" spans="1:19" x14ac:dyDescent="0.25">
      <c r="A8789" t="s">
        <v>360</v>
      </c>
      <c r="B8789">
        <v>2007</v>
      </c>
      <c r="C8789" t="s">
        <v>361</v>
      </c>
      <c r="E8789" s="1">
        <v>214943805.541035</v>
      </c>
      <c r="F8789" s="1">
        <v>516074228.9597491</v>
      </c>
      <c r="G8789" s="1">
        <v>330413617.35493982</v>
      </c>
      <c r="I8789" s="1">
        <v>237169998.16894501</v>
      </c>
      <c r="K8789" s="3">
        <v>625032324.89981651</v>
      </c>
      <c r="L8789" s="1">
        <v>2.4478895299984642</v>
      </c>
      <c r="M8789">
        <f t="shared" si="548"/>
        <v>45.956566877406111</v>
      </c>
      <c r="N8789" s="4">
        <f t="shared" si="549"/>
        <v>48.404456407404574</v>
      </c>
      <c r="O8789" t="str">
        <f t="shared" si="550"/>
        <v/>
      </c>
      <c r="P8789">
        <f t="shared" si="551"/>
        <v>22.37465181058495</v>
      </c>
      <c r="Q8789" t="str">
        <f>_xlfn.IFNA(VLOOKUP(B8789&amp;A8789,[1]Countries!$A:$H,6,FALSE),"")</f>
        <v>SP</v>
      </c>
      <c r="R8789" t="str">
        <f>_xlfn.IFNA(VLOOKUP(B8789&amp;A8789,[1]Countries!$A:$H,7,FALSE),"")</f>
        <v>Soft Peg</v>
      </c>
      <c r="S8789" t="str">
        <f>_xlfn.IFNA(VLOOKUP(B8789&amp;A8789,[1]Countries!$A:$H,8,FALSE),"")</f>
        <v>Pegged</v>
      </c>
    </row>
    <row r="8790" spans="1:19" x14ac:dyDescent="0.25">
      <c r="A8790" t="s">
        <v>360</v>
      </c>
      <c r="B8790">
        <v>2008</v>
      </c>
      <c r="C8790" t="s">
        <v>361</v>
      </c>
      <c r="E8790" s="1">
        <v>269474180.10041428</v>
      </c>
      <c r="F8790" s="1">
        <v>608229326.65625525</v>
      </c>
      <c r="G8790" s="1">
        <v>408773474.10266012</v>
      </c>
      <c r="I8790" s="1">
        <v>224160003.66210899</v>
      </c>
      <c r="K8790" s="3">
        <v>669448810.98483741</v>
      </c>
      <c r="L8790" s="1">
        <v>1.50297911774504</v>
      </c>
      <c r="M8790">
        <f t="shared" si="548"/>
        <v>36.85452079307489</v>
      </c>
      <c r="N8790" s="4">
        <f t="shared" si="549"/>
        <v>38.357499910819932</v>
      </c>
      <c r="O8790" t="str">
        <f t="shared" si="550"/>
        <v/>
      </c>
      <c r="P8790">
        <f t="shared" si="551"/>
        <v>22.902429708222822</v>
      </c>
      <c r="Q8790" t="str">
        <f>_xlfn.IFNA(VLOOKUP(B8790&amp;A8790,[1]Countries!$A:$H,6,FALSE),"")</f>
        <v>O</v>
      </c>
      <c r="R8790" t="str">
        <f>_xlfn.IFNA(VLOOKUP(B8790&amp;A8790,[1]Countries!$A:$H,7,FALSE),"")</f>
        <v>Other Managed</v>
      </c>
      <c r="S8790" t="str">
        <f>_xlfn.IFNA(VLOOKUP(B8790&amp;A8790,[1]Countries!$A:$H,8,FALSE),"")</f>
        <v>Other</v>
      </c>
    </row>
    <row r="8791" spans="1:19" x14ac:dyDescent="0.25">
      <c r="A8791" t="s">
        <v>360</v>
      </c>
      <c r="B8791">
        <v>2009</v>
      </c>
      <c r="C8791" t="s">
        <v>361</v>
      </c>
      <c r="E8791" s="1">
        <v>234921787.70949721</v>
      </c>
      <c r="F8791" s="1">
        <v>597765363.12849164</v>
      </c>
      <c r="G8791" s="1">
        <v>344312849.16201121</v>
      </c>
      <c r="I8791" s="1">
        <v>205779998.77929699</v>
      </c>
      <c r="K8791" s="3">
        <v>637728006.50655425</v>
      </c>
      <c r="L8791" s="1">
        <v>2.093540053891191</v>
      </c>
      <c r="M8791">
        <f t="shared" si="548"/>
        <v>34.424878300461828</v>
      </c>
      <c r="N8791" s="4">
        <f t="shared" si="549"/>
        <v>36.518418354353017</v>
      </c>
      <c r="O8791" t="str">
        <f t="shared" si="550"/>
        <v/>
      </c>
      <c r="P8791">
        <f t="shared" si="551"/>
        <v>18.300000000000004</v>
      </c>
      <c r="Q8791" t="str">
        <f>_xlfn.IFNA(VLOOKUP(B8791&amp;A8791,[1]Countries!$A:$H,6,FALSE),"")</f>
        <v>O</v>
      </c>
      <c r="R8791" t="str">
        <f>_xlfn.IFNA(VLOOKUP(B8791&amp;A8791,[1]Countries!$A:$H,7,FALSE),"")</f>
        <v>Other Managed</v>
      </c>
      <c r="S8791" t="str">
        <f>_xlfn.IFNA(VLOOKUP(B8791&amp;A8791,[1]Countries!$A:$H,8,FALSE),"")</f>
        <v>Other</v>
      </c>
    </row>
    <row r="8792" spans="1:19" x14ac:dyDescent="0.25">
      <c r="A8792" t="s">
        <v>360</v>
      </c>
      <c r="B8792">
        <v>2010</v>
      </c>
      <c r="C8792" t="s">
        <v>361</v>
      </c>
      <c r="E8792" s="1">
        <v>336043276.0865522</v>
      </c>
      <c r="F8792" s="1">
        <v>681151193.50238693</v>
      </c>
      <c r="G8792" s="1">
        <v>552801413.60282719</v>
      </c>
      <c r="I8792" s="1">
        <v>332850006.10351598</v>
      </c>
      <c r="K8792" s="3">
        <v>681151193.50238693</v>
      </c>
      <c r="L8792" s="1">
        <v>2.0962489767593522</v>
      </c>
      <c r="M8792">
        <f t="shared" si="548"/>
        <v>48.865803844818423</v>
      </c>
      <c r="N8792" s="4">
        <f t="shared" si="549"/>
        <v>50.962052821577778</v>
      </c>
      <c r="O8792" t="str">
        <f t="shared" si="550"/>
        <v/>
      </c>
      <c r="P8792">
        <f t="shared" si="551"/>
        <v>31.822323675560792</v>
      </c>
      <c r="Q8792" t="str">
        <f>_xlfn.IFNA(VLOOKUP(B8792&amp;A8792,[1]Countries!$A:$H,6,FALSE),"")</f>
        <v>O</v>
      </c>
      <c r="R8792" t="str">
        <f>_xlfn.IFNA(VLOOKUP(B8792&amp;A8792,[1]Countries!$A:$H,7,FALSE),"")</f>
        <v>Other Managed</v>
      </c>
      <c r="S8792" t="str">
        <f>_xlfn.IFNA(VLOOKUP(B8792&amp;A8792,[1]Countries!$A:$H,8,FALSE),"")</f>
        <v>Other</v>
      </c>
    </row>
    <row r="8793" spans="1:19" x14ac:dyDescent="0.25">
      <c r="A8793" t="s">
        <v>360</v>
      </c>
      <c r="B8793">
        <v>2011</v>
      </c>
      <c r="C8793" t="s">
        <v>361</v>
      </c>
      <c r="E8793" s="1">
        <v>541987358.17203879</v>
      </c>
      <c r="F8793" s="1">
        <v>932725583.34314835</v>
      </c>
      <c r="G8793" s="1">
        <v>649689974.21904635</v>
      </c>
      <c r="I8793" s="1">
        <v>327880004.88281298</v>
      </c>
      <c r="K8793" s="3">
        <v>771033399.35884047</v>
      </c>
      <c r="L8793" s="1">
        <v>1.814993750515266</v>
      </c>
      <c r="M8793">
        <f t="shared" si="548"/>
        <v>35.152890704209021</v>
      </c>
      <c r="N8793" s="4">
        <f t="shared" si="549"/>
        <v>36.967884454724285</v>
      </c>
      <c r="O8793" t="str">
        <f t="shared" si="550"/>
        <v/>
      </c>
      <c r="P8793">
        <f t="shared" si="551"/>
        <v>11.547085013040103</v>
      </c>
      <c r="Q8793" t="str">
        <f>_xlfn.IFNA(VLOOKUP(B8793&amp;A8793,[1]Countries!$A:$H,6,FALSE),"")</f>
        <v>O</v>
      </c>
      <c r="R8793" t="str">
        <f>_xlfn.IFNA(VLOOKUP(B8793&amp;A8793,[1]Countries!$A:$H,7,FALSE),"")</f>
        <v>Other Managed</v>
      </c>
      <c r="S8793" t="str">
        <f>_xlfn.IFNA(VLOOKUP(B8793&amp;A8793,[1]Countries!$A:$H,8,FALSE),"")</f>
        <v>Other</v>
      </c>
    </row>
    <row r="8794" spans="1:19" x14ac:dyDescent="0.25">
      <c r="A8794" t="s">
        <v>360</v>
      </c>
      <c r="B8794">
        <v>2012</v>
      </c>
      <c r="C8794" t="s">
        <v>361</v>
      </c>
      <c r="E8794" s="1">
        <v>635199994.56167066</v>
      </c>
      <c r="F8794" s="1">
        <v>1063879445.83424</v>
      </c>
      <c r="G8794" s="1">
        <v>650800005.43832934</v>
      </c>
      <c r="I8794" s="1">
        <v>305100006.10351598</v>
      </c>
      <c r="K8794" s="3">
        <v>806157014.49850059</v>
      </c>
      <c r="L8794" s="1">
        <v>1.947876150445885</v>
      </c>
      <c r="M8794">
        <f t="shared" si="548"/>
        <v>28.678061908064418</v>
      </c>
      <c r="N8794" s="4">
        <f t="shared" si="549"/>
        <v>30.625938058510304</v>
      </c>
      <c r="O8794" t="str">
        <f t="shared" si="550"/>
        <v/>
      </c>
      <c r="P8794">
        <f t="shared" si="551"/>
        <v>1.4663325753441874</v>
      </c>
      <c r="Q8794" t="str">
        <f>_xlfn.IFNA(VLOOKUP(B8794&amp;A8794,[1]Countries!$A:$H,6,FALSE),"")</f>
        <v>SP</v>
      </c>
      <c r="R8794" t="str">
        <f>_xlfn.IFNA(VLOOKUP(B8794&amp;A8794,[1]Countries!$A:$H,7,FALSE),"")</f>
        <v>Soft Peg</v>
      </c>
      <c r="S8794" t="str">
        <f>_xlfn.IFNA(VLOOKUP(B8794&amp;A8794,[1]Countries!$A:$H,8,FALSE),"")</f>
        <v>Pegged</v>
      </c>
    </row>
    <row r="8795" spans="1:19" x14ac:dyDescent="0.25">
      <c r="A8795" t="s">
        <v>360</v>
      </c>
      <c r="B8795">
        <v>2013</v>
      </c>
      <c r="C8795" t="s">
        <v>361</v>
      </c>
      <c r="E8795" s="1">
        <v>598000000.00000012</v>
      </c>
      <c r="F8795" s="1">
        <v>1129787198.2032571</v>
      </c>
      <c r="G8795" s="1">
        <v>708199997.26106203</v>
      </c>
      <c r="I8795" s="1">
        <v>289829986.57226598</v>
      </c>
      <c r="K8795" s="3">
        <v>830485620.36472166</v>
      </c>
      <c r="L8795" s="1">
        <v>1.82690821259781</v>
      </c>
      <c r="M8795">
        <f t="shared" si="548"/>
        <v>25.653502450124542</v>
      </c>
      <c r="N8795" s="4">
        <f t="shared" si="549"/>
        <v>27.480410662722353</v>
      </c>
      <c r="O8795" t="str">
        <f t="shared" si="550"/>
        <v/>
      </c>
      <c r="P8795">
        <f t="shared" si="551"/>
        <v>9.7540490312084511</v>
      </c>
      <c r="Q8795" t="str">
        <f>_xlfn.IFNA(VLOOKUP(B8795&amp;A8795,[1]Countries!$A:$H,6,FALSE),"")</f>
        <v>SP</v>
      </c>
      <c r="R8795" t="str">
        <f>_xlfn.IFNA(VLOOKUP(B8795&amp;A8795,[1]Countries!$A:$H,7,FALSE),"")</f>
        <v>Soft Peg</v>
      </c>
      <c r="S8795" t="str">
        <f>_xlfn.IFNA(VLOOKUP(B8795&amp;A8795,[1]Countries!$A:$H,8,FALSE),"")</f>
        <v>Pegged</v>
      </c>
    </row>
    <row r="8796" spans="1:19" x14ac:dyDescent="0.25">
      <c r="A8796" t="s">
        <v>360</v>
      </c>
      <c r="B8796">
        <v>2014</v>
      </c>
      <c r="C8796" t="s">
        <v>361</v>
      </c>
      <c r="E8796" s="1">
        <v>595075929.114748</v>
      </c>
      <c r="F8796" s="1">
        <v>1172268300.95047</v>
      </c>
      <c r="G8796" s="1">
        <v>717554526.59552824</v>
      </c>
      <c r="I8796" s="1">
        <v>200520004.272461</v>
      </c>
      <c r="K8796" s="3">
        <v>849172302.12398577</v>
      </c>
      <c r="L8796" s="1">
        <v>1.393459753709436</v>
      </c>
      <c r="M8796">
        <f t="shared" si="548"/>
        <v>17.105299538499867</v>
      </c>
      <c r="N8796" s="4">
        <f t="shared" si="549"/>
        <v>18.498759292209304</v>
      </c>
      <c r="O8796" t="str">
        <f t="shared" si="550"/>
        <v/>
      </c>
      <c r="P8796">
        <f t="shared" si="551"/>
        <v>10.448000460430016</v>
      </c>
      <c r="Q8796" t="str">
        <f>_xlfn.IFNA(VLOOKUP(B8796&amp;A8796,[1]Countries!$A:$H,6,FALSE),"")</f>
        <v>SP</v>
      </c>
      <c r="R8796" t="str">
        <f>_xlfn.IFNA(VLOOKUP(B8796&amp;A8796,[1]Countries!$A:$H,7,FALSE),"")</f>
        <v>Soft Peg</v>
      </c>
      <c r="S8796" t="str">
        <f>_xlfn.IFNA(VLOOKUP(B8796&amp;A8796,[1]Countries!$A:$H,8,FALSE),"")</f>
        <v>Pegged</v>
      </c>
    </row>
    <row r="8797" spans="1:19" x14ac:dyDescent="0.25">
      <c r="A8797" t="s">
        <v>360</v>
      </c>
      <c r="B8797">
        <v>2015</v>
      </c>
      <c r="C8797" t="s">
        <v>361</v>
      </c>
      <c r="E8797" s="1">
        <v>520455557.38057041</v>
      </c>
      <c r="F8797" s="1">
        <v>1154650068.859211</v>
      </c>
      <c r="G8797" s="1">
        <v>615648426.34591329</v>
      </c>
      <c r="I8797" s="1">
        <v>190029998.77929699</v>
      </c>
      <c r="K8797" s="3">
        <v>870760296.72162199</v>
      </c>
      <c r="L8797" s="1">
        <v>1.609828928113904</v>
      </c>
      <c r="M8797">
        <f t="shared" si="548"/>
        <v>16.457799978052726</v>
      </c>
      <c r="N8797" s="4">
        <f t="shared" si="549"/>
        <v>18.067628906166629</v>
      </c>
      <c r="O8797" t="str">
        <f t="shared" si="550"/>
        <v/>
      </c>
      <c r="P8797">
        <f t="shared" si="551"/>
        <v>8.2443046194413689</v>
      </c>
      <c r="Q8797" t="str">
        <f>_xlfn.IFNA(VLOOKUP(B8797&amp;A8797,[1]Countries!$A:$H,6,FALSE),"")</f>
        <v>SP</v>
      </c>
      <c r="R8797" t="str">
        <f>_xlfn.IFNA(VLOOKUP(B8797&amp;A8797,[1]Countries!$A:$H,7,FALSE),"")</f>
        <v>Soft Peg</v>
      </c>
      <c r="S8797" t="str">
        <f>_xlfn.IFNA(VLOOKUP(B8797&amp;A8797,[1]Countries!$A:$H,8,FALSE),"")</f>
        <v>Pegged</v>
      </c>
    </row>
    <row r="8798" spans="1:19" x14ac:dyDescent="0.25">
      <c r="A8798" t="s">
        <v>360</v>
      </c>
      <c r="B8798">
        <v>2016</v>
      </c>
      <c r="C8798" t="s">
        <v>361</v>
      </c>
      <c r="F8798" s="1">
        <v>1230459714.149116</v>
      </c>
      <c r="I8798" s="1">
        <v>175500000</v>
      </c>
      <c r="K8798" s="3">
        <v>898807026.14153111</v>
      </c>
      <c r="L8798" s="1">
        <v>1.6483855256398341</v>
      </c>
      <c r="M8798">
        <f t="shared" si="548"/>
        <v>14.262961881800514</v>
      </c>
      <c r="N8798" s="4">
        <f t="shared" si="549"/>
        <v>15.911347407440349</v>
      </c>
      <c r="O8798" t="str">
        <f t="shared" si="550"/>
        <v/>
      </c>
      <c r="P8798" t="str">
        <f t="shared" si="551"/>
        <v/>
      </c>
      <c r="Q8798" t="str">
        <f>_xlfn.IFNA(VLOOKUP(B8798&amp;A8798,[1]Countries!$A:$H,6,FALSE),"")</f>
        <v>SP</v>
      </c>
      <c r="R8798" t="str">
        <f>_xlfn.IFNA(VLOOKUP(B8798&amp;A8798,[1]Countries!$A:$H,7,FALSE),"")</f>
        <v>Soft Peg</v>
      </c>
      <c r="S8798" t="str">
        <f>_xlfn.IFNA(VLOOKUP(B8798&amp;A8798,[1]Countries!$A:$H,8,FALSE),"")</f>
        <v>Pegged</v>
      </c>
    </row>
    <row r="8799" spans="1:19" x14ac:dyDescent="0.25">
      <c r="A8799" t="s">
        <v>360</v>
      </c>
      <c r="B8799">
        <v>2017</v>
      </c>
      <c r="C8799" t="s">
        <v>361</v>
      </c>
      <c r="F8799" s="1">
        <v>1309631133.1997869</v>
      </c>
      <c r="I8799" s="1">
        <v>186809997.55859399</v>
      </c>
      <c r="K8799" s="3">
        <v>932005534.36068428</v>
      </c>
      <c r="L8799" s="1">
        <v>1.2273033716594459</v>
      </c>
      <c r="M8799">
        <f t="shared" si="548"/>
        <v>14.264321672176965</v>
      </c>
      <c r="N8799" s="4">
        <f t="shared" si="549"/>
        <v>15.491625043836411</v>
      </c>
      <c r="O8799" t="str">
        <f t="shared" si="550"/>
        <v/>
      </c>
      <c r="P8799" t="str">
        <f t="shared" si="551"/>
        <v/>
      </c>
      <c r="Q8799" t="str">
        <f>_xlfn.IFNA(VLOOKUP(B8799&amp;A8799,[1]Countries!$A:$H,6,FALSE),"")</f>
        <v>SP</v>
      </c>
      <c r="R8799" t="str">
        <f>_xlfn.IFNA(VLOOKUP(B8799&amp;A8799,[1]Countries!$A:$H,7,FALSE),"")</f>
        <v>Soft Peg</v>
      </c>
      <c r="S8799" t="str">
        <f>_xlfn.IFNA(VLOOKUP(B8799&amp;A8799,[1]Countries!$A:$H,8,FALSE),"")</f>
        <v>Pegged</v>
      </c>
    </row>
    <row r="8800" spans="1:19" x14ac:dyDescent="0.25">
      <c r="A8800" t="s">
        <v>360</v>
      </c>
      <c r="B8800">
        <v>2018</v>
      </c>
      <c r="C8800" t="s">
        <v>361</v>
      </c>
      <c r="F8800" s="1">
        <v>1395608475.322226</v>
      </c>
      <c r="I8800" s="1">
        <v>193449996.94824201</v>
      </c>
      <c r="K8800" s="3">
        <v>967931663.77419877</v>
      </c>
      <c r="L8800" s="1">
        <v>1.385143508064832</v>
      </c>
      <c r="M8800">
        <f t="shared" si="548"/>
        <v>13.861337213760985</v>
      </c>
      <c r="N8800" s="4">
        <f t="shared" si="549"/>
        <v>15.246480721825817</v>
      </c>
      <c r="O8800" t="str">
        <f t="shared" si="550"/>
        <v/>
      </c>
      <c r="P8800" t="str">
        <f t="shared" si="551"/>
        <v/>
      </c>
      <c r="Q8800" t="str">
        <f>_xlfn.IFNA(VLOOKUP(B8800&amp;A8800,[1]Countries!$A:$H,6,FALSE),"")</f>
        <v>SP</v>
      </c>
      <c r="R8800" t="str">
        <f>_xlfn.IFNA(VLOOKUP(B8800&amp;A8800,[1]Countries!$A:$H,7,FALSE),"")</f>
        <v>Soft Peg</v>
      </c>
      <c r="S8800" t="str">
        <f>_xlfn.IFNA(VLOOKUP(B8800&amp;A8800,[1]Countries!$A:$H,8,FALSE),"")</f>
        <v>Pegged</v>
      </c>
    </row>
    <row r="8801" spans="1:19" x14ac:dyDescent="0.25">
      <c r="A8801" t="s">
        <v>360</v>
      </c>
      <c r="B8801">
        <v>2019</v>
      </c>
      <c r="C8801" t="s">
        <v>361</v>
      </c>
      <c r="F8801" s="1">
        <v>1425074225.777977</v>
      </c>
      <c r="K8801" s="3">
        <v>994007598.1217196</v>
      </c>
      <c r="L8801" s="1">
        <v>1.3565034122658921</v>
      </c>
      <c r="M8801" t="str">
        <f t="shared" si="548"/>
        <v/>
      </c>
      <c r="N8801" s="4">
        <f t="shared" si="549"/>
        <v>1.3565034122658921</v>
      </c>
      <c r="O8801" t="str">
        <f t="shared" si="550"/>
        <v/>
      </c>
      <c r="P8801" t="str">
        <f t="shared" si="551"/>
        <v/>
      </c>
      <c r="Q8801" t="str">
        <f>_xlfn.IFNA(VLOOKUP(B8801&amp;A8801,[1]Countries!$A:$H,6,FALSE),"")</f>
        <v/>
      </c>
      <c r="R8801" t="str">
        <f>_xlfn.IFNA(VLOOKUP(B8801&amp;A8801,[1]Countries!$A:$H,7,FALSE),"")</f>
        <v/>
      </c>
      <c r="S8801" t="str">
        <f>_xlfn.IFNA(VLOOKUP(B8801&amp;A8801,[1]Countries!$A:$H,8,FALSE),"")</f>
        <v/>
      </c>
    </row>
    <row r="8802" spans="1:19" x14ac:dyDescent="0.25">
      <c r="A8802" t="s">
        <v>362</v>
      </c>
      <c r="B8802">
        <v>1970</v>
      </c>
      <c r="C8802" t="s">
        <v>363</v>
      </c>
      <c r="D8802" s="1">
        <v>52.705696141544358</v>
      </c>
      <c r="E8802" s="1">
        <v>37142857.142857142</v>
      </c>
      <c r="F8802" s="1">
        <v>322600009.14285707</v>
      </c>
      <c r="G8802" s="1">
        <v>54000013.714285716</v>
      </c>
      <c r="H8802" s="1">
        <v>14.130723184675279</v>
      </c>
      <c r="I8802" s="1">
        <v>27620000.839233398</v>
      </c>
      <c r="M8802">
        <f t="shared" si="548"/>
        <v>8.5616863163207242</v>
      </c>
      <c r="N8802" s="4">
        <f t="shared" si="549"/>
        <v>8.5616863163207242</v>
      </c>
      <c r="O8802" t="str">
        <f t="shared" si="550"/>
        <v/>
      </c>
      <c r="P8802">
        <f t="shared" si="551"/>
        <v>5.2254048647480706</v>
      </c>
      <c r="Q8802" t="str">
        <f>_xlfn.IFNA(VLOOKUP(B8802&amp;A8802,[1]Countries!$A:$H,6,FALSE),"")</f>
        <v/>
      </c>
      <c r="R8802" t="str">
        <f>_xlfn.IFNA(VLOOKUP(B8802&amp;A8802,[1]Countries!$A:$H,7,FALSE),"")</f>
        <v/>
      </c>
      <c r="S8802" t="str">
        <f>_xlfn.IFNA(VLOOKUP(B8802&amp;A8802,[1]Countries!$A:$H,8,FALSE),"")</f>
        <v/>
      </c>
    </row>
    <row r="8803" spans="1:19" x14ac:dyDescent="0.25">
      <c r="A8803" t="s">
        <v>362</v>
      </c>
      <c r="B8803">
        <v>1971</v>
      </c>
      <c r="C8803" t="s">
        <v>363</v>
      </c>
      <c r="D8803" s="1">
        <v>50.47241743364745</v>
      </c>
      <c r="E8803" s="1">
        <v>43907626.181858987</v>
      </c>
      <c r="F8803" s="1">
        <v>331102742.19341809</v>
      </c>
      <c r="G8803" s="1">
        <v>65931612.9394271</v>
      </c>
      <c r="H8803" s="1">
        <v>15.036230528297541</v>
      </c>
      <c r="I8803" s="1">
        <v>30569999.6948242</v>
      </c>
      <c r="M8803">
        <f t="shared" si="548"/>
        <v>9.2327836043611882</v>
      </c>
      <c r="N8803" s="4">
        <f t="shared" si="549"/>
        <v>9.2327836043611882</v>
      </c>
      <c r="O8803" t="str">
        <f t="shared" si="550"/>
        <v/>
      </c>
      <c r="P8803">
        <f t="shared" si="551"/>
        <v>6.6517077483769391</v>
      </c>
      <c r="Q8803" t="str">
        <f>_xlfn.IFNA(VLOOKUP(B8803&amp;A8803,[1]Countries!$A:$H,6,FALSE),"")</f>
        <v/>
      </c>
      <c r="R8803" t="str">
        <f>_xlfn.IFNA(VLOOKUP(B8803&amp;A8803,[1]Countries!$A:$H,7,FALSE),"")</f>
        <v/>
      </c>
      <c r="S8803" t="str">
        <f>_xlfn.IFNA(VLOOKUP(B8803&amp;A8803,[1]Countries!$A:$H,8,FALSE),"")</f>
        <v/>
      </c>
    </row>
    <row r="8804" spans="1:19" x14ac:dyDescent="0.25">
      <c r="A8804" t="s">
        <v>362</v>
      </c>
      <c r="B8804">
        <v>1972</v>
      </c>
      <c r="C8804" t="s">
        <v>363</v>
      </c>
      <c r="D8804" s="1">
        <v>54.606056159908391</v>
      </c>
      <c r="E8804" s="1">
        <v>65615119.554161116</v>
      </c>
      <c r="F8804" s="1">
        <v>416942436.92783773</v>
      </c>
      <c r="G8804" s="1">
        <v>85672143.379034683</v>
      </c>
      <c r="H8804" s="1">
        <v>12.99178821675142</v>
      </c>
      <c r="I8804" s="1">
        <v>29729999.542236298</v>
      </c>
      <c r="M8804">
        <f t="shared" si="548"/>
        <v>7.1304805913488281</v>
      </c>
      <c r="N8804" s="4">
        <f t="shared" si="549"/>
        <v>7.1304805913488281</v>
      </c>
      <c r="O8804" t="str">
        <f t="shared" si="550"/>
        <v/>
      </c>
      <c r="P8804">
        <f t="shared" si="551"/>
        <v>4.8105018938969106</v>
      </c>
      <c r="Q8804" t="str">
        <f>_xlfn.IFNA(VLOOKUP(B8804&amp;A8804,[1]Countries!$A:$H,6,FALSE),"")</f>
        <v/>
      </c>
      <c r="R8804" t="str">
        <f>_xlfn.IFNA(VLOOKUP(B8804&amp;A8804,[1]Countries!$A:$H,7,FALSE),"")</f>
        <v/>
      </c>
      <c r="S8804" t="str">
        <f>_xlfn.IFNA(VLOOKUP(B8804&amp;A8804,[1]Countries!$A:$H,8,FALSE),"")</f>
        <v/>
      </c>
    </row>
    <row r="8805" spans="1:19" x14ac:dyDescent="0.25">
      <c r="A8805" t="s">
        <v>362</v>
      </c>
      <c r="B8805">
        <v>1973</v>
      </c>
      <c r="C8805" t="s">
        <v>363</v>
      </c>
      <c r="D8805" s="1">
        <v>53.888678830950411</v>
      </c>
      <c r="E8805" s="1">
        <v>70524571.519541502</v>
      </c>
      <c r="F8805" s="1">
        <v>507028428.24166203</v>
      </c>
      <c r="G8805" s="1">
        <v>136273183.15688929</v>
      </c>
      <c r="H8805" s="1">
        <v>11.60476334240334</v>
      </c>
      <c r="I8805" s="1">
        <v>50959999.084472701</v>
      </c>
      <c r="M8805">
        <f t="shared" si="548"/>
        <v>10.050718312028046</v>
      </c>
      <c r="N8805" s="4">
        <f t="shared" si="549"/>
        <v>10.050718312028046</v>
      </c>
      <c r="O8805" t="str">
        <f t="shared" si="550"/>
        <v/>
      </c>
      <c r="P8805">
        <f t="shared" si="551"/>
        <v>12.967440872173425</v>
      </c>
      <c r="Q8805" t="str">
        <f>_xlfn.IFNA(VLOOKUP(B8805&amp;A8805,[1]Countries!$A:$H,6,FALSE),"")</f>
        <v/>
      </c>
      <c r="R8805" t="str">
        <f>_xlfn.IFNA(VLOOKUP(B8805&amp;A8805,[1]Countries!$A:$H,7,FALSE),"")</f>
        <v/>
      </c>
      <c r="S8805" t="str">
        <f>_xlfn.IFNA(VLOOKUP(B8805&amp;A8805,[1]Countries!$A:$H,8,FALSE),"")</f>
        <v/>
      </c>
    </row>
    <row r="8806" spans="1:19" x14ac:dyDescent="0.25">
      <c r="A8806" t="s">
        <v>362</v>
      </c>
      <c r="B8806">
        <v>1974</v>
      </c>
      <c r="C8806" t="s">
        <v>363</v>
      </c>
      <c r="D8806" s="1">
        <v>38.251683647519123</v>
      </c>
      <c r="E8806" s="1">
        <v>81652120.095313728</v>
      </c>
      <c r="F8806" s="1">
        <v>467577432.24781573</v>
      </c>
      <c r="G8806" s="1">
        <v>186973778.55440819</v>
      </c>
      <c r="H8806" s="1">
        <v>17.109465616296049</v>
      </c>
      <c r="I8806" s="1">
        <v>80949996.948242202</v>
      </c>
      <c r="M8806">
        <f t="shared" si="548"/>
        <v>17.312639867815253</v>
      </c>
      <c r="N8806" s="4">
        <f t="shared" si="549"/>
        <v>17.312639867815253</v>
      </c>
      <c r="O8806" t="str">
        <f t="shared" si="550"/>
        <v/>
      </c>
      <c r="P8806">
        <f t="shared" si="551"/>
        <v>22.524966175714411</v>
      </c>
      <c r="Q8806" t="str">
        <f>_xlfn.IFNA(VLOOKUP(B8806&amp;A8806,[1]Countries!$A:$H,6,FALSE),"")</f>
        <v/>
      </c>
      <c r="R8806" t="str">
        <f>_xlfn.IFNA(VLOOKUP(B8806&amp;A8806,[1]Countries!$A:$H,7,FALSE),"")</f>
        <v/>
      </c>
      <c r="S8806" t="str">
        <f>_xlfn.IFNA(VLOOKUP(B8806&amp;A8806,[1]Countries!$A:$H,8,FALSE),"")</f>
        <v/>
      </c>
    </row>
    <row r="8807" spans="1:19" x14ac:dyDescent="0.25">
      <c r="A8807" t="s">
        <v>362</v>
      </c>
      <c r="B8807">
        <v>1975</v>
      </c>
      <c r="C8807" t="s">
        <v>363</v>
      </c>
      <c r="D8807" s="1">
        <v>48.744034221190113</v>
      </c>
      <c r="E8807" s="1">
        <v>88594086.735504389</v>
      </c>
      <c r="F8807" s="1">
        <v>710850226.52899122</v>
      </c>
      <c r="G8807" s="1">
        <v>191088160.127085</v>
      </c>
      <c r="H8807" s="1">
        <v>11.25412879034052</v>
      </c>
      <c r="I8807" s="1">
        <v>165399993.89648399</v>
      </c>
      <c r="M8807">
        <f t="shared" si="548"/>
        <v>23.267910415407083</v>
      </c>
      <c r="N8807" s="4">
        <f t="shared" si="549"/>
        <v>23.267910415407083</v>
      </c>
      <c r="O8807" t="str">
        <f t="shared" si="550"/>
        <v/>
      </c>
      <c r="P8807">
        <f t="shared" si="551"/>
        <v>14.418518777443268</v>
      </c>
      <c r="Q8807" t="str">
        <f>_xlfn.IFNA(VLOOKUP(B8807&amp;A8807,[1]Countries!$A:$H,6,FALSE),"")</f>
        <v/>
      </c>
      <c r="R8807" t="str">
        <f>_xlfn.IFNA(VLOOKUP(B8807&amp;A8807,[1]Countries!$A:$H,7,FALSE),"")</f>
        <v/>
      </c>
      <c r="S8807" t="str">
        <f>_xlfn.IFNA(VLOOKUP(B8807&amp;A8807,[1]Countries!$A:$H,8,FALSE),"")</f>
        <v/>
      </c>
    </row>
    <row r="8808" spans="1:19" x14ac:dyDescent="0.25">
      <c r="A8808" t="s">
        <v>362</v>
      </c>
      <c r="B8808">
        <v>1976</v>
      </c>
      <c r="C8808" t="s">
        <v>363</v>
      </c>
      <c r="D8808" s="1">
        <v>51.013405716025552</v>
      </c>
      <c r="E8808" s="1">
        <v>81000763.780778393</v>
      </c>
      <c r="F8808" s="1">
        <v>807275808.73709297</v>
      </c>
      <c r="G8808" s="1">
        <v>192486094.9960286</v>
      </c>
      <c r="H8808" s="1">
        <v>12.58608601190905</v>
      </c>
      <c r="I8808" s="1">
        <v>101150001.525879</v>
      </c>
      <c r="M8808">
        <f t="shared" si="548"/>
        <v>12.529794703512625</v>
      </c>
      <c r="N8808" s="4">
        <f t="shared" si="549"/>
        <v>12.529794703512625</v>
      </c>
      <c r="O8808" t="str">
        <f t="shared" si="550"/>
        <v/>
      </c>
      <c r="P8808">
        <f t="shared" si="551"/>
        <v>13.810067142933283</v>
      </c>
      <c r="Q8808" t="str">
        <f>_xlfn.IFNA(VLOOKUP(B8808&amp;A8808,[1]Countries!$A:$H,6,FALSE),"")</f>
        <v/>
      </c>
      <c r="R8808" t="str">
        <f>_xlfn.IFNA(VLOOKUP(B8808&amp;A8808,[1]Countries!$A:$H,7,FALSE),"")</f>
        <v/>
      </c>
      <c r="S8808" t="str">
        <f>_xlfn.IFNA(VLOOKUP(B8808&amp;A8808,[1]Countries!$A:$H,8,FALSE),"")</f>
        <v/>
      </c>
    </row>
    <row r="8809" spans="1:19" x14ac:dyDescent="0.25">
      <c r="A8809" t="s">
        <v>362</v>
      </c>
      <c r="B8809">
        <v>1977</v>
      </c>
      <c r="C8809" t="s">
        <v>363</v>
      </c>
      <c r="D8809" s="1">
        <v>55.930230792861522</v>
      </c>
      <c r="E8809" s="1">
        <v>101014492.7536232</v>
      </c>
      <c r="F8809" s="1">
        <v>498550873.04347831</v>
      </c>
      <c r="G8809" s="1">
        <v>295217382.02898538</v>
      </c>
      <c r="H8809" s="1">
        <v>11.031976250946601</v>
      </c>
      <c r="I8809" s="1">
        <v>234949996.94824201</v>
      </c>
      <c r="M8809">
        <f t="shared" si="548"/>
        <v>47.126584196704869</v>
      </c>
      <c r="N8809" s="4">
        <f t="shared" si="549"/>
        <v>47.126584196704869</v>
      </c>
      <c r="O8809" t="str">
        <f t="shared" si="550"/>
        <v/>
      </c>
      <c r="P8809">
        <f t="shared" si="551"/>
        <v>38.953474916174876</v>
      </c>
      <c r="Q8809" t="str">
        <f>_xlfn.IFNA(VLOOKUP(B8809&amp;A8809,[1]Countries!$A:$H,6,FALSE),"")</f>
        <v/>
      </c>
      <c r="R8809" t="str">
        <f>_xlfn.IFNA(VLOOKUP(B8809&amp;A8809,[1]Countries!$A:$H,7,FALSE),"")</f>
        <v/>
      </c>
      <c r="S8809" t="str">
        <f>_xlfn.IFNA(VLOOKUP(B8809&amp;A8809,[1]Countries!$A:$H,8,FALSE),"")</f>
        <v/>
      </c>
    </row>
    <row r="8810" spans="1:19" x14ac:dyDescent="0.25">
      <c r="A8810" t="s">
        <v>362</v>
      </c>
      <c r="B8810">
        <v>1978</v>
      </c>
      <c r="C8810" t="s">
        <v>363</v>
      </c>
      <c r="D8810" s="1">
        <v>54.981089603337267</v>
      </c>
      <c r="E8810" s="1">
        <v>145994475.13812149</v>
      </c>
      <c r="F8810" s="1">
        <v>564986059.66850829</v>
      </c>
      <c r="G8810" s="1">
        <v>316988817.67955798</v>
      </c>
      <c r="H8810" s="1">
        <v>6.9184696297127033</v>
      </c>
      <c r="I8810" s="1">
        <v>263040008.54492199</v>
      </c>
      <c r="M8810">
        <f t="shared" si="548"/>
        <v>46.556902430345673</v>
      </c>
      <c r="N8810" s="4">
        <f t="shared" si="549"/>
        <v>46.556902430345673</v>
      </c>
      <c r="O8810" t="str">
        <f t="shared" si="550"/>
        <v/>
      </c>
      <c r="P8810">
        <f t="shared" si="551"/>
        <v>30.26523214426976</v>
      </c>
      <c r="Q8810" t="str">
        <f>_xlfn.IFNA(VLOOKUP(B8810&amp;A8810,[1]Countries!$A:$H,6,FALSE),"")</f>
        <v/>
      </c>
      <c r="R8810" t="str">
        <f>_xlfn.IFNA(VLOOKUP(B8810&amp;A8810,[1]Countries!$A:$H,7,FALSE),"")</f>
        <v/>
      </c>
      <c r="S8810" t="str">
        <f>_xlfn.IFNA(VLOOKUP(B8810&amp;A8810,[1]Countries!$A:$H,8,FALSE),"")</f>
        <v/>
      </c>
    </row>
    <row r="8811" spans="1:19" x14ac:dyDescent="0.25">
      <c r="A8811" t="s">
        <v>362</v>
      </c>
      <c r="B8811">
        <v>1979</v>
      </c>
      <c r="C8811" t="s">
        <v>363</v>
      </c>
      <c r="D8811" s="1">
        <v>51.066898233184347</v>
      </c>
      <c r="E8811" s="1">
        <v>143504008.3989501</v>
      </c>
      <c r="F8811" s="1">
        <v>590419855.11811018</v>
      </c>
      <c r="G8811" s="1">
        <v>445931808.92388451</v>
      </c>
      <c r="H8811" s="1">
        <v>8.8241845326130051</v>
      </c>
      <c r="I8811" s="1">
        <v>274089996.33789098</v>
      </c>
      <c r="L8811" s="1">
        <v>6.2071307396443753</v>
      </c>
      <c r="M8811">
        <f t="shared" si="548"/>
        <v>46.422896174970404</v>
      </c>
      <c r="N8811" s="4">
        <f t="shared" si="549"/>
        <v>52.630026914614781</v>
      </c>
      <c r="O8811" t="str">
        <f t="shared" si="550"/>
        <v/>
      </c>
      <c r="P8811">
        <f t="shared" si="551"/>
        <v>51.222498346441178</v>
      </c>
      <c r="Q8811" t="str">
        <f>_xlfn.IFNA(VLOOKUP(B8811&amp;A8811,[1]Countries!$A:$H,6,FALSE),"")</f>
        <v/>
      </c>
      <c r="R8811" t="str">
        <f>_xlfn.IFNA(VLOOKUP(B8811&amp;A8811,[1]Countries!$A:$H,7,FALSE),"")</f>
        <v/>
      </c>
      <c r="S8811" t="str">
        <f>_xlfn.IFNA(VLOOKUP(B8811&amp;A8811,[1]Countries!$A:$H,8,FALSE),"")</f>
        <v/>
      </c>
    </row>
    <row r="8812" spans="1:19" x14ac:dyDescent="0.25">
      <c r="A8812" t="s">
        <v>362</v>
      </c>
      <c r="B8812">
        <v>1980</v>
      </c>
      <c r="C8812" t="s">
        <v>363</v>
      </c>
      <c r="D8812" s="1">
        <v>64.362189242647915</v>
      </c>
      <c r="E8812" s="1">
        <v>200271074.38935411</v>
      </c>
      <c r="F8812" s="1">
        <v>603592656.82220912</v>
      </c>
      <c r="G8812" s="1">
        <v>534102368.09005952</v>
      </c>
      <c r="H8812" s="1">
        <v>7.5120879390343926</v>
      </c>
      <c r="I8812" s="1">
        <v>479959991.45507801</v>
      </c>
      <c r="L8812" s="1">
        <v>9.4851692831087178</v>
      </c>
      <c r="M8812">
        <f t="shared" si="548"/>
        <v>79.517201879487459</v>
      </c>
      <c r="N8812" s="4">
        <f t="shared" si="549"/>
        <v>89.002371162596177</v>
      </c>
      <c r="O8812" t="str">
        <f t="shared" si="550"/>
        <v/>
      </c>
      <c r="P8812">
        <f t="shared" si="551"/>
        <v>55.307381547392964</v>
      </c>
      <c r="Q8812" t="str">
        <f>_xlfn.IFNA(VLOOKUP(B8812&amp;A8812,[1]Countries!$A:$H,6,FALSE),"")</f>
        <v/>
      </c>
      <c r="R8812" t="str">
        <f>_xlfn.IFNA(VLOOKUP(B8812&amp;A8812,[1]Countries!$A:$H,7,FALSE),"")</f>
        <v/>
      </c>
      <c r="S8812" t="str">
        <f>_xlfn.IFNA(VLOOKUP(B8812&amp;A8812,[1]Countries!$A:$H,8,FALSE),"")</f>
        <v/>
      </c>
    </row>
    <row r="8813" spans="1:19" x14ac:dyDescent="0.25">
      <c r="A8813" t="s">
        <v>362</v>
      </c>
      <c r="B8813">
        <v>1981</v>
      </c>
      <c r="C8813" t="s">
        <v>363</v>
      </c>
      <c r="D8813" s="1">
        <v>62.770974537741822</v>
      </c>
      <c r="E8813" s="1">
        <v>173525712.1116043</v>
      </c>
      <c r="F8813" s="1">
        <v>699112266.83576417</v>
      </c>
      <c r="G8813" s="1">
        <v>477996187.19086879</v>
      </c>
      <c r="H8813" s="1">
        <v>7.0521541986970453</v>
      </c>
      <c r="I8813" s="1">
        <v>382380004.88281298</v>
      </c>
      <c r="L8813" s="1">
        <v>1.022515384453887</v>
      </c>
      <c r="M8813">
        <f t="shared" si="548"/>
        <v>54.695078748009138</v>
      </c>
      <c r="N8813" s="4">
        <f t="shared" si="549"/>
        <v>55.717594132463027</v>
      </c>
      <c r="O8813" t="str">
        <f t="shared" si="550"/>
        <v/>
      </c>
      <c r="P8813">
        <f t="shared" si="551"/>
        <v>43.551013123732083</v>
      </c>
      <c r="Q8813" t="str">
        <f>_xlfn.IFNA(VLOOKUP(B8813&amp;A8813,[1]Countries!$A:$H,6,FALSE),"")</f>
        <v/>
      </c>
      <c r="R8813" t="str">
        <f>_xlfn.IFNA(VLOOKUP(B8813&amp;A8813,[1]Countries!$A:$H,7,FALSE),"")</f>
        <v/>
      </c>
      <c r="S8813" t="str">
        <f>_xlfn.IFNA(VLOOKUP(B8813&amp;A8813,[1]Countries!$A:$H,8,FALSE),"")</f>
        <v/>
      </c>
    </row>
    <row r="8814" spans="1:19" x14ac:dyDescent="0.25">
      <c r="A8814" t="s">
        <v>362</v>
      </c>
      <c r="B8814">
        <v>1982</v>
      </c>
      <c r="C8814" t="s">
        <v>363</v>
      </c>
      <c r="D8814" s="1">
        <v>62.961667969960232</v>
      </c>
      <c r="E8814" s="1">
        <v>201101592.52853689</v>
      </c>
      <c r="F8814" s="1">
        <v>774419569.69906604</v>
      </c>
      <c r="G8814" s="1">
        <v>526993563.68570888</v>
      </c>
      <c r="H8814" s="1">
        <v>7.5313492356962506</v>
      </c>
      <c r="I8814" s="1">
        <v>473880004.88281298</v>
      </c>
      <c r="L8814" s="1">
        <v>2.569282445655634</v>
      </c>
      <c r="M8814">
        <f t="shared" si="548"/>
        <v>61.19163608778112</v>
      </c>
      <c r="N8814" s="4">
        <f t="shared" si="549"/>
        <v>63.760918533436751</v>
      </c>
      <c r="O8814" t="str">
        <f t="shared" si="550"/>
        <v/>
      </c>
      <c r="P8814">
        <f t="shared" si="551"/>
        <v>42.082093984764782</v>
      </c>
      <c r="Q8814" t="str">
        <f>_xlfn.IFNA(VLOOKUP(B8814&amp;A8814,[1]Countries!$A:$H,6,FALSE),"")</f>
        <v/>
      </c>
      <c r="R8814" t="str">
        <f>_xlfn.IFNA(VLOOKUP(B8814&amp;A8814,[1]Countries!$A:$H,7,FALSE),"")</f>
        <v/>
      </c>
      <c r="S8814" t="str">
        <f>_xlfn.IFNA(VLOOKUP(B8814&amp;A8814,[1]Countries!$A:$H,8,FALSE),"")</f>
        <v/>
      </c>
    </row>
    <row r="8815" spans="1:19" x14ac:dyDescent="0.25">
      <c r="A8815" t="s">
        <v>362</v>
      </c>
      <c r="B8815">
        <v>1983</v>
      </c>
      <c r="C8815" t="s">
        <v>363</v>
      </c>
      <c r="D8815" s="1">
        <v>60.835209172086223</v>
      </c>
      <c r="E8815" s="1">
        <v>173400620.33160269</v>
      </c>
      <c r="F8815" s="1">
        <v>733901365.93535423</v>
      </c>
      <c r="G8815" s="1">
        <v>533432443.47680461</v>
      </c>
      <c r="H8815" s="1">
        <v>6.8146159268349287</v>
      </c>
      <c r="I8815" s="1">
        <v>341029998.77929699</v>
      </c>
      <c r="L8815" s="1">
        <v>2.9568680175901849</v>
      </c>
      <c r="M8815">
        <f t="shared" si="548"/>
        <v>46.468097023454327</v>
      </c>
      <c r="N8815" s="4">
        <f t="shared" si="549"/>
        <v>49.424965041044508</v>
      </c>
      <c r="O8815" t="str">
        <f t="shared" si="550"/>
        <v/>
      </c>
      <c r="P8815">
        <f t="shared" si="551"/>
        <v>49.057249360251951</v>
      </c>
      <c r="Q8815" t="str">
        <f>_xlfn.IFNA(VLOOKUP(B8815&amp;A8815,[1]Countries!$A:$H,6,FALSE),"")</f>
        <v/>
      </c>
      <c r="R8815" t="str">
        <f>_xlfn.IFNA(VLOOKUP(B8815&amp;A8815,[1]Countries!$A:$H,7,FALSE),"")</f>
        <v/>
      </c>
      <c r="S8815" t="str">
        <f>_xlfn.IFNA(VLOOKUP(B8815&amp;A8815,[1]Countries!$A:$H,8,FALSE),"")</f>
        <v/>
      </c>
    </row>
    <row r="8816" spans="1:19" x14ac:dyDescent="0.25">
      <c r="A8816" t="s">
        <v>362</v>
      </c>
      <c r="B8816">
        <v>1984</v>
      </c>
      <c r="C8816" t="s">
        <v>363</v>
      </c>
      <c r="D8816" s="1">
        <v>65.132704975836873</v>
      </c>
      <c r="E8816" s="1">
        <v>115004196.8175263</v>
      </c>
      <c r="F8816" s="1">
        <v>788307213.43823516</v>
      </c>
      <c r="G8816" s="1">
        <v>481494597.28300738</v>
      </c>
      <c r="H8816" s="1">
        <v>6.9750656081728106</v>
      </c>
      <c r="I8816" s="1">
        <v>347589996.33789098</v>
      </c>
      <c r="M8816">
        <f t="shared" si="548"/>
        <v>44.093215235448952</v>
      </c>
      <c r="N8816" s="4">
        <f t="shared" si="549"/>
        <v>44.093215235448952</v>
      </c>
      <c r="O8816" t="str">
        <f t="shared" si="550"/>
        <v/>
      </c>
      <c r="P8816">
        <f t="shared" si="551"/>
        <v>46.490808940719667</v>
      </c>
      <c r="Q8816" t="str">
        <f>_xlfn.IFNA(VLOOKUP(B8816&amp;A8816,[1]Countries!$A:$H,6,FALSE),"")</f>
        <v/>
      </c>
      <c r="R8816" t="str">
        <f>_xlfn.IFNA(VLOOKUP(B8816&amp;A8816,[1]Countries!$A:$H,7,FALSE),"")</f>
        <v/>
      </c>
      <c r="S8816" t="str">
        <f>_xlfn.IFNA(VLOOKUP(B8816&amp;A8816,[1]Countries!$A:$H,8,FALSE),"")</f>
        <v/>
      </c>
    </row>
    <row r="8817" spans="1:19" x14ac:dyDescent="0.25">
      <c r="A8817" t="s">
        <v>362</v>
      </c>
      <c r="B8817">
        <v>1985</v>
      </c>
      <c r="C8817" t="s">
        <v>363</v>
      </c>
      <c r="D8817" s="1">
        <v>63.625218303265981</v>
      </c>
      <c r="E8817" s="1">
        <v>55477537.078651682</v>
      </c>
      <c r="F8817" s="1">
        <v>876404617.6565007</v>
      </c>
      <c r="G8817" s="1">
        <v>169206456.50080261</v>
      </c>
      <c r="H8817" s="1">
        <v>7.3214266624806452</v>
      </c>
      <c r="I8817" s="1">
        <v>350709991.45507801</v>
      </c>
      <c r="M8817">
        <f t="shared" si="548"/>
        <v>40.016903652661469</v>
      </c>
      <c r="N8817" s="4">
        <f t="shared" si="549"/>
        <v>40.016903652661469</v>
      </c>
      <c r="O8817" t="str">
        <f t="shared" si="550"/>
        <v/>
      </c>
      <c r="P8817">
        <f t="shared" si="551"/>
        <v>12.976759493378893</v>
      </c>
      <c r="Q8817" t="str">
        <f>_xlfn.IFNA(VLOOKUP(B8817&amp;A8817,[1]Countries!$A:$H,6,FALSE),"")</f>
        <v/>
      </c>
      <c r="R8817" t="str">
        <f>_xlfn.IFNA(VLOOKUP(B8817&amp;A8817,[1]Countries!$A:$H,7,FALSE),"")</f>
        <v/>
      </c>
      <c r="S8817" t="str">
        <f>_xlfn.IFNA(VLOOKUP(B8817&amp;A8817,[1]Countries!$A:$H,8,FALSE),"")</f>
        <v/>
      </c>
    </row>
    <row r="8818" spans="1:19" x14ac:dyDescent="0.25">
      <c r="A8818" t="s">
        <v>362</v>
      </c>
      <c r="B8818">
        <v>1986</v>
      </c>
      <c r="C8818" t="s">
        <v>363</v>
      </c>
      <c r="D8818" s="1">
        <v>58.641347026802087</v>
      </c>
      <c r="E8818" s="1">
        <v>64782760.645111501</v>
      </c>
      <c r="F8818" s="1">
        <v>930318705.33220148</v>
      </c>
      <c r="G8818" s="1">
        <v>273465478.01527888</v>
      </c>
      <c r="H8818" s="1">
        <v>9.5139366942412806</v>
      </c>
      <c r="I8818" s="1">
        <v>506500000</v>
      </c>
      <c r="M8818">
        <f t="shared" si="548"/>
        <v>54.443708064446284</v>
      </c>
      <c r="N8818" s="4">
        <f t="shared" si="549"/>
        <v>54.443708064446284</v>
      </c>
      <c r="O8818" t="str">
        <f t="shared" si="550"/>
        <v/>
      </c>
      <c r="P8818">
        <f t="shared" si="551"/>
        <v>22.431314792885974</v>
      </c>
      <c r="Q8818" t="str">
        <f>_xlfn.IFNA(VLOOKUP(B8818&amp;A8818,[1]Countries!$A:$H,6,FALSE),"")</f>
        <v/>
      </c>
      <c r="R8818" t="str">
        <f>_xlfn.IFNA(VLOOKUP(B8818&amp;A8818,[1]Countries!$A:$H,7,FALSE),"")</f>
        <v/>
      </c>
      <c r="S8818" t="str">
        <f>_xlfn.IFNA(VLOOKUP(B8818&amp;A8818,[1]Countries!$A:$H,8,FALSE),"")</f>
        <v/>
      </c>
    </row>
    <row r="8819" spans="1:19" x14ac:dyDescent="0.25">
      <c r="A8819" t="s">
        <v>362</v>
      </c>
      <c r="B8819">
        <v>1987</v>
      </c>
      <c r="C8819" t="s">
        <v>363</v>
      </c>
      <c r="D8819" s="1">
        <v>61.369587579976553</v>
      </c>
      <c r="E8819" s="1">
        <v>67562031.216581553</v>
      </c>
      <c r="F8819" s="1">
        <v>1009792724.397717</v>
      </c>
      <c r="G8819" s="1">
        <v>315205176.13697809</v>
      </c>
      <c r="I8819" s="1">
        <v>587070007.32421899</v>
      </c>
      <c r="M8819">
        <f t="shared" si="548"/>
        <v>58.137674508832724</v>
      </c>
      <c r="N8819" s="4">
        <f t="shared" si="549"/>
        <v>58.137674508832724</v>
      </c>
      <c r="O8819" t="str">
        <f t="shared" si="550"/>
        <v/>
      </c>
      <c r="P8819">
        <f t="shared" si="551"/>
        <v>24.524156189390389</v>
      </c>
      <c r="Q8819" t="str">
        <f>_xlfn.IFNA(VLOOKUP(B8819&amp;A8819,[1]Countries!$A:$H,6,FALSE),"")</f>
        <v/>
      </c>
      <c r="R8819" t="str">
        <f>_xlfn.IFNA(VLOOKUP(B8819&amp;A8819,[1]Countries!$A:$H,7,FALSE),"")</f>
        <v/>
      </c>
      <c r="S8819" t="str">
        <f>_xlfn.IFNA(VLOOKUP(B8819&amp;A8819,[1]Countries!$A:$H,8,FALSE),"")</f>
        <v/>
      </c>
    </row>
    <row r="8820" spans="1:19" x14ac:dyDescent="0.25">
      <c r="A8820" t="s">
        <v>362</v>
      </c>
      <c r="B8820">
        <v>1988</v>
      </c>
      <c r="C8820" t="s">
        <v>363</v>
      </c>
      <c r="D8820" s="1">
        <v>66.707646867360566</v>
      </c>
      <c r="E8820" s="1">
        <v>50072045.817942433</v>
      </c>
      <c r="F8820" s="1">
        <v>1038291284.496946</v>
      </c>
      <c r="G8820" s="1">
        <v>230343008.33119991</v>
      </c>
      <c r="I8820" s="1">
        <v>431720001.22070301</v>
      </c>
      <c r="M8820">
        <f t="shared" si="548"/>
        <v>41.579854099408351</v>
      </c>
      <c r="N8820" s="4">
        <f t="shared" si="549"/>
        <v>41.579854099408351</v>
      </c>
      <c r="O8820" t="str">
        <f t="shared" si="550"/>
        <v/>
      </c>
      <c r="P8820">
        <f t="shared" si="551"/>
        <v>17.36227253420499</v>
      </c>
      <c r="Q8820" t="str">
        <f>_xlfn.IFNA(VLOOKUP(B8820&amp;A8820,[1]Countries!$A:$H,6,FALSE),"")</f>
        <v/>
      </c>
      <c r="R8820" t="str">
        <f>_xlfn.IFNA(VLOOKUP(B8820&amp;A8820,[1]Countries!$A:$H,7,FALSE),"")</f>
        <v/>
      </c>
      <c r="S8820" t="str">
        <f>_xlfn.IFNA(VLOOKUP(B8820&amp;A8820,[1]Countries!$A:$H,8,FALSE),"")</f>
        <v/>
      </c>
    </row>
    <row r="8821" spans="1:19" x14ac:dyDescent="0.25">
      <c r="A8821" t="s">
        <v>362</v>
      </c>
      <c r="B8821">
        <v>1989</v>
      </c>
      <c r="C8821" t="s">
        <v>363</v>
      </c>
      <c r="D8821" s="1">
        <v>60.759996471823143</v>
      </c>
      <c r="E8821" s="1">
        <v>83929436.051233992</v>
      </c>
      <c r="F8821" s="1">
        <v>1092392963.1989999</v>
      </c>
      <c r="G8821" s="1">
        <v>490450254.2955327</v>
      </c>
      <c r="I8821" s="1">
        <v>419149993.89648402</v>
      </c>
      <c r="M8821">
        <f t="shared" si="548"/>
        <v>38.369891423415183</v>
      </c>
      <c r="N8821" s="4">
        <f t="shared" si="549"/>
        <v>38.369891423415183</v>
      </c>
      <c r="O8821" t="str">
        <f t="shared" si="550"/>
        <v/>
      </c>
      <c r="P8821">
        <f t="shared" si="551"/>
        <v>37.213789537221992</v>
      </c>
      <c r="Q8821" t="str">
        <f>_xlfn.IFNA(VLOOKUP(B8821&amp;A8821,[1]Countries!$A:$H,6,FALSE),"")</f>
        <v/>
      </c>
      <c r="R8821" t="str">
        <f>_xlfn.IFNA(VLOOKUP(B8821&amp;A8821,[1]Countries!$A:$H,7,FALSE),"")</f>
        <v/>
      </c>
      <c r="S8821" t="str">
        <f>_xlfn.IFNA(VLOOKUP(B8821&amp;A8821,[1]Countries!$A:$H,8,FALSE),"")</f>
        <v/>
      </c>
    </row>
    <row r="8822" spans="1:19" x14ac:dyDescent="0.25">
      <c r="A8822" t="s">
        <v>362</v>
      </c>
      <c r="B8822">
        <v>1990</v>
      </c>
      <c r="C8822" t="s">
        <v>363</v>
      </c>
      <c r="D8822" s="1">
        <v>62.744565194858772</v>
      </c>
      <c r="E8822" s="1">
        <v>89748800.177208662</v>
      </c>
      <c r="F8822" s="1">
        <v>917044228.01267874</v>
      </c>
      <c r="G8822" s="1">
        <v>346105374.48933852</v>
      </c>
      <c r="I8822" s="1">
        <v>514809997.55859399</v>
      </c>
      <c r="M8822">
        <f t="shared" si="548"/>
        <v>56.13796824982321</v>
      </c>
      <c r="N8822" s="4">
        <f t="shared" si="549"/>
        <v>56.13796824982321</v>
      </c>
      <c r="O8822" t="str">
        <f t="shared" si="550"/>
        <v/>
      </c>
      <c r="P8822">
        <f t="shared" si="551"/>
        <v>27.954657636053032</v>
      </c>
      <c r="Q8822" t="str">
        <f>_xlfn.IFNA(VLOOKUP(B8822&amp;A8822,[1]Countries!$A:$H,6,FALSE),"")</f>
        <v/>
      </c>
      <c r="R8822" t="str">
        <f>_xlfn.IFNA(VLOOKUP(B8822&amp;A8822,[1]Countries!$A:$H,7,FALSE),"")</f>
        <v/>
      </c>
      <c r="S8822" t="str">
        <f>_xlfn.IFNA(VLOOKUP(B8822&amp;A8822,[1]Countries!$A:$H,8,FALSE),"")</f>
        <v/>
      </c>
    </row>
    <row r="8823" spans="1:19" x14ac:dyDescent="0.25">
      <c r="A8823" t="s">
        <v>362</v>
      </c>
      <c r="B8823">
        <v>1991</v>
      </c>
      <c r="C8823" t="s">
        <v>363</v>
      </c>
      <c r="I8823" s="1">
        <v>186419998.16894501</v>
      </c>
      <c r="M8823" t="str">
        <f t="shared" si="548"/>
        <v/>
      </c>
      <c r="N8823" s="4" t="str">
        <f t="shared" si="549"/>
        <v/>
      </c>
      <c r="O8823" t="str">
        <f t="shared" si="550"/>
        <v/>
      </c>
      <c r="P8823" t="str">
        <f t="shared" si="551"/>
        <v/>
      </c>
      <c r="Q8823" t="str">
        <f>_xlfn.IFNA(VLOOKUP(B8823&amp;A8823,[1]Countries!$A:$H,6,FALSE),"")</f>
        <v/>
      </c>
      <c r="R8823" t="str">
        <f>_xlfn.IFNA(VLOOKUP(B8823&amp;A8823,[1]Countries!$A:$H,7,FALSE),"")</f>
        <v/>
      </c>
      <c r="S8823" t="str">
        <f>_xlfn.IFNA(VLOOKUP(B8823&amp;A8823,[1]Countries!$A:$H,8,FALSE),"")</f>
        <v/>
      </c>
    </row>
    <row r="8824" spans="1:19" x14ac:dyDescent="0.25">
      <c r="A8824" t="s">
        <v>362</v>
      </c>
      <c r="B8824">
        <v>1992</v>
      </c>
      <c r="C8824" t="s">
        <v>363</v>
      </c>
      <c r="I8824" s="1">
        <v>653659973.14453101</v>
      </c>
      <c r="M8824" t="str">
        <f t="shared" si="548"/>
        <v/>
      </c>
      <c r="N8824" s="4" t="str">
        <f t="shared" si="549"/>
        <v/>
      </c>
      <c r="O8824" t="str">
        <f t="shared" si="550"/>
        <v/>
      </c>
      <c r="P8824" t="str">
        <f t="shared" si="551"/>
        <v/>
      </c>
      <c r="Q8824" t="str">
        <f>_xlfn.IFNA(VLOOKUP(B8824&amp;A8824,[1]Countries!$A:$H,6,FALSE),"")</f>
        <v/>
      </c>
      <c r="R8824" t="str">
        <f>_xlfn.IFNA(VLOOKUP(B8824&amp;A8824,[1]Countries!$A:$H,7,FALSE),"")</f>
        <v/>
      </c>
      <c r="S8824" t="str">
        <f>_xlfn.IFNA(VLOOKUP(B8824&amp;A8824,[1]Countries!$A:$H,8,FALSE),"")</f>
        <v/>
      </c>
    </row>
    <row r="8825" spans="1:19" x14ac:dyDescent="0.25">
      <c r="A8825" t="s">
        <v>362</v>
      </c>
      <c r="B8825">
        <v>1993</v>
      </c>
      <c r="C8825" t="s">
        <v>363</v>
      </c>
      <c r="I8825" s="1">
        <v>892119995.11718798</v>
      </c>
      <c r="M8825" t="str">
        <f t="shared" si="548"/>
        <v/>
      </c>
      <c r="N8825" s="4" t="str">
        <f t="shared" si="549"/>
        <v/>
      </c>
      <c r="O8825" t="str">
        <f t="shared" si="550"/>
        <v/>
      </c>
      <c r="P8825" t="str">
        <f t="shared" si="551"/>
        <v/>
      </c>
      <c r="Q8825" t="str">
        <f>_xlfn.IFNA(VLOOKUP(B8825&amp;A8825,[1]Countries!$A:$H,6,FALSE),"")</f>
        <v/>
      </c>
      <c r="R8825" t="str">
        <f>_xlfn.IFNA(VLOOKUP(B8825&amp;A8825,[1]Countries!$A:$H,7,FALSE),"")</f>
        <v/>
      </c>
      <c r="S8825" t="str">
        <f>_xlfn.IFNA(VLOOKUP(B8825&amp;A8825,[1]Countries!$A:$H,8,FALSE),"")</f>
        <v/>
      </c>
    </row>
    <row r="8826" spans="1:19" x14ac:dyDescent="0.25">
      <c r="A8826" t="s">
        <v>362</v>
      </c>
      <c r="B8826">
        <v>1994</v>
      </c>
      <c r="C8826" t="s">
        <v>363</v>
      </c>
      <c r="I8826" s="1">
        <v>535119995.11718798</v>
      </c>
      <c r="M8826" t="str">
        <f t="shared" si="548"/>
        <v/>
      </c>
      <c r="N8826" s="4" t="str">
        <f t="shared" si="549"/>
        <v/>
      </c>
      <c r="O8826" t="str">
        <f t="shared" si="550"/>
        <v/>
      </c>
      <c r="P8826" t="str">
        <f t="shared" si="551"/>
        <v/>
      </c>
      <c r="Q8826" t="str">
        <f>_xlfn.IFNA(VLOOKUP(B8826&amp;A8826,[1]Countries!$A:$H,6,FALSE),"")</f>
        <v/>
      </c>
      <c r="R8826" t="str">
        <f>_xlfn.IFNA(VLOOKUP(B8826&amp;A8826,[1]Countries!$A:$H,7,FALSE),"")</f>
        <v/>
      </c>
      <c r="S8826" t="str">
        <f>_xlfn.IFNA(VLOOKUP(B8826&amp;A8826,[1]Countries!$A:$H,8,FALSE),"")</f>
        <v/>
      </c>
    </row>
    <row r="8827" spans="1:19" x14ac:dyDescent="0.25">
      <c r="A8827" t="s">
        <v>362</v>
      </c>
      <c r="B8827">
        <v>1995</v>
      </c>
      <c r="C8827" t="s">
        <v>363</v>
      </c>
      <c r="I8827" s="1">
        <v>187929992.67578101</v>
      </c>
      <c r="M8827" t="str">
        <f t="shared" si="548"/>
        <v/>
      </c>
      <c r="N8827" s="4" t="str">
        <f t="shared" si="549"/>
        <v/>
      </c>
      <c r="O8827" t="str">
        <f t="shared" si="550"/>
        <v/>
      </c>
      <c r="P8827" t="str">
        <f t="shared" si="551"/>
        <v/>
      </c>
      <c r="Q8827" t="str">
        <f>_xlfn.IFNA(VLOOKUP(B8827&amp;A8827,[1]Countries!$A:$H,6,FALSE),"")</f>
        <v/>
      </c>
      <c r="R8827" t="str">
        <f>_xlfn.IFNA(VLOOKUP(B8827&amp;A8827,[1]Countries!$A:$H,7,FALSE),"")</f>
        <v/>
      </c>
      <c r="S8827" t="str">
        <f>_xlfn.IFNA(VLOOKUP(B8827&amp;A8827,[1]Countries!$A:$H,8,FALSE),"")</f>
        <v/>
      </c>
    </row>
    <row r="8828" spans="1:19" x14ac:dyDescent="0.25">
      <c r="A8828" t="s">
        <v>362</v>
      </c>
      <c r="B8828">
        <v>1996</v>
      </c>
      <c r="C8828" t="s">
        <v>363</v>
      </c>
      <c r="I8828" s="1">
        <v>88180000.305175796</v>
      </c>
      <c r="M8828" t="str">
        <f t="shared" si="548"/>
        <v/>
      </c>
      <c r="N8828" s="4" t="str">
        <f t="shared" si="549"/>
        <v/>
      </c>
      <c r="O8828" t="str">
        <f t="shared" si="550"/>
        <v/>
      </c>
      <c r="P8828" t="str">
        <f t="shared" si="551"/>
        <v/>
      </c>
      <c r="Q8828" t="str">
        <f>_xlfn.IFNA(VLOOKUP(B8828&amp;A8828,[1]Countries!$A:$H,6,FALSE),"")</f>
        <v/>
      </c>
      <c r="R8828" t="str">
        <f>_xlfn.IFNA(VLOOKUP(B8828&amp;A8828,[1]Countries!$A:$H,7,FALSE),"")</f>
        <v/>
      </c>
      <c r="S8828" t="str">
        <f>_xlfn.IFNA(VLOOKUP(B8828&amp;A8828,[1]Countries!$A:$H,8,FALSE),"")</f>
        <v/>
      </c>
    </row>
    <row r="8829" spans="1:19" x14ac:dyDescent="0.25">
      <c r="A8829" t="s">
        <v>362</v>
      </c>
      <c r="B8829">
        <v>1997</v>
      </c>
      <c r="C8829" t="s">
        <v>363</v>
      </c>
      <c r="I8829" s="1">
        <v>81180000.305175796</v>
      </c>
      <c r="M8829" t="str">
        <f t="shared" si="548"/>
        <v/>
      </c>
      <c r="N8829" s="4" t="str">
        <f t="shared" si="549"/>
        <v/>
      </c>
      <c r="O8829" t="str">
        <f t="shared" si="550"/>
        <v/>
      </c>
      <c r="P8829" t="str">
        <f t="shared" si="551"/>
        <v/>
      </c>
      <c r="Q8829" t="str">
        <f>_xlfn.IFNA(VLOOKUP(B8829&amp;A8829,[1]Countries!$A:$H,6,FALSE),"")</f>
        <v/>
      </c>
      <c r="R8829" t="str">
        <f>_xlfn.IFNA(VLOOKUP(B8829&amp;A8829,[1]Countries!$A:$H,7,FALSE),"")</f>
        <v/>
      </c>
      <c r="S8829" t="str">
        <f>_xlfn.IFNA(VLOOKUP(B8829&amp;A8829,[1]Countries!$A:$H,8,FALSE),"")</f>
        <v/>
      </c>
    </row>
    <row r="8830" spans="1:19" x14ac:dyDescent="0.25">
      <c r="A8830" t="s">
        <v>362</v>
      </c>
      <c r="B8830">
        <v>1998</v>
      </c>
      <c r="C8830" t="s">
        <v>363</v>
      </c>
      <c r="I8830" s="1">
        <v>81319999.694824204</v>
      </c>
      <c r="M8830" t="str">
        <f t="shared" si="548"/>
        <v/>
      </c>
      <c r="N8830" s="4" t="str">
        <f t="shared" si="549"/>
        <v/>
      </c>
      <c r="O8830" t="str">
        <f t="shared" si="550"/>
        <v/>
      </c>
      <c r="P8830" t="str">
        <f t="shared" si="551"/>
        <v/>
      </c>
      <c r="Q8830" t="str">
        <f>_xlfn.IFNA(VLOOKUP(B8830&amp;A8830,[1]Countries!$A:$H,6,FALSE),"")</f>
        <v/>
      </c>
      <c r="R8830" t="str">
        <f>_xlfn.IFNA(VLOOKUP(B8830&amp;A8830,[1]Countries!$A:$H,7,FALSE),"")</f>
        <v/>
      </c>
      <c r="S8830" t="str">
        <f>_xlfn.IFNA(VLOOKUP(B8830&amp;A8830,[1]Countries!$A:$H,8,FALSE),"")</f>
        <v/>
      </c>
    </row>
    <row r="8831" spans="1:19" x14ac:dyDescent="0.25">
      <c r="A8831" t="s">
        <v>362</v>
      </c>
      <c r="B8831">
        <v>1999</v>
      </c>
      <c r="C8831" t="s">
        <v>363</v>
      </c>
      <c r="I8831" s="1">
        <v>115699996.94824199</v>
      </c>
      <c r="M8831" t="str">
        <f t="shared" si="548"/>
        <v/>
      </c>
      <c r="N8831" s="4" t="str">
        <f t="shared" si="549"/>
        <v/>
      </c>
      <c r="O8831" t="str">
        <f t="shared" si="550"/>
        <v/>
      </c>
      <c r="P8831" t="str">
        <f t="shared" si="551"/>
        <v/>
      </c>
      <c r="Q8831" t="str">
        <f>_xlfn.IFNA(VLOOKUP(B8831&amp;A8831,[1]Countries!$A:$H,6,FALSE),"")</f>
        <v>F</v>
      </c>
      <c r="R8831" t="str">
        <f>_xlfn.IFNA(VLOOKUP(B8831&amp;A8831,[1]Countries!$A:$H,7,FALSE),"")</f>
        <v>Floating</v>
      </c>
      <c r="S8831" t="str">
        <f>_xlfn.IFNA(VLOOKUP(B8831&amp;A8831,[1]Countries!$A:$H,8,FALSE),"")</f>
        <v>Floating</v>
      </c>
    </row>
    <row r="8832" spans="1:19" x14ac:dyDescent="0.25">
      <c r="A8832" t="s">
        <v>362</v>
      </c>
      <c r="B8832">
        <v>2000</v>
      </c>
      <c r="C8832" t="s">
        <v>363</v>
      </c>
      <c r="I8832" s="1">
        <v>102230003.356934</v>
      </c>
      <c r="M8832" t="str">
        <f t="shared" si="548"/>
        <v/>
      </c>
      <c r="N8832" s="4" t="str">
        <f t="shared" si="549"/>
        <v/>
      </c>
      <c r="O8832" t="str">
        <f t="shared" si="550"/>
        <v/>
      </c>
      <c r="P8832" t="str">
        <f t="shared" si="551"/>
        <v/>
      </c>
      <c r="Q8832" t="str">
        <f>_xlfn.IFNA(VLOOKUP(B8832&amp;A8832,[1]Countries!$A:$H,6,FALSE),"")</f>
        <v>F</v>
      </c>
      <c r="R8832" t="str">
        <f>_xlfn.IFNA(VLOOKUP(B8832&amp;A8832,[1]Countries!$A:$H,7,FALSE),"")</f>
        <v>Floating</v>
      </c>
      <c r="S8832" t="str">
        <f>_xlfn.IFNA(VLOOKUP(B8832&amp;A8832,[1]Countries!$A:$H,8,FALSE),"")</f>
        <v>Floating</v>
      </c>
    </row>
    <row r="8833" spans="1:19" x14ac:dyDescent="0.25">
      <c r="A8833" t="s">
        <v>362</v>
      </c>
      <c r="B8833">
        <v>2001</v>
      </c>
      <c r="C8833" t="s">
        <v>363</v>
      </c>
      <c r="I8833" s="1">
        <v>149300003.05175799</v>
      </c>
      <c r="M8833" t="str">
        <f t="shared" si="548"/>
        <v/>
      </c>
      <c r="N8833" s="4" t="str">
        <f t="shared" si="549"/>
        <v/>
      </c>
      <c r="O8833" t="str">
        <f t="shared" si="550"/>
        <v/>
      </c>
      <c r="P8833" t="str">
        <f t="shared" si="551"/>
        <v/>
      </c>
      <c r="Q8833" t="str">
        <f>_xlfn.IFNA(VLOOKUP(B8833&amp;A8833,[1]Countries!$A:$H,6,FALSE),"")</f>
        <v>F</v>
      </c>
      <c r="R8833" t="str">
        <f>_xlfn.IFNA(VLOOKUP(B8833&amp;A8833,[1]Countries!$A:$H,7,FALSE),"")</f>
        <v>Floating</v>
      </c>
      <c r="S8833" t="str">
        <f>_xlfn.IFNA(VLOOKUP(B8833&amp;A8833,[1]Countries!$A:$H,8,FALSE),"")</f>
        <v>Floating</v>
      </c>
    </row>
    <row r="8834" spans="1:19" x14ac:dyDescent="0.25">
      <c r="A8834" t="s">
        <v>362</v>
      </c>
      <c r="B8834">
        <v>2002</v>
      </c>
      <c r="C8834" t="s">
        <v>363</v>
      </c>
      <c r="I8834" s="1">
        <v>152720001.22070301</v>
      </c>
      <c r="M8834" t="str">
        <f t="shared" si="548"/>
        <v/>
      </c>
      <c r="N8834" s="4" t="str">
        <f t="shared" si="549"/>
        <v/>
      </c>
      <c r="O8834" t="str">
        <f t="shared" si="550"/>
        <v/>
      </c>
      <c r="P8834" t="str">
        <f t="shared" si="551"/>
        <v/>
      </c>
      <c r="Q8834" t="str">
        <f>_xlfn.IFNA(VLOOKUP(B8834&amp;A8834,[1]Countries!$A:$H,6,FALSE),"")</f>
        <v>F</v>
      </c>
      <c r="R8834" t="str">
        <f>_xlfn.IFNA(VLOOKUP(B8834&amp;A8834,[1]Countries!$A:$H,7,FALSE),"")</f>
        <v>Floating</v>
      </c>
      <c r="S8834" t="str">
        <f>_xlfn.IFNA(VLOOKUP(B8834&amp;A8834,[1]Countries!$A:$H,8,FALSE),"")</f>
        <v>Floating</v>
      </c>
    </row>
    <row r="8835" spans="1:19" x14ac:dyDescent="0.25">
      <c r="A8835" t="s">
        <v>362</v>
      </c>
      <c r="B8835">
        <v>2003</v>
      </c>
      <c r="C8835" t="s">
        <v>363</v>
      </c>
      <c r="I8835" s="1">
        <v>176179992.67578101</v>
      </c>
      <c r="M8835" t="str">
        <f t="shared" ref="M8835:M8898" si="552">IF(I8835="","",IFERROR(I8835/F8835*100,""))</f>
        <v/>
      </c>
      <c r="N8835" s="4" t="str">
        <f t="shared" ref="N8835:N8898" si="553">IF(AND(L8835="",M8835=""),"",IFERROR(L8835+IF(M8835="",0,M8835),""))</f>
        <v/>
      </c>
      <c r="O8835" t="str">
        <f t="shared" ref="O8835:O8898" si="554">IFERROR((100-J8835)/J8835,"")</f>
        <v/>
      </c>
      <c r="P8835" t="str">
        <f t="shared" ref="P8835:P8898" si="555">IFERROR(IF(AND(E8835="",G8835=""),"",(G8835-E8835)/F8835*100),"")</f>
        <v/>
      </c>
      <c r="Q8835" t="str">
        <f>_xlfn.IFNA(VLOOKUP(B8835&amp;A8835,[1]Countries!$A:$H,6,FALSE),"")</f>
        <v>F</v>
      </c>
      <c r="R8835" t="str">
        <f>_xlfn.IFNA(VLOOKUP(B8835&amp;A8835,[1]Countries!$A:$H,7,FALSE),"")</f>
        <v>Floating</v>
      </c>
      <c r="S8835" t="str">
        <f>_xlfn.IFNA(VLOOKUP(B8835&amp;A8835,[1]Countries!$A:$H,8,FALSE),"")</f>
        <v>Floating</v>
      </c>
    </row>
    <row r="8836" spans="1:19" x14ac:dyDescent="0.25">
      <c r="A8836" t="s">
        <v>362</v>
      </c>
      <c r="B8836">
        <v>2004</v>
      </c>
      <c r="C8836" t="s">
        <v>363</v>
      </c>
      <c r="I8836" s="1">
        <v>201279998.77929699</v>
      </c>
      <c r="M8836" t="str">
        <f t="shared" si="552"/>
        <v/>
      </c>
      <c r="N8836" s="4" t="str">
        <f t="shared" si="553"/>
        <v/>
      </c>
      <c r="O8836" t="str">
        <f t="shared" si="554"/>
        <v/>
      </c>
      <c r="P8836" t="str">
        <f t="shared" si="555"/>
        <v/>
      </c>
      <c r="Q8836" t="str">
        <f>_xlfn.IFNA(VLOOKUP(B8836&amp;A8836,[1]Countries!$A:$H,6,FALSE),"")</f>
        <v>F</v>
      </c>
      <c r="R8836" t="str">
        <f>_xlfn.IFNA(VLOOKUP(B8836&amp;A8836,[1]Countries!$A:$H,7,FALSE),"")</f>
        <v>Floating</v>
      </c>
      <c r="S8836" t="str">
        <f>_xlfn.IFNA(VLOOKUP(B8836&amp;A8836,[1]Countries!$A:$H,8,FALSE),"")</f>
        <v>Floating</v>
      </c>
    </row>
    <row r="8837" spans="1:19" x14ac:dyDescent="0.25">
      <c r="A8837" t="s">
        <v>362</v>
      </c>
      <c r="B8837">
        <v>2005</v>
      </c>
      <c r="C8837" t="s">
        <v>363</v>
      </c>
      <c r="I8837" s="1">
        <v>240220001.22070301</v>
      </c>
      <c r="M8837" t="str">
        <f t="shared" si="552"/>
        <v/>
      </c>
      <c r="N8837" s="4" t="str">
        <f t="shared" si="553"/>
        <v/>
      </c>
      <c r="O8837" t="str">
        <f t="shared" si="554"/>
        <v/>
      </c>
      <c r="P8837" t="str">
        <f t="shared" si="555"/>
        <v/>
      </c>
      <c r="Q8837" t="str">
        <f>_xlfn.IFNA(VLOOKUP(B8837&amp;A8837,[1]Countries!$A:$H,6,FALSE),"")</f>
        <v>F</v>
      </c>
      <c r="R8837" t="str">
        <f>_xlfn.IFNA(VLOOKUP(B8837&amp;A8837,[1]Countries!$A:$H,7,FALSE),"")</f>
        <v>Floating</v>
      </c>
      <c r="S8837" t="str">
        <f>_xlfn.IFNA(VLOOKUP(B8837&amp;A8837,[1]Countries!$A:$H,8,FALSE),"")</f>
        <v>Floating</v>
      </c>
    </row>
    <row r="8838" spans="1:19" x14ac:dyDescent="0.25">
      <c r="A8838" t="s">
        <v>362</v>
      </c>
      <c r="B8838">
        <v>2006</v>
      </c>
      <c r="C8838" t="s">
        <v>363</v>
      </c>
      <c r="I8838" s="1">
        <v>396170013.42773402</v>
      </c>
      <c r="M8838" t="str">
        <f t="shared" si="552"/>
        <v/>
      </c>
      <c r="N8838" s="4" t="str">
        <f t="shared" si="553"/>
        <v/>
      </c>
      <c r="O8838" t="str">
        <f t="shared" si="554"/>
        <v/>
      </c>
      <c r="P8838" t="str">
        <f t="shared" si="555"/>
        <v/>
      </c>
      <c r="Q8838" t="str">
        <f>_xlfn.IFNA(VLOOKUP(B8838&amp;A8838,[1]Countries!$A:$H,6,FALSE),"")</f>
        <v>F</v>
      </c>
      <c r="R8838" t="str">
        <f>_xlfn.IFNA(VLOOKUP(B8838&amp;A8838,[1]Countries!$A:$H,7,FALSE),"")</f>
        <v>Floating</v>
      </c>
      <c r="S8838" t="str">
        <f>_xlfn.IFNA(VLOOKUP(B8838&amp;A8838,[1]Countries!$A:$H,8,FALSE),"")</f>
        <v>Floating</v>
      </c>
    </row>
    <row r="8839" spans="1:19" x14ac:dyDescent="0.25">
      <c r="A8839" t="s">
        <v>362</v>
      </c>
      <c r="B8839">
        <v>2007</v>
      </c>
      <c r="C8839" t="s">
        <v>363</v>
      </c>
      <c r="I8839" s="1">
        <v>393739990.234375</v>
      </c>
      <c r="M8839" t="str">
        <f t="shared" si="552"/>
        <v/>
      </c>
      <c r="N8839" s="4" t="str">
        <f t="shared" si="553"/>
        <v/>
      </c>
      <c r="O8839" t="str">
        <f t="shared" si="554"/>
        <v/>
      </c>
      <c r="P8839" t="str">
        <f t="shared" si="555"/>
        <v/>
      </c>
      <c r="Q8839" t="str">
        <f>_xlfn.IFNA(VLOOKUP(B8839&amp;A8839,[1]Countries!$A:$H,6,FALSE),"")</f>
        <v>F</v>
      </c>
      <c r="R8839" t="str">
        <f>_xlfn.IFNA(VLOOKUP(B8839&amp;A8839,[1]Countries!$A:$H,7,FALSE),"")</f>
        <v>Floating</v>
      </c>
      <c r="S8839" t="str">
        <f>_xlfn.IFNA(VLOOKUP(B8839&amp;A8839,[1]Countries!$A:$H,8,FALSE),"")</f>
        <v>Floating</v>
      </c>
    </row>
    <row r="8840" spans="1:19" x14ac:dyDescent="0.25">
      <c r="A8840" t="s">
        <v>362</v>
      </c>
      <c r="B8840">
        <v>2008</v>
      </c>
      <c r="C8840" t="s">
        <v>363</v>
      </c>
      <c r="I8840" s="1">
        <v>765869995.11718798</v>
      </c>
      <c r="M8840" t="str">
        <f t="shared" si="552"/>
        <v/>
      </c>
      <c r="N8840" s="4" t="str">
        <f t="shared" si="553"/>
        <v/>
      </c>
      <c r="O8840" t="str">
        <f t="shared" si="554"/>
        <v/>
      </c>
      <c r="P8840" t="str">
        <f t="shared" si="555"/>
        <v/>
      </c>
      <c r="Q8840" t="str">
        <f>_xlfn.IFNA(VLOOKUP(B8840&amp;A8840,[1]Countries!$A:$H,6,FALSE),"")</f>
        <v>F</v>
      </c>
      <c r="R8840" t="str">
        <f>_xlfn.IFNA(VLOOKUP(B8840&amp;A8840,[1]Countries!$A:$H,7,FALSE),"")</f>
        <v>Floating</v>
      </c>
      <c r="S8840" t="str">
        <f>_xlfn.IFNA(VLOOKUP(B8840&amp;A8840,[1]Countries!$A:$H,8,FALSE),"")</f>
        <v>Floating</v>
      </c>
    </row>
    <row r="8841" spans="1:19" x14ac:dyDescent="0.25">
      <c r="A8841" t="s">
        <v>362</v>
      </c>
      <c r="B8841">
        <v>2009</v>
      </c>
      <c r="C8841" t="s">
        <v>363</v>
      </c>
      <c r="I8841" s="1">
        <v>661640014.64843798</v>
      </c>
      <c r="M8841" t="str">
        <f t="shared" si="552"/>
        <v/>
      </c>
      <c r="N8841" s="4" t="str">
        <f t="shared" si="553"/>
        <v/>
      </c>
      <c r="O8841" t="str">
        <f t="shared" si="554"/>
        <v/>
      </c>
      <c r="P8841" t="str">
        <f t="shared" si="555"/>
        <v/>
      </c>
      <c r="Q8841" t="str">
        <f>_xlfn.IFNA(VLOOKUP(B8841&amp;A8841,[1]Countries!$A:$H,6,FALSE),"")</f>
        <v>F</v>
      </c>
      <c r="R8841" t="str">
        <f>_xlfn.IFNA(VLOOKUP(B8841&amp;A8841,[1]Countries!$A:$H,7,FALSE),"")</f>
        <v>Floating</v>
      </c>
      <c r="S8841" t="str">
        <f>_xlfn.IFNA(VLOOKUP(B8841&amp;A8841,[1]Countries!$A:$H,8,FALSE),"")</f>
        <v>Floating</v>
      </c>
    </row>
    <row r="8842" spans="1:19" x14ac:dyDescent="0.25">
      <c r="A8842" t="s">
        <v>362</v>
      </c>
      <c r="B8842">
        <v>2010</v>
      </c>
      <c r="C8842" t="s">
        <v>363</v>
      </c>
      <c r="I8842" s="1">
        <v>505679992.67578101</v>
      </c>
      <c r="M8842" t="str">
        <f t="shared" si="552"/>
        <v/>
      </c>
      <c r="N8842" s="4" t="str">
        <f t="shared" si="553"/>
        <v/>
      </c>
      <c r="O8842" t="str">
        <f t="shared" si="554"/>
        <v/>
      </c>
      <c r="P8842" t="str">
        <f t="shared" si="555"/>
        <v/>
      </c>
      <c r="Q8842" t="str">
        <f>_xlfn.IFNA(VLOOKUP(B8842&amp;A8842,[1]Countries!$A:$H,6,FALSE),"")</f>
        <v>F</v>
      </c>
      <c r="R8842" t="str">
        <f>_xlfn.IFNA(VLOOKUP(B8842&amp;A8842,[1]Countries!$A:$H,7,FALSE),"")</f>
        <v>Floating</v>
      </c>
      <c r="S8842" t="str">
        <f>_xlfn.IFNA(VLOOKUP(B8842&amp;A8842,[1]Countries!$A:$H,8,FALSE),"")</f>
        <v>Floating</v>
      </c>
    </row>
    <row r="8843" spans="1:19" x14ac:dyDescent="0.25">
      <c r="A8843" t="s">
        <v>362</v>
      </c>
      <c r="B8843">
        <v>2011</v>
      </c>
      <c r="C8843" t="s">
        <v>363</v>
      </c>
      <c r="I8843" s="1">
        <v>1098979980.46875</v>
      </c>
      <c r="M8843" t="str">
        <f t="shared" si="552"/>
        <v/>
      </c>
      <c r="N8843" s="4" t="str">
        <f t="shared" si="553"/>
        <v/>
      </c>
      <c r="O8843" t="str">
        <f t="shared" si="554"/>
        <v/>
      </c>
      <c r="P8843" t="str">
        <f t="shared" si="555"/>
        <v/>
      </c>
      <c r="Q8843" t="str">
        <f>_xlfn.IFNA(VLOOKUP(B8843&amp;A8843,[1]Countries!$A:$H,6,FALSE),"")</f>
        <v>F</v>
      </c>
      <c r="R8843" t="str">
        <f>_xlfn.IFNA(VLOOKUP(B8843&amp;A8843,[1]Countries!$A:$H,7,FALSE),"")</f>
        <v>Floating</v>
      </c>
      <c r="S8843" t="str">
        <f>_xlfn.IFNA(VLOOKUP(B8843&amp;A8843,[1]Countries!$A:$H,8,FALSE),"")</f>
        <v>Floating</v>
      </c>
    </row>
    <row r="8844" spans="1:19" x14ac:dyDescent="0.25">
      <c r="A8844" t="s">
        <v>362</v>
      </c>
      <c r="B8844">
        <v>2012</v>
      </c>
      <c r="C8844" t="s">
        <v>363</v>
      </c>
      <c r="I8844" s="1">
        <v>990460021.97265601</v>
      </c>
      <c r="M8844" t="str">
        <f t="shared" si="552"/>
        <v/>
      </c>
      <c r="N8844" s="4" t="str">
        <f t="shared" si="553"/>
        <v/>
      </c>
      <c r="O8844" t="str">
        <f t="shared" si="554"/>
        <v/>
      </c>
      <c r="P8844" t="str">
        <f t="shared" si="555"/>
        <v/>
      </c>
      <c r="Q8844" t="str">
        <f>_xlfn.IFNA(VLOOKUP(B8844&amp;A8844,[1]Countries!$A:$H,6,FALSE),"")</f>
        <v>F</v>
      </c>
      <c r="R8844" t="str">
        <f>_xlfn.IFNA(VLOOKUP(B8844&amp;A8844,[1]Countries!$A:$H,7,FALSE),"")</f>
        <v>Floating</v>
      </c>
      <c r="S8844" t="str">
        <f>_xlfn.IFNA(VLOOKUP(B8844&amp;A8844,[1]Countries!$A:$H,8,FALSE),"")</f>
        <v>Floating</v>
      </c>
    </row>
    <row r="8845" spans="1:19" x14ac:dyDescent="0.25">
      <c r="A8845" t="s">
        <v>362</v>
      </c>
      <c r="B8845">
        <v>2013</v>
      </c>
      <c r="C8845" t="s">
        <v>363</v>
      </c>
      <c r="I8845" s="1">
        <v>1054579956.05469</v>
      </c>
      <c r="M8845" t="str">
        <f t="shared" si="552"/>
        <v/>
      </c>
      <c r="N8845" s="4" t="str">
        <f t="shared" si="553"/>
        <v/>
      </c>
      <c r="O8845" t="str">
        <f t="shared" si="554"/>
        <v/>
      </c>
      <c r="P8845" t="str">
        <f t="shared" si="555"/>
        <v/>
      </c>
      <c r="Q8845" t="str">
        <f>_xlfn.IFNA(VLOOKUP(B8845&amp;A8845,[1]Countries!$A:$H,6,FALSE),"")</f>
        <v>F</v>
      </c>
      <c r="R8845" t="str">
        <f>_xlfn.IFNA(VLOOKUP(B8845&amp;A8845,[1]Countries!$A:$H,7,FALSE),"")</f>
        <v>Floating</v>
      </c>
      <c r="S8845" t="str">
        <f>_xlfn.IFNA(VLOOKUP(B8845&amp;A8845,[1]Countries!$A:$H,8,FALSE),"")</f>
        <v>Floating</v>
      </c>
    </row>
    <row r="8846" spans="1:19" x14ac:dyDescent="0.25">
      <c r="A8846" t="s">
        <v>362</v>
      </c>
      <c r="B8846">
        <v>2014</v>
      </c>
      <c r="C8846" t="s">
        <v>363</v>
      </c>
      <c r="I8846" s="1">
        <v>1109199951.17188</v>
      </c>
      <c r="M8846" t="str">
        <f t="shared" si="552"/>
        <v/>
      </c>
      <c r="N8846" s="4" t="str">
        <f t="shared" si="553"/>
        <v/>
      </c>
      <c r="O8846" t="str">
        <f t="shared" si="554"/>
        <v/>
      </c>
      <c r="P8846" t="str">
        <f t="shared" si="555"/>
        <v/>
      </c>
      <c r="Q8846" t="str">
        <f>_xlfn.IFNA(VLOOKUP(B8846&amp;A8846,[1]Countries!$A:$H,6,FALSE),"")</f>
        <v>F</v>
      </c>
      <c r="R8846" t="str">
        <f>_xlfn.IFNA(VLOOKUP(B8846&amp;A8846,[1]Countries!$A:$H,7,FALSE),"")</f>
        <v>Floating</v>
      </c>
      <c r="S8846" t="str">
        <f>_xlfn.IFNA(VLOOKUP(B8846&amp;A8846,[1]Countries!$A:$H,8,FALSE),"")</f>
        <v>Floating</v>
      </c>
    </row>
    <row r="8847" spans="1:19" x14ac:dyDescent="0.25">
      <c r="A8847" t="s">
        <v>362</v>
      </c>
      <c r="B8847">
        <v>2015</v>
      </c>
      <c r="C8847" t="s">
        <v>363</v>
      </c>
      <c r="I8847" s="1">
        <v>1260560058.59375</v>
      </c>
      <c r="M8847" t="str">
        <f t="shared" si="552"/>
        <v/>
      </c>
      <c r="N8847" s="4" t="str">
        <f t="shared" si="553"/>
        <v/>
      </c>
      <c r="O8847" t="str">
        <f t="shared" si="554"/>
        <v/>
      </c>
      <c r="P8847" t="str">
        <f t="shared" si="555"/>
        <v/>
      </c>
      <c r="Q8847" t="str">
        <f>_xlfn.IFNA(VLOOKUP(B8847&amp;A8847,[1]Countries!$A:$H,6,FALSE),"")</f>
        <v>F</v>
      </c>
      <c r="R8847" t="str">
        <f>_xlfn.IFNA(VLOOKUP(B8847&amp;A8847,[1]Countries!$A:$H,7,FALSE),"")</f>
        <v>Floating</v>
      </c>
      <c r="S8847" t="str">
        <f>_xlfn.IFNA(VLOOKUP(B8847&amp;A8847,[1]Countries!$A:$H,8,FALSE),"")</f>
        <v>Floating</v>
      </c>
    </row>
    <row r="8848" spans="1:19" x14ac:dyDescent="0.25">
      <c r="A8848" t="s">
        <v>362</v>
      </c>
      <c r="B8848">
        <v>2016</v>
      </c>
      <c r="C8848" t="s">
        <v>363</v>
      </c>
      <c r="I8848" s="1">
        <v>1183640014.6484399</v>
      </c>
      <c r="M8848" t="str">
        <f t="shared" si="552"/>
        <v/>
      </c>
      <c r="N8848" s="4" t="str">
        <f t="shared" si="553"/>
        <v/>
      </c>
      <c r="O8848" t="str">
        <f t="shared" si="554"/>
        <v/>
      </c>
      <c r="P8848" t="str">
        <f t="shared" si="555"/>
        <v/>
      </c>
      <c r="Q8848" t="str">
        <f>_xlfn.IFNA(VLOOKUP(B8848&amp;A8848,[1]Countries!$A:$H,6,FALSE),"")</f>
        <v>F</v>
      </c>
      <c r="R8848" t="str">
        <f>_xlfn.IFNA(VLOOKUP(B8848&amp;A8848,[1]Countries!$A:$H,7,FALSE),"")</f>
        <v>Floating</v>
      </c>
      <c r="S8848" t="str">
        <f>_xlfn.IFNA(VLOOKUP(B8848&amp;A8848,[1]Countries!$A:$H,8,FALSE),"")</f>
        <v>Floating</v>
      </c>
    </row>
    <row r="8849" spans="1:19" x14ac:dyDescent="0.25">
      <c r="A8849" t="s">
        <v>362</v>
      </c>
      <c r="B8849">
        <v>2017</v>
      </c>
      <c r="C8849" t="s">
        <v>363</v>
      </c>
      <c r="I8849" s="1">
        <v>1760369995.1171899</v>
      </c>
      <c r="M8849" t="str">
        <f t="shared" si="552"/>
        <v/>
      </c>
      <c r="N8849" s="4" t="str">
        <f t="shared" si="553"/>
        <v/>
      </c>
      <c r="O8849" t="str">
        <f t="shared" si="554"/>
        <v/>
      </c>
      <c r="P8849" t="str">
        <f t="shared" si="555"/>
        <v/>
      </c>
      <c r="Q8849" t="str">
        <f>_xlfn.IFNA(VLOOKUP(B8849&amp;A8849,[1]Countries!$A:$H,6,FALSE),"")</f>
        <v>F</v>
      </c>
      <c r="R8849" t="str">
        <f>_xlfn.IFNA(VLOOKUP(B8849&amp;A8849,[1]Countries!$A:$H,7,FALSE),"")</f>
        <v>Floating</v>
      </c>
      <c r="S8849" t="str">
        <f>_xlfn.IFNA(VLOOKUP(B8849&amp;A8849,[1]Countries!$A:$H,8,FALSE),"")</f>
        <v>Floating</v>
      </c>
    </row>
    <row r="8850" spans="1:19" x14ac:dyDescent="0.25">
      <c r="A8850" t="s">
        <v>362</v>
      </c>
      <c r="B8850">
        <v>2018</v>
      </c>
      <c r="C8850" t="s">
        <v>363</v>
      </c>
      <c r="I8850" s="1">
        <v>1573010009.76563</v>
      </c>
      <c r="M8850" t="str">
        <f t="shared" si="552"/>
        <v/>
      </c>
      <c r="N8850" s="4" t="str">
        <f t="shared" si="553"/>
        <v/>
      </c>
      <c r="O8850" t="str">
        <f t="shared" si="554"/>
        <v/>
      </c>
      <c r="P8850" t="str">
        <f t="shared" si="555"/>
        <v/>
      </c>
      <c r="Q8850" t="str">
        <f>_xlfn.IFNA(VLOOKUP(B8850&amp;A8850,[1]Countries!$A:$H,6,FALSE),"")</f>
        <v>F</v>
      </c>
      <c r="R8850" t="str">
        <f>_xlfn.IFNA(VLOOKUP(B8850&amp;A8850,[1]Countries!$A:$H,7,FALSE),"")</f>
        <v>Floating</v>
      </c>
      <c r="S8850" t="str">
        <f>_xlfn.IFNA(VLOOKUP(B8850&amp;A8850,[1]Countries!$A:$H,8,FALSE),"")</f>
        <v>Floating</v>
      </c>
    </row>
    <row r="8851" spans="1:19" x14ac:dyDescent="0.25">
      <c r="A8851" t="s">
        <v>362</v>
      </c>
      <c r="B8851">
        <v>2019</v>
      </c>
      <c r="C8851" t="s">
        <v>363</v>
      </c>
      <c r="M8851" t="str">
        <f t="shared" si="552"/>
        <v/>
      </c>
      <c r="N8851" s="4" t="str">
        <f t="shared" si="553"/>
        <v/>
      </c>
      <c r="O8851" t="str">
        <f t="shared" si="554"/>
        <v/>
      </c>
      <c r="P8851" t="str">
        <f t="shared" si="555"/>
        <v/>
      </c>
      <c r="Q8851" t="str">
        <f>_xlfn.IFNA(VLOOKUP(B8851&amp;A8851,[1]Countries!$A:$H,6,FALSE),"")</f>
        <v/>
      </c>
      <c r="R8851" t="str">
        <f>_xlfn.IFNA(VLOOKUP(B8851&amp;A8851,[1]Countries!$A:$H,7,FALSE),"")</f>
        <v/>
      </c>
      <c r="S8851" t="str">
        <f>_xlfn.IFNA(VLOOKUP(B8851&amp;A8851,[1]Countries!$A:$H,8,FALSE),"")</f>
        <v/>
      </c>
    </row>
    <row r="8852" spans="1:19" x14ac:dyDescent="0.25">
      <c r="A8852" t="s">
        <v>364</v>
      </c>
      <c r="B8852">
        <v>1970</v>
      </c>
      <c r="C8852" t="s">
        <v>365</v>
      </c>
      <c r="D8852" s="1">
        <v>6.7573730617208883</v>
      </c>
      <c r="E8852" s="1">
        <v>3904598439.7224622</v>
      </c>
      <c r="F8852" s="1">
        <v>18418392640.0103</v>
      </c>
      <c r="G8852" s="1">
        <v>4537398186.8556833</v>
      </c>
      <c r="H8852" s="1">
        <v>36.143204621465493</v>
      </c>
      <c r="J8852" s="1">
        <v>51.238978412891463</v>
      </c>
      <c r="K8852" s="3">
        <v>137805520603.3443</v>
      </c>
      <c r="L8852" s="1">
        <v>8.3612040426082432E-2</v>
      </c>
      <c r="M8852" t="str">
        <f t="shared" si="552"/>
        <v/>
      </c>
      <c r="N8852" s="4">
        <f t="shared" si="553"/>
        <v>8.3612040426082432E-2</v>
      </c>
      <c r="O8852">
        <f t="shared" si="554"/>
        <v>0.95163922266725975</v>
      </c>
      <c r="P8852">
        <f t="shared" si="555"/>
        <v>3.435694740042567</v>
      </c>
      <c r="Q8852" t="str">
        <f>_xlfn.IFNA(VLOOKUP(B8852&amp;A8852,[1]Countries!$A:$H,6,FALSE),"")</f>
        <v/>
      </c>
      <c r="R8852" t="str">
        <f>_xlfn.IFNA(VLOOKUP(B8852&amp;A8852,[1]Countries!$A:$H,7,FALSE),"")</f>
        <v/>
      </c>
      <c r="S8852" t="str">
        <f>_xlfn.IFNA(VLOOKUP(B8852&amp;A8852,[1]Countries!$A:$H,8,FALSE),"")</f>
        <v/>
      </c>
    </row>
    <row r="8853" spans="1:19" x14ac:dyDescent="0.25">
      <c r="A8853" t="s">
        <v>364</v>
      </c>
      <c r="B8853">
        <v>1971</v>
      </c>
      <c r="C8853" t="s">
        <v>365</v>
      </c>
      <c r="D8853" s="1">
        <v>7.3368630956473888</v>
      </c>
      <c r="E8853" s="1">
        <v>4325960319.7213945</v>
      </c>
      <c r="F8853" s="1">
        <v>20333691315.354969</v>
      </c>
      <c r="G8853" s="1">
        <v>5155079411.380991</v>
      </c>
      <c r="H8853" s="1">
        <v>34.566458089802651</v>
      </c>
      <c r="J8853" s="1">
        <v>52.15567627037062</v>
      </c>
      <c r="K8853" s="3">
        <v>143702178080.10251</v>
      </c>
      <c r="L8853" s="1">
        <v>7.5629219217993926E-2</v>
      </c>
      <c r="M8853" t="str">
        <f t="shared" si="552"/>
        <v/>
      </c>
      <c r="N8853" s="4">
        <f t="shared" si="553"/>
        <v>7.5629219217993926E-2</v>
      </c>
      <c r="O8853">
        <f t="shared" si="554"/>
        <v>0.91733684904416635</v>
      </c>
      <c r="P8853">
        <f t="shared" si="555"/>
        <v>4.0775630887712344</v>
      </c>
      <c r="Q8853" t="str">
        <f>_xlfn.IFNA(VLOOKUP(B8853&amp;A8853,[1]Countries!$A:$H,6,FALSE),"")</f>
        <v/>
      </c>
      <c r="R8853" t="str">
        <f>_xlfn.IFNA(VLOOKUP(B8853&amp;A8853,[1]Countries!$A:$H,7,FALSE),"")</f>
        <v/>
      </c>
      <c r="S8853" t="str">
        <f>_xlfn.IFNA(VLOOKUP(B8853&amp;A8853,[1]Countries!$A:$H,8,FALSE),"")</f>
        <v/>
      </c>
    </row>
    <row r="8854" spans="1:19" x14ac:dyDescent="0.25">
      <c r="A8854" t="s">
        <v>364</v>
      </c>
      <c r="B8854">
        <v>1972</v>
      </c>
      <c r="C8854" t="s">
        <v>365</v>
      </c>
      <c r="D8854" s="1">
        <v>7.2115970276525756</v>
      </c>
      <c r="E8854" s="1">
        <v>5260657259.9993477</v>
      </c>
      <c r="F8854" s="1">
        <v>21357435928.454319</v>
      </c>
      <c r="G8854" s="1">
        <v>4735111875.9638042</v>
      </c>
      <c r="H8854" s="1">
        <v>35.814350103544889</v>
      </c>
      <c r="J8854" s="1">
        <v>51.297356559873307</v>
      </c>
      <c r="K8854" s="3">
        <v>146080107174.48431</v>
      </c>
      <c r="L8854" s="1">
        <v>7.8999755104128169E-2</v>
      </c>
      <c r="M8854" t="str">
        <f t="shared" si="552"/>
        <v/>
      </c>
      <c r="N8854" s="4">
        <f t="shared" si="553"/>
        <v>7.8999755104128169E-2</v>
      </c>
      <c r="O8854">
        <f t="shared" si="554"/>
        <v>0.94941819045357401</v>
      </c>
      <c r="P8854">
        <f t="shared" si="555"/>
        <v>-2.4607138506517261</v>
      </c>
      <c r="Q8854" t="str">
        <f>_xlfn.IFNA(VLOOKUP(B8854&amp;A8854,[1]Countries!$A:$H,6,FALSE),"")</f>
        <v/>
      </c>
      <c r="R8854" t="str">
        <f>_xlfn.IFNA(VLOOKUP(B8854&amp;A8854,[1]Countries!$A:$H,7,FALSE),"")</f>
        <v/>
      </c>
      <c r="S8854" t="str">
        <f>_xlfn.IFNA(VLOOKUP(B8854&amp;A8854,[1]Countries!$A:$H,8,FALSE),"")</f>
        <v/>
      </c>
    </row>
    <row r="8855" spans="1:19" x14ac:dyDescent="0.25">
      <c r="A8855" t="s">
        <v>364</v>
      </c>
      <c r="B8855">
        <v>1973</v>
      </c>
      <c r="C8855" t="s">
        <v>365</v>
      </c>
      <c r="D8855" s="1">
        <v>6.8666994589276928</v>
      </c>
      <c r="E8855" s="1">
        <v>7213681633.7954388</v>
      </c>
      <c r="F8855" s="1">
        <v>29295674713.356232</v>
      </c>
      <c r="G8855" s="1">
        <v>6474444982.1500015</v>
      </c>
      <c r="H8855" s="1">
        <v>37.752090506640442</v>
      </c>
      <c r="J8855" s="1">
        <v>50.054107230693553</v>
      </c>
      <c r="K8855" s="3">
        <v>152758886477.14819</v>
      </c>
      <c r="L8855" s="1">
        <v>5.4200049342986861E-2</v>
      </c>
      <c r="M8855" t="str">
        <f t="shared" si="552"/>
        <v/>
      </c>
      <c r="N8855" s="4">
        <f t="shared" si="553"/>
        <v>5.4200049342986861E-2</v>
      </c>
      <c r="O8855">
        <f t="shared" si="554"/>
        <v>0.99783805031446549</v>
      </c>
      <c r="P8855">
        <f t="shared" si="555"/>
        <v>-2.5233644859813071</v>
      </c>
      <c r="Q8855" t="str">
        <f>_xlfn.IFNA(VLOOKUP(B8855&amp;A8855,[1]Countries!$A:$H,6,FALSE),"")</f>
        <v/>
      </c>
      <c r="R8855" t="str">
        <f>_xlfn.IFNA(VLOOKUP(B8855&amp;A8855,[1]Countries!$A:$H,7,FALSE),"")</f>
        <v/>
      </c>
      <c r="S8855" t="str">
        <f>_xlfn.IFNA(VLOOKUP(B8855&amp;A8855,[1]Countries!$A:$H,8,FALSE),"")</f>
        <v/>
      </c>
    </row>
    <row r="8856" spans="1:19" x14ac:dyDescent="0.25">
      <c r="A8856" t="s">
        <v>364</v>
      </c>
      <c r="B8856">
        <v>1974</v>
      </c>
      <c r="C8856" t="s">
        <v>365</v>
      </c>
      <c r="D8856" s="1">
        <v>8.2367053178728522</v>
      </c>
      <c r="E8856" s="1">
        <v>9997395002.7841873</v>
      </c>
      <c r="F8856" s="1">
        <v>36807721039.251068</v>
      </c>
      <c r="G8856" s="1">
        <v>10199020663.814871</v>
      </c>
      <c r="H8856" s="1">
        <v>38.580567772890838</v>
      </c>
      <c r="J8856" s="1">
        <v>48.300679728108761</v>
      </c>
      <c r="K8856" s="3">
        <v>162094065223.80759</v>
      </c>
      <c r="L8856" s="1">
        <v>7.1746155899841971E-2</v>
      </c>
      <c r="M8856" t="str">
        <f t="shared" si="552"/>
        <v/>
      </c>
      <c r="N8856" s="4">
        <f t="shared" si="553"/>
        <v>7.1746155899841971E-2</v>
      </c>
      <c r="O8856">
        <f t="shared" si="554"/>
        <v>1.0703642384105958</v>
      </c>
      <c r="P8856">
        <f t="shared" si="555"/>
        <v>0.54778088764494193</v>
      </c>
      <c r="Q8856" t="str">
        <f>_xlfn.IFNA(VLOOKUP(B8856&amp;A8856,[1]Countries!$A:$H,6,FALSE),"")</f>
        <v/>
      </c>
      <c r="R8856" t="str">
        <f>_xlfn.IFNA(VLOOKUP(B8856&amp;A8856,[1]Countries!$A:$H,7,FALSE),"")</f>
        <v/>
      </c>
      <c r="S8856" t="str">
        <f>_xlfn.IFNA(VLOOKUP(B8856&amp;A8856,[1]Countries!$A:$H,8,FALSE),"")</f>
        <v/>
      </c>
    </row>
    <row r="8857" spans="1:19" x14ac:dyDescent="0.25">
      <c r="A8857" t="s">
        <v>364</v>
      </c>
      <c r="B8857">
        <v>1975</v>
      </c>
      <c r="C8857" t="s">
        <v>365</v>
      </c>
      <c r="D8857" s="1">
        <v>7.2695664514297871</v>
      </c>
      <c r="E8857" s="1">
        <v>10231130026.44326</v>
      </c>
      <c r="F8857" s="1">
        <v>38114542813.287048</v>
      </c>
      <c r="G8857" s="1">
        <v>11142547107.8367</v>
      </c>
      <c r="H8857" s="1">
        <v>39.24288653941673</v>
      </c>
      <c r="J8857" s="1">
        <v>48.467324203505292</v>
      </c>
      <c r="K8857" s="3">
        <v>164842286098.09961</v>
      </c>
      <c r="L8857" s="1">
        <v>9.3468179992390821E-2</v>
      </c>
      <c r="M8857" t="str">
        <f t="shared" si="552"/>
        <v/>
      </c>
      <c r="N8857" s="4">
        <f t="shared" si="553"/>
        <v>9.3468179992390821E-2</v>
      </c>
      <c r="O8857">
        <f t="shared" si="554"/>
        <v>1.063245736036893</v>
      </c>
      <c r="P8857">
        <f t="shared" si="555"/>
        <v>2.3912580713829596</v>
      </c>
      <c r="Q8857" t="str">
        <f>_xlfn.IFNA(VLOOKUP(B8857&amp;A8857,[1]Countries!$A:$H,6,FALSE),"")</f>
        <v/>
      </c>
      <c r="R8857" t="str">
        <f>_xlfn.IFNA(VLOOKUP(B8857&amp;A8857,[1]Countries!$A:$H,7,FALSE),"")</f>
        <v/>
      </c>
      <c r="S8857" t="str">
        <f>_xlfn.IFNA(VLOOKUP(B8857&amp;A8857,[1]Countries!$A:$H,8,FALSE),"")</f>
        <v/>
      </c>
    </row>
    <row r="8858" spans="1:19" x14ac:dyDescent="0.25">
      <c r="A8858" t="s">
        <v>364</v>
      </c>
      <c r="B8858">
        <v>1976</v>
      </c>
      <c r="C8858" t="s">
        <v>365</v>
      </c>
      <c r="D8858" s="1">
        <v>6.3841151151465647</v>
      </c>
      <c r="E8858" s="1">
        <v>9840549991.4430008</v>
      </c>
      <c r="F8858" s="1">
        <v>36603349968.170998</v>
      </c>
      <c r="G8858" s="1">
        <v>10274099991.066</v>
      </c>
      <c r="H8858" s="1">
        <v>39.460869018819317</v>
      </c>
      <c r="J8858" s="1">
        <v>48.920795500958249</v>
      </c>
      <c r="K8858" s="3">
        <v>168551079375.62549</v>
      </c>
      <c r="L8858" s="1">
        <v>7.8544723433784075E-2</v>
      </c>
      <c r="M8858" t="str">
        <f t="shared" si="552"/>
        <v/>
      </c>
      <c r="N8858" s="4">
        <f t="shared" si="553"/>
        <v>7.8544723433784075E-2</v>
      </c>
      <c r="O8858">
        <f t="shared" si="554"/>
        <v>1.0441204803801938</v>
      </c>
      <c r="P8858">
        <f t="shared" si="555"/>
        <v>1.1844544283515013</v>
      </c>
      <c r="Q8858" t="str">
        <f>_xlfn.IFNA(VLOOKUP(B8858&amp;A8858,[1]Countries!$A:$H,6,FALSE),"")</f>
        <v/>
      </c>
      <c r="R8858" t="str">
        <f>_xlfn.IFNA(VLOOKUP(B8858&amp;A8858,[1]Countries!$A:$H,7,FALSE),"")</f>
        <v/>
      </c>
      <c r="S8858" t="str">
        <f>_xlfn.IFNA(VLOOKUP(B8858&amp;A8858,[1]Countries!$A:$H,8,FALSE),"")</f>
        <v/>
      </c>
    </row>
    <row r="8859" spans="1:19" x14ac:dyDescent="0.25">
      <c r="A8859" t="s">
        <v>364</v>
      </c>
      <c r="B8859">
        <v>1977</v>
      </c>
      <c r="C8859" t="s">
        <v>365</v>
      </c>
      <c r="D8859" s="1">
        <v>6.6253642252963303</v>
      </c>
      <c r="E8859" s="1">
        <v>11913999989.639999</v>
      </c>
      <c r="F8859" s="1">
        <v>40651349964.651001</v>
      </c>
      <c r="G8859" s="1">
        <v>9939449991.3570004</v>
      </c>
      <c r="H8859" s="1">
        <v>38.306599903816227</v>
      </c>
      <c r="J8859" s="1">
        <v>49.183852442784797</v>
      </c>
      <c r="K8859" s="3">
        <v>168392578097.1394</v>
      </c>
      <c r="L8859" s="1">
        <v>7.0723358572347531E-2</v>
      </c>
      <c r="M8859" t="str">
        <f t="shared" si="552"/>
        <v/>
      </c>
      <c r="N8859" s="4">
        <f t="shared" si="553"/>
        <v>7.0723358572347531E-2</v>
      </c>
      <c r="O8859">
        <f t="shared" si="554"/>
        <v>1.0331876222247789</v>
      </c>
      <c r="P8859">
        <f t="shared" si="555"/>
        <v>-4.8572802625251041</v>
      </c>
      <c r="Q8859" t="str">
        <f>_xlfn.IFNA(VLOOKUP(B8859&amp;A8859,[1]Countries!$A:$H,6,FALSE),"")</f>
        <v/>
      </c>
      <c r="R8859" t="str">
        <f>_xlfn.IFNA(VLOOKUP(B8859&amp;A8859,[1]Countries!$A:$H,7,FALSE),"")</f>
        <v/>
      </c>
      <c r="S8859" t="str">
        <f>_xlfn.IFNA(VLOOKUP(B8859&amp;A8859,[1]Countries!$A:$H,8,FALSE),"")</f>
        <v/>
      </c>
    </row>
    <row r="8860" spans="1:19" x14ac:dyDescent="0.25">
      <c r="A8860" t="s">
        <v>364</v>
      </c>
      <c r="B8860">
        <v>1978</v>
      </c>
      <c r="C8860" t="s">
        <v>365</v>
      </c>
      <c r="D8860" s="1">
        <v>6.2938267352311588</v>
      </c>
      <c r="E8860" s="1">
        <v>14669399987.243999</v>
      </c>
      <c r="F8860" s="1">
        <v>46739449959.357002</v>
      </c>
      <c r="G8860" s="1">
        <v>11625349989.891001</v>
      </c>
      <c r="H8860" s="1">
        <v>39.657505597519872</v>
      </c>
      <c r="J8860" s="1">
        <v>47.740078242255741</v>
      </c>
      <c r="K8860" s="3">
        <v>173468854818.703</v>
      </c>
      <c r="L8860" s="1">
        <v>9.3497036867143266E-2</v>
      </c>
      <c r="M8860" t="str">
        <f t="shared" si="552"/>
        <v/>
      </c>
      <c r="N8860" s="4">
        <f t="shared" si="553"/>
        <v>9.3497036867143266E-2</v>
      </c>
      <c r="O8860">
        <f t="shared" si="554"/>
        <v>1.0946760810183991</v>
      </c>
      <c r="P8860">
        <f t="shared" si="555"/>
        <v>-6.512806633368597</v>
      </c>
      <c r="Q8860" t="str">
        <f>_xlfn.IFNA(VLOOKUP(B8860&amp;A8860,[1]Countries!$A:$H,6,FALSE),"")</f>
        <v/>
      </c>
      <c r="R8860" t="str">
        <f>_xlfn.IFNA(VLOOKUP(B8860&amp;A8860,[1]Countries!$A:$H,7,FALSE),"")</f>
        <v/>
      </c>
      <c r="S8860" t="str">
        <f>_xlfn.IFNA(VLOOKUP(B8860&amp;A8860,[1]Countries!$A:$H,8,FALSE),"")</f>
        <v/>
      </c>
    </row>
    <row r="8861" spans="1:19" x14ac:dyDescent="0.25">
      <c r="A8861" t="s">
        <v>364</v>
      </c>
      <c r="B8861">
        <v>1979</v>
      </c>
      <c r="C8861" t="s">
        <v>365</v>
      </c>
      <c r="D8861" s="1">
        <v>5.5851995302746253</v>
      </c>
      <c r="E8861" s="1">
        <v>19695433307.716991</v>
      </c>
      <c r="F8861" s="1">
        <v>57645721015.634033</v>
      </c>
      <c r="G8861" s="1">
        <v>14412914774.62937</v>
      </c>
      <c r="H8861" s="1">
        <v>42.477183295906393</v>
      </c>
      <c r="J8861" s="1">
        <v>45.499495251241278</v>
      </c>
      <c r="K8861" s="3">
        <v>180044198373.25201</v>
      </c>
      <c r="L8861" s="1">
        <v>8.8684563640265737E-2</v>
      </c>
      <c r="M8861" t="str">
        <f t="shared" si="552"/>
        <v/>
      </c>
      <c r="N8861" s="4">
        <f t="shared" si="553"/>
        <v>8.8684563640265737E-2</v>
      </c>
      <c r="O8861">
        <f t="shared" si="554"/>
        <v>1.1978265791261034</v>
      </c>
      <c r="P8861">
        <f t="shared" si="555"/>
        <v>-9.1637652197202222</v>
      </c>
      <c r="Q8861" t="str">
        <f>_xlfn.IFNA(VLOOKUP(B8861&amp;A8861,[1]Countries!$A:$H,6,FALSE),"")</f>
        <v/>
      </c>
      <c r="R8861" t="str">
        <f>_xlfn.IFNA(VLOOKUP(B8861&amp;A8861,[1]Countries!$A:$H,7,FALSE),"")</f>
        <v/>
      </c>
      <c r="S8861" t="str">
        <f>_xlfn.IFNA(VLOOKUP(B8861&amp;A8861,[1]Countries!$A:$H,8,FALSE),"")</f>
        <v/>
      </c>
    </row>
    <row r="8862" spans="1:19" x14ac:dyDescent="0.25">
      <c r="A8862" t="s">
        <v>364</v>
      </c>
      <c r="B8862">
        <v>1980</v>
      </c>
      <c r="C8862" t="s">
        <v>365</v>
      </c>
      <c r="D8862" s="1">
        <v>5.8364795444698894</v>
      </c>
      <c r="E8862" s="1">
        <v>28496454297.965019</v>
      </c>
      <c r="F8862" s="1">
        <v>82980483390.505707</v>
      </c>
      <c r="G8862" s="1">
        <v>22027807963.22826</v>
      </c>
      <c r="H8862" s="1">
        <v>45.277588661261383</v>
      </c>
      <c r="J8862" s="1">
        <v>43.071114687132507</v>
      </c>
      <c r="K8862" s="3">
        <v>191964177710.5231</v>
      </c>
      <c r="L8862" s="1">
        <v>8.085864358519386E-2</v>
      </c>
      <c r="M8862" t="str">
        <f t="shared" si="552"/>
        <v/>
      </c>
      <c r="N8862" s="4">
        <f t="shared" si="553"/>
        <v>8.085864358519386E-2</v>
      </c>
      <c r="O8862">
        <f t="shared" si="554"/>
        <v>1.321741629544475</v>
      </c>
      <c r="P8862">
        <f t="shared" si="555"/>
        <v>-7.7953828062140156</v>
      </c>
      <c r="Q8862" t="str">
        <f>_xlfn.IFNA(VLOOKUP(B8862&amp;A8862,[1]Countries!$A:$H,6,FALSE),"")</f>
        <v/>
      </c>
      <c r="R8862" t="str">
        <f>_xlfn.IFNA(VLOOKUP(B8862&amp;A8862,[1]Countries!$A:$H,7,FALSE),"")</f>
        <v/>
      </c>
      <c r="S8862" t="str">
        <f>_xlfn.IFNA(VLOOKUP(B8862&amp;A8862,[1]Countries!$A:$H,8,FALSE),"")</f>
        <v/>
      </c>
    </row>
    <row r="8863" spans="1:19" x14ac:dyDescent="0.25">
      <c r="A8863" t="s">
        <v>364</v>
      </c>
      <c r="B8863">
        <v>1981</v>
      </c>
      <c r="C8863" t="s">
        <v>365</v>
      </c>
      <c r="D8863" s="1">
        <v>6.0458976171109304</v>
      </c>
      <c r="E8863" s="1">
        <v>23474811206.445839</v>
      </c>
      <c r="F8863" s="1">
        <v>85454420504.101379</v>
      </c>
      <c r="G8863" s="1">
        <v>25138479201.271851</v>
      </c>
      <c r="H8863" s="1">
        <v>42.681316922912814</v>
      </c>
      <c r="J8863" s="1">
        <v>45.120211219713838</v>
      </c>
      <c r="K8863" s="3">
        <v>202254873216.19159</v>
      </c>
      <c r="L8863" s="1">
        <v>0.1016426338949092</v>
      </c>
      <c r="M8863" t="str">
        <f t="shared" si="552"/>
        <v/>
      </c>
      <c r="N8863" s="4">
        <f t="shared" si="553"/>
        <v>0.1016426338949092</v>
      </c>
      <c r="O8863">
        <f t="shared" si="554"/>
        <v>1.2163016815911578</v>
      </c>
      <c r="P8863">
        <f t="shared" si="555"/>
        <v>1.9468483725147538</v>
      </c>
      <c r="Q8863" t="str">
        <f>_xlfn.IFNA(VLOOKUP(B8863&amp;A8863,[1]Countries!$A:$H,6,FALSE),"")</f>
        <v/>
      </c>
      <c r="R8863" t="str">
        <f>_xlfn.IFNA(VLOOKUP(B8863&amp;A8863,[1]Countries!$A:$H,7,FALSE),"")</f>
        <v/>
      </c>
      <c r="S8863" t="str">
        <f>_xlfn.IFNA(VLOOKUP(B8863&amp;A8863,[1]Countries!$A:$H,8,FALSE),"")</f>
        <v/>
      </c>
    </row>
    <row r="8864" spans="1:19" x14ac:dyDescent="0.25">
      <c r="A8864" t="s">
        <v>364</v>
      </c>
      <c r="B8864">
        <v>1982</v>
      </c>
      <c r="C8864" t="s">
        <v>365</v>
      </c>
      <c r="D8864" s="1">
        <v>5.2599438657475366</v>
      </c>
      <c r="E8864" s="1">
        <v>20090884048.037109</v>
      </c>
      <c r="F8864" s="1">
        <v>78423059791.08429</v>
      </c>
      <c r="G8864" s="1">
        <v>20405854588.693939</v>
      </c>
      <c r="H8864" s="1">
        <v>40.834732775122433</v>
      </c>
      <c r="J8864" s="1">
        <v>46.53388606390849</v>
      </c>
      <c r="K8864" s="3">
        <v>201479446702.9115</v>
      </c>
      <c r="L8864" s="1">
        <v>0.10258693419297869</v>
      </c>
      <c r="M8864" t="str">
        <f t="shared" si="552"/>
        <v/>
      </c>
      <c r="N8864" s="4">
        <f t="shared" si="553"/>
        <v>0.10258693419297869</v>
      </c>
      <c r="O8864">
        <f t="shared" si="554"/>
        <v>1.1489716088328077</v>
      </c>
      <c r="P8864">
        <f t="shared" si="555"/>
        <v>0.40163000716357922</v>
      </c>
      <c r="Q8864" t="str">
        <f>_xlfn.IFNA(VLOOKUP(B8864&amp;A8864,[1]Countries!$A:$H,6,FALSE),"")</f>
        <v/>
      </c>
      <c r="R8864" t="str">
        <f>_xlfn.IFNA(VLOOKUP(B8864&amp;A8864,[1]Countries!$A:$H,7,FALSE),"")</f>
        <v/>
      </c>
      <c r="S8864" t="str">
        <f>_xlfn.IFNA(VLOOKUP(B8864&amp;A8864,[1]Countries!$A:$H,8,FALSE),"")</f>
        <v/>
      </c>
    </row>
    <row r="8865" spans="1:19" x14ac:dyDescent="0.25">
      <c r="A8865" t="s">
        <v>364</v>
      </c>
      <c r="B8865">
        <v>1983</v>
      </c>
      <c r="C8865" t="s">
        <v>365</v>
      </c>
      <c r="D8865" s="1">
        <v>4.1061710647910461</v>
      </c>
      <c r="E8865" s="1">
        <v>20941567188.973511</v>
      </c>
      <c r="F8865" s="1">
        <v>87415851379.457825</v>
      </c>
      <c r="G8865" s="1">
        <v>17786554173.27586</v>
      </c>
      <c r="H8865" s="1">
        <v>41.446760447684568</v>
      </c>
      <c r="J8865" s="1">
        <v>47.472019714549752</v>
      </c>
      <c r="K8865" s="3">
        <v>197759039107.56439</v>
      </c>
      <c r="L8865" s="1">
        <v>8.4176350225757396E-2</v>
      </c>
      <c r="M8865" t="str">
        <f t="shared" si="552"/>
        <v/>
      </c>
      <c r="N8865" s="4">
        <f t="shared" si="553"/>
        <v>8.4176350225757396E-2</v>
      </c>
      <c r="O8865">
        <f t="shared" si="554"/>
        <v>1.1065040122855967</v>
      </c>
      <c r="P8865">
        <f t="shared" si="555"/>
        <v>-3.6092001232159352</v>
      </c>
      <c r="Q8865" t="str">
        <f>_xlfn.IFNA(VLOOKUP(B8865&amp;A8865,[1]Countries!$A:$H,6,FALSE),"")</f>
        <v/>
      </c>
      <c r="R8865" t="str">
        <f>_xlfn.IFNA(VLOOKUP(B8865&amp;A8865,[1]Countries!$A:$H,7,FALSE),"")</f>
        <v/>
      </c>
      <c r="S8865" t="str">
        <f>_xlfn.IFNA(VLOOKUP(B8865&amp;A8865,[1]Countries!$A:$H,8,FALSE),"")</f>
        <v/>
      </c>
    </row>
    <row r="8866" spans="1:19" x14ac:dyDescent="0.25">
      <c r="A8866" t="s">
        <v>364</v>
      </c>
      <c r="B8866">
        <v>1984</v>
      </c>
      <c r="C8866" t="s">
        <v>365</v>
      </c>
      <c r="D8866" s="1">
        <v>4.4345509359882209</v>
      </c>
      <c r="E8866" s="1">
        <v>19094712692.882309</v>
      </c>
      <c r="F8866" s="1">
        <v>77344092904.105179</v>
      </c>
      <c r="G8866" s="1">
        <v>17732934993.201771</v>
      </c>
      <c r="H8866" s="1">
        <v>39.794398092967818</v>
      </c>
      <c r="J8866" s="1">
        <v>48.269122905419607</v>
      </c>
      <c r="K8866" s="3">
        <v>207842999756.0361</v>
      </c>
      <c r="L8866" s="1">
        <v>8.3777810789427157E-2</v>
      </c>
      <c r="M8866" t="str">
        <f t="shared" si="552"/>
        <v/>
      </c>
      <c r="N8866" s="4">
        <f t="shared" si="553"/>
        <v>8.3777810789427157E-2</v>
      </c>
      <c r="O8866">
        <f t="shared" si="554"/>
        <v>1.0717177769304795</v>
      </c>
      <c r="P8866">
        <f t="shared" si="555"/>
        <v>-1.7606744724111432</v>
      </c>
      <c r="Q8866" t="str">
        <f>_xlfn.IFNA(VLOOKUP(B8866&amp;A8866,[1]Countries!$A:$H,6,FALSE),"")</f>
        <v/>
      </c>
      <c r="R8866" t="str">
        <f>_xlfn.IFNA(VLOOKUP(B8866&amp;A8866,[1]Countries!$A:$H,7,FALSE),"")</f>
        <v/>
      </c>
      <c r="S8866" t="str">
        <f>_xlfn.IFNA(VLOOKUP(B8866&amp;A8866,[1]Countries!$A:$H,8,FALSE),"")</f>
        <v/>
      </c>
    </row>
    <row r="8867" spans="1:19" x14ac:dyDescent="0.25">
      <c r="A8867" t="s">
        <v>364</v>
      </c>
      <c r="B8867">
        <v>1985</v>
      </c>
      <c r="C8867" t="s">
        <v>365</v>
      </c>
      <c r="D8867" s="1">
        <v>4.7753576961633097</v>
      </c>
      <c r="E8867" s="1">
        <v>17986023090.173222</v>
      </c>
      <c r="F8867" s="1">
        <v>59082638803.084641</v>
      </c>
      <c r="G8867" s="1">
        <v>12921130271.366301</v>
      </c>
      <c r="H8867" s="1">
        <v>39.980710228135727</v>
      </c>
      <c r="J8867" s="1">
        <v>47.455876545460058</v>
      </c>
      <c r="K8867" s="3">
        <v>205325015652.64841</v>
      </c>
      <c r="L8867" s="1">
        <v>6.5515196636713346E-2</v>
      </c>
      <c r="M8867" t="str">
        <f t="shared" si="552"/>
        <v/>
      </c>
      <c r="N8867" s="4">
        <f t="shared" si="553"/>
        <v>6.5515196636713346E-2</v>
      </c>
      <c r="O8867">
        <f t="shared" si="554"/>
        <v>1.1072205863525801</v>
      </c>
      <c r="P8867">
        <f t="shared" si="555"/>
        <v>-8.5725568820438127</v>
      </c>
      <c r="Q8867" t="str">
        <f>_xlfn.IFNA(VLOOKUP(B8867&amp;A8867,[1]Countries!$A:$H,6,FALSE),"")</f>
        <v/>
      </c>
      <c r="R8867" t="str">
        <f>_xlfn.IFNA(VLOOKUP(B8867&amp;A8867,[1]Countries!$A:$H,7,FALSE),"")</f>
        <v/>
      </c>
      <c r="S8867" t="str">
        <f>_xlfn.IFNA(VLOOKUP(B8867&amp;A8867,[1]Countries!$A:$H,8,FALSE),"")</f>
        <v/>
      </c>
    </row>
    <row r="8868" spans="1:19" x14ac:dyDescent="0.25">
      <c r="A8868" t="s">
        <v>364</v>
      </c>
      <c r="B8868">
        <v>1986</v>
      </c>
      <c r="C8868" t="s">
        <v>365</v>
      </c>
      <c r="D8868" s="1">
        <v>4.5706434029645662</v>
      </c>
      <c r="E8868" s="1">
        <v>19987469176.574558</v>
      </c>
      <c r="F8868" s="1">
        <v>67521602552.647423</v>
      </c>
      <c r="G8868" s="1">
        <v>14231750254.471121</v>
      </c>
      <c r="H8868" s="1">
        <v>40.19016261690723</v>
      </c>
      <c r="J8868" s="1">
        <v>47.376028103105213</v>
      </c>
      <c r="K8868" s="3">
        <v>205361634913.53931</v>
      </c>
      <c r="L8868" s="1">
        <v>5.2595924115263128E-2</v>
      </c>
      <c r="M8868" t="str">
        <f t="shared" si="552"/>
        <v/>
      </c>
      <c r="N8868" s="4">
        <f t="shared" si="553"/>
        <v>5.2595924115263128E-2</v>
      </c>
      <c r="O8868">
        <f t="shared" si="554"/>
        <v>1.11077213527416</v>
      </c>
      <c r="P8868">
        <f t="shared" si="555"/>
        <v>-8.5242629092158051</v>
      </c>
      <c r="Q8868" t="str">
        <f>_xlfn.IFNA(VLOOKUP(B8868&amp;A8868,[1]Countries!$A:$H,6,FALSE),"")</f>
        <v/>
      </c>
      <c r="R8868" t="str">
        <f>_xlfn.IFNA(VLOOKUP(B8868&amp;A8868,[1]Countries!$A:$H,7,FALSE),"")</f>
        <v/>
      </c>
      <c r="S8868" t="str">
        <f>_xlfn.IFNA(VLOOKUP(B8868&amp;A8868,[1]Countries!$A:$H,8,FALSE),"")</f>
        <v/>
      </c>
    </row>
    <row r="8869" spans="1:19" x14ac:dyDescent="0.25">
      <c r="A8869" t="s">
        <v>364</v>
      </c>
      <c r="B8869">
        <v>1987</v>
      </c>
      <c r="C8869" t="s">
        <v>365</v>
      </c>
      <c r="D8869" s="1">
        <v>5.1486367341506831</v>
      </c>
      <c r="E8869" s="1">
        <v>25959791097.067871</v>
      </c>
      <c r="F8869" s="1">
        <v>88573697221.722122</v>
      </c>
      <c r="G8869" s="1">
        <v>17453545292.316792</v>
      </c>
      <c r="H8869" s="1">
        <v>38.194178741148619</v>
      </c>
      <c r="J8869" s="1">
        <v>48.896799915714297</v>
      </c>
      <c r="K8869" s="3">
        <v>209675739108.04071</v>
      </c>
      <c r="L8869" s="1">
        <v>5.1070264354852353E-2</v>
      </c>
      <c r="M8869" t="str">
        <f t="shared" si="552"/>
        <v/>
      </c>
      <c r="N8869" s="4">
        <f t="shared" si="553"/>
        <v>5.1070264354852353E-2</v>
      </c>
      <c r="O8869">
        <f t="shared" si="554"/>
        <v>1.0451236107960988</v>
      </c>
      <c r="P8869">
        <f t="shared" si="555"/>
        <v>-9.603579924475568</v>
      </c>
      <c r="Q8869" t="str">
        <f>_xlfn.IFNA(VLOOKUP(B8869&amp;A8869,[1]Countries!$A:$H,6,FALSE),"")</f>
        <v/>
      </c>
      <c r="R8869" t="str">
        <f>_xlfn.IFNA(VLOOKUP(B8869&amp;A8869,[1]Countries!$A:$H,7,FALSE),"")</f>
        <v/>
      </c>
      <c r="S8869" t="str">
        <f>_xlfn.IFNA(VLOOKUP(B8869&amp;A8869,[1]Countries!$A:$H,8,FALSE),"")</f>
        <v/>
      </c>
    </row>
    <row r="8870" spans="1:19" x14ac:dyDescent="0.25">
      <c r="A8870" t="s">
        <v>364</v>
      </c>
      <c r="B8870">
        <v>1988</v>
      </c>
      <c r="C8870" t="s">
        <v>365</v>
      </c>
      <c r="D8870" s="1">
        <v>5.3193210124733676</v>
      </c>
      <c r="E8870" s="1">
        <v>26828621917.841358</v>
      </c>
      <c r="F8870" s="1">
        <v>95176640968.036713</v>
      </c>
      <c r="G8870" s="1">
        <v>20846130415.323719</v>
      </c>
      <c r="H8870" s="1">
        <v>37.748693277136162</v>
      </c>
      <c r="J8870" s="1">
        <v>48.292132858245409</v>
      </c>
      <c r="K8870" s="3">
        <v>218482398074.3718</v>
      </c>
      <c r="L8870" s="1">
        <v>5.221353361975567E-2</v>
      </c>
      <c r="M8870" t="str">
        <f t="shared" si="552"/>
        <v/>
      </c>
      <c r="N8870" s="4">
        <f t="shared" si="553"/>
        <v>5.221353361975567E-2</v>
      </c>
      <c r="O8870">
        <f t="shared" si="554"/>
        <v>1.070730656969233</v>
      </c>
      <c r="P8870">
        <f t="shared" si="555"/>
        <v>-6.2856720322024673</v>
      </c>
      <c r="Q8870" t="str">
        <f>_xlfn.IFNA(VLOOKUP(B8870&amp;A8870,[1]Countries!$A:$H,6,FALSE),"")</f>
        <v/>
      </c>
      <c r="R8870" t="str">
        <f>_xlfn.IFNA(VLOOKUP(B8870&amp;A8870,[1]Countries!$A:$H,7,FALSE),"")</f>
        <v/>
      </c>
      <c r="S8870" t="str">
        <f>_xlfn.IFNA(VLOOKUP(B8870&amp;A8870,[1]Countries!$A:$H,8,FALSE),"")</f>
        <v/>
      </c>
    </row>
    <row r="8871" spans="1:19" x14ac:dyDescent="0.25">
      <c r="A8871" t="s">
        <v>364</v>
      </c>
      <c r="B8871">
        <v>1989</v>
      </c>
      <c r="C8871" t="s">
        <v>365</v>
      </c>
      <c r="D8871" s="1">
        <v>4.9017041035552849</v>
      </c>
      <c r="E8871" s="1">
        <v>25616569326.575611</v>
      </c>
      <c r="F8871" s="1">
        <v>99030856824.752563</v>
      </c>
      <c r="G8871" s="1">
        <v>20522919802.377529</v>
      </c>
      <c r="H8871" s="1">
        <v>36.774138900225623</v>
      </c>
      <c r="J8871" s="1">
        <v>49.033596944472251</v>
      </c>
      <c r="K8871" s="3">
        <v>223714579932.789</v>
      </c>
      <c r="L8871" s="1">
        <v>8.9412764202064385E-2</v>
      </c>
      <c r="M8871" t="str">
        <f t="shared" si="552"/>
        <v/>
      </c>
      <c r="N8871" s="4">
        <f t="shared" si="553"/>
        <v>8.9412764202064385E-2</v>
      </c>
      <c r="O8871">
        <f t="shared" si="554"/>
        <v>1.0394179956498866</v>
      </c>
      <c r="P8871">
        <f t="shared" si="555"/>
        <v>-5.1434973780060584</v>
      </c>
      <c r="Q8871" t="str">
        <f>_xlfn.IFNA(VLOOKUP(B8871&amp;A8871,[1]Countries!$A:$H,6,FALSE),"")</f>
        <v/>
      </c>
      <c r="R8871" t="str">
        <f>_xlfn.IFNA(VLOOKUP(B8871&amp;A8871,[1]Countries!$A:$H,7,FALSE),"")</f>
        <v/>
      </c>
      <c r="S8871" t="str">
        <f>_xlfn.IFNA(VLOOKUP(B8871&amp;A8871,[1]Countries!$A:$H,8,FALSE),"")</f>
        <v/>
      </c>
    </row>
    <row r="8872" spans="1:19" x14ac:dyDescent="0.25">
      <c r="A8872" t="s">
        <v>364</v>
      </c>
      <c r="B8872">
        <v>1990</v>
      </c>
      <c r="C8872" t="s">
        <v>365</v>
      </c>
      <c r="D8872" s="1">
        <v>4.2070970094089386</v>
      </c>
      <c r="E8872" s="1">
        <v>27148933017.906269</v>
      </c>
      <c r="F8872" s="1">
        <v>115552349035.4406</v>
      </c>
      <c r="G8872" s="1">
        <v>21016334464.383228</v>
      </c>
      <c r="H8872" s="1">
        <v>36.406875583250553</v>
      </c>
      <c r="J8872" s="1">
        <v>50.467102160410207</v>
      </c>
      <c r="K8872" s="3">
        <v>223003647043.16849</v>
      </c>
      <c r="L8872" s="1">
        <v>0.1173445427391635</v>
      </c>
      <c r="M8872" t="str">
        <f t="shared" si="552"/>
        <v/>
      </c>
      <c r="N8872" s="4">
        <f t="shared" si="553"/>
        <v>0.1173445427391635</v>
      </c>
      <c r="O8872">
        <f t="shared" si="554"/>
        <v>0.98148884558794292</v>
      </c>
      <c r="P8872">
        <f t="shared" si="555"/>
        <v>-5.3072037087209161</v>
      </c>
      <c r="Q8872" t="str">
        <f>_xlfn.IFNA(VLOOKUP(B8872&amp;A8872,[1]Countries!$A:$H,6,FALSE),"")</f>
        <v/>
      </c>
      <c r="R8872" t="str">
        <f>_xlfn.IFNA(VLOOKUP(B8872&amp;A8872,[1]Countries!$A:$H,7,FALSE),"")</f>
        <v/>
      </c>
      <c r="S8872" t="str">
        <f>_xlfn.IFNA(VLOOKUP(B8872&amp;A8872,[1]Countries!$A:$H,8,FALSE),"")</f>
        <v/>
      </c>
    </row>
    <row r="8873" spans="1:19" x14ac:dyDescent="0.25">
      <c r="A8873" t="s">
        <v>364</v>
      </c>
      <c r="B8873">
        <v>1991</v>
      </c>
      <c r="C8873" t="s">
        <v>365</v>
      </c>
      <c r="D8873" s="1">
        <v>4.1701120542301569</v>
      </c>
      <c r="E8873" s="1">
        <v>26149497612.550541</v>
      </c>
      <c r="F8873" s="1">
        <v>123942759156.4164</v>
      </c>
      <c r="G8873" s="1">
        <v>21011728107.803711</v>
      </c>
      <c r="H8873" s="1">
        <v>35.095910824117233</v>
      </c>
      <c r="J8873" s="1">
        <v>52.385279551198707</v>
      </c>
      <c r="K8873" s="3">
        <v>220732979590.98389</v>
      </c>
      <c r="L8873" s="1">
        <v>0.1041703843603001</v>
      </c>
      <c r="M8873" t="str">
        <f t="shared" si="552"/>
        <v/>
      </c>
      <c r="N8873" s="4">
        <f t="shared" si="553"/>
        <v>0.1041703843603001</v>
      </c>
      <c r="O8873">
        <f t="shared" si="554"/>
        <v>0.90893321285543749</v>
      </c>
      <c r="P8873">
        <f t="shared" si="555"/>
        <v>-4.1452760449385657</v>
      </c>
      <c r="Q8873" t="str">
        <f>_xlfn.IFNA(VLOOKUP(B8873&amp;A8873,[1]Countries!$A:$H,6,FALSE),"")</f>
        <v/>
      </c>
      <c r="R8873" t="str">
        <f>_xlfn.IFNA(VLOOKUP(B8873&amp;A8873,[1]Countries!$A:$H,7,FALSE),"")</f>
        <v/>
      </c>
      <c r="S8873" t="str">
        <f>_xlfn.IFNA(VLOOKUP(B8873&amp;A8873,[1]Countries!$A:$H,8,FALSE),"")</f>
        <v/>
      </c>
    </row>
    <row r="8874" spans="1:19" x14ac:dyDescent="0.25">
      <c r="A8874" t="s">
        <v>364</v>
      </c>
      <c r="B8874">
        <v>1992</v>
      </c>
      <c r="C8874" t="s">
        <v>365</v>
      </c>
      <c r="D8874" s="1">
        <v>3.512690143671346</v>
      </c>
      <c r="E8874" s="1">
        <v>27855752235.919788</v>
      </c>
      <c r="F8874" s="1">
        <v>134544563096.782</v>
      </c>
      <c r="G8874" s="1">
        <v>22581584885.769299</v>
      </c>
      <c r="H8874" s="1">
        <v>33.676375927426818</v>
      </c>
      <c r="J8874" s="1">
        <v>55.339137867680599</v>
      </c>
      <c r="K8874" s="3">
        <v>216015790244.83929</v>
      </c>
      <c r="L8874" s="1">
        <v>8.8652599149770347E-2</v>
      </c>
      <c r="M8874" t="str">
        <f t="shared" si="552"/>
        <v/>
      </c>
      <c r="N8874" s="4">
        <f t="shared" si="553"/>
        <v>8.8652599149770347E-2</v>
      </c>
      <c r="O8874">
        <f t="shared" si="554"/>
        <v>0.80703935502404045</v>
      </c>
      <c r="P8874">
        <f t="shared" si="555"/>
        <v>-3.9200152193118503</v>
      </c>
      <c r="Q8874" t="str">
        <f>_xlfn.IFNA(VLOOKUP(B8874&amp;A8874,[1]Countries!$A:$H,6,FALSE),"")</f>
        <v/>
      </c>
      <c r="R8874" t="str">
        <f>_xlfn.IFNA(VLOOKUP(B8874&amp;A8874,[1]Countries!$A:$H,7,FALSE),"")</f>
        <v/>
      </c>
      <c r="S8874" t="str">
        <f>_xlfn.IFNA(VLOOKUP(B8874&amp;A8874,[1]Countries!$A:$H,8,FALSE),"")</f>
        <v/>
      </c>
    </row>
    <row r="8875" spans="1:19" x14ac:dyDescent="0.25">
      <c r="A8875" t="s">
        <v>364</v>
      </c>
      <c r="B8875">
        <v>1993</v>
      </c>
      <c r="C8875" t="s">
        <v>365</v>
      </c>
      <c r="D8875" s="1">
        <v>3.8303970980942572</v>
      </c>
      <c r="E8875" s="1">
        <v>29312905429.409882</v>
      </c>
      <c r="F8875" s="1">
        <v>134308050011.8087</v>
      </c>
      <c r="G8875" s="1">
        <v>23232865287.516769</v>
      </c>
      <c r="H8875" s="1">
        <v>32.689731227385828</v>
      </c>
      <c r="I8875" s="1">
        <v>270450012.20703101</v>
      </c>
      <c r="J8875" s="1">
        <v>55.438749191130221</v>
      </c>
      <c r="K8875" s="3">
        <v>218680388033.44501</v>
      </c>
      <c r="L8875" s="1">
        <v>7.5721627326923599E-2</v>
      </c>
      <c r="M8875">
        <f t="shared" si="552"/>
        <v>0.20136545217003177</v>
      </c>
      <c r="N8875" s="4">
        <f t="shared" si="553"/>
        <v>0.27708707949695538</v>
      </c>
      <c r="O8875">
        <f t="shared" si="554"/>
        <v>0.8037924999938354</v>
      </c>
      <c r="P8875">
        <f t="shared" si="555"/>
        <v>-4.5269365025838288</v>
      </c>
      <c r="Q8875" t="str">
        <f>_xlfn.IFNA(VLOOKUP(B8875&amp;A8875,[1]Countries!$A:$H,6,FALSE),"")</f>
        <v/>
      </c>
      <c r="R8875" t="str">
        <f>_xlfn.IFNA(VLOOKUP(B8875&amp;A8875,[1]Countries!$A:$H,7,FALSE),"")</f>
        <v/>
      </c>
      <c r="S8875" t="str">
        <f>_xlfn.IFNA(VLOOKUP(B8875&amp;A8875,[1]Countries!$A:$H,8,FALSE),"")</f>
        <v/>
      </c>
    </row>
    <row r="8876" spans="1:19" x14ac:dyDescent="0.25">
      <c r="A8876" t="s">
        <v>364</v>
      </c>
      <c r="B8876">
        <v>1994</v>
      </c>
      <c r="C8876" t="s">
        <v>365</v>
      </c>
      <c r="D8876" s="1">
        <v>4.2149554745452242</v>
      </c>
      <c r="E8876" s="1">
        <v>30010715900.03941</v>
      </c>
      <c r="F8876" s="1">
        <v>139752515748.80591</v>
      </c>
      <c r="G8876" s="1">
        <v>26964921972.946011</v>
      </c>
      <c r="H8876" s="1">
        <v>32.043818125759472</v>
      </c>
      <c r="I8876" s="1">
        <v>293079986.57226598</v>
      </c>
      <c r="J8876" s="1">
        <v>55.282901378989301</v>
      </c>
      <c r="K8876" s="3">
        <v>225678162745.22141</v>
      </c>
      <c r="L8876" s="1">
        <v>7.0671897511686746E-2</v>
      </c>
      <c r="M8876">
        <f t="shared" si="552"/>
        <v>0.20971356758904725</v>
      </c>
      <c r="N8876" s="4">
        <f t="shared" si="553"/>
        <v>0.28038546510073398</v>
      </c>
      <c r="O8876">
        <f t="shared" si="554"/>
        <v>0.80887756441100578</v>
      </c>
      <c r="P8876">
        <f t="shared" si="555"/>
        <v>-2.1794197483843316</v>
      </c>
      <c r="Q8876" t="str">
        <f>_xlfn.IFNA(VLOOKUP(B8876&amp;A8876,[1]Countries!$A:$H,6,FALSE),"")</f>
        <v/>
      </c>
      <c r="R8876" t="str">
        <f>_xlfn.IFNA(VLOOKUP(B8876&amp;A8876,[1]Countries!$A:$H,7,FALSE),"")</f>
        <v/>
      </c>
      <c r="S8876" t="str">
        <f>_xlfn.IFNA(VLOOKUP(B8876&amp;A8876,[1]Countries!$A:$H,8,FALSE),"")</f>
        <v/>
      </c>
    </row>
    <row r="8877" spans="1:19" x14ac:dyDescent="0.25">
      <c r="A8877" t="s">
        <v>364</v>
      </c>
      <c r="B8877">
        <v>1995</v>
      </c>
      <c r="C8877" t="s">
        <v>365</v>
      </c>
      <c r="D8877" s="1">
        <v>3.537162821217656</v>
      </c>
      <c r="E8877" s="1">
        <v>34412207047.808357</v>
      </c>
      <c r="F8877" s="1">
        <v>155460927990.38351</v>
      </c>
      <c r="G8877" s="1">
        <v>33385762947.380611</v>
      </c>
      <c r="H8877" s="1">
        <v>31.917108553389969</v>
      </c>
      <c r="I8877" s="1">
        <v>386170013.42773402</v>
      </c>
      <c r="J8877" s="1">
        <v>56.078244985546313</v>
      </c>
      <c r="K8877" s="3">
        <v>232674175450.48651</v>
      </c>
      <c r="L8877" s="1">
        <v>5.3188421097117203E-2</v>
      </c>
      <c r="M8877">
        <f t="shared" si="552"/>
        <v>0.2484032601758441</v>
      </c>
      <c r="N8877" s="4">
        <f t="shared" si="553"/>
        <v>0.30159168127296132</v>
      </c>
      <c r="O8877">
        <f t="shared" si="554"/>
        <v>0.78322271008613309</v>
      </c>
      <c r="P8877">
        <f t="shared" si="555"/>
        <v>-0.66025857023781531</v>
      </c>
      <c r="Q8877" t="str">
        <f>_xlfn.IFNA(VLOOKUP(B8877&amp;A8877,[1]Countries!$A:$H,6,FALSE),"")</f>
        <v/>
      </c>
      <c r="R8877" t="str">
        <f>_xlfn.IFNA(VLOOKUP(B8877&amp;A8877,[1]Countries!$A:$H,7,FALSE),"")</f>
        <v/>
      </c>
      <c r="S8877" t="str">
        <f>_xlfn.IFNA(VLOOKUP(B8877&amp;A8877,[1]Countries!$A:$H,8,FALSE),"")</f>
        <v/>
      </c>
    </row>
    <row r="8878" spans="1:19" x14ac:dyDescent="0.25">
      <c r="A8878" t="s">
        <v>364</v>
      </c>
      <c r="B8878">
        <v>1996</v>
      </c>
      <c r="C8878" t="s">
        <v>365</v>
      </c>
      <c r="D8878" s="1">
        <v>3.8600024266834341</v>
      </c>
      <c r="E8878" s="1">
        <v>35543984467.416458</v>
      </c>
      <c r="F8878" s="1">
        <v>147606294673.67041</v>
      </c>
      <c r="G8878" s="1">
        <v>33339929939.008179</v>
      </c>
      <c r="H8878" s="1">
        <v>30.809740140022789</v>
      </c>
      <c r="I8878" s="1">
        <v>362339996.33789098</v>
      </c>
      <c r="J8878" s="1">
        <v>57.05999423268743</v>
      </c>
      <c r="K8878" s="3">
        <v>242679162577.22061</v>
      </c>
      <c r="L8878" s="1">
        <v>5.0733442965883141E-2</v>
      </c>
      <c r="M8878">
        <f t="shared" si="552"/>
        <v>0.24547733356423324</v>
      </c>
      <c r="N8878" s="4">
        <f t="shared" si="553"/>
        <v>0.2962107765301164</v>
      </c>
      <c r="O8878">
        <f t="shared" si="554"/>
        <v>0.75254136185513187</v>
      </c>
      <c r="P8878">
        <f t="shared" si="555"/>
        <v>-1.4931981954299627</v>
      </c>
      <c r="Q8878" t="str">
        <f>_xlfn.IFNA(VLOOKUP(B8878&amp;A8878,[1]Countries!$A:$H,6,FALSE),"")</f>
        <v/>
      </c>
      <c r="R8878" t="str">
        <f>_xlfn.IFNA(VLOOKUP(B8878&amp;A8878,[1]Countries!$A:$H,7,FALSE),"")</f>
        <v/>
      </c>
      <c r="S8878" t="str">
        <f>_xlfn.IFNA(VLOOKUP(B8878&amp;A8878,[1]Countries!$A:$H,8,FALSE),"")</f>
        <v/>
      </c>
    </row>
    <row r="8879" spans="1:19" x14ac:dyDescent="0.25">
      <c r="A8879" t="s">
        <v>364</v>
      </c>
      <c r="B8879">
        <v>1997</v>
      </c>
      <c r="C8879" t="s">
        <v>365</v>
      </c>
      <c r="D8879" s="1">
        <v>3.692557568655003</v>
      </c>
      <c r="E8879" s="1">
        <v>36601649970.323067</v>
      </c>
      <c r="F8879" s="1">
        <v>152587423868.1817</v>
      </c>
      <c r="G8879" s="1">
        <v>34878328342.575157</v>
      </c>
      <c r="H8879" s="1">
        <v>30.14121405114653</v>
      </c>
      <c r="I8879" s="1">
        <v>495589996.33789098</v>
      </c>
      <c r="J8879" s="1">
        <v>57.837130946912097</v>
      </c>
      <c r="K8879" s="3">
        <v>248988825939.9993</v>
      </c>
      <c r="L8879" s="1">
        <v>0.1153425392254139</v>
      </c>
      <c r="M8879">
        <f t="shared" si="552"/>
        <v>0.32479085351491666</v>
      </c>
      <c r="N8879" s="4">
        <f t="shared" si="553"/>
        <v>0.44013339274033059</v>
      </c>
      <c r="O8879">
        <f t="shared" si="554"/>
        <v>0.72899309427690351</v>
      </c>
      <c r="P8879">
        <f t="shared" si="555"/>
        <v>-1.1293995167233866</v>
      </c>
      <c r="Q8879" t="str">
        <f>_xlfn.IFNA(VLOOKUP(B8879&amp;A8879,[1]Countries!$A:$H,6,FALSE),"")</f>
        <v/>
      </c>
      <c r="R8879" t="str">
        <f>_xlfn.IFNA(VLOOKUP(B8879&amp;A8879,[1]Countries!$A:$H,7,FALSE),"")</f>
        <v/>
      </c>
      <c r="S8879" t="str">
        <f>_xlfn.IFNA(VLOOKUP(B8879&amp;A8879,[1]Countries!$A:$H,8,FALSE),"")</f>
        <v/>
      </c>
    </row>
    <row r="8880" spans="1:19" x14ac:dyDescent="0.25">
      <c r="A8880" t="s">
        <v>364</v>
      </c>
      <c r="B8880">
        <v>1998</v>
      </c>
      <c r="C8880" t="s">
        <v>365</v>
      </c>
      <c r="D8880" s="1">
        <v>3.4481355148898851</v>
      </c>
      <c r="E8880" s="1">
        <v>34450653088.413033</v>
      </c>
      <c r="F8880" s="1">
        <v>137774755609.0715</v>
      </c>
      <c r="G8880" s="1">
        <v>32916542369.008091</v>
      </c>
      <c r="H8880" s="1">
        <v>29.4871188906307</v>
      </c>
      <c r="I8880" s="1">
        <v>515640014.64843798</v>
      </c>
      <c r="J8880" s="1">
        <v>58.195961967182122</v>
      </c>
      <c r="K8880" s="3">
        <v>250233772323.4285</v>
      </c>
      <c r="L8880" s="1">
        <v>0.18770169144646021</v>
      </c>
      <c r="M8880">
        <f t="shared" si="552"/>
        <v>0.37426305883752675</v>
      </c>
      <c r="N8880" s="4">
        <f t="shared" si="553"/>
        <v>0.56196475028398696</v>
      </c>
      <c r="O8880">
        <f t="shared" si="554"/>
        <v>0.71833227976181613</v>
      </c>
      <c r="P8880">
        <f t="shared" si="555"/>
        <v>-1.1134918821833362</v>
      </c>
      <c r="Q8880" t="str">
        <f>_xlfn.IFNA(VLOOKUP(B8880&amp;A8880,[1]Countries!$A:$H,6,FALSE),"")</f>
        <v/>
      </c>
      <c r="R8880" t="str">
        <f>_xlfn.IFNA(VLOOKUP(B8880&amp;A8880,[1]Countries!$A:$H,7,FALSE),"")</f>
        <v/>
      </c>
      <c r="S8880" t="str">
        <f>_xlfn.IFNA(VLOOKUP(B8880&amp;A8880,[1]Countries!$A:$H,8,FALSE),"")</f>
        <v/>
      </c>
    </row>
    <row r="8881" spans="1:19" x14ac:dyDescent="0.25">
      <c r="A8881" t="s">
        <v>364</v>
      </c>
      <c r="B8881">
        <v>1999</v>
      </c>
      <c r="C8881" t="s">
        <v>365</v>
      </c>
      <c r="D8881" s="1">
        <v>3.2379638048620372</v>
      </c>
      <c r="E8881" s="1">
        <v>33741637489.58073</v>
      </c>
      <c r="F8881" s="1">
        <v>136632320704.653</v>
      </c>
      <c r="G8881" s="1">
        <v>30286845002.32629</v>
      </c>
      <c r="H8881" s="1">
        <v>28.544850991850279</v>
      </c>
      <c r="I8881" s="1">
        <v>543270019.53125</v>
      </c>
      <c r="J8881" s="1">
        <v>59.255252751412691</v>
      </c>
      <c r="K8881" s="3">
        <v>256239373461.82269</v>
      </c>
      <c r="L8881" s="1">
        <v>0.22458987664703761</v>
      </c>
      <c r="M8881">
        <f t="shared" si="552"/>
        <v>0.39761457371831715</v>
      </c>
      <c r="N8881" s="4">
        <f t="shared" si="553"/>
        <v>0.62220445036535477</v>
      </c>
      <c r="O8881">
        <f t="shared" si="554"/>
        <v>0.68761409928533168</v>
      </c>
      <c r="P8881">
        <f t="shared" si="555"/>
        <v>-2.5285323922166154</v>
      </c>
      <c r="Q8881" t="str">
        <f>_xlfn.IFNA(VLOOKUP(B8881&amp;A8881,[1]Countries!$A:$H,6,FALSE),"")</f>
        <v>F</v>
      </c>
      <c r="R8881" t="str">
        <f>_xlfn.IFNA(VLOOKUP(B8881&amp;A8881,[1]Countries!$A:$H,7,FALSE),"")</f>
        <v>Floating</v>
      </c>
      <c r="S8881" t="str">
        <f>_xlfn.IFNA(VLOOKUP(B8881&amp;A8881,[1]Countries!$A:$H,8,FALSE),"")</f>
        <v>Floating</v>
      </c>
    </row>
    <row r="8882" spans="1:19" x14ac:dyDescent="0.25">
      <c r="A8882" t="s">
        <v>364</v>
      </c>
      <c r="B8882">
        <v>2000</v>
      </c>
      <c r="C8882" t="s">
        <v>365</v>
      </c>
      <c r="D8882" s="1">
        <v>2.9947459855187031</v>
      </c>
      <c r="E8882" s="1">
        <v>37034201374.33757</v>
      </c>
      <c r="F8882" s="1">
        <v>136361298082.0612</v>
      </c>
      <c r="G8882" s="1">
        <v>33107014894.940979</v>
      </c>
      <c r="H8882" s="1">
        <v>29.06573224392492</v>
      </c>
      <c r="I8882" s="1">
        <v>490010009.765625</v>
      </c>
      <c r="J8882" s="1">
        <v>59.070466351904848</v>
      </c>
      <c r="K8882" s="3">
        <v>267001436052.86469</v>
      </c>
      <c r="L8882" s="1">
        <v>0.23809083054768951</v>
      </c>
      <c r="M8882">
        <f t="shared" si="552"/>
        <v>0.3593468356914149</v>
      </c>
      <c r="N8882" s="4">
        <f t="shared" si="553"/>
        <v>0.59743766623910444</v>
      </c>
      <c r="O8882">
        <f t="shared" si="554"/>
        <v>0.69289335561129006</v>
      </c>
      <c r="P8882">
        <f t="shared" si="555"/>
        <v>-2.8799861358266328</v>
      </c>
      <c r="Q8882" t="str">
        <f>_xlfn.IFNA(VLOOKUP(B8882&amp;A8882,[1]Countries!$A:$H,6,FALSE),"")</f>
        <v>F</v>
      </c>
      <c r="R8882" t="str">
        <f>_xlfn.IFNA(VLOOKUP(B8882&amp;A8882,[1]Countries!$A:$H,7,FALSE),"")</f>
        <v>Floating</v>
      </c>
      <c r="S8882" t="str">
        <f>_xlfn.IFNA(VLOOKUP(B8882&amp;A8882,[1]Countries!$A:$H,8,FALSE),"")</f>
        <v>Floating</v>
      </c>
    </row>
    <row r="8883" spans="1:19" x14ac:dyDescent="0.25">
      <c r="A8883" t="s">
        <v>364</v>
      </c>
      <c r="B8883">
        <v>2001</v>
      </c>
      <c r="C8883" t="s">
        <v>365</v>
      </c>
      <c r="D8883" s="1">
        <v>3.2163832130184749</v>
      </c>
      <c r="E8883" s="1">
        <v>35694721925.382149</v>
      </c>
      <c r="F8883" s="1">
        <v>121514658737.1649</v>
      </c>
      <c r="G8883" s="1">
        <v>30897295915.996841</v>
      </c>
      <c r="H8883" s="1">
        <v>29.550425180472288</v>
      </c>
      <c r="I8883" s="1">
        <v>428880004.88281298</v>
      </c>
      <c r="J8883" s="1">
        <v>58.458892848403288</v>
      </c>
      <c r="K8883" s="3">
        <v>274210460320.47089</v>
      </c>
      <c r="L8883" s="1">
        <v>0.23175182422058491</v>
      </c>
      <c r="M8883">
        <f t="shared" si="552"/>
        <v>0.352945076207206</v>
      </c>
      <c r="N8883" s="4">
        <f t="shared" si="553"/>
        <v>0.58469690042779088</v>
      </c>
      <c r="O8883">
        <f t="shared" si="554"/>
        <v>0.71060372729469756</v>
      </c>
      <c r="P8883">
        <f t="shared" si="555"/>
        <v>-3.9480224519760174</v>
      </c>
      <c r="Q8883" t="str">
        <f>_xlfn.IFNA(VLOOKUP(B8883&amp;A8883,[1]Countries!$A:$H,6,FALSE),"")</f>
        <v>F</v>
      </c>
      <c r="R8883" t="str">
        <f>_xlfn.IFNA(VLOOKUP(B8883&amp;A8883,[1]Countries!$A:$H,7,FALSE),"")</f>
        <v>Floating</v>
      </c>
      <c r="S8883" t="str">
        <f>_xlfn.IFNA(VLOOKUP(B8883&amp;A8883,[1]Countries!$A:$H,8,FALSE),"")</f>
        <v>Floating</v>
      </c>
    </row>
    <row r="8884" spans="1:19" x14ac:dyDescent="0.25">
      <c r="A8884" t="s">
        <v>364</v>
      </c>
      <c r="B8884">
        <v>2002</v>
      </c>
      <c r="C8884" t="s">
        <v>365</v>
      </c>
      <c r="D8884" s="1">
        <v>3.3843904162199689</v>
      </c>
      <c r="E8884" s="1">
        <v>36701262724.487</v>
      </c>
      <c r="F8884" s="1">
        <v>115482368343.6584</v>
      </c>
      <c r="G8884" s="1">
        <v>32316354701.300671</v>
      </c>
      <c r="H8884" s="1">
        <v>29.693041367327581</v>
      </c>
      <c r="I8884" s="1">
        <v>506959991.45507801</v>
      </c>
      <c r="J8884" s="1">
        <v>58.264741038311307</v>
      </c>
      <c r="K8884" s="3">
        <v>284357295800.83838</v>
      </c>
      <c r="L8884" s="1">
        <v>0.23221128489281531</v>
      </c>
      <c r="M8884">
        <f t="shared" si="552"/>
        <v>0.43899341408243397</v>
      </c>
      <c r="N8884" s="4">
        <f t="shared" si="553"/>
        <v>0.67120469897524926</v>
      </c>
      <c r="O8884">
        <f t="shared" si="554"/>
        <v>0.7163038609275918</v>
      </c>
      <c r="P8884">
        <f t="shared" si="555"/>
        <v>-3.7970367997108379</v>
      </c>
      <c r="Q8884" t="str">
        <f>_xlfn.IFNA(VLOOKUP(B8884&amp;A8884,[1]Countries!$A:$H,6,FALSE),"")</f>
        <v>F</v>
      </c>
      <c r="R8884" t="str">
        <f>_xlfn.IFNA(VLOOKUP(B8884&amp;A8884,[1]Countries!$A:$H,7,FALSE),"")</f>
        <v>Floating</v>
      </c>
      <c r="S8884" t="str">
        <f>_xlfn.IFNA(VLOOKUP(B8884&amp;A8884,[1]Countries!$A:$H,8,FALSE),"")</f>
        <v>Floating</v>
      </c>
    </row>
    <row r="8885" spans="1:19" x14ac:dyDescent="0.25">
      <c r="A8885" t="s">
        <v>364</v>
      </c>
      <c r="B8885">
        <v>2003</v>
      </c>
      <c r="C8885" t="s">
        <v>365</v>
      </c>
      <c r="D8885" s="1">
        <v>3.0523486045048669</v>
      </c>
      <c r="E8885" s="1">
        <v>47117929329.649559</v>
      </c>
      <c r="F8885" s="1">
        <v>175256916996.04739</v>
      </c>
      <c r="G8885" s="1">
        <v>42967335122.344566</v>
      </c>
      <c r="H8885" s="1">
        <v>28.007732888005879</v>
      </c>
      <c r="I8885" s="1">
        <v>642150024.41406298</v>
      </c>
      <c r="J8885" s="1">
        <v>60.085663684239911</v>
      </c>
      <c r="K8885" s="3">
        <v>292743217487.23248</v>
      </c>
      <c r="L8885" s="1">
        <v>0.22298714851151111</v>
      </c>
      <c r="M8885">
        <f t="shared" si="552"/>
        <v>0.36640495303734316</v>
      </c>
      <c r="N8885" s="4">
        <f t="shared" si="553"/>
        <v>0.58939210154885424</v>
      </c>
      <c r="O8885">
        <f t="shared" si="554"/>
        <v>0.66429051238439374</v>
      </c>
      <c r="P8885">
        <f t="shared" si="555"/>
        <v>-2.3682912369151183</v>
      </c>
      <c r="Q8885" t="str">
        <f>_xlfn.IFNA(VLOOKUP(B8885&amp;A8885,[1]Countries!$A:$H,6,FALSE),"")</f>
        <v>F</v>
      </c>
      <c r="R8885" t="str">
        <f>_xlfn.IFNA(VLOOKUP(B8885&amp;A8885,[1]Countries!$A:$H,7,FALSE),"")</f>
        <v>Floating</v>
      </c>
      <c r="S8885" t="str">
        <f>_xlfn.IFNA(VLOOKUP(B8885&amp;A8885,[1]Countries!$A:$H,8,FALSE),"")</f>
        <v>Floating</v>
      </c>
    </row>
    <row r="8886" spans="1:19" x14ac:dyDescent="0.25">
      <c r="A8886" t="s">
        <v>364</v>
      </c>
      <c r="B8886">
        <v>2004</v>
      </c>
      <c r="C8886" t="s">
        <v>365</v>
      </c>
      <c r="D8886" s="1">
        <v>2.763467723311908</v>
      </c>
      <c r="E8886" s="1">
        <v>58215242193.909927</v>
      </c>
      <c r="F8886" s="1">
        <v>228590027400.65329</v>
      </c>
      <c r="G8886" s="1">
        <v>58544050033.283279</v>
      </c>
      <c r="H8886" s="1">
        <v>27.313606790629699</v>
      </c>
      <c r="I8886" s="1">
        <v>631609985.35156298</v>
      </c>
      <c r="J8886" s="1">
        <v>60.125367138396179</v>
      </c>
      <c r="K8886" s="3">
        <v>306076361734.29962</v>
      </c>
      <c r="L8886" s="1">
        <v>0.20478486200631779</v>
      </c>
      <c r="M8886">
        <f t="shared" si="552"/>
        <v>0.27630688553378152</v>
      </c>
      <c r="N8886" s="4">
        <f t="shared" si="553"/>
        <v>0.48109174754009931</v>
      </c>
      <c r="O8886">
        <f t="shared" si="554"/>
        <v>0.66319150733534238</v>
      </c>
      <c r="P8886">
        <f t="shared" si="555"/>
        <v>0.14384172534221951</v>
      </c>
      <c r="Q8886" t="str">
        <f>_xlfn.IFNA(VLOOKUP(B8886&amp;A8886,[1]Countries!$A:$H,6,FALSE),"")</f>
        <v>F</v>
      </c>
      <c r="R8886" t="str">
        <f>_xlfn.IFNA(VLOOKUP(B8886&amp;A8886,[1]Countries!$A:$H,7,FALSE),"")</f>
        <v>Floating</v>
      </c>
      <c r="S8886" t="str">
        <f>_xlfn.IFNA(VLOOKUP(B8886&amp;A8886,[1]Countries!$A:$H,8,FALSE),"")</f>
        <v>Floating</v>
      </c>
    </row>
    <row r="8887" spans="1:19" x14ac:dyDescent="0.25">
      <c r="A8887" t="s">
        <v>364</v>
      </c>
      <c r="B8887">
        <v>2005</v>
      </c>
      <c r="C8887" t="s">
        <v>365</v>
      </c>
      <c r="D8887" s="1">
        <v>2.3896235726739121</v>
      </c>
      <c r="E8887" s="1">
        <v>68172283112.921227</v>
      </c>
      <c r="F8887" s="1">
        <v>257772710832.95331</v>
      </c>
      <c r="G8887" s="1">
        <v>68831632412.372437</v>
      </c>
      <c r="H8887" s="1">
        <v>27.13740518552952</v>
      </c>
      <c r="I8887" s="1">
        <v>681229980.46875</v>
      </c>
      <c r="J8887" s="1">
        <v>60.101460786430891</v>
      </c>
      <c r="K8887" s="3">
        <v>322228183699.62708</v>
      </c>
      <c r="L8887" s="1">
        <v>0.23803040686350421</v>
      </c>
      <c r="M8887">
        <f t="shared" si="552"/>
        <v>0.26427544570853095</v>
      </c>
      <c r="N8887" s="4">
        <f t="shared" si="553"/>
        <v>0.50230585257203519</v>
      </c>
      <c r="O8887">
        <f t="shared" si="554"/>
        <v>0.66385306931802568</v>
      </c>
      <c r="P8887">
        <f t="shared" si="555"/>
        <v>0.25578708363682989</v>
      </c>
      <c r="Q8887" t="str">
        <f>_xlfn.IFNA(VLOOKUP(B8887&amp;A8887,[1]Countries!$A:$H,6,FALSE),"")</f>
        <v>F</v>
      </c>
      <c r="R8887" t="str">
        <f>_xlfn.IFNA(VLOOKUP(B8887&amp;A8887,[1]Countries!$A:$H,7,FALSE),"")</f>
        <v>Floating</v>
      </c>
      <c r="S8887" t="str">
        <f>_xlfn.IFNA(VLOOKUP(B8887&amp;A8887,[1]Countries!$A:$H,8,FALSE),"")</f>
        <v>Floating</v>
      </c>
    </row>
    <row r="8888" spans="1:19" x14ac:dyDescent="0.25">
      <c r="A8888" t="s">
        <v>364</v>
      </c>
      <c r="B8888">
        <v>2006</v>
      </c>
      <c r="C8888" t="s">
        <v>365</v>
      </c>
      <c r="D8888" s="1">
        <v>2.3314124170925301</v>
      </c>
      <c r="E8888" s="1">
        <v>79519161190.282806</v>
      </c>
      <c r="F8888" s="1">
        <v>271638484826.10941</v>
      </c>
      <c r="G8888" s="1">
        <v>84217086317.654877</v>
      </c>
      <c r="H8888" s="1">
        <v>26.235620310970969</v>
      </c>
      <c r="I8888" s="1">
        <v>723239990.234375</v>
      </c>
      <c r="J8888" s="1">
        <v>60.713227139284562</v>
      </c>
      <c r="K8888" s="3">
        <v>340285199108.36761</v>
      </c>
      <c r="L8888" s="1">
        <v>0.2547246578255184</v>
      </c>
      <c r="M8888">
        <f t="shared" si="552"/>
        <v>0.26625092931782485</v>
      </c>
      <c r="N8888" s="4">
        <f t="shared" si="553"/>
        <v>0.52097558714334324</v>
      </c>
      <c r="O8888">
        <f t="shared" si="554"/>
        <v>0.6470875410820468</v>
      </c>
      <c r="P8888">
        <f t="shared" si="555"/>
        <v>1.7294770033706632</v>
      </c>
      <c r="Q8888" t="str">
        <f>_xlfn.IFNA(VLOOKUP(B8888&amp;A8888,[1]Countries!$A:$H,6,FALSE),"")</f>
        <v>F</v>
      </c>
      <c r="R8888" t="str">
        <f>_xlfn.IFNA(VLOOKUP(B8888&amp;A8888,[1]Countries!$A:$H,7,FALSE),"")</f>
        <v>Floating</v>
      </c>
      <c r="S8888" t="str">
        <f>_xlfn.IFNA(VLOOKUP(B8888&amp;A8888,[1]Countries!$A:$H,8,FALSE),"")</f>
        <v>Floating</v>
      </c>
    </row>
    <row r="8889" spans="1:19" x14ac:dyDescent="0.25">
      <c r="A8889" t="s">
        <v>364</v>
      </c>
      <c r="B8889">
        <v>2007</v>
      </c>
      <c r="C8889" t="s">
        <v>365</v>
      </c>
      <c r="D8889" s="1">
        <v>2.643372701234699</v>
      </c>
      <c r="E8889" s="1">
        <v>93339341982.002441</v>
      </c>
      <c r="F8889" s="1">
        <v>299415505152.29797</v>
      </c>
      <c r="G8889" s="1">
        <v>97337695517.642715</v>
      </c>
      <c r="H8889" s="1">
        <v>26.5262607003928</v>
      </c>
      <c r="I8889" s="1">
        <v>795119995.11718798</v>
      </c>
      <c r="J8889" s="1">
        <v>60.174804290301672</v>
      </c>
      <c r="K8889" s="3">
        <v>358526105165.63623</v>
      </c>
      <c r="L8889" s="1">
        <v>0.26463265159304122</v>
      </c>
      <c r="M8889">
        <f t="shared" si="552"/>
        <v>0.26555738812281932</v>
      </c>
      <c r="N8889" s="4">
        <f t="shared" si="553"/>
        <v>0.53019003971586054</v>
      </c>
      <c r="O8889">
        <f t="shared" si="554"/>
        <v>0.66182509738742801</v>
      </c>
      <c r="P8889">
        <f t="shared" si="555"/>
        <v>1.3353862665216714</v>
      </c>
      <c r="Q8889" t="str">
        <f>_xlfn.IFNA(VLOOKUP(B8889&amp;A8889,[1]Countries!$A:$H,6,FALSE),"")</f>
        <v>F</v>
      </c>
      <c r="R8889" t="str">
        <f>_xlfn.IFNA(VLOOKUP(B8889&amp;A8889,[1]Countries!$A:$H,7,FALSE),"")</f>
        <v>Floating</v>
      </c>
      <c r="S8889" t="str">
        <f>_xlfn.IFNA(VLOOKUP(B8889&amp;A8889,[1]Countries!$A:$H,8,FALSE),"")</f>
        <v>Floating</v>
      </c>
    </row>
    <row r="8890" spans="1:19" x14ac:dyDescent="0.25">
      <c r="A8890" t="s">
        <v>364</v>
      </c>
      <c r="B8890">
        <v>2008</v>
      </c>
      <c r="C8890" t="s">
        <v>365</v>
      </c>
      <c r="D8890" s="1">
        <v>2.8594849524896548</v>
      </c>
      <c r="E8890" s="1">
        <v>102154408560.49969</v>
      </c>
      <c r="F8890" s="1">
        <v>286769839732.72638</v>
      </c>
      <c r="G8890" s="1">
        <v>106801554253.61929</v>
      </c>
      <c r="H8890" s="1">
        <v>28.284262596646869</v>
      </c>
      <c r="I8890" s="1">
        <v>1114910034.1796899</v>
      </c>
      <c r="J8890" s="1">
        <v>59.068703533844392</v>
      </c>
      <c r="K8890" s="3">
        <v>369966840760.72052</v>
      </c>
      <c r="L8890" s="1">
        <v>0.27328310693261071</v>
      </c>
      <c r="M8890">
        <f t="shared" si="552"/>
        <v>0.38878217988990826</v>
      </c>
      <c r="N8890" s="4">
        <f t="shared" si="553"/>
        <v>0.66206528682251897</v>
      </c>
      <c r="O8890">
        <f t="shared" si="554"/>
        <v>0.69294387750872755</v>
      </c>
      <c r="P8890">
        <f t="shared" si="555"/>
        <v>1.6205141019888303</v>
      </c>
      <c r="Q8890" t="str">
        <f>_xlfn.IFNA(VLOOKUP(B8890&amp;A8890,[1]Countries!$A:$H,6,FALSE),"")</f>
        <v>F</v>
      </c>
      <c r="R8890" t="str">
        <f>_xlfn.IFNA(VLOOKUP(B8890&amp;A8890,[1]Countries!$A:$H,7,FALSE),"")</f>
        <v>Floating</v>
      </c>
      <c r="S8890" t="str">
        <f>_xlfn.IFNA(VLOOKUP(B8890&amp;A8890,[1]Countries!$A:$H,8,FALSE),"")</f>
        <v>Floating</v>
      </c>
    </row>
    <row r="8891" spans="1:19" x14ac:dyDescent="0.25">
      <c r="A8891" t="s">
        <v>364</v>
      </c>
      <c r="B8891">
        <v>2009</v>
      </c>
      <c r="C8891" t="s">
        <v>365</v>
      </c>
      <c r="D8891" s="1">
        <v>2.7134276065059422</v>
      </c>
      <c r="E8891" s="1">
        <v>82601460991.066483</v>
      </c>
      <c r="F8891" s="1">
        <v>295936485832.63507</v>
      </c>
      <c r="G8891" s="1">
        <v>81401394904.233109</v>
      </c>
      <c r="H8891" s="1">
        <v>27.583616231276999</v>
      </c>
      <c r="I8891" s="1">
        <v>1074180053.7109399</v>
      </c>
      <c r="J8891" s="1">
        <v>60.509930106628559</v>
      </c>
      <c r="K8891" s="3">
        <v>364276420244.38599</v>
      </c>
      <c r="L8891" s="1">
        <v>0.29129616399215891</v>
      </c>
      <c r="M8891">
        <f t="shared" si="552"/>
        <v>0.36297655244795846</v>
      </c>
      <c r="N8891" s="4">
        <f t="shared" si="553"/>
        <v>0.65427271644011742</v>
      </c>
      <c r="O8891">
        <f t="shared" si="554"/>
        <v>0.65262131064741558</v>
      </c>
      <c r="P8891">
        <f t="shared" si="555"/>
        <v>-0.40551474532006959</v>
      </c>
      <c r="Q8891" t="str">
        <f>_xlfn.IFNA(VLOOKUP(B8891&amp;A8891,[1]Countries!$A:$H,6,FALSE),"")</f>
        <v>F</v>
      </c>
      <c r="R8891" t="str">
        <f>_xlfn.IFNA(VLOOKUP(B8891&amp;A8891,[1]Countries!$A:$H,7,FALSE),"")</f>
        <v>Floating</v>
      </c>
      <c r="S8891" t="str">
        <f>_xlfn.IFNA(VLOOKUP(B8891&amp;A8891,[1]Countries!$A:$H,8,FALSE),"")</f>
        <v>Floating</v>
      </c>
    </row>
    <row r="8892" spans="1:19" x14ac:dyDescent="0.25">
      <c r="A8892" t="s">
        <v>364</v>
      </c>
      <c r="B8892">
        <v>2010</v>
      </c>
      <c r="C8892" t="s">
        <v>365</v>
      </c>
      <c r="D8892" s="1">
        <v>2.3873729138141422</v>
      </c>
      <c r="E8892" s="1">
        <v>107407119051.52161</v>
      </c>
      <c r="F8892" s="1">
        <v>375349442837.23981</v>
      </c>
      <c r="G8892" s="1">
        <v>102747227230.5087</v>
      </c>
      <c r="H8892" s="1">
        <v>27.381335540399711</v>
      </c>
      <c r="I8892" s="1">
        <v>1036270019.53125</v>
      </c>
      <c r="J8892" s="1">
        <v>61.01923798931508</v>
      </c>
      <c r="K8892" s="3">
        <v>375349442837.23981</v>
      </c>
      <c r="L8892" s="1">
        <v>0.28495350160289462</v>
      </c>
      <c r="M8892">
        <f t="shared" si="552"/>
        <v>0.27608140608872589</v>
      </c>
      <c r="N8892" s="4">
        <f t="shared" si="553"/>
        <v>0.56103490769162057</v>
      </c>
      <c r="O8892">
        <f t="shared" si="554"/>
        <v>0.63882741402819121</v>
      </c>
      <c r="P8892">
        <f t="shared" si="555"/>
        <v>-1.2414809479372388</v>
      </c>
      <c r="Q8892" t="str">
        <f>_xlfn.IFNA(VLOOKUP(B8892&amp;A8892,[1]Countries!$A:$H,6,FALSE),"")</f>
        <v>F</v>
      </c>
      <c r="R8892" t="str">
        <f>_xlfn.IFNA(VLOOKUP(B8892&amp;A8892,[1]Countries!$A:$H,7,FALSE),"")</f>
        <v>Floating</v>
      </c>
      <c r="S8892" t="str">
        <f>_xlfn.IFNA(VLOOKUP(B8892&amp;A8892,[1]Countries!$A:$H,8,FALSE),"")</f>
        <v>Floating</v>
      </c>
    </row>
    <row r="8893" spans="1:19" x14ac:dyDescent="0.25">
      <c r="A8893" t="s">
        <v>364</v>
      </c>
      <c r="B8893">
        <v>2011</v>
      </c>
      <c r="C8893" t="s">
        <v>365</v>
      </c>
      <c r="D8893" s="1">
        <v>2.2854725377128</v>
      </c>
      <c r="E8893" s="1">
        <v>126845106113.3988</v>
      </c>
      <c r="F8893" s="1">
        <v>416418874936.30438</v>
      </c>
      <c r="G8893" s="1">
        <v>123475231025.6022</v>
      </c>
      <c r="H8893" s="1">
        <v>26.942539945718849</v>
      </c>
      <c r="I8893" s="1">
        <v>1396969970.70313</v>
      </c>
      <c r="J8893" s="1">
        <v>60.874734535483213</v>
      </c>
      <c r="K8893" s="3">
        <v>387676549661.24377</v>
      </c>
      <c r="L8893" s="1">
        <v>0.27818667119355539</v>
      </c>
      <c r="M8893">
        <f t="shared" si="552"/>
        <v>0.33547229839589071</v>
      </c>
      <c r="N8893" s="4">
        <f t="shared" si="553"/>
        <v>0.6136589695894461</v>
      </c>
      <c r="O8893">
        <f t="shared" si="554"/>
        <v>0.64271763586436836</v>
      </c>
      <c r="P8893">
        <f t="shared" si="555"/>
        <v>-0.80925128293285409</v>
      </c>
      <c r="Q8893" t="str">
        <f>_xlfn.IFNA(VLOOKUP(B8893&amp;A8893,[1]Countries!$A:$H,6,FALSE),"")</f>
        <v>F</v>
      </c>
      <c r="R8893" t="str">
        <f>_xlfn.IFNA(VLOOKUP(B8893&amp;A8893,[1]Countries!$A:$H,7,FALSE),"")</f>
        <v>Floating</v>
      </c>
      <c r="S8893" t="str">
        <f>_xlfn.IFNA(VLOOKUP(B8893&amp;A8893,[1]Countries!$A:$H,8,FALSE),"")</f>
        <v>Floating</v>
      </c>
    </row>
    <row r="8894" spans="1:19" x14ac:dyDescent="0.25">
      <c r="A8894" t="s">
        <v>364</v>
      </c>
      <c r="B8894">
        <v>2012</v>
      </c>
      <c r="C8894" t="s">
        <v>365</v>
      </c>
      <c r="D8894" s="1">
        <v>2.1694777370656322</v>
      </c>
      <c r="E8894" s="1">
        <v>117805454390.43111</v>
      </c>
      <c r="F8894" s="1">
        <v>396332702639.49622</v>
      </c>
      <c r="G8894" s="1">
        <v>123559970279.78419</v>
      </c>
      <c r="H8894" s="1">
        <v>26.681060468663411</v>
      </c>
      <c r="I8894" s="1">
        <v>1065829956.05469</v>
      </c>
      <c r="J8894" s="1">
        <v>61.285079079141433</v>
      </c>
      <c r="K8894" s="3">
        <v>396257207214.53741</v>
      </c>
      <c r="L8894" s="1">
        <v>0.27364239667418788</v>
      </c>
      <c r="M8894">
        <f t="shared" si="552"/>
        <v>0.26892304090893243</v>
      </c>
      <c r="N8894" s="4">
        <f t="shared" si="553"/>
        <v>0.54256543758312037</v>
      </c>
      <c r="O8894">
        <f t="shared" si="554"/>
        <v>0.63171854393568549</v>
      </c>
      <c r="P8894">
        <f t="shared" si="555"/>
        <v>1.4519407182473634</v>
      </c>
      <c r="Q8894" t="str">
        <f>_xlfn.IFNA(VLOOKUP(B8894&amp;A8894,[1]Countries!$A:$H,6,FALSE),"")</f>
        <v>F</v>
      </c>
      <c r="R8894" t="str">
        <f>_xlfn.IFNA(VLOOKUP(B8894&amp;A8894,[1]Countries!$A:$H,7,FALSE),"")</f>
        <v>Floating</v>
      </c>
      <c r="S8894" t="str">
        <f>_xlfn.IFNA(VLOOKUP(B8894&amp;A8894,[1]Countries!$A:$H,8,FALSE),"")</f>
        <v>Floating</v>
      </c>
    </row>
    <row r="8895" spans="1:19" x14ac:dyDescent="0.25">
      <c r="A8895" t="s">
        <v>364</v>
      </c>
      <c r="B8895">
        <v>2013</v>
      </c>
      <c r="C8895" t="s">
        <v>365</v>
      </c>
      <c r="D8895" s="1">
        <v>2.0977563112879261</v>
      </c>
      <c r="E8895" s="1">
        <v>113611981865.6608</v>
      </c>
      <c r="F8895" s="1">
        <v>366829390478.9538</v>
      </c>
      <c r="G8895" s="1">
        <v>122045674110.3812</v>
      </c>
      <c r="H8895" s="1">
        <v>26.668091537512659</v>
      </c>
      <c r="I8895" s="1">
        <v>1295339965.8203101</v>
      </c>
      <c r="J8895" s="1">
        <v>61.167448282482958</v>
      </c>
      <c r="K8895" s="3">
        <v>406104993310.74988</v>
      </c>
      <c r="L8895" s="1">
        <v>0.26460675245692361</v>
      </c>
      <c r="M8895">
        <f t="shared" si="552"/>
        <v>0.3531178251908984</v>
      </c>
      <c r="N8895" s="4">
        <f t="shared" si="553"/>
        <v>0.61772457764782196</v>
      </c>
      <c r="O8895">
        <f t="shared" si="554"/>
        <v>0.63485649324753424</v>
      </c>
      <c r="P8895">
        <f t="shared" si="555"/>
        <v>2.2990775721947685</v>
      </c>
      <c r="Q8895" t="str">
        <f>_xlfn.IFNA(VLOOKUP(B8895&amp;A8895,[1]Countries!$A:$H,6,FALSE),"")</f>
        <v>F</v>
      </c>
      <c r="R8895" t="str">
        <f>_xlfn.IFNA(VLOOKUP(B8895&amp;A8895,[1]Countries!$A:$H,7,FALSE),"")</f>
        <v>Floating</v>
      </c>
      <c r="S8895" t="str">
        <f>_xlfn.IFNA(VLOOKUP(B8895&amp;A8895,[1]Countries!$A:$H,8,FALSE),"")</f>
        <v>Floating</v>
      </c>
    </row>
    <row r="8896" spans="1:19" x14ac:dyDescent="0.25">
      <c r="A8896" t="s">
        <v>364</v>
      </c>
      <c r="B8896">
        <v>2014</v>
      </c>
      <c r="C8896" t="s">
        <v>365</v>
      </c>
      <c r="D8896" s="1">
        <v>2.1747067605931791</v>
      </c>
      <c r="E8896" s="1">
        <v>110424915818.30251</v>
      </c>
      <c r="F8896" s="1">
        <v>350904575292.31677</v>
      </c>
      <c r="G8896" s="1">
        <v>115678696654.49451</v>
      </c>
      <c r="H8896" s="1">
        <v>26.54513529561639</v>
      </c>
      <c r="I8896" s="1">
        <v>1077400024.4140601</v>
      </c>
      <c r="J8896" s="1">
        <v>61.020737828185737</v>
      </c>
      <c r="K8896" s="3">
        <v>413605718439.23199</v>
      </c>
      <c r="L8896" s="1">
        <v>0.26029957089875211</v>
      </c>
      <c r="M8896">
        <f t="shared" si="552"/>
        <v>0.30703504607101378</v>
      </c>
      <c r="N8896" s="4">
        <f t="shared" si="553"/>
        <v>0.56733461696976595</v>
      </c>
      <c r="O8896">
        <f t="shared" si="554"/>
        <v>0.63878713301643453</v>
      </c>
      <c r="P8896">
        <f t="shared" si="555"/>
        <v>1.4972106966161394</v>
      </c>
      <c r="Q8896" t="str">
        <f>_xlfn.IFNA(VLOOKUP(B8896&amp;A8896,[1]Countries!$A:$H,6,FALSE),"")</f>
        <v>F</v>
      </c>
      <c r="R8896" t="str">
        <f>_xlfn.IFNA(VLOOKUP(B8896&amp;A8896,[1]Countries!$A:$H,7,FALSE),"")</f>
        <v>Floating</v>
      </c>
      <c r="S8896" t="str">
        <f>_xlfn.IFNA(VLOOKUP(B8896&amp;A8896,[1]Countries!$A:$H,8,FALSE),"")</f>
        <v>Floating</v>
      </c>
    </row>
    <row r="8897" spans="1:19" x14ac:dyDescent="0.25">
      <c r="A8897" t="s">
        <v>364</v>
      </c>
      <c r="B8897">
        <v>2015</v>
      </c>
      <c r="C8897" t="s">
        <v>365</v>
      </c>
      <c r="D8897" s="1">
        <v>2.0887511839845292</v>
      </c>
      <c r="E8897" s="1">
        <v>95771761550.346252</v>
      </c>
      <c r="F8897" s="1">
        <v>317620522794.82703</v>
      </c>
      <c r="G8897" s="1">
        <v>99936709357.133331</v>
      </c>
      <c r="H8897" s="1">
        <v>26.028375133707531</v>
      </c>
      <c r="I8897" s="1">
        <v>1420270019.53125</v>
      </c>
      <c r="J8897" s="1">
        <v>61.389338558832797</v>
      </c>
      <c r="K8897" s="3">
        <v>418543065568.06329</v>
      </c>
      <c r="L8897" s="1">
        <v>0.25982372694587408</v>
      </c>
      <c r="M8897">
        <f t="shared" si="552"/>
        <v>0.4471593985910981</v>
      </c>
      <c r="N8897" s="4">
        <f t="shared" si="553"/>
        <v>0.70698312553697218</v>
      </c>
      <c r="O8897">
        <f t="shared" si="554"/>
        <v>0.62894734407611297</v>
      </c>
      <c r="P8897">
        <f t="shared" si="555"/>
        <v>1.311296817390325</v>
      </c>
      <c r="Q8897" t="str">
        <f>_xlfn.IFNA(VLOOKUP(B8897&amp;A8897,[1]Countries!$A:$H,6,FALSE),"")</f>
        <v>F</v>
      </c>
      <c r="R8897" t="str">
        <f>_xlfn.IFNA(VLOOKUP(B8897&amp;A8897,[1]Countries!$A:$H,7,FALSE),"")</f>
        <v>Floating</v>
      </c>
      <c r="S8897" t="str">
        <f>_xlfn.IFNA(VLOOKUP(B8897&amp;A8897,[1]Countries!$A:$H,8,FALSE),"")</f>
        <v>Floating</v>
      </c>
    </row>
    <row r="8898" spans="1:19" x14ac:dyDescent="0.25">
      <c r="A8898" t="s">
        <v>364</v>
      </c>
      <c r="B8898">
        <v>2016</v>
      </c>
      <c r="C8898" t="s">
        <v>365</v>
      </c>
      <c r="D8898" s="1">
        <v>2.224057480282446</v>
      </c>
      <c r="E8898" s="1">
        <v>90628807244.642685</v>
      </c>
      <c r="F8898" s="1">
        <v>296357282715.10931</v>
      </c>
      <c r="G8898" s="1">
        <v>89076879147.177216</v>
      </c>
      <c r="H8898" s="1">
        <v>26.247424903534249</v>
      </c>
      <c r="I8898" s="1">
        <v>1180280029.29688</v>
      </c>
      <c r="J8898" s="1">
        <v>60.803682445297817</v>
      </c>
      <c r="K8898" s="3">
        <v>420213420422.7406</v>
      </c>
      <c r="L8898" s="1">
        <v>0.25490652432387828</v>
      </c>
      <c r="M8898">
        <f t="shared" si="552"/>
        <v>0.39826253584309346</v>
      </c>
      <c r="N8898" s="4">
        <f t="shared" si="553"/>
        <v>0.65316906016697174</v>
      </c>
      <c r="O8898">
        <f t="shared" si="554"/>
        <v>0.6446372321275976</v>
      </c>
      <c r="P8898">
        <f t="shared" si="555"/>
        <v>-0.52366794675916595</v>
      </c>
      <c r="Q8898" t="str">
        <f>_xlfn.IFNA(VLOOKUP(B8898&amp;A8898,[1]Countries!$A:$H,6,FALSE),"")</f>
        <v>F</v>
      </c>
      <c r="R8898" t="str">
        <f>_xlfn.IFNA(VLOOKUP(B8898&amp;A8898,[1]Countries!$A:$H,7,FALSE),"")</f>
        <v>Floating</v>
      </c>
      <c r="S8898" t="str">
        <f>_xlfn.IFNA(VLOOKUP(B8898&amp;A8898,[1]Countries!$A:$H,8,FALSE),"")</f>
        <v>Floating</v>
      </c>
    </row>
    <row r="8899" spans="1:19" x14ac:dyDescent="0.25">
      <c r="A8899" t="s">
        <v>364</v>
      </c>
      <c r="B8899">
        <v>2017</v>
      </c>
      <c r="C8899" t="s">
        <v>365</v>
      </c>
      <c r="D8899" s="1">
        <v>2.3612363731227082</v>
      </c>
      <c r="E8899" s="1">
        <v>103564737960.92509</v>
      </c>
      <c r="F8899" s="1">
        <v>349554116683.81787</v>
      </c>
      <c r="G8899" s="1">
        <v>99085398373.006622</v>
      </c>
      <c r="H8899" s="1">
        <v>26.29313910863015</v>
      </c>
      <c r="I8899" s="1">
        <v>1014809997.5585901</v>
      </c>
      <c r="J8899" s="1">
        <v>61.025589121835047</v>
      </c>
      <c r="K8899" s="3">
        <v>426157392310.13879</v>
      </c>
      <c r="L8899" s="1">
        <v>0.24999309660491609</v>
      </c>
      <c r="M8899">
        <f t="shared" ref="M8899:M8962" si="556">IF(I8899="","",IFERROR(I8899/F8899*100,""))</f>
        <v>0.29031556177509305</v>
      </c>
      <c r="N8899" s="4">
        <f t="shared" ref="N8899:N8962" si="557">IF(AND(L8899="",M8899=""),"",IFERROR(L8899+IF(M8899="",0,M8899),""))</f>
        <v>0.54030865838000919</v>
      </c>
      <c r="O8899">
        <f t="shared" ref="O8899:O8962" si="558">IFERROR((100-J8899)/J8899,"")</f>
        <v>0.63865685590276178</v>
      </c>
      <c r="P8899">
        <f t="shared" ref="P8899:P8962" si="559">IFERROR(IF(AND(E8899="",G8899=""),"",(G8899-E8899)/F8899*100),"")</f>
        <v>-1.2814438091627938</v>
      </c>
      <c r="Q8899" t="str">
        <f>_xlfn.IFNA(VLOOKUP(B8899&amp;A8899,[1]Countries!$A:$H,6,FALSE),"")</f>
        <v>F</v>
      </c>
      <c r="R8899" t="str">
        <f>_xlfn.IFNA(VLOOKUP(B8899&amp;A8899,[1]Countries!$A:$H,7,FALSE),"")</f>
        <v>Floating</v>
      </c>
      <c r="S8899" t="str">
        <f>_xlfn.IFNA(VLOOKUP(B8899&amp;A8899,[1]Countries!$A:$H,8,FALSE),"")</f>
        <v>Floating</v>
      </c>
    </row>
    <row r="8900" spans="1:19" x14ac:dyDescent="0.25">
      <c r="A8900" t="s">
        <v>364</v>
      </c>
      <c r="B8900">
        <v>2018</v>
      </c>
      <c r="C8900" t="s">
        <v>365</v>
      </c>
      <c r="D8900" s="1">
        <v>2.176019650797032</v>
      </c>
      <c r="E8900" s="1">
        <v>110144477440.5126</v>
      </c>
      <c r="F8900" s="1">
        <v>368288939768.32233</v>
      </c>
      <c r="G8900" s="1">
        <v>108878184057.6096</v>
      </c>
      <c r="H8900" s="1">
        <v>25.853490193374959</v>
      </c>
      <c r="I8900" s="1">
        <v>914809997.55859399</v>
      </c>
      <c r="J8900" s="1">
        <v>61.042729855501719</v>
      </c>
      <c r="K8900" s="3">
        <v>429511487805.3924</v>
      </c>
      <c r="L8900" s="1">
        <v>0.25225937594305031</v>
      </c>
      <c r="M8900">
        <f t="shared" si="556"/>
        <v>0.24839464311202744</v>
      </c>
      <c r="N8900" s="4">
        <f t="shared" si="557"/>
        <v>0.50065401905507778</v>
      </c>
      <c r="O8900">
        <f t="shared" si="558"/>
        <v>0.63819672279920325</v>
      </c>
      <c r="P8900">
        <f t="shared" si="559"/>
        <v>-0.34383149917550626</v>
      </c>
      <c r="Q8900" t="str">
        <f>_xlfn.IFNA(VLOOKUP(B8900&amp;A8900,[1]Countries!$A:$H,6,FALSE),"")</f>
        <v>F</v>
      </c>
      <c r="R8900" t="str">
        <f>_xlfn.IFNA(VLOOKUP(B8900&amp;A8900,[1]Countries!$A:$H,7,FALSE),"")</f>
        <v>Floating</v>
      </c>
      <c r="S8900" t="str">
        <f>_xlfn.IFNA(VLOOKUP(B8900&amp;A8900,[1]Countries!$A:$H,8,FALSE),"")</f>
        <v>Floating</v>
      </c>
    </row>
    <row r="8901" spans="1:19" x14ac:dyDescent="0.25">
      <c r="A8901" t="s">
        <v>364</v>
      </c>
      <c r="B8901">
        <v>2019</v>
      </c>
      <c r="C8901" t="s">
        <v>365</v>
      </c>
      <c r="D8901" s="1">
        <v>1.884542462848716</v>
      </c>
      <c r="E8901" s="1">
        <v>104915839733.1192</v>
      </c>
      <c r="F8901" s="1">
        <v>351431649241.43848</v>
      </c>
      <c r="G8901" s="1">
        <v>103147637766.1194</v>
      </c>
      <c r="H8901" s="1">
        <v>25.999221867828329</v>
      </c>
      <c r="J8901" s="1">
        <v>61.204744839708717</v>
      </c>
      <c r="K8901" s="3">
        <v>430166850678.93982</v>
      </c>
      <c r="L8901" s="1">
        <v>0.2532666866087307</v>
      </c>
      <c r="M8901" t="str">
        <f t="shared" si="556"/>
        <v/>
      </c>
      <c r="N8901" s="4">
        <f t="shared" si="557"/>
        <v>0.2532666866087307</v>
      </c>
      <c r="O8901">
        <f t="shared" si="558"/>
        <v>0.63386025482000707</v>
      </c>
      <c r="P8901">
        <f t="shared" si="559"/>
        <v>-0.50314249465477767</v>
      </c>
      <c r="Q8901" t="str">
        <f>_xlfn.IFNA(VLOOKUP(B8901&amp;A8901,[1]Countries!$A:$H,6,FALSE),"")</f>
        <v/>
      </c>
      <c r="R8901" t="str">
        <f>_xlfn.IFNA(VLOOKUP(B8901&amp;A8901,[1]Countries!$A:$H,7,FALSE),"")</f>
        <v/>
      </c>
      <c r="S8901" t="str">
        <f>_xlfn.IFNA(VLOOKUP(B8901&amp;A8901,[1]Countries!$A:$H,8,FALSE),"")</f>
        <v/>
      </c>
    </row>
    <row r="8902" spans="1:19" x14ac:dyDescent="0.25">
      <c r="A8902" t="s">
        <v>366</v>
      </c>
      <c r="B8902">
        <v>1970</v>
      </c>
      <c r="C8902" t="s">
        <v>367</v>
      </c>
      <c r="M8902" t="str">
        <f t="shared" si="556"/>
        <v/>
      </c>
      <c r="N8902" s="4" t="str">
        <f t="shared" si="557"/>
        <v/>
      </c>
      <c r="O8902" t="str">
        <f t="shared" si="558"/>
        <v/>
      </c>
      <c r="P8902" t="str">
        <f t="shared" si="559"/>
        <v/>
      </c>
      <c r="Q8902" t="str">
        <f>_xlfn.IFNA(VLOOKUP(B8902&amp;A8902,[1]Countries!$A:$H,6,FALSE),"")</f>
        <v/>
      </c>
      <c r="R8902" t="str">
        <f>_xlfn.IFNA(VLOOKUP(B8902&amp;A8902,[1]Countries!$A:$H,7,FALSE),"")</f>
        <v/>
      </c>
      <c r="S8902" t="str">
        <f>_xlfn.IFNA(VLOOKUP(B8902&amp;A8902,[1]Countries!$A:$H,8,FALSE),"")</f>
        <v/>
      </c>
    </row>
    <row r="8903" spans="1:19" x14ac:dyDescent="0.25">
      <c r="A8903" t="s">
        <v>366</v>
      </c>
      <c r="B8903">
        <v>1971</v>
      </c>
      <c r="C8903" t="s">
        <v>367</v>
      </c>
      <c r="M8903" t="str">
        <f t="shared" si="556"/>
        <v/>
      </c>
      <c r="N8903" s="4" t="str">
        <f t="shared" si="557"/>
        <v/>
      </c>
      <c r="O8903" t="str">
        <f t="shared" si="558"/>
        <v/>
      </c>
      <c r="P8903" t="str">
        <f t="shared" si="559"/>
        <v/>
      </c>
      <c r="Q8903" t="str">
        <f>_xlfn.IFNA(VLOOKUP(B8903&amp;A8903,[1]Countries!$A:$H,6,FALSE),"")</f>
        <v/>
      </c>
      <c r="R8903" t="str">
        <f>_xlfn.IFNA(VLOOKUP(B8903&amp;A8903,[1]Countries!$A:$H,7,FALSE),"")</f>
        <v/>
      </c>
      <c r="S8903" t="str">
        <f>_xlfn.IFNA(VLOOKUP(B8903&amp;A8903,[1]Countries!$A:$H,8,FALSE),"")</f>
        <v/>
      </c>
    </row>
    <row r="8904" spans="1:19" x14ac:dyDescent="0.25">
      <c r="A8904" t="s">
        <v>366</v>
      </c>
      <c r="B8904">
        <v>1972</v>
      </c>
      <c r="C8904" t="s">
        <v>367</v>
      </c>
      <c r="M8904" t="str">
        <f t="shared" si="556"/>
        <v/>
      </c>
      <c r="N8904" s="4" t="str">
        <f t="shared" si="557"/>
        <v/>
      </c>
      <c r="O8904" t="str">
        <f t="shared" si="558"/>
        <v/>
      </c>
      <c r="P8904" t="str">
        <f t="shared" si="559"/>
        <v/>
      </c>
      <c r="Q8904" t="str">
        <f>_xlfn.IFNA(VLOOKUP(B8904&amp;A8904,[1]Countries!$A:$H,6,FALSE),"")</f>
        <v/>
      </c>
      <c r="R8904" t="str">
        <f>_xlfn.IFNA(VLOOKUP(B8904&amp;A8904,[1]Countries!$A:$H,7,FALSE),"")</f>
        <v/>
      </c>
      <c r="S8904" t="str">
        <f>_xlfn.IFNA(VLOOKUP(B8904&amp;A8904,[1]Countries!$A:$H,8,FALSE),"")</f>
        <v/>
      </c>
    </row>
    <row r="8905" spans="1:19" x14ac:dyDescent="0.25">
      <c r="A8905" t="s">
        <v>366</v>
      </c>
      <c r="B8905">
        <v>1973</v>
      </c>
      <c r="C8905" t="s">
        <v>367</v>
      </c>
      <c r="M8905" t="str">
        <f t="shared" si="556"/>
        <v/>
      </c>
      <c r="N8905" s="4" t="str">
        <f t="shared" si="557"/>
        <v/>
      </c>
      <c r="O8905" t="str">
        <f t="shared" si="558"/>
        <v/>
      </c>
      <c r="P8905" t="str">
        <f t="shared" si="559"/>
        <v/>
      </c>
      <c r="Q8905" t="str">
        <f>_xlfn.IFNA(VLOOKUP(B8905&amp;A8905,[1]Countries!$A:$H,6,FALSE),"")</f>
        <v/>
      </c>
      <c r="R8905" t="str">
        <f>_xlfn.IFNA(VLOOKUP(B8905&amp;A8905,[1]Countries!$A:$H,7,FALSE),"")</f>
        <v/>
      </c>
      <c r="S8905" t="str">
        <f>_xlfn.IFNA(VLOOKUP(B8905&amp;A8905,[1]Countries!$A:$H,8,FALSE),"")</f>
        <v/>
      </c>
    </row>
    <row r="8906" spans="1:19" x14ac:dyDescent="0.25">
      <c r="A8906" t="s">
        <v>366</v>
      </c>
      <c r="B8906">
        <v>1974</v>
      </c>
      <c r="C8906" t="s">
        <v>367</v>
      </c>
      <c r="M8906" t="str">
        <f t="shared" si="556"/>
        <v/>
      </c>
      <c r="N8906" s="4" t="str">
        <f t="shared" si="557"/>
        <v/>
      </c>
      <c r="O8906" t="str">
        <f t="shared" si="558"/>
        <v/>
      </c>
      <c r="P8906" t="str">
        <f t="shared" si="559"/>
        <v/>
      </c>
      <c r="Q8906" t="str">
        <f>_xlfn.IFNA(VLOOKUP(B8906&amp;A8906,[1]Countries!$A:$H,6,FALSE),"")</f>
        <v/>
      </c>
      <c r="R8906" t="str">
        <f>_xlfn.IFNA(VLOOKUP(B8906&amp;A8906,[1]Countries!$A:$H,7,FALSE),"")</f>
        <v/>
      </c>
      <c r="S8906" t="str">
        <f>_xlfn.IFNA(VLOOKUP(B8906&amp;A8906,[1]Countries!$A:$H,8,FALSE),"")</f>
        <v/>
      </c>
    </row>
    <row r="8907" spans="1:19" x14ac:dyDescent="0.25">
      <c r="A8907" t="s">
        <v>366</v>
      </c>
      <c r="B8907">
        <v>1975</v>
      </c>
      <c r="C8907" t="s">
        <v>367</v>
      </c>
      <c r="M8907" t="str">
        <f t="shared" si="556"/>
        <v/>
      </c>
      <c r="N8907" s="4" t="str">
        <f t="shared" si="557"/>
        <v/>
      </c>
      <c r="O8907" t="str">
        <f t="shared" si="558"/>
        <v/>
      </c>
      <c r="P8907" t="str">
        <f t="shared" si="559"/>
        <v/>
      </c>
      <c r="Q8907" t="str">
        <f>_xlfn.IFNA(VLOOKUP(B8907&amp;A8907,[1]Countries!$A:$H,6,FALSE),"")</f>
        <v/>
      </c>
      <c r="R8907" t="str">
        <f>_xlfn.IFNA(VLOOKUP(B8907&amp;A8907,[1]Countries!$A:$H,7,FALSE),"")</f>
        <v/>
      </c>
      <c r="S8907" t="str">
        <f>_xlfn.IFNA(VLOOKUP(B8907&amp;A8907,[1]Countries!$A:$H,8,FALSE),"")</f>
        <v/>
      </c>
    </row>
    <row r="8908" spans="1:19" x14ac:dyDescent="0.25">
      <c r="A8908" t="s">
        <v>366</v>
      </c>
      <c r="B8908">
        <v>1976</v>
      </c>
      <c r="C8908" t="s">
        <v>367</v>
      </c>
      <c r="M8908" t="str">
        <f t="shared" si="556"/>
        <v/>
      </c>
      <c r="N8908" s="4" t="str">
        <f t="shared" si="557"/>
        <v/>
      </c>
      <c r="O8908" t="str">
        <f t="shared" si="558"/>
        <v/>
      </c>
      <c r="P8908" t="str">
        <f t="shared" si="559"/>
        <v/>
      </c>
      <c r="Q8908" t="str">
        <f>_xlfn.IFNA(VLOOKUP(B8908&amp;A8908,[1]Countries!$A:$H,6,FALSE),"")</f>
        <v/>
      </c>
      <c r="R8908" t="str">
        <f>_xlfn.IFNA(VLOOKUP(B8908&amp;A8908,[1]Countries!$A:$H,7,FALSE),"")</f>
        <v/>
      </c>
      <c r="S8908" t="str">
        <f>_xlfn.IFNA(VLOOKUP(B8908&amp;A8908,[1]Countries!$A:$H,8,FALSE),"")</f>
        <v/>
      </c>
    </row>
    <row r="8909" spans="1:19" x14ac:dyDescent="0.25">
      <c r="A8909" t="s">
        <v>366</v>
      </c>
      <c r="B8909">
        <v>1977</v>
      </c>
      <c r="C8909" t="s">
        <v>367</v>
      </c>
      <c r="M8909" t="str">
        <f t="shared" si="556"/>
        <v/>
      </c>
      <c r="N8909" s="4" t="str">
        <f t="shared" si="557"/>
        <v/>
      </c>
      <c r="O8909" t="str">
        <f t="shared" si="558"/>
        <v/>
      </c>
      <c r="P8909" t="str">
        <f t="shared" si="559"/>
        <v/>
      </c>
      <c r="Q8909" t="str">
        <f>_xlfn.IFNA(VLOOKUP(B8909&amp;A8909,[1]Countries!$A:$H,6,FALSE),"")</f>
        <v/>
      </c>
      <c r="R8909" t="str">
        <f>_xlfn.IFNA(VLOOKUP(B8909&amp;A8909,[1]Countries!$A:$H,7,FALSE),"")</f>
        <v/>
      </c>
      <c r="S8909" t="str">
        <f>_xlfn.IFNA(VLOOKUP(B8909&amp;A8909,[1]Countries!$A:$H,8,FALSE),"")</f>
        <v/>
      </c>
    </row>
    <row r="8910" spans="1:19" x14ac:dyDescent="0.25">
      <c r="A8910" t="s">
        <v>366</v>
      </c>
      <c r="B8910">
        <v>1978</v>
      </c>
      <c r="C8910" t="s">
        <v>367</v>
      </c>
      <c r="M8910" t="str">
        <f t="shared" si="556"/>
        <v/>
      </c>
      <c r="N8910" s="4" t="str">
        <f t="shared" si="557"/>
        <v/>
      </c>
      <c r="O8910" t="str">
        <f t="shared" si="558"/>
        <v/>
      </c>
      <c r="P8910" t="str">
        <f t="shared" si="559"/>
        <v/>
      </c>
      <c r="Q8910" t="str">
        <f>_xlfn.IFNA(VLOOKUP(B8910&amp;A8910,[1]Countries!$A:$H,6,FALSE),"")</f>
        <v/>
      </c>
      <c r="R8910" t="str">
        <f>_xlfn.IFNA(VLOOKUP(B8910&amp;A8910,[1]Countries!$A:$H,7,FALSE),"")</f>
        <v/>
      </c>
      <c r="S8910" t="str">
        <f>_xlfn.IFNA(VLOOKUP(B8910&amp;A8910,[1]Countries!$A:$H,8,FALSE),"")</f>
        <v/>
      </c>
    </row>
    <row r="8911" spans="1:19" x14ac:dyDescent="0.25">
      <c r="A8911" t="s">
        <v>366</v>
      </c>
      <c r="B8911">
        <v>1979</v>
      </c>
      <c r="C8911" t="s">
        <v>367</v>
      </c>
      <c r="M8911" t="str">
        <f t="shared" si="556"/>
        <v/>
      </c>
      <c r="N8911" s="4" t="str">
        <f t="shared" si="557"/>
        <v/>
      </c>
      <c r="O8911" t="str">
        <f t="shared" si="558"/>
        <v/>
      </c>
      <c r="P8911" t="str">
        <f t="shared" si="559"/>
        <v/>
      </c>
      <c r="Q8911" t="str">
        <f>_xlfn.IFNA(VLOOKUP(B8911&amp;A8911,[1]Countries!$A:$H,6,FALSE),"")</f>
        <v/>
      </c>
      <c r="R8911" t="str">
        <f>_xlfn.IFNA(VLOOKUP(B8911&amp;A8911,[1]Countries!$A:$H,7,FALSE),"")</f>
        <v/>
      </c>
      <c r="S8911" t="str">
        <f>_xlfn.IFNA(VLOOKUP(B8911&amp;A8911,[1]Countries!$A:$H,8,FALSE),"")</f>
        <v/>
      </c>
    </row>
    <row r="8912" spans="1:19" x14ac:dyDescent="0.25">
      <c r="A8912" t="s">
        <v>366</v>
      </c>
      <c r="B8912">
        <v>1980</v>
      </c>
      <c r="C8912" t="s">
        <v>367</v>
      </c>
      <c r="M8912" t="str">
        <f t="shared" si="556"/>
        <v/>
      </c>
      <c r="N8912" s="4" t="str">
        <f t="shared" si="557"/>
        <v/>
      </c>
      <c r="O8912" t="str">
        <f t="shared" si="558"/>
        <v/>
      </c>
      <c r="P8912" t="str">
        <f t="shared" si="559"/>
        <v/>
      </c>
      <c r="Q8912" t="str">
        <f>_xlfn.IFNA(VLOOKUP(B8912&amp;A8912,[1]Countries!$A:$H,6,FALSE),"")</f>
        <v/>
      </c>
      <c r="R8912" t="str">
        <f>_xlfn.IFNA(VLOOKUP(B8912&amp;A8912,[1]Countries!$A:$H,7,FALSE),"")</f>
        <v/>
      </c>
      <c r="S8912" t="str">
        <f>_xlfn.IFNA(VLOOKUP(B8912&amp;A8912,[1]Countries!$A:$H,8,FALSE),"")</f>
        <v/>
      </c>
    </row>
    <row r="8913" spans="1:19" x14ac:dyDescent="0.25">
      <c r="A8913" t="s">
        <v>366</v>
      </c>
      <c r="B8913">
        <v>1981</v>
      </c>
      <c r="C8913" t="s">
        <v>367</v>
      </c>
      <c r="M8913" t="str">
        <f t="shared" si="556"/>
        <v/>
      </c>
      <c r="N8913" s="4" t="str">
        <f t="shared" si="557"/>
        <v/>
      </c>
      <c r="O8913" t="str">
        <f t="shared" si="558"/>
        <v/>
      </c>
      <c r="P8913" t="str">
        <f t="shared" si="559"/>
        <v/>
      </c>
      <c r="Q8913" t="str">
        <f>_xlfn.IFNA(VLOOKUP(B8913&amp;A8913,[1]Countries!$A:$H,6,FALSE),"")</f>
        <v/>
      </c>
      <c r="R8913" t="str">
        <f>_xlfn.IFNA(VLOOKUP(B8913&amp;A8913,[1]Countries!$A:$H,7,FALSE),"")</f>
        <v/>
      </c>
      <c r="S8913" t="str">
        <f>_xlfn.IFNA(VLOOKUP(B8913&amp;A8913,[1]Countries!$A:$H,8,FALSE),"")</f>
        <v/>
      </c>
    </row>
    <row r="8914" spans="1:19" x14ac:dyDescent="0.25">
      <c r="A8914" t="s">
        <v>366</v>
      </c>
      <c r="B8914">
        <v>1982</v>
      </c>
      <c r="C8914" t="s">
        <v>367</v>
      </c>
      <c r="M8914" t="str">
        <f t="shared" si="556"/>
        <v/>
      </c>
      <c r="N8914" s="4" t="str">
        <f t="shared" si="557"/>
        <v/>
      </c>
      <c r="O8914" t="str">
        <f t="shared" si="558"/>
        <v/>
      </c>
      <c r="P8914" t="str">
        <f t="shared" si="559"/>
        <v/>
      </c>
      <c r="Q8914" t="str">
        <f>_xlfn.IFNA(VLOOKUP(B8914&amp;A8914,[1]Countries!$A:$H,6,FALSE),"")</f>
        <v/>
      </c>
      <c r="R8914" t="str">
        <f>_xlfn.IFNA(VLOOKUP(B8914&amp;A8914,[1]Countries!$A:$H,7,FALSE),"")</f>
        <v/>
      </c>
      <c r="S8914" t="str">
        <f>_xlfn.IFNA(VLOOKUP(B8914&amp;A8914,[1]Countries!$A:$H,8,FALSE),"")</f>
        <v/>
      </c>
    </row>
    <row r="8915" spans="1:19" x14ac:dyDescent="0.25">
      <c r="A8915" t="s">
        <v>366</v>
      </c>
      <c r="B8915">
        <v>1983</v>
      </c>
      <c r="C8915" t="s">
        <v>367</v>
      </c>
      <c r="M8915" t="str">
        <f t="shared" si="556"/>
        <v/>
      </c>
      <c r="N8915" s="4" t="str">
        <f t="shared" si="557"/>
        <v/>
      </c>
      <c r="O8915" t="str">
        <f t="shared" si="558"/>
        <v/>
      </c>
      <c r="P8915" t="str">
        <f t="shared" si="559"/>
        <v/>
      </c>
      <c r="Q8915" t="str">
        <f>_xlfn.IFNA(VLOOKUP(B8915&amp;A8915,[1]Countries!$A:$H,6,FALSE),"")</f>
        <v/>
      </c>
      <c r="R8915" t="str">
        <f>_xlfn.IFNA(VLOOKUP(B8915&amp;A8915,[1]Countries!$A:$H,7,FALSE),"")</f>
        <v/>
      </c>
      <c r="S8915" t="str">
        <f>_xlfn.IFNA(VLOOKUP(B8915&amp;A8915,[1]Countries!$A:$H,8,FALSE),"")</f>
        <v/>
      </c>
    </row>
    <row r="8916" spans="1:19" x14ac:dyDescent="0.25">
      <c r="A8916" t="s">
        <v>366</v>
      </c>
      <c r="B8916">
        <v>1984</v>
      </c>
      <c r="C8916" t="s">
        <v>367</v>
      </c>
      <c r="M8916" t="str">
        <f t="shared" si="556"/>
        <v/>
      </c>
      <c r="N8916" s="4" t="str">
        <f t="shared" si="557"/>
        <v/>
      </c>
      <c r="O8916" t="str">
        <f t="shared" si="558"/>
        <v/>
      </c>
      <c r="P8916" t="str">
        <f t="shared" si="559"/>
        <v/>
      </c>
      <c r="Q8916" t="str">
        <f>_xlfn.IFNA(VLOOKUP(B8916&amp;A8916,[1]Countries!$A:$H,6,FALSE),"")</f>
        <v/>
      </c>
      <c r="R8916" t="str">
        <f>_xlfn.IFNA(VLOOKUP(B8916&amp;A8916,[1]Countries!$A:$H,7,FALSE),"")</f>
        <v/>
      </c>
      <c r="S8916" t="str">
        <f>_xlfn.IFNA(VLOOKUP(B8916&amp;A8916,[1]Countries!$A:$H,8,FALSE),"")</f>
        <v/>
      </c>
    </row>
    <row r="8917" spans="1:19" x14ac:dyDescent="0.25">
      <c r="A8917" t="s">
        <v>366</v>
      </c>
      <c r="B8917">
        <v>1985</v>
      </c>
      <c r="C8917" t="s">
        <v>367</v>
      </c>
      <c r="M8917" t="str">
        <f t="shared" si="556"/>
        <v/>
      </c>
      <c r="N8917" s="4" t="str">
        <f t="shared" si="557"/>
        <v/>
      </c>
      <c r="O8917" t="str">
        <f t="shared" si="558"/>
        <v/>
      </c>
      <c r="P8917" t="str">
        <f t="shared" si="559"/>
        <v/>
      </c>
      <c r="Q8917" t="str">
        <f>_xlfn.IFNA(VLOOKUP(B8917&amp;A8917,[1]Countries!$A:$H,6,FALSE),"")</f>
        <v/>
      </c>
      <c r="R8917" t="str">
        <f>_xlfn.IFNA(VLOOKUP(B8917&amp;A8917,[1]Countries!$A:$H,7,FALSE),"")</f>
        <v/>
      </c>
      <c r="S8917" t="str">
        <f>_xlfn.IFNA(VLOOKUP(B8917&amp;A8917,[1]Countries!$A:$H,8,FALSE),"")</f>
        <v/>
      </c>
    </row>
    <row r="8918" spans="1:19" x14ac:dyDescent="0.25">
      <c r="A8918" t="s">
        <v>366</v>
      </c>
      <c r="B8918">
        <v>1986</v>
      </c>
      <c r="C8918" t="s">
        <v>367</v>
      </c>
      <c r="M8918" t="str">
        <f t="shared" si="556"/>
        <v/>
      </c>
      <c r="N8918" s="4" t="str">
        <f t="shared" si="557"/>
        <v/>
      </c>
      <c r="O8918" t="str">
        <f t="shared" si="558"/>
        <v/>
      </c>
      <c r="P8918" t="str">
        <f t="shared" si="559"/>
        <v/>
      </c>
      <c r="Q8918" t="str">
        <f>_xlfn.IFNA(VLOOKUP(B8918&amp;A8918,[1]Countries!$A:$H,6,FALSE),"")</f>
        <v/>
      </c>
      <c r="R8918" t="str">
        <f>_xlfn.IFNA(VLOOKUP(B8918&amp;A8918,[1]Countries!$A:$H,7,FALSE),"")</f>
        <v/>
      </c>
      <c r="S8918" t="str">
        <f>_xlfn.IFNA(VLOOKUP(B8918&amp;A8918,[1]Countries!$A:$H,8,FALSE),"")</f>
        <v/>
      </c>
    </row>
    <row r="8919" spans="1:19" x14ac:dyDescent="0.25">
      <c r="A8919" t="s">
        <v>366</v>
      </c>
      <c r="B8919">
        <v>1987</v>
      </c>
      <c r="C8919" t="s">
        <v>367</v>
      </c>
      <c r="M8919" t="str">
        <f t="shared" si="556"/>
        <v/>
      </c>
      <c r="N8919" s="4" t="str">
        <f t="shared" si="557"/>
        <v/>
      </c>
      <c r="O8919" t="str">
        <f t="shared" si="558"/>
        <v/>
      </c>
      <c r="P8919" t="str">
        <f t="shared" si="559"/>
        <v/>
      </c>
      <c r="Q8919" t="str">
        <f>_xlfn.IFNA(VLOOKUP(B8919&amp;A8919,[1]Countries!$A:$H,6,FALSE),"")</f>
        <v/>
      </c>
      <c r="R8919" t="str">
        <f>_xlfn.IFNA(VLOOKUP(B8919&amp;A8919,[1]Countries!$A:$H,7,FALSE),"")</f>
        <v/>
      </c>
      <c r="S8919" t="str">
        <f>_xlfn.IFNA(VLOOKUP(B8919&amp;A8919,[1]Countries!$A:$H,8,FALSE),"")</f>
        <v/>
      </c>
    </row>
    <row r="8920" spans="1:19" x14ac:dyDescent="0.25">
      <c r="A8920" t="s">
        <v>366</v>
      </c>
      <c r="B8920">
        <v>1988</v>
      </c>
      <c r="C8920" t="s">
        <v>367</v>
      </c>
      <c r="M8920" t="str">
        <f t="shared" si="556"/>
        <v/>
      </c>
      <c r="N8920" s="4" t="str">
        <f t="shared" si="557"/>
        <v/>
      </c>
      <c r="O8920" t="str">
        <f t="shared" si="558"/>
        <v/>
      </c>
      <c r="P8920" t="str">
        <f t="shared" si="559"/>
        <v/>
      </c>
      <c r="Q8920" t="str">
        <f>_xlfn.IFNA(VLOOKUP(B8920&amp;A8920,[1]Countries!$A:$H,6,FALSE),"")</f>
        <v/>
      </c>
      <c r="R8920" t="str">
        <f>_xlfn.IFNA(VLOOKUP(B8920&amp;A8920,[1]Countries!$A:$H,7,FALSE),"")</f>
        <v/>
      </c>
      <c r="S8920" t="str">
        <f>_xlfn.IFNA(VLOOKUP(B8920&amp;A8920,[1]Countries!$A:$H,8,FALSE),"")</f>
        <v/>
      </c>
    </row>
    <row r="8921" spans="1:19" x14ac:dyDescent="0.25">
      <c r="A8921" t="s">
        <v>366</v>
      </c>
      <c r="B8921">
        <v>1989</v>
      </c>
      <c r="C8921" t="s">
        <v>367</v>
      </c>
      <c r="M8921" t="str">
        <f t="shared" si="556"/>
        <v/>
      </c>
      <c r="N8921" s="4" t="str">
        <f t="shared" si="557"/>
        <v/>
      </c>
      <c r="O8921" t="str">
        <f t="shared" si="558"/>
        <v/>
      </c>
      <c r="P8921" t="str">
        <f t="shared" si="559"/>
        <v/>
      </c>
      <c r="Q8921" t="str">
        <f>_xlfn.IFNA(VLOOKUP(B8921&amp;A8921,[1]Countries!$A:$H,6,FALSE),"")</f>
        <v/>
      </c>
      <c r="R8921" t="str">
        <f>_xlfn.IFNA(VLOOKUP(B8921&amp;A8921,[1]Countries!$A:$H,7,FALSE),"")</f>
        <v/>
      </c>
      <c r="S8921" t="str">
        <f>_xlfn.IFNA(VLOOKUP(B8921&amp;A8921,[1]Countries!$A:$H,8,FALSE),"")</f>
        <v/>
      </c>
    </row>
    <row r="8922" spans="1:19" x14ac:dyDescent="0.25">
      <c r="A8922" t="s">
        <v>366</v>
      </c>
      <c r="B8922">
        <v>1990</v>
      </c>
      <c r="C8922" t="s">
        <v>367</v>
      </c>
      <c r="M8922" t="str">
        <f t="shared" si="556"/>
        <v/>
      </c>
      <c r="N8922" s="4" t="str">
        <f t="shared" si="557"/>
        <v/>
      </c>
      <c r="O8922" t="str">
        <f t="shared" si="558"/>
        <v/>
      </c>
      <c r="P8922" t="str">
        <f t="shared" si="559"/>
        <v/>
      </c>
      <c r="Q8922" t="str">
        <f>_xlfn.IFNA(VLOOKUP(B8922&amp;A8922,[1]Countries!$A:$H,6,FALSE),"")</f>
        <v/>
      </c>
      <c r="R8922" t="str">
        <f>_xlfn.IFNA(VLOOKUP(B8922&amp;A8922,[1]Countries!$A:$H,7,FALSE),"")</f>
        <v/>
      </c>
      <c r="S8922" t="str">
        <f>_xlfn.IFNA(VLOOKUP(B8922&amp;A8922,[1]Countries!$A:$H,8,FALSE),"")</f>
        <v/>
      </c>
    </row>
    <row r="8923" spans="1:19" x14ac:dyDescent="0.25">
      <c r="A8923" t="s">
        <v>366</v>
      </c>
      <c r="B8923">
        <v>1991</v>
      </c>
      <c r="C8923" t="s">
        <v>367</v>
      </c>
      <c r="M8923" t="str">
        <f t="shared" si="556"/>
        <v/>
      </c>
      <c r="N8923" s="4" t="str">
        <f t="shared" si="557"/>
        <v/>
      </c>
      <c r="O8923" t="str">
        <f t="shared" si="558"/>
        <v/>
      </c>
      <c r="P8923" t="str">
        <f t="shared" si="559"/>
        <v/>
      </c>
      <c r="Q8923" t="str">
        <f>_xlfn.IFNA(VLOOKUP(B8923&amp;A8923,[1]Countries!$A:$H,6,FALSE),"")</f>
        <v/>
      </c>
      <c r="R8923" t="str">
        <f>_xlfn.IFNA(VLOOKUP(B8923&amp;A8923,[1]Countries!$A:$H,7,FALSE),"")</f>
        <v/>
      </c>
      <c r="S8923" t="str">
        <f>_xlfn.IFNA(VLOOKUP(B8923&amp;A8923,[1]Countries!$A:$H,8,FALSE),"")</f>
        <v/>
      </c>
    </row>
    <row r="8924" spans="1:19" x14ac:dyDescent="0.25">
      <c r="A8924" t="s">
        <v>366</v>
      </c>
      <c r="B8924">
        <v>1992</v>
      </c>
      <c r="C8924" t="s">
        <v>367</v>
      </c>
      <c r="M8924" t="str">
        <f t="shared" si="556"/>
        <v/>
      </c>
      <c r="N8924" s="4" t="str">
        <f t="shared" si="557"/>
        <v/>
      </c>
      <c r="O8924" t="str">
        <f t="shared" si="558"/>
        <v/>
      </c>
      <c r="P8924" t="str">
        <f t="shared" si="559"/>
        <v/>
      </c>
      <c r="Q8924" t="str">
        <f>_xlfn.IFNA(VLOOKUP(B8924&amp;A8924,[1]Countries!$A:$H,6,FALSE),"")</f>
        <v/>
      </c>
      <c r="R8924" t="str">
        <f>_xlfn.IFNA(VLOOKUP(B8924&amp;A8924,[1]Countries!$A:$H,7,FALSE),"")</f>
        <v/>
      </c>
      <c r="S8924" t="str">
        <f>_xlfn.IFNA(VLOOKUP(B8924&amp;A8924,[1]Countries!$A:$H,8,FALSE),"")</f>
        <v/>
      </c>
    </row>
    <row r="8925" spans="1:19" x14ac:dyDescent="0.25">
      <c r="A8925" t="s">
        <v>366</v>
      </c>
      <c r="B8925">
        <v>1993</v>
      </c>
      <c r="C8925" t="s">
        <v>367</v>
      </c>
      <c r="M8925" t="str">
        <f t="shared" si="556"/>
        <v/>
      </c>
      <c r="N8925" s="4" t="str">
        <f t="shared" si="557"/>
        <v/>
      </c>
      <c r="O8925" t="str">
        <f t="shared" si="558"/>
        <v/>
      </c>
      <c r="P8925" t="str">
        <f t="shared" si="559"/>
        <v/>
      </c>
      <c r="Q8925" t="str">
        <f>_xlfn.IFNA(VLOOKUP(B8925&amp;A8925,[1]Countries!$A:$H,6,FALSE),"")</f>
        <v/>
      </c>
      <c r="R8925" t="str">
        <f>_xlfn.IFNA(VLOOKUP(B8925&amp;A8925,[1]Countries!$A:$H,7,FALSE),"")</f>
        <v/>
      </c>
      <c r="S8925" t="str">
        <f>_xlfn.IFNA(VLOOKUP(B8925&amp;A8925,[1]Countries!$A:$H,8,FALSE),"")</f>
        <v/>
      </c>
    </row>
    <row r="8926" spans="1:19" x14ac:dyDescent="0.25">
      <c r="A8926" t="s">
        <v>366</v>
      </c>
      <c r="B8926">
        <v>1994</v>
      </c>
      <c r="C8926" t="s">
        <v>367</v>
      </c>
      <c r="M8926" t="str">
        <f t="shared" si="556"/>
        <v/>
      </c>
      <c r="N8926" s="4" t="str">
        <f t="shared" si="557"/>
        <v/>
      </c>
      <c r="O8926" t="str">
        <f t="shared" si="558"/>
        <v/>
      </c>
      <c r="P8926" t="str">
        <f t="shared" si="559"/>
        <v/>
      </c>
      <c r="Q8926" t="str">
        <f>_xlfn.IFNA(VLOOKUP(B8926&amp;A8926,[1]Countries!$A:$H,6,FALSE),"")</f>
        <v/>
      </c>
      <c r="R8926" t="str">
        <f>_xlfn.IFNA(VLOOKUP(B8926&amp;A8926,[1]Countries!$A:$H,7,FALSE),"")</f>
        <v/>
      </c>
      <c r="S8926" t="str">
        <f>_xlfn.IFNA(VLOOKUP(B8926&amp;A8926,[1]Countries!$A:$H,8,FALSE),"")</f>
        <v/>
      </c>
    </row>
    <row r="8927" spans="1:19" x14ac:dyDescent="0.25">
      <c r="A8927" t="s">
        <v>366</v>
      </c>
      <c r="B8927">
        <v>1995</v>
      </c>
      <c r="C8927" t="s">
        <v>367</v>
      </c>
      <c r="M8927" t="str">
        <f t="shared" si="556"/>
        <v/>
      </c>
      <c r="N8927" s="4" t="str">
        <f t="shared" si="557"/>
        <v/>
      </c>
      <c r="O8927" t="str">
        <f t="shared" si="558"/>
        <v/>
      </c>
      <c r="P8927" t="str">
        <f t="shared" si="559"/>
        <v/>
      </c>
      <c r="Q8927" t="str">
        <f>_xlfn.IFNA(VLOOKUP(B8927&amp;A8927,[1]Countries!$A:$H,6,FALSE),"")</f>
        <v/>
      </c>
      <c r="R8927" t="str">
        <f>_xlfn.IFNA(VLOOKUP(B8927&amp;A8927,[1]Countries!$A:$H,7,FALSE),"")</f>
        <v/>
      </c>
      <c r="S8927" t="str">
        <f>_xlfn.IFNA(VLOOKUP(B8927&amp;A8927,[1]Countries!$A:$H,8,FALSE),"")</f>
        <v/>
      </c>
    </row>
    <row r="8928" spans="1:19" x14ac:dyDescent="0.25">
      <c r="A8928" t="s">
        <v>366</v>
      </c>
      <c r="B8928">
        <v>1996</v>
      </c>
      <c r="C8928" t="s">
        <v>367</v>
      </c>
      <c r="M8928" t="str">
        <f t="shared" si="556"/>
        <v/>
      </c>
      <c r="N8928" s="4" t="str">
        <f t="shared" si="557"/>
        <v/>
      </c>
      <c r="O8928" t="str">
        <f t="shared" si="558"/>
        <v/>
      </c>
      <c r="P8928" t="str">
        <f t="shared" si="559"/>
        <v/>
      </c>
      <c r="Q8928" t="str">
        <f>_xlfn.IFNA(VLOOKUP(B8928&amp;A8928,[1]Countries!$A:$H,6,FALSE),"")</f>
        <v/>
      </c>
      <c r="R8928" t="str">
        <f>_xlfn.IFNA(VLOOKUP(B8928&amp;A8928,[1]Countries!$A:$H,7,FALSE),"")</f>
        <v/>
      </c>
      <c r="S8928" t="str">
        <f>_xlfn.IFNA(VLOOKUP(B8928&amp;A8928,[1]Countries!$A:$H,8,FALSE),"")</f>
        <v/>
      </c>
    </row>
    <row r="8929" spans="1:19" x14ac:dyDescent="0.25">
      <c r="A8929" t="s">
        <v>366</v>
      </c>
      <c r="B8929">
        <v>1997</v>
      </c>
      <c r="C8929" t="s">
        <v>367</v>
      </c>
      <c r="M8929" t="str">
        <f t="shared" si="556"/>
        <v/>
      </c>
      <c r="N8929" s="4" t="str">
        <f t="shared" si="557"/>
        <v/>
      </c>
      <c r="O8929" t="str">
        <f t="shared" si="558"/>
        <v/>
      </c>
      <c r="P8929" t="str">
        <f t="shared" si="559"/>
        <v/>
      </c>
      <c r="Q8929" t="str">
        <f>_xlfn.IFNA(VLOOKUP(B8929&amp;A8929,[1]Countries!$A:$H,6,FALSE),"")</f>
        <v/>
      </c>
      <c r="R8929" t="str">
        <f>_xlfn.IFNA(VLOOKUP(B8929&amp;A8929,[1]Countries!$A:$H,7,FALSE),"")</f>
        <v/>
      </c>
      <c r="S8929" t="str">
        <f>_xlfn.IFNA(VLOOKUP(B8929&amp;A8929,[1]Countries!$A:$H,8,FALSE),"")</f>
        <v/>
      </c>
    </row>
    <row r="8930" spans="1:19" x14ac:dyDescent="0.25">
      <c r="A8930" t="s">
        <v>366</v>
      </c>
      <c r="B8930">
        <v>1998</v>
      </c>
      <c r="C8930" t="s">
        <v>367</v>
      </c>
      <c r="M8930" t="str">
        <f t="shared" si="556"/>
        <v/>
      </c>
      <c r="N8930" s="4" t="str">
        <f t="shared" si="557"/>
        <v/>
      </c>
      <c r="O8930" t="str">
        <f t="shared" si="558"/>
        <v/>
      </c>
      <c r="P8930" t="str">
        <f t="shared" si="559"/>
        <v/>
      </c>
      <c r="Q8930" t="str">
        <f>_xlfn.IFNA(VLOOKUP(B8930&amp;A8930,[1]Countries!$A:$H,6,FALSE),"")</f>
        <v/>
      </c>
      <c r="R8930" t="str">
        <f>_xlfn.IFNA(VLOOKUP(B8930&amp;A8930,[1]Countries!$A:$H,7,FALSE),"")</f>
        <v/>
      </c>
      <c r="S8930" t="str">
        <f>_xlfn.IFNA(VLOOKUP(B8930&amp;A8930,[1]Countries!$A:$H,8,FALSE),"")</f>
        <v/>
      </c>
    </row>
    <row r="8931" spans="1:19" x14ac:dyDescent="0.25">
      <c r="A8931" t="s">
        <v>366</v>
      </c>
      <c r="B8931">
        <v>1999</v>
      </c>
      <c r="C8931" t="s">
        <v>367</v>
      </c>
      <c r="M8931" t="str">
        <f t="shared" si="556"/>
        <v/>
      </c>
      <c r="N8931" s="4" t="str">
        <f t="shared" si="557"/>
        <v/>
      </c>
      <c r="O8931" t="str">
        <f t="shared" si="558"/>
        <v/>
      </c>
      <c r="P8931" t="str">
        <f t="shared" si="559"/>
        <v/>
      </c>
      <c r="Q8931" t="str">
        <f>_xlfn.IFNA(VLOOKUP(B8931&amp;A8931,[1]Countries!$A:$H,6,FALSE),"")</f>
        <v/>
      </c>
      <c r="R8931" t="str">
        <f>_xlfn.IFNA(VLOOKUP(B8931&amp;A8931,[1]Countries!$A:$H,7,FALSE),"")</f>
        <v/>
      </c>
      <c r="S8931" t="str">
        <f>_xlfn.IFNA(VLOOKUP(B8931&amp;A8931,[1]Countries!$A:$H,8,FALSE),"")</f>
        <v/>
      </c>
    </row>
    <row r="8932" spans="1:19" x14ac:dyDescent="0.25">
      <c r="A8932" t="s">
        <v>366</v>
      </c>
      <c r="B8932">
        <v>2000</v>
      </c>
      <c r="C8932" t="s">
        <v>367</v>
      </c>
      <c r="M8932" t="str">
        <f t="shared" si="556"/>
        <v/>
      </c>
      <c r="N8932" s="4" t="str">
        <f t="shared" si="557"/>
        <v/>
      </c>
      <c r="O8932" t="str">
        <f t="shared" si="558"/>
        <v/>
      </c>
      <c r="P8932" t="str">
        <f t="shared" si="559"/>
        <v/>
      </c>
      <c r="Q8932" t="str">
        <f>_xlfn.IFNA(VLOOKUP(B8932&amp;A8932,[1]Countries!$A:$H,6,FALSE),"")</f>
        <v/>
      </c>
      <c r="R8932" t="str">
        <f>_xlfn.IFNA(VLOOKUP(B8932&amp;A8932,[1]Countries!$A:$H,7,FALSE),"")</f>
        <v/>
      </c>
      <c r="S8932" t="str">
        <f>_xlfn.IFNA(VLOOKUP(B8932&amp;A8932,[1]Countries!$A:$H,8,FALSE),"")</f>
        <v/>
      </c>
    </row>
    <row r="8933" spans="1:19" x14ac:dyDescent="0.25">
      <c r="A8933" t="s">
        <v>366</v>
      </c>
      <c r="B8933">
        <v>2001</v>
      </c>
      <c r="C8933" t="s">
        <v>367</v>
      </c>
      <c r="M8933" t="str">
        <f t="shared" si="556"/>
        <v/>
      </c>
      <c r="N8933" s="4" t="str">
        <f t="shared" si="557"/>
        <v/>
      </c>
      <c r="O8933" t="str">
        <f t="shared" si="558"/>
        <v/>
      </c>
      <c r="P8933" t="str">
        <f t="shared" si="559"/>
        <v/>
      </c>
      <c r="Q8933" t="str">
        <f>_xlfn.IFNA(VLOOKUP(B8933&amp;A8933,[1]Countries!$A:$H,6,FALSE),"")</f>
        <v/>
      </c>
      <c r="R8933" t="str">
        <f>_xlfn.IFNA(VLOOKUP(B8933&amp;A8933,[1]Countries!$A:$H,7,FALSE),"")</f>
        <v/>
      </c>
      <c r="S8933" t="str">
        <f>_xlfn.IFNA(VLOOKUP(B8933&amp;A8933,[1]Countries!$A:$H,8,FALSE),"")</f>
        <v/>
      </c>
    </row>
    <row r="8934" spans="1:19" x14ac:dyDescent="0.25">
      <c r="A8934" t="s">
        <v>366</v>
      </c>
      <c r="B8934">
        <v>2002</v>
      </c>
      <c r="C8934" t="s">
        <v>367</v>
      </c>
      <c r="M8934" t="str">
        <f t="shared" si="556"/>
        <v/>
      </c>
      <c r="N8934" s="4" t="str">
        <f t="shared" si="557"/>
        <v/>
      </c>
      <c r="O8934" t="str">
        <f t="shared" si="558"/>
        <v/>
      </c>
      <c r="P8934" t="str">
        <f t="shared" si="559"/>
        <v/>
      </c>
      <c r="Q8934" t="str">
        <f>_xlfn.IFNA(VLOOKUP(B8934&amp;A8934,[1]Countries!$A:$H,6,FALSE),"")</f>
        <v/>
      </c>
      <c r="R8934" t="str">
        <f>_xlfn.IFNA(VLOOKUP(B8934&amp;A8934,[1]Countries!$A:$H,7,FALSE),"")</f>
        <v/>
      </c>
      <c r="S8934" t="str">
        <f>_xlfn.IFNA(VLOOKUP(B8934&amp;A8934,[1]Countries!$A:$H,8,FALSE),"")</f>
        <v/>
      </c>
    </row>
    <row r="8935" spans="1:19" x14ac:dyDescent="0.25">
      <c r="A8935" t="s">
        <v>366</v>
      </c>
      <c r="B8935">
        <v>2003</v>
      </c>
      <c r="C8935" t="s">
        <v>367</v>
      </c>
      <c r="M8935" t="str">
        <f t="shared" si="556"/>
        <v/>
      </c>
      <c r="N8935" s="4" t="str">
        <f t="shared" si="557"/>
        <v/>
      </c>
      <c r="O8935" t="str">
        <f t="shared" si="558"/>
        <v/>
      </c>
      <c r="P8935" t="str">
        <f t="shared" si="559"/>
        <v/>
      </c>
      <c r="Q8935" t="str">
        <f>_xlfn.IFNA(VLOOKUP(B8935&amp;A8935,[1]Countries!$A:$H,6,FALSE),"")</f>
        <v/>
      </c>
      <c r="R8935" t="str">
        <f>_xlfn.IFNA(VLOOKUP(B8935&amp;A8935,[1]Countries!$A:$H,7,FALSE),"")</f>
        <v/>
      </c>
      <c r="S8935" t="str">
        <f>_xlfn.IFNA(VLOOKUP(B8935&amp;A8935,[1]Countries!$A:$H,8,FALSE),"")</f>
        <v/>
      </c>
    </row>
    <row r="8936" spans="1:19" x14ac:dyDescent="0.25">
      <c r="A8936" t="s">
        <v>366</v>
      </c>
      <c r="B8936">
        <v>2004</v>
      </c>
      <c r="C8936" t="s">
        <v>367</v>
      </c>
      <c r="M8936" t="str">
        <f t="shared" si="556"/>
        <v/>
      </c>
      <c r="N8936" s="4" t="str">
        <f t="shared" si="557"/>
        <v/>
      </c>
      <c r="O8936" t="str">
        <f t="shared" si="558"/>
        <v/>
      </c>
      <c r="P8936" t="str">
        <f t="shared" si="559"/>
        <v/>
      </c>
      <c r="Q8936" t="str">
        <f>_xlfn.IFNA(VLOOKUP(B8936&amp;A8936,[1]Countries!$A:$H,6,FALSE),"")</f>
        <v/>
      </c>
      <c r="R8936" t="str">
        <f>_xlfn.IFNA(VLOOKUP(B8936&amp;A8936,[1]Countries!$A:$H,7,FALSE),"")</f>
        <v/>
      </c>
      <c r="S8936" t="str">
        <f>_xlfn.IFNA(VLOOKUP(B8936&amp;A8936,[1]Countries!$A:$H,8,FALSE),"")</f>
        <v/>
      </c>
    </row>
    <row r="8937" spans="1:19" x14ac:dyDescent="0.25">
      <c r="A8937" t="s">
        <v>366</v>
      </c>
      <c r="B8937">
        <v>2005</v>
      </c>
      <c r="C8937" t="s">
        <v>367</v>
      </c>
      <c r="M8937" t="str">
        <f t="shared" si="556"/>
        <v/>
      </c>
      <c r="N8937" s="4" t="str">
        <f t="shared" si="557"/>
        <v/>
      </c>
      <c r="O8937" t="str">
        <f t="shared" si="558"/>
        <v/>
      </c>
      <c r="P8937" t="str">
        <f t="shared" si="559"/>
        <v/>
      </c>
      <c r="Q8937" t="str">
        <f>_xlfn.IFNA(VLOOKUP(B8937&amp;A8937,[1]Countries!$A:$H,6,FALSE),"")</f>
        <v/>
      </c>
      <c r="R8937" t="str">
        <f>_xlfn.IFNA(VLOOKUP(B8937&amp;A8937,[1]Countries!$A:$H,7,FALSE),"")</f>
        <v/>
      </c>
      <c r="S8937" t="str">
        <f>_xlfn.IFNA(VLOOKUP(B8937&amp;A8937,[1]Countries!$A:$H,8,FALSE),"")</f>
        <v/>
      </c>
    </row>
    <row r="8938" spans="1:19" x14ac:dyDescent="0.25">
      <c r="A8938" t="s">
        <v>366</v>
      </c>
      <c r="B8938">
        <v>2006</v>
      </c>
      <c r="C8938" t="s">
        <v>367</v>
      </c>
      <c r="M8938" t="str">
        <f t="shared" si="556"/>
        <v/>
      </c>
      <c r="N8938" s="4" t="str">
        <f t="shared" si="557"/>
        <v/>
      </c>
      <c r="O8938" t="str">
        <f t="shared" si="558"/>
        <v/>
      </c>
      <c r="P8938" t="str">
        <f t="shared" si="559"/>
        <v/>
      </c>
      <c r="Q8938" t="str">
        <f>_xlfn.IFNA(VLOOKUP(B8938&amp;A8938,[1]Countries!$A:$H,6,FALSE),"")</f>
        <v/>
      </c>
      <c r="R8938" t="str">
        <f>_xlfn.IFNA(VLOOKUP(B8938&amp;A8938,[1]Countries!$A:$H,7,FALSE),"")</f>
        <v/>
      </c>
      <c r="S8938" t="str">
        <f>_xlfn.IFNA(VLOOKUP(B8938&amp;A8938,[1]Countries!$A:$H,8,FALSE),"")</f>
        <v/>
      </c>
    </row>
    <row r="8939" spans="1:19" x14ac:dyDescent="0.25">
      <c r="A8939" t="s">
        <v>366</v>
      </c>
      <c r="B8939">
        <v>2007</v>
      </c>
      <c r="C8939" t="s">
        <v>367</v>
      </c>
      <c r="M8939" t="str">
        <f t="shared" si="556"/>
        <v/>
      </c>
      <c r="N8939" s="4" t="str">
        <f t="shared" si="557"/>
        <v/>
      </c>
      <c r="O8939" t="str">
        <f t="shared" si="558"/>
        <v/>
      </c>
      <c r="P8939" t="str">
        <f t="shared" si="559"/>
        <v/>
      </c>
      <c r="Q8939" t="str">
        <f>_xlfn.IFNA(VLOOKUP(B8939&amp;A8939,[1]Countries!$A:$H,6,FALSE),"")</f>
        <v/>
      </c>
      <c r="R8939" t="str">
        <f>_xlfn.IFNA(VLOOKUP(B8939&amp;A8939,[1]Countries!$A:$H,7,FALSE),"")</f>
        <v/>
      </c>
      <c r="S8939" t="str">
        <f>_xlfn.IFNA(VLOOKUP(B8939&amp;A8939,[1]Countries!$A:$H,8,FALSE),"")</f>
        <v/>
      </c>
    </row>
    <row r="8940" spans="1:19" x14ac:dyDescent="0.25">
      <c r="A8940" t="s">
        <v>366</v>
      </c>
      <c r="B8940">
        <v>2008</v>
      </c>
      <c r="C8940" t="s">
        <v>367</v>
      </c>
      <c r="D8940" s="1">
        <v>4.1954428244131128</v>
      </c>
      <c r="E8940" s="1">
        <v>9630874288.7199345</v>
      </c>
      <c r="F8940" s="1">
        <v>14586253383.063169</v>
      </c>
      <c r="G8940" s="1">
        <v>4556634294.4579926</v>
      </c>
      <c r="H8940" s="1">
        <v>59.186840624476368</v>
      </c>
      <c r="J8940" s="1">
        <v>36.617716223287147</v>
      </c>
      <c r="K8940" s="3">
        <v>13177336584.516411</v>
      </c>
      <c r="M8940" t="str">
        <f t="shared" si="556"/>
        <v/>
      </c>
      <c r="N8940" s="4" t="str">
        <f t="shared" si="557"/>
        <v/>
      </c>
      <c r="O8940">
        <f t="shared" si="558"/>
        <v>1.7309185365417381</v>
      </c>
      <c r="P8940">
        <f t="shared" si="559"/>
        <v>-34.78782289737196</v>
      </c>
      <c r="Q8940" t="str">
        <f>_xlfn.IFNA(VLOOKUP(B8940&amp;A8940,[1]Countries!$A:$H,6,FALSE),"")</f>
        <v/>
      </c>
      <c r="R8940" t="str">
        <f>_xlfn.IFNA(VLOOKUP(B8940&amp;A8940,[1]Countries!$A:$H,7,FALSE),"")</f>
        <v/>
      </c>
      <c r="S8940" t="str">
        <f>_xlfn.IFNA(VLOOKUP(B8940&amp;A8940,[1]Countries!$A:$H,8,FALSE),"")</f>
        <v/>
      </c>
    </row>
    <row r="8941" spans="1:19" x14ac:dyDescent="0.25">
      <c r="A8941" t="s">
        <v>366</v>
      </c>
      <c r="B8941">
        <v>2009</v>
      </c>
      <c r="C8941" t="s">
        <v>367</v>
      </c>
      <c r="D8941" s="1">
        <v>5.2200416095628794</v>
      </c>
      <c r="E8941" s="1">
        <v>7377203307.6456833</v>
      </c>
      <c r="F8941" s="1">
        <v>12231264525.067101</v>
      </c>
      <c r="G8941" s="1">
        <v>4222409862.3257418</v>
      </c>
      <c r="H8941" s="1">
        <v>59.277827741993761</v>
      </c>
      <c r="J8941" s="1">
        <v>35.502130648443369</v>
      </c>
      <c r="K8941" s="3">
        <v>13841690704.408001</v>
      </c>
      <c r="M8941" t="str">
        <f t="shared" si="556"/>
        <v/>
      </c>
      <c r="N8941" s="4" t="str">
        <f t="shared" si="557"/>
        <v/>
      </c>
      <c r="O8941">
        <f t="shared" si="558"/>
        <v>1.8167323530590582</v>
      </c>
      <c r="P8941">
        <f t="shared" si="559"/>
        <v>-25.792864170784778</v>
      </c>
      <c r="Q8941" t="str">
        <f>_xlfn.IFNA(VLOOKUP(B8941&amp;A8941,[1]Countries!$A:$H,6,FALSE),"")</f>
        <v/>
      </c>
      <c r="R8941" t="str">
        <f>_xlfn.IFNA(VLOOKUP(B8941&amp;A8941,[1]Countries!$A:$H,7,FALSE),"")</f>
        <v/>
      </c>
      <c r="S8941" t="str">
        <f>_xlfn.IFNA(VLOOKUP(B8941&amp;A8941,[1]Countries!$A:$H,8,FALSE),"")</f>
        <v/>
      </c>
    </row>
    <row r="8942" spans="1:19" x14ac:dyDescent="0.25">
      <c r="A8942" t="s">
        <v>366</v>
      </c>
      <c r="B8942">
        <v>2010</v>
      </c>
      <c r="C8942" t="s">
        <v>367</v>
      </c>
      <c r="D8942" s="1">
        <v>5.293793482755051</v>
      </c>
      <c r="E8942" s="1">
        <v>8970707666.2761936</v>
      </c>
      <c r="F8942" s="1">
        <v>14602072410.95059</v>
      </c>
      <c r="G8942" s="1">
        <v>4308920517.1590958</v>
      </c>
      <c r="H8942" s="1">
        <v>61.143699660991118</v>
      </c>
      <c r="J8942" s="1">
        <v>33.562506856253819</v>
      </c>
      <c r="K8942" s="3">
        <v>14602072410.95059</v>
      </c>
      <c r="M8942" t="str">
        <f t="shared" si="556"/>
        <v/>
      </c>
      <c r="N8942" s="4" t="str">
        <f t="shared" si="557"/>
        <v/>
      </c>
      <c r="O8942">
        <f t="shared" si="558"/>
        <v>1.9795152200130322</v>
      </c>
      <c r="P8942">
        <f t="shared" si="559"/>
        <v>-31.92551726850132</v>
      </c>
      <c r="Q8942" t="str">
        <f>_xlfn.IFNA(VLOOKUP(B8942&amp;A8942,[1]Countries!$A:$H,6,FALSE),"")</f>
        <v/>
      </c>
      <c r="R8942" t="str">
        <f>_xlfn.IFNA(VLOOKUP(B8942&amp;A8942,[1]Countries!$A:$H,7,FALSE),"")</f>
        <v/>
      </c>
      <c r="S8942" t="str">
        <f>_xlfn.IFNA(VLOOKUP(B8942&amp;A8942,[1]Countries!$A:$H,8,FALSE),"")</f>
        <v/>
      </c>
    </row>
    <row r="8943" spans="1:19" x14ac:dyDescent="0.25">
      <c r="A8943" t="s">
        <v>366</v>
      </c>
      <c r="B8943">
        <v>2011</v>
      </c>
      <c r="C8943" t="s">
        <v>367</v>
      </c>
      <c r="D8943" s="1">
        <v>4.676936816818829</v>
      </c>
      <c r="E8943" s="1">
        <v>9850171395.1154232</v>
      </c>
      <c r="F8943" s="1">
        <v>14907308932.753429</v>
      </c>
      <c r="G8943" s="1">
        <v>4047444596.855135</v>
      </c>
      <c r="H8943" s="1">
        <v>61.225643244635712</v>
      </c>
      <c r="I8943" s="1">
        <v>435829986.57226598</v>
      </c>
      <c r="J8943" s="1">
        <v>34.097419938545457</v>
      </c>
      <c r="K8943" s="3">
        <v>13924490001.06115</v>
      </c>
      <c r="M8943">
        <f t="shared" si="556"/>
        <v>2.9235993467250614</v>
      </c>
      <c r="N8943" s="4">
        <f t="shared" si="557"/>
        <v>2.9235993467250614</v>
      </c>
      <c r="O8943">
        <f t="shared" si="558"/>
        <v>1.932773218039143</v>
      </c>
      <c r="P8943">
        <f t="shared" si="559"/>
        <v>-38.92538099556581</v>
      </c>
      <c r="Q8943" t="str">
        <f>_xlfn.IFNA(VLOOKUP(B8943&amp;A8943,[1]Countries!$A:$H,6,FALSE),"")</f>
        <v/>
      </c>
      <c r="R8943" t="str">
        <f>_xlfn.IFNA(VLOOKUP(B8943&amp;A8943,[1]Countries!$A:$H,7,FALSE),"")</f>
        <v/>
      </c>
      <c r="S8943" t="str">
        <f>_xlfn.IFNA(VLOOKUP(B8943&amp;A8943,[1]Countries!$A:$H,8,FALSE),"")</f>
        <v/>
      </c>
    </row>
    <row r="8944" spans="1:19" x14ac:dyDescent="0.25">
      <c r="A8944" t="s">
        <v>366</v>
      </c>
      <c r="B8944">
        <v>2012</v>
      </c>
      <c r="C8944" t="s">
        <v>367</v>
      </c>
      <c r="D8944" s="1">
        <v>6.1761321742816229</v>
      </c>
      <c r="E8944" s="1">
        <v>5110494406.7796612</v>
      </c>
      <c r="F8944" s="1">
        <v>11931472169.491529</v>
      </c>
      <c r="G8944" s="1">
        <v>3434803457.6271191</v>
      </c>
      <c r="H8944" s="1">
        <v>51.150292224299918</v>
      </c>
      <c r="I8944" s="1">
        <v>1186260009.76563</v>
      </c>
      <c r="J8944" s="1">
        <v>42.673575601418463</v>
      </c>
      <c r="K8944" s="3">
        <v>7507789478.774889</v>
      </c>
      <c r="M8944">
        <f t="shared" si="556"/>
        <v>9.9422769706396039</v>
      </c>
      <c r="N8944" s="4">
        <f t="shared" si="557"/>
        <v>9.9422769706396039</v>
      </c>
      <c r="O8944">
        <f t="shared" si="558"/>
        <v>1.3433705423239954</v>
      </c>
      <c r="P8944">
        <f t="shared" si="559"/>
        <v>-14.044293322304696</v>
      </c>
      <c r="Q8944" t="str">
        <f>_xlfn.IFNA(VLOOKUP(B8944&amp;A8944,[1]Countries!$A:$H,6,FALSE),"")</f>
        <v>SP</v>
      </c>
      <c r="R8944" t="str">
        <f>_xlfn.IFNA(VLOOKUP(B8944&amp;A8944,[1]Countries!$A:$H,7,FALSE),"")</f>
        <v>Soft Peg</v>
      </c>
      <c r="S8944" t="str">
        <f>_xlfn.IFNA(VLOOKUP(B8944&amp;A8944,[1]Countries!$A:$H,8,FALSE),"")</f>
        <v>Pegged</v>
      </c>
    </row>
    <row r="8945" spans="1:19" x14ac:dyDescent="0.25">
      <c r="A8945" t="s">
        <v>366</v>
      </c>
      <c r="B8945">
        <v>2013</v>
      </c>
      <c r="C8945" t="s">
        <v>367</v>
      </c>
      <c r="D8945" s="1">
        <v>9.6358093463030041</v>
      </c>
      <c r="E8945" s="1">
        <v>1794877728.8135591</v>
      </c>
      <c r="F8945" s="1">
        <v>18426469016.94915</v>
      </c>
      <c r="G8945" s="1">
        <v>7567840881.3559313</v>
      </c>
      <c r="H8945" s="1">
        <v>22.224827845108209</v>
      </c>
      <c r="I8945" s="1">
        <v>1399300048.82813</v>
      </c>
      <c r="J8945" s="1">
        <v>68.139362992554069</v>
      </c>
      <c r="K8945" s="3">
        <v>8493542051.9473686</v>
      </c>
      <c r="M8945">
        <f t="shared" si="556"/>
        <v>7.5939673929987181</v>
      </c>
      <c r="N8945" s="4">
        <f t="shared" si="557"/>
        <v>7.5939673929987181</v>
      </c>
      <c r="O8945">
        <f t="shared" si="558"/>
        <v>0.46758049397860535</v>
      </c>
      <c r="P8945">
        <f t="shared" si="559"/>
        <v>31.329730873735219</v>
      </c>
      <c r="Q8945" t="str">
        <f>_xlfn.IFNA(VLOOKUP(B8945&amp;A8945,[1]Countries!$A:$H,6,FALSE),"")</f>
        <v>SP</v>
      </c>
      <c r="R8945" t="str">
        <f>_xlfn.IFNA(VLOOKUP(B8945&amp;A8945,[1]Countries!$A:$H,7,FALSE),"")</f>
        <v>Soft Peg</v>
      </c>
      <c r="S8945" t="str">
        <f>_xlfn.IFNA(VLOOKUP(B8945&amp;A8945,[1]Countries!$A:$H,8,FALSE),"")</f>
        <v>Pegged</v>
      </c>
    </row>
    <row r="8946" spans="1:19" x14ac:dyDescent="0.25">
      <c r="A8946" t="s">
        <v>366</v>
      </c>
      <c r="B8946">
        <v>2014</v>
      </c>
      <c r="C8946" t="s">
        <v>367</v>
      </c>
      <c r="D8946" s="1">
        <v>7.5965149995079084</v>
      </c>
      <c r="E8946" s="1">
        <v>5360319322.0338984</v>
      </c>
      <c r="F8946" s="1">
        <v>13962212847.45763</v>
      </c>
      <c r="G8946" s="1">
        <v>3664089627.1186442</v>
      </c>
      <c r="H8946" s="1">
        <v>46.699400732891938</v>
      </c>
      <c r="I8946" s="1">
        <v>1964119995.1171899</v>
      </c>
      <c r="J8946" s="1">
        <v>45.704084024814101</v>
      </c>
      <c r="K8946" s="3">
        <v>8780084304.0396099</v>
      </c>
      <c r="L8946" s="1">
        <v>1.422131449859367E-2</v>
      </c>
      <c r="M8946">
        <f t="shared" si="556"/>
        <v>14.067397600766665</v>
      </c>
      <c r="N8946" s="4">
        <f t="shared" si="557"/>
        <v>14.081618915265258</v>
      </c>
      <c r="O8946">
        <f t="shared" si="558"/>
        <v>1.1879882757459277</v>
      </c>
      <c r="P8946">
        <f t="shared" si="559"/>
        <v>-12.148716778974755</v>
      </c>
      <c r="Q8946" t="str">
        <f>_xlfn.IFNA(VLOOKUP(B8946&amp;A8946,[1]Countries!$A:$H,6,FALSE),"")</f>
        <v>SP</v>
      </c>
      <c r="R8946" t="str">
        <f>_xlfn.IFNA(VLOOKUP(B8946&amp;A8946,[1]Countries!$A:$H,7,FALSE),"")</f>
        <v>Soft Peg</v>
      </c>
      <c r="S8946" t="str">
        <f>_xlfn.IFNA(VLOOKUP(B8946&amp;A8946,[1]Countries!$A:$H,8,FALSE),"")</f>
        <v>Pegged</v>
      </c>
    </row>
    <row r="8947" spans="1:19" x14ac:dyDescent="0.25">
      <c r="A8947" t="s">
        <v>366</v>
      </c>
      <c r="B8947">
        <v>2015</v>
      </c>
      <c r="C8947" t="s">
        <v>367</v>
      </c>
      <c r="D8947" s="1">
        <v>10.355013341223421</v>
      </c>
      <c r="E8947" s="1">
        <v>4397355862.6047392</v>
      </c>
      <c r="F8947" s="1">
        <v>11997800760.22418</v>
      </c>
      <c r="G8947" s="1">
        <v>3467364408.190444</v>
      </c>
      <c r="H8947" s="1">
        <v>33.094535399322147</v>
      </c>
      <c r="I8947" s="1">
        <v>1674829956.0546899</v>
      </c>
      <c r="J8947" s="1">
        <v>56.550451259454427</v>
      </c>
      <c r="K8947" s="3">
        <v>7832417790.536582</v>
      </c>
      <c r="L8947" s="1">
        <v>9.4910727620611262</v>
      </c>
      <c r="M8947">
        <f t="shared" si="556"/>
        <v>13.95947465311464</v>
      </c>
      <c r="N8947" s="4">
        <f t="shared" si="557"/>
        <v>23.450547415175766</v>
      </c>
      <c r="O8947">
        <f t="shared" si="558"/>
        <v>0.7683324849380655</v>
      </c>
      <c r="P8947">
        <f t="shared" si="559"/>
        <v>-7.7513493764412047</v>
      </c>
      <c r="Q8947" t="str">
        <f>_xlfn.IFNA(VLOOKUP(B8947&amp;A8947,[1]Countries!$A:$H,6,FALSE),"")</f>
        <v>O</v>
      </c>
      <c r="R8947" t="str">
        <f>_xlfn.IFNA(VLOOKUP(B8947&amp;A8947,[1]Countries!$A:$H,7,FALSE),"")</f>
        <v>Other Managed</v>
      </c>
      <c r="S8947" t="str">
        <f>_xlfn.IFNA(VLOOKUP(B8947&amp;A8947,[1]Countries!$A:$H,8,FALSE),"")</f>
        <v>Other</v>
      </c>
    </row>
    <row r="8948" spans="1:19" x14ac:dyDescent="0.25">
      <c r="A8948" t="s">
        <v>366</v>
      </c>
      <c r="B8948">
        <v>2016</v>
      </c>
      <c r="C8948" t="s">
        <v>367</v>
      </c>
      <c r="I8948" s="1">
        <v>1587030029.29688</v>
      </c>
      <c r="M8948" t="str">
        <f t="shared" si="556"/>
        <v/>
      </c>
      <c r="N8948" s="4" t="str">
        <f t="shared" si="557"/>
        <v/>
      </c>
      <c r="O8948" t="str">
        <f t="shared" si="558"/>
        <v/>
      </c>
      <c r="P8948" t="str">
        <f t="shared" si="559"/>
        <v/>
      </c>
      <c r="Q8948" t="str">
        <f>_xlfn.IFNA(VLOOKUP(B8948&amp;A8948,[1]Countries!$A:$H,6,FALSE),"")</f>
        <v>O</v>
      </c>
      <c r="R8948" t="str">
        <f>_xlfn.IFNA(VLOOKUP(B8948&amp;A8948,[1]Countries!$A:$H,7,FALSE),"")</f>
        <v>Other Managed</v>
      </c>
      <c r="S8948" t="str">
        <f>_xlfn.IFNA(VLOOKUP(B8948&amp;A8948,[1]Countries!$A:$H,8,FALSE),"")</f>
        <v>Other</v>
      </c>
    </row>
    <row r="8949" spans="1:19" x14ac:dyDescent="0.25">
      <c r="A8949" t="s">
        <v>366</v>
      </c>
      <c r="B8949">
        <v>2017</v>
      </c>
      <c r="C8949" t="s">
        <v>367</v>
      </c>
      <c r="I8949" s="1">
        <v>2183239990.2343798</v>
      </c>
      <c r="M8949" t="str">
        <f t="shared" si="556"/>
        <v/>
      </c>
      <c r="N8949" s="4" t="str">
        <f t="shared" si="557"/>
        <v/>
      </c>
      <c r="O8949" t="str">
        <f t="shared" si="558"/>
        <v/>
      </c>
      <c r="P8949" t="str">
        <f t="shared" si="559"/>
        <v/>
      </c>
      <c r="Q8949" t="str">
        <f>_xlfn.IFNA(VLOOKUP(B8949&amp;A8949,[1]Countries!$A:$H,6,FALSE),"")</f>
        <v>SP</v>
      </c>
      <c r="R8949" t="str">
        <f>_xlfn.IFNA(VLOOKUP(B8949&amp;A8949,[1]Countries!$A:$H,7,FALSE),"")</f>
        <v>Soft Peg</v>
      </c>
      <c r="S8949" t="str">
        <f>_xlfn.IFNA(VLOOKUP(B8949&amp;A8949,[1]Countries!$A:$H,8,FALSE),"")</f>
        <v>Pegged</v>
      </c>
    </row>
    <row r="8950" spans="1:19" x14ac:dyDescent="0.25">
      <c r="A8950" t="s">
        <v>366</v>
      </c>
      <c r="B8950">
        <v>2018</v>
      </c>
      <c r="C8950" t="s">
        <v>367</v>
      </c>
      <c r="I8950" s="1">
        <v>1577300048.82813</v>
      </c>
      <c r="M8950" t="str">
        <f t="shared" si="556"/>
        <v/>
      </c>
      <c r="N8950" s="4" t="str">
        <f t="shared" si="557"/>
        <v/>
      </c>
      <c r="O8950" t="str">
        <f t="shared" si="558"/>
        <v/>
      </c>
      <c r="P8950" t="str">
        <f t="shared" si="559"/>
        <v/>
      </c>
      <c r="Q8950" t="str">
        <f>_xlfn.IFNA(VLOOKUP(B8950&amp;A8950,[1]Countries!$A:$H,6,FALSE),"")</f>
        <v>SP</v>
      </c>
      <c r="R8950" t="str">
        <f>_xlfn.IFNA(VLOOKUP(B8950&amp;A8950,[1]Countries!$A:$H,7,FALSE),"")</f>
        <v>Soft Peg</v>
      </c>
      <c r="S8950" t="str">
        <f>_xlfn.IFNA(VLOOKUP(B8950&amp;A8950,[1]Countries!$A:$H,8,FALSE),"")</f>
        <v>Pegged</v>
      </c>
    </row>
    <row r="8951" spans="1:19" x14ac:dyDescent="0.25">
      <c r="A8951" t="s">
        <v>366</v>
      </c>
      <c r="B8951">
        <v>2019</v>
      </c>
      <c r="C8951" t="s">
        <v>367</v>
      </c>
      <c r="M8951" t="str">
        <f t="shared" si="556"/>
        <v/>
      </c>
      <c r="N8951" s="4" t="str">
        <f t="shared" si="557"/>
        <v/>
      </c>
      <c r="O8951" t="str">
        <f t="shared" si="558"/>
        <v/>
      </c>
      <c r="P8951" t="str">
        <f t="shared" si="559"/>
        <v/>
      </c>
      <c r="Q8951" t="str">
        <f>_xlfn.IFNA(VLOOKUP(B8951&amp;A8951,[1]Countries!$A:$H,6,FALSE),"")</f>
        <v/>
      </c>
      <c r="R8951" t="str">
        <f>_xlfn.IFNA(VLOOKUP(B8951&amp;A8951,[1]Countries!$A:$H,7,FALSE),"")</f>
        <v/>
      </c>
      <c r="S8951" t="str">
        <f>_xlfn.IFNA(VLOOKUP(B8951&amp;A8951,[1]Countries!$A:$H,8,FALSE),"")</f>
        <v/>
      </c>
    </row>
    <row r="8952" spans="1:19" x14ac:dyDescent="0.25">
      <c r="A8952" t="s">
        <v>368</v>
      </c>
      <c r="B8952">
        <v>1970</v>
      </c>
      <c r="C8952" t="s">
        <v>369</v>
      </c>
      <c r="E8952" s="1">
        <v>4972693368.1958637</v>
      </c>
      <c r="F8952" s="1">
        <v>40992995959.115761</v>
      </c>
      <c r="G8952" s="1">
        <v>5612317803.6605654</v>
      </c>
      <c r="K8952" s="3">
        <v>458928030182.23212</v>
      </c>
      <c r="M8952" t="str">
        <f t="shared" si="556"/>
        <v/>
      </c>
      <c r="N8952" s="4" t="str">
        <f t="shared" si="557"/>
        <v/>
      </c>
      <c r="O8952" t="str">
        <f t="shared" si="558"/>
        <v/>
      </c>
      <c r="P8952">
        <f t="shared" si="559"/>
        <v>1.5603261496247534</v>
      </c>
      <c r="Q8952" t="str">
        <f>_xlfn.IFNA(VLOOKUP(B8952&amp;A8952,[1]Countries!$A:$H,6,FALSE),"")</f>
        <v/>
      </c>
      <c r="R8952" t="str">
        <f>_xlfn.IFNA(VLOOKUP(B8952&amp;A8952,[1]Countries!$A:$H,7,FALSE),"")</f>
        <v/>
      </c>
      <c r="S8952" t="str">
        <f>_xlfn.IFNA(VLOOKUP(B8952&amp;A8952,[1]Countries!$A:$H,8,FALSE),"")</f>
        <v/>
      </c>
    </row>
    <row r="8953" spans="1:19" x14ac:dyDescent="0.25">
      <c r="A8953" t="s">
        <v>368</v>
      </c>
      <c r="B8953">
        <v>1971</v>
      </c>
      <c r="C8953" t="s">
        <v>369</v>
      </c>
      <c r="E8953" s="1">
        <v>6066774371.2574854</v>
      </c>
      <c r="F8953" s="1">
        <v>46619420119.760483</v>
      </c>
      <c r="G8953" s="1">
        <v>6005008383.2335329</v>
      </c>
      <c r="K8953" s="3">
        <v>480265767125.4068</v>
      </c>
      <c r="M8953" t="str">
        <f t="shared" si="556"/>
        <v/>
      </c>
      <c r="N8953" s="4" t="str">
        <f t="shared" si="557"/>
        <v/>
      </c>
      <c r="O8953" t="str">
        <f t="shared" si="558"/>
        <v/>
      </c>
      <c r="P8953">
        <f t="shared" si="559"/>
        <v>-0.13248982476676466</v>
      </c>
      <c r="Q8953" t="str">
        <f>_xlfn.IFNA(VLOOKUP(B8953&amp;A8953,[1]Countries!$A:$H,6,FALSE),"")</f>
        <v/>
      </c>
      <c r="R8953" t="str">
        <f>_xlfn.IFNA(VLOOKUP(B8953&amp;A8953,[1]Countries!$A:$H,7,FALSE),"")</f>
        <v/>
      </c>
      <c r="S8953" t="str">
        <f>_xlfn.IFNA(VLOOKUP(B8953&amp;A8953,[1]Countries!$A:$H,8,FALSE),"")</f>
        <v/>
      </c>
    </row>
    <row r="8954" spans="1:19" x14ac:dyDescent="0.25">
      <c r="A8954" t="s">
        <v>368</v>
      </c>
      <c r="B8954">
        <v>1972</v>
      </c>
      <c r="C8954" t="s">
        <v>369</v>
      </c>
      <c r="E8954" s="1">
        <v>7887709034.4292002</v>
      </c>
      <c r="F8954" s="1">
        <v>59132415739.062897</v>
      </c>
      <c r="G8954" s="1">
        <v>8184906031.5816727</v>
      </c>
      <c r="K8954" s="3">
        <v>519406206674.40381</v>
      </c>
      <c r="M8954" t="str">
        <f t="shared" si="556"/>
        <v/>
      </c>
      <c r="N8954" s="4" t="str">
        <f t="shared" si="557"/>
        <v/>
      </c>
      <c r="O8954" t="str">
        <f t="shared" si="558"/>
        <v/>
      </c>
      <c r="P8954">
        <f t="shared" si="559"/>
        <v>0.50259573101821375</v>
      </c>
      <c r="Q8954" t="str">
        <f>_xlfn.IFNA(VLOOKUP(B8954&amp;A8954,[1]Countries!$A:$H,6,FALSE),"")</f>
        <v/>
      </c>
      <c r="R8954" t="str">
        <f>_xlfn.IFNA(VLOOKUP(B8954&amp;A8954,[1]Countries!$A:$H,7,FALSE),"")</f>
        <v/>
      </c>
      <c r="S8954" t="str">
        <f>_xlfn.IFNA(VLOOKUP(B8954&amp;A8954,[1]Countries!$A:$H,8,FALSE),"")</f>
        <v/>
      </c>
    </row>
    <row r="8955" spans="1:19" x14ac:dyDescent="0.25">
      <c r="A8955" t="s">
        <v>368</v>
      </c>
      <c r="B8955">
        <v>1973</v>
      </c>
      <c r="C8955" t="s">
        <v>369</v>
      </c>
      <c r="E8955" s="1">
        <v>10475954597.372931</v>
      </c>
      <c r="F8955" s="1">
        <v>78639527127.355789</v>
      </c>
      <c r="G8955" s="1">
        <v>11627326956.025129</v>
      </c>
      <c r="K8955" s="3">
        <v>559859978747.38794</v>
      </c>
      <c r="M8955" t="str">
        <f t="shared" si="556"/>
        <v/>
      </c>
      <c r="N8955" s="4" t="str">
        <f t="shared" si="557"/>
        <v/>
      </c>
      <c r="O8955" t="str">
        <f t="shared" si="558"/>
        <v/>
      </c>
      <c r="P8955">
        <f t="shared" si="559"/>
        <v>1.4641140412601474</v>
      </c>
      <c r="Q8955" t="str">
        <f>_xlfn.IFNA(VLOOKUP(B8955&amp;A8955,[1]Countries!$A:$H,6,FALSE),"")</f>
        <v/>
      </c>
      <c r="R8955" t="str">
        <f>_xlfn.IFNA(VLOOKUP(B8955&amp;A8955,[1]Countries!$A:$H,7,FALSE),"")</f>
        <v/>
      </c>
      <c r="S8955" t="str">
        <f>_xlfn.IFNA(VLOOKUP(B8955&amp;A8955,[1]Countries!$A:$H,8,FALSE),"")</f>
        <v/>
      </c>
    </row>
    <row r="8956" spans="1:19" x14ac:dyDescent="0.25">
      <c r="A8956" t="s">
        <v>368</v>
      </c>
      <c r="B8956">
        <v>1974</v>
      </c>
      <c r="C8956" t="s">
        <v>369</v>
      </c>
      <c r="E8956" s="1">
        <v>12825214306.3167</v>
      </c>
      <c r="F8956" s="1">
        <v>97274005191.808472</v>
      </c>
      <c r="G8956" s="1">
        <v>18006241707.528118</v>
      </c>
      <c r="K8956" s="3">
        <v>591317311557.8877</v>
      </c>
      <c r="M8956" t="str">
        <f t="shared" si="556"/>
        <v/>
      </c>
      <c r="N8956" s="4" t="str">
        <f t="shared" si="557"/>
        <v/>
      </c>
      <c r="O8956" t="str">
        <f t="shared" si="558"/>
        <v/>
      </c>
      <c r="P8956">
        <f t="shared" si="559"/>
        <v>5.3262198785742161</v>
      </c>
      <c r="Q8956" t="str">
        <f>_xlfn.IFNA(VLOOKUP(B8956&amp;A8956,[1]Countries!$A:$H,6,FALSE),"")</f>
        <v/>
      </c>
      <c r="R8956" t="str">
        <f>_xlfn.IFNA(VLOOKUP(B8956&amp;A8956,[1]Countries!$A:$H,7,FALSE),"")</f>
        <v/>
      </c>
      <c r="S8956" t="str">
        <f>_xlfn.IFNA(VLOOKUP(B8956&amp;A8956,[1]Countries!$A:$H,8,FALSE),"")</f>
        <v/>
      </c>
    </row>
    <row r="8957" spans="1:19" x14ac:dyDescent="0.25">
      <c r="A8957" t="s">
        <v>368</v>
      </c>
      <c r="B8957">
        <v>1975</v>
      </c>
      <c r="C8957" t="s">
        <v>369</v>
      </c>
      <c r="E8957" s="1">
        <v>14204585507.24638</v>
      </c>
      <c r="F8957" s="1">
        <v>114777045507.2464</v>
      </c>
      <c r="G8957" s="1">
        <v>19179420579.710152</v>
      </c>
      <c r="K8957" s="3">
        <v>594523453554.97632</v>
      </c>
      <c r="L8957" s="1">
        <v>1.2230493482352041</v>
      </c>
      <c r="M8957" t="str">
        <f t="shared" si="556"/>
        <v/>
      </c>
      <c r="N8957" s="4">
        <f t="shared" si="557"/>
        <v>1.2230493482352041</v>
      </c>
      <c r="O8957" t="str">
        <f t="shared" si="558"/>
        <v/>
      </c>
      <c r="P8957">
        <f t="shared" si="559"/>
        <v>4.3343466896869094</v>
      </c>
      <c r="Q8957" t="str">
        <f>_xlfn.IFNA(VLOOKUP(B8957&amp;A8957,[1]Countries!$A:$H,6,FALSE),"")</f>
        <v/>
      </c>
      <c r="R8957" t="str">
        <f>_xlfn.IFNA(VLOOKUP(B8957&amp;A8957,[1]Countries!$A:$H,7,FALSE),"")</f>
        <v/>
      </c>
      <c r="S8957" t="str">
        <f>_xlfn.IFNA(VLOOKUP(B8957&amp;A8957,[1]Countries!$A:$H,8,FALSE),"")</f>
        <v/>
      </c>
    </row>
    <row r="8958" spans="1:19" x14ac:dyDescent="0.25">
      <c r="A8958" t="s">
        <v>368</v>
      </c>
      <c r="B8958">
        <v>1976</v>
      </c>
      <c r="C8958" t="s">
        <v>369</v>
      </c>
      <c r="E8958" s="1">
        <v>14892644118.37851</v>
      </c>
      <c r="F8958" s="1">
        <v>118507183785.1281</v>
      </c>
      <c r="G8958" s="1">
        <v>20751354389.45536</v>
      </c>
      <c r="K8958" s="3">
        <v>614165269035.45984</v>
      </c>
      <c r="L8958" s="1">
        <v>1.1646399508594221</v>
      </c>
      <c r="M8958" t="str">
        <f t="shared" si="556"/>
        <v/>
      </c>
      <c r="N8958" s="4">
        <f t="shared" si="557"/>
        <v>1.1646399508594221</v>
      </c>
      <c r="O8958" t="str">
        <f t="shared" si="558"/>
        <v/>
      </c>
      <c r="P8958">
        <f t="shared" si="559"/>
        <v>4.943759596633063</v>
      </c>
      <c r="Q8958" t="str">
        <f>_xlfn.IFNA(VLOOKUP(B8958&amp;A8958,[1]Countries!$A:$H,6,FALSE),"")</f>
        <v/>
      </c>
      <c r="R8958" t="str">
        <f>_xlfn.IFNA(VLOOKUP(B8958&amp;A8958,[1]Countries!$A:$H,7,FALSE),"")</f>
        <v/>
      </c>
      <c r="S8958" t="str">
        <f>_xlfn.IFNA(VLOOKUP(B8958&amp;A8958,[1]Countries!$A:$H,8,FALSE),"")</f>
        <v/>
      </c>
    </row>
    <row r="8959" spans="1:19" x14ac:dyDescent="0.25">
      <c r="A8959" t="s">
        <v>368</v>
      </c>
      <c r="B8959">
        <v>1977</v>
      </c>
      <c r="C8959" t="s">
        <v>369</v>
      </c>
      <c r="E8959" s="1">
        <v>17551966265.060242</v>
      </c>
      <c r="F8959" s="1">
        <v>132449276013.14349</v>
      </c>
      <c r="G8959" s="1">
        <v>21074989266.155529</v>
      </c>
      <c r="K8959" s="3">
        <v>631598806490.09119</v>
      </c>
      <c r="L8959" s="1">
        <v>1.104607347083435</v>
      </c>
      <c r="M8959" t="str">
        <f t="shared" si="556"/>
        <v/>
      </c>
      <c r="N8959" s="4">
        <f t="shared" si="557"/>
        <v>1.104607347083435</v>
      </c>
      <c r="O8959" t="str">
        <f t="shared" si="558"/>
        <v/>
      </c>
      <c r="P8959">
        <f t="shared" si="559"/>
        <v>2.6599035548866898</v>
      </c>
      <c r="Q8959" t="str">
        <f>_xlfn.IFNA(VLOOKUP(B8959&amp;A8959,[1]Countries!$A:$H,6,FALSE),"")</f>
        <v/>
      </c>
      <c r="R8959" t="str">
        <f>_xlfn.IFNA(VLOOKUP(B8959&amp;A8959,[1]Countries!$A:$H,7,FALSE),"")</f>
        <v/>
      </c>
      <c r="S8959" t="str">
        <f>_xlfn.IFNA(VLOOKUP(B8959&amp;A8959,[1]Countries!$A:$H,8,FALSE),"")</f>
        <v/>
      </c>
    </row>
    <row r="8960" spans="1:19" x14ac:dyDescent="0.25">
      <c r="A8960" t="s">
        <v>368</v>
      </c>
      <c r="B8960">
        <v>1978</v>
      </c>
      <c r="C8960" t="s">
        <v>369</v>
      </c>
      <c r="E8960" s="1">
        <v>22290497612.847221</v>
      </c>
      <c r="F8960" s="1">
        <v>160599686848.95831</v>
      </c>
      <c r="G8960" s="1">
        <v>22236109809.027779</v>
      </c>
      <c r="K8960" s="3">
        <v>640839118401.83374</v>
      </c>
      <c r="L8960" s="1">
        <v>1.0799966967751591</v>
      </c>
      <c r="M8960" t="str">
        <f t="shared" si="556"/>
        <v/>
      </c>
      <c r="N8960" s="4">
        <f t="shared" si="557"/>
        <v>1.0799966967751591</v>
      </c>
      <c r="O8960" t="str">
        <f t="shared" si="558"/>
        <v/>
      </c>
      <c r="P8960">
        <f t="shared" si="559"/>
        <v>-3.3865448237513501E-2</v>
      </c>
      <c r="Q8960" t="str">
        <f>_xlfn.IFNA(VLOOKUP(B8960&amp;A8960,[1]Countries!$A:$H,6,FALSE),"")</f>
        <v/>
      </c>
      <c r="R8960" t="str">
        <f>_xlfn.IFNA(VLOOKUP(B8960&amp;A8960,[1]Countries!$A:$H,7,FALSE),"")</f>
        <v/>
      </c>
      <c r="S8960" t="str">
        <f>_xlfn.IFNA(VLOOKUP(B8960&amp;A8960,[1]Countries!$A:$H,8,FALSE),"")</f>
        <v/>
      </c>
    </row>
    <row r="8961" spans="1:19" x14ac:dyDescent="0.25">
      <c r="A8961" t="s">
        <v>368</v>
      </c>
      <c r="B8961">
        <v>1979</v>
      </c>
      <c r="C8961" t="s">
        <v>369</v>
      </c>
      <c r="E8961" s="1">
        <v>29409382746.65345</v>
      </c>
      <c r="F8961" s="1">
        <v>214601956370.84781</v>
      </c>
      <c r="G8961" s="1">
        <v>30327212196.331188</v>
      </c>
      <c r="K8961" s="3">
        <v>641105364688.63855</v>
      </c>
      <c r="L8961" s="1">
        <v>0.88344881382336948</v>
      </c>
      <c r="M8961" t="str">
        <f t="shared" si="556"/>
        <v/>
      </c>
      <c r="N8961" s="4">
        <f t="shared" si="557"/>
        <v>0.88344881382336948</v>
      </c>
      <c r="O8961" t="str">
        <f t="shared" si="558"/>
        <v/>
      </c>
      <c r="P8961">
        <f t="shared" si="559"/>
        <v>0.42768922762831763</v>
      </c>
      <c r="Q8961" t="str">
        <f>_xlfn.IFNA(VLOOKUP(B8961&amp;A8961,[1]Countries!$A:$H,6,FALSE),"")</f>
        <v/>
      </c>
      <c r="R8961" t="str">
        <f>_xlfn.IFNA(VLOOKUP(B8961&amp;A8961,[1]Countries!$A:$H,7,FALSE),"")</f>
        <v/>
      </c>
      <c r="S8961" t="str">
        <f>_xlfn.IFNA(VLOOKUP(B8961&amp;A8961,[1]Countries!$A:$H,8,FALSE),"")</f>
        <v/>
      </c>
    </row>
    <row r="8962" spans="1:19" x14ac:dyDescent="0.25">
      <c r="A8962" t="s">
        <v>368</v>
      </c>
      <c r="B8962">
        <v>1980</v>
      </c>
      <c r="C8962" t="s">
        <v>369</v>
      </c>
      <c r="E8962" s="1">
        <v>33264229751.682529</v>
      </c>
      <c r="F8962" s="1">
        <v>232766822928.75381</v>
      </c>
      <c r="G8962" s="1">
        <v>40198398236.24971</v>
      </c>
      <c r="K8962" s="3">
        <v>655265639101.86975</v>
      </c>
      <c r="L8962" s="1">
        <v>0.93996598289683686</v>
      </c>
      <c r="M8962" t="str">
        <f t="shared" si="556"/>
        <v/>
      </c>
      <c r="N8962" s="4">
        <f t="shared" si="557"/>
        <v>0.93996598289683686</v>
      </c>
      <c r="O8962" t="str">
        <f t="shared" si="558"/>
        <v/>
      </c>
      <c r="P8962">
        <f t="shared" si="559"/>
        <v>2.979019259411217</v>
      </c>
      <c r="Q8962" t="str">
        <f>_xlfn.IFNA(VLOOKUP(B8962&amp;A8962,[1]Countries!$A:$H,6,FALSE),"")</f>
        <v/>
      </c>
      <c r="R8962" t="str">
        <f>_xlfn.IFNA(VLOOKUP(B8962&amp;A8962,[1]Countries!$A:$H,7,FALSE),"")</f>
        <v/>
      </c>
      <c r="S8962" t="str">
        <f>_xlfn.IFNA(VLOOKUP(B8962&amp;A8962,[1]Countries!$A:$H,8,FALSE),"")</f>
        <v/>
      </c>
    </row>
    <row r="8963" spans="1:19" x14ac:dyDescent="0.25">
      <c r="A8963" t="s">
        <v>368</v>
      </c>
      <c r="B8963">
        <v>1981</v>
      </c>
      <c r="C8963" t="s">
        <v>369</v>
      </c>
      <c r="E8963" s="1">
        <v>33024130473.95927</v>
      </c>
      <c r="F8963" s="1">
        <v>202807890971.34619</v>
      </c>
      <c r="G8963" s="1">
        <v>38729690755.091011</v>
      </c>
      <c r="K8963" s="3">
        <v>654397617807.89966</v>
      </c>
      <c r="L8963" s="1">
        <v>0.8953223739487256</v>
      </c>
      <c r="M8963" t="str">
        <f t="shared" ref="M8963:M9026" si="560">IF(I8963="","",IFERROR(I8963/F8963*100,""))</f>
        <v/>
      </c>
      <c r="N8963" s="4">
        <f t="shared" ref="N8963:N9026" si="561">IF(AND(L8963="",M8963=""),"",IFERROR(L8963+IF(M8963="",0,M8963),""))</f>
        <v>0.8953223739487256</v>
      </c>
      <c r="O8963" t="str">
        <f t="shared" ref="O8963:O9026" si="562">IFERROR((100-J8963)/J8963,"")</f>
        <v/>
      </c>
      <c r="P8963">
        <f t="shared" ref="P8963:P9026" si="563">IFERROR(IF(AND(E8963="",G8963=""),"",(G8963-E8963)/F8963*100),"")</f>
        <v>2.8132831783837511</v>
      </c>
      <c r="Q8963" t="str">
        <f>_xlfn.IFNA(VLOOKUP(B8963&amp;A8963,[1]Countries!$A:$H,6,FALSE),"")</f>
        <v/>
      </c>
      <c r="R8963" t="str">
        <f>_xlfn.IFNA(VLOOKUP(B8963&amp;A8963,[1]Countries!$A:$H,7,FALSE),"")</f>
        <v/>
      </c>
      <c r="S8963" t="str">
        <f>_xlfn.IFNA(VLOOKUP(B8963&amp;A8963,[1]Countries!$A:$H,8,FALSE),"")</f>
        <v/>
      </c>
    </row>
    <row r="8964" spans="1:19" x14ac:dyDescent="0.25">
      <c r="A8964" t="s">
        <v>368</v>
      </c>
      <c r="B8964">
        <v>1982</v>
      </c>
      <c r="C8964" t="s">
        <v>369</v>
      </c>
      <c r="E8964" s="1">
        <v>33274590186.278961</v>
      </c>
      <c r="F8964" s="1">
        <v>195996754051.18881</v>
      </c>
      <c r="G8964" s="1">
        <v>38319944570.649696</v>
      </c>
      <c r="K8964" s="3">
        <v>662554433652.80847</v>
      </c>
      <c r="L8964" s="1">
        <v>0.80693051507727598</v>
      </c>
      <c r="M8964" t="str">
        <f t="shared" si="560"/>
        <v/>
      </c>
      <c r="N8964" s="4">
        <f t="shared" si="561"/>
        <v>0.80693051507727598</v>
      </c>
      <c r="O8964" t="str">
        <f t="shared" si="562"/>
        <v/>
      </c>
      <c r="P8964">
        <f t="shared" si="563"/>
        <v>2.5742030314711393</v>
      </c>
      <c r="Q8964" t="str">
        <f>_xlfn.IFNA(VLOOKUP(B8964&amp;A8964,[1]Countries!$A:$H,6,FALSE),"")</f>
        <v/>
      </c>
      <c r="R8964" t="str">
        <f>_xlfn.IFNA(VLOOKUP(B8964&amp;A8964,[1]Countries!$A:$H,7,FALSE),"")</f>
        <v/>
      </c>
      <c r="S8964" t="str">
        <f>_xlfn.IFNA(VLOOKUP(B8964&amp;A8964,[1]Countries!$A:$H,8,FALSE),"")</f>
        <v/>
      </c>
    </row>
    <row r="8965" spans="1:19" x14ac:dyDescent="0.25">
      <c r="A8965" t="s">
        <v>368</v>
      </c>
      <c r="B8965">
        <v>1983</v>
      </c>
      <c r="C8965" t="s">
        <v>369</v>
      </c>
      <c r="E8965" s="1">
        <v>32609484338.747101</v>
      </c>
      <c r="F8965" s="1">
        <v>170951185730.85849</v>
      </c>
      <c r="G8965" s="1">
        <v>35375280510.440826</v>
      </c>
      <c r="K8965" s="3">
        <v>674282414125.92346</v>
      </c>
      <c r="L8965" s="1">
        <v>0.78854796954863482</v>
      </c>
      <c r="M8965" t="str">
        <f t="shared" si="560"/>
        <v/>
      </c>
      <c r="N8965" s="4">
        <f t="shared" si="561"/>
        <v>0.78854796954863482</v>
      </c>
      <c r="O8965" t="str">
        <f t="shared" si="562"/>
        <v/>
      </c>
      <c r="P8965">
        <f t="shared" si="563"/>
        <v>1.6178865094554709</v>
      </c>
      <c r="Q8965" t="str">
        <f>_xlfn.IFNA(VLOOKUP(B8965&amp;A8965,[1]Countries!$A:$H,6,FALSE),"")</f>
        <v/>
      </c>
      <c r="R8965" t="str">
        <f>_xlfn.IFNA(VLOOKUP(B8965&amp;A8965,[1]Countries!$A:$H,7,FALSE),"")</f>
        <v/>
      </c>
      <c r="S8965" t="str">
        <f>_xlfn.IFNA(VLOOKUP(B8965&amp;A8965,[1]Countries!$A:$H,8,FALSE),"")</f>
        <v/>
      </c>
    </row>
    <row r="8966" spans="1:19" x14ac:dyDescent="0.25">
      <c r="A8966" t="s">
        <v>368</v>
      </c>
      <c r="B8966">
        <v>1984</v>
      </c>
      <c r="C8966" t="s">
        <v>369</v>
      </c>
      <c r="E8966" s="1">
        <v>36663185158.35231</v>
      </c>
      <c r="F8966" s="1">
        <v>172102910888.01489</v>
      </c>
      <c r="G8966" s="1">
        <v>34830825294.969994</v>
      </c>
      <c r="K8966" s="3">
        <v>686316248228.52563</v>
      </c>
      <c r="L8966" s="1">
        <v>0.71279629012098777</v>
      </c>
      <c r="M8966" t="str">
        <f t="shared" si="560"/>
        <v/>
      </c>
      <c r="N8966" s="4">
        <f t="shared" si="561"/>
        <v>0.71279629012098777</v>
      </c>
      <c r="O8966" t="str">
        <f t="shared" si="562"/>
        <v/>
      </c>
      <c r="P8966">
        <f t="shared" si="563"/>
        <v>-1.0646884784968043</v>
      </c>
      <c r="Q8966" t="str">
        <f>_xlfn.IFNA(VLOOKUP(B8966&amp;A8966,[1]Countries!$A:$H,6,FALSE),"")</f>
        <v/>
      </c>
      <c r="R8966" t="str">
        <f>_xlfn.IFNA(VLOOKUP(B8966&amp;A8966,[1]Countries!$A:$H,7,FALSE),"")</f>
        <v/>
      </c>
      <c r="S8966" t="str">
        <f>_xlfn.IFNA(VLOOKUP(B8966&amp;A8966,[1]Countries!$A:$H,8,FALSE),"")</f>
        <v/>
      </c>
    </row>
    <row r="8967" spans="1:19" x14ac:dyDescent="0.25">
      <c r="A8967" t="s">
        <v>368</v>
      </c>
      <c r="B8967">
        <v>1985</v>
      </c>
      <c r="C8967" t="s">
        <v>369</v>
      </c>
      <c r="E8967" s="1">
        <v>37722088454.011742</v>
      </c>
      <c r="F8967" s="1">
        <v>180793464187.86691</v>
      </c>
      <c r="G8967" s="1">
        <v>36162100880.626221</v>
      </c>
      <c r="K8967" s="3">
        <v>702248639691.79407</v>
      </c>
      <c r="L8967" s="1">
        <v>0.68281822495375744</v>
      </c>
      <c r="M8967" t="str">
        <f t="shared" si="560"/>
        <v/>
      </c>
      <c r="N8967" s="4">
        <f t="shared" si="561"/>
        <v>0.68281822495375744</v>
      </c>
      <c r="O8967" t="str">
        <f t="shared" si="562"/>
        <v/>
      </c>
      <c r="P8967">
        <f t="shared" si="563"/>
        <v>-0.86285617701561368</v>
      </c>
      <c r="Q8967" t="str">
        <f>_xlfn.IFNA(VLOOKUP(B8967&amp;A8967,[1]Countries!$A:$H,6,FALSE),"")</f>
        <v/>
      </c>
      <c r="R8967" t="str">
        <f>_xlfn.IFNA(VLOOKUP(B8967&amp;A8967,[1]Countries!$A:$H,7,FALSE),"")</f>
        <v/>
      </c>
      <c r="S8967" t="str">
        <f>_xlfn.IFNA(VLOOKUP(B8967&amp;A8967,[1]Countries!$A:$H,8,FALSE),"")</f>
        <v/>
      </c>
    </row>
    <row r="8968" spans="1:19" x14ac:dyDescent="0.25">
      <c r="A8968" t="s">
        <v>368</v>
      </c>
      <c r="B8968">
        <v>1986</v>
      </c>
      <c r="C8968" t="s">
        <v>369</v>
      </c>
      <c r="E8968" s="1">
        <v>45733714149.934647</v>
      </c>
      <c r="F8968" s="1">
        <v>251321074967.328</v>
      </c>
      <c r="G8968" s="1">
        <v>43101605678.983009</v>
      </c>
      <c r="K8968" s="3">
        <v>725095047263.01282</v>
      </c>
      <c r="L8968" s="1">
        <v>0.57021770704518171</v>
      </c>
      <c r="M8968" t="str">
        <f t="shared" si="560"/>
        <v/>
      </c>
      <c r="N8968" s="4">
        <f t="shared" si="561"/>
        <v>0.57021770704518171</v>
      </c>
      <c r="O8968" t="str">
        <f t="shared" si="562"/>
        <v/>
      </c>
      <c r="P8968">
        <f t="shared" si="563"/>
        <v>-1.0473090930769791</v>
      </c>
      <c r="Q8968" t="str">
        <f>_xlfn.IFNA(VLOOKUP(B8968&amp;A8968,[1]Countries!$A:$H,6,FALSE),"")</f>
        <v/>
      </c>
      <c r="R8968" t="str">
        <f>_xlfn.IFNA(VLOOKUP(B8968&amp;A8968,[1]Countries!$A:$H,7,FALSE),"")</f>
        <v/>
      </c>
      <c r="S8968" t="str">
        <f>_xlfn.IFNA(VLOOKUP(B8968&amp;A8968,[1]Countries!$A:$H,8,FALSE),"")</f>
        <v/>
      </c>
    </row>
    <row r="8969" spans="1:19" x14ac:dyDescent="0.25">
      <c r="A8969" t="s">
        <v>368</v>
      </c>
      <c r="B8969">
        <v>1987</v>
      </c>
      <c r="C8969" t="s">
        <v>369</v>
      </c>
      <c r="E8969" s="1">
        <v>56497570138.795311</v>
      </c>
      <c r="F8969" s="1">
        <v>318747936127.2066</v>
      </c>
      <c r="G8969" s="1">
        <v>59271551812.424202</v>
      </c>
      <c r="K8969" s="3">
        <v>765316958559.73071</v>
      </c>
      <c r="L8969" s="1">
        <v>0.4968427159848286</v>
      </c>
      <c r="M8969" t="str">
        <f t="shared" si="560"/>
        <v/>
      </c>
      <c r="N8969" s="4">
        <f t="shared" si="561"/>
        <v>0.4968427159848286</v>
      </c>
      <c r="O8969" t="str">
        <f t="shared" si="562"/>
        <v/>
      </c>
      <c r="P8969">
        <f t="shared" si="563"/>
        <v>0.87027439528952577</v>
      </c>
      <c r="Q8969" t="str">
        <f>_xlfn.IFNA(VLOOKUP(B8969&amp;A8969,[1]Countries!$A:$H,6,FALSE),"")</f>
        <v/>
      </c>
      <c r="R8969" t="str">
        <f>_xlfn.IFNA(VLOOKUP(B8969&amp;A8969,[1]Countries!$A:$H,7,FALSE),"")</f>
        <v/>
      </c>
      <c r="S8969" t="str">
        <f>_xlfn.IFNA(VLOOKUP(B8969&amp;A8969,[1]Countries!$A:$H,8,FALSE),"")</f>
        <v/>
      </c>
    </row>
    <row r="8970" spans="1:19" x14ac:dyDescent="0.25">
      <c r="A8970" t="s">
        <v>368</v>
      </c>
      <c r="B8970">
        <v>1988</v>
      </c>
      <c r="C8970" t="s">
        <v>369</v>
      </c>
      <c r="E8970" s="1">
        <v>65086235252.10685</v>
      </c>
      <c r="F8970" s="1">
        <v>376160410084.27368</v>
      </c>
      <c r="G8970" s="1">
        <v>73015349235.823456</v>
      </c>
      <c r="K8970" s="3">
        <v>804304685787.01355</v>
      </c>
      <c r="L8970" s="1">
        <v>0.47594846879258262</v>
      </c>
      <c r="M8970" t="str">
        <f t="shared" si="560"/>
        <v/>
      </c>
      <c r="N8970" s="4">
        <f t="shared" si="561"/>
        <v>0.47594846879258262</v>
      </c>
      <c r="O8970" t="str">
        <f t="shared" si="562"/>
        <v/>
      </c>
      <c r="P8970">
        <f t="shared" si="563"/>
        <v>2.1079076296041346</v>
      </c>
      <c r="Q8970" t="str">
        <f>_xlfn.IFNA(VLOOKUP(B8970&amp;A8970,[1]Countries!$A:$H,6,FALSE),"")</f>
        <v/>
      </c>
      <c r="R8970" t="str">
        <f>_xlfn.IFNA(VLOOKUP(B8970&amp;A8970,[1]Countries!$A:$H,7,FALSE),"")</f>
        <v/>
      </c>
      <c r="S8970" t="str">
        <f>_xlfn.IFNA(VLOOKUP(B8970&amp;A8970,[1]Countries!$A:$H,8,FALSE),"")</f>
        <v/>
      </c>
    </row>
    <row r="8971" spans="1:19" x14ac:dyDescent="0.25">
      <c r="A8971" t="s">
        <v>368</v>
      </c>
      <c r="B8971">
        <v>1989</v>
      </c>
      <c r="C8971" t="s">
        <v>369</v>
      </c>
      <c r="E8971" s="1">
        <v>68859532536.89389</v>
      </c>
      <c r="F8971" s="1">
        <v>414757056921.99579</v>
      </c>
      <c r="G8971" s="1">
        <v>86194007167.955017</v>
      </c>
      <c r="K8971" s="3">
        <v>843128716648.06628</v>
      </c>
      <c r="L8971" s="1">
        <v>0.4487221863834428</v>
      </c>
      <c r="M8971" t="str">
        <f t="shared" si="560"/>
        <v/>
      </c>
      <c r="N8971" s="4">
        <f t="shared" si="561"/>
        <v>0.4487221863834428</v>
      </c>
      <c r="O8971" t="str">
        <f t="shared" si="562"/>
        <v/>
      </c>
      <c r="P8971">
        <f t="shared" si="563"/>
        <v>4.1794284971795568</v>
      </c>
      <c r="Q8971" t="str">
        <f>_xlfn.IFNA(VLOOKUP(B8971&amp;A8971,[1]Countries!$A:$H,6,FALSE),"")</f>
        <v/>
      </c>
      <c r="R8971" t="str">
        <f>_xlfn.IFNA(VLOOKUP(B8971&amp;A8971,[1]Countries!$A:$H,7,FALSE),"")</f>
        <v/>
      </c>
      <c r="S8971" t="str">
        <f>_xlfn.IFNA(VLOOKUP(B8971&amp;A8971,[1]Countries!$A:$H,8,FALSE),"")</f>
        <v/>
      </c>
    </row>
    <row r="8972" spans="1:19" x14ac:dyDescent="0.25">
      <c r="A8972" t="s">
        <v>368</v>
      </c>
      <c r="B8972">
        <v>1990</v>
      </c>
      <c r="C8972" t="s">
        <v>369</v>
      </c>
      <c r="E8972" s="1">
        <v>84372755958.210907</v>
      </c>
      <c r="F8972" s="1">
        <v>536558591903.36267</v>
      </c>
      <c r="G8972" s="1">
        <v>106699693927.522</v>
      </c>
      <c r="K8972" s="3">
        <v>875010730777.97864</v>
      </c>
      <c r="L8972" s="1">
        <v>0.40732323831534623</v>
      </c>
      <c r="M8972" t="str">
        <f t="shared" si="560"/>
        <v/>
      </c>
      <c r="N8972" s="4">
        <f t="shared" si="561"/>
        <v>0.40732323831534623</v>
      </c>
      <c r="O8972" t="str">
        <f t="shared" si="562"/>
        <v/>
      </c>
      <c r="P8972">
        <f t="shared" si="563"/>
        <v>4.1611369766924362</v>
      </c>
      <c r="Q8972" t="str">
        <f>_xlfn.IFNA(VLOOKUP(B8972&amp;A8972,[1]Countries!$A:$H,6,FALSE),"")</f>
        <v/>
      </c>
      <c r="R8972" t="str">
        <f>_xlfn.IFNA(VLOOKUP(B8972&amp;A8972,[1]Countries!$A:$H,7,FALSE),"")</f>
        <v/>
      </c>
      <c r="S8972" t="str">
        <f>_xlfn.IFNA(VLOOKUP(B8972&amp;A8972,[1]Countries!$A:$H,8,FALSE),"")</f>
        <v/>
      </c>
    </row>
    <row r="8973" spans="1:19" x14ac:dyDescent="0.25">
      <c r="A8973" t="s">
        <v>368</v>
      </c>
      <c r="B8973">
        <v>1991</v>
      </c>
      <c r="C8973" t="s">
        <v>369</v>
      </c>
      <c r="E8973" s="1">
        <v>90965543795.036026</v>
      </c>
      <c r="F8973" s="1">
        <v>577166174219.37549</v>
      </c>
      <c r="G8973" s="1">
        <v>113804595676.5412</v>
      </c>
      <c r="K8973" s="3">
        <v>897288509032.82556</v>
      </c>
      <c r="L8973" s="1">
        <v>0.3701332105765468</v>
      </c>
      <c r="M8973" t="str">
        <f t="shared" si="560"/>
        <v/>
      </c>
      <c r="N8973" s="4">
        <f t="shared" si="561"/>
        <v>0.3701332105765468</v>
      </c>
      <c r="O8973" t="str">
        <f t="shared" si="562"/>
        <v/>
      </c>
      <c r="P8973">
        <f t="shared" si="563"/>
        <v>3.9571015942497456</v>
      </c>
      <c r="Q8973" t="str">
        <f>_xlfn.IFNA(VLOOKUP(B8973&amp;A8973,[1]Countries!$A:$H,6,FALSE),"")</f>
        <v/>
      </c>
      <c r="R8973" t="str">
        <f>_xlfn.IFNA(VLOOKUP(B8973&amp;A8973,[1]Countries!$A:$H,7,FALSE),"")</f>
        <v/>
      </c>
      <c r="S8973" t="str">
        <f>_xlfn.IFNA(VLOOKUP(B8973&amp;A8973,[1]Countries!$A:$H,8,FALSE),"")</f>
        <v/>
      </c>
    </row>
    <row r="8974" spans="1:19" x14ac:dyDescent="0.25">
      <c r="A8974" t="s">
        <v>368</v>
      </c>
      <c r="B8974">
        <v>1992</v>
      </c>
      <c r="C8974" t="s">
        <v>369</v>
      </c>
      <c r="E8974" s="1">
        <v>102129839752.966</v>
      </c>
      <c r="F8974" s="1">
        <v>630916018690.06995</v>
      </c>
      <c r="G8974" s="1">
        <v>124860129692.83279</v>
      </c>
      <c r="K8974" s="3">
        <v>905626252315.66809</v>
      </c>
      <c r="L8974" s="1">
        <v>0.41788949081908872</v>
      </c>
      <c r="M8974" t="str">
        <f t="shared" si="560"/>
        <v/>
      </c>
      <c r="N8974" s="4">
        <f t="shared" si="561"/>
        <v>0.41788949081908872</v>
      </c>
      <c r="O8974" t="str">
        <f t="shared" si="562"/>
        <v/>
      </c>
      <c r="P8974">
        <f t="shared" si="563"/>
        <v>3.6027441476379409</v>
      </c>
      <c r="Q8974" t="str">
        <f>_xlfn.IFNA(VLOOKUP(B8974&amp;A8974,[1]Countries!$A:$H,6,FALSE),"")</f>
        <v/>
      </c>
      <c r="R8974" t="str">
        <f>_xlfn.IFNA(VLOOKUP(B8974&amp;A8974,[1]Countries!$A:$H,7,FALSE),"")</f>
        <v/>
      </c>
      <c r="S8974" t="str">
        <f>_xlfn.IFNA(VLOOKUP(B8974&amp;A8974,[1]Countries!$A:$H,8,FALSE),"")</f>
        <v/>
      </c>
    </row>
    <row r="8975" spans="1:19" x14ac:dyDescent="0.25">
      <c r="A8975" t="s">
        <v>368</v>
      </c>
      <c r="B8975">
        <v>1993</v>
      </c>
      <c r="C8975" t="s">
        <v>369</v>
      </c>
      <c r="E8975" s="1">
        <v>92985054516.930313</v>
      </c>
      <c r="F8975" s="1">
        <v>525075636161.58972</v>
      </c>
      <c r="G8975" s="1">
        <v>101029837102.8893</v>
      </c>
      <c r="K8975" s="3">
        <v>896284791995.81567</v>
      </c>
      <c r="L8975" s="1">
        <v>0.44212668654189258</v>
      </c>
      <c r="M8975" t="str">
        <f t="shared" si="560"/>
        <v/>
      </c>
      <c r="N8975" s="4">
        <f t="shared" si="561"/>
        <v>0.44212668654189258</v>
      </c>
      <c r="O8975" t="str">
        <f t="shared" si="562"/>
        <v/>
      </c>
      <c r="P8975">
        <f t="shared" si="563"/>
        <v>1.5321188095429432</v>
      </c>
      <c r="Q8975" t="str">
        <f>_xlfn.IFNA(VLOOKUP(B8975&amp;A8975,[1]Countries!$A:$H,6,FALSE),"")</f>
        <v/>
      </c>
      <c r="R8975" t="str">
        <f>_xlfn.IFNA(VLOOKUP(B8975&amp;A8975,[1]Countries!$A:$H,7,FALSE),"")</f>
        <v/>
      </c>
      <c r="S8975" t="str">
        <f>_xlfn.IFNA(VLOOKUP(B8975&amp;A8975,[1]Countries!$A:$H,8,FALSE),"")</f>
        <v/>
      </c>
    </row>
    <row r="8976" spans="1:19" x14ac:dyDescent="0.25">
      <c r="A8976" t="s">
        <v>368</v>
      </c>
      <c r="B8976">
        <v>1994</v>
      </c>
      <c r="C8976" t="s">
        <v>369</v>
      </c>
      <c r="E8976" s="1">
        <v>107763295118.6188</v>
      </c>
      <c r="F8976" s="1">
        <v>530562634952.17981</v>
      </c>
      <c r="G8976" s="1">
        <v>113186748602.6581</v>
      </c>
      <c r="K8976" s="3">
        <v>917645009098.85791</v>
      </c>
      <c r="L8976" s="1">
        <v>0.4959456382067241</v>
      </c>
      <c r="M8976" t="str">
        <f t="shared" si="560"/>
        <v/>
      </c>
      <c r="N8976" s="4">
        <f t="shared" si="561"/>
        <v>0.4959456382067241</v>
      </c>
      <c r="O8976" t="str">
        <f t="shared" si="562"/>
        <v/>
      </c>
      <c r="P8976">
        <f t="shared" si="563"/>
        <v>1.0222079593916584</v>
      </c>
      <c r="Q8976" t="str">
        <f>_xlfn.IFNA(VLOOKUP(B8976&amp;A8976,[1]Countries!$A:$H,6,FALSE),"")</f>
        <v/>
      </c>
      <c r="R8976" t="str">
        <f>_xlfn.IFNA(VLOOKUP(B8976&amp;A8976,[1]Countries!$A:$H,7,FALSE),"")</f>
        <v/>
      </c>
      <c r="S8976" t="str">
        <f>_xlfn.IFNA(VLOOKUP(B8976&amp;A8976,[1]Countries!$A:$H,8,FALSE),"")</f>
        <v/>
      </c>
    </row>
    <row r="8977" spans="1:19" x14ac:dyDescent="0.25">
      <c r="A8977" t="s">
        <v>368</v>
      </c>
      <c r="B8977">
        <v>1995</v>
      </c>
      <c r="C8977" t="s">
        <v>369</v>
      </c>
      <c r="D8977" s="1">
        <v>3.8845996856192522</v>
      </c>
      <c r="E8977" s="1">
        <v>134151321056.8455</v>
      </c>
      <c r="F8977" s="1">
        <v>614609020549.77319</v>
      </c>
      <c r="G8977" s="1">
        <v>141042167066.98691</v>
      </c>
      <c r="H8977" s="1">
        <v>28.33443337646661</v>
      </c>
      <c r="J8977" s="1">
        <v>60.366531477155277</v>
      </c>
      <c r="K8977" s="3">
        <v>942949015520.80359</v>
      </c>
      <c r="L8977" s="1">
        <v>0.44965439771260612</v>
      </c>
      <c r="M8977" t="str">
        <f t="shared" si="560"/>
        <v/>
      </c>
      <c r="N8977" s="4">
        <f t="shared" si="561"/>
        <v>0.44965439771260612</v>
      </c>
      <c r="O8977">
        <f t="shared" si="562"/>
        <v>0.65654705600972552</v>
      </c>
      <c r="P8977">
        <f t="shared" si="563"/>
        <v>1.1211755408304096</v>
      </c>
      <c r="Q8977" t="str">
        <f>_xlfn.IFNA(VLOOKUP(B8977&amp;A8977,[1]Countries!$A:$H,6,FALSE),"")</f>
        <v/>
      </c>
      <c r="R8977" t="str">
        <f>_xlfn.IFNA(VLOOKUP(B8977&amp;A8977,[1]Countries!$A:$H,7,FALSE),"")</f>
        <v/>
      </c>
      <c r="S8977" t="str">
        <f>_xlfn.IFNA(VLOOKUP(B8977&amp;A8977,[1]Countries!$A:$H,8,FALSE),"")</f>
        <v/>
      </c>
    </row>
    <row r="8978" spans="1:19" x14ac:dyDescent="0.25">
      <c r="A8978" t="s">
        <v>368</v>
      </c>
      <c r="B8978">
        <v>1996</v>
      </c>
      <c r="C8978" t="s">
        <v>369</v>
      </c>
      <c r="D8978" s="1">
        <v>4.388975537762442</v>
      </c>
      <c r="E8978" s="1">
        <v>148003415210.82361</v>
      </c>
      <c r="F8978" s="1">
        <v>642588992512.80701</v>
      </c>
      <c r="G8978" s="1">
        <v>149163273348.22021</v>
      </c>
      <c r="H8978" s="1">
        <v>28.079140970108519</v>
      </c>
      <c r="J8978" s="1">
        <v>59.906010388325512</v>
      </c>
      <c r="K8978" s="3">
        <v>968036404655.44934</v>
      </c>
      <c r="L8978" s="1">
        <v>0.45521348702953551</v>
      </c>
      <c r="M8978" t="str">
        <f t="shared" si="560"/>
        <v/>
      </c>
      <c r="N8978" s="4">
        <f t="shared" si="561"/>
        <v>0.45521348702953551</v>
      </c>
      <c r="O8978">
        <f t="shared" si="562"/>
        <v>0.66928158546655625</v>
      </c>
      <c r="P8978">
        <f t="shared" si="563"/>
        <v>0.18049766661284508</v>
      </c>
      <c r="Q8978" t="str">
        <f>_xlfn.IFNA(VLOOKUP(B8978&amp;A8978,[1]Countries!$A:$H,6,FALSE),"")</f>
        <v/>
      </c>
      <c r="R8978" t="str">
        <f>_xlfn.IFNA(VLOOKUP(B8978&amp;A8978,[1]Countries!$A:$H,7,FALSE),"")</f>
        <v/>
      </c>
      <c r="S8978" t="str">
        <f>_xlfn.IFNA(VLOOKUP(B8978&amp;A8978,[1]Countries!$A:$H,8,FALSE),"")</f>
        <v/>
      </c>
    </row>
    <row r="8979" spans="1:19" x14ac:dyDescent="0.25">
      <c r="A8979" t="s">
        <v>368</v>
      </c>
      <c r="B8979">
        <v>1997</v>
      </c>
      <c r="C8979" t="s">
        <v>369</v>
      </c>
      <c r="D8979" s="1">
        <v>4.3022100341249603</v>
      </c>
      <c r="E8979" s="1">
        <v>151471590909.09091</v>
      </c>
      <c r="F8979" s="1">
        <v>590077272727.27271</v>
      </c>
      <c r="G8979" s="1">
        <v>150448863636.36359</v>
      </c>
      <c r="H8979" s="1">
        <v>28.064698768266101</v>
      </c>
      <c r="J8979" s="1">
        <v>59.58926796952634</v>
      </c>
      <c r="K8979" s="3">
        <v>1003878729729.411</v>
      </c>
      <c r="L8979" s="1">
        <v>0.49136444121121831</v>
      </c>
      <c r="M8979" t="str">
        <f t="shared" si="560"/>
        <v/>
      </c>
      <c r="N8979" s="4">
        <f t="shared" si="561"/>
        <v>0.49136444121121831</v>
      </c>
      <c r="O8979">
        <f t="shared" si="562"/>
        <v>0.67815453029460793</v>
      </c>
      <c r="P8979">
        <f t="shared" si="563"/>
        <v>-0.17332090558248273</v>
      </c>
      <c r="Q8979" t="str">
        <f>_xlfn.IFNA(VLOOKUP(B8979&amp;A8979,[1]Countries!$A:$H,6,FALSE),"")</f>
        <v/>
      </c>
      <c r="R8979" t="str">
        <f>_xlfn.IFNA(VLOOKUP(B8979&amp;A8979,[1]Countries!$A:$H,7,FALSE),"")</f>
        <v/>
      </c>
      <c r="S8979" t="str">
        <f>_xlfn.IFNA(VLOOKUP(B8979&amp;A8979,[1]Countries!$A:$H,8,FALSE),"")</f>
        <v/>
      </c>
    </row>
    <row r="8980" spans="1:19" x14ac:dyDescent="0.25">
      <c r="A8980" t="s">
        <v>368</v>
      </c>
      <c r="B8980">
        <v>1998</v>
      </c>
      <c r="C8980" t="s">
        <v>369</v>
      </c>
      <c r="D8980" s="1">
        <v>4.1504119656182716</v>
      </c>
      <c r="E8980" s="1">
        <v>161627129969.92981</v>
      </c>
      <c r="F8980" s="1">
        <v>619214834614.09949</v>
      </c>
      <c r="G8980" s="1">
        <v>164460407617.77481</v>
      </c>
      <c r="H8980" s="1">
        <v>27.84747289983866</v>
      </c>
      <c r="J8980" s="1">
        <v>59.330063507993799</v>
      </c>
      <c r="K8980" s="3">
        <v>1047979497287.627</v>
      </c>
      <c r="L8980" s="1">
        <v>0.525414605305911</v>
      </c>
      <c r="M8980" t="str">
        <f t="shared" si="560"/>
        <v/>
      </c>
      <c r="N8980" s="4">
        <f t="shared" si="561"/>
        <v>0.525414605305911</v>
      </c>
      <c r="O8980">
        <f t="shared" si="562"/>
        <v>0.68548614458379209</v>
      </c>
      <c r="P8980">
        <f t="shared" si="563"/>
        <v>0.4575597174784623</v>
      </c>
      <c r="Q8980" t="str">
        <f>_xlfn.IFNA(VLOOKUP(B8980&amp;A8980,[1]Countries!$A:$H,6,FALSE),"")</f>
        <v/>
      </c>
      <c r="R8980" t="str">
        <f>_xlfn.IFNA(VLOOKUP(B8980&amp;A8980,[1]Countries!$A:$H,7,FALSE),"")</f>
        <v/>
      </c>
      <c r="S8980" t="str">
        <f>_xlfn.IFNA(VLOOKUP(B8980&amp;A8980,[1]Countries!$A:$H,8,FALSE),"")</f>
        <v/>
      </c>
    </row>
    <row r="8981" spans="1:19" x14ac:dyDescent="0.25">
      <c r="A8981" t="s">
        <v>368</v>
      </c>
      <c r="B8981">
        <v>1999</v>
      </c>
      <c r="C8981" t="s">
        <v>369</v>
      </c>
      <c r="D8981" s="1">
        <v>3.8173782110141801</v>
      </c>
      <c r="E8981" s="1">
        <v>167251225229.06461</v>
      </c>
      <c r="F8981" s="1">
        <v>634693160025.56995</v>
      </c>
      <c r="G8981" s="1">
        <v>179522693373.10889</v>
      </c>
      <c r="H8981" s="1">
        <v>27.895011607743871</v>
      </c>
      <c r="J8981" s="1">
        <v>59.174482099902143</v>
      </c>
      <c r="K8981" s="3">
        <v>1095038925601.921</v>
      </c>
      <c r="L8981" s="1">
        <v>0.1000529388844002</v>
      </c>
      <c r="M8981" t="str">
        <f t="shared" si="560"/>
        <v/>
      </c>
      <c r="N8981" s="4">
        <f t="shared" si="561"/>
        <v>0.1000529388844002</v>
      </c>
      <c r="O8981">
        <f t="shared" si="562"/>
        <v>0.68991762076047591</v>
      </c>
      <c r="P8981">
        <f t="shared" si="563"/>
        <v>1.9334489351594555</v>
      </c>
      <c r="Q8981" t="str">
        <f>_xlfn.IFNA(VLOOKUP(B8981&amp;A8981,[1]Countries!$A:$H,6,FALSE),"")</f>
        <v>HP</v>
      </c>
      <c r="R8981" t="str">
        <f>_xlfn.IFNA(VLOOKUP(B8981&amp;A8981,[1]Countries!$A:$H,7,FALSE),"")</f>
        <v>Hard Peg</v>
      </c>
      <c r="S8981" t="str">
        <f>_xlfn.IFNA(VLOOKUP(B8981&amp;A8981,[1]Countries!$A:$H,8,FALSE),"")</f>
        <v>Pegged</v>
      </c>
    </row>
    <row r="8982" spans="1:19" x14ac:dyDescent="0.25">
      <c r="A8982" t="s">
        <v>368</v>
      </c>
      <c r="B8982">
        <v>2000</v>
      </c>
      <c r="C8982" t="s">
        <v>369</v>
      </c>
      <c r="D8982" s="1">
        <v>3.7453056335484551</v>
      </c>
      <c r="E8982" s="1">
        <v>170488299244.51819</v>
      </c>
      <c r="F8982" s="1">
        <v>596877648793.07178</v>
      </c>
      <c r="G8982" s="1">
        <v>188129721761.56259</v>
      </c>
      <c r="H8982" s="1">
        <v>27.96923984064237</v>
      </c>
      <c r="J8982" s="1">
        <v>59.199569036707508</v>
      </c>
      <c r="K8982" s="3">
        <v>1152484609387.4839</v>
      </c>
      <c r="L8982" s="1">
        <v>0.10867380497161939</v>
      </c>
      <c r="M8982" t="str">
        <f t="shared" si="560"/>
        <v/>
      </c>
      <c r="N8982" s="4">
        <f t="shared" si="561"/>
        <v>0.10867380497161939</v>
      </c>
      <c r="O8982">
        <f t="shared" si="562"/>
        <v>0.68920148621341526</v>
      </c>
      <c r="P8982">
        <f t="shared" si="563"/>
        <v>2.9556178812720812</v>
      </c>
      <c r="Q8982" t="str">
        <f>_xlfn.IFNA(VLOOKUP(B8982&amp;A8982,[1]Countries!$A:$H,6,FALSE),"")</f>
        <v>HP</v>
      </c>
      <c r="R8982" t="str">
        <f>_xlfn.IFNA(VLOOKUP(B8982&amp;A8982,[1]Countries!$A:$H,7,FALSE),"")</f>
        <v>Hard Peg</v>
      </c>
      <c r="S8982" t="str">
        <f>_xlfn.IFNA(VLOOKUP(B8982&amp;A8982,[1]Countries!$A:$H,8,FALSE),"")</f>
        <v>Pegged</v>
      </c>
    </row>
    <row r="8983" spans="1:19" x14ac:dyDescent="0.25">
      <c r="A8983" t="s">
        <v>368</v>
      </c>
      <c r="B8983">
        <v>2001</v>
      </c>
      <c r="C8983" t="s">
        <v>369</v>
      </c>
      <c r="D8983" s="1">
        <v>3.6776401476191629</v>
      </c>
      <c r="E8983" s="1">
        <v>174772259507.82999</v>
      </c>
      <c r="F8983" s="1">
        <v>627286800894.85461</v>
      </c>
      <c r="G8983" s="1">
        <v>189036241610.73831</v>
      </c>
      <c r="H8983" s="1">
        <v>27.955343348649698</v>
      </c>
      <c r="J8983" s="1">
        <v>59.540252185114539</v>
      </c>
      <c r="K8983" s="3">
        <v>1197811239501.957</v>
      </c>
      <c r="L8983" s="1">
        <v>0.1115368457771065</v>
      </c>
      <c r="M8983" t="str">
        <f t="shared" si="560"/>
        <v/>
      </c>
      <c r="N8983" s="4">
        <f t="shared" si="561"/>
        <v>0.1115368457771065</v>
      </c>
      <c r="O8983">
        <f t="shared" si="562"/>
        <v>0.67953605048721422</v>
      </c>
      <c r="P8983">
        <f t="shared" si="563"/>
        <v>2.2739171432525076</v>
      </c>
      <c r="Q8983" t="str">
        <f>_xlfn.IFNA(VLOOKUP(B8983&amp;A8983,[1]Countries!$A:$H,6,FALSE),"")</f>
        <v>HP</v>
      </c>
      <c r="R8983" t="str">
        <f>_xlfn.IFNA(VLOOKUP(B8983&amp;A8983,[1]Countries!$A:$H,7,FALSE),"")</f>
        <v>Hard Peg</v>
      </c>
      <c r="S8983" t="str">
        <f>_xlfn.IFNA(VLOOKUP(B8983&amp;A8983,[1]Countries!$A:$H,8,FALSE),"")</f>
        <v>Pegged</v>
      </c>
    </row>
    <row r="8984" spans="1:19" x14ac:dyDescent="0.25">
      <c r="A8984" t="s">
        <v>368</v>
      </c>
      <c r="B8984">
        <v>2002</v>
      </c>
      <c r="C8984" t="s">
        <v>369</v>
      </c>
      <c r="D8984" s="1">
        <v>3.4890174397506781</v>
      </c>
      <c r="E8984" s="1">
        <v>187310370788.63171</v>
      </c>
      <c r="F8984" s="1">
        <v>705394315829.09839</v>
      </c>
      <c r="G8984" s="1">
        <v>201356107660.45551</v>
      </c>
      <c r="H8984" s="1">
        <v>27.74577347535595</v>
      </c>
      <c r="J8984" s="1">
        <v>59.921393045445811</v>
      </c>
      <c r="K8984" s="3">
        <v>1230523730745.3899</v>
      </c>
      <c r="L8984" s="1">
        <v>0.1056604900901735</v>
      </c>
      <c r="M8984" t="str">
        <f t="shared" si="560"/>
        <v/>
      </c>
      <c r="N8984" s="4">
        <f t="shared" si="561"/>
        <v>0.1056604900901735</v>
      </c>
      <c r="O8984">
        <f t="shared" si="562"/>
        <v>0.66885305760761637</v>
      </c>
      <c r="P8984">
        <f t="shared" si="563"/>
        <v>1.9911894038038673</v>
      </c>
      <c r="Q8984" t="str">
        <f>_xlfn.IFNA(VLOOKUP(B8984&amp;A8984,[1]Countries!$A:$H,6,FALSE),"")</f>
        <v>HP</v>
      </c>
      <c r="R8984" t="str">
        <f>_xlfn.IFNA(VLOOKUP(B8984&amp;A8984,[1]Countries!$A:$H,7,FALSE),"")</f>
        <v>Hard Peg</v>
      </c>
      <c r="S8984" t="str">
        <f>_xlfn.IFNA(VLOOKUP(B8984&amp;A8984,[1]Countries!$A:$H,8,FALSE),"")</f>
        <v>Pegged</v>
      </c>
    </row>
    <row r="8985" spans="1:19" x14ac:dyDescent="0.25">
      <c r="A8985" t="s">
        <v>368</v>
      </c>
      <c r="B8985">
        <v>2003</v>
      </c>
      <c r="C8985" t="s">
        <v>369</v>
      </c>
      <c r="D8985" s="1">
        <v>3.431156249922096</v>
      </c>
      <c r="E8985" s="1">
        <v>232067720090.29349</v>
      </c>
      <c r="F8985" s="1">
        <v>905492099322.79907</v>
      </c>
      <c r="G8985" s="1">
        <v>252041760722.3476</v>
      </c>
      <c r="H8985" s="1">
        <v>27.421204438428159</v>
      </c>
      <c r="J8985" s="1">
        <v>59.876026155913372</v>
      </c>
      <c r="K8985" s="3">
        <v>1267216654327.7749</v>
      </c>
      <c r="L8985" s="1">
        <v>9.9429907066259468E-2</v>
      </c>
      <c r="M8985" t="str">
        <f t="shared" si="560"/>
        <v/>
      </c>
      <c r="N8985" s="4">
        <f t="shared" si="561"/>
        <v>9.9429907066259468E-2</v>
      </c>
      <c r="O8985">
        <f t="shared" si="562"/>
        <v>0.67011751480644932</v>
      </c>
      <c r="P8985">
        <f t="shared" si="563"/>
        <v>2.2058768538115712</v>
      </c>
      <c r="Q8985" t="str">
        <f>_xlfn.IFNA(VLOOKUP(B8985&amp;A8985,[1]Countries!$A:$H,6,FALSE),"")</f>
        <v>HP</v>
      </c>
      <c r="R8985" t="str">
        <f>_xlfn.IFNA(VLOOKUP(B8985&amp;A8985,[1]Countries!$A:$H,7,FALSE),"")</f>
        <v>Hard Peg</v>
      </c>
      <c r="S8985" t="str">
        <f>_xlfn.IFNA(VLOOKUP(B8985&amp;A8985,[1]Countries!$A:$H,8,FALSE),"")</f>
        <v>Pegged</v>
      </c>
    </row>
    <row r="8986" spans="1:19" x14ac:dyDescent="0.25">
      <c r="A8986" t="s">
        <v>368</v>
      </c>
      <c r="B8986">
        <v>2004</v>
      </c>
      <c r="C8986" t="s">
        <v>369</v>
      </c>
      <c r="D8986" s="1">
        <v>3.1283270326969861</v>
      </c>
      <c r="E8986" s="1">
        <v>271169605165.13531</v>
      </c>
      <c r="F8986" s="1">
        <v>1067093369754.1591</v>
      </c>
      <c r="G8986" s="1">
        <v>310654333250.55872</v>
      </c>
      <c r="H8986" s="1">
        <v>26.993950690975609</v>
      </c>
      <c r="J8986" s="1">
        <v>60.096667934938807</v>
      </c>
      <c r="K8986" s="3">
        <v>1306789235708.7991</v>
      </c>
      <c r="L8986" s="1">
        <v>9.4770082132918071E-2</v>
      </c>
      <c r="M8986" t="str">
        <f t="shared" si="560"/>
        <v/>
      </c>
      <c r="N8986" s="4">
        <f t="shared" si="561"/>
        <v>9.4770082132918071E-2</v>
      </c>
      <c r="O8986">
        <f t="shared" si="562"/>
        <v>0.66398576553796462</v>
      </c>
      <c r="P8986">
        <f t="shared" si="563"/>
        <v>3.7002130464478511</v>
      </c>
      <c r="Q8986" t="str">
        <f>_xlfn.IFNA(VLOOKUP(B8986&amp;A8986,[1]Countries!$A:$H,6,FALSE),"")</f>
        <v>HP</v>
      </c>
      <c r="R8986" t="str">
        <f>_xlfn.IFNA(VLOOKUP(B8986&amp;A8986,[1]Countries!$A:$H,7,FALSE),"")</f>
        <v>Hard Peg</v>
      </c>
      <c r="S8986" t="str">
        <f>_xlfn.IFNA(VLOOKUP(B8986&amp;A8986,[1]Countries!$A:$H,8,FALSE),"")</f>
        <v>Pegged</v>
      </c>
    </row>
    <row r="8987" spans="1:19" x14ac:dyDescent="0.25">
      <c r="A8987" t="s">
        <v>368</v>
      </c>
      <c r="B8987">
        <v>2005</v>
      </c>
      <c r="C8987" t="s">
        <v>369</v>
      </c>
      <c r="D8987" s="1">
        <v>2.7690522635834962</v>
      </c>
      <c r="E8987" s="1">
        <v>288082328068.64819</v>
      </c>
      <c r="F8987" s="1">
        <v>1153285660987.439</v>
      </c>
      <c r="G8987" s="1">
        <v>343483397587.36469</v>
      </c>
      <c r="H8987" s="1">
        <v>27.168932784245978</v>
      </c>
      <c r="J8987" s="1">
        <v>59.823563093824703</v>
      </c>
      <c r="K8987" s="3">
        <v>1354513605581.5339</v>
      </c>
      <c r="L8987" s="1">
        <v>9.8439869676317321E-2</v>
      </c>
      <c r="M8987" t="str">
        <f t="shared" si="560"/>
        <v/>
      </c>
      <c r="N8987" s="4">
        <f t="shared" si="561"/>
        <v>9.8439869676317321E-2</v>
      </c>
      <c r="O8987">
        <f t="shared" si="562"/>
        <v>0.67158214637206248</v>
      </c>
      <c r="P8987">
        <f t="shared" si="563"/>
        <v>4.8037595014649099</v>
      </c>
      <c r="Q8987" t="str">
        <f>_xlfn.IFNA(VLOOKUP(B8987&amp;A8987,[1]Countries!$A:$H,6,FALSE),"")</f>
        <v>HP</v>
      </c>
      <c r="R8987" t="str">
        <f>_xlfn.IFNA(VLOOKUP(B8987&amp;A8987,[1]Countries!$A:$H,7,FALSE),"")</f>
        <v>Hard Peg</v>
      </c>
      <c r="S8987" t="str">
        <f>_xlfn.IFNA(VLOOKUP(B8987&amp;A8987,[1]Countries!$A:$H,8,FALSE),"")</f>
        <v>Pegged</v>
      </c>
    </row>
    <row r="8988" spans="1:19" x14ac:dyDescent="0.25">
      <c r="A8988" t="s">
        <v>368</v>
      </c>
      <c r="B8988">
        <v>2006</v>
      </c>
      <c r="C8988" t="s">
        <v>369</v>
      </c>
      <c r="D8988" s="1">
        <v>2.4116801467987878</v>
      </c>
      <c r="E8988" s="1">
        <v>317874796135.99298</v>
      </c>
      <c r="F8988" s="1">
        <v>1259343871534.312</v>
      </c>
      <c r="G8988" s="1">
        <v>389588508342.74237</v>
      </c>
      <c r="H8988" s="1">
        <v>26.932536911387771</v>
      </c>
      <c r="J8988" s="1">
        <v>60.03976796706192</v>
      </c>
      <c r="K8988" s="3">
        <v>1410085602559.844</v>
      </c>
      <c r="L8988" s="1">
        <v>0.101763732680991</v>
      </c>
      <c r="M8988" t="str">
        <f t="shared" si="560"/>
        <v/>
      </c>
      <c r="N8988" s="4">
        <f t="shared" si="561"/>
        <v>0.101763732680991</v>
      </c>
      <c r="O8988">
        <f t="shared" si="562"/>
        <v>0.66556273260183885</v>
      </c>
      <c r="P8988">
        <f t="shared" si="563"/>
        <v>5.6945298125267039</v>
      </c>
      <c r="Q8988" t="str">
        <f>_xlfn.IFNA(VLOOKUP(B8988&amp;A8988,[1]Countries!$A:$H,6,FALSE),"")</f>
        <v>F</v>
      </c>
      <c r="R8988" t="str">
        <f>_xlfn.IFNA(VLOOKUP(B8988&amp;A8988,[1]Countries!$A:$H,7,FALSE),"")</f>
        <v>Floating</v>
      </c>
      <c r="S8988" t="str">
        <f>_xlfn.IFNA(VLOOKUP(B8988&amp;A8988,[1]Countries!$A:$H,8,FALSE),"")</f>
        <v>Floating</v>
      </c>
    </row>
    <row r="8989" spans="1:19" x14ac:dyDescent="0.25">
      <c r="A8989" t="s">
        <v>368</v>
      </c>
      <c r="B8989">
        <v>2007</v>
      </c>
      <c r="C8989" t="s">
        <v>369</v>
      </c>
      <c r="D8989" s="1">
        <v>2.5079518269444439</v>
      </c>
      <c r="E8989" s="1">
        <v>382529427867.50623</v>
      </c>
      <c r="F8989" s="1">
        <v>1472131125102.655</v>
      </c>
      <c r="G8989" s="1">
        <v>467591021078.56561</v>
      </c>
      <c r="H8989" s="1">
        <v>26.303648682195629</v>
      </c>
      <c r="J8989" s="1">
        <v>61.298846438855307</v>
      </c>
      <c r="K8989" s="3">
        <v>1460914788659.9189</v>
      </c>
      <c r="L8989" s="1">
        <v>0.1138804496246668</v>
      </c>
      <c r="M8989" t="str">
        <f t="shared" si="560"/>
        <v/>
      </c>
      <c r="N8989" s="4">
        <f t="shared" si="561"/>
        <v>0.1138804496246668</v>
      </c>
      <c r="O8989">
        <f t="shared" si="562"/>
        <v>0.63135206956542844</v>
      </c>
      <c r="P8989">
        <f t="shared" si="563"/>
        <v>5.7781261302472524</v>
      </c>
      <c r="Q8989" t="str">
        <f>_xlfn.IFNA(VLOOKUP(B8989&amp;A8989,[1]Countries!$A:$H,6,FALSE),"")</f>
        <v>F</v>
      </c>
      <c r="R8989" t="str">
        <f>_xlfn.IFNA(VLOOKUP(B8989&amp;A8989,[1]Countries!$A:$H,7,FALSE),"")</f>
        <v>Floating</v>
      </c>
      <c r="S8989" t="str">
        <f>_xlfn.IFNA(VLOOKUP(B8989&amp;A8989,[1]Countries!$A:$H,8,FALSE),"")</f>
        <v>Floating</v>
      </c>
    </row>
    <row r="8990" spans="1:19" x14ac:dyDescent="0.25">
      <c r="A8990" t="s">
        <v>368</v>
      </c>
      <c r="B8990">
        <v>2008</v>
      </c>
      <c r="C8990" t="s">
        <v>369</v>
      </c>
      <c r="D8990" s="1">
        <v>2.3684568663979069</v>
      </c>
      <c r="E8990" s="1">
        <v>416446462575.06958</v>
      </c>
      <c r="F8990" s="1">
        <v>1625224842536.9861</v>
      </c>
      <c r="G8990" s="1">
        <v>493408524974.36652</v>
      </c>
      <c r="H8990" s="1">
        <v>26.290420993906491</v>
      </c>
      <c r="J8990" s="1">
        <v>63.501033310170612</v>
      </c>
      <c r="K8990" s="3">
        <v>1473875223827.731</v>
      </c>
      <c r="L8990" s="1">
        <v>0.1132381467776867</v>
      </c>
      <c r="M8990" t="str">
        <f t="shared" si="560"/>
        <v/>
      </c>
      <c r="N8990" s="4">
        <f t="shared" si="561"/>
        <v>0.1132381467776867</v>
      </c>
      <c r="O8990">
        <f t="shared" si="562"/>
        <v>0.57477752387981296</v>
      </c>
      <c r="P8990">
        <f t="shared" si="563"/>
        <v>4.7354716950522784</v>
      </c>
      <c r="Q8990" t="str">
        <f>_xlfn.IFNA(VLOOKUP(B8990&amp;A8990,[1]Countries!$A:$H,6,FALSE),"")</f>
        <v>F</v>
      </c>
      <c r="R8990" t="str">
        <f>_xlfn.IFNA(VLOOKUP(B8990&amp;A8990,[1]Countries!$A:$H,7,FALSE),"")</f>
        <v>Floating</v>
      </c>
      <c r="S8990" t="str">
        <f>_xlfn.IFNA(VLOOKUP(B8990&amp;A8990,[1]Countries!$A:$H,8,FALSE),"")</f>
        <v>Floating</v>
      </c>
    </row>
    <row r="8991" spans="1:19" x14ac:dyDescent="0.25">
      <c r="A8991" t="s">
        <v>368</v>
      </c>
      <c r="B8991">
        <v>2009</v>
      </c>
      <c r="C8991" t="s">
        <v>369</v>
      </c>
      <c r="D8991" s="1">
        <v>2.2654520664008908</v>
      </c>
      <c r="E8991" s="1">
        <v>342600722422.89532</v>
      </c>
      <c r="F8991" s="1">
        <v>1485583495415.3931</v>
      </c>
      <c r="G8991" s="1">
        <v>355547374270.63068</v>
      </c>
      <c r="H8991" s="1">
        <v>24.89967951685319</v>
      </c>
      <c r="J8991" s="1">
        <v>66.54322407729002</v>
      </c>
      <c r="K8991" s="3">
        <v>1418409880841.9641</v>
      </c>
      <c r="L8991" s="1">
        <v>0.1026235612761347</v>
      </c>
      <c r="M8991" t="str">
        <f t="shared" si="560"/>
        <v/>
      </c>
      <c r="N8991" s="4">
        <f t="shared" si="561"/>
        <v>0.1026235612761347</v>
      </c>
      <c r="O8991">
        <f t="shared" si="562"/>
        <v>0.50278261065093421</v>
      </c>
      <c r="P8991">
        <f t="shared" si="563"/>
        <v>0.87148597757645796</v>
      </c>
      <c r="Q8991" t="str">
        <f>_xlfn.IFNA(VLOOKUP(B8991&amp;A8991,[1]Countries!$A:$H,6,FALSE),"")</f>
        <v>F</v>
      </c>
      <c r="R8991" t="str">
        <f>_xlfn.IFNA(VLOOKUP(B8991&amp;A8991,[1]Countries!$A:$H,7,FALSE),"")</f>
        <v>Floating</v>
      </c>
      <c r="S8991" t="str">
        <f>_xlfn.IFNA(VLOOKUP(B8991&amp;A8991,[1]Countries!$A:$H,8,FALSE),"")</f>
        <v>Floating</v>
      </c>
    </row>
    <row r="8992" spans="1:19" x14ac:dyDescent="0.25">
      <c r="A8992" t="s">
        <v>368</v>
      </c>
      <c r="B8992">
        <v>2010</v>
      </c>
      <c r="C8992" t="s">
        <v>369</v>
      </c>
      <c r="D8992" s="1">
        <v>2.431134632039071</v>
      </c>
      <c r="E8992" s="1">
        <v>368701226683.71649</v>
      </c>
      <c r="F8992" s="1">
        <v>1420722034063.002</v>
      </c>
      <c r="G8992" s="1">
        <v>383261949155.96997</v>
      </c>
      <c r="H8992" s="1">
        <v>23.15977585719892</v>
      </c>
      <c r="J8992" s="1">
        <v>66.277340825890334</v>
      </c>
      <c r="K8992" s="3">
        <v>1420722034063.002</v>
      </c>
      <c r="L8992" s="1">
        <v>0.11233404262889241</v>
      </c>
      <c r="M8992" t="str">
        <f t="shared" si="560"/>
        <v/>
      </c>
      <c r="N8992" s="4">
        <f t="shared" si="561"/>
        <v>0.11233404262889241</v>
      </c>
      <c r="O8992">
        <f t="shared" si="562"/>
        <v>0.50881128835115197</v>
      </c>
      <c r="P8992">
        <f t="shared" si="563"/>
        <v>1.0248818645131101</v>
      </c>
      <c r="Q8992" t="str">
        <f>_xlfn.IFNA(VLOOKUP(B8992&amp;A8992,[1]Countries!$A:$H,6,FALSE),"")</f>
        <v>F</v>
      </c>
      <c r="R8992" t="str">
        <f>_xlfn.IFNA(VLOOKUP(B8992&amp;A8992,[1]Countries!$A:$H,7,FALSE),"")</f>
        <v>Floating</v>
      </c>
      <c r="S8992" t="str">
        <f>_xlfn.IFNA(VLOOKUP(B8992&amp;A8992,[1]Countries!$A:$H,8,FALSE),"")</f>
        <v>Floating</v>
      </c>
    </row>
    <row r="8993" spans="1:19" x14ac:dyDescent="0.25">
      <c r="A8993" t="s">
        <v>368</v>
      </c>
      <c r="B8993">
        <v>2011</v>
      </c>
      <c r="C8993" t="s">
        <v>369</v>
      </c>
      <c r="D8993" s="1">
        <v>2.373272994078568</v>
      </c>
      <c r="E8993" s="1">
        <v>436754994731.30139</v>
      </c>
      <c r="F8993" s="1">
        <v>1478772824224.0271</v>
      </c>
      <c r="G8993" s="1">
        <v>432662441037.93591</v>
      </c>
      <c r="H8993" s="1">
        <v>22.081140253985151</v>
      </c>
      <c r="J8993" s="1">
        <v>67.693837819138281</v>
      </c>
      <c r="K8993" s="3">
        <v>1409152050946.1101</v>
      </c>
      <c r="L8993" s="1">
        <v>0.1159241294490856</v>
      </c>
      <c r="M8993" t="str">
        <f t="shared" si="560"/>
        <v/>
      </c>
      <c r="N8993" s="4">
        <f t="shared" si="561"/>
        <v>0.1159241294490856</v>
      </c>
      <c r="O8993">
        <f t="shared" si="562"/>
        <v>0.47723933553857656</v>
      </c>
      <c r="P8993">
        <f t="shared" si="563"/>
        <v>-0.27675337457685634</v>
      </c>
      <c r="Q8993" t="str">
        <f>_xlfn.IFNA(VLOOKUP(B8993&amp;A8993,[1]Countries!$A:$H,6,FALSE),"")</f>
        <v>F</v>
      </c>
      <c r="R8993" t="str">
        <f>_xlfn.IFNA(VLOOKUP(B8993&amp;A8993,[1]Countries!$A:$H,7,FALSE),"")</f>
        <v>Floating</v>
      </c>
      <c r="S8993" t="str">
        <f>_xlfn.IFNA(VLOOKUP(B8993&amp;A8993,[1]Countries!$A:$H,8,FALSE),"")</f>
        <v>Floating</v>
      </c>
    </row>
    <row r="8994" spans="1:19" x14ac:dyDescent="0.25">
      <c r="A8994" t="s">
        <v>368</v>
      </c>
      <c r="B8994">
        <v>2012</v>
      </c>
      <c r="C8994" t="s">
        <v>369</v>
      </c>
      <c r="D8994" s="1">
        <v>2.408304149262098</v>
      </c>
      <c r="E8994" s="1">
        <v>416725769569.77191</v>
      </c>
      <c r="F8994" s="1">
        <v>1324820091194.667</v>
      </c>
      <c r="G8994" s="1">
        <v>389365914675.23767</v>
      </c>
      <c r="H8994" s="1">
        <v>21.034643618120079</v>
      </c>
      <c r="J8994" s="1">
        <v>68.530664853714342</v>
      </c>
      <c r="K8994" s="3">
        <v>1367449023146.157</v>
      </c>
      <c r="L8994" s="1">
        <v>0.15805247595828201</v>
      </c>
      <c r="M8994" t="str">
        <f t="shared" si="560"/>
        <v/>
      </c>
      <c r="N8994" s="4">
        <f t="shared" si="561"/>
        <v>0.15805247595828201</v>
      </c>
      <c r="O8994">
        <f t="shared" si="562"/>
        <v>0.45920078571337586</v>
      </c>
      <c r="P8994">
        <f t="shared" si="563"/>
        <v>-2.0651751189750054</v>
      </c>
      <c r="Q8994" t="str">
        <f>_xlfn.IFNA(VLOOKUP(B8994&amp;A8994,[1]Countries!$A:$H,6,FALSE),"")</f>
        <v>F</v>
      </c>
      <c r="R8994" t="str">
        <f>_xlfn.IFNA(VLOOKUP(B8994&amp;A8994,[1]Countries!$A:$H,7,FALSE),"")</f>
        <v>Floating</v>
      </c>
      <c r="S8994" t="str">
        <f>_xlfn.IFNA(VLOOKUP(B8994&amp;A8994,[1]Countries!$A:$H,8,FALSE),"")</f>
        <v>Floating</v>
      </c>
    </row>
    <row r="8995" spans="1:19" x14ac:dyDescent="0.25">
      <c r="A8995" t="s">
        <v>368</v>
      </c>
      <c r="B8995">
        <v>2013</v>
      </c>
      <c r="C8995" t="s">
        <v>369</v>
      </c>
      <c r="D8995" s="1">
        <v>2.622340613202554</v>
      </c>
      <c r="E8995" s="1">
        <v>446562968501.66199</v>
      </c>
      <c r="F8995" s="1">
        <v>1354757433212.72</v>
      </c>
      <c r="G8995" s="1">
        <v>393336504606.37189</v>
      </c>
      <c r="H8995" s="1">
        <v>20.279551682367192</v>
      </c>
      <c r="J8995" s="1">
        <v>68.483399781251094</v>
      </c>
      <c r="K8995" s="3">
        <v>1347820738370.5229</v>
      </c>
      <c r="L8995" s="1">
        <v>0.2240811982995789</v>
      </c>
      <c r="M8995" t="str">
        <f t="shared" si="560"/>
        <v/>
      </c>
      <c r="N8995" s="4">
        <f t="shared" si="561"/>
        <v>0.2240811982995789</v>
      </c>
      <c r="O8995">
        <f t="shared" si="562"/>
        <v>0.46020787985729206</v>
      </c>
      <c r="P8995">
        <f t="shared" si="563"/>
        <v>-3.9288556453288446</v>
      </c>
      <c r="Q8995" t="str">
        <f>_xlfn.IFNA(VLOOKUP(B8995&amp;A8995,[1]Countries!$A:$H,6,FALSE),"")</f>
        <v>F</v>
      </c>
      <c r="R8995" t="str">
        <f>_xlfn.IFNA(VLOOKUP(B8995&amp;A8995,[1]Countries!$A:$H,7,FALSE),"")</f>
        <v>Floating</v>
      </c>
      <c r="S8995" t="str">
        <f>_xlfn.IFNA(VLOOKUP(B8995&amp;A8995,[1]Countries!$A:$H,8,FALSE),"")</f>
        <v>Floating</v>
      </c>
    </row>
    <row r="8996" spans="1:19" x14ac:dyDescent="0.25">
      <c r="A8996" t="s">
        <v>368</v>
      </c>
      <c r="B8996">
        <v>2014</v>
      </c>
      <c r="C8996" t="s">
        <v>369</v>
      </c>
      <c r="D8996" s="1">
        <v>2.5363364911186079</v>
      </c>
      <c r="E8996" s="1">
        <v>458509893738.84851</v>
      </c>
      <c r="F8996" s="1">
        <v>1369398844599.5791</v>
      </c>
      <c r="G8996" s="1">
        <v>416065027898.12482</v>
      </c>
      <c r="H8996" s="1">
        <v>20.080646567676659</v>
      </c>
      <c r="J8996" s="1">
        <v>68.44940406410646</v>
      </c>
      <c r="K8996" s="3">
        <v>1366473336621.79</v>
      </c>
      <c r="L8996" s="1">
        <v>0.22859418531777781</v>
      </c>
      <c r="M8996" t="str">
        <f t="shared" si="560"/>
        <v/>
      </c>
      <c r="N8996" s="4">
        <f t="shared" si="561"/>
        <v>0.22859418531777781</v>
      </c>
      <c r="O8996">
        <f t="shared" si="562"/>
        <v>0.46093309894041956</v>
      </c>
      <c r="P8996">
        <f t="shared" si="563"/>
        <v>-3.0995254602492994</v>
      </c>
      <c r="Q8996" t="str">
        <f>_xlfn.IFNA(VLOOKUP(B8996&amp;A8996,[1]Countries!$A:$H,6,FALSE),"")</f>
        <v>F</v>
      </c>
      <c r="R8996" t="str">
        <f>_xlfn.IFNA(VLOOKUP(B8996&amp;A8996,[1]Countries!$A:$H,7,FALSE),"")</f>
        <v>Floating</v>
      </c>
      <c r="S8996" t="str">
        <f>_xlfn.IFNA(VLOOKUP(B8996&amp;A8996,[1]Countries!$A:$H,8,FALSE),"")</f>
        <v>Floating</v>
      </c>
    </row>
    <row r="8997" spans="1:19" x14ac:dyDescent="0.25">
      <c r="A8997" t="s">
        <v>368</v>
      </c>
      <c r="B8997">
        <v>2015</v>
      </c>
      <c r="C8997" t="s">
        <v>369</v>
      </c>
      <c r="D8997" s="1">
        <v>2.735363171521636</v>
      </c>
      <c r="E8997" s="1">
        <v>401877001633.08759</v>
      </c>
      <c r="F8997" s="1">
        <v>1195119269971.5171</v>
      </c>
      <c r="G8997" s="1">
        <v>365540646765.20947</v>
      </c>
      <c r="H8997" s="1">
        <v>20.08695329392441</v>
      </c>
      <c r="J8997" s="1">
        <v>67.979287112909361</v>
      </c>
      <c r="K8997" s="3">
        <v>1418879948438.7241</v>
      </c>
      <c r="L8997" s="1">
        <v>0.22369377400871171</v>
      </c>
      <c r="M8997" t="str">
        <f t="shared" si="560"/>
        <v/>
      </c>
      <c r="N8997" s="4">
        <f t="shared" si="561"/>
        <v>0.22369377400871171</v>
      </c>
      <c r="O8997">
        <f t="shared" si="562"/>
        <v>0.47103631483963976</v>
      </c>
      <c r="P8997">
        <f t="shared" si="563"/>
        <v>-3.0403956978071407</v>
      </c>
      <c r="Q8997" t="str">
        <f>_xlfn.IFNA(VLOOKUP(B8997&amp;A8997,[1]Countries!$A:$H,6,FALSE),"")</f>
        <v>F</v>
      </c>
      <c r="R8997" t="str">
        <f>_xlfn.IFNA(VLOOKUP(B8997&amp;A8997,[1]Countries!$A:$H,7,FALSE),"")</f>
        <v>Floating</v>
      </c>
      <c r="S8997" t="str">
        <f>_xlfn.IFNA(VLOOKUP(B8997&amp;A8997,[1]Countries!$A:$H,8,FALSE),"")</f>
        <v>Floating</v>
      </c>
    </row>
    <row r="8998" spans="1:19" x14ac:dyDescent="0.25">
      <c r="A8998" t="s">
        <v>368</v>
      </c>
      <c r="B8998">
        <v>2016</v>
      </c>
      <c r="C8998" t="s">
        <v>369</v>
      </c>
      <c r="D8998" s="1">
        <v>2.8257200316023852</v>
      </c>
      <c r="E8998" s="1">
        <v>417428469683.00732</v>
      </c>
      <c r="F8998" s="1">
        <v>1232076017361.531</v>
      </c>
      <c r="G8998" s="1">
        <v>368298741615.14069</v>
      </c>
      <c r="H8998" s="1">
        <v>20.008529052646701</v>
      </c>
      <c r="J8998" s="1">
        <v>67.90481577246284</v>
      </c>
      <c r="K8998" s="3">
        <v>1461890475184.2859</v>
      </c>
      <c r="L8998" s="1">
        <v>0.21363810656366861</v>
      </c>
      <c r="M8998" t="str">
        <f t="shared" si="560"/>
        <v/>
      </c>
      <c r="N8998" s="4">
        <f t="shared" si="561"/>
        <v>0.21363810656366861</v>
      </c>
      <c r="O8998">
        <f t="shared" si="562"/>
        <v>0.47264960316043725</v>
      </c>
      <c r="P8998">
        <f t="shared" si="563"/>
        <v>-3.9875565610859858</v>
      </c>
      <c r="Q8998" t="str">
        <f>_xlfn.IFNA(VLOOKUP(B8998&amp;A8998,[1]Countries!$A:$H,6,FALSE),"")</f>
        <v>F</v>
      </c>
      <c r="R8998" t="str">
        <f>_xlfn.IFNA(VLOOKUP(B8998&amp;A8998,[1]Countries!$A:$H,7,FALSE),"")</f>
        <v>Floating</v>
      </c>
      <c r="S8998" t="str">
        <f>_xlfn.IFNA(VLOOKUP(B8998&amp;A8998,[1]Countries!$A:$H,8,FALSE),"")</f>
        <v>Floating</v>
      </c>
    </row>
    <row r="8999" spans="1:19" x14ac:dyDescent="0.25">
      <c r="A8999" t="s">
        <v>368</v>
      </c>
      <c r="B8999">
        <v>2017</v>
      </c>
      <c r="C8999" t="s">
        <v>369</v>
      </c>
      <c r="D8999" s="1">
        <v>2.8017571552262801</v>
      </c>
      <c r="E8999" s="1">
        <v>461734587258.82428</v>
      </c>
      <c r="F8999" s="1">
        <v>1312551705955.2959</v>
      </c>
      <c r="G8999" s="1">
        <v>414755665854.11829</v>
      </c>
      <c r="H8999" s="1">
        <v>20.156074906315471</v>
      </c>
      <c r="J8999" s="1">
        <v>67.687743463599446</v>
      </c>
      <c r="K8999" s="3">
        <v>1504164957709.7119</v>
      </c>
      <c r="L8999" s="1">
        <v>0.22892395022537321</v>
      </c>
      <c r="M8999" t="str">
        <f t="shared" si="560"/>
        <v/>
      </c>
      <c r="N8999" s="4">
        <f t="shared" si="561"/>
        <v>0.22892395022537321</v>
      </c>
      <c r="O8999">
        <f t="shared" si="562"/>
        <v>0.47737234073665302</v>
      </c>
      <c r="P8999">
        <f t="shared" si="563"/>
        <v>-3.5792053898946392</v>
      </c>
      <c r="Q8999" t="str">
        <f>_xlfn.IFNA(VLOOKUP(B8999&amp;A8999,[1]Countries!$A:$H,6,FALSE),"")</f>
        <v>F</v>
      </c>
      <c r="R8999" t="str">
        <f>_xlfn.IFNA(VLOOKUP(B8999&amp;A8999,[1]Countries!$A:$H,7,FALSE),"")</f>
        <v>Floating</v>
      </c>
      <c r="S8999" t="str">
        <f>_xlfn.IFNA(VLOOKUP(B8999&amp;A8999,[1]Countries!$A:$H,8,FALSE),"")</f>
        <v>Floating</v>
      </c>
    </row>
    <row r="9000" spans="1:19" x14ac:dyDescent="0.25">
      <c r="A9000" t="s">
        <v>368</v>
      </c>
      <c r="B9000">
        <v>2018</v>
      </c>
      <c r="C9000" t="s">
        <v>369</v>
      </c>
      <c r="D9000" s="1">
        <v>2.7960568727317492</v>
      </c>
      <c r="E9000" s="1">
        <v>498563565403.9212</v>
      </c>
      <c r="F9000" s="1">
        <v>1419735245004.7051</v>
      </c>
      <c r="G9000" s="1">
        <v>460037286430.58789</v>
      </c>
      <c r="H9000" s="1">
        <v>19.992630135094782</v>
      </c>
      <c r="J9000" s="1">
        <v>67.709926775484462</v>
      </c>
      <c r="K9000" s="3">
        <v>1539527998175.2129</v>
      </c>
      <c r="L9000" s="1">
        <v>0.23632650521144261</v>
      </c>
      <c r="M9000" t="str">
        <f t="shared" si="560"/>
        <v/>
      </c>
      <c r="N9000" s="4">
        <f t="shared" si="561"/>
        <v>0.23632650521144261</v>
      </c>
      <c r="O9000">
        <f t="shared" si="562"/>
        <v>0.47688831995911585</v>
      </c>
      <c r="P9000">
        <f t="shared" si="563"/>
        <v>-2.7136241851349991</v>
      </c>
      <c r="Q9000" t="str">
        <f>_xlfn.IFNA(VLOOKUP(B9000&amp;A9000,[1]Countries!$A:$H,6,FALSE),"")</f>
        <v>F</v>
      </c>
      <c r="R9000" t="str">
        <f>_xlfn.IFNA(VLOOKUP(B9000&amp;A9000,[1]Countries!$A:$H,7,FALSE),"")</f>
        <v>Floating</v>
      </c>
      <c r="S9000" t="str">
        <f>_xlfn.IFNA(VLOOKUP(B9000&amp;A9000,[1]Countries!$A:$H,8,FALSE),"")</f>
        <v>Floating</v>
      </c>
    </row>
    <row r="9001" spans="1:19" x14ac:dyDescent="0.25">
      <c r="A9001" t="s">
        <v>368</v>
      </c>
      <c r="B9001">
        <v>2019</v>
      </c>
      <c r="C9001" t="s">
        <v>369</v>
      </c>
      <c r="D9001" s="1">
        <v>2.651262997548443</v>
      </c>
      <c r="E9001" s="1">
        <v>486131805882.35217</v>
      </c>
      <c r="F9001" s="1">
        <v>1394116310768.625</v>
      </c>
      <c r="G9001" s="1">
        <v>446769962643.13647</v>
      </c>
      <c r="H9001" s="1">
        <v>20.199609581709598</v>
      </c>
      <c r="J9001" s="1">
        <v>67.866213882092396</v>
      </c>
      <c r="K9001" s="3">
        <v>1569996805427.3889</v>
      </c>
      <c r="L9001" s="1">
        <v>0.22923733180489109</v>
      </c>
      <c r="M9001" t="str">
        <f t="shared" si="560"/>
        <v/>
      </c>
      <c r="N9001" s="4">
        <f t="shared" si="561"/>
        <v>0.22923733180489109</v>
      </c>
      <c r="O9001">
        <f t="shared" si="562"/>
        <v>0.47348723731274223</v>
      </c>
      <c r="P9001">
        <f t="shared" si="563"/>
        <v>-2.8234260610231394</v>
      </c>
      <c r="Q9001" t="str">
        <f>_xlfn.IFNA(VLOOKUP(B9001&amp;A9001,[1]Countries!$A:$H,6,FALSE),"")</f>
        <v/>
      </c>
      <c r="R9001" t="str">
        <f>_xlfn.IFNA(VLOOKUP(B9001&amp;A9001,[1]Countries!$A:$H,7,FALSE),"")</f>
        <v/>
      </c>
      <c r="S9001" t="str">
        <f>_xlfn.IFNA(VLOOKUP(B9001&amp;A9001,[1]Countries!$A:$H,8,FALSE),"")</f>
        <v/>
      </c>
    </row>
    <row r="9002" spans="1:19" x14ac:dyDescent="0.25">
      <c r="A9002" t="s">
        <v>370</v>
      </c>
      <c r="B9002">
        <v>1970</v>
      </c>
      <c r="C9002" t="s">
        <v>371</v>
      </c>
      <c r="D9002" s="1">
        <v>28.767768841227319</v>
      </c>
      <c r="E9002" s="1">
        <v>584537815.12605035</v>
      </c>
      <c r="F9002" s="1">
        <v>2296470588.2352939</v>
      </c>
      <c r="G9002" s="1">
        <v>656806722.68907559</v>
      </c>
      <c r="H9002" s="1">
        <v>24.181263032469481</v>
      </c>
      <c r="I9002" s="1">
        <v>49139999.3896484</v>
      </c>
      <c r="J9002" s="1">
        <v>47.05093833780159</v>
      </c>
      <c r="K9002" s="3">
        <v>8887840752.7457333</v>
      </c>
      <c r="M9002">
        <f t="shared" si="560"/>
        <v>2.1398053012910423</v>
      </c>
      <c r="N9002" s="4">
        <f t="shared" si="561"/>
        <v>2.1398053012910423</v>
      </c>
      <c r="O9002">
        <f t="shared" si="562"/>
        <v>1.1253561253561262</v>
      </c>
      <c r="P9002">
        <f t="shared" si="563"/>
        <v>3.1469555035128818</v>
      </c>
      <c r="Q9002" t="str">
        <f>_xlfn.IFNA(VLOOKUP(B9002&amp;A9002,[1]Countries!$A:$H,6,FALSE),"")</f>
        <v/>
      </c>
      <c r="R9002" t="str">
        <f>_xlfn.IFNA(VLOOKUP(B9002&amp;A9002,[1]Countries!$A:$H,7,FALSE),"")</f>
        <v/>
      </c>
      <c r="S9002" t="str">
        <f>_xlfn.IFNA(VLOOKUP(B9002&amp;A9002,[1]Countries!$A:$H,8,FALSE),"")</f>
        <v/>
      </c>
    </row>
    <row r="9003" spans="1:19" x14ac:dyDescent="0.25">
      <c r="A9003" t="s">
        <v>370</v>
      </c>
      <c r="B9003">
        <v>1971</v>
      </c>
      <c r="C9003" t="s">
        <v>371</v>
      </c>
      <c r="D9003" s="1">
        <v>27.52395521889132</v>
      </c>
      <c r="E9003" s="1">
        <v>583136593.59190559</v>
      </c>
      <c r="F9003" s="1">
        <v>2369308600.3372679</v>
      </c>
      <c r="G9003" s="1">
        <v>630522765.59865093</v>
      </c>
      <c r="H9003" s="1">
        <v>25.072424593809039</v>
      </c>
      <c r="I9003" s="1">
        <v>55080001.831054702</v>
      </c>
      <c r="J9003" s="1">
        <v>47.403620187299637</v>
      </c>
      <c r="K9003" s="3">
        <v>9003996423.6922264</v>
      </c>
      <c r="M9003">
        <f t="shared" si="560"/>
        <v>2.3247289029050138</v>
      </c>
      <c r="N9003" s="4">
        <f t="shared" si="561"/>
        <v>2.3247289029050138</v>
      </c>
      <c r="O9003">
        <f t="shared" si="562"/>
        <v>1.1095435244161367</v>
      </c>
      <c r="P9003">
        <f t="shared" si="563"/>
        <v>1.9999999999999993</v>
      </c>
      <c r="Q9003" t="str">
        <f>_xlfn.IFNA(VLOOKUP(B9003&amp;A9003,[1]Countries!$A:$H,6,FALSE),"")</f>
        <v/>
      </c>
      <c r="R9003" t="str">
        <f>_xlfn.IFNA(VLOOKUP(B9003&amp;A9003,[1]Countries!$A:$H,7,FALSE),"")</f>
        <v/>
      </c>
      <c r="S9003" t="str">
        <f>_xlfn.IFNA(VLOOKUP(B9003&amp;A9003,[1]Countries!$A:$H,8,FALSE),"")</f>
        <v/>
      </c>
    </row>
    <row r="9004" spans="1:19" x14ac:dyDescent="0.25">
      <c r="A9004" t="s">
        <v>370</v>
      </c>
      <c r="B9004">
        <v>1972</v>
      </c>
      <c r="C9004" t="s">
        <v>371</v>
      </c>
      <c r="D9004" s="1">
        <v>26.73869749127487</v>
      </c>
      <c r="E9004" s="1">
        <v>570184254.60636508</v>
      </c>
      <c r="F9004" s="1">
        <v>2553936348.40871</v>
      </c>
      <c r="G9004" s="1">
        <v>610385259.63149083</v>
      </c>
      <c r="H9004" s="1">
        <v>24.559884347511382</v>
      </c>
      <c r="I9004" s="1">
        <v>55590000.152587898</v>
      </c>
      <c r="J9004" s="1">
        <v>48.701418161213752</v>
      </c>
      <c r="K9004" s="3">
        <v>8967036826.481432</v>
      </c>
      <c r="M9004">
        <f t="shared" si="560"/>
        <v>2.1766400007276827</v>
      </c>
      <c r="N9004" s="4">
        <f t="shared" si="561"/>
        <v>2.1766400007276827</v>
      </c>
      <c r="O9004">
        <f t="shared" si="562"/>
        <v>1.053328296703296</v>
      </c>
      <c r="P9004">
        <f t="shared" si="563"/>
        <v>1.5740801469141517</v>
      </c>
      <c r="Q9004" t="str">
        <f>_xlfn.IFNA(VLOOKUP(B9004&amp;A9004,[1]Countries!$A:$H,6,FALSE),"")</f>
        <v/>
      </c>
      <c r="R9004" t="str">
        <f>_xlfn.IFNA(VLOOKUP(B9004&amp;A9004,[1]Countries!$A:$H,7,FALSE),"")</f>
        <v/>
      </c>
      <c r="S9004" t="str">
        <f>_xlfn.IFNA(VLOOKUP(B9004&amp;A9004,[1]Countries!$A:$H,8,FALSE),"")</f>
        <v/>
      </c>
    </row>
    <row r="9005" spans="1:19" x14ac:dyDescent="0.25">
      <c r="A9005" t="s">
        <v>370</v>
      </c>
      <c r="B9005">
        <v>1973</v>
      </c>
      <c r="C9005" t="s">
        <v>371</v>
      </c>
      <c r="D9005" s="1">
        <v>27.669157146453159</v>
      </c>
      <c r="E9005" s="1">
        <v>700156250</v>
      </c>
      <c r="F9005" s="1">
        <v>2875625000</v>
      </c>
      <c r="G9005" s="1">
        <v>735000000</v>
      </c>
      <c r="H9005" s="1">
        <v>25.729149605762611</v>
      </c>
      <c r="I9005" s="1">
        <v>55340000.152587898</v>
      </c>
      <c r="J9005" s="1">
        <v>46.60168775165404</v>
      </c>
      <c r="K9005" s="3">
        <v>9599876387.9364433</v>
      </c>
      <c r="M9005">
        <f t="shared" si="560"/>
        <v>1.9244512115657604</v>
      </c>
      <c r="N9005" s="4">
        <f t="shared" si="561"/>
        <v>1.9244512115657604</v>
      </c>
      <c r="O9005">
        <f t="shared" si="562"/>
        <v>1.1458450288949178</v>
      </c>
      <c r="P9005">
        <f t="shared" si="563"/>
        <v>1.2116931101934363</v>
      </c>
      <c r="Q9005" t="str">
        <f>_xlfn.IFNA(VLOOKUP(B9005&amp;A9005,[1]Countries!$A:$H,6,FALSE),"")</f>
        <v/>
      </c>
      <c r="R9005" t="str">
        <f>_xlfn.IFNA(VLOOKUP(B9005&amp;A9005,[1]Countries!$A:$H,7,FALSE),"")</f>
        <v/>
      </c>
      <c r="S9005" t="str">
        <f>_xlfn.IFNA(VLOOKUP(B9005&amp;A9005,[1]Countries!$A:$H,8,FALSE),"")</f>
        <v/>
      </c>
    </row>
    <row r="9006" spans="1:19" x14ac:dyDescent="0.25">
      <c r="A9006" t="s">
        <v>370</v>
      </c>
      <c r="B9006">
        <v>1974</v>
      </c>
      <c r="C9006" t="s">
        <v>371</v>
      </c>
      <c r="D9006" s="1">
        <v>33.528723459999618</v>
      </c>
      <c r="E9006" s="1">
        <v>944812030.07518792</v>
      </c>
      <c r="F9006" s="1">
        <v>3574586466.1654129</v>
      </c>
      <c r="G9006" s="1">
        <v>1211729323.3082709</v>
      </c>
      <c r="H9006" s="1">
        <v>25.341776720018508</v>
      </c>
      <c r="I9006" s="1">
        <v>76970001.220703095</v>
      </c>
      <c r="J9006" s="1">
        <v>41.129504045760129</v>
      </c>
      <c r="K9006" s="3">
        <v>9969071394.4080582</v>
      </c>
      <c r="M9006">
        <f t="shared" si="560"/>
        <v>2.1532561024680312</v>
      </c>
      <c r="N9006" s="4">
        <f t="shared" si="561"/>
        <v>2.1532561024680312</v>
      </c>
      <c r="O9006">
        <f t="shared" si="562"/>
        <v>1.4313446592679882</v>
      </c>
      <c r="P9006">
        <f t="shared" si="563"/>
        <v>7.467081738252503</v>
      </c>
      <c r="Q9006" t="str">
        <f>_xlfn.IFNA(VLOOKUP(B9006&amp;A9006,[1]Countries!$A:$H,6,FALSE),"")</f>
        <v/>
      </c>
      <c r="R9006" t="str">
        <f>_xlfn.IFNA(VLOOKUP(B9006&amp;A9006,[1]Countries!$A:$H,7,FALSE),"")</f>
        <v/>
      </c>
      <c r="S9006" t="str">
        <f>_xlfn.IFNA(VLOOKUP(B9006&amp;A9006,[1]Countries!$A:$H,8,FALSE),"")</f>
        <v/>
      </c>
    </row>
    <row r="9007" spans="1:19" x14ac:dyDescent="0.25">
      <c r="A9007" t="s">
        <v>370</v>
      </c>
      <c r="B9007">
        <v>1975</v>
      </c>
      <c r="C9007" t="s">
        <v>371</v>
      </c>
      <c r="D9007" s="1">
        <v>30.649428297295412</v>
      </c>
      <c r="E9007" s="1">
        <v>1042225392.296719</v>
      </c>
      <c r="F9007" s="1">
        <v>3791298145.5064192</v>
      </c>
      <c r="G9007" s="1">
        <v>1325392296.7189729</v>
      </c>
      <c r="H9007" s="1">
        <v>26.68756332879795</v>
      </c>
      <c r="I9007" s="1">
        <v>141429992.67578101</v>
      </c>
      <c r="J9007" s="1">
        <v>42.663004531431319</v>
      </c>
      <c r="K9007" s="3">
        <v>10579799952.41486</v>
      </c>
      <c r="L9007" s="1">
        <v>0.2258504025896452</v>
      </c>
      <c r="M9007">
        <f t="shared" si="560"/>
        <v>3.7303843498409339</v>
      </c>
      <c r="N9007" s="4">
        <f t="shared" si="561"/>
        <v>3.956234752430579</v>
      </c>
      <c r="O9007">
        <f t="shared" si="562"/>
        <v>1.3439511843645826</v>
      </c>
      <c r="P9007">
        <f t="shared" si="563"/>
        <v>7.4688640553862378</v>
      </c>
      <c r="Q9007" t="str">
        <f>_xlfn.IFNA(VLOOKUP(B9007&amp;A9007,[1]Countries!$A:$H,6,FALSE),"")</f>
        <v/>
      </c>
      <c r="R9007" t="str">
        <f>_xlfn.IFNA(VLOOKUP(B9007&amp;A9007,[1]Countries!$A:$H,7,FALSE),"")</f>
        <v/>
      </c>
      <c r="S9007" t="str">
        <f>_xlfn.IFNA(VLOOKUP(B9007&amp;A9007,[1]Countries!$A:$H,8,FALSE),"")</f>
        <v/>
      </c>
    </row>
    <row r="9008" spans="1:19" x14ac:dyDescent="0.25">
      <c r="A9008" t="s">
        <v>370</v>
      </c>
      <c r="B9008">
        <v>1976</v>
      </c>
      <c r="C9008" t="s">
        <v>371</v>
      </c>
      <c r="D9008" s="1">
        <v>29.32061172393454</v>
      </c>
      <c r="E9008" s="1">
        <v>1043162901.3079669</v>
      </c>
      <c r="F9008" s="1">
        <v>3591319857.3127232</v>
      </c>
      <c r="G9008" s="1">
        <v>1126991676.575505</v>
      </c>
      <c r="H9008" s="1">
        <v>27.377440198981301</v>
      </c>
      <c r="I9008" s="1">
        <v>160309997.55859399</v>
      </c>
      <c r="J9008" s="1">
        <v>43.301941038979237</v>
      </c>
      <c r="K9008" s="3">
        <v>10932647568.439341</v>
      </c>
      <c r="L9008" s="1">
        <v>0.36080550507399928</v>
      </c>
      <c r="M9008">
        <f t="shared" si="560"/>
        <v>4.463818426870759</v>
      </c>
      <c r="N9008" s="4">
        <f t="shared" si="561"/>
        <v>4.8246239319447586</v>
      </c>
      <c r="O9008">
        <f t="shared" si="562"/>
        <v>1.3093652986590762</v>
      </c>
      <c r="P9008">
        <f t="shared" si="563"/>
        <v>2.3342052114028249</v>
      </c>
      <c r="Q9008" t="str">
        <f>_xlfn.IFNA(VLOOKUP(B9008&amp;A9008,[1]Countries!$A:$H,6,FALSE),"")</f>
        <v/>
      </c>
      <c r="R9008" t="str">
        <f>_xlfn.IFNA(VLOOKUP(B9008&amp;A9008,[1]Countries!$A:$H,7,FALSE),"")</f>
        <v/>
      </c>
      <c r="S9008" t="str">
        <f>_xlfn.IFNA(VLOOKUP(B9008&amp;A9008,[1]Countries!$A:$H,8,FALSE),"")</f>
        <v/>
      </c>
    </row>
    <row r="9009" spans="1:19" x14ac:dyDescent="0.25">
      <c r="A9009" t="s">
        <v>370</v>
      </c>
      <c r="B9009">
        <v>1977</v>
      </c>
      <c r="C9009" t="s">
        <v>371</v>
      </c>
      <c r="D9009" s="1">
        <v>30.977823222718708</v>
      </c>
      <c r="E9009" s="1">
        <v>1387936865.83991</v>
      </c>
      <c r="F9009" s="1">
        <v>4104509582.863585</v>
      </c>
      <c r="G9009" s="1">
        <v>1237767756.4825261</v>
      </c>
      <c r="H9009" s="1">
        <v>28.94349232491059</v>
      </c>
      <c r="I9009" s="1">
        <v>175100006.10351601</v>
      </c>
      <c r="J9009" s="1">
        <v>40.078684452370702</v>
      </c>
      <c r="K9009" s="3">
        <v>11490277126.31109</v>
      </c>
      <c r="L9009" s="1">
        <v>0.45030781258659042</v>
      </c>
      <c r="M9009">
        <f t="shared" si="560"/>
        <v>4.2660396466014427</v>
      </c>
      <c r="N9009" s="4">
        <f t="shared" si="561"/>
        <v>4.7163474591880332</v>
      </c>
      <c r="O9009">
        <f t="shared" si="562"/>
        <v>1.495091876551973</v>
      </c>
      <c r="P9009">
        <f t="shared" si="563"/>
        <v>-3.6586370752877082</v>
      </c>
      <c r="Q9009" t="str">
        <f>_xlfn.IFNA(VLOOKUP(B9009&amp;A9009,[1]Countries!$A:$H,6,FALSE),"")</f>
        <v/>
      </c>
      <c r="R9009" t="str">
        <f>_xlfn.IFNA(VLOOKUP(B9009&amp;A9009,[1]Countries!$A:$H,7,FALSE),"")</f>
        <v/>
      </c>
      <c r="S9009" t="str">
        <f>_xlfn.IFNA(VLOOKUP(B9009&amp;A9009,[1]Countries!$A:$H,8,FALSE),"")</f>
        <v/>
      </c>
    </row>
    <row r="9010" spans="1:19" x14ac:dyDescent="0.25">
      <c r="A9010" t="s">
        <v>370</v>
      </c>
      <c r="B9010">
        <v>1978</v>
      </c>
      <c r="C9010" t="s">
        <v>371</v>
      </c>
      <c r="D9010" s="1">
        <v>30.785185646933549</v>
      </c>
      <c r="E9010" s="1">
        <v>950352338.24471498</v>
      </c>
      <c r="F9010" s="1">
        <v>2733183856.5022421</v>
      </c>
      <c r="G9010" s="1">
        <v>1080845611.7873161</v>
      </c>
      <c r="H9010" s="1">
        <v>27.534897221030349</v>
      </c>
      <c r="I9010" s="1">
        <v>297929992.67578101</v>
      </c>
      <c r="J9010" s="1">
        <v>41.679917132036103</v>
      </c>
      <c r="K9010" s="3">
        <v>12139918648.88139</v>
      </c>
      <c r="L9010" s="1">
        <v>1.428042700718622</v>
      </c>
      <c r="M9010">
        <f t="shared" si="560"/>
        <v>10.900473891172956</v>
      </c>
      <c r="N9010" s="4">
        <f t="shared" si="561"/>
        <v>12.328516591891578</v>
      </c>
      <c r="O9010">
        <f t="shared" si="562"/>
        <v>1.3992370158322076</v>
      </c>
      <c r="P9010">
        <f t="shared" si="563"/>
        <v>4.7744052502050938</v>
      </c>
      <c r="Q9010" t="str">
        <f>_xlfn.IFNA(VLOOKUP(B9010&amp;A9010,[1]Countries!$A:$H,6,FALSE),"")</f>
        <v/>
      </c>
      <c r="R9010" t="str">
        <f>_xlfn.IFNA(VLOOKUP(B9010&amp;A9010,[1]Countries!$A:$H,7,FALSE),"")</f>
        <v/>
      </c>
      <c r="S9010" t="str">
        <f>_xlfn.IFNA(VLOOKUP(B9010&amp;A9010,[1]Countries!$A:$H,8,FALSE),"")</f>
        <v/>
      </c>
    </row>
    <row r="9011" spans="1:19" x14ac:dyDescent="0.25">
      <c r="A9011" t="s">
        <v>370</v>
      </c>
      <c r="B9011">
        <v>1979</v>
      </c>
      <c r="C9011" t="s">
        <v>371</v>
      </c>
      <c r="D9011" s="1">
        <v>27.236299688117089</v>
      </c>
      <c r="E9011" s="1">
        <v>1134232498.3943479</v>
      </c>
      <c r="F9011" s="1">
        <v>3364611432.2414899</v>
      </c>
      <c r="G9011" s="1">
        <v>1539434810.533076</v>
      </c>
      <c r="H9011" s="1">
        <v>28.525803755197469</v>
      </c>
      <c r="I9011" s="1">
        <v>309670013.42773402</v>
      </c>
      <c r="J9011" s="1">
        <v>44.23789655668525</v>
      </c>
      <c r="K9011" s="3">
        <v>12917305250.237431</v>
      </c>
      <c r="L9011" s="1">
        <v>1.7852113707520949</v>
      </c>
      <c r="M9011">
        <f t="shared" si="560"/>
        <v>9.2037377766808923</v>
      </c>
      <c r="N9011" s="4">
        <f t="shared" si="561"/>
        <v>10.988949147432987</v>
      </c>
      <c r="O9011">
        <f t="shared" si="562"/>
        <v>1.2605053084262876</v>
      </c>
      <c r="P9011">
        <f t="shared" si="563"/>
        <v>12.043064118960805</v>
      </c>
      <c r="Q9011" t="str">
        <f>_xlfn.IFNA(VLOOKUP(B9011&amp;A9011,[1]Countries!$A:$H,6,FALSE),"")</f>
        <v/>
      </c>
      <c r="R9011" t="str">
        <f>_xlfn.IFNA(VLOOKUP(B9011&amp;A9011,[1]Countries!$A:$H,7,FALSE),"")</f>
        <v/>
      </c>
      <c r="S9011" t="str">
        <f>_xlfn.IFNA(VLOOKUP(B9011&amp;A9011,[1]Countries!$A:$H,8,FALSE),"")</f>
        <v/>
      </c>
    </row>
    <row r="9012" spans="1:19" x14ac:dyDescent="0.25">
      <c r="A9012" t="s">
        <v>370</v>
      </c>
      <c r="B9012">
        <v>1980</v>
      </c>
      <c r="C9012" t="s">
        <v>371</v>
      </c>
      <c r="D9012" s="1">
        <v>27.817987267837719</v>
      </c>
      <c r="E9012" s="1">
        <v>1296672716.273442</v>
      </c>
      <c r="F9012" s="1">
        <v>4024621899.5765271</v>
      </c>
      <c r="G9012" s="1">
        <v>2205444646.0980029</v>
      </c>
      <c r="H9012" s="1">
        <v>29.92491097779083</v>
      </c>
      <c r="I9012" s="1">
        <v>381170013.42773402</v>
      </c>
      <c r="J9012" s="1">
        <v>42.257101754371448</v>
      </c>
      <c r="K9012" s="3">
        <v>13672454340.270559</v>
      </c>
      <c r="L9012" s="1">
        <v>3.7693144072977889</v>
      </c>
      <c r="M9012">
        <f t="shared" si="560"/>
        <v>9.4709521276480881</v>
      </c>
      <c r="N9012" s="4">
        <f t="shared" si="561"/>
        <v>13.240266534945878</v>
      </c>
      <c r="O9012">
        <f t="shared" si="562"/>
        <v>1.3664661287295956</v>
      </c>
      <c r="P9012">
        <f t="shared" si="563"/>
        <v>22.580305740526391</v>
      </c>
      <c r="Q9012" t="str">
        <f>_xlfn.IFNA(VLOOKUP(B9012&amp;A9012,[1]Countries!$A:$H,6,FALSE),"")</f>
        <v/>
      </c>
      <c r="R9012" t="str">
        <f>_xlfn.IFNA(VLOOKUP(B9012&amp;A9012,[1]Countries!$A:$H,7,FALSE),"")</f>
        <v/>
      </c>
      <c r="S9012" t="str">
        <f>_xlfn.IFNA(VLOOKUP(B9012&amp;A9012,[1]Countries!$A:$H,8,FALSE),"")</f>
        <v/>
      </c>
    </row>
    <row r="9013" spans="1:19" x14ac:dyDescent="0.25">
      <c r="A9013" t="s">
        <v>370</v>
      </c>
      <c r="B9013">
        <v>1981</v>
      </c>
      <c r="C9013" t="s">
        <v>371</v>
      </c>
      <c r="D9013" s="1">
        <v>27.96159104726086</v>
      </c>
      <c r="E9013" s="1">
        <v>1345038961.0389609</v>
      </c>
      <c r="F9013" s="1">
        <v>4415844155.8441563</v>
      </c>
      <c r="G9013" s="1">
        <v>2054961038.9610391</v>
      </c>
      <c r="H9013" s="1">
        <v>28.25296011819669</v>
      </c>
      <c r="I9013" s="1">
        <v>365540008.54492199</v>
      </c>
      <c r="J9013" s="1">
        <v>43.785448834542443</v>
      </c>
      <c r="K9013" s="3">
        <v>14451719261.934999</v>
      </c>
      <c r="L9013" s="1">
        <v>5.1985394954708539</v>
      </c>
      <c r="M9013">
        <f t="shared" si="560"/>
        <v>8.277919139450324</v>
      </c>
      <c r="N9013" s="4">
        <f t="shared" si="561"/>
        <v>13.476458634921178</v>
      </c>
      <c r="O9013">
        <f t="shared" si="562"/>
        <v>1.2838637643725548</v>
      </c>
      <c r="P9013">
        <f t="shared" si="563"/>
        <v>16.076701370507621</v>
      </c>
      <c r="Q9013" t="str">
        <f>_xlfn.IFNA(VLOOKUP(B9013&amp;A9013,[1]Countries!$A:$H,6,FALSE),"")</f>
        <v/>
      </c>
      <c r="R9013" t="str">
        <f>_xlfn.IFNA(VLOOKUP(B9013&amp;A9013,[1]Countries!$A:$H,7,FALSE),"")</f>
        <v/>
      </c>
      <c r="S9013" t="str">
        <f>_xlfn.IFNA(VLOOKUP(B9013&amp;A9013,[1]Countries!$A:$H,8,FALSE),"")</f>
        <v/>
      </c>
    </row>
    <row r="9014" spans="1:19" x14ac:dyDescent="0.25">
      <c r="A9014" t="s">
        <v>370</v>
      </c>
      <c r="B9014">
        <v>1982</v>
      </c>
      <c r="C9014" t="s">
        <v>371</v>
      </c>
      <c r="D9014" s="1">
        <v>26.599450199207361</v>
      </c>
      <c r="E9014" s="1">
        <v>1304565112.9264779</v>
      </c>
      <c r="F9014" s="1">
        <v>4768765016.8188372</v>
      </c>
      <c r="G9014" s="1">
        <v>2205910619.8942819</v>
      </c>
      <c r="H9014" s="1">
        <v>26.517403647594069</v>
      </c>
      <c r="I9014" s="1">
        <v>397420013.42773402</v>
      </c>
      <c r="J9014" s="1">
        <v>46.883146153198567</v>
      </c>
      <c r="K9014" s="3">
        <v>15050236593.735609</v>
      </c>
      <c r="L9014" s="1">
        <v>6.0667026406134754</v>
      </c>
      <c r="M9014">
        <f t="shared" si="560"/>
        <v>8.3338141432023463</v>
      </c>
      <c r="N9014" s="4">
        <f t="shared" si="561"/>
        <v>14.400516783815821</v>
      </c>
      <c r="O9014">
        <f t="shared" si="562"/>
        <v>1.1329626572677776</v>
      </c>
      <c r="P9014">
        <f t="shared" si="563"/>
        <v>18.901025816723433</v>
      </c>
      <c r="Q9014" t="str">
        <f>_xlfn.IFNA(VLOOKUP(B9014&amp;A9014,[1]Countries!$A:$H,6,FALSE),"")</f>
        <v/>
      </c>
      <c r="R9014" t="str">
        <f>_xlfn.IFNA(VLOOKUP(B9014&amp;A9014,[1]Countries!$A:$H,7,FALSE),"")</f>
        <v/>
      </c>
      <c r="S9014" t="str">
        <f>_xlfn.IFNA(VLOOKUP(B9014&amp;A9014,[1]Countries!$A:$H,8,FALSE),"")</f>
        <v/>
      </c>
    </row>
    <row r="9015" spans="1:19" x14ac:dyDescent="0.25">
      <c r="A9015" t="s">
        <v>370</v>
      </c>
      <c r="B9015">
        <v>1983</v>
      </c>
      <c r="C9015" t="s">
        <v>371</v>
      </c>
      <c r="D9015" s="1">
        <v>28.476007196623051</v>
      </c>
      <c r="E9015" s="1">
        <v>1360645983.850404</v>
      </c>
      <c r="F9015" s="1">
        <v>5167913302.1674452</v>
      </c>
      <c r="G9015" s="1">
        <v>2141138971.525712</v>
      </c>
      <c r="H9015" s="1">
        <v>26.5398441659678</v>
      </c>
      <c r="I9015" s="1">
        <v>440410003.66210902</v>
      </c>
      <c r="J9015" s="1">
        <v>44.984113837491392</v>
      </c>
      <c r="K9015" s="3">
        <v>15774753624.491949</v>
      </c>
      <c r="L9015" s="1">
        <v>5.6981809403902943</v>
      </c>
      <c r="M9015">
        <f t="shared" si="560"/>
        <v>8.5220083602679484</v>
      </c>
      <c r="N9015" s="4">
        <f t="shared" si="561"/>
        <v>14.220189300658243</v>
      </c>
      <c r="O9015">
        <f t="shared" si="562"/>
        <v>1.2230070011217242</v>
      </c>
      <c r="P9015">
        <f t="shared" si="563"/>
        <v>15.102671853027525</v>
      </c>
      <c r="Q9015" t="str">
        <f>_xlfn.IFNA(VLOOKUP(B9015&amp;A9015,[1]Countries!$A:$H,6,FALSE),"")</f>
        <v/>
      </c>
      <c r="R9015" t="str">
        <f>_xlfn.IFNA(VLOOKUP(B9015&amp;A9015,[1]Countries!$A:$H,7,FALSE),"")</f>
        <v/>
      </c>
      <c r="S9015" t="str">
        <f>_xlfn.IFNA(VLOOKUP(B9015&amp;A9015,[1]Countries!$A:$H,8,FALSE),"")</f>
        <v/>
      </c>
    </row>
    <row r="9016" spans="1:19" x14ac:dyDescent="0.25">
      <c r="A9016" t="s">
        <v>370</v>
      </c>
      <c r="B9016">
        <v>1984</v>
      </c>
      <c r="C9016" t="s">
        <v>371</v>
      </c>
      <c r="D9016" s="1">
        <v>28.856489317253121</v>
      </c>
      <c r="E9016" s="1">
        <v>1740762578.6163521</v>
      </c>
      <c r="F9016" s="1">
        <v>6043474842.7672949</v>
      </c>
      <c r="G9016" s="1">
        <v>2099724842.7672949</v>
      </c>
      <c r="H9016" s="1">
        <v>26.49695132746497</v>
      </c>
      <c r="I9016" s="1">
        <v>428440002.44140601</v>
      </c>
      <c r="J9016" s="1">
        <v>44.646587682088253</v>
      </c>
      <c r="K9016" s="3">
        <v>16579131431.37616</v>
      </c>
      <c r="L9016" s="1">
        <v>4.979673454919153</v>
      </c>
      <c r="M9016">
        <f t="shared" si="560"/>
        <v>7.0892990140292236</v>
      </c>
      <c r="N9016" s="4">
        <f t="shared" si="561"/>
        <v>12.068972468948377</v>
      </c>
      <c r="O9016">
        <f t="shared" si="562"/>
        <v>1.2398128321040527</v>
      </c>
      <c r="P9016">
        <f t="shared" si="563"/>
        <v>5.9396667230366882</v>
      </c>
      <c r="Q9016" t="str">
        <f>_xlfn.IFNA(VLOOKUP(B9016&amp;A9016,[1]Countries!$A:$H,6,FALSE),"")</f>
        <v/>
      </c>
      <c r="R9016" t="str">
        <f>_xlfn.IFNA(VLOOKUP(B9016&amp;A9016,[1]Countries!$A:$H,7,FALSE),"")</f>
        <v/>
      </c>
      <c r="S9016" t="str">
        <f>_xlfn.IFNA(VLOOKUP(B9016&amp;A9016,[1]Countries!$A:$H,8,FALSE),"")</f>
        <v/>
      </c>
    </row>
    <row r="9017" spans="1:19" x14ac:dyDescent="0.25">
      <c r="A9017" t="s">
        <v>370</v>
      </c>
      <c r="B9017">
        <v>1985</v>
      </c>
      <c r="C9017" t="s">
        <v>371</v>
      </c>
      <c r="D9017" s="1">
        <v>28.057463612330341</v>
      </c>
      <c r="E9017" s="1">
        <v>1555117820.3240061</v>
      </c>
      <c r="F9017" s="1">
        <v>5978460972.0176725</v>
      </c>
      <c r="G9017" s="1">
        <v>2269734904.270987</v>
      </c>
      <c r="H9017" s="1">
        <v>26.547636668230879</v>
      </c>
      <c r="I9017" s="1">
        <v>439000000</v>
      </c>
      <c r="J9017" s="1">
        <v>45.394893082078283</v>
      </c>
      <c r="K9017" s="3">
        <v>17407989584.106949</v>
      </c>
      <c r="L9017" s="1">
        <v>4.8783834763676666</v>
      </c>
      <c r="M9017">
        <f t="shared" si="560"/>
        <v>7.3430269438029256</v>
      </c>
      <c r="N9017" s="4">
        <f t="shared" si="561"/>
        <v>12.221410420170592</v>
      </c>
      <c r="O9017">
        <f t="shared" si="562"/>
        <v>1.2028909687966549</v>
      </c>
      <c r="P9017">
        <f t="shared" si="563"/>
        <v>11.953194765204007</v>
      </c>
      <c r="Q9017" t="str">
        <f>_xlfn.IFNA(VLOOKUP(B9017&amp;A9017,[1]Countries!$A:$H,6,FALSE),"")</f>
        <v/>
      </c>
      <c r="R9017" t="str">
        <f>_xlfn.IFNA(VLOOKUP(B9017&amp;A9017,[1]Countries!$A:$H,7,FALSE),"")</f>
        <v/>
      </c>
      <c r="S9017" t="str">
        <f>_xlfn.IFNA(VLOOKUP(B9017&amp;A9017,[1]Countries!$A:$H,8,FALSE),"")</f>
        <v/>
      </c>
    </row>
    <row r="9018" spans="1:19" x14ac:dyDescent="0.25">
      <c r="A9018" t="s">
        <v>370</v>
      </c>
      <c r="B9018">
        <v>1986</v>
      </c>
      <c r="C9018" t="s">
        <v>371</v>
      </c>
      <c r="D9018" s="1">
        <v>27.454996806748781</v>
      </c>
      <c r="E9018" s="1">
        <v>1519200571.0207</v>
      </c>
      <c r="F9018" s="1">
        <v>6405210563.8829412</v>
      </c>
      <c r="G9018" s="1">
        <v>2262919343.3261962</v>
      </c>
      <c r="H9018" s="1">
        <v>26.95547850057914</v>
      </c>
      <c r="I9018" s="1">
        <v>507450012.20703101</v>
      </c>
      <c r="J9018" s="1">
        <v>45.589530706327949</v>
      </c>
      <c r="K9018" s="3">
        <v>18166202737.748192</v>
      </c>
      <c r="L9018" s="1">
        <v>5.0891026867724563</v>
      </c>
      <c r="M9018">
        <f t="shared" si="560"/>
        <v>7.9224563680761602</v>
      </c>
      <c r="N9018" s="4">
        <f t="shared" si="561"/>
        <v>13.011559054848616</v>
      </c>
      <c r="O9018">
        <f t="shared" si="562"/>
        <v>1.193486058107629</v>
      </c>
      <c r="P9018">
        <f t="shared" si="563"/>
        <v>11.61115259034735</v>
      </c>
      <c r="Q9018" t="str">
        <f>_xlfn.IFNA(VLOOKUP(B9018&amp;A9018,[1]Countries!$A:$H,6,FALSE),"")</f>
        <v/>
      </c>
      <c r="R9018" t="str">
        <f>_xlfn.IFNA(VLOOKUP(B9018&amp;A9018,[1]Countries!$A:$H,7,FALSE),"")</f>
        <v/>
      </c>
      <c r="S9018" t="str">
        <f>_xlfn.IFNA(VLOOKUP(B9018&amp;A9018,[1]Countries!$A:$H,8,FALSE),"")</f>
        <v/>
      </c>
    </row>
    <row r="9019" spans="1:19" x14ac:dyDescent="0.25">
      <c r="A9019" t="s">
        <v>370</v>
      </c>
      <c r="B9019">
        <v>1987</v>
      </c>
      <c r="C9019" t="s">
        <v>371</v>
      </c>
      <c r="D9019" s="1">
        <v>27.302289930799951</v>
      </c>
      <c r="E9019" s="1">
        <v>1683389945.652174</v>
      </c>
      <c r="F9019" s="1">
        <v>6682167119.565218</v>
      </c>
      <c r="G9019" s="1">
        <v>2385292119.565217</v>
      </c>
      <c r="H9019" s="1">
        <v>27.780843236340939</v>
      </c>
      <c r="I9019" s="1">
        <v>429160003.66210902</v>
      </c>
      <c r="J9019" s="1">
        <v>44.916850206225647</v>
      </c>
      <c r="K9019" s="3">
        <v>18479680674.339691</v>
      </c>
      <c r="L9019" s="1">
        <v>5.238696293228549</v>
      </c>
      <c r="M9019">
        <f t="shared" si="560"/>
        <v>6.4224673819596525</v>
      </c>
      <c r="N9019" s="4">
        <f t="shared" si="561"/>
        <v>11.661163675188202</v>
      </c>
      <c r="O9019">
        <f t="shared" si="562"/>
        <v>1.2263359861805185</v>
      </c>
      <c r="P9019">
        <f t="shared" si="563"/>
        <v>10.504109839723869</v>
      </c>
      <c r="Q9019" t="str">
        <f>_xlfn.IFNA(VLOOKUP(B9019&amp;A9019,[1]Countries!$A:$H,6,FALSE),"")</f>
        <v/>
      </c>
      <c r="R9019" t="str">
        <f>_xlfn.IFNA(VLOOKUP(B9019&amp;A9019,[1]Countries!$A:$H,7,FALSE),"")</f>
        <v/>
      </c>
      <c r="S9019" t="str">
        <f>_xlfn.IFNA(VLOOKUP(B9019&amp;A9019,[1]Countries!$A:$H,8,FALSE),"")</f>
        <v/>
      </c>
    </row>
    <row r="9020" spans="1:19" x14ac:dyDescent="0.25">
      <c r="A9020" t="s">
        <v>370</v>
      </c>
      <c r="B9020">
        <v>1988</v>
      </c>
      <c r="C9020" t="s">
        <v>371</v>
      </c>
      <c r="D9020" s="1">
        <v>26.68362343296339</v>
      </c>
      <c r="E9020" s="1">
        <v>1819710782.7727129</v>
      </c>
      <c r="F9020" s="1">
        <v>6978371581.2637539</v>
      </c>
      <c r="G9020" s="1">
        <v>2570606727.4442</v>
      </c>
      <c r="H9020" s="1">
        <v>27.032101196509721</v>
      </c>
      <c r="I9020" s="1">
        <v>570469970.703125</v>
      </c>
      <c r="J9020" s="1">
        <v>46.284275370526878</v>
      </c>
      <c r="K9020" s="3">
        <v>18936624973.39439</v>
      </c>
      <c r="L9020" s="1">
        <v>5.125362929373102</v>
      </c>
      <c r="M9020">
        <f t="shared" si="560"/>
        <v>8.174829386196361</v>
      </c>
      <c r="N9020" s="4">
        <f t="shared" si="561"/>
        <v>13.300192315569463</v>
      </c>
      <c r="O9020">
        <f t="shared" si="562"/>
        <v>1.1605609939759038</v>
      </c>
      <c r="P9020">
        <f t="shared" si="563"/>
        <v>10.76033191880423</v>
      </c>
      <c r="Q9020" t="str">
        <f>_xlfn.IFNA(VLOOKUP(B9020&amp;A9020,[1]Countries!$A:$H,6,FALSE),"")</f>
        <v/>
      </c>
      <c r="R9020" t="str">
        <f>_xlfn.IFNA(VLOOKUP(B9020&amp;A9020,[1]Countries!$A:$H,7,FALSE),"")</f>
        <v/>
      </c>
      <c r="S9020" t="str">
        <f>_xlfn.IFNA(VLOOKUP(B9020&amp;A9020,[1]Countries!$A:$H,8,FALSE),"")</f>
        <v/>
      </c>
    </row>
    <row r="9021" spans="1:19" x14ac:dyDescent="0.25">
      <c r="A9021" t="s">
        <v>370</v>
      </c>
      <c r="B9021">
        <v>1989</v>
      </c>
      <c r="C9021" t="s">
        <v>371</v>
      </c>
      <c r="D9021" s="1">
        <v>25.955982851875969</v>
      </c>
      <c r="E9021" s="1">
        <v>1904743411.9278779</v>
      </c>
      <c r="F9021" s="1">
        <v>6987267683.7725391</v>
      </c>
      <c r="G9021" s="1">
        <v>2568294036.0610271</v>
      </c>
      <c r="H9021" s="1">
        <v>27.101006011177141</v>
      </c>
      <c r="I9021" s="1">
        <v>541460021.97265601</v>
      </c>
      <c r="J9021" s="1">
        <v>46.943011136946929</v>
      </c>
      <c r="K9021" s="3">
        <v>19372035059.141201</v>
      </c>
      <c r="L9021" s="1">
        <v>5.1237758248686918</v>
      </c>
      <c r="M9021">
        <f t="shared" si="560"/>
        <v>7.7492382785070717</v>
      </c>
      <c r="N9021" s="4">
        <f t="shared" si="561"/>
        <v>12.873014103375763</v>
      </c>
      <c r="O9021">
        <f t="shared" si="562"/>
        <v>1.1302425553458815</v>
      </c>
      <c r="P9021">
        <f t="shared" si="563"/>
        <v>9.4965679599509389</v>
      </c>
      <c r="Q9021" t="str">
        <f>_xlfn.IFNA(VLOOKUP(B9021&amp;A9021,[1]Countries!$A:$H,6,FALSE),"")</f>
        <v/>
      </c>
      <c r="R9021" t="str">
        <f>_xlfn.IFNA(VLOOKUP(B9021&amp;A9021,[1]Countries!$A:$H,7,FALSE),"")</f>
        <v/>
      </c>
      <c r="S9021" t="str">
        <f>_xlfn.IFNA(VLOOKUP(B9021&amp;A9021,[1]Countries!$A:$H,8,FALSE),"")</f>
        <v/>
      </c>
    </row>
    <row r="9022" spans="1:19" x14ac:dyDescent="0.25">
      <c r="A9022" t="s">
        <v>370</v>
      </c>
      <c r="B9022">
        <v>1990</v>
      </c>
      <c r="C9022" t="s">
        <v>371</v>
      </c>
      <c r="D9022" s="1">
        <v>26.684995574495531</v>
      </c>
      <c r="E9022" s="1">
        <v>2424288567.1492758</v>
      </c>
      <c r="F9022" s="1">
        <v>8032551173.2401409</v>
      </c>
      <c r="G9022" s="1">
        <v>3057438841.7373929</v>
      </c>
      <c r="H9022" s="1">
        <v>26.327607286291521</v>
      </c>
      <c r="I9022" s="1">
        <v>615950012.20703101</v>
      </c>
      <c r="J9022" s="1">
        <v>46.987403916401981</v>
      </c>
      <c r="K9022" s="3">
        <v>20611844393.78487</v>
      </c>
      <c r="L9022" s="1">
        <v>4.9893963854865362</v>
      </c>
      <c r="M9022">
        <f t="shared" si="560"/>
        <v>7.6681741444613953</v>
      </c>
      <c r="N9022" s="4">
        <f t="shared" si="561"/>
        <v>12.657570529947932</v>
      </c>
      <c r="O9022">
        <f t="shared" si="562"/>
        <v>1.1282299438784873</v>
      </c>
      <c r="P9022">
        <f t="shared" si="563"/>
        <v>7.8823061432513635</v>
      </c>
      <c r="Q9022" t="str">
        <f>_xlfn.IFNA(VLOOKUP(B9022&amp;A9022,[1]Countries!$A:$H,6,FALSE),"")</f>
        <v/>
      </c>
      <c r="R9022" t="str">
        <f>_xlfn.IFNA(VLOOKUP(B9022&amp;A9022,[1]Countries!$A:$H,7,FALSE),"")</f>
        <v/>
      </c>
      <c r="S9022" t="str">
        <f>_xlfn.IFNA(VLOOKUP(B9022&amp;A9022,[1]Countries!$A:$H,8,FALSE),"")</f>
        <v/>
      </c>
    </row>
    <row r="9023" spans="1:19" x14ac:dyDescent="0.25">
      <c r="A9023" t="s">
        <v>370</v>
      </c>
      <c r="B9023">
        <v>1991</v>
      </c>
      <c r="C9023" t="s">
        <v>371</v>
      </c>
      <c r="D9023" s="1">
        <v>27.087970564933059</v>
      </c>
      <c r="E9023" s="1">
        <v>2586802030.4568529</v>
      </c>
      <c r="F9023" s="1">
        <v>9000362581.5808563</v>
      </c>
      <c r="G9023" s="1">
        <v>3497075175.2477641</v>
      </c>
      <c r="H9023" s="1">
        <v>25.89559277014596</v>
      </c>
      <c r="I9023" s="1">
        <v>738250000</v>
      </c>
      <c r="J9023" s="1">
        <v>47.016424982207369</v>
      </c>
      <c r="K9023" s="3">
        <v>21559986606.759861</v>
      </c>
      <c r="L9023" s="1">
        <v>4.9119576027385889</v>
      </c>
      <c r="M9023">
        <f t="shared" si="560"/>
        <v>8.2024473270756957</v>
      </c>
      <c r="N9023" s="4">
        <f t="shared" si="561"/>
        <v>13.114404929814285</v>
      </c>
      <c r="O9023">
        <f t="shared" si="562"/>
        <v>1.1269162859116455</v>
      </c>
      <c r="P9023">
        <f t="shared" si="563"/>
        <v>10.113738602640023</v>
      </c>
      <c r="Q9023" t="str">
        <f>_xlfn.IFNA(VLOOKUP(B9023&amp;A9023,[1]Countries!$A:$H,6,FALSE),"")</f>
        <v/>
      </c>
      <c r="R9023" t="str">
        <f>_xlfn.IFNA(VLOOKUP(B9023&amp;A9023,[1]Countries!$A:$H,7,FALSE),"")</f>
        <v/>
      </c>
      <c r="S9023" t="str">
        <f>_xlfn.IFNA(VLOOKUP(B9023&amp;A9023,[1]Countries!$A:$H,8,FALSE),"")</f>
        <v/>
      </c>
    </row>
    <row r="9024" spans="1:19" x14ac:dyDescent="0.25">
      <c r="A9024" t="s">
        <v>370</v>
      </c>
      <c r="B9024">
        <v>1992</v>
      </c>
      <c r="C9024" t="s">
        <v>371</v>
      </c>
      <c r="D9024" s="1">
        <v>26.122361133645128</v>
      </c>
      <c r="E9024" s="1">
        <v>3082683093.771389</v>
      </c>
      <c r="F9024" s="1">
        <v>9703011635.8658466</v>
      </c>
      <c r="G9024" s="1">
        <v>3981473876.3404069</v>
      </c>
      <c r="H9024" s="1">
        <v>25.889541599358541</v>
      </c>
      <c r="I9024" s="1">
        <v>510549987.79296899</v>
      </c>
      <c r="J9024" s="1">
        <v>47.98809726699632</v>
      </c>
      <c r="K9024" s="3">
        <v>22508624131.35865</v>
      </c>
      <c r="L9024" s="1">
        <v>5.645721908392999</v>
      </c>
      <c r="M9024">
        <f t="shared" si="560"/>
        <v>5.2617682731183297</v>
      </c>
      <c r="N9024" s="4">
        <f t="shared" si="561"/>
        <v>10.907490181511328</v>
      </c>
      <c r="O9024">
        <f t="shared" si="562"/>
        <v>1.0838500731466743</v>
      </c>
      <c r="P9024">
        <f t="shared" si="563"/>
        <v>9.2630083967616983</v>
      </c>
      <c r="Q9024" t="str">
        <f>_xlfn.IFNA(VLOOKUP(B9024&amp;A9024,[1]Countries!$A:$H,6,FALSE),"")</f>
        <v/>
      </c>
      <c r="R9024" t="str">
        <f>_xlfn.IFNA(VLOOKUP(B9024&amp;A9024,[1]Countries!$A:$H,7,FALSE),"")</f>
        <v/>
      </c>
      <c r="S9024" t="str">
        <f>_xlfn.IFNA(VLOOKUP(B9024&amp;A9024,[1]Countries!$A:$H,8,FALSE),"")</f>
        <v/>
      </c>
    </row>
    <row r="9025" spans="1:19" x14ac:dyDescent="0.25">
      <c r="A9025" t="s">
        <v>370</v>
      </c>
      <c r="B9025">
        <v>1993</v>
      </c>
      <c r="C9025" t="s">
        <v>371</v>
      </c>
      <c r="D9025" s="1">
        <v>24.880703311881341</v>
      </c>
      <c r="E9025" s="1">
        <v>3494577814.5695362</v>
      </c>
      <c r="F9025" s="1">
        <v>10338679635.761589</v>
      </c>
      <c r="G9025" s="1">
        <v>4481456953.6423845</v>
      </c>
      <c r="H9025" s="1">
        <v>25.849546285268179</v>
      </c>
      <c r="I9025" s="1">
        <v>544539978.02734399</v>
      </c>
      <c r="J9025" s="1">
        <v>49.269750402850477</v>
      </c>
      <c r="K9025" s="3">
        <v>24061733433.571098</v>
      </c>
      <c r="L9025" s="1">
        <v>6.1166607369531496</v>
      </c>
      <c r="M9025">
        <f t="shared" si="560"/>
        <v>5.2670166521436173</v>
      </c>
      <c r="N9025" s="4">
        <f t="shared" si="561"/>
        <v>11.383677389096768</v>
      </c>
      <c r="O9025">
        <f t="shared" si="562"/>
        <v>1.0296429184714229</v>
      </c>
      <c r="P9025">
        <f t="shared" si="563"/>
        <v>9.545504588992431</v>
      </c>
      <c r="Q9025" t="str">
        <f>_xlfn.IFNA(VLOOKUP(B9025&amp;A9025,[1]Countries!$A:$H,6,FALSE),"")</f>
        <v/>
      </c>
      <c r="R9025" t="str">
        <f>_xlfn.IFNA(VLOOKUP(B9025&amp;A9025,[1]Countries!$A:$H,7,FALSE),"")</f>
        <v/>
      </c>
      <c r="S9025" t="str">
        <f>_xlfn.IFNA(VLOOKUP(B9025&amp;A9025,[1]Countries!$A:$H,8,FALSE),"")</f>
        <v/>
      </c>
    </row>
    <row r="9026" spans="1:19" x14ac:dyDescent="0.25">
      <c r="A9026" t="s">
        <v>370</v>
      </c>
      <c r="B9026">
        <v>1994</v>
      </c>
      <c r="C9026" t="s">
        <v>371</v>
      </c>
      <c r="D9026" s="1">
        <v>23.973839494788319</v>
      </c>
      <c r="E9026" s="1">
        <v>3962059894.7794409</v>
      </c>
      <c r="F9026" s="1">
        <v>11717604208.82234</v>
      </c>
      <c r="G9026" s="1">
        <v>5345325779.0368271</v>
      </c>
      <c r="H9026" s="1">
        <v>26.404190221107822</v>
      </c>
      <c r="I9026" s="1">
        <v>512469970.703125</v>
      </c>
      <c r="J9026" s="1">
        <v>49.621989227814957</v>
      </c>
      <c r="K9026" s="3">
        <v>25409170950.209831</v>
      </c>
      <c r="L9026" s="1">
        <v>6.1035722922056213</v>
      </c>
      <c r="M9026">
        <f t="shared" si="560"/>
        <v>4.3735046991711801</v>
      </c>
      <c r="N9026" s="4">
        <f t="shared" si="561"/>
        <v>10.477076991376801</v>
      </c>
      <c r="O9026">
        <f t="shared" si="562"/>
        <v>1.0152356154224125</v>
      </c>
      <c r="P9026">
        <f t="shared" si="563"/>
        <v>11.805023105456208</v>
      </c>
      <c r="Q9026" t="str">
        <f>_xlfn.IFNA(VLOOKUP(B9026&amp;A9026,[1]Countries!$A:$H,6,FALSE),"")</f>
        <v/>
      </c>
      <c r="R9026" t="str">
        <f>_xlfn.IFNA(VLOOKUP(B9026&amp;A9026,[1]Countries!$A:$H,7,FALSE),"")</f>
        <v/>
      </c>
      <c r="S9026" t="str">
        <f>_xlfn.IFNA(VLOOKUP(B9026&amp;A9026,[1]Countries!$A:$H,8,FALSE),"")</f>
        <v/>
      </c>
    </row>
    <row r="9027" spans="1:19" x14ac:dyDescent="0.25">
      <c r="A9027" t="s">
        <v>370</v>
      </c>
      <c r="B9027">
        <v>1995</v>
      </c>
      <c r="C9027" t="s">
        <v>371</v>
      </c>
      <c r="D9027" s="1">
        <v>23.14012306595664</v>
      </c>
      <c r="E9027" s="1">
        <v>4638263414.6341467</v>
      </c>
      <c r="F9027" s="1">
        <v>13029697560.975611</v>
      </c>
      <c r="G9027" s="1">
        <v>5998536585.3658533</v>
      </c>
      <c r="H9027" s="1">
        <v>26.683978902978851</v>
      </c>
      <c r="I9027" s="1">
        <v>471470001.22070301</v>
      </c>
      <c r="J9027" s="1">
        <v>50.175898031064492</v>
      </c>
      <c r="K9027" s="3">
        <v>26806697009.22924</v>
      </c>
      <c r="L9027" s="1">
        <v>6.1472571731667021</v>
      </c>
      <c r="M9027">
        <f t="shared" ref="M9027:M9090" si="564">IF(I9027="","",IFERROR(I9027/F9027*100,""))</f>
        <v>3.6184262836059355</v>
      </c>
      <c r="N9027" s="4">
        <f t="shared" ref="N9027:N9090" si="565">IF(AND(L9027="",M9027=""),"",IFERROR(L9027+IF(M9027="",0,M9027),""))</f>
        <v>9.7656834567726385</v>
      </c>
      <c r="O9027">
        <f t="shared" ref="O9027:O9090" si="566">IFERROR((100-J9027)/J9027,"")</f>
        <v>0.99298874407965387</v>
      </c>
      <c r="P9027">
        <f t="shared" ref="P9027:P9090" si="567">IFERROR(IF(AND(E9027="",G9027=""),"",(G9027-E9027)/F9027*100),"")</f>
        <v>10.439790826809144</v>
      </c>
      <c r="Q9027" t="str">
        <f>_xlfn.IFNA(VLOOKUP(B9027&amp;A9027,[1]Countries!$A:$H,6,FALSE),"")</f>
        <v/>
      </c>
      <c r="R9027" t="str">
        <f>_xlfn.IFNA(VLOOKUP(B9027&amp;A9027,[1]Countries!$A:$H,7,FALSE),"")</f>
        <v/>
      </c>
      <c r="S9027" t="str">
        <f>_xlfn.IFNA(VLOOKUP(B9027&amp;A9027,[1]Countries!$A:$H,8,FALSE),"")</f>
        <v/>
      </c>
    </row>
    <row r="9028" spans="1:19" x14ac:dyDescent="0.25">
      <c r="A9028" t="s">
        <v>370</v>
      </c>
      <c r="B9028">
        <v>1996</v>
      </c>
      <c r="C9028" t="s">
        <v>371</v>
      </c>
      <c r="D9028" s="1">
        <v>22.539063281119819</v>
      </c>
      <c r="E9028" s="1">
        <v>4860502985.3446722</v>
      </c>
      <c r="F9028" s="1">
        <v>13897738375.248779</v>
      </c>
      <c r="G9028" s="1">
        <v>6101194137.8686447</v>
      </c>
      <c r="H9028" s="1">
        <v>26.574227550616559</v>
      </c>
      <c r="I9028" s="1">
        <v>347670013.42773402</v>
      </c>
      <c r="J9028" s="1">
        <v>50.886709168263621</v>
      </c>
      <c r="K9028" s="3">
        <v>27825342704.385551</v>
      </c>
      <c r="L9028" s="1">
        <v>6.066980062709713</v>
      </c>
      <c r="M9028">
        <f t="shared" si="564"/>
        <v>2.501630150463316</v>
      </c>
      <c r="N9028" s="4">
        <f t="shared" si="565"/>
        <v>8.5686102131730291</v>
      </c>
      <c r="O9028">
        <f t="shared" si="566"/>
        <v>0.96514967531771012</v>
      </c>
      <c r="P9028">
        <f t="shared" si="567"/>
        <v>8.9272881603066097</v>
      </c>
      <c r="Q9028" t="str">
        <f>_xlfn.IFNA(VLOOKUP(B9028&amp;A9028,[1]Countries!$A:$H,6,FALSE),"")</f>
        <v/>
      </c>
      <c r="R9028" t="str">
        <f>_xlfn.IFNA(VLOOKUP(B9028&amp;A9028,[1]Countries!$A:$H,7,FALSE),"")</f>
        <v/>
      </c>
      <c r="S9028" t="str">
        <f>_xlfn.IFNA(VLOOKUP(B9028&amp;A9028,[1]Countries!$A:$H,8,FALSE),"")</f>
        <v/>
      </c>
    </row>
    <row r="9029" spans="1:19" x14ac:dyDescent="0.25">
      <c r="A9029" t="s">
        <v>370</v>
      </c>
      <c r="B9029">
        <v>1997</v>
      </c>
      <c r="C9029" t="s">
        <v>371</v>
      </c>
      <c r="D9029" s="1">
        <v>21.948600641152371</v>
      </c>
      <c r="E9029" s="1">
        <v>5514301315.4771996</v>
      </c>
      <c r="F9029" s="1">
        <v>15091913883.709101</v>
      </c>
      <c r="G9029" s="1">
        <v>6579989218.5116119</v>
      </c>
      <c r="H9029" s="1">
        <v>26.993662599744798</v>
      </c>
      <c r="I9029" s="1">
        <v>253789993.28613299</v>
      </c>
      <c r="J9029" s="1">
        <v>51.05773677033536</v>
      </c>
      <c r="K9029" s="3">
        <v>29607667121.864059</v>
      </c>
      <c r="L9029" s="1">
        <v>6.1869638496480688</v>
      </c>
      <c r="M9029">
        <f t="shared" si="564"/>
        <v>1.6816289520448793</v>
      </c>
      <c r="N9029" s="4">
        <f t="shared" si="565"/>
        <v>7.8685928016929481</v>
      </c>
      <c r="O9029">
        <f t="shared" si="566"/>
        <v>0.95856703264803123</v>
      </c>
      <c r="P9029">
        <f t="shared" si="567"/>
        <v>7.0613171480176842</v>
      </c>
      <c r="Q9029" t="str">
        <f>_xlfn.IFNA(VLOOKUP(B9029&amp;A9029,[1]Countries!$A:$H,6,FALSE),"")</f>
        <v/>
      </c>
      <c r="R9029" t="str">
        <f>_xlfn.IFNA(VLOOKUP(B9029&amp;A9029,[1]Countries!$A:$H,7,FALSE),"")</f>
        <v/>
      </c>
      <c r="S9029" t="str">
        <f>_xlfn.IFNA(VLOOKUP(B9029&amp;A9029,[1]Countries!$A:$H,8,FALSE),"")</f>
        <v/>
      </c>
    </row>
    <row r="9030" spans="1:19" x14ac:dyDescent="0.25">
      <c r="A9030" t="s">
        <v>370</v>
      </c>
      <c r="B9030">
        <v>1998</v>
      </c>
      <c r="C9030" t="s">
        <v>371</v>
      </c>
      <c r="D9030" s="1">
        <v>21.16449052344532</v>
      </c>
      <c r="E9030" s="1">
        <v>5724701318.8518229</v>
      </c>
      <c r="F9030" s="1">
        <v>15794972847.168341</v>
      </c>
      <c r="G9030" s="1">
        <v>6673560899.9224215</v>
      </c>
      <c r="H9030" s="1">
        <v>27.616714944999249</v>
      </c>
      <c r="I9030" s="1">
        <v>321519989.01367199</v>
      </c>
      <c r="J9030" s="1">
        <v>51.218794531555453</v>
      </c>
      <c r="K9030" s="3">
        <v>30998760577.369549</v>
      </c>
      <c r="L9030" s="1">
        <v>6.4155671543206658</v>
      </c>
      <c r="M9030">
        <f t="shared" si="564"/>
        <v>2.0355843097971063</v>
      </c>
      <c r="N9030" s="4">
        <f t="shared" si="565"/>
        <v>8.4511514641177712</v>
      </c>
      <c r="O9030">
        <f t="shared" si="566"/>
        <v>0.95240830860224313</v>
      </c>
      <c r="P9030">
        <f t="shared" si="567"/>
        <v>6.0073517710459772</v>
      </c>
      <c r="Q9030" t="str">
        <f>_xlfn.IFNA(VLOOKUP(B9030&amp;A9030,[1]Countries!$A:$H,6,FALSE),"")</f>
        <v/>
      </c>
      <c r="R9030" t="str">
        <f>_xlfn.IFNA(VLOOKUP(B9030&amp;A9030,[1]Countries!$A:$H,7,FALSE),"")</f>
        <v/>
      </c>
      <c r="S9030" t="str">
        <f>_xlfn.IFNA(VLOOKUP(B9030&amp;A9030,[1]Countries!$A:$H,8,FALSE),"")</f>
        <v/>
      </c>
    </row>
    <row r="9031" spans="1:19" x14ac:dyDescent="0.25">
      <c r="A9031" t="s">
        <v>370</v>
      </c>
      <c r="B9031">
        <v>1999</v>
      </c>
      <c r="C9031" t="s">
        <v>371</v>
      </c>
      <c r="D9031" s="1">
        <v>20.728480943756711</v>
      </c>
      <c r="E9031" s="1">
        <v>5555445147.2253675</v>
      </c>
      <c r="F9031" s="1">
        <v>15656327859.569651</v>
      </c>
      <c r="G9031" s="1">
        <v>6774144497.451869</v>
      </c>
      <c r="H9031" s="1">
        <v>27.36132373325329</v>
      </c>
      <c r="I9031" s="1">
        <v>181970001.22070301</v>
      </c>
      <c r="J9031" s="1">
        <v>51.910185295529779</v>
      </c>
      <c r="K9031" s="3">
        <v>32331874829.85376</v>
      </c>
      <c r="L9031" s="1">
        <v>6.7979017038319407</v>
      </c>
      <c r="M9031">
        <f t="shared" si="564"/>
        <v>1.1622776608467424</v>
      </c>
      <c r="N9031" s="4">
        <f t="shared" si="565"/>
        <v>7.9601793646786829</v>
      </c>
      <c r="O9031">
        <f t="shared" si="566"/>
        <v>0.92640421972470699</v>
      </c>
      <c r="P9031">
        <f t="shared" si="567"/>
        <v>7.7840689155062206</v>
      </c>
      <c r="Q9031" t="str">
        <f>_xlfn.IFNA(VLOOKUP(B9031&amp;A9031,[1]Countries!$A:$H,6,FALSE),"")</f>
        <v>SP</v>
      </c>
      <c r="R9031" t="str">
        <f>_xlfn.IFNA(VLOOKUP(B9031&amp;A9031,[1]Countries!$A:$H,7,FALSE),"")</f>
        <v>Soft Peg</v>
      </c>
      <c r="S9031" t="str">
        <f>_xlfn.IFNA(VLOOKUP(B9031&amp;A9031,[1]Countries!$A:$H,8,FALSE),"")</f>
        <v>Pegged</v>
      </c>
    </row>
    <row r="9032" spans="1:19" x14ac:dyDescent="0.25">
      <c r="A9032" t="s">
        <v>370</v>
      </c>
      <c r="B9032">
        <v>2000</v>
      </c>
      <c r="C9032" t="s">
        <v>371</v>
      </c>
      <c r="D9032" s="1">
        <v>19.927315041872209</v>
      </c>
      <c r="E9032" s="1">
        <v>6371581612.7775612</v>
      </c>
      <c r="F9032" s="1">
        <v>16330814179.976629</v>
      </c>
      <c r="G9032" s="1">
        <v>8103470977.7950907</v>
      </c>
      <c r="H9032" s="1">
        <v>27.31807679646575</v>
      </c>
      <c r="I9032" s="1">
        <v>222429992.67578101</v>
      </c>
      <c r="J9032" s="1">
        <v>52.754599279918821</v>
      </c>
      <c r="K9032" s="3">
        <v>34271798040.941231</v>
      </c>
      <c r="L9032" s="1">
        <v>7.06814458950541</v>
      </c>
      <c r="M9032">
        <f t="shared" si="564"/>
        <v>1.3620263522960454</v>
      </c>
      <c r="N9032" s="4">
        <f t="shared" si="565"/>
        <v>8.430170941801455</v>
      </c>
      <c r="O9032">
        <f t="shared" si="566"/>
        <v>0.89556932220060037</v>
      </c>
      <c r="P9032">
        <f t="shared" si="567"/>
        <v>10.605039932063006</v>
      </c>
      <c r="Q9032" t="str">
        <f>_xlfn.IFNA(VLOOKUP(B9032&amp;A9032,[1]Countries!$A:$H,6,FALSE),"")</f>
        <v>F</v>
      </c>
      <c r="R9032" t="str">
        <f>_xlfn.IFNA(VLOOKUP(B9032&amp;A9032,[1]Countries!$A:$H,7,FALSE),"")</f>
        <v>Floating</v>
      </c>
      <c r="S9032" t="str">
        <f>_xlfn.IFNA(VLOOKUP(B9032&amp;A9032,[1]Countries!$A:$H,8,FALSE),"")</f>
        <v>Floating</v>
      </c>
    </row>
    <row r="9033" spans="1:19" x14ac:dyDescent="0.25">
      <c r="A9033" t="s">
        <v>370</v>
      </c>
      <c r="B9033">
        <v>2001</v>
      </c>
      <c r="C9033" t="s">
        <v>371</v>
      </c>
      <c r="D9033" s="1">
        <v>20.0666052033611</v>
      </c>
      <c r="E9033" s="1">
        <v>5879570277.5290966</v>
      </c>
      <c r="F9033" s="1">
        <v>15749753804.834379</v>
      </c>
      <c r="G9033" s="1">
        <v>6861760295.4341984</v>
      </c>
      <c r="H9033" s="1">
        <v>26.82059441607846</v>
      </c>
      <c r="I9033" s="1">
        <v>265959991.45507801</v>
      </c>
      <c r="J9033" s="1">
        <v>53.112792358664713</v>
      </c>
      <c r="K9033" s="3">
        <v>33742158886.299419</v>
      </c>
      <c r="L9033" s="1">
        <v>7.4274811815847404</v>
      </c>
      <c r="M9033">
        <f t="shared" si="564"/>
        <v>1.6886612625871125</v>
      </c>
      <c r="N9033" s="4">
        <f t="shared" si="565"/>
        <v>9.116142444171853</v>
      </c>
      <c r="O9033">
        <f t="shared" si="566"/>
        <v>0.88278558816322905</v>
      </c>
      <c r="P9033">
        <f t="shared" si="567"/>
        <v>6.2362245789748094</v>
      </c>
      <c r="Q9033" t="str">
        <f>_xlfn.IFNA(VLOOKUP(B9033&amp;A9033,[1]Countries!$A:$H,6,FALSE),"")</f>
        <v>F</v>
      </c>
      <c r="R9033" t="str">
        <f>_xlfn.IFNA(VLOOKUP(B9033&amp;A9033,[1]Countries!$A:$H,7,FALSE),"")</f>
        <v>Floating</v>
      </c>
      <c r="S9033" t="str">
        <f>_xlfn.IFNA(VLOOKUP(B9033&amp;A9033,[1]Countries!$A:$H,8,FALSE),"")</f>
        <v>Floating</v>
      </c>
    </row>
    <row r="9034" spans="1:19" x14ac:dyDescent="0.25">
      <c r="A9034" t="s">
        <v>370</v>
      </c>
      <c r="B9034">
        <v>2002</v>
      </c>
      <c r="C9034" t="s">
        <v>371</v>
      </c>
      <c r="D9034" s="1">
        <v>14.279322536088269</v>
      </c>
      <c r="E9034" s="1">
        <v>5773455293.7486935</v>
      </c>
      <c r="F9034" s="1">
        <v>16536535647.08342</v>
      </c>
      <c r="G9034" s="1">
        <v>6849730984.7376118</v>
      </c>
      <c r="H9034" s="1">
        <v>28.010613451673159</v>
      </c>
      <c r="I9034" s="1">
        <v>249880004.88281301</v>
      </c>
      <c r="J9034" s="1">
        <v>57.710064012238561</v>
      </c>
      <c r="K9034" s="3">
        <v>35079926055.481613</v>
      </c>
      <c r="L9034" s="1">
        <v>7.837615009940671</v>
      </c>
      <c r="M9034">
        <f t="shared" si="564"/>
        <v>1.5110783190364594</v>
      </c>
      <c r="N9034" s="4">
        <f t="shared" si="565"/>
        <v>9.3486933289771308</v>
      </c>
      <c r="O9034">
        <f t="shared" si="566"/>
        <v>0.73280001870718803</v>
      </c>
      <c r="P9034">
        <f t="shared" si="567"/>
        <v>6.5084713869845112</v>
      </c>
      <c r="Q9034" t="str">
        <f>_xlfn.IFNA(VLOOKUP(B9034&amp;A9034,[1]Countries!$A:$H,6,FALSE),"")</f>
        <v>F</v>
      </c>
      <c r="R9034" t="str">
        <f>_xlfn.IFNA(VLOOKUP(B9034&amp;A9034,[1]Countries!$A:$H,7,FALSE),"")</f>
        <v>Floating</v>
      </c>
      <c r="S9034" t="str">
        <f>_xlfn.IFNA(VLOOKUP(B9034&amp;A9034,[1]Countries!$A:$H,8,FALSE),"")</f>
        <v>Floating</v>
      </c>
    </row>
    <row r="9035" spans="1:19" x14ac:dyDescent="0.25">
      <c r="A9035" t="s">
        <v>370</v>
      </c>
      <c r="B9035">
        <v>2003</v>
      </c>
      <c r="C9035" t="s">
        <v>371</v>
      </c>
      <c r="D9035" s="1">
        <v>13.23051488421196</v>
      </c>
      <c r="E9035" s="1">
        <v>6543193120.5967674</v>
      </c>
      <c r="F9035" s="1">
        <v>18881765437.21508</v>
      </c>
      <c r="G9035" s="1">
        <v>7681620389.5565691</v>
      </c>
      <c r="H9035" s="1">
        <v>28.424570417697321</v>
      </c>
      <c r="I9035" s="1">
        <v>525909973.14453101</v>
      </c>
      <c r="J9035" s="1">
        <v>58.344892749831537</v>
      </c>
      <c r="K9035" s="3">
        <v>37163768055.402</v>
      </c>
      <c r="L9035" s="1">
        <v>7.5388607317110656</v>
      </c>
      <c r="M9035">
        <f t="shared" si="564"/>
        <v>2.7852796651524279</v>
      </c>
      <c r="N9035" s="4">
        <f t="shared" si="565"/>
        <v>10.324140396863493</v>
      </c>
      <c r="O9035">
        <f t="shared" si="566"/>
        <v>0.71394607628769247</v>
      </c>
      <c r="P9035">
        <f t="shared" si="567"/>
        <v>6.02924166569729</v>
      </c>
      <c r="Q9035" t="str">
        <f>_xlfn.IFNA(VLOOKUP(B9035&amp;A9035,[1]Countries!$A:$H,6,FALSE),"")</f>
        <v>F</v>
      </c>
      <c r="R9035" t="str">
        <f>_xlfn.IFNA(VLOOKUP(B9035&amp;A9035,[1]Countries!$A:$H,7,FALSE),"")</f>
        <v>Floating</v>
      </c>
      <c r="S9035" t="str">
        <f>_xlfn.IFNA(VLOOKUP(B9035&amp;A9035,[1]Countries!$A:$H,8,FALSE),"")</f>
        <v>Floating</v>
      </c>
    </row>
    <row r="9036" spans="1:19" x14ac:dyDescent="0.25">
      <c r="A9036" t="s">
        <v>370</v>
      </c>
      <c r="B9036">
        <v>2004</v>
      </c>
      <c r="C9036" t="s">
        <v>371</v>
      </c>
      <c r="D9036" s="1">
        <v>12.54380414388277</v>
      </c>
      <c r="E9036" s="1">
        <v>7300256942.3856115</v>
      </c>
      <c r="F9036" s="1">
        <v>20662525941.29855</v>
      </c>
      <c r="G9036" s="1">
        <v>9122927166.7160797</v>
      </c>
      <c r="H9036" s="1">
        <v>28.61810151991471</v>
      </c>
      <c r="I9036" s="1">
        <v>408350006.10351598</v>
      </c>
      <c r="J9036" s="1">
        <v>58.838094336202523</v>
      </c>
      <c r="K9036" s="3">
        <v>39187357999.195137</v>
      </c>
      <c r="L9036" s="1">
        <v>7.6165905585360143</v>
      </c>
      <c r="M9036">
        <f t="shared" si="564"/>
        <v>1.9762830898004573</v>
      </c>
      <c r="N9036" s="4">
        <f t="shared" si="565"/>
        <v>9.5928736483364716</v>
      </c>
      <c r="O9036">
        <f t="shared" si="566"/>
        <v>0.69957917788086732</v>
      </c>
      <c r="P9036">
        <f t="shared" si="567"/>
        <v>8.821139436236427</v>
      </c>
      <c r="Q9036" t="str">
        <f>_xlfn.IFNA(VLOOKUP(B9036&amp;A9036,[1]Countries!$A:$H,6,FALSE),"")</f>
        <v>F</v>
      </c>
      <c r="R9036" t="str">
        <f>_xlfn.IFNA(VLOOKUP(B9036&amp;A9036,[1]Countries!$A:$H,7,FALSE),"")</f>
        <v>Floating</v>
      </c>
      <c r="S9036" t="str">
        <f>_xlfn.IFNA(VLOOKUP(B9036&amp;A9036,[1]Countries!$A:$H,8,FALSE),"")</f>
        <v>Floating</v>
      </c>
    </row>
    <row r="9037" spans="1:19" x14ac:dyDescent="0.25">
      <c r="A9037" t="s">
        <v>370</v>
      </c>
      <c r="B9037">
        <v>2005</v>
      </c>
      <c r="C9037" t="s">
        <v>371</v>
      </c>
      <c r="D9037" s="1">
        <v>11.819476822644649</v>
      </c>
      <c r="E9037" s="1">
        <v>7892069651.7412939</v>
      </c>
      <c r="F9037" s="1">
        <v>24405791044.776119</v>
      </c>
      <c r="G9037" s="1">
        <v>10071562189.054729</v>
      </c>
      <c r="H9037" s="1">
        <v>30.188088464445681</v>
      </c>
      <c r="I9037" s="1">
        <v>1039760009.76563</v>
      </c>
      <c r="J9037" s="1">
        <v>57.99243471290967</v>
      </c>
      <c r="K9037" s="3">
        <v>41633334150.860786</v>
      </c>
      <c r="L9037" s="1">
        <v>8.0945378757671893</v>
      </c>
      <c r="M9037">
        <f t="shared" si="564"/>
        <v>4.2603003846834255</v>
      </c>
      <c r="N9037" s="4">
        <f t="shared" si="565"/>
        <v>12.354838260450615</v>
      </c>
      <c r="O9037">
        <f t="shared" si="566"/>
        <v>0.72436285000014056</v>
      </c>
      <c r="P9037">
        <f t="shared" si="567"/>
        <v>8.9302269830747409</v>
      </c>
      <c r="Q9037" t="str">
        <f>_xlfn.IFNA(VLOOKUP(B9037&amp;A9037,[1]Countries!$A:$H,6,FALSE),"")</f>
        <v>F</v>
      </c>
      <c r="R9037" t="str">
        <f>_xlfn.IFNA(VLOOKUP(B9037&amp;A9037,[1]Countries!$A:$H,7,FALSE),"")</f>
        <v>Floating</v>
      </c>
      <c r="S9037" t="str">
        <f>_xlfn.IFNA(VLOOKUP(B9037&amp;A9037,[1]Countries!$A:$H,8,FALSE),"")</f>
        <v>Floating</v>
      </c>
    </row>
    <row r="9038" spans="1:19" x14ac:dyDescent="0.25">
      <c r="A9038" t="s">
        <v>370</v>
      </c>
      <c r="B9038">
        <v>2006</v>
      </c>
      <c r="C9038" t="s">
        <v>371</v>
      </c>
      <c r="D9038" s="1">
        <v>11.33628023466318</v>
      </c>
      <c r="E9038" s="1">
        <v>8520291701.6313429</v>
      </c>
      <c r="F9038" s="1">
        <v>28279814924.591782</v>
      </c>
      <c r="G9038" s="1">
        <v>11632237687.94315</v>
      </c>
      <c r="H9038" s="1">
        <v>30.64229518014891</v>
      </c>
      <c r="I9038" s="1">
        <v>685010009.765625</v>
      </c>
      <c r="J9038" s="1">
        <v>58.021424585187908</v>
      </c>
      <c r="K9038" s="3">
        <v>44825899741.298103</v>
      </c>
      <c r="L9038" s="1">
        <v>7.6618959698912441</v>
      </c>
      <c r="M9038">
        <f t="shared" si="564"/>
        <v>2.4222577537802366</v>
      </c>
      <c r="N9038" s="4">
        <f t="shared" si="565"/>
        <v>10.084153723671481</v>
      </c>
      <c r="O9038">
        <f t="shared" si="566"/>
        <v>0.72350128792819501</v>
      </c>
      <c r="P9038">
        <f t="shared" si="567"/>
        <v>11.004124300706424</v>
      </c>
      <c r="Q9038" t="str">
        <f>_xlfn.IFNA(VLOOKUP(B9038&amp;A9038,[1]Countries!$A:$H,6,FALSE),"")</f>
        <v>F</v>
      </c>
      <c r="R9038" t="str">
        <f>_xlfn.IFNA(VLOOKUP(B9038&amp;A9038,[1]Countries!$A:$H,7,FALSE),"")</f>
        <v>Floating</v>
      </c>
      <c r="S9038" t="str">
        <f>_xlfn.IFNA(VLOOKUP(B9038&amp;A9038,[1]Countries!$A:$H,8,FALSE),"")</f>
        <v>Floating</v>
      </c>
    </row>
    <row r="9039" spans="1:19" x14ac:dyDescent="0.25">
      <c r="A9039" t="s">
        <v>370</v>
      </c>
      <c r="B9039">
        <v>2007</v>
      </c>
      <c r="C9039" t="s">
        <v>371</v>
      </c>
      <c r="D9039" s="1">
        <v>11.683164332850479</v>
      </c>
      <c r="E9039" s="1">
        <v>9418774723.566124</v>
      </c>
      <c r="F9039" s="1">
        <v>32350248410.821609</v>
      </c>
      <c r="G9039" s="1">
        <v>12775602224.488171</v>
      </c>
      <c r="H9039" s="1">
        <v>29.919819777527401</v>
      </c>
      <c r="I9039" s="1">
        <v>506519989.01367199</v>
      </c>
      <c r="J9039" s="1">
        <v>58.397015889622097</v>
      </c>
      <c r="K9039" s="3">
        <v>47872638202.972633</v>
      </c>
      <c r="L9039" s="1">
        <v>7.7504814434787246</v>
      </c>
      <c r="M9039">
        <f t="shared" si="564"/>
        <v>1.5657375565754048</v>
      </c>
      <c r="N9039" s="4">
        <f t="shared" si="565"/>
        <v>9.3162190000541294</v>
      </c>
      <c r="O9039">
        <f t="shared" si="566"/>
        <v>0.71241626779376732</v>
      </c>
      <c r="P9039">
        <f t="shared" si="567"/>
        <v>10.376512286066838</v>
      </c>
      <c r="Q9039" t="str">
        <f>_xlfn.IFNA(VLOOKUP(B9039&amp;A9039,[1]Countries!$A:$H,6,FALSE),"")</f>
        <v>SP</v>
      </c>
      <c r="R9039" t="str">
        <f>_xlfn.IFNA(VLOOKUP(B9039&amp;A9039,[1]Countries!$A:$H,7,FALSE),"")</f>
        <v>Soft Peg</v>
      </c>
      <c r="S9039" t="str">
        <f>_xlfn.IFNA(VLOOKUP(B9039&amp;A9039,[1]Countries!$A:$H,8,FALSE),"")</f>
        <v>Pegged</v>
      </c>
    </row>
    <row r="9040" spans="1:19" x14ac:dyDescent="0.25">
      <c r="A9040" t="s">
        <v>370</v>
      </c>
      <c r="B9040">
        <v>2008</v>
      </c>
      <c r="C9040" t="s">
        <v>371</v>
      </c>
      <c r="D9040" s="1">
        <v>13.37920076759104</v>
      </c>
      <c r="E9040" s="1">
        <v>10113916432.35998</v>
      </c>
      <c r="F9040" s="1">
        <v>40713812309.73159</v>
      </c>
      <c r="G9040" s="1">
        <v>15686037044.7635</v>
      </c>
      <c r="H9040" s="1">
        <v>29.371194749474121</v>
      </c>
      <c r="I9040" s="1">
        <v>634500000</v>
      </c>
      <c r="J9040" s="1">
        <v>57.249604482934828</v>
      </c>
      <c r="K9040" s="3">
        <v>50721102373.424019</v>
      </c>
      <c r="L9040" s="1">
        <v>7.1830659770983258</v>
      </c>
      <c r="M9040">
        <f t="shared" si="564"/>
        <v>1.5584391733523295</v>
      </c>
      <c r="N9040" s="4">
        <f t="shared" si="565"/>
        <v>8.7415051504506547</v>
      </c>
      <c r="O9040">
        <f t="shared" si="566"/>
        <v>0.74673695832795428</v>
      </c>
      <c r="P9040">
        <f t="shared" si="567"/>
        <v>13.686069410580959</v>
      </c>
      <c r="Q9040" t="str">
        <f>_xlfn.IFNA(VLOOKUP(B9040&amp;A9040,[1]Countries!$A:$H,6,FALSE),"")</f>
        <v>F</v>
      </c>
      <c r="R9040" t="str">
        <f>_xlfn.IFNA(VLOOKUP(B9040&amp;A9040,[1]Countries!$A:$H,7,FALSE),"")</f>
        <v>Floating</v>
      </c>
      <c r="S9040" t="str">
        <f>_xlfn.IFNA(VLOOKUP(B9040&amp;A9040,[1]Countries!$A:$H,8,FALSE),"")</f>
        <v>Floating</v>
      </c>
    </row>
    <row r="9041" spans="1:19" x14ac:dyDescent="0.25">
      <c r="A9041" t="s">
        <v>370</v>
      </c>
      <c r="B9041">
        <v>2009</v>
      </c>
      <c r="C9041" t="s">
        <v>371</v>
      </c>
      <c r="D9041" s="1">
        <v>12.691971303497009</v>
      </c>
      <c r="E9041" s="1">
        <v>8972037012.5486317</v>
      </c>
      <c r="F9041" s="1">
        <v>42066217871.534859</v>
      </c>
      <c r="G9041" s="1">
        <v>11703147945.796591</v>
      </c>
      <c r="H9041" s="1">
        <v>29.671438731841061</v>
      </c>
      <c r="I9041" s="1">
        <v>606479980.46875</v>
      </c>
      <c r="J9041" s="1">
        <v>57.636589964661908</v>
      </c>
      <c r="K9041" s="3">
        <v>52516077578.727188</v>
      </c>
      <c r="L9041" s="1">
        <v>7.9320180630212072</v>
      </c>
      <c r="M9041">
        <f t="shared" si="564"/>
        <v>1.4417269038088152</v>
      </c>
      <c r="N9041" s="4">
        <f t="shared" si="565"/>
        <v>9.3737449668300226</v>
      </c>
      <c r="O9041">
        <f t="shared" si="566"/>
        <v>0.73500895978252545</v>
      </c>
      <c r="P9041">
        <f t="shared" si="567"/>
        <v>6.492409043257565</v>
      </c>
      <c r="Q9041" t="str">
        <f>_xlfn.IFNA(VLOOKUP(B9041&amp;A9041,[1]Countries!$A:$H,6,FALSE),"")</f>
        <v>SP</v>
      </c>
      <c r="R9041" t="str">
        <f>_xlfn.IFNA(VLOOKUP(B9041&amp;A9041,[1]Countries!$A:$H,7,FALSE),"")</f>
        <v>Soft Peg</v>
      </c>
      <c r="S9041" t="str">
        <f>_xlfn.IFNA(VLOOKUP(B9041&amp;A9041,[1]Countries!$A:$H,8,FALSE),"")</f>
        <v>Pegged</v>
      </c>
    </row>
    <row r="9042" spans="1:19" x14ac:dyDescent="0.25">
      <c r="A9042" t="s">
        <v>370</v>
      </c>
      <c r="B9042">
        <v>2010</v>
      </c>
      <c r="C9042" t="s">
        <v>371</v>
      </c>
      <c r="D9042" s="1">
        <v>8.4961402776344599</v>
      </c>
      <c r="E9042" s="1">
        <v>11091200155.663361</v>
      </c>
      <c r="F9042" s="1">
        <v>56725749221.90432</v>
      </c>
      <c r="G9042" s="1">
        <v>15209062084.031679</v>
      </c>
      <c r="H9042" s="1">
        <v>26.644145836669971</v>
      </c>
      <c r="I9042" s="1">
        <v>558590026.85546899</v>
      </c>
      <c r="J9042" s="1">
        <v>54.638353493121649</v>
      </c>
      <c r="K9042" s="3">
        <v>56725749221.90432</v>
      </c>
      <c r="L9042" s="1">
        <v>7.2685333495919293</v>
      </c>
      <c r="M9042">
        <f t="shared" si="564"/>
        <v>0.98472040390393412</v>
      </c>
      <c r="N9042" s="4">
        <f t="shared" si="565"/>
        <v>8.2532537534958639</v>
      </c>
      <c r="O9042">
        <f t="shared" si="566"/>
        <v>0.83021620540942676</v>
      </c>
      <c r="P9042">
        <f t="shared" si="567"/>
        <v>7.2592464354410495</v>
      </c>
      <c r="Q9042" t="str">
        <f>_xlfn.IFNA(VLOOKUP(B9042&amp;A9042,[1]Countries!$A:$H,6,FALSE),"")</f>
        <v>SP</v>
      </c>
      <c r="R9042" t="str">
        <f>_xlfn.IFNA(VLOOKUP(B9042&amp;A9042,[1]Countries!$A:$H,7,FALSE),"")</f>
        <v>Soft Peg</v>
      </c>
      <c r="S9042" t="str">
        <f>_xlfn.IFNA(VLOOKUP(B9042&amp;A9042,[1]Countries!$A:$H,8,FALSE),"")</f>
        <v>Pegged</v>
      </c>
    </row>
    <row r="9043" spans="1:19" x14ac:dyDescent="0.25">
      <c r="A9043" t="s">
        <v>370</v>
      </c>
      <c r="B9043">
        <v>2011</v>
      </c>
      <c r="C9043" t="s">
        <v>371</v>
      </c>
      <c r="D9043" s="1">
        <v>8.8316639634037521</v>
      </c>
      <c r="E9043" s="1">
        <v>13644121296.75522</v>
      </c>
      <c r="F9043" s="1">
        <v>65292753005.466454</v>
      </c>
      <c r="G9043" s="1">
        <v>22256822218.926029</v>
      </c>
      <c r="H9043" s="1">
        <v>27.995666787892649</v>
      </c>
      <c r="I9043" s="1">
        <v>612640014.64843798</v>
      </c>
      <c r="J9043" s="1">
        <v>55.138401913786403</v>
      </c>
      <c r="K9043" s="3">
        <v>61493396998.173599</v>
      </c>
      <c r="L9043" s="1">
        <v>7.8921622428274389</v>
      </c>
      <c r="M9043">
        <f t="shared" si="564"/>
        <v>0.9382971102430715</v>
      </c>
      <c r="N9043" s="4">
        <f t="shared" si="565"/>
        <v>8.8304593530705109</v>
      </c>
      <c r="O9043">
        <f t="shared" si="566"/>
        <v>0.81361803260744725</v>
      </c>
      <c r="P9043">
        <f t="shared" si="567"/>
        <v>13.190898722634248</v>
      </c>
      <c r="Q9043" t="str">
        <f>_xlfn.IFNA(VLOOKUP(B9043&amp;A9043,[1]Countries!$A:$H,6,FALSE),"")</f>
        <v>F</v>
      </c>
      <c r="R9043" t="str">
        <f>_xlfn.IFNA(VLOOKUP(B9043&amp;A9043,[1]Countries!$A:$H,7,FALSE),"")</f>
        <v>Floating</v>
      </c>
      <c r="S9043" t="str">
        <f>_xlfn.IFNA(VLOOKUP(B9043&amp;A9043,[1]Countries!$A:$H,8,FALSE),"")</f>
        <v>Floating</v>
      </c>
    </row>
    <row r="9044" spans="1:19" x14ac:dyDescent="0.25">
      <c r="A9044" t="s">
        <v>370</v>
      </c>
      <c r="B9044">
        <v>2012</v>
      </c>
      <c r="C9044" t="s">
        <v>371</v>
      </c>
      <c r="D9044" s="1">
        <v>7.4493255274584183</v>
      </c>
      <c r="E9044" s="1">
        <v>13561292253.968149</v>
      </c>
      <c r="F9044" s="1">
        <v>68434409315.112297</v>
      </c>
      <c r="G9044" s="1">
        <v>21677008606.353748</v>
      </c>
      <c r="H9044" s="1">
        <v>30.126275895289812</v>
      </c>
      <c r="I9044" s="1">
        <v>490890014.64843798</v>
      </c>
      <c r="J9044" s="1">
        <v>55.634843909214581</v>
      </c>
      <c r="K9044" s="3">
        <v>67116705113.452927</v>
      </c>
      <c r="L9044" s="1">
        <v>8.7668650674684283</v>
      </c>
      <c r="M9044">
        <f t="shared" si="564"/>
        <v>0.71731460760929711</v>
      </c>
      <c r="N9044" s="4">
        <f t="shared" si="565"/>
        <v>9.4841796750777263</v>
      </c>
      <c r="O9044">
        <f t="shared" si="566"/>
        <v>0.79743471848650938</v>
      </c>
      <c r="P9044">
        <f t="shared" si="567"/>
        <v>11.859116537436693</v>
      </c>
      <c r="Q9044" t="str">
        <f>_xlfn.IFNA(VLOOKUP(B9044&amp;A9044,[1]Countries!$A:$H,6,FALSE),"")</f>
        <v>F</v>
      </c>
      <c r="R9044" t="str">
        <f>_xlfn.IFNA(VLOOKUP(B9044&amp;A9044,[1]Countries!$A:$H,7,FALSE),"")</f>
        <v>Floating</v>
      </c>
      <c r="S9044" t="str">
        <f>_xlfn.IFNA(VLOOKUP(B9044&amp;A9044,[1]Countries!$A:$H,8,FALSE),"")</f>
        <v>Floating</v>
      </c>
    </row>
    <row r="9045" spans="1:19" x14ac:dyDescent="0.25">
      <c r="A9045" t="s">
        <v>370</v>
      </c>
      <c r="B9045">
        <v>2013</v>
      </c>
      <c r="C9045" t="s">
        <v>371</v>
      </c>
      <c r="D9045" s="1">
        <v>7.6665165178618686</v>
      </c>
      <c r="E9045" s="1">
        <v>15101674298.24358</v>
      </c>
      <c r="F9045" s="1">
        <v>74317806538.36322</v>
      </c>
      <c r="G9045" s="1">
        <v>21505636520.000931</v>
      </c>
      <c r="H9045" s="1">
        <v>29.162758014896689</v>
      </c>
      <c r="I9045" s="1">
        <v>403170013.42773402</v>
      </c>
      <c r="J9045" s="1">
        <v>56.364406044809343</v>
      </c>
      <c r="K9045" s="3">
        <v>69395808982.483429</v>
      </c>
      <c r="L9045" s="1">
        <v>8.6415179972089149</v>
      </c>
      <c r="M9045">
        <f t="shared" si="564"/>
        <v>0.54249450058730631</v>
      </c>
      <c r="N9045" s="4">
        <f t="shared" si="565"/>
        <v>9.1840124977962212</v>
      </c>
      <c r="O9045">
        <f t="shared" si="566"/>
        <v>0.77416932098070257</v>
      </c>
      <c r="P9045">
        <f t="shared" si="567"/>
        <v>8.6169957376925446</v>
      </c>
      <c r="Q9045" t="str">
        <f>_xlfn.IFNA(VLOOKUP(B9045&amp;A9045,[1]Countries!$A:$H,6,FALSE),"")</f>
        <v>SP</v>
      </c>
      <c r="R9045" t="str">
        <f>_xlfn.IFNA(VLOOKUP(B9045&amp;A9045,[1]Countries!$A:$H,7,FALSE),"")</f>
        <v>Soft Peg</v>
      </c>
      <c r="S9045" t="str">
        <f>_xlfn.IFNA(VLOOKUP(B9045&amp;A9045,[1]Countries!$A:$H,8,FALSE),"")</f>
        <v>Pegged</v>
      </c>
    </row>
    <row r="9046" spans="1:19" x14ac:dyDescent="0.25">
      <c r="A9046" t="s">
        <v>370</v>
      </c>
      <c r="B9046">
        <v>2014</v>
      </c>
      <c r="C9046" t="s">
        <v>371</v>
      </c>
      <c r="D9046" s="1">
        <v>8.0066097934062004</v>
      </c>
      <c r="E9046" s="1">
        <v>16735293069.25992</v>
      </c>
      <c r="F9046" s="1">
        <v>79356449840.577133</v>
      </c>
      <c r="G9046" s="1">
        <v>23142023456.569809</v>
      </c>
      <c r="H9046" s="1">
        <v>28.297998868869211</v>
      </c>
      <c r="I9046" s="1">
        <v>491630004.88281298</v>
      </c>
      <c r="J9046" s="1">
        <v>56.901191634604189</v>
      </c>
      <c r="K9046" s="3">
        <v>72838327289.290619</v>
      </c>
      <c r="L9046" s="1">
        <v>8.8667355517800424</v>
      </c>
      <c r="M9046">
        <f t="shared" si="564"/>
        <v>0.6195211679333833</v>
      </c>
      <c r="N9046" s="4">
        <f t="shared" si="565"/>
        <v>9.4862567197134258</v>
      </c>
      <c r="O9046">
        <f t="shared" si="566"/>
        <v>0.75743243906311231</v>
      </c>
      <c r="P9046">
        <f t="shared" si="567"/>
        <v>8.0733581204560778</v>
      </c>
      <c r="Q9046" t="str">
        <f>_xlfn.IFNA(VLOOKUP(B9046&amp;A9046,[1]Countries!$A:$H,6,FALSE),"")</f>
        <v>SP</v>
      </c>
      <c r="R9046" t="str">
        <f>_xlfn.IFNA(VLOOKUP(B9046&amp;A9046,[1]Countries!$A:$H,7,FALSE),"")</f>
        <v>Soft Peg</v>
      </c>
      <c r="S9046" t="str">
        <f>_xlfn.IFNA(VLOOKUP(B9046&amp;A9046,[1]Countries!$A:$H,8,FALSE),"")</f>
        <v>Pegged</v>
      </c>
    </row>
    <row r="9047" spans="1:19" x14ac:dyDescent="0.25">
      <c r="A9047" t="s">
        <v>370</v>
      </c>
      <c r="B9047">
        <v>2015</v>
      </c>
      <c r="C9047" t="s">
        <v>371</v>
      </c>
      <c r="D9047" s="1">
        <v>8.1842714608662721</v>
      </c>
      <c r="E9047" s="1">
        <v>16937418651.53702</v>
      </c>
      <c r="F9047" s="1">
        <v>80604080688.577469</v>
      </c>
      <c r="G9047" s="1">
        <v>23008993742.680721</v>
      </c>
      <c r="H9047" s="1">
        <v>27.16952618922965</v>
      </c>
      <c r="I9047" s="1">
        <v>445010009.765625</v>
      </c>
      <c r="J9047" s="1">
        <v>57.379202998207973</v>
      </c>
      <c r="K9047" s="3">
        <v>76485840044.399429</v>
      </c>
      <c r="L9047" s="1">
        <v>8.684090699865326</v>
      </c>
      <c r="M9047">
        <f t="shared" si="564"/>
        <v>0.55209364831660201</v>
      </c>
      <c r="N9047" s="4">
        <f t="shared" si="565"/>
        <v>9.2361843481819275</v>
      </c>
      <c r="O9047">
        <f t="shared" si="566"/>
        <v>0.74279172199591426</v>
      </c>
      <c r="P9047">
        <f t="shared" si="567"/>
        <v>7.5325902104161262</v>
      </c>
      <c r="Q9047" t="str">
        <f>_xlfn.IFNA(VLOOKUP(B9047&amp;A9047,[1]Countries!$A:$H,6,FALSE),"")</f>
        <v>SP</v>
      </c>
      <c r="R9047" t="str">
        <f>_xlfn.IFNA(VLOOKUP(B9047&amp;A9047,[1]Countries!$A:$H,7,FALSE),"")</f>
        <v>Soft Peg</v>
      </c>
      <c r="S9047" t="str">
        <f>_xlfn.IFNA(VLOOKUP(B9047&amp;A9047,[1]Countries!$A:$H,8,FALSE),"")</f>
        <v>Pegged</v>
      </c>
    </row>
    <row r="9048" spans="1:19" x14ac:dyDescent="0.25">
      <c r="A9048" t="s">
        <v>370</v>
      </c>
      <c r="B9048">
        <v>2016</v>
      </c>
      <c r="C9048" t="s">
        <v>371</v>
      </c>
      <c r="D9048" s="1">
        <v>7.4267996956588087</v>
      </c>
      <c r="E9048" s="1">
        <v>17447582580.77766</v>
      </c>
      <c r="F9048" s="1">
        <v>82401038709.535599</v>
      </c>
      <c r="G9048" s="1">
        <v>23453068448.850368</v>
      </c>
      <c r="H9048" s="1">
        <v>27.820976394910559</v>
      </c>
      <c r="I9048" s="1">
        <v>373480010.98632801</v>
      </c>
      <c r="J9048" s="1">
        <v>56.445390392020002</v>
      </c>
      <c r="K9048" s="3">
        <v>79917480155.132675</v>
      </c>
      <c r="L9048" s="1">
        <v>8.8128155164639157</v>
      </c>
      <c r="M9048">
        <f t="shared" si="564"/>
        <v>0.45324672702591579</v>
      </c>
      <c r="N9048" s="4">
        <f t="shared" si="565"/>
        <v>9.2660622434898308</v>
      </c>
      <c r="O9048">
        <f t="shared" si="566"/>
        <v>0.77162385281575718</v>
      </c>
      <c r="P9048">
        <f t="shared" si="567"/>
        <v>7.2881191331120228</v>
      </c>
      <c r="Q9048" t="str">
        <f>_xlfn.IFNA(VLOOKUP(B9048&amp;A9048,[1]Countries!$A:$H,6,FALSE),"")</f>
        <v>SP</v>
      </c>
      <c r="R9048" t="str">
        <f>_xlfn.IFNA(VLOOKUP(B9048&amp;A9048,[1]Countries!$A:$H,7,FALSE),"")</f>
        <v>Soft Peg</v>
      </c>
      <c r="S9048" t="str">
        <f>_xlfn.IFNA(VLOOKUP(B9048&amp;A9048,[1]Countries!$A:$H,8,FALSE),"")</f>
        <v>Pegged</v>
      </c>
    </row>
    <row r="9049" spans="1:19" x14ac:dyDescent="0.25">
      <c r="A9049" t="s">
        <v>370</v>
      </c>
      <c r="B9049">
        <v>2017</v>
      </c>
      <c r="C9049" t="s">
        <v>371</v>
      </c>
      <c r="D9049" s="1">
        <v>7.8330292037809128</v>
      </c>
      <c r="E9049" s="1">
        <v>19086840876.531029</v>
      </c>
      <c r="F9049" s="1">
        <v>87428125557.573013</v>
      </c>
      <c r="G9049" s="1">
        <v>25402508468.550251</v>
      </c>
      <c r="H9049" s="1">
        <v>26.77469941221193</v>
      </c>
      <c r="I9049" s="1">
        <v>313559997.55859399</v>
      </c>
      <c r="J9049" s="1">
        <v>56.100618439848503</v>
      </c>
      <c r="K9049" s="3">
        <v>82777063198.439819</v>
      </c>
      <c r="L9049" s="1">
        <v>8.2242367306600084</v>
      </c>
      <c r="M9049">
        <f t="shared" si="564"/>
        <v>0.35864888508001813</v>
      </c>
      <c r="N9049" s="4">
        <f t="shared" si="565"/>
        <v>8.5828856157400271</v>
      </c>
      <c r="O9049">
        <f t="shared" si="566"/>
        <v>0.78251154409680412</v>
      </c>
      <c r="P9049">
        <f t="shared" si="567"/>
        <v>7.2238396416954416</v>
      </c>
      <c r="Q9049" t="str">
        <f>_xlfn.IFNA(VLOOKUP(B9049&amp;A9049,[1]Countries!$A:$H,6,FALSE),"")</f>
        <v>SP</v>
      </c>
      <c r="R9049" t="str">
        <f>_xlfn.IFNA(VLOOKUP(B9049&amp;A9049,[1]Countries!$A:$H,7,FALSE),"")</f>
        <v>Soft Peg</v>
      </c>
      <c r="S9049" t="str">
        <f>_xlfn.IFNA(VLOOKUP(B9049&amp;A9049,[1]Countries!$A:$H,8,FALSE),"")</f>
        <v>Pegged</v>
      </c>
    </row>
    <row r="9050" spans="1:19" x14ac:dyDescent="0.25">
      <c r="A9050" t="s">
        <v>370</v>
      </c>
      <c r="B9050">
        <v>2018</v>
      </c>
      <c r="C9050" t="s">
        <v>371</v>
      </c>
      <c r="D9050" s="1">
        <v>7.9247078141748357</v>
      </c>
      <c r="E9050" s="1">
        <v>20265385427.867809</v>
      </c>
      <c r="F9050" s="1">
        <v>88425889592.151932</v>
      </c>
      <c r="G9050" s="1">
        <v>26801429908.860321</v>
      </c>
      <c r="H9050" s="1">
        <v>26.589054055048418</v>
      </c>
      <c r="I9050" s="1">
        <v>-257970001.22070301</v>
      </c>
      <c r="J9050" s="1">
        <v>57.127840178395587</v>
      </c>
      <c r="K9050" s="3">
        <v>85514018430.146225</v>
      </c>
      <c r="L9050" s="1">
        <v>7.9649066408913924</v>
      </c>
      <c r="M9050">
        <f t="shared" si="564"/>
        <v>-0.2917358280595671</v>
      </c>
      <c r="N9050" s="4">
        <f t="shared" si="565"/>
        <v>7.6731708128318257</v>
      </c>
      <c r="O9050">
        <f t="shared" si="566"/>
        <v>0.75046001542725327</v>
      </c>
      <c r="P9050">
        <f t="shared" si="567"/>
        <v>7.3915507224624015</v>
      </c>
      <c r="Q9050" t="str">
        <f>_xlfn.IFNA(VLOOKUP(B9050&amp;A9050,[1]Countries!$A:$H,6,FALSE),"")</f>
        <v>SP</v>
      </c>
      <c r="R9050" t="str">
        <f>_xlfn.IFNA(VLOOKUP(B9050&amp;A9050,[1]Countries!$A:$H,7,FALSE),"")</f>
        <v>Soft Peg</v>
      </c>
      <c r="S9050" t="str">
        <f>_xlfn.IFNA(VLOOKUP(B9050&amp;A9050,[1]Countries!$A:$H,8,FALSE),"")</f>
        <v>Pegged</v>
      </c>
    </row>
    <row r="9051" spans="1:19" x14ac:dyDescent="0.25">
      <c r="A9051" t="s">
        <v>370</v>
      </c>
      <c r="B9051">
        <v>2019</v>
      </c>
      <c r="C9051" t="s">
        <v>371</v>
      </c>
      <c r="D9051" s="1">
        <v>7.4175757630877071</v>
      </c>
      <c r="E9051" s="1">
        <v>19426214045.82732</v>
      </c>
      <c r="F9051" s="1">
        <v>84008783756.068024</v>
      </c>
      <c r="G9051" s="1">
        <v>24569911488.383732</v>
      </c>
      <c r="H9051" s="1">
        <v>27.397860522723789</v>
      </c>
      <c r="J9051" s="1">
        <v>58.235036883580797</v>
      </c>
      <c r="K9051" s="3">
        <v>87466701368.687759</v>
      </c>
      <c r="L9051" s="1">
        <v>8.0315788848075567</v>
      </c>
      <c r="M9051" t="str">
        <f t="shared" si="564"/>
        <v/>
      </c>
      <c r="N9051" s="4">
        <f t="shared" si="565"/>
        <v>8.0315788848075567</v>
      </c>
      <c r="O9051">
        <f t="shared" si="566"/>
        <v>0.7171793022113585</v>
      </c>
      <c r="P9051">
        <f t="shared" si="567"/>
        <v>6.1228090832643174</v>
      </c>
      <c r="Q9051" t="str">
        <f>_xlfn.IFNA(VLOOKUP(B9051&amp;A9051,[1]Countries!$A:$H,6,FALSE),"")</f>
        <v/>
      </c>
      <c r="R9051" t="str">
        <f>_xlfn.IFNA(VLOOKUP(B9051&amp;A9051,[1]Countries!$A:$H,7,FALSE),"")</f>
        <v/>
      </c>
      <c r="S9051" t="str">
        <f>_xlfn.IFNA(VLOOKUP(B9051&amp;A9051,[1]Countries!$A:$H,8,FALSE),"")</f>
        <v/>
      </c>
    </row>
    <row r="9052" spans="1:19" x14ac:dyDescent="0.25">
      <c r="A9052" t="s">
        <v>372</v>
      </c>
      <c r="B9052">
        <v>1970</v>
      </c>
      <c r="C9052" t="s">
        <v>373</v>
      </c>
      <c r="F9052" s="1">
        <v>16300000</v>
      </c>
      <c r="M9052" t="str">
        <f t="shared" si="564"/>
        <v/>
      </c>
      <c r="N9052" s="4" t="str">
        <f t="shared" si="565"/>
        <v/>
      </c>
      <c r="O9052" t="str">
        <f t="shared" si="566"/>
        <v/>
      </c>
      <c r="P9052" t="str">
        <f t="shared" si="567"/>
        <v/>
      </c>
      <c r="Q9052" t="str">
        <f>_xlfn.IFNA(VLOOKUP(B9052&amp;A9052,[1]Countries!$A:$H,6,FALSE),"")</f>
        <v/>
      </c>
      <c r="R9052" t="str">
        <f>_xlfn.IFNA(VLOOKUP(B9052&amp;A9052,[1]Countries!$A:$H,7,FALSE),"")</f>
        <v/>
      </c>
      <c r="S9052" t="str">
        <f>_xlfn.IFNA(VLOOKUP(B9052&amp;A9052,[1]Countries!$A:$H,8,FALSE),"")</f>
        <v/>
      </c>
    </row>
    <row r="9053" spans="1:19" x14ac:dyDescent="0.25">
      <c r="A9053" t="s">
        <v>372</v>
      </c>
      <c r="B9053">
        <v>1971</v>
      </c>
      <c r="C9053" t="s">
        <v>373</v>
      </c>
      <c r="F9053" s="1">
        <v>19624746.450304259</v>
      </c>
      <c r="M9053" t="str">
        <f t="shared" si="564"/>
        <v/>
      </c>
      <c r="N9053" s="4" t="str">
        <f t="shared" si="565"/>
        <v/>
      </c>
      <c r="O9053" t="str">
        <f t="shared" si="566"/>
        <v/>
      </c>
      <c r="P9053" t="str">
        <f t="shared" si="567"/>
        <v/>
      </c>
      <c r="Q9053" t="str">
        <f>_xlfn.IFNA(VLOOKUP(B9053&amp;A9053,[1]Countries!$A:$H,6,FALSE),"")</f>
        <v/>
      </c>
      <c r="R9053" t="str">
        <f>_xlfn.IFNA(VLOOKUP(B9053&amp;A9053,[1]Countries!$A:$H,7,FALSE),"")</f>
        <v/>
      </c>
      <c r="S9053" t="str">
        <f>_xlfn.IFNA(VLOOKUP(B9053&amp;A9053,[1]Countries!$A:$H,8,FALSE),"")</f>
        <v/>
      </c>
    </row>
    <row r="9054" spans="1:19" x14ac:dyDescent="0.25">
      <c r="A9054" t="s">
        <v>372</v>
      </c>
      <c r="B9054">
        <v>1972</v>
      </c>
      <c r="C9054" t="s">
        <v>373</v>
      </c>
      <c r="F9054" s="1">
        <v>22944849.115504678</v>
      </c>
      <c r="M9054" t="str">
        <f t="shared" si="564"/>
        <v/>
      </c>
      <c r="N9054" s="4" t="str">
        <f t="shared" si="565"/>
        <v/>
      </c>
      <c r="O9054" t="str">
        <f t="shared" si="566"/>
        <v/>
      </c>
      <c r="P9054" t="str">
        <f t="shared" si="567"/>
        <v/>
      </c>
      <c r="Q9054" t="str">
        <f>_xlfn.IFNA(VLOOKUP(B9054&amp;A9054,[1]Countries!$A:$H,6,FALSE),"")</f>
        <v/>
      </c>
      <c r="R9054" t="str">
        <f>_xlfn.IFNA(VLOOKUP(B9054&amp;A9054,[1]Countries!$A:$H,7,FALSE),"")</f>
        <v/>
      </c>
      <c r="S9054" t="str">
        <f>_xlfn.IFNA(VLOOKUP(B9054&amp;A9054,[1]Countries!$A:$H,8,FALSE),"")</f>
        <v/>
      </c>
    </row>
    <row r="9055" spans="1:19" x14ac:dyDescent="0.25">
      <c r="A9055" t="s">
        <v>372</v>
      </c>
      <c r="B9055">
        <v>1973</v>
      </c>
      <c r="C9055" t="s">
        <v>373</v>
      </c>
      <c r="F9055" s="1">
        <v>24196018.37672282</v>
      </c>
      <c r="I9055" s="1">
        <v>9999.9997764825803</v>
      </c>
      <c r="M9055">
        <f t="shared" si="564"/>
        <v>4.1329113000272935E-2</v>
      </c>
      <c r="N9055" s="4">
        <f t="shared" si="565"/>
        <v>4.1329113000272935E-2</v>
      </c>
      <c r="O9055" t="str">
        <f t="shared" si="566"/>
        <v/>
      </c>
      <c r="P9055" t="str">
        <f t="shared" si="567"/>
        <v/>
      </c>
      <c r="Q9055" t="str">
        <f>_xlfn.IFNA(VLOOKUP(B9055&amp;A9055,[1]Countries!$A:$H,6,FALSE),"")</f>
        <v/>
      </c>
      <c r="R9055" t="str">
        <f>_xlfn.IFNA(VLOOKUP(B9055&amp;A9055,[1]Countries!$A:$H,7,FALSE),"")</f>
        <v/>
      </c>
      <c r="S9055" t="str">
        <f>_xlfn.IFNA(VLOOKUP(B9055&amp;A9055,[1]Countries!$A:$H,8,FALSE),"")</f>
        <v/>
      </c>
    </row>
    <row r="9056" spans="1:19" x14ac:dyDescent="0.25">
      <c r="A9056" t="s">
        <v>372</v>
      </c>
      <c r="B9056">
        <v>1974</v>
      </c>
      <c r="C9056" t="s">
        <v>373</v>
      </c>
      <c r="F9056" s="1">
        <v>31514856.30784218</v>
      </c>
      <c r="I9056" s="1">
        <v>3599999.9046325702</v>
      </c>
      <c r="M9056">
        <f t="shared" si="564"/>
        <v>11.423183623200412</v>
      </c>
      <c r="N9056" s="4">
        <f t="shared" si="565"/>
        <v>11.423183623200412</v>
      </c>
      <c r="O9056" t="str">
        <f t="shared" si="566"/>
        <v/>
      </c>
      <c r="P9056" t="str">
        <f t="shared" si="567"/>
        <v/>
      </c>
      <c r="Q9056" t="str">
        <f>_xlfn.IFNA(VLOOKUP(B9056&amp;A9056,[1]Countries!$A:$H,6,FALSE),"")</f>
        <v/>
      </c>
      <c r="R9056" t="str">
        <f>_xlfn.IFNA(VLOOKUP(B9056&amp;A9056,[1]Countries!$A:$H,7,FALSE),"")</f>
        <v/>
      </c>
      <c r="S9056" t="str">
        <f>_xlfn.IFNA(VLOOKUP(B9056&amp;A9056,[1]Countries!$A:$H,8,FALSE),"")</f>
        <v/>
      </c>
    </row>
    <row r="9057" spans="1:19" x14ac:dyDescent="0.25">
      <c r="A9057" t="s">
        <v>372</v>
      </c>
      <c r="B9057">
        <v>1975</v>
      </c>
      <c r="C9057" t="s">
        <v>373</v>
      </c>
      <c r="F9057" s="1">
        <v>33364055.299539171</v>
      </c>
      <c r="I9057" s="1">
        <v>1600000.02384186</v>
      </c>
      <c r="M9057">
        <f t="shared" si="564"/>
        <v>4.7955801819569555</v>
      </c>
      <c r="N9057" s="4">
        <f t="shared" si="565"/>
        <v>4.7955801819569555</v>
      </c>
      <c r="O9057" t="str">
        <f t="shared" si="566"/>
        <v/>
      </c>
      <c r="P9057" t="str">
        <f t="shared" si="567"/>
        <v/>
      </c>
      <c r="Q9057" t="str">
        <f>_xlfn.IFNA(VLOOKUP(B9057&amp;A9057,[1]Countries!$A:$H,6,FALSE),"")</f>
        <v/>
      </c>
      <c r="R9057" t="str">
        <f>_xlfn.IFNA(VLOOKUP(B9057&amp;A9057,[1]Countries!$A:$H,7,FALSE),"")</f>
        <v/>
      </c>
      <c r="S9057" t="str">
        <f>_xlfn.IFNA(VLOOKUP(B9057&amp;A9057,[1]Countries!$A:$H,8,FALSE),"")</f>
        <v/>
      </c>
    </row>
    <row r="9058" spans="1:19" x14ac:dyDescent="0.25">
      <c r="A9058" t="s">
        <v>372</v>
      </c>
      <c r="B9058">
        <v>1976</v>
      </c>
      <c r="C9058" t="s">
        <v>373</v>
      </c>
      <c r="F9058" s="1">
        <v>30095602.29445507</v>
      </c>
      <c r="I9058" s="1">
        <v>2559999.9427795401</v>
      </c>
      <c r="M9058">
        <f t="shared" si="564"/>
        <v>8.5062259852204534</v>
      </c>
      <c r="N9058" s="4">
        <f t="shared" si="565"/>
        <v>8.5062259852204534</v>
      </c>
      <c r="O9058" t="str">
        <f t="shared" si="566"/>
        <v/>
      </c>
      <c r="P9058" t="str">
        <f t="shared" si="567"/>
        <v/>
      </c>
      <c r="Q9058" t="str">
        <f>_xlfn.IFNA(VLOOKUP(B9058&amp;A9058,[1]Countries!$A:$H,6,FALSE),"")</f>
        <v/>
      </c>
      <c r="R9058" t="str">
        <f>_xlfn.IFNA(VLOOKUP(B9058&amp;A9058,[1]Countries!$A:$H,7,FALSE),"")</f>
        <v/>
      </c>
      <c r="S9058" t="str">
        <f>_xlfn.IFNA(VLOOKUP(B9058&amp;A9058,[1]Countries!$A:$H,8,FALSE),"")</f>
        <v/>
      </c>
    </row>
    <row r="9059" spans="1:19" x14ac:dyDescent="0.25">
      <c r="A9059" t="s">
        <v>372</v>
      </c>
      <c r="B9059">
        <v>1977</v>
      </c>
      <c r="C9059" t="s">
        <v>373</v>
      </c>
      <c r="D9059" s="1">
        <v>10.461846424829879</v>
      </c>
      <c r="E9059" s="1">
        <v>19077777.77777778</v>
      </c>
      <c r="F9059" s="1">
        <v>44496737.777777784</v>
      </c>
      <c r="G9059" s="1">
        <v>24000000</v>
      </c>
      <c r="H9059" s="1">
        <v>20.438656876319321</v>
      </c>
      <c r="I9059" s="1">
        <v>2039999.9618530299</v>
      </c>
      <c r="J9059" s="1">
        <v>60.494126777100732</v>
      </c>
      <c r="K9059" s="3">
        <v>188995943.50169829</v>
      </c>
      <c r="M9059">
        <f t="shared" si="564"/>
        <v>4.584605667141358</v>
      </c>
      <c r="N9059" s="4">
        <f t="shared" si="565"/>
        <v>4.584605667141358</v>
      </c>
      <c r="O9059">
        <f t="shared" si="566"/>
        <v>0.6530530371727542</v>
      </c>
      <c r="P9059">
        <f t="shared" si="567"/>
        <v>11.061984469073682</v>
      </c>
      <c r="Q9059" t="str">
        <f>_xlfn.IFNA(VLOOKUP(B9059&amp;A9059,[1]Countries!$A:$H,6,FALSE),"")</f>
        <v/>
      </c>
      <c r="R9059" t="str">
        <f>_xlfn.IFNA(VLOOKUP(B9059&amp;A9059,[1]Countries!$A:$H,7,FALSE),"")</f>
        <v/>
      </c>
      <c r="S9059" t="str">
        <f>_xlfn.IFNA(VLOOKUP(B9059&amp;A9059,[1]Countries!$A:$H,8,FALSE),"")</f>
        <v/>
      </c>
    </row>
    <row r="9060" spans="1:19" x14ac:dyDescent="0.25">
      <c r="A9060" t="s">
        <v>372</v>
      </c>
      <c r="B9060">
        <v>1978</v>
      </c>
      <c r="C9060" t="s">
        <v>373</v>
      </c>
      <c r="D9060" s="1">
        <v>8.638166750057664</v>
      </c>
      <c r="E9060" s="1">
        <v>21703703.703703701</v>
      </c>
      <c r="F9060" s="1">
        <v>49433941.481481478</v>
      </c>
      <c r="G9060" s="1">
        <v>25592592.59259259</v>
      </c>
      <c r="H9060" s="1">
        <v>17.53142139361708</v>
      </c>
      <c r="I9060" s="1">
        <v>2049999.95231628</v>
      </c>
      <c r="J9060" s="1">
        <v>62.873608013303681</v>
      </c>
      <c r="K9060" s="3">
        <v>196382808.70079681</v>
      </c>
      <c r="M9060">
        <f t="shared" si="564"/>
        <v>4.1469482118560856</v>
      </c>
      <c r="N9060" s="4">
        <f t="shared" si="565"/>
        <v>4.1469482118560856</v>
      </c>
      <c r="O9060">
        <f t="shared" si="566"/>
        <v>0.59049246829990409</v>
      </c>
      <c r="P9060">
        <f t="shared" si="567"/>
        <v>7.8668396092707082</v>
      </c>
      <c r="Q9060" t="str">
        <f>_xlfn.IFNA(VLOOKUP(B9060&amp;A9060,[1]Countries!$A:$H,6,FALSE),"")</f>
        <v/>
      </c>
      <c r="R9060" t="str">
        <f>_xlfn.IFNA(VLOOKUP(B9060&amp;A9060,[1]Countries!$A:$H,7,FALSE),"")</f>
        <v/>
      </c>
      <c r="S9060" t="str">
        <f>_xlfn.IFNA(VLOOKUP(B9060&amp;A9060,[1]Countries!$A:$H,8,FALSE),"")</f>
        <v/>
      </c>
    </row>
    <row r="9061" spans="1:19" x14ac:dyDescent="0.25">
      <c r="A9061" t="s">
        <v>372</v>
      </c>
      <c r="B9061">
        <v>1979</v>
      </c>
      <c r="C9061" t="s">
        <v>373</v>
      </c>
      <c r="D9061" s="1">
        <v>8.0447560737932378</v>
      </c>
      <c r="E9061" s="1">
        <v>23814814.81481481</v>
      </c>
      <c r="F9061" s="1">
        <v>58840662.59259259</v>
      </c>
      <c r="G9061" s="1">
        <v>33407407.40740741</v>
      </c>
      <c r="H9061" s="1">
        <v>17.401615608616439</v>
      </c>
      <c r="I9061" s="1">
        <v>1769999.9809265099</v>
      </c>
      <c r="J9061" s="1">
        <v>63.096308386234469</v>
      </c>
      <c r="K9061" s="3">
        <v>211302592.71232429</v>
      </c>
      <c r="M9061">
        <f t="shared" si="564"/>
        <v>3.0081238091790863</v>
      </c>
      <c r="N9061" s="4">
        <f t="shared" si="565"/>
        <v>3.0081238091790863</v>
      </c>
      <c r="O9061">
        <f t="shared" si="566"/>
        <v>0.58487877591609938</v>
      </c>
      <c r="P9061">
        <f t="shared" si="567"/>
        <v>16.302659028520537</v>
      </c>
      <c r="Q9061" t="str">
        <f>_xlfn.IFNA(VLOOKUP(B9061&amp;A9061,[1]Countries!$A:$H,6,FALSE),"")</f>
        <v/>
      </c>
      <c r="R9061" t="str">
        <f>_xlfn.IFNA(VLOOKUP(B9061&amp;A9061,[1]Countries!$A:$H,7,FALSE),"")</f>
        <v/>
      </c>
      <c r="S9061" t="str">
        <f>_xlfn.IFNA(VLOOKUP(B9061&amp;A9061,[1]Countries!$A:$H,8,FALSE),"")</f>
        <v/>
      </c>
    </row>
    <row r="9062" spans="1:19" x14ac:dyDescent="0.25">
      <c r="A9062" t="s">
        <v>372</v>
      </c>
      <c r="B9062">
        <v>1980</v>
      </c>
      <c r="C9062" t="s">
        <v>373</v>
      </c>
      <c r="D9062" s="1">
        <v>8.4240095635639829</v>
      </c>
      <c r="E9062" s="1">
        <v>32122222.22222222</v>
      </c>
      <c r="F9062" s="1">
        <v>68459214.074074075</v>
      </c>
      <c r="G9062" s="1">
        <v>46640740.740740739</v>
      </c>
      <c r="H9062" s="1">
        <v>18.917102942472191</v>
      </c>
      <c r="I9062" s="1">
        <v>6210000.0381469699</v>
      </c>
      <c r="J9062" s="1">
        <v>59.645996412094583</v>
      </c>
      <c r="K9062" s="3">
        <v>229137592.13376799</v>
      </c>
      <c r="L9062" s="1">
        <v>1.157758814237045</v>
      </c>
      <c r="M9062">
        <f t="shared" si="564"/>
        <v>9.0710945519001154</v>
      </c>
      <c r="N9062" s="4">
        <f t="shared" si="565"/>
        <v>10.228853366137161</v>
      </c>
      <c r="O9062">
        <f t="shared" si="566"/>
        <v>0.67655846184711776</v>
      </c>
      <c r="P9062">
        <f t="shared" si="567"/>
        <v>21.207544835103171</v>
      </c>
      <c r="Q9062" t="str">
        <f>_xlfn.IFNA(VLOOKUP(B9062&amp;A9062,[1]Countries!$A:$H,6,FALSE),"")</f>
        <v/>
      </c>
      <c r="R9062" t="str">
        <f>_xlfn.IFNA(VLOOKUP(B9062&amp;A9062,[1]Countries!$A:$H,7,FALSE),"")</f>
        <v/>
      </c>
      <c r="S9062" t="str">
        <f>_xlfn.IFNA(VLOOKUP(B9062&amp;A9062,[1]Countries!$A:$H,8,FALSE),"")</f>
        <v/>
      </c>
    </row>
    <row r="9063" spans="1:19" x14ac:dyDescent="0.25">
      <c r="A9063" t="s">
        <v>372</v>
      </c>
      <c r="B9063">
        <v>1981</v>
      </c>
      <c r="C9063" t="s">
        <v>373</v>
      </c>
      <c r="D9063" s="1">
        <v>5.7736661454404086</v>
      </c>
      <c r="E9063" s="1">
        <v>34162962.962962963</v>
      </c>
      <c r="F9063" s="1">
        <v>80890204.814814806</v>
      </c>
      <c r="G9063" s="1">
        <v>50596296.296296291</v>
      </c>
      <c r="H9063" s="1">
        <v>17.289650960943849</v>
      </c>
      <c r="I9063" s="1">
        <v>3779999.97138977</v>
      </c>
      <c r="J9063" s="1">
        <v>64.583738250814989</v>
      </c>
      <c r="K9063" s="3">
        <v>232681148.68804961</v>
      </c>
      <c r="L9063" s="1">
        <v>1.3736040927868971</v>
      </c>
      <c r="M9063">
        <f t="shared" si="564"/>
        <v>4.6730008658569675</v>
      </c>
      <c r="N9063" s="4">
        <f t="shared" si="565"/>
        <v>6.046604958643865</v>
      </c>
      <c r="O9063">
        <f t="shared" si="566"/>
        <v>0.54837738892790233</v>
      </c>
      <c r="P9063">
        <f t="shared" si="567"/>
        <v>20.315603565295476</v>
      </c>
      <c r="Q9063" t="str">
        <f>_xlfn.IFNA(VLOOKUP(B9063&amp;A9063,[1]Countries!$A:$H,6,FALSE),"")</f>
        <v/>
      </c>
      <c r="R9063" t="str">
        <f>_xlfn.IFNA(VLOOKUP(B9063&amp;A9063,[1]Countries!$A:$H,7,FALSE),"")</f>
        <v/>
      </c>
      <c r="S9063" t="str">
        <f>_xlfn.IFNA(VLOOKUP(B9063&amp;A9063,[1]Countries!$A:$H,8,FALSE),"")</f>
        <v/>
      </c>
    </row>
    <row r="9064" spans="1:19" x14ac:dyDescent="0.25">
      <c r="A9064" t="s">
        <v>372</v>
      </c>
      <c r="B9064">
        <v>1982</v>
      </c>
      <c r="C9064" t="s">
        <v>373</v>
      </c>
      <c r="D9064" s="1">
        <v>8.1571283550970382</v>
      </c>
      <c r="E9064" s="1">
        <v>29862962.962962959</v>
      </c>
      <c r="F9064" s="1">
        <v>86021798.518518507</v>
      </c>
      <c r="G9064" s="1">
        <v>48281481.481481493</v>
      </c>
      <c r="H9064" s="1">
        <v>18.76839434703837</v>
      </c>
      <c r="I9064" s="1">
        <v>3200000.04768372</v>
      </c>
      <c r="J9064" s="1">
        <v>65.584553210750343</v>
      </c>
      <c r="K9064" s="3">
        <v>233958977.60114041</v>
      </c>
      <c r="L9064" s="1">
        <v>1.2787456702189219</v>
      </c>
      <c r="M9064">
        <f t="shared" si="564"/>
        <v>3.7199873785420028</v>
      </c>
      <c r="N9064" s="4">
        <f t="shared" si="565"/>
        <v>4.9987330487609247</v>
      </c>
      <c r="O9064">
        <f t="shared" si="566"/>
        <v>0.52474927562071771</v>
      </c>
      <c r="P9064">
        <f t="shared" si="567"/>
        <v>21.411454812297897</v>
      </c>
      <c r="Q9064" t="str">
        <f>_xlfn.IFNA(VLOOKUP(B9064&amp;A9064,[1]Countries!$A:$H,6,FALSE),"")</f>
        <v/>
      </c>
      <c r="R9064" t="str">
        <f>_xlfn.IFNA(VLOOKUP(B9064&amp;A9064,[1]Countries!$A:$H,7,FALSE),"")</f>
        <v/>
      </c>
      <c r="S9064" t="str">
        <f>_xlfn.IFNA(VLOOKUP(B9064&amp;A9064,[1]Countries!$A:$H,8,FALSE),"")</f>
        <v/>
      </c>
    </row>
    <row r="9065" spans="1:19" x14ac:dyDescent="0.25">
      <c r="A9065" t="s">
        <v>372</v>
      </c>
      <c r="B9065">
        <v>1983</v>
      </c>
      <c r="C9065" t="s">
        <v>373</v>
      </c>
      <c r="D9065" s="1">
        <v>6.3123408902019991</v>
      </c>
      <c r="E9065" s="1">
        <v>29200000</v>
      </c>
      <c r="F9065" s="1">
        <v>86875571.481481478</v>
      </c>
      <c r="G9065" s="1">
        <v>55700000</v>
      </c>
      <c r="H9065" s="1">
        <v>19.111497408833461</v>
      </c>
      <c r="I9065" s="1">
        <v>2829999.92370605</v>
      </c>
      <c r="J9065" s="1">
        <v>66.72608512294444</v>
      </c>
      <c r="K9065" s="3">
        <v>236734402.77462801</v>
      </c>
      <c r="L9065" s="1">
        <v>1.278968466108849</v>
      </c>
      <c r="M9065">
        <f t="shared" si="564"/>
        <v>3.257532440300893</v>
      </c>
      <c r="N9065" s="4">
        <f t="shared" si="565"/>
        <v>4.5365009064097421</v>
      </c>
      <c r="O9065">
        <f t="shared" si="566"/>
        <v>0.49866427523430396</v>
      </c>
      <c r="P9065">
        <f t="shared" si="567"/>
        <v>30.503396464734365</v>
      </c>
      <c r="Q9065" t="str">
        <f>_xlfn.IFNA(VLOOKUP(B9065&amp;A9065,[1]Countries!$A:$H,6,FALSE),"")</f>
        <v/>
      </c>
      <c r="R9065" t="str">
        <f>_xlfn.IFNA(VLOOKUP(B9065&amp;A9065,[1]Countries!$A:$H,7,FALSE),"")</f>
        <v/>
      </c>
      <c r="S9065" t="str">
        <f>_xlfn.IFNA(VLOOKUP(B9065&amp;A9065,[1]Countries!$A:$H,8,FALSE),"")</f>
        <v/>
      </c>
    </row>
    <row r="9066" spans="1:19" x14ac:dyDescent="0.25">
      <c r="A9066" t="s">
        <v>372</v>
      </c>
      <c r="B9066">
        <v>1984</v>
      </c>
      <c r="C9066" t="s">
        <v>373</v>
      </c>
      <c r="D9066" s="1">
        <v>6.6514236904182731</v>
      </c>
      <c r="E9066" s="1">
        <v>38548148.148148149</v>
      </c>
      <c r="F9066" s="1">
        <v>98603924.814814806</v>
      </c>
      <c r="G9066" s="1">
        <v>58177777.777777784</v>
      </c>
      <c r="H9066" s="1">
        <v>17.40007817358423</v>
      </c>
      <c r="I9066" s="1">
        <v>3609999.8950958299</v>
      </c>
      <c r="J9066" s="1">
        <v>67.534458107382761</v>
      </c>
      <c r="K9066" s="3">
        <v>257724494.5153971</v>
      </c>
      <c r="L9066" s="1">
        <v>1.329674346596609</v>
      </c>
      <c r="M9066">
        <f t="shared" si="564"/>
        <v>3.6611117679906422</v>
      </c>
      <c r="N9066" s="4">
        <f t="shared" si="565"/>
        <v>4.9907861145872516</v>
      </c>
      <c r="O9066">
        <f t="shared" si="566"/>
        <v>0.48072558516713937</v>
      </c>
      <c r="P9066">
        <f t="shared" si="567"/>
        <v>19.907554051723071</v>
      </c>
      <c r="Q9066" t="str">
        <f>_xlfn.IFNA(VLOOKUP(B9066&amp;A9066,[1]Countries!$A:$H,6,FALSE),"")</f>
        <v/>
      </c>
      <c r="R9066" t="str">
        <f>_xlfn.IFNA(VLOOKUP(B9066&amp;A9066,[1]Countries!$A:$H,7,FALSE),"")</f>
        <v/>
      </c>
      <c r="S9066" t="str">
        <f>_xlfn.IFNA(VLOOKUP(B9066&amp;A9066,[1]Countries!$A:$H,8,FALSE),"")</f>
        <v/>
      </c>
    </row>
    <row r="9067" spans="1:19" x14ac:dyDescent="0.25">
      <c r="A9067" t="s">
        <v>372</v>
      </c>
      <c r="B9067">
        <v>1985</v>
      </c>
      <c r="C9067" t="s">
        <v>373</v>
      </c>
      <c r="D9067" s="1">
        <v>4.9280505539963109</v>
      </c>
      <c r="E9067" s="1">
        <v>43188888.888888888</v>
      </c>
      <c r="F9067" s="1">
        <v>111008962.22222219</v>
      </c>
      <c r="G9067" s="1">
        <v>60725925.925925933</v>
      </c>
      <c r="H9067" s="1">
        <v>16.577680858453739</v>
      </c>
      <c r="I9067" s="1">
        <v>4449999.8092651404</v>
      </c>
      <c r="J9067" s="1">
        <v>69.886526812893507</v>
      </c>
      <c r="K9067" s="3">
        <v>279758252.13168919</v>
      </c>
      <c r="L9067" s="1">
        <v>0.95754701937679398</v>
      </c>
      <c r="M9067">
        <f t="shared" si="564"/>
        <v>4.0086851729655413</v>
      </c>
      <c r="N9067" s="4">
        <f t="shared" si="565"/>
        <v>4.9662321923423356</v>
      </c>
      <c r="O9067">
        <f t="shared" si="566"/>
        <v>0.43089096797912124</v>
      </c>
      <c r="P9067">
        <f t="shared" si="567"/>
        <v>15.797856935128085</v>
      </c>
      <c r="Q9067" t="str">
        <f>_xlfn.IFNA(VLOOKUP(B9067&amp;A9067,[1]Countries!$A:$H,6,FALSE),"")</f>
        <v/>
      </c>
      <c r="R9067" t="str">
        <f>_xlfn.IFNA(VLOOKUP(B9067&amp;A9067,[1]Countries!$A:$H,7,FALSE),"")</f>
        <v/>
      </c>
      <c r="S9067" t="str">
        <f>_xlfn.IFNA(VLOOKUP(B9067&amp;A9067,[1]Countries!$A:$H,8,FALSE),"")</f>
        <v/>
      </c>
    </row>
    <row r="9068" spans="1:19" x14ac:dyDescent="0.25">
      <c r="A9068" t="s">
        <v>372</v>
      </c>
      <c r="B9068">
        <v>1986</v>
      </c>
      <c r="C9068" t="s">
        <v>373</v>
      </c>
      <c r="D9068" s="1">
        <v>5.845588373351255</v>
      </c>
      <c r="E9068" s="1">
        <v>57844444.44444444</v>
      </c>
      <c r="F9068" s="1">
        <v>130684579.6296296</v>
      </c>
      <c r="G9068" s="1">
        <v>72525925.925925925</v>
      </c>
      <c r="H9068" s="1">
        <v>18.162641337448171</v>
      </c>
      <c r="I9068" s="1">
        <v>5510000.2288818406</v>
      </c>
      <c r="J9068" s="1">
        <v>66.060896725424811</v>
      </c>
      <c r="K9068" s="3">
        <v>310132594.26842409</v>
      </c>
      <c r="L9068" s="1">
        <v>8.0487831692234142</v>
      </c>
      <c r="M9068">
        <f t="shared" si="564"/>
        <v>4.2162589071316727</v>
      </c>
      <c r="N9068" s="4">
        <f t="shared" si="565"/>
        <v>12.265042076355087</v>
      </c>
      <c r="O9068">
        <f t="shared" si="566"/>
        <v>0.51375480741110002</v>
      </c>
      <c r="P9068">
        <f t="shared" si="567"/>
        <v>11.234287567125333</v>
      </c>
      <c r="Q9068" t="str">
        <f>_xlfn.IFNA(VLOOKUP(B9068&amp;A9068,[1]Countries!$A:$H,6,FALSE),"")</f>
        <v/>
      </c>
      <c r="R9068" t="str">
        <f>_xlfn.IFNA(VLOOKUP(B9068&amp;A9068,[1]Countries!$A:$H,7,FALSE),"")</f>
        <v/>
      </c>
      <c r="S9068" t="str">
        <f>_xlfn.IFNA(VLOOKUP(B9068&amp;A9068,[1]Countries!$A:$H,8,FALSE),"")</f>
        <v/>
      </c>
    </row>
    <row r="9069" spans="1:19" x14ac:dyDescent="0.25">
      <c r="A9069" t="s">
        <v>372</v>
      </c>
      <c r="B9069">
        <v>1987</v>
      </c>
      <c r="C9069" t="s">
        <v>373</v>
      </c>
      <c r="D9069" s="1">
        <v>5.9111556752462153</v>
      </c>
      <c r="E9069" s="1">
        <v>69129629.629629627</v>
      </c>
      <c r="F9069" s="1">
        <v>147748773.33333331</v>
      </c>
      <c r="G9069" s="1">
        <v>91348148.148148149</v>
      </c>
      <c r="H9069" s="1">
        <v>18.794433407691791</v>
      </c>
      <c r="I9069" s="1">
        <v>7449999.8092651404</v>
      </c>
      <c r="J9069" s="1">
        <v>64.696910637759046</v>
      </c>
      <c r="K9069" s="3">
        <v>330443783.90252352</v>
      </c>
      <c r="L9069" s="1">
        <v>7.650624133777356</v>
      </c>
      <c r="M9069">
        <f t="shared" si="564"/>
        <v>5.0423429184466606</v>
      </c>
      <c r="N9069" s="4">
        <f t="shared" si="565"/>
        <v>12.692967052224017</v>
      </c>
      <c r="O9069">
        <f t="shared" si="566"/>
        <v>0.54566885828451006</v>
      </c>
      <c r="P9069">
        <f t="shared" si="567"/>
        <v>15.038039245437067</v>
      </c>
      <c r="Q9069" t="str">
        <f>_xlfn.IFNA(VLOOKUP(B9069&amp;A9069,[1]Countries!$A:$H,6,FALSE),"")</f>
        <v/>
      </c>
      <c r="R9069" t="str">
        <f>_xlfn.IFNA(VLOOKUP(B9069&amp;A9069,[1]Countries!$A:$H,7,FALSE),"")</f>
        <v/>
      </c>
      <c r="S9069" t="str">
        <f>_xlfn.IFNA(VLOOKUP(B9069&amp;A9069,[1]Countries!$A:$H,8,FALSE),"")</f>
        <v/>
      </c>
    </row>
    <row r="9070" spans="1:19" x14ac:dyDescent="0.25">
      <c r="A9070" t="s">
        <v>372</v>
      </c>
      <c r="B9070">
        <v>1988</v>
      </c>
      <c r="C9070" t="s">
        <v>373</v>
      </c>
      <c r="D9070" s="1">
        <v>5.444734696861202</v>
      </c>
      <c r="E9070" s="1">
        <v>75159259.259259254</v>
      </c>
      <c r="F9070" s="1">
        <v>172692174.44444439</v>
      </c>
      <c r="G9070" s="1">
        <v>106862962.962963</v>
      </c>
      <c r="H9070" s="1">
        <v>22.866001492087602</v>
      </c>
      <c r="I9070" s="1">
        <v>14090000.1525879</v>
      </c>
      <c r="J9070" s="1">
        <v>61.957341132472898</v>
      </c>
      <c r="K9070" s="3">
        <v>360930787.08609152</v>
      </c>
      <c r="L9070" s="1">
        <v>7.0431465404431863</v>
      </c>
      <c r="M9070">
        <f t="shared" si="564"/>
        <v>8.1590264283345952</v>
      </c>
      <c r="N9070" s="4">
        <f t="shared" si="565"/>
        <v>15.202172968777781</v>
      </c>
      <c r="O9070">
        <f t="shared" si="566"/>
        <v>0.61401374190972657</v>
      </c>
      <c r="P9070">
        <f t="shared" si="567"/>
        <v>18.358506287673691</v>
      </c>
      <c r="Q9070" t="str">
        <f>_xlfn.IFNA(VLOOKUP(B9070&amp;A9070,[1]Countries!$A:$H,6,FALSE),"")</f>
        <v/>
      </c>
      <c r="R9070" t="str">
        <f>_xlfn.IFNA(VLOOKUP(B9070&amp;A9070,[1]Countries!$A:$H,7,FALSE),"")</f>
        <v/>
      </c>
      <c r="S9070" t="str">
        <f>_xlfn.IFNA(VLOOKUP(B9070&amp;A9070,[1]Countries!$A:$H,8,FALSE),"")</f>
        <v/>
      </c>
    </row>
    <row r="9071" spans="1:19" x14ac:dyDescent="0.25">
      <c r="A9071" t="s">
        <v>372</v>
      </c>
      <c r="B9071">
        <v>1989</v>
      </c>
      <c r="C9071" t="s">
        <v>373</v>
      </c>
      <c r="D9071" s="1">
        <v>4.2516705216380437</v>
      </c>
      <c r="E9071" s="1">
        <v>79207407.407407403</v>
      </c>
      <c r="F9071" s="1">
        <v>192517321.85185191</v>
      </c>
      <c r="G9071" s="1">
        <v>119403703.7037037</v>
      </c>
      <c r="H9071" s="1">
        <v>22.36350780395097</v>
      </c>
      <c r="I9071" s="1">
        <v>13439999.580383301</v>
      </c>
      <c r="J9071" s="1">
        <v>62.898087194535833</v>
      </c>
      <c r="K9071" s="3">
        <v>380707162.72272909</v>
      </c>
      <c r="L9071" s="1">
        <v>9.9769760015572544</v>
      </c>
      <c r="M9071">
        <f t="shared" si="564"/>
        <v>6.9811897709265862</v>
      </c>
      <c r="N9071" s="4">
        <f t="shared" si="565"/>
        <v>16.958165772483841</v>
      </c>
      <c r="O9071">
        <f t="shared" si="566"/>
        <v>0.58987346770518856</v>
      </c>
      <c r="P9071">
        <f t="shared" si="567"/>
        <v>20.879314084385925</v>
      </c>
      <c r="Q9071" t="str">
        <f>_xlfn.IFNA(VLOOKUP(B9071&amp;A9071,[1]Countries!$A:$H,6,FALSE),"")</f>
        <v/>
      </c>
      <c r="R9071" t="str">
        <f>_xlfn.IFNA(VLOOKUP(B9071&amp;A9071,[1]Countries!$A:$H,7,FALSE),"")</f>
        <v/>
      </c>
      <c r="S9071" t="str">
        <f>_xlfn.IFNA(VLOOKUP(B9071&amp;A9071,[1]Countries!$A:$H,8,FALSE),"")</f>
        <v/>
      </c>
    </row>
    <row r="9072" spans="1:19" x14ac:dyDescent="0.25">
      <c r="A9072" t="s">
        <v>372</v>
      </c>
      <c r="B9072">
        <v>1990</v>
      </c>
      <c r="C9072" t="s">
        <v>373</v>
      </c>
      <c r="D9072" s="1">
        <v>3.4992044335918981</v>
      </c>
      <c r="E9072" s="1">
        <v>82385185.185185179</v>
      </c>
      <c r="F9072" s="1">
        <v>217258907.77777779</v>
      </c>
      <c r="G9072" s="1">
        <v>132370370.3703704</v>
      </c>
      <c r="H9072" s="1">
        <v>23.97276807050272</v>
      </c>
      <c r="I9072" s="1">
        <v>8119999.8855590802</v>
      </c>
      <c r="J9072" s="1">
        <v>62.35193056935239</v>
      </c>
      <c r="K9072" s="3">
        <v>399276270.33979249</v>
      </c>
      <c r="L9072" s="1">
        <v>8.8765910945873667</v>
      </c>
      <c r="M9072">
        <f t="shared" si="564"/>
        <v>3.7374761608691243</v>
      </c>
      <c r="N9072" s="4">
        <f t="shared" si="565"/>
        <v>12.61406725545649</v>
      </c>
      <c r="O9072">
        <f t="shared" si="566"/>
        <v>0.60379957904868187</v>
      </c>
      <c r="P9072">
        <f t="shared" si="567"/>
        <v>23.007197125520086</v>
      </c>
      <c r="Q9072" t="str">
        <f>_xlfn.IFNA(VLOOKUP(B9072&amp;A9072,[1]Countries!$A:$H,6,FALSE),"")</f>
        <v/>
      </c>
      <c r="R9072" t="str">
        <f>_xlfn.IFNA(VLOOKUP(B9072&amp;A9072,[1]Countries!$A:$H,7,FALSE),"")</f>
        <v/>
      </c>
      <c r="S9072" t="str">
        <f>_xlfn.IFNA(VLOOKUP(B9072&amp;A9072,[1]Countries!$A:$H,8,FALSE),"")</f>
        <v/>
      </c>
    </row>
    <row r="9073" spans="1:19" x14ac:dyDescent="0.25">
      <c r="A9073" t="s">
        <v>372</v>
      </c>
      <c r="B9073">
        <v>1991</v>
      </c>
      <c r="C9073" t="s">
        <v>373</v>
      </c>
      <c r="D9073" s="1">
        <v>3.7870427858146529</v>
      </c>
      <c r="E9073" s="1">
        <v>96962962.962962955</v>
      </c>
      <c r="F9073" s="1">
        <v>220539518.51851851</v>
      </c>
      <c r="G9073" s="1">
        <v>131970370.3703704</v>
      </c>
      <c r="H9073" s="1">
        <v>22.521620799631609</v>
      </c>
      <c r="I9073" s="1">
        <v>7510000.2288818406</v>
      </c>
      <c r="J9073" s="1">
        <v>67.476274933173144</v>
      </c>
      <c r="K9073" s="3">
        <v>391832901.11225867</v>
      </c>
      <c r="L9073" s="1">
        <v>0.67511204794571977</v>
      </c>
      <c r="M9073">
        <f t="shared" si="564"/>
        <v>3.4052854922920455</v>
      </c>
      <c r="N9073" s="4">
        <f t="shared" si="565"/>
        <v>4.0803975402377652</v>
      </c>
      <c r="O9073">
        <f t="shared" si="566"/>
        <v>0.48200237934055429</v>
      </c>
      <c r="P9073">
        <f t="shared" si="567"/>
        <v>15.873530350737527</v>
      </c>
      <c r="Q9073" t="str">
        <f>_xlfn.IFNA(VLOOKUP(B9073&amp;A9073,[1]Countries!$A:$H,6,FALSE),"")</f>
        <v/>
      </c>
      <c r="R9073" t="str">
        <f>_xlfn.IFNA(VLOOKUP(B9073&amp;A9073,[1]Countries!$A:$H,7,FALSE),"")</f>
        <v/>
      </c>
      <c r="S9073" t="str">
        <f>_xlfn.IFNA(VLOOKUP(B9073&amp;A9073,[1]Countries!$A:$H,8,FALSE),"")</f>
        <v/>
      </c>
    </row>
    <row r="9074" spans="1:19" x14ac:dyDescent="0.25">
      <c r="A9074" t="s">
        <v>372</v>
      </c>
      <c r="B9074">
        <v>1992</v>
      </c>
      <c r="C9074" t="s">
        <v>373</v>
      </c>
      <c r="D9074" s="1">
        <v>3.9834919426779258</v>
      </c>
      <c r="E9074" s="1">
        <v>112796296.2962963</v>
      </c>
      <c r="F9074" s="1">
        <v>242135407.4074074</v>
      </c>
      <c r="G9074" s="1">
        <v>125125925.9259259</v>
      </c>
      <c r="H9074" s="1">
        <v>22.044307623405089</v>
      </c>
      <c r="I9074" s="1">
        <v>8069999.6948242206</v>
      </c>
      <c r="J9074" s="1">
        <v>67.268238035161218</v>
      </c>
      <c r="K9074" s="3">
        <v>408559670.17975628</v>
      </c>
      <c r="L9074" s="1">
        <v>0.60878090518987238</v>
      </c>
      <c r="M9074">
        <f t="shared" si="564"/>
        <v>3.3328457746974447</v>
      </c>
      <c r="N9074" s="4">
        <f t="shared" si="565"/>
        <v>3.941626679887317</v>
      </c>
      <c r="O9074">
        <f t="shared" si="566"/>
        <v>0.48658568918855638</v>
      </c>
      <c r="P9074">
        <f t="shared" si="567"/>
        <v>5.0920391039234723</v>
      </c>
      <c r="Q9074" t="str">
        <f>_xlfn.IFNA(VLOOKUP(B9074&amp;A9074,[1]Countries!$A:$H,6,FALSE),"")</f>
        <v/>
      </c>
      <c r="R9074" t="str">
        <f>_xlfn.IFNA(VLOOKUP(B9074&amp;A9074,[1]Countries!$A:$H,7,FALSE),"")</f>
        <v/>
      </c>
      <c r="S9074" t="str">
        <f>_xlfn.IFNA(VLOOKUP(B9074&amp;A9074,[1]Countries!$A:$H,8,FALSE),"")</f>
        <v/>
      </c>
    </row>
    <row r="9075" spans="1:19" x14ac:dyDescent="0.25">
      <c r="A9075" t="s">
        <v>372</v>
      </c>
      <c r="B9075">
        <v>1993</v>
      </c>
      <c r="C9075" t="s">
        <v>373</v>
      </c>
      <c r="D9075" s="1">
        <v>3.853609190134041</v>
      </c>
      <c r="E9075" s="1">
        <v>115414814.81481481</v>
      </c>
      <c r="F9075" s="1">
        <v>263754666.66666669</v>
      </c>
      <c r="G9075" s="1">
        <v>140781481.48148149</v>
      </c>
      <c r="H9075" s="1">
        <v>21.21436924549413</v>
      </c>
      <c r="I9075" s="1">
        <v>10770000.4577637</v>
      </c>
      <c r="J9075" s="1">
        <v>67.723470857317452</v>
      </c>
      <c r="K9075" s="3">
        <v>436350463.82947469</v>
      </c>
      <c r="L9075" s="1">
        <v>5.7334424225037406</v>
      </c>
      <c r="M9075">
        <f t="shared" si="564"/>
        <v>4.0833402471603781</v>
      </c>
      <c r="N9075" s="4">
        <f t="shared" si="565"/>
        <v>9.8167826696641178</v>
      </c>
      <c r="O9075">
        <f t="shared" si="566"/>
        <v>0.47659295564877419</v>
      </c>
      <c r="P9075">
        <f t="shared" si="567"/>
        <v>9.6175233550370116</v>
      </c>
      <c r="Q9075" t="str">
        <f>_xlfn.IFNA(VLOOKUP(B9075&amp;A9075,[1]Countries!$A:$H,6,FALSE),"")</f>
        <v/>
      </c>
      <c r="R9075" t="str">
        <f>_xlfn.IFNA(VLOOKUP(B9075&amp;A9075,[1]Countries!$A:$H,7,FALSE),"")</f>
        <v/>
      </c>
      <c r="S9075" t="str">
        <f>_xlfn.IFNA(VLOOKUP(B9075&amp;A9075,[1]Countries!$A:$H,8,FALSE),"")</f>
        <v/>
      </c>
    </row>
    <row r="9076" spans="1:19" x14ac:dyDescent="0.25">
      <c r="A9076" t="s">
        <v>372</v>
      </c>
      <c r="B9076">
        <v>1994</v>
      </c>
      <c r="C9076" t="s">
        <v>373</v>
      </c>
      <c r="D9076" s="1">
        <v>3.233588777473233</v>
      </c>
      <c r="E9076" s="1">
        <v>120948148.1481481</v>
      </c>
      <c r="F9076" s="1">
        <v>295157666.66666663</v>
      </c>
      <c r="G9076" s="1">
        <v>143129629.62962961</v>
      </c>
      <c r="H9076" s="1">
        <v>19.49071287323272</v>
      </c>
      <c r="I9076" s="1">
        <v>6210000.0381469699</v>
      </c>
      <c r="J9076" s="1">
        <v>70.461236223151047</v>
      </c>
      <c r="K9076" s="3">
        <v>459482059.0608049</v>
      </c>
      <c r="L9076" s="1">
        <v>5.9641698109372063</v>
      </c>
      <c r="M9076">
        <f t="shared" si="564"/>
        <v>2.103960269194082</v>
      </c>
      <c r="N9076" s="4">
        <f t="shared" si="565"/>
        <v>8.0681300801312883</v>
      </c>
      <c r="O9076">
        <f t="shared" si="566"/>
        <v>0.41922006141503898</v>
      </c>
      <c r="P9076">
        <f t="shared" si="567"/>
        <v>7.5151297040615042</v>
      </c>
      <c r="Q9076" t="str">
        <f>_xlfn.IFNA(VLOOKUP(B9076&amp;A9076,[1]Countries!$A:$H,6,FALSE),"")</f>
        <v/>
      </c>
      <c r="R9076" t="str">
        <f>_xlfn.IFNA(VLOOKUP(B9076&amp;A9076,[1]Countries!$A:$H,7,FALSE),"")</f>
        <v/>
      </c>
      <c r="S9076" t="str">
        <f>_xlfn.IFNA(VLOOKUP(B9076&amp;A9076,[1]Countries!$A:$H,8,FALSE),"")</f>
        <v/>
      </c>
    </row>
    <row r="9077" spans="1:19" x14ac:dyDescent="0.25">
      <c r="A9077" t="s">
        <v>372</v>
      </c>
      <c r="B9077">
        <v>1995</v>
      </c>
      <c r="C9077" t="s">
        <v>373</v>
      </c>
      <c r="D9077" s="1">
        <v>2.897619591375336</v>
      </c>
      <c r="E9077" s="1">
        <v>118507407.4074074</v>
      </c>
      <c r="F9077" s="1">
        <v>313483370.37037033</v>
      </c>
      <c r="G9077" s="1">
        <v>172188888.8888889</v>
      </c>
      <c r="H9077" s="1">
        <v>20.795444167337841</v>
      </c>
      <c r="I9077" s="1">
        <v>3900000.0953674298</v>
      </c>
      <c r="J9077" s="1">
        <v>67.363417351809446</v>
      </c>
      <c r="K9077" s="3">
        <v>484216470.04277033</v>
      </c>
      <c r="L9077" s="1">
        <v>5.9096997407033829</v>
      </c>
      <c r="M9077">
        <f t="shared" si="564"/>
        <v>1.2440851617614381</v>
      </c>
      <c r="N9077" s="4">
        <f t="shared" si="565"/>
        <v>7.153784902464821</v>
      </c>
      <c r="O9077">
        <f t="shared" si="566"/>
        <v>0.484485258189086</v>
      </c>
      <c r="P9077">
        <f t="shared" si="567"/>
        <v>17.12418793317763</v>
      </c>
      <c r="Q9077" t="str">
        <f>_xlfn.IFNA(VLOOKUP(B9077&amp;A9077,[1]Countries!$A:$H,6,FALSE),"")</f>
        <v/>
      </c>
      <c r="R9077" t="str">
        <f>_xlfn.IFNA(VLOOKUP(B9077&amp;A9077,[1]Countries!$A:$H,7,FALSE),"")</f>
        <v/>
      </c>
      <c r="S9077" t="str">
        <f>_xlfn.IFNA(VLOOKUP(B9077&amp;A9077,[1]Countries!$A:$H,8,FALSE),"")</f>
        <v/>
      </c>
    </row>
    <row r="9078" spans="1:19" x14ac:dyDescent="0.25">
      <c r="A9078" t="s">
        <v>372</v>
      </c>
      <c r="B9078">
        <v>1996</v>
      </c>
      <c r="C9078" t="s">
        <v>373</v>
      </c>
      <c r="D9078" s="1">
        <v>2.7824626838772502</v>
      </c>
      <c r="E9078" s="1">
        <v>127618518.51851849</v>
      </c>
      <c r="F9078" s="1">
        <v>333946111.1111111</v>
      </c>
      <c r="G9078" s="1">
        <v>193277777.77777779</v>
      </c>
      <c r="H9078" s="1">
        <v>20.261729964193599</v>
      </c>
      <c r="I9078" s="1">
        <v>6829999.92370605</v>
      </c>
      <c r="J9078" s="1">
        <v>67.547680403081216</v>
      </c>
      <c r="K9078" s="3">
        <v>512509380.02399743</v>
      </c>
      <c r="L9078" s="1">
        <v>5.6817772217628892</v>
      </c>
      <c r="M9078">
        <f t="shared" si="564"/>
        <v>2.0452401439804642</v>
      </c>
      <c r="N9078" s="4">
        <f t="shared" si="565"/>
        <v>7.7270173657433538</v>
      </c>
      <c r="O9078">
        <f t="shared" si="566"/>
        <v>0.48043573670130735</v>
      </c>
      <c r="P9078">
        <f t="shared" si="567"/>
        <v>19.661633142184741</v>
      </c>
      <c r="Q9078" t="str">
        <f>_xlfn.IFNA(VLOOKUP(B9078&amp;A9078,[1]Countries!$A:$H,6,FALSE),"")</f>
        <v/>
      </c>
      <c r="R9078" t="str">
        <f>_xlfn.IFNA(VLOOKUP(B9078&amp;A9078,[1]Countries!$A:$H,7,FALSE),"")</f>
        <v/>
      </c>
      <c r="S9078" t="str">
        <f>_xlfn.IFNA(VLOOKUP(B9078&amp;A9078,[1]Countries!$A:$H,8,FALSE),"")</f>
        <v/>
      </c>
    </row>
    <row r="9079" spans="1:19" x14ac:dyDescent="0.25">
      <c r="A9079" t="s">
        <v>372</v>
      </c>
      <c r="B9079">
        <v>1997</v>
      </c>
      <c r="C9079" t="s">
        <v>373</v>
      </c>
      <c r="D9079" s="1">
        <v>3.0505069037412822</v>
      </c>
      <c r="E9079" s="1">
        <v>140381121.8626034</v>
      </c>
      <c r="F9079" s="1">
        <v>374640306.97364032</v>
      </c>
      <c r="G9079" s="1">
        <v>196355614.87413341</v>
      </c>
      <c r="H9079" s="1">
        <v>19.432809314595598</v>
      </c>
      <c r="I9079" s="1">
        <v>7230000.0190734901</v>
      </c>
      <c r="J9079" s="1">
        <v>67.900361527704661</v>
      </c>
      <c r="K9079" s="3">
        <v>547481068.02448404</v>
      </c>
      <c r="L9079" s="1">
        <v>5.2662858913944293</v>
      </c>
      <c r="M9079">
        <f t="shared" si="564"/>
        <v>1.9298510823562272</v>
      </c>
      <c r="N9079" s="4">
        <f t="shared" si="565"/>
        <v>7.1961369737506562</v>
      </c>
      <c r="O9079">
        <f t="shared" si="566"/>
        <v>0.47274620856323518</v>
      </c>
      <c r="P9079">
        <f t="shared" si="567"/>
        <v>14.940862467173979</v>
      </c>
      <c r="Q9079" t="str">
        <f>_xlfn.IFNA(VLOOKUP(B9079&amp;A9079,[1]Countries!$A:$H,6,FALSE),"")</f>
        <v/>
      </c>
      <c r="R9079" t="str">
        <f>_xlfn.IFNA(VLOOKUP(B9079&amp;A9079,[1]Countries!$A:$H,7,FALSE),"")</f>
        <v/>
      </c>
      <c r="S9079" t="str">
        <f>_xlfn.IFNA(VLOOKUP(B9079&amp;A9079,[1]Countries!$A:$H,8,FALSE),"")</f>
        <v/>
      </c>
    </row>
    <row r="9080" spans="1:19" x14ac:dyDescent="0.25">
      <c r="A9080" t="s">
        <v>372</v>
      </c>
      <c r="B9080">
        <v>1998</v>
      </c>
      <c r="C9080" t="s">
        <v>373</v>
      </c>
      <c r="D9080" s="1">
        <v>2.2646853547657848</v>
      </c>
      <c r="E9080" s="1">
        <v>145126608.08957109</v>
      </c>
      <c r="F9080" s="1">
        <v>383257146.03492379</v>
      </c>
      <c r="G9080" s="1">
        <v>193208022.8376525</v>
      </c>
      <c r="H9080" s="1">
        <v>20.65949575312246</v>
      </c>
      <c r="I9080" s="1">
        <v>6690000.0572204599</v>
      </c>
      <c r="J9080" s="1">
        <v>67.275289852233527</v>
      </c>
      <c r="K9080" s="3">
        <v>544818877.35922992</v>
      </c>
      <c r="L9080" s="1">
        <v>5.6078778477972904</v>
      </c>
      <c r="M9080">
        <f t="shared" si="564"/>
        <v>1.7455643362252777</v>
      </c>
      <c r="N9080" s="4">
        <f t="shared" si="565"/>
        <v>7.3534421840225681</v>
      </c>
      <c r="O9080">
        <f t="shared" si="566"/>
        <v>0.48642986480837908</v>
      </c>
      <c r="P9080">
        <f t="shared" si="567"/>
        <v>12.545471166165825</v>
      </c>
      <c r="Q9080" t="str">
        <f>_xlfn.IFNA(VLOOKUP(B9080&amp;A9080,[1]Countries!$A:$H,6,FALSE),"")</f>
        <v/>
      </c>
      <c r="R9080" t="str">
        <f>_xlfn.IFNA(VLOOKUP(B9080&amp;A9080,[1]Countries!$A:$H,7,FALSE),"")</f>
        <v/>
      </c>
      <c r="S9080" t="str">
        <f>_xlfn.IFNA(VLOOKUP(B9080&amp;A9080,[1]Countries!$A:$H,8,FALSE),"")</f>
        <v/>
      </c>
    </row>
    <row r="9081" spans="1:19" x14ac:dyDescent="0.25">
      <c r="A9081" t="s">
        <v>372</v>
      </c>
      <c r="B9081">
        <v>1999</v>
      </c>
      <c r="C9081" t="s">
        <v>373</v>
      </c>
      <c r="D9081" s="1">
        <v>1.751541103416004</v>
      </c>
      <c r="E9081" s="1">
        <v>146164683.20172021</v>
      </c>
      <c r="F9081" s="1">
        <v>406597041.48593038</v>
      </c>
      <c r="G9081" s="1">
        <v>205461016.5721277</v>
      </c>
      <c r="H9081" s="1">
        <v>22.477560699040829</v>
      </c>
      <c r="I9081" s="1">
        <v>4760000.2288818406</v>
      </c>
      <c r="J9081" s="1">
        <v>66.046386560874296</v>
      </c>
      <c r="K9081" s="3">
        <v>562358704.98010731</v>
      </c>
      <c r="L9081" s="1">
        <v>5.6976968110743726</v>
      </c>
      <c r="M9081">
        <f t="shared" si="564"/>
        <v>1.170692293157414</v>
      </c>
      <c r="N9081" s="4">
        <f t="shared" si="565"/>
        <v>6.8683891042317864</v>
      </c>
      <c r="O9081">
        <f t="shared" si="566"/>
        <v>0.51408737414924277</v>
      </c>
      <c r="P9081">
        <f t="shared" si="567"/>
        <v>14.583562426747108</v>
      </c>
      <c r="Q9081" t="str">
        <f>_xlfn.IFNA(VLOOKUP(B9081&amp;A9081,[1]Countries!$A:$H,6,FALSE),"")</f>
        <v>HP</v>
      </c>
      <c r="R9081" t="str">
        <f>_xlfn.IFNA(VLOOKUP(B9081&amp;A9081,[1]Countries!$A:$H,7,FALSE),"")</f>
        <v>Hard Peg</v>
      </c>
      <c r="S9081" t="str">
        <f>_xlfn.IFNA(VLOOKUP(B9081&amp;A9081,[1]Countries!$A:$H,8,FALSE),"")</f>
        <v>Pegged</v>
      </c>
    </row>
    <row r="9082" spans="1:19" x14ac:dyDescent="0.25">
      <c r="A9082" t="s">
        <v>372</v>
      </c>
      <c r="B9082">
        <v>2000</v>
      </c>
      <c r="C9082" t="s">
        <v>373</v>
      </c>
      <c r="D9082" s="1">
        <v>1.5032991406738261</v>
      </c>
      <c r="E9082" s="1">
        <v>150139027.91680571</v>
      </c>
      <c r="F9082" s="1">
        <v>433520483.4464094</v>
      </c>
      <c r="G9082" s="1">
        <v>248986023.06009719</v>
      </c>
      <c r="H9082" s="1">
        <v>26.110648549927699</v>
      </c>
      <c r="I9082" s="1">
        <v>3990000.0095367399</v>
      </c>
      <c r="J9082" s="1">
        <v>67.349915524621352</v>
      </c>
      <c r="K9082" s="3">
        <v>620884459.39248168</v>
      </c>
      <c r="L9082" s="1">
        <v>5.5992911525424596</v>
      </c>
      <c r="M9082">
        <f t="shared" si="564"/>
        <v>0.9203717383356288</v>
      </c>
      <c r="N9082" s="4">
        <f t="shared" si="565"/>
        <v>6.519662890878088</v>
      </c>
      <c r="O9082">
        <f t="shared" si="566"/>
        <v>0.48478285712834546</v>
      </c>
      <c r="P9082">
        <f t="shared" si="567"/>
        <v>22.800997627026927</v>
      </c>
      <c r="Q9082" t="str">
        <f>_xlfn.IFNA(VLOOKUP(B9082&amp;A9082,[1]Countries!$A:$H,6,FALSE),"")</f>
        <v>HP</v>
      </c>
      <c r="R9082" t="str">
        <f>_xlfn.IFNA(VLOOKUP(B9082&amp;A9082,[1]Countries!$A:$H,7,FALSE),"")</f>
        <v>Hard Peg</v>
      </c>
      <c r="S9082" t="str">
        <f>_xlfn.IFNA(VLOOKUP(B9082&amp;A9082,[1]Countries!$A:$H,8,FALSE),"")</f>
        <v>Pegged</v>
      </c>
    </row>
    <row r="9083" spans="1:19" x14ac:dyDescent="0.25">
      <c r="A9083" t="s">
        <v>372</v>
      </c>
      <c r="B9083">
        <v>2001</v>
      </c>
      <c r="C9083" t="s">
        <v>373</v>
      </c>
      <c r="D9083" s="1">
        <v>1.674497859233167</v>
      </c>
      <c r="E9083" s="1">
        <v>153063804.545286</v>
      </c>
      <c r="F9083" s="1">
        <v>475443702.9622215</v>
      </c>
      <c r="G9083" s="1">
        <v>242039076.11315021</v>
      </c>
      <c r="H9083" s="1">
        <v>29.48505019009847</v>
      </c>
      <c r="I9083" s="1">
        <v>10130000.114440899</v>
      </c>
      <c r="J9083" s="1">
        <v>63.503604100484537</v>
      </c>
      <c r="K9083" s="3">
        <v>655140242.1918267</v>
      </c>
      <c r="L9083" s="1">
        <v>5.2076111440741188</v>
      </c>
      <c r="M9083">
        <f t="shared" si="564"/>
        <v>2.1306413464573373</v>
      </c>
      <c r="N9083" s="4">
        <f t="shared" si="565"/>
        <v>7.3382524905314561</v>
      </c>
      <c r="O9083">
        <f t="shared" si="566"/>
        <v>0.57471377280832148</v>
      </c>
      <c r="P9083">
        <f t="shared" si="567"/>
        <v>18.714155012151696</v>
      </c>
      <c r="Q9083" t="str">
        <f>_xlfn.IFNA(VLOOKUP(B9083&amp;A9083,[1]Countries!$A:$H,6,FALSE),"")</f>
        <v>HP</v>
      </c>
      <c r="R9083" t="str">
        <f>_xlfn.IFNA(VLOOKUP(B9083&amp;A9083,[1]Countries!$A:$H,7,FALSE),"")</f>
        <v>Hard Peg</v>
      </c>
      <c r="S9083" t="str">
        <f>_xlfn.IFNA(VLOOKUP(B9083&amp;A9083,[1]Countries!$A:$H,8,FALSE),"")</f>
        <v>Pegged</v>
      </c>
    </row>
    <row r="9084" spans="1:19" x14ac:dyDescent="0.25">
      <c r="A9084" t="s">
        <v>372</v>
      </c>
      <c r="B9084">
        <v>2002</v>
      </c>
      <c r="C9084" t="s">
        <v>373</v>
      </c>
      <c r="D9084" s="1">
        <v>1.727301014264166</v>
      </c>
      <c r="E9084" s="1">
        <v>153459088.718348</v>
      </c>
      <c r="F9084" s="1">
        <v>497328958.58821791</v>
      </c>
      <c r="G9084" s="1">
        <v>256537722.9080933</v>
      </c>
      <c r="H9084" s="1">
        <v>27.683452490872909</v>
      </c>
      <c r="I9084" s="1">
        <v>28100000.3814697</v>
      </c>
      <c r="J9084" s="1">
        <v>63.884329544832767</v>
      </c>
      <c r="K9084" s="3">
        <v>671320223.26717973</v>
      </c>
      <c r="L9084" s="1">
        <v>5.1045802013261108</v>
      </c>
      <c r="M9084">
        <f t="shared" si="564"/>
        <v>5.6501838262621957</v>
      </c>
      <c r="N9084" s="4">
        <f t="shared" si="565"/>
        <v>10.754764027588307</v>
      </c>
      <c r="O9084">
        <f t="shared" si="566"/>
        <v>0.56532909889618499</v>
      </c>
      <c r="P9084">
        <f t="shared" si="567"/>
        <v>20.72644924646206</v>
      </c>
      <c r="Q9084" t="str">
        <f>_xlfn.IFNA(VLOOKUP(B9084&amp;A9084,[1]Countries!$A:$H,6,FALSE),"")</f>
        <v>HP</v>
      </c>
      <c r="R9084" t="str">
        <f>_xlfn.IFNA(VLOOKUP(B9084&amp;A9084,[1]Countries!$A:$H,7,FALSE),"")</f>
        <v>Hard Peg</v>
      </c>
      <c r="S9084" t="str">
        <f>_xlfn.IFNA(VLOOKUP(B9084&amp;A9084,[1]Countries!$A:$H,8,FALSE),"")</f>
        <v>Pegged</v>
      </c>
    </row>
    <row r="9085" spans="1:19" x14ac:dyDescent="0.25">
      <c r="A9085" t="s">
        <v>372</v>
      </c>
      <c r="B9085">
        <v>2003</v>
      </c>
      <c r="C9085" t="s">
        <v>373</v>
      </c>
      <c r="D9085" s="1">
        <v>1.719912676817781</v>
      </c>
      <c r="E9085" s="1">
        <v>165346086.82756829</v>
      </c>
      <c r="F9085" s="1">
        <v>486344344.34434438</v>
      </c>
      <c r="G9085" s="1">
        <v>256063730.39706379</v>
      </c>
      <c r="H9085" s="1">
        <v>23.52626883971433</v>
      </c>
      <c r="I9085" s="1">
        <v>90000.003576278701</v>
      </c>
      <c r="J9085" s="1">
        <v>66.469741273284697</v>
      </c>
      <c r="K9085" s="3">
        <v>648198283.29391205</v>
      </c>
      <c r="L9085" s="1">
        <v>5.5126381164867091</v>
      </c>
      <c r="M9085">
        <f t="shared" si="564"/>
        <v>1.8505407664935518E-2</v>
      </c>
      <c r="N9085" s="4">
        <f t="shared" si="565"/>
        <v>5.5311435241516449</v>
      </c>
      <c r="O9085">
        <f t="shared" si="566"/>
        <v>0.50444394824493888</v>
      </c>
      <c r="P9085">
        <f t="shared" si="567"/>
        <v>18.652965666084739</v>
      </c>
      <c r="Q9085" t="str">
        <f>_xlfn.IFNA(VLOOKUP(B9085&amp;A9085,[1]Countries!$A:$H,6,FALSE),"")</f>
        <v>HP</v>
      </c>
      <c r="R9085" t="str">
        <f>_xlfn.IFNA(VLOOKUP(B9085&amp;A9085,[1]Countries!$A:$H,7,FALSE),"")</f>
        <v>Hard Peg</v>
      </c>
      <c r="S9085" t="str">
        <f>_xlfn.IFNA(VLOOKUP(B9085&amp;A9085,[1]Countries!$A:$H,8,FALSE),"")</f>
        <v>Pegged</v>
      </c>
    </row>
    <row r="9086" spans="1:19" x14ac:dyDescent="0.25">
      <c r="A9086" t="s">
        <v>372</v>
      </c>
      <c r="B9086">
        <v>2004</v>
      </c>
      <c r="C9086" t="s">
        <v>373</v>
      </c>
      <c r="D9086" s="1">
        <v>1.706858378746966</v>
      </c>
      <c r="E9086" s="1">
        <v>193949555.55555561</v>
      </c>
      <c r="F9086" s="1">
        <v>529250444.44444442</v>
      </c>
      <c r="G9086" s="1">
        <v>241650074.07407409</v>
      </c>
      <c r="H9086" s="1">
        <v>21.743861094397509</v>
      </c>
      <c r="I9086" s="1">
        <v>-79999.9982118607</v>
      </c>
      <c r="J9086" s="1">
        <v>68.364728537816106</v>
      </c>
      <c r="K9086" s="3">
        <v>674501523.51813269</v>
      </c>
      <c r="L9086" s="1">
        <v>5.375023740773301</v>
      </c>
      <c r="M9086">
        <f t="shared" si="564"/>
        <v>-1.5115716774850687E-2</v>
      </c>
      <c r="N9086" s="4">
        <f t="shared" si="565"/>
        <v>5.3599080239984502</v>
      </c>
      <c r="O9086">
        <f t="shared" si="566"/>
        <v>0.4627425887412801</v>
      </c>
      <c r="P9086">
        <f t="shared" si="567"/>
        <v>9.0128443006958339</v>
      </c>
      <c r="Q9086" t="str">
        <f>_xlfn.IFNA(VLOOKUP(B9086&amp;A9086,[1]Countries!$A:$H,6,FALSE),"")</f>
        <v>HP</v>
      </c>
      <c r="R9086" t="str">
        <f>_xlfn.IFNA(VLOOKUP(B9086&amp;A9086,[1]Countries!$A:$H,7,FALSE),"")</f>
        <v>Hard Peg</v>
      </c>
      <c r="S9086" t="str">
        <f>_xlfn.IFNA(VLOOKUP(B9086&amp;A9086,[1]Countries!$A:$H,8,FALSE),"")</f>
        <v>Pegged</v>
      </c>
    </row>
    <row r="9087" spans="1:19" x14ac:dyDescent="0.25">
      <c r="A9087" t="s">
        <v>372</v>
      </c>
      <c r="B9087">
        <v>2005</v>
      </c>
      <c r="C9087" t="s">
        <v>373</v>
      </c>
      <c r="D9087" s="1">
        <v>1.5736211942827421</v>
      </c>
      <c r="E9087" s="1">
        <v>226658074.07407409</v>
      </c>
      <c r="F9087" s="1">
        <v>577730925.92592585</v>
      </c>
      <c r="G9087" s="1">
        <v>280128925.92592591</v>
      </c>
      <c r="H9087" s="1">
        <v>21.074349939273919</v>
      </c>
      <c r="I9087" s="1">
        <v>2609999.8950958299</v>
      </c>
      <c r="J9087" s="1">
        <v>68.6431624102852</v>
      </c>
      <c r="K9087" s="3">
        <v>739896028.51617885</v>
      </c>
      <c r="L9087" s="1">
        <v>5.238811352330826</v>
      </c>
      <c r="M9087">
        <f t="shared" si="564"/>
        <v>0.45176738477567197</v>
      </c>
      <c r="N9087" s="4">
        <f t="shared" si="565"/>
        <v>5.690578737106498</v>
      </c>
      <c r="O9087">
        <f t="shared" si="566"/>
        <v>0.45680933815800456</v>
      </c>
      <c r="P9087">
        <f t="shared" si="567"/>
        <v>9.2553210244292217</v>
      </c>
      <c r="Q9087" t="str">
        <f>_xlfn.IFNA(VLOOKUP(B9087&amp;A9087,[1]Countries!$A:$H,6,FALSE),"")</f>
        <v>HP</v>
      </c>
      <c r="R9087" t="str">
        <f>_xlfn.IFNA(VLOOKUP(B9087&amp;A9087,[1]Countries!$A:$H,7,FALSE),"")</f>
        <v>Hard Peg</v>
      </c>
      <c r="S9087" t="str">
        <f>_xlfn.IFNA(VLOOKUP(B9087&amp;A9087,[1]Countries!$A:$H,8,FALSE),"")</f>
        <v>Pegged</v>
      </c>
    </row>
    <row r="9088" spans="1:19" x14ac:dyDescent="0.25">
      <c r="A9088" t="s">
        <v>372</v>
      </c>
      <c r="B9088">
        <v>2006</v>
      </c>
      <c r="C9088" t="s">
        <v>373</v>
      </c>
      <c r="D9088" s="1">
        <v>1.188560393581314</v>
      </c>
      <c r="E9088" s="1">
        <v>235708629.62962961</v>
      </c>
      <c r="F9088" s="1">
        <v>644414814.81481481</v>
      </c>
      <c r="G9088" s="1">
        <v>320690000</v>
      </c>
      <c r="H9088" s="1">
        <v>23.151639155823251</v>
      </c>
      <c r="I9088" s="1">
        <v>5230000.0190734901</v>
      </c>
      <c r="J9088" s="1">
        <v>66.852498965469678</v>
      </c>
      <c r="K9088" s="3">
        <v>746638960.36123157</v>
      </c>
      <c r="L9088" s="1">
        <v>5.0952516782380846</v>
      </c>
      <c r="M9088">
        <f t="shared" si="564"/>
        <v>0.81158904153630185</v>
      </c>
      <c r="N9088" s="4">
        <f t="shared" si="565"/>
        <v>5.9068407197743866</v>
      </c>
      <c r="O9088">
        <f t="shared" si="566"/>
        <v>0.49583039598342471</v>
      </c>
      <c r="P9088">
        <f t="shared" si="567"/>
        <v>13.187370683709599</v>
      </c>
      <c r="Q9088" t="str">
        <f>_xlfn.IFNA(VLOOKUP(B9088&amp;A9088,[1]Countries!$A:$H,6,FALSE),"")</f>
        <v>HP</v>
      </c>
      <c r="R9088" t="str">
        <f>_xlfn.IFNA(VLOOKUP(B9088&amp;A9088,[1]Countries!$A:$H,7,FALSE),"")</f>
        <v>Hard Peg</v>
      </c>
      <c r="S9088" t="str">
        <f>_xlfn.IFNA(VLOOKUP(B9088&amp;A9088,[1]Countries!$A:$H,8,FALSE),"")</f>
        <v>Pegged</v>
      </c>
    </row>
    <row r="9089" spans="1:19" x14ac:dyDescent="0.25">
      <c r="A9089" t="s">
        <v>372</v>
      </c>
      <c r="B9089">
        <v>2007</v>
      </c>
      <c r="C9089" t="s">
        <v>373</v>
      </c>
      <c r="D9089" s="1">
        <v>1.155249399538975</v>
      </c>
      <c r="E9089" s="1">
        <v>233020481.48148149</v>
      </c>
      <c r="F9089" s="1">
        <v>689285185.18518519</v>
      </c>
      <c r="G9089" s="1">
        <v>346320111.1111111</v>
      </c>
      <c r="H9089" s="1">
        <v>23.234483388588281</v>
      </c>
      <c r="I9089" s="1">
        <v>3440000.0572204599</v>
      </c>
      <c r="J9089" s="1">
        <v>68.190879440321964</v>
      </c>
      <c r="K9089" s="3">
        <v>751123291.32804322</v>
      </c>
      <c r="L9089" s="1">
        <v>5.2416110624533312</v>
      </c>
      <c r="M9089">
        <f t="shared" si="564"/>
        <v>0.49906774890225741</v>
      </c>
      <c r="N9089" s="4">
        <f t="shared" si="565"/>
        <v>5.7406788113555889</v>
      </c>
      <c r="O9089">
        <f t="shared" si="566"/>
        <v>0.46647177482901003</v>
      </c>
      <c r="P9089">
        <f t="shared" si="567"/>
        <v>16.437264584352011</v>
      </c>
      <c r="Q9089" t="str">
        <f>_xlfn.IFNA(VLOOKUP(B9089&amp;A9089,[1]Countries!$A:$H,6,FALSE),"")</f>
        <v>HP</v>
      </c>
      <c r="R9089" t="str">
        <f>_xlfn.IFNA(VLOOKUP(B9089&amp;A9089,[1]Countries!$A:$H,7,FALSE),"")</f>
        <v>Hard Peg</v>
      </c>
      <c r="S9089" t="str">
        <f>_xlfn.IFNA(VLOOKUP(B9089&amp;A9089,[1]Countries!$A:$H,8,FALSE),"")</f>
        <v>Pegged</v>
      </c>
    </row>
    <row r="9090" spans="1:19" x14ac:dyDescent="0.25">
      <c r="A9090" t="s">
        <v>372</v>
      </c>
      <c r="B9090">
        <v>2008</v>
      </c>
      <c r="C9090" t="s">
        <v>373</v>
      </c>
      <c r="D9090" s="1">
        <v>1.2670584523152171</v>
      </c>
      <c r="E9090" s="1">
        <v>235437481.48148149</v>
      </c>
      <c r="F9090" s="1">
        <v>751229629.62962961</v>
      </c>
      <c r="G9090" s="1">
        <v>437002629.62962961</v>
      </c>
      <c r="H9090" s="1">
        <v>22.713378559596119</v>
      </c>
      <c r="I9090" s="1">
        <v>46819999.694824196</v>
      </c>
      <c r="J9090" s="1">
        <v>67.390747022166124</v>
      </c>
      <c r="K9090" s="3">
        <v>797099484.60882759</v>
      </c>
      <c r="L9090" s="1">
        <v>5.3378142502169252</v>
      </c>
      <c r="M9090">
        <f t="shared" si="564"/>
        <v>6.232448488208238</v>
      </c>
      <c r="N9090" s="4">
        <f t="shared" si="565"/>
        <v>11.570262738425164</v>
      </c>
      <c r="O9090">
        <f t="shared" si="566"/>
        <v>0.4838832394469238</v>
      </c>
      <c r="P9090">
        <f t="shared" si="567"/>
        <v>26.831362901317341</v>
      </c>
      <c r="Q9090" t="str">
        <f>_xlfn.IFNA(VLOOKUP(B9090&amp;A9090,[1]Countries!$A:$H,6,FALSE),"")</f>
        <v>HP</v>
      </c>
      <c r="R9090" t="str">
        <f>_xlfn.IFNA(VLOOKUP(B9090&amp;A9090,[1]Countries!$A:$H,7,FALSE),"")</f>
        <v>Hard Peg</v>
      </c>
      <c r="S9090" t="str">
        <f>_xlfn.IFNA(VLOOKUP(B9090&amp;A9090,[1]Countries!$A:$H,8,FALSE),"")</f>
        <v>Pegged</v>
      </c>
    </row>
    <row r="9091" spans="1:19" x14ac:dyDescent="0.25">
      <c r="A9091" t="s">
        <v>372</v>
      </c>
      <c r="B9091">
        <v>2009</v>
      </c>
      <c r="C9091" t="s">
        <v>373</v>
      </c>
      <c r="D9091" s="1">
        <v>1.1618347678806671</v>
      </c>
      <c r="E9091" s="1">
        <v>176575629.62962961</v>
      </c>
      <c r="F9091" s="1">
        <v>747859259.25925922</v>
      </c>
      <c r="G9091" s="1">
        <v>367386037.03703701</v>
      </c>
      <c r="H9091" s="1">
        <v>24.047899684036409</v>
      </c>
      <c r="I9091" s="1">
        <v>3210000.0381469699</v>
      </c>
      <c r="J9091" s="1">
        <v>68.049048642545145</v>
      </c>
      <c r="K9091" s="3">
        <v>764829466.5510062</v>
      </c>
      <c r="L9091" s="1">
        <v>5.1885632570992826</v>
      </c>
      <c r="M9091">
        <f t="shared" ref="M9091:M9154" si="568">IF(I9091="","",IFERROR(I9091/F9091*100,""))</f>
        <v>0.42922515144445966</v>
      </c>
      <c r="N9091" s="4">
        <f t="shared" ref="N9091:N9154" si="569">IF(AND(L9091="",M9091=""),"",IFERROR(L9091+IF(M9091="",0,M9091),""))</f>
        <v>5.617788408543742</v>
      </c>
      <c r="O9091">
        <f t="shared" ref="O9091:O9154" si="570">IFERROR((100-J9091)/J9091,"")</f>
        <v>0.46952825931909808</v>
      </c>
      <c r="P9091">
        <f t="shared" ref="P9091:P9154" si="571">IFERROR(IF(AND(E9091="",G9091=""),"",(G9091-E9091)/F9091*100),"")</f>
        <v>25.514213409138183</v>
      </c>
      <c r="Q9091" t="str">
        <f>_xlfn.IFNA(VLOOKUP(B9091&amp;A9091,[1]Countries!$A:$H,6,FALSE),"")</f>
        <v>HP</v>
      </c>
      <c r="R9091" t="str">
        <f>_xlfn.IFNA(VLOOKUP(B9091&amp;A9091,[1]Countries!$A:$H,7,FALSE),"")</f>
        <v>Hard Peg</v>
      </c>
      <c r="S9091" t="str">
        <f>_xlfn.IFNA(VLOOKUP(B9091&amp;A9091,[1]Countries!$A:$H,8,FALSE),"")</f>
        <v>Pegged</v>
      </c>
    </row>
    <row r="9092" spans="1:19" x14ac:dyDescent="0.25">
      <c r="A9092" t="s">
        <v>372</v>
      </c>
      <c r="B9092">
        <v>2010</v>
      </c>
      <c r="C9092" t="s">
        <v>373</v>
      </c>
      <c r="D9092" s="1">
        <v>1.2994036482694109</v>
      </c>
      <c r="E9092" s="1">
        <v>212200333.33333331</v>
      </c>
      <c r="F9092" s="1">
        <v>760177777.77777767</v>
      </c>
      <c r="G9092" s="1">
        <v>367327185.18518507</v>
      </c>
      <c r="H9092" s="1">
        <v>23.0945003118179</v>
      </c>
      <c r="I9092" s="1">
        <v>11479999.5422363</v>
      </c>
      <c r="J9092" s="1">
        <v>67.407234175241655</v>
      </c>
      <c r="K9092" s="3">
        <v>760177777.77777767</v>
      </c>
      <c r="L9092" s="1">
        <v>6.1871135406922333</v>
      </c>
      <c r="M9092">
        <f t="shared" si="568"/>
        <v>1.5101729987156034</v>
      </c>
      <c r="N9092" s="4">
        <f t="shared" si="569"/>
        <v>7.6972865394078367</v>
      </c>
      <c r="O9092">
        <f t="shared" si="570"/>
        <v>0.48352029605643587</v>
      </c>
      <c r="P9092">
        <f t="shared" si="571"/>
        <v>20.406654388836909</v>
      </c>
      <c r="Q9092" t="str">
        <f>_xlfn.IFNA(VLOOKUP(B9092&amp;A9092,[1]Countries!$A:$H,6,FALSE),"")</f>
        <v>HP</v>
      </c>
      <c r="R9092" t="str">
        <f>_xlfn.IFNA(VLOOKUP(B9092&amp;A9092,[1]Countries!$A:$H,7,FALSE),"")</f>
        <v>Hard Peg</v>
      </c>
      <c r="S9092" t="str">
        <f>_xlfn.IFNA(VLOOKUP(B9092&amp;A9092,[1]Countries!$A:$H,8,FALSE),"")</f>
        <v>Pegged</v>
      </c>
    </row>
    <row r="9093" spans="1:19" x14ac:dyDescent="0.25">
      <c r="A9093" t="s">
        <v>372</v>
      </c>
      <c r="B9093">
        <v>2011</v>
      </c>
      <c r="C9093" t="s">
        <v>373</v>
      </c>
      <c r="D9093" s="1">
        <v>1.3646080544937409</v>
      </c>
      <c r="E9093" s="1">
        <v>261345000</v>
      </c>
      <c r="F9093" s="1">
        <v>817762962.96296287</v>
      </c>
      <c r="G9093" s="1">
        <v>374276370.37037033</v>
      </c>
      <c r="H9093" s="1">
        <v>21.408902335187229</v>
      </c>
      <c r="I9093" s="1">
        <v>15760000.228881801</v>
      </c>
      <c r="J9093" s="1">
        <v>66.347669341835896</v>
      </c>
      <c r="K9093" s="3">
        <v>774072766.93618536</v>
      </c>
      <c r="L9093" s="1">
        <v>5.4630553089729936</v>
      </c>
      <c r="M9093">
        <f t="shared" si="568"/>
        <v>1.9272088542356232</v>
      </c>
      <c r="N9093" s="4">
        <f t="shared" si="569"/>
        <v>7.3902641632086166</v>
      </c>
      <c r="O9093">
        <f t="shared" si="570"/>
        <v>0.50721194869379438</v>
      </c>
      <c r="P9093">
        <f t="shared" si="571"/>
        <v>13.809792749868654</v>
      </c>
      <c r="Q9093" t="str">
        <f>_xlfn.IFNA(VLOOKUP(B9093&amp;A9093,[1]Countries!$A:$H,6,FALSE),"")</f>
        <v>HP</v>
      </c>
      <c r="R9093" t="str">
        <f>_xlfn.IFNA(VLOOKUP(B9093&amp;A9093,[1]Countries!$A:$H,7,FALSE),"")</f>
        <v>Hard Peg</v>
      </c>
      <c r="S9093" t="str">
        <f>_xlfn.IFNA(VLOOKUP(B9093&amp;A9093,[1]Countries!$A:$H,8,FALSE),"")</f>
        <v>Pegged</v>
      </c>
    </row>
    <row r="9094" spans="1:19" x14ac:dyDescent="0.25">
      <c r="A9094" t="s">
        <v>372</v>
      </c>
      <c r="B9094">
        <v>2012</v>
      </c>
      <c r="C9094" t="s">
        <v>373</v>
      </c>
      <c r="D9094" s="1">
        <v>1.307180469566988</v>
      </c>
      <c r="E9094" s="1">
        <v>278681444.44444442</v>
      </c>
      <c r="F9094" s="1">
        <v>800422222.22222221</v>
      </c>
      <c r="G9094" s="1">
        <v>351901333.33333331</v>
      </c>
      <c r="H9094" s="1">
        <v>19.2486372932804</v>
      </c>
      <c r="I9094" s="1">
        <v>21739999.771118201</v>
      </c>
      <c r="J9094" s="1">
        <v>69.593825480996145</v>
      </c>
      <c r="K9094" s="3">
        <v>756830621.64943981</v>
      </c>
      <c r="L9094" s="1">
        <v>6.3778190677142614</v>
      </c>
      <c r="M9094">
        <f t="shared" si="568"/>
        <v>2.7160664918524087</v>
      </c>
      <c r="N9094" s="4">
        <f t="shared" si="569"/>
        <v>9.0938855595666706</v>
      </c>
      <c r="O9094">
        <f t="shared" si="570"/>
        <v>0.43690908365580239</v>
      </c>
      <c r="P9094">
        <f t="shared" si="571"/>
        <v>9.1476581804047878</v>
      </c>
      <c r="Q9094" t="str">
        <f>_xlfn.IFNA(VLOOKUP(B9094&amp;A9094,[1]Countries!$A:$H,6,FALSE),"")</f>
        <v>HP</v>
      </c>
      <c r="R9094" t="str">
        <f>_xlfn.IFNA(VLOOKUP(B9094&amp;A9094,[1]Countries!$A:$H,7,FALSE),"")</f>
        <v>Hard Peg</v>
      </c>
      <c r="S9094" t="str">
        <f>_xlfn.IFNA(VLOOKUP(B9094&amp;A9094,[1]Countries!$A:$H,8,FALSE),"")</f>
        <v>Pegged</v>
      </c>
    </row>
    <row r="9095" spans="1:19" x14ac:dyDescent="0.25">
      <c r="A9095" t="s">
        <v>372</v>
      </c>
      <c r="B9095">
        <v>2013</v>
      </c>
      <c r="C9095" t="s">
        <v>373</v>
      </c>
      <c r="D9095" s="1">
        <v>1.185509266201519</v>
      </c>
      <c r="E9095" s="1">
        <v>324851777.77777767</v>
      </c>
      <c r="F9095" s="1">
        <v>839770370.37037027</v>
      </c>
      <c r="G9095" s="1">
        <v>379951703.7037037</v>
      </c>
      <c r="H9095" s="1">
        <v>20.52853954784818</v>
      </c>
      <c r="I9095" s="1">
        <v>30049999.237060498</v>
      </c>
      <c r="J9095" s="1">
        <v>69.72893824590497</v>
      </c>
      <c r="K9095" s="3">
        <v>797575810.67324495</v>
      </c>
      <c r="L9095" s="1">
        <v>6.1409806472668871</v>
      </c>
      <c r="M9095">
        <f t="shared" si="568"/>
        <v>3.5783590725887744</v>
      </c>
      <c r="N9095" s="4">
        <f t="shared" si="569"/>
        <v>9.719339719855661</v>
      </c>
      <c r="O9095">
        <f t="shared" si="570"/>
        <v>0.43412480550530658</v>
      </c>
      <c r="P9095">
        <f t="shared" si="571"/>
        <v>6.5613086469846387</v>
      </c>
      <c r="Q9095" t="str">
        <f>_xlfn.IFNA(VLOOKUP(B9095&amp;A9095,[1]Countries!$A:$H,6,FALSE),"")</f>
        <v>HP</v>
      </c>
      <c r="R9095" t="str">
        <f>_xlfn.IFNA(VLOOKUP(B9095&amp;A9095,[1]Countries!$A:$H,7,FALSE),"")</f>
        <v>Hard Peg</v>
      </c>
      <c r="S9095" t="str">
        <f>_xlfn.IFNA(VLOOKUP(B9095&amp;A9095,[1]Countries!$A:$H,8,FALSE),"")</f>
        <v>Pegged</v>
      </c>
    </row>
    <row r="9096" spans="1:19" x14ac:dyDescent="0.25">
      <c r="A9096" t="s">
        <v>372</v>
      </c>
      <c r="B9096">
        <v>2014</v>
      </c>
      <c r="C9096" t="s">
        <v>373</v>
      </c>
      <c r="D9096" s="1">
        <v>1.0720274775229821</v>
      </c>
      <c r="E9096" s="1">
        <v>585185185.18518519</v>
      </c>
      <c r="F9096" s="1">
        <v>916574074.07407403</v>
      </c>
      <c r="G9096" s="1">
        <v>505185185.18518507</v>
      </c>
      <c r="H9096" s="1">
        <v>22.20749570663703</v>
      </c>
      <c r="J9096" s="1">
        <v>67.195070209112032</v>
      </c>
      <c r="K9096" s="3">
        <v>847710201.75961828</v>
      </c>
      <c r="L9096" s="1">
        <v>2.374372034880293</v>
      </c>
      <c r="M9096" t="str">
        <f t="shared" si="568"/>
        <v/>
      </c>
      <c r="N9096" s="4">
        <f t="shared" si="569"/>
        <v>2.374372034880293</v>
      </c>
      <c r="O9096">
        <f t="shared" si="570"/>
        <v>0.4882044127463302</v>
      </c>
      <c r="P9096">
        <f t="shared" si="571"/>
        <v>-8.7281543590261776</v>
      </c>
      <c r="Q9096" t="str">
        <f>_xlfn.IFNA(VLOOKUP(B9096&amp;A9096,[1]Countries!$A:$H,6,FALSE),"")</f>
        <v>HP</v>
      </c>
      <c r="R9096" t="str">
        <f>_xlfn.IFNA(VLOOKUP(B9096&amp;A9096,[1]Countries!$A:$H,7,FALSE),"")</f>
        <v>Hard Peg</v>
      </c>
      <c r="S9096" t="str">
        <f>_xlfn.IFNA(VLOOKUP(B9096&amp;A9096,[1]Countries!$A:$H,8,FALSE),"")</f>
        <v>Pegged</v>
      </c>
    </row>
    <row r="9097" spans="1:19" x14ac:dyDescent="0.25">
      <c r="A9097" t="s">
        <v>372</v>
      </c>
      <c r="B9097">
        <v>2015</v>
      </c>
      <c r="C9097" t="s">
        <v>373</v>
      </c>
      <c r="D9097" s="1">
        <v>1.030282605555823</v>
      </c>
      <c r="E9097" s="1">
        <v>530370370.37037033</v>
      </c>
      <c r="F9097" s="1">
        <v>923155555.55555546</v>
      </c>
      <c r="G9097" s="1">
        <v>526296296.29629618</v>
      </c>
      <c r="H9097" s="1">
        <v>23.576942211095599</v>
      </c>
      <c r="J9097" s="1">
        <v>65.877906696836945</v>
      </c>
      <c r="K9097" s="3">
        <v>856455719.95135236</v>
      </c>
      <c r="L9097" s="1">
        <v>2.632818924550254</v>
      </c>
      <c r="M9097" t="str">
        <f t="shared" si="568"/>
        <v/>
      </c>
      <c r="N9097" s="4">
        <f t="shared" si="569"/>
        <v>2.632818924550254</v>
      </c>
      <c r="O9097">
        <f t="shared" si="570"/>
        <v>0.51795958636313788</v>
      </c>
      <c r="P9097">
        <f t="shared" si="571"/>
        <v>-0.4413204307287486</v>
      </c>
      <c r="Q9097" t="str">
        <f>_xlfn.IFNA(VLOOKUP(B9097&amp;A9097,[1]Countries!$A:$H,6,FALSE),"")</f>
        <v>HP</v>
      </c>
      <c r="R9097" t="str">
        <f>_xlfn.IFNA(VLOOKUP(B9097&amp;A9097,[1]Countries!$A:$H,7,FALSE),"")</f>
        <v>Hard Peg</v>
      </c>
      <c r="S9097" t="str">
        <f>_xlfn.IFNA(VLOOKUP(B9097&amp;A9097,[1]Countries!$A:$H,8,FALSE),"")</f>
        <v>Pegged</v>
      </c>
    </row>
    <row r="9098" spans="1:19" x14ac:dyDescent="0.25">
      <c r="A9098" t="s">
        <v>372</v>
      </c>
      <c r="B9098">
        <v>2016</v>
      </c>
      <c r="C9098" t="s">
        <v>373</v>
      </c>
      <c r="D9098" s="1">
        <v>0.90536737168877335</v>
      </c>
      <c r="E9098" s="1">
        <v>503333333.33333331</v>
      </c>
      <c r="F9098" s="1">
        <v>971162962.96296287</v>
      </c>
      <c r="G9098" s="1">
        <v>555555555.55555546</v>
      </c>
      <c r="H9098" s="1">
        <v>25.491773894605171</v>
      </c>
      <c r="J9098" s="1">
        <v>64.859618479562499</v>
      </c>
      <c r="K9098" s="3">
        <v>880675398.39794064</v>
      </c>
      <c r="L9098" s="1">
        <v>2.3223358083321211</v>
      </c>
      <c r="M9098" t="str">
        <f t="shared" si="568"/>
        <v/>
      </c>
      <c r="N9098" s="4">
        <f t="shared" si="569"/>
        <v>2.3223358083321211</v>
      </c>
      <c r="O9098">
        <f t="shared" si="570"/>
        <v>0.54179136948686124</v>
      </c>
      <c r="P9098">
        <f t="shared" si="571"/>
        <v>5.3772872539223613</v>
      </c>
      <c r="Q9098" t="str">
        <f>_xlfn.IFNA(VLOOKUP(B9098&amp;A9098,[1]Countries!$A:$H,6,FALSE),"")</f>
        <v>HP</v>
      </c>
      <c r="R9098" t="str">
        <f>_xlfn.IFNA(VLOOKUP(B9098&amp;A9098,[1]Countries!$A:$H,7,FALSE),"")</f>
        <v>Hard Peg</v>
      </c>
      <c r="S9098" t="str">
        <f>_xlfn.IFNA(VLOOKUP(B9098&amp;A9098,[1]Countries!$A:$H,8,FALSE),"")</f>
        <v>Pegged</v>
      </c>
    </row>
    <row r="9099" spans="1:19" x14ac:dyDescent="0.25">
      <c r="A9099" t="s">
        <v>372</v>
      </c>
      <c r="B9099">
        <v>2017</v>
      </c>
      <c r="C9099" t="s">
        <v>373</v>
      </c>
      <c r="D9099" s="1">
        <v>1.1089522351796059</v>
      </c>
      <c r="E9099" s="1">
        <v>505185185.18518507</v>
      </c>
      <c r="F9099" s="1">
        <v>996937037.03703701</v>
      </c>
      <c r="G9099" s="1">
        <v>542222222.22222221</v>
      </c>
      <c r="H9099" s="1">
        <v>27.932593536498839</v>
      </c>
      <c r="J9099" s="1">
        <v>65.438584107618524</v>
      </c>
      <c r="K9099" s="3">
        <v>863257312.85316706</v>
      </c>
      <c r="L9099" s="1">
        <v>2.4864512912176209</v>
      </c>
      <c r="M9099" t="str">
        <f t="shared" si="568"/>
        <v/>
      </c>
      <c r="N9099" s="4">
        <f t="shared" si="569"/>
        <v>2.4864512912176209</v>
      </c>
      <c r="O9099">
        <f t="shared" si="570"/>
        <v>0.52815042323566641</v>
      </c>
      <c r="P9099">
        <f t="shared" si="571"/>
        <v>3.7150828649233123</v>
      </c>
      <c r="Q9099" t="str">
        <f>_xlfn.IFNA(VLOOKUP(B9099&amp;A9099,[1]Countries!$A:$H,6,FALSE),"")</f>
        <v>HP</v>
      </c>
      <c r="R9099" t="str">
        <f>_xlfn.IFNA(VLOOKUP(B9099&amp;A9099,[1]Countries!$A:$H,7,FALSE),"")</f>
        <v>Hard Peg</v>
      </c>
      <c r="S9099" t="str">
        <f>_xlfn.IFNA(VLOOKUP(B9099&amp;A9099,[1]Countries!$A:$H,8,FALSE),"")</f>
        <v>Pegged</v>
      </c>
    </row>
    <row r="9100" spans="1:19" x14ac:dyDescent="0.25">
      <c r="A9100" t="s">
        <v>372</v>
      </c>
      <c r="B9100">
        <v>2018</v>
      </c>
      <c r="C9100" t="s">
        <v>373</v>
      </c>
      <c r="D9100" s="1">
        <v>1.1541843763740289</v>
      </c>
      <c r="E9100" s="1">
        <v>598148148.14814806</v>
      </c>
      <c r="F9100" s="1">
        <v>1010814814.814815</v>
      </c>
      <c r="G9100" s="1">
        <v>581111111.11111104</v>
      </c>
      <c r="H9100" s="1">
        <v>26.189359519273051</v>
      </c>
      <c r="J9100" s="1">
        <v>67.208705847867506</v>
      </c>
      <c r="K9100" s="3">
        <v>888498303.04147887</v>
      </c>
      <c r="L9100" s="1">
        <v>2.558067966342219</v>
      </c>
      <c r="M9100" t="str">
        <f t="shared" si="568"/>
        <v/>
      </c>
      <c r="N9100" s="4">
        <f t="shared" si="569"/>
        <v>2.558067966342219</v>
      </c>
      <c r="O9100">
        <f t="shared" si="570"/>
        <v>0.48790247838365336</v>
      </c>
      <c r="P9100">
        <f t="shared" si="571"/>
        <v>-1.6854755972446112</v>
      </c>
      <c r="Q9100" t="str">
        <f>_xlfn.IFNA(VLOOKUP(B9100&amp;A9100,[1]Countries!$A:$H,6,FALSE),"")</f>
        <v>HP</v>
      </c>
      <c r="R9100" t="str">
        <f>_xlfn.IFNA(VLOOKUP(B9100&amp;A9100,[1]Countries!$A:$H,7,FALSE),"")</f>
        <v>Hard Peg</v>
      </c>
      <c r="S9100" t="str">
        <f>_xlfn.IFNA(VLOOKUP(B9100&amp;A9100,[1]Countries!$A:$H,8,FALSE),"")</f>
        <v>Pegged</v>
      </c>
    </row>
    <row r="9101" spans="1:19" x14ac:dyDescent="0.25">
      <c r="A9101" t="s">
        <v>372</v>
      </c>
      <c r="B9101">
        <v>2019</v>
      </c>
      <c r="C9101" t="s">
        <v>373</v>
      </c>
      <c r="D9101" s="1">
        <v>1.309872853880635</v>
      </c>
      <c r="E9101" s="1">
        <v>669259259.25925922</v>
      </c>
      <c r="F9101" s="1">
        <v>1050992592.592592</v>
      </c>
      <c r="G9101" s="1">
        <v>620000000</v>
      </c>
      <c r="H9101" s="1">
        <v>26.151645005779368</v>
      </c>
      <c r="J9101" s="1">
        <v>67.779312677962281</v>
      </c>
      <c r="K9101" s="3">
        <v>910752600.06912005</v>
      </c>
      <c r="L9101" s="1">
        <v>2.460277092554481</v>
      </c>
      <c r="M9101" t="str">
        <f t="shared" si="568"/>
        <v/>
      </c>
      <c r="N9101" s="4">
        <f t="shared" si="569"/>
        <v>2.460277092554481</v>
      </c>
      <c r="O9101">
        <f t="shared" si="570"/>
        <v>0.47537642459030027</v>
      </c>
      <c r="P9101">
        <f t="shared" si="571"/>
        <v>-4.6869273491020822</v>
      </c>
      <c r="Q9101" t="str">
        <f>_xlfn.IFNA(VLOOKUP(B9101&amp;A9101,[1]Countries!$A:$H,6,FALSE),"")</f>
        <v/>
      </c>
      <c r="R9101" t="str">
        <f>_xlfn.IFNA(VLOOKUP(B9101&amp;A9101,[1]Countries!$A:$H,7,FALSE),"")</f>
        <v/>
      </c>
      <c r="S9101" t="str">
        <f>_xlfn.IFNA(VLOOKUP(B9101&amp;A9101,[1]Countries!$A:$H,8,FALSE),"")</f>
        <v/>
      </c>
    </row>
    <row r="9102" spans="1:19" x14ac:dyDescent="0.25">
      <c r="A9102" t="s">
        <v>374</v>
      </c>
      <c r="B9102">
        <v>1970</v>
      </c>
      <c r="C9102" t="s">
        <v>375</v>
      </c>
      <c r="M9102" t="str">
        <f t="shared" si="568"/>
        <v/>
      </c>
      <c r="N9102" s="4" t="str">
        <f t="shared" si="569"/>
        <v/>
      </c>
      <c r="O9102" t="str">
        <f t="shared" si="570"/>
        <v/>
      </c>
      <c r="P9102" t="str">
        <f t="shared" si="571"/>
        <v/>
      </c>
      <c r="Q9102" t="str">
        <f>_xlfn.IFNA(VLOOKUP(B9102&amp;A9102,[1]Countries!$A:$H,6,FALSE),"")</f>
        <v/>
      </c>
      <c r="R9102" t="str">
        <f>_xlfn.IFNA(VLOOKUP(B9102&amp;A9102,[1]Countries!$A:$H,7,FALSE),"")</f>
        <v/>
      </c>
      <c r="S9102" t="str">
        <f>_xlfn.IFNA(VLOOKUP(B9102&amp;A9102,[1]Countries!$A:$H,8,FALSE),"")</f>
        <v/>
      </c>
    </row>
    <row r="9103" spans="1:19" x14ac:dyDescent="0.25">
      <c r="A9103" t="s">
        <v>374</v>
      </c>
      <c r="B9103">
        <v>1971</v>
      </c>
      <c r="C9103" t="s">
        <v>375</v>
      </c>
      <c r="M9103" t="str">
        <f t="shared" si="568"/>
        <v/>
      </c>
      <c r="N9103" s="4" t="str">
        <f t="shared" si="569"/>
        <v/>
      </c>
      <c r="O9103" t="str">
        <f t="shared" si="570"/>
        <v/>
      </c>
      <c r="P9103" t="str">
        <f t="shared" si="571"/>
        <v/>
      </c>
      <c r="Q9103" t="str">
        <f>_xlfn.IFNA(VLOOKUP(B9103&amp;A9103,[1]Countries!$A:$H,6,FALSE),"")</f>
        <v/>
      </c>
      <c r="R9103" t="str">
        <f>_xlfn.IFNA(VLOOKUP(B9103&amp;A9103,[1]Countries!$A:$H,7,FALSE),"")</f>
        <v/>
      </c>
      <c r="S9103" t="str">
        <f>_xlfn.IFNA(VLOOKUP(B9103&amp;A9103,[1]Countries!$A:$H,8,FALSE),"")</f>
        <v/>
      </c>
    </row>
    <row r="9104" spans="1:19" x14ac:dyDescent="0.25">
      <c r="A9104" t="s">
        <v>374</v>
      </c>
      <c r="B9104">
        <v>1972</v>
      </c>
      <c r="C9104" t="s">
        <v>375</v>
      </c>
      <c r="M9104" t="str">
        <f t="shared" si="568"/>
        <v/>
      </c>
      <c r="N9104" s="4" t="str">
        <f t="shared" si="569"/>
        <v/>
      </c>
      <c r="O9104" t="str">
        <f t="shared" si="570"/>
        <v/>
      </c>
      <c r="P9104" t="str">
        <f t="shared" si="571"/>
        <v/>
      </c>
      <c r="Q9104" t="str">
        <f>_xlfn.IFNA(VLOOKUP(B9104&amp;A9104,[1]Countries!$A:$H,6,FALSE),"")</f>
        <v/>
      </c>
      <c r="R9104" t="str">
        <f>_xlfn.IFNA(VLOOKUP(B9104&amp;A9104,[1]Countries!$A:$H,7,FALSE),"")</f>
        <v/>
      </c>
      <c r="S9104" t="str">
        <f>_xlfn.IFNA(VLOOKUP(B9104&amp;A9104,[1]Countries!$A:$H,8,FALSE),"")</f>
        <v/>
      </c>
    </row>
    <row r="9105" spans="1:19" x14ac:dyDescent="0.25">
      <c r="A9105" t="s">
        <v>374</v>
      </c>
      <c r="B9105">
        <v>1973</v>
      </c>
      <c r="C9105" t="s">
        <v>375</v>
      </c>
      <c r="I9105" s="1">
        <v>90000.003576278701</v>
      </c>
      <c r="M9105" t="str">
        <f t="shared" si="568"/>
        <v/>
      </c>
      <c r="N9105" s="4" t="str">
        <f t="shared" si="569"/>
        <v/>
      </c>
      <c r="O9105" t="str">
        <f t="shared" si="570"/>
        <v/>
      </c>
      <c r="P9105" t="str">
        <f t="shared" si="571"/>
        <v/>
      </c>
      <c r="Q9105" t="str">
        <f>_xlfn.IFNA(VLOOKUP(B9105&amp;A9105,[1]Countries!$A:$H,6,FALSE),"")</f>
        <v/>
      </c>
      <c r="R9105" t="str">
        <f>_xlfn.IFNA(VLOOKUP(B9105&amp;A9105,[1]Countries!$A:$H,7,FALSE),"")</f>
        <v/>
      </c>
      <c r="S9105" t="str">
        <f>_xlfn.IFNA(VLOOKUP(B9105&amp;A9105,[1]Countries!$A:$H,8,FALSE),"")</f>
        <v/>
      </c>
    </row>
    <row r="9106" spans="1:19" x14ac:dyDescent="0.25">
      <c r="A9106" t="s">
        <v>374</v>
      </c>
      <c r="B9106">
        <v>1974</v>
      </c>
      <c r="C9106" t="s">
        <v>375</v>
      </c>
      <c r="I9106" s="1">
        <v>7460000.0381469699</v>
      </c>
      <c r="M9106" t="str">
        <f t="shared" si="568"/>
        <v/>
      </c>
      <c r="N9106" s="4" t="str">
        <f t="shared" si="569"/>
        <v/>
      </c>
      <c r="O9106" t="str">
        <f t="shared" si="570"/>
        <v/>
      </c>
      <c r="P9106" t="str">
        <f t="shared" si="571"/>
        <v/>
      </c>
      <c r="Q9106" t="str">
        <f>_xlfn.IFNA(VLOOKUP(B9106&amp;A9106,[1]Countries!$A:$H,6,FALSE),"")</f>
        <v/>
      </c>
      <c r="R9106" t="str">
        <f>_xlfn.IFNA(VLOOKUP(B9106&amp;A9106,[1]Countries!$A:$H,7,FALSE),"")</f>
        <v/>
      </c>
      <c r="S9106" t="str">
        <f>_xlfn.IFNA(VLOOKUP(B9106&amp;A9106,[1]Countries!$A:$H,8,FALSE),"")</f>
        <v/>
      </c>
    </row>
    <row r="9107" spans="1:19" x14ac:dyDescent="0.25">
      <c r="A9107" t="s">
        <v>374</v>
      </c>
      <c r="B9107">
        <v>1975</v>
      </c>
      <c r="C9107" t="s">
        <v>375</v>
      </c>
      <c r="I9107" s="1">
        <v>8829999.9237060491</v>
      </c>
      <c r="M9107" t="str">
        <f t="shared" si="568"/>
        <v/>
      </c>
      <c r="N9107" s="4" t="str">
        <f t="shared" si="569"/>
        <v/>
      </c>
      <c r="O9107" t="str">
        <f t="shared" si="570"/>
        <v/>
      </c>
      <c r="P9107" t="str">
        <f t="shared" si="571"/>
        <v/>
      </c>
      <c r="Q9107" t="str">
        <f>_xlfn.IFNA(VLOOKUP(B9107&amp;A9107,[1]Countries!$A:$H,6,FALSE),"")</f>
        <v/>
      </c>
      <c r="R9107" t="str">
        <f>_xlfn.IFNA(VLOOKUP(B9107&amp;A9107,[1]Countries!$A:$H,7,FALSE),"")</f>
        <v/>
      </c>
      <c r="S9107" t="str">
        <f>_xlfn.IFNA(VLOOKUP(B9107&amp;A9107,[1]Countries!$A:$H,8,FALSE),"")</f>
        <v/>
      </c>
    </row>
    <row r="9108" spans="1:19" x14ac:dyDescent="0.25">
      <c r="A9108" t="s">
        <v>374</v>
      </c>
      <c r="B9108">
        <v>1976</v>
      </c>
      <c r="C9108" t="s">
        <v>375</v>
      </c>
      <c r="I9108" s="1">
        <v>7190000.0572204599</v>
      </c>
      <c r="M9108" t="str">
        <f t="shared" si="568"/>
        <v/>
      </c>
      <c r="N9108" s="4" t="str">
        <f t="shared" si="569"/>
        <v/>
      </c>
      <c r="O9108" t="str">
        <f t="shared" si="570"/>
        <v/>
      </c>
      <c r="P9108" t="str">
        <f t="shared" si="571"/>
        <v/>
      </c>
      <c r="Q9108" t="str">
        <f>_xlfn.IFNA(VLOOKUP(B9108&amp;A9108,[1]Countries!$A:$H,6,FALSE),"")</f>
        <v/>
      </c>
      <c r="R9108" t="str">
        <f>_xlfn.IFNA(VLOOKUP(B9108&amp;A9108,[1]Countries!$A:$H,7,FALSE),"")</f>
        <v/>
      </c>
      <c r="S9108" t="str">
        <f>_xlfn.IFNA(VLOOKUP(B9108&amp;A9108,[1]Countries!$A:$H,8,FALSE),"")</f>
        <v/>
      </c>
    </row>
    <row r="9109" spans="1:19" x14ac:dyDescent="0.25">
      <c r="A9109" t="s">
        <v>374</v>
      </c>
      <c r="B9109">
        <v>1977</v>
      </c>
      <c r="C9109" t="s">
        <v>375</v>
      </c>
      <c r="I9109" s="1">
        <v>4400000.0953674298</v>
      </c>
      <c r="K9109" s="3">
        <v>407178664.77566862</v>
      </c>
      <c r="M9109" t="str">
        <f t="shared" si="568"/>
        <v/>
      </c>
      <c r="N9109" s="4" t="str">
        <f t="shared" si="569"/>
        <v/>
      </c>
      <c r="O9109" t="str">
        <f t="shared" si="570"/>
        <v/>
      </c>
      <c r="P9109" t="str">
        <f t="shared" si="571"/>
        <v/>
      </c>
      <c r="Q9109" t="str">
        <f>_xlfn.IFNA(VLOOKUP(B9109&amp;A9109,[1]Countries!$A:$H,6,FALSE),"")</f>
        <v/>
      </c>
      <c r="R9109" t="str">
        <f>_xlfn.IFNA(VLOOKUP(B9109&amp;A9109,[1]Countries!$A:$H,7,FALSE),"")</f>
        <v/>
      </c>
      <c r="S9109" t="str">
        <f>_xlfn.IFNA(VLOOKUP(B9109&amp;A9109,[1]Countries!$A:$H,8,FALSE),"")</f>
        <v/>
      </c>
    </row>
    <row r="9110" spans="1:19" x14ac:dyDescent="0.25">
      <c r="A9110" t="s">
        <v>374</v>
      </c>
      <c r="B9110">
        <v>1978</v>
      </c>
      <c r="C9110" t="s">
        <v>375</v>
      </c>
      <c r="I9110" s="1">
        <v>3710000.0381469699</v>
      </c>
      <c r="K9110" s="3">
        <v>449166687.2684536</v>
      </c>
      <c r="M9110" t="str">
        <f t="shared" si="568"/>
        <v/>
      </c>
      <c r="N9110" s="4" t="str">
        <f t="shared" si="569"/>
        <v/>
      </c>
      <c r="O9110" t="str">
        <f t="shared" si="570"/>
        <v/>
      </c>
      <c r="P9110" t="str">
        <f t="shared" si="571"/>
        <v/>
      </c>
      <c r="Q9110" t="str">
        <f>_xlfn.IFNA(VLOOKUP(B9110&amp;A9110,[1]Countries!$A:$H,6,FALSE),"")</f>
        <v/>
      </c>
      <c r="R9110" t="str">
        <f>_xlfn.IFNA(VLOOKUP(B9110&amp;A9110,[1]Countries!$A:$H,7,FALSE),"")</f>
        <v/>
      </c>
      <c r="S9110" t="str">
        <f>_xlfn.IFNA(VLOOKUP(B9110&amp;A9110,[1]Countries!$A:$H,8,FALSE),"")</f>
        <v/>
      </c>
    </row>
    <row r="9111" spans="1:19" x14ac:dyDescent="0.25">
      <c r="A9111" t="s">
        <v>374</v>
      </c>
      <c r="B9111">
        <v>1979</v>
      </c>
      <c r="C9111" t="s">
        <v>375</v>
      </c>
      <c r="I9111" s="1">
        <v>2130000.1144409198</v>
      </c>
      <c r="K9111" s="3">
        <v>466202386.75727832</v>
      </c>
      <c r="M9111" t="str">
        <f t="shared" si="568"/>
        <v/>
      </c>
      <c r="N9111" s="4" t="str">
        <f t="shared" si="569"/>
        <v/>
      </c>
      <c r="O9111" t="str">
        <f t="shared" si="570"/>
        <v/>
      </c>
      <c r="P9111" t="str">
        <f t="shared" si="571"/>
        <v/>
      </c>
      <c r="Q9111" t="str">
        <f>_xlfn.IFNA(VLOOKUP(B9111&amp;A9111,[1]Countries!$A:$H,6,FALSE),"")</f>
        <v/>
      </c>
      <c r="R9111" t="str">
        <f>_xlfn.IFNA(VLOOKUP(B9111&amp;A9111,[1]Countries!$A:$H,7,FALSE),"")</f>
        <v/>
      </c>
      <c r="S9111" t="str">
        <f>_xlfn.IFNA(VLOOKUP(B9111&amp;A9111,[1]Countries!$A:$H,8,FALSE),"")</f>
        <v/>
      </c>
    </row>
    <row r="9112" spans="1:19" x14ac:dyDescent="0.25">
      <c r="A9112" t="s">
        <v>374</v>
      </c>
      <c r="B9112">
        <v>1980</v>
      </c>
      <c r="C9112" t="s">
        <v>375</v>
      </c>
      <c r="F9112" s="1">
        <v>170370370.37037039</v>
      </c>
      <c r="I9112" s="1">
        <v>8630000.1144409198</v>
      </c>
      <c r="K9112" s="3">
        <v>455850231.78754652</v>
      </c>
      <c r="M9112">
        <f t="shared" si="568"/>
        <v>5.0654348497805399</v>
      </c>
      <c r="N9112" s="4">
        <f t="shared" si="569"/>
        <v>5.0654348497805399</v>
      </c>
      <c r="O9112" t="str">
        <f t="shared" si="570"/>
        <v/>
      </c>
      <c r="P9112" t="str">
        <f t="shared" si="571"/>
        <v/>
      </c>
      <c r="Q9112" t="str">
        <f>_xlfn.IFNA(VLOOKUP(B9112&amp;A9112,[1]Countries!$A:$H,6,FALSE),"")</f>
        <v/>
      </c>
      <c r="R9112" t="str">
        <f>_xlfn.IFNA(VLOOKUP(B9112&amp;A9112,[1]Countries!$A:$H,7,FALSE),"")</f>
        <v/>
      </c>
      <c r="S9112" t="str">
        <f>_xlfn.IFNA(VLOOKUP(B9112&amp;A9112,[1]Countries!$A:$H,8,FALSE),"")</f>
        <v/>
      </c>
    </row>
    <row r="9113" spans="1:19" x14ac:dyDescent="0.25">
      <c r="A9113" t="s">
        <v>374</v>
      </c>
      <c r="B9113">
        <v>1981</v>
      </c>
      <c r="C9113" t="s">
        <v>375</v>
      </c>
      <c r="F9113" s="1">
        <v>194444444.44444439</v>
      </c>
      <c r="I9113" s="1">
        <v>11479999.5422363</v>
      </c>
      <c r="K9113" s="3">
        <v>484615535.54088759</v>
      </c>
      <c r="M9113">
        <f t="shared" si="568"/>
        <v>5.9039997645786704</v>
      </c>
      <c r="N9113" s="4">
        <f t="shared" si="569"/>
        <v>5.9039997645786704</v>
      </c>
      <c r="O9113" t="str">
        <f t="shared" si="570"/>
        <v/>
      </c>
      <c r="P9113" t="str">
        <f t="shared" si="571"/>
        <v/>
      </c>
      <c r="Q9113" t="str">
        <f>_xlfn.IFNA(VLOOKUP(B9113&amp;A9113,[1]Countries!$A:$H,6,FALSE),"")</f>
        <v/>
      </c>
      <c r="R9113" t="str">
        <f>_xlfn.IFNA(VLOOKUP(B9113&amp;A9113,[1]Countries!$A:$H,7,FALSE),"")</f>
        <v/>
      </c>
      <c r="S9113" t="str">
        <f>_xlfn.IFNA(VLOOKUP(B9113&amp;A9113,[1]Countries!$A:$H,8,FALSE),"")</f>
        <v/>
      </c>
    </row>
    <row r="9114" spans="1:19" x14ac:dyDescent="0.25">
      <c r="A9114" t="s">
        <v>374</v>
      </c>
      <c r="B9114">
        <v>1982</v>
      </c>
      <c r="C9114" t="s">
        <v>375</v>
      </c>
      <c r="F9114" s="1">
        <v>183333333.33333331</v>
      </c>
      <c r="I9114" s="1">
        <v>8159999.8474121094</v>
      </c>
      <c r="K9114" s="3">
        <v>494726273.51868469</v>
      </c>
      <c r="M9114">
        <f t="shared" si="568"/>
        <v>4.450909007679333</v>
      </c>
      <c r="N9114" s="4">
        <f t="shared" si="569"/>
        <v>4.450909007679333</v>
      </c>
      <c r="O9114" t="str">
        <f t="shared" si="570"/>
        <v/>
      </c>
      <c r="P9114" t="str">
        <f t="shared" si="571"/>
        <v/>
      </c>
      <c r="Q9114" t="str">
        <f>_xlfn.IFNA(VLOOKUP(B9114&amp;A9114,[1]Countries!$A:$H,6,FALSE),"")</f>
        <v/>
      </c>
      <c r="R9114" t="str">
        <f>_xlfn.IFNA(VLOOKUP(B9114&amp;A9114,[1]Countries!$A:$H,7,FALSE),"")</f>
        <v/>
      </c>
      <c r="S9114" t="str">
        <f>_xlfn.IFNA(VLOOKUP(B9114&amp;A9114,[1]Countries!$A:$H,8,FALSE),"")</f>
        <v/>
      </c>
    </row>
    <row r="9115" spans="1:19" x14ac:dyDescent="0.25">
      <c r="A9115" t="s">
        <v>374</v>
      </c>
      <c r="B9115">
        <v>1983</v>
      </c>
      <c r="C9115" t="s">
        <v>375</v>
      </c>
      <c r="F9115" s="1">
        <v>197037037.03703699</v>
      </c>
      <c r="I9115" s="1">
        <v>6889999.8664856004</v>
      </c>
      <c r="K9115" s="3">
        <v>519291332.62050891</v>
      </c>
      <c r="L9115" s="1">
        <v>0.34962406954511283</v>
      </c>
      <c r="M9115">
        <f t="shared" si="568"/>
        <v>3.4968044435171293</v>
      </c>
      <c r="N9115" s="4">
        <f t="shared" si="569"/>
        <v>3.846428513062242</v>
      </c>
      <c r="O9115" t="str">
        <f t="shared" si="570"/>
        <v/>
      </c>
      <c r="P9115" t="str">
        <f t="shared" si="571"/>
        <v/>
      </c>
      <c r="Q9115" t="str">
        <f>_xlfn.IFNA(VLOOKUP(B9115&amp;A9115,[1]Countries!$A:$H,6,FALSE),"")</f>
        <v/>
      </c>
      <c r="R9115" t="str">
        <f>_xlfn.IFNA(VLOOKUP(B9115&amp;A9115,[1]Countries!$A:$H,7,FALSE),"")</f>
        <v/>
      </c>
      <c r="S9115" t="str">
        <f>_xlfn.IFNA(VLOOKUP(B9115&amp;A9115,[1]Countries!$A:$H,8,FALSE),"")</f>
        <v/>
      </c>
    </row>
    <row r="9116" spans="1:19" x14ac:dyDescent="0.25">
      <c r="A9116" t="s">
        <v>374</v>
      </c>
      <c r="B9116">
        <v>1984</v>
      </c>
      <c r="C9116" t="s">
        <v>375</v>
      </c>
      <c r="F9116" s="1">
        <v>251481481.48148149</v>
      </c>
      <c r="I9116" s="1">
        <v>5650000.0953674298</v>
      </c>
      <c r="K9116" s="3">
        <v>557020826.7769953</v>
      </c>
      <c r="L9116" s="1">
        <v>2.5635739383357881</v>
      </c>
      <c r="M9116">
        <f t="shared" si="568"/>
        <v>2.2466863413095819</v>
      </c>
      <c r="N9116" s="4">
        <f t="shared" si="569"/>
        <v>4.8102602796453695</v>
      </c>
      <c r="O9116" t="str">
        <f t="shared" si="570"/>
        <v/>
      </c>
      <c r="P9116" t="str">
        <f t="shared" si="571"/>
        <v/>
      </c>
      <c r="Q9116" t="str">
        <f>_xlfn.IFNA(VLOOKUP(B9116&amp;A9116,[1]Countries!$A:$H,6,FALSE),"")</f>
        <v/>
      </c>
      <c r="R9116" t="str">
        <f>_xlfn.IFNA(VLOOKUP(B9116&amp;A9116,[1]Countries!$A:$H,7,FALSE),"")</f>
        <v/>
      </c>
      <c r="S9116" t="str">
        <f>_xlfn.IFNA(VLOOKUP(B9116&amp;A9116,[1]Countries!$A:$H,8,FALSE),"")</f>
        <v/>
      </c>
    </row>
    <row r="9117" spans="1:19" x14ac:dyDescent="0.25">
      <c r="A9117" t="s">
        <v>374</v>
      </c>
      <c r="B9117">
        <v>1985</v>
      </c>
      <c r="C9117" t="s">
        <v>375</v>
      </c>
      <c r="F9117" s="1">
        <v>284444444.44444442</v>
      </c>
      <c r="I9117" s="1">
        <v>6980000.0190734901</v>
      </c>
      <c r="K9117" s="3">
        <v>603185404.29790592</v>
      </c>
      <c r="L9117" s="1">
        <v>4.2907984910156252</v>
      </c>
      <c r="M9117">
        <f t="shared" si="568"/>
        <v>2.4539062567055239</v>
      </c>
      <c r="N9117" s="4">
        <f t="shared" si="569"/>
        <v>6.7447047477211495</v>
      </c>
      <c r="O9117" t="str">
        <f t="shared" si="570"/>
        <v/>
      </c>
      <c r="P9117" t="str">
        <f t="shared" si="571"/>
        <v/>
      </c>
      <c r="Q9117" t="str">
        <f>_xlfn.IFNA(VLOOKUP(B9117&amp;A9117,[1]Countries!$A:$H,6,FALSE),"")</f>
        <v/>
      </c>
      <c r="R9117" t="str">
        <f>_xlfn.IFNA(VLOOKUP(B9117&amp;A9117,[1]Countries!$A:$H,7,FALSE),"")</f>
        <v/>
      </c>
      <c r="S9117" t="str">
        <f>_xlfn.IFNA(VLOOKUP(B9117&amp;A9117,[1]Countries!$A:$H,8,FALSE),"")</f>
        <v/>
      </c>
    </row>
    <row r="9118" spans="1:19" x14ac:dyDescent="0.25">
      <c r="A9118" t="s">
        <v>374</v>
      </c>
      <c r="B9118">
        <v>1986</v>
      </c>
      <c r="C9118" t="s">
        <v>375</v>
      </c>
      <c r="F9118" s="1">
        <v>340000000</v>
      </c>
      <c r="I9118" s="1">
        <v>11659999.8474121</v>
      </c>
      <c r="K9118" s="3">
        <v>690056282.62588358</v>
      </c>
      <c r="L9118" s="1">
        <v>5.2832244411764711</v>
      </c>
      <c r="M9118">
        <f t="shared" si="568"/>
        <v>3.4294117198270886</v>
      </c>
      <c r="N9118" s="4">
        <f t="shared" si="569"/>
        <v>8.7126361610035588</v>
      </c>
      <c r="O9118" t="str">
        <f t="shared" si="570"/>
        <v/>
      </c>
      <c r="P9118" t="str">
        <f t="shared" si="571"/>
        <v/>
      </c>
      <c r="Q9118" t="str">
        <f>_xlfn.IFNA(VLOOKUP(B9118&amp;A9118,[1]Countries!$A:$H,6,FALSE),"")</f>
        <v/>
      </c>
      <c r="R9118" t="str">
        <f>_xlfn.IFNA(VLOOKUP(B9118&amp;A9118,[1]Countries!$A:$H,7,FALSE),"")</f>
        <v/>
      </c>
      <c r="S9118" t="str">
        <f>_xlfn.IFNA(VLOOKUP(B9118&amp;A9118,[1]Countries!$A:$H,8,FALSE),"")</f>
        <v/>
      </c>
    </row>
    <row r="9119" spans="1:19" x14ac:dyDescent="0.25">
      <c r="A9119" t="s">
        <v>374</v>
      </c>
      <c r="B9119">
        <v>1987</v>
      </c>
      <c r="C9119" t="s">
        <v>375</v>
      </c>
      <c r="F9119" s="1">
        <v>375555555.55555552</v>
      </c>
      <c r="I9119" s="1">
        <v>10710000.038147001</v>
      </c>
      <c r="K9119" s="3">
        <v>717132237.574072</v>
      </c>
      <c r="L9119" s="1">
        <v>5.4437870396449712</v>
      </c>
      <c r="M9119">
        <f t="shared" si="568"/>
        <v>2.8517751580864799</v>
      </c>
      <c r="N9119" s="4">
        <f t="shared" si="569"/>
        <v>8.2955621977314511</v>
      </c>
      <c r="O9119" t="str">
        <f t="shared" si="570"/>
        <v/>
      </c>
      <c r="P9119" t="str">
        <f t="shared" si="571"/>
        <v/>
      </c>
      <c r="Q9119" t="str">
        <f>_xlfn.IFNA(VLOOKUP(B9119&amp;A9119,[1]Countries!$A:$H,6,FALSE),"")</f>
        <v/>
      </c>
      <c r="R9119" t="str">
        <f>_xlfn.IFNA(VLOOKUP(B9119&amp;A9119,[1]Countries!$A:$H,7,FALSE),"")</f>
        <v/>
      </c>
      <c r="S9119" t="str">
        <f>_xlfn.IFNA(VLOOKUP(B9119&amp;A9119,[1]Countries!$A:$H,8,FALSE),"")</f>
        <v/>
      </c>
    </row>
    <row r="9120" spans="1:19" x14ac:dyDescent="0.25">
      <c r="A9120" t="s">
        <v>374</v>
      </c>
      <c r="B9120">
        <v>1988</v>
      </c>
      <c r="C9120" t="s">
        <v>375</v>
      </c>
      <c r="F9120" s="1">
        <v>429629629.62962961</v>
      </c>
      <c r="I9120" s="1">
        <v>17959999.084472701</v>
      </c>
      <c r="K9120" s="3">
        <v>816811207.87338972</v>
      </c>
      <c r="L9120" s="1">
        <v>3.6896550812068969</v>
      </c>
      <c r="M9120">
        <f t="shared" si="568"/>
        <v>4.1803446144893357</v>
      </c>
      <c r="N9120" s="4">
        <f t="shared" si="569"/>
        <v>7.869999695696233</v>
      </c>
      <c r="O9120" t="str">
        <f t="shared" si="570"/>
        <v/>
      </c>
      <c r="P9120" t="str">
        <f t="shared" si="571"/>
        <v/>
      </c>
      <c r="Q9120" t="str">
        <f>_xlfn.IFNA(VLOOKUP(B9120&amp;A9120,[1]Countries!$A:$H,6,FALSE),"")</f>
        <v/>
      </c>
      <c r="R9120" t="str">
        <f>_xlfn.IFNA(VLOOKUP(B9120&amp;A9120,[1]Countries!$A:$H,7,FALSE),"")</f>
        <v/>
      </c>
      <c r="S9120" t="str">
        <f>_xlfn.IFNA(VLOOKUP(B9120&amp;A9120,[1]Countries!$A:$H,8,FALSE),"")</f>
        <v/>
      </c>
    </row>
    <row r="9121" spans="1:19" x14ac:dyDescent="0.25">
      <c r="A9121" t="s">
        <v>374</v>
      </c>
      <c r="B9121">
        <v>1989</v>
      </c>
      <c r="C9121" t="s">
        <v>375</v>
      </c>
      <c r="F9121" s="1">
        <v>486666666.66666663</v>
      </c>
      <c r="I9121" s="1">
        <v>18670000.076293901</v>
      </c>
      <c r="K9121" s="3">
        <v>890169056.79597878</v>
      </c>
      <c r="L9121" s="1">
        <v>3.1582951869863019</v>
      </c>
      <c r="M9121">
        <f t="shared" si="568"/>
        <v>3.8363013855398429</v>
      </c>
      <c r="N9121" s="4">
        <f t="shared" si="569"/>
        <v>6.9945965725261452</v>
      </c>
      <c r="O9121" t="str">
        <f t="shared" si="570"/>
        <v/>
      </c>
      <c r="P9121" t="str">
        <f t="shared" si="571"/>
        <v/>
      </c>
      <c r="Q9121" t="str">
        <f>_xlfn.IFNA(VLOOKUP(B9121&amp;A9121,[1]Countries!$A:$H,6,FALSE),"")</f>
        <v/>
      </c>
      <c r="R9121" t="str">
        <f>_xlfn.IFNA(VLOOKUP(B9121&amp;A9121,[1]Countries!$A:$H,7,FALSE),"")</f>
        <v/>
      </c>
      <c r="S9121" t="str">
        <f>_xlfn.IFNA(VLOOKUP(B9121&amp;A9121,[1]Countries!$A:$H,8,FALSE),"")</f>
        <v/>
      </c>
    </row>
    <row r="9122" spans="1:19" x14ac:dyDescent="0.25">
      <c r="A9122" t="s">
        <v>374</v>
      </c>
      <c r="B9122">
        <v>1990</v>
      </c>
      <c r="C9122" t="s">
        <v>375</v>
      </c>
      <c r="F9122" s="1">
        <v>579629629.62962961</v>
      </c>
      <c r="I9122" s="1">
        <v>12310000.419616699</v>
      </c>
      <c r="K9122" s="3">
        <v>978213021.30973077</v>
      </c>
      <c r="L9122" s="1">
        <v>2.7795526430031949</v>
      </c>
      <c r="M9122">
        <f t="shared" si="568"/>
        <v>2.1237700404450539</v>
      </c>
      <c r="N9122" s="4">
        <f t="shared" si="569"/>
        <v>4.9033226834482484</v>
      </c>
      <c r="O9122" t="str">
        <f t="shared" si="570"/>
        <v/>
      </c>
      <c r="P9122" t="str">
        <f t="shared" si="571"/>
        <v/>
      </c>
      <c r="Q9122" t="str">
        <f>_xlfn.IFNA(VLOOKUP(B9122&amp;A9122,[1]Countries!$A:$H,6,FALSE),"")</f>
        <v/>
      </c>
      <c r="R9122" t="str">
        <f>_xlfn.IFNA(VLOOKUP(B9122&amp;A9122,[1]Countries!$A:$H,7,FALSE),"")</f>
        <v/>
      </c>
      <c r="S9122" t="str">
        <f>_xlfn.IFNA(VLOOKUP(B9122&amp;A9122,[1]Countries!$A:$H,8,FALSE),"")</f>
        <v/>
      </c>
    </row>
    <row r="9123" spans="1:19" x14ac:dyDescent="0.25">
      <c r="A9123" t="s">
        <v>374</v>
      </c>
      <c r="B9123">
        <v>1991</v>
      </c>
      <c r="C9123" t="s">
        <v>375</v>
      </c>
      <c r="F9123" s="1">
        <v>613703703.70370364</v>
      </c>
      <c r="I9123" s="1">
        <v>23120000.839233398</v>
      </c>
      <c r="K9123" s="3">
        <v>981887939.85484672</v>
      </c>
      <c r="L9123" s="1">
        <v>2.8901630465902231</v>
      </c>
      <c r="M9123">
        <f t="shared" si="568"/>
        <v>3.7672904203940969</v>
      </c>
      <c r="N9123" s="4">
        <f t="shared" si="569"/>
        <v>6.6574534669843199</v>
      </c>
      <c r="O9123" t="str">
        <f t="shared" si="570"/>
        <v/>
      </c>
      <c r="P9123" t="str">
        <f t="shared" si="571"/>
        <v/>
      </c>
      <c r="Q9123" t="str">
        <f>_xlfn.IFNA(VLOOKUP(B9123&amp;A9123,[1]Countries!$A:$H,6,FALSE),"")</f>
        <v/>
      </c>
      <c r="R9123" t="str">
        <f>_xlfn.IFNA(VLOOKUP(B9123&amp;A9123,[1]Countries!$A:$H,7,FALSE),"")</f>
        <v/>
      </c>
      <c r="S9123" t="str">
        <f>_xlfn.IFNA(VLOOKUP(B9123&amp;A9123,[1]Countries!$A:$H,8,FALSE),"")</f>
        <v/>
      </c>
    </row>
    <row r="9124" spans="1:19" x14ac:dyDescent="0.25">
      <c r="A9124" t="s">
        <v>374</v>
      </c>
      <c r="B9124">
        <v>1992</v>
      </c>
      <c r="C9124" t="s">
        <v>375</v>
      </c>
      <c r="F9124" s="1">
        <v>674074074.07407403</v>
      </c>
      <c r="I9124" s="1">
        <v>27120000.839233398</v>
      </c>
      <c r="K9124" s="3">
        <v>1059978245.36822</v>
      </c>
      <c r="L9124" s="1">
        <v>0.30549449314285709</v>
      </c>
      <c r="M9124">
        <f t="shared" si="568"/>
        <v>4.0232968277983616</v>
      </c>
      <c r="N9124" s="4">
        <f t="shared" si="569"/>
        <v>4.3287913209412183</v>
      </c>
      <c r="O9124" t="str">
        <f t="shared" si="570"/>
        <v/>
      </c>
      <c r="P9124" t="str">
        <f t="shared" si="571"/>
        <v/>
      </c>
      <c r="Q9124" t="str">
        <f>_xlfn.IFNA(VLOOKUP(B9124&amp;A9124,[1]Countries!$A:$H,6,FALSE),"")</f>
        <v/>
      </c>
      <c r="R9124" t="str">
        <f>_xlfn.IFNA(VLOOKUP(B9124&amp;A9124,[1]Countries!$A:$H,7,FALSE),"")</f>
        <v/>
      </c>
      <c r="S9124" t="str">
        <f>_xlfn.IFNA(VLOOKUP(B9124&amp;A9124,[1]Countries!$A:$H,8,FALSE),"")</f>
        <v/>
      </c>
    </row>
    <row r="9125" spans="1:19" x14ac:dyDescent="0.25">
      <c r="A9125" t="s">
        <v>374</v>
      </c>
      <c r="B9125">
        <v>1993</v>
      </c>
      <c r="C9125" t="s">
        <v>375</v>
      </c>
      <c r="F9125" s="1">
        <v>684814814.81481481</v>
      </c>
      <c r="I9125" s="1">
        <v>25629999.160766602</v>
      </c>
      <c r="K9125" s="3">
        <v>1066160041.615171</v>
      </c>
      <c r="L9125" s="1">
        <v>2.2531097453217961</v>
      </c>
      <c r="M9125">
        <f t="shared" si="568"/>
        <v>3.7426175086030189</v>
      </c>
      <c r="N9125" s="4">
        <f t="shared" si="569"/>
        <v>5.995727253924815</v>
      </c>
      <c r="O9125" t="str">
        <f t="shared" si="570"/>
        <v/>
      </c>
      <c r="P9125" t="str">
        <f t="shared" si="571"/>
        <v/>
      </c>
      <c r="Q9125" t="str">
        <f>_xlfn.IFNA(VLOOKUP(B9125&amp;A9125,[1]Countries!$A:$H,6,FALSE),"")</f>
        <v/>
      </c>
      <c r="R9125" t="str">
        <f>_xlfn.IFNA(VLOOKUP(B9125&amp;A9125,[1]Countries!$A:$H,7,FALSE),"")</f>
        <v/>
      </c>
      <c r="S9125" t="str">
        <f>_xlfn.IFNA(VLOOKUP(B9125&amp;A9125,[1]Countries!$A:$H,8,FALSE),"")</f>
        <v/>
      </c>
    </row>
    <row r="9126" spans="1:19" x14ac:dyDescent="0.25">
      <c r="A9126" t="s">
        <v>374</v>
      </c>
      <c r="B9126">
        <v>1994</v>
      </c>
      <c r="C9126" t="s">
        <v>375</v>
      </c>
      <c r="F9126" s="1">
        <v>713703703.70370364</v>
      </c>
      <c r="I9126" s="1">
        <v>31500000</v>
      </c>
      <c r="K9126" s="3">
        <v>1083203255.2498281</v>
      </c>
      <c r="L9126" s="1">
        <v>3.0518940390762839</v>
      </c>
      <c r="M9126">
        <f t="shared" si="568"/>
        <v>4.4135962636222112</v>
      </c>
      <c r="N9126" s="4">
        <f t="shared" si="569"/>
        <v>7.4654903026984947</v>
      </c>
      <c r="O9126" t="str">
        <f t="shared" si="570"/>
        <v/>
      </c>
      <c r="P9126" t="str">
        <f t="shared" si="571"/>
        <v/>
      </c>
      <c r="Q9126" t="str">
        <f>_xlfn.IFNA(VLOOKUP(B9126&amp;A9126,[1]Countries!$A:$H,6,FALSE),"")</f>
        <v/>
      </c>
      <c r="R9126" t="str">
        <f>_xlfn.IFNA(VLOOKUP(B9126&amp;A9126,[1]Countries!$A:$H,7,FALSE),"")</f>
        <v/>
      </c>
      <c r="S9126" t="str">
        <f>_xlfn.IFNA(VLOOKUP(B9126&amp;A9126,[1]Countries!$A:$H,8,FALSE),"")</f>
        <v/>
      </c>
    </row>
    <row r="9127" spans="1:19" x14ac:dyDescent="0.25">
      <c r="A9127" t="s">
        <v>374</v>
      </c>
      <c r="B9127">
        <v>1995</v>
      </c>
      <c r="C9127" t="s">
        <v>375</v>
      </c>
      <c r="F9127" s="1">
        <v>762962962.96296287</v>
      </c>
      <c r="I9127" s="1">
        <v>48220001.220703103</v>
      </c>
      <c r="K9127" s="3">
        <v>1102140067.167094</v>
      </c>
      <c r="L9127" s="1">
        <v>2.7796116504854358</v>
      </c>
      <c r="M9127">
        <f t="shared" si="568"/>
        <v>6.3200972473737087</v>
      </c>
      <c r="N9127" s="4">
        <f t="shared" si="569"/>
        <v>9.0997088978591449</v>
      </c>
      <c r="O9127" t="str">
        <f t="shared" si="570"/>
        <v/>
      </c>
      <c r="P9127" t="str">
        <f t="shared" si="571"/>
        <v/>
      </c>
      <c r="Q9127" t="str">
        <f>_xlfn.IFNA(VLOOKUP(B9127&amp;A9127,[1]Countries!$A:$H,6,FALSE),"")</f>
        <v/>
      </c>
      <c r="R9127" t="str">
        <f>_xlfn.IFNA(VLOOKUP(B9127&amp;A9127,[1]Countries!$A:$H,7,FALSE),"")</f>
        <v/>
      </c>
      <c r="S9127" t="str">
        <f>_xlfn.IFNA(VLOOKUP(B9127&amp;A9127,[1]Countries!$A:$H,8,FALSE),"")</f>
        <v/>
      </c>
    </row>
    <row r="9128" spans="1:19" x14ac:dyDescent="0.25">
      <c r="A9128" t="s">
        <v>374</v>
      </c>
      <c r="B9128">
        <v>1996</v>
      </c>
      <c r="C9128" t="s">
        <v>375</v>
      </c>
      <c r="F9128" s="1">
        <v>788888888.88888884</v>
      </c>
      <c r="I9128" s="1">
        <v>38580001.831054702</v>
      </c>
      <c r="K9128" s="3">
        <v>1134351090.0999939</v>
      </c>
      <c r="L9128" s="1">
        <v>3.1906103286385021</v>
      </c>
      <c r="M9128">
        <f t="shared" si="568"/>
        <v>4.8904227673167933</v>
      </c>
      <c r="N9128" s="4">
        <f t="shared" si="569"/>
        <v>8.081033095955295</v>
      </c>
      <c r="O9128" t="str">
        <f t="shared" si="570"/>
        <v/>
      </c>
      <c r="P9128" t="str">
        <f t="shared" si="571"/>
        <v/>
      </c>
      <c r="Q9128" t="str">
        <f>_xlfn.IFNA(VLOOKUP(B9128&amp;A9128,[1]Countries!$A:$H,6,FALSE),"")</f>
        <v/>
      </c>
      <c r="R9128" t="str">
        <f>_xlfn.IFNA(VLOOKUP(B9128&amp;A9128,[1]Countries!$A:$H,7,FALSE),"")</f>
        <v/>
      </c>
      <c r="S9128" t="str">
        <f>_xlfn.IFNA(VLOOKUP(B9128&amp;A9128,[1]Countries!$A:$H,8,FALSE),"")</f>
        <v/>
      </c>
    </row>
    <row r="9129" spans="1:19" x14ac:dyDescent="0.25">
      <c r="A9129" t="s">
        <v>374</v>
      </c>
      <c r="B9129">
        <v>1997</v>
      </c>
      <c r="C9129" t="s">
        <v>375</v>
      </c>
      <c r="F9129" s="1">
        <v>805925925.92592585</v>
      </c>
      <c r="I9129" s="1">
        <v>25459999.084472701</v>
      </c>
      <c r="K9129" s="3">
        <v>1126477210.7971749</v>
      </c>
      <c r="L9129" s="1">
        <v>2.8538602941176472</v>
      </c>
      <c r="M9129">
        <f t="shared" si="568"/>
        <v>3.1590991511064472</v>
      </c>
      <c r="N9129" s="4">
        <f t="shared" si="569"/>
        <v>6.0129594452240944</v>
      </c>
      <c r="O9129" t="str">
        <f t="shared" si="570"/>
        <v/>
      </c>
      <c r="P9129" t="str">
        <f t="shared" si="571"/>
        <v/>
      </c>
      <c r="Q9129" t="str">
        <f>_xlfn.IFNA(VLOOKUP(B9129&amp;A9129,[1]Countries!$A:$H,6,FALSE),"")</f>
        <v/>
      </c>
      <c r="R9129" t="str">
        <f>_xlfn.IFNA(VLOOKUP(B9129&amp;A9129,[1]Countries!$A:$H,7,FALSE),"")</f>
        <v/>
      </c>
      <c r="S9129" t="str">
        <f>_xlfn.IFNA(VLOOKUP(B9129&amp;A9129,[1]Countries!$A:$H,8,FALSE),"")</f>
        <v/>
      </c>
    </row>
    <row r="9130" spans="1:19" x14ac:dyDescent="0.25">
      <c r="A9130" t="s">
        <v>374</v>
      </c>
      <c r="B9130">
        <v>1998</v>
      </c>
      <c r="C9130" t="s">
        <v>375</v>
      </c>
      <c r="F9130" s="1">
        <v>877407407.4074074</v>
      </c>
      <c r="I9130" s="1">
        <v>6210000.0381469699</v>
      </c>
      <c r="K9130" s="3">
        <v>1197292885.7162721</v>
      </c>
      <c r="L9130" s="1">
        <v>2.6859434360489698</v>
      </c>
      <c r="M9130">
        <f t="shared" si="568"/>
        <v>0.70776699463895398</v>
      </c>
      <c r="N9130" s="4">
        <f t="shared" si="569"/>
        <v>3.393710430687924</v>
      </c>
      <c r="O9130" t="str">
        <f t="shared" si="570"/>
        <v/>
      </c>
      <c r="P9130" t="str">
        <f t="shared" si="571"/>
        <v/>
      </c>
      <c r="Q9130" t="str">
        <f>_xlfn.IFNA(VLOOKUP(B9130&amp;A9130,[1]Countries!$A:$H,6,FALSE),"")</f>
        <v/>
      </c>
      <c r="R9130" t="str">
        <f>_xlfn.IFNA(VLOOKUP(B9130&amp;A9130,[1]Countries!$A:$H,7,FALSE),"")</f>
        <v/>
      </c>
      <c r="S9130" t="str">
        <f>_xlfn.IFNA(VLOOKUP(B9130&amp;A9130,[1]Countries!$A:$H,8,FALSE),"")</f>
        <v/>
      </c>
    </row>
    <row r="9131" spans="1:19" x14ac:dyDescent="0.25">
      <c r="A9131" t="s">
        <v>374</v>
      </c>
      <c r="B9131">
        <v>1999</v>
      </c>
      <c r="C9131" t="s">
        <v>375</v>
      </c>
      <c r="F9131" s="1">
        <v>921851851.85185182</v>
      </c>
      <c r="I9131" s="1">
        <v>25739999.771118201</v>
      </c>
      <c r="K9131" s="3">
        <v>1229267847.954994</v>
      </c>
      <c r="L9131" s="1">
        <v>2.5982322217758189</v>
      </c>
      <c r="M9131">
        <f t="shared" si="568"/>
        <v>2.7922056802739714</v>
      </c>
      <c r="N9131" s="4">
        <f t="shared" si="569"/>
        <v>5.3904379020497899</v>
      </c>
      <c r="O9131" t="str">
        <f t="shared" si="570"/>
        <v/>
      </c>
      <c r="P9131" t="str">
        <f t="shared" si="571"/>
        <v/>
      </c>
      <c r="Q9131" t="str">
        <f>_xlfn.IFNA(VLOOKUP(B9131&amp;A9131,[1]Countries!$A:$H,6,FALSE),"")</f>
        <v>HP</v>
      </c>
      <c r="R9131" t="str">
        <f>_xlfn.IFNA(VLOOKUP(B9131&amp;A9131,[1]Countries!$A:$H,7,FALSE),"")</f>
        <v>Hard Peg</v>
      </c>
      <c r="S9131" t="str">
        <f>_xlfn.IFNA(VLOOKUP(B9131&amp;A9131,[1]Countries!$A:$H,8,FALSE),"")</f>
        <v>Pegged</v>
      </c>
    </row>
    <row r="9132" spans="1:19" x14ac:dyDescent="0.25">
      <c r="A9132" t="s">
        <v>374</v>
      </c>
      <c r="B9132">
        <v>2000</v>
      </c>
      <c r="C9132" t="s">
        <v>375</v>
      </c>
      <c r="F9132" s="1">
        <v>932592592.59259248</v>
      </c>
      <c r="I9132" s="1">
        <v>11090000.1525879</v>
      </c>
      <c r="K9132" s="3">
        <v>1229867096.663532</v>
      </c>
      <c r="L9132" s="1">
        <v>2.5552025416997588</v>
      </c>
      <c r="M9132">
        <f t="shared" si="568"/>
        <v>1.1891580783156208</v>
      </c>
      <c r="N9132" s="4">
        <f t="shared" si="569"/>
        <v>3.7443606200153798</v>
      </c>
      <c r="O9132" t="str">
        <f t="shared" si="570"/>
        <v/>
      </c>
      <c r="P9132" t="str">
        <f t="shared" si="571"/>
        <v/>
      </c>
      <c r="Q9132" t="str">
        <f>_xlfn.IFNA(VLOOKUP(B9132&amp;A9132,[1]Countries!$A:$H,6,FALSE),"")</f>
        <v>HP</v>
      </c>
      <c r="R9132" t="str">
        <f>_xlfn.IFNA(VLOOKUP(B9132&amp;A9132,[1]Countries!$A:$H,7,FALSE),"")</f>
        <v>Hard Peg</v>
      </c>
      <c r="S9132" t="str">
        <f>_xlfn.IFNA(VLOOKUP(B9132&amp;A9132,[1]Countries!$A:$H,8,FALSE),"")</f>
        <v>Pegged</v>
      </c>
    </row>
    <row r="9133" spans="1:19" x14ac:dyDescent="0.25">
      <c r="A9133" t="s">
        <v>374</v>
      </c>
      <c r="B9133">
        <v>2001</v>
      </c>
      <c r="C9133" t="s">
        <v>375</v>
      </c>
      <c r="F9133" s="1">
        <v>892592592.59259248</v>
      </c>
      <c r="I9133" s="1">
        <v>16329999.923706099</v>
      </c>
      <c r="K9133" s="3">
        <v>1187952436.16904</v>
      </c>
      <c r="L9133" s="1">
        <v>2.7037344398340331</v>
      </c>
      <c r="M9133">
        <f t="shared" si="568"/>
        <v>1.8295020661413475</v>
      </c>
      <c r="N9133" s="4">
        <f t="shared" si="569"/>
        <v>4.5332365059753803</v>
      </c>
      <c r="O9133" t="str">
        <f t="shared" si="570"/>
        <v/>
      </c>
      <c r="P9133" t="str">
        <f t="shared" si="571"/>
        <v/>
      </c>
      <c r="Q9133" t="str">
        <f>_xlfn.IFNA(VLOOKUP(B9133&amp;A9133,[1]Countries!$A:$H,6,FALSE),"")</f>
        <v>HP</v>
      </c>
      <c r="R9133" t="str">
        <f>_xlfn.IFNA(VLOOKUP(B9133&amp;A9133,[1]Countries!$A:$H,7,FALSE),"")</f>
        <v>Hard Peg</v>
      </c>
      <c r="S9133" t="str">
        <f>_xlfn.IFNA(VLOOKUP(B9133&amp;A9133,[1]Countries!$A:$H,8,FALSE),"")</f>
        <v>Pegged</v>
      </c>
    </row>
    <row r="9134" spans="1:19" x14ac:dyDescent="0.25">
      <c r="A9134" t="s">
        <v>374</v>
      </c>
      <c r="B9134">
        <v>2002</v>
      </c>
      <c r="C9134" t="s">
        <v>375</v>
      </c>
      <c r="F9134" s="1">
        <v>900000000</v>
      </c>
      <c r="I9134" s="1">
        <v>33290000.915527299</v>
      </c>
      <c r="K9134" s="3">
        <v>1192899669.530906</v>
      </c>
      <c r="L9134" s="1">
        <v>2.7290790123456778</v>
      </c>
      <c r="M9134">
        <f t="shared" si="568"/>
        <v>3.6988889906141442</v>
      </c>
      <c r="N9134" s="4">
        <f t="shared" si="569"/>
        <v>6.4279680029598225</v>
      </c>
      <c r="O9134" t="str">
        <f t="shared" si="570"/>
        <v/>
      </c>
      <c r="P9134" t="str">
        <f t="shared" si="571"/>
        <v/>
      </c>
      <c r="Q9134" t="str">
        <f>_xlfn.IFNA(VLOOKUP(B9134&amp;A9134,[1]Countries!$A:$H,6,FALSE),"")</f>
        <v>HP</v>
      </c>
      <c r="R9134" t="str">
        <f>_xlfn.IFNA(VLOOKUP(B9134&amp;A9134,[1]Countries!$A:$H,7,FALSE),"")</f>
        <v>Hard Peg</v>
      </c>
      <c r="S9134" t="str">
        <f>_xlfn.IFNA(VLOOKUP(B9134&amp;A9134,[1]Countries!$A:$H,8,FALSE),"")</f>
        <v>Pegged</v>
      </c>
    </row>
    <row r="9135" spans="1:19" x14ac:dyDescent="0.25">
      <c r="A9135" t="s">
        <v>374</v>
      </c>
      <c r="B9135">
        <v>2003</v>
      </c>
      <c r="C9135" t="s">
        <v>375</v>
      </c>
      <c r="F9135" s="1">
        <v>987407407.40740728</v>
      </c>
      <c r="I9135" s="1">
        <v>15560000.419616699</v>
      </c>
      <c r="K9135" s="3">
        <v>1243772200.0358801</v>
      </c>
      <c r="L9135" s="1">
        <v>2.5434613653413329</v>
      </c>
      <c r="M9135">
        <f t="shared" si="568"/>
        <v>1.5758440034870629</v>
      </c>
      <c r="N9135" s="4">
        <f t="shared" si="569"/>
        <v>4.119305368828396</v>
      </c>
      <c r="O9135" t="str">
        <f t="shared" si="570"/>
        <v/>
      </c>
      <c r="P9135" t="str">
        <f t="shared" si="571"/>
        <v/>
      </c>
      <c r="Q9135" t="str">
        <f>_xlfn.IFNA(VLOOKUP(B9135&amp;A9135,[1]Countries!$A:$H,6,FALSE),"")</f>
        <v>HP</v>
      </c>
      <c r="R9135" t="str">
        <f>_xlfn.IFNA(VLOOKUP(B9135&amp;A9135,[1]Countries!$A:$H,7,FALSE),"")</f>
        <v>Hard Peg</v>
      </c>
      <c r="S9135" t="str">
        <f>_xlfn.IFNA(VLOOKUP(B9135&amp;A9135,[1]Countries!$A:$H,8,FALSE),"")</f>
        <v>Pegged</v>
      </c>
    </row>
    <row r="9136" spans="1:19" x14ac:dyDescent="0.25">
      <c r="A9136" t="s">
        <v>374</v>
      </c>
      <c r="B9136">
        <v>2004</v>
      </c>
      <c r="C9136" t="s">
        <v>375</v>
      </c>
      <c r="F9136" s="1">
        <v>1066666666.666667</v>
      </c>
      <c r="I9136" s="1">
        <v>-21670000.076293901</v>
      </c>
      <c r="K9136" s="3">
        <v>1334162211.9587021</v>
      </c>
      <c r="L9136" s="1">
        <v>2.4671527777777782</v>
      </c>
      <c r="M9136">
        <f t="shared" si="568"/>
        <v>-2.0315625071525525</v>
      </c>
      <c r="N9136" s="4">
        <f t="shared" si="569"/>
        <v>0.43559027062522571</v>
      </c>
      <c r="O9136" t="str">
        <f t="shared" si="570"/>
        <v/>
      </c>
      <c r="P9136" t="str">
        <f t="shared" si="571"/>
        <v/>
      </c>
      <c r="Q9136" t="str">
        <f>_xlfn.IFNA(VLOOKUP(B9136&amp;A9136,[1]Countries!$A:$H,6,FALSE),"")</f>
        <v>HP</v>
      </c>
      <c r="R9136" t="str">
        <f>_xlfn.IFNA(VLOOKUP(B9136&amp;A9136,[1]Countries!$A:$H,7,FALSE),"")</f>
        <v>Hard Peg</v>
      </c>
      <c r="S9136" t="str">
        <f>_xlfn.IFNA(VLOOKUP(B9136&amp;A9136,[1]Countries!$A:$H,8,FALSE),"")</f>
        <v>Pegged</v>
      </c>
    </row>
    <row r="9137" spans="1:19" x14ac:dyDescent="0.25">
      <c r="A9137" t="s">
        <v>374</v>
      </c>
      <c r="B9137">
        <v>2005</v>
      </c>
      <c r="C9137" t="s">
        <v>375</v>
      </c>
      <c r="F9137" s="1">
        <v>1135555555.5555561</v>
      </c>
      <c r="I9137" s="1">
        <v>10680000.3051758</v>
      </c>
      <c r="K9137" s="3">
        <v>1328688091.12743</v>
      </c>
      <c r="L9137" s="1">
        <v>2.383260600130459</v>
      </c>
      <c r="M9137">
        <f t="shared" si="568"/>
        <v>0.94050883313681177</v>
      </c>
      <c r="N9137" s="4">
        <f t="shared" si="569"/>
        <v>3.3237694332672709</v>
      </c>
      <c r="O9137" t="str">
        <f t="shared" si="570"/>
        <v/>
      </c>
      <c r="P9137" t="str">
        <f t="shared" si="571"/>
        <v/>
      </c>
      <c r="Q9137" t="str">
        <f>_xlfn.IFNA(VLOOKUP(B9137&amp;A9137,[1]Countries!$A:$H,6,FALSE),"")</f>
        <v>HP</v>
      </c>
      <c r="R9137" t="str">
        <f>_xlfn.IFNA(VLOOKUP(B9137&amp;A9137,[1]Countries!$A:$H,7,FALSE),"")</f>
        <v>Hard Peg</v>
      </c>
      <c r="S9137" t="str">
        <f>_xlfn.IFNA(VLOOKUP(B9137&amp;A9137,[1]Countries!$A:$H,8,FALSE),"")</f>
        <v>Pegged</v>
      </c>
    </row>
    <row r="9138" spans="1:19" x14ac:dyDescent="0.25">
      <c r="A9138" t="s">
        <v>374</v>
      </c>
      <c r="B9138">
        <v>2006</v>
      </c>
      <c r="C9138" t="s">
        <v>375</v>
      </c>
      <c r="D9138" s="1">
        <v>2.980427464543479</v>
      </c>
      <c r="F9138" s="1">
        <v>1268319185.185185</v>
      </c>
      <c r="H9138" s="1">
        <v>15.57183087865077</v>
      </c>
      <c r="I9138" s="1">
        <v>18639999.3896484</v>
      </c>
      <c r="J9138" s="1">
        <v>69.713629160646491</v>
      </c>
      <c r="K9138" s="3">
        <v>1411003721.854408</v>
      </c>
      <c r="L9138" s="1">
        <v>2.194772036878903</v>
      </c>
      <c r="M9138">
        <f t="shared" si="568"/>
        <v>1.4696615495039451</v>
      </c>
      <c r="N9138" s="4">
        <f t="shared" si="569"/>
        <v>3.6644335863828479</v>
      </c>
      <c r="O9138">
        <f t="shared" si="570"/>
        <v>0.43443973874265374</v>
      </c>
      <c r="P9138" t="str">
        <f t="shared" si="571"/>
        <v/>
      </c>
      <c r="Q9138" t="str">
        <f>_xlfn.IFNA(VLOOKUP(B9138&amp;A9138,[1]Countries!$A:$H,6,FALSE),"")</f>
        <v>HP</v>
      </c>
      <c r="R9138" t="str">
        <f>_xlfn.IFNA(VLOOKUP(B9138&amp;A9138,[1]Countries!$A:$H,7,FALSE),"")</f>
        <v>Hard Peg</v>
      </c>
      <c r="S9138" t="str">
        <f>_xlfn.IFNA(VLOOKUP(B9138&amp;A9138,[1]Countries!$A:$H,8,FALSE),"")</f>
        <v>Pegged</v>
      </c>
    </row>
    <row r="9139" spans="1:19" x14ac:dyDescent="0.25">
      <c r="A9139" t="s">
        <v>374</v>
      </c>
      <c r="B9139">
        <v>2007</v>
      </c>
      <c r="C9139" t="s">
        <v>375</v>
      </c>
      <c r="D9139" s="1">
        <v>2.9145877915966891</v>
      </c>
      <c r="F9139" s="1">
        <v>1336088814.814815</v>
      </c>
      <c r="H9139" s="1">
        <v>13.338670266930031</v>
      </c>
      <c r="I9139" s="1">
        <v>19440000.534057599</v>
      </c>
      <c r="J9139" s="1">
        <v>71.769059042925676</v>
      </c>
      <c r="K9139" s="3">
        <v>1434872522.897913</v>
      </c>
      <c r="L9139" s="1">
        <v>2.1410117502168702</v>
      </c>
      <c r="M9139">
        <f t="shared" si="568"/>
        <v>1.4549931350747838</v>
      </c>
      <c r="N9139" s="4">
        <f t="shared" si="569"/>
        <v>3.596004885291654</v>
      </c>
      <c r="O9139">
        <f t="shared" si="570"/>
        <v>0.39335810352744294</v>
      </c>
      <c r="P9139" t="str">
        <f t="shared" si="571"/>
        <v/>
      </c>
      <c r="Q9139" t="str">
        <f>_xlfn.IFNA(VLOOKUP(B9139&amp;A9139,[1]Countries!$A:$H,6,FALSE),"")</f>
        <v>HP</v>
      </c>
      <c r="R9139" t="str">
        <f>_xlfn.IFNA(VLOOKUP(B9139&amp;A9139,[1]Countries!$A:$H,7,FALSE),"")</f>
        <v>Hard Peg</v>
      </c>
      <c r="S9139" t="str">
        <f>_xlfn.IFNA(VLOOKUP(B9139&amp;A9139,[1]Countries!$A:$H,8,FALSE),"")</f>
        <v>Pegged</v>
      </c>
    </row>
    <row r="9140" spans="1:19" x14ac:dyDescent="0.25">
      <c r="A9140" t="s">
        <v>374</v>
      </c>
      <c r="B9140">
        <v>2008</v>
      </c>
      <c r="C9140" t="s">
        <v>375</v>
      </c>
      <c r="D9140" s="1">
        <v>3.5897713320937261</v>
      </c>
      <c r="F9140" s="1">
        <v>1437731111.1111109</v>
      </c>
      <c r="H9140" s="1">
        <v>12.9331554810898</v>
      </c>
      <c r="I9140" s="1">
        <v>16690000.5340576</v>
      </c>
      <c r="J9140" s="1">
        <v>69.765056774125071</v>
      </c>
      <c r="K9140" s="3">
        <v>1505888983.4887569</v>
      </c>
      <c r="L9140" s="1">
        <v>2.0103908576115548</v>
      </c>
      <c r="M9140">
        <f t="shared" si="568"/>
        <v>1.1608568810310569</v>
      </c>
      <c r="N9140" s="4">
        <f t="shared" si="569"/>
        <v>3.1712477386426117</v>
      </c>
      <c r="O9140">
        <f t="shared" si="570"/>
        <v>0.43338233528233389</v>
      </c>
      <c r="P9140" t="str">
        <f t="shared" si="571"/>
        <v/>
      </c>
      <c r="Q9140" t="str">
        <f>_xlfn.IFNA(VLOOKUP(B9140&amp;A9140,[1]Countries!$A:$H,6,FALSE),"")</f>
        <v>HP</v>
      </c>
      <c r="R9140" t="str">
        <f>_xlfn.IFNA(VLOOKUP(B9140&amp;A9140,[1]Countries!$A:$H,7,FALSE),"")</f>
        <v>Hard Peg</v>
      </c>
      <c r="S9140" t="str">
        <f>_xlfn.IFNA(VLOOKUP(B9140&amp;A9140,[1]Countries!$A:$H,8,FALSE),"")</f>
        <v>Pegged</v>
      </c>
    </row>
    <row r="9141" spans="1:19" x14ac:dyDescent="0.25">
      <c r="A9141" t="s">
        <v>374</v>
      </c>
      <c r="B9141">
        <v>2009</v>
      </c>
      <c r="C9141" t="s">
        <v>375</v>
      </c>
      <c r="D9141" s="1">
        <v>3.6486336819287741</v>
      </c>
      <c r="F9141" s="1">
        <v>1401507888.8888891</v>
      </c>
      <c r="H9141" s="1">
        <v>13.194106569820709</v>
      </c>
      <c r="I9141" s="1">
        <v>38990001.678466797</v>
      </c>
      <c r="J9141" s="1">
        <v>70.876307219686922</v>
      </c>
      <c r="K9141" s="3">
        <v>1463288896.836849</v>
      </c>
      <c r="L9141" s="1">
        <v>1.997139668060695</v>
      </c>
      <c r="M9141">
        <f t="shared" si="568"/>
        <v>2.782003725243241</v>
      </c>
      <c r="N9141" s="4">
        <f t="shared" si="569"/>
        <v>4.7791433933039364</v>
      </c>
      <c r="O9141">
        <f t="shared" si="570"/>
        <v>0.41090872144399121</v>
      </c>
      <c r="P9141" t="str">
        <f t="shared" si="571"/>
        <v/>
      </c>
      <c r="Q9141" t="str">
        <f>_xlfn.IFNA(VLOOKUP(B9141&amp;A9141,[1]Countries!$A:$H,6,FALSE),"")</f>
        <v>HP</v>
      </c>
      <c r="R9141" t="str">
        <f>_xlfn.IFNA(VLOOKUP(B9141&amp;A9141,[1]Countries!$A:$H,7,FALSE),"")</f>
        <v>Hard Peg</v>
      </c>
      <c r="S9141" t="str">
        <f>_xlfn.IFNA(VLOOKUP(B9141&amp;A9141,[1]Countries!$A:$H,8,FALSE),"")</f>
        <v>Pegged</v>
      </c>
    </row>
    <row r="9142" spans="1:19" x14ac:dyDescent="0.25">
      <c r="A9142" t="s">
        <v>374</v>
      </c>
      <c r="B9142">
        <v>2010</v>
      </c>
      <c r="C9142" t="s">
        <v>375</v>
      </c>
      <c r="D9142" s="1">
        <v>2.699176410856861</v>
      </c>
      <c r="F9142" s="1">
        <v>1486758037.0370369</v>
      </c>
      <c r="H9142" s="1">
        <v>11.94630115782371</v>
      </c>
      <c r="I9142" s="1">
        <v>41150001.525878899</v>
      </c>
      <c r="J9142" s="1">
        <v>73.868883045977213</v>
      </c>
      <c r="K9142" s="3">
        <v>1486758037.0370369</v>
      </c>
      <c r="L9142" s="1">
        <v>1.950125960120983</v>
      </c>
      <c r="M9142">
        <f t="shared" si="568"/>
        <v>2.7677672156988518</v>
      </c>
      <c r="N9142" s="4">
        <f t="shared" si="569"/>
        <v>4.7178931758198352</v>
      </c>
      <c r="O9142">
        <f t="shared" si="570"/>
        <v>0.35374999426698178</v>
      </c>
      <c r="P9142" t="str">
        <f t="shared" si="571"/>
        <v/>
      </c>
      <c r="Q9142" t="str">
        <f>_xlfn.IFNA(VLOOKUP(B9142&amp;A9142,[1]Countries!$A:$H,6,FALSE),"")</f>
        <v>HP</v>
      </c>
      <c r="R9142" t="str">
        <f>_xlfn.IFNA(VLOOKUP(B9142&amp;A9142,[1]Countries!$A:$H,7,FALSE),"")</f>
        <v>Hard Peg</v>
      </c>
      <c r="S9142" t="str">
        <f>_xlfn.IFNA(VLOOKUP(B9142&amp;A9142,[1]Countries!$A:$H,8,FALSE),"")</f>
        <v>Pegged</v>
      </c>
    </row>
    <row r="9143" spans="1:19" x14ac:dyDescent="0.25">
      <c r="A9143" t="s">
        <v>374</v>
      </c>
      <c r="B9143">
        <v>2011</v>
      </c>
      <c r="C9143" t="s">
        <v>375</v>
      </c>
      <c r="D9143" s="1">
        <v>2.342026187890669</v>
      </c>
      <c r="F9143" s="1">
        <v>1576988407.407407</v>
      </c>
      <c r="H9143" s="1">
        <v>11.58391521091291</v>
      </c>
      <c r="I9143" s="1">
        <v>35290000.915527299</v>
      </c>
      <c r="J9143" s="1">
        <v>75.202419933710047</v>
      </c>
      <c r="K9143" s="3">
        <v>1568283095.74101</v>
      </c>
      <c r="L9143" s="1">
        <v>1.8671306374477921</v>
      </c>
      <c r="M9143">
        <f t="shared" si="568"/>
        <v>2.2378097866644815</v>
      </c>
      <c r="N9143" s="4">
        <f t="shared" si="569"/>
        <v>4.1049404241122733</v>
      </c>
      <c r="O9143">
        <f t="shared" si="570"/>
        <v>0.32974444290687316</v>
      </c>
      <c r="P9143" t="str">
        <f t="shared" si="571"/>
        <v/>
      </c>
      <c r="Q9143" t="str">
        <f>_xlfn.IFNA(VLOOKUP(B9143&amp;A9143,[1]Countries!$A:$H,6,FALSE),"")</f>
        <v>HP</v>
      </c>
      <c r="R9143" t="str">
        <f>_xlfn.IFNA(VLOOKUP(B9143&amp;A9143,[1]Countries!$A:$H,7,FALSE),"")</f>
        <v>Hard Peg</v>
      </c>
      <c r="S9143" t="str">
        <f>_xlfn.IFNA(VLOOKUP(B9143&amp;A9143,[1]Countries!$A:$H,8,FALSE),"")</f>
        <v>Pegged</v>
      </c>
    </row>
    <row r="9144" spans="1:19" x14ac:dyDescent="0.25">
      <c r="A9144" t="s">
        <v>374</v>
      </c>
      <c r="B9144">
        <v>2012</v>
      </c>
      <c r="C9144" t="s">
        <v>375</v>
      </c>
      <c r="D9144" s="1">
        <v>2.3698421210493659</v>
      </c>
      <c r="F9144" s="1">
        <v>1605146777.7777779</v>
      </c>
      <c r="H9144" s="1">
        <v>11.308477777837</v>
      </c>
      <c r="I9144" s="1">
        <v>26799999.237060498</v>
      </c>
      <c r="J9144" s="1">
        <v>75.658263904468583</v>
      </c>
      <c r="K9144" s="3">
        <v>1565148854.6791999</v>
      </c>
      <c r="L9144" s="1">
        <v>1.8558713322236171</v>
      </c>
      <c r="M9144">
        <f t="shared" si="568"/>
        <v>1.6696291957900178</v>
      </c>
      <c r="N9144" s="4">
        <f t="shared" si="569"/>
        <v>3.5255005280136347</v>
      </c>
      <c r="O9144">
        <f t="shared" si="570"/>
        <v>0.32173268112875275</v>
      </c>
      <c r="P9144" t="str">
        <f t="shared" si="571"/>
        <v/>
      </c>
      <c r="Q9144" t="str">
        <f>_xlfn.IFNA(VLOOKUP(B9144&amp;A9144,[1]Countries!$A:$H,6,FALSE),"")</f>
        <v>HP</v>
      </c>
      <c r="R9144" t="str">
        <f>_xlfn.IFNA(VLOOKUP(B9144&amp;A9144,[1]Countries!$A:$H,7,FALSE),"")</f>
        <v>Hard Peg</v>
      </c>
      <c r="S9144" t="str">
        <f>_xlfn.IFNA(VLOOKUP(B9144&amp;A9144,[1]Countries!$A:$H,8,FALSE),"")</f>
        <v>Pegged</v>
      </c>
    </row>
    <row r="9145" spans="1:19" x14ac:dyDescent="0.25">
      <c r="A9145" t="s">
        <v>374</v>
      </c>
      <c r="B9145">
        <v>2013</v>
      </c>
      <c r="C9145" t="s">
        <v>375</v>
      </c>
      <c r="D9145" s="1">
        <v>2.6279124215473648</v>
      </c>
      <c r="F9145" s="1">
        <v>1664816740.740741</v>
      </c>
      <c r="H9145" s="1">
        <v>10.528577364048431</v>
      </c>
      <c r="I9145" s="1">
        <v>25360000.6103516</v>
      </c>
      <c r="J9145" s="1">
        <v>74.937795400103212</v>
      </c>
      <c r="K9145" s="3">
        <v>1515465119.959909</v>
      </c>
      <c r="L9145" s="1">
        <v>1.8108258918143201</v>
      </c>
      <c r="M9145">
        <f t="shared" si="568"/>
        <v>1.5232908217314034</v>
      </c>
      <c r="N9145" s="4">
        <f t="shared" si="569"/>
        <v>3.3341167135457237</v>
      </c>
      <c r="O9145">
        <f t="shared" si="570"/>
        <v>0.33444011084241571</v>
      </c>
      <c r="P9145" t="str">
        <f t="shared" si="571"/>
        <v/>
      </c>
      <c r="Q9145" t="str">
        <f>_xlfn.IFNA(VLOOKUP(B9145&amp;A9145,[1]Countries!$A:$H,6,FALSE),"")</f>
        <v>HP</v>
      </c>
      <c r="R9145" t="str">
        <f>_xlfn.IFNA(VLOOKUP(B9145&amp;A9145,[1]Countries!$A:$H,7,FALSE),"")</f>
        <v>Hard Peg</v>
      </c>
      <c r="S9145" t="str">
        <f>_xlfn.IFNA(VLOOKUP(B9145&amp;A9145,[1]Countries!$A:$H,8,FALSE),"")</f>
        <v>Pegged</v>
      </c>
    </row>
    <row r="9146" spans="1:19" x14ac:dyDescent="0.25">
      <c r="A9146" t="s">
        <v>374</v>
      </c>
      <c r="B9146">
        <v>2014</v>
      </c>
      <c r="C9146" t="s">
        <v>375</v>
      </c>
      <c r="D9146" s="1">
        <v>2.218760437651877</v>
      </c>
      <c r="F9146" s="1">
        <v>1755130814.814815</v>
      </c>
      <c r="H9146" s="1">
        <v>10.320615122663011</v>
      </c>
      <c r="I9146" s="1">
        <v>19370000.839233398</v>
      </c>
      <c r="J9146" s="1">
        <v>74.903985208910882</v>
      </c>
      <c r="K9146" s="3">
        <v>1542117088.2689569</v>
      </c>
      <c r="L9146" s="1">
        <v>2.007260523310193</v>
      </c>
      <c r="M9146">
        <f t="shared" si="568"/>
        <v>1.1036214893917828</v>
      </c>
      <c r="N9146" s="4">
        <f t="shared" si="569"/>
        <v>3.1108820127019756</v>
      </c>
      <c r="O9146">
        <f t="shared" si="570"/>
        <v>0.33504245096032081</v>
      </c>
      <c r="P9146" t="str">
        <f t="shared" si="571"/>
        <v/>
      </c>
      <c r="Q9146" t="str">
        <f>_xlfn.IFNA(VLOOKUP(B9146&amp;A9146,[1]Countries!$A:$H,6,FALSE),"")</f>
        <v>HP</v>
      </c>
      <c r="R9146" t="str">
        <f>_xlfn.IFNA(VLOOKUP(B9146&amp;A9146,[1]Countries!$A:$H,7,FALSE),"")</f>
        <v>Hard Peg</v>
      </c>
      <c r="S9146" t="str">
        <f>_xlfn.IFNA(VLOOKUP(B9146&amp;A9146,[1]Countries!$A:$H,8,FALSE),"")</f>
        <v>Pegged</v>
      </c>
    </row>
    <row r="9147" spans="1:19" x14ac:dyDescent="0.25">
      <c r="A9147" t="s">
        <v>374</v>
      </c>
      <c r="B9147">
        <v>2015</v>
      </c>
      <c r="C9147" t="s">
        <v>375</v>
      </c>
      <c r="D9147" s="1">
        <v>2.1616547302267071</v>
      </c>
      <c r="F9147" s="1">
        <v>1808079888.8888891</v>
      </c>
      <c r="H9147" s="1">
        <v>10.94032083185771</v>
      </c>
      <c r="I9147" s="1">
        <v>13760000.228881801</v>
      </c>
      <c r="J9147" s="1">
        <v>73.905985430789613</v>
      </c>
      <c r="K9147" s="3">
        <v>1521136821.813117</v>
      </c>
      <c r="L9147" s="1">
        <v>2.2399821820643879</v>
      </c>
      <c r="M9147">
        <f t="shared" si="568"/>
        <v>0.76102833251121826</v>
      </c>
      <c r="N9147" s="4">
        <f t="shared" si="569"/>
        <v>3.0010105145756061</v>
      </c>
      <c r="O9147">
        <f t="shared" si="570"/>
        <v>0.35307038282638858</v>
      </c>
      <c r="P9147" t="str">
        <f t="shared" si="571"/>
        <v/>
      </c>
      <c r="Q9147" t="str">
        <f>_xlfn.IFNA(VLOOKUP(B9147&amp;A9147,[1]Countries!$A:$H,6,FALSE),"")</f>
        <v>HP</v>
      </c>
      <c r="R9147" t="str">
        <f>_xlfn.IFNA(VLOOKUP(B9147&amp;A9147,[1]Countries!$A:$H,7,FALSE),"")</f>
        <v>Hard Peg</v>
      </c>
      <c r="S9147" t="str">
        <f>_xlfn.IFNA(VLOOKUP(B9147&amp;A9147,[1]Countries!$A:$H,8,FALSE),"")</f>
        <v>Pegged</v>
      </c>
    </row>
    <row r="9148" spans="1:19" x14ac:dyDescent="0.25">
      <c r="A9148" t="s">
        <v>374</v>
      </c>
      <c r="B9148">
        <v>2016</v>
      </c>
      <c r="C9148" t="s">
        <v>375</v>
      </c>
      <c r="D9148" s="1">
        <v>2.0807252541445789</v>
      </c>
      <c r="F9148" s="1">
        <v>1865375222.2222221</v>
      </c>
      <c r="H9148" s="1">
        <v>11.009587168551199</v>
      </c>
      <c r="I9148" s="1">
        <v>15229999.5422363</v>
      </c>
      <c r="J9148" s="1">
        <v>73.898755470327288</v>
      </c>
      <c r="K9148" s="3">
        <v>1581782553.425581</v>
      </c>
      <c r="L9148" s="1">
        <v>2.058059853122078</v>
      </c>
      <c r="M9148">
        <f t="shared" si="568"/>
        <v>0.81645769498818566</v>
      </c>
      <c r="N9148" s="4">
        <f t="shared" si="569"/>
        <v>2.8745175481102638</v>
      </c>
      <c r="O9148">
        <f t="shared" si="570"/>
        <v>0.35320276185372562</v>
      </c>
      <c r="P9148" t="str">
        <f t="shared" si="571"/>
        <v/>
      </c>
      <c r="Q9148" t="str">
        <f>_xlfn.IFNA(VLOOKUP(B9148&amp;A9148,[1]Countries!$A:$H,6,FALSE),"")</f>
        <v>HP</v>
      </c>
      <c r="R9148" t="str">
        <f>_xlfn.IFNA(VLOOKUP(B9148&amp;A9148,[1]Countries!$A:$H,7,FALSE),"")</f>
        <v>Hard Peg</v>
      </c>
      <c r="S9148" t="str">
        <f>_xlfn.IFNA(VLOOKUP(B9148&amp;A9148,[1]Countries!$A:$H,8,FALSE),"")</f>
        <v>Pegged</v>
      </c>
    </row>
    <row r="9149" spans="1:19" x14ac:dyDescent="0.25">
      <c r="A9149" t="s">
        <v>374</v>
      </c>
      <c r="B9149">
        <v>2017</v>
      </c>
      <c r="C9149" t="s">
        <v>375</v>
      </c>
      <c r="D9149" s="1">
        <v>1.7610898260192069</v>
      </c>
      <c r="F9149" s="1">
        <v>1999090407.407407</v>
      </c>
      <c r="H9149" s="1">
        <v>10.978083532471739</v>
      </c>
      <c r="I9149" s="1">
        <v>15380000.114440899</v>
      </c>
      <c r="J9149" s="1">
        <v>74.784997124896108</v>
      </c>
      <c r="K9149" s="3">
        <v>1636968552.8377199</v>
      </c>
      <c r="L9149" s="1">
        <v>2.0989689197413739</v>
      </c>
      <c r="M9149">
        <f t="shared" si="568"/>
        <v>0.76934990320858032</v>
      </c>
      <c r="N9149" s="4">
        <f t="shared" si="569"/>
        <v>2.8683188229499543</v>
      </c>
      <c r="O9149">
        <f t="shared" si="570"/>
        <v>0.33716659550033939</v>
      </c>
      <c r="P9149" t="str">
        <f t="shared" si="571"/>
        <v/>
      </c>
      <c r="Q9149" t="str">
        <f>_xlfn.IFNA(VLOOKUP(B9149&amp;A9149,[1]Countries!$A:$H,6,FALSE),"")</f>
        <v>HP</v>
      </c>
      <c r="R9149" t="str">
        <f>_xlfn.IFNA(VLOOKUP(B9149&amp;A9149,[1]Countries!$A:$H,7,FALSE),"")</f>
        <v>Hard Peg</v>
      </c>
      <c r="S9149" t="str">
        <f>_xlfn.IFNA(VLOOKUP(B9149&amp;A9149,[1]Countries!$A:$H,8,FALSE),"")</f>
        <v>Pegged</v>
      </c>
    </row>
    <row r="9150" spans="1:19" x14ac:dyDescent="0.25">
      <c r="A9150" t="s">
        <v>374</v>
      </c>
      <c r="B9150">
        <v>2018</v>
      </c>
      <c r="C9150" t="s">
        <v>375</v>
      </c>
      <c r="D9150" s="1">
        <v>1.792457171812422</v>
      </c>
      <c r="F9150" s="1">
        <v>2065875074.074074</v>
      </c>
      <c r="H9150" s="1">
        <v>10.14694571094409</v>
      </c>
      <c r="I9150" s="1">
        <v>8500000</v>
      </c>
      <c r="J9150" s="1">
        <v>75.212636553423948</v>
      </c>
      <c r="K9150" s="3">
        <v>1680175721.5393889</v>
      </c>
      <c r="L9150" s="1">
        <v>2.0806447645759469</v>
      </c>
      <c r="M9150">
        <f t="shared" si="568"/>
        <v>0.41144791893138571</v>
      </c>
      <c r="N9150" s="4">
        <f t="shared" si="569"/>
        <v>2.4920926835073325</v>
      </c>
      <c r="O9150">
        <f t="shared" si="570"/>
        <v>0.32956381510398791</v>
      </c>
      <c r="P9150" t="str">
        <f t="shared" si="571"/>
        <v/>
      </c>
      <c r="Q9150" t="str">
        <f>_xlfn.IFNA(VLOOKUP(B9150&amp;A9150,[1]Countries!$A:$H,6,FALSE),"")</f>
        <v>HP</v>
      </c>
      <c r="R9150" t="str">
        <f>_xlfn.IFNA(VLOOKUP(B9150&amp;A9150,[1]Countries!$A:$H,7,FALSE),"")</f>
        <v>Hard Peg</v>
      </c>
      <c r="S9150" t="str">
        <f>_xlfn.IFNA(VLOOKUP(B9150&amp;A9150,[1]Countries!$A:$H,8,FALSE),"")</f>
        <v>Pegged</v>
      </c>
    </row>
    <row r="9151" spans="1:19" x14ac:dyDescent="0.25">
      <c r="A9151" t="s">
        <v>374</v>
      </c>
      <c r="B9151">
        <v>2019</v>
      </c>
      <c r="C9151" t="s">
        <v>375</v>
      </c>
      <c r="D9151" s="1">
        <v>2.0111413139880741</v>
      </c>
      <c r="F9151" s="1">
        <v>2122450629.6296289</v>
      </c>
      <c r="H9151" s="1">
        <v>9.9672187113823192</v>
      </c>
      <c r="J9151" s="1">
        <v>75.180836994384919</v>
      </c>
      <c r="K9151" s="3">
        <v>1709223245.1353979</v>
      </c>
      <c r="L9151" s="1">
        <v>2.0251835083909908</v>
      </c>
      <c r="M9151" t="str">
        <f t="shared" si="568"/>
        <v/>
      </c>
      <c r="N9151" s="4">
        <f t="shared" si="569"/>
        <v>2.0251835083909908</v>
      </c>
      <c r="O9151">
        <f t="shared" si="570"/>
        <v>0.33012618637737123</v>
      </c>
      <c r="P9151" t="str">
        <f t="shared" si="571"/>
        <v/>
      </c>
      <c r="Q9151" t="str">
        <f>_xlfn.IFNA(VLOOKUP(B9151&amp;A9151,[1]Countries!$A:$H,6,FALSE),"")</f>
        <v/>
      </c>
      <c r="R9151" t="str">
        <f>_xlfn.IFNA(VLOOKUP(B9151&amp;A9151,[1]Countries!$A:$H,7,FALSE),"")</f>
        <v/>
      </c>
      <c r="S9151" t="str">
        <f>_xlfn.IFNA(VLOOKUP(B9151&amp;A9151,[1]Countries!$A:$H,8,FALSE),"")</f>
        <v/>
      </c>
    </row>
    <row r="9152" spans="1:19" x14ac:dyDescent="0.25">
      <c r="A9152" t="s">
        <v>376</v>
      </c>
      <c r="B9152">
        <v>1970</v>
      </c>
      <c r="C9152" t="s">
        <v>377</v>
      </c>
      <c r="M9152" t="str">
        <f t="shared" si="568"/>
        <v/>
      </c>
      <c r="N9152" s="4" t="str">
        <f t="shared" si="569"/>
        <v/>
      </c>
      <c r="O9152" t="str">
        <f t="shared" si="570"/>
        <v/>
      </c>
      <c r="P9152" t="str">
        <f t="shared" si="571"/>
        <v/>
      </c>
      <c r="Q9152" t="str">
        <f>_xlfn.IFNA(VLOOKUP(B9152&amp;A9152,[1]Countries!$A:$H,6,FALSE),"")</f>
        <v/>
      </c>
      <c r="R9152" t="str">
        <f>_xlfn.IFNA(VLOOKUP(B9152&amp;A9152,[1]Countries!$A:$H,7,FALSE),"")</f>
        <v/>
      </c>
      <c r="S9152" t="str">
        <f>_xlfn.IFNA(VLOOKUP(B9152&amp;A9152,[1]Countries!$A:$H,8,FALSE),"")</f>
        <v/>
      </c>
    </row>
    <row r="9153" spans="1:19" x14ac:dyDescent="0.25">
      <c r="A9153" t="s">
        <v>376</v>
      </c>
      <c r="B9153">
        <v>1971</v>
      </c>
      <c r="C9153" t="s">
        <v>377</v>
      </c>
      <c r="M9153" t="str">
        <f t="shared" si="568"/>
        <v/>
      </c>
      <c r="N9153" s="4" t="str">
        <f t="shared" si="569"/>
        <v/>
      </c>
      <c r="O9153" t="str">
        <f t="shared" si="570"/>
        <v/>
      </c>
      <c r="P9153" t="str">
        <f t="shared" si="571"/>
        <v/>
      </c>
      <c r="Q9153" t="str">
        <f>_xlfn.IFNA(VLOOKUP(B9153&amp;A9153,[1]Countries!$A:$H,6,FALSE),"")</f>
        <v/>
      </c>
      <c r="R9153" t="str">
        <f>_xlfn.IFNA(VLOOKUP(B9153&amp;A9153,[1]Countries!$A:$H,7,FALSE),"")</f>
        <v/>
      </c>
      <c r="S9153" t="str">
        <f>_xlfn.IFNA(VLOOKUP(B9153&amp;A9153,[1]Countries!$A:$H,8,FALSE),"")</f>
        <v/>
      </c>
    </row>
    <row r="9154" spans="1:19" x14ac:dyDescent="0.25">
      <c r="A9154" t="s">
        <v>376</v>
      </c>
      <c r="B9154">
        <v>1972</v>
      </c>
      <c r="C9154" t="s">
        <v>377</v>
      </c>
      <c r="M9154" t="str">
        <f t="shared" si="568"/>
        <v/>
      </c>
      <c r="N9154" s="4" t="str">
        <f t="shared" si="569"/>
        <v/>
      </c>
      <c r="O9154" t="str">
        <f t="shared" si="570"/>
        <v/>
      </c>
      <c r="P9154" t="str">
        <f t="shared" si="571"/>
        <v/>
      </c>
      <c r="Q9154" t="str">
        <f>_xlfn.IFNA(VLOOKUP(B9154&amp;A9154,[1]Countries!$A:$H,6,FALSE),"")</f>
        <v/>
      </c>
      <c r="R9154" t="str">
        <f>_xlfn.IFNA(VLOOKUP(B9154&amp;A9154,[1]Countries!$A:$H,7,FALSE),"")</f>
        <v/>
      </c>
      <c r="S9154" t="str">
        <f>_xlfn.IFNA(VLOOKUP(B9154&amp;A9154,[1]Countries!$A:$H,8,FALSE),"")</f>
        <v/>
      </c>
    </row>
    <row r="9155" spans="1:19" x14ac:dyDescent="0.25">
      <c r="A9155" t="s">
        <v>376</v>
      </c>
      <c r="B9155">
        <v>1973</v>
      </c>
      <c r="C9155" t="s">
        <v>377</v>
      </c>
      <c r="M9155" t="str">
        <f t="shared" ref="M9155:M9218" si="572">IF(I9155="","",IFERROR(I9155/F9155*100,""))</f>
        <v/>
      </c>
      <c r="N9155" s="4" t="str">
        <f t="shared" ref="N9155:N9218" si="573">IF(AND(L9155="",M9155=""),"",IFERROR(L9155+IF(M9155="",0,M9155),""))</f>
        <v/>
      </c>
      <c r="O9155" t="str">
        <f t="shared" ref="O9155:O9218" si="574">IFERROR((100-J9155)/J9155,"")</f>
        <v/>
      </c>
      <c r="P9155" t="str">
        <f t="shared" ref="P9155:P9218" si="575">IFERROR(IF(AND(E9155="",G9155=""),"",(G9155-E9155)/F9155*100),"")</f>
        <v/>
      </c>
      <c r="Q9155" t="str">
        <f>_xlfn.IFNA(VLOOKUP(B9155&amp;A9155,[1]Countries!$A:$H,6,FALSE),"")</f>
        <v/>
      </c>
      <c r="R9155" t="str">
        <f>_xlfn.IFNA(VLOOKUP(B9155&amp;A9155,[1]Countries!$A:$H,7,FALSE),"")</f>
        <v/>
      </c>
      <c r="S9155" t="str">
        <f>_xlfn.IFNA(VLOOKUP(B9155&amp;A9155,[1]Countries!$A:$H,8,FALSE),"")</f>
        <v/>
      </c>
    </row>
    <row r="9156" spans="1:19" x14ac:dyDescent="0.25">
      <c r="A9156" t="s">
        <v>376</v>
      </c>
      <c r="B9156">
        <v>1974</v>
      </c>
      <c r="C9156" t="s">
        <v>377</v>
      </c>
      <c r="M9156" t="str">
        <f t="shared" si="572"/>
        <v/>
      </c>
      <c r="N9156" s="4" t="str">
        <f t="shared" si="573"/>
        <v/>
      </c>
      <c r="O9156" t="str">
        <f t="shared" si="574"/>
        <v/>
      </c>
      <c r="P9156" t="str">
        <f t="shared" si="575"/>
        <v/>
      </c>
      <c r="Q9156" t="str">
        <f>_xlfn.IFNA(VLOOKUP(B9156&amp;A9156,[1]Countries!$A:$H,6,FALSE),"")</f>
        <v/>
      </c>
      <c r="R9156" t="str">
        <f>_xlfn.IFNA(VLOOKUP(B9156&amp;A9156,[1]Countries!$A:$H,7,FALSE),"")</f>
        <v/>
      </c>
      <c r="S9156" t="str">
        <f>_xlfn.IFNA(VLOOKUP(B9156&amp;A9156,[1]Countries!$A:$H,8,FALSE),"")</f>
        <v/>
      </c>
    </row>
    <row r="9157" spans="1:19" x14ac:dyDescent="0.25">
      <c r="A9157" t="s">
        <v>376</v>
      </c>
      <c r="B9157">
        <v>1975</v>
      </c>
      <c r="C9157" t="s">
        <v>377</v>
      </c>
      <c r="M9157" t="str">
        <f t="shared" si="572"/>
        <v/>
      </c>
      <c r="N9157" s="4" t="str">
        <f t="shared" si="573"/>
        <v/>
      </c>
      <c r="O9157" t="str">
        <f t="shared" si="574"/>
        <v/>
      </c>
      <c r="P9157" t="str">
        <f t="shared" si="575"/>
        <v/>
      </c>
      <c r="Q9157" t="str">
        <f>_xlfn.IFNA(VLOOKUP(B9157&amp;A9157,[1]Countries!$A:$H,6,FALSE),"")</f>
        <v/>
      </c>
      <c r="R9157" t="str">
        <f>_xlfn.IFNA(VLOOKUP(B9157&amp;A9157,[1]Countries!$A:$H,7,FALSE),"")</f>
        <v/>
      </c>
      <c r="S9157" t="str">
        <f>_xlfn.IFNA(VLOOKUP(B9157&amp;A9157,[1]Countries!$A:$H,8,FALSE),"")</f>
        <v/>
      </c>
    </row>
    <row r="9158" spans="1:19" x14ac:dyDescent="0.25">
      <c r="A9158" t="s">
        <v>376</v>
      </c>
      <c r="B9158">
        <v>1976</v>
      </c>
      <c r="C9158" t="s">
        <v>377</v>
      </c>
      <c r="M9158" t="str">
        <f t="shared" si="572"/>
        <v/>
      </c>
      <c r="N9158" s="4" t="str">
        <f t="shared" si="573"/>
        <v/>
      </c>
      <c r="O9158" t="str">
        <f t="shared" si="574"/>
        <v/>
      </c>
      <c r="P9158" t="str">
        <f t="shared" si="575"/>
        <v/>
      </c>
      <c r="Q9158" t="str">
        <f>_xlfn.IFNA(VLOOKUP(B9158&amp;A9158,[1]Countries!$A:$H,6,FALSE),"")</f>
        <v/>
      </c>
      <c r="R9158" t="str">
        <f>_xlfn.IFNA(VLOOKUP(B9158&amp;A9158,[1]Countries!$A:$H,7,FALSE),"")</f>
        <v/>
      </c>
      <c r="S9158" t="str">
        <f>_xlfn.IFNA(VLOOKUP(B9158&amp;A9158,[1]Countries!$A:$H,8,FALSE),"")</f>
        <v/>
      </c>
    </row>
    <row r="9159" spans="1:19" x14ac:dyDescent="0.25">
      <c r="A9159" t="s">
        <v>376</v>
      </c>
      <c r="B9159">
        <v>1977</v>
      </c>
      <c r="C9159" t="s">
        <v>377</v>
      </c>
      <c r="M9159" t="str">
        <f t="shared" si="572"/>
        <v/>
      </c>
      <c r="N9159" s="4" t="str">
        <f t="shared" si="573"/>
        <v/>
      </c>
      <c r="O9159" t="str">
        <f t="shared" si="574"/>
        <v/>
      </c>
      <c r="P9159" t="str">
        <f t="shared" si="575"/>
        <v/>
      </c>
      <c r="Q9159" t="str">
        <f>_xlfn.IFNA(VLOOKUP(B9159&amp;A9159,[1]Countries!$A:$H,6,FALSE),"")</f>
        <v/>
      </c>
      <c r="R9159" t="str">
        <f>_xlfn.IFNA(VLOOKUP(B9159&amp;A9159,[1]Countries!$A:$H,7,FALSE),"")</f>
        <v/>
      </c>
      <c r="S9159" t="str">
        <f>_xlfn.IFNA(VLOOKUP(B9159&amp;A9159,[1]Countries!$A:$H,8,FALSE),"")</f>
        <v/>
      </c>
    </row>
    <row r="9160" spans="1:19" x14ac:dyDescent="0.25">
      <c r="A9160" t="s">
        <v>376</v>
      </c>
      <c r="B9160">
        <v>1978</v>
      </c>
      <c r="C9160" t="s">
        <v>377</v>
      </c>
      <c r="M9160" t="str">
        <f t="shared" si="572"/>
        <v/>
      </c>
      <c r="N9160" s="4" t="str">
        <f t="shared" si="573"/>
        <v/>
      </c>
      <c r="O9160" t="str">
        <f t="shared" si="574"/>
        <v/>
      </c>
      <c r="P9160" t="str">
        <f t="shared" si="575"/>
        <v/>
      </c>
      <c r="Q9160" t="str">
        <f>_xlfn.IFNA(VLOOKUP(B9160&amp;A9160,[1]Countries!$A:$H,6,FALSE),"")</f>
        <v/>
      </c>
      <c r="R9160" t="str">
        <f>_xlfn.IFNA(VLOOKUP(B9160&amp;A9160,[1]Countries!$A:$H,7,FALSE),"")</f>
        <v/>
      </c>
      <c r="S9160" t="str">
        <f>_xlfn.IFNA(VLOOKUP(B9160&amp;A9160,[1]Countries!$A:$H,8,FALSE),"")</f>
        <v/>
      </c>
    </row>
    <row r="9161" spans="1:19" x14ac:dyDescent="0.25">
      <c r="A9161" t="s">
        <v>376</v>
      </c>
      <c r="B9161">
        <v>1979</v>
      </c>
      <c r="C9161" t="s">
        <v>377</v>
      </c>
      <c r="M9161" t="str">
        <f t="shared" si="572"/>
        <v/>
      </c>
      <c r="N9161" s="4" t="str">
        <f t="shared" si="573"/>
        <v/>
      </c>
      <c r="O9161" t="str">
        <f t="shared" si="574"/>
        <v/>
      </c>
      <c r="P9161" t="str">
        <f t="shared" si="575"/>
        <v/>
      </c>
      <c r="Q9161" t="str">
        <f>_xlfn.IFNA(VLOOKUP(B9161&amp;A9161,[1]Countries!$A:$H,6,FALSE),"")</f>
        <v/>
      </c>
      <c r="R9161" t="str">
        <f>_xlfn.IFNA(VLOOKUP(B9161&amp;A9161,[1]Countries!$A:$H,7,FALSE),"")</f>
        <v/>
      </c>
      <c r="S9161" t="str">
        <f>_xlfn.IFNA(VLOOKUP(B9161&amp;A9161,[1]Countries!$A:$H,8,FALSE),"")</f>
        <v/>
      </c>
    </row>
    <row r="9162" spans="1:19" x14ac:dyDescent="0.25">
      <c r="A9162" t="s">
        <v>376</v>
      </c>
      <c r="B9162">
        <v>1980</v>
      </c>
      <c r="C9162" t="s">
        <v>377</v>
      </c>
      <c r="M9162" t="str">
        <f t="shared" si="572"/>
        <v/>
      </c>
      <c r="N9162" s="4" t="str">
        <f t="shared" si="573"/>
        <v/>
      </c>
      <c r="O9162" t="str">
        <f t="shared" si="574"/>
        <v/>
      </c>
      <c r="P9162" t="str">
        <f t="shared" si="575"/>
        <v/>
      </c>
      <c r="Q9162" t="str">
        <f>_xlfn.IFNA(VLOOKUP(B9162&amp;A9162,[1]Countries!$A:$H,6,FALSE),"")</f>
        <v/>
      </c>
      <c r="R9162" t="str">
        <f>_xlfn.IFNA(VLOOKUP(B9162&amp;A9162,[1]Countries!$A:$H,7,FALSE),"")</f>
        <v/>
      </c>
      <c r="S9162" t="str">
        <f>_xlfn.IFNA(VLOOKUP(B9162&amp;A9162,[1]Countries!$A:$H,8,FALSE),"")</f>
        <v/>
      </c>
    </row>
    <row r="9163" spans="1:19" x14ac:dyDescent="0.25">
      <c r="A9163" t="s">
        <v>376</v>
      </c>
      <c r="B9163">
        <v>1981</v>
      </c>
      <c r="C9163" t="s">
        <v>377</v>
      </c>
      <c r="M9163" t="str">
        <f t="shared" si="572"/>
        <v/>
      </c>
      <c r="N9163" s="4" t="str">
        <f t="shared" si="573"/>
        <v/>
      </c>
      <c r="O9163" t="str">
        <f t="shared" si="574"/>
        <v/>
      </c>
      <c r="P9163" t="str">
        <f t="shared" si="575"/>
        <v/>
      </c>
      <c r="Q9163" t="str">
        <f>_xlfn.IFNA(VLOOKUP(B9163&amp;A9163,[1]Countries!$A:$H,6,FALSE),"")</f>
        <v/>
      </c>
      <c r="R9163" t="str">
        <f>_xlfn.IFNA(VLOOKUP(B9163&amp;A9163,[1]Countries!$A:$H,7,FALSE),"")</f>
        <v/>
      </c>
      <c r="S9163" t="str">
        <f>_xlfn.IFNA(VLOOKUP(B9163&amp;A9163,[1]Countries!$A:$H,8,FALSE),"")</f>
        <v/>
      </c>
    </row>
    <row r="9164" spans="1:19" x14ac:dyDescent="0.25">
      <c r="A9164" t="s">
        <v>376</v>
      </c>
      <c r="B9164">
        <v>1982</v>
      </c>
      <c r="C9164" t="s">
        <v>377</v>
      </c>
      <c r="M9164" t="str">
        <f t="shared" si="572"/>
        <v/>
      </c>
      <c r="N9164" s="4" t="str">
        <f t="shared" si="573"/>
        <v/>
      </c>
      <c r="O9164" t="str">
        <f t="shared" si="574"/>
        <v/>
      </c>
      <c r="P9164" t="str">
        <f t="shared" si="575"/>
        <v/>
      </c>
      <c r="Q9164" t="str">
        <f>_xlfn.IFNA(VLOOKUP(B9164&amp;A9164,[1]Countries!$A:$H,6,FALSE),"")</f>
        <v/>
      </c>
      <c r="R9164" t="str">
        <f>_xlfn.IFNA(VLOOKUP(B9164&amp;A9164,[1]Countries!$A:$H,7,FALSE),"")</f>
        <v/>
      </c>
      <c r="S9164" t="str">
        <f>_xlfn.IFNA(VLOOKUP(B9164&amp;A9164,[1]Countries!$A:$H,8,FALSE),"")</f>
        <v/>
      </c>
    </row>
    <row r="9165" spans="1:19" x14ac:dyDescent="0.25">
      <c r="A9165" t="s">
        <v>376</v>
      </c>
      <c r="B9165">
        <v>1983</v>
      </c>
      <c r="C9165" t="s">
        <v>377</v>
      </c>
      <c r="M9165" t="str">
        <f t="shared" si="572"/>
        <v/>
      </c>
      <c r="N9165" s="4" t="str">
        <f t="shared" si="573"/>
        <v/>
      </c>
      <c r="O9165" t="str">
        <f t="shared" si="574"/>
        <v/>
      </c>
      <c r="P9165" t="str">
        <f t="shared" si="575"/>
        <v/>
      </c>
      <c r="Q9165" t="str">
        <f>_xlfn.IFNA(VLOOKUP(B9165&amp;A9165,[1]Countries!$A:$H,6,FALSE),"")</f>
        <v/>
      </c>
      <c r="R9165" t="str">
        <f>_xlfn.IFNA(VLOOKUP(B9165&amp;A9165,[1]Countries!$A:$H,7,FALSE),"")</f>
        <v/>
      </c>
      <c r="S9165" t="str">
        <f>_xlfn.IFNA(VLOOKUP(B9165&amp;A9165,[1]Countries!$A:$H,8,FALSE),"")</f>
        <v/>
      </c>
    </row>
    <row r="9166" spans="1:19" x14ac:dyDescent="0.25">
      <c r="A9166" t="s">
        <v>376</v>
      </c>
      <c r="B9166">
        <v>1984</v>
      </c>
      <c r="C9166" t="s">
        <v>377</v>
      </c>
      <c r="M9166" t="str">
        <f t="shared" si="572"/>
        <v/>
      </c>
      <c r="N9166" s="4" t="str">
        <f t="shared" si="573"/>
        <v/>
      </c>
      <c r="O9166" t="str">
        <f t="shared" si="574"/>
        <v/>
      </c>
      <c r="P9166" t="str">
        <f t="shared" si="575"/>
        <v/>
      </c>
      <c r="Q9166" t="str">
        <f>_xlfn.IFNA(VLOOKUP(B9166&amp;A9166,[1]Countries!$A:$H,6,FALSE),"")</f>
        <v/>
      </c>
      <c r="R9166" t="str">
        <f>_xlfn.IFNA(VLOOKUP(B9166&amp;A9166,[1]Countries!$A:$H,7,FALSE),"")</f>
        <v/>
      </c>
      <c r="S9166" t="str">
        <f>_xlfn.IFNA(VLOOKUP(B9166&amp;A9166,[1]Countries!$A:$H,8,FALSE),"")</f>
        <v/>
      </c>
    </row>
    <row r="9167" spans="1:19" x14ac:dyDescent="0.25">
      <c r="A9167" t="s">
        <v>376</v>
      </c>
      <c r="B9167">
        <v>1985</v>
      </c>
      <c r="C9167" t="s">
        <v>377</v>
      </c>
      <c r="M9167" t="str">
        <f t="shared" si="572"/>
        <v/>
      </c>
      <c r="N9167" s="4" t="str">
        <f t="shared" si="573"/>
        <v/>
      </c>
      <c r="O9167" t="str">
        <f t="shared" si="574"/>
        <v/>
      </c>
      <c r="P9167" t="str">
        <f t="shared" si="575"/>
        <v/>
      </c>
      <c r="Q9167" t="str">
        <f>_xlfn.IFNA(VLOOKUP(B9167&amp;A9167,[1]Countries!$A:$H,6,FALSE),"")</f>
        <v/>
      </c>
      <c r="R9167" t="str">
        <f>_xlfn.IFNA(VLOOKUP(B9167&amp;A9167,[1]Countries!$A:$H,7,FALSE),"")</f>
        <v/>
      </c>
      <c r="S9167" t="str">
        <f>_xlfn.IFNA(VLOOKUP(B9167&amp;A9167,[1]Countries!$A:$H,8,FALSE),"")</f>
        <v/>
      </c>
    </row>
    <row r="9168" spans="1:19" x14ac:dyDescent="0.25">
      <c r="A9168" t="s">
        <v>376</v>
      </c>
      <c r="B9168">
        <v>1986</v>
      </c>
      <c r="C9168" t="s">
        <v>377</v>
      </c>
      <c r="M9168" t="str">
        <f t="shared" si="572"/>
        <v/>
      </c>
      <c r="N9168" s="4" t="str">
        <f t="shared" si="573"/>
        <v/>
      </c>
      <c r="O9168" t="str">
        <f t="shared" si="574"/>
        <v/>
      </c>
      <c r="P9168" t="str">
        <f t="shared" si="575"/>
        <v/>
      </c>
      <c r="Q9168" t="str">
        <f>_xlfn.IFNA(VLOOKUP(B9168&amp;A9168,[1]Countries!$A:$H,6,FALSE),"")</f>
        <v/>
      </c>
      <c r="R9168" t="str">
        <f>_xlfn.IFNA(VLOOKUP(B9168&amp;A9168,[1]Countries!$A:$H,7,FALSE),"")</f>
        <v/>
      </c>
      <c r="S9168" t="str">
        <f>_xlfn.IFNA(VLOOKUP(B9168&amp;A9168,[1]Countries!$A:$H,8,FALSE),"")</f>
        <v/>
      </c>
    </row>
    <row r="9169" spans="1:19" x14ac:dyDescent="0.25">
      <c r="A9169" t="s">
        <v>376</v>
      </c>
      <c r="B9169">
        <v>1987</v>
      </c>
      <c r="C9169" t="s">
        <v>377</v>
      </c>
      <c r="M9169" t="str">
        <f t="shared" si="572"/>
        <v/>
      </c>
      <c r="N9169" s="4" t="str">
        <f t="shared" si="573"/>
        <v/>
      </c>
      <c r="O9169" t="str">
        <f t="shared" si="574"/>
        <v/>
      </c>
      <c r="P9169" t="str">
        <f t="shared" si="575"/>
        <v/>
      </c>
      <c r="Q9169" t="str">
        <f>_xlfn.IFNA(VLOOKUP(B9169&amp;A9169,[1]Countries!$A:$H,6,FALSE),"")</f>
        <v/>
      </c>
      <c r="R9169" t="str">
        <f>_xlfn.IFNA(VLOOKUP(B9169&amp;A9169,[1]Countries!$A:$H,7,FALSE),"")</f>
        <v/>
      </c>
      <c r="S9169" t="str">
        <f>_xlfn.IFNA(VLOOKUP(B9169&amp;A9169,[1]Countries!$A:$H,8,FALSE),"")</f>
        <v/>
      </c>
    </row>
    <row r="9170" spans="1:19" x14ac:dyDescent="0.25">
      <c r="A9170" t="s">
        <v>376</v>
      </c>
      <c r="B9170">
        <v>1988</v>
      </c>
      <c r="C9170" t="s">
        <v>377</v>
      </c>
      <c r="M9170" t="str">
        <f t="shared" si="572"/>
        <v/>
      </c>
      <c r="N9170" s="4" t="str">
        <f t="shared" si="573"/>
        <v/>
      </c>
      <c r="O9170" t="str">
        <f t="shared" si="574"/>
        <v/>
      </c>
      <c r="P9170" t="str">
        <f t="shared" si="575"/>
        <v/>
      </c>
      <c r="Q9170" t="str">
        <f>_xlfn.IFNA(VLOOKUP(B9170&amp;A9170,[1]Countries!$A:$H,6,FALSE),"")</f>
        <v/>
      </c>
      <c r="R9170" t="str">
        <f>_xlfn.IFNA(VLOOKUP(B9170&amp;A9170,[1]Countries!$A:$H,7,FALSE),"")</f>
        <v/>
      </c>
      <c r="S9170" t="str">
        <f>_xlfn.IFNA(VLOOKUP(B9170&amp;A9170,[1]Countries!$A:$H,8,FALSE),"")</f>
        <v/>
      </c>
    </row>
    <row r="9171" spans="1:19" x14ac:dyDescent="0.25">
      <c r="A9171" t="s">
        <v>376</v>
      </c>
      <c r="B9171">
        <v>1989</v>
      </c>
      <c r="C9171" t="s">
        <v>377</v>
      </c>
      <c r="M9171" t="str">
        <f t="shared" si="572"/>
        <v/>
      </c>
      <c r="N9171" s="4" t="str">
        <f t="shared" si="573"/>
        <v/>
      </c>
      <c r="O9171" t="str">
        <f t="shared" si="574"/>
        <v/>
      </c>
      <c r="P9171" t="str">
        <f t="shared" si="575"/>
        <v/>
      </c>
      <c r="Q9171" t="str">
        <f>_xlfn.IFNA(VLOOKUP(B9171&amp;A9171,[1]Countries!$A:$H,6,FALSE),"")</f>
        <v/>
      </c>
      <c r="R9171" t="str">
        <f>_xlfn.IFNA(VLOOKUP(B9171&amp;A9171,[1]Countries!$A:$H,7,FALSE),"")</f>
        <v/>
      </c>
      <c r="S9171" t="str">
        <f>_xlfn.IFNA(VLOOKUP(B9171&amp;A9171,[1]Countries!$A:$H,8,FALSE),"")</f>
        <v/>
      </c>
    </row>
    <row r="9172" spans="1:19" x14ac:dyDescent="0.25">
      <c r="A9172" t="s">
        <v>376</v>
      </c>
      <c r="B9172">
        <v>1990</v>
      </c>
      <c r="C9172" t="s">
        <v>377</v>
      </c>
      <c r="M9172" t="str">
        <f t="shared" si="572"/>
        <v/>
      </c>
      <c r="N9172" s="4" t="str">
        <f t="shared" si="573"/>
        <v/>
      </c>
      <c r="O9172" t="str">
        <f t="shared" si="574"/>
        <v/>
      </c>
      <c r="P9172" t="str">
        <f t="shared" si="575"/>
        <v/>
      </c>
      <c r="Q9172" t="str">
        <f>_xlfn.IFNA(VLOOKUP(B9172&amp;A9172,[1]Countries!$A:$H,6,FALSE),"")</f>
        <v/>
      </c>
      <c r="R9172" t="str">
        <f>_xlfn.IFNA(VLOOKUP(B9172&amp;A9172,[1]Countries!$A:$H,7,FALSE),"")</f>
        <v/>
      </c>
      <c r="S9172" t="str">
        <f>_xlfn.IFNA(VLOOKUP(B9172&amp;A9172,[1]Countries!$A:$H,8,FALSE),"")</f>
        <v/>
      </c>
    </row>
    <row r="9173" spans="1:19" x14ac:dyDescent="0.25">
      <c r="A9173" t="s">
        <v>376</v>
      </c>
      <c r="B9173">
        <v>1991</v>
      </c>
      <c r="C9173" t="s">
        <v>377</v>
      </c>
      <c r="M9173" t="str">
        <f t="shared" si="572"/>
        <v/>
      </c>
      <c r="N9173" s="4" t="str">
        <f t="shared" si="573"/>
        <v/>
      </c>
      <c r="O9173" t="str">
        <f t="shared" si="574"/>
        <v/>
      </c>
      <c r="P9173" t="str">
        <f t="shared" si="575"/>
        <v/>
      </c>
      <c r="Q9173" t="str">
        <f>_xlfn.IFNA(VLOOKUP(B9173&amp;A9173,[1]Countries!$A:$H,6,FALSE),"")</f>
        <v/>
      </c>
      <c r="R9173" t="str">
        <f>_xlfn.IFNA(VLOOKUP(B9173&amp;A9173,[1]Countries!$A:$H,7,FALSE),"")</f>
        <v/>
      </c>
      <c r="S9173" t="str">
        <f>_xlfn.IFNA(VLOOKUP(B9173&amp;A9173,[1]Countries!$A:$H,8,FALSE),"")</f>
        <v/>
      </c>
    </row>
    <row r="9174" spans="1:19" x14ac:dyDescent="0.25">
      <c r="A9174" t="s">
        <v>376</v>
      </c>
      <c r="B9174">
        <v>1992</v>
      </c>
      <c r="C9174" t="s">
        <v>377</v>
      </c>
      <c r="M9174" t="str">
        <f t="shared" si="572"/>
        <v/>
      </c>
      <c r="N9174" s="4" t="str">
        <f t="shared" si="573"/>
        <v/>
      </c>
      <c r="O9174" t="str">
        <f t="shared" si="574"/>
        <v/>
      </c>
      <c r="P9174" t="str">
        <f t="shared" si="575"/>
        <v/>
      </c>
      <c r="Q9174" t="str">
        <f>_xlfn.IFNA(VLOOKUP(B9174&amp;A9174,[1]Countries!$A:$H,6,FALSE),"")</f>
        <v/>
      </c>
      <c r="R9174" t="str">
        <f>_xlfn.IFNA(VLOOKUP(B9174&amp;A9174,[1]Countries!$A:$H,7,FALSE),"")</f>
        <v/>
      </c>
      <c r="S9174" t="str">
        <f>_xlfn.IFNA(VLOOKUP(B9174&amp;A9174,[1]Countries!$A:$H,8,FALSE),"")</f>
        <v/>
      </c>
    </row>
    <row r="9175" spans="1:19" x14ac:dyDescent="0.25">
      <c r="A9175" t="s">
        <v>376</v>
      </c>
      <c r="B9175">
        <v>1993</v>
      </c>
      <c r="C9175" t="s">
        <v>377</v>
      </c>
      <c r="M9175" t="str">
        <f t="shared" si="572"/>
        <v/>
      </c>
      <c r="N9175" s="4" t="str">
        <f t="shared" si="573"/>
        <v/>
      </c>
      <c r="O9175" t="str">
        <f t="shared" si="574"/>
        <v/>
      </c>
      <c r="P9175" t="str">
        <f t="shared" si="575"/>
        <v/>
      </c>
      <c r="Q9175" t="str">
        <f>_xlfn.IFNA(VLOOKUP(B9175&amp;A9175,[1]Countries!$A:$H,6,FALSE),"")</f>
        <v/>
      </c>
      <c r="R9175" t="str">
        <f>_xlfn.IFNA(VLOOKUP(B9175&amp;A9175,[1]Countries!$A:$H,7,FALSE),"")</f>
        <v/>
      </c>
      <c r="S9175" t="str">
        <f>_xlfn.IFNA(VLOOKUP(B9175&amp;A9175,[1]Countries!$A:$H,8,FALSE),"")</f>
        <v/>
      </c>
    </row>
    <row r="9176" spans="1:19" x14ac:dyDescent="0.25">
      <c r="A9176" t="s">
        <v>376</v>
      </c>
      <c r="B9176">
        <v>1994</v>
      </c>
      <c r="C9176" t="s">
        <v>377</v>
      </c>
      <c r="M9176" t="str">
        <f t="shared" si="572"/>
        <v/>
      </c>
      <c r="N9176" s="4" t="str">
        <f t="shared" si="573"/>
        <v/>
      </c>
      <c r="O9176" t="str">
        <f t="shared" si="574"/>
        <v/>
      </c>
      <c r="P9176" t="str">
        <f t="shared" si="575"/>
        <v/>
      </c>
      <c r="Q9176" t="str">
        <f>_xlfn.IFNA(VLOOKUP(B9176&amp;A9176,[1]Countries!$A:$H,6,FALSE),"")</f>
        <v/>
      </c>
      <c r="R9176" t="str">
        <f>_xlfn.IFNA(VLOOKUP(B9176&amp;A9176,[1]Countries!$A:$H,7,FALSE),"")</f>
        <v/>
      </c>
      <c r="S9176" t="str">
        <f>_xlfn.IFNA(VLOOKUP(B9176&amp;A9176,[1]Countries!$A:$H,8,FALSE),"")</f>
        <v/>
      </c>
    </row>
    <row r="9177" spans="1:19" x14ac:dyDescent="0.25">
      <c r="A9177" t="s">
        <v>376</v>
      </c>
      <c r="B9177">
        <v>1995</v>
      </c>
      <c r="C9177" t="s">
        <v>377</v>
      </c>
      <c r="M9177" t="str">
        <f t="shared" si="572"/>
        <v/>
      </c>
      <c r="N9177" s="4" t="str">
        <f t="shared" si="573"/>
        <v/>
      </c>
      <c r="O9177" t="str">
        <f t="shared" si="574"/>
        <v/>
      </c>
      <c r="P9177" t="str">
        <f t="shared" si="575"/>
        <v/>
      </c>
      <c r="Q9177" t="str">
        <f>_xlfn.IFNA(VLOOKUP(B9177&amp;A9177,[1]Countries!$A:$H,6,FALSE),"")</f>
        <v/>
      </c>
      <c r="R9177" t="str">
        <f>_xlfn.IFNA(VLOOKUP(B9177&amp;A9177,[1]Countries!$A:$H,7,FALSE),"")</f>
        <v/>
      </c>
      <c r="S9177" t="str">
        <f>_xlfn.IFNA(VLOOKUP(B9177&amp;A9177,[1]Countries!$A:$H,8,FALSE),"")</f>
        <v/>
      </c>
    </row>
    <row r="9178" spans="1:19" x14ac:dyDescent="0.25">
      <c r="A9178" t="s">
        <v>376</v>
      </c>
      <c r="B9178">
        <v>1996</v>
      </c>
      <c r="C9178" t="s">
        <v>377</v>
      </c>
      <c r="M9178" t="str">
        <f t="shared" si="572"/>
        <v/>
      </c>
      <c r="N9178" s="4" t="str">
        <f t="shared" si="573"/>
        <v/>
      </c>
      <c r="O9178" t="str">
        <f t="shared" si="574"/>
        <v/>
      </c>
      <c r="P9178" t="str">
        <f t="shared" si="575"/>
        <v/>
      </c>
      <c r="Q9178" t="str">
        <f>_xlfn.IFNA(VLOOKUP(B9178&amp;A9178,[1]Countries!$A:$H,6,FALSE),"")</f>
        <v/>
      </c>
      <c r="R9178" t="str">
        <f>_xlfn.IFNA(VLOOKUP(B9178&amp;A9178,[1]Countries!$A:$H,7,FALSE),"")</f>
        <v/>
      </c>
      <c r="S9178" t="str">
        <f>_xlfn.IFNA(VLOOKUP(B9178&amp;A9178,[1]Countries!$A:$H,8,FALSE),"")</f>
        <v/>
      </c>
    </row>
    <row r="9179" spans="1:19" x14ac:dyDescent="0.25">
      <c r="A9179" t="s">
        <v>376</v>
      </c>
      <c r="B9179">
        <v>1997</v>
      </c>
      <c r="C9179" t="s">
        <v>377</v>
      </c>
      <c r="M9179" t="str">
        <f t="shared" si="572"/>
        <v/>
      </c>
      <c r="N9179" s="4" t="str">
        <f t="shared" si="573"/>
        <v/>
      </c>
      <c r="O9179" t="str">
        <f t="shared" si="574"/>
        <v/>
      </c>
      <c r="P9179" t="str">
        <f t="shared" si="575"/>
        <v/>
      </c>
      <c r="Q9179" t="str">
        <f>_xlfn.IFNA(VLOOKUP(B9179&amp;A9179,[1]Countries!$A:$H,6,FALSE),"")</f>
        <v/>
      </c>
      <c r="R9179" t="str">
        <f>_xlfn.IFNA(VLOOKUP(B9179&amp;A9179,[1]Countries!$A:$H,7,FALSE),"")</f>
        <v/>
      </c>
      <c r="S9179" t="str">
        <f>_xlfn.IFNA(VLOOKUP(B9179&amp;A9179,[1]Countries!$A:$H,8,FALSE),"")</f>
        <v/>
      </c>
    </row>
    <row r="9180" spans="1:19" x14ac:dyDescent="0.25">
      <c r="A9180" t="s">
        <v>376</v>
      </c>
      <c r="B9180">
        <v>1998</v>
      </c>
      <c r="C9180" t="s">
        <v>377</v>
      </c>
      <c r="M9180" t="str">
        <f t="shared" si="572"/>
        <v/>
      </c>
      <c r="N9180" s="4" t="str">
        <f t="shared" si="573"/>
        <v/>
      </c>
      <c r="O9180" t="str">
        <f t="shared" si="574"/>
        <v/>
      </c>
      <c r="P9180" t="str">
        <f t="shared" si="575"/>
        <v/>
      </c>
      <c r="Q9180" t="str">
        <f>_xlfn.IFNA(VLOOKUP(B9180&amp;A9180,[1]Countries!$A:$H,6,FALSE),"")</f>
        <v/>
      </c>
      <c r="R9180" t="str">
        <f>_xlfn.IFNA(VLOOKUP(B9180&amp;A9180,[1]Countries!$A:$H,7,FALSE),"")</f>
        <v/>
      </c>
      <c r="S9180" t="str">
        <f>_xlfn.IFNA(VLOOKUP(B9180&amp;A9180,[1]Countries!$A:$H,8,FALSE),"")</f>
        <v/>
      </c>
    </row>
    <row r="9181" spans="1:19" x14ac:dyDescent="0.25">
      <c r="A9181" t="s">
        <v>376</v>
      </c>
      <c r="B9181">
        <v>1999</v>
      </c>
      <c r="C9181" t="s">
        <v>377</v>
      </c>
      <c r="M9181" t="str">
        <f t="shared" si="572"/>
        <v/>
      </c>
      <c r="N9181" s="4" t="str">
        <f t="shared" si="573"/>
        <v/>
      </c>
      <c r="O9181" t="str">
        <f t="shared" si="574"/>
        <v/>
      </c>
      <c r="P9181" t="str">
        <f t="shared" si="575"/>
        <v/>
      </c>
      <c r="Q9181" t="str">
        <f>_xlfn.IFNA(VLOOKUP(B9181&amp;A9181,[1]Countries!$A:$H,6,FALSE),"")</f>
        <v/>
      </c>
      <c r="R9181" t="str">
        <f>_xlfn.IFNA(VLOOKUP(B9181&amp;A9181,[1]Countries!$A:$H,7,FALSE),"")</f>
        <v/>
      </c>
      <c r="S9181" t="str">
        <f>_xlfn.IFNA(VLOOKUP(B9181&amp;A9181,[1]Countries!$A:$H,8,FALSE),"")</f>
        <v/>
      </c>
    </row>
    <row r="9182" spans="1:19" x14ac:dyDescent="0.25">
      <c r="A9182" t="s">
        <v>376</v>
      </c>
      <c r="B9182">
        <v>2000</v>
      </c>
      <c r="C9182" t="s">
        <v>377</v>
      </c>
      <c r="M9182" t="str">
        <f t="shared" si="572"/>
        <v/>
      </c>
      <c r="N9182" s="4" t="str">
        <f t="shared" si="573"/>
        <v/>
      </c>
      <c r="O9182" t="str">
        <f t="shared" si="574"/>
        <v/>
      </c>
      <c r="P9182" t="str">
        <f t="shared" si="575"/>
        <v/>
      </c>
      <c r="Q9182" t="str">
        <f>_xlfn.IFNA(VLOOKUP(B9182&amp;A9182,[1]Countries!$A:$H,6,FALSE),"")</f>
        <v/>
      </c>
      <c r="R9182" t="str">
        <f>_xlfn.IFNA(VLOOKUP(B9182&amp;A9182,[1]Countries!$A:$H,7,FALSE),"")</f>
        <v/>
      </c>
      <c r="S9182" t="str">
        <f>_xlfn.IFNA(VLOOKUP(B9182&amp;A9182,[1]Countries!$A:$H,8,FALSE),"")</f>
        <v/>
      </c>
    </row>
    <row r="9183" spans="1:19" x14ac:dyDescent="0.25">
      <c r="A9183" t="s">
        <v>376</v>
      </c>
      <c r="B9183">
        <v>2001</v>
      </c>
      <c r="C9183" t="s">
        <v>377</v>
      </c>
      <c r="M9183" t="str">
        <f t="shared" si="572"/>
        <v/>
      </c>
      <c r="N9183" s="4" t="str">
        <f t="shared" si="573"/>
        <v/>
      </c>
      <c r="O9183" t="str">
        <f t="shared" si="574"/>
        <v/>
      </c>
      <c r="P9183" t="str">
        <f t="shared" si="575"/>
        <v/>
      </c>
      <c r="Q9183" t="str">
        <f>_xlfn.IFNA(VLOOKUP(B9183&amp;A9183,[1]Countries!$A:$H,6,FALSE),"")</f>
        <v/>
      </c>
      <c r="R9183" t="str">
        <f>_xlfn.IFNA(VLOOKUP(B9183&amp;A9183,[1]Countries!$A:$H,7,FALSE),"")</f>
        <v/>
      </c>
      <c r="S9183" t="str">
        <f>_xlfn.IFNA(VLOOKUP(B9183&amp;A9183,[1]Countries!$A:$H,8,FALSE),"")</f>
        <v/>
      </c>
    </row>
    <row r="9184" spans="1:19" x14ac:dyDescent="0.25">
      <c r="A9184" t="s">
        <v>376</v>
      </c>
      <c r="B9184">
        <v>2002</v>
      </c>
      <c r="C9184" t="s">
        <v>377</v>
      </c>
      <c r="M9184" t="str">
        <f t="shared" si="572"/>
        <v/>
      </c>
      <c r="N9184" s="4" t="str">
        <f t="shared" si="573"/>
        <v/>
      </c>
      <c r="O9184" t="str">
        <f t="shared" si="574"/>
        <v/>
      </c>
      <c r="P9184" t="str">
        <f t="shared" si="575"/>
        <v/>
      </c>
      <c r="Q9184" t="str">
        <f>_xlfn.IFNA(VLOOKUP(B9184&amp;A9184,[1]Countries!$A:$H,6,FALSE),"")</f>
        <v/>
      </c>
      <c r="R9184" t="str">
        <f>_xlfn.IFNA(VLOOKUP(B9184&amp;A9184,[1]Countries!$A:$H,7,FALSE),"")</f>
        <v/>
      </c>
      <c r="S9184" t="str">
        <f>_xlfn.IFNA(VLOOKUP(B9184&amp;A9184,[1]Countries!$A:$H,8,FALSE),"")</f>
        <v/>
      </c>
    </row>
    <row r="9185" spans="1:19" x14ac:dyDescent="0.25">
      <c r="A9185" t="s">
        <v>376</v>
      </c>
      <c r="B9185">
        <v>2003</v>
      </c>
      <c r="C9185" t="s">
        <v>377</v>
      </c>
      <c r="M9185" t="str">
        <f t="shared" si="572"/>
        <v/>
      </c>
      <c r="N9185" s="4" t="str">
        <f t="shared" si="573"/>
        <v/>
      </c>
      <c r="O9185" t="str">
        <f t="shared" si="574"/>
        <v/>
      </c>
      <c r="P9185" t="str">
        <f t="shared" si="575"/>
        <v/>
      </c>
      <c r="Q9185" t="str">
        <f>_xlfn.IFNA(VLOOKUP(B9185&amp;A9185,[1]Countries!$A:$H,6,FALSE),"")</f>
        <v/>
      </c>
      <c r="R9185" t="str">
        <f>_xlfn.IFNA(VLOOKUP(B9185&amp;A9185,[1]Countries!$A:$H,7,FALSE),"")</f>
        <v/>
      </c>
      <c r="S9185" t="str">
        <f>_xlfn.IFNA(VLOOKUP(B9185&amp;A9185,[1]Countries!$A:$H,8,FALSE),"")</f>
        <v/>
      </c>
    </row>
    <row r="9186" spans="1:19" x14ac:dyDescent="0.25">
      <c r="A9186" t="s">
        <v>376</v>
      </c>
      <c r="B9186">
        <v>2004</v>
      </c>
      <c r="C9186" t="s">
        <v>377</v>
      </c>
      <c r="M9186" t="str">
        <f t="shared" si="572"/>
        <v/>
      </c>
      <c r="N9186" s="4" t="str">
        <f t="shared" si="573"/>
        <v/>
      </c>
      <c r="O9186" t="str">
        <f t="shared" si="574"/>
        <v/>
      </c>
      <c r="P9186" t="str">
        <f t="shared" si="575"/>
        <v/>
      </c>
      <c r="Q9186" t="str">
        <f>_xlfn.IFNA(VLOOKUP(B9186&amp;A9186,[1]Countries!$A:$H,6,FALSE),"")</f>
        <v/>
      </c>
      <c r="R9186" t="str">
        <f>_xlfn.IFNA(VLOOKUP(B9186&amp;A9186,[1]Countries!$A:$H,7,FALSE),"")</f>
        <v/>
      </c>
      <c r="S9186" t="str">
        <f>_xlfn.IFNA(VLOOKUP(B9186&amp;A9186,[1]Countries!$A:$H,8,FALSE),"")</f>
        <v/>
      </c>
    </row>
    <row r="9187" spans="1:19" x14ac:dyDescent="0.25">
      <c r="A9187" t="s">
        <v>376</v>
      </c>
      <c r="B9187">
        <v>2005</v>
      </c>
      <c r="C9187" t="s">
        <v>377</v>
      </c>
      <c r="M9187" t="str">
        <f t="shared" si="572"/>
        <v/>
      </c>
      <c r="N9187" s="4" t="str">
        <f t="shared" si="573"/>
        <v/>
      </c>
      <c r="O9187" t="str">
        <f t="shared" si="574"/>
        <v/>
      </c>
      <c r="P9187" t="str">
        <f t="shared" si="575"/>
        <v/>
      </c>
      <c r="Q9187" t="str">
        <f>_xlfn.IFNA(VLOOKUP(B9187&amp;A9187,[1]Countries!$A:$H,6,FALSE),"")</f>
        <v/>
      </c>
      <c r="R9187" t="str">
        <f>_xlfn.IFNA(VLOOKUP(B9187&amp;A9187,[1]Countries!$A:$H,7,FALSE),"")</f>
        <v/>
      </c>
      <c r="S9187" t="str">
        <f>_xlfn.IFNA(VLOOKUP(B9187&amp;A9187,[1]Countries!$A:$H,8,FALSE),"")</f>
        <v/>
      </c>
    </row>
    <row r="9188" spans="1:19" x14ac:dyDescent="0.25">
      <c r="A9188" t="s">
        <v>376</v>
      </c>
      <c r="B9188">
        <v>2006</v>
      </c>
      <c r="C9188" t="s">
        <v>377</v>
      </c>
      <c r="M9188" t="str">
        <f t="shared" si="572"/>
        <v/>
      </c>
      <c r="N9188" s="4" t="str">
        <f t="shared" si="573"/>
        <v/>
      </c>
      <c r="O9188" t="str">
        <f t="shared" si="574"/>
        <v/>
      </c>
      <c r="P9188" t="str">
        <f t="shared" si="575"/>
        <v/>
      </c>
      <c r="Q9188" t="str">
        <f>_xlfn.IFNA(VLOOKUP(B9188&amp;A9188,[1]Countries!$A:$H,6,FALSE),"")</f>
        <v/>
      </c>
      <c r="R9188" t="str">
        <f>_xlfn.IFNA(VLOOKUP(B9188&amp;A9188,[1]Countries!$A:$H,7,FALSE),"")</f>
        <v/>
      </c>
      <c r="S9188" t="str">
        <f>_xlfn.IFNA(VLOOKUP(B9188&amp;A9188,[1]Countries!$A:$H,8,FALSE),"")</f>
        <v/>
      </c>
    </row>
    <row r="9189" spans="1:19" x14ac:dyDescent="0.25">
      <c r="A9189" t="s">
        <v>376</v>
      </c>
      <c r="B9189">
        <v>2007</v>
      </c>
      <c r="C9189" t="s">
        <v>377</v>
      </c>
      <c r="M9189" t="str">
        <f t="shared" si="572"/>
        <v/>
      </c>
      <c r="N9189" s="4" t="str">
        <f t="shared" si="573"/>
        <v/>
      </c>
      <c r="O9189" t="str">
        <f t="shared" si="574"/>
        <v/>
      </c>
      <c r="P9189" t="str">
        <f t="shared" si="575"/>
        <v/>
      </c>
      <c r="Q9189" t="str">
        <f>_xlfn.IFNA(VLOOKUP(B9189&amp;A9189,[1]Countries!$A:$H,6,FALSE),"")</f>
        <v/>
      </c>
      <c r="R9189" t="str">
        <f>_xlfn.IFNA(VLOOKUP(B9189&amp;A9189,[1]Countries!$A:$H,7,FALSE),"")</f>
        <v/>
      </c>
      <c r="S9189" t="str">
        <f>_xlfn.IFNA(VLOOKUP(B9189&amp;A9189,[1]Countries!$A:$H,8,FALSE),"")</f>
        <v/>
      </c>
    </row>
    <row r="9190" spans="1:19" x14ac:dyDescent="0.25">
      <c r="A9190" t="s">
        <v>376</v>
      </c>
      <c r="B9190">
        <v>2008</v>
      </c>
      <c r="C9190" t="s">
        <v>377</v>
      </c>
      <c r="M9190" t="str">
        <f t="shared" si="572"/>
        <v/>
      </c>
      <c r="N9190" s="4" t="str">
        <f t="shared" si="573"/>
        <v/>
      </c>
      <c r="O9190" t="str">
        <f t="shared" si="574"/>
        <v/>
      </c>
      <c r="P9190" t="str">
        <f t="shared" si="575"/>
        <v/>
      </c>
      <c r="Q9190" t="str">
        <f>_xlfn.IFNA(VLOOKUP(B9190&amp;A9190,[1]Countries!$A:$H,6,FALSE),"")</f>
        <v/>
      </c>
      <c r="R9190" t="str">
        <f>_xlfn.IFNA(VLOOKUP(B9190&amp;A9190,[1]Countries!$A:$H,7,FALSE),"")</f>
        <v/>
      </c>
      <c r="S9190" t="str">
        <f>_xlfn.IFNA(VLOOKUP(B9190&amp;A9190,[1]Countries!$A:$H,8,FALSE),"")</f>
        <v/>
      </c>
    </row>
    <row r="9191" spans="1:19" x14ac:dyDescent="0.25">
      <c r="A9191" t="s">
        <v>376</v>
      </c>
      <c r="B9191">
        <v>2009</v>
      </c>
      <c r="C9191" t="s">
        <v>377</v>
      </c>
      <c r="M9191" t="str">
        <f t="shared" si="572"/>
        <v/>
      </c>
      <c r="N9191" s="4" t="str">
        <f t="shared" si="573"/>
        <v/>
      </c>
      <c r="O9191" t="str">
        <f t="shared" si="574"/>
        <v/>
      </c>
      <c r="P9191" t="str">
        <f t="shared" si="575"/>
        <v/>
      </c>
      <c r="Q9191" t="str">
        <f>_xlfn.IFNA(VLOOKUP(B9191&amp;A9191,[1]Countries!$A:$H,6,FALSE),"")</f>
        <v/>
      </c>
      <c r="R9191" t="str">
        <f>_xlfn.IFNA(VLOOKUP(B9191&amp;A9191,[1]Countries!$A:$H,7,FALSE),"")</f>
        <v/>
      </c>
      <c r="S9191" t="str">
        <f>_xlfn.IFNA(VLOOKUP(B9191&amp;A9191,[1]Countries!$A:$H,8,FALSE),"")</f>
        <v/>
      </c>
    </row>
    <row r="9192" spans="1:19" x14ac:dyDescent="0.25">
      <c r="A9192" t="s">
        <v>376</v>
      </c>
      <c r="B9192">
        <v>2010</v>
      </c>
      <c r="C9192" t="s">
        <v>377</v>
      </c>
      <c r="M9192" t="str">
        <f t="shared" si="572"/>
        <v/>
      </c>
      <c r="N9192" s="4" t="str">
        <f t="shared" si="573"/>
        <v/>
      </c>
      <c r="O9192" t="str">
        <f t="shared" si="574"/>
        <v/>
      </c>
      <c r="P9192" t="str">
        <f t="shared" si="575"/>
        <v/>
      </c>
      <c r="Q9192" t="str">
        <f>_xlfn.IFNA(VLOOKUP(B9192&amp;A9192,[1]Countries!$A:$H,6,FALSE),"")</f>
        <v/>
      </c>
      <c r="R9192" t="str">
        <f>_xlfn.IFNA(VLOOKUP(B9192&amp;A9192,[1]Countries!$A:$H,7,FALSE),"")</f>
        <v/>
      </c>
      <c r="S9192" t="str">
        <f>_xlfn.IFNA(VLOOKUP(B9192&amp;A9192,[1]Countries!$A:$H,8,FALSE),"")</f>
        <v/>
      </c>
    </row>
    <row r="9193" spans="1:19" x14ac:dyDescent="0.25">
      <c r="A9193" t="s">
        <v>376</v>
      </c>
      <c r="B9193">
        <v>2011</v>
      </c>
      <c r="C9193" t="s">
        <v>377</v>
      </c>
      <c r="M9193" t="str">
        <f t="shared" si="572"/>
        <v/>
      </c>
      <c r="N9193" s="4" t="str">
        <f t="shared" si="573"/>
        <v/>
      </c>
      <c r="O9193" t="str">
        <f t="shared" si="574"/>
        <v/>
      </c>
      <c r="P9193" t="str">
        <f t="shared" si="575"/>
        <v/>
      </c>
      <c r="Q9193" t="str">
        <f>_xlfn.IFNA(VLOOKUP(B9193&amp;A9193,[1]Countries!$A:$H,6,FALSE),"")</f>
        <v/>
      </c>
      <c r="R9193" t="str">
        <f>_xlfn.IFNA(VLOOKUP(B9193&amp;A9193,[1]Countries!$A:$H,7,FALSE),"")</f>
        <v/>
      </c>
      <c r="S9193" t="str">
        <f>_xlfn.IFNA(VLOOKUP(B9193&amp;A9193,[1]Countries!$A:$H,8,FALSE),"")</f>
        <v/>
      </c>
    </row>
    <row r="9194" spans="1:19" x14ac:dyDescent="0.25">
      <c r="A9194" t="s">
        <v>376</v>
      </c>
      <c r="B9194">
        <v>2012</v>
      </c>
      <c r="C9194" t="s">
        <v>377</v>
      </c>
      <c r="M9194" t="str">
        <f t="shared" si="572"/>
        <v/>
      </c>
      <c r="N9194" s="4" t="str">
        <f t="shared" si="573"/>
        <v/>
      </c>
      <c r="O9194" t="str">
        <f t="shared" si="574"/>
        <v/>
      </c>
      <c r="P9194" t="str">
        <f t="shared" si="575"/>
        <v/>
      </c>
      <c r="Q9194" t="str">
        <f>_xlfn.IFNA(VLOOKUP(B9194&amp;A9194,[1]Countries!$A:$H,6,FALSE),"")</f>
        <v/>
      </c>
      <c r="R9194" t="str">
        <f>_xlfn.IFNA(VLOOKUP(B9194&amp;A9194,[1]Countries!$A:$H,7,FALSE),"")</f>
        <v/>
      </c>
      <c r="S9194" t="str">
        <f>_xlfn.IFNA(VLOOKUP(B9194&amp;A9194,[1]Countries!$A:$H,8,FALSE),"")</f>
        <v/>
      </c>
    </row>
    <row r="9195" spans="1:19" x14ac:dyDescent="0.25">
      <c r="A9195" t="s">
        <v>376</v>
      </c>
      <c r="B9195">
        <v>2013</v>
      </c>
      <c r="C9195" t="s">
        <v>377</v>
      </c>
      <c r="M9195" t="str">
        <f t="shared" si="572"/>
        <v/>
      </c>
      <c r="N9195" s="4" t="str">
        <f t="shared" si="573"/>
        <v/>
      </c>
      <c r="O9195" t="str">
        <f t="shared" si="574"/>
        <v/>
      </c>
      <c r="P9195" t="str">
        <f t="shared" si="575"/>
        <v/>
      </c>
      <c r="Q9195" t="str">
        <f>_xlfn.IFNA(VLOOKUP(B9195&amp;A9195,[1]Countries!$A:$H,6,FALSE),"")</f>
        <v/>
      </c>
      <c r="R9195" t="str">
        <f>_xlfn.IFNA(VLOOKUP(B9195&amp;A9195,[1]Countries!$A:$H,7,FALSE),"")</f>
        <v/>
      </c>
      <c r="S9195" t="str">
        <f>_xlfn.IFNA(VLOOKUP(B9195&amp;A9195,[1]Countries!$A:$H,8,FALSE),"")</f>
        <v/>
      </c>
    </row>
    <row r="9196" spans="1:19" x14ac:dyDescent="0.25">
      <c r="A9196" t="s">
        <v>376</v>
      </c>
      <c r="B9196">
        <v>2014</v>
      </c>
      <c r="C9196" t="s">
        <v>377</v>
      </c>
      <c r="M9196" t="str">
        <f t="shared" si="572"/>
        <v/>
      </c>
      <c r="N9196" s="4" t="str">
        <f t="shared" si="573"/>
        <v/>
      </c>
      <c r="O9196" t="str">
        <f t="shared" si="574"/>
        <v/>
      </c>
      <c r="P9196" t="str">
        <f t="shared" si="575"/>
        <v/>
      </c>
      <c r="Q9196" t="str">
        <f>_xlfn.IFNA(VLOOKUP(B9196&amp;A9196,[1]Countries!$A:$H,6,FALSE),"")</f>
        <v/>
      </c>
      <c r="R9196" t="str">
        <f>_xlfn.IFNA(VLOOKUP(B9196&amp;A9196,[1]Countries!$A:$H,7,FALSE),"")</f>
        <v/>
      </c>
      <c r="S9196" t="str">
        <f>_xlfn.IFNA(VLOOKUP(B9196&amp;A9196,[1]Countries!$A:$H,8,FALSE),"")</f>
        <v/>
      </c>
    </row>
    <row r="9197" spans="1:19" x14ac:dyDescent="0.25">
      <c r="A9197" t="s">
        <v>376</v>
      </c>
      <c r="B9197">
        <v>2015</v>
      </c>
      <c r="C9197" t="s">
        <v>377</v>
      </c>
      <c r="M9197" t="str">
        <f t="shared" si="572"/>
        <v/>
      </c>
      <c r="N9197" s="4" t="str">
        <f t="shared" si="573"/>
        <v/>
      </c>
      <c r="O9197" t="str">
        <f t="shared" si="574"/>
        <v/>
      </c>
      <c r="P9197" t="str">
        <f t="shared" si="575"/>
        <v/>
      </c>
      <c r="Q9197" t="str">
        <f>_xlfn.IFNA(VLOOKUP(B9197&amp;A9197,[1]Countries!$A:$H,6,FALSE),"")</f>
        <v/>
      </c>
      <c r="R9197" t="str">
        <f>_xlfn.IFNA(VLOOKUP(B9197&amp;A9197,[1]Countries!$A:$H,7,FALSE),"")</f>
        <v/>
      </c>
      <c r="S9197" t="str">
        <f>_xlfn.IFNA(VLOOKUP(B9197&amp;A9197,[1]Countries!$A:$H,8,FALSE),"")</f>
        <v/>
      </c>
    </row>
    <row r="9198" spans="1:19" x14ac:dyDescent="0.25">
      <c r="A9198" t="s">
        <v>376</v>
      </c>
      <c r="B9198">
        <v>2016</v>
      </c>
      <c r="C9198" t="s">
        <v>377</v>
      </c>
      <c r="M9198" t="str">
        <f t="shared" si="572"/>
        <v/>
      </c>
      <c r="N9198" s="4" t="str">
        <f t="shared" si="573"/>
        <v/>
      </c>
      <c r="O9198" t="str">
        <f t="shared" si="574"/>
        <v/>
      </c>
      <c r="P9198" t="str">
        <f t="shared" si="575"/>
        <v/>
      </c>
      <c r="Q9198" t="str">
        <f>_xlfn.IFNA(VLOOKUP(B9198&amp;A9198,[1]Countries!$A:$H,6,FALSE),"")</f>
        <v/>
      </c>
      <c r="R9198" t="str">
        <f>_xlfn.IFNA(VLOOKUP(B9198&amp;A9198,[1]Countries!$A:$H,7,FALSE),"")</f>
        <v/>
      </c>
      <c r="S9198" t="str">
        <f>_xlfn.IFNA(VLOOKUP(B9198&amp;A9198,[1]Countries!$A:$H,8,FALSE),"")</f>
        <v/>
      </c>
    </row>
    <row r="9199" spans="1:19" x14ac:dyDescent="0.25">
      <c r="A9199" t="s">
        <v>376</v>
      </c>
      <c r="B9199">
        <v>2017</v>
      </c>
      <c r="C9199" t="s">
        <v>377</v>
      </c>
      <c r="M9199" t="str">
        <f t="shared" si="572"/>
        <v/>
      </c>
      <c r="N9199" s="4" t="str">
        <f t="shared" si="573"/>
        <v/>
      </c>
      <c r="O9199" t="str">
        <f t="shared" si="574"/>
        <v/>
      </c>
      <c r="P9199" t="str">
        <f t="shared" si="575"/>
        <v/>
      </c>
      <c r="Q9199" t="str">
        <f>_xlfn.IFNA(VLOOKUP(B9199&amp;A9199,[1]Countries!$A:$H,6,FALSE),"")</f>
        <v/>
      </c>
      <c r="R9199" t="str">
        <f>_xlfn.IFNA(VLOOKUP(B9199&amp;A9199,[1]Countries!$A:$H,7,FALSE),"")</f>
        <v/>
      </c>
      <c r="S9199" t="str">
        <f>_xlfn.IFNA(VLOOKUP(B9199&amp;A9199,[1]Countries!$A:$H,8,FALSE),"")</f>
        <v/>
      </c>
    </row>
    <row r="9200" spans="1:19" x14ac:dyDescent="0.25">
      <c r="A9200" t="s">
        <v>376</v>
      </c>
      <c r="B9200">
        <v>2018</v>
      </c>
      <c r="C9200" t="s">
        <v>377</v>
      </c>
      <c r="M9200" t="str">
        <f t="shared" si="572"/>
        <v/>
      </c>
      <c r="N9200" s="4" t="str">
        <f t="shared" si="573"/>
        <v/>
      </c>
      <c r="O9200" t="str">
        <f t="shared" si="574"/>
        <v/>
      </c>
      <c r="P9200" t="str">
        <f t="shared" si="575"/>
        <v/>
      </c>
      <c r="Q9200" t="str">
        <f>_xlfn.IFNA(VLOOKUP(B9200&amp;A9200,[1]Countries!$A:$H,6,FALSE),"")</f>
        <v/>
      </c>
      <c r="R9200" t="str">
        <f>_xlfn.IFNA(VLOOKUP(B9200&amp;A9200,[1]Countries!$A:$H,7,FALSE),"")</f>
        <v/>
      </c>
      <c r="S9200" t="str">
        <f>_xlfn.IFNA(VLOOKUP(B9200&amp;A9200,[1]Countries!$A:$H,8,FALSE),"")</f>
        <v/>
      </c>
    </row>
    <row r="9201" spans="1:19" x14ac:dyDescent="0.25">
      <c r="A9201" t="s">
        <v>376</v>
      </c>
      <c r="B9201">
        <v>2019</v>
      </c>
      <c r="C9201" t="s">
        <v>377</v>
      </c>
      <c r="M9201" t="str">
        <f t="shared" si="572"/>
        <v/>
      </c>
      <c r="N9201" s="4" t="str">
        <f t="shared" si="573"/>
        <v/>
      </c>
      <c r="O9201" t="str">
        <f t="shared" si="574"/>
        <v/>
      </c>
      <c r="P9201" t="str">
        <f t="shared" si="575"/>
        <v/>
      </c>
      <c r="Q9201" t="str">
        <f>_xlfn.IFNA(VLOOKUP(B9201&amp;A9201,[1]Countries!$A:$H,6,FALSE),"")</f>
        <v/>
      </c>
      <c r="R9201" t="str">
        <f>_xlfn.IFNA(VLOOKUP(B9201&amp;A9201,[1]Countries!$A:$H,7,FALSE),"")</f>
        <v/>
      </c>
      <c r="S9201" t="str">
        <f>_xlfn.IFNA(VLOOKUP(B9201&amp;A9201,[1]Countries!$A:$H,8,FALSE),"")</f>
        <v/>
      </c>
    </row>
    <row r="9202" spans="1:19" x14ac:dyDescent="0.25">
      <c r="A9202" t="s">
        <v>378</v>
      </c>
      <c r="B9202">
        <v>1970</v>
      </c>
      <c r="C9202" t="s">
        <v>379</v>
      </c>
      <c r="F9202" s="1">
        <v>18450000</v>
      </c>
      <c r="K9202" s="3">
        <v>165472507.36689979</v>
      </c>
      <c r="M9202" t="str">
        <f t="shared" si="572"/>
        <v/>
      </c>
      <c r="N9202" s="4" t="str">
        <f t="shared" si="573"/>
        <v/>
      </c>
      <c r="O9202" t="str">
        <f t="shared" si="574"/>
        <v/>
      </c>
      <c r="P9202" t="str">
        <f t="shared" si="575"/>
        <v/>
      </c>
      <c r="Q9202" t="str">
        <f>_xlfn.IFNA(VLOOKUP(B9202&amp;A9202,[1]Countries!$A:$H,6,FALSE),"")</f>
        <v/>
      </c>
      <c r="R9202" t="str">
        <f>_xlfn.IFNA(VLOOKUP(B9202&amp;A9202,[1]Countries!$A:$H,7,FALSE),"")</f>
        <v/>
      </c>
      <c r="S9202" t="str">
        <f>_xlfn.IFNA(VLOOKUP(B9202&amp;A9202,[1]Countries!$A:$H,8,FALSE),"")</f>
        <v/>
      </c>
    </row>
    <row r="9203" spans="1:19" x14ac:dyDescent="0.25">
      <c r="A9203" t="s">
        <v>378</v>
      </c>
      <c r="B9203">
        <v>1971</v>
      </c>
      <c r="C9203" t="s">
        <v>379</v>
      </c>
      <c r="F9203" s="1">
        <v>20051648.18471821</v>
      </c>
      <c r="K9203" s="3">
        <v>170383815.08878499</v>
      </c>
      <c r="M9203" t="str">
        <f t="shared" si="572"/>
        <v/>
      </c>
      <c r="N9203" s="4" t="str">
        <f t="shared" si="573"/>
        <v/>
      </c>
      <c r="O9203" t="str">
        <f t="shared" si="574"/>
        <v/>
      </c>
      <c r="P9203" t="str">
        <f t="shared" si="575"/>
        <v/>
      </c>
      <c r="Q9203" t="str">
        <f>_xlfn.IFNA(VLOOKUP(B9203&amp;A9203,[1]Countries!$A:$H,6,FALSE),"")</f>
        <v/>
      </c>
      <c r="R9203" t="str">
        <f>_xlfn.IFNA(VLOOKUP(B9203&amp;A9203,[1]Countries!$A:$H,7,FALSE),"")</f>
        <v/>
      </c>
      <c r="S9203" t="str">
        <f>_xlfn.IFNA(VLOOKUP(B9203&amp;A9203,[1]Countries!$A:$H,8,FALSE),"")</f>
        <v/>
      </c>
    </row>
    <row r="9204" spans="1:19" x14ac:dyDescent="0.25">
      <c r="A9204" t="s">
        <v>378</v>
      </c>
      <c r="B9204">
        <v>1972</v>
      </c>
      <c r="C9204" t="s">
        <v>379</v>
      </c>
      <c r="F9204" s="1">
        <v>27585488.991828449</v>
      </c>
      <c r="K9204" s="3">
        <v>214396491.44273251</v>
      </c>
      <c r="M9204" t="str">
        <f t="shared" si="572"/>
        <v/>
      </c>
      <c r="N9204" s="4" t="str">
        <f t="shared" si="573"/>
        <v/>
      </c>
      <c r="O9204" t="str">
        <f t="shared" si="574"/>
        <v/>
      </c>
      <c r="P9204" t="str">
        <f t="shared" si="575"/>
        <v/>
      </c>
      <c r="Q9204" t="str">
        <f>_xlfn.IFNA(VLOOKUP(B9204&amp;A9204,[1]Countries!$A:$H,6,FALSE),"")</f>
        <v/>
      </c>
      <c r="R9204" t="str">
        <f>_xlfn.IFNA(VLOOKUP(B9204&amp;A9204,[1]Countries!$A:$H,7,FALSE),"")</f>
        <v/>
      </c>
      <c r="S9204" t="str">
        <f>_xlfn.IFNA(VLOOKUP(B9204&amp;A9204,[1]Countries!$A:$H,8,FALSE),"")</f>
        <v/>
      </c>
    </row>
    <row r="9205" spans="1:19" x14ac:dyDescent="0.25">
      <c r="A9205" t="s">
        <v>378</v>
      </c>
      <c r="B9205">
        <v>1973</v>
      </c>
      <c r="C9205" t="s">
        <v>379</v>
      </c>
      <c r="F9205" s="1">
        <v>30165373.621886492</v>
      </c>
      <c r="I9205" s="1">
        <v>119999.997317791</v>
      </c>
      <c r="K9205" s="3">
        <v>190595618.5928432</v>
      </c>
      <c r="M9205">
        <f t="shared" si="572"/>
        <v>0.39780709770730305</v>
      </c>
      <c r="N9205" s="4">
        <f t="shared" si="573"/>
        <v>0.39780709770730305</v>
      </c>
      <c r="O9205" t="str">
        <f t="shared" si="574"/>
        <v/>
      </c>
      <c r="P9205" t="str">
        <f t="shared" si="575"/>
        <v/>
      </c>
      <c r="Q9205" t="str">
        <f>_xlfn.IFNA(VLOOKUP(B9205&amp;A9205,[1]Countries!$A:$H,6,FALSE),"")</f>
        <v/>
      </c>
      <c r="R9205" t="str">
        <f>_xlfn.IFNA(VLOOKUP(B9205&amp;A9205,[1]Countries!$A:$H,7,FALSE),"")</f>
        <v/>
      </c>
      <c r="S9205" t="str">
        <f>_xlfn.IFNA(VLOOKUP(B9205&amp;A9205,[1]Countries!$A:$H,8,FALSE),"")</f>
        <v/>
      </c>
    </row>
    <row r="9206" spans="1:19" x14ac:dyDescent="0.25">
      <c r="A9206" t="s">
        <v>378</v>
      </c>
      <c r="B9206">
        <v>1974</v>
      </c>
      <c r="C9206" t="s">
        <v>379</v>
      </c>
      <c r="F9206" s="1">
        <v>32924215.858172599</v>
      </c>
      <c r="I9206" s="1">
        <v>3660000.0858306899</v>
      </c>
      <c r="K9206" s="3">
        <v>173783957.6004298</v>
      </c>
      <c r="M9206">
        <f t="shared" si="572"/>
        <v>11.116438130514164</v>
      </c>
      <c r="N9206" s="4">
        <f t="shared" si="573"/>
        <v>11.116438130514164</v>
      </c>
      <c r="O9206" t="str">
        <f t="shared" si="574"/>
        <v/>
      </c>
      <c r="P9206" t="str">
        <f t="shared" si="575"/>
        <v/>
      </c>
      <c r="Q9206" t="str">
        <f>_xlfn.IFNA(VLOOKUP(B9206&amp;A9206,[1]Countries!$A:$H,6,FALSE),"")</f>
        <v/>
      </c>
      <c r="R9206" t="str">
        <f>_xlfn.IFNA(VLOOKUP(B9206&amp;A9206,[1]Countries!$A:$H,7,FALSE),"")</f>
        <v/>
      </c>
      <c r="S9206" t="str">
        <f>_xlfn.IFNA(VLOOKUP(B9206&amp;A9206,[1]Countries!$A:$H,8,FALSE),"")</f>
        <v/>
      </c>
    </row>
    <row r="9207" spans="1:19" x14ac:dyDescent="0.25">
      <c r="A9207" t="s">
        <v>378</v>
      </c>
      <c r="B9207">
        <v>1975</v>
      </c>
      <c r="C9207" t="s">
        <v>379</v>
      </c>
      <c r="F9207" s="1">
        <v>33237164.71564199</v>
      </c>
      <c r="I9207" s="1">
        <v>5980000.0190734901</v>
      </c>
      <c r="K9207" s="3">
        <v>160561241.22222281</v>
      </c>
      <c r="M9207">
        <f t="shared" si="572"/>
        <v>17.991907764199869</v>
      </c>
      <c r="N9207" s="4">
        <f t="shared" si="573"/>
        <v>17.991907764199869</v>
      </c>
      <c r="O9207" t="str">
        <f t="shared" si="574"/>
        <v/>
      </c>
      <c r="P9207" t="str">
        <f t="shared" si="575"/>
        <v/>
      </c>
      <c r="Q9207" t="str">
        <f>_xlfn.IFNA(VLOOKUP(B9207&amp;A9207,[1]Countries!$A:$H,6,FALSE),"")</f>
        <v/>
      </c>
      <c r="R9207" t="str">
        <f>_xlfn.IFNA(VLOOKUP(B9207&amp;A9207,[1]Countries!$A:$H,7,FALSE),"")</f>
        <v/>
      </c>
      <c r="S9207" t="str">
        <f>_xlfn.IFNA(VLOOKUP(B9207&amp;A9207,[1]Countries!$A:$H,8,FALSE),"")</f>
        <v/>
      </c>
    </row>
    <row r="9208" spans="1:19" x14ac:dyDescent="0.25">
      <c r="A9208" t="s">
        <v>378</v>
      </c>
      <c r="B9208">
        <v>1976</v>
      </c>
      <c r="C9208" t="s">
        <v>379</v>
      </c>
      <c r="F9208" s="1">
        <v>32792480.972960569</v>
      </c>
      <c r="I9208" s="1">
        <v>4420000.07629395</v>
      </c>
      <c r="K9208" s="3">
        <v>177222392.72085229</v>
      </c>
      <c r="M9208">
        <f t="shared" si="572"/>
        <v>13.47869982737358</v>
      </c>
      <c r="N9208" s="4">
        <f t="shared" si="573"/>
        <v>13.47869982737358</v>
      </c>
      <c r="O9208" t="str">
        <f t="shared" si="574"/>
        <v/>
      </c>
      <c r="P9208" t="str">
        <f t="shared" si="575"/>
        <v/>
      </c>
      <c r="Q9208" t="str">
        <f>_xlfn.IFNA(VLOOKUP(B9208&amp;A9208,[1]Countries!$A:$H,6,FALSE),"")</f>
        <v/>
      </c>
      <c r="R9208" t="str">
        <f>_xlfn.IFNA(VLOOKUP(B9208&amp;A9208,[1]Countries!$A:$H,7,FALSE),"")</f>
        <v/>
      </c>
      <c r="S9208" t="str">
        <f>_xlfn.IFNA(VLOOKUP(B9208&amp;A9208,[1]Countries!$A:$H,8,FALSE),"")</f>
        <v/>
      </c>
    </row>
    <row r="9209" spans="1:19" x14ac:dyDescent="0.25">
      <c r="A9209" t="s">
        <v>378</v>
      </c>
      <c r="B9209">
        <v>1977</v>
      </c>
      <c r="C9209" t="s">
        <v>379</v>
      </c>
      <c r="D9209" s="1">
        <v>11.89915356618264</v>
      </c>
      <c r="E9209" s="1">
        <v>15811111.11111111</v>
      </c>
      <c r="F9209" s="1">
        <v>49353161.851851843</v>
      </c>
      <c r="G9209" s="1">
        <v>31840740.740740739</v>
      </c>
      <c r="H9209" s="1">
        <v>14.22074447449751</v>
      </c>
      <c r="I9209" s="1">
        <v>3950000.04768372</v>
      </c>
      <c r="J9209" s="1">
        <v>63.395665062158933</v>
      </c>
      <c r="K9209" s="3">
        <v>200667871.60555261</v>
      </c>
      <c r="M9209">
        <f t="shared" si="572"/>
        <v>8.0035399951492803</v>
      </c>
      <c r="N9209" s="4">
        <f t="shared" si="573"/>
        <v>8.0035399951492803</v>
      </c>
      <c r="O9209">
        <f t="shared" si="574"/>
        <v>0.57739491969917522</v>
      </c>
      <c r="P9209">
        <f t="shared" si="575"/>
        <v>32.479438050488675</v>
      </c>
      <c r="Q9209" t="str">
        <f>_xlfn.IFNA(VLOOKUP(B9209&amp;A9209,[1]Countries!$A:$H,6,FALSE),"")</f>
        <v/>
      </c>
      <c r="R9209" t="str">
        <f>_xlfn.IFNA(VLOOKUP(B9209&amp;A9209,[1]Countries!$A:$H,7,FALSE),"")</f>
        <v/>
      </c>
      <c r="S9209" t="str">
        <f>_xlfn.IFNA(VLOOKUP(B9209&amp;A9209,[1]Countries!$A:$H,8,FALSE),"")</f>
        <v/>
      </c>
    </row>
    <row r="9210" spans="1:19" x14ac:dyDescent="0.25">
      <c r="A9210" t="s">
        <v>378</v>
      </c>
      <c r="B9210">
        <v>1978</v>
      </c>
      <c r="C9210" t="s">
        <v>379</v>
      </c>
      <c r="D9210" s="1">
        <v>14.263578678232451</v>
      </c>
      <c r="E9210" s="1">
        <v>27392592.59259259</v>
      </c>
      <c r="F9210" s="1">
        <v>60844771.481481478</v>
      </c>
      <c r="G9210" s="1">
        <v>38481481.481481478</v>
      </c>
      <c r="H9210" s="1">
        <v>15.22273471101321</v>
      </c>
      <c r="I9210" s="1">
        <v>4440000.0572204599</v>
      </c>
      <c r="J9210" s="1">
        <v>60.195927970511327</v>
      </c>
      <c r="K9210" s="3">
        <v>220287262.18813521</v>
      </c>
      <c r="M9210">
        <f t="shared" si="572"/>
        <v>7.2972581688005906</v>
      </c>
      <c r="N9210" s="4">
        <f t="shared" si="573"/>
        <v>7.2972581688005906</v>
      </c>
      <c r="O9210">
        <f t="shared" si="574"/>
        <v>0.66124193731157066</v>
      </c>
      <c r="P9210">
        <f t="shared" si="575"/>
        <v>18.224883780299621</v>
      </c>
      <c r="Q9210" t="str">
        <f>_xlfn.IFNA(VLOOKUP(B9210&amp;A9210,[1]Countries!$A:$H,6,FALSE),"")</f>
        <v/>
      </c>
      <c r="R9210" t="str">
        <f>_xlfn.IFNA(VLOOKUP(B9210&amp;A9210,[1]Countries!$A:$H,7,FALSE),"")</f>
        <v/>
      </c>
      <c r="S9210" t="str">
        <f>_xlfn.IFNA(VLOOKUP(B9210&amp;A9210,[1]Countries!$A:$H,8,FALSE),"")</f>
        <v/>
      </c>
    </row>
    <row r="9211" spans="1:19" x14ac:dyDescent="0.25">
      <c r="A9211" t="s">
        <v>378</v>
      </c>
      <c r="B9211">
        <v>1979</v>
      </c>
      <c r="C9211" t="s">
        <v>379</v>
      </c>
      <c r="D9211" s="1">
        <v>12.50876516462365</v>
      </c>
      <c r="E9211" s="1">
        <v>28262962.962962959</v>
      </c>
      <c r="F9211" s="1">
        <v>71096359.629629627</v>
      </c>
      <c r="G9211" s="1">
        <v>51925925.925925933</v>
      </c>
      <c r="H9211" s="1">
        <v>16.77568468096436</v>
      </c>
      <c r="I9211" s="1">
        <v>5699999.8092651404</v>
      </c>
      <c r="J9211" s="1">
        <v>59.936539648112728</v>
      </c>
      <c r="K9211" s="3">
        <v>227739265.70410269</v>
      </c>
      <c r="M9211">
        <f t="shared" si="572"/>
        <v>8.0172878596862045</v>
      </c>
      <c r="N9211" s="4">
        <f t="shared" si="573"/>
        <v>8.0172878596862045</v>
      </c>
      <c r="O9211">
        <f t="shared" si="574"/>
        <v>0.66843132064513144</v>
      </c>
      <c r="P9211">
        <f t="shared" si="575"/>
        <v>33.282945971120242</v>
      </c>
      <c r="Q9211" t="str">
        <f>_xlfn.IFNA(VLOOKUP(B9211&amp;A9211,[1]Countries!$A:$H,6,FALSE),"")</f>
        <v/>
      </c>
      <c r="R9211" t="str">
        <f>_xlfn.IFNA(VLOOKUP(B9211&amp;A9211,[1]Countries!$A:$H,7,FALSE),"")</f>
        <v/>
      </c>
      <c r="S9211" t="str">
        <f>_xlfn.IFNA(VLOOKUP(B9211&amp;A9211,[1]Countries!$A:$H,8,FALSE),"")</f>
        <v/>
      </c>
    </row>
    <row r="9212" spans="1:19" x14ac:dyDescent="0.25">
      <c r="A9212" t="s">
        <v>378</v>
      </c>
      <c r="B9212">
        <v>1980</v>
      </c>
      <c r="C9212" t="s">
        <v>379</v>
      </c>
      <c r="D9212" s="1">
        <v>9.9962235782211923</v>
      </c>
      <c r="E9212" s="1">
        <v>33137037.03703703</v>
      </c>
      <c r="F9212" s="1">
        <v>82340339.629629627</v>
      </c>
      <c r="G9212" s="1">
        <v>63303703.703703687</v>
      </c>
      <c r="H9212" s="1">
        <v>16.891936370848729</v>
      </c>
      <c r="I9212" s="1">
        <v>9699999.8092651404</v>
      </c>
      <c r="J9212" s="1">
        <v>62.846350587431118</v>
      </c>
      <c r="K9212" s="3">
        <v>233303396.54435861</v>
      </c>
      <c r="M9212">
        <f t="shared" si="572"/>
        <v>11.780373815430147</v>
      </c>
      <c r="N9212" s="4">
        <f t="shared" si="573"/>
        <v>11.780373815430147</v>
      </c>
      <c r="O9212">
        <f t="shared" si="574"/>
        <v>0.59118228927041916</v>
      </c>
      <c r="P9212">
        <f t="shared" si="575"/>
        <v>36.636558462544137</v>
      </c>
      <c r="Q9212" t="str">
        <f>_xlfn.IFNA(VLOOKUP(B9212&amp;A9212,[1]Countries!$A:$H,6,FALSE),"")</f>
        <v/>
      </c>
      <c r="R9212" t="str">
        <f>_xlfn.IFNA(VLOOKUP(B9212&amp;A9212,[1]Countries!$A:$H,7,FALSE),"")</f>
        <v/>
      </c>
      <c r="S9212" t="str">
        <f>_xlfn.IFNA(VLOOKUP(B9212&amp;A9212,[1]Countries!$A:$H,8,FALSE),"")</f>
        <v/>
      </c>
    </row>
    <row r="9213" spans="1:19" x14ac:dyDescent="0.25">
      <c r="A9213" t="s">
        <v>378</v>
      </c>
      <c r="B9213">
        <v>1981</v>
      </c>
      <c r="C9213" t="s">
        <v>379</v>
      </c>
      <c r="D9213" s="1">
        <v>11.76852800588329</v>
      </c>
      <c r="E9213" s="1">
        <v>42955555.555555552</v>
      </c>
      <c r="F9213" s="1">
        <v>102086539.2592593</v>
      </c>
      <c r="G9213" s="1">
        <v>66214814.814814821</v>
      </c>
      <c r="H9213" s="1">
        <v>16.684439290679361</v>
      </c>
      <c r="I9213" s="1">
        <v>9140000.3433227502</v>
      </c>
      <c r="J9213" s="1">
        <v>60.596952644999213</v>
      </c>
      <c r="K9213" s="3">
        <v>244068013.67368081</v>
      </c>
      <c r="M9213">
        <f t="shared" si="572"/>
        <v>8.9531885492863825</v>
      </c>
      <c r="N9213" s="4">
        <f t="shared" si="573"/>
        <v>8.9531885492863825</v>
      </c>
      <c r="O9213">
        <f t="shared" si="574"/>
        <v>0.65024800150990003</v>
      </c>
      <c r="P9213">
        <f t="shared" si="575"/>
        <v>22.783864971845095</v>
      </c>
      <c r="Q9213" t="str">
        <f>_xlfn.IFNA(VLOOKUP(B9213&amp;A9213,[1]Countries!$A:$H,6,FALSE),"")</f>
        <v/>
      </c>
      <c r="R9213" t="str">
        <f>_xlfn.IFNA(VLOOKUP(B9213&amp;A9213,[1]Countries!$A:$H,7,FALSE),"")</f>
        <v/>
      </c>
      <c r="S9213" t="str">
        <f>_xlfn.IFNA(VLOOKUP(B9213&amp;A9213,[1]Countries!$A:$H,8,FALSE),"")</f>
        <v/>
      </c>
    </row>
    <row r="9214" spans="1:19" x14ac:dyDescent="0.25">
      <c r="A9214" t="s">
        <v>378</v>
      </c>
      <c r="B9214">
        <v>1982</v>
      </c>
      <c r="C9214" t="s">
        <v>379</v>
      </c>
      <c r="D9214" s="1">
        <v>11.02428118074705</v>
      </c>
      <c r="E9214" s="1">
        <v>50344444.44444444</v>
      </c>
      <c r="F9214" s="1">
        <v>113759203.3333333</v>
      </c>
      <c r="G9214" s="1">
        <v>75818518.518518522</v>
      </c>
      <c r="H9214" s="1">
        <v>16.533493070348211</v>
      </c>
      <c r="I9214" s="1">
        <v>7579999.92370605</v>
      </c>
      <c r="J9214" s="1">
        <v>59.98681379784756</v>
      </c>
      <c r="K9214" s="3">
        <v>254993546.90139419</v>
      </c>
      <c r="M9214">
        <f t="shared" si="572"/>
        <v>6.663197087883427</v>
      </c>
      <c r="N9214" s="4">
        <f t="shared" si="573"/>
        <v>6.663197087883427</v>
      </c>
      <c r="O9214">
        <f t="shared" si="574"/>
        <v>0.66703303057559937</v>
      </c>
      <c r="P9214">
        <f t="shared" si="575"/>
        <v>22.392978614161731</v>
      </c>
      <c r="Q9214" t="str">
        <f>_xlfn.IFNA(VLOOKUP(B9214&amp;A9214,[1]Countries!$A:$H,6,FALSE),"")</f>
        <v/>
      </c>
      <c r="R9214" t="str">
        <f>_xlfn.IFNA(VLOOKUP(B9214&amp;A9214,[1]Countries!$A:$H,7,FALSE),"")</f>
        <v/>
      </c>
      <c r="S9214" t="str">
        <f>_xlfn.IFNA(VLOOKUP(B9214&amp;A9214,[1]Countries!$A:$H,8,FALSE),"")</f>
        <v/>
      </c>
    </row>
    <row r="9215" spans="1:19" x14ac:dyDescent="0.25">
      <c r="A9215" t="s">
        <v>378</v>
      </c>
      <c r="B9215">
        <v>1983</v>
      </c>
      <c r="C9215" t="s">
        <v>379</v>
      </c>
      <c r="D9215" s="1">
        <v>10.38344837225392</v>
      </c>
      <c r="E9215" s="1">
        <v>57681481.481481478</v>
      </c>
      <c r="F9215" s="1">
        <v>122255349.6296296</v>
      </c>
      <c r="G9215" s="1">
        <v>80544444.444444433</v>
      </c>
      <c r="H9215" s="1">
        <v>16.517995952636401</v>
      </c>
      <c r="I9215" s="1">
        <v>5260000.2288818406</v>
      </c>
      <c r="J9215" s="1">
        <v>61.54017666799426</v>
      </c>
      <c r="K9215" s="3">
        <v>260521496.04415539</v>
      </c>
      <c r="M9215">
        <f t="shared" si="572"/>
        <v>4.302470398896177</v>
      </c>
      <c r="N9215" s="4">
        <f t="shared" si="573"/>
        <v>4.302470398896177</v>
      </c>
      <c r="O9215">
        <f t="shared" si="574"/>
        <v>0.62495471112301626</v>
      </c>
      <c r="P9215">
        <f t="shared" si="575"/>
        <v>18.700991843895498</v>
      </c>
      <c r="Q9215" t="str">
        <f>_xlfn.IFNA(VLOOKUP(B9215&amp;A9215,[1]Countries!$A:$H,6,FALSE),"")</f>
        <v/>
      </c>
      <c r="R9215" t="str">
        <f>_xlfn.IFNA(VLOOKUP(B9215&amp;A9215,[1]Countries!$A:$H,7,FALSE),"")</f>
        <v/>
      </c>
      <c r="S9215" t="str">
        <f>_xlfn.IFNA(VLOOKUP(B9215&amp;A9215,[1]Countries!$A:$H,8,FALSE),"")</f>
        <v/>
      </c>
    </row>
    <row r="9216" spans="1:19" x14ac:dyDescent="0.25">
      <c r="A9216" t="s">
        <v>378</v>
      </c>
      <c r="B9216">
        <v>1984</v>
      </c>
      <c r="C9216" t="s">
        <v>379</v>
      </c>
      <c r="D9216" s="1">
        <v>12.14937069521895</v>
      </c>
      <c r="E9216" s="1">
        <v>71462962.962962955</v>
      </c>
      <c r="F9216" s="1">
        <v>135024987.77777779</v>
      </c>
      <c r="G9216" s="1">
        <v>85792592.592592582</v>
      </c>
      <c r="H9216" s="1">
        <v>15.91464742519112</v>
      </c>
      <c r="I9216" s="1">
        <v>3960000.0381469699</v>
      </c>
      <c r="J9216" s="1">
        <v>59.257953754825863</v>
      </c>
      <c r="K9216" s="3">
        <v>277683740.39010602</v>
      </c>
      <c r="M9216">
        <f t="shared" si="572"/>
        <v>2.9327905177553371</v>
      </c>
      <c r="N9216" s="4">
        <f t="shared" si="573"/>
        <v>2.9327905177553371</v>
      </c>
      <c r="O9216">
        <f t="shared" si="574"/>
        <v>0.68753717709761752</v>
      </c>
      <c r="P9216">
        <f t="shared" si="575"/>
        <v>10.612576135324765</v>
      </c>
      <c r="Q9216" t="str">
        <f>_xlfn.IFNA(VLOOKUP(B9216&amp;A9216,[1]Countries!$A:$H,6,FALSE),"")</f>
        <v/>
      </c>
      <c r="R9216" t="str">
        <f>_xlfn.IFNA(VLOOKUP(B9216&amp;A9216,[1]Countries!$A:$H,7,FALSE),"")</f>
        <v/>
      </c>
      <c r="S9216" t="str">
        <f>_xlfn.IFNA(VLOOKUP(B9216&amp;A9216,[1]Countries!$A:$H,8,FALSE),"")</f>
        <v/>
      </c>
    </row>
    <row r="9217" spans="1:19" x14ac:dyDescent="0.25">
      <c r="A9217" t="s">
        <v>378</v>
      </c>
      <c r="B9217">
        <v>1985</v>
      </c>
      <c r="C9217" t="s">
        <v>379</v>
      </c>
      <c r="D9217" s="1">
        <v>12.171589159478749</v>
      </c>
      <c r="E9217" s="1">
        <v>82400000</v>
      </c>
      <c r="F9217" s="1">
        <v>145641705.18518519</v>
      </c>
      <c r="G9217" s="1">
        <v>88859259.259259254</v>
      </c>
      <c r="H9217" s="1">
        <v>15.934503233612849</v>
      </c>
      <c r="I9217" s="1">
        <v>5489999.7711181594</v>
      </c>
      <c r="J9217" s="1">
        <v>57.616419822604527</v>
      </c>
      <c r="K9217" s="3">
        <v>294838785.59434712</v>
      </c>
      <c r="M9217">
        <f t="shared" si="572"/>
        <v>3.7695245082015196</v>
      </c>
      <c r="N9217" s="4">
        <f t="shared" si="573"/>
        <v>3.7695245082015196</v>
      </c>
      <c r="O9217">
        <f t="shared" si="574"/>
        <v>0.73561634526911746</v>
      </c>
      <c r="P9217">
        <f t="shared" si="575"/>
        <v>4.4350340797275258</v>
      </c>
      <c r="Q9217" t="str">
        <f>_xlfn.IFNA(VLOOKUP(B9217&amp;A9217,[1]Countries!$A:$H,6,FALSE),"")</f>
        <v/>
      </c>
      <c r="R9217" t="str">
        <f>_xlfn.IFNA(VLOOKUP(B9217&amp;A9217,[1]Countries!$A:$H,7,FALSE),"")</f>
        <v/>
      </c>
      <c r="S9217" t="str">
        <f>_xlfn.IFNA(VLOOKUP(B9217&amp;A9217,[1]Countries!$A:$H,8,FALSE),"")</f>
        <v/>
      </c>
    </row>
    <row r="9218" spans="1:19" x14ac:dyDescent="0.25">
      <c r="A9218" t="s">
        <v>378</v>
      </c>
      <c r="B9218">
        <v>1986</v>
      </c>
      <c r="C9218" t="s">
        <v>379</v>
      </c>
      <c r="D9218" s="1">
        <v>12.377717757879321</v>
      </c>
      <c r="E9218" s="1">
        <v>92888888.888888881</v>
      </c>
      <c r="F9218" s="1">
        <v>160846656.66666669</v>
      </c>
      <c r="G9218" s="1">
        <v>102374074.0740741</v>
      </c>
      <c r="H9218" s="1">
        <v>16.781267766159232</v>
      </c>
      <c r="I9218" s="1">
        <v>12409999.8474121</v>
      </c>
      <c r="J9218" s="1">
        <v>56.39106676834804</v>
      </c>
      <c r="K9218" s="3">
        <v>311351922.30907941</v>
      </c>
      <c r="L9218" s="1">
        <v>8.6348635388691211</v>
      </c>
      <c r="M9218">
        <f t="shared" si="572"/>
        <v>7.715422940453263</v>
      </c>
      <c r="N9218" s="4">
        <f t="shared" si="573"/>
        <v>16.350286479322385</v>
      </c>
      <c r="O9218">
        <f t="shared" si="574"/>
        <v>0.77333052433279004</v>
      </c>
      <c r="P9218">
        <f t="shared" si="575"/>
        <v>5.8970359606802454</v>
      </c>
      <c r="Q9218" t="str">
        <f>_xlfn.IFNA(VLOOKUP(B9218&amp;A9218,[1]Countries!$A:$H,6,FALSE),"")</f>
        <v/>
      </c>
      <c r="R9218" t="str">
        <f>_xlfn.IFNA(VLOOKUP(B9218&amp;A9218,[1]Countries!$A:$H,7,FALSE),"")</f>
        <v/>
      </c>
      <c r="S9218" t="str">
        <f>_xlfn.IFNA(VLOOKUP(B9218&amp;A9218,[1]Countries!$A:$H,8,FALSE),"")</f>
        <v/>
      </c>
    </row>
    <row r="9219" spans="1:19" x14ac:dyDescent="0.25">
      <c r="A9219" t="s">
        <v>378</v>
      </c>
      <c r="B9219">
        <v>1987</v>
      </c>
      <c r="C9219" t="s">
        <v>379</v>
      </c>
      <c r="D9219" s="1">
        <v>11.321407167314829</v>
      </c>
      <c r="E9219" s="1">
        <v>91096296.296296284</v>
      </c>
      <c r="F9219" s="1">
        <v>175580647.4074074</v>
      </c>
      <c r="G9219" s="1">
        <v>113807407.4074074</v>
      </c>
      <c r="H9219" s="1">
        <v>17.195035803194951</v>
      </c>
      <c r="I9219" s="1">
        <v>13340000.1525879</v>
      </c>
      <c r="J9219" s="1">
        <v>57.155626836694218</v>
      </c>
      <c r="K9219" s="3">
        <v>312715877.77104968</v>
      </c>
      <c r="L9219" s="1">
        <v>8.6063646040312349</v>
      </c>
      <c r="M9219">
        <f t="shared" ref="M9219:M9282" si="576">IF(I9219="","",IFERROR(I9219/F9219*100,""))</f>
        <v>7.5976483453979515</v>
      </c>
      <c r="N9219" s="4">
        <f t="shared" ref="N9219:N9282" si="577">IF(AND(L9219="",M9219=""),"",IFERROR(L9219+IF(M9219="",0,M9219),""))</f>
        <v>16.204012949429185</v>
      </c>
      <c r="O9219">
        <f t="shared" ref="O9219:O9282" si="578">IFERROR((100-J9219)/J9219,"")</f>
        <v>0.74960901549940606</v>
      </c>
      <c r="P9219">
        <f t="shared" ref="P9219:P9282" si="579">IFERROR(IF(AND(E9219="",G9219=""),"",(G9219-E9219)/F9219*100),"")</f>
        <v>12.934860103581656</v>
      </c>
      <c r="Q9219" t="str">
        <f>_xlfn.IFNA(VLOOKUP(B9219&amp;A9219,[1]Countries!$A:$H,6,FALSE),"")</f>
        <v/>
      </c>
      <c r="R9219" t="str">
        <f>_xlfn.IFNA(VLOOKUP(B9219&amp;A9219,[1]Countries!$A:$H,7,FALSE),"")</f>
        <v/>
      </c>
      <c r="S9219" t="str">
        <f>_xlfn.IFNA(VLOOKUP(B9219&amp;A9219,[1]Countries!$A:$H,8,FALSE),"")</f>
        <v/>
      </c>
    </row>
    <row r="9220" spans="1:19" x14ac:dyDescent="0.25">
      <c r="A9220" t="s">
        <v>378</v>
      </c>
      <c r="B9220">
        <v>1988</v>
      </c>
      <c r="C9220" t="s">
        <v>379</v>
      </c>
      <c r="D9220" s="1">
        <v>13.687914471307231</v>
      </c>
      <c r="E9220" s="1">
        <v>124503703.7037037</v>
      </c>
      <c r="F9220" s="1">
        <v>200726712.5925926</v>
      </c>
      <c r="G9220" s="1">
        <v>136285185.18518519</v>
      </c>
      <c r="H9220" s="1">
        <v>17.293223428285181</v>
      </c>
      <c r="I9220" s="1">
        <v>16950000.762939502</v>
      </c>
      <c r="J9220" s="1">
        <v>54.043003197027843</v>
      </c>
      <c r="K9220" s="3">
        <v>356728175.63709641</v>
      </c>
      <c r="L9220" s="1">
        <v>7.4543955344746573</v>
      </c>
      <c r="M9220">
        <f t="shared" si="576"/>
        <v>8.4443174224360842</v>
      </c>
      <c r="N9220" s="4">
        <f t="shared" si="577"/>
        <v>15.898712956910742</v>
      </c>
      <c r="O9220">
        <f t="shared" si="578"/>
        <v>0.85037829292025013</v>
      </c>
      <c r="P9220">
        <f t="shared" si="579"/>
        <v>5.869413855939503</v>
      </c>
      <c r="Q9220" t="str">
        <f>_xlfn.IFNA(VLOOKUP(B9220&amp;A9220,[1]Countries!$A:$H,6,FALSE),"")</f>
        <v/>
      </c>
      <c r="R9220" t="str">
        <f>_xlfn.IFNA(VLOOKUP(B9220&amp;A9220,[1]Countries!$A:$H,7,FALSE),"")</f>
        <v/>
      </c>
      <c r="S9220" t="str">
        <f>_xlfn.IFNA(VLOOKUP(B9220&amp;A9220,[1]Countries!$A:$H,8,FALSE),"")</f>
        <v/>
      </c>
    </row>
    <row r="9221" spans="1:19" x14ac:dyDescent="0.25">
      <c r="A9221" t="s">
        <v>378</v>
      </c>
      <c r="B9221">
        <v>1989</v>
      </c>
      <c r="C9221" t="s">
        <v>379</v>
      </c>
      <c r="D9221" s="1">
        <v>13.02865521264768</v>
      </c>
      <c r="E9221" s="1">
        <v>115177777.77777781</v>
      </c>
      <c r="F9221" s="1">
        <v>214745002.22222221</v>
      </c>
      <c r="G9221" s="1">
        <v>161903703.7037037</v>
      </c>
      <c r="H9221" s="1">
        <v>17.788143721314839</v>
      </c>
      <c r="I9221" s="1">
        <v>15300000.190734901</v>
      </c>
      <c r="J9221" s="1">
        <v>56.104667057090097</v>
      </c>
      <c r="K9221" s="3">
        <v>361740478.63745552</v>
      </c>
      <c r="L9221" s="1">
        <v>7.1574983123912004</v>
      </c>
      <c r="M9221">
        <f t="shared" si="576"/>
        <v>7.1247293452269354</v>
      </c>
      <c r="N9221" s="4">
        <f t="shared" si="577"/>
        <v>14.282227657618137</v>
      </c>
      <c r="O9221">
        <f t="shared" si="578"/>
        <v>0.78238291474474997</v>
      </c>
      <c r="P9221">
        <f t="shared" si="579"/>
        <v>21.758795521384481</v>
      </c>
      <c r="Q9221" t="str">
        <f>_xlfn.IFNA(VLOOKUP(B9221&amp;A9221,[1]Countries!$A:$H,6,FALSE),"")</f>
        <v/>
      </c>
      <c r="R9221" t="str">
        <f>_xlfn.IFNA(VLOOKUP(B9221&amp;A9221,[1]Countries!$A:$H,7,FALSE),"")</f>
        <v/>
      </c>
      <c r="S9221" t="str">
        <f>_xlfn.IFNA(VLOOKUP(B9221&amp;A9221,[1]Countries!$A:$H,8,FALSE),"")</f>
        <v/>
      </c>
    </row>
    <row r="9222" spans="1:19" x14ac:dyDescent="0.25">
      <c r="A9222" t="s">
        <v>378</v>
      </c>
      <c r="B9222">
        <v>1990</v>
      </c>
      <c r="C9222" t="s">
        <v>379</v>
      </c>
      <c r="D9222" s="1">
        <v>14.170033157052799</v>
      </c>
      <c r="E9222" s="1">
        <v>130166666.6666667</v>
      </c>
      <c r="F9222" s="1">
        <v>240365262.5925926</v>
      </c>
      <c r="G9222" s="1">
        <v>152266666.66666669</v>
      </c>
      <c r="H9222" s="1">
        <v>16.393272541789869</v>
      </c>
      <c r="I9222" s="1">
        <v>15369999.885559101</v>
      </c>
      <c r="J9222" s="1">
        <v>56.821680782434001</v>
      </c>
      <c r="K9222" s="3">
        <v>376752392.4265725</v>
      </c>
      <c r="L9222" s="1">
        <v>6.5024496141488886</v>
      </c>
      <c r="M9222">
        <f t="shared" si="576"/>
        <v>6.3944347530826455</v>
      </c>
      <c r="N9222" s="4">
        <f t="shared" si="577"/>
        <v>12.896884367231534</v>
      </c>
      <c r="O9222">
        <f t="shared" si="578"/>
        <v>0.75989162275738686</v>
      </c>
      <c r="P9222">
        <f t="shared" si="579"/>
        <v>9.1943402144004516</v>
      </c>
      <c r="Q9222" t="str">
        <f>_xlfn.IFNA(VLOOKUP(B9222&amp;A9222,[1]Countries!$A:$H,6,FALSE),"")</f>
        <v/>
      </c>
      <c r="R9222" t="str">
        <f>_xlfn.IFNA(VLOOKUP(B9222&amp;A9222,[1]Countries!$A:$H,7,FALSE),"")</f>
        <v/>
      </c>
      <c r="S9222" t="str">
        <f>_xlfn.IFNA(VLOOKUP(B9222&amp;A9222,[1]Countries!$A:$H,8,FALSE),"")</f>
        <v/>
      </c>
    </row>
    <row r="9223" spans="1:19" x14ac:dyDescent="0.25">
      <c r="A9223" t="s">
        <v>378</v>
      </c>
      <c r="B9223">
        <v>1991</v>
      </c>
      <c r="C9223" t="s">
        <v>379</v>
      </c>
      <c r="D9223" s="1">
        <v>12.473257368757629</v>
      </c>
      <c r="E9223" s="1">
        <v>113362962.9629629</v>
      </c>
      <c r="F9223" s="1">
        <v>254829629.62962961</v>
      </c>
      <c r="G9223" s="1">
        <v>154870370.37037039</v>
      </c>
      <c r="H9223" s="1">
        <v>17.072045229928499</v>
      </c>
      <c r="I9223" s="1">
        <v>15930000.3051758</v>
      </c>
      <c r="J9223" s="1">
        <v>58.758386140340683</v>
      </c>
      <c r="K9223" s="3">
        <v>381031331.24284291</v>
      </c>
      <c r="L9223" s="1">
        <v>0.96069999966571729</v>
      </c>
      <c r="M9223">
        <f t="shared" si="576"/>
        <v>6.2512355130478845</v>
      </c>
      <c r="N9223" s="4">
        <f t="shared" si="577"/>
        <v>7.2119355127136018</v>
      </c>
      <c r="O9223">
        <f t="shared" si="578"/>
        <v>0.7018847277587974</v>
      </c>
      <c r="P9223">
        <f t="shared" si="579"/>
        <v>16.288297192023755</v>
      </c>
      <c r="Q9223" t="str">
        <f>_xlfn.IFNA(VLOOKUP(B9223&amp;A9223,[1]Countries!$A:$H,6,FALSE),"")</f>
        <v/>
      </c>
      <c r="R9223" t="str">
        <f>_xlfn.IFNA(VLOOKUP(B9223&amp;A9223,[1]Countries!$A:$H,7,FALSE),"")</f>
        <v/>
      </c>
      <c r="S9223" t="str">
        <f>_xlfn.IFNA(VLOOKUP(B9223&amp;A9223,[1]Countries!$A:$H,8,FALSE),"")</f>
        <v/>
      </c>
    </row>
    <row r="9224" spans="1:19" x14ac:dyDescent="0.25">
      <c r="A9224" t="s">
        <v>378</v>
      </c>
      <c r="B9224">
        <v>1992</v>
      </c>
      <c r="C9224" t="s">
        <v>379</v>
      </c>
      <c r="D9224" s="1">
        <v>13.22575095995729</v>
      </c>
      <c r="E9224" s="1">
        <v>137966666.66666669</v>
      </c>
      <c r="F9224" s="1">
        <v>277954111.1111111</v>
      </c>
      <c r="G9224" s="1">
        <v>161688888.8888889</v>
      </c>
      <c r="H9224" s="1">
        <v>17.937519929015728</v>
      </c>
      <c r="I9224" s="1">
        <v>18129999.160766602</v>
      </c>
      <c r="J9224" s="1">
        <v>57.699598961246068</v>
      </c>
      <c r="K9224" s="3">
        <v>405330091.16125768</v>
      </c>
      <c r="L9224" s="1">
        <v>0.73420059154448758</v>
      </c>
      <c r="M9224">
        <f t="shared" si="576"/>
        <v>6.5226591138704926</v>
      </c>
      <c r="N9224" s="4">
        <f t="shared" si="577"/>
        <v>7.2568597054149802</v>
      </c>
      <c r="O9224">
        <f t="shared" si="578"/>
        <v>0.7331142988907946</v>
      </c>
      <c r="P9224">
        <f t="shared" si="579"/>
        <v>8.5345822471894781</v>
      </c>
      <c r="Q9224" t="str">
        <f>_xlfn.IFNA(VLOOKUP(B9224&amp;A9224,[1]Countries!$A:$H,6,FALSE),"")</f>
        <v/>
      </c>
      <c r="R9224" t="str">
        <f>_xlfn.IFNA(VLOOKUP(B9224&amp;A9224,[1]Countries!$A:$H,7,FALSE),"")</f>
        <v/>
      </c>
      <c r="S9224" t="str">
        <f>_xlfn.IFNA(VLOOKUP(B9224&amp;A9224,[1]Countries!$A:$H,8,FALSE),"")</f>
        <v/>
      </c>
    </row>
    <row r="9225" spans="1:19" x14ac:dyDescent="0.25">
      <c r="A9225" t="s">
        <v>378</v>
      </c>
      <c r="B9225">
        <v>1993</v>
      </c>
      <c r="C9225" t="s">
        <v>379</v>
      </c>
      <c r="D9225" s="1">
        <v>9.7872647038392095</v>
      </c>
      <c r="E9225" s="1">
        <v>119481481.48148151</v>
      </c>
      <c r="F9225" s="1">
        <v>286307814.81481493</v>
      </c>
      <c r="G9225" s="1">
        <v>162922222.22222221</v>
      </c>
      <c r="H9225" s="1">
        <v>18.37822566258977</v>
      </c>
      <c r="I9225" s="1">
        <v>13689999.580383301</v>
      </c>
      <c r="J9225" s="1">
        <v>60.131655763914281</v>
      </c>
      <c r="K9225" s="3">
        <v>422560767.25818872</v>
      </c>
      <c r="L9225" s="1">
        <v>6.0747882104613886</v>
      </c>
      <c r="M9225">
        <f t="shared" si="576"/>
        <v>4.7815668563703193</v>
      </c>
      <c r="N9225" s="4">
        <f t="shared" si="577"/>
        <v>10.856355066831707</v>
      </c>
      <c r="O9225">
        <f t="shared" si="578"/>
        <v>0.66301756919208577</v>
      </c>
      <c r="P9225">
        <f t="shared" si="579"/>
        <v>15.172740139432921</v>
      </c>
      <c r="Q9225" t="str">
        <f>_xlfn.IFNA(VLOOKUP(B9225&amp;A9225,[1]Countries!$A:$H,6,FALSE),"")</f>
        <v/>
      </c>
      <c r="R9225" t="str">
        <f>_xlfn.IFNA(VLOOKUP(B9225&amp;A9225,[1]Countries!$A:$H,7,FALSE),"")</f>
        <v/>
      </c>
      <c r="S9225" t="str">
        <f>_xlfn.IFNA(VLOOKUP(B9225&amp;A9225,[1]Countries!$A:$H,8,FALSE),"")</f>
        <v/>
      </c>
    </row>
    <row r="9226" spans="1:19" x14ac:dyDescent="0.25">
      <c r="A9226" t="s">
        <v>378</v>
      </c>
      <c r="B9226">
        <v>1994</v>
      </c>
      <c r="C9226" t="s">
        <v>379</v>
      </c>
      <c r="D9226" s="1">
        <v>7.0696018177725737</v>
      </c>
      <c r="E9226" s="1">
        <v>112255555.55555549</v>
      </c>
      <c r="F9226" s="1">
        <v>289438481.48148137</v>
      </c>
      <c r="G9226" s="1">
        <v>170070370.37037039</v>
      </c>
      <c r="H9226" s="1">
        <v>18.92851535393115</v>
      </c>
      <c r="I9226" s="1">
        <v>12619999.885559101</v>
      </c>
      <c r="J9226" s="1">
        <v>62.450435639173122</v>
      </c>
      <c r="K9226" s="3">
        <v>417288319.90563858</v>
      </c>
      <c r="L9226" s="1">
        <v>5.8657637343520461</v>
      </c>
      <c r="M9226">
        <f t="shared" si="576"/>
        <v>4.3601665614620577</v>
      </c>
      <c r="N9226" s="4">
        <f t="shared" si="577"/>
        <v>10.225930295814104</v>
      </c>
      <c r="O9226">
        <f t="shared" si="578"/>
        <v>0.60126985466972882</v>
      </c>
      <c r="P9226">
        <f t="shared" si="579"/>
        <v>19.974819698780777</v>
      </c>
      <c r="Q9226" t="str">
        <f>_xlfn.IFNA(VLOOKUP(B9226&amp;A9226,[1]Countries!$A:$H,6,FALSE),"")</f>
        <v/>
      </c>
      <c r="R9226" t="str">
        <f>_xlfn.IFNA(VLOOKUP(B9226&amp;A9226,[1]Countries!$A:$H,7,FALSE),"")</f>
        <v/>
      </c>
      <c r="S9226" t="str">
        <f>_xlfn.IFNA(VLOOKUP(B9226&amp;A9226,[1]Countries!$A:$H,8,FALSE),"")</f>
        <v/>
      </c>
    </row>
    <row r="9227" spans="1:19" x14ac:dyDescent="0.25">
      <c r="A9227" t="s">
        <v>378</v>
      </c>
      <c r="B9227">
        <v>1995</v>
      </c>
      <c r="C9227" t="s">
        <v>379</v>
      </c>
      <c r="D9227" s="1">
        <v>9.1974441848665798</v>
      </c>
      <c r="E9227" s="1">
        <v>136311111.1111111</v>
      </c>
      <c r="F9227" s="1">
        <v>316008481.48148137</v>
      </c>
      <c r="G9227" s="1">
        <v>174511111.1111111</v>
      </c>
      <c r="H9227" s="1">
        <v>17.960734527870741</v>
      </c>
      <c r="I9227" s="1">
        <v>47639999.3896484</v>
      </c>
      <c r="J9227" s="1">
        <v>60.518089704343382</v>
      </c>
      <c r="K9227" s="3">
        <v>449700830.4324612</v>
      </c>
      <c r="L9227" s="1">
        <v>4.9049316421300926</v>
      </c>
      <c r="M9227">
        <f t="shared" si="576"/>
        <v>15.075544544344826</v>
      </c>
      <c r="N9227" s="4">
        <f t="shared" si="577"/>
        <v>19.980476186474917</v>
      </c>
      <c r="O9227">
        <f t="shared" si="578"/>
        <v>0.65239848925408173</v>
      </c>
      <c r="P9227">
        <f t="shared" si="579"/>
        <v>12.088283143830298</v>
      </c>
      <c r="Q9227" t="str">
        <f>_xlfn.IFNA(VLOOKUP(B9227&amp;A9227,[1]Countries!$A:$H,6,FALSE),"")</f>
        <v/>
      </c>
      <c r="R9227" t="str">
        <f>_xlfn.IFNA(VLOOKUP(B9227&amp;A9227,[1]Countries!$A:$H,7,FALSE),"")</f>
        <v/>
      </c>
      <c r="S9227" t="str">
        <f>_xlfn.IFNA(VLOOKUP(B9227&amp;A9227,[1]Countries!$A:$H,8,FALSE),"")</f>
        <v/>
      </c>
    </row>
    <row r="9228" spans="1:19" x14ac:dyDescent="0.25">
      <c r="A9228" t="s">
        <v>378</v>
      </c>
      <c r="B9228">
        <v>1996</v>
      </c>
      <c r="C9228" t="s">
        <v>379</v>
      </c>
      <c r="D9228" s="1">
        <v>8.1553731292922116</v>
      </c>
      <c r="E9228" s="1">
        <v>149237037.03703699</v>
      </c>
      <c r="F9228" s="1">
        <v>331489703.7037037</v>
      </c>
      <c r="G9228" s="1">
        <v>186288888.8888889</v>
      </c>
      <c r="H9228" s="1">
        <v>17.617998749081309</v>
      </c>
      <c r="I9228" s="1">
        <v>26319999.6948242</v>
      </c>
      <c r="J9228" s="1">
        <v>61.590058883455633</v>
      </c>
      <c r="K9228" s="3">
        <v>455489043.0530746</v>
      </c>
      <c r="L9228" s="1">
        <v>5.0110488879493689</v>
      </c>
      <c r="M9228">
        <f t="shared" si="576"/>
        <v>7.9399146944092944</v>
      </c>
      <c r="N9228" s="4">
        <f t="shared" si="577"/>
        <v>12.950963582358664</v>
      </c>
      <c r="O9228">
        <f t="shared" si="578"/>
        <v>0.62363864904279342</v>
      </c>
      <c r="P9228">
        <f t="shared" si="579"/>
        <v>11.177376382395895</v>
      </c>
      <c r="Q9228" t="str">
        <f>_xlfn.IFNA(VLOOKUP(B9228&amp;A9228,[1]Countries!$A:$H,6,FALSE),"")</f>
        <v/>
      </c>
      <c r="R9228" t="str">
        <f>_xlfn.IFNA(VLOOKUP(B9228&amp;A9228,[1]Countries!$A:$H,7,FALSE),"")</f>
        <v/>
      </c>
      <c r="S9228" t="str">
        <f>_xlfn.IFNA(VLOOKUP(B9228&amp;A9228,[1]Countries!$A:$H,8,FALSE),"")</f>
        <v/>
      </c>
    </row>
    <row r="9229" spans="1:19" x14ac:dyDescent="0.25">
      <c r="A9229" t="s">
        <v>378</v>
      </c>
      <c r="B9229">
        <v>1997</v>
      </c>
      <c r="C9229" t="s">
        <v>379</v>
      </c>
      <c r="D9229" s="1">
        <v>6.4491644648069864</v>
      </c>
      <c r="E9229" s="1">
        <v>148344444.44444439</v>
      </c>
      <c r="F9229" s="1">
        <v>347770000</v>
      </c>
      <c r="G9229" s="1">
        <v>228948148.14814809</v>
      </c>
      <c r="H9229" s="1">
        <v>19.028679022640549</v>
      </c>
      <c r="I9229" s="1">
        <v>5940000.0572204599</v>
      </c>
      <c r="J9229" s="1">
        <v>62.2068544663938</v>
      </c>
      <c r="K9229" s="3">
        <v>471457684.57146531</v>
      </c>
      <c r="L9229" s="1">
        <v>4.9415375636728873</v>
      </c>
      <c r="M9229">
        <f t="shared" si="576"/>
        <v>1.7080254355523652</v>
      </c>
      <c r="N9229" s="4">
        <f t="shared" si="577"/>
        <v>6.6495629992252523</v>
      </c>
      <c r="O9229">
        <f t="shared" si="578"/>
        <v>0.60753989022260091</v>
      </c>
      <c r="P9229">
        <f t="shared" si="579"/>
        <v>23.177302154787274</v>
      </c>
      <c r="Q9229" t="str">
        <f>_xlfn.IFNA(VLOOKUP(B9229&amp;A9229,[1]Countries!$A:$H,6,FALSE),"")</f>
        <v/>
      </c>
      <c r="R9229" t="str">
        <f>_xlfn.IFNA(VLOOKUP(B9229&amp;A9229,[1]Countries!$A:$H,7,FALSE),"")</f>
        <v/>
      </c>
      <c r="S9229" t="str">
        <f>_xlfn.IFNA(VLOOKUP(B9229&amp;A9229,[1]Countries!$A:$H,8,FALSE),"")</f>
        <v/>
      </c>
    </row>
    <row r="9230" spans="1:19" x14ac:dyDescent="0.25">
      <c r="A9230" t="s">
        <v>378</v>
      </c>
      <c r="B9230">
        <v>1998</v>
      </c>
      <c r="C9230" t="s">
        <v>379</v>
      </c>
      <c r="D9230" s="1">
        <v>7.0584519658325711</v>
      </c>
      <c r="E9230" s="1">
        <v>157414814.81481481</v>
      </c>
      <c r="F9230" s="1">
        <v>373619851.85185182</v>
      </c>
      <c r="G9230" s="1">
        <v>249014814.81481481</v>
      </c>
      <c r="H9230" s="1">
        <v>19.249373694949991</v>
      </c>
      <c r="I9230" s="1">
        <v>20659999.847412098</v>
      </c>
      <c r="J9230" s="1">
        <v>61.625482665287826</v>
      </c>
      <c r="K9230" s="3">
        <v>490737867.5707677</v>
      </c>
      <c r="L9230" s="1">
        <v>4.8316093918397671</v>
      </c>
      <c r="M9230">
        <f t="shared" si="576"/>
        <v>5.5296847169684717</v>
      </c>
      <c r="N9230" s="4">
        <f t="shared" si="577"/>
        <v>10.361294108808238</v>
      </c>
      <c r="O9230">
        <f t="shared" si="578"/>
        <v>0.62270534322853477</v>
      </c>
      <c r="P9230">
        <f t="shared" si="579"/>
        <v>24.51689853897842</v>
      </c>
      <c r="Q9230" t="str">
        <f>_xlfn.IFNA(VLOOKUP(B9230&amp;A9230,[1]Countries!$A:$H,6,FALSE),"")</f>
        <v/>
      </c>
      <c r="R9230" t="str">
        <f>_xlfn.IFNA(VLOOKUP(B9230&amp;A9230,[1]Countries!$A:$H,7,FALSE),"")</f>
        <v/>
      </c>
      <c r="S9230" t="str">
        <f>_xlfn.IFNA(VLOOKUP(B9230&amp;A9230,[1]Countries!$A:$H,8,FALSE),"")</f>
        <v/>
      </c>
    </row>
    <row r="9231" spans="1:19" x14ac:dyDescent="0.25">
      <c r="A9231" t="s">
        <v>378</v>
      </c>
      <c r="B9231">
        <v>1999</v>
      </c>
      <c r="C9231" t="s">
        <v>379</v>
      </c>
      <c r="D9231" s="1">
        <v>6.9398526951773736</v>
      </c>
      <c r="E9231" s="1">
        <v>177185185.18518519</v>
      </c>
      <c r="F9231" s="1">
        <v>390719148.14814818</v>
      </c>
      <c r="G9231" s="1">
        <v>239970370.37037039</v>
      </c>
      <c r="H9231" s="1">
        <v>17.848180615099391</v>
      </c>
      <c r="I9231" s="1">
        <v>16489999.771118199</v>
      </c>
      <c r="J9231" s="1">
        <v>62.650552158474717</v>
      </c>
      <c r="K9231" s="3">
        <v>504041368.46456099</v>
      </c>
      <c r="L9231" s="1">
        <v>4.7509734424186494</v>
      </c>
      <c r="M9231">
        <f t="shared" si="576"/>
        <v>4.2204227382441264</v>
      </c>
      <c r="N9231" s="4">
        <f t="shared" si="577"/>
        <v>8.9713961806627758</v>
      </c>
      <c r="O9231">
        <f t="shared" si="578"/>
        <v>0.59615512640734225</v>
      </c>
      <c r="P9231">
        <f t="shared" si="579"/>
        <v>16.069134436528579</v>
      </c>
      <c r="Q9231" t="str">
        <f>_xlfn.IFNA(VLOOKUP(B9231&amp;A9231,[1]Countries!$A:$H,6,FALSE),"")</f>
        <v>HP</v>
      </c>
      <c r="R9231" t="str">
        <f>_xlfn.IFNA(VLOOKUP(B9231&amp;A9231,[1]Countries!$A:$H,7,FALSE),"")</f>
        <v>Hard Peg</v>
      </c>
      <c r="S9231" t="str">
        <f>_xlfn.IFNA(VLOOKUP(B9231&amp;A9231,[1]Countries!$A:$H,8,FALSE),"")</f>
        <v>Pegged</v>
      </c>
    </row>
    <row r="9232" spans="1:19" x14ac:dyDescent="0.25">
      <c r="A9232" t="s">
        <v>378</v>
      </c>
      <c r="B9232">
        <v>2000</v>
      </c>
      <c r="C9232" t="s">
        <v>379</v>
      </c>
      <c r="D9232" s="1">
        <v>7.4297015148157426</v>
      </c>
      <c r="E9232" s="1">
        <v>179414814.81481481</v>
      </c>
      <c r="F9232" s="1">
        <v>396261370.37037033</v>
      </c>
      <c r="G9232" s="1">
        <v>200470370.37037039</v>
      </c>
      <c r="H9232" s="1">
        <v>17.10054446854522</v>
      </c>
      <c r="I9232" s="1">
        <v>6300000.1907348596</v>
      </c>
      <c r="J9232" s="1">
        <v>63.171567363366698</v>
      </c>
      <c r="K9232" s="3">
        <v>512303508.12913311</v>
      </c>
      <c r="L9232" s="1">
        <v>4.8686533775827181</v>
      </c>
      <c r="M9232">
        <f t="shared" si="576"/>
        <v>1.5898597899781375</v>
      </c>
      <c r="N9232" s="4">
        <f t="shared" si="577"/>
        <v>6.4585131675608558</v>
      </c>
      <c r="O9232">
        <f t="shared" si="578"/>
        <v>0.58299064236912024</v>
      </c>
      <c r="P9232">
        <f t="shared" si="579"/>
        <v>5.3135523999918943</v>
      </c>
      <c r="Q9232" t="str">
        <f>_xlfn.IFNA(VLOOKUP(B9232&amp;A9232,[1]Countries!$A:$H,6,FALSE),"")</f>
        <v>HP</v>
      </c>
      <c r="R9232" t="str">
        <f>_xlfn.IFNA(VLOOKUP(B9232&amp;A9232,[1]Countries!$A:$H,7,FALSE),"")</f>
        <v>Hard Peg</v>
      </c>
      <c r="S9232" t="str">
        <f>_xlfn.IFNA(VLOOKUP(B9232&amp;A9232,[1]Countries!$A:$H,8,FALSE),"")</f>
        <v>Pegged</v>
      </c>
    </row>
    <row r="9233" spans="1:19" x14ac:dyDescent="0.25">
      <c r="A9233" t="s">
        <v>378</v>
      </c>
      <c r="B9233">
        <v>2001</v>
      </c>
      <c r="C9233" t="s">
        <v>379</v>
      </c>
      <c r="D9233" s="1">
        <v>6.2807869151664946</v>
      </c>
      <c r="E9233" s="1">
        <v>175943333.33333331</v>
      </c>
      <c r="F9233" s="1">
        <v>430039296.29629618</v>
      </c>
      <c r="G9233" s="1">
        <v>209458888.8888889</v>
      </c>
      <c r="H9233" s="1">
        <v>16.844326285082818</v>
      </c>
      <c r="I9233" s="1">
        <v>8119999.8855590802</v>
      </c>
      <c r="J9233" s="1">
        <v>64.535204836147187</v>
      </c>
      <c r="K9233" s="3">
        <v>521060125.53115612</v>
      </c>
      <c r="L9233" s="1">
        <v>4.5236176091056546</v>
      </c>
      <c r="M9233">
        <f t="shared" si="576"/>
        <v>1.8881995100197582</v>
      </c>
      <c r="N9233" s="4">
        <f t="shared" si="577"/>
        <v>6.4118171191254127</v>
      </c>
      <c r="O9233">
        <f t="shared" si="578"/>
        <v>0.54954183927821709</v>
      </c>
      <c r="P9233">
        <f t="shared" si="579"/>
        <v>7.7936030135402872</v>
      </c>
      <c r="Q9233" t="str">
        <f>_xlfn.IFNA(VLOOKUP(B9233&amp;A9233,[1]Countries!$A:$H,6,FALSE),"")</f>
        <v>HP</v>
      </c>
      <c r="R9233" t="str">
        <f>_xlfn.IFNA(VLOOKUP(B9233&amp;A9233,[1]Countries!$A:$H,7,FALSE),"")</f>
        <v>Hard Peg</v>
      </c>
      <c r="S9233" t="str">
        <f>_xlfn.IFNA(VLOOKUP(B9233&amp;A9233,[1]Countries!$A:$H,8,FALSE),"")</f>
        <v>Pegged</v>
      </c>
    </row>
    <row r="9234" spans="1:19" x14ac:dyDescent="0.25">
      <c r="A9234" t="s">
        <v>378</v>
      </c>
      <c r="B9234">
        <v>2002</v>
      </c>
      <c r="C9234" t="s">
        <v>379</v>
      </c>
      <c r="D9234" s="1">
        <v>6.3601503441665139</v>
      </c>
      <c r="E9234" s="1">
        <v>178312814.81481481</v>
      </c>
      <c r="F9234" s="1">
        <v>461883444.44444442</v>
      </c>
      <c r="G9234" s="1">
        <v>214818888.8888889</v>
      </c>
      <c r="H9234" s="1">
        <v>15.591451523003281</v>
      </c>
      <c r="I9234" s="1">
        <v>4570000.1716613797</v>
      </c>
      <c r="J9234" s="1">
        <v>65.262416291812613</v>
      </c>
      <c r="K9234" s="3">
        <v>553999710.32668006</v>
      </c>
      <c r="L9234" s="1">
        <v>4.4230494898785118</v>
      </c>
      <c r="M9234">
        <f t="shared" si="576"/>
        <v>0.98942714371548812</v>
      </c>
      <c r="N9234" s="4">
        <f t="shared" si="577"/>
        <v>5.4124766335940002</v>
      </c>
      <c r="O9234">
        <f t="shared" si="578"/>
        <v>0.53227547617701876</v>
      </c>
      <c r="P9234">
        <f t="shared" si="579"/>
        <v>7.9037416285798603</v>
      </c>
      <c r="Q9234" t="str">
        <f>_xlfn.IFNA(VLOOKUP(B9234&amp;A9234,[1]Countries!$A:$H,6,FALSE),"")</f>
        <v>HP</v>
      </c>
      <c r="R9234" t="str">
        <f>_xlfn.IFNA(VLOOKUP(B9234&amp;A9234,[1]Countries!$A:$H,7,FALSE),"")</f>
        <v>Hard Peg</v>
      </c>
      <c r="S9234" t="str">
        <f>_xlfn.IFNA(VLOOKUP(B9234&amp;A9234,[1]Countries!$A:$H,8,FALSE),"")</f>
        <v>Pegged</v>
      </c>
    </row>
    <row r="9235" spans="1:19" x14ac:dyDescent="0.25">
      <c r="A9235" t="s">
        <v>378</v>
      </c>
      <c r="B9235">
        <v>2003</v>
      </c>
      <c r="C9235" t="s">
        <v>379</v>
      </c>
      <c r="D9235" s="1">
        <v>5.5270944139991718</v>
      </c>
      <c r="E9235" s="1">
        <v>172849111.1111111</v>
      </c>
      <c r="F9235" s="1">
        <v>481806296.29629618</v>
      </c>
      <c r="G9235" s="1">
        <v>241392481.48148149</v>
      </c>
      <c r="H9235" s="1">
        <v>16.20735857425414</v>
      </c>
      <c r="I9235" s="1">
        <v>6269999.9809265099</v>
      </c>
      <c r="J9235" s="1">
        <v>65.407890215600716</v>
      </c>
      <c r="K9235" s="3">
        <v>596601131.5017581</v>
      </c>
      <c r="L9235" s="1">
        <v>4.2963154856300756</v>
      </c>
      <c r="M9235">
        <f t="shared" si="576"/>
        <v>1.3013528526141658</v>
      </c>
      <c r="N9235" s="4">
        <f t="shared" si="577"/>
        <v>5.5976683382442411</v>
      </c>
      <c r="O9235">
        <f t="shared" si="578"/>
        <v>0.52886753678149634</v>
      </c>
      <c r="P9235">
        <f t="shared" si="579"/>
        <v>14.226333465808075</v>
      </c>
      <c r="Q9235" t="str">
        <f>_xlfn.IFNA(VLOOKUP(B9235&amp;A9235,[1]Countries!$A:$H,6,FALSE),"")</f>
        <v>HP</v>
      </c>
      <c r="R9235" t="str">
        <f>_xlfn.IFNA(VLOOKUP(B9235&amp;A9235,[1]Countries!$A:$H,7,FALSE),"")</f>
        <v>Hard Peg</v>
      </c>
      <c r="S9235" t="str">
        <f>_xlfn.IFNA(VLOOKUP(B9235&amp;A9235,[1]Countries!$A:$H,8,FALSE),"")</f>
        <v>Pegged</v>
      </c>
    </row>
    <row r="9236" spans="1:19" x14ac:dyDescent="0.25">
      <c r="A9236" t="s">
        <v>378</v>
      </c>
      <c r="B9236">
        <v>2004</v>
      </c>
      <c r="C9236" t="s">
        <v>379</v>
      </c>
      <c r="D9236" s="1">
        <v>5.2020076450360069</v>
      </c>
      <c r="E9236" s="1">
        <v>184518296.2962963</v>
      </c>
      <c r="F9236" s="1">
        <v>521975111.11111099</v>
      </c>
      <c r="G9236" s="1">
        <v>272195888.8888889</v>
      </c>
      <c r="H9236" s="1">
        <v>16.802525280047409</v>
      </c>
      <c r="I9236" s="1">
        <v>10579999.923706099</v>
      </c>
      <c r="J9236" s="1">
        <v>65.471654388516328</v>
      </c>
      <c r="K9236" s="3">
        <v>621397570.6026572</v>
      </c>
      <c r="L9236" s="1">
        <v>4.1091011292719548</v>
      </c>
      <c r="M9236">
        <f t="shared" si="576"/>
        <v>2.0269165518610279</v>
      </c>
      <c r="N9236" s="4">
        <f t="shared" si="577"/>
        <v>6.1360176811329827</v>
      </c>
      <c r="O9236">
        <f t="shared" si="578"/>
        <v>0.52737854166000597</v>
      </c>
      <c r="P9236">
        <f t="shared" si="579"/>
        <v>16.797274568505046</v>
      </c>
      <c r="Q9236" t="str">
        <f>_xlfn.IFNA(VLOOKUP(B9236&amp;A9236,[1]Countries!$A:$H,6,FALSE),"")</f>
        <v>HP</v>
      </c>
      <c r="R9236" t="str">
        <f>_xlfn.IFNA(VLOOKUP(B9236&amp;A9236,[1]Countries!$A:$H,7,FALSE),"")</f>
        <v>Hard Peg</v>
      </c>
      <c r="S9236" t="str">
        <f>_xlfn.IFNA(VLOOKUP(B9236&amp;A9236,[1]Countries!$A:$H,8,FALSE),"")</f>
        <v>Pegged</v>
      </c>
    </row>
    <row r="9237" spans="1:19" x14ac:dyDescent="0.25">
      <c r="A9237" t="s">
        <v>378</v>
      </c>
      <c r="B9237">
        <v>2005</v>
      </c>
      <c r="C9237" t="s">
        <v>379</v>
      </c>
      <c r="D9237" s="1">
        <v>5.4743432841903594</v>
      </c>
      <c r="E9237" s="1">
        <v>200544555.55555561</v>
      </c>
      <c r="F9237" s="1">
        <v>550728666.66666663</v>
      </c>
      <c r="G9237" s="1">
        <v>291193481.48148137</v>
      </c>
      <c r="H9237" s="1">
        <v>16.384340369533319</v>
      </c>
      <c r="I9237" s="1">
        <v>7860000.1335143996</v>
      </c>
      <c r="J9237" s="1">
        <v>66.099471985734183</v>
      </c>
      <c r="K9237" s="3">
        <v>636857972.32767355</v>
      </c>
      <c r="L9237" s="1">
        <v>4.0705156010817731</v>
      </c>
      <c r="M9237">
        <f t="shared" si="576"/>
        <v>1.4272001094636559</v>
      </c>
      <c r="N9237" s="4">
        <f t="shared" si="577"/>
        <v>5.4977157105454291</v>
      </c>
      <c r="O9237">
        <f t="shared" si="578"/>
        <v>0.51287138907225072</v>
      </c>
      <c r="P9237">
        <f t="shared" si="579"/>
        <v>16.459816133157968</v>
      </c>
      <c r="Q9237" t="str">
        <f>_xlfn.IFNA(VLOOKUP(B9237&amp;A9237,[1]Countries!$A:$H,6,FALSE),"")</f>
        <v>HP</v>
      </c>
      <c r="R9237" t="str">
        <f>_xlfn.IFNA(VLOOKUP(B9237&amp;A9237,[1]Countries!$A:$H,7,FALSE),"")</f>
        <v>Hard Peg</v>
      </c>
      <c r="S9237" t="str">
        <f>_xlfn.IFNA(VLOOKUP(B9237&amp;A9237,[1]Countries!$A:$H,8,FALSE),"")</f>
        <v>Pegged</v>
      </c>
    </row>
    <row r="9238" spans="1:19" x14ac:dyDescent="0.25">
      <c r="A9238" t="s">
        <v>378</v>
      </c>
      <c r="B9238">
        <v>2006</v>
      </c>
      <c r="C9238" t="s">
        <v>379</v>
      </c>
      <c r="D9238" s="1">
        <v>5.2693067661078494</v>
      </c>
      <c r="E9238" s="1">
        <v>211994444.44444439</v>
      </c>
      <c r="F9238" s="1">
        <v>610930037.03703701</v>
      </c>
      <c r="G9238" s="1">
        <v>325853296.2962963</v>
      </c>
      <c r="H9238" s="1">
        <v>16.461392712058739</v>
      </c>
      <c r="I9238" s="1">
        <v>4800000.1907348596</v>
      </c>
      <c r="J9238" s="1">
        <v>64.891973142830011</v>
      </c>
      <c r="K9238" s="3">
        <v>685821912.10061312</v>
      </c>
      <c r="L9238" s="1">
        <v>4.1833074054487893</v>
      </c>
      <c r="M9238">
        <f t="shared" si="576"/>
        <v>0.78568737821674073</v>
      </c>
      <c r="N9238" s="4">
        <f t="shared" si="577"/>
        <v>4.9689947836655302</v>
      </c>
      <c r="O9238">
        <f t="shared" si="578"/>
        <v>0.54102264358483476</v>
      </c>
      <c r="P9238">
        <f t="shared" si="579"/>
        <v>18.636970675735384</v>
      </c>
      <c r="Q9238" t="str">
        <f>_xlfn.IFNA(VLOOKUP(B9238&amp;A9238,[1]Countries!$A:$H,6,FALSE),"")</f>
        <v>HP</v>
      </c>
      <c r="R9238" t="str">
        <f>_xlfn.IFNA(VLOOKUP(B9238&amp;A9238,[1]Countries!$A:$H,7,FALSE),"")</f>
        <v>Hard Peg</v>
      </c>
      <c r="S9238" t="str">
        <f>_xlfn.IFNA(VLOOKUP(B9238&amp;A9238,[1]Countries!$A:$H,8,FALSE),"")</f>
        <v>Pegged</v>
      </c>
    </row>
    <row r="9239" spans="1:19" x14ac:dyDescent="0.25">
      <c r="A9239" t="s">
        <v>378</v>
      </c>
      <c r="B9239">
        <v>2007</v>
      </c>
      <c r="C9239" t="s">
        <v>379</v>
      </c>
      <c r="D9239" s="1">
        <v>5.3812249090897977</v>
      </c>
      <c r="E9239" s="1">
        <v>212220185.18518519</v>
      </c>
      <c r="F9239" s="1">
        <v>684446259.25925922</v>
      </c>
      <c r="G9239" s="1">
        <v>402115666.66666663</v>
      </c>
      <c r="H9239" s="1">
        <v>17.90863216867012</v>
      </c>
      <c r="I9239" s="1">
        <v>65849998.474121086</v>
      </c>
      <c r="J9239" s="1">
        <v>63.232191646245099</v>
      </c>
      <c r="K9239" s="3">
        <v>708745921.62898242</v>
      </c>
      <c r="L9239" s="1">
        <v>4.217361653099517</v>
      </c>
      <c r="M9239">
        <f t="shared" si="576"/>
        <v>9.6209158255006209</v>
      </c>
      <c r="N9239" s="4">
        <f t="shared" si="577"/>
        <v>13.838277478600137</v>
      </c>
      <c r="O9239">
        <f t="shared" si="578"/>
        <v>0.58147293959782076</v>
      </c>
      <c r="P9239">
        <f t="shared" si="579"/>
        <v>27.744396132282979</v>
      </c>
      <c r="Q9239" t="str">
        <f>_xlfn.IFNA(VLOOKUP(B9239&amp;A9239,[1]Countries!$A:$H,6,FALSE),"")</f>
        <v>HP</v>
      </c>
      <c r="R9239" t="str">
        <f>_xlfn.IFNA(VLOOKUP(B9239&amp;A9239,[1]Countries!$A:$H,7,FALSE),"")</f>
        <v>Hard Peg</v>
      </c>
      <c r="S9239" t="str">
        <f>_xlfn.IFNA(VLOOKUP(B9239&amp;A9239,[1]Countries!$A:$H,8,FALSE),"")</f>
        <v>Pegged</v>
      </c>
    </row>
    <row r="9240" spans="1:19" x14ac:dyDescent="0.25">
      <c r="A9240" t="s">
        <v>378</v>
      </c>
      <c r="B9240">
        <v>2008</v>
      </c>
      <c r="C9240" t="s">
        <v>379</v>
      </c>
      <c r="D9240" s="1">
        <v>5.6413364756167779</v>
      </c>
      <c r="E9240" s="1">
        <v>210168333.33333331</v>
      </c>
      <c r="F9240" s="1">
        <v>695428851.8518517</v>
      </c>
      <c r="G9240" s="1">
        <v>430817222.22222221</v>
      </c>
      <c r="H9240" s="1">
        <v>16.01611773901945</v>
      </c>
      <c r="I9240" s="1">
        <v>26280000.6866455</v>
      </c>
      <c r="J9240" s="1">
        <v>63.139110697427888</v>
      </c>
      <c r="K9240" s="3">
        <v>719975800.83963215</v>
      </c>
      <c r="L9240" s="1">
        <v>3.850366459193665</v>
      </c>
      <c r="M9240">
        <f t="shared" si="576"/>
        <v>3.778963242129616</v>
      </c>
      <c r="N9240" s="4">
        <f t="shared" si="577"/>
        <v>7.6293297013232806</v>
      </c>
      <c r="O9240">
        <f t="shared" si="578"/>
        <v>0.58380437886138492</v>
      </c>
      <c r="P9240">
        <f t="shared" si="579"/>
        <v>31.728463422437077</v>
      </c>
      <c r="Q9240" t="str">
        <f>_xlfn.IFNA(VLOOKUP(B9240&amp;A9240,[1]Countries!$A:$H,6,FALSE),"")</f>
        <v>HP</v>
      </c>
      <c r="R9240" t="str">
        <f>_xlfn.IFNA(VLOOKUP(B9240&amp;A9240,[1]Countries!$A:$H,7,FALSE),"")</f>
        <v>Hard Peg</v>
      </c>
      <c r="S9240" t="str">
        <f>_xlfn.IFNA(VLOOKUP(B9240&amp;A9240,[1]Countries!$A:$H,8,FALSE),"")</f>
        <v>Pegged</v>
      </c>
    </row>
    <row r="9241" spans="1:19" x14ac:dyDescent="0.25">
      <c r="A9241" t="s">
        <v>378</v>
      </c>
      <c r="B9241">
        <v>2009</v>
      </c>
      <c r="C9241" t="s">
        <v>379</v>
      </c>
      <c r="D9241" s="1">
        <v>5.9188196482591922</v>
      </c>
      <c r="E9241" s="1">
        <v>192307703.7037037</v>
      </c>
      <c r="F9241" s="1">
        <v>674922481.48148155</v>
      </c>
      <c r="G9241" s="1">
        <v>388043629.62962961</v>
      </c>
      <c r="H9241" s="1">
        <v>16.19634013387655</v>
      </c>
      <c r="I9241" s="1">
        <v>28780000.6866455</v>
      </c>
      <c r="J9241" s="1">
        <v>62.676278817644182</v>
      </c>
      <c r="K9241" s="3">
        <v>704863067.72981501</v>
      </c>
      <c r="L9241" s="1">
        <v>4.3052610102219084</v>
      </c>
      <c r="M9241">
        <f t="shared" si="576"/>
        <v>4.2641935150051991</v>
      </c>
      <c r="N9241" s="4">
        <f t="shared" si="577"/>
        <v>8.5694545252271084</v>
      </c>
      <c r="O9241">
        <f t="shared" si="578"/>
        <v>0.59549995447159043</v>
      </c>
      <c r="P9241">
        <f t="shared" si="579"/>
        <v>29.001245520267428</v>
      </c>
      <c r="Q9241" t="str">
        <f>_xlfn.IFNA(VLOOKUP(B9241&amp;A9241,[1]Countries!$A:$H,6,FALSE),"")</f>
        <v>HP</v>
      </c>
      <c r="R9241" t="str">
        <f>_xlfn.IFNA(VLOOKUP(B9241&amp;A9241,[1]Countries!$A:$H,7,FALSE),"")</f>
        <v>Hard Peg</v>
      </c>
      <c r="S9241" t="str">
        <f>_xlfn.IFNA(VLOOKUP(B9241&amp;A9241,[1]Countries!$A:$H,8,FALSE),"")</f>
        <v>Pegged</v>
      </c>
    </row>
    <row r="9242" spans="1:19" x14ac:dyDescent="0.25">
      <c r="A9242" t="s">
        <v>378</v>
      </c>
      <c r="B9242">
        <v>2010</v>
      </c>
      <c r="C9242" t="s">
        <v>379</v>
      </c>
      <c r="D9242" s="1">
        <v>6.078910026042375</v>
      </c>
      <c r="E9242" s="1">
        <v>183200000</v>
      </c>
      <c r="F9242" s="1">
        <v>681225925.92592585</v>
      </c>
      <c r="G9242" s="1">
        <v>389200000</v>
      </c>
      <c r="H9242" s="1">
        <v>16.48063676052433</v>
      </c>
      <c r="I9242" s="1">
        <v>16850000.3814697</v>
      </c>
      <c r="J9242" s="1">
        <v>63.203592651592167</v>
      </c>
      <c r="K9242" s="3">
        <v>681225925.92592585</v>
      </c>
      <c r="L9242" s="1">
        <v>4.2652077137622211</v>
      </c>
      <c r="M9242">
        <f t="shared" si="576"/>
        <v>2.473481959537446</v>
      </c>
      <c r="N9242" s="4">
        <f t="shared" si="577"/>
        <v>6.7386896732996675</v>
      </c>
      <c r="O9242">
        <f t="shared" si="578"/>
        <v>0.58218854031363187</v>
      </c>
      <c r="P9242">
        <f t="shared" si="579"/>
        <v>30.23960071983516</v>
      </c>
      <c r="Q9242" t="str">
        <f>_xlfn.IFNA(VLOOKUP(B9242&amp;A9242,[1]Countries!$A:$H,6,FALSE),"")</f>
        <v>HP</v>
      </c>
      <c r="R9242" t="str">
        <f>_xlfn.IFNA(VLOOKUP(B9242&amp;A9242,[1]Countries!$A:$H,7,FALSE),"")</f>
        <v>Hard Peg</v>
      </c>
      <c r="S9242" t="str">
        <f>_xlfn.IFNA(VLOOKUP(B9242&amp;A9242,[1]Countries!$A:$H,8,FALSE),"")</f>
        <v>Pegged</v>
      </c>
    </row>
    <row r="9243" spans="1:19" x14ac:dyDescent="0.25">
      <c r="A9243" t="s">
        <v>378</v>
      </c>
      <c r="B9243">
        <v>2011</v>
      </c>
      <c r="C9243" t="s">
        <v>379</v>
      </c>
      <c r="D9243" s="1">
        <v>6.3608227657418306</v>
      </c>
      <c r="E9243" s="1">
        <v>182800000</v>
      </c>
      <c r="F9243" s="1">
        <v>676129629.62962961</v>
      </c>
      <c r="G9243" s="1">
        <v>376600000</v>
      </c>
      <c r="H9243" s="1">
        <v>15.653364739393609</v>
      </c>
      <c r="I9243" s="1">
        <v>17760000.228881799</v>
      </c>
      <c r="J9243" s="1">
        <v>64.217359152036366</v>
      </c>
      <c r="K9243" s="3">
        <v>678369571.72068977</v>
      </c>
      <c r="L9243" s="1">
        <v>4.3240788803374297</v>
      </c>
      <c r="M9243">
        <f t="shared" si="576"/>
        <v>2.6267152703558301</v>
      </c>
      <c r="N9243" s="4">
        <f t="shared" si="577"/>
        <v>6.9507941506932598</v>
      </c>
      <c r="O9243">
        <f t="shared" si="578"/>
        <v>0.55721134161321162</v>
      </c>
      <c r="P9243">
        <f t="shared" si="579"/>
        <v>28.66314261455452</v>
      </c>
      <c r="Q9243" t="str">
        <f>_xlfn.IFNA(VLOOKUP(B9243&amp;A9243,[1]Countries!$A:$H,6,FALSE),"")</f>
        <v>HP</v>
      </c>
      <c r="R9243" t="str">
        <f>_xlfn.IFNA(VLOOKUP(B9243&amp;A9243,[1]Countries!$A:$H,7,FALSE),"")</f>
        <v>Hard Peg</v>
      </c>
      <c r="S9243" t="str">
        <f>_xlfn.IFNA(VLOOKUP(B9243&amp;A9243,[1]Countries!$A:$H,8,FALSE),"")</f>
        <v>Pegged</v>
      </c>
    </row>
    <row r="9244" spans="1:19" x14ac:dyDescent="0.25">
      <c r="A9244" t="s">
        <v>378</v>
      </c>
      <c r="B9244">
        <v>2012</v>
      </c>
      <c r="C9244" t="s">
        <v>379</v>
      </c>
      <c r="D9244" s="1">
        <v>6.1627434631090594</v>
      </c>
      <c r="E9244" s="1">
        <v>188300000</v>
      </c>
      <c r="F9244" s="1">
        <v>692933333.33333325</v>
      </c>
      <c r="G9244" s="1">
        <v>402100000.00000012</v>
      </c>
      <c r="H9244" s="1">
        <v>15.15511085455284</v>
      </c>
      <c r="I9244" s="1">
        <v>8310000.4196166992</v>
      </c>
      <c r="J9244" s="1">
        <v>64.888931648600689</v>
      </c>
      <c r="K9244" s="3">
        <v>687745232.17601347</v>
      </c>
      <c r="L9244" s="1">
        <v>4.4894767814764913</v>
      </c>
      <c r="M9244">
        <f t="shared" si="576"/>
        <v>1.1992496276144939</v>
      </c>
      <c r="N9244" s="4">
        <f t="shared" si="577"/>
        <v>5.688726409090985</v>
      </c>
      <c r="O9244">
        <f t="shared" si="578"/>
        <v>0.54109487487850283</v>
      </c>
      <c r="P9244">
        <f t="shared" si="579"/>
        <v>30.85433904175488</v>
      </c>
      <c r="Q9244" t="str">
        <f>_xlfn.IFNA(VLOOKUP(B9244&amp;A9244,[1]Countries!$A:$H,6,FALSE),"")</f>
        <v>HP</v>
      </c>
      <c r="R9244" t="str">
        <f>_xlfn.IFNA(VLOOKUP(B9244&amp;A9244,[1]Countries!$A:$H,7,FALSE),"")</f>
        <v>Hard Peg</v>
      </c>
      <c r="S9244" t="str">
        <f>_xlfn.IFNA(VLOOKUP(B9244&amp;A9244,[1]Countries!$A:$H,8,FALSE),"")</f>
        <v>Pegged</v>
      </c>
    </row>
    <row r="9245" spans="1:19" x14ac:dyDescent="0.25">
      <c r="A9245" t="s">
        <v>378</v>
      </c>
      <c r="B9245">
        <v>2013</v>
      </c>
      <c r="C9245" t="s">
        <v>379</v>
      </c>
      <c r="D9245" s="1">
        <v>6.4803878269979354</v>
      </c>
      <c r="F9245" s="1">
        <v>721207407.4074074</v>
      </c>
      <c r="H9245" s="1">
        <v>15.334880806877351</v>
      </c>
      <c r="I9245" s="1">
        <v>8520000.45776367</v>
      </c>
      <c r="J9245" s="1">
        <v>64.737631338393427</v>
      </c>
      <c r="K9245" s="3">
        <v>700351441.7106216</v>
      </c>
      <c r="L9245" s="1">
        <v>4.3798367963189291</v>
      </c>
      <c r="M9245">
        <f t="shared" si="576"/>
        <v>1.1813523225435694</v>
      </c>
      <c r="N9245" s="4">
        <f t="shared" si="577"/>
        <v>5.5611891188624982</v>
      </c>
      <c r="O9245">
        <f t="shared" si="578"/>
        <v>0.54469661513077017</v>
      </c>
      <c r="P9245" t="str">
        <f t="shared" si="579"/>
        <v/>
      </c>
      <c r="Q9245" t="str">
        <f>_xlfn.IFNA(VLOOKUP(B9245&amp;A9245,[1]Countries!$A:$H,6,FALSE),"")</f>
        <v>HP</v>
      </c>
      <c r="R9245" t="str">
        <f>_xlfn.IFNA(VLOOKUP(B9245&amp;A9245,[1]Countries!$A:$H,7,FALSE),"")</f>
        <v>Hard Peg</v>
      </c>
      <c r="S9245" t="str">
        <f>_xlfn.IFNA(VLOOKUP(B9245&amp;A9245,[1]Countries!$A:$H,8,FALSE),"")</f>
        <v>Pegged</v>
      </c>
    </row>
    <row r="9246" spans="1:19" x14ac:dyDescent="0.25">
      <c r="A9246" t="s">
        <v>378</v>
      </c>
      <c r="B9246">
        <v>2014</v>
      </c>
      <c r="C9246" t="s">
        <v>379</v>
      </c>
      <c r="D9246" s="1">
        <v>6.6066784403739769</v>
      </c>
      <c r="F9246" s="1">
        <v>727714814.81481481</v>
      </c>
      <c r="H9246" s="1">
        <v>14.758528727676181</v>
      </c>
      <c r="I9246" s="1">
        <v>9890000.3433227502</v>
      </c>
      <c r="J9246" s="1">
        <v>64.384196088211212</v>
      </c>
      <c r="K9246" s="3">
        <v>708853980.7931658</v>
      </c>
      <c r="L9246" s="1">
        <v>5.9951361280110813</v>
      </c>
      <c r="M9246">
        <f t="shared" si="576"/>
        <v>1.3590489216355321</v>
      </c>
      <c r="N9246" s="4">
        <f t="shared" si="577"/>
        <v>7.3541850496466132</v>
      </c>
      <c r="O9246">
        <f t="shared" si="578"/>
        <v>0.55317618415227932</v>
      </c>
      <c r="P9246" t="str">
        <f t="shared" si="579"/>
        <v/>
      </c>
      <c r="Q9246" t="str">
        <f>_xlfn.IFNA(VLOOKUP(B9246&amp;A9246,[1]Countries!$A:$H,6,FALSE),"")</f>
        <v>HP</v>
      </c>
      <c r="R9246" t="str">
        <f>_xlfn.IFNA(VLOOKUP(B9246&amp;A9246,[1]Countries!$A:$H,7,FALSE),"")</f>
        <v>Hard Peg</v>
      </c>
      <c r="S9246" t="str">
        <f>_xlfn.IFNA(VLOOKUP(B9246&amp;A9246,[1]Countries!$A:$H,8,FALSE),"")</f>
        <v>Pegged</v>
      </c>
    </row>
    <row r="9247" spans="1:19" x14ac:dyDescent="0.25">
      <c r="A9247" t="s">
        <v>378</v>
      </c>
      <c r="B9247">
        <v>2015</v>
      </c>
      <c r="C9247" t="s">
        <v>379</v>
      </c>
      <c r="D9247" s="1">
        <v>6.2370684160464398</v>
      </c>
      <c r="F9247" s="1">
        <v>755400000</v>
      </c>
      <c r="H9247" s="1">
        <v>15.40905480540111</v>
      </c>
      <c r="I9247" s="1">
        <v>13500000</v>
      </c>
      <c r="J9247" s="1">
        <v>63.7312583963365</v>
      </c>
      <c r="K9247" s="3">
        <v>718283691.61918533</v>
      </c>
      <c r="L9247" s="1">
        <v>5.5321584416096909</v>
      </c>
      <c r="M9247">
        <f t="shared" si="576"/>
        <v>1.7871326449563147</v>
      </c>
      <c r="N9247" s="4">
        <f t="shared" si="577"/>
        <v>7.3192910865660057</v>
      </c>
      <c r="O9247">
        <f t="shared" si="578"/>
        <v>0.56908874100857798</v>
      </c>
      <c r="P9247" t="str">
        <f t="shared" si="579"/>
        <v/>
      </c>
      <c r="Q9247" t="str">
        <f>_xlfn.IFNA(VLOOKUP(B9247&amp;A9247,[1]Countries!$A:$H,6,FALSE),"")</f>
        <v>HP</v>
      </c>
      <c r="R9247" t="str">
        <f>_xlfn.IFNA(VLOOKUP(B9247&amp;A9247,[1]Countries!$A:$H,7,FALSE),"")</f>
        <v>Hard Peg</v>
      </c>
      <c r="S9247" t="str">
        <f>_xlfn.IFNA(VLOOKUP(B9247&amp;A9247,[1]Countries!$A:$H,8,FALSE),"")</f>
        <v>Pegged</v>
      </c>
    </row>
    <row r="9248" spans="1:19" x14ac:dyDescent="0.25">
      <c r="A9248" t="s">
        <v>378</v>
      </c>
      <c r="B9248">
        <v>2016</v>
      </c>
      <c r="C9248" t="s">
        <v>379</v>
      </c>
      <c r="D9248" s="1">
        <v>6.8843975972758917</v>
      </c>
      <c r="F9248" s="1">
        <v>774429629.62962961</v>
      </c>
      <c r="H9248" s="1">
        <v>14.75398859853847</v>
      </c>
      <c r="I9248" s="1">
        <v>9119999.8855590802</v>
      </c>
      <c r="J9248" s="1">
        <v>62.897903355396558</v>
      </c>
      <c r="K9248" s="3">
        <v>731912700.47619236</v>
      </c>
      <c r="L9248" s="1">
        <v>5.7974437727796282</v>
      </c>
      <c r="M9248">
        <f t="shared" si="576"/>
        <v>1.1776408774443086</v>
      </c>
      <c r="N9248" s="4">
        <f t="shared" si="577"/>
        <v>6.9750846502239368</v>
      </c>
      <c r="O9248">
        <f t="shared" si="578"/>
        <v>0.58987811461636153</v>
      </c>
      <c r="P9248" t="str">
        <f t="shared" si="579"/>
        <v/>
      </c>
      <c r="Q9248" t="str">
        <f>_xlfn.IFNA(VLOOKUP(B9248&amp;A9248,[1]Countries!$A:$H,6,FALSE),"")</f>
        <v>HP</v>
      </c>
      <c r="R9248" t="str">
        <f>_xlfn.IFNA(VLOOKUP(B9248&amp;A9248,[1]Countries!$A:$H,7,FALSE),"")</f>
        <v>Hard Peg</v>
      </c>
      <c r="S9248" t="str">
        <f>_xlfn.IFNA(VLOOKUP(B9248&amp;A9248,[1]Countries!$A:$H,8,FALSE),"")</f>
        <v>Pegged</v>
      </c>
    </row>
    <row r="9249" spans="1:19" x14ac:dyDescent="0.25">
      <c r="A9249" t="s">
        <v>378</v>
      </c>
      <c r="B9249">
        <v>2017</v>
      </c>
      <c r="C9249" t="s">
        <v>379</v>
      </c>
      <c r="D9249" s="1">
        <v>6.9335353081986826</v>
      </c>
      <c r="F9249" s="1">
        <v>792177777.77777767</v>
      </c>
      <c r="H9249" s="1">
        <v>15.00271169958109</v>
      </c>
      <c r="I9249" s="1">
        <v>11739999.771118199</v>
      </c>
      <c r="J9249" s="1">
        <v>62.290077049670863</v>
      </c>
      <c r="K9249" s="3">
        <v>739234446.84507275</v>
      </c>
      <c r="L9249" s="1">
        <v>5.7675826706414188</v>
      </c>
      <c r="M9249">
        <f t="shared" si="576"/>
        <v>1.481990545613552</v>
      </c>
      <c r="N9249" s="4">
        <f t="shared" si="577"/>
        <v>7.2495732162549711</v>
      </c>
      <c r="O9249">
        <f t="shared" si="578"/>
        <v>0.60539213846627271</v>
      </c>
      <c r="P9249" t="str">
        <f t="shared" si="579"/>
        <v/>
      </c>
      <c r="Q9249" t="str">
        <f>_xlfn.IFNA(VLOOKUP(B9249&amp;A9249,[1]Countries!$A:$H,6,FALSE),"")</f>
        <v>HP</v>
      </c>
      <c r="R9249" t="str">
        <f>_xlfn.IFNA(VLOOKUP(B9249&amp;A9249,[1]Countries!$A:$H,7,FALSE),"")</f>
        <v>Hard Peg</v>
      </c>
      <c r="S9249" t="str">
        <f>_xlfn.IFNA(VLOOKUP(B9249&amp;A9249,[1]Countries!$A:$H,8,FALSE),"")</f>
        <v>Pegged</v>
      </c>
    </row>
    <row r="9250" spans="1:19" x14ac:dyDescent="0.25">
      <c r="A9250" t="s">
        <v>378</v>
      </c>
      <c r="B9250">
        <v>2018</v>
      </c>
      <c r="C9250" t="s">
        <v>379</v>
      </c>
      <c r="D9250" s="1">
        <v>7.2416925738754898</v>
      </c>
      <c r="F9250" s="1">
        <v>811300000</v>
      </c>
      <c r="H9250" s="1">
        <v>14.99513811852035</v>
      </c>
      <c r="I9250" s="1">
        <v>17530000.6866455</v>
      </c>
      <c r="J9250" s="1">
        <v>61.819850171877768</v>
      </c>
      <c r="K9250" s="3">
        <v>755225041.12940753</v>
      </c>
      <c r="L9250" s="1">
        <v>5.7649367221120542</v>
      </c>
      <c r="M9250">
        <f t="shared" si="576"/>
        <v>2.1607297777203871</v>
      </c>
      <c r="N9250" s="4">
        <f t="shared" si="577"/>
        <v>7.9256664998324418</v>
      </c>
      <c r="O9250">
        <f t="shared" si="578"/>
        <v>0.61760340282239345</v>
      </c>
      <c r="P9250" t="str">
        <f t="shared" si="579"/>
        <v/>
      </c>
      <c r="Q9250" t="str">
        <f>_xlfn.IFNA(VLOOKUP(B9250&amp;A9250,[1]Countries!$A:$H,6,FALSE),"")</f>
        <v>HP</v>
      </c>
      <c r="R9250" t="str">
        <f>_xlfn.IFNA(VLOOKUP(B9250&amp;A9250,[1]Countries!$A:$H,7,FALSE),"")</f>
        <v>Hard Peg</v>
      </c>
      <c r="S9250" t="str">
        <f>_xlfn.IFNA(VLOOKUP(B9250&amp;A9250,[1]Countries!$A:$H,8,FALSE),"")</f>
        <v>Pegged</v>
      </c>
    </row>
    <row r="9251" spans="1:19" x14ac:dyDescent="0.25">
      <c r="A9251" t="s">
        <v>378</v>
      </c>
      <c r="B9251">
        <v>2019</v>
      </c>
      <c r="C9251" t="s">
        <v>379</v>
      </c>
      <c r="D9251" s="1">
        <v>7.1513188006497526</v>
      </c>
      <c r="F9251" s="1">
        <v>825385185.18518507</v>
      </c>
      <c r="H9251" s="1">
        <v>14.2676371077028</v>
      </c>
      <c r="J9251" s="1">
        <v>62.602870040474947</v>
      </c>
      <c r="K9251" s="3">
        <v>757811143.48116434</v>
      </c>
      <c r="L9251" s="1">
        <v>5.6665581372782183</v>
      </c>
      <c r="M9251" t="str">
        <f t="shared" si="576"/>
        <v/>
      </c>
      <c r="N9251" s="4">
        <f t="shared" si="577"/>
        <v>5.6665581372782183</v>
      </c>
      <c r="O9251">
        <f t="shared" si="578"/>
        <v>0.59737085432898684</v>
      </c>
      <c r="P9251" t="str">
        <f t="shared" si="579"/>
        <v/>
      </c>
      <c r="Q9251" t="str">
        <f>_xlfn.IFNA(VLOOKUP(B9251&amp;A9251,[1]Countries!$A:$H,6,FALSE),"")</f>
        <v/>
      </c>
      <c r="R9251" t="str">
        <f>_xlfn.IFNA(VLOOKUP(B9251&amp;A9251,[1]Countries!$A:$H,7,FALSE),"")</f>
        <v/>
      </c>
      <c r="S9251" t="str">
        <f>_xlfn.IFNA(VLOOKUP(B9251&amp;A9251,[1]Countries!$A:$H,8,FALSE),"")</f>
        <v/>
      </c>
    </row>
    <row r="9252" spans="1:19" x14ac:dyDescent="0.25">
      <c r="A9252" t="s">
        <v>380</v>
      </c>
      <c r="B9252">
        <v>1970</v>
      </c>
      <c r="C9252" t="s">
        <v>381</v>
      </c>
      <c r="D9252" s="1">
        <v>38.164911800902487</v>
      </c>
      <c r="E9252" s="1">
        <v>398333333.33333337</v>
      </c>
      <c r="F9252" s="1">
        <v>2437666666.666667</v>
      </c>
      <c r="G9252" s="1">
        <v>400000000.00000012</v>
      </c>
      <c r="H9252" s="1">
        <v>12.56666210857377</v>
      </c>
      <c r="I9252" s="1">
        <v>7789999.9618530301</v>
      </c>
      <c r="K9252" s="3">
        <v>10693711066.344709</v>
      </c>
      <c r="M9252">
        <f t="shared" si="576"/>
        <v>0.31956789122875817</v>
      </c>
      <c r="N9252" s="4">
        <f t="shared" si="577"/>
        <v>0.31956789122875817</v>
      </c>
      <c r="O9252" t="str">
        <f t="shared" si="578"/>
        <v/>
      </c>
      <c r="P9252">
        <f t="shared" si="579"/>
        <v>6.8371393409000933E-2</v>
      </c>
      <c r="Q9252" t="str">
        <f>_xlfn.IFNA(VLOOKUP(B9252&amp;A9252,[1]Countries!$A:$H,6,FALSE),"")</f>
        <v/>
      </c>
      <c r="R9252" t="str">
        <f>_xlfn.IFNA(VLOOKUP(B9252&amp;A9252,[1]Countries!$A:$H,7,FALSE),"")</f>
        <v/>
      </c>
      <c r="S9252" t="str">
        <f>_xlfn.IFNA(VLOOKUP(B9252&amp;A9252,[1]Countries!$A:$H,8,FALSE),"")</f>
        <v/>
      </c>
    </row>
    <row r="9253" spans="1:19" x14ac:dyDescent="0.25">
      <c r="A9253" t="s">
        <v>380</v>
      </c>
      <c r="B9253">
        <v>1971</v>
      </c>
      <c r="C9253" t="s">
        <v>381</v>
      </c>
      <c r="D9253" s="1">
        <v>38.817771084337352</v>
      </c>
      <c r="E9253" s="1">
        <v>415333333.33333337</v>
      </c>
      <c r="F9253" s="1">
        <v>2656000000</v>
      </c>
      <c r="G9253" s="1">
        <v>456333333.33333337</v>
      </c>
      <c r="H9253" s="1">
        <v>11.947791164658639</v>
      </c>
      <c r="I9253" s="1">
        <v>8899999.6185302697</v>
      </c>
      <c r="K9253" s="3">
        <v>10934032343.020729</v>
      </c>
      <c r="M9253">
        <f t="shared" si="576"/>
        <v>0.335090347083218</v>
      </c>
      <c r="N9253" s="4">
        <f t="shared" si="577"/>
        <v>0.335090347083218</v>
      </c>
      <c r="O9253" t="str">
        <f t="shared" si="578"/>
        <v/>
      </c>
      <c r="P9253">
        <f t="shared" si="579"/>
        <v>1.5436746987951806</v>
      </c>
      <c r="Q9253" t="str">
        <f>_xlfn.IFNA(VLOOKUP(B9253&amp;A9253,[1]Countries!$A:$H,6,FALSE),"")</f>
        <v/>
      </c>
      <c r="R9253" t="str">
        <f>_xlfn.IFNA(VLOOKUP(B9253&amp;A9253,[1]Countries!$A:$H,7,FALSE),"")</f>
        <v/>
      </c>
      <c r="S9253" t="str">
        <f>_xlfn.IFNA(VLOOKUP(B9253&amp;A9253,[1]Countries!$A:$H,8,FALSE),"")</f>
        <v/>
      </c>
    </row>
    <row r="9254" spans="1:19" x14ac:dyDescent="0.25">
      <c r="A9254" t="s">
        <v>380</v>
      </c>
      <c r="B9254">
        <v>1972</v>
      </c>
      <c r="C9254" t="s">
        <v>381</v>
      </c>
      <c r="D9254" s="1">
        <v>38.538052278510293</v>
      </c>
      <c r="E9254" s="1">
        <v>461666666.66666669</v>
      </c>
      <c r="F9254" s="1">
        <v>2882000000</v>
      </c>
      <c r="G9254" s="1">
        <v>480333333.33333337</v>
      </c>
      <c r="H9254" s="1">
        <v>11.79736294240111</v>
      </c>
      <c r="I9254" s="1">
        <v>63639999.3896484</v>
      </c>
      <c r="K9254" s="3">
        <v>10379569041.15354</v>
      </c>
      <c r="M9254">
        <f t="shared" si="576"/>
        <v>2.2081887366290216</v>
      </c>
      <c r="N9254" s="4">
        <f t="shared" si="577"/>
        <v>2.2081887366290216</v>
      </c>
      <c r="O9254" t="str">
        <f t="shared" si="578"/>
        <v/>
      </c>
      <c r="P9254">
        <f t="shared" si="579"/>
        <v>0.64769835762202244</v>
      </c>
      <c r="Q9254" t="str">
        <f>_xlfn.IFNA(VLOOKUP(B9254&amp;A9254,[1]Countries!$A:$H,6,FALSE),"")</f>
        <v/>
      </c>
      <c r="R9254" t="str">
        <f>_xlfn.IFNA(VLOOKUP(B9254&amp;A9254,[1]Countries!$A:$H,7,FALSE),"")</f>
        <v/>
      </c>
      <c r="S9254" t="str">
        <f>_xlfn.IFNA(VLOOKUP(B9254&amp;A9254,[1]Countries!$A:$H,8,FALSE),"")</f>
        <v/>
      </c>
    </row>
    <row r="9255" spans="1:19" x14ac:dyDescent="0.25">
      <c r="A9255" t="s">
        <v>380</v>
      </c>
      <c r="B9255">
        <v>1973</v>
      </c>
      <c r="C9255" t="s">
        <v>381</v>
      </c>
      <c r="D9255" s="1">
        <v>39.841343910405968</v>
      </c>
      <c r="E9255" s="1">
        <v>530333333.33333337</v>
      </c>
      <c r="F9255" s="1">
        <v>3571666666.666667</v>
      </c>
      <c r="G9255" s="1">
        <v>608000000</v>
      </c>
      <c r="H9255" s="1">
        <v>12.09519365375642</v>
      </c>
      <c r="I9255" s="1">
        <v>37159999.847412102</v>
      </c>
      <c r="K9255" s="3">
        <v>10445188183.67602</v>
      </c>
      <c r="M9255">
        <f t="shared" si="576"/>
        <v>1.0404106350185376</v>
      </c>
      <c r="N9255" s="4">
        <f t="shared" si="577"/>
        <v>1.0404106350185376</v>
      </c>
      <c r="O9255" t="str">
        <f t="shared" si="578"/>
        <v/>
      </c>
      <c r="P9255">
        <f t="shared" si="579"/>
        <v>2.1745216985534284</v>
      </c>
      <c r="Q9255" t="str">
        <f>_xlfn.IFNA(VLOOKUP(B9255&amp;A9255,[1]Countries!$A:$H,6,FALSE),"")</f>
        <v/>
      </c>
      <c r="R9255" t="str">
        <f>_xlfn.IFNA(VLOOKUP(B9255&amp;A9255,[1]Countries!$A:$H,7,FALSE),"")</f>
        <v/>
      </c>
      <c r="S9255" t="str">
        <f>_xlfn.IFNA(VLOOKUP(B9255&amp;A9255,[1]Countries!$A:$H,8,FALSE),"")</f>
        <v/>
      </c>
    </row>
    <row r="9256" spans="1:19" x14ac:dyDescent="0.25">
      <c r="A9256" t="s">
        <v>380</v>
      </c>
      <c r="B9256">
        <v>1974</v>
      </c>
      <c r="C9256" t="s">
        <v>381</v>
      </c>
      <c r="D9256" s="1">
        <v>39.601015596663032</v>
      </c>
      <c r="E9256" s="1">
        <v>584000000</v>
      </c>
      <c r="F9256" s="1">
        <v>4595000000.000001</v>
      </c>
      <c r="G9256" s="1">
        <v>952333333.33333337</v>
      </c>
      <c r="H9256" s="1">
        <v>12.266956837141819</v>
      </c>
      <c r="I9256" s="1">
        <v>209160003.66210899</v>
      </c>
      <c r="K9256" s="3">
        <v>11640670172.814251</v>
      </c>
      <c r="M9256">
        <f t="shared" si="576"/>
        <v>4.5519043234408914</v>
      </c>
      <c r="N9256" s="4">
        <f t="shared" si="577"/>
        <v>4.5519043234408914</v>
      </c>
      <c r="O9256" t="str">
        <f t="shared" si="578"/>
        <v/>
      </c>
      <c r="P9256">
        <f t="shared" si="579"/>
        <v>8.0159593761334769</v>
      </c>
      <c r="Q9256" t="str">
        <f>_xlfn.IFNA(VLOOKUP(B9256&amp;A9256,[1]Countries!$A:$H,6,FALSE),"")</f>
        <v/>
      </c>
      <c r="R9256" t="str">
        <f>_xlfn.IFNA(VLOOKUP(B9256&amp;A9256,[1]Countries!$A:$H,7,FALSE),"")</f>
        <v/>
      </c>
      <c r="S9256" t="str">
        <f>_xlfn.IFNA(VLOOKUP(B9256&amp;A9256,[1]Countries!$A:$H,8,FALSE),"")</f>
        <v/>
      </c>
    </row>
    <row r="9257" spans="1:19" x14ac:dyDescent="0.25">
      <c r="A9257" t="s">
        <v>380</v>
      </c>
      <c r="B9257">
        <v>1975</v>
      </c>
      <c r="C9257" t="s">
        <v>381</v>
      </c>
      <c r="D9257" s="1">
        <v>35.810408479218772</v>
      </c>
      <c r="E9257" s="1">
        <v>677000000</v>
      </c>
      <c r="F9257" s="1">
        <v>5598000000</v>
      </c>
      <c r="G9257" s="1">
        <v>1271000000</v>
      </c>
      <c r="H9257" s="1">
        <v>12.34369417649161</v>
      </c>
      <c r="I9257" s="1">
        <v>293829986.57226598</v>
      </c>
      <c r="K9257" s="3">
        <v>13469822974.929119</v>
      </c>
      <c r="M9257">
        <f t="shared" si="576"/>
        <v>5.2488386311587352</v>
      </c>
      <c r="N9257" s="4">
        <f t="shared" si="577"/>
        <v>5.2488386311587352</v>
      </c>
      <c r="O9257" t="str">
        <f t="shared" si="578"/>
        <v/>
      </c>
      <c r="P9257">
        <f t="shared" si="579"/>
        <v>10.610932475884244</v>
      </c>
      <c r="Q9257" t="str">
        <f>_xlfn.IFNA(VLOOKUP(B9257&amp;A9257,[1]Countries!$A:$H,6,FALSE),"")</f>
        <v/>
      </c>
      <c r="R9257" t="str">
        <f>_xlfn.IFNA(VLOOKUP(B9257&amp;A9257,[1]Countries!$A:$H,7,FALSE),"")</f>
        <v/>
      </c>
      <c r="S9257" t="str">
        <f>_xlfn.IFNA(VLOOKUP(B9257&amp;A9257,[1]Countries!$A:$H,8,FALSE),"")</f>
        <v/>
      </c>
    </row>
    <row r="9258" spans="1:19" x14ac:dyDescent="0.25">
      <c r="A9258" t="s">
        <v>380</v>
      </c>
      <c r="B9258">
        <v>1976</v>
      </c>
      <c r="C9258" t="s">
        <v>381</v>
      </c>
      <c r="D9258" s="1">
        <v>34.377686503008881</v>
      </c>
      <c r="E9258" s="1">
        <v>783333333.33333325</v>
      </c>
      <c r="F9258" s="1">
        <v>6979333333.333333</v>
      </c>
      <c r="G9258" s="1">
        <v>1336000000</v>
      </c>
      <c r="H9258" s="1">
        <v>11.94956538351323</v>
      </c>
      <c r="I9258" s="1">
        <v>262390014.64843801</v>
      </c>
      <c r="K9258" s="3">
        <v>15714598571.87031</v>
      </c>
      <c r="M9258">
        <f t="shared" si="576"/>
        <v>3.759528340554561</v>
      </c>
      <c r="N9258" s="4">
        <f t="shared" si="577"/>
        <v>3.759528340554561</v>
      </c>
      <c r="O9258" t="str">
        <f t="shared" si="578"/>
        <v/>
      </c>
      <c r="P9258">
        <f t="shared" si="579"/>
        <v>7.9186168688508944</v>
      </c>
      <c r="Q9258" t="str">
        <f>_xlfn.IFNA(VLOOKUP(B9258&amp;A9258,[1]Countries!$A:$H,6,FALSE),"")</f>
        <v/>
      </c>
      <c r="R9258" t="str">
        <f>_xlfn.IFNA(VLOOKUP(B9258&amp;A9258,[1]Countries!$A:$H,7,FALSE),"")</f>
        <v/>
      </c>
      <c r="S9258" t="str">
        <f>_xlfn.IFNA(VLOOKUP(B9258&amp;A9258,[1]Countries!$A:$H,8,FALSE),"")</f>
        <v/>
      </c>
    </row>
    <row r="9259" spans="1:19" x14ac:dyDescent="0.25">
      <c r="A9259" t="s">
        <v>380</v>
      </c>
      <c r="B9259">
        <v>1977</v>
      </c>
      <c r="C9259" t="s">
        <v>381</v>
      </c>
      <c r="D9259" s="1">
        <v>35.604319852941167</v>
      </c>
      <c r="E9259" s="1">
        <v>816000000</v>
      </c>
      <c r="F9259" s="1">
        <v>8704000000</v>
      </c>
      <c r="G9259" s="1">
        <v>1447333333.333333</v>
      </c>
      <c r="H9259" s="1">
        <v>11.037071078431371</v>
      </c>
      <c r="I9259" s="1">
        <v>305410003.66210902</v>
      </c>
      <c r="K9259" s="3">
        <v>16692652209.394011</v>
      </c>
      <c r="L9259" s="1">
        <v>0.4652218783318014</v>
      </c>
      <c r="M9259">
        <f t="shared" si="576"/>
        <v>3.5088465494268042</v>
      </c>
      <c r="N9259" s="4">
        <f t="shared" si="577"/>
        <v>3.9740684277586054</v>
      </c>
      <c r="O9259" t="str">
        <f t="shared" si="578"/>
        <v/>
      </c>
      <c r="P9259">
        <f t="shared" si="579"/>
        <v>7.2533700980392117</v>
      </c>
      <c r="Q9259" t="str">
        <f>_xlfn.IFNA(VLOOKUP(B9259&amp;A9259,[1]Countries!$A:$H,6,FALSE),"")</f>
        <v/>
      </c>
      <c r="R9259" t="str">
        <f>_xlfn.IFNA(VLOOKUP(B9259&amp;A9259,[1]Countries!$A:$H,7,FALSE),"")</f>
        <v/>
      </c>
      <c r="S9259" t="str">
        <f>_xlfn.IFNA(VLOOKUP(B9259&amp;A9259,[1]Countries!$A:$H,8,FALSE),"")</f>
        <v/>
      </c>
    </row>
    <row r="9260" spans="1:19" x14ac:dyDescent="0.25">
      <c r="A9260" t="s">
        <v>380</v>
      </c>
      <c r="B9260">
        <v>1978</v>
      </c>
      <c r="C9260" t="s">
        <v>381</v>
      </c>
      <c r="D9260" s="1">
        <v>34.743497816309237</v>
      </c>
      <c r="E9260" s="1">
        <v>607500000</v>
      </c>
      <c r="F9260" s="1">
        <v>7670500000</v>
      </c>
      <c r="G9260" s="1">
        <v>1167000000</v>
      </c>
      <c r="H9260" s="1">
        <v>11.07163809399648</v>
      </c>
      <c r="I9260" s="1">
        <v>377929992.67578101</v>
      </c>
      <c r="K9260" s="3">
        <v>15702613223.260771</v>
      </c>
      <c r="L9260" s="1">
        <v>0.89926894035590887</v>
      </c>
      <c r="M9260">
        <f t="shared" si="576"/>
        <v>4.9270581145398733</v>
      </c>
      <c r="N9260" s="4">
        <f t="shared" si="577"/>
        <v>5.8263270548957822</v>
      </c>
      <c r="O9260" t="str">
        <f t="shared" si="578"/>
        <v/>
      </c>
      <c r="P9260">
        <f t="shared" si="579"/>
        <v>7.2941789974577924</v>
      </c>
      <c r="Q9260" t="str">
        <f>_xlfn.IFNA(VLOOKUP(B9260&amp;A9260,[1]Countries!$A:$H,6,FALSE),"")</f>
        <v/>
      </c>
      <c r="R9260" t="str">
        <f>_xlfn.IFNA(VLOOKUP(B9260&amp;A9260,[1]Countries!$A:$H,7,FALSE),"")</f>
        <v/>
      </c>
      <c r="S9260" t="str">
        <f>_xlfn.IFNA(VLOOKUP(B9260&amp;A9260,[1]Countries!$A:$H,8,FALSE),"")</f>
        <v/>
      </c>
    </row>
    <row r="9261" spans="1:19" x14ac:dyDescent="0.25">
      <c r="A9261" t="s">
        <v>380</v>
      </c>
      <c r="B9261">
        <v>1979</v>
      </c>
      <c r="C9261" t="s">
        <v>381</v>
      </c>
      <c r="D9261" s="1">
        <v>32.129314401173573</v>
      </c>
      <c r="E9261" s="1">
        <v>899250000</v>
      </c>
      <c r="F9261" s="1">
        <v>9032249999.9999981</v>
      </c>
      <c r="G9261" s="1">
        <v>1748250000</v>
      </c>
      <c r="I9261" s="1">
        <v>694179992.67578101</v>
      </c>
      <c r="K9261" s="3">
        <v>14914561981.3941</v>
      </c>
      <c r="L9261" s="1">
        <v>1.415926257577016</v>
      </c>
      <c r="M9261">
        <f t="shared" si="576"/>
        <v>7.6855710667417432</v>
      </c>
      <c r="N9261" s="4">
        <f t="shared" si="577"/>
        <v>9.1014973243187587</v>
      </c>
      <c r="O9261" t="str">
        <f t="shared" si="578"/>
        <v/>
      </c>
      <c r="P9261">
        <f t="shared" si="579"/>
        <v>9.3996512496886169</v>
      </c>
      <c r="Q9261" t="str">
        <f>_xlfn.IFNA(VLOOKUP(B9261&amp;A9261,[1]Countries!$A:$H,6,FALSE),"")</f>
        <v/>
      </c>
      <c r="R9261" t="str">
        <f>_xlfn.IFNA(VLOOKUP(B9261&amp;A9261,[1]Countries!$A:$H,7,FALSE),"")</f>
        <v/>
      </c>
      <c r="S9261" t="str">
        <f>_xlfn.IFNA(VLOOKUP(B9261&amp;A9261,[1]Countries!$A:$H,8,FALSE),"")</f>
        <v/>
      </c>
    </row>
    <row r="9262" spans="1:19" x14ac:dyDescent="0.25">
      <c r="A9262" t="s">
        <v>380</v>
      </c>
      <c r="B9262">
        <v>1980</v>
      </c>
      <c r="C9262" t="s">
        <v>381</v>
      </c>
      <c r="D9262" s="1">
        <v>29.913536942290939</v>
      </c>
      <c r="E9262" s="1">
        <v>789333333.33333337</v>
      </c>
      <c r="F9262" s="1">
        <v>7459833333.333334</v>
      </c>
      <c r="G9262" s="1">
        <v>1726666666.666667</v>
      </c>
      <c r="I9262" s="1">
        <v>672140014.64843798</v>
      </c>
      <c r="K9262" s="3">
        <v>15141906163.244181</v>
      </c>
      <c r="L9262" s="1">
        <v>3.5148239978551801</v>
      </c>
      <c r="M9262">
        <f t="shared" si="576"/>
        <v>9.0101210659099351</v>
      </c>
      <c r="N9262" s="4">
        <f t="shared" si="577"/>
        <v>12.524945063765115</v>
      </c>
      <c r="O9262" t="str">
        <f t="shared" si="578"/>
        <v/>
      </c>
      <c r="P9262">
        <f t="shared" si="579"/>
        <v>12.56507071203557</v>
      </c>
      <c r="Q9262" t="str">
        <f>_xlfn.IFNA(VLOOKUP(B9262&amp;A9262,[1]Countries!$A:$H,6,FALSE),"")</f>
        <v/>
      </c>
      <c r="R9262" t="str">
        <f>_xlfn.IFNA(VLOOKUP(B9262&amp;A9262,[1]Countries!$A:$H,7,FALSE),"")</f>
        <v/>
      </c>
      <c r="S9262" t="str">
        <f>_xlfn.IFNA(VLOOKUP(B9262&amp;A9262,[1]Countries!$A:$H,8,FALSE),"")</f>
        <v/>
      </c>
    </row>
    <row r="9263" spans="1:19" x14ac:dyDescent="0.25">
      <c r="A9263" t="s">
        <v>380</v>
      </c>
      <c r="B9263">
        <v>1981</v>
      </c>
      <c r="C9263" t="s">
        <v>381</v>
      </c>
      <c r="D9263" s="1">
        <v>33.379923126840708</v>
      </c>
      <c r="E9263" s="1">
        <v>963500000.00000012</v>
      </c>
      <c r="F9263" s="1">
        <v>10016500000</v>
      </c>
      <c r="G9263" s="1">
        <v>2369166666.666667</v>
      </c>
      <c r="I9263" s="1">
        <v>631469970.703125</v>
      </c>
      <c r="K9263" s="3">
        <v>16268095072.712721</v>
      </c>
      <c r="L9263" s="1">
        <v>3.8335909569210802</v>
      </c>
      <c r="M9263">
        <f t="shared" si="576"/>
        <v>6.3042976159649076</v>
      </c>
      <c r="N9263" s="4">
        <f t="shared" si="577"/>
        <v>10.137888572885988</v>
      </c>
      <c r="O9263" t="str">
        <f t="shared" si="578"/>
        <v/>
      </c>
      <c r="P9263">
        <f t="shared" si="579"/>
        <v>14.033511372901383</v>
      </c>
      <c r="Q9263" t="str">
        <f>_xlfn.IFNA(VLOOKUP(B9263&amp;A9263,[1]Countries!$A:$H,6,FALSE),"")</f>
        <v/>
      </c>
      <c r="R9263" t="str">
        <f>_xlfn.IFNA(VLOOKUP(B9263&amp;A9263,[1]Countries!$A:$H,7,FALSE),"")</f>
        <v/>
      </c>
      <c r="S9263" t="str">
        <f>_xlfn.IFNA(VLOOKUP(B9263&amp;A9263,[1]Countries!$A:$H,8,FALSE),"")</f>
        <v/>
      </c>
    </row>
    <row r="9264" spans="1:19" x14ac:dyDescent="0.25">
      <c r="A9264" t="s">
        <v>380</v>
      </c>
      <c r="B9264">
        <v>1982</v>
      </c>
      <c r="C9264" t="s">
        <v>381</v>
      </c>
      <c r="D9264" s="1">
        <v>34.105339105339098</v>
      </c>
      <c r="E9264" s="1">
        <v>918000000</v>
      </c>
      <c r="F9264" s="1">
        <v>9240000000.0000019</v>
      </c>
      <c r="G9264" s="1">
        <v>2256222222.2222219</v>
      </c>
      <c r="H9264" s="1">
        <v>13.536556036556039</v>
      </c>
      <c r="I9264" s="1">
        <v>749869995.11718798</v>
      </c>
      <c r="J9264" s="1">
        <v>44.776334776334757</v>
      </c>
      <c r="K9264" s="3">
        <v>17237456593.186081</v>
      </c>
      <c r="L9264" s="1">
        <v>1.4405979632034629</v>
      </c>
      <c r="M9264">
        <f t="shared" si="576"/>
        <v>8.1154761376319016</v>
      </c>
      <c r="N9264" s="4">
        <f t="shared" si="577"/>
        <v>9.5560741008353638</v>
      </c>
      <c r="O9264">
        <f t="shared" si="578"/>
        <v>1.2333225910409291</v>
      </c>
      <c r="P9264">
        <f t="shared" si="579"/>
        <v>14.482924482924474</v>
      </c>
      <c r="Q9264" t="str">
        <f>_xlfn.IFNA(VLOOKUP(B9264&amp;A9264,[1]Countries!$A:$H,6,FALSE),"")</f>
        <v/>
      </c>
      <c r="R9264" t="str">
        <f>_xlfn.IFNA(VLOOKUP(B9264&amp;A9264,[1]Countries!$A:$H,7,FALSE),"")</f>
        <v/>
      </c>
      <c r="S9264" t="str">
        <f>_xlfn.IFNA(VLOOKUP(B9264&amp;A9264,[1]Countries!$A:$H,8,FALSE),"")</f>
        <v/>
      </c>
    </row>
    <row r="9265" spans="1:19" x14ac:dyDescent="0.25">
      <c r="A9265" t="s">
        <v>380</v>
      </c>
      <c r="B9265">
        <v>1983</v>
      </c>
      <c r="C9265" t="s">
        <v>381</v>
      </c>
      <c r="D9265" s="1">
        <v>31.191117092866762</v>
      </c>
      <c r="E9265" s="1">
        <v>872230769.23076928</v>
      </c>
      <c r="F9265" s="1">
        <v>8230153846.1538448</v>
      </c>
      <c r="G9265" s="1">
        <v>1748076923.0769229</v>
      </c>
      <c r="H9265" s="1">
        <v>14.160871840885299</v>
      </c>
      <c r="I9265" s="1">
        <v>957539978.02734399</v>
      </c>
      <c r="J9265" s="1">
        <v>47.133430536862583</v>
      </c>
      <c r="K9265" s="3">
        <v>17592979427.419159</v>
      </c>
      <c r="L9265" s="1">
        <v>3.3348288869261258</v>
      </c>
      <c r="M9265">
        <f t="shared" si="576"/>
        <v>11.634533156082206</v>
      </c>
      <c r="N9265" s="4">
        <f t="shared" si="577"/>
        <v>14.969362043008331</v>
      </c>
      <c r="O9265">
        <f t="shared" si="578"/>
        <v>1.121636360030934</v>
      </c>
      <c r="P9265">
        <f t="shared" si="579"/>
        <v>10.641917152684313</v>
      </c>
      <c r="Q9265" t="str">
        <f>_xlfn.IFNA(VLOOKUP(B9265&amp;A9265,[1]Countries!$A:$H,6,FALSE),"")</f>
        <v/>
      </c>
      <c r="R9265" t="str">
        <f>_xlfn.IFNA(VLOOKUP(B9265&amp;A9265,[1]Countries!$A:$H,7,FALSE),"")</f>
        <v/>
      </c>
      <c r="S9265" t="str">
        <f>_xlfn.IFNA(VLOOKUP(B9265&amp;A9265,[1]Countries!$A:$H,8,FALSE),"")</f>
        <v/>
      </c>
    </row>
    <row r="9266" spans="1:19" x14ac:dyDescent="0.25">
      <c r="A9266" t="s">
        <v>380</v>
      </c>
      <c r="B9266">
        <v>1984</v>
      </c>
      <c r="C9266" t="s">
        <v>381</v>
      </c>
      <c r="D9266" s="1">
        <v>28.60645417798688</v>
      </c>
      <c r="E9266" s="1">
        <v>820571428.57142854</v>
      </c>
      <c r="F9266" s="1">
        <v>9701357142.8571415</v>
      </c>
      <c r="G9266" s="1">
        <v>1597642857.1428571</v>
      </c>
      <c r="H9266" s="1">
        <v>14.8646360229423</v>
      </c>
      <c r="I9266" s="1">
        <v>614760009.765625</v>
      </c>
      <c r="J9266" s="1">
        <v>49.560076277987633</v>
      </c>
      <c r="K9266" s="3">
        <v>16711763490.03232</v>
      </c>
      <c r="L9266" s="1">
        <v>2.9353545272752708</v>
      </c>
      <c r="M9266">
        <f t="shared" si="576"/>
        <v>6.3368454610317784</v>
      </c>
      <c r="N9266" s="4">
        <f t="shared" si="577"/>
        <v>9.2721999883070492</v>
      </c>
      <c r="O9266">
        <f t="shared" si="578"/>
        <v>1.0177531495127161</v>
      </c>
      <c r="P9266">
        <f t="shared" si="579"/>
        <v>8.0099249736782046</v>
      </c>
      <c r="Q9266" t="str">
        <f>_xlfn.IFNA(VLOOKUP(B9266&amp;A9266,[1]Countries!$A:$H,6,FALSE),"")</f>
        <v/>
      </c>
      <c r="R9266" t="str">
        <f>_xlfn.IFNA(VLOOKUP(B9266&amp;A9266,[1]Countries!$A:$H,7,FALSE),"")</f>
        <v/>
      </c>
      <c r="S9266" t="str">
        <f>_xlfn.IFNA(VLOOKUP(B9266&amp;A9266,[1]Countries!$A:$H,8,FALSE),"")</f>
        <v/>
      </c>
    </row>
    <row r="9267" spans="1:19" x14ac:dyDescent="0.25">
      <c r="A9267" t="s">
        <v>380</v>
      </c>
      <c r="B9267">
        <v>1985</v>
      </c>
      <c r="C9267" t="s">
        <v>381</v>
      </c>
      <c r="D9267" s="1">
        <v>31.466332717031431</v>
      </c>
      <c r="E9267" s="1">
        <v>712799999.99999988</v>
      </c>
      <c r="F9267" s="1">
        <v>12403733333.33333</v>
      </c>
      <c r="G9267" s="1">
        <v>1473733333.333333</v>
      </c>
      <c r="H9267" s="1">
        <v>15.488347594272691</v>
      </c>
      <c r="I9267" s="1">
        <v>1124709960.9375</v>
      </c>
      <c r="J9267" s="1">
        <v>46.861697553424783</v>
      </c>
      <c r="K9267" s="3">
        <v>15662090342.30451</v>
      </c>
      <c r="L9267" s="1">
        <v>2.1026608214731048</v>
      </c>
      <c r="M9267">
        <f t="shared" si="576"/>
        <v>9.0675116169661312</v>
      </c>
      <c r="N9267" s="4">
        <f t="shared" si="577"/>
        <v>11.170172438439236</v>
      </c>
      <c r="O9267">
        <f t="shared" si="578"/>
        <v>1.1339389143125849</v>
      </c>
      <c r="P9267">
        <f t="shared" si="579"/>
        <v>6.134712129681386</v>
      </c>
      <c r="Q9267" t="str">
        <f>_xlfn.IFNA(VLOOKUP(B9267&amp;A9267,[1]Countries!$A:$H,6,FALSE),"")</f>
        <v/>
      </c>
      <c r="R9267" t="str">
        <f>_xlfn.IFNA(VLOOKUP(B9267&amp;A9267,[1]Countries!$A:$H,7,FALSE),"")</f>
        <v/>
      </c>
      <c r="S9267" t="str">
        <f>_xlfn.IFNA(VLOOKUP(B9267&amp;A9267,[1]Countries!$A:$H,8,FALSE),"")</f>
        <v/>
      </c>
    </row>
    <row r="9268" spans="1:19" x14ac:dyDescent="0.25">
      <c r="A9268" t="s">
        <v>380</v>
      </c>
      <c r="B9268">
        <v>1986</v>
      </c>
      <c r="C9268" t="s">
        <v>381</v>
      </c>
      <c r="D9268" s="1">
        <v>34.517746378391237</v>
      </c>
      <c r="E9268" s="1">
        <v>747500000</v>
      </c>
      <c r="F9268" s="1">
        <v>15769062500</v>
      </c>
      <c r="G9268" s="1">
        <v>1296562500</v>
      </c>
      <c r="H9268" s="1">
        <v>15.508214264481481</v>
      </c>
      <c r="I9268" s="1">
        <v>934739990.234375</v>
      </c>
      <c r="J9268" s="1">
        <v>45.192128574542728</v>
      </c>
      <c r="K9268" s="3">
        <v>16510006313.938761</v>
      </c>
      <c r="L9268" s="1">
        <v>0.71862230046966979</v>
      </c>
      <c r="M9268">
        <f t="shared" si="576"/>
        <v>5.9276827029785384</v>
      </c>
      <c r="N9268" s="4">
        <f t="shared" si="577"/>
        <v>6.6463050034482078</v>
      </c>
      <c r="O9268">
        <f t="shared" si="578"/>
        <v>1.2127747276841305</v>
      </c>
      <c r="P9268">
        <f t="shared" si="579"/>
        <v>3.4818969104853257</v>
      </c>
      <c r="Q9268" t="str">
        <f>_xlfn.IFNA(VLOOKUP(B9268&amp;A9268,[1]Countries!$A:$H,6,FALSE),"")</f>
        <v/>
      </c>
      <c r="R9268" t="str">
        <f>_xlfn.IFNA(VLOOKUP(B9268&amp;A9268,[1]Countries!$A:$H,7,FALSE),"")</f>
        <v/>
      </c>
      <c r="S9268" t="str">
        <f>_xlfn.IFNA(VLOOKUP(B9268&amp;A9268,[1]Countries!$A:$H,8,FALSE),"")</f>
        <v/>
      </c>
    </row>
    <row r="9269" spans="1:19" x14ac:dyDescent="0.25">
      <c r="A9269" t="s">
        <v>380</v>
      </c>
      <c r="B9269">
        <v>1987</v>
      </c>
      <c r="C9269" t="s">
        <v>381</v>
      </c>
      <c r="D9269" s="1">
        <v>31.611631753031968</v>
      </c>
      <c r="E9269" s="1">
        <v>1113055555.5555551</v>
      </c>
      <c r="F9269" s="1">
        <v>20155555555.555561</v>
      </c>
      <c r="G9269" s="1">
        <v>2244166666.666667</v>
      </c>
      <c r="H9269" s="1">
        <v>15.7119625137817</v>
      </c>
      <c r="I9269" s="1">
        <v>890489990.234375</v>
      </c>
      <c r="J9269" s="1">
        <v>49.013230429988973</v>
      </c>
      <c r="K9269" s="3">
        <v>18857875258.930439</v>
      </c>
      <c r="L9269" s="1">
        <v>0.6837706810915104</v>
      </c>
      <c r="M9269">
        <f t="shared" si="576"/>
        <v>4.4180870518794775</v>
      </c>
      <c r="N9269" s="4">
        <f t="shared" si="577"/>
        <v>5.1018577329709878</v>
      </c>
      <c r="O9269">
        <f t="shared" si="578"/>
        <v>1.0402654369587223</v>
      </c>
      <c r="P9269">
        <f t="shared" si="579"/>
        <v>5.6119073869900795</v>
      </c>
      <c r="Q9269" t="str">
        <f>_xlfn.IFNA(VLOOKUP(B9269&amp;A9269,[1]Countries!$A:$H,6,FALSE),"")</f>
        <v/>
      </c>
      <c r="R9269" t="str">
        <f>_xlfn.IFNA(VLOOKUP(B9269&amp;A9269,[1]Countries!$A:$H,7,FALSE),"")</f>
        <v/>
      </c>
      <c r="S9269" t="str">
        <f>_xlfn.IFNA(VLOOKUP(B9269&amp;A9269,[1]Countries!$A:$H,8,FALSE),"")</f>
        <v/>
      </c>
    </row>
    <row r="9270" spans="1:19" x14ac:dyDescent="0.25">
      <c r="A9270" t="s">
        <v>380</v>
      </c>
      <c r="B9270">
        <v>1988</v>
      </c>
      <c r="C9270" t="s">
        <v>381</v>
      </c>
      <c r="D9270" s="1">
        <v>39.372878866357937</v>
      </c>
      <c r="E9270" s="1">
        <v>584476190.47619057</v>
      </c>
      <c r="F9270" s="1">
        <v>15399166666.66667</v>
      </c>
      <c r="G9270" s="1">
        <v>1184547619.0476191</v>
      </c>
      <c r="H9270" s="1">
        <v>13.00565120252333</v>
      </c>
      <c r="I9270" s="1">
        <v>930469970.703125</v>
      </c>
      <c r="J9270" s="1">
        <v>42.448029809900042</v>
      </c>
      <c r="K9270" s="3">
        <v>18795438376.834332</v>
      </c>
      <c r="L9270" s="1">
        <v>1.4114761207857569</v>
      </c>
      <c r="M9270">
        <f t="shared" si="576"/>
        <v>6.0423397632109408</v>
      </c>
      <c r="N9270" s="4">
        <f t="shared" si="577"/>
        <v>7.4538158839966977</v>
      </c>
      <c r="O9270">
        <f t="shared" si="578"/>
        <v>1.3558219415092208</v>
      </c>
      <c r="P9270">
        <f t="shared" si="579"/>
        <v>3.896778582638206</v>
      </c>
      <c r="Q9270" t="str">
        <f>_xlfn.IFNA(VLOOKUP(B9270&amp;A9270,[1]Countries!$A:$H,6,FALSE),"")</f>
        <v/>
      </c>
      <c r="R9270" t="str">
        <f>_xlfn.IFNA(VLOOKUP(B9270&amp;A9270,[1]Countries!$A:$H,7,FALSE),"")</f>
        <v/>
      </c>
      <c r="S9270" t="str">
        <f>_xlfn.IFNA(VLOOKUP(B9270&amp;A9270,[1]Countries!$A:$H,8,FALSE),"")</f>
        <v/>
      </c>
    </row>
    <row r="9271" spans="1:19" x14ac:dyDescent="0.25">
      <c r="A9271" t="s">
        <v>380</v>
      </c>
      <c r="B9271">
        <v>1989</v>
      </c>
      <c r="C9271" t="s">
        <v>381</v>
      </c>
      <c r="D9271" s="1">
        <v>37.369013821344971</v>
      </c>
      <c r="E9271" s="1">
        <v>816777777.77777779</v>
      </c>
      <c r="F9271" s="1">
        <v>15291507936.50794</v>
      </c>
      <c r="G9271" s="1">
        <v>1428809523.8095241</v>
      </c>
      <c r="H9271" s="1">
        <v>13.760620325629439</v>
      </c>
      <c r="I9271" s="1">
        <v>741919982.91015601</v>
      </c>
      <c r="J9271" s="1">
        <v>44.27345813891931</v>
      </c>
      <c r="K9271" s="3">
        <v>20474132973.459419</v>
      </c>
      <c r="L9271" s="1">
        <v>2.7252599228952681</v>
      </c>
      <c r="M9271">
        <f t="shared" si="576"/>
        <v>4.8518431667477868</v>
      </c>
      <c r="N9271" s="4">
        <f t="shared" si="577"/>
        <v>7.5771030896430549</v>
      </c>
      <c r="O9271">
        <f t="shared" si="578"/>
        <v>1.2586896123231304</v>
      </c>
      <c r="P9271">
        <f t="shared" si="579"/>
        <v>4.0024289858983879</v>
      </c>
      <c r="Q9271" t="str">
        <f>_xlfn.IFNA(VLOOKUP(B9271&amp;A9271,[1]Countries!$A:$H,6,FALSE),"")</f>
        <v/>
      </c>
      <c r="R9271" t="str">
        <f>_xlfn.IFNA(VLOOKUP(B9271&amp;A9271,[1]Countries!$A:$H,7,FALSE),"")</f>
        <v/>
      </c>
      <c r="S9271" t="str">
        <f>_xlfn.IFNA(VLOOKUP(B9271&amp;A9271,[1]Countries!$A:$H,8,FALSE),"")</f>
        <v/>
      </c>
    </row>
    <row r="9272" spans="1:19" x14ac:dyDescent="0.25">
      <c r="A9272" t="s">
        <v>380</v>
      </c>
      <c r="B9272">
        <v>1990</v>
      </c>
      <c r="C9272" t="s">
        <v>381</v>
      </c>
      <c r="D9272" s="1">
        <v>39.019589062360652</v>
      </c>
      <c r="E9272" s="1">
        <v>498999999.99999988</v>
      </c>
      <c r="F9272" s="1">
        <v>12408647540.98361</v>
      </c>
      <c r="G9272" s="1">
        <v>876803278.68852437</v>
      </c>
      <c r="H9272" s="1">
        <v>14.675447780665911</v>
      </c>
      <c r="I9272" s="1">
        <v>848239990.234375</v>
      </c>
      <c r="J9272" s="1">
        <v>42.466748796945538</v>
      </c>
      <c r="K9272" s="3">
        <v>19354186889.609749</v>
      </c>
      <c r="L9272" s="1">
        <v>0.49884567456328383</v>
      </c>
      <c r="M9272">
        <f t="shared" si="576"/>
        <v>6.8358778620537448</v>
      </c>
      <c r="N9272" s="4">
        <f t="shared" si="577"/>
        <v>7.3347235366170285</v>
      </c>
      <c r="O9272">
        <f t="shared" si="578"/>
        <v>1.3547835149365755</v>
      </c>
      <c r="P9272">
        <f t="shared" si="579"/>
        <v>3.0446773303916141</v>
      </c>
      <c r="Q9272" t="str">
        <f>_xlfn.IFNA(VLOOKUP(B9272&amp;A9272,[1]Countries!$A:$H,6,FALSE),"")</f>
        <v/>
      </c>
      <c r="R9272" t="str">
        <f>_xlfn.IFNA(VLOOKUP(B9272&amp;A9272,[1]Countries!$A:$H,7,FALSE),"")</f>
        <v/>
      </c>
      <c r="S9272" t="str">
        <f>_xlfn.IFNA(VLOOKUP(B9272&amp;A9272,[1]Countries!$A:$H,8,FALSE),"")</f>
        <v/>
      </c>
    </row>
    <row r="9273" spans="1:19" x14ac:dyDescent="0.25">
      <c r="A9273" t="s">
        <v>380</v>
      </c>
      <c r="B9273">
        <v>1991</v>
      </c>
      <c r="C9273" t="s">
        <v>381</v>
      </c>
      <c r="D9273" s="1">
        <v>40.184351595988787</v>
      </c>
      <c r="E9273" s="1">
        <v>379500000</v>
      </c>
      <c r="F9273" s="1">
        <v>11379222222.222219</v>
      </c>
      <c r="G9273" s="1">
        <v>1335500000</v>
      </c>
      <c r="H9273" s="1">
        <v>12.12606472485589</v>
      </c>
      <c r="I9273" s="1">
        <v>867109985.35156298</v>
      </c>
      <c r="J9273" s="1">
        <v>43.871871735033643</v>
      </c>
      <c r="K9273" s="3">
        <v>20807862569.25602</v>
      </c>
      <c r="L9273" s="1">
        <v>0.39897280010350239</v>
      </c>
      <c r="M9273">
        <f t="shared" si="576"/>
        <v>7.6201164580317631</v>
      </c>
      <c r="N9273" s="4">
        <f t="shared" si="577"/>
        <v>8.0190892581352653</v>
      </c>
      <c r="O9273">
        <f t="shared" si="578"/>
        <v>1.2793647967416339</v>
      </c>
      <c r="P9273">
        <f t="shared" si="579"/>
        <v>8.4012771816078047</v>
      </c>
      <c r="Q9273" t="str">
        <f>_xlfn.IFNA(VLOOKUP(B9273&amp;A9273,[1]Countries!$A:$H,6,FALSE),"")</f>
        <v/>
      </c>
      <c r="R9273" t="str">
        <f>_xlfn.IFNA(VLOOKUP(B9273&amp;A9273,[1]Countries!$A:$H,7,FALSE),"")</f>
        <v/>
      </c>
      <c r="S9273" t="str">
        <f>_xlfn.IFNA(VLOOKUP(B9273&amp;A9273,[1]Countries!$A:$H,8,FALSE),"")</f>
        <v/>
      </c>
    </row>
    <row r="9274" spans="1:19" x14ac:dyDescent="0.25">
      <c r="A9274" t="s">
        <v>380</v>
      </c>
      <c r="B9274">
        <v>1992</v>
      </c>
      <c r="C9274" t="s">
        <v>381</v>
      </c>
      <c r="D9274" s="1">
        <v>38.542954433664697</v>
      </c>
      <c r="E9274" s="1">
        <v>369020533.88090348</v>
      </c>
      <c r="F9274" s="1">
        <v>7034219712.5256672</v>
      </c>
      <c r="G9274" s="1">
        <v>1014630390.143737</v>
      </c>
      <c r="H9274" s="1">
        <v>11.69327707175103</v>
      </c>
      <c r="I9274" s="1">
        <v>536309997.55859399</v>
      </c>
      <c r="J9274" s="1">
        <v>45.476717659199018</v>
      </c>
      <c r="K9274" s="3">
        <v>22176574926.242149</v>
      </c>
      <c r="L9274" s="1">
        <v>1.758546106823055</v>
      </c>
      <c r="M9274">
        <f t="shared" si="576"/>
        <v>7.6242997727750756</v>
      </c>
      <c r="N9274" s="4">
        <f t="shared" si="577"/>
        <v>9.3828458795981309</v>
      </c>
      <c r="O9274">
        <f t="shared" si="578"/>
        <v>1.1989273885023237</v>
      </c>
      <c r="P9274">
        <f t="shared" si="579"/>
        <v>9.1781303776055125</v>
      </c>
      <c r="Q9274" t="str">
        <f>_xlfn.IFNA(VLOOKUP(B9274&amp;A9274,[1]Countries!$A:$H,6,FALSE),"")</f>
        <v/>
      </c>
      <c r="R9274" t="str">
        <f>_xlfn.IFNA(VLOOKUP(B9274&amp;A9274,[1]Countries!$A:$H,7,FALSE),"")</f>
        <v/>
      </c>
      <c r="S9274" t="str">
        <f>_xlfn.IFNA(VLOOKUP(B9274&amp;A9274,[1]Countries!$A:$H,8,FALSE),"")</f>
        <v/>
      </c>
    </row>
    <row r="9275" spans="1:19" x14ac:dyDescent="0.25">
      <c r="A9275" t="s">
        <v>380</v>
      </c>
      <c r="B9275">
        <v>1993</v>
      </c>
      <c r="C9275" t="s">
        <v>381</v>
      </c>
      <c r="D9275" s="1">
        <v>39.900068451591089</v>
      </c>
      <c r="E9275" s="1">
        <v>375733207.78405517</v>
      </c>
      <c r="F9275" s="1">
        <v>8881785938.480854</v>
      </c>
      <c r="G9275" s="1">
        <v>642656622.72441947</v>
      </c>
      <c r="H9275" s="1">
        <v>12.176113893269941</v>
      </c>
      <c r="I9275" s="1">
        <v>447899993.89648402</v>
      </c>
      <c r="J9275" s="1">
        <v>44.358963394831392</v>
      </c>
      <c r="K9275" s="3">
        <v>23189767013.454151</v>
      </c>
      <c r="L9275" s="1">
        <v>0.84667652959515316</v>
      </c>
      <c r="M9275">
        <f t="shared" si="576"/>
        <v>5.0429046252503253</v>
      </c>
      <c r="N9275" s="4">
        <f t="shared" si="577"/>
        <v>5.8895811548454784</v>
      </c>
      <c r="O9275">
        <f t="shared" si="578"/>
        <v>1.2543358173165016</v>
      </c>
      <c r="P9275">
        <f t="shared" si="579"/>
        <v>3.0052898908979904</v>
      </c>
      <c r="Q9275" t="str">
        <f>_xlfn.IFNA(VLOOKUP(B9275&amp;A9275,[1]Countries!$A:$H,6,FALSE),"")</f>
        <v/>
      </c>
      <c r="R9275" t="str">
        <f>_xlfn.IFNA(VLOOKUP(B9275&amp;A9275,[1]Countries!$A:$H,7,FALSE),"")</f>
        <v/>
      </c>
      <c r="S9275" t="str">
        <f>_xlfn.IFNA(VLOOKUP(B9275&amp;A9275,[1]Countries!$A:$H,8,FALSE),"")</f>
        <v/>
      </c>
    </row>
    <row r="9276" spans="1:19" x14ac:dyDescent="0.25">
      <c r="A9276" t="s">
        <v>380</v>
      </c>
      <c r="B9276">
        <v>1994</v>
      </c>
      <c r="C9276" t="s">
        <v>381</v>
      </c>
      <c r="D9276" s="1">
        <v>34.530704309710188</v>
      </c>
      <c r="E9276" s="1">
        <v>600118784.53038669</v>
      </c>
      <c r="F9276" s="1">
        <v>12794192334.254141</v>
      </c>
      <c r="G9276" s="1">
        <v>1269139502.7624309</v>
      </c>
      <c r="H9276" s="1">
        <v>10.012001787434791</v>
      </c>
      <c r="I9276" s="1">
        <v>408290008.54492199</v>
      </c>
      <c r="J9276" s="1">
        <v>52.09690137755387</v>
      </c>
      <c r="K9276" s="3">
        <v>23423108998.526901</v>
      </c>
      <c r="L9276" s="1">
        <v>0.83788014201561856</v>
      </c>
      <c r="M9276">
        <f t="shared" si="576"/>
        <v>3.1912136216039144</v>
      </c>
      <c r="N9276" s="4">
        <f t="shared" si="577"/>
        <v>4.0290937636195334</v>
      </c>
      <c r="O9276">
        <f t="shared" si="578"/>
        <v>0.91949995788205063</v>
      </c>
      <c r="P9276">
        <f t="shared" si="579"/>
        <v>5.2290969273680679</v>
      </c>
      <c r="Q9276" t="str">
        <f>_xlfn.IFNA(VLOOKUP(B9276&amp;A9276,[1]Countries!$A:$H,6,FALSE),"")</f>
        <v/>
      </c>
      <c r="R9276" t="str">
        <f>_xlfn.IFNA(VLOOKUP(B9276&amp;A9276,[1]Countries!$A:$H,7,FALSE),"")</f>
        <v/>
      </c>
      <c r="S9276" t="str">
        <f>_xlfn.IFNA(VLOOKUP(B9276&amp;A9276,[1]Countries!$A:$H,8,FALSE),"")</f>
        <v/>
      </c>
    </row>
    <row r="9277" spans="1:19" x14ac:dyDescent="0.25">
      <c r="A9277" t="s">
        <v>380</v>
      </c>
      <c r="B9277">
        <v>1995</v>
      </c>
      <c r="C9277" t="s">
        <v>381</v>
      </c>
      <c r="D9277" s="1">
        <v>37.280281157665499</v>
      </c>
      <c r="E9277" s="1">
        <v>687264417.28352559</v>
      </c>
      <c r="F9277" s="1">
        <v>13829744878.6366</v>
      </c>
      <c r="G9277" s="1">
        <v>1355730074.023068</v>
      </c>
      <c r="H9277" s="1">
        <v>10.162323984563621</v>
      </c>
      <c r="I9277" s="1">
        <v>237429992.67578101</v>
      </c>
      <c r="J9277" s="1">
        <v>48.952375461225913</v>
      </c>
      <c r="K9277" s="3">
        <v>24827814469.430141</v>
      </c>
      <c r="L9277" s="1">
        <v>2.503299974353034</v>
      </c>
      <c r="M9277">
        <f t="shared" si="576"/>
        <v>1.7168067434313217</v>
      </c>
      <c r="N9277" s="4">
        <f t="shared" si="577"/>
        <v>4.2201067177843559</v>
      </c>
      <c r="O9277">
        <f t="shared" si="578"/>
        <v>1.0428017855682565</v>
      </c>
      <c r="P9277">
        <f t="shared" si="579"/>
        <v>4.833535705869382</v>
      </c>
      <c r="Q9277" t="str">
        <f>_xlfn.IFNA(VLOOKUP(B9277&amp;A9277,[1]Countries!$A:$H,6,FALSE),"")</f>
        <v/>
      </c>
      <c r="R9277" t="str">
        <f>_xlfn.IFNA(VLOOKUP(B9277&amp;A9277,[1]Countries!$A:$H,7,FALSE),"")</f>
        <v/>
      </c>
      <c r="S9277" t="str">
        <f>_xlfn.IFNA(VLOOKUP(B9277&amp;A9277,[1]Countries!$A:$H,8,FALSE),"")</f>
        <v/>
      </c>
    </row>
    <row r="9278" spans="1:19" x14ac:dyDescent="0.25">
      <c r="A9278" t="s">
        <v>380</v>
      </c>
      <c r="B9278">
        <v>1996</v>
      </c>
      <c r="C9278" t="s">
        <v>381</v>
      </c>
      <c r="D9278" s="1">
        <v>42.384851960879793</v>
      </c>
      <c r="E9278" s="1">
        <v>555550852.3720603</v>
      </c>
      <c r="F9278" s="1">
        <v>9018243044.4515514</v>
      </c>
      <c r="G9278" s="1">
        <v>1250786288.4739211</v>
      </c>
      <c r="H9278" s="1">
        <v>14.574444311190129</v>
      </c>
      <c r="I9278" s="1">
        <v>218100006.10351601</v>
      </c>
      <c r="J9278" s="1">
        <v>39.893545741024667</v>
      </c>
      <c r="K9278" s="3">
        <v>26297403782.534618</v>
      </c>
      <c r="L9278" s="1">
        <v>2.4563542910532838</v>
      </c>
      <c r="M9278">
        <f t="shared" si="576"/>
        <v>2.4184312291040042</v>
      </c>
      <c r="N9278" s="4">
        <f t="shared" si="577"/>
        <v>4.8747855201572881</v>
      </c>
      <c r="O9278">
        <f t="shared" si="578"/>
        <v>1.5066711454821788</v>
      </c>
      <c r="P9278">
        <f t="shared" si="579"/>
        <v>7.7092115689829672</v>
      </c>
      <c r="Q9278" t="str">
        <f>_xlfn.IFNA(VLOOKUP(B9278&amp;A9278,[1]Countries!$A:$H,6,FALSE),"")</f>
        <v/>
      </c>
      <c r="R9278" t="str">
        <f>_xlfn.IFNA(VLOOKUP(B9278&amp;A9278,[1]Countries!$A:$H,7,FALSE),"")</f>
        <v/>
      </c>
      <c r="S9278" t="str">
        <f>_xlfn.IFNA(VLOOKUP(B9278&amp;A9278,[1]Countries!$A:$H,8,FALSE),"")</f>
        <v/>
      </c>
    </row>
    <row r="9279" spans="1:19" x14ac:dyDescent="0.25">
      <c r="A9279" t="s">
        <v>380</v>
      </c>
      <c r="B9279">
        <v>1997</v>
      </c>
      <c r="C9279" t="s">
        <v>381</v>
      </c>
      <c r="D9279" s="1">
        <v>45.04224916122299</v>
      </c>
      <c r="E9279" s="1">
        <v>624215840.57879031</v>
      </c>
      <c r="F9279" s="1">
        <v>11681494637.30405</v>
      </c>
      <c r="G9279" s="1">
        <v>1461937107.3173831</v>
      </c>
      <c r="H9279" s="1">
        <v>14.03132391415132</v>
      </c>
      <c r="I9279" s="1">
        <v>138940002.44140601</v>
      </c>
      <c r="J9279" s="1">
        <v>37.166891810483513</v>
      </c>
      <c r="K9279" s="3">
        <v>29076181096.50032</v>
      </c>
      <c r="L9279" s="1">
        <v>3.5920061004867998</v>
      </c>
      <c r="M9279">
        <f t="shared" si="576"/>
        <v>1.1894026128960473</v>
      </c>
      <c r="N9279" s="4">
        <f t="shared" si="577"/>
        <v>4.7814087133828469</v>
      </c>
      <c r="O9279">
        <f t="shared" si="578"/>
        <v>1.6905666610462544</v>
      </c>
      <c r="P9279">
        <f t="shared" si="579"/>
        <v>7.1713534333473685</v>
      </c>
      <c r="Q9279" t="str">
        <f>_xlfn.IFNA(VLOOKUP(B9279&amp;A9279,[1]Countries!$A:$H,6,FALSE),"")</f>
        <v/>
      </c>
      <c r="R9279" t="str">
        <f>_xlfn.IFNA(VLOOKUP(B9279&amp;A9279,[1]Countries!$A:$H,7,FALSE),"")</f>
        <v/>
      </c>
      <c r="S9279" t="str">
        <f>_xlfn.IFNA(VLOOKUP(B9279&amp;A9279,[1]Countries!$A:$H,8,FALSE),"")</f>
        <v/>
      </c>
    </row>
    <row r="9280" spans="1:19" x14ac:dyDescent="0.25">
      <c r="A9280" t="s">
        <v>380</v>
      </c>
      <c r="B9280">
        <v>1998</v>
      </c>
      <c r="C9280" t="s">
        <v>381</v>
      </c>
      <c r="D9280" s="1">
        <v>44.394590603038019</v>
      </c>
      <c r="E9280" s="1">
        <v>754007519.92031872</v>
      </c>
      <c r="F9280" s="1">
        <v>11250327988.04781</v>
      </c>
      <c r="G9280" s="1">
        <v>1707017031.87251</v>
      </c>
      <c r="H9280" s="1">
        <v>14.564732964447529</v>
      </c>
      <c r="I9280" s="1">
        <v>211210006.71386701</v>
      </c>
      <c r="J9280" s="1">
        <v>36.825381000622983</v>
      </c>
      <c r="K9280" s="3">
        <v>30328929552.222851</v>
      </c>
      <c r="L9280" s="1">
        <v>6.1029331831874956</v>
      </c>
      <c r="M9280">
        <f t="shared" si="576"/>
        <v>1.8773675482017373</v>
      </c>
      <c r="N9280" s="4">
        <f t="shared" si="577"/>
        <v>7.9803007313892333</v>
      </c>
      <c r="O9280">
        <f t="shared" si="578"/>
        <v>1.7155184083039976</v>
      </c>
      <c r="P9280">
        <f t="shared" si="579"/>
        <v>8.4709486955816331</v>
      </c>
      <c r="Q9280" t="str">
        <f>_xlfn.IFNA(VLOOKUP(B9280&amp;A9280,[1]Countries!$A:$H,6,FALSE),"")</f>
        <v/>
      </c>
      <c r="R9280" t="str">
        <f>_xlfn.IFNA(VLOOKUP(B9280&amp;A9280,[1]Countries!$A:$H,7,FALSE),"")</f>
        <v/>
      </c>
      <c r="S9280" t="str">
        <f>_xlfn.IFNA(VLOOKUP(B9280&amp;A9280,[1]Countries!$A:$H,8,FALSE),"")</f>
        <v/>
      </c>
    </row>
    <row r="9281" spans="1:19" x14ac:dyDescent="0.25">
      <c r="A9281" t="s">
        <v>380</v>
      </c>
      <c r="B9281">
        <v>1999</v>
      </c>
      <c r="C9281" t="s">
        <v>381</v>
      </c>
      <c r="D9281" s="1">
        <v>43.265499423328812</v>
      </c>
      <c r="E9281" s="1">
        <v>831000039.59611952</v>
      </c>
      <c r="F9281" s="1">
        <v>10682045258.364679</v>
      </c>
      <c r="G9281" s="1">
        <v>1808999881.2116411</v>
      </c>
      <c r="H9281" s="1">
        <v>15.532579656281261</v>
      </c>
      <c r="I9281" s="1">
        <v>246339996.33789101</v>
      </c>
      <c r="J9281" s="1">
        <v>36.864974316212987</v>
      </c>
      <c r="K9281" s="3">
        <v>31270368544.23262</v>
      </c>
      <c r="L9281" s="1">
        <v>6.2263357242302169</v>
      </c>
      <c r="M9281">
        <f t="shared" si="576"/>
        <v>2.30611264397136</v>
      </c>
      <c r="N9281" s="4">
        <f t="shared" si="577"/>
        <v>8.5324483682015764</v>
      </c>
      <c r="O9281">
        <f t="shared" si="578"/>
        <v>1.7126019169914524</v>
      </c>
      <c r="P9281">
        <f t="shared" si="579"/>
        <v>9.1555485673465888</v>
      </c>
      <c r="Q9281" t="str">
        <f>_xlfn.IFNA(VLOOKUP(B9281&amp;A9281,[1]Countries!$A:$H,6,FALSE),"")</f>
        <v>F</v>
      </c>
      <c r="R9281" t="str">
        <f>_xlfn.IFNA(VLOOKUP(B9281&amp;A9281,[1]Countries!$A:$H,7,FALSE),"")</f>
        <v>Floating</v>
      </c>
      <c r="S9281" t="str">
        <f>_xlfn.IFNA(VLOOKUP(B9281&amp;A9281,[1]Countries!$A:$H,8,FALSE),"")</f>
        <v>Floating</v>
      </c>
    </row>
    <row r="9282" spans="1:19" x14ac:dyDescent="0.25">
      <c r="A9282" t="s">
        <v>380</v>
      </c>
      <c r="B9282">
        <v>2000</v>
      </c>
      <c r="C9282" t="s">
        <v>381</v>
      </c>
      <c r="D9282" s="1">
        <v>40.682173914340247</v>
      </c>
      <c r="E9282" s="1">
        <v>1959294026.1356561</v>
      </c>
      <c r="F9282" s="1">
        <v>12257418326.073429</v>
      </c>
      <c r="G9282" s="1">
        <v>1644905997.1997509</v>
      </c>
      <c r="H9282" s="1">
        <v>20.07971786258743</v>
      </c>
      <c r="I9282" s="1">
        <v>225289993.28613299</v>
      </c>
      <c r="J9282" s="1">
        <v>35.709011794985663</v>
      </c>
      <c r="K9282" s="3">
        <v>33254744782.834709</v>
      </c>
      <c r="L9282" s="1">
        <v>5.2278545363579472</v>
      </c>
      <c r="M9282">
        <f t="shared" si="576"/>
        <v>1.8379889410064945</v>
      </c>
      <c r="N9282" s="4">
        <f t="shared" si="577"/>
        <v>7.0658434773644414</v>
      </c>
      <c r="O9282">
        <f t="shared" si="578"/>
        <v>1.8004135363399281</v>
      </c>
      <c r="P9282">
        <f t="shared" si="579"/>
        <v>-2.5648796555074993</v>
      </c>
      <c r="Q9282" t="str">
        <f>_xlfn.IFNA(VLOOKUP(B9282&amp;A9282,[1]Countries!$A:$H,6,FALSE),"")</f>
        <v>F</v>
      </c>
      <c r="R9282" t="str">
        <f>_xlfn.IFNA(VLOOKUP(B9282&amp;A9282,[1]Countries!$A:$H,7,FALSE),"")</f>
        <v>Floating</v>
      </c>
      <c r="S9282" t="str">
        <f>_xlfn.IFNA(VLOOKUP(B9282&amp;A9282,[1]Countries!$A:$H,8,FALSE),"")</f>
        <v>Floating</v>
      </c>
    </row>
    <row r="9283" spans="1:19" x14ac:dyDescent="0.25">
      <c r="A9283" t="s">
        <v>380</v>
      </c>
      <c r="B9283">
        <v>2001</v>
      </c>
      <c r="C9283" t="s">
        <v>381</v>
      </c>
      <c r="D9283" s="1">
        <v>41.245237006835431</v>
      </c>
      <c r="E9283" s="1">
        <v>1502577773.4827991</v>
      </c>
      <c r="F9283" s="1">
        <v>13182979783.533051</v>
      </c>
      <c r="G9283" s="1">
        <v>1686823734.0548899</v>
      </c>
      <c r="H9283" s="1">
        <v>18.0089573099179</v>
      </c>
      <c r="I9283" s="1">
        <v>192259994.506836</v>
      </c>
      <c r="J9283" s="1">
        <v>36.906032803943972</v>
      </c>
      <c r="K9283" s="3">
        <v>35416423050.702049</v>
      </c>
      <c r="L9283" s="1">
        <v>5.6102642357370476</v>
      </c>
      <c r="M9283">
        <f t="shared" ref="M9283:M9346" si="580">IF(I9283="","",IFERROR(I9283/F9283*100,""))</f>
        <v>1.4583955802389172</v>
      </c>
      <c r="N9283" s="4">
        <f t="shared" ref="N9283:N9346" si="581">IF(AND(L9283="",M9283=""),"",IFERROR(L9283+IF(M9283="",0,M9283),""))</f>
        <v>7.0686598159759644</v>
      </c>
      <c r="O9283">
        <f t="shared" ref="O9283:O9346" si="582">IFERROR((100-J9283)/J9283,"")</f>
        <v>1.7095841086802881</v>
      </c>
      <c r="P9283">
        <f t="shared" ref="P9283:P9346" si="583">IFERROR(IF(AND(E9283="",G9283=""),"",(G9283-E9283)/F9283*100),"")</f>
        <v>1.3976048177077063</v>
      </c>
      <c r="Q9283" t="str">
        <f>_xlfn.IFNA(VLOOKUP(B9283&amp;A9283,[1]Countries!$A:$H,6,FALSE),"")</f>
        <v>F</v>
      </c>
      <c r="R9283" t="str">
        <f>_xlfn.IFNA(VLOOKUP(B9283&amp;A9283,[1]Countries!$A:$H,7,FALSE),"")</f>
        <v>Floating</v>
      </c>
      <c r="S9283" t="str">
        <f>_xlfn.IFNA(VLOOKUP(B9283&amp;A9283,[1]Countries!$A:$H,8,FALSE),"")</f>
        <v>Floating</v>
      </c>
    </row>
    <row r="9284" spans="1:19" x14ac:dyDescent="0.25">
      <c r="A9284" t="s">
        <v>380</v>
      </c>
      <c r="B9284">
        <v>2002</v>
      </c>
      <c r="C9284" t="s">
        <v>381</v>
      </c>
      <c r="D9284" s="1">
        <v>40.25748449446607</v>
      </c>
      <c r="E9284" s="1">
        <v>2069337700.8089321</v>
      </c>
      <c r="F9284" s="1">
        <v>14803189092.704411</v>
      </c>
      <c r="G9284" s="1">
        <v>2578329193.7260261</v>
      </c>
      <c r="H9284" s="1">
        <v>19.714487535123801</v>
      </c>
      <c r="I9284" s="1">
        <v>304929992.67578101</v>
      </c>
      <c r="J9284" s="1">
        <v>36.140269688471513</v>
      </c>
      <c r="K9284" s="3">
        <v>37692733566.239197</v>
      </c>
      <c r="L9284" s="1">
        <v>6.6045903614231589</v>
      </c>
      <c r="M9284">
        <f t="shared" si="580"/>
        <v>2.0598939239792755</v>
      </c>
      <c r="N9284" s="4">
        <f t="shared" si="581"/>
        <v>8.664484285402434</v>
      </c>
      <c r="O9284">
        <f t="shared" si="582"/>
        <v>1.7669965072756302</v>
      </c>
      <c r="P9284">
        <f t="shared" si="583"/>
        <v>3.438390807072409</v>
      </c>
      <c r="Q9284" t="str">
        <f>_xlfn.IFNA(VLOOKUP(B9284&amp;A9284,[1]Countries!$A:$H,6,FALSE),"")</f>
        <v>SP</v>
      </c>
      <c r="R9284" t="str">
        <f>_xlfn.IFNA(VLOOKUP(B9284&amp;A9284,[1]Countries!$A:$H,7,FALSE),"")</f>
        <v>Soft Peg</v>
      </c>
      <c r="S9284" t="str">
        <f>_xlfn.IFNA(VLOOKUP(B9284&amp;A9284,[1]Countries!$A:$H,8,FALSE),"")</f>
        <v>Pegged</v>
      </c>
    </row>
    <row r="9285" spans="1:19" x14ac:dyDescent="0.25">
      <c r="A9285" t="s">
        <v>380</v>
      </c>
      <c r="B9285">
        <v>2003</v>
      </c>
      <c r="C9285" t="s">
        <v>381</v>
      </c>
      <c r="D9285" s="1">
        <v>36.617145292900403</v>
      </c>
      <c r="E9285" s="1">
        <v>2616599317.955399</v>
      </c>
      <c r="F9285" s="1">
        <v>17646503525.174339</v>
      </c>
      <c r="G9285" s="1">
        <v>3029863859.2995629</v>
      </c>
      <c r="H9285" s="1">
        <v>21.401698645143959</v>
      </c>
      <c r="I9285" s="1">
        <v>620229980.46875</v>
      </c>
      <c r="J9285" s="1">
        <v>37.705897385345118</v>
      </c>
      <c r="K9285" s="3">
        <v>40608112614.580963</v>
      </c>
      <c r="L9285" s="1">
        <v>6.9339515233395854</v>
      </c>
      <c r="M9285">
        <f t="shared" si="580"/>
        <v>3.5147471542106663</v>
      </c>
      <c r="N9285" s="4">
        <f t="shared" si="581"/>
        <v>10.448698677550251</v>
      </c>
      <c r="O9285">
        <f t="shared" si="582"/>
        <v>1.6521050269146038</v>
      </c>
      <c r="P9285">
        <f t="shared" si="583"/>
        <v>2.3419060934910108</v>
      </c>
      <c r="Q9285" t="str">
        <f>_xlfn.IFNA(VLOOKUP(B9285&amp;A9285,[1]Countries!$A:$H,6,FALSE),"")</f>
        <v>F</v>
      </c>
      <c r="R9285" t="str">
        <f>_xlfn.IFNA(VLOOKUP(B9285&amp;A9285,[1]Countries!$A:$H,7,FALSE),"")</f>
        <v>Floating</v>
      </c>
      <c r="S9285" t="str">
        <f>_xlfn.IFNA(VLOOKUP(B9285&amp;A9285,[1]Countries!$A:$H,8,FALSE),"")</f>
        <v>Floating</v>
      </c>
    </row>
    <row r="9286" spans="1:19" x14ac:dyDescent="0.25">
      <c r="A9286" t="s">
        <v>380</v>
      </c>
      <c r="B9286">
        <v>2004</v>
      </c>
      <c r="C9286" t="s">
        <v>381</v>
      </c>
      <c r="D9286" s="1">
        <v>32.210987032111817</v>
      </c>
      <c r="E9286" s="1">
        <v>3810409600.248148</v>
      </c>
      <c r="F9286" s="1">
        <v>21457470202.78392</v>
      </c>
      <c r="G9286" s="1">
        <v>4298436082.35431</v>
      </c>
      <c r="H9286" s="1">
        <v>24.048207265152421</v>
      </c>
      <c r="I9286" s="1">
        <v>994580017.08984399</v>
      </c>
      <c r="J9286" s="1">
        <v>36.917808948653359</v>
      </c>
      <c r="K9286" s="3">
        <v>42185050412.53463</v>
      </c>
      <c r="L9286" s="1">
        <v>6.5382824104678452</v>
      </c>
      <c r="M9286">
        <f t="shared" si="580"/>
        <v>4.6351224430958595</v>
      </c>
      <c r="N9286" s="4">
        <f t="shared" si="581"/>
        <v>11.173404853563705</v>
      </c>
      <c r="O9286">
        <f t="shared" si="582"/>
        <v>1.7087197980542037</v>
      </c>
      <c r="P9286">
        <f t="shared" si="583"/>
        <v>2.2743896530861543</v>
      </c>
      <c r="Q9286" t="str">
        <f>_xlfn.IFNA(VLOOKUP(B9286&amp;A9286,[1]Countries!$A:$H,6,FALSE),"")</f>
        <v>F</v>
      </c>
      <c r="R9286" t="str">
        <f>_xlfn.IFNA(VLOOKUP(B9286&amp;A9286,[1]Countries!$A:$H,7,FALSE),"")</f>
        <v>Floating</v>
      </c>
      <c r="S9286" t="str">
        <f>_xlfn.IFNA(VLOOKUP(B9286&amp;A9286,[1]Countries!$A:$H,8,FALSE),"")</f>
        <v>Floating</v>
      </c>
    </row>
    <row r="9287" spans="1:19" x14ac:dyDescent="0.25">
      <c r="A9287" t="s">
        <v>380</v>
      </c>
      <c r="B9287">
        <v>2005</v>
      </c>
      <c r="C9287" t="s">
        <v>381</v>
      </c>
      <c r="D9287" s="1">
        <v>30.598817653004168</v>
      </c>
      <c r="E9287" s="1">
        <v>5086917942.6131926</v>
      </c>
      <c r="F9287" s="1">
        <v>26524538565.740318</v>
      </c>
      <c r="G9287" s="1">
        <v>7533463158.3268337</v>
      </c>
      <c r="H9287" s="1">
        <v>26.875394431426042</v>
      </c>
      <c r="I9287" s="1">
        <v>1826109985.3515601</v>
      </c>
      <c r="J9287" s="1">
        <v>39.580134546712273</v>
      </c>
      <c r="K9287" s="3">
        <v>45344600223.57148</v>
      </c>
      <c r="L9287" s="1">
        <v>2.6533482718777268</v>
      </c>
      <c r="M9287">
        <f t="shared" si="580"/>
        <v>6.884606044420333</v>
      </c>
      <c r="N9287" s="4">
        <f t="shared" si="581"/>
        <v>9.5379543162980589</v>
      </c>
      <c r="O9287">
        <f t="shared" si="582"/>
        <v>1.526519961218942</v>
      </c>
      <c r="P9287">
        <f t="shared" si="583"/>
        <v>9.2237050972628527</v>
      </c>
      <c r="Q9287" t="str">
        <f>_xlfn.IFNA(VLOOKUP(B9287&amp;A9287,[1]Countries!$A:$H,6,FALSE),"")</f>
        <v>F</v>
      </c>
      <c r="R9287" t="str">
        <f>_xlfn.IFNA(VLOOKUP(B9287&amp;A9287,[1]Countries!$A:$H,7,FALSE),"")</f>
        <v>Floating</v>
      </c>
      <c r="S9287" t="str">
        <f>_xlfn.IFNA(VLOOKUP(B9287&amp;A9287,[1]Countries!$A:$H,8,FALSE),"")</f>
        <v>Floating</v>
      </c>
    </row>
    <row r="9288" spans="1:19" x14ac:dyDescent="0.25">
      <c r="A9288" t="s">
        <v>380</v>
      </c>
      <c r="B9288">
        <v>2006</v>
      </c>
      <c r="C9288" t="s">
        <v>381</v>
      </c>
      <c r="D9288" s="1">
        <v>28.118533949866521</v>
      </c>
      <c r="E9288" s="1">
        <v>6832645406.401104</v>
      </c>
      <c r="F9288" s="1">
        <v>35822408611.55883</v>
      </c>
      <c r="G9288" s="1">
        <v>9554284641.9525681</v>
      </c>
      <c r="H9288" s="1">
        <v>26.18936576299064</v>
      </c>
      <c r="I9288" s="1">
        <v>2048439941.40625</v>
      </c>
      <c r="J9288" s="1">
        <v>40.022780760426947</v>
      </c>
      <c r="K9288" s="3">
        <v>49908220452.222076</v>
      </c>
      <c r="L9288" s="1">
        <v>2.235552530010406</v>
      </c>
      <c r="M9288">
        <f t="shared" si="580"/>
        <v>5.7183199589356457</v>
      </c>
      <c r="N9288" s="4">
        <f t="shared" si="581"/>
        <v>7.9538724889460521</v>
      </c>
      <c r="O9288">
        <f t="shared" si="582"/>
        <v>1.4985770128915261</v>
      </c>
      <c r="P9288">
        <f t="shared" si="583"/>
        <v>7.5975886073536429</v>
      </c>
      <c r="Q9288" t="str">
        <f>_xlfn.IFNA(VLOOKUP(B9288&amp;A9288,[1]Countries!$A:$H,6,FALSE),"")</f>
        <v>F</v>
      </c>
      <c r="R9288" t="str">
        <f>_xlfn.IFNA(VLOOKUP(B9288&amp;A9288,[1]Countries!$A:$H,7,FALSE),"")</f>
        <v>Floating</v>
      </c>
      <c r="S9288" t="str">
        <f>_xlfn.IFNA(VLOOKUP(B9288&amp;A9288,[1]Countries!$A:$H,8,FALSE),"")</f>
        <v>Floating</v>
      </c>
    </row>
    <row r="9289" spans="1:19" x14ac:dyDescent="0.25">
      <c r="A9289" t="s">
        <v>380</v>
      </c>
      <c r="B9289">
        <v>2007</v>
      </c>
      <c r="C9289" t="s">
        <v>381</v>
      </c>
      <c r="D9289" s="1">
        <v>25.176378614975029</v>
      </c>
      <c r="E9289" s="1">
        <v>10045701106.09593</v>
      </c>
      <c r="F9289" s="1">
        <v>45898948564.059334</v>
      </c>
      <c r="G9289" s="1">
        <v>10403689995.53594</v>
      </c>
      <c r="H9289" s="1">
        <v>28.895565780654639</v>
      </c>
      <c r="I9289" s="1">
        <v>2120590087.89063</v>
      </c>
      <c r="J9289" s="1">
        <v>40.299133328587551</v>
      </c>
      <c r="K9289" s="3">
        <v>55658600711.983673</v>
      </c>
      <c r="L9289" s="1">
        <v>2.1780689565837168</v>
      </c>
      <c r="M9289">
        <f t="shared" si="580"/>
        <v>4.6201278117101241</v>
      </c>
      <c r="N9289" s="4">
        <f t="shared" si="581"/>
        <v>6.7981967682938409</v>
      </c>
      <c r="O9289">
        <f t="shared" si="582"/>
        <v>1.4814429428203515</v>
      </c>
      <c r="P9289">
        <f t="shared" si="583"/>
        <v>0.77995008739770855</v>
      </c>
      <c r="Q9289" t="str">
        <f>_xlfn.IFNA(VLOOKUP(B9289&amp;A9289,[1]Countries!$A:$H,6,FALSE),"")</f>
        <v>F</v>
      </c>
      <c r="R9289" t="str">
        <f>_xlfn.IFNA(VLOOKUP(B9289&amp;A9289,[1]Countries!$A:$H,7,FALSE),"")</f>
        <v>Floating</v>
      </c>
      <c r="S9289" t="str">
        <f>_xlfn.IFNA(VLOOKUP(B9289&amp;A9289,[1]Countries!$A:$H,8,FALSE),"")</f>
        <v>Floating</v>
      </c>
    </row>
    <row r="9290" spans="1:19" x14ac:dyDescent="0.25">
      <c r="A9290" t="s">
        <v>380</v>
      </c>
      <c r="B9290">
        <v>2008</v>
      </c>
      <c r="C9290" t="s">
        <v>381</v>
      </c>
      <c r="D9290" s="1">
        <v>24.508004188206481</v>
      </c>
      <c r="E9290" s="1">
        <v>13138471581.66683</v>
      </c>
      <c r="F9290" s="1">
        <v>54526580231.556801</v>
      </c>
      <c r="G9290" s="1">
        <v>10681493302.076361</v>
      </c>
      <c r="H9290" s="1">
        <v>31.740355817857481</v>
      </c>
      <c r="I9290" s="1">
        <v>2566429931.6406298</v>
      </c>
      <c r="J9290" s="1">
        <v>38.739460453335603</v>
      </c>
      <c r="K9290" s="3">
        <v>60001064331.969299</v>
      </c>
      <c r="L9290" s="1">
        <v>2.917157251855103</v>
      </c>
      <c r="M9290">
        <f t="shared" si="580"/>
        <v>4.7067502138256785</v>
      </c>
      <c r="N9290" s="4">
        <f t="shared" si="581"/>
        <v>7.6239074656807819</v>
      </c>
      <c r="O9290">
        <f t="shared" si="582"/>
        <v>1.5813472575452363</v>
      </c>
      <c r="P9290">
        <f t="shared" si="583"/>
        <v>-4.5060193930308392</v>
      </c>
      <c r="Q9290" t="str">
        <f>_xlfn.IFNA(VLOOKUP(B9290&amp;A9290,[1]Countries!$A:$H,6,FALSE),"")</f>
        <v>F</v>
      </c>
      <c r="R9290" t="str">
        <f>_xlfn.IFNA(VLOOKUP(B9290&amp;A9290,[1]Countries!$A:$H,7,FALSE),"")</f>
        <v>Floating</v>
      </c>
      <c r="S9290" t="str">
        <f>_xlfn.IFNA(VLOOKUP(B9290&amp;A9290,[1]Countries!$A:$H,8,FALSE),"")</f>
        <v>Floating</v>
      </c>
    </row>
    <row r="9291" spans="1:19" x14ac:dyDescent="0.25">
      <c r="A9291" t="s">
        <v>380</v>
      </c>
      <c r="B9291">
        <v>2009</v>
      </c>
      <c r="C9291" t="s">
        <v>381</v>
      </c>
      <c r="D9291" s="1">
        <v>24.670411592291419</v>
      </c>
      <c r="E9291" s="1">
        <v>7977568937.3519564</v>
      </c>
      <c r="F9291" s="1">
        <v>49957202646.410187</v>
      </c>
      <c r="G9291" s="1">
        <v>9990560728.5795975</v>
      </c>
      <c r="H9291" s="1">
        <v>23.070463505058921</v>
      </c>
      <c r="I9291" s="1">
        <v>2352469970.7031298</v>
      </c>
      <c r="J9291" s="1">
        <v>46.198150048655883</v>
      </c>
      <c r="K9291" s="3">
        <v>61946207379.335167</v>
      </c>
      <c r="L9291" s="1">
        <v>2.7911803889614459</v>
      </c>
      <c r="M9291">
        <f t="shared" si="580"/>
        <v>4.7089705709776633</v>
      </c>
      <c r="N9291" s="4">
        <f t="shared" si="581"/>
        <v>7.5001509599391092</v>
      </c>
      <c r="O9291">
        <f t="shared" si="582"/>
        <v>1.1645888394812351</v>
      </c>
      <c r="P9291">
        <f t="shared" si="583"/>
        <v>4.0294325634589754</v>
      </c>
      <c r="Q9291" t="str">
        <f>_xlfn.IFNA(VLOOKUP(B9291&amp;A9291,[1]Countries!$A:$H,6,FALSE),"")</f>
        <v>F</v>
      </c>
      <c r="R9291" t="str">
        <f>_xlfn.IFNA(VLOOKUP(B9291&amp;A9291,[1]Countries!$A:$H,7,FALSE),"")</f>
        <v>Floating</v>
      </c>
      <c r="S9291" t="str">
        <f>_xlfn.IFNA(VLOOKUP(B9291&amp;A9291,[1]Countries!$A:$H,8,FALSE),"")</f>
        <v>Floating</v>
      </c>
    </row>
    <row r="9292" spans="1:19" x14ac:dyDescent="0.25">
      <c r="A9292" t="s">
        <v>380</v>
      </c>
      <c r="B9292">
        <v>2010</v>
      </c>
      <c r="C9292" t="s">
        <v>381</v>
      </c>
      <c r="D9292" s="1">
        <v>33.903527610226149</v>
      </c>
      <c r="E9292" s="1">
        <v>10577209838.585699</v>
      </c>
      <c r="F9292" s="1">
        <v>61739815526.518066</v>
      </c>
      <c r="G9292" s="1">
        <v>10150422751.729441</v>
      </c>
      <c r="H9292" s="1">
        <v>22.503376969380071</v>
      </c>
      <c r="I9292" s="1">
        <v>2025849975.5859399</v>
      </c>
      <c r="J9292" s="1">
        <v>41.130553324992057</v>
      </c>
      <c r="K9292" s="3">
        <v>61739815526.518066</v>
      </c>
      <c r="L9292" s="1">
        <v>2.3575343802901352</v>
      </c>
      <c r="M9292">
        <f t="shared" si="580"/>
        <v>3.2812698876882949</v>
      </c>
      <c r="N9292" s="4">
        <f t="shared" si="581"/>
        <v>5.63880426797843</v>
      </c>
      <c r="O9292">
        <f t="shared" si="582"/>
        <v>1.4312826333711695</v>
      </c>
      <c r="P9292">
        <f t="shared" si="583"/>
        <v>-0.69126718830727263</v>
      </c>
      <c r="Q9292" t="str">
        <f>_xlfn.IFNA(VLOOKUP(B9292&amp;A9292,[1]Countries!$A:$H,6,FALSE),"")</f>
        <v>O</v>
      </c>
      <c r="R9292" t="str">
        <f>_xlfn.IFNA(VLOOKUP(B9292&amp;A9292,[1]Countries!$A:$H,7,FALSE),"")</f>
        <v>Other Managed</v>
      </c>
      <c r="S9292" t="str">
        <f>_xlfn.IFNA(VLOOKUP(B9292&amp;A9292,[1]Countries!$A:$H,8,FALSE),"")</f>
        <v>Other</v>
      </c>
    </row>
    <row r="9293" spans="1:19" x14ac:dyDescent="0.25">
      <c r="A9293" t="s">
        <v>380</v>
      </c>
      <c r="B9293">
        <v>2011</v>
      </c>
      <c r="C9293" t="s">
        <v>381</v>
      </c>
      <c r="D9293" s="1">
        <v>31.96316153831491</v>
      </c>
      <c r="E9293" s="1">
        <v>8291793796.0844135</v>
      </c>
      <c r="F9293" s="1">
        <v>57891984839.816933</v>
      </c>
      <c r="G9293" s="1">
        <v>9989480040.6814156</v>
      </c>
      <c r="H9293" s="1">
        <v>23.334541125703531</v>
      </c>
      <c r="I9293" s="1">
        <v>1742400024.4140601</v>
      </c>
      <c r="J9293" s="1">
        <v>41.820863156960861</v>
      </c>
      <c r="K9293" s="3">
        <v>64084543475.559219</v>
      </c>
      <c r="L9293" s="1">
        <v>1.423721973844619</v>
      </c>
      <c r="M9293">
        <f t="shared" si="580"/>
        <v>3.0097431090593267</v>
      </c>
      <c r="N9293" s="4">
        <f t="shared" si="581"/>
        <v>4.4334650829039459</v>
      </c>
      <c r="O9293">
        <f t="shared" si="582"/>
        <v>1.3911510296830287</v>
      </c>
      <c r="P9293">
        <f t="shared" si="583"/>
        <v>2.9325065452400381</v>
      </c>
      <c r="Q9293" t="str">
        <f>_xlfn.IFNA(VLOOKUP(B9293&amp;A9293,[1]Countries!$A:$H,6,FALSE),"")</f>
        <v>O</v>
      </c>
      <c r="R9293" t="str">
        <f>_xlfn.IFNA(VLOOKUP(B9293&amp;A9293,[1]Countries!$A:$H,7,FALSE),"")</f>
        <v>Other Managed</v>
      </c>
      <c r="S9293" t="str">
        <f>_xlfn.IFNA(VLOOKUP(B9293&amp;A9293,[1]Countries!$A:$H,8,FALSE),"")</f>
        <v>Other</v>
      </c>
    </row>
    <row r="9294" spans="1:19" x14ac:dyDescent="0.25">
      <c r="A9294" t="s">
        <v>380</v>
      </c>
      <c r="B9294">
        <v>2012</v>
      </c>
      <c r="C9294" t="s">
        <v>381</v>
      </c>
      <c r="D9294" s="1">
        <v>31.33041425344506</v>
      </c>
      <c r="E9294" s="1">
        <v>4864665076.9564266</v>
      </c>
      <c r="F9294" s="1">
        <v>52766720138.738342</v>
      </c>
      <c r="G9294" s="1">
        <v>8179796228.0511589</v>
      </c>
      <c r="H9294" s="1">
        <v>16.34257740032006</v>
      </c>
      <c r="I9294" s="1">
        <v>1369130004.8828101</v>
      </c>
      <c r="J9294" s="1">
        <v>40.816755433018749</v>
      </c>
      <c r="K9294" s="3">
        <v>63161831328.477631</v>
      </c>
      <c r="L9294" s="1">
        <v>1.129202729033373</v>
      </c>
      <c r="M9294">
        <f t="shared" si="580"/>
        <v>2.5946846824721863</v>
      </c>
      <c r="N9294" s="4">
        <f t="shared" si="581"/>
        <v>3.7238874115055594</v>
      </c>
      <c r="O9294">
        <f t="shared" si="582"/>
        <v>1.4499742554035766</v>
      </c>
      <c r="P9294">
        <f t="shared" si="583"/>
        <v>6.2826174194233282</v>
      </c>
      <c r="Q9294" t="str">
        <f>_xlfn.IFNA(VLOOKUP(B9294&amp;A9294,[1]Countries!$A:$H,6,FALSE),"")</f>
        <v>O</v>
      </c>
      <c r="R9294" t="str">
        <f>_xlfn.IFNA(VLOOKUP(B9294&amp;A9294,[1]Countries!$A:$H,7,FALSE),"")</f>
        <v>Other Managed</v>
      </c>
      <c r="S9294" t="str">
        <f>_xlfn.IFNA(VLOOKUP(B9294&amp;A9294,[1]Countries!$A:$H,8,FALSE),"")</f>
        <v>Other</v>
      </c>
    </row>
    <row r="9295" spans="1:19" x14ac:dyDescent="0.25">
      <c r="A9295" t="s">
        <v>380</v>
      </c>
      <c r="B9295">
        <v>2013</v>
      </c>
      <c r="C9295" t="s">
        <v>381</v>
      </c>
      <c r="D9295" s="1">
        <v>27.126428870623101</v>
      </c>
      <c r="E9295" s="1">
        <v>5103688110.4749079</v>
      </c>
      <c r="F9295" s="1">
        <v>57730424385.314934</v>
      </c>
      <c r="G9295" s="1">
        <v>8594880431.1215897</v>
      </c>
      <c r="H9295" s="1">
        <v>18.540846368162128</v>
      </c>
      <c r="I9295" s="1">
        <v>1507329956.0546899</v>
      </c>
      <c r="J9295" s="1">
        <v>39.910547630122593</v>
      </c>
      <c r="K9295" s="3">
        <v>65937601697.756203</v>
      </c>
      <c r="L9295" s="1">
        <v>1.073106269355159</v>
      </c>
      <c r="M9295">
        <f t="shared" si="580"/>
        <v>2.6109802103552768</v>
      </c>
      <c r="N9295" s="4">
        <f t="shared" si="581"/>
        <v>3.6840864797104356</v>
      </c>
      <c r="O9295">
        <f t="shared" si="582"/>
        <v>1.5056033038375232</v>
      </c>
      <c r="P9295">
        <f t="shared" si="583"/>
        <v>6.047404566689357</v>
      </c>
      <c r="Q9295" t="str">
        <f>_xlfn.IFNA(VLOOKUP(B9295&amp;A9295,[1]Countries!$A:$H,6,FALSE),"")</f>
        <v>O</v>
      </c>
      <c r="R9295" t="str">
        <f>_xlfn.IFNA(VLOOKUP(B9295&amp;A9295,[1]Countries!$A:$H,7,FALSE),"")</f>
        <v>Other Managed</v>
      </c>
      <c r="S9295" t="str">
        <f>_xlfn.IFNA(VLOOKUP(B9295&amp;A9295,[1]Countries!$A:$H,8,FALSE),"")</f>
        <v>Other</v>
      </c>
    </row>
    <row r="9296" spans="1:19" x14ac:dyDescent="0.25">
      <c r="A9296" t="s">
        <v>380</v>
      </c>
      <c r="B9296">
        <v>2014</v>
      </c>
      <c r="C9296" t="s">
        <v>381</v>
      </c>
      <c r="D9296" s="1">
        <v>30.50631100654229</v>
      </c>
      <c r="E9296" s="1">
        <v>5292192581.160778</v>
      </c>
      <c r="F9296" s="1">
        <v>64941775064.763268</v>
      </c>
      <c r="G9296" s="1">
        <v>7344719726.6163254</v>
      </c>
      <c r="H9296" s="1">
        <v>16.925416217867198</v>
      </c>
      <c r="I9296" s="1">
        <v>874679992.67578101</v>
      </c>
      <c r="J9296" s="1">
        <v>45.426965590275692</v>
      </c>
      <c r="K9296" s="3">
        <v>67704350722.608704</v>
      </c>
      <c r="L9296" s="1">
        <v>0.78001690184552175</v>
      </c>
      <c r="M9296">
        <f t="shared" si="580"/>
        <v>1.3468680087717118</v>
      </c>
      <c r="N9296" s="4">
        <f t="shared" si="581"/>
        <v>2.1268849106172336</v>
      </c>
      <c r="O9296">
        <f t="shared" si="582"/>
        <v>1.2013356758613538</v>
      </c>
      <c r="P9296">
        <f t="shared" si="583"/>
        <v>3.1605652038440004</v>
      </c>
      <c r="Q9296" t="str">
        <f>_xlfn.IFNA(VLOOKUP(B9296&amp;A9296,[1]Countries!$A:$H,6,FALSE),"")</f>
        <v>O</v>
      </c>
      <c r="R9296" t="str">
        <f>_xlfn.IFNA(VLOOKUP(B9296&amp;A9296,[1]Countries!$A:$H,7,FALSE),"")</f>
        <v>Other Managed</v>
      </c>
      <c r="S9296" t="str">
        <f>_xlfn.IFNA(VLOOKUP(B9296&amp;A9296,[1]Countries!$A:$H,8,FALSE),"")</f>
        <v>Other</v>
      </c>
    </row>
    <row r="9297" spans="1:19" x14ac:dyDescent="0.25">
      <c r="A9297" t="s">
        <v>380</v>
      </c>
      <c r="B9297">
        <v>2015</v>
      </c>
      <c r="C9297" t="s">
        <v>381</v>
      </c>
      <c r="D9297" s="1">
        <v>27.721531082293492</v>
      </c>
      <c r="E9297" s="1">
        <v>6078941666.7728739</v>
      </c>
      <c r="F9297" s="1">
        <v>74294471279.456543</v>
      </c>
      <c r="G9297" s="1">
        <v>8111899876.3748512</v>
      </c>
      <c r="H9297" s="1">
        <v>14.11814540277572</v>
      </c>
      <c r="I9297" s="1">
        <v>969700012.20703101</v>
      </c>
      <c r="J9297" s="1">
        <v>42.673482684944311</v>
      </c>
      <c r="K9297" s="3">
        <v>71025954523.116852</v>
      </c>
      <c r="L9297" s="1">
        <v>0.20377291586541779</v>
      </c>
      <c r="M9297">
        <f t="shared" si="580"/>
        <v>1.3052115393075912</v>
      </c>
      <c r="N9297" s="4">
        <f t="shared" si="581"/>
        <v>1.5089844551730089</v>
      </c>
      <c r="O9297">
        <f t="shared" si="582"/>
        <v>1.3433756447368927</v>
      </c>
      <c r="P9297">
        <f t="shared" si="583"/>
        <v>2.7363519446219122</v>
      </c>
      <c r="Q9297" t="str">
        <f>_xlfn.IFNA(VLOOKUP(B9297&amp;A9297,[1]Countries!$A:$H,6,FALSE),"")</f>
        <v>SP</v>
      </c>
      <c r="R9297" t="str">
        <f>_xlfn.IFNA(VLOOKUP(B9297&amp;A9297,[1]Countries!$A:$H,7,FALSE),"")</f>
        <v>Soft Peg</v>
      </c>
      <c r="S9297" t="str">
        <f>_xlfn.IFNA(VLOOKUP(B9297&amp;A9297,[1]Countries!$A:$H,8,FALSE),"")</f>
        <v>Pegged</v>
      </c>
    </row>
    <row r="9298" spans="1:19" x14ac:dyDescent="0.25">
      <c r="A9298" t="s">
        <v>380</v>
      </c>
      <c r="B9298">
        <v>2016</v>
      </c>
      <c r="C9298" t="s">
        <v>381</v>
      </c>
      <c r="D9298" s="1">
        <v>24.753476848034381</v>
      </c>
      <c r="E9298" s="1">
        <v>5088615985.7656212</v>
      </c>
      <c r="F9298" s="1">
        <v>51772232494.853996</v>
      </c>
      <c r="G9298" s="1">
        <v>6485547570.0380297</v>
      </c>
      <c r="H9298" s="1">
        <v>18.69591157801085</v>
      </c>
      <c r="I9298" s="1">
        <v>809090026.85546899</v>
      </c>
      <c r="J9298" s="1">
        <v>54.697371536302832</v>
      </c>
      <c r="K9298" s="3">
        <v>74364157367.02121</v>
      </c>
      <c r="L9298" s="1">
        <v>0.296319974758737</v>
      </c>
      <c r="M9298">
        <f t="shared" si="580"/>
        <v>1.5627875945583187</v>
      </c>
      <c r="N9298" s="4">
        <f t="shared" si="581"/>
        <v>1.8591075693170558</v>
      </c>
      <c r="O9298">
        <f t="shared" si="582"/>
        <v>0.82824141620095326</v>
      </c>
      <c r="P9298">
        <f t="shared" si="583"/>
        <v>2.6982255099995145</v>
      </c>
      <c r="Q9298" t="str">
        <f>_xlfn.IFNA(VLOOKUP(B9298&amp;A9298,[1]Countries!$A:$H,6,FALSE),"")</f>
        <v>SP</v>
      </c>
      <c r="R9298" t="str">
        <f>_xlfn.IFNA(VLOOKUP(B9298&amp;A9298,[1]Countries!$A:$H,7,FALSE),"")</f>
        <v>Soft Peg</v>
      </c>
      <c r="S9298" t="str">
        <f>_xlfn.IFNA(VLOOKUP(B9298&amp;A9298,[1]Countries!$A:$H,8,FALSE),"")</f>
        <v>Pegged</v>
      </c>
    </row>
    <row r="9299" spans="1:19" x14ac:dyDescent="0.25">
      <c r="A9299" t="s">
        <v>380</v>
      </c>
      <c r="B9299">
        <v>2017</v>
      </c>
      <c r="C9299" t="s">
        <v>381</v>
      </c>
      <c r="D9299" s="1">
        <v>22.3803554166692</v>
      </c>
      <c r="E9299" s="1">
        <v>4398064359.4950113</v>
      </c>
      <c r="F9299" s="1">
        <v>45379127306.435951</v>
      </c>
      <c r="G9299" s="1">
        <v>5361691092.0808687</v>
      </c>
      <c r="H9299" s="1">
        <v>17.517386201648559</v>
      </c>
      <c r="I9299" s="1">
        <v>861340026.85546899</v>
      </c>
      <c r="J9299" s="1">
        <v>51.187979419582817</v>
      </c>
      <c r="K9299" s="3">
        <v>77549238698.248169</v>
      </c>
      <c r="L9299" s="1">
        <v>0.46923778077505929</v>
      </c>
      <c r="M9299">
        <f t="shared" si="580"/>
        <v>1.898097380848724</v>
      </c>
      <c r="N9299" s="4">
        <f t="shared" si="581"/>
        <v>2.3673351616237834</v>
      </c>
      <c r="O9299">
        <f t="shared" si="582"/>
        <v>0.95358365643445053</v>
      </c>
      <c r="P9299">
        <f t="shared" si="583"/>
        <v>2.1235021248396504</v>
      </c>
      <c r="Q9299" t="str">
        <f>_xlfn.IFNA(VLOOKUP(B9299&amp;A9299,[1]Countries!$A:$H,6,FALSE),"")</f>
        <v>O</v>
      </c>
      <c r="R9299" t="str">
        <f>_xlfn.IFNA(VLOOKUP(B9299&amp;A9299,[1]Countries!$A:$H,7,FALSE),"")</f>
        <v>Other Managed</v>
      </c>
      <c r="S9299" t="str">
        <f>_xlfn.IFNA(VLOOKUP(B9299&amp;A9299,[1]Countries!$A:$H,8,FALSE),"")</f>
        <v>Other</v>
      </c>
    </row>
    <row r="9300" spans="1:19" x14ac:dyDescent="0.25">
      <c r="A9300" t="s">
        <v>380</v>
      </c>
      <c r="B9300">
        <v>2018</v>
      </c>
      <c r="C9300" t="s">
        <v>381</v>
      </c>
      <c r="D9300" s="1">
        <v>20.900549717106109</v>
      </c>
      <c r="E9300" s="1">
        <v>2672753490.3213978</v>
      </c>
      <c r="F9300" s="1">
        <v>26078607538.570339</v>
      </c>
      <c r="G9300" s="1">
        <v>3219570421.981822</v>
      </c>
      <c r="H9300" s="1">
        <v>28.2492439255406</v>
      </c>
      <c r="I9300" s="1">
        <v>963469970.703125</v>
      </c>
      <c r="J9300" s="1">
        <v>43.288099869482323</v>
      </c>
      <c r="K9300" s="3">
        <v>75749454779.445633</v>
      </c>
      <c r="L9300" s="1">
        <v>1.630510179572056</v>
      </c>
      <c r="M9300">
        <f t="shared" si="580"/>
        <v>3.6944839530950797</v>
      </c>
      <c r="N9300" s="4">
        <f t="shared" si="581"/>
        <v>5.3249941326671362</v>
      </c>
      <c r="O9300">
        <f t="shared" si="582"/>
        <v>1.310103707520297</v>
      </c>
      <c r="P9300">
        <f t="shared" si="583"/>
        <v>2.0968026412134173</v>
      </c>
      <c r="Q9300" t="str">
        <f>_xlfn.IFNA(VLOOKUP(B9300&amp;A9300,[1]Countries!$A:$H,6,FALSE),"")</f>
        <v>SP</v>
      </c>
      <c r="R9300" t="str">
        <f>_xlfn.IFNA(VLOOKUP(B9300&amp;A9300,[1]Countries!$A:$H,7,FALSE),"")</f>
        <v>Soft Peg</v>
      </c>
      <c r="S9300" t="str">
        <f>_xlfn.IFNA(VLOOKUP(B9300&amp;A9300,[1]Countries!$A:$H,8,FALSE),"")</f>
        <v>Pegged</v>
      </c>
    </row>
    <row r="9301" spans="1:19" x14ac:dyDescent="0.25">
      <c r="A9301" t="s">
        <v>380</v>
      </c>
      <c r="B9301">
        <v>2019</v>
      </c>
      <c r="C9301" t="s">
        <v>381</v>
      </c>
      <c r="D9301" s="1">
        <v>28.4115697285194</v>
      </c>
      <c r="E9301" s="1">
        <v>2387185846.1004219</v>
      </c>
      <c r="F9301" s="1">
        <v>18902284475.605419</v>
      </c>
      <c r="G9301" s="1">
        <v>2663856701.0888891</v>
      </c>
      <c r="H9301" s="1">
        <v>30.77329525117727</v>
      </c>
      <c r="J9301" s="1">
        <v>32.343263372637622</v>
      </c>
      <c r="K9301" s="3">
        <v>73813672963.097107</v>
      </c>
      <c r="L9301" s="1">
        <v>2.2495393958797192</v>
      </c>
      <c r="M9301" t="str">
        <f t="shared" si="580"/>
        <v/>
      </c>
      <c r="N9301" s="4">
        <f t="shared" si="581"/>
        <v>2.2495393958797192</v>
      </c>
      <c r="O9301">
        <f t="shared" si="582"/>
        <v>2.0918339577508411</v>
      </c>
      <c r="P9301">
        <f t="shared" si="583"/>
        <v>1.463690038870848</v>
      </c>
      <c r="Q9301" t="str">
        <f>_xlfn.IFNA(VLOOKUP(B9301&amp;A9301,[1]Countries!$A:$H,6,FALSE),"")</f>
        <v/>
      </c>
      <c r="R9301" t="str">
        <f>_xlfn.IFNA(VLOOKUP(B9301&amp;A9301,[1]Countries!$A:$H,7,FALSE),"")</f>
        <v/>
      </c>
      <c r="S9301" t="str">
        <f>_xlfn.IFNA(VLOOKUP(B9301&amp;A9301,[1]Countries!$A:$H,8,FALSE),"")</f>
        <v/>
      </c>
    </row>
    <row r="9302" spans="1:19" x14ac:dyDescent="0.25">
      <c r="A9302" t="s">
        <v>382</v>
      </c>
      <c r="B9302">
        <v>1970</v>
      </c>
      <c r="C9302" t="s">
        <v>383</v>
      </c>
      <c r="D9302" s="1">
        <v>6.4750818479447068</v>
      </c>
      <c r="F9302" s="1">
        <v>274900000</v>
      </c>
      <c r="H9302" s="1">
        <v>41.651509639869047</v>
      </c>
      <c r="I9302" s="1">
        <v>25239999.771118201</v>
      </c>
      <c r="J9302" s="1">
        <v>40.305565660240092</v>
      </c>
      <c r="K9302" s="3">
        <v>2031833059.466707</v>
      </c>
      <c r="M9302">
        <f t="shared" si="580"/>
        <v>9.1815204696683175</v>
      </c>
      <c r="N9302" s="4">
        <f t="shared" si="581"/>
        <v>9.1815204696683175</v>
      </c>
      <c r="O9302">
        <f t="shared" si="582"/>
        <v>1.481046931407942</v>
      </c>
      <c r="P9302" t="str">
        <f t="shared" si="583"/>
        <v/>
      </c>
      <c r="Q9302" t="str">
        <f>_xlfn.IFNA(VLOOKUP(B9302&amp;A9302,[1]Countries!$A:$H,6,FALSE),"")</f>
        <v/>
      </c>
      <c r="R9302" t="str">
        <f>_xlfn.IFNA(VLOOKUP(B9302&amp;A9302,[1]Countries!$A:$H,7,FALSE),"")</f>
        <v/>
      </c>
      <c r="S9302" t="str">
        <f>_xlfn.IFNA(VLOOKUP(B9302&amp;A9302,[1]Countries!$A:$H,8,FALSE),"")</f>
        <v/>
      </c>
    </row>
    <row r="9303" spans="1:19" x14ac:dyDescent="0.25">
      <c r="A9303" t="s">
        <v>382</v>
      </c>
      <c r="B9303">
        <v>1971</v>
      </c>
      <c r="C9303" t="s">
        <v>383</v>
      </c>
      <c r="D9303" s="1">
        <v>6.5116279069767442</v>
      </c>
      <c r="F9303" s="1">
        <v>301000000</v>
      </c>
      <c r="H9303" s="1">
        <v>43.322259136212629</v>
      </c>
      <c r="I9303" s="1">
        <v>27110000.6103516</v>
      </c>
      <c r="J9303" s="1">
        <v>38.720930232558139</v>
      </c>
      <c r="K9303" s="3">
        <v>2111074548.7859061</v>
      </c>
      <c r="M9303">
        <f t="shared" si="580"/>
        <v>9.0066447210470422</v>
      </c>
      <c r="N9303" s="4">
        <f t="shared" si="581"/>
        <v>9.0066447210470422</v>
      </c>
      <c r="O9303">
        <f t="shared" si="582"/>
        <v>1.5825825825825826</v>
      </c>
      <c r="P9303" t="str">
        <f t="shared" si="583"/>
        <v/>
      </c>
      <c r="Q9303" t="str">
        <f>_xlfn.IFNA(VLOOKUP(B9303&amp;A9303,[1]Countries!$A:$H,6,FALSE),"")</f>
        <v/>
      </c>
      <c r="R9303" t="str">
        <f>_xlfn.IFNA(VLOOKUP(B9303&amp;A9303,[1]Countries!$A:$H,7,FALSE),"")</f>
        <v/>
      </c>
      <c r="S9303" t="str">
        <f>_xlfn.IFNA(VLOOKUP(B9303&amp;A9303,[1]Countries!$A:$H,8,FALSE),"")</f>
        <v/>
      </c>
    </row>
    <row r="9304" spans="1:19" x14ac:dyDescent="0.25">
      <c r="A9304" t="s">
        <v>382</v>
      </c>
      <c r="B9304">
        <v>1972</v>
      </c>
      <c r="C9304" t="s">
        <v>383</v>
      </c>
      <c r="D9304" s="1">
        <v>6.6997916332745628</v>
      </c>
      <c r="F9304" s="1">
        <v>311950000</v>
      </c>
      <c r="H9304" s="1">
        <v>42.538868408398777</v>
      </c>
      <c r="I9304" s="1">
        <v>35209999.084472701</v>
      </c>
      <c r="J9304" s="1">
        <v>41.384837313672072</v>
      </c>
      <c r="K9304" s="3">
        <v>2098408101.4931901</v>
      </c>
      <c r="M9304">
        <f t="shared" si="580"/>
        <v>11.287064941328001</v>
      </c>
      <c r="N9304" s="4">
        <f t="shared" si="581"/>
        <v>11.287064941328001</v>
      </c>
      <c r="O9304">
        <f t="shared" si="582"/>
        <v>1.4163439194422922</v>
      </c>
      <c r="P9304" t="str">
        <f t="shared" si="583"/>
        <v/>
      </c>
      <c r="Q9304" t="str">
        <f>_xlfn.IFNA(VLOOKUP(B9304&amp;A9304,[1]Countries!$A:$H,6,FALSE),"")</f>
        <v/>
      </c>
      <c r="R9304" t="str">
        <f>_xlfn.IFNA(VLOOKUP(B9304&amp;A9304,[1]Countries!$A:$H,7,FALSE),"")</f>
        <v/>
      </c>
      <c r="S9304" t="str">
        <f>_xlfn.IFNA(VLOOKUP(B9304&amp;A9304,[1]Countries!$A:$H,8,FALSE),"")</f>
        <v/>
      </c>
    </row>
    <row r="9305" spans="1:19" x14ac:dyDescent="0.25">
      <c r="A9305" t="s">
        <v>382</v>
      </c>
      <c r="B9305">
        <v>1973</v>
      </c>
      <c r="C9305" t="s">
        <v>383</v>
      </c>
      <c r="D9305" s="1">
        <v>6.3190455148033582</v>
      </c>
      <c r="F9305" s="1">
        <v>339450000</v>
      </c>
      <c r="H9305" s="1">
        <v>44.203859183974068</v>
      </c>
      <c r="I9305" s="1">
        <v>29620000.839233398</v>
      </c>
      <c r="J9305" s="1">
        <v>39.40197378111651</v>
      </c>
      <c r="K9305" s="3">
        <v>2060636755.666316</v>
      </c>
      <c r="M9305">
        <f t="shared" si="580"/>
        <v>8.7258803473953144</v>
      </c>
      <c r="N9305" s="4">
        <f t="shared" si="581"/>
        <v>8.7258803473953144</v>
      </c>
      <c r="O9305">
        <f t="shared" si="582"/>
        <v>1.5379439252336451</v>
      </c>
      <c r="P9305" t="str">
        <f t="shared" si="583"/>
        <v/>
      </c>
      <c r="Q9305" t="str">
        <f>_xlfn.IFNA(VLOOKUP(B9305&amp;A9305,[1]Countries!$A:$H,6,FALSE),"")</f>
        <v/>
      </c>
      <c r="R9305" t="str">
        <f>_xlfn.IFNA(VLOOKUP(B9305&amp;A9305,[1]Countries!$A:$H,7,FALSE),"")</f>
        <v/>
      </c>
      <c r="S9305" t="str">
        <f>_xlfn.IFNA(VLOOKUP(B9305&amp;A9305,[1]Countries!$A:$H,8,FALSE),"")</f>
        <v/>
      </c>
    </row>
    <row r="9306" spans="1:19" x14ac:dyDescent="0.25">
      <c r="A9306" t="s">
        <v>382</v>
      </c>
      <c r="B9306">
        <v>1974</v>
      </c>
      <c r="C9306" t="s">
        <v>383</v>
      </c>
      <c r="D9306" s="1">
        <v>7.0879590093936811</v>
      </c>
      <c r="F9306" s="1">
        <v>409850000</v>
      </c>
      <c r="H9306" s="1">
        <v>47.83457362449677</v>
      </c>
      <c r="I9306" s="1">
        <v>47939998.626708999</v>
      </c>
      <c r="J9306" s="1">
        <v>33.195071367573497</v>
      </c>
      <c r="K9306" s="3">
        <v>2068879302.688982</v>
      </c>
      <c r="M9306">
        <f t="shared" si="580"/>
        <v>11.696961968210076</v>
      </c>
      <c r="N9306" s="4">
        <f t="shared" si="581"/>
        <v>11.696961968210076</v>
      </c>
      <c r="O9306">
        <f t="shared" si="582"/>
        <v>2.0124954061006988</v>
      </c>
      <c r="P9306" t="str">
        <f t="shared" si="583"/>
        <v/>
      </c>
      <c r="Q9306" t="str">
        <f>_xlfn.IFNA(VLOOKUP(B9306&amp;A9306,[1]Countries!$A:$H,6,FALSE),"")</f>
        <v/>
      </c>
      <c r="R9306" t="str">
        <f>_xlfn.IFNA(VLOOKUP(B9306&amp;A9306,[1]Countries!$A:$H,7,FALSE),"")</f>
        <v/>
      </c>
      <c r="S9306" t="str">
        <f>_xlfn.IFNA(VLOOKUP(B9306&amp;A9306,[1]Countries!$A:$H,8,FALSE),"")</f>
        <v/>
      </c>
    </row>
    <row r="9307" spans="1:19" x14ac:dyDescent="0.25">
      <c r="A9307" t="s">
        <v>382</v>
      </c>
      <c r="B9307">
        <v>1975</v>
      </c>
      <c r="C9307" t="s">
        <v>383</v>
      </c>
      <c r="D9307" s="1">
        <v>6.2406015037593976</v>
      </c>
      <c r="F9307" s="1">
        <v>465500000</v>
      </c>
      <c r="H9307" s="1">
        <v>32.116004296455422</v>
      </c>
      <c r="I9307" s="1">
        <v>52569999.694824196</v>
      </c>
      <c r="J9307" s="1">
        <v>40.504833512352313</v>
      </c>
      <c r="K9307" s="3">
        <v>2126807923.1642721</v>
      </c>
      <c r="M9307">
        <f t="shared" si="580"/>
        <v>11.293233017148054</v>
      </c>
      <c r="N9307" s="4">
        <f t="shared" si="581"/>
        <v>11.293233017148054</v>
      </c>
      <c r="O9307">
        <f t="shared" si="582"/>
        <v>1.4688411561919912</v>
      </c>
      <c r="P9307" t="str">
        <f t="shared" si="583"/>
        <v/>
      </c>
      <c r="Q9307" t="str">
        <f>_xlfn.IFNA(VLOOKUP(B9307&amp;A9307,[1]Countries!$A:$H,6,FALSE),"")</f>
        <v/>
      </c>
      <c r="R9307" t="str">
        <f>_xlfn.IFNA(VLOOKUP(B9307&amp;A9307,[1]Countries!$A:$H,7,FALSE),"")</f>
        <v/>
      </c>
      <c r="S9307" t="str">
        <f>_xlfn.IFNA(VLOOKUP(B9307&amp;A9307,[1]Countries!$A:$H,8,FALSE),"")</f>
        <v/>
      </c>
    </row>
    <row r="9308" spans="1:19" x14ac:dyDescent="0.25">
      <c r="A9308" t="s">
        <v>382</v>
      </c>
      <c r="B9308">
        <v>1976</v>
      </c>
      <c r="C9308" t="s">
        <v>383</v>
      </c>
      <c r="D9308" s="1">
        <v>7.0820969337289821</v>
      </c>
      <c r="F9308" s="1">
        <v>505499999.99999988</v>
      </c>
      <c r="H9308" s="1">
        <v>34.223541048466871</v>
      </c>
      <c r="I9308" s="1">
        <v>103389999.38964801</v>
      </c>
      <c r="J9308" s="1">
        <v>43.006923837784377</v>
      </c>
      <c r="K9308" s="3">
        <v>2313967020.4027262</v>
      </c>
      <c r="M9308">
        <f t="shared" si="580"/>
        <v>20.453016694292391</v>
      </c>
      <c r="N9308" s="4">
        <f t="shared" si="581"/>
        <v>20.453016694292391</v>
      </c>
      <c r="O9308">
        <f t="shared" si="582"/>
        <v>1.3252069917203309</v>
      </c>
      <c r="P9308" t="str">
        <f t="shared" si="583"/>
        <v/>
      </c>
      <c r="Q9308" t="str">
        <f>_xlfn.IFNA(VLOOKUP(B9308&amp;A9308,[1]Countries!$A:$H,6,FALSE),"")</f>
        <v/>
      </c>
      <c r="R9308" t="str">
        <f>_xlfn.IFNA(VLOOKUP(B9308&amp;A9308,[1]Countries!$A:$H,7,FALSE),"")</f>
        <v/>
      </c>
      <c r="S9308" t="str">
        <f>_xlfn.IFNA(VLOOKUP(B9308&amp;A9308,[1]Countries!$A:$H,8,FALSE),"")</f>
        <v/>
      </c>
    </row>
    <row r="9309" spans="1:19" x14ac:dyDescent="0.25">
      <c r="A9309" t="s">
        <v>382</v>
      </c>
      <c r="B9309">
        <v>1977</v>
      </c>
      <c r="C9309" t="s">
        <v>383</v>
      </c>
      <c r="D9309" s="1">
        <v>7.1784879189399868</v>
      </c>
      <c r="F9309" s="1">
        <v>641499999.99999988</v>
      </c>
      <c r="H9309" s="1">
        <v>36.438035853468442</v>
      </c>
      <c r="I9309" s="1">
        <v>89900001.525878906</v>
      </c>
      <c r="J9309" s="1">
        <v>42.229150428682793</v>
      </c>
      <c r="K9309" s="3">
        <v>2549991656.4838042</v>
      </c>
      <c r="L9309" s="1">
        <v>0.4832423858144973</v>
      </c>
      <c r="M9309">
        <f t="shared" si="580"/>
        <v>14.014029855943713</v>
      </c>
      <c r="N9309" s="4">
        <f t="shared" si="581"/>
        <v>14.49727224175821</v>
      </c>
      <c r="O9309">
        <f t="shared" si="582"/>
        <v>1.368032484311553</v>
      </c>
      <c r="P9309" t="str">
        <f t="shared" si="583"/>
        <v/>
      </c>
      <c r="Q9309" t="str">
        <f>_xlfn.IFNA(VLOOKUP(B9309&amp;A9309,[1]Countries!$A:$H,6,FALSE),"")</f>
        <v/>
      </c>
      <c r="R9309" t="str">
        <f>_xlfn.IFNA(VLOOKUP(B9309&amp;A9309,[1]Countries!$A:$H,7,FALSE),"")</f>
        <v/>
      </c>
      <c r="S9309" t="str">
        <f>_xlfn.IFNA(VLOOKUP(B9309&amp;A9309,[1]Countries!$A:$H,8,FALSE),"")</f>
        <v/>
      </c>
    </row>
    <row r="9310" spans="1:19" x14ac:dyDescent="0.25">
      <c r="A9310" t="s">
        <v>382</v>
      </c>
      <c r="B9310">
        <v>1978</v>
      </c>
      <c r="C9310" t="s">
        <v>383</v>
      </c>
      <c r="D9310" s="1">
        <v>6.2338545207341944</v>
      </c>
      <c r="F9310" s="1">
        <v>735500000</v>
      </c>
      <c r="H9310" s="1">
        <v>33.276682528891911</v>
      </c>
      <c r="I9310" s="1">
        <v>65290000.915527299</v>
      </c>
      <c r="J9310" s="1">
        <v>44.507138001359621</v>
      </c>
      <c r="K9310" s="3">
        <v>2718291105.8117352</v>
      </c>
      <c r="L9310" s="1">
        <v>0.63902104813052352</v>
      </c>
      <c r="M9310">
        <f t="shared" si="580"/>
        <v>8.8769545772300873</v>
      </c>
      <c r="N9310" s="4">
        <f t="shared" si="581"/>
        <v>9.5159756253606105</v>
      </c>
      <c r="O9310">
        <f t="shared" si="582"/>
        <v>1.2468306094394379</v>
      </c>
      <c r="P9310" t="str">
        <f t="shared" si="583"/>
        <v/>
      </c>
      <c r="Q9310" t="str">
        <f>_xlfn.IFNA(VLOOKUP(B9310&amp;A9310,[1]Countries!$A:$H,6,FALSE),"")</f>
        <v/>
      </c>
      <c r="R9310" t="str">
        <f>_xlfn.IFNA(VLOOKUP(B9310&amp;A9310,[1]Countries!$A:$H,7,FALSE),"")</f>
        <v/>
      </c>
      <c r="S9310" t="str">
        <f>_xlfn.IFNA(VLOOKUP(B9310&amp;A9310,[1]Countries!$A:$H,8,FALSE),"")</f>
        <v/>
      </c>
    </row>
    <row r="9311" spans="1:19" x14ac:dyDescent="0.25">
      <c r="A9311" t="s">
        <v>382</v>
      </c>
      <c r="B9311">
        <v>1979</v>
      </c>
      <c r="C9311" t="s">
        <v>383</v>
      </c>
      <c r="D9311" s="1">
        <v>7.4121405750798699</v>
      </c>
      <c r="F9311" s="1">
        <v>782500000.00000012</v>
      </c>
      <c r="H9311" s="1">
        <v>33.821086261980817</v>
      </c>
      <c r="I9311" s="1">
        <v>94370002.746582001</v>
      </c>
      <c r="J9311" s="1">
        <v>44.370607028753987</v>
      </c>
      <c r="K9311" s="3">
        <v>2701981359.176867</v>
      </c>
      <c r="L9311" s="1">
        <v>0.69009585878594237</v>
      </c>
      <c r="M9311">
        <f t="shared" si="580"/>
        <v>12.060064248764471</v>
      </c>
      <c r="N9311" s="4">
        <f t="shared" si="581"/>
        <v>12.750160107550414</v>
      </c>
      <c r="O9311">
        <f t="shared" si="582"/>
        <v>1.2537442396313367</v>
      </c>
      <c r="P9311" t="str">
        <f t="shared" si="583"/>
        <v/>
      </c>
      <c r="Q9311" t="str">
        <f>_xlfn.IFNA(VLOOKUP(B9311&amp;A9311,[1]Countries!$A:$H,6,FALSE),"")</f>
        <v/>
      </c>
      <c r="R9311" t="str">
        <f>_xlfn.IFNA(VLOOKUP(B9311&amp;A9311,[1]Countries!$A:$H,7,FALSE),"")</f>
        <v/>
      </c>
      <c r="S9311" t="str">
        <f>_xlfn.IFNA(VLOOKUP(B9311&amp;A9311,[1]Countries!$A:$H,8,FALSE),"")</f>
        <v/>
      </c>
    </row>
    <row r="9312" spans="1:19" x14ac:dyDescent="0.25">
      <c r="A9312" t="s">
        <v>382</v>
      </c>
      <c r="B9312">
        <v>1980</v>
      </c>
      <c r="C9312" t="s">
        <v>383</v>
      </c>
      <c r="D9312" s="1">
        <v>7.7358490566037723</v>
      </c>
      <c r="F9312" s="1">
        <v>795000000.00000012</v>
      </c>
      <c r="H9312" s="1">
        <v>32.830188679245282</v>
      </c>
      <c r="I9312" s="1">
        <v>82010002.136230499</v>
      </c>
      <c r="J9312" s="1">
        <v>48.364779874213831</v>
      </c>
      <c r="K9312" s="3">
        <v>2464206999.569304</v>
      </c>
      <c r="L9312" s="1">
        <v>0.75471698113207542</v>
      </c>
      <c r="M9312">
        <f t="shared" si="580"/>
        <v>10.315723539148488</v>
      </c>
      <c r="N9312" s="4">
        <f t="shared" si="581"/>
        <v>11.070440520280563</v>
      </c>
      <c r="O9312">
        <f t="shared" si="582"/>
        <v>1.0676202860858259</v>
      </c>
      <c r="P9312" t="str">
        <f t="shared" si="583"/>
        <v/>
      </c>
      <c r="Q9312" t="str">
        <f>_xlfn.IFNA(VLOOKUP(B9312&amp;A9312,[1]Countries!$A:$H,6,FALSE),"")</f>
        <v/>
      </c>
      <c r="R9312" t="str">
        <f>_xlfn.IFNA(VLOOKUP(B9312&amp;A9312,[1]Countries!$A:$H,7,FALSE),"")</f>
        <v/>
      </c>
      <c r="S9312" t="str">
        <f>_xlfn.IFNA(VLOOKUP(B9312&amp;A9312,[1]Countries!$A:$H,8,FALSE),"")</f>
        <v/>
      </c>
    </row>
    <row r="9313" spans="1:19" x14ac:dyDescent="0.25">
      <c r="A9313" t="s">
        <v>382</v>
      </c>
      <c r="B9313">
        <v>1981</v>
      </c>
      <c r="C9313" t="s">
        <v>383</v>
      </c>
      <c r="D9313" s="1">
        <v>7.8740157480314963</v>
      </c>
      <c r="F9313" s="1">
        <v>889000000</v>
      </c>
      <c r="H9313" s="1">
        <v>32.339707536557931</v>
      </c>
      <c r="I9313" s="1">
        <v>96559997.55859381</v>
      </c>
      <c r="J9313" s="1">
        <v>49.887514060742419</v>
      </c>
      <c r="K9313" s="3">
        <v>2639165696.5387211</v>
      </c>
      <c r="L9313" s="1">
        <v>0.68616421878515188</v>
      </c>
      <c r="M9313">
        <f t="shared" si="580"/>
        <v>10.861642020089292</v>
      </c>
      <c r="N9313" s="4">
        <f t="shared" si="581"/>
        <v>11.547806238874443</v>
      </c>
      <c r="O9313">
        <f t="shared" si="582"/>
        <v>1.0045095828635846</v>
      </c>
      <c r="P9313" t="str">
        <f t="shared" si="583"/>
        <v/>
      </c>
      <c r="Q9313" t="str">
        <f>_xlfn.IFNA(VLOOKUP(B9313&amp;A9313,[1]Countries!$A:$H,6,FALSE),"")</f>
        <v/>
      </c>
      <c r="R9313" t="str">
        <f>_xlfn.IFNA(VLOOKUP(B9313&amp;A9313,[1]Countries!$A:$H,7,FALSE),"")</f>
        <v/>
      </c>
      <c r="S9313" t="str">
        <f>_xlfn.IFNA(VLOOKUP(B9313&amp;A9313,[1]Countries!$A:$H,8,FALSE),"")</f>
        <v/>
      </c>
    </row>
    <row r="9314" spans="1:19" x14ac:dyDescent="0.25">
      <c r="A9314" t="s">
        <v>382</v>
      </c>
      <c r="B9314">
        <v>1982</v>
      </c>
      <c r="C9314" t="s">
        <v>383</v>
      </c>
      <c r="D9314" s="1">
        <v>7.8688524590163942</v>
      </c>
      <c r="F9314" s="1">
        <v>915000000</v>
      </c>
      <c r="H9314" s="1">
        <v>29.453551912568301</v>
      </c>
      <c r="I9314" s="1">
        <v>101260002.13623001</v>
      </c>
      <c r="J9314" s="1">
        <v>54.42622950819672</v>
      </c>
      <c r="K9314" s="3">
        <v>2528320737.2840958</v>
      </c>
      <c r="L9314" s="1">
        <v>0.43715846994535518</v>
      </c>
      <c r="M9314">
        <f t="shared" si="580"/>
        <v>11.066666900134427</v>
      </c>
      <c r="N9314" s="4">
        <f t="shared" si="581"/>
        <v>11.503825370079783</v>
      </c>
      <c r="O9314">
        <f t="shared" si="582"/>
        <v>0.83734939759036153</v>
      </c>
      <c r="P9314" t="str">
        <f t="shared" si="583"/>
        <v/>
      </c>
      <c r="Q9314" t="str">
        <f>_xlfn.IFNA(VLOOKUP(B9314&amp;A9314,[1]Countries!$A:$H,6,FALSE),"")</f>
        <v/>
      </c>
      <c r="R9314" t="str">
        <f>_xlfn.IFNA(VLOOKUP(B9314&amp;A9314,[1]Countries!$A:$H,7,FALSE),"")</f>
        <v/>
      </c>
      <c r="S9314" t="str">
        <f>_xlfn.IFNA(VLOOKUP(B9314&amp;A9314,[1]Countries!$A:$H,8,FALSE),"")</f>
        <v/>
      </c>
    </row>
    <row r="9315" spans="1:19" x14ac:dyDescent="0.25">
      <c r="A9315" t="s">
        <v>382</v>
      </c>
      <c r="B9315">
        <v>1983</v>
      </c>
      <c r="C9315" t="s">
        <v>383</v>
      </c>
      <c r="D9315" s="1">
        <v>7.1873231465761176</v>
      </c>
      <c r="F9315" s="1">
        <v>883500000</v>
      </c>
      <c r="H9315" s="1">
        <v>27.391058290888509</v>
      </c>
      <c r="I9315" s="1">
        <v>3819999.9332428002</v>
      </c>
      <c r="J9315" s="1">
        <v>56.932654216185632</v>
      </c>
      <c r="K9315" s="3">
        <v>2429716228.5300188</v>
      </c>
      <c r="L9315" s="1">
        <v>0.6791171477079796</v>
      </c>
      <c r="M9315">
        <f t="shared" si="580"/>
        <v>0.4323712431514205</v>
      </c>
      <c r="N9315" s="4">
        <f t="shared" si="581"/>
        <v>1.1114883908594</v>
      </c>
      <c r="O9315">
        <f t="shared" si="582"/>
        <v>0.75646123260437359</v>
      </c>
      <c r="P9315" t="str">
        <f t="shared" si="583"/>
        <v/>
      </c>
      <c r="Q9315" t="str">
        <f>_xlfn.IFNA(VLOOKUP(B9315&amp;A9315,[1]Countries!$A:$H,6,FALSE),"")</f>
        <v/>
      </c>
      <c r="R9315" t="str">
        <f>_xlfn.IFNA(VLOOKUP(B9315&amp;A9315,[1]Countries!$A:$H,7,FALSE),"")</f>
        <v/>
      </c>
      <c r="S9315" t="str">
        <f>_xlfn.IFNA(VLOOKUP(B9315&amp;A9315,[1]Countries!$A:$H,8,FALSE),"")</f>
        <v/>
      </c>
    </row>
    <row r="9316" spans="1:19" x14ac:dyDescent="0.25">
      <c r="A9316" t="s">
        <v>382</v>
      </c>
      <c r="B9316">
        <v>1984</v>
      </c>
      <c r="C9316" t="s">
        <v>383</v>
      </c>
      <c r="D9316" s="1">
        <v>7.754629629629628</v>
      </c>
      <c r="F9316" s="1">
        <v>864000000.00000012</v>
      </c>
      <c r="H9316" s="1">
        <v>28.06712962962963</v>
      </c>
      <c r="I9316" s="1">
        <v>5059999.9427795401</v>
      </c>
      <c r="J9316" s="1">
        <v>56.076388888888872</v>
      </c>
      <c r="K9316" s="3">
        <v>2383551620.1879482</v>
      </c>
      <c r="L9316" s="1">
        <v>0.68287038136574063</v>
      </c>
      <c r="M9316">
        <f t="shared" si="580"/>
        <v>0.58564814152540967</v>
      </c>
      <c r="N9316" s="4">
        <f t="shared" si="581"/>
        <v>1.2685185228911502</v>
      </c>
      <c r="O9316">
        <f t="shared" si="582"/>
        <v>0.78328173374613064</v>
      </c>
      <c r="P9316" t="str">
        <f t="shared" si="583"/>
        <v/>
      </c>
      <c r="Q9316" t="str">
        <f>_xlfn.IFNA(VLOOKUP(B9316&amp;A9316,[1]Countries!$A:$H,6,FALSE),"")</f>
        <v/>
      </c>
      <c r="R9316" t="str">
        <f>_xlfn.IFNA(VLOOKUP(B9316&amp;A9316,[1]Countries!$A:$H,7,FALSE),"")</f>
        <v/>
      </c>
      <c r="S9316" t="str">
        <f>_xlfn.IFNA(VLOOKUP(B9316&amp;A9316,[1]Countries!$A:$H,8,FALSE),"")</f>
        <v/>
      </c>
    </row>
    <row r="9317" spans="1:19" x14ac:dyDescent="0.25">
      <c r="A9317" t="s">
        <v>382</v>
      </c>
      <c r="B9317">
        <v>1985</v>
      </c>
      <c r="C9317" t="s">
        <v>383</v>
      </c>
      <c r="D9317" s="1">
        <v>8.1901489117983957</v>
      </c>
      <c r="F9317" s="1">
        <v>873000000</v>
      </c>
      <c r="H9317" s="1">
        <v>27.033218785796109</v>
      </c>
      <c r="I9317" s="1">
        <v>9500000</v>
      </c>
      <c r="J9317" s="1">
        <v>59.564719358533793</v>
      </c>
      <c r="K9317" s="3">
        <v>2431222652.5917048</v>
      </c>
      <c r="L9317" s="1">
        <v>0.51546391752577314</v>
      </c>
      <c r="M9317">
        <f t="shared" si="580"/>
        <v>1.0882016036655211</v>
      </c>
      <c r="N9317" s="4">
        <f t="shared" si="581"/>
        <v>1.6036655211912942</v>
      </c>
      <c r="O9317">
        <f t="shared" si="582"/>
        <v>0.67884615384615377</v>
      </c>
      <c r="P9317" t="str">
        <f t="shared" si="583"/>
        <v/>
      </c>
      <c r="Q9317" t="str">
        <f>_xlfn.IFNA(VLOOKUP(B9317&amp;A9317,[1]Countries!$A:$H,6,FALSE),"")</f>
        <v/>
      </c>
      <c r="R9317" t="str">
        <f>_xlfn.IFNA(VLOOKUP(B9317&amp;A9317,[1]Countries!$A:$H,7,FALSE),"")</f>
        <v/>
      </c>
      <c r="S9317" t="str">
        <f>_xlfn.IFNA(VLOOKUP(B9317&amp;A9317,[1]Countries!$A:$H,8,FALSE),"")</f>
        <v/>
      </c>
    </row>
    <row r="9318" spans="1:19" x14ac:dyDescent="0.25">
      <c r="A9318" t="s">
        <v>382</v>
      </c>
      <c r="B9318">
        <v>1986</v>
      </c>
      <c r="C9318" t="s">
        <v>383</v>
      </c>
      <c r="D9318" s="1">
        <v>9.3153759820426494</v>
      </c>
      <c r="F9318" s="1">
        <v>891000000</v>
      </c>
      <c r="H9318" s="1">
        <v>25.98204264870931</v>
      </c>
      <c r="I9318" s="1">
        <v>13359999.6566772</v>
      </c>
      <c r="J9318" s="1">
        <v>62.906846240179568</v>
      </c>
      <c r="K9318" s="3">
        <v>2450672433.812438</v>
      </c>
      <c r="L9318" s="1">
        <v>0.1907968628507295</v>
      </c>
      <c r="M9318">
        <f t="shared" si="580"/>
        <v>1.4994387942398653</v>
      </c>
      <c r="N9318" s="4">
        <f t="shared" si="581"/>
        <v>1.6902356570905948</v>
      </c>
      <c r="O9318">
        <f t="shared" si="582"/>
        <v>0.58965209634255145</v>
      </c>
      <c r="P9318" t="str">
        <f t="shared" si="583"/>
        <v/>
      </c>
      <c r="Q9318" t="str">
        <f>_xlfn.IFNA(VLOOKUP(B9318&amp;A9318,[1]Countries!$A:$H,6,FALSE),"")</f>
        <v/>
      </c>
      <c r="R9318" t="str">
        <f>_xlfn.IFNA(VLOOKUP(B9318&amp;A9318,[1]Countries!$A:$H,7,FALSE),"")</f>
        <v/>
      </c>
      <c r="S9318" t="str">
        <f>_xlfn.IFNA(VLOOKUP(B9318&amp;A9318,[1]Countries!$A:$H,8,FALSE),"")</f>
        <v/>
      </c>
    </row>
    <row r="9319" spans="1:19" x14ac:dyDescent="0.25">
      <c r="A9319" t="s">
        <v>382</v>
      </c>
      <c r="B9319">
        <v>1987</v>
      </c>
      <c r="C9319" t="s">
        <v>383</v>
      </c>
      <c r="D9319" s="1">
        <v>10.40816326530612</v>
      </c>
      <c r="F9319" s="1">
        <v>980000000.00000012</v>
      </c>
      <c r="H9319" s="1">
        <v>23.31632653061224</v>
      </c>
      <c r="I9319" s="1">
        <v>18639999.3896484</v>
      </c>
      <c r="J9319" s="1">
        <v>66.020408163265301</v>
      </c>
      <c r="K9319" s="3">
        <v>2298730742.9160671</v>
      </c>
      <c r="L9319" s="1">
        <v>0.21428570459183671</v>
      </c>
      <c r="M9319">
        <f t="shared" si="580"/>
        <v>1.9020407540457549</v>
      </c>
      <c r="N9319" s="4">
        <f t="shared" si="581"/>
        <v>2.1163264586375918</v>
      </c>
      <c r="O9319">
        <f t="shared" si="582"/>
        <v>0.51468315301391043</v>
      </c>
      <c r="P9319" t="str">
        <f t="shared" si="583"/>
        <v/>
      </c>
      <c r="Q9319" t="str">
        <f>_xlfn.IFNA(VLOOKUP(B9319&amp;A9319,[1]Countries!$A:$H,6,FALSE),"")</f>
        <v/>
      </c>
      <c r="R9319" t="str">
        <f>_xlfn.IFNA(VLOOKUP(B9319&amp;A9319,[1]Countries!$A:$H,7,FALSE),"")</f>
        <v/>
      </c>
      <c r="S9319" t="str">
        <f>_xlfn.IFNA(VLOOKUP(B9319&amp;A9319,[1]Countries!$A:$H,8,FALSE),"")</f>
        <v/>
      </c>
    </row>
    <row r="9320" spans="1:19" x14ac:dyDescent="0.25">
      <c r="A9320" t="s">
        <v>382</v>
      </c>
      <c r="B9320">
        <v>1988</v>
      </c>
      <c r="C9320" t="s">
        <v>383</v>
      </c>
      <c r="D9320" s="1">
        <v>10.07751937984496</v>
      </c>
      <c r="F9320" s="1">
        <v>1161000000</v>
      </c>
      <c r="H9320" s="1">
        <v>25.968992248062019</v>
      </c>
      <c r="I9320" s="1">
        <v>21120000.839233398</v>
      </c>
      <c r="J9320" s="1">
        <v>63.867355727820851</v>
      </c>
      <c r="K9320" s="3">
        <v>2478031740.863523</v>
      </c>
      <c r="L9320" s="1">
        <v>0.24117139982773469</v>
      </c>
      <c r="M9320">
        <f t="shared" si="580"/>
        <v>1.8191215193138155</v>
      </c>
      <c r="N9320" s="4">
        <f t="shared" si="581"/>
        <v>2.06029291914155</v>
      </c>
      <c r="O9320">
        <f t="shared" si="582"/>
        <v>0.56574511126095739</v>
      </c>
      <c r="P9320" t="str">
        <f t="shared" si="583"/>
        <v/>
      </c>
      <c r="Q9320" t="str">
        <f>_xlfn.IFNA(VLOOKUP(B9320&amp;A9320,[1]Countries!$A:$H,6,FALSE),"")</f>
        <v/>
      </c>
      <c r="R9320" t="str">
        <f>_xlfn.IFNA(VLOOKUP(B9320&amp;A9320,[1]Countries!$A:$H,7,FALSE),"")</f>
        <v/>
      </c>
      <c r="S9320" t="str">
        <f>_xlfn.IFNA(VLOOKUP(B9320&amp;A9320,[1]Countries!$A:$H,8,FALSE),"")</f>
        <v/>
      </c>
    </row>
    <row r="9321" spans="1:19" x14ac:dyDescent="0.25">
      <c r="A9321" t="s">
        <v>382</v>
      </c>
      <c r="B9321">
        <v>1989</v>
      </c>
      <c r="C9321" t="s">
        <v>383</v>
      </c>
      <c r="D9321" s="1">
        <v>8.9937338739402861</v>
      </c>
      <c r="F9321" s="1">
        <v>542600000.00000012</v>
      </c>
      <c r="H9321" s="1">
        <v>25.175082934021379</v>
      </c>
      <c r="I9321" s="1">
        <v>50689998.626708999</v>
      </c>
      <c r="J9321" s="1">
        <v>65.241430151124206</v>
      </c>
      <c r="K9321" s="3">
        <v>2582109073.9797869</v>
      </c>
      <c r="L9321" s="1">
        <v>0.36859565057132321</v>
      </c>
      <c r="M9321">
        <f t="shared" si="580"/>
        <v>9.3420565106356399</v>
      </c>
      <c r="N9321" s="4">
        <f t="shared" si="581"/>
        <v>9.7106521612069638</v>
      </c>
      <c r="O9321">
        <f t="shared" si="582"/>
        <v>0.5327683615819212</v>
      </c>
      <c r="P9321" t="str">
        <f t="shared" si="583"/>
        <v/>
      </c>
      <c r="Q9321" t="str">
        <f>_xlfn.IFNA(VLOOKUP(B9321&amp;A9321,[1]Countries!$A:$H,6,FALSE),"")</f>
        <v/>
      </c>
      <c r="R9321" t="str">
        <f>_xlfn.IFNA(VLOOKUP(B9321&amp;A9321,[1]Countries!$A:$H,7,FALSE),"")</f>
        <v/>
      </c>
      <c r="S9321" t="str">
        <f>_xlfn.IFNA(VLOOKUP(B9321&amp;A9321,[1]Countries!$A:$H,8,FALSE),"")</f>
        <v/>
      </c>
    </row>
    <row r="9322" spans="1:19" x14ac:dyDescent="0.25">
      <c r="A9322" t="s">
        <v>382</v>
      </c>
      <c r="B9322">
        <v>1990</v>
      </c>
      <c r="C9322" t="s">
        <v>383</v>
      </c>
      <c r="D9322" s="1">
        <v>8.0844490216271883</v>
      </c>
      <c r="F9322" s="1">
        <v>388400000</v>
      </c>
      <c r="H9322" s="1">
        <v>22.476828012358389</v>
      </c>
      <c r="I9322" s="1">
        <v>61029998.779296897</v>
      </c>
      <c r="J9322" s="1">
        <v>50.849639546858917</v>
      </c>
      <c r="K9322" s="3">
        <v>2465914165.650701</v>
      </c>
      <c r="L9322" s="1">
        <v>0.12873326467559221</v>
      </c>
      <c r="M9322">
        <f t="shared" si="580"/>
        <v>15.713181972012588</v>
      </c>
      <c r="N9322" s="4">
        <f t="shared" si="581"/>
        <v>15.84191523668818</v>
      </c>
      <c r="O9322">
        <f t="shared" si="582"/>
        <v>0.9665822784810123</v>
      </c>
      <c r="P9322" t="str">
        <f t="shared" si="583"/>
        <v/>
      </c>
      <c r="Q9322" t="str">
        <f>_xlfn.IFNA(VLOOKUP(B9322&amp;A9322,[1]Countries!$A:$H,6,FALSE),"")</f>
        <v/>
      </c>
      <c r="R9322" t="str">
        <f>_xlfn.IFNA(VLOOKUP(B9322&amp;A9322,[1]Countries!$A:$H,7,FALSE),"")</f>
        <v/>
      </c>
      <c r="S9322" t="str">
        <f>_xlfn.IFNA(VLOOKUP(B9322&amp;A9322,[1]Countries!$A:$H,8,FALSE),"")</f>
        <v/>
      </c>
    </row>
    <row r="9323" spans="1:19" x14ac:dyDescent="0.25">
      <c r="A9323" t="s">
        <v>382</v>
      </c>
      <c r="B9323">
        <v>1991</v>
      </c>
      <c r="C9323" t="s">
        <v>383</v>
      </c>
      <c r="D9323" s="1">
        <v>8.8149966525329173</v>
      </c>
      <c r="F9323" s="1">
        <v>448100000</v>
      </c>
      <c r="H9323" s="1">
        <v>18.076322249497881</v>
      </c>
      <c r="I9323" s="1">
        <v>43259998.321533203</v>
      </c>
      <c r="J9323" s="1">
        <v>54.184333854050429</v>
      </c>
      <c r="K9323" s="3">
        <v>2532493825.713882</v>
      </c>
      <c r="L9323" s="1">
        <v>0.91497431488507031</v>
      </c>
      <c r="M9323">
        <f t="shared" si="580"/>
        <v>9.6540946934910075</v>
      </c>
      <c r="N9323" s="4">
        <f t="shared" si="581"/>
        <v>10.569069008376077</v>
      </c>
      <c r="O9323">
        <f t="shared" si="582"/>
        <v>0.84555189456342694</v>
      </c>
      <c r="P9323" t="str">
        <f t="shared" si="583"/>
        <v/>
      </c>
      <c r="Q9323" t="str">
        <f>_xlfn.IFNA(VLOOKUP(B9323&amp;A9323,[1]Countries!$A:$H,6,FALSE),"")</f>
        <v/>
      </c>
      <c r="R9323" t="str">
        <f>_xlfn.IFNA(VLOOKUP(B9323&amp;A9323,[1]Countries!$A:$H,7,FALSE),"")</f>
        <v/>
      </c>
      <c r="S9323" t="str">
        <f>_xlfn.IFNA(VLOOKUP(B9323&amp;A9323,[1]Countries!$A:$H,8,FALSE),"")</f>
        <v/>
      </c>
    </row>
    <row r="9324" spans="1:19" x14ac:dyDescent="0.25">
      <c r="A9324" t="s">
        <v>382</v>
      </c>
      <c r="B9324">
        <v>1992</v>
      </c>
      <c r="C9324" t="s">
        <v>383</v>
      </c>
      <c r="D9324" s="1">
        <v>11.155050255396279</v>
      </c>
      <c r="F9324" s="1">
        <v>404600000</v>
      </c>
      <c r="H9324" s="1">
        <v>16.790245509968688</v>
      </c>
      <c r="I9324" s="1">
        <v>79830001.831054702</v>
      </c>
      <c r="J9324" s="1">
        <v>52.644587246663363</v>
      </c>
      <c r="K9324" s="3">
        <v>2542623802.169476</v>
      </c>
      <c r="L9324" s="1">
        <v>1.136925334898665</v>
      </c>
      <c r="M9324">
        <f t="shared" si="580"/>
        <v>19.730598574160826</v>
      </c>
      <c r="N9324" s="4">
        <f t="shared" si="581"/>
        <v>20.867523909059493</v>
      </c>
      <c r="O9324">
        <f t="shared" si="582"/>
        <v>0.89953051643192516</v>
      </c>
      <c r="P9324" t="str">
        <f t="shared" si="583"/>
        <v/>
      </c>
      <c r="Q9324" t="str">
        <f>_xlfn.IFNA(VLOOKUP(B9324&amp;A9324,[1]Countries!$A:$H,6,FALSE),"")</f>
        <v/>
      </c>
      <c r="R9324" t="str">
        <f>_xlfn.IFNA(VLOOKUP(B9324&amp;A9324,[1]Countries!$A:$H,7,FALSE),"")</f>
        <v/>
      </c>
      <c r="S9324" t="str">
        <f>_xlfn.IFNA(VLOOKUP(B9324&amp;A9324,[1]Countries!$A:$H,8,FALSE),"")</f>
        <v/>
      </c>
    </row>
    <row r="9325" spans="1:19" x14ac:dyDescent="0.25">
      <c r="A9325" t="s">
        <v>382</v>
      </c>
      <c r="B9325">
        <v>1993</v>
      </c>
      <c r="C9325" t="s">
        <v>383</v>
      </c>
      <c r="D9325" s="1">
        <v>18.877761009740709</v>
      </c>
      <c r="F9325" s="1">
        <v>428764705.88235283</v>
      </c>
      <c r="H9325" s="1">
        <v>16.140760049389499</v>
      </c>
      <c r="I9325" s="1">
        <v>78029998.779296905</v>
      </c>
      <c r="J9325" s="1">
        <v>49.581561256688168</v>
      </c>
      <c r="K9325" s="3">
        <v>2372268045.8487329</v>
      </c>
      <c r="L9325" s="1">
        <v>0.81629853203457281</v>
      </c>
      <c r="M9325">
        <f t="shared" si="580"/>
        <v>18.19879241662845</v>
      </c>
      <c r="N9325" s="4">
        <f t="shared" si="581"/>
        <v>19.015090948663023</v>
      </c>
      <c r="O9325">
        <f t="shared" si="582"/>
        <v>1.0168788046485886</v>
      </c>
      <c r="P9325" t="str">
        <f t="shared" si="583"/>
        <v/>
      </c>
      <c r="Q9325" t="str">
        <f>_xlfn.IFNA(VLOOKUP(B9325&amp;A9325,[1]Countries!$A:$H,6,FALSE),"")</f>
        <v/>
      </c>
      <c r="R9325" t="str">
        <f>_xlfn.IFNA(VLOOKUP(B9325&amp;A9325,[1]Countries!$A:$H,7,FALSE),"")</f>
        <v/>
      </c>
      <c r="S9325" t="str">
        <f>_xlfn.IFNA(VLOOKUP(B9325&amp;A9325,[1]Countries!$A:$H,8,FALSE),"")</f>
        <v/>
      </c>
    </row>
    <row r="9326" spans="1:19" x14ac:dyDescent="0.25">
      <c r="A9326" t="s">
        <v>382</v>
      </c>
      <c r="B9326">
        <v>1994</v>
      </c>
      <c r="C9326" t="s">
        <v>383</v>
      </c>
      <c r="D9326" s="1">
        <v>16.321977913626501</v>
      </c>
      <c r="F9326" s="1">
        <v>605492537.31343269</v>
      </c>
      <c r="H9326" s="1">
        <v>27.30353973575232</v>
      </c>
      <c r="I9326" s="1">
        <v>60020000.457763702</v>
      </c>
      <c r="J9326" s="1">
        <v>36.544813646223631</v>
      </c>
      <c r="K9326" s="3">
        <v>2452925148.3605151</v>
      </c>
      <c r="L9326" s="1">
        <v>3.3030960858311982E-2</v>
      </c>
      <c r="M9326">
        <f t="shared" si="580"/>
        <v>9.9125912804924301</v>
      </c>
      <c r="N9326" s="4">
        <f t="shared" si="581"/>
        <v>9.9456222413507422</v>
      </c>
      <c r="O9326">
        <f t="shared" si="582"/>
        <v>1.7363663957370741</v>
      </c>
      <c r="P9326" t="str">
        <f t="shared" si="583"/>
        <v/>
      </c>
      <c r="Q9326" t="str">
        <f>_xlfn.IFNA(VLOOKUP(B9326&amp;A9326,[1]Countries!$A:$H,6,FALSE),"")</f>
        <v/>
      </c>
      <c r="R9326" t="str">
        <f>_xlfn.IFNA(VLOOKUP(B9326&amp;A9326,[1]Countries!$A:$H,7,FALSE),"")</f>
        <v/>
      </c>
      <c r="S9326" t="str">
        <f>_xlfn.IFNA(VLOOKUP(B9326&amp;A9326,[1]Countries!$A:$H,8,FALSE),"")</f>
        <v/>
      </c>
    </row>
    <row r="9327" spans="1:19" x14ac:dyDescent="0.25">
      <c r="A9327" t="s">
        <v>382</v>
      </c>
      <c r="B9327">
        <v>1995</v>
      </c>
      <c r="C9327" t="s">
        <v>383</v>
      </c>
      <c r="D9327" s="1">
        <v>13.9863845879555</v>
      </c>
      <c r="F9327" s="1">
        <v>691590497.73755658</v>
      </c>
      <c r="H9327" s="1">
        <v>29.224392589708948</v>
      </c>
      <c r="I9327" s="1">
        <v>76730003.356933594</v>
      </c>
      <c r="J9327" s="1">
        <v>33.163767693983637</v>
      </c>
      <c r="K9327" s="3">
        <v>2452925148.3605151</v>
      </c>
      <c r="L9327" s="1">
        <v>3.8558465084810083E-2</v>
      </c>
      <c r="M9327">
        <f t="shared" si="580"/>
        <v>11.094716253034893</v>
      </c>
      <c r="N9327" s="4">
        <f t="shared" si="581"/>
        <v>11.133274718119702</v>
      </c>
      <c r="O9327">
        <f t="shared" si="582"/>
        <v>2.0153389362373741</v>
      </c>
      <c r="P9327" t="str">
        <f t="shared" si="583"/>
        <v/>
      </c>
      <c r="Q9327" t="str">
        <f>_xlfn.IFNA(VLOOKUP(B9327&amp;A9327,[1]Countries!$A:$H,6,FALSE),"")</f>
        <v/>
      </c>
      <c r="R9327" t="str">
        <f>_xlfn.IFNA(VLOOKUP(B9327&amp;A9327,[1]Countries!$A:$H,7,FALSE),"")</f>
        <v/>
      </c>
      <c r="S9327" t="str">
        <f>_xlfn.IFNA(VLOOKUP(B9327&amp;A9327,[1]Countries!$A:$H,8,FALSE),"")</f>
        <v/>
      </c>
    </row>
    <row r="9328" spans="1:19" x14ac:dyDescent="0.25">
      <c r="A9328" t="s">
        <v>382</v>
      </c>
      <c r="B9328">
        <v>1996</v>
      </c>
      <c r="C9328" t="s">
        <v>383</v>
      </c>
      <c r="D9328" s="1">
        <v>14.7834847405812</v>
      </c>
      <c r="F9328" s="1">
        <v>861411471.32169569</v>
      </c>
      <c r="H9328" s="1">
        <v>26.260327827088869</v>
      </c>
      <c r="I9328" s="1">
        <v>108470001.22070301</v>
      </c>
      <c r="J9328" s="1">
        <v>36.547335753533318</v>
      </c>
      <c r="K9328" s="3">
        <v>2477454411.85181</v>
      </c>
      <c r="L9328" s="1">
        <v>3.8696181139607329E-2</v>
      </c>
      <c r="M9328">
        <f t="shared" si="580"/>
        <v>12.592124069844745</v>
      </c>
      <c r="N9328" s="4">
        <f t="shared" si="581"/>
        <v>12.630820250984353</v>
      </c>
      <c r="O9328">
        <f t="shared" si="582"/>
        <v>1.7361775609137859</v>
      </c>
      <c r="P9328" t="str">
        <f t="shared" si="583"/>
        <v/>
      </c>
      <c r="Q9328" t="str">
        <f>_xlfn.IFNA(VLOOKUP(B9328&amp;A9328,[1]Countries!$A:$H,6,FALSE),"")</f>
        <v/>
      </c>
      <c r="R9328" t="str">
        <f>_xlfn.IFNA(VLOOKUP(B9328&amp;A9328,[1]Countries!$A:$H,7,FALSE),"")</f>
        <v/>
      </c>
      <c r="S9328" t="str">
        <f>_xlfn.IFNA(VLOOKUP(B9328&amp;A9328,[1]Countries!$A:$H,8,FALSE),"")</f>
        <v/>
      </c>
    </row>
    <row r="9329" spans="1:19" x14ac:dyDescent="0.25">
      <c r="A9329" t="s">
        <v>382</v>
      </c>
      <c r="B9329">
        <v>1997</v>
      </c>
      <c r="C9329" t="s">
        <v>383</v>
      </c>
      <c r="D9329" s="1">
        <v>11.70173435986281</v>
      </c>
      <c r="F9329" s="1">
        <v>926422500</v>
      </c>
      <c r="H9329" s="1">
        <v>27.166330696847279</v>
      </c>
      <c r="I9329" s="1">
        <v>75379997.253417999</v>
      </c>
      <c r="J9329" s="1">
        <v>42.77044221184179</v>
      </c>
      <c r="K9329" s="3">
        <v>2618669278.8412752</v>
      </c>
      <c r="L9329" s="1">
        <v>4.3176844906076872E-2</v>
      </c>
      <c r="M9329">
        <f t="shared" si="580"/>
        <v>8.1366760040281836</v>
      </c>
      <c r="N9329" s="4">
        <f t="shared" si="581"/>
        <v>8.1798528489342601</v>
      </c>
      <c r="O9329">
        <f t="shared" si="582"/>
        <v>1.3380632705339004</v>
      </c>
      <c r="P9329" t="str">
        <f t="shared" si="583"/>
        <v/>
      </c>
      <c r="Q9329" t="str">
        <f>_xlfn.IFNA(VLOOKUP(B9329&amp;A9329,[1]Countries!$A:$H,6,FALSE),"")</f>
        <v/>
      </c>
      <c r="R9329" t="str">
        <f>_xlfn.IFNA(VLOOKUP(B9329&amp;A9329,[1]Countries!$A:$H,7,FALSE),"")</f>
        <v/>
      </c>
      <c r="S9329" t="str">
        <f>_xlfn.IFNA(VLOOKUP(B9329&amp;A9329,[1]Countries!$A:$H,8,FALSE),"")</f>
        <v/>
      </c>
    </row>
    <row r="9330" spans="1:19" x14ac:dyDescent="0.25">
      <c r="A9330" t="s">
        <v>382</v>
      </c>
      <c r="B9330">
        <v>1998</v>
      </c>
      <c r="C9330" t="s">
        <v>383</v>
      </c>
      <c r="D9330" s="1">
        <v>8.3872710086870423</v>
      </c>
      <c r="F9330" s="1">
        <v>1110850000</v>
      </c>
      <c r="H9330" s="1">
        <v>21.15834721159473</v>
      </c>
      <c r="I9330" s="1">
        <v>57950000.762939513</v>
      </c>
      <c r="J9330" s="1">
        <v>46.713327631993522</v>
      </c>
      <c r="K9330" s="3">
        <v>2678898705.0116062</v>
      </c>
      <c r="L9330" s="1">
        <v>0.1215285613719224</v>
      </c>
      <c r="M9330">
        <f t="shared" si="580"/>
        <v>5.2167259992743853</v>
      </c>
      <c r="N9330" s="4">
        <f t="shared" si="581"/>
        <v>5.3382545606463081</v>
      </c>
      <c r="O9330">
        <f t="shared" si="582"/>
        <v>1.1407166877041517</v>
      </c>
      <c r="P9330" t="str">
        <f t="shared" si="583"/>
        <v/>
      </c>
      <c r="Q9330" t="str">
        <f>_xlfn.IFNA(VLOOKUP(B9330&amp;A9330,[1]Countries!$A:$H,6,FALSE),"")</f>
        <v/>
      </c>
      <c r="R9330" t="str">
        <f>_xlfn.IFNA(VLOOKUP(B9330&amp;A9330,[1]Countries!$A:$H,7,FALSE),"")</f>
        <v/>
      </c>
      <c r="S9330" t="str">
        <f>_xlfn.IFNA(VLOOKUP(B9330&amp;A9330,[1]Countries!$A:$H,8,FALSE),"")</f>
        <v/>
      </c>
    </row>
    <row r="9331" spans="1:19" x14ac:dyDescent="0.25">
      <c r="A9331" t="s">
        <v>382</v>
      </c>
      <c r="B9331">
        <v>1999</v>
      </c>
      <c r="C9331" t="s">
        <v>383</v>
      </c>
      <c r="D9331" s="1">
        <v>8.446622321932276</v>
      </c>
      <c r="F9331" s="1">
        <v>886290697.67441857</v>
      </c>
      <c r="H9331" s="1">
        <v>21.8868815680718</v>
      </c>
      <c r="I9331" s="1">
        <v>33819999.694824196</v>
      </c>
      <c r="J9331" s="1">
        <v>46.55764159483607</v>
      </c>
      <c r="K9331" s="3">
        <v>2641394122.565074</v>
      </c>
      <c r="L9331" s="1">
        <v>0.25950852897757842</v>
      </c>
      <c r="M9331">
        <f t="shared" si="580"/>
        <v>3.8159037191258065</v>
      </c>
      <c r="N9331" s="4">
        <f t="shared" si="581"/>
        <v>4.075412248103385</v>
      </c>
      <c r="O9331">
        <f t="shared" si="582"/>
        <v>1.1478751194109342</v>
      </c>
      <c r="P9331" t="str">
        <f t="shared" si="583"/>
        <v/>
      </c>
      <c r="Q9331" t="str">
        <f>_xlfn.IFNA(VLOOKUP(B9331&amp;A9331,[1]Countries!$A:$H,6,FALSE),"")</f>
        <v>F</v>
      </c>
      <c r="R9331" t="str">
        <f>_xlfn.IFNA(VLOOKUP(B9331&amp;A9331,[1]Countries!$A:$H,7,FALSE),"")</f>
        <v>Floating</v>
      </c>
      <c r="S9331" t="str">
        <f>_xlfn.IFNA(VLOOKUP(B9331&amp;A9331,[1]Countries!$A:$H,8,FALSE),"")</f>
        <v>Floating</v>
      </c>
    </row>
    <row r="9332" spans="1:19" x14ac:dyDescent="0.25">
      <c r="A9332" t="s">
        <v>382</v>
      </c>
      <c r="B9332">
        <v>2000</v>
      </c>
      <c r="C9332" t="s">
        <v>383</v>
      </c>
      <c r="D9332" s="1">
        <v>9.5392456953922977</v>
      </c>
      <c r="F9332" s="1">
        <v>947671969.69696963</v>
      </c>
      <c r="H9332" s="1">
        <v>24.89050120430689</v>
      </c>
      <c r="I9332" s="1">
        <v>34830001.831054702</v>
      </c>
      <c r="J9332" s="1">
        <v>46.010038955110893</v>
      </c>
      <c r="K9332" s="3">
        <v>2696863363.7402668</v>
      </c>
      <c r="L9332" s="1">
        <v>0.13190218134231649</v>
      </c>
      <c r="M9332">
        <f t="shared" si="580"/>
        <v>3.6753225741383955</v>
      </c>
      <c r="N9332" s="4">
        <f t="shared" si="581"/>
        <v>3.8072247554807119</v>
      </c>
      <c r="O9332">
        <f t="shared" si="582"/>
        <v>1.1734387162237294</v>
      </c>
      <c r="P9332" t="str">
        <f t="shared" si="583"/>
        <v/>
      </c>
      <c r="Q9332" t="str">
        <f>_xlfn.IFNA(VLOOKUP(B9332&amp;A9332,[1]Countries!$A:$H,6,FALSE),"")</f>
        <v>SP</v>
      </c>
      <c r="R9332" t="str">
        <f>_xlfn.IFNA(VLOOKUP(B9332&amp;A9332,[1]Countries!$A:$H,7,FALSE),"")</f>
        <v>Soft Peg</v>
      </c>
      <c r="S9332" t="str">
        <f>_xlfn.IFNA(VLOOKUP(B9332&amp;A9332,[1]Countries!$A:$H,8,FALSE),"")</f>
        <v>Pegged</v>
      </c>
    </row>
    <row r="9333" spans="1:19" x14ac:dyDescent="0.25">
      <c r="A9333" t="s">
        <v>382</v>
      </c>
      <c r="B9333">
        <v>2001</v>
      </c>
      <c r="C9333" t="s">
        <v>383</v>
      </c>
      <c r="D9333" s="1">
        <v>9.094867899505644</v>
      </c>
      <c r="F9333" s="1">
        <v>834279357.79816508</v>
      </c>
      <c r="H9333" s="1">
        <v>24.768231000880281</v>
      </c>
      <c r="I9333" s="1">
        <v>23750000</v>
      </c>
      <c r="J9333" s="1">
        <v>42.475047134564853</v>
      </c>
      <c r="K9333" s="3">
        <v>2810131626.3622198</v>
      </c>
      <c r="L9333" s="1">
        <v>2.3972785749828592E-2</v>
      </c>
      <c r="M9333">
        <f t="shared" si="580"/>
        <v>2.8467682650906214</v>
      </c>
      <c r="N9333" s="4">
        <f t="shared" si="581"/>
        <v>2.8707410508404498</v>
      </c>
      <c r="O9333">
        <f t="shared" si="582"/>
        <v>1.354323461565347</v>
      </c>
      <c r="P9333" t="str">
        <f t="shared" si="583"/>
        <v/>
      </c>
      <c r="Q9333" t="str">
        <f>_xlfn.IFNA(VLOOKUP(B9333&amp;A9333,[1]Countries!$A:$H,6,FALSE),"")</f>
        <v>SP</v>
      </c>
      <c r="R9333" t="str">
        <f>_xlfn.IFNA(VLOOKUP(B9333&amp;A9333,[1]Countries!$A:$H,7,FALSE),"")</f>
        <v>Soft Peg</v>
      </c>
      <c r="S9333" t="str">
        <f>_xlfn.IFNA(VLOOKUP(B9333&amp;A9333,[1]Countries!$A:$H,8,FALSE),"")</f>
        <v>Pegged</v>
      </c>
    </row>
    <row r="9334" spans="1:19" x14ac:dyDescent="0.25">
      <c r="A9334" t="s">
        <v>382</v>
      </c>
      <c r="B9334">
        <v>2002</v>
      </c>
      <c r="C9334" t="s">
        <v>383</v>
      </c>
      <c r="D9334" s="1">
        <v>6.7047745048445462</v>
      </c>
      <c r="F9334" s="1">
        <v>1093574468.0851071</v>
      </c>
      <c r="H9334" s="1">
        <v>28.663021907467211</v>
      </c>
      <c r="I9334" s="1">
        <v>12329999.923706099</v>
      </c>
      <c r="J9334" s="1">
        <v>43.782287248531063</v>
      </c>
      <c r="K9334" s="3">
        <v>2888815336.8763599</v>
      </c>
      <c r="L9334" s="1">
        <v>1.380793061714463</v>
      </c>
      <c r="M9334">
        <f t="shared" si="580"/>
        <v>1.1274952263009967</v>
      </c>
      <c r="N9334" s="4">
        <f t="shared" si="581"/>
        <v>2.5082882880154598</v>
      </c>
      <c r="O9334">
        <f t="shared" si="582"/>
        <v>1.2840286856725398</v>
      </c>
      <c r="P9334" t="str">
        <f t="shared" si="583"/>
        <v/>
      </c>
      <c r="Q9334" t="str">
        <f>_xlfn.IFNA(VLOOKUP(B9334&amp;A9334,[1]Countries!$A:$H,6,FALSE),"")</f>
        <v>SP</v>
      </c>
      <c r="R9334" t="str">
        <f>_xlfn.IFNA(VLOOKUP(B9334&amp;A9334,[1]Countries!$A:$H,7,FALSE),"")</f>
        <v>Soft Peg</v>
      </c>
      <c r="S9334" t="str">
        <f>_xlfn.IFNA(VLOOKUP(B9334&amp;A9334,[1]Countries!$A:$H,8,FALSE),"")</f>
        <v>Pegged</v>
      </c>
    </row>
    <row r="9335" spans="1:19" x14ac:dyDescent="0.25">
      <c r="A9335" t="s">
        <v>382</v>
      </c>
      <c r="B9335">
        <v>2003</v>
      </c>
      <c r="C9335" t="s">
        <v>383</v>
      </c>
      <c r="D9335" s="1">
        <v>6.4797238764830647</v>
      </c>
      <c r="F9335" s="1">
        <v>1274190311.418685</v>
      </c>
      <c r="H9335" s="1">
        <v>26.799025638101138</v>
      </c>
      <c r="I9335" s="1">
        <v>11140000.3433228</v>
      </c>
      <c r="J9335" s="1">
        <v>43.01968306383894</v>
      </c>
      <c r="K9335" s="3">
        <v>3070810676.5865889</v>
      </c>
      <c r="L9335" s="1">
        <v>1.8443084827599321</v>
      </c>
      <c r="M9335">
        <f t="shared" si="580"/>
        <v>0.87428072898462961</v>
      </c>
      <c r="N9335" s="4">
        <f t="shared" si="581"/>
        <v>2.7185892117445616</v>
      </c>
      <c r="O9335">
        <f t="shared" si="582"/>
        <v>1.3245173575919951</v>
      </c>
      <c r="P9335" t="str">
        <f t="shared" si="583"/>
        <v/>
      </c>
      <c r="Q9335" t="str">
        <f>_xlfn.IFNA(VLOOKUP(B9335&amp;A9335,[1]Countries!$A:$H,6,FALSE),"")</f>
        <v>SP</v>
      </c>
      <c r="R9335" t="str">
        <f>_xlfn.IFNA(VLOOKUP(B9335&amp;A9335,[1]Countries!$A:$H,7,FALSE),"")</f>
        <v>Soft Peg</v>
      </c>
      <c r="S9335" t="str">
        <f>_xlfn.IFNA(VLOOKUP(B9335&amp;A9335,[1]Countries!$A:$H,8,FALSE),"")</f>
        <v>Pegged</v>
      </c>
    </row>
    <row r="9336" spans="1:19" x14ac:dyDescent="0.25">
      <c r="A9336" t="s">
        <v>382</v>
      </c>
      <c r="B9336">
        <v>2004</v>
      </c>
      <c r="C9336" t="s">
        <v>383</v>
      </c>
      <c r="D9336" s="1">
        <v>5.2248805856006717</v>
      </c>
      <c r="F9336" s="1">
        <v>1484092538.405267</v>
      </c>
      <c r="H9336" s="1">
        <v>31.0288898927889</v>
      </c>
      <c r="I9336" s="1">
        <v>24799999.237060498</v>
      </c>
      <c r="J9336" s="1">
        <v>41.429359737710989</v>
      </c>
      <c r="K9336" s="3">
        <v>3331829592.501833</v>
      </c>
      <c r="L9336" s="1">
        <v>0.61316933718825994</v>
      </c>
      <c r="M9336">
        <f t="shared" si="580"/>
        <v>1.6710547755808651</v>
      </c>
      <c r="N9336" s="4">
        <f t="shared" si="581"/>
        <v>2.2842241127691252</v>
      </c>
      <c r="O9336">
        <f t="shared" si="582"/>
        <v>1.4137471743010117</v>
      </c>
      <c r="P9336" t="str">
        <f t="shared" si="583"/>
        <v/>
      </c>
      <c r="Q9336" t="str">
        <f>_xlfn.IFNA(VLOOKUP(B9336&amp;A9336,[1]Countries!$A:$H,6,FALSE),"")</f>
        <v>F</v>
      </c>
      <c r="R9336" t="str">
        <f>_xlfn.IFNA(VLOOKUP(B9336&amp;A9336,[1]Countries!$A:$H,7,FALSE),"")</f>
        <v>Floating</v>
      </c>
      <c r="S9336" t="str">
        <f>_xlfn.IFNA(VLOOKUP(B9336&amp;A9336,[1]Countries!$A:$H,8,FALSE),"")</f>
        <v>Floating</v>
      </c>
    </row>
    <row r="9337" spans="1:19" x14ac:dyDescent="0.25">
      <c r="A9337" t="s">
        <v>382</v>
      </c>
      <c r="B9337">
        <v>2005</v>
      </c>
      <c r="C9337" t="s">
        <v>383</v>
      </c>
      <c r="D9337" s="1">
        <v>4.9193713002653601</v>
      </c>
      <c r="F9337" s="1">
        <v>1793388732.2912469</v>
      </c>
      <c r="H9337" s="1">
        <v>33.84364155950194</v>
      </c>
      <c r="I9337" s="1">
        <v>42880001.068115197</v>
      </c>
      <c r="J9337" s="1">
        <v>41.355378648703812</v>
      </c>
      <c r="K9337" s="3">
        <v>3481761947.219183</v>
      </c>
      <c r="L9337" s="1">
        <v>0.21746540110226581</v>
      </c>
      <c r="M9337">
        <f t="shared" si="580"/>
        <v>2.3910042644982714</v>
      </c>
      <c r="N9337" s="4">
        <f t="shared" si="581"/>
        <v>2.6084696656005373</v>
      </c>
      <c r="O9337">
        <f t="shared" si="582"/>
        <v>1.418065153010859</v>
      </c>
      <c r="P9337" t="str">
        <f t="shared" si="583"/>
        <v/>
      </c>
      <c r="Q9337" t="str">
        <f>_xlfn.IFNA(VLOOKUP(B9337&amp;A9337,[1]Countries!$A:$H,6,FALSE),"")</f>
        <v>SP</v>
      </c>
      <c r="R9337" t="str">
        <f>_xlfn.IFNA(VLOOKUP(B9337&amp;A9337,[1]Countries!$A:$H,7,FALSE),"")</f>
        <v>Soft Peg</v>
      </c>
      <c r="S9337" t="str">
        <f>_xlfn.IFNA(VLOOKUP(B9337&amp;A9337,[1]Countries!$A:$H,8,FALSE),"")</f>
        <v>Pegged</v>
      </c>
    </row>
    <row r="9338" spans="1:19" x14ac:dyDescent="0.25">
      <c r="A9338" t="s">
        <v>382</v>
      </c>
      <c r="B9338">
        <v>2006</v>
      </c>
      <c r="C9338" t="s">
        <v>383</v>
      </c>
      <c r="D9338" s="1">
        <v>9.9916736053288915</v>
      </c>
      <c r="E9338" s="1">
        <v>1385355541.786638</v>
      </c>
      <c r="F9338" s="1">
        <v>2626380435.1787729</v>
      </c>
      <c r="G9338" s="1">
        <v>1192914677.260633</v>
      </c>
      <c r="H9338" s="1">
        <v>36.983069664168752</v>
      </c>
      <c r="I9338" s="1">
        <v>63029998.779296897</v>
      </c>
      <c r="J9338" s="1">
        <v>45.406605606439079</v>
      </c>
      <c r="K9338" s="3">
        <v>3683479343.3069482</v>
      </c>
      <c r="L9338" s="1">
        <v>7.9957951706910918E-2</v>
      </c>
      <c r="M9338">
        <f t="shared" si="580"/>
        <v>2.3998807611817501</v>
      </c>
      <c r="N9338" s="4">
        <f t="shared" si="581"/>
        <v>2.479838712888661</v>
      </c>
      <c r="O9338">
        <f t="shared" si="582"/>
        <v>1.202322738386308</v>
      </c>
      <c r="P9338">
        <f t="shared" si="583"/>
        <v>-7.3272273105745214</v>
      </c>
      <c r="Q9338" t="str">
        <f>_xlfn.IFNA(VLOOKUP(B9338&amp;A9338,[1]Countries!$A:$H,6,FALSE),"")</f>
        <v>SP</v>
      </c>
      <c r="R9338" t="str">
        <f>_xlfn.IFNA(VLOOKUP(B9338&amp;A9338,[1]Countries!$A:$H,7,FALSE),"")</f>
        <v>Soft Peg</v>
      </c>
      <c r="S9338" t="str">
        <f>_xlfn.IFNA(VLOOKUP(B9338&amp;A9338,[1]Countries!$A:$H,8,FALSE),"")</f>
        <v>Pegged</v>
      </c>
    </row>
    <row r="9339" spans="1:19" x14ac:dyDescent="0.25">
      <c r="A9339" t="s">
        <v>382</v>
      </c>
      <c r="B9339">
        <v>2007</v>
      </c>
      <c r="C9339" t="s">
        <v>383</v>
      </c>
      <c r="D9339" s="1">
        <v>10.1476243642228</v>
      </c>
      <c r="E9339" s="1">
        <v>1589435336.976321</v>
      </c>
      <c r="F9339" s="1">
        <v>2936612021.857924</v>
      </c>
      <c r="G9339" s="1">
        <v>1387613843.351548</v>
      </c>
      <c r="H9339" s="1">
        <v>37.067361369557119</v>
      </c>
      <c r="I9339" s="1">
        <v>150309997.55859399</v>
      </c>
      <c r="J9339" s="1">
        <v>44.746309390894417</v>
      </c>
      <c r="K9339" s="3">
        <v>3871759940.8524342</v>
      </c>
      <c r="L9339" s="1">
        <v>9.5347971715668028E-2</v>
      </c>
      <c r="M9339">
        <f t="shared" si="580"/>
        <v>5.1184833556424811</v>
      </c>
      <c r="N9339" s="4">
        <f t="shared" si="581"/>
        <v>5.2138313273581494</v>
      </c>
      <c r="O9339">
        <f t="shared" si="582"/>
        <v>1.2348211810368734</v>
      </c>
      <c r="P9339">
        <f t="shared" si="583"/>
        <v>-6.8725964520531191</v>
      </c>
      <c r="Q9339" t="str">
        <f>_xlfn.IFNA(VLOOKUP(B9339&amp;A9339,[1]Countries!$A:$H,6,FALSE),"")</f>
        <v>SP</v>
      </c>
      <c r="R9339" t="str">
        <f>_xlfn.IFNA(VLOOKUP(B9339&amp;A9339,[1]Countries!$A:$H,7,FALSE),"")</f>
        <v>Soft Peg</v>
      </c>
      <c r="S9339" t="str">
        <f>_xlfn.IFNA(VLOOKUP(B9339&amp;A9339,[1]Countries!$A:$H,8,FALSE),"")</f>
        <v>Pegged</v>
      </c>
    </row>
    <row r="9340" spans="1:19" x14ac:dyDescent="0.25">
      <c r="A9340" t="s">
        <v>382</v>
      </c>
      <c r="B9340">
        <v>2008</v>
      </c>
      <c r="C9340" t="s">
        <v>383</v>
      </c>
      <c r="D9340" s="1">
        <v>8.9296762219014223</v>
      </c>
      <c r="E9340" s="1">
        <v>2010564663.023679</v>
      </c>
      <c r="F9340" s="1">
        <v>3532969034.6083789</v>
      </c>
      <c r="G9340" s="1">
        <v>1846265938.069217</v>
      </c>
      <c r="H9340" s="1">
        <v>40.070117550010309</v>
      </c>
      <c r="I9340" s="1">
        <v>100019996.643066</v>
      </c>
      <c r="J9340" s="1">
        <v>44.153433697669627</v>
      </c>
      <c r="K9340" s="3">
        <v>4032182694.8835359</v>
      </c>
      <c r="L9340" s="1">
        <v>6.2270571251804498E-2</v>
      </c>
      <c r="M9340">
        <f t="shared" si="580"/>
        <v>2.8310465125305857</v>
      </c>
      <c r="N9340" s="4">
        <f t="shared" si="581"/>
        <v>2.8933170837823901</v>
      </c>
      <c r="O9340">
        <f t="shared" si="582"/>
        <v>1.2648295189163941</v>
      </c>
      <c r="P9340">
        <f t="shared" si="583"/>
        <v>-4.6504433903897535</v>
      </c>
      <c r="Q9340" t="str">
        <f>_xlfn.IFNA(VLOOKUP(B9340&amp;A9340,[1]Countries!$A:$H,6,FALSE),"")</f>
        <v>SP</v>
      </c>
      <c r="R9340" t="str">
        <f>_xlfn.IFNA(VLOOKUP(B9340&amp;A9340,[1]Countries!$A:$H,7,FALSE),"")</f>
        <v>Soft Peg</v>
      </c>
      <c r="S9340" t="str">
        <f>_xlfn.IFNA(VLOOKUP(B9340&amp;A9340,[1]Countries!$A:$H,8,FALSE),"")</f>
        <v>Pegged</v>
      </c>
    </row>
    <row r="9341" spans="1:19" x14ac:dyDescent="0.25">
      <c r="A9341" t="s">
        <v>382</v>
      </c>
      <c r="B9341">
        <v>2009</v>
      </c>
      <c r="C9341" t="s">
        <v>383</v>
      </c>
      <c r="D9341" s="1">
        <v>9.8420755781161873</v>
      </c>
      <c r="E9341" s="1">
        <v>1710018214.9362481</v>
      </c>
      <c r="F9341" s="1">
        <v>3875409836.0655742</v>
      </c>
      <c r="G9341" s="1">
        <v>1697267759.5628409</v>
      </c>
      <c r="H9341" s="1">
        <v>34.292160180485062</v>
      </c>
      <c r="I9341" s="1">
        <v>154520004.272461</v>
      </c>
      <c r="J9341" s="1">
        <v>47.706335777401762</v>
      </c>
      <c r="K9341" s="3">
        <v>4153700529.5238609</v>
      </c>
      <c r="L9341" s="1">
        <v>0.11869712351945851</v>
      </c>
      <c r="M9341">
        <f t="shared" si="580"/>
        <v>3.9871913115990356</v>
      </c>
      <c r="N9341" s="4">
        <f t="shared" si="581"/>
        <v>4.1058884351184943</v>
      </c>
      <c r="O9341">
        <f t="shared" si="582"/>
        <v>1.0961576354679805</v>
      </c>
      <c r="P9341">
        <f t="shared" si="583"/>
        <v>-0.32900921225796725</v>
      </c>
      <c r="Q9341" t="str">
        <f>_xlfn.IFNA(VLOOKUP(B9341&amp;A9341,[1]Countries!$A:$H,6,FALSE),"")</f>
        <v>SP</v>
      </c>
      <c r="R9341" t="str">
        <f>_xlfn.IFNA(VLOOKUP(B9341&amp;A9341,[1]Countries!$A:$H,7,FALSE),"")</f>
        <v>Soft Peg</v>
      </c>
      <c r="S9341" t="str">
        <f>_xlfn.IFNA(VLOOKUP(B9341&amp;A9341,[1]Countries!$A:$H,8,FALSE),"")</f>
        <v>Pegged</v>
      </c>
    </row>
    <row r="9342" spans="1:19" x14ac:dyDescent="0.25">
      <c r="A9342" t="s">
        <v>382</v>
      </c>
      <c r="B9342">
        <v>2010</v>
      </c>
      <c r="C9342" t="s">
        <v>383</v>
      </c>
      <c r="D9342" s="1">
        <v>9.4721921120653718</v>
      </c>
      <c r="E9342" s="1">
        <v>2295476069.0609751</v>
      </c>
      <c r="F9342" s="1">
        <v>4368398047.6433306</v>
      </c>
      <c r="G9342" s="1">
        <v>1678079696.9476211</v>
      </c>
      <c r="H9342" s="1">
        <v>35.170516134411741</v>
      </c>
      <c r="I9342" s="1">
        <v>100809997.558594</v>
      </c>
      <c r="J9342" s="1">
        <v>48.244809472192109</v>
      </c>
      <c r="K9342" s="3">
        <v>4368398047.6433306</v>
      </c>
      <c r="L9342" s="1">
        <v>9.8434253314433423E-2</v>
      </c>
      <c r="M9342">
        <f t="shared" si="580"/>
        <v>2.3077108921651295</v>
      </c>
      <c r="N9342" s="4">
        <f t="shared" si="581"/>
        <v>2.406145145479563</v>
      </c>
      <c r="O9342">
        <f t="shared" si="582"/>
        <v>1.0727618389215348</v>
      </c>
      <c r="P9342">
        <f t="shared" si="583"/>
        <v>-14.133244392562345</v>
      </c>
      <c r="Q9342" t="str">
        <f>_xlfn.IFNA(VLOOKUP(B9342&amp;A9342,[1]Countries!$A:$H,6,FALSE),"")</f>
        <v>SP</v>
      </c>
      <c r="R9342" t="str">
        <f>_xlfn.IFNA(VLOOKUP(B9342&amp;A9342,[1]Countries!$A:$H,7,FALSE),"")</f>
        <v>Soft Peg</v>
      </c>
      <c r="S9342" t="str">
        <f>_xlfn.IFNA(VLOOKUP(B9342&amp;A9342,[1]Countries!$A:$H,8,FALSE),"")</f>
        <v>Pegged</v>
      </c>
    </row>
    <row r="9343" spans="1:19" x14ac:dyDescent="0.25">
      <c r="A9343" t="s">
        <v>382</v>
      </c>
      <c r="B9343">
        <v>2011</v>
      </c>
      <c r="C9343" t="s">
        <v>383</v>
      </c>
      <c r="D9343" s="1">
        <v>8.7323553833379481</v>
      </c>
      <c r="F9343" s="1">
        <v>4422276621.7870255</v>
      </c>
      <c r="H9343" s="1">
        <v>35.109327428729593</v>
      </c>
      <c r="I9343" s="1">
        <v>76330001.831054702</v>
      </c>
      <c r="J9343" s="1">
        <v>46.996955438693611</v>
      </c>
      <c r="K9343" s="3">
        <v>4623921715.7407751</v>
      </c>
      <c r="L9343" s="1">
        <v>8.8049320764325825E-2</v>
      </c>
      <c r="M9343">
        <f t="shared" si="580"/>
        <v>1.7260340851362219</v>
      </c>
      <c r="N9343" s="4">
        <f t="shared" si="581"/>
        <v>1.8140834059005477</v>
      </c>
      <c r="O9343">
        <f t="shared" si="582"/>
        <v>1.1277974087161364</v>
      </c>
      <c r="P9343" t="str">
        <f t="shared" si="583"/>
        <v/>
      </c>
      <c r="Q9343" t="str">
        <f>_xlfn.IFNA(VLOOKUP(B9343&amp;A9343,[1]Countries!$A:$H,6,FALSE),"")</f>
        <v>SP</v>
      </c>
      <c r="R9343" t="str">
        <f>_xlfn.IFNA(VLOOKUP(B9343&amp;A9343,[1]Countries!$A:$H,7,FALSE),"")</f>
        <v>Soft Peg</v>
      </c>
      <c r="S9343" t="str">
        <f>_xlfn.IFNA(VLOOKUP(B9343&amp;A9343,[1]Countries!$A:$H,8,FALSE),"")</f>
        <v>Pegged</v>
      </c>
    </row>
    <row r="9344" spans="1:19" x14ac:dyDescent="0.25">
      <c r="A9344" t="s">
        <v>382</v>
      </c>
      <c r="B9344">
        <v>2012</v>
      </c>
      <c r="C9344" t="s">
        <v>383</v>
      </c>
      <c r="D9344" s="1">
        <v>8.3850553730071784</v>
      </c>
      <c r="F9344" s="1">
        <v>4980000000</v>
      </c>
      <c r="H9344" s="1">
        <v>35.262261165875621</v>
      </c>
      <c r="I9344" s="1">
        <v>40349998.474121101</v>
      </c>
      <c r="J9344" s="1">
        <v>47.65729585006693</v>
      </c>
      <c r="K9344" s="3">
        <v>4748321396.261899</v>
      </c>
      <c r="L9344" s="1">
        <v>0.16179700301204819</v>
      </c>
      <c r="M9344">
        <f t="shared" si="580"/>
        <v>0.81024093321528312</v>
      </c>
      <c r="N9344" s="4">
        <f t="shared" si="581"/>
        <v>0.97203793622733126</v>
      </c>
      <c r="O9344">
        <f t="shared" si="582"/>
        <v>1.0983146067415732</v>
      </c>
      <c r="P9344" t="str">
        <f t="shared" si="583"/>
        <v/>
      </c>
      <c r="Q9344" t="str">
        <f>_xlfn.IFNA(VLOOKUP(B9344&amp;A9344,[1]Countries!$A:$H,6,FALSE),"")</f>
        <v>SP</v>
      </c>
      <c r="R9344" t="str">
        <f>_xlfn.IFNA(VLOOKUP(B9344&amp;A9344,[1]Countries!$A:$H,7,FALSE),"")</f>
        <v>Soft Peg</v>
      </c>
      <c r="S9344" t="str">
        <f>_xlfn.IFNA(VLOOKUP(B9344&amp;A9344,[1]Countries!$A:$H,8,FALSE),"")</f>
        <v>Pegged</v>
      </c>
    </row>
    <row r="9345" spans="1:19" x14ac:dyDescent="0.25">
      <c r="A9345" t="s">
        <v>382</v>
      </c>
      <c r="B9345">
        <v>2013</v>
      </c>
      <c r="C9345" t="s">
        <v>383</v>
      </c>
      <c r="D9345" s="1">
        <v>8.4859548907602615</v>
      </c>
      <c r="F9345" s="1">
        <v>5145757575.757576</v>
      </c>
      <c r="H9345" s="1">
        <v>32.253695306519063</v>
      </c>
      <c r="I9345" s="1">
        <v>30819999.6948242</v>
      </c>
      <c r="J9345" s="1">
        <v>50.780283846652139</v>
      </c>
      <c r="K9345" s="3">
        <v>4887610613.8338146</v>
      </c>
      <c r="L9345" s="1">
        <v>0.13591182980512961</v>
      </c>
      <c r="M9345">
        <f t="shared" si="580"/>
        <v>0.5989399858248623</v>
      </c>
      <c r="N9345" s="4">
        <f t="shared" si="581"/>
        <v>0.73485181562999191</v>
      </c>
      <c r="O9345">
        <f t="shared" si="582"/>
        <v>0.96926823611272184</v>
      </c>
      <c r="P9345" t="str">
        <f t="shared" si="583"/>
        <v/>
      </c>
      <c r="Q9345" t="str">
        <f>_xlfn.IFNA(VLOOKUP(B9345&amp;A9345,[1]Countries!$A:$H,6,FALSE),"")</f>
        <v>SP</v>
      </c>
      <c r="R9345" t="str">
        <f>_xlfn.IFNA(VLOOKUP(B9345&amp;A9345,[1]Countries!$A:$H,7,FALSE),"")</f>
        <v>Soft Peg</v>
      </c>
      <c r="S9345" t="str">
        <f>_xlfn.IFNA(VLOOKUP(B9345&amp;A9345,[1]Countries!$A:$H,8,FALSE),"")</f>
        <v>Pegged</v>
      </c>
    </row>
    <row r="9346" spans="1:19" x14ac:dyDescent="0.25">
      <c r="A9346" t="s">
        <v>382</v>
      </c>
      <c r="B9346">
        <v>2014</v>
      </c>
      <c r="C9346" t="s">
        <v>383</v>
      </c>
      <c r="D9346" s="1">
        <v>9.1823753903087777</v>
      </c>
      <c r="F9346" s="1">
        <v>5240606060.606061</v>
      </c>
      <c r="H9346" s="1">
        <v>30.091361165722219</v>
      </c>
      <c r="I9346" s="1">
        <v>13390000.3433228</v>
      </c>
      <c r="J9346" s="1">
        <v>52.619405574187581</v>
      </c>
      <c r="K9346" s="3">
        <v>4900098612.6506062</v>
      </c>
      <c r="L9346" s="1">
        <v>0.1685646374051584</v>
      </c>
      <c r="M9346">
        <f t="shared" si="580"/>
        <v>0.25550480590358066</v>
      </c>
      <c r="N9346" s="4">
        <f t="shared" si="581"/>
        <v>0.42406944330873908</v>
      </c>
      <c r="O9346">
        <f t="shared" si="582"/>
        <v>0.90043956043956042</v>
      </c>
      <c r="P9346" t="str">
        <f t="shared" si="583"/>
        <v/>
      </c>
      <c r="Q9346" t="str">
        <f>_xlfn.IFNA(VLOOKUP(B9346&amp;A9346,[1]Countries!$A:$H,6,FALSE),"")</f>
        <v>SP</v>
      </c>
      <c r="R9346" t="str">
        <f>_xlfn.IFNA(VLOOKUP(B9346&amp;A9346,[1]Countries!$A:$H,7,FALSE),"")</f>
        <v>Soft Peg</v>
      </c>
      <c r="S9346" t="str">
        <f>_xlfn.IFNA(VLOOKUP(B9346&amp;A9346,[1]Countries!$A:$H,8,FALSE),"")</f>
        <v>Pegged</v>
      </c>
    </row>
    <row r="9347" spans="1:19" x14ac:dyDescent="0.25">
      <c r="A9347" t="s">
        <v>382</v>
      </c>
      <c r="B9347">
        <v>2015</v>
      </c>
      <c r="C9347" t="s">
        <v>383</v>
      </c>
      <c r="D9347" s="1">
        <v>9.0542275478388454</v>
      </c>
      <c r="F9347" s="1">
        <v>4787367928.117774</v>
      </c>
      <c r="H9347" s="1">
        <v>25.261355994375499</v>
      </c>
      <c r="I9347" s="1">
        <v>15979999.5422363</v>
      </c>
      <c r="J9347" s="1">
        <v>55.994375496729234</v>
      </c>
      <c r="K9347" s="3">
        <v>4732951551.5643082</v>
      </c>
      <c r="L9347" s="1">
        <v>0.14006777010854571</v>
      </c>
      <c r="M9347">
        <f t="shared" ref="M9347:M9410" si="584">IF(I9347="","",IFERROR(I9347/F9347*100,""))</f>
        <v>0.33379509956568298</v>
      </c>
      <c r="N9347" s="4">
        <f t="shared" ref="N9347:N9410" si="585">IF(AND(L9347="",M9347=""),"",IFERROR(L9347+IF(M9347="",0,M9347),""))</f>
        <v>0.47386286967422869</v>
      </c>
      <c r="O9347">
        <f t="shared" ref="O9347:O9410" si="586">IFERROR((100-J9347)/J9347,"")</f>
        <v>0.78589365651271959</v>
      </c>
      <c r="P9347" t="str">
        <f t="shared" ref="P9347:P9410" si="587">IFERROR(IF(AND(E9347="",G9347=""),"",(G9347-E9347)/F9347*100),"")</f>
        <v/>
      </c>
      <c r="Q9347" t="str">
        <f>_xlfn.IFNA(VLOOKUP(B9347&amp;A9347,[1]Countries!$A:$H,6,FALSE),"")</f>
        <v>SP</v>
      </c>
      <c r="R9347" t="str">
        <f>_xlfn.IFNA(VLOOKUP(B9347&amp;A9347,[1]Countries!$A:$H,7,FALSE),"")</f>
        <v>Soft Peg</v>
      </c>
      <c r="S9347" t="str">
        <f>_xlfn.IFNA(VLOOKUP(B9347&amp;A9347,[1]Countries!$A:$H,8,FALSE),"")</f>
        <v>Pegged</v>
      </c>
    </row>
    <row r="9348" spans="1:19" x14ac:dyDescent="0.25">
      <c r="A9348" t="s">
        <v>382</v>
      </c>
      <c r="B9348">
        <v>2016</v>
      </c>
      <c r="C9348" t="s">
        <v>383</v>
      </c>
      <c r="D9348" s="1">
        <v>9.8773667196880286</v>
      </c>
      <c r="F9348" s="1">
        <v>3128953536.9103808</v>
      </c>
      <c r="H9348" s="1">
        <v>29.221612191492639</v>
      </c>
      <c r="I9348" s="1">
        <v>16530000.6866455</v>
      </c>
      <c r="J9348" s="1">
        <v>54.179280619836831</v>
      </c>
      <c r="K9348" s="3">
        <v>4469742961.1180687</v>
      </c>
      <c r="L9348" s="1">
        <v>4.7733005578139649E-2</v>
      </c>
      <c r="M9348">
        <f t="shared" si="584"/>
        <v>0.52829166338365319</v>
      </c>
      <c r="N9348" s="4">
        <f t="shared" si="585"/>
        <v>0.57602466896179283</v>
      </c>
      <c r="O9348">
        <f t="shared" si="586"/>
        <v>0.8457240268964864</v>
      </c>
      <c r="P9348" t="str">
        <f t="shared" si="587"/>
        <v/>
      </c>
      <c r="Q9348" t="str">
        <f>_xlfn.IFNA(VLOOKUP(B9348&amp;A9348,[1]Countries!$A:$H,6,FALSE),"")</f>
        <v>O</v>
      </c>
      <c r="R9348" t="str">
        <f>_xlfn.IFNA(VLOOKUP(B9348&amp;A9348,[1]Countries!$A:$H,7,FALSE),"")</f>
        <v>Other Managed</v>
      </c>
      <c r="S9348" t="str">
        <f>_xlfn.IFNA(VLOOKUP(B9348&amp;A9348,[1]Countries!$A:$H,8,FALSE),"")</f>
        <v>Other</v>
      </c>
    </row>
    <row r="9349" spans="1:19" x14ac:dyDescent="0.25">
      <c r="A9349" t="s">
        <v>382</v>
      </c>
      <c r="B9349">
        <v>2017</v>
      </c>
      <c r="C9349" t="s">
        <v>383</v>
      </c>
      <c r="D9349" s="1">
        <v>11.57430520885339</v>
      </c>
      <c r="F9349" s="1">
        <v>3210064505.789495</v>
      </c>
      <c r="H9349" s="1">
        <v>33.6578465634881</v>
      </c>
      <c r="I9349" s="1">
        <v>20129999.160766602</v>
      </c>
      <c r="J9349" s="1">
        <v>48.543850890331171</v>
      </c>
      <c r="K9349" s="3">
        <v>4548513415.1932201</v>
      </c>
      <c r="L9349" s="1">
        <v>2.0465376440038138E-2</v>
      </c>
      <c r="M9349">
        <f t="shared" si="584"/>
        <v>0.62709017605288764</v>
      </c>
      <c r="N9349" s="4">
        <f t="shared" si="585"/>
        <v>0.64755555249292573</v>
      </c>
      <c r="O9349">
        <f t="shared" si="586"/>
        <v>1.0599931436407266</v>
      </c>
      <c r="P9349" t="str">
        <f t="shared" si="587"/>
        <v/>
      </c>
      <c r="Q9349" t="str">
        <f>_xlfn.IFNA(VLOOKUP(B9349&amp;A9349,[1]Countries!$A:$H,6,FALSE),"")</f>
        <v>SP</v>
      </c>
      <c r="R9349" t="str">
        <f>_xlfn.IFNA(VLOOKUP(B9349&amp;A9349,[1]Countries!$A:$H,7,FALSE),"")</f>
        <v>Soft Peg</v>
      </c>
      <c r="S9349" t="str">
        <f>_xlfn.IFNA(VLOOKUP(B9349&amp;A9349,[1]Countries!$A:$H,8,FALSE),"")</f>
        <v>Pegged</v>
      </c>
    </row>
    <row r="9350" spans="1:19" x14ac:dyDescent="0.25">
      <c r="A9350" t="s">
        <v>382</v>
      </c>
      <c r="B9350">
        <v>2018</v>
      </c>
      <c r="C9350" t="s">
        <v>383</v>
      </c>
      <c r="D9350" s="1">
        <v>11.62520344106022</v>
      </c>
      <c r="F9350" s="1">
        <v>3458090452.2613068</v>
      </c>
      <c r="H9350" s="1">
        <v>32.511818956831739</v>
      </c>
      <c r="I9350" s="1">
        <v>13050000.190734901</v>
      </c>
      <c r="J9350" s="1">
        <v>49.996124932186312</v>
      </c>
      <c r="K9350" s="3">
        <v>4667629711.5995474</v>
      </c>
      <c r="L9350" s="1">
        <v>1.5009847304411929E-2</v>
      </c>
      <c r="M9350">
        <f t="shared" si="584"/>
        <v>0.37737590646888003</v>
      </c>
      <c r="N9350" s="4">
        <f t="shared" si="585"/>
        <v>0.39238575377329193</v>
      </c>
      <c r="O9350">
        <f t="shared" si="586"/>
        <v>1.0001550147263991</v>
      </c>
      <c r="P9350" t="str">
        <f t="shared" si="587"/>
        <v/>
      </c>
      <c r="Q9350" t="str">
        <f>_xlfn.IFNA(VLOOKUP(B9350&amp;A9350,[1]Countries!$A:$H,6,FALSE),"")</f>
        <v>SP</v>
      </c>
      <c r="R9350" t="str">
        <f>_xlfn.IFNA(VLOOKUP(B9350&amp;A9350,[1]Countries!$A:$H,7,FALSE),"")</f>
        <v>Soft Peg</v>
      </c>
      <c r="S9350" t="str">
        <f>_xlfn.IFNA(VLOOKUP(B9350&amp;A9350,[1]Countries!$A:$H,8,FALSE),"")</f>
        <v>Pegged</v>
      </c>
    </row>
    <row r="9351" spans="1:19" x14ac:dyDescent="0.25">
      <c r="A9351" t="s">
        <v>382</v>
      </c>
      <c r="B9351">
        <v>2019</v>
      </c>
      <c r="C9351" t="s">
        <v>383</v>
      </c>
      <c r="D9351" s="1">
        <v>10.392974900746919</v>
      </c>
      <c r="F9351" s="1">
        <v>3985250737.4631271</v>
      </c>
      <c r="H9351" s="1">
        <v>32.736693358455007</v>
      </c>
      <c r="J9351" s="1">
        <v>50.158132023416997</v>
      </c>
      <c r="K9351" s="3">
        <v>4631606638.0895691</v>
      </c>
      <c r="L9351" s="1">
        <v>7.4940662885034674E-3</v>
      </c>
      <c r="M9351" t="str">
        <f t="shared" si="584"/>
        <v/>
      </c>
      <c r="N9351" s="4">
        <f t="shared" si="585"/>
        <v>7.4940662885034674E-3</v>
      </c>
      <c r="O9351">
        <f t="shared" si="586"/>
        <v>0.99369466058492084</v>
      </c>
      <c r="P9351" t="str">
        <f t="shared" si="587"/>
        <v/>
      </c>
      <c r="Q9351" t="str">
        <f>_xlfn.IFNA(VLOOKUP(B9351&amp;A9351,[1]Countries!$A:$H,6,FALSE),"")</f>
        <v/>
      </c>
      <c r="R9351" t="str">
        <f>_xlfn.IFNA(VLOOKUP(B9351&amp;A9351,[1]Countries!$A:$H,7,FALSE),"")</f>
        <v/>
      </c>
      <c r="S9351" t="str">
        <f>_xlfn.IFNA(VLOOKUP(B9351&amp;A9351,[1]Countries!$A:$H,8,FALSE),"")</f>
        <v/>
      </c>
    </row>
    <row r="9352" spans="1:19" x14ac:dyDescent="0.25">
      <c r="A9352" t="s">
        <v>384</v>
      </c>
      <c r="B9352">
        <v>1970</v>
      </c>
      <c r="C9352" t="s">
        <v>385</v>
      </c>
      <c r="E9352" s="1">
        <v>8362522751.8750486</v>
      </c>
      <c r="F9352" s="1">
        <v>38092452021.959343</v>
      </c>
      <c r="G9352" s="1">
        <v>8511452408.5672321</v>
      </c>
      <c r="K9352" s="3">
        <v>214395171510.48669</v>
      </c>
      <c r="L9352" s="1">
        <v>1.522377070569509E-2</v>
      </c>
      <c r="M9352" t="str">
        <f t="shared" si="584"/>
        <v/>
      </c>
      <c r="N9352" s="4">
        <f t="shared" si="585"/>
        <v>1.522377070569509E-2</v>
      </c>
      <c r="O9352" t="str">
        <f t="shared" si="586"/>
        <v/>
      </c>
      <c r="P9352">
        <f t="shared" si="587"/>
        <v>0.39096894210519523</v>
      </c>
      <c r="Q9352" t="str">
        <f>_xlfn.IFNA(VLOOKUP(B9352&amp;A9352,[1]Countries!$A:$H,6,FALSE),"")</f>
        <v/>
      </c>
      <c r="R9352" t="str">
        <f>_xlfn.IFNA(VLOOKUP(B9352&amp;A9352,[1]Countries!$A:$H,7,FALSE),"")</f>
        <v/>
      </c>
      <c r="S9352" t="str">
        <f>_xlfn.IFNA(VLOOKUP(B9352&amp;A9352,[1]Countries!$A:$H,8,FALSE),"")</f>
        <v/>
      </c>
    </row>
    <row r="9353" spans="1:19" x14ac:dyDescent="0.25">
      <c r="A9353" t="s">
        <v>384</v>
      </c>
      <c r="B9353">
        <v>1971</v>
      </c>
      <c r="C9353" t="s">
        <v>385</v>
      </c>
      <c r="E9353" s="1">
        <v>9215370627.597105</v>
      </c>
      <c r="F9353" s="1">
        <v>41566412922.608719</v>
      </c>
      <c r="G9353" s="1">
        <v>8730027039.1541004</v>
      </c>
      <c r="K9353" s="3">
        <v>216420447435.70859</v>
      </c>
      <c r="L9353" s="1">
        <v>2.8160355842573329E-2</v>
      </c>
      <c r="M9353" t="str">
        <f t="shared" si="584"/>
        <v/>
      </c>
      <c r="N9353" s="4">
        <f t="shared" si="585"/>
        <v>2.8160355842573329E-2</v>
      </c>
      <c r="O9353" t="str">
        <f t="shared" si="586"/>
        <v/>
      </c>
      <c r="P9353">
        <f t="shared" si="587"/>
        <v>-1.1676340446952966</v>
      </c>
      <c r="Q9353" t="str">
        <f>_xlfn.IFNA(VLOOKUP(B9353&amp;A9353,[1]Countries!$A:$H,6,FALSE),"")</f>
        <v/>
      </c>
      <c r="R9353" t="str">
        <f>_xlfn.IFNA(VLOOKUP(B9353&amp;A9353,[1]Countries!$A:$H,7,FALSE),"")</f>
        <v/>
      </c>
      <c r="S9353" t="str">
        <f>_xlfn.IFNA(VLOOKUP(B9353&amp;A9353,[1]Countries!$A:$H,8,FALSE),"")</f>
        <v/>
      </c>
    </row>
    <row r="9354" spans="1:19" x14ac:dyDescent="0.25">
      <c r="A9354" t="s">
        <v>384</v>
      </c>
      <c r="B9354">
        <v>1972</v>
      </c>
      <c r="C9354" t="s">
        <v>385</v>
      </c>
      <c r="E9354" s="1">
        <v>10790841739.459101</v>
      </c>
      <c r="F9354" s="1">
        <v>48954145850.831512</v>
      </c>
      <c r="G9354" s="1">
        <v>10058020619.85553</v>
      </c>
      <c r="K9354" s="3">
        <v>221373746185.9501</v>
      </c>
      <c r="L9354" s="1">
        <v>2.5735606129028199E-2</v>
      </c>
      <c r="M9354" t="str">
        <f t="shared" si="584"/>
        <v/>
      </c>
      <c r="N9354" s="4">
        <f t="shared" si="585"/>
        <v>2.5735606129028199E-2</v>
      </c>
      <c r="O9354" t="str">
        <f t="shared" si="586"/>
        <v/>
      </c>
      <c r="P9354">
        <f t="shared" si="587"/>
        <v>-1.4969541534573085</v>
      </c>
      <c r="Q9354" t="str">
        <f>_xlfn.IFNA(VLOOKUP(B9354&amp;A9354,[1]Countries!$A:$H,6,FALSE),"")</f>
        <v/>
      </c>
      <c r="R9354" t="str">
        <f>_xlfn.IFNA(VLOOKUP(B9354&amp;A9354,[1]Countries!$A:$H,7,FALSE),"")</f>
        <v/>
      </c>
      <c r="S9354" t="str">
        <f>_xlfn.IFNA(VLOOKUP(B9354&amp;A9354,[1]Countries!$A:$H,8,FALSE),"")</f>
        <v/>
      </c>
    </row>
    <row r="9355" spans="1:19" x14ac:dyDescent="0.25">
      <c r="A9355" t="s">
        <v>384</v>
      </c>
      <c r="B9355">
        <v>1973</v>
      </c>
      <c r="C9355" t="s">
        <v>385</v>
      </c>
      <c r="E9355" s="1">
        <v>14835409337.57699</v>
      </c>
      <c r="F9355" s="1">
        <v>59404966707.118813</v>
      </c>
      <c r="G9355" s="1">
        <v>13262272525.358919</v>
      </c>
      <c r="K9355" s="3">
        <v>230157814661.0087</v>
      </c>
      <c r="L9355" s="1">
        <v>2.6981570192647259E-2</v>
      </c>
      <c r="M9355" t="str">
        <f t="shared" si="584"/>
        <v/>
      </c>
      <c r="N9355" s="4">
        <f t="shared" si="585"/>
        <v>2.6981570192647259E-2</v>
      </c>
      <c r="O9355" t="str">
        <f t="shared" si="586"/>
        <v/>
      </c>
      <c r="P9355">
        <f t="shared" si="587"/>
        <v>-2.6481570471607614</v>
      </c>
      <c r="Q9355" t="str">
        <f>_xlfn.IFNA(VLOOKUP(B9355&amp;A9355,[1]Countries!$A:$H,6,FALSE),"")</f>
        <v/>
      </c>
      <c r="R9355" t="str">
        <f>_xlfn.IFNA(VLOOKUP(B9355&amp;A9355,[1]Countries!$A:$H,7,FALSE),"")</f>
        <v/>
      </c>
      <c r="S9355" t="str">
        <f>_xlfn.IFNA(VLOOKUP(B9355&amp;A9355,[1]Countries!$A:$H,8,FALSE),"")</f>
        <v/>
      </c>
    </row>
    <row r="9356" spans="1:19" x14ac:dyDescent="0.25">
      <c r="A9356" t="s">
        <v>384</v>
      </c>
      <c r="B9356">
        <v>1974</v>
      </c>
      <c r="C9356" t="s">
        <v>385</v>
      </c>
      <c r="E9356" s="1">
        <v>19375137473.532459</v>
      </c>
      <c r="F9356" s="1">
        <v>66013338942.199387</v>
      </c>
      <c r="G9356" s="1">
        <v>19719197166.28373</v>
      </c>
      <c r="K9356" s="3">
        <v>237518711829.18811</v>
      </c>
      <c r="L9356" s="1">
        <v>3.0710302091749579E-2</v>
      </c>
      <c r="M9356" t="str">
        <f t="shared" si="584"/>
        <v/>
      </c>
      <c r="N9356" s="4">
        <f t="shared" si="585"/>
        <v>3.0710302091749579E-2</v>
      </c>
      <c r="O9356" t="str">
        <f t="shared" si="586"/>
        <v/>
      </c>
      <c r="P9356">
        <f t="shared" si="587"/>
        <v>0.52119722811252656</v>
      </c>
      <c r="Q9356" t="str">
        <f>_xlfn.IFNA(VLOOKUP(B9356&amp;A9356,[1]Countries!$A:$H,6,FALSE),"")</f>
        <v/>
      </c>
      <c r="R9356" t="str">
        <f>_xlfn.IFNA(VLOOKUP(B9356&amp;A9356,[1]Countries!$A:$H,7,FALSE),"")</f>
        <v/>
      </c>
      <c r="S9356" t="str">
        <f>_xlfn.IFNA(VLOOKUP(B9356&amp;A9356,[1]Countries!$A:$H,8,FALSE),"")</f>
        <v/>
      </c>
    </row>
    <row r="9357" spans="1:19" x14ac:dyDescent="0.25">
      <c r="A9357" t="s">
        <v>384</v>
      </c>
      <c r="B9357">
        <v>1975</v>
      </c>
      <c r="C9357" t="s">
        <v>385</v>
      </c>
      <c r="E9357" s="1">
        <v>21260077669.66909</v>
      </c>
      <c r="F9357" s="1">
        <v>82885397596.454895</v>
      </c>
      <c r="G9357" s="1">
        <v>21285589615.14378</v>
      </c>
      <c r="K9357" s="3">
        <v>243582238371.65289</v>
      </c>
      <c r="L9357" s="1">
        <v>3.159834795932763E-2</v>
      </c>
      <c r="M9357" t="str">
        <f t="shared" si="584"/>
        <v/>
      </c>
      <c r="N9357" s="4">
        <f t="shared" si="585"/>
        <v>3.159834795932763E-2</v>
      </c>
      <c r="O9357" t="str">
        <f t="shared" si="586"/>
        <v/>
      </c>
      <c r="P9357">
        <f t="shared" si="587"/>
        <v>3.0779782946689583E-2</v>
      </c>
      <c r="Q9357" t="str">
        <f>_xlfn.IFNA(VLOOKUP(B9357&amp;A9357,[1]Countries!$A:$H,6,FALSE),"")</f>
        <v/>
      </c>
      <c r="R9357" t="str">
        <f>_xlfn.IFNA(VLOOKUP(B9357&amp;A9357,[1]Countries!$A:$H,7,FALSE),"")</f>
        <v/>
      </c>
      <c r="S9357" t="str">
        <f>_xlfn.IFNA(VLOOKUP(B9357&amp;A9357,[1]Countries!$A:$H,8,FALSE),"")</f>
        <v/>
      </c>
    </row>
    <row r="9358" spans="1:19" x14ac:dyDescent="0.25">
      <c r="A9358" t="s">
        <v>384</v>
      </c>
      <c r="B9358">
        <v>1976</v>
      </c>
      <c r="C9358" t="s">
        <v>385</v>
      </c>
      <c r="E9358" s="1">
        <v>22510340320.025711</v>
      </c>
      <c r="F9358" s="1">
        <v>89362071672.903412</v>
      </c>
      <c r="G9358" s="1">
        <v>23742183498.243759</v>
      </c>
      <c r="K9358" s="3">
        <v>246159593888.1058</v>
      </c>
      <c r="L9358" s="1">
        <v>4.6310670260063601E-2</v>
      </c>
      <c r="M9358" t="str">
        <f t="shared" si="584"/>
        <v/>
      </c>
      <c r="N9358" s="4">
        <f t="shared" si="585"/>
        <v>4.6310670260063601E-2</v>
      </c>
      <c r="O9358" t="str">
        <f t="shared" si="586"/>
        <v/>
      </c>
      <c r="P9358">
        <f t="shared" si="587"/>
        <v>1.3784854750536975</v>
      </c>
      <c r="Q9358" t="str">
        <f>_xlfn.IFNA(VLOOKUP(B9358&amp;A9358,[1]Countries!$A:$H,6,FALSE),"")</f>
        <v/>
      </c>
      <c r="R9358" t="str">
        <f>_xlfn.IFNA(VLOOKUP(B9358&amp;A9358,[1]Countries!$A:$H,7,FALSE),"")</f>
        <v/>
      </c>
      <c r="S9358" t="str">
        <f>_xlfn.IFNA(VLOOKUP(B9358&amp;A9358,[1]Countries!$A:$H,8,FALSE),"")</f>
        <v/>
      </c>
    </row>
    <row r="9359" spans="1:19" x14ac:dyDescent="0.25">
      <c r="A9359" t="s">
        <v>384</v>
      </c>
      <c r="B9359">
        <v>1977</v>
      </c>
      <c r="C9359" t="s">
        <v>385</v>
      </c>
      <c r="E9359" s="1">
        <v>23577357350.053551</v>
      </c>
      <c r="F9359" s="1">
        <v>94468740784.541229</v>
      </c>
      <c r="G9359" s="1">
        <v>24866392783.827202</v>
      </c>
      <c r="K9359" s="3">
        <v>242230250232.16931</v>
      </c>
      <c r="L9359" s="1">
        <v>6.4047787551224561E-2</v>
      </c>
      <c r="M9359" t="str">
        <f t="shared" si="584"/>
        <v/>
      </c>
      <c r="N9359" s="4">
        <f t="shared" si="585"/>
        <v>6.4047787551224561E-2</v>
      </c>
      <c r="O9359" t="str">
        <f t="shared" si="586"/>
        <v/>
      </c>
      <c r="P9359">
        <f t="shared" si="587"/>
        <v>1.3645100200008038</v>
      </c>
      <c r="Q9359" t="str">
        <f>_xlfn.IFNA(VLOOKUP(B9359&amp;A9359,[1]Countries!$A:$H,6,FALSE),"")</f>
        <v/>
      </c>
      <c r="R9359" t="str">
        <f>_xlfn.IFNA(VLOOKUP(B9359&amp;A9359,[1]Countries!$A:$H,7,FALSE),"")</f>
        <v/>
      </c>
      <c r="S9359" t="str">
        <f>_xlfn.IFNA(VLOOKUP(B9359&amp;A9359,[1]Countries!$A:$H,8,FALSE),"")</f>
        <v/>
      </c>
    </row>
    <row r="9360" spans="1:19" x14ac:dyDescent="0.25">
      <c r="A9360" t="s">
        <v>384</v>
      </c>
      <c r="B9360">
        <v>1978</v>
      </c>
      <c r="C9360" t="s">
        <v>385</v>
      </c>
      <c r="E9360" s="1">
        <v>26861948544.871078</v>
      </c>
      <c r="F9360" s="1">
        <v>104442351222.7509</v>
      </c>
      <c r="G9360" s="1">
        <v>25733442646.896091</v>
      </c>
      <c r="K9360" s="3">
        <v>246473029443.79639</v>
      </c>
      <c r="L9360" s="1">
        <v>4.6617020222151237E-2</v>
      </c>
      <c r="M9360" t="str">
        <f t="shared" si="584"/>
        <v/>
      </c>
      <c r="N9360" s="4">
        <f t="shared" si="585"/>
        <v>4.6617020222151237E-2</v>
      </c>
      <c r="O9360" t="str">
        <f t="shared" si="586"/>
        <v/>
      </c>
      <c r="P9360">
        <f t="shared" si="587"/>
        <v>-1.0805060253461263</v>
      </c>
      <c r="Q9360" t="str">
        <f>_xlfn.IFNA(VLOOKUP(B9360&amp;A9360,[1]Countries!$A:$H,6,FALSE),"")</f>
        <v/>
      </c>
      <c r="R9360" t="str">
        <f>_xlfn.IFNA(VLOOKUP(B9360&amp;A9360,[1]Countries!$A:$H,7,FALSE),"")</f>
        <v/>
      </c>
      <c r="S9360" t="str">
        <f>_xlfn.IFNA(VLOOKUP(B9360&amp;A9360,[1]Countries!$A:$H,8,FALSE),"")</f>
        <v/>
      </c>
    </row>
    <row r="9361" spans="1:19" x14ac:dyDescent="0.25">
      <c r="A9361" t="s">
        <v>384</v>
      </c>
      <c r="B9361">
        <v>1979</v>
      </c>
      <c r="C9361" t="s">
        <v>385</v>
      </c>
      <c r="E9361" s="1">
        <v>34178609992.769009</v>
      </c>
      <c r="F9361" s="1">
        <v>123386410067.4115</v>
      </c>
      <c r="G9361" s="1">
        <v>35107292831.984329</v>
      </c>
      <c r="K9361" s="3">
        <v>255937602436.01901</v>
      </c>
      <c r="L9361" s="1">
        <v>3.775738855239176E-2</v>
      </c>
      <c r="M9361" t="str">
        <f t="shared" si="584"/>
        <v/>
      </c>
      <c r="N9361" s="4">
        <f t="shared" si="585"/>
        <v>3.775738855239176E-2</v>
      </c>
      <c r="O9361" t="str">
        <f t="shared" si="586"/>
        <v/>
      </c>
      <c r="P9361">
        <f t="shared" si="587"/>
        <v>0.75266217625420795</v>
      </c>
      <c r="Q9361" t="str">
        <f>_xlfn.IFNA(VLOOKUP(B9361&amp;A9361,[1]Countries!$A:$H,6,FALSE),"")</f>
        <v/>
      </c>
      <c r="R9361" t="str">
        <f>_xlfn.IFNA(VLOOKUP(B9361&amp;A9361,[1]Countries!$A:$H,7,FALSE),"")</f>
        <v/>
      </c>
      <c r="S9361" t="str">
        <f>_xlfn.IFNA(VLOOKUP(B9361&amp;A9361,[1]Countries!$A:$H,8,FALSE),"")</f>
        <v/>
      </c>
    </row>
    <row r="9362" spans="1:19" x14ac:dyDescent="0.25">
      <c r="A9362" t="s">
        <v>384</v>
      </c>
      <c r="B9362">
        <v>1980</v>
      </c>
      <c r="C9362" t="s">
        <v>385</v>
      </c>
      <c r="D9362" s="1">
        <v>4.8066057939516256</v>
      </c>
      <c r="E9362" s="1">
        <v>38589321236.050697</v>
      </c>
      <c r="F9362" s="1">
        <v>142092068233.40271</v>
      </c>
      <c r="G9362" s="1">
        <v>40810546363.722343</v>
      </c>
      <c r="H9362" s="1">
        <v>29.734921376948609</v>
      </c>
      <c r="J9362" s="1">
        <v>56.715827018091801</v>
      </c>
      <c r="K9362" s="3">
        <v>260288468527.60291</v>
      </c>
      <c r="L9362" s="1">
        <v>4.6440166428999681E-2</v>
      </c>
      <c r="M9362" t="str">
        <f t="shared" si="584"/>
        <v/>
      </c>
      <c r="N9362" s="4">
        <f t="shared" si="585"/>
        <v>4.6440166428999681E-2</v>
      </c>
      <c r="O9362">
        <f t="shared" si="586"/>
        <v>0.7631762641511155</v>
      </c>
      <c r="P9362">
        <f t="shared" si="587"/>
        <v>1.5632294999204501</v>
      </c>
      <c r="Q9362" t="str">
        <f>_xlfn.IFNA(VLOOKUP(B9362&amp;A9362,[1]Countries!$A:$H,6,FALSE),"")</f>
        <v/>
      </c>
      <c r="R9362" t="str">
        <f>_xlfn.IFNA(VLOOKUP(B9362&amp;A9362,[1]Countries!$A:$H,7,FALSE),"")</f>
        <v/>
      </c>
      <c r="S9362" t="str">
        <f>_xlfn.IFNA(VLOOKUP(B9362&amp;A9362,[1]Countries!$A:$H,8,FALSE),"")</f>
        <v/>
      </c>
    </row>
    <row r="9363" spans="1:19" x14ac:dyDescent="0.25">
      <c r="A9363" t="s">
        <v>384</v>
      </c>
      <c r="B9363">
        <v>1981</v>
      </c>
      <c r="C9363" t="s">
        <v>385</v>
      </c>
      <c r="D9363" s="1">
        <v>4.8714686149420672</v>
      </c>
      <c r="E9363" s="1">
        <v>36094521151.795242</v>
      </c>
      <c r="F9363" s="1">
        <v>129686938164.0795</v>
      </c>
      <c r="G9363" s="1">
        <v>36195753999.289017</v>
      </c>
      <c r="H9363" s="1">
        <v>28.522472777393631</v>
      </c>
      <c r="J9363" s="1">
        <v>57.401169985554162</v>
      </c>
      <c r="K9363" s="3">
        <v>261472339731.27051</v>
      </c>
      <c r="L9363" s="1">
        <v>5.2161458800433498E-2</v>
      </c>
      <c r="M9363" t="str">
        <f t="shared" si="584"/>
        <v/>
      </c>
      <c r="N9363" s="4">
        <f t="shared" si="585"/>
        <v>5.2161458800433498E-2</v>
      </c>
      <c r="O9363">
        <f t="shared" si="586"/>
        <v>0.74212476897537893</v>
      </c>
      <c r="P9363">
        <f t="shared" si="587"/>
        <v>7.8059401298914879E-2</v>
      </c>
      <c r="Q9363" t="str">
        <f>_xlfn.IFNA(VLOOKUP(B9363&amp;A9363,[1]Countries!$A:$H,6,FALSE),"")</f>
        <v/>
      </c>
      <c r="R9363" t="str">
        <f>_xlfn.IFNA(VLOOKUP(B9363&amp;A9363,[1]Countries!$A:$H,7,FALSE),"")</f>
        <v/>
      </c>
      <c r="S9363" t="str">
        <f>_xlfn.IFNA(VLOOKUP(B9363&amp;A9363,[1]Countries!$A:$H,8,FALSE),"")</f>
        <v/>
      </c>
    </row>
    <row r="9364" spans="1:19" x14ac:dyDescent="0.25">
      <c r="A9364" t="s">
        <v>384</v>
      </c>
      <c r="B9364">
        <v>1982</v>
      </c>
      <c r="C9364" t="s">
        <v>385</v>
      </c>
      <c r="D9364" s="1">
        <v>5.0212395298157482</v>
      </c>
      <c r="E9364" s="1">
        <v>34439813962.372261</v>
      </c>
      <c r="F9364" s="1">
        <v>114380557699.04179</v>
      </c>
      <c r="G9364" s="1">
        <v>34939660729.634216</v>
      </c>
      <c r="H9364" s="1">
        <v>28.214729493230561</v>
      </c>
      <c r="J9364" s="1">
        <v>57.507834865529823</v>
      </c>
      <c r="K9364" s="3">
        <v>264737252469.67661</v>
      </c>
      <c r="L9364" s="1">
        <v>1.1915749638029759E-4</v>
      </c>
      <c r="M9364" t="str">
        <f t="shared" si="584"/>
        <v/>
      </c>
      <c r="N9364" s="4">
        <f t="shared" si="585"/>
        <v>1.1915749638029759E-4</v>
      </c>
      <c r="O9364">
        <f t="shared" si="586"/>
        <v>0.73889349570939888</v>
      </c>
      <c r="P9364">
        <f t="shared" si="587"/>
        <v>0.43700326114614024</v>
      </c>
      <c r="Q9364" t="str">
        <f>_xlfn.IFNA(VLOOKUP(B9364&amp;A9364,[1]Countries!$A:$H,6,FALSE),"")</f>
        <v/>
      </c>
      <c r="R9364" t="str">
        <f>_xlfn.IFNA(VLOOKUP(B9364&amp;A9364,[1]Countries!$A:$H,7,FALSE),"")</f>
        <v/>
      </c>
      <c r="S9364" t="str">
        <f>_xlfn.IFNA(VLOOKUP(B9364&amp;A9364,[1]Countries!$A:$H,8,FALSE),"")</f>
        <v/>
      </c>
    </row>
    <row r="9365" spans="1:19" x14ac:dyDescent="0.25">
      <c r="A9365" t="s">
        <v>384</v>
      </c>
      <c r="B9365">
        <v>1983</v>
      </c>
      <c r="C9365" t="s">
        <v>385</v>
      </c>
      <c r="D9365" s="1">
        <v>4.9551370310646492</v>
      </c>
      <c r="E9365" s="1">
        <v>34711176559.585762</v>
      </c>
      <c r="F9365" s="1">
        <v>105014356653.75439</v>
      </c>
      <c r="G9365" s="1">
        <v>32803783477.45562</v>
      </c>
      <c r="H9365" s="1">
        <v>28.491587369733789</v>
      </c>
      <c r="J9365" s="1">
        <v>57.159507332325752</v>
      </c>
      <c r="K9365" s="3">
        <v>269768951118.73941</v>
      </c>
      <c r="L9365" s="1">
        <v>2.3363982403755292E-2</v>
      </c>
      <c r="M9365" t="str">
        <f t="shared" si="584"/>
        <v/>
      </c>
      <c r="N9365" s="4">
        <f t="shared" si="585"/>
        <v>2.3363982403755292E-2</v>
      </c>
      <c r="O9365">
        <f t="shared" si="586"/>
        <v>0.74949023648155921</v>
      </c>
      <c r="P9365">
        <f t="shared" si="587"/>
        <v>-1.8163164951046247</v>
      </c>
      <c r="Q9365" t="str">
        <f>_xlfn.IFNA(VLOOKUP(B9365&amp;A9365,[1]Countries!$A:$H,6,FALSE),"")</f>
        <v/>
      </c>
      <c r="R9365" t="str">
        <f>_xlfn.IFNA(VLOOKUP(B9365&amp;A9365,[1]Countries!$A:$H,7,FALSE),"")</f>
        <v/>
      </c>
      <c r="S9365" t="str">
        <f>_xlfn.IFNA(VLOOKUP(B9365&amp;A9365,[1]Countries!$A:$H,8,FALSE),"")</f>
        <v/>
      </c>
    </row>
    <row r="9366" spans="1:19" x14ac:dyDescent="0.25">
      <c r="A9366" t="s">
        <v>384</v>
      </c>
      <c r="B9366">
        <v>1984</v>
      </c>
      <c r="C9366" t="s">
        <v>385</v>
      </c>
      <c r="D9366" s="1">
        <v>4.9461162668377732</v>
      </c>
      <c r="E9366" s="1">
        <v>36779614896.394974</v>
      </c>
      <c r="F9366" s="1">
        <v>109201362605.4789</v>
      </c>
      <c r="G9366" s="1">
        <v>33291121025.653419</v>
      </c>
      <c r="H9366" s="1">
        <v>29.633511779288192</v>
      </c>
      <c r="J9366" s="1">
        <v>55.705093461493917</v>
      </c>
      <c r="K9366" s="3">
        <v>281178923988.34192</v>
      </c>
      <c r="L9366" s="1">
        <v>2.0586155157437679E-2</v>
      </c>
      <c r="M9366" t="str">
        <f t="shared" si="584"/>
        <v/>
      </c>
      <c r="N9366" s="4">
        <f t="shared" si="585"/>
        <v>2.0586155157437679E-2</v>
      </c>
      <c r="O9366">
        <f t="shared" si="586"/>
        <v>0.7951679781154104</v>
      </c>
      <c r="P9366">
        <f t="shared" si="587"/>
        <v>-3.1945515948777441</v>
      </c>
      <c r="Q9366" t="str">
        <f>_xlfn.IFNA(VLOOKUP(B9366&amp;A9366,[1]Countries!$A:$H,6,FALSE),"")</f>
        <v/>
      </c>
      <c r="R9366" t="str">
        <f>_xlfn.IFNA(VLOOKUP(B9366&amp;A9366,[1]Countries!$A:$H,7,FALSE),"")</f>
        <v/>
      </c>
      <c r="S9366" t="str">
        <f>_xlfn.IFNA(VLOOKUP(B9366&amp;A9366,[1]Countries!$A:$H,8,FALSE),"")</f>
        <v/>
      </c>
    </row>
    <row r="9367" spans="1:19" x14ac:dyDescent="0.25">
      <c r="A9367" t="s">
        <v>384</v>
      </c>
      <c r="B9367">
        <v>1985</v>
      </c>
      <c r="C9367" t="s">
        <v>385</v>
      </c>
      <c r="D9367" s="1">
        <v>4.9029313228963103</v>
      </c>
      <c r="E9367" s="1">
        <v>37268758144.562363</v>
      </c>
      <c r="F9367" s="1">
        <v>114123537523.68111</v>
      </c>
      <c r="G9367" s="1">
        <v>35757544311.30069</v>
      </c>
      <c r="H9367" s="1">
        <v>29.663521631634499</v>
      </c>
      <c r="J9367" s="1">
        <v>55.11330283350533</v>
      </c>
      <c r="K9367" s="3">
        <v>287253439628.6651</v>
      </c>
      <c r="L9367" s="1">
        <v>2.045425437776691E-2</v>
      </c>
      <c r="M9367" t="str">
        <f t="shared" si="584"/>
        <v/>
      </c>
      <c r="N9367" s="4">
        <f t="shared" si="585"/>
        <v>2.045425437776691E-2</v>
      </c>
      <c r="O9367">
        <f t="shared" si="586"/>
        <v>0.81444397012632774</v>
      </c>
      <c r="P9367">
        <f t="shared" si="587"/>
        <v>-1.3241911932041974</v>
      </c>
      <c r="Q9367" t="str">
        <f>_xlfn.IFNA(VLOOKUP(B9367&amp;A9367,[1]Countries!$A:$H,6,FALSE),"")</f>
        <v/>
      </c>
      <c r="R9367" t="str">
        <f>_xlfn.IFNA(VLOOKUP(B9367&amp;A9367,[1]Countries!$A:$H,7,FALSE),"")</f>
        <v/>
      </c>
      <c r="S9367" t="str">
        <f>_xlfn.IFNA(VLOOKUP(B9367&amp;A9367,[1]Countries!$A:$H,8,FALSE),"")</f>
        <v/>
      </c>
    </row>
    <row r="9368" spans="1:19" x14ac:dyDescent="0.25">
      <c r="A9368" t="s">
        <v>384</v>
      </c>
      <c r="B9368">
        <v>1986</v>
      </c>
      <c r="C9368" t="s">
        <v>385</v>
      </c>
      <c r="D9368" s="1">
        <v>4.7253681957293692</v>
      </c>
      <c r="E9368" s="1">
        <v>45859726697.175591</v>
      </c>
      <c r="F9368" s="1">
        <v>150498057779.77429</v>
      </c>
      <c r="G9368" s="1">
        <v>41776926638.216637</v>
      </c>
      <c r="H9368" s="1">
        <v>29.27911870325628</v>
      </c>
      <c r="J9368" s="1">
        <v>55.539369536084301</v>
      </c>
      <c r="K9368" s="3">
        <v>294984358056.3595</v>
      </c>
      <c r="L9368" s="1">
        <v>1.224939939555654E-2</v>
      </c>
      <c r="M9368" t="str">
        <f t="shared" si="584"/>
        <v/>
      </c>
      <c r="N9368" s="4">
        <f t="shared" si="585"/>
        <v>1.224939939555654E-2</v>
      </c>
      <c r="O9368">
        <f t="shared" si="586"/>
        <v>0.8005245798663474</v>
      </c>
      <c r="P9368">
        <f t="shared" si="587"/>
        <v>-2.7128589692056804</v>
      </c>
      <c r="Q9368" t="str">
        <f>_xlfn.IFNA(VLOOKUP(B9368&amp;A9368,[1]Countries!$A:$H,6,FALSE),"")</f>
        <v/>
      </c>
      <c r="R9368" t="str">
        <f>_xlfn.IFNA(VLOOKUP(B9368&amp;A9368,[1]Countries!$A:$H,7,FALSE),"")</f>
        <v/>
      </c>
      <c r="S9368" t="str">
        <f>_xlfn.IFNA(VLOOKUP(B9368&amp;A9368,[1]Countries!$A:$H,8,FALSE),"")</f>
        <v/>
      </c>
    </row>
    <row r="9369" spans="1:19" x14ac:dyDescent="0.25">
      <c r="A9369" t="s">
        <v>384</v>
      </c>
      <c r="B9369">
        <v>1987</v>
      </c>
      <c r="C9369" t="s">
        <v>385</v>
      </c>
      <c r="D9369" s="1">
        <v>4.4814513559799627</v>
      </c>
      <c r="E9369" s="1">
        <v>55059451627.657562</v>
      </c>
      <c r="F9369" s="1">
        <v>183009638335.12079</v>
      </c>
      <c r="G9369" s="1">
        <v>52324859251.782227</v>
      </c>
      <c r="H9369" s="1">
        <v>28.953169703779661</v>
      </c>
      <c r="J9369" s="1">
        <v>55.500856527218168</v>
      </c>
      <c r="K9369" s="3">
        <v>304877670228.61371</v>
      </c>
      <c r="L9369" s="1">
        <v>5.3649290492673432E-2</v>
      </c>
      <c r="M9369" t="str">
        <f t="shared" si="584"/>
        <v/>
      </c>
      <c r="N9369" s="4">
        <f t="shared" si="585"/>
        <v>5.3649290492673432E-2</v>
      </c>
      <c r="O9369">
        <f t="shared" si="586"/>
        <v>0.8017739951627415</v>
      </c>
      <c r="P9369">
        <f t="shared" si="587"/>
        <v>-1.4942340746381055</v>
      </c>
      <c r="Q9369" t="str">
        <f>_xlfn.IFNA(VLOOKUP(B9369&amp;A9369,[1]Countries!$A:$H,6,FALSE),"")</f>
        <v/>
      </c>
      <c r="R9369" t="str">
        <f>_xlfn.IFNA(VLOOKUP(B9369&amp;A9369,[1]Countries!$A:$H,7,FALSE),"")</f>
        <v/>
      </c>
      <c r="S9369" t="str">
        <f>_xlfn.IFNA(VLOOKUP(B9369&amp;A9369,[1]Countries!$A:$H,8,FALSE),"")</f>
        <v/>
      </c>
    </row>
    <row r="9370" spans="1:19" x14ac:dyDescent="0.25">
      <c r="A9370" t="s">
        <v>384</v>
      </c>
      <c r="B9370">
        <v>1988</v>
      </c>
      <c r="C9370" t="s">
        <v>385</v>
      </c>
      <c r="D9370" s="1">
        <v>4.2820119960189009</v>
      </c>
      <c r="E9370" s="1">
        <v>61701442241.154198</v>
      </c>
      <c r="F9370" s="1">
        <v>206986674500.58749</v>
      </c>
      <c r="G9370" s="1">
        <v>59068620919.832878</v>
      </c>
      <c r="H9370" s="1">
        <v>28.738008590604949</v>
      </c>
      <c r="J9370" s="1">
        <v>55.776764856615443</v>
      </c>
      <c r="K9370" s="3">
        <v>312679607797.06732</v>
      </c>
      <c r="L9370" s="1">
        <v>5.0403736304147378E-2</v>
      </c>
      <c r="M9370" t="str">
        <f t="shared" si="584"/>
        <v/>
      </c>
      <c r="N9370" s="4">
        <f t="shared" si="585"/>
        <v>5.0403736304147378E-2</v>
      </c>
      <c r="O9370">
        <f t="shared" si="586"/>
        <v>0.79286124351364973</v>
      </c>
      <c r="P9370">
        <f t="shared" si="587"/>
        <v>-1.2719762408250328</v>
      </c>
      <c r="Q9370" t="str">
        <f>_xlfn.IFNA(VLOOKUP(B9370&amp;A9370,[1]Countries!$A:$H,6,FALSE),"")</f>
        <v/>
      </c>
      <c r="R9370" t="str">
        <f>_xlfn.IFNA(VLOOKUP(B9370&amp;A9370,[1]Countries!$A:$H,7,FALSE),"")</f>
        <v/>
      </c>
      <c r="S9370" t="str">
        <f>_xlfn.IFNA(VLOOKUP(B9370&amp;A9370,[1]Countries!$A:$H,8,FALSE),"")</f>
        <v/>
      </c>
    </row>
    <row r="9371" spans="1:19" x14ac:dyDescent="0.25">
      <c r="A9371" t="s">
        <v>384</v>
      </c>
      <c r="B9371">
        <v>1989</v>
      </c>
      <c r="C9371" t="s">
        <v>385</v>
      </c>
      <c r="D9371" s="1">
        <v>4.2066010138444856</v>
      </c>
      <c r="E9371" s="1">
        <v>64474150661.558273</v>
      </c>
      <c r="F9371" s="1">
        <v>217948315686.6091</v>
      </c>
      <c r="G9371" s="1">
        <v>64198247529.820534</v>
      </c>
      <c r="H9371" s="1">
        <v>28.466408924745139</v>
      </c>
      <c r="J9371" s="1">
        <v>56.112799941075757</v>
      </c>
      <c r="K9371" s="3">
        <v>320980647631.59851</v>
      </c>
      <c r="L9371" s="1">
        <v>5.8392900077740478E-2</v>
      </c>
      <c r="M9371" t="str">
        <f t="shared" si="584"/>
        <v/>
      </c>
      <c r="N9371" s="4">
        <f t="shared" si="585"/>
        <v>5.8392900077740478E-2</v>
      </c>
      <c r="O9371">
        <f t="shared" si="586"/>
        <v>0.78212457950789027</v>
      </c>
      <c r="P9371">
        <f t="shared" si="587"/>
        <v>-0.12659108232543742</v>
      </c>
      <c r="Q9371" t="str">
        <f>_xlfn.IFNA(VLOOKUP(B9371&amp;A9371,[1]Countries!$A:$H,6,FALSE),"")</f>
        <v/>
      </c>
      <c r="R9371" t="str">
        <f>_xlfn.IFNA(VLOOKUP(B9371&amp;A9371,[1]Countries!$A:$H,7,FALSE),"")</f>
        <v/>
      </c>
      <c r="S9371" t="str">
        <f>_xlfn.IFNA(VLOOKUP(B9371&amp;A9371,[1]Countries!$A:$H,8,FALSE),"")</f>
        <v/>
      </c>
    </row>
    <row r="9372" spans="1:19" x14ac:dyDescent="0.25">
      <c r="A9372" t="s">
        <v>384</v>
      </c>
      <c r="B9372">
        <v>1990</v>
      </c>
      <c r="C9372" t="s">
        <v>385</v>
      </c>
      <c r="D9372" s="1">
        <v>3.8411403399114379</v>
      </c>
      <c r="E9372" s="1">
        <v>73113160015.543686</v>
      </c>
      <c r="F9372" s="1">
        <v>261846194532.67551</v>
      </c>
      <c r="G9372" s="1">
        <v>73057820537.946884</v>
      </c>
      <c r="H9372" s="1">
        <v>27.13656354959296</v>
      </c>
      <c r="J9372" s="1">
        <v>57.133036706004262</v>
      </c>
      <c r="K9372" s="3">
        <v>323403007539.74432</v>
      </c>
      <c r="L9372" s="1">
        <v>5.8242085462490503E-2</v>
      </c>
      <c r="M9372" t="str">
        <f t="shared" si="584"/>
        <v/>
      </c>
      <c r="N9372" s="4">
        <f t="shared" si="585"/>
        <v>5.8242085462490503E-2</v>
      </c>
      <c r="O9372">
        <f t="shared" si="586"/>
        <v>0.75030080257384146</v>
      </c>
      <c r="P9372">
        <f t="shared" si="587"/>
        <v>-2.1134344799460511E-2</v>
      </c>
      <c r="Q9372" t="str">
        <f>_xlfn.IFNA(VLOOKUP(B9372&amp;A9372,[1]Countries!$A:$H,6,FALSE),"")</f>
        <v/>
      </c>
      <c r="R9372" t="str">
        <f>_xlfn.IFNA(VLOOKUP(B9372&amp;A9372,[1]Countries!$A:$H,7,FALSE),"")</f>
        <v/>
      </c>
      <c r="S9372" t="str">
        <f>_xlfn.IFNA(VLOOKUP(B9372&amp;A9372,[1]Countries!$A:$H,8,FALSE),"")</f>
        <v/>
      </c>
    </row>
    <row r="9373" spans="1:19" x14ac:dyDescent="0.25">
      <c r="A9373" t="s">
        <v>384</v>
      </c>
      <c r="B9373">
        <v>1991</v>
      </c>
      <c r="C9373" t="s">
        <v>385</v>
      </c>
      <c r="D9373" s="1">
        <v>3.23072037189015</v>
      </c>
      <c r="E9373" s="1">
        <v>71559304919.388168</v>
      </c>
      <c r="F9373" s="1">
        <v>274229034344.77051</v>
      </c>
      <c r="G9373" s="1">
        <v>68543354559.735428</v>
      </c>
      <c r="H9373" s="1">
        <v>25.419589154758199</v>
      </c>
      <c r="J9373" s="1">
        <v>57.67609918354821</v>
      </c>
      <c r="K9373" s="3">
        <v>319696890374.42749</v>
      </c>
      <c r="L9373" s="1">
        <v>7.5464317224638325E-2</v>
      </c>
      <c r="M9373" t="str">
        <f t="shared" si="584"/>
        <v/>
      </c>
      <c r="N9373" s="4">
        <f t="shared" si="585"/>
        <v>7.5464317224638325E-2</v>
      </c>
      <c r="O9373">
        <f t="shared" si="586"/>
        <v>0.73382044582731509</v>
      </c>
      <c r="P9373">
        <f t="shared" si="587"/>
        <v>-1.0997925025914579</v>
      </c>
      <c r="Q9373" t="str">
        <f>_xlfn.IFNA(VLOOKUP(B9373&amp;A9373,[1]Countries!$A:$H,6,FALSE),"")</f>
        <v/>
      </c>
      <c r="R9373" t="str">
        <f>_xlfn.IFNA(VLOOKUP(B9373&amp;A9373,[1]Countries!$A:$H,7,FALSE),"")</f>
        <v/>
      </c>
      <c r="S9373" t="str">
        <f>_xlfn.IFNA(VLOOKUP(B9373&amp;A9373,[1]Countries!$A:$H,8,FALSE),"")</f>
        <v/>
      </c>
    </row>
    <row r="9374" spans="1:19" x14ac:dyDescent="0.25">
      <c r="A9374" t="s">
        <v>384</v>
      </c>
      <c r="B9374">
        <v>1992</v>
      </c>
      <c r="C9374" t="s">
        <v>385</v>
      </c>
      <c r="D9374" s="1">
        <v>3.0693665528880949</v>
      </c>
      <c r="E9374" s="1">
        <v>73802924087.365631</v>
      </c>
      <c r="F9374" s="1">
        <v>284321115560.28711</v>
      </c>
      <c r="G9374" s="1">
        <v>70552845290.01683</v>
      </c>
      <c r="H9374" s="1">
        <v>24.469204667893109</v>
      </c>
      <c r="J9374" s="1">
        <v>59.603216845528003</v>
      </c>
      <c r="K9374" s="3">
        <v>315992905425.80267</v>
      </c>
      <c r="L9374" s="1">
        <v>8.1664491095726169E-2</v>
      </c>
      <c r="M9374" t="str">
        <f t="shared" si="584"/>
        <v/>
      </c>
      <c r="N9374" s="4">
        <f t="shared" si="585"/>
        <v>8.1664491095726169E-2</v>
      </c>
      <c r="O9374">
        <f t="shared" si="586"/>
        <v>0.67776179361538846</v>
      </c>
      <c r="P9374">
        <f t="shared" si="587"/>
        <v>-1.143101450957714</v>
      </c>
      <c r="Q9374" t="str">
        <f>_xlfn.IFNA(VLOOKUP(B9374&amp;A9374,[1]Countries!$A:$H,6,FALSE),"")</f>
        <v/>
      </c>
      <c r="R9374" t="str">
        <f>_xlfn.IFNA(VLOOKUP(B9374&amp;A9374,[1]Countries!$A:$H,7,FALSE),"")</f>
        <v/>
      </c>
      <c r="S9374" t="str">
        <f>_xlfn.IFNA(VLOOKUP(B9374&amp;A9374,[1]Countries!$A:$H,8,FALSE),"")</f>
        <v/>
      </c>
    </row>
    <row r="9375" spans="1:19" x14ac:dyDescent="0.25">
      <c r="A9375" t="s">
        <v>384</v>
      </c>
      <c r="B9375">
        <v>1993</v>
      </c>
      <c r="C9375" t="s">
        <v>385</v>
      </c>
      <c r="D9375" s="1">
        <v>2.891642297651706</v>
      </c>
      <c r="E9375" s="1">
        <v>64759616619.986122</v>
      </c>
      <c r="F9375" s="1">
        <v>212953336588.12341</v>
      </c>
      <c r="G9375" s="1">
        <v>59040650615.412277</v>
      </c>
      <c r="H9375" s="1">
        <v>24.113047292279159</v>
      </c>
      <c r="J9375" s="1">
        <v>59.777279169062339</v>
      </c>
      <c r="K9375" s="3">
        <v>309465704193.75897</v>
      </c>
      <c r="L9375" s="1">
        <v>0.1086482848341075</v>
      </c>
      <c r="M9375" t="str">
        <f t="shared" si="584"/>
        <v/>
      </c>
      <c r="N9375" s="4">
        <f t="shared" si="585"/>
        <v>0.1086482848341075</v>
      </c>
      <c r="O9375">
        <f t="shared" si="586"/>
        <v>0.67287640705726337</v>
      </c>
      <c r="P9375">
        <f t="shared" si="587"/>
        <v>-2.6855489076628052</v>
      </c>
      <c r="Q9375" t="str">
        <f>_xlfn.IFNA(VLOOKUP(B9375&amp;A9375,[1]Countries!$A:$H,6,FALSE),"")</f>
        <v/>
      </c>
      <c r="R9375" t="str">
        <f>_xlfn.IFNA(VLOOKUP(B9375&amp;A9375,[1]Countries!$A:$H,7,FALSE),"")</f>
        <v/>
      </c>
      <c r="S9375" t="str">
        <f>_xlfn.IFNA(VLOOKUP(B9375&amp;A9375,[1]Countries!$A:$H,8,FALSE),"")</f>
        <v/>
      </c>
    </row>
    <row r="9376" spans="1:19" x14ac:dyDescent="0.25">
      <c r="A9376" t="s">
        <v>384</v>
      </c>
      <c r="B9376">
        <v>1994</v>
      </c>
      <c r="C9376" t="s">
        <v>385</v>
      </c>
      <c r="D9376" s="1">
        <v>2.900369676039753</v>
      </c>
      <c r="E9376" s="1">
        <v>76951399688.958008</v>
      </c>
      <c r="F9376" s="1">
        <v>229033566614.82629</v>
      </c>
      <c r="G9376" s="1">
        <v>69267366511.145676</v>
      </c>
      <c r="H9376" s="1">
        <v>25.105320607529439</v>
      </c>
      <c r="J9376" s="1">
        <v>59.006927818390778</v>
      </c>
      <c r="K9376" s="3">
        <v>321627622307.83807</v>
      </c>
      <c r="L9376" s="1">
        <v>0.10885702300540449</v>
      </c>
      <c r="M9376" t="str">
        <f t="shared" si="584"/>
        <v/>
      </c>
      <c r="N9376" s="4">
        <f t="shared" si="585"/>
        <v>0.10885702300540449</v>
      </c>
      <c r="O9376">
        <f t="shared" si="586"/>
        <v>0.69471625955135474</v>
      </c>
      <c r="P9376">
        <f t="shared" si="587"/>
        <v>-3.3549812332682385</v>
      </c>
      <c r="Q9376" t="str">
        <f>_xlfn.IFNA(VLOOKUP(B9376&amp;A9376,[1]Countries!$A:$H,6,FALSE),"")</f>
        <v/>
      </c>
      <c r="R9376" t="str">
        <f>_xlfn.IFNA(VLOOKUP(B9376&amp;A9376,[1]Countries!$A:$H,7,FALSE),"")</f>
        <v/>
      </c>
      <c r="S9376" t="str">
        <f>_xlfn.IFNA(VLOOKUP(B9376&amp;A9376,[1]Countries!$A:$H,8,FALSE),"")</f>
        <v/>
      </c>
    </row>
    <row r="9377" spans="1:19" x14ac:dyDescent="0.25">
      <c r="A9377" t="s">
        <v>384</v>
      </c>
      <c r="B9377">
        <v>1995</v>
      </c>
      <c r="C9377" t="s">
        <v>385</v>
      </c>
      <c r="D9377" s="1">
        <v>2.88912209266651</v>
      </c>
      <c r="E9377" s="1">
        <v>99234716050.074997</v>
      </c>
      <c r="F9377" s="1">
        <v>267305875261.0993</v>
      </c>
      <c r="G9377" s="1">
        <v>84138337095.033157</v>
      </c>
      <c r="H9377" s="1">
        <v>26.920823821188989</v>
      </c>
      <c r="J9377" s="1">
        <v>58.064174393071433</v>
      </c>
      <c r="K9377" s="3">
        <v>334284289749.16541</v>
      </c>
      <c r="L9377" s="1">
        <v>9.5478947706526512E-2</v>
      </c>
      <c r="M9377" t="str">
        <f t="shared" si="584"/>
        <v/>
      </c>
      <c r="N9377" s="4">
        <f t="shared" si="585"/>
        <v>9.5478947706526512E-2</v>
      </c>
      <c r="O9377">
        <f t="shared" si="586"/>
        <v>0.72223235833923449</v>
      </c>
      <c r="P9377">
        <f t="shared" si="587"/>
        <v>-5.647604617854352</v>
      </c>
      <c r="Q9377" t="str">
        <f>_xlfn.IFNA(VLOOKUP(B9377&amp;A9377,[1]Countries!$A:$H,6,FALSE),"")</f>
        <v/>
      </c>
      <c r="R9377" t="str">
        <f>_xlfn.IFNA(VLOOKUP(B9377&amp;A9377,[1]Countries!$A:$H,7,FALSE),"")</f>
        <v/>
      </c>
      <c r="S9377" t="str">
        <f>_xlfn.IFNA(VLOOKUP(B9377&amp;A9377,[1]Countries!$A:$H,8,FALSE),"")</f>
        <v/>
      </c>
    </row>
    <row r="9378" spans="1:19" x14ac:dyDescent="0.25">
      <c r="A9378" t="s">
        <v>384</v>
      </c>
      <c r="B9378">
        <v>1996</v>
      </c>
      <c r="C9378" t="s">
        <v>385</v>
      </c>
      <c r="D9378" s="1">
        <v>2.5539323074532541</v>
      </c>
      <c r="E9378" s="1">
        <v>105111989263.3463</v>
      </c>
      <c r="F9378" s="1">
        <v>291743811512.07867</v>
      </c>
      <c r="G9378" s="1">
        <v>89009991052.788544</v>
      </c>
      <c r="H9378" s="1">
        <v>26.221175874064748</v>
      </c>
      <c r="J9378" s="1">
        <v>59.561631008252768</v>
      </c>
      <c r="K9378" s="3">
        <v>339564164379.52911</v>
      </c>
      <c r="L9378" s="1">
        <v>9.2519975796415729E-2</v>
      </c>
      <c r="M9378" t="str">
        <f t="shared" si="584"/>
        <v/>
      </c>
      <c r="N9378" s="4">
        <f t="shared" si="585"/>
        <v>9.2519975796415729E-2</v>
      </c>
      <c r="O9378">
        <f t="shared" si="586"/>
        <v>0.67893320426608461</v>
      </c>
      <c r="P9378">
        <f t="shared" si="587"/>
        <v>-5.5192252843694352</v>
      </c>
      <c r="Q9378" t="str">
        <f>_xlfn.IFNA(VLOOKUP(B9378&amp;A9378,[1]Countries!$A:$H,6,FALSE),"")</f>
        <v/>
      </c>
      <c r="R9378" t="str">
        <f>_xlfn.IFNA(VLOOKUP(B9378&amp;A9378,[1]Countries!$A:$H,7,FALSE),"")</f>
        <v/>
      </c>
      <c r="S9378" t="str">
        <f>_xlfn.IFNA(VLOOKUP(B9378&amp;A9378,[1]Countries!$A:$H,8,FALSE),"")</f>
        <v/>
      </c>
    </row>
    <row r="9379" spans="1:19" x14ac:dyDescent="0.25">
      <c r="A9379" t="s">
        <v>384</v>
      </c>
      <c r="B9379">
        <v>1997</v>
      </c>
      <c r="C9379" t="s">
        <v>385</v>
      </c>
      <c r="D9379" s="1">
        <v>2.470071104481141</v>
      </c>
      <c r="E9379" s="1">
        <v>104930909376.6781</v>
      </c>
      <c r="F9379" s="1">
        <v>268146144677.72989</v>
      </c>
      <c r="G9379" s="1">
        <v>88157670696.407288</v>
      </c>
      <c r="H9379" s="1">
        <v>26.313347195703152</v>
      </c>
      <c r="J9379" s="1">
        <v>59.665681451729107</v>
      </c>
      <c r="K9379" s="3">
        <v>349990572346.9776</v>
      </c>
      <c r="L9379" s="1">
        <v>0.1177729284359091</v>
      </c>
      <c r="M9379" t="str">
        <f t="shared" si="584"/>
        <v/>
      </c>
      <c r="N9379" s="4">
        <f t="shared" si="585"/>
        <v>0.1177729284359091</v>
      </c>
      <c r="O9379">
        <f t="shared" si="586"/>
        <v>0.6760053278014142</v>
      </c>
      <c r="P9379">
        <f t="shared" si="587"/>
        <v>-6.2552600562016831</v>
      </c>
      <c r="Q9379" t="str">
        <f>_xlfn.IFNA(VLOOKUP(B9379&amp;A9379,[1]Countries!$A:$H,6,FALSE),"")</f>
        <v/>
      </c>
      <c r="R9379" t="str">
        <f>_xlfn.IFNA(VLOOKUP(B9379&amp;A9379,[1]Countries!$A:$H,7,FALSE),"")</f>
        <v/>
      </c>
      <c r="S9379" t="str">
        <f>_xlfn.IFNA(VLOOKUP(B9379&amp;A9379,[1]Countries!$A:$H,8,FALSE),"")</f>
        <v/>
      </c>
    </row>
    <row r="9380" spans="1:19" x14ac:dyDescent="0.25">
      <c r="A9380" t="s">
        <v>384</v>
      </c>
      <c r="B9380">
        <v>1998</v>
      </c>
      <c r="C9380" t="s">
        <v>385</v>
      </c>
      <c r="D9380" s="1">
        <v>2.3113421168142581</v>
      </c>
      <c r="E9380" s="1">
        <v>108380482773.36819</v>
      </c>
      <c r="F9380" s="1">
        <v>270809066780.7142</v>
      </c>
      <c r="G9380" s="1">
        <v>92940036981.597244</v>
      </c>
      <c r="H9380" s="1">
        <v>26.395451726852791</v>
      </c>
      <c r="J9380" s="1">
        <v>59.664406929242119</v>
      </c>
      <c r="K9380" s="3">
        <v>365081593078.42682</v>
      </c>
      <c r="L9380" s="1">
        <v>4.6365739038595213E-2</v>
      </c>
      <c r="M9380" t="str">
        <f t="shared" si="584"/>
        <v/>
      </c>
      <c r="N9380" s="4">
        <f t="shared" si="585"/>
        <v>4.6365739038595213E-2</v>
      </c>
      <c r="O9380">
        <f t="shared" si="586"/>
        <v>0.67604112982457232</v>
      </c>
      <c r="P9380">
        <f t="shared" si="587"/>
        <v>-5.7015985377896321</v>
      </c>
      <c r="Q9380" t="str">
        <f>_xlfn.IFNA(VLOOKUP(B9380&amp;A9380,[1]Countries!$A:$H,6,FALSE),"")</f>
        <v/>
      </c>
      <c r="R9380" t="str">
        <f>_xlfn.IFNA(VLOOKUP(B9380&amp;A9380,[1]Countries!$A:$H,7,FALSE),"")</f>
        <v/>
      </c>
      <c r="S9380" t="str">
        <f>_xlfn.IFNA(VLOOKUP(B9380&amp;A9380,[1]Countries!$A:$H,8,FALSE),"")</f>
        <v/>
      </c>
    </row>
    <row r="9381" spans="1:19" x14ac:dyDescent="0.25">
      <c r="A9381" t="s">
        <v>384</v>
      </c>
      <c r="B9381">
        <v>1999</v>
      </c>
      <c r="C9381" t="s">
        <v>385</v>
      </c>
      <c r="D9381" s="1">
        <v>2.1301889075440248</v>
      </c>
      <c r="E9381" s="1">
        <v>109934280596.4369</v>
      </c>
      <c r="F9381" s="1">
        <v>274072182416.7312</v>
      </c>
      <c r="G9381" s="1">
        <v>95341305189.775375</v>
      </c>
      <c r="H9381" s="1">
        <v>26.024665996023838</v>
      </c>
      <c r="J9381" s="1">
        <v>60.292630494936169</v>
      </c>
      <c r="K9381" s="3">
        <v>380587280611.13147</v>
      </c>
      <c r="L9381" s="1">
        <v>0.13280894051383679</v>
      </c>
      <c r="M9381" t="str">
        <f t="shared" si="584"/>
        <v/>
      </c>
      <c r="N9381" s="4">
        <f t="shared" si="585"/>
        <v>0.13280894051383679</v>
      </c>
      <c r="O9381">
        <f t="shared" si="586"/>
        <v>0.65857749411677691</v>
      </c>
      <c r="P9381">
        <f t="shared" si="587"/>
        <v>-5.3245007493947973</v>
      </c>
      <c r="Q9381" t="str">
        <f>_xlfn.IFNA(VLOOKUP(B9381&amp;A9381,[1]Countries!$A:$H,6,FALSE),"")</f>
        <v>F</v>
      </c>
      <c r="R9381" t="str">
        <f>_xlfn.IFNA(VLOOKUP(B9381&amp;A9381,[1]Countries!$A:$H,7,FALSE),"")</f>
        <v>Floating</v>
      </c>
      <c r="S9381" t="str">
        <f>_xlfn.IFNA(VLOOKUP(B9381&amp;A9381,[1]Countries!$A:$H,8,FALSE),"")</f>
        <v>Floating</v>
      </c>
    </row>
    <row r="9382" spans="1:19" x14ac:dyDescent="0.25">
      <c r="A9382" t="s">
        <v>384</v>
      </c>
      <c r="B9382">
        <v>2000</v>
      </c>
      <c r="C9382" t="s">
        <v>385</v>
      </c>
      <c r="D9382" s="1">
        <v>1.942859895413535</v>
      </c>
      <c r="E9382" s="1">
        <v>113698565846.63071</v>
      </c>
      <c r="F9382" s="1">
        <v>262835454366.8551</v>
      </c>
      <c r="G9382" s="1">
        <v>100453275414.2018</v>
      </c>
      <c r="H9382" s="1">
        <v>26.373055510223399</v>
      </c>
      <c r="J9382" s="1">
        <v>60.573651735294007</v>
      </c>
      <c r="K9382" s="3">
        <v>398727398165.56403</v>
      </c>
      <c r="L9382" s="1">
        <v>0.1665696258167195</v>
      </c>
      <c r="M9382" t="str">
        <f t="shared" si="584"/>
        <v/>
      </c>
      <c r="N9382" s="4">
        <f t="shared" si="585"/>
        <v>0.1665696258167195</v>
      </c>
      <c r="O9382">
        <f t="shared" si="586"/>
        <v>0.65088280358262984</v>
      </c>
      <c r="P9382">
        <f t="shared" si="587"/>
        <v>-5.0393849887320252</v>
      </c>
      <c r="Q9382" t="str">
        <f>_xlfn.IFNA(VLOOKUP(B9382&amp;A9382,[1]Countries!$A:$H,6,FALSE),"")</f>
        <v>F</v>
      </c>
      <c r="R9382" t="str">
        <f>_xlfn.IFNA(VLOOKUP(B9382&amp;A9382,[1]Countries!$A:$H,7,FALSE),"")</f>
        <v>Floating</v>
      </c>
      <c r="S9382" t="str">
        <f>_xlfn.IFNA(VLOOKUP(B9382&amp;A9382,[1]Countries!$A:$H,8,FALSE),"")</f>
        <v>Floating</v>
      </c>
    </row>
    <row r="9383" spans="1:19" x14ac:dyDescent="0.25">
      <c r="A9383" t="s">
        <v>384</v>
      </c>
      <c r="B9383">
        <v>2001</v>
      </c>
      <c r="C9383" t="s">
        <v>385</v>
      </c>
      <c r="D9383" s="1">
        <v>1.9449373754608621</v>
      </c>
      <c r="E9383" s="1">
        <v>104038105933.72121</v>
      </c>
      <c r="F9383" s="1">
        <v>242395852494.409</v>
      </c>
      <c r="G9383" s="1">
        <v>91304566709.587479</v>
      </c>
      <c r="H9383" s="1">
        <v>26.0144160854341</v>
      </c>
      <c r="J9383" s="1">
        <v>60.884975262917621</v>
      </c>
      <c r="K9383" s="3">
        <v>404506946291.4408</v>
      </c>
      <c r="L9383" s="1">
        <v>0.2385291508473554</v>
      </c>
      <c r="M9383" t="str">
        <f t="shared" si="584"/>
        <v/>
      </c>
      <c r="N9383" s="4">
        <f t="shared" si="585"/>
        <v>0.2385291508473554</v>
      </c>
      <c r="O9383">
        <f t="shared" si="586"/>
        <v>0.64244133414152227</v>
      </c>
      <c r="P9383">
        <f t="shared" si="587"/>
        <v>-5.2532001241347288</v>
      </c>
      <c r="Q9383" t="str">
        <f>_xlfn.IFNA(VLOOKUP(B9383&amp;A9383,[1]Countries!$A:$H,6,FALSE),"")</f>
        <v>F</v>
      </c>
      <c r="R9383" t="str">
        <f>_xlfn.IFNA(VLOOKUP(B9383&amp;A9383,[1]Countries!$A:$H,7,FALSE),"")</f>
        <v>Floating</v>
      </c>
      <c r="S9383" t="str">
        <f>_xlfn.IFNA(VLOOKUP(B9383&amp;A9383,[1]Countries!$A:$H,8,FALSE),"")</f>
        <v>Floating</v>
      </c>
    </row>
    <row r="9384" spans="1:19" x14ac:dyDescent="0.25">
      <c r="A9384" t="s">
        <v>384</v>
      </c>
      <c r="B9384">
        <v>2002</v>
      </c>
      <c r="C9384" t="s">
        <v>385</v>
      </c>
      <c r="D9384" s="1">
        <v>1.899677331953989</v>
      </c>
      <c r="E9384" s="1">
        <v>110067473888.5294</v>
      </c>
      <c r="F9384" s="1">
        <v>266849061835.65948</v>
      </c>
      <c r="G9384" s="1">
        <v>95989771081.738922</v>
      </c>
      <c r="H9384" s="1">
        <v>25.614855045690781</v>
      </c>
      <c r="J9384" s="1">
        <v>61.174998152663861</v>
      </c>
      <c r="K9384" s="3">
        <v>413393644592.47668</v>
      </c>
      <c r="L9384" s="1">
        <v>0.19191235162226269</v>
      </c>
      <c r="M9384" t="str">
        <f t="shared" si="584"/>
        <v/>
      </c>
      <c r="N9384" s="4">
        <f t="shared" si="585"/>
        <v>0.19191235162226269</v>
      </c>
      <c r="O9384">
        <f t="shared" si="586"/>
        <v>0.63465472856161431</v>
      </c>
      <c r="P9384">
        <f t="shared" si="587"/>
        <v>-5.2755301854725332</v>
      </c>
      <c r="Q9384" t="str">
        <f>_xlfn.IFNA(VLOOKUP(B9384&amp;A9384,[1]Countries!$A:$H,6,FALSE),"")</f>
        <v>F</v>
      </c>
      <c r="R9384" t="str">
        <f>_xlfn.IFNA(VLOOKUP(B9384&amp;A9384,[1]Countries!$A:$H,7,FALSE),"")</f>
        <v>Floating</v>
      </c>
      <c r="S9384" t="str">
        <f>_xlfn.IFNA(VLOOKUP(B9384&amp;A9384,[1]Countries!$A:$H,8,FALSE),"")</f>
        <v>Floating</v>
      </c>
    </row>
    <row r="9385" spans="1:19" x14ac:dyDescent="0.25">
      <c r="A9385" t="s">
        <v>384</v>
      </c>
      <c r="B9385">
        <v>2003</v>
      </c>
      <c r="C9385" t="s">
        <v>385</v>
      </c>
      <c r="D9385" s="1">
        <v>1.85862963191743</v>
      </c>
      <c r="E9385" s="1">
        <v>134823837849.20171</v>
      </c>
      <c r="F9385" s="1">
        <v>334337212322.07562</v>
      </c>
      <c r="G9385" s="1">
        <v>116750182407.28149</v>
      </c>
      <c r="H9385" s="1">
        <v>25.199931497500881</v>
      </c>
      <c r="J9385" s="1">
        <v>61.647514694562823</v>
      </c>
      <c r="K9385" s="3">
        <v>422942254775.01709</v>
      </c>
      <c r="L9385" s="1">
        <v>0.40600098336318302</v>
      </c>
      <c r="M9385" t="str">
        <f t="shared" si="584"/>
        <v/>
      </c>
      <c r="N9385" s="4">
        <f t="shared" si="585"/>
        <v>0.40600098336318302</v>
      </c>
      <c r="O9385">
        <f t="shared" si="586"/>
        <v>0.62212540919869042</v>
      </c>
      <c r="P9385">
        <f t="shared" si="587"/>
        <v>-5.4058162764452904</v>
      </c>
      <c r="Q9385" t="str">
        <f>_xlfn.IFNA(VLOOKUP(B9385&amp;A9385,[1]Countries!$A:$H,6,FALSE),"")</f>
        <v>F</v>
      </c>
      <c r="R9385" t="str">
        <f>_xlfn.IFNA(VLOOKUP(B9385&amp;A9385,[1]Countries!$A:$H,7,FALSE),"")</f>
        <v>Floating</v>
      </c>
      <c r="S9385" t="str">
        <f>_xlfn.IFNA(VLOOKUP(B9385&amp;A9385,[1]Countries!$A:$H,8,FALSE),"")</f>
        <v>Floating</v>
      </c>
    </row>
    <row r="9386" spans="1:19" x14ac:dyDescent="0.25">
      <c r="A9386" t="s">
        <v>384</v>
      </c>
      <c r="B9386">
        <v>2004</v>
      </c>
      <c r="C9386" t="s">
        <v>385</v>
      </c>
      <c r="D9386" s="1">
        <v>1.8277545638214201</v>
      </c>
      <c r="E9386" s="1">
        <v>164409367388.31659</v>
      </c>
      <c r="F9386" s="1">
        <v>385118044877.46472</v>
      </c>
      <c r="G9386" s="1">
        <v>138259331328.49811</v>
      </c>
      <c r="H9386" s="1">
        <v>25.069164869970049</v>
      </c>
      <c r="J9386" s="1">
        <v>61.97144082702458</v>
      </c>
      <c r="K9386" s="3">
        <v>441284651978.43707</v>
      </c>
      <c r="L9386" s="1">
        <v>0.41437087818603269</v>
      </c>
      <c r="M9386" t="str">
        <f t="shared" si="584"/>
        <v/>
      </c>
      <c r="N9386" s="4">
        <f t="shared" si="585"/>
        <v>0.41437087818603269</v>
      </c>
      <c r="O9386">
        <f t="shared" si="586"/>
        <v>0.61364652274458464</v>
      </c>
      <c r="P9386">
        <f t="shared" si="587"/>
        <v>-6.7901352345457591</v>
      </c>
      <c r="Q9386" t="str">
        <f>_xlfn.IFNA(VLOOKUP(B9386&amp;A9386,[1]Countries!$A:$H,6,FALSE),"")</f>
        <v>F</v>
      </c>
      <c r="R9386" t="str">
        <f>_xlfn.IFNA(VLOOKUP(B9386&amp;A9386,[1]Countries!$A:$H,7,FALSE),"")</f>
        <v>Floating</v>
      </c>
      <c r="S9386" t="str">
        <f>_xlfn.IFNA(VLOOKUP(B9386&amp;A9386,[1]Countries!$A:$H,8,FALSE),"")</f>
        <v>Floating</v>
      </c>
    </row>
    <row r="9387" spans="1:19" x14ac:dyDescent="0.25">
      <c r="A9387" t="s">
        <v>384</v>
      </c>
      <c r="B9387">
        <v>2005</v>
      </c>
      <c r="C9387" t="s">
        <v>385</v>
      </c>
      <c r="D9387" s="1">
        <v>1.2537678027078709</v>
      </c>
      <c r="E9387" s="1">
        <v>176558857769.86789</v>
      </c>
      <c r="F9387" s="1">
        <v>392218088878.77863</v>
      </c>
      <c r="G9387" s="1">
        <v>151929587453.66721</v>
      </c>
      <c r="H9387" s="1">
        <v>24.900472009511841</v>
      </c>
      <c r="J9387" s="1">
        <v>62.367689780405541</v>
      </c>
      <c r="K9387" s="3">
        <v>453900111906.38971</v>
      </c>
      <c r="L9387" s="1">
        <v>0.46186193492078481</v>
      </c>
      <c r="M9387" t="str">
        <f t="shared" si="584"/>
        <v/>
      </c>
      <c r="N9387" s="4">
        <f t="shared" si="585"/>
        <v>0.46186193492078481</v>
      </c>
      <c r="O9387">
        <f t="shared" si="586"/>
        <v>0.60339432728864106</v>
      </c>
      <c r="P9387">
        <f t="shared" si="587"/>
        <v>-6.2794835359602095</v>
      </c>
      <c r="Q9387" t="str">
        <f>_xlfn.IFNA(VLOOKUP(B9387&amp;A9387,[1]Countries!$A:$H,6,FALSE),"")</f>
        <v>F</v>
      </c>
      <c r="R9387" t="str">
        <f>_xlfn.IFNA(VLOOKUP(B9387&amp;A9387,[1]Countries!$A:$H,7,FALSE),"")</f>
        <v>Floating</v>
      </c>
      <c r="S9387" t="str">
        <f>_xlfn.IFNA(VLOOKUP(B9387&amp;A9387,[1]Countries!$A:$H,8,FALSE),"")</f>
        <v>Floating</v>
      </c>
    </row>
    <row r="9388" spans="1:19" x14ac:dyDescent="0.25">
      <c r="A9388" t="s">
        <v>384</v>
      </c>
      <c r="B9388">
        <v>2006</v>
      </c>
      <c r="C9388" t="s">
        <v>385</v>
      </c>
      <c r="D9388" s="1">
        <v>1.3622204539368059</v>
      </c>
      <c r="E9388" s="1">
        <v>200916212626.3858</v>
      </c>
      <c r="F9388" s="1">
        <v>423093437423.7619</v>
      </c>
      <c r="G9388" s="1">
        <v>172232793906.3728</v>
      </c>
      <c r="H9388" s="1">
        <v>25.254607472671669</v>
      </c>
      <c r="J9388" s="1">
        <v>62.052787163785517</v>
      </c>
      <c r="K9388" s="3">
        <v>475064446275.73022</v>
      </c>
      <c r="L9388" s="1">
        <v>0.53063695051432158</v>
      </c>
      <c r="M9388" t="str">
        <f t="shared" si="584"/>
        <v/>
      </c>
      <c r="N9388" s="4">
        <f t="shared" si="585"/>
        <v>0.53063695051432158</v>
      </c>
      <c r="O9388">
        <f t="shared" si="586"/>
        <v>0.61153115872224295</v>
      </c>
      <c r="P9388">
        <f t="shared" si="587"/>
        <v>-6.7794525234586098</v>
      </c>
      <c r="Q9388" t="str">
        <f>_xlfn.IFNA(VLOOKUP(B9388&amp;A9388,[1]Countries!$A:$H,6,FALSE),"")</f>
        <v>F</v>
      </c>
      <c r="R9388" t="str">
        <f>_xlfn.IFNA(VLOOKUP(B9388&amp;A9388,[1]Countries!$A:$H,7,FALSE),"")</f>
        <v>Floating</v>
      </c>
      <c r="S9388" t="str">
        <f>_xlfn.IFNA(VLOOKUP(B9388&amp;A9388,[1]Countries!$A:$H,8,FALSE),"")</f>
        <v>Floating</v>
      </c>
    </row>
    <row r="9389" spans="1:19" x14ac:dyDescent="0.25">
      <c r="A9389" t="s">
        <v>384</v>
      </c>
      <c r="B9389">
        <v>2007</v>
      </c>
      <c r="C9389" t="s">
        <v>385</v>
      </c>
      <c r="D9389" s="1">
        <v>1.578422047792384</v>
      </c>
      <c r="E9389" s="1">
        <v>233886636681.06769</v>
      </c>
      <c r="F9389" s="1">
        <v>491252589217.02081</v>
      </c>
      <c r="G9389" s="1">
        <v>204124400781.2038</v>
      </c>
      <c r="H9389" s="1">
        <v>25.444014025331612</v>
      </c>
      <c r="J9389" s="1">
        <v>61.662035528350337</v>
      </c>
      <c r="K9389" s="3">
        <v>491402966162.08197</v>
      </c>
      <c r="L9389" s="1">
        <v>0.652506508279592</v>
      </c>
      <c r="M9389" t="str">
        <f t="shared" si="584"/>
        <v/>
      </c>
      <c r="N9389" s="4">
        <f t="shared" si="585"/>
        <v>0.652506508279592</v>
      </c>
      <c r="O9389">
        <f t="shared" si="586"/>
        <v>0.62174341380642595</v>
      </c>
      <c r="P9389">
        <f t="shared" si="587"/>
        <v>-6.0584384801513629</v>
      </c>
      <c r="Q9389" t="str">
        <f>_xlfn.IFNA(VLOOKUP(B9389&amp;A9389,[1]Countries!$A:$H,6,FALSE),"")</f>
        <v>F</v>
      </c>
      <c r="R9389" t="str">
        <f>_xlfn.IFNA(VLOOKUP(B9389&amp;A9389,[1]Countries!$A:$H,7,FALSE),"")</f>
        <v>Floating</v>
      </c>
      <c r="S9389" t="str">
        <f>_xlfn.IFNA(VLOOKUP(B9389&amp;A9389,[1]Countries!$A:$H,8,FALSE),"")</f>
        <v>Floating</v>
      </c>
    </row>
    <row r="9390" spans="1:19" x14ac:dyDescent="0.25">
      <c r="A9390" t="s">
        <v>384</v>
      </c>
      <c r="B9390">
        <v>2008</v>
      </c>
      <c r="C9390" t="s">
        <v>385</v>
      </c>
      <c r="D9390" s="1">
        <v>1.5674687662374389</v>
      </c>
      <c r="E9390" s="1">
        <v>254126018418.77679</v>
      </c>
      <c r="F9390" s="1">
        <v>517706149201.19562</v>
      </c>
      <c r="G9390" s="1">
        <v>225084280317.39771</v>
      </c>
      <c r="H9390" s="1">
        <v>24.483295933800921</v>
      </c>
      <c r="J9390" s="1">
        <v>62.498912009162282</v>
      </c>
      <c r="K9390" s="3">
        <v>489188904610.12738</v>
      </c>
      <c r="L9390" s="1">
        <v>0.7910841266351627</v>
      </c>
      <c r="M9390" t="str">
        <f t="shared" si="584"/>
        <v/>
      </c>
      <c r="N9390" s="4">
        <f t="shared" si="585"/>
        <v>0.7910841266351627</v>
      </c>
      <c r="O9390">
        <f t="shared" si="586"/>
        <v>0.60002785305030737</v>
      </c>
      <c r="P9390">
        <f t="shared" si="587"/>
        <v>-5.609695412385884</v>
      </c>
      <c r="Q9390" t="str">
        <f>_xlfn.IFNA(VLOOKUP(B9390&amp;A9390,[1]Countries!$A:$H,6,FALSE),"")</f>
        <v>F</v>
      </c>
      <c r="R9390" t="str">
        <f>_xlfn.IFNA(VLOOKUP(B9390&amp;A9390,[1]Countries!$A:$H,7,FALSE),"")</f>
        <v>Floating</v>
      </c>
      <c r="S9390" t="str">
        <f>_xlfn.IFNA(VLOOKUP(B9390&amp;A9390,[1]Countries!$A:$H,8,FALSE),"")</f>
        <v>Floating</v>
      </c>
    </row>
    <row r="9391" spans="1:19" x14ac:dyDescent="0.25">
      <c r="A9391" t="s">
        <v>384</v>
      </c>
      <c r="B9391">
        <v>2009</v>
      </c>
      <c r="C9391" t="s">
        <v>385</v>
      </c>
      <c r="D9391" s="1">
        <v>1.4366836497547111</v>
      </c>
      <c r="E9391" s="1">
        <v>189692701664.53271</v>
      </c>
      <c r="F9391" s="1">
        <v>436537014293.55353</v>
      </c>
      <c r="G9391" s="1">
        <v>166123624866.07959</v>
      </c>
      <c r="H9391" s="1">
        <v>22.402980754927849</v>
      </c>
      <c r="J9391" s="1">
        <v>64.377656070468788</v>
      </c>
      <c r="K9391" s="3">
        <v>467959130636.21368</v>
      </c>
      <c r="L9391" s="1">
        <v>0.90896169356992507</v>
      </c>
      <c r="M9391" t="str">
        <f t="shared" si="584"/>
        <v/>
      </c>
      <c r="N9391" s="4">
        <f t="shared" si="585"/>
        <v>0.90896169356992507</v>
      </c>
      <c r="O9391">
        <f t="shared" si="586"/>
        <v>0.55333396870706875</v>
      </c>
      <c r="P9391">
        <f t="shared" si="587"/>
        <v>-5.3991015713970754</v>
      </c>
      <c r="Q9391" t="str">
        <f>_xlfn.IFNA(VLOOKUP(B9391&amp;A9391,[1]Countries!$A:$H,6,FALSE),"")</f>
        <v>F</v>
      </c>
      <c r="R9391" t="str">
        <f>_xlfn.IFNA(VLOOKUP(B9391&amp;A9391,[1]Countries!$A:$H,7,FALSE),"")</f>
        <v>Floating</v>
      </c>
      <c r="S9391" t="str">
        <f>_xlfn.IFNA(VLOOKUP(B9391&amp;A9391,[1]Countries!$A:$H,8,FALSE),"")</f>
        <v>Floating</v>
      </c>
    </row>
    <row r="9392" spans="1:19" x14ac:dyDescent="0.25">
      <c r="A9392" t="s">
        <v>384</v>
      </c>
      <c r="B9392">
        <v>2010</v>
      </c>
      <c r="C9392" t="s">
        <v>385</v>
      </c>
      <c r="D9392" s="1">
        <v>1.6494099336212049</v>
      </c>
      <c r="E9392" s="1">
        <v>221523364067.8045</v>
      </c>
      <c r="F9392" s="1">
        <v>495812558843.31042</v>
      </c>
      <c r="G9392" s="1">
        <v>196190670652.16211</v>
      </c>
      <c r="H9392" s="1">
        <v>23.752728705463792</v>
      </c>
      <c r="J9392" s="1">
        <v>62.830141530302519</v>
      </c>
      <c r="K9392" s="3">
        <v>495812558843.31042</v>
      </c>
      <c r="L9392" s="1">
        <v>0.81905508016856121</v>
      </c>
      <c r="M9392" t="str">
        <f t="shared" si="584"/>
        <v/>
      </c>
      <c r="N9392" s="4">
        <f t="shared" si="585"/>
        <v>0.81905508016856121</v>
      </c>
      <c r="O9392">
        <f t="shared" si="586"/>
        <v>0.59159278595243536</v>
      </c>
      <c r="P9392">
        <f t="shared" si="587"/>
        <v>-5.109328709773199</v>
      </c>
      <c r="Q9392" t="str">
        <f>_xlfn.IFNA(VLOOKUP(B9392&amp;A9392,[1]Countries!$A:$H,6,FALSE),"")</f>
        <v>F</v>
      </c>
      <c r="R9392" t="str">
        <f>_xlfn.IFNA(VLOOKUP(B9392&amp;A9392,[1]Countries!$A:$H,7,FALSE),"")</f>
        <v>Floating</v>
      </c>
      <c r="S9392" t="str">
        <f>_xlfn.IFNA(VLOOKUP(B9392&amp;A9392,[1]Countries!$A:$H,8,FALSE),"")</f>
        <v>Floating</v>
      </c>
    </row>
    <row r="9393" spans="1:19" x14ac:dyDescent="0.25">
      <c r="A9393" t="s">
        <v>384</v>
      </c>
      <c r="B9393">
        <v>2011</v>
      </c>
      <c r="C9393" t="s">
        <v>385</v>
      </c>
      <c r="D9393" s="1">
        <v>1.67048248278859</v>
      </c>
      <c r="E9393" s="1">
        <v>259899243504.95859</v>
      </c>
      <c r="F9393" s="1">
        <v>574094112972.73267</v>
      </c>
      <c r="G9393" s="1">
        <v>232621994257.88599</v>
      </c>
      <c r="H9393" s="1">
        <v>23.632361876174421</v>
      </c>
      <c r="J9393" s="1">
        <v>63.306307430044477</v>
      </c>
      <c r="K9393" s="3">
        <v>511655422318.78632</v>
      </c>
      <c r="L9393" s="1">
        <v>0.76375872512982312</v>
      </c>
      <c r="M9393" t="str">
        <f t="shared" si="584"/>
        <v/>
      </c>
      <c r="N9393" s="4">
        <f t="shared" si="585"/>
        <v>0.76375872512982312</v>
      </c>
      <c r="O9393">
        <f t="shared" si="586"/>
        <v>0.57962143204298</v>
      </c>
      <c r="P9393">
        <f t="shared" si="587"/>
        <v>-4.751354983563151</v>
      </c>
      <c r="Q9393" t="str">
        <f>_xlfn.IFNA(VLOOKUP(B9393&amp;A9393,[1]Countries!$A:$H,6,FALSE),"")</f>
        <v>F</v>
      </c>
      <c r="R9393" t="str">
        <f>_xlfn.IFNA(VLOOKUP(B9393&amp;A9393,[1]Countries!$A:$H,7,FALSE),"")</f>
        <v>Floating</v>
      </c>
      <c r="S9393" t="str">
        <f>_xlfn.IFNA(VLOOKUP(B9393&amp;A9393,[1]Countries!$A:$H,8,FALSE),"")</f>
        <v>Floating</v>
      </c>
    </row>
    <row r="9394" spans="1:19" x14ac:dyDescent="0.25">
      <c r="A9394" t="s">
        <v>384</v>
      </c>
      <c r="B9394">
        <v>2012</v>
      </c>
      <c r="C9394" t="s">
        <v>385</v>
      </c>
      <c r="D9394" s="1">
        <v>1.547145857722745</v>
      </c>
      <c r="E9394" s="1">
        <v>248769750722.59991</v>
      </c>
      <c r="F9394" s="1">
        <v>552483727282.80249</v>
      </c>
      <c r="G9394" s="1">
        <v>222400808657.39691</v>
      </c>
      <c r="H9394" s="1">
        <v>23.00326522019532</v>
      </c>
      <c r="J9394" s="1">
        <v>64.162672190807271</v>
      </c>
      <c r="K9394" s="3">
        <v>508645330091.79602</v>
      </c>
      <c r="L9394" s="1">
        <v>0.77712566827861507</v>
      </c>
      <c r="M9394" t="str">
        <f t="shared" si="584"/>
        <v/>
      </c>
      <c r="N9394" s="4">
        <f t="shared" si="585"/>
        <v>0.77712566827861507</v>
      </c>
      <c r="O9394">
        <f t="shared" si="586"/>
        <v>0.55853857991792344</v>
      </c>
      <c r="P9394">
        <f t="shared" si="587"/>
        <v>-4.7727997700293185</v>
      </c>
      <c r="Q9394" t="str">
        <f>_xlfn.IFNA(VLOOKUP(B9394&amp;A9394,[1]Countries!$A:$H,6,FALSE),"")</f>
        <v>F</v>
      </c>
      <c r="R9394" t="str">
        <f>_xlfn.IFNA(VLOOKUP(B9394&amp;A9394,[1]Countries!$A:$H,7,FALSE),"")</f>
        <v>Floating</v>
      </c>
      <c r="S9394" t="str">
        <f>_xlfn.IFNA(VLOOKUP(B9394&amp;A9394,[1]Countries!$A:$H,8,FALSE),"")</f>
        <v>Floating</v>
      </c>
    </row>
    <row r="9395" spans="1:19" x14ac:dyDescent="0.25">
      <c r="A9395" t="s">
        <v>384</v>
      </c>
      <c r="B9395">
        <v>2013</v>
      </c>
      <c r="C9395" t="s">
        <v>385</v>
      </c>
      <c r="D9395" s="1">
        <v>1.4665400187460551</v>
      </c>
      <c r="E9395" s="1">
        <v>249565101475.46939</v>
      </c>
      <c r="F9395" s="1">
        <v>586841821796.89111</v>
      </c>
      <c r="G9395" s="1">
        <v>224695020933.20941</v>
      </c>
      <c r="H9395" s="1">
        <v>22.068339127275149</v>
      </c>
      <c r="J9395" s="1">
        <v>65.210372537945332</v>
      </c>
      <c r="K9395" s="3">
        <v>514686895802.71619</v>
      </c>
      <c r="L9395" s="1">
        <v>0.78257545243539417</v>
      </c>
      <c r="M9395" t="str">
        <f t="shared" si="584"/>
        <v/>
      </c>
      <c r="N9395" s="4">
        <f t="shared" si="585"/>
        <v>0.78257545243539417</v>
      </c>
      <c r="O9395">
        <f t="shared" si="586"/>
        <v>0.53349837009152024</v>
      </c>
      <c r="P9395">
        <f t="shared" si="587"/>
        <v>-4.2379529915077585</v>
      </c>
      <c r="Q9395" t="str">
        <f>_xlfn.IFNA(VLOOKUP(B9395&amp;A9395,[1]Countries!$A:$H,6,FALSE),"")</f>
        <v>F</v>
      </c>
      <c r="R9395" t="str">
        <f>_xlfn.IFNA(VLOOKUP(B9395&amp;A9395,[1]Countries!$A:$H,7,FALSE),"")</f>
        <v>Floating</v>
      </c>
      <c r="S9395" t="str">
        <f>_xlfn.IFNA(VLOOKUP(B9395&amp;A9395,[1]Countries!$A:$H,8,FALSE),"")</f>
        <v>Floating</v>
      </c>
    </row>
    <row r="9396" spans="1:19" x14ac:dyDescent="0.25">
      <c r="A9396" t="s">
        <v>384</v>
      </c>
      <c r="B9396">
        <v>2014</v>
      </c>
      <c r="C9396" t="s">
        <v>385</v>
      </c>
      <c r="D9396" s="1">
        <v>1.443298194468446</v>
      </c>
      <c r="E9396" s="1">
        <v>251793490103.53769</v>
      </c>
      <c r="F9396" s="1">
        <v>581964017237.0946</v>
      </c>
      <c r="G9396" s="1">
        <v>230849822578.6116</v>
      </c>
      <c r="H9396" s="1">
        <v>21.786121275418068</v>
      </c>
      <c r="J9396" s="1">
        <v>65.681751583503015</v>
      </c>
      <c r="K9396" s="3">
        <v>528366235242.6405</v>
      </c>
      <c r="L9396" s="1">
        <v>0.78323133229374042</v>
      </c>
      <c r="M9396" t="str">
        <f t="shared" si="584"/>
        <v/>
      </c>
      <c r="N9396" s="4">
        <f t="shared" si="585"/>
        <v>0.78323133229374042</v>
      </c>
      <c r="O9396">
        <f t="shared" si="586"/>
        <v>0.52249289321809955</v>
      </c>
      <c r="P9396">
        <f t="shared" si="587"/>
        <v>-3.5987908022831498</v>
      </c>
      <c r="Q9396" t="str">
        <f>_xlfn.IFNA(VLOOKUP(B9396&amp;A9396,[1]Countries!$A:$H,6,FALSE),"")</f>
        <v>F</v>
      </c>
      <c r="R9396" t="str">
        <f>_xlfn.IFNA(VLOOKUP(B9396&amp;A9396,[1]Countries!$A:$H,7,FALSE),"")</f>
        <v>Floating</v>
      </c>
      <c r="S9396" t="str">
        <f>_xlfn.IFNA(VLOOKUP(B9396&amp;A9396,[1]Countries!$A:$H,8,FALSE),"")</f>
        <v>Floating</v>
      </c>
    </row>
    <row r="9397" spans="1:19" x14ac:dyDescent="0.25">
      <c r="A9397" t="s">
        <v>384</v>
      </c>
      <c r="B9397">
        <v>2015</v>
      </c>
      <c r="C9397" t="s">
        <v>385</v>
      </c>
      <c r="D9397" s="1">
        <v>1.4495583820564399</v>
      </c>
      <c r="E9397" s="1">
        <v>221067597699.1861</v>
      </c>
      <c r="F9397" s="1">
        <v>505103781349.7569</v>
      </c>
      <c r="G9397" s="1">
        <v>201824555274.655</v>
      </c>
      <c r="H9397" s="1">
        <v>22.15807176203564</v>
      </c>
      <c r="J9397" s="1">
        <v>65.303757566653445</v>
      </c>
      <c r="K9397" s="3">
        <v>552086083358.09473</v>
      </c>
      <c r="L9397" s="1">
        <v>0.66590649621871789</v>
      </c>
      <c r="M9397" t="str">
        <f t="shared" si="584"/>
        <v/>
      </c>
      <c r="N9397" s="4">
        <f t="shared" si="585"/>
        <v>0.66590649621871789</v>
      </c>
      <c r="O9397">
        <f t="shared" si="586"/>
        <v>0.53130545203211643</v>
      </c>
      <c r="P9397">
        <f t="shared" si="587"/>
        <v>-3.809720523791988</v>
      </c>
      <c r="Q9397" t="str">
        <f>_xlfn.IFNA(VLOOKUP(B9397&amp;A9397,[1]Countries!$A:$H,6,FALSE),"")</f>
        <v>F</v>
      </c>
      <c r="R9397" t="str">
        <f>_xlfn.IFNA(VLOOKUP(B9397&amp;A9397,[1]Countries!$A:$H,7,FALSE),"")</f>
        <v>Floating</v>
      </c>
      <c r="S9397" t="str">
        <f>_xlfn.IFNA(VLOOKUP(B9397&amp;A9397,[1]Countries!$A:$H,8,FALSE),"")</f>
        <v>Floating</v>
      </c>
    </row>
    <row r="9398" spans="1:19" x14ac:dyDescent="0.25">
      <c r="A9398" t="s">
        <v>384</v>
      </c>
      <c r="B9398">
        <v>2016</v>
      </c>
      <c r="C9398" t="s">
        <v>385</v>
      </c>
      <c r="D9398" s="1">
        <v>1.39874442557708</v>
      </c>
      <c r="E9398" s="1">
        <v>220140602021.14182</v>
      </c>
      <c r="F9398" s="1">
        <v>515654671469.54688</v>
      </c>
      <c r="G9398" s="1">
        <v>204349649954.88779</v>
      </c>
      <c r="H9398" s="1">
        <v>21.71325637351131</v>
      </c>
      <c r="J9398" s="1">
        <v>65.467626388127286</v>
      </c>
      <c r="K9398" s="3">
        <v>563517539985.08691</v>
      </c>
      <c r="L9398" s="1">
        <v>0.56009141878367619</v>
      </c>
      <c r="M9398" t="str">
        <f t="shared" si="584"/>
        <v/>
      </c>
      <c r="N9398" s="4">
        <f t="shared" si="585"/>
        <v>0.56009141878367619</v>
      </c>
      <c r="O9398">
        <f t="shared" si="586"/>
        <v>0.52747251606689138</v>
      </c>
      <c r="P9398">
        <f t="shared" si="587"/>
        <v>-3.0623114537587579</v>
      </c>
      <c r="Q9398" t="str">
        <f>_xlfn.IFNA(VLOOKUP(B9398&amp;A9398,[1]Countries!$A:$H,6,FALSE),"")</f>
        <v>F</v>
      </c>
      <c r="R9398" t="str">
        <f>_xlfn.IFNA(VLOOKUP(B9398&amp;A9398,[1]Countries!$A:$H,7,FALSE),"")</f>
        <v>Floating</v>
      </c>
      <c r="S9398" t="str">
        <f>_xlfn.IFNA(VLOOKUP(B9398&amp;A9398,[1]Countries!$A:$H,8,FALSE),"")</f>
        <v>Floating</v>
      </c>
    </row>
    <row r="9399" spans="1:19" x14ac:dyDescent="0.25">
      <c r="A9399" t="s">
        <v>384</v>
      </c>
      <c r="B9399">
        <v>2017</v>
      </c>
      <c r="C9399" t="s">
        <v>385</v>
      </c>
      <c r="D9399" s="1">
        <v>1.443538228628434</v>
      </c>
      <c r="E9399" s="1">
        <v>236613045812.24429</v>
      </c>
      <c r="F9399" s="1">
        <v>541018749769.09711</v>
      </c>
      <c r="G9399" s="1">
        <v>222899873696.62219</v>
      </c>
      <c r="H9399" s="1">
        <v>22.128371877414811</v>
      </c>
      <c r="J9399" s="1">
        <v>65.088904139029395</v>
      </c>
      <c r="K9399" s="3">
        <v>577988245098.53259</v>
      </c>
      <c r="L9399" s="1">
        <v>0.54677462876046878</v>
      </c>
      <c r="M9399" t="str">
        <f t="shared" si="584"/>
        <v/>
      </c>
      <c r="N9399" s="4">
        <f t="shared" si="585"/>
        <v>0.54677462876046878</v>
      </c>
      <c r="O9399">
        <f t="shared" si="586"/>
        <v>0.53636017264019031</v>
      </c>
      <c r="P9399">
        <f t="shared" si="587"/>
        <v>-2.5346944299942993</v>
      </c>
      <c r="Q9399" t="str">
        <f>_xlfn.IFNA(VLOOKUP(B9399&amp;A9399,[1]Countries!$A:$H,6,FALSE),"")</f>
        <v>F</v>
      </c>
      <c r="R9399" t="str">
        <f>_xlfn.IFNA(VLOOKUP(B9399&amp;A9399,[1]Countries!$A:$H,7,FALSE),"")</f>
        <v>Floating</v>
      </c>
      <c r="S9399" t="str">
        <f>_xlfn.IFNA(VLOOKUP(B9399&amp;A9399,[1]Countries!$A:$H,8,FALSE),"")</f>
        <v>Floating</v>
      </c>
    </row>
    <row r="9400" spans="1:19" x14ac:dyDescent="0.25">
      <c r="A9400" t="s">
        <v>384</v>
      </c>
      <c r="B9400">
        <v>2018</v>
      </c>
      <c r="C9400" t="s">
        <v>385</v>
      </c>
      <c r="D9400" s="1">
        <v>1.392683065240687</v>
      </c>
      <c r="E9400" s="1">
        <v>253749019031.884</v>
      </c>
      <c r="F9400" s="1">
        <v>555455371487.08936</v>
      </c>
      <c r="G9400" s="1">
        <v>241335010126.5246</v>
      </c>
      <c r="H9400" s="1">
        <v>22.002437293742361</v>
      </c>
      <c r="J9400" s="1">
        <v>65.226396172902042</v>
      </c>
      <c r="K9400" s="3">
        <v>589259147923.41345</v>
      </c>
      <c r="L9400" s="1">
        <v>0.55255460034359916</v>
      </c>
      <c r="M9400" t="str">
        <f t="shared" si="584"/>
        <v/>
      </c>
      <c r="N9400" s="4">
        <f t="shared" si="585"/>
        <v>0.55255460034359916</v>
      </c>
      <c r="O9400">
        <f t="shared" si="586"/>
        <v>0.53312164809657947</v>
      </c>
      <c r="P9400">
        <f t="shared" si="587"/>
        <v>-2.2349246298805392</v>
      </c>
      <c r="Q9400" t="str">
        <f>_xlfn.IFNA(VLOOKUP(B9400&amp;A9400,[1]Countries!$A:$H,6,FALSE),"")</f>
        <v>F</v>
      </c>
      <c r="R9400" t="str">
        <f>_xlfn.IFNA(VLOOKUP(B9400&amp;A9400,[1]Countries!$A:$H,7,FALSE),"")</f>
        <v>Floating</v>
      </c>
      <c r="S9400" t="str">
        <f>_xlfn.IFNA(VLOOKUP(B9400&amp;A9400,[1]Countries!$A:$H,8,FALSE),"")</f>
        <v>Floating</v>
      </c>
    </row>
    <row r="9401" spans="1:19" x14ac:dyDescent="0.25">
      <c r="A9401" t="s">
        <v>384</v>
      </c>
      <c r="B9401">
        <v>2019</v>
      </c>
      <c r="C9401" t="s">
        <v>385</v>
      </c>
      <c r="D9401" s="1">
        <v>1.4445498060768369</v>
      </c>
      <c r="E9401" s="1">
        <v>249546824547.16611</v>
      </c>
      <c r="F9401" s="1">
        <v>530832908737.86243</v>
      </c>
      <c r="G9401" s="1">
        <v>230782133492.4639</v>
      </c>
      <c r="H9401" s="1">
        <v>22.2030619404904</v>
      </c>
      <c r="J9401" s="1">
        <v>65.248367641590406</v>
      </c>
      <c r="K9401" s="3">
        <v>596299931041.9845</v>
      </c>
      <c r="L9401" s="1">
        <v>0.599147192948286</v>
      </c>
      <c r="M9401" t="str">
        <f t="shared" si="584"/>
        <v/>
      </c>
      <c r="N9401" s="4">
        <f t="shared" si="585"/>
        <v>0.599147192948286</v>
      </c>
      <c r="O9401">
        <f t="shared" si="586"/>
        <v>0.53260539097775561</v>
      </c>
      <c r="P9401">
        <f t="shared" si="587"/>
        <v>-3.5349524767253357</v>
      </c>
      <c r="Q9401" t="str">
        <f>_xlfn.IFNA(VLOOKUP(B9401&amp;A9401,[1]Countries!$A:$H,6,FALSE),"")</f>
        <v/>
      </c>
      <c r="R9401" t="str">
        <f>_xlfn.IFNA(VLOOKUP(B9401&amp;A9401,[1]Countries!$A:$H,7,FALSE),"")</f>
        <v/>
      </c>
      <c r="S9401" t="str">
        <f>_xlfn.IFNA(VLOOKUP(B9401&amp;A9401,[1]Countries!$A:$H,8,FALSE),"")</f>
        <v/>
      </c>
    </row>
    <row r="9402" spans="1:19" x14ac:dyDescent="0.25">
      <c r="A9402" t="s">
        <v>386</v>
      </c>
      <c r="B9402">
        <v>1970</v>
      </c>
      <c r="C9402" t="s">
        <v>387</v>
      </c>
      <c r="E9402" s="1">
        <v>10218997736.107929</v>
      </c>
      <c r="F9402" s="1">
        <v>24274075005.7169</v>
      </c>
      <c r="G9402" s="1">
        <v>10241069060.141781</v>
      </c>
      <c r="K9402" s="3">
        <v>306455537779.28339</v>
      </c>
      <c r="M9402" t="str">
        <f t="shared" si="584"/>
        <v/>
      </c>
      <c r="N9402" s="4" t="str">
        <f t="shared" si="585"/>
        <v/>
      </c>
      <c r="O9402" t="str">
        <f t="shared" si="586"/>
        <v/>
      </c>
      <c r="P9402">
        <f t="shared" si="587"/>
        <v>9.0925499853870856E-2</v>
      </c>
      <c r="Q9402" t="str">
        <f>_xlfn.IFNA(VLOOKUP(B9402&amp;A9402,[1]Countries!$A:$H,6,FALSE),"")</f>
        <v/>
      </c>
      <c r="R9402" t="str">
        <f>_xlfn.IFNA(VLOOKUP(B9402&amp;A9402,[1]Countries!$A:$H,7,FALSE),"")</f>
        <v/>
      </c>
      <c r="S9402" t="str">
        <f>_xlfn.IFNA(VLOOKUP(B9402&amp;A9402,[1]Countries!$A:$H,8,FALSE),"")</f>
        <v/>
      </c>
    </row>
    <row r="9403" spans="1:19" x14ac:dyDescent="0.25">
      <c r="A9403" t="s">
        <v>386</v>
      </c>
      <c r="B9403">
        <v>1971</v>
      </c>
      <c r="C9403" t="s">
        <v>387</v>
      </c>
      <c r="E9403" s="1">
        <v>11665105735.504</v>
      </c>
      <c r="F9403" s="1">
        <v>29170150922.857349</v>
      </c>
      <c r="G9403" s="1">
        <v>11663672488.449169</v>
      </c>
      <c r="K9403" s="3">
        <v>318944957194.34808</v>
      </c>
      <c r="M9403" t="str">
        <f t="shared" si="584"/>
        <v/>
      </c>
      <c r="N9403" s="4" t="str">
        <f t="shared" si="585"/>
        <v/>
      </c>
      <c r="O9403" t="str">
        <f t="shared" si="586"/>
        <v/>
      </c>
      <c r="P9403">
        <f t="shared" si="587"/>
        <v>-4.9134029461173527E-3</v>
      </c>
      <c r="Q9403" t="str">
        <f>_xlfn.IFNA(VLOOKUP(B9403&amp;A9403,[1]Countries!$A:$H,6,FALSE),"")</f>
        <v/>
      </c>
      <c r="R9403" t="str">
        <f>_xlfn.IFNA(VLOOKUP(B9403&amp;A9403,[1]Countries!$A:$H,7,FALSE),"")</f>
        <v/>
      </c>
      <c r="S9403" t="str">
        <f>_xlfn.IFNA(VLOOKUP(B9403&amp;A9403,[1]Countries!$A:$H,8,FALSE),"")</f>
        <v/>
      </c>
    </row>
    <row r="9404" spans="1:19" x14ac:dyDescent="0.25">
      <c r="A9404" t="s">
        <v>386</v>
      </c>
      <c r="B9404">
        <v>1972</v>
      </c>
      <c r="C9404" t="s">
        <v>387</v>
      </c>
      <c r="E9404" s="1">
        <v>14087057759.275261</v>
      </c>
      <c r="F9404" s="1">
        <v>35777236928.232918</v>
      </c>
      <c r="G9404" s="1">
        <v>13813883303.223101</v>
      </c>
      <c r="K9404" s="3">
        <v>329152818260.59833</v>
      </c>
      <c r="M9404" t="str">
        <f t="shared" si="584"/>
        <v/>
      </c>
      <c r="N9404" s="4" t="str">
        <f t="shared" si="585"/>
        <v/>
      </c>
      <c r="O9404" t="str">
        <f t="shared" si="586"/>
        <v/>
      </c>
      <c r="P9404">
        <f t="shared" si="587"/>
        <v>-0.76354263075187312</v>
      </c>
      <c r="Q9404" t="str">
        <f>_xlfn.IFNA(VLOOKUP(B9404&amp;A9404,[1]Countries!$A:$H,6,FALSE),"")</f>
        <v/>
      </c>
      <c r="R9404" t="str">
        <f>_xlfn.IFNA(VLOOKUP(B9404&amp;A9404,[1]Countries!$A:$H,7,FALSE),"")</f>
        <v/>
      </c>
      <c r="S9404" t="str">
        <f>_xlfn.IFNA(VLOOKUP(B9404&amp;A9404,[1]Countries!$A:$H,8,FALSE),"")</f>
        <v/>
      </c>
    </row>
    <row r="9405" spans="1:19" x14ac:dyDescent="0.25">
      <c r="A9405" t="s">
        <v>386</v>
      </c>
      <c r="B9405">
        <v>1973</v>
      </c>
      <c r="C9405" t="s">
        <v>387</v>
      </c>
      <c r="E9405" s="1">
        <v>19117667814.71183</v>
      </c>
      <c r="F9405" s="1">
        <v>48114943566.734077</v>
      </c>
      <c r="G9405" s="1">
        <v>18866870418.351871</v>
      </c>
      <c r="K9405" s="3">
        <v>339191675072.91028</v>
      </c>
      <c r="M9405" t="str">
        <f t="shared" si="584"/>
        <v/>
      </c>
      <c r="N9405" s="4" t="str">
        <f t="shared" si="585"/>
        <v/>
      </c>
      <c r="O9405" t="str">
        <f t="shared" si="586"/>
        <v/>
      </c>
      <c r="P9405">
        <f t="shared" si="587"/>
        <v>-0.52124636914955469</v>
      </c>
      <c r="Q9405" t="str">
        <f>_xlfn.IFNA(VLOOKUP(B9405&amp;A9405,[1]Countries!$A:$H,6,FALSE),"")</f>
        <v/>
      </c>
      <c r="R9405" t="str">
        <f>_xlfn.IFNA(VLOOKUP(B9405&amp;A9405,[1]Countries!$A:$H,7,FALSE),"")</f>
        <v/>
      </c>
      <c r="S9405" t="str">
        <f>_xlfn.IFNA(VLOOKUP(B9405&amp;A9405,[1]Countries!$A:$H,8,FALSE),"")</f>
        <v/>
      </c>
    </row>
    <row r="9406" spans="1:19" x14ac:dyDescent="0.25">
      <c r="A9406" t="s">
        <v>386</v>
      </c>
      <c r="B9406">
        <v>1974</v>
      </c>
      <c r="C9406" t="s">
        <v>387</v>
      </c>
      <c r="E9406" s="1">
        <v>23175594502.06424</v>
      </c>
      <c r="F9406" s="1">
        <v>55449199174.302689</v>
      </c>
      <c r="G9406" s="1">
        <v>23401481824.589668</v>
      </c>
      <c r="K9406" s="3">
        <v>344126601206.73151</v>
      </c>
      <c r="M9406" t="str">
        <f t="shared" si="584"/>
        <v/>
      </c>
      <c r="N9406" s="4" t="str">
        <f t="shared" si="585"/>
        <v/>
      </c>
      <c r="O9406" t="str">
        <f t="shared" si="586"/>
        <v/>
      </c>
      <c r="P9406">
        <f t="shared" si="587"/>
        <v>0.40737706926182937</v>
      </c>
      <c r="Q9406" t="str">
        <f>_xlfn.IFNA(VLOOKUP(B9406&amp;A9406,[1]Countries!$A:$H,6,FALSE),"")</f>
        <v/>
      </c>
      <c r="R9406" t="str">
        <f>_xlfn.IFNA(VLOOKUP(B9406&amp;A9406,[1]Countries!$A:$H,7,FALSE),"")</f>
        <v/>
      </c>
      <c r="S9406" t="str">
        <f>_xlfn.IFNA(VLOOKUP(B9406&amp;A9406,[1]Countries!$A:$H,8,FALSE),"")</f>
        <v/>
      </c>
    </row>
    <row r="9407" spans="1:19" x14ac:dyDescent="0.25">
      <c r="A9407" t="s">
        <v>386</v>
      </c>
      <c r="B9407">
        <v>1975</v>
      </c>
      <c r="C9407" t="s">
        <v>387</v>
      </c>
      <c r="E9407" s="1">
        <v>25656377213.032188</v>
      </c>
      <c r="F9407" s="1">
        <v>63570059117.498932</v>
      </c>
      <c r="G9407" s="1">
        <v>22223981133.537361</v>
      </c>
      <c r="K9407" s="3">
        <v>319063260201.17792</v>
      </c>
      <c r="M9407" t="str">
        <f t="shared" si="584"/>
        <v/>
      </c>
      <c r="N9407" s="4" t="str">
        <f t="shared" si="585"/>
        <v/>
      </c>
      <c r="O9407" t="str">
        <f t="shared" si="586"/>
        <v/>
      </c>
      <c r="P9407">
        <f t="shared" si="587"/>
        <v>-5.3993910453199367</v>
      </c>
      <c r="Q9407" t="str">
        <f>_xlfn.IFNA(VLOOKUP(B9407&amp;A9407,[1]Countries!$A:$H,6,FALSE),"")</f>
        <v/>
      </c>
      <c r="R9407" t="str">
        <f>_xlfn.IFNA(VLOOKUP(B9407&amp;A9407,[1]Countries!$A:$H,7,FALSE),"")</f>
        <v/>
      </c>
      <c r="S9407" t="str">
        <f>_xlfn.IFNA(VLOOKUP(B9407&amp;A9407,[1]Countries!$A:$H,8,FALSE),"")</f>
        <v/>
      </c>
    </row>
    <row r="9408" spans="1:19" x14ac:dyDescent="0.25">
      <c r="A9408" t="s">
        <v>386</v>
      </c>
      <c r="B9408">
        <v>1976</v>
      </c>
      <c r="C9408" t="s">
        <v>387</v>
      </c>
      <c r="E9408" s="1">
        <v>28703376740.278439</v>
      </c>
      <c r="F9408" s="1">
        <v>66493313570.171227</v>
      </c>
      <c r="G9408" s="1">
        <v>24658898743.799011</v>
      </c>
      <c r="K9408" s="3">
        <v>314584645678.97333</v>
      </c>
      <c r="M9408" t="str">
        <f t="shared" si="584"/>
        <v/>
      </c>
      <c r="N9408" s="4" t="str">
        <f t="shared" si="585"/>
        <v/>
      </c>
      <c r="O9408" t="str">
        <f t="shared" si="586"/>
        <v/>
      </c>
      <c r="P9408">
        <f t="shared" si="587"/>
        <v>-6.0825333846706844</v>
      </c>
      <c r="Q9408" t="str">
        <f>_xlfn.IFNA(VLOOKUP(B9408&amp;A9408,[1]Countries!$A:$H,6,FALSE),"")</f>
        <v/>
      </c>
      <c r="R9408" t="str">
        <f>_xlfn.IFNA(VLOOKUP(B9408&amp;A9408,[1]Countries!$A:$H,7,FALSE),"")</f>
        <v/>
      </c>
      <c r="S9408" t="str">
        <f>_xlfn.IFNA(VLOOKUP(B9408&amp;A9408,[1]Countries!$A:$H,8,FALSE),"")</f>
        <v/>
      </c>
    </row>
    <row r="9409" spans="1:19" x14ac:dyDescent="0.25">
      <c r="A9409" t="s">
        <v>386</v>
      </c>
      <c r="B9409">
        <v>1977</v>
      </c>
      <c r="C9409" t="s">
        <v>387</v>
      </c>
      <c r="E9409" s="1">
        <v>33446300187.226959</v>
      </c>
      <c r="F9409" s="1">
        <v>71017619471.603912</v>
      </c>
      <c r="G9409" s="1">
        <v>29624833492.82296</v>
      </c>
      <c r="K9409" s="3">
        <v>322240541454.43329</v>
      </c>
      <c r="L9409" s="1">
        <v>0.57120220069077232</v>
      </c>
      <c r="M9409" t="str">
        <f t="shared" si="584"/>
        <v/>
      </c>
      <c r="N9409" s="4">
        <f t="shared" si="585"/>
        <v>0.57120220069077232</v>
      </c>
      <c r="O9409" t="str">
        <f t="shared" si="586"/>
        <v/>
      </c>
      <c r="P9409">
        <f t="shared" si="587"/>
        <v>-5.3810120964868391</v>
      </c>
      <c r="Q9409" t="str">
        <f>_xlfn.IFNA(VLOOKUP(B9409&amp;A9409,[1]Countries!$A:$H,6,FALSE),"")</f>
        <v/>
      </c>
      <c r="R9409" t="str">
        <f>_xlfn.IFNA(VLOOKUP(B9409&amp;A9409,[1]Countries!$A:$H,7,FALSE),"")</f>
        <v/>
      </c>
      <c r="S9409" t="str">
        <f>_xlfn.IFNA(VLOOKUP(B9409&amp;A9409,[1]Countries!$A:$H,8,FALSE),"")</f>
        <v/>
      </c>
    </row>
    <row r="9410" spans="1:19" x14ac:dyDescent="0.25">
      <c r="A9410" t="s">
        <v>386</v>
      </c>
      <c r="B9410">
        <v>1978</v>
      </c>
      <c r="C9410" t="s">
        <v>387</v>
      </c>
      <c r="E9410" s="1">
        <v>44774761744.966438</v>
      </c>
      <c r="F9410" s="1">
        <v>99318234340.044739</v>
      </c>
      <c r="G9410" s="1">
        <v>39694626565.995522</v>
      </c>
      <c r="K9410" s="3">
        <v>323558775235.99579</v>
      </c>
      <c r="L9410" s="1">
        <v>0.54059083608126701</v>
      </c>
      <c r="M9410" t="str">
        <f t="shared" si="584"/>
        <v/>
      </c>
      <c r="N9410" s="4">
        <f t="shared" si="585"/>
        <v>0.54059083608126701</v>
      </c>
      <c r="O9410" t="str">
        <f t="shared" si="586"/>
        <v/>
      </c>
      <c r="P9410">
        <f t="shared" si="587"/>
        <v>-5.115007543909412</v>
      </c>
      <c r="Q9410" t="str">
        <f>_xlfn.IFNA(VLOOKUP(B9410&amp;A9410,[1]Countries!$A:$H,6,FALSE),"")</f>
        <v/>
      </c>
      <c r="R9410" t="str">
        <f>_xlfn.IFNA(VLOOKUP(B9410&amp;A9410,[1]Countries!$A:$H,7,FALSE),"")</f>
        <v/>
      </c>
      <c r="S9410" t="str">
        <f>_xlfn.IFNA(VLOOKUP(B9410&amp;A9410,[1]Countries!$A:$H,8,FALSE),"")</f>
        <v/>
      </c>
    </row>
    <row r="9411" spans="1:19" x14ac:dyDescent="0.25">
      <c r="A9411" t="s">
        <v>386</v>
      </c>
      <c r="B9411">
        <v>1979</v>
      </c>
      <c r="C9411" t="s">
        <v>387</v>
      </c>
      <c r="E9411" s="1">
        <v>50672878089.853851</v>
      </c>
      <c r="F9411" s="1">
        <v>111640341011.6076</v>
      </c>
      <c r="G9411" s="1">
        <v>48982225115.775543</v>
      </c>
      <c r="K9411" s="3">
        <v>331620281375.96411</v>
      </c>
      <c r="L9411" s="1">
        <v>0.53063345707480969</v>
      </c>
      <c r="M9411" t="str">
        <f t="shared" ref="M9411:M9474" si="588">IF(I9411="","",IFERROR(I9411/F9411*100,""))</f>
        <v/>
      </c>
      <c r="N9411" s="4">
        <f t="shared" ref="N9411:N9474" si="589">IF(AND(L9411="",M9411=""),"",IFERROR(L9411+IF(M9411="",0,M9411),""))</f>
        <v>0.53063345707480969</v>
      </c>
      <c r="O9411" t="str">
        <f t="shared" ref="O9411:O9474" si="590">IFERROR((100-J9411)/J9411,"")</f>
        <v/>
      </c>
      <c r="P9411">
        <f t="shared" ref="P9411:P9474" si="591">IFERROR(IF(AND(E9411="",G9411=""),"",(G9411-E9411)/F9411*100),"")</f>
        <v>-1.5143746057731278</v>
      </c>
      <c r="Q9411" t="str">
        <f>_xlfn.IFNA(VLOOKUP(B9411&amp;A9411,[1]Countries!$A:$H,6,FALSE),"")</f>
        <v/>
      </c>
      <c r="R9411" t="str">
        <f>_xlfn.IFNA(VLOOKUP(B9411&amp;A9411,[1]Countries!$A:$H,7,FALSE),"")</f>
        <v/>
      </c>
      <c r="S9411" t="str">
        <f>_xlfn.IFNA(VLOOKUP(B9411&amp;A9411,[1]Countries!$A:$H,8,FALSE),"")</f>
        <v/>
      </c>
    </row>
    <row r="9412" spans="1:19" x14ac:dyDescent="0.25">
      <c r="A9412" t="s">
        <v>386</v>
      </c>
      <c r="B9412">
        <v>1980</v>
      </c>
      <c r="C9412" t="s">
        <v>387</v>
      </c>
      <c r="E9412" s="1">
        <v>56172585904.398163</v>
      </c>
      <c r="F9412" s="1">
        <v>119008334606.43311</v>
      </c>
      <c r="G9412" s="1">
        <v>58659625231.246643</v>
      </c>
      <c r="K9412" s="3">
        <v>346881371679.77588</v>
      </c>
      <c r="L9412" s="1">
        <v>0.51147494577837416</v>
      </c>
      <c r="M9412" t="str">
        <f t="shared" si="588"/>
        <v/>
      </c>
      <c r="N9412" s="4">
        <f t="shared" si="589"/>
        <v>0.51147494577837416</v>
      </c>
      <c r="O9412" t="str">
        <f t="shared" si="590"/>
        <v/>
      </c>
      <c r="P9412">
        <f t="shared" si="591"/>
        <v>2.0898026470778297</v>
      </c>
      <c r="Q9412" t="str">
        <f>_xlfn.IFNA(VLOOKUP(B9412&amp;A9412,[1]Countries!$A:$H,6,FALSE),"")</f>
        <v/>
      </c>
      <c r="R9412" t="str">
        <f>_xlfn.IFNA(VLOOKUP(B9412&amp;A9412,[1]Countries!$A:$H,7,FALSE),"")</f>
        <v/>
      </c>
      <c r="S9412" t="str">
        <f>_xlfn.IFNA(VLOOKUP(B9412&amp;A9412,[1]Countries!$A:$H,8,FALSE),"")</f>
        <v/>
      </c>
    </row>
    <row r="9413" spans="1:19" x14ac:dyDescent="0.25">
      <c r="A9413" t="s">
        <v>386</v>
      </c>
      <c r="B9413">
        <v>1981</v>
      </c>
      <c r="C9413" t="s">
        <v>387</v>
      </c>
      <c r="E9413" s="1">
        <v>53581992312.391823</v>
      </c>
      <c r="F9413" s="1">
        <v>108993981315.54829</v>
      </c>
      <c r="G9413" s="1">
        <v>52734624681.804298</v>
      </c>
      <c r="K9413" s="3">
        <v>352436107515.34277</v>
      </c>
      <c r="L9413" s="1">
        <v>0.40637017893465671</v>
      </c>
      <c r="M9413" t="str">
        <f t="shared" si="588"/>
        <v/>
      </c>
      <c r="N9413" s="4">
        <f t="shared" si="589"/>
        <v>0.40637017893465671</v>
      </c>
      <c r="O9413" t="str">
        <f t="shared" si="590"/>
        <v/>
      </c>
      <c r="P9413">
        <f t="shared" si="591"/>
        <v>-0.77744442432496508</v>
      </c>
      <c r="Q9413" t="str">
        <f>_xlfn.IFNA(VLOOKUP(B9413&amp;A9413,[1]Countries!$A:$H,6,FALSE),"")</f>
        <v/>
      </c>
      <c r="R9413" t="str">
        <f>_xlfn.IFNA(VLOOKUP(B9413&amp;A9413,[1]Countries!$A:$H,7,FALSE),"")</f>
        <v/>
      </c>
      <c r="S9413" t="str">
        <f>_xlfn.IFNA(VLOOKUP(B9413&amp;A9413,[1]Countries!$A:$H,8,FALSE),"")</f>
        <v/>
      </c>
    </row>
    <row r="9414" spans="1:19" x14ac:dyDescent="0.25">
      <c r="A9414" t="s">
        <v>386</v>
      </c>
      <c r="B9414">
        <v>1982</v>
      </c>
      <c r="C9414" t="s">
        <v>387</v>
      </c>
      <c r="E9414" s="1">
        <v>50403111362.852783</v>
      </c>
      <c r="F9414" s="1">
        <v>111711490075.35831</v>
      </c>
      <c r="G9414" s="1">
        <v>49532228242.131706</v>
      </c>
      <c r="K9414" s="3">
        <v>347821247685.83319</v>
      </c>
      <c r="L9414" s="1">
        <v>0.47177082361400913</v>
      </c>
      <c r="M9414" t="str">
        <f t="shared" si="588"/>
        <v/>
      </c>
      <c r="N9414" s="4">
        <f t="shared" si="589"/>
        <v>0.47177082361400913</v>
      </c>
      <c r="O9414" t="str">
        <f t="shared" si="590"/>
        <v/>
      </c>
      <c r="P9414">
        <f t="shared" si="591"/>
        <v>-0.7795824047585409</v>
      </c>
      <c r="Q9414" t="str">
        <f>_xlfn.IFNA(VLOOKUP(B9414&amp;A9414,[1]Countries!$A:$H,6,FALSE),"")</f>
        <v/>
      </c>
      <c r="R9414" t="str">
        <f>_xlfn.IFNA(VLOOKUP(B9414&amp;A9414,[1]Countries!$A:$H,7,FALSE),"")</f>
        <v/>
      </c>
      <c r="S9414" t="str">
        <f>_xlfn.IFNA(VLOOKUP(B9414&amp;A9414,[1]Countries!$A:$H,8,FALSE),"")</f>
        <v/>
      </c>
    </row>
    <row r="9415" spans="1:19" x14ac:dyDescent="0.25">
      <c r="A9415" t="s">
        <v>386</v>
      </c>
      <c r="B9415">
        <v>1983</v>
      </c>
      <c r="C9415" t="s">
        <v>387</v>
      </c>
      <c r="E9415" s="1">
        <v>48724852460.578346</v>
      </c>
      <c r="F9415" s="1">
        <v>111314328474.108</v>
      </c>
      <c r="G9415" s="1">
        <v>49686925015.482826</v>
      </c>
      <c r="K9415" s="3">
        <v>350044101821.63989</v>
      </c>
      <c r="L9415" s="1">
        <v>0.49515429042740489</v>
      </c>
      <c r="M9415" t="str">
        <f t="shared" si="588"/>
        <v/>
      </c>
      <c r="N9415" s="4">
        <f t="shared" si="589"/>
        <v>0.49515429042740489</v>
      </c>
      <c r="O9415" t="str">
        <f t="shared" si="590"/>
        <v/>
      </c>
      <c r="P9415">
        <f t="shared" si="591"/>
        <v>0.86428456075020066</v>
      </c>
      <c r="Q9415" t="str">
        <f>_xlfn.IFNA(VLOOKUP(B9415&amp;A9415,[1]Countries!$A:$H,6,FALSE),"")</f>
        <v/>
      </c>
      <c r="R9415" t="str">
        <f>_xlfn.IFNA(VLOOKUP(B9415&amp;A9415,[1]Countries!$A:$H,7,FALSE),"")</f>
        <v/>
      </c>
      <c r="S9415" t="str">
        <f>_xlfn.IFNA(VLOOKUP(B9415&amp;A9415,[1]Countries!$A:$H,8,FALSE),"")</f>
        <v/>
      </c>
    </row>
    <row r="9416" spans="1:19" x14ac:dyDescent="0.25">
      <c r="A9416" t="s">
        <v>386</v>
      </c>
      <c r="B9416">
        <v>1984</v>
      </c>
      <c r="C9416" t="s">
        <v>387</v>
      </c>
      <c r="E9416" s="1">
        <v>51113594288.632591</v>
      </c>
      <c r="F9416" s="1">
        <v>106285277141.7628</v>
      </c>
      <c r="G9416" s="1">
        <v>47851991956.419968</v>
      </c>
      <c r="K9416" s="3">
        <v>360575026052.46588</v>
      </c>
      <c r="L9416" s="1">
        <v>0.4664912264740948</v>
      </c>
      <c r="M9416" t="str">
        <f t="shared" si="588"/>
        <v/>
      </c>
      <c r="N9416" s="4">
        <f t="shared" si="589"/>
        <v>0.4664912264740948</v>
      </c>
      <c r="O9416" t="str">
        <f t="shared" si="590"/>
        <v/>
      </c>
      <c r="P9416">
        <f t="shared" si="591"/>
        <v>-3.0687244931038884</v>
      </c>
      <c r="Q9416" t="str">
        <f>_xlfn.IFNA(VLOOKUP(B9416&amp;A9416,[1]Countries!$A:$H,6,FALSE),"")</f>
        <v/>
      </c>
      <c r="R9416" t="str">
        <f>_xlfn.IFNA(VLOOKUP(B9416&amp;A9416,[1]Countries!$A:$H,7,FALSE),"")</f>
        <v/>
      </c>
      <c r="S9416" t="str">
        <f>_xlfn.IFNA(VLOOKUP(B9416&amp;A9416,[1]Countries!$A:$H,8,FALSE),"")</f>
        <v/>
      </c>
    </row>
    <row r="9417" spans="1:19" x14ac:dyDescent="0.25">
      <c r="A9417" t="s">
        <v>386</v>
      </c>
      <c r="B9417">
        <v>1985</v>
      </c>
      <c r="C9417" t="s">
        <v>387</v>
      </c>
      <c r="E9417" s="1">
        <v>52332532619.754997</v>
      </c>
      <c r="F9417" s="1">
        <v>107766112124.04871</v>
      </c>
      <c r="G9417" s="1">
        <v>49279196817.386337</v>
      </c>
      <c r="K9417" s="3">
        <v>373821095507.0437</v>
      </c>
      <c r="L9417" s="1">
        <v>0.46262236854765909</v>
      </c>
      <c r="M9417" t="str">
        <f t="shared" si="588"/>
        <v/>
      </c>
      <c r="N9417" s="4">
        <f t="shared" si="589"/>
        <v>0.46262236854765909</v>
      </c>
      <c r="O9417" t="str">
        <f t="shared" si="590"/>
        <v/>
      </c>
      <c r="P9417">
        <f t="shared" si="591"/>
        <v>-2.8332986522275108</v>
      </c>
      <c r="Q9417" t="str">
        <f>_xlfn.IFNA(VLOOKUP(B9417&amp;A9417,[1]Countries!$A:$H,6,FALSE),"")</f>
        <v/>
      </c>
      <c r="R9417" t="str">
        <f>_xlfn.IFNA(VLOOKUP(B9417&amp;A9417,[1]Countries!$A:$H,7,FALSE),"")</f>
        <v/>
      </c>
      <c r="S9417" t="str">
        <f>_xlfn.IFNA(VLOOKUP(B9417&amp;A9417,[1]Countries!$A:$H,8,FALSE),"")</f>
        <v/>
      </c>
    </row>
    <row r="9418" spans="1:19" x14ac:dyDescent="0.25">
      <c r="A9418" t="s">
        <v>386</v>
      </c>
      <c r="B9418">
        <v>1986</v>
      </c>
      <c r="C9418" t="s">
        <v>387</v>
      </c>
      <c r="E9418" s="1">
        <v>68986425426.649628</v>
      </c>
      <c r="F9418" s="1">
        <v>154482372838.95721</v>
      </c>
      <c r="G9418" s="1">
        <v>67413713380.399132</v>
      </c>
      <c r="K9418" s="3">
        <v>380769056890.8894</v>
      </c>
      <c r="L9418" s="1">
        <v>0.42173305790633531</v>
      </c>
      <c r="M9418" t="str">
        <f t="shared" si="588"/>
        <v/>
      </c>
      <c r="N9418" s="4">
        <f t="shared" si="589"/>
        <v>0.42173305790633531</v>
      </c>
      <c r="O9418" t="str">
        <f t="shared" si="590"/>
        <v/>
      </c>
      <c r="P9418">
        <f t="shared" si="591"/>
        <v>-1.01805275084038</v>
      </c>
      <c r="Q9418" t="str">
        <f>_xlfn.IFNA(VLOOKUP(B9418&amp;A9418,[1]Countries!$A:$H,6,FALSE),"")</f>
        <v/>
      </c>
      <c r="R9418" t="str">
        <f>_xlfn.IFNA(VLOOKUP(B9418&amp;A9418,[1]Countries!$A:$H,7,FALSE),"")</f>
        <v/>
      </c>
      <c r="S9418" t="str">
        <f>_xlfn.IFNA(VLOOKUP(B9418&amp;A9418,[1]Countries!$A:$H,8,FALSE),"")</f>
        <v/>
      </c>
    </row>
    <row r="9419" spans="1:19" x14ac:dyDescent="0.25">
      <c r="A9419" t="s">
        <v>386</v>
      </c>
      <c r="B9419">
        <v>1987</v>
      </c>
      <c r="C9419" t="s">
        <v>387</v>
      </c>
      <c r="E9419" s="1">
        <v>80965279037.017166</v>
      </c>
      <c r="F9419" s="1">
        <v>193466104144.31329</v>
      </c>
      <c r="G9419" s="1">
        <v>77985374664.69957</v>
      </c>
      <c r="K9419" s="3">
        <v>386806067145.24792</v>
      </c>
      <c r="L9419" s="1">
        <v>0.40277988598909042</v>
      </c>
      <c r="M9419" t="str">
        <f t="shared" si="588"/>
        <v/>
      </c>
      <c r="N9419" s="4">
        <f t="shared" si="589"/>
        <v>0.40277988598909042</v>
      </c>
      <c r="O9419" t="str">
        <f t="shared" si="590"/>
        <v/>
      </c>
      <c r="P9419">
        <f t="shared" si="591"/>
        <v>-1.5402720727217307</v>
      </c>
      <c r="Q9419" t="str">
        <f>_xlfn.IFNA(VLOOKUP(B9419&amp;A9419,[1]Countries!$A:$H,6,FALSE),"")</f>
        <v/>
      </c>
      <c r="R9419" t="str">
        <f>_xlfn.IFNA(VLOOKUP(B9419&amp;A9419,[1]Countries!$A:$H,7,FALSE),"")</f>
        <v/>
      </c>
      <c r="S9419" t="str">
        <f>_xlfn.IFNA(VLOOKUP(B9419&amp;A9419,[1]Countries!$A:$H,8,FALSE),"")</f>
        <v/>
      </c>
    </row>
    <row r="9420" spans="1:19" x14ac:dyDescent="0.25">
      <c r="A9420" t="s">
        <v>386</v>
      </c>
      <c r="B9420">
        <v>1988</v>
      </c>
      <c r="C9420" t="s">
        <v>387</v>
      </c>
      <c r="E9420" s="1">
        <v>90152024191.895035</v>
      </c>
      <c r="F9420" s="1">
        <v>209298156700.60818</v>
      </c>
      <c r="G9420" s="1">
        <v>86892624752.272263</v>
      </c>
      <c r="K9420" s="3">
        <v>399484008394.88342</v>
      </c>
      <c r="L9420" s="1">
        <v>0.39475489642360478</v>
      </c>
      <c r="M9420" t="str">
        <f t="shared" si="588"/>
        <v/>
      </c>
      <c r="N9420" s="4">
        <f t="shared" si="589"/>
        <v>0.39475489642360478</v>
      </c>
      <c r="O9420" t="str">
        <f t="shared" si="590"/>
        <v/>
      </c>
      <c r="P9420">
        <f t="shared" si="591"/>
        <v>-1.5572996394254919</v>
      </c>
      <c r="Q9420" t="str">
        <f>_xlfn.IFNA(VLOOKUP(B9420&amp;A9420,[1]Countries!$A:$H,6,FALSE),"")</f>
        <v/>
      </c>
      <c r="R9420" t="str">
        <f>_xlfn.IFNA(VLOOKUP(B9420&amp;A9420,[1]Countries!$A:$H,7,FALSE),"")</f>
        <v/>
      </c>
      <c r="S9420" t="str">
        <f>_xlfn.IFNA(VLOOKUP(B9420&amp;A9420,[1]Countries!$A:$H,8,FALSE),"")</f>
        <v/>
      </c>
    </row>
    <row r="9421" spans="1:19" x14ac:dyDescent="0.25">
      <c r="A9421" t="s">
        <v>386</v>
      </c>
      <c r="B9421">
        <v>1989</v>
      </c>
      <c r="C9421" t="s">
        <v>387</v>
      </c>
      <c r="E9421" s="1">
        <v>92156315544.959961</v>
      </c>
      <c r="F9421" s="1">
        <v>202078703955.00949</v>
      </c>
      <c r="G9421" s="1">
        <v>89079899382.602859</v>
      </c>
      <c r="K9421" s="3">
        <v>416784838024.29968</v>
      </c>
      <c r="L9421" s="1">
        <v>0.37367023660648391</v>
      </c>
      <c r="M9421" t="str">
        <f t="shared" si="588"/>
        <v/>
      </c>
      <c r="N9421" s="4">
        <f t="shared" si="589"/>
        <v>0.37367023660648391</v>
      </c>
      <c r="O9421" t="str">
        <f t="shared" si="590"/>
        <v/>
      </c>
      <c r="P9421">
        <f t="shared" si="591"/>
        <v>-1.5223851411091938</v>
      </c>
      <c r="Q9421" t="str">
        <f>_xlfn.IFNA(VLOOKUP(B9421&amp;A9421,[1]Countries!$A:$H,6,FALSE),"")</f>
        <v/>
      </c>
      <c r="R9421" t="str">
        <f>_xlfn.IFNA(VLOOKUP(B9421&amp;A9421,[1]Countries!$A:$H,7,FALSE),"")</f>
        <v/>
      </c>
      <c r="S9421" t="str">
        <f>_xlfn.IFNA(VLOOKUP(B9421&amp;A9421,[1]Countries!$A:$H,8,FALSE),"")</f>
        <v/>
      </c>
    </row>
    <row r="9422" spans="1:19" x14ac:dyDescent="0.25">
      <c r="A9422" t="s">
        <v>386</v>
      </c>
      <c r="B9422">
        <v>1990</v>
      </c>
      <c r="C9422" t="s">
        <v>387</v>
      </c>
      <c r="D9422" s="1">
        <v>2.238130145681215</v>
      </c>
      <c r="E9422" s="1">
        <v>108671351713.2162</v>
      </c>
      <c r="F9422" s="1">
        <v>258066552980.13239</v>
      </c>
      <c r="G9422" s="1">
        <v>107335887345.2347</v>
      </c>
      <c r="H9422" s="1">
        <v>31.073538876688101</v>
      </c>
      <c r="J9422" s="1">
        <v>63.775625085299467</v>
      </c>
      <c r="K9422" s="3">
        <v>432100120485.20673</v>
      </c>
      <c r="L9422" s="1">
        <v>0.35791264746776708</v>
      </c>
      <c r="M9422" t="str">
        <f t="shared" si="588"/>
        <v/>
      </c>
      <c r="N9422" s="4">
        <f t="shared" si="589"/>
        <v>0.35791264746776708</v>
      </c>
      <c r="O9422">
        <f t="shared" si="590"/>
        <v>0.56799717550789475</v>
      </c>
      <c r="P9422">
        <f t="shared" si="591"/>
        <v>-0.51748835816174865</v>
      </c>
      <c r="Q9422" t="str">
        <f>_xlfn.IFNA(VLOOKUP(B9422&amp;A9422,[1]Countries!$A:$H,6,FALSE),"")</f>
        <v/>
      </c>
      <c r="R9422" t="str">
        <f>_xlfn.IFNA(VLOOKUP(B9422&amp;A9422,[1]Countries!$A:$H,7,FALSE),"")</f>
        <v/>
      </c>
      <c r="S9422" t="str">
        <f>_xlfn.IFNA(VLOOKUP(B9422&amp;A9422,[1]Countries!$A:$H,8,FALSE),"")</f>
        <v/>
      </c>
    </row>
    <row r="9423" spans="1:19" x14ac:dyDescent="0.25">
      <c r="A9423" t="s">
        <v>386</v>
      </c>
      <c r="B9423">
        <v>1991</v>
      </c>
      <c r="C9423" t="s">
        <v>387</v>
      </c>
      <c r="D9423" s="1">
        <v>2.025985421723532</v>
      </c>
      <c r="E9423" s="1">
        <v>105738270432.35699</v>
      </c>
      <c r="F9423" s="1">
        <v>261113787377.96371</v>
      </c>
      <c r="G9423" s="1">
        <v>101178815271.96651</v>
      </c>
      <c r="H9423" s="1">
        <v>30.513361604659341</v>
      </c>
      <c r="J9423" s="1">
        <v>64.854690464250226</v>
      </c>
      <c r="K9423" s="3">
        <v>428142876015.21033</v>
      </c>
      <c r="L9423" s="1">
        <v>0.37808964881312768</v>
      </c>
      <c r="M9423" t="str">
        <f t="shared" si="588"/>
        <v/>
      </c>
      <c r="N9423" s="4">
        <f t="shared" si="589"/>
        <v>0.37808964881312768</v>
      </c>
      <c r="O9423">
        <f t="shared" si="590"/>
        <v>0.54190852325666228</v>
      </c>
      <c r="P9423">
        <f t="shared" si="591"/>
        <v>-1.7461564194580999</v>
      </c>
      <c r="Q9423" t="str">
        <f>_xlfn.IFNA(VLOOKUP(B9423&amp;A9423,[1]Countries!$A:$H,6,FALSE),"")</f>
        <v/>
      </c>
      <c r="R9423" t="str">
        <f>_xlfn.IFNA(VLOOKUP(B9423&amp;A9423,[1]Countries!$A:$H,7,FALSE),"")</f>
        <v/>
      </c>
      <c r="S9423" t="str">
        <f>_xlfn.IFNA(VLOOKUP(B9423&amp;A9423,[1]Countries!$A:$H,8,FALSE),"")</f>
        <v/>
      </c>
    </row>
    <row r="9424" spans="1:19" x14ac:dyDescent="0.25">
      <c r="A9424" t="s">
        <v>386</v>
      </c>
      <c r="B9424">
        <v>1992</v>
      </c>
      <c r="C9424" t="s">
        <v>387</v>
      </c>
      <c r="D9424" s="1">
        <v>1.8652493522417031</v>
      </c>
      <c r="E9424" s="1">
        <v>112563474327.9761</v>
      </c>
      <c r="F9424" s="1">
        <v>271814366804.15302</v>
      </c>
      <c r="G9424" s="1">
        <v>104435210994.1687</v>
      </c>
      <c r="H9424" s="1">
        <v>29.667868199178471</v>
      </c>
      <c r="J9424" s="1">
        <v>66.158103946815388</v>
      </c>
      <c r="K9424" s="3">
        <v>427955636306.53821</v>
      </c>
      <c r="L9424" s="1">
        <v>0.38432322922529161</v>
      </c>
      <c r="M9424" t="str">
        <f t="shared" si="588"/>
        <v/>
      </c>
      <c r="N9424" s="4">
        <f t="shared" si="589"/>
        <v>0.38432322922529161</v>
      </c>
      <c r="O9424">
        <f t="shared" si="590"/>
        <v>0.51153062186289633</v>
      </c>
      <c r="P9424">
        <f t="shared" si="591"/>
        <v>-2.9903729627595288</v>
      </c>
      <c r="Q9424" t="str">
        <f>_xlfn.IFNA(VLOOKUP(B9424&amp;A9424,[1]Countries!$A:$H,6,FALSE),"")</f>
        <v/>
      </c>
      <c r="R9424" t="str">
        <f>_xlfn.IFNA(VLOOKUP(B9424&amp;A9424,[1]Countries!$A:$H,7,FALSE),"")</f>
        <v/>
      </c>
      <c r="S9424" t="str">
        <f>_xlfn.IFNA(VLOOKUP(B9424&amp;A9424,[1]Countries!$A:$H,8,FALSE),"")</f>
        <v/>
      </c>
    </row>
    <row r="9425" spans="1:19" x14ac:dyDescent="0.25">
      <c r="A9425" t="s">
        <v>386</v>
      </c>
      <c r="B9425">
        <v>1993</v>
      </c>
      <c r="C9425" t="s">
        <v>387</v>
      </c>
      <c r="D9425" s="1">
        <v>1.6997926612895671</v>
      </c>
      <c r="E9425" s="1">
        <v>109518060706.55119</v>
      </c>
      <c r="F9425" s="1">
        <v>264353008121.27771</v>
      </c>
      <c r="G9425" s="1">
        <v>97940819978.343262</v>
      </c>
      <c r="H9425" s="1">
        <v>29.064803384695001</v>
      </c>
      <c r="J9425" s="1">
        <v>66.819372310006486</v>
      </c>
      <c r="K9425" s="3">
        <v>427416482596.34137</v>
      </c>
      <c r="L9425" s="1">
        <v>0.39811840821465933</v>
      </c>
      <c r="M9425" t="str">
        <f t="shared" si="588"/>
        <v/>
      </c>
      <c r="N9425" s="4">
        <f t="shared" si="589"/>
        <v>0.39811840821465933</v>
      </c>
      <c r="O9425">
        <f t="shared" si="590"/>
        <v>0.49657197520582774</v>
      </c>
      <c r="P9425">
        <f t="shared" si="591"/>
        <v>-4.379462450791034</v>
      </c>
      <c r="Q9425" t="str">
        <f>_xlfn.IFNA(VLOOKUP(B9425&amp;A9425,[1]Countries!$A:$H,6,FALSE),"")</f>
        <v/>
      </c>
      <c r="R9425" t="str">
        <f>_xlfn.IFNA(VLOOKUP(B9425&amp;A9425,[1]Countries!$A:$H,7,FALSE),"")</f>
        <v/>
      </c>
      <c r="S9425" t="str">
        <f>_xlfn.IFNA(VLOOKUP(B9425&amp;A9425,[1]Countries!$A:$H,8,FALSE),"")</f>
        <v/>
      </c>
    </row>
    <row r="9426" spans="1:19" x14ac:dyDescent="0.25">
      <c r="A9426" t="s">
        <v>386</v>
      </c>
      <c r="B9426">
        <v>1994</v>
      </c>
      <c r="C9426" t="s">
        <v>387</v>
      </c>
      <c r="D9426" s="1">
        <v>1.590440382683542</v>
      </c>
      <c r="E9426" s="1">
        <v>119116502668.7139</v>
      </c>
      <c r="F9426" s="1">
        <v>292646657673.46637</v>
      </c>
      <c r="G9426" s="1">
        <v>106081908751.9193</v>
      </c>
      <c r="H9426" s="1">
        <v>30.057935877144551</v>
      </c>
      <c r="J9426" s="1">
        <v>65.900670773939368</v>
      </c>
      <c r="K9426" s="3">
        <v>432843636341.73102</v>
      </c>
      <c r="L9426" s="1">
        <v>0.41419048952627058</v>
      </c>
      <c r="M9426" t="str">
        <f t="shared" si="588"/>
        <v/>
      </c>
      <c r="N9426" s="4">
        <f t="shared" si="589"/>
        <v>0.41419048952627058</v>
      </c>
      <c r="O9426">
        <f t="shared" si="590"/>
        <v>0.5174352373898039</v>
      </c>
      <c r="P9426">
        <f t="shared" si="591"/>
        <v>-4.4540381976063896</v>
      </c>
      <c r="Q9426" t="str">
        <f>_xlfn.IFNA(VLOOKUP(B9426&amp;A9426,[1]Countries!$A:$H,6,FALSE),"")</f>
        <v/>
      </c>
      <c r="R9426" t="str">
        <f>_xlfn.IFNA(VLOOKUP(B9426&amp;A9426,[1]Countries!$A:$H,7,FALSE),"")</f>
        <v/>
      </c>
      <c r="S9426" t="str">
        <f>_xlfn.IFNA(VLOOKUP(B9426&amp;A9426,[1]Countries!$A:$H,8,FALSE),"")</f>
        <v/>
      </c>
    </row>
    <row r="9427" spans="1:19" x14ac:dyDescent="0.25">
      <c r="A9427" t="s">
        <v>386</v>
      </c>
      <c r="B9427">
        <v>1995</v>
      </c>
      <c r="C9427" t="s">
        <v>387</v>
      </c>
      <c r="D9427" s="1">
        <v>1.474905068273241</v>
      </c>
      <c r="E9427" s="1">
        <v>139383426638.47781</v>
      </c>
      <c r="F9427" s="1">
        <v>342617007103.59412</v>
      </c>
      <c r="G9427" s="1">
        <v>124759357378.4355</v>
      </c>
      <c r="H9427" s="1">
        <v>29.22203838204873</v>
      </c>
      <c r="J9427" s="1">
        <v>66.238887987143656</v>
      </c>
      <c r="K9427" s="3">
        <v>434925036134.01288</v>
      </c>
      <c r="L9427" s="1">
        <v>0.4299811416577447</v>
      </c>
      <c r="M9427" t="str">
        <f t="shared" si="588"/>
        <v/>
      </c>
      <c r="N9427" s="4">
        <f t="shared" si="589"/>
        <v>0.4299811416577447</v>
      </c>
      <c r="O9427">
        <f t="shared" si="590"/>
        <v>0.50968717982417</v>
      </c>
      <c r="P9427">
        <f t="shared" si="591"/>
        <v>-4.2683430643653253</v>
      </c>
      <c r="Q9427" t="str">
        <f>_xlfn.IFNA(VLOOKUP(B9427&amp;A9427,[1]Countries!$A:$H,6,FALSE),"")</f>
        <v/>
      </c>
      <c r="R9427" t="str">
        <f>_xlfn.IFNA(VLOOKUP(B9427&amp;A9427,[1]Countries!$A:$H,7,FALSE),"")</f>
        <v/>
      </c>
      <c r="S9427" t="str">
        <f>_xlfn.IFNA(VLOOKUP(B9427&amp;A9427,[1]Countries!$A:$H,8,FALSE),"")</f>
        <v/>
      </c>
    </row>
    <row r="9428" spans="1:19" x14ac:dyDescent="0.25">
      <c r="A9428" t="s">
        <v>386</v>
      </c>
      <c r="B9428">
        <v>1996</v>
      </c>
      <c r="C9428" t="s">
        <v>387</v>
      </c>
      <c r="D9428" s="1">
        <v>1.318157221389141</v>
      </c>
      <c r="E9428" s="1">
        <v>137783088673.13919</v>
      </c>
      <c r="F9428" s="1">
        <v>330091688349.51459</v>
      </c>
      <c r="G9428" s="1">
        <v>125201505825.24271</v>
      </c>
      <c r="H9428" s="1">
        <v>28.158506954285802</v>
      </c>
      <c r="J9428" s="1">
        <v>67.534280440588816</v>
      </c>
      <c r="K9428" s="3">
        <v>437273751326.44897</v>
      </c>
      <c r="L9428" s="1">
        <v>0.4212044618154302</v>
      </c>
      <c r="M9428" t="str">
        <f t="shared" si="588"/>
        <v/>
      </c>
      <c r="N9428" s="4">
        <f t="shared" si="589"/>
        <v>0.4212044618154302</v>
      </c>
      <c r="O9428">
        <f t="shared" si="590"/>
        <v>0.48072948060758403</v>
      </c>
      <c r="P9428">
        <f t="shared" si="591"/>
        <v>-3.8115418509340317</v>
      </c>
      <c r="Q9428" t="str">
        <f>_xlfn.IFNA(VLOOKUP(B9428&amp;A9428,[1]Countries!$A:$H,6,FALSE),"")</f>
        <v/>
      </c>
      <c r="R9428" t="str">
        <f>_xlfn.IFNA(VLOOKUP(B9428&amp;A9428,[1]Countries!$A:$H,7,FALSE),"")</f>
        <v/>
      </c>
      <c r="S9428" t="str">
        <f>_xlfn.IFNA(VLOOKUP(B9428&amp;A9428,[1]Countries!$A:$H,8,FALSE),"")</f>
        <v/>
      </c>
    </row>
    <row r="9429" spans="1:19" x14ac:dyDescent="0.25">
      <c r="A9429" t="s">
        <v>386</v>
      </c>
      <c r="B9429">
        <v>1997</v>
      </c>
      <c r="C9429" t="s">
        <v>387</v>
      </c>
      <c r="D9429" s="1">
        <v>1.3010334451788741</v>
      </c>
      <c r="E9429" s="1">
        <v>135356205884.3795</v>
      </c>
      <c r="F9429" s="1">
        <v>286519135326.94818</v>
      </c>
      <c r="G9429" s="1">
        <v>120714274650.31351</v>
      </c>
      <c r="H9429" s="1">
        <v>27.365393084859232</v>
      </c>
      <c r="J9429" s="1">
        <v>68.183685118949612</v>
      </c>
      <c r="K9429" s="3">
        <v>447506612490.97919</v>
      </c>
      <c r="L9429" s="1">
        <v>0.42171200962537458</v>
      </c>
      <c r="M9429" t="str">
        <f t="shared" si="588"/>
        <v/>
      </c>
      <c r="N9429" s="4">
        <f t="shared" si="589"/>
        <v>0.42171200962537458</v>
      </c>
      <c r="O9429">
        <f t="shared" si="590"/>
        <v>0.46662650787421284</v>
      </c>
      <c r="P9429">
        <f t="shared" si="591"/>
        <v>-5.1102804067023397</v>
      </c>
      <c r="Q9429" t="str">
        <f>_xlfn.IFNA(VLOOKUP(B9429&amp;A9429,[1]Countries!$A:$H,6,FALSE),"")</f>
        <v/>
      </c>
      <c r="R9429" t="str">
        <f>_xlfn.IFNA(VLOOKUP(B9429&amp;A9429,[1]Countries!$A:$H,7,FALSE),"")</f>
        <v/>
      </c>
      <c r="S9429" t="str">
        <f>_xlfn.IFNA(VLOOKUP(B9429&amp;A9429,[1]Countries!$A:$H,8,FALSE),"")</f>
        <v/>
      </c>
    </row>
    <row r="9430" spans="1:19" x14ac:dyDescent="0.25">
      <c r="A9430" t="s">
        <v>386</v>
      </c>
      <c r="B9430">
        <v>1998</v>
      </c>
      <c r="C9430" t="s">
        <v>387</v>
      </c>
      <c r="D9430" s="1">
        <v>1.258405210848792</v>
      </c>
      <c r="E9430" s="1">
        <v>137791418471.51331</v>
      </c>
      <c r="F9430" s="1">
        <v>295045152020.96838</v>
      </c>
      <c r="G9430" s="1">
        <v>124404269347.4962</v>
      </c>
      <c r="H9430" s="1">
        <v>26.628320055576371</v>
      </c>
      <c r="J9430" s="1">
        <v>68.776237192801887</v>
      </c>
      <c r="K9430" s="3">
        <v>460886576204.16162</v>
      </c>
      <c r="L9430" s="1">
        <v>0.41586365873820558</v>
      </c>
      <c r="M9430" t="str">
        <f t="shared" si="588"/>
        <v/>
      </c>
      <c r="N9430" s="4">
        <f t="shared" si="589"/>
        <v>0.41586365873820558</v>
      </c>
      <c r="O9430">
        <f t="shared" si="590"/>
        <v>0.45399056537024374</v>
      </c>
      <c r="P9430">
        <f t="shared" si="591"/>
        <v>-4.5373221801203165</v>
      </c>
      <c r="Q9430" t="str">
        <f>_xlfn.IFNA(VLOOKUP(B9430&amp;A9430,[1]Countries!$A:$H,6,FALSE),"")</f>
        <v/>
      </c>
      <c r="R9430" t="str">
        <f>_xlfn.IFNA(VLOOKUP(B9430&amp;A9430,[1]Countries!$A:$H,7,FALSE),"")</f>
        <v/>
      </c>
      <c r="S9430" t="str">
        <f>_xlfn.IFNA(VLOOKUP(B9430&amp;A9430,[1]Countries!$A:$H,8,FALSE),"")</f>
        <v/>
      </c>
    </row>
    <row r="9431" spans="1:19" x14ac:dyDescent="0.25">
      <c r="A9431" t="s">
        <v>386</v>
      </c>
      <c r="B9431">
        <v>1999</v>
      </c>
      <c r="C9431" t="s">
        <v>387</v>
      </c>
      <c r="D9431" s="1">
        <v>1.157341846246325</v>
      </c>
      <c r="E9431" s="1">
        <v>137454516509.12</v>
      </c>
      <c r="F9431" s="1">
        <v>289912492344.56128</v>
      </c>
      <c r="G9431" s="1">
        <v>123684812608.1747</v>
      </c>
      <c r="H9431" s="1">
        <v>26.269054105101791</v>
      </c>
      <c r="J9431" s="1">
        <v>68.441012043938372</v>
      </c>
      <c r="K9431" s="3">
        <v>468697312473.43188</v>
      </c>
      <c r="L9431" s="1">
        <v>0.42134607293720688</v>
      </c>
      <c r="M9431" t="str">
        <f t="shared" si="588"/>
        <v/>
      </c>
      <c r="N9431" s="4">
        <f t="shared" si="589"/>
        <v>0.42134607293720688</v>
      </c>
      <c r="O9431">
        <f t="shared" si="590"/>
        <v>0.46111223393074763</v>
      </c>
      <c r="P9431">
        <f t="shared" si="591"/>
        <v>-4.7496069553912124</v>
      </c>
      <c r="Q9431" t="str">
        <f>_xlfn.IFNA(VLOOKUP(B9431&amp;A9431,[1]Countries!$A:$H,6,FALSE),"")</f>
        <v>F</v>
      </c>
      <c r="R9431" t="str">
        <f>_xlfn.IFNA(VLOOKUP(B9431&amp;A9431,[1]Countries!$A:$H,7,FALSE),"")</f>
        <v>Floating</v>
      </c>
      <c r="S9431" t="str">
        <f>_xlfn.IFNA(VLOOKUP(B9431&amp;A9431,[1]Countries!$A:$H,8,FALSE),"")</f>
        <v>Floating</v>
      </c>
    </row>
    <row r="9432" spans="1:19" x14ac:dyDescent="0.25">
      <c r="A9432" t="s">
        <v>386</v>
      </c>
      <c r="B9432">
        <v>2000</v>
      </c>
      <c r="C9432" t="s">
        <v>387</v>
      </c>
      <c r="D9432" s="1">
        <v>1.153637506090597</v>
      </c>
      <c r="E9432" s="1">
        <v>141789620736.61771</v>
      </c>
      <c r="F9432" s="1">
        <v>272055499940.78629</v>
      </c>
      <c r="G9432" s="1">
        <v>125112051693.51019</v>
      </c>
      <c r="H9432" s="1">
        <v>25.439245937606639</v>
      </c>
      <c r="J9432" s="1">
        <v>68.891044283824172</v>
      </c>
      <c r="K9432" s="3">
        <v>487149098187.91882</v>
      </c>
      <c r="L9432" s="1">
        <v>0.36570962532870682</v>
      </c>
      <c r="M9432" t="str">
        <f t="shared" si="588"/>
        <v/>
      </c>
      <c r="N9432" s="4">
        <f t="shared" si="589"/>
        <v>0.36570962532870682</v>
      </c>
      <c r="O9432">
        <f t="shared" si="590"/>
        <v>0.45156748659535573</v>
      </c>
      <c r="P9432">
        <f t="shared" si="591"/>
        <v>-6.1302083754004002</v>
      </c>
      <c r="Q9432" t="str">
        <f>_xlfn.IFNA(VLOOKUP(B9432&amp;A9432,[1]Countries!$A:$H,6,FALSE),"")</f>
        <v>F</v>
      </c>
      <c r="R9432" t="str">
        <f>_xlfn.IFNA(VLOOKUP(B9432&amp;A9432,[1]Countries!$A:$H,7,FALSE),"")</f>
        <v>Floating</v>
      </c>
      <c r="S9432" t="str">
        <f>_xlfn.IFNA(VLOOKUP(B9432&amp;A9432,[1]Countries!$A:$H,8,FALSE),"")</f>
        <v>Floating</v>
      </c>
    </row>
    <row r="9433" spans="1:19" x14ac:dyDescent="0.25">
      <c r="A9433" t="s">
        <v>386</v>
      </c>
      <c r="B9433">
        <v>2001</v>
      </c>
      <c r="C9433" t="s">
        <v>387</v>
      </c>
      <c r="D9433" s="1">
        <v>0.99341109289792817</v>
      </c>
      <c r="E9433" s="1">
        <v>141793623014.9325</v>
      </c>
      <c r="F9433" s="1">
        <v>278631271391.32501</v>
      </c>
      <c r="G9433" s="1">
        <v>126148528857.54919</v>
      </c>
      <c r="H9433" s="1">
        <v>26.25422013286644</v>
      </c>
      <c r="J9433" s="1">
        <v>68.531334049767921</v>
      </c>
      <c r="K9433" s="3">
        <v>493542558145.87628</v>
      </c>
      <c r="L9433" s="1">
        <v>0.42207684742432883</v>
      </c>
      <c r="M9433" t="str">
        <f t="shared" si="588"/>
        <v/>
      </c>
      <c r="N9433" s="4">
        <f t="shared" si="589"/>
        <v>0.42207684742432883</v>
      </c>
      <c r="O9433">
        <f t="shared" si="590"/>
        <v>0.45918653688222849</v>
      </c>
      <c r="P9433">
        <f t="shared" si="591"/>
        <v>-5.6149814337998238</v>
      </c>
      <c r="Q9433" t="str">
        <f>_xlfn.IFNA(VLOOKUP(B9433&amp;A9433,[1]Countries!$A:$H,6,FALSE),"")</f>
        <v>F</v>
      </c>
      <c r="R9433" t="str">
        <f>_xlfn.IFNA(VLOOKUP(B9433&amp;A9433,[1]Countries!$A:$H,7,FALSE),"")</f>
        <v>Floating</v>
      </c>
      <c r="S9433" t="str">
        <f>_xlfn.IFNA(VLOOKUP(B9433&amp;A9433,[1]Countries!$A:$H,8,FALSE),"")</f>
        <v>Floating</v>
      </c>
    </row>
    <row r="9434" spans="1:19" x14ac:dyDescent="0.25">
      <c r="A9434" t="s">
        <v>386</v>
      </c>
      <c r="B9434">
        <v>2002</v>
      </c>
      <c r="C9434" t="s">
        <v>387</v>
      </c>
      <c r="D9434" s="1">
        <v>0.98364179913601768</v>
      </c>
      <c r="E9434" s="1">
        <v>147504305594.7645</v>
      </c>
      <c r="F9434" s="1">
        <v>301416810214.29492</v>
      </c>
      <c r="G9434" s="1">
        <v>127246262543.30811</v>
      </c>
      <c r="H9434" s="1">
        <v>26.508413789575989</v>
      </c>
      <c r="J9434" s="1">
        <v>68.642313274046785</v>
      </c>
      <c r="K9434" s="3">
        <v>494345122150.76868</v>
      </c>
      <c r="L9434" s="1">
        <v>0.40655353366385449</v>
      </c>
      <c r="M9434" t="str">
        <f t="shared" si="588"/>
        <v/>
      </c>
      <c r="N9434" s="4">
        <f t="shared" si="589"/>
        <v>0.40655353366385449</v>
      </c>
      <c r="O9434">
        <f t="shared" si="590"/>
        <v>0.45682735954368475</v>
      </c>
      <c r="P9434">
        <f t="shared" si="591"/>
        <v>-6.7209400288768766</v>
      </c>
      <c r="Q9434" t="str">
        <f>_xlfn.IFNA(VLOOKUP(B9434&amp;A9434,[1]Countries!$A:$H,6,FALSE),"")</f>
        <v>F</v>
      </c>
      <c r="R9434" t="str">
        <f>_xlfn.IFNA(VLOOKUP(B9434&amp;A9434,[1]Countries!$A:$H,7,FALSE),"")</f>
        <v>Floating</v>
      </c>
      <c r="S9434" t="str">
        <f>_xlfn.IFNA(VLOOKUP(B9434&amp;A9434,[1]Countries!$A:$H,8,FALSE),"")</f>
        <v>Floating</v>
      </c>
    </row>
    <row r="9435" spans="1:19" x14ac:dyDescent="0.25">
      <c r="A9435" t="s">
        <v>386</v>
      </c>
      <c r="B9435">
        <v>2003</v>
      </c>
      <c r="C9435" t="s">
        <v>387</v>
      </c>
      <c r="D9435" s="1">
        <v>0.91037485171196419</v>
      </c>
      <c r="E9435" s="1">
        <v>169781826316.1803</v>
      </c>
      <c r="F9435" s="1">
        <v>352914820747.01123</v>
      </c>
      <c r="G9435" s="1">
        <v>146182464914.2348</v>
      </c>
      <c r="H9435" s="1">
        <v>26.113528981896341</v>
      </c>
      <c r="J9435" s="1">
        <v>69.162296881667856</v>
      </c>
      <c r="K9435" s="3">
        <v>494540766906.99969</v>
      </c>
      <c r="L9435" s="1">
        <v>0.43446559219532438</v>
      </c>
      <c r="M9435" t="str">
        <f t="shared" si="588"/>
        <v/>
      </c>
      <c r="N9435" s="4">
        <f t="shared" si="589"/>
        <v>0.43446559219532438</v>
      </c>
      <c r="O9435">
        <f t="shared" si="590"/>
        <v>0.44587447943051151</v>
      </c>
      <c r="P9435">
        <f t="shared" si="591"/>
        <v>-6.6869850781536924</v>
      </c>
      <c r="Q9435" t="str">
        <f>_xlfn.IFNA(VLOOKUP(B9435&amp;A9435,[1]Countries!$A:$H,6,FALSE),"")</f>
        <v>F</v>
      </c>
      <c r="R9435" t="str">
        <f>_xlfn.IFNA(VLOOKUP(B9435&amp;A9435,[1]Countries!$A:$H,7,FALSE),"")</f>
        <v>Floating</v>
      </c>
      <c r="S9435" t="str">
        <f>_xlfn.IFNA(VLOOKUP(B9435&amp;A9435,[1]Countries!$A:$H,8,FALSE),"")</f>
        <v>Floating</v>
      </c>
    </row>
    <row r="9436" spans="1:19" x14ac:dyDescent="0.25">
      <c r="A9436" t="s">
        <v>386</v>
      </c>
      <c r="B9436">
        <v>2004</v>
      </c>
      <c r="C9436" t="s">
        <v>387</v>
      </c>
      <c r="D9436" s="1">
        <v>0.97628627248157929</v>
      </c>
      <c r="E9436" s="1">
        <v>202880148130.2774</v>
      </c>
      <c r="F9436" s="1">
        <v>394163688620.82831</v>
      </c>
      <c r="G9436" s="1">
        <v>167604367832.73019</v>
      </c>
      <c r="H9436" s="1">
        <v>25.870232124888449</v>
      </c>
      <c r="J9436" s="1">
        <v>69.249537795889211</v>
      </c>
      <c r="K9436" s="3">
        <v>508270323905.99268</v>
      </c>
      <c r="L9436" s="1">
        <v>0.4301121240475333</v>
      </c>
      <c r="M9436" t="str">
        <f t="shared" si="588"/>
        <v/>
      </c>
      <c r="N9436" s="4">
        <f t="shared" si="589"/>
        <v>0.4301121240475333</v>
      </c>
      <c r="O9436">
        <f t="shared" si="590"/>
        <v>0.44405295952655727</v>
      </c>
      <c r="P9436">
        <f t="shared" si="591"/>
        <v>-8.9495256199211379</v>
      </c>
      <c r="Q9436" t="str">
        <f>_xlfn.IFNA(VLOOKUP(B9436&amp;A9436,[1]Countries!$A:$H,6,FALSE),"")</f>
        <v>F</v>
      </c>
      <c r="R9436" t="str">
        <f>_xlfn.IFNA(VLOOKUP(B9436&amp;A9436,[1]Countries!$A:$H,7,FALSE),"")</f>
        <v>Floating</v>
      </c>
      <c r="S9436" t="str">
        <f>_xlfn.IFNA(VLOOKUP(B9436&amp;A9436,[1]Countries!$A:$H,8,FALSE),"")</f>
        <v>Floating</v>
      </c>
    </row>
    <row r="9437" spans="1:19" x14ac:dyDescent="0.25">
      <c r="A9437" t="s">
        <v>386</v>
      </c>
      <c r="B9437">
        <v>2005</v>
      </c>
      <c r="C9437" t="s">
        <v>387</v>
      </c>
      <c r="D9437" s="1">
        <v>0.86132240936468363</v>
      </c>
      <c r="E9437" s="1">
        <v>219835928927.07999</v>
      </c>
      <c r="F9437" s="1">
        <v>408689353999.35748</v>
      </c>
      <c r="G9437" s="1">
        <v>190201338178.6058</v>
      </c>
      <c r="H9437" s="1">
        <v>25.990471794544579</v>
      </c>
      <c r="J9437" s="1">
        <v>69.340688341888949</v>
      </c>
      <c r="K9437" s="3">
        <v>524104192471.20947</v>
      </c>
      <c r="L9437" s="1">
        <v>0.42121903796878363</v>
      </c>
      <c r="M9437" t="str">
        <f t="shared" si="588"/>
        <v/>
      </c>
      <c r="N9437" s="4">
        <f t="shared" si="589"/>
        <v>0.42121903796878363</v>
      </c>
      <c r="O9437">
        <f t="shared" si="590"/>
        <v>0.442154705862498</v>
      </c>
      <c r="P9437">
        <f t="shared" si="591"/>
        <v>-7.251128628254107</v>
      </c>
      <c r="Q9437" t="str">
        <f>_xlfn.IFNA(VLOOKUP(B9437&amp;A9437,[1]Countries!$A:$H,6,FALSE),"")</f>
        <v>F</v>
      </c>
      <c r="R9437" t="str">
        <f>_xlfn.IFNA(VLOOKUP(B9437&amp;A9437,[1]Countries!$A:$H,7,FALSE),"")</f>
        <v>Floating</v>
      </c>
      <c r="S9437" t="str">
        <f>_xlfn.IFNA(VLOOKUP(B9437&amp;A9437,[1]Countries!$A:$H,8,FALSE),"")</f>
        <v>Floating</v>
      </c>
    </row>
    <row r="9438" spans="1:19" x14ac:dyDescent="0.25">
      <c r="A9438" t="s">
        <v>386</v>
      </c>
      <c r="B9438">
        <v>2006</v>
      </c>
      <c r="C9438" t="s">
        <v>387</v>
      </c>
      <c r="D9438" s="1">
        <v>0.8149041482135253</v>
      </c>
      <c r="E9438" s="1">
        <v>243432423911.3096</v>
      </c>
      <c r="F9438" s="1">
        <v>430921192375.17938</v>
      </c>
      <c r="G9438" s="1">
        <v>206957086217.89761</v>
      </c>
      <c r="H9438" s="1">
        <v>26.246209077393541</v>
      </c>
      <c r="J9438" s="1">
        <v>69.081613565581605</v>
      </c>
      <c r="K9438" s="3">
        <v>545008791631.69348</v>
      </c>
      <c r="L9438" s="1">
        <v>0.41659123389903169</v>
      </c>
      <c r="M9438" t="str">
        <f t="shared" si="588"/>
        <v/>
      </c>
      <c r="N9438" s="4">
        <f t="shared" si="589"/>
        <v>0.41659123389903169</v>
      </c>
      <c r="O9438">
        <f t="shared" si="590"/>
        <v>0.44756317692357434</v>
      </c>
      <c r="P9438">
        <f t="shared" si="591"/>
        <v>-8.4645031014522303</v>
      </c>
      <c r="Q9438" t="str">
        <f>_xlfn.IFNA(VLOOKUP(B9438&amp;A9438,[1]Countries!$A:$H,6,FALSE),"")</f>
        <v>F</v>
      </c>
      <c r="R9438" t="str">
        <f>_xlfn.IFNA(VLOOKUP(B9438&amp;A9438,[1]Countries!$A:$H,7,FALSE),"")</f>
        <v>Floating</v>
      </c>
      <c r="S9438" t="str">
        <f>_xlfn.IFNA(VLOOKUP(B9438&amp;A9438,[1]Countries!$A:$H,8,FALSE),"")</f>
        <v>Floating</v>
      </c>
    </row>
    <row r="9439" spans="1:19" x14ac:dyDescent="0.25">
      <c r="A9439" t="s">
        <v>386</v>
      </c>
      <c r="B9439">
        <v>2007</v>
      </c>
      <c r="C9439" t="s">
        <v>387</v>
      </c>
      <c r="D9439" s="1">
        <v>0.80168074242397036</v>
      </c>
      <c r="E9439" s="1">
        <v>294204136037.98743</v>
      </c>
      <c r="F9439" s="1">
        <v>479913034321.89282</v>
      </c>
      <c r="G9439" s="1">
        <v>239991125624.79169</v>
      </c>
      <c r="H9439" s="1">
        <v>26.166177266333221</v>
      </c>
      <c r="J9439" s="1">
        <v>69.155576560586113</v>
      </c>
      <c r="K9439" s="3">
        <v>567418887153.28979</v>
      </c>
      <c r="L9439" s="1">
        <v>0.37415471165362502</v>
      </c>
      <c r="M9439" t="str">
        <f t="shared" si="588"/>
        <v/>
      </c>
      <c r="N9439" s="4">
        <f t="shared" si="589"/>
        <v>0.37415471165362502</v>
      </c>
      <c r="O9439">
        <f t="shared" si="590"/>
        <v>0.44601498495774339</v>
      </c>
      <c r="P9439">
        <f t="shared" si="591"/>
        <v>-11.296423838497656</v>
      </c>
      <c r="Q9439" t="str">
        <f>_xlfn.IFNA(VLOOKUP(B9439&amp;A9439,[1]Countries!$A:$H,6,FALSE),"")</f>
        <v>F</v>
      </c>
      <c r="R9439" t="str">
        <f>_xlfn.IFNA(VLOOKUP(B9439&amp;A9439,[1]Countries!$A:$H,7,FALSE),"")</f>
        <v>Floating</v>
      </c>
      <c r="S9439" t="str">
        <f>_xlfn.IFNA(VLOOKUP(B9439&amp;A9439,[1]Countries!$A:$H,8,FALSE),"")</f>
        <v>Floating</v>
      </c>
    </row>
    <row r="9440" spans="1:19" x14ac:dyDescent="0.25">
      <c r="A9440" t="s">
        <v>386</v>
      </c>
      <c r="B9440">
        <v>2008</v>
      </c>
      <c r="C9440" t="s">
        <v>387</v>
      </c>
      <c r="D9440" s="1">
        <v>0.83597807631124421</v>
      </c>
      <c r="E9440" s="1">
        <v>347370612316.49902</v>
      </c>
      <c r="F9440" s="1">
        <v>554363487120.30286</v>
      </c>
      <c r="G9440" s="1">
        <v>288924445018.92719</v>
      </c>
      <c r="H9440" s="1">
        <v>26.502744258532719</v>
      </c>
      <c r="J9440" s="1">
        <v>68.877389310829273</v>
      </c>
      <c r="K9440" s="3">
        <v>579645072553.8562</v>
      </c>
      <c r="L9440" s="1">
        <v>0.39950844476995828</v>
      </c>
      <c r="M9440" t="str">
        <f t="shared" si="588"/>
        <v/>
      </c>
      <c r="N9440" s="4">
        <f t="shared" si="589"/>
        <v>0.39950844476995828</v>
      </c>
      <c r="O9440">
        <f t="shared" si="590"/>
        <v>0.45185526049369967</v>
      </c>
      <c r="P9440">
        <f t="shared" si="591"/>
        <v>-10.542932327880459</v>
      </c>
      <c r="Q9440" t="str">
        <f>_xlfn.IFNA(VLOOKUP(B9440&amp;A9440,[1]Countries!$A:$H,6,FALSE),"")</f>
        <v>F</v>
      </c>
      <c r="R9440" t="str">
        <f>_xlfn.IFNA(VLOOKUP(B9440&amp;A9440,[1]Countries!$A:$H,7,FALSE),"")</f>
        <v>Floating</v>
      </c>
      <c r="S9440" t="str">
        <f>_xlfn.IFNA(VLOOKUP(B9440&amp;A9440,[1]Countries!$A:$H,8,FALSE),"")</f>
        <v>Floating</v>
      </c>
    </row>
    <row r="9441" spans="1:19" x14ac:dyDescent="0.25">
      <c r="A9441" t="s">
        <v>386</v>
      </c>
      <c r="B9441">
        <v>2009</v>
      </c>
      <c r="C9441" t="s">
        <v>387</v>
      </c>
      <c r="D9441" s="1">
        <v>0.75358709307961558</v>
      </c>
      <c r="E9441" s="1">
        <v>309906630456.75952</v>
      </c>
      <c r="F9441" s="1">
        <v>541506500413.56488</v>
      </c>
      <c r="G9441" s="1">
        <v>269127172134.91409</v>
      </c>
      <c r="H9441" s="1">
        <v>25.497513024160781</v>
      </c>
      <c r="J9441" s="1">
        <v>70.147709453196086</v>
      </c>
      <c r="K9441" s="3">
        <v>566764738185.40735</v>
      </c>
      <c r="L9441" s="1">
        <v>0.43242677734083251</v>
      </c>
      <c r="M9441" t="str">
        <f t="shared" si="588"/>
        <v/>
      </c>
      <c r="N9441" s="4">
        <f t="shared" si="589"/>
        <v>0.43242677734083251</v>
      </c>
      <c r="O9441">
        <f t="shared" si="590"/>
        <v>0.42556329749757466</v>
      </c>
      <c r="P9441">
        <f t="shared" si="591"/>
        <v>-7.5307421592724966</v>
      </c>
      <c r="Q9441" t="str">
        <f>_xlfn.IFNA(VLOOKUP(B9441&amp;A9441,[1]Countries!$A:$H,6,FALSE),"")</f>
        <v>F</v>
      </c>
      <c r="R9441" t="str">
        <f>_xlfn.IFNA(VLOOKUP(B9441&amp;A9441,[1]Countries!$A:$H,7,FALSE),"")</f>
        <v>Floating</v>
      </c>
      <c r="S9441" t="str">
        <f>_xlfn.IFNA(VLOOKUP(B9441&amp;A9441,[1]Countries!$A:$H,8,FALSE),"")</f>
        <v>Floating</v>
      </c>
    </row>
    <row r="9442" spans="1:19" x14ac:dyDescent="0.25">
      <c r="A9442" t="s">
        <v>386</v>
      </c>
      <c r="B9442">
        <v>2010</v>
      </c>
      <c r="C9442" t="s">
        <v>387</v>
      </c>
      <c r="D9442" s="1">
        <v>0.69911854876845392</v>
      </c>
      <c r="E9442" s="1">
        <v>373420687857.23029</v>
      </c>
      <c r="F9442" s="1">
        <v>583782977866.40466</v>
      </c>
      <c r="G9442" s="1">
        <v>311077560877.349</v>
      </c>
      <c r="H9442" s="1">
        <v>25.600549437594061</v>
      </c>
      <c r="J9442" s="1">
        <v>70.005155941879721</v>
      </c>
      <c r="K9442" s="3">
        <v>583782977866.40466</v>
      </c>
      <c r="L9442" s="1">
        <v>0.42732019794627851</v>
      </c>
      <c r="M9442" t="str">
        <f t="shared" si="588"/>
        <v/>
      </c>
      <c r="N9442" s="4">
        <f t="shared" si="589"/>
        <v>0.42732019794627851</v>
      </c>
      <c r="O9442">
        <f t="shared" si="590"/>
        <v>0.4284662130175505</v>
      </c>
      <c r="P9442">
        <f t="shared" si="591"/>
        <v>-10.679161493836524</v>
      </c>
      <c r="Q9442" t="str">
        <f>_xlfn.IFNA(VLOOKUP(B9442&amp;A9442,[1]Countries!$A:$H,6,FALSE),"")</f>
        <v>F</v>
      </c>
      <c r="R9442" t="str">
        <f>_xlfn.IFNA(VLOOKUP(B9442&amp;A9442,[1]Countries!$A:$H,7,FALSE),"")</f>
        <v>Floating</v>
      </c>
      <c r="S9442" t="str">
        <f>_xlfn.IFNA(VLOOKUP(B9442&amp;A9442,[1]Countries!$A:$H,8,FALSE),"")</f>
        <v>Floating</v>
      </c>
    </row>
    <row r="9443" spans="1:19" x14ac:dyDescent="0.25">
      <c r="A9443" t="s">
        <v>386</v>
      </c>
      <c r="B9443">
        <v>2011</v>
      </c>
      <c r="C9443" t="s">
        <v>387</v>
      </c>
      <c r="D9443" s="1">
        <v>0.69731073098036789</v>
      </c>
      <c r="E9443" s="1">
        <v>457983317764.48431</v>
      </c>
      <c r="F9443" s="1">
        <v>699579638638.22571</v>
      </c>
      <c r="G9443" s="1">
        <v>398974964179.19128</v>
      </c>
      <c r="H9443" s="1">
        <v>25.96081229565517</v>
      </c>
      <c r="J9443" s="1">
        <v>69.747590665670856</v>
      </c>
      <c r="K9443" s="3">
        <v>593665305713.28613</v>
      </c>
      <c r="L9443" s="1">
        <v>0.37383117014984413</v>
      </c>
      <c r="M9443" t="str">
        <f t="shared" si="588"/>
        <v/>
      </c>
      <c r="N9443" s="4">
        <f t="shared" si="589"/>
        <v>0.37383117014984413</v>
      </c>
      <c r="O9443">
        <f t="shared" si="590"/>
        <v>0.43374128117688676</v>
      </c>
      <c r="P9443">
        <f t="shared" si="591"/>
        <v>-8.4348300502508025</v>
      </c>
      <c r="Q9443" t="str">
        <f>_xlfn.IFNA(VLOOKUP(B9443&amp;A9443,[1]Countries!$A:$H,6,FALSE),"")</f>
        <v>O</v>
      </c>
      <c r="R9443" t="str">
        <f>_xlfn.IFNA(VLOOKUP(B9443&amp;A9443,[1]Countries!$A:$H,7,FALSE),"")</f>
        <v>Other Managed</v>
      </c>
      <c r="S9443" t="str">
        <f>_xlfn.IFNA(VLOOKUP(B9443&amp;A9443,[1]Countries!$A:$H,8,FALSE),"")</f>
        <v>Other</v>
      </c>
    </row>
    <row r="9444" spans="1:19" x14ac:dyDescent="0.25">
      <c r="A9444" t="s">
        <v>386</v>
      </c>
      <c r="B9444">
        <v>2012</v>
      </c>
      <c r="C9444" t="s">
        <v>387</v>
      </c>
      <c r="D9444" s="1">
        <v>0.65886243721117443</v>
      </c>
      <c r="E9444" s="1">
        <v>447813754987.54523</v>
      </c>
      <c r="F9444" s="1">
        <v>668043614122.87</v>
      </c>
      <c r="G9444" s="1">
        <v>378438382206.72601</v>
      </c>
      <c r="H9444" s="1">
        <v>25.660069665727441</v>
      </c>
      <c r="J9444" s="1">
        <v>70.317413197863914</v>
      </c>
      <c r="K9444" s="3">
        <v>599637721728.34204</v>
      </c>
      <c r="L9444" s="1">
        <v>0.3623146835271408</v>
      </c>
      <c r="M9444" t="str">
        <f t="shared" si="588"/>
        <v/>
      </c>
      <c r="N9444" s="4">
        <f t="shared" si="589"/>
        <v>0.3623146835271408</v>
      </c>
      <c r="O9444">
        <f t="shared" si="590"/>
        <v>0.42212284912434433</v>
      </c>
      <c r="P9444">
        <f t="shared" si="591"/>
        <v>-10.384856813863554</v>
      </c>
      <c r="Q9444" t="str">
        <f>_xlfn.IFNA(VLOOKUP(B9444&amp;A9444,[1]Countries!$A:$H,6,FALSE),"")</f>
        <v>O</v>
      </c>
      <c r="R9444" t="str">
        <f>_xlfn.IFNA(VLOOKUP(B9444&amp;A9444,[1]Countries!$A:$H,7,FALSE),"")</f>
        <v>Other Managed</v>
      </c>
      <c r="S9444" t="str">
        <f>_xlfn.IFNA(VLOOKUP(B9444&amp;A9444,[1]Countries!$A:$H,8,FALSE),"")</f>
        <v>Other</v>
      </c>
    </row>
    <row r="9445" spans="1:19" x14ac:dyDescent="0.25">
      <c r="A9445" t="s">
        <v>386</v>
      </c>
      <c r="B9445">
        <v>2013</v>
      </c>
      <c r="C9445" t="s">
        <v>387</v>
      </c>
      <c r="D9445" s="1">
        <v>0.6929514179061691</v>
      </c>
      <c r="E9445" s="1">
        <v>495206231662.51898</v>
      </c>
      <c r="F9445" s="1">
        <v>688504173431.45374</v>
      </c>
      <c r="G9445" s="1">
        <v>412218525459.3927</v>
      </c>
      <c r="H9445" s="1">
        <v>25.532507244491391</v>
      </c>
      <c r="J9445" s="1">
        <v>70.444130746362049</v>
      </c>
      <c r="K9445" s="3">
        <v>610743250789.65405</v>
      </c>
      <c r="L9445" s="1">
        <v>0.35396490624620591</v>
      </c>
      <c r="M9445" t="str">
        <f t="shared" si="588"/>
        <v/>
      </c>
      <c r="N9445" s="4">
        <f t="shared" si="589"/>
        <v>0.35396490624620591</v>
      </c>
      <c r="O9445">
        <f t="shared" si="590"/>
        <v>0.41956468112376144</v>
      </c>
      <c r="P9445">
        <f t="shared" si="591"/>
        <v>-12.053333793101313</v>
      </c>
      <c r="Q9445" t="str">
        <f>_xlfn.IFNA(VLOOKUP(B9445&amp;A9445,[1]Countries!$A:$H,6,FALSE),"")</f>
        <v>SP</v>
      </c>
      <c r="R9445" t="str">
        <f>_xlfn.IFNA(VLOOKUP(B9445&amp;A9445,[1]Countries!$A:$H,7,FALSE),"")</f>
        <v>Soft Peg</v>
      </c>
      <c r="S9445" t="str">
        <f>_xlfn.IFNA(VLOOKUP(B9445&amp;A9445,[1]Countries!$A:$H,8,FALSE),"")</f>
        <v>Pegged</v>
      </c>
    </row>
    <row r="9446" spans="1:19" x14ac:dyDescent="0.25">
      <c r="A9446" t="s">
        <v>386</v>
      </c>
      <c r="B9446">
        <v>2014</v>
      </c>
      <c r="C9446" t="s">
        <v>387</v>
      </c>
      <c r="D9446" s="1">
        <v>0.72095624758756049</v>
      </c>
      <c r="E9446" s="1">
        <v>455817951895.79053</v>
      </c>
      <c r="F9446" s="1">
        <v>709182559935.30139</v>
      </c>
      <c r="G9446" s="1">
        <v>372933612544.60388</v>
      </c>
      <c r="H9446" s="1">
        <v>25.164467935717589</v>
      </c>
      <c r="J9446" s="1">
        <v>70.821260387837754</v>
      </c>
      <c r="K9446" s="3">
        <v>625701684954.08044</v>
      </c>
      <c r="L9446" s="1">
        <v>0.3392875370770348</v>
      </c>
      <c r="M9446" t="str">
        <f t="shared" si="588"/>
        <v/>
      </c>
      <c r="N9446" s="4">
        <f t="shared" si="589"/>
        <v>0.3392875370770348</v>
      </c>
      <c r="O9446">
        <f t="shared" si="590"/>
        <v>0.41200537031353313</v>
      </c>
      <c r="P9446">
        <f t="shared" si="591"/>
        <v>-11.687306489706708</v>
      </c>
      <c r="Q9446" t="str">
        <f>_xlfn.IFNA(VLOOKUP(B9446&amp;A9446,[1]Countries!$A:$H,6,FALSE),"")</f>
        <v>SP</v>
      </c>
      <c r="R9446" t="str">
        <f>_xlfn.IFNA(VLOOKUP(B9446&amp;A9446,[1]Countries!$A:$H,7,FALSE),"")</f>
        <v>Soft Peg</v>
      </c>
      <c r="S9446" t="str">
        <f>_xlfn.IFNA(VLOOKUP(B9446&amp;A9446,[1]Countries!$A:$H,8,FALSE),"")</f>
        <v>Pegged</v>
      </c>
    </row>
    <row r="9447" spans="1:19" x14ac:dyDescent="0.25">
      <c r="A9447" t="s">
        <v>386</v>
      </c>
      <c r="B9447">
        <v>2015</v>
      </c>
      <c r="C9447" t="s">
        <v>387</v>
      </c>
      <c r="D9447" s="1">
        <v>0.64989444926135476</v>
      </c>
      <c r="E9447" s="1">
        <v>422965463953.97058</v>
      </c>
      <c r="F9447" s="1">
        <v>679832291693.25696</v>
      </c>
      <c r="G9447" s="1">
        <v>343410804203.07648</v>
      </c>
      <c r="H9447" s="1">
        <v>25.10521471289946</v>
      </c>
      <c r="J9447" s="1">
        <v>71.041270402921072</v>
      </c>
      <c r="K9447" s="3">
        <v>634044597765.27771</v>
      </c>
      <c r="L9447" s="1">
        <v>0.37023480933201092</v>
      </c>
      <c r="M9447" t="str">
        <f t="shared" si="588"/>
        <v/>
      </c>
      <c r="N9447" s="4">
        <f t="shared" si="589"/>
        <v>0.37023480933201092</v>
      </c>
      <c r="O9447">
        <f t="shared" si="590"/>
        <v>0.40763248507290495</v>
      </c>
      <c r="P9447">
        <f t="shared" si="591"/>
        <v>-11.702100756753914</v>
      </c>
      <c r="Q9447" t="str">
        <f>_xlfn.IFNA(VLOOKUP(B9447&amp;A9447,[1]Countries!$A:$H,6,FALSE),"")</f>
        <v>F</v>
      </c>
      <c r="R9447" t="str">
        <f>_xlfn.IFNA(VLOOKUP(B9447&amp;A9447,[1]Countries!$A:$H,7,FALSE),"")</f>
        <v>Floating</v>
      </c>
      <c r="S9447" t="str">
        <f>_xlfn.IFNA(VLOOKUP(B9447&amp;A9447,[1]Countries!$A:$H,8,FALSE),"")</f>
        <v>Floating</v>
      </c>
    </row>
    <row r="9448" spans="1:19" x14ac:dyDescent="0.25">
      <c r="A9448" t="s">
        <v>386</v>
      </c>
      <c r="B9448">
        <v>2016</v>
      </c>
      <c r="C9448" t="s">
        <v>387</v>
      </c>
      <c r="D9448" s="1">
        <v>0.65344114467059577</v>
      </c>
      <c r="E9448" s="1">
        <v>441347202947.3949</v>
      </c>
      <c r="F9448" s="1">
        <v>671309197376.70105</v>
      </c>
      <c r="G9448" s="1">
        <v>364037341286.9967</v>
      </c>
      <c r="H9448" s="1">
        <v>25.001663273340629</v>
      </c>
      <c r="J9448" s="1">
        <v>71.280010971248075</v>
      </c>
      <c r="K9448" s="3">
        <v>644967541826.08447</v>
      </c>
      <c r="L9448" s="1">
        <v>0.37599573677872322</v>
      </c>
      <c r="M9448" t="str">
        <f t="shared" si="588"/>
        <v/>
      </c>
      <c r="N9448" s="4">
        <f t="shared" si="589"/>
        <v>0.37599573677872322</v>
      </c>
      <c r="O9448">
        <f t="shared" si="590"/>
        <v>0.40291785365095678</v>
      </c>
      <c r="P9448">
        <f t="shared" si="591"/>
        <v>-11.516282208333314</v>
      </c>
      <c r="Q9448" t="str">
        <f>_xlfn.IFNA(VLOOKUP(B9448&amp;A9448,[1]Countries!$A:$H,6,FALSE),"")</f>
        <v>F</v>
      </c>
      <c r="R9448" t="str">
        <f>_xlfn.IFNA(VLOOKUP(B9448&amp;A9448,[1]Countries!$A:$H,7,FALSE),"")</f>
        <v>Floating</v>
      </c>
      <c r="S9448" t="str">
        <f>_xlfn.IFNA(VLOOKUP(B9448&amp;A9448,[1]Countries!$A:$H,8,FALSE),"")</f>
        <v>Floating</v>
      </c>
    </row>
    <row r="9449" spans="1:19" x14ac:dyDescent="0.25">
      <c r="A9449" t="s">
        <v>386</v>
      </c>
      <c r="B9449">
        <v>2017</v>
      </c>
      <c r="C9449" t="s">
        <v>387</v>
      </c>
      <c r="D9449" s="1">
        <v>0.65586529268086813</v>
      </c>
      <c r="E9449" s="1">
        <v>442189906383.55481</v>
      </c>
      <c r="F9449" s="1">
        <v>679950482029.0614</v>
      </c>
      <c r="G9449" s="1">
        <v>370405524639.6925</v>
      </c>
      <c r="H9449" s="1">
        <v>25.19389919932939</v>
      </c>
      <c r="J9449" s="1">
        <v>71.026057468711628</v>
      </c>
      <c r="K9449" s="3">
        <v>656573145729.69287</v>
      </c>
      <c r="L9449" s="1">
        <v>0.3811761836295286</v>
      </c>
      <c r="M9449" t="str">
        <f t="shared" si="588"/>
        <v/>
      </c>
      <c r="N9449" s="4">
        <f t="shared" si="589"/>
        <v>0.3811761836295286</v>
      </c>
      <c r="O9449">
        <f t="shared" si="590"/>
        <v>0.4079339831589549</v>
      </c>
      <c r="P9449">
        <f t="shared" si="591"/>
        <v>-10.557295515056964</v>
      </c>
      <c r="Q9449" t="str">
        <f>_xlfn.IFNA(VLOOKUP(B9449&amp;A9449,[1]Countries!$A:$H,6,FALSE),"")</f>
        <v>F</v>
      </c>
      <c r="R9449" t="str">
        <f>_xlfn.IFNA(VLOOKUP(B9449&amp;A9449,[1]Countries!$A:$H,7,FALSE),"")</f>
        <v>Floating</v>
      </c>
      <c r="S9449" t="str">
        <f>_xlfn.IFNA(VLOOKUP(B9449&amp;A9449,[1]Countries!$A:$H,8,FALSE),"")</f>
        <v>Floating</v>
      </c>
    </row>
    <row r="9450" spans="1:19" x14ac:dyDescent="0.25">
      <c r="A9450" t="s">
        <v>386</v>
      </c>
      <c r="B9450">
        <v>2018</v>
      </c>
      <c r="C9450" t="s">
        <v>387</v>
      </c>
      <c r="D9450" s="1">
        <v>0.65021675299457504</v>
      </c>
      <c r="E9450" s="1">
        <v>466305408688.8349</v>
      </c>
      <c r="F9450" s="1">
        <v>705140620046.69971</v>
      </c>
      <c r="G9450" s="1">
        <v>380094593629.09698</v>
      </c>
      <c r="H9450" s="1">
        <v>25.011519330870321</v>
      </c>
      <c r="J9450" s="1">
        <v>71.391533022792444</v>
      </c>
      <c r="K9450" s="3">
        <v>674632542772.8407</v>
      </c>
      <c r="L9450" s="1">
        <v>0.3638644919354932</v>
      </c>
      <c r="M9450" t="str">
        <f t="shared" si="588"/>
        <v/>
      </c>
      <c r="N9450" s="4">
        <f t="shared" si="589"/>
        <v>0.3638644919354932</v>
      </c>
      <c r="O9450">
        <f t="shared" si="590"/>
        <v>0.40072632938242164</v>
      </c>
      <c r="P9450">
        <f t="shared" si="591"/>
        <v>-12.226045785594991</v>
      </c>
      <c r="Q9450" t="str">
        <f>_xlfn.IFNA(VLOOKUP(B9450&amp;A9450,[1]Countries!$A:$H,6,FALSE),"")</f>
        <v>F</v>
      </c>
      <c r="R9450" t="str">
        <f>_xlfn.IFNA(VLOOKUP(B9450&amp;A9450,[1]Countries!$A:$H,7,FALSE),"")</f>
        <v>Floating</v>
      </c>
      <c r="S9450" t="str">
        <f>_xlfn.IFNA(VLOOKUP(B9450&amp;A9450,[1]Countries!$A:$H,8,FALSE),"")</f>
        <v>Floating</v>
      </c>
    </row>
    <row r="9451" spans="1:19" x14ac:dyDescent="0.25">
      <c r="A9451" t="s">
        <v>386</v>
      </c>
      <c r="B9451">
        <v>2019</v>
      </c>
      <c r="C9451" t="s">
        <v>387</v>
      </c>
      <c r="D9451" s="1">
        <v>0.65473241322724307</v>
      </c>
      <c r="E9451" s="1">
        <v>464270209856.35577</v>
      </c>
      <c r="F9451" s="1">
        <v>703082435360.1167</v>
      </c>
      <c r="G9451" s="1">
        <v>375480873839.65192</v>
      </c>
      <c r="H9451" s="1">
        <v>25.60408867637263</v>
      </c>
      <c r="J9451" s="1">
        <v>70.906682274389055</v>
      </c>
      <c r="K9451" s="3">
        <v>680898748682.65918</v>
      </c>
      <c r="L9451" s="1">
        <v>0.35898381951109332</v>
      </c>
      <c r="M9451" t="str">
        <f t="shared" si="588"/>
        <v/>
      </c>
      <c r="N9451" s="4">
        <f t="shared" si="589"/>
        <v>0.35898381951109332</v>
      </c>
      <c r="O9451">
        <f t="shared" si="590"/>
        <v>0.41030431536802031</v>
      </c>
      <c r="P9451">
        <f t="shared" si="591"/>
        <v>-12.628581166478185</v>
      </c>
      <c r="Q9451" t="str">
        <f>_xlfn.IFNA(VLOOKUP(B9451&amp;A9451,[1]Countries!$A:$H,6,FALSE),"")</f>
        <v/>
      </c>
      <c r="R9451" t="str">
        <f>_xlfn.IFNA(VLOOKUP(B9451&amp;A9451,[1]Countries!$A:$H,7,FALSE),"")</f>
        <v/>
      </c>
      <c r="S9451" t="str">
        <f>_xlfn.IFNA(VLOOKUP(B9451&amp;A9451,[1]Countries!$A:$H,8,FALSE),"")</f>
        <v/>
      </c>
    </row>
    <row r="9452" spans="1:19" x14ac:dyDescent="0.25">
      <c r="A9452" t="s">
        <v>388</v>
      </c>
      <c r="B9452">
        <v>1970</v>
      </c>
      <c r="C9452" t="s">
        <v>389</v>
      </c>
      <c r="E9452" s="1">
        <v>382808209.7816903</v>
      </c>
      <c r="F9452" s="1">
        <v>2140383695.946177</v>
      </c>
      <c r="G9452" s="1">
        <v>459569650.28724259</v>
      </c>
      <c r="I9452" s="1">
        <v>21840000.152587902</v>
      </c>
      <c r="M9452">
        <f t="shared" si="588"/>
        <v>1.0203778039401166</v>
      </c>
      <c r="N9452" s="4">
        <f t="shared" si="589"/>
        <v>1.0203778039401166</v>
      </c>
      <c r="O9452" t="str">
        <f t="shared" si="590"/>
        <v/>
      </c>
      <c r="P9452">
        <f t="shared" si="591"/>
        <v>3.5863401805450197</v>
      </c>
      <c r="Q9452" t="str">
        <f>_xlfn.IFNA(VLOOKUP(B9452&amp;A9452,[1]Countries!$A:$H,6,FALSE),"")</f>
        <v/>
      </c>
      <c r="R9452" t="str">
        <f>_xlfn.IFNA(VLOOKUP(B9452&amp;A9452,[1]Countries!$A:$H,7,FALSE),"")</f>
        <v/>
      </c>
      <c r="S9452" t="str">
        <f>_xlfn.IFNA(VLOOKUP(B9452&amp;A9452,[1]Countries!$A:$H,8,FALSE),"")</f>
        <v/>
      </c>
    </row>
    <row r="9453" spans="1:19" x14ac:dyDescent="0.25">
      <c r="A9453" t="s">
        <v>388</v>
      </c>
      <c r="B9453">
        <v>1971</v>
      </c>
      <c r="C9453" t="s">
        <v>389</v>
      </c>
      <c r="E9453" s="1">
        <v>459140870.58360958</v>
      </c>
      <c r="F9453" s="1">
        <v>2589851693.016561</v>
      </c>
      <c r="G9453" s="1">
        <v>589872637.48225009</v>
      </c>
      <c r="I9453" s="1">
        <v>21680000.3051758</v>
      </c>
      <c r="M9453">
        <f t="shared" si="588"/>
        <v>0.83711358313045947</v>
      </c>
      <c r="N9453" s="4">
        <f t="shared" si="589"/>
        <v>0.83711358313045947</v>
      </c>
      <c r="O9453" t="str">
        <f t="shared" si="590"/>
        <v/>
      </c>
      <c r="P9453">
        <f t="shared" si="591"/>
        <v>5.0478476142535058</v>
      </c>
      <c r="Q9453" t="str">
        <f>_xlfn.IFNA(VLOOKUP(B9453&amp;A9453,[1]Countries!$A:$H,6,FALSE),"")</f>
        <v/>
      </c>
      <c r="R9453" t="str">
        <f>_xlfn.IFNA(VLOOKUP(B9453&amp;A9453,[1]Countries!$A:$H,7,FALSE),"")</f>
        <v/>
      </c>
      <c r="S9453" t="str">
        <f>_xlfn.IFNA(VLOOKUP(B9453&amp;A9453,[1]Countries!$A:$H,8,FALSE),"")</f>
        <v/>
      </c>
    </row>
    <row r="9454" spans="1:19" x14ac:dyDescent="0.25">
      <c r="A9454" t="s">
        <v>388</v>
      </c>
      <c r="B9454">
        <v>1972</v>
      </c>
      <c r="C9454" t="s">
        <v>389</v>
      </c>
      <c r="E9454" s="1">
        <v>567251419.63093925</v>
      </c>
      <c r="F9454" s="1">
        <v>3059682162.0656571</v>
      </c>
      <c r="G9454" s="1">
        <v>739337956.24238014</v>
      </c>
      <c r="I9454" s="1">
        <v>54549999.237060487</v>
      </c>
      <c r="M9454">
        <f t="shared" si="588"/>
        <v>1.7828648973209886</v>
      </c>
      <c r="N9454" s="4">
        <f t="shared" si="589"/>
        <v>1.7828648973209886</v>
      </c>
      <c r="O9454" t="str">
        <f t="shared" si="590"/>
        <v/>
      </c>
      <c r="P9454">
        <f t="shared" si="591"/>
        <v>5.6243272175454191</v>
      </c>
      <c r="Q9454" t="str">
        <f>_xlfn.IFNA(VLOOKUP(B9454&amp;A9454,[1]Countries!$A:$H,6,FALSE),"")</f>
        <v/>
      </c>
      <c r="R9454" t="str">
        <f>_xlfn.IFNA(VLOOKUP(B9454&amp;A9454,[1]Countries!$A:$H,7,FALSE),"")</f>
        <v/>
      </c>
      <c r="S9454" t="str">
        <f>_xlfn.IFNA(VLOOKUP(B9454&amp;A9454,[1]Countries!$A:$H,8,FALSE),"")</f>
        <v/>
      </c>
    </row>
    <row r="9455" spans="1:19" x14ac:dyDescent="0.25">
      <c r="A9455" t="s">
        <v>388</v>
      </c>
      <c r="B9455">
        <v>1973</v>
      </c>
      <c r="C9455" t="s">
        <v>389</v>
      </c>
      <c r="E9455" s="1">
        <v>730240855.93387842</v>
      </c>
      <c r="F9455" s="1">
        <v>3239488104.6009121</v>
      </c>
      <c r="G9455" s="1">
        <v>851109749.11237371</v>
      </c>
      <c r="I9455" s="1">
        <v>425779998.77929699</v>
      </c>
      <c r="M9455">
        <f t="shared" si="588"/>
        <v>13.143434549877774</v>
      </c>
      <c r="N9455" s="4">
        <f t="shared" si="589"/>
        <v>13.143434549877774</v>
      </c>
      <c r="O9455" t="str">
        <f t="shared" si="590"/>
        <v/>
      </c>
      <c r="P9455">
        <f t="shared" si="591"/>
        <v>3.7311108815874383</v>
      </c>
      <c r="Q9455" t="str">
        <f>_xlfn.IFNA(VLOOKUP(B9455&amp;A9455,[1]Countries!$A:$H,6,FALSE),"")</f>
        <v/>
      </c>
      <c r="R9455" t="str">
        <f>_xlfn.IFNA(VLOOKUP(B9455&amp;A9455,[1]Countries!$A:$H,7,FALSE),"")</f>
        <v/>
      </c>
      <c r="S9455" t="str">
        <f>_xlfn.IFNA(VLOOKUP(B9455&amp;A9455,[1]Countries!$A:$H,8,FALSE),"")</f>
        <v/>
      </c>
    </row>
    <row r="9456" spans="1:19" x14ac:dyDescent="0.25">
      <c r="A9456" t="s">
        <v>388</v>
      </c>
      <c r="B9456">
        <v>1974</v>
      </c>
      <c r="C9456" t="s">
        <v>389</v>
      </c>
      <c r="E9456" s="1">
        <v>1269930698.158766</v>
      </c>
      <c r="F9456" s="1">
        <v>5159557176.250123</v>
      </c>
      <c r="G9456" s="1">
        <v>1775235142.926863</v>
      </c>
      <c r="I9456" s="1">
        <v>771500000</v>
      </c>
      <c r="M9456">
        <f t="shared" si="588"/>
        <v>14.952833618188777</v>
      </c>
      <c r="N9456" s="4">
        <f t="shared" si="589"/>
        <v>14.952833618188777</v>
      </c>
      <c r="O9456" t="str">
        <f t="shared" si="590"/>
        <v/>
      </c>
      <c r="P9456">
        <f t="shared" si="591"/>
        <v>9.793562267204944</v>
      </c>
      <c r="Q9456" t="str">
        <f>_xlfn.IFNA(VLOOKUP(B9456&amp;A9456,[1]Countries!$A:$H,6,FALSE),"")</f>
        <v/>
      </c>
      <c r="R9456" t="str">
        <f>_xlfn.IFNA(VLOOKUP(B9456&amp;A9456,[1]Countries!$A:$H,7,FALSE),"")</f>
        <v/>
      </c>
      <c r="S9456" t="str">
        <f>_xlfn.IFNA(VLOOKUP(B9456&amp;A9456,[1]Countries!$A:$H,8,FALSE),"")</f>
        <v/>
      </c>
    </row>
    <row r="9457" spans="1:19" x14ac:dyDescent="0.25">
      <c r="A9457" t="s">
        <v>388</v>
      </c>
      <c r="B9457">
        <v>1975</v>
      </c>
      <c r="C9457" t="s">
        <v>389</v>
      </c>
      <c r="E9457" s="1">
        <v>1493538004.5815871</v>
      </c>
      <c r="F9457" s="1">
        <v>6826980766.8047981</v>
      </c>
      <c r="G9457" s="1">
        <v>2364286441.7301569</v>
      </c>
      <c r="I9457" s="1">
        <v>827479980.46875</v>
      </c>
      <c r="M9457">
        <f t="shared" si="588"/>
        <v>12.120731092319041</v>
      </c>
      <c r="N9457" s="4">
        <f t="shared" si="589"/>
        <v>12.120731092319041</v>
      </c>
      <c r="O9457" t="str">
        <f t="shared" si="590"/>
        <v/>
      </c>
      <c r="P9457">
        <f t="shared" si="591"/>
        <v>12.754517214732134</v>
      </c>
      <c r="Q9457" t="str">
        <f>_xlfn.IFNA(VLOOKUP(B9457&amp;A9457,[1]Countries!$A:$H,6,FALSE),"")</f>
        <v/>
      </c>
      <c r="R9457" t="str">
        <f>_xlfn.IFNA(VLOOKUP(B9457&amp;A9457,[1]Countries!$A:$H,7,FALSE),"")</f>
        <v/>
      </c>
      <c r="S9457" t="str">
        <f>_xlfn.IFNA(VLOOKUP(B9457&amp;A9457,[1]Countries!$A:$H,8,FALSE),"")</f>
        <v/>
      </c>
    </row>
    <row r="9458" spans="1:19" x14ac:dyDescent="0.25">
      <c r="A9458" t="s">
        <v>388</v>
      </c>
      <c r="B9458">
        <v>1976</v>
      </c>
      <c r="C9458" t="s">
        <v>389</v>
      </c>
      <c r="E9458" s="1">
        <v>1523378473.3123209</v>
      </c>
      <c r="F9458" s="1">
        <v>7633528920.6324701</v>
      </c>
      <c r="G9458" s="1">
        <v>2669065168.5995612</v>
      </c>
      <c r="I9458" s="1">
        <v>795520019.53125</v>
      </c>
      <c r="M9458">
        <f t="shared" si="588"/>
        <v>10.421392619356681</v>
      </c>
      <c r="N9458" s="4">
        <f t="shared" si="589"/>
        <v>10.421392619356681</v>
      </c>
      <c r="O9458" t="str">
        <f t="shared" si="590"/>
        <v/>
      </c>
      <c r="P9458">
        <f t="shared" si="591"/>
        <v>15.008611445626322</v>
      </c>
      <c r="Q9458" t="str">
        <f>_xlfn.IFNA(VLOOKUP(B9458&amp;A9458,[1]Countries!$A:$H,6,FALSE),"")</f>
        <v/>
      </c>
      <c r="R9458" t="str">
        <f>_xlfn.IFNA(VLOOKUP(B9458&amp;A9458,[1]Countries!$A:$H,7,FALSE),"")</f>
        <v/>
      </c>
      <c r="S9458" t="str">
        <f>_xlfn.IFNA(VLOOKUP(B9458&amp;A9458,[1]Countries!$A:$H,8,FALSE),"")</f>
        <v/>
      </c>
    </row>
    <row r="9459" spans="1:19" x14ac:dyDescent="0.25">
      <c r="A9459" t="s">
        <v>388</v>
      </c>
      <c r="B9459">
        <v>1977</v>
      </c>
      <c r="C9459" t="s">
        <v>389</v>
      </c>
      <c r="E9459" s="1">
        <v>1429054704.7374711</v>
      </c>
      <c r="F9459" s="1">
        <v>7696011359.9415569</v>
      </c>
      <c r="G9459" s="1">
        <v>3190648327.7573738</v>
      </c>
      <c r="I9459" s="1">
        <v>1033319946.28906</v>
      </c>
      <c r="L9459" s="1">
        <v>1.2012715759648001</v>
      </c>
      <c r="M9459">
        <f t="shared" si="588"/>
        <v>13.426694659880376</v>
      </c>
      <c r="N9459" s="4">
        <f t="shared" si="589"/>
        <v>14.627966235845175</v>
      </c>
      <c r="O9459" t="str">
        <f t="shared" si="590"/>
        <v/>
      </c>
      <c r="P9459">
        <f t="shared" si="591"/>
        <v>22.889696241733201</v>
      </c>
      <c r="Q9459" t="str">
        <f>_xlfn.IFNA(VLOOKUP(B9459&amp;A9459,[1]Countries!$A:$H,6,FALSE),"")</f>
        <v/>
      </c>
      <c r="R9459" t="str">
        <f>_xlfn.IFNA(VLOOKUP(B9459&amp;A9459,[1]Countries!$A:$H,7,FALSE),"")</f>
        <v/>
      </c>
      <c r="S9459" t="str">
        <f>_xlfn.IFNA(VLOOKUP(B9459&amp;A9459,[1]Countries!$A:$H,8,FALSE),"")</f>
        <v/>
      </c>
    </row>
    <row r="9460" spans="1:19" x14ac:dyDescent="0.25">
      <c r="A9460" t="s">
        <v>388</v>
      </c>
      <c r="B9460">
        <v>1978</v>
      </c>
      <c r="C9460" t="s">
        <v>389</v>
      </c>
      <c r="E9460" s="1">
        <v>1407153910.3859129</v>
      </c>
      <c r="F9460" s="1">
        <v>9275203105.5794621</v>
      </c>
      <c r="G9460" s="1">
        <v>2953073423.78087</v>
      </c>
      <c r="I9460" s="1">
        <v>919900024.41406298</v>
      </c>
      <c r="L9460" s="1">
        <v>6.8559148210725089</v>
      </c>
      <c r="M9460">
        <f t="shared" si="588"/>
        <v>9.917842379760943</v>
      </c>
      <c r="N9460" s="4">
        <f t="shared" si="589"/>
        <v>16.773757200833451</v>
      </c>
      <c r="O9460" t="str">
        <f t="shared" si="590"/>
        <v/>
      </c>
      <c r="P9460">
        <f t="shared" si="591"/>
        <v>16.667230849802255</v>
      </c>
      <c r="Q9460" t="str">
        <f>_xlfn.IFNA(VLOOKUP(B9460&amp;A9460,[1]Countries!$A:$H,6,FALSE),"")</f>
        <v/>
      </c>
      <c r="R9460" t="str">
        <f>_xlfn.IFNA(VLOOKUP(B9460&amp;A9460,[1]Countries!$A:$H,7,FALSE),"")</f>
        <v/>
      </c>
      <c r="S9460" t="str">
        <f>_xlfn.IFNA(VLOOKUP(B9460&amp;A9460,[1]Countries!$A:$H,8,FALSE),"")</f>
        <v/>
      </c>
    </row>
    <row r="9461" spans="1:19" x14ac:dyDescent="0.25">
      <c r="A9461" t="s">
        <v>388</v>
      </c>
      <c r="B9461">
        <v>1979</v>
      </c>
      <c r="C9461" t="s">
        <v>389</v>
      </c>
      <c r="E9461" s="1">
        <v>1941933093.6556931</v>
      </c>
      <c r="F9461" s="1">
        <v>9929682184.3271809</v>
      </c>
      <c r="G9461" s="1">
        <v>3645326490.1459179</v>
      </c>
      <c r="I9461" s="1">
        <v>2054879882.8125</v>
      </c>
      <c r="L9461" s="1">
        <v>9.0778335868871256</v>
      </c>
      <c r="M9461">
        <f t="shared" si="588"/>
        <v>20.694316743146953</v>
      </c>
      <c r="N9461" s="4">
        <f t="shared" si="589"/>
        <v>29.77215033003408</v>
      </c>
      <c r="O9461" t="str">
        <f t="shared" si="590"/>
        <v/>
      </c>
      <c r="P9461">
        <f t="shared" si="591"/>
        <v>17.154561091379421</v>
      </c>
      <c r="Q9461" t="str">
        <f>_xlfn.IFNA(VLOOKUP(B9461&amp;A9461,[1]Countries!$A:$H,6,FALSE),"")</f>
        <v/>
      </c>
      <c r="R9461" t="str">
        <f>_xlfn.IFNA(VLOOKUP(B9461&amp;A9461,[1]Countries!$A:$H,7,FALSE),"")</f>
        <v/>
      </c>
      <c r="S9461" t="str">
        <f>_xlfn.IFNA(VLOOKUP(B9461&amp;A9461,[1]Countries!$A:$H,8,FALSE),"")</f>
        <v/>
      </c>
    </row>
    <row r="9462" spans="1:19" x14ac:dyDescent="0.25">
      <c r="A9462" t="s">
        <v>388</v>
      </c>
      <c r="B9462">
        <v>1980</v>
      </c>
      <c r="C9462" t="s">
        <v>389</v>
      </c>
      <c r="E9462" s="1">
        <v>2433274526.3764539</v>
      </c>
      <c r="F9462" s="1">
        <v>13062421024.93372</v>
      </c>
      <c r="G9462" s="1">
        <v>4719467802.5584154</v>
      </c>
      <c r="I9462" s="1">
        <v>1912839965.8203101</v>
      </c>
      <c r="L9462" s="1">
        <v>5.9215669019053463</v>
      </c>
      <c r="M9462">
        <f t="shared" si="588"/>
        <v>14.643839470256365</v>
      </c>
      <c r="N9462" s="4">
        <f t="shared" si="589"/>
        <v>20.565406372161711</v>
      </c>
      <c r="O9462" t="str">
        <f t="shared" si="590"/>
        <v/>
      </c>
      <c r="P9462">
        <f t="shared" si="591"/>
        <v>17.502063911567742</v>
      </c>
      <c r="Q9462" t="str">
        <f>_xlfn.IFNA(VLOOKUP(B9462&amp;A9462,[1]Countries!$A:$H,6,FALSE),"")</f>
        <v/>
      </c>
      <c r="R9462" t="str">
        <f>_xlfn.IFNA(VLOOKUP(B9462&amp;A9462,[1]Countries!$A:$H,7,FALSE),"")</f>
        <v/>
      </c>
      <c r="S9462" t="str">
        <f>_xlfn.IFNA(VLOOKUP(B9462&amp;A9462,[1]Countries!$A:$H,8,FALSE),"")</f>
        <v/>
      </c>
    </row>
    <row r="9463" spans="1:19" x14ac:dyDescent="0.25">
      <c r="A9463" t="s">
        <v>388</v>
      </c>
      <c r="B9463">
        <v>1981</v>
      </c>
      <c r="C9463" t="s">
        <v>389</v>
      </c>
      <c r="E9463" s="1">
        <v>2481042398.7989039</v>
      </c>
      <c r="F9463" s="1">
        <v>15518199247.33926</v>
      </c>
      <c r="G9463" s="1">
        <v>5216657667.1430683</v>
      </c>
      <c r="I9463" s="1">
        <v>1810650024.4140601</v>
      </c>
      <c r="L9463" s="1">
        <v>2.8096043429443411</v>
      </c>
      <c r="M9463">
        <f t="shared" si="588"/>
        <v>11.667913238867023</v>
      </c>
      <c r="N9463" s="4">
        <f t="shared" si="589"/>
        <v>14.477517581811364</v>
      </c>
      <c r="O9463" t="str">
        <f t="shared" si="590"/>
        <v/>
      </c>
      <c r="P9463">
        <f t="shared" si="591"/>
        <v>17.628432427900492</v>
      </c>
      <c r="Q9463" t="str">
        <f>_xlfn.IFNA(VLOOKUP(B9463&amp;A9463,[1]Countries!$A:$H,6,FALSE),"")</f>
        <v/>
      </c>
      <c r="R9463" t="str">
        <f>_xlfn.IFNA(VLOOKUP(B9463&amp;A9463,[1]Countries!$A:$H,7,FALSE),"")</f>
        <v/>
      </c>
      <c r="S9463" t="str">
        <f>_xlfn.IFNA(VLOOKUP(B9463&amp;A9463,[1]Countries!$A:$H,8,FALSE),"")</f>
        <v/>
      </c>
    </row>
    <row r="9464" spans="1:19" x14ac:dyDescent="0.25">
      <c r="A9464" t="s">
        <v>388</v>
      </c>
      <c r="B9464">
        <v>1982</v>
      </c>
      <c r="C9464" t="s">
        <v>389</v>
      </c>
      <c r="E9464" s="1">
        <v>2317931317.5213161</v>
      </c>
      <c r="F9464" s="1">
        <v>16298905397.07011</v>
      </c>
      <c r="G9464" s="1">
        <v>4142960026.1197062</v>
      </c>
      <c r="I9464" s="1">
        <v>1155910034.1796899</v>
      </c>
      <c r="L9464" s="1">
        <v>2.51980119029237</v>
      </c>
      <c r="M9464">
        <f t="shared" si="588"/>
        <v>7.091948851899442</v>
      </c>
      <c r="N9464" s="4">
        <f t="shared" si="589"/>
        <v>9.6117500421918116</v>
      </c>
      <c r="O9464" t="str">
        <f t="shared" si="590"/>
        <v/>
      </c>
      <c r="P9464">
        <f t="shared" si="591"/>
        <v>11.197247079711605</v>
      </c>
      <c r="Q9464" t="str">
        <f>_xlfn.IFNA(VLOOKUP(B9464&amp;A9464,[1]Countries!$A:$H,6,FALSE),"")</f>
        <v/>
      </c>
      <c r="R9464" t="str">
        <f>_xlfn.IFNA(VLOOKUP(B9464&amp;A9464,[1]Countries!$A:$H,7,FALSE),"")</f>
        <v/>
      </c>
      <c r="S9464" t="str">
        <f>_xlfn.IFNA(VLOOKUP(B9464&amp;A9464,[1]Countries!$A:$H,8,FALSE),"")</f>
        <v/>
      </c>
    </row>
    <row r="9465" spans="1:19" x14ac:dyDescent="0.25">
      <c r="A9465" t="s">
        <v>388</v>
      </c>
      <c r="B9465">
        <v>1983</v>
      </c>
      <c r="C9465" t="s">
        <v>389</v>
      </c>
      <c r="E9465" s="1">
        <v>2382576880.8881912</v>
      </c>
      <c r="F9465" s="1">
        <v>17589184556.694599</v>
      </c>
      <c r="G9465" s="1">
        <v>4783518214.0163956</v>
      </c>
      <c r="I9465" s="1">
        <v>890969970.703125</v>
      </c>
      <c r="L9465" s="1">
        <v>2.1973730433847458</v>
      </c>
      <c r="M9465">
        <f t="shared" si="588"/>
        <v>5.0654421632298687</v>
      </c>
      <c r="N9465" s="4">
        <f t="shared" si="589"/>
        <v>7.262815206614615</v>
      </c>
      <c r="O9465" t="str">
        <f t="shared" si="590"/>
        <v/>
      </c>
      <c r="P9465">
        <f t="shared" si="591"/>
        <v>13.650100295379442</v>
      </c>
      <c r="Q9465" t="str">
        <f>_xlfn.IFNA(VLOOKUP(B9465&amp;A9465,[1]Countries!$A:$H,6,FALSE),"")</f>
        <v/>
      </c>
      <c r="R9465" t="str">
        <f>_xlfn.IFNA(VLOOKUP(B9465&amp;A9465,[1]Countries!$A:$H,7,FALSE),"")</f>
        <v/>
      </c>
      <c r="S9465" t="str">
        <f>_xlfn.IFNA(VLOOKUP(B9465&amp;A9465,[1]Countries!$A:$H,8,FALSE),"")</f>
        <v/>
      </c>
    </row>
    <row r="9466" spans="1:19" x14ac:dyDescent="0.25">
      <c r="A9466" t="s">
        <v>388</v>
      </c>
      <c r="B9466">
        <v>1984</v>
      </c>
      <c r="C9466" t="s">
        <v>389</v>
      </c>
      <c r="E9466" s="1">
        <v>2222309622.7457681</v>
      </c>
      <c r="F9466" s="1">
        <v>17503082982.28318</v>
      </c>
      <c r="G9466" s="1">
        <v>4283246523.1360641</v>
      </c>
      <c r="I9466" s="1">
        <v>643979980.46875</v>
      </c>
      <c r="L9466" s="1">
        <v>1.8362479011573261</v>
      </c>
      <c r="M9466">
        <f t="shared" si="588"/>
        <v>3.6792374298893162</v>
      </c>
      <c r="N9466" s="4">
        <f t="shared" si="589"/>
        <v>5.5154853310466425</v>
      </c>
      <c r="O9466" t="str">
        <f t="shared" si="590"/>
        <v/>
      </c>
      <c r="P9466">
        <f t="shared" si="591"/>
        <v>11.774707932747617</v>
      </c>
      <c r="Q9466" t="str">
        <f>_xlfn.IFNA(VLOOKUP(B9466&amp;A9466,[1]Countries!$A:$H,6,FALSE),"")</f>
        <v/>
      </c>
      <c r="R9466" t="str">
        <f>_xlfn.IFNA(VLOOKUP(B9466&amp;A9466,[1]Countries!$A:$H,7,FALSE),"")</f>
        <v/>
      </c>
      <c r="S9466" t="str">
        <f>_xlfn.IFNA(VLOOKUP(B9466&amp;A9466,[1]Countries!$A:$H,8,FALSE),"")</f>
        <v/>
      </c>
    </row>
    <row r="9467" spans="1:19" x14ac:dyDescent="0.25">
      <c r="A9467" t="s">
        <v>388</v>
      </c>
      <c r="B9467">
        <v>1985</v>
      </c>
      <c r="C9467" t="s">
        <v>389</v>
      </c>
      <c r="D9467" s="1">
        <v>20.813667712840839</v>
      </c>
      <c r="E9467" s="1">
        <v>2063703244.446609</v>
      </c>
      <c r="F9467" s="1">
        <v>16403544510.52676</v>
      </c>
      <c r="G9467" s="1">
        <v>4168711441.515851</v>
      </c>
      <c r="H9467" s="1">
        <v>22.094410685179</v>
      </c>
      <c r="I9467" s="1">
        <v>609979980.46875</v>
      </c>
      <c r="L9467" s="1">
        <v>2.1312467307029208</v>
      </c>
      <c r="M9467">
        <f t="shared" si="588"/>
        <v>3.7185864315928998</v>
      </c>
      <c r="N9467" s="4">
        <f t="shared" si="589"/>
        <v>5.8498331622958206</v>
      </c>
      <c r="O9467" t="str">
        <f t="shared" si="590"/>
        <v/>
      </c>
      <c r="P9467">
        <f t="shared" si="591"/>
        <v>12.832642333602843</v>
      </c>
      <c r="Q9467" t="str">
        <f>_xlfn.IFNA(VLOOKUP(B9467&amp;A9467,[1]Countries!$A:$H,6,FALSE),"")</f>
        <v/>
      </c>
      <c r="R9467" t="str">
        <f>_xlfn.IFNA(VLOOKUP(B9467&amp;A9467,[1]Countries!$A:$H,7,FALSE),"")</f>
        <v/>
      </c>
      <c r="S9467" t="str">
        <f>_xlfn.IFNA(VLOOKUP(B9467&amp;A9467,[1]Countries!$A:$H,8,FALSE),"")</f>
        <v/>
      </c>
    </row>
    <row r="9468" spans="1:19" x14ac:dyDescent="0.25">
      <c r="A9468" t="s">
        <v>388</v>
      </c>
      <c r="B9468">
        <v>1986</v>
      </c>
      <c r="C9468" t="s">
        <v>389</v>
      </c>
      <c r="D9468" s="1">
        <v>23.63978117233286</v>
      </c>
      <c r="E9468" s="1">
        <v>1530228810.915343</v>
      </c>
      <c r="F9468" s="1">
        <v>13293209270.10358</v>
      </c>
      <c r="G9468" s="1">
        <v>3015259367.4263182</v>
      </c>
      <c r="H9468" s="1">
        <v>22.47489916016837</v>
      </c>
      <c r="I9468" s="1">
        <v>727090026.85546899</v>
      </c>
      <c r="L9468" s="1">
        <v>2.4298120449094771</v>
      </c>
      <c r="M9468">
        <f t="shared" si="588"/>
        <v>5.4696349999596707</v>
      </c>
      <c r="N9468" s="4">
        <f t="shared" si="589"/>
        <v>7.8994470448691478</v>
      </c>
      <c r="O9468" t="str">
        <f t="shared" si="590"/>
        <v/>
      </c>
      <c r="P9468">
        <f t="shared" si="591"/>
        <v>11.171347161823503</v>
      </c>
      <c r="Q9468" t="str">
        <f>_xlfn.IFNA(VLOOKUP(B9468&amp;A9468,[1]Countries!$A:$H,6,FALSE),"")</f>
        <v/>
      </c>
      <c r="R9468" t="str">
        <f>_xlfn.IFNA(VLOOKUP(B9468&amp;A9468,[1]Countries!$A:$H,7,FALSE),"")</f>
        <v/>
      </c>
      <c r="S9468" t="str">
        <f>_xlfn.IFNA(VLOOKUP(B9468&amp;A9468,[1]Countries!$A:$H,8,FALSE),"")</f>
        <v/>
      </c>
    </row>
    <row r="9469" spans="1:19" x14ac:dyDescent="0.25">
      <c r="A9469" t="s">
        <v>388</v>
      </c>
      <c r="B9469">
        <v>1987</v>
      </c>
      <c r="C9469" t="s">
        <v>389</v>
      </c>
      <c r="D9469" s="1">
        <v>25.226362431274399</v>
      </c>
      <c r="E9469" s="1">
        <v>1817810205.671876</v>
      </c>
      <c r="F9469" s="1">
        <v>11356215712.9326</v>
      </c>
      <c r="G9469" s="1">
        <v>3350430973.559763</v>
      </c>
      <c r="H9469" s="1">
        <v>19.594284312435182</v>
      </c>
      <c r="I9469" s="1">
        <v>792140014.64843798</v>
      </c>
      <c r="L9469" s="1">
        <v>2.9411206025228691</v>
      </c>
      <c r="M9469">
        <f t="shared" si="588"/>
        <v>6.9753871771415819</v>
      </c>
      <c r="N9469" s="4">
        <f t="shared" si="589"/>
        <v>9.9165077796644514</v>
      </c>
      <c r="O9469" t="str">
        <f t="shared" si="590"/>
        <v/>
      </c>
      <c r="P9469">
        <f t="shared" si="591"/>
        <v>13.495875797273904</v>
      </c>
      <c r="Q9469" t="str">
        <f>_xlfn.IFNA(VLOOKUP(B9469&amp;A9469,[1]Countries!$A:$H,6,FALSE),"")</f>
        <v/>
      </c>
      <c r="R9469" t="str">
        <f>_xlfn.IFNA(VLOOKUP(B9469&amp;A9469,[1]Countries!$A:$H,7,FALSE),"")</f>
        <v/>
      </c>
      <c r="S9469" t="str">
        <f>_xlfn.IFNA(VLOOKUP(B9469&amp;A9469,[1]Countries!$A:$H,8,FALSE),"")</f>
        <v/>
      </c>
    </row>
    <row r="9470" spans="1:19" x14ac:dyDescent="0.25">
      <c r="A9470" t="s">
        <v>388</v>
      </c>
      <c r="B9470">
        <v>1988</v>
      </c>
      <c r="C9470" t="s">
        <v>389</v>
      </c>
      <c r="D9470" s="1">
        <v>30.16376662605132</v>
      </c>
      <c r="E9470" s="1">
        <v>1813488338.7800331</v>
      </c>
      <c r="F9470" s="1">
        <v>10577042354.798969</v>
      </c>
      <c r="G9470" s="1">
        <v>2803717240.2380481</v>
      </c>
      <c r="H9470" s="1">
        <v>20.298400948281191</v>
      </c>
      <c r="I9470" s="1">
        <v>190029998.77929699</v>
      </c>
      <c r="L9470" s="1">
        <v>3.4035979806459058</v>
      </c>
      <c r="M9470">
        <f t="shared" si="588"/>
        <v>1.7966270002982205</v>
      </c>
      <c r="N9470" s="4">
        <f t="shared" si="589"/>
        <v>5.2002249809441263</v>
      </c>
      <c r="O9470" t="str">
        <f t="shared" si="590"/>
        <v/>
      </c>
      <c r="P9470">
        <f t="shared" si="591"/>
        <v>9.3620585816103183</v>
      </c>
      <c r="Q9470" t="str">
        <f>_xlfn.IFNA(VLOOKUP(B9470&amp;A9470,[1]Countries!$A:$H,6,FALSE),"")</f>
        <v/>
      </c>
      <c r="R9470" t="str">
        <f>_xlfn.IFNA(VLOOKUP(B9470&amp;A9470,[1]Countries!$A:$H,7,FALSE),"")</f>
        <v/>
      </c>
      <c r="S9470" t="str">
        <f>_xlfn.IFNA(VLOOKUP(B9470&amp;A9470,[1]Countries!$A:$H,8,FALSE),"")</f>
        <v/>
      </c>
    </row>
    <row r="9471" spans="1:19" x14ac:dyDescent="0.25">
      <c r="A9471" t="s">
        <v>388</v>
      </c>
      <c r="B9471">
        <v>1989</v>
      </c>
      <c r="C9471" t="s">
        <v>389</v>
      </c>
      <c r="D9471" s="1">
        <v>23.528166581481099</v>
      </c>
      <c r="E9471" s="1">
        <v>2439160454.6730261</v>
      </c>
      <c r="F9471" s="1">
        <v>9853396225.587492</v>
      </c>
      <c r="G9471" s="1">
        <v>2919875149.6373539</v>
      </c>
      <c r="H9471" s="1">
        <v>23.949856051816631</v>
      </c>
      <c r="I9471" s="1">
        <v>124620002.746582</v>
      </c>
      <c r="L9471" s="1">
        <v>4.3639775581475906</v>
      </c>
      <c r="M9471">
        <f t="shared" si="588"/>
        <v>1.2647416169357562</v>
      </c>
      <c r="N9471" s="4">
        <f t="shared" si="589"/>
        <v>5.6287191750833472</v>
      </c>
      <c r="O9471" t="str">
        <f t="shared" si="590"/>
        <v/>
      </c>
      <c r="P9471">
        <f t="shared" si="591"/>
        <v>4.8786700946420734</v>
      </c>
      <c r="Q9471" t="str">
        <f>_xlfn.IFNA(VLOOKUP(B9471&amp;A9471,[1]Countries!$A:$H,6,FALSE),"")</f>
        <v/>
      </c>
      <c r="R9471" t="str">
        <f>_xlfn.IFNA(VLOOKUP(B9471&amp;A9471,[1]Countries!$A:$H,7,FALSE),"")</f>
        <v/>
      </c>
      <c r="S9471" t="str">
        <f>_xlfn.IFNA(VLOOKUP(B9471&amp;A9471,[1]Countries!$A:$H,8,FALSE),"")</f>
        <v/>
      </c>
    </row>
    <row r="9472" spans="1:19" x14ac:dyDescent="0.25">
      <c r="A9472" t="s">
        <v>388</v>
      </c>
      <c r="B9472">
        <v>1990</v>
      </c>
      <c r="C9472" t="s">
        <v>389</v>
      </c>
      <c r="D9472" s="1">
        <v>28.285158462776899</v>
      </c>
      <c r="E9472" s="1">
        <v>3488165259.690783</v>
      </c>
      <c r="F9472" s="1">
        <v>12308624283.978701</v>
      </c>
      <c r="G9472" s="1">
        <v>3440367092.8803639</v>
      </c>
      <c r="H9472" s="1">
        <v>24.1502936704332</v>
      </c>
      <c r="I9472" s="1">
        <v>882820007.32421899</v>
      </c>
      <c r="L9472" s="1">
        <v>3.127888146696689</v>
      </c>
      <c r="M9472">
        <f t="shared" si="588"/>
        <v>7.1723694456522313</v>
      </c>
      <c r="N9472" s="4">
        <f t="shared" si="589"/>
        <v>10.30025759234892</v>
      </c>
      <c r="O9472" t="str">
        <f t="shared" si="590"/>
        <v/>
      </c>
      <c r="P9472">
        <f t="shared" si="591"/>
        <v>-0.38833069974062584</v>
      </c>
      <c r="Q9472" t="str">
        <f>_xlfn.IFNA(VLOOKUP(B9472&amp;A9472,[1]Countries!$A:$H,6,FALSE),"")</f>
        <v/>
      </c>
      <c r="R9472" t="str">
        <f>_xlfn.IFNA(VLOOKUP(B9472&amp;A9472,[1]Countries!$A:$H,7,FALSE),"")</f>
        <v/>
      </c>
      <c r="S9472" t="str">
        <f>_xlfn.IFNA(VLOOKUP(B9472&amp;A9472,[1]Countries!$A:$H,8,FALSE),"")</f>
        <v/>
      </c>
    </row>
    <row r="9473" spans="1:19" x14ac:dyDescent="0.25">
      <c r="A9473" t="s">
        <v>388</v>
      </c>
      <c r="B9473">
        <v>1991</v>
      </c>
      <c r="C9473" t="s">
        <v>389</v>
      </c>
      <c r="D9473" s="1">
        <v>30.675880396964988</v>
      </c>
      <c r="E9473" s="1">
        <v>3168250000</v>
      </c>
      <c r="F9473" s="1">
        <v>12981833333.33333</v>
      </c>
      <c r="G9473" s="1">
        <v>4163791666.666667</v>
      </c>
      <c r="H9473" s="1">
        <v>21.77016600120681</v>
      </c>
      <c r="I9473" s="1">
        <v>535489990.234375</v>
      </c>
      <c r="L9473" s="1">
        <v>2.6960752846927121</v>
      </c>
      <c r="M9473">
        <f t="shared" si="588"/>
        <v>4.1249180796321152</v>
      </c>
      <c r="N9473" s="4">
        <f t="shared" si="589"/>
        <v>6.8209933643248277</v>
      </c>
      <c r="O9473" t="str">
        <f t="shared" si="590"/>
        <v/>
      </c>
      <c r="P9473">
        <f t="shared" si="591"/>
        <v>7.6687293782336896</v>
      </c>
      <c r="Q9473" t="str">
        <f>_xlfn.IFNA(VLOOKUP(B9473&amp;A9473,[1]Countries!$A:$H,6,FALSE),"")</f>
        <v/>
      </c>
      <c r="R9473" t="str">
        <f>_xlfn.IFNA(VLOOKUP(B9473&amp;A9473,[1]Countries!$A:$H,7,FALSE),"")</f>
        <v/>
      </c>
      <c r="S9473" t="str">
        <f>_xlfn.IFNA(VLOOKUP(B9473&amp;A9473,[1]Countries!$A:$H,8,FALSE),"")</f>
        <v/>
      </c>
    </row>
    <row r="9474" spans="1:19" x14ac:dyDescent="0.25">
      <c r="A9474" t="s">
        <v>388</v>
      </c>
      <c r="B9474">
        <v>1992</v>
      </c>
      <c r="C9474" t="s">
        <v>389</v>
      </c>
      <c r="D9474" s="1">
        <v>31.712455937357049</v>
      </c>
      <c r="E9474" s="1">
        <v>3479921426.4790401</v>
      </c>
      <c r="F9474" s="1">
        <v>13253565898.955759</v>
      </c>
      <c r="G9474" s="1">
        <v>4987517668.0272379</v>
      </c>
      <c r="H9474" s="1">
        <v>17.353281489653689</v>
      </c>
      <c r="I9474" s="1">
        <v>196740005.493164</v>
      </c>
      <c r="L9474" s="1">
        <v>4.1498265764335498</v>
      </c>
      <c r="M9474">
        <f t="shared" si="588"/>
        <v>1.4844307335331168</v>
      </c>
      <c r="N9474" s="4">
        <f t="shared" si="589"/>
        <v>5.6342573099666664</v>
      </c>
      <c r="O9474" t="str">
        <f t="shared" si="590"/>
        <v/>
      </c>
      <c r="P9474">
        <f t="shared" si="591"/>
        <v>11.375023544923712</v>
      </c>
      <c r="Q9474" t="str">
        <f>_xlfn.IFNA(VLOOKUP(B9474&amp;A9474,[1]Countries!$A:$H,6,FALSE),"")</f>
        <v/>
      </c>
      <c r="R9474" t="str">
        <f>_xlfn.IFNA(VLOOKUP(B9474&amp;A9474,[1]Countries!$A:$H,7,FALSE),"")</f>
        <v/>
      </c>
      <c r="S9474" t="str">
        <f>_xlfn.IFNA(VLOOKUP(B9474&amp;A9474,[1]Countries!$A:$H,8,FALSE),"")</f>
        <v/>
      </c>
    </row>
    <row r="9475" spans="1:19" x14ac:dyDescent="0.25">
      <c r="A9475" t="s">
        <v>388</v>
      </c>
      <c r="B9475">
        <v>1993</v>
      </c>
      <c r="C9475" t="s">
        <v>389</v>
      </c>
      <c r="D9475" s="1">
        <v>29.008471196722699</v>
      </c>
      <c r="E9475" s="1">
        <v>3816418520.7250919</v>
      </c>
      <c r="F9475" s="1">
        <v>13695962019.20838</v>
      </c>
      <c r="G9475" s="1">
        <v>5602184877.6567392</v>
      </c>
      <c r="H9475" s="1">
        <v>18.100566760522529</v>
      </c>
      <c r="I9475" s="1">
        <v>258579986.57226601</v>
      </c>
      <c r="L9475" s="1">
        <v>2.5701005851675509</v>
      </c>
      <c r="M9475">
        <f t="shared" ref="M9475:M9538" si="592">IF(I9475="","",IFERROR(I9475/F9475*100,""))</f>
        <v>1.8880016329602221</v>
      </c>
      <c r="N9475" s="4">
        <f t="shared" ref="N9475:N9538" si="593">IF(AND(L9475="",M9475=""),"",IFERROR(L9475+IF(M9475="",0,M9475),""))</f>
        <v>4.458102218127773</v>
      </c>
      <c r="O9475" t="str">
        <f t="shared" ref="O9475:O9538" si="594">IFERROR((100-J9475)/J9475,"")</f>
        <v/>
      </c>
      <c r="P9475">
        <f t="shared" ref="P9475:P9538" si="595">IFERROR(IF(AND(E9475="",G9475=""),"",(G9475-E9475)/F9475*100),"")</f>
        <v>13.038633974211795</v>
      </c>
      <c r="Q9475" t="str">
        <f>_xlfn.IFNA(VLOOKUP(B9475&amp;A9475,[1]Countries!$A:$H,6,FALSE),"")</f>
        <v/>
      </c>
      <c r="R9475" t="str">
        <f>_xlfn.IFNA(VLOOKUP(B9475&amp;A9475,[1]Countries!$A:$H,7,FALSE),"")</f>
        <v/>
      </c>
      <c r="S9475" t="str">
        <f>_xlfn.IFNA(VLOOKUP(B9475&amp;A9475,[1]Countries!$A:$H,8,FALSE),"")</f>
        <v/>
      </c>
    </row>
    <row r="9476" spans="1:19" x14ac:dyDescent="0.25">
      <c r="A9476" t="s">
        <v>388</v>
      </c>
      <c r="B9476">
        <v>1994</v>
      </c>
      <c r="C9476" t="s">
        <v>389</v>
      </c>
      <c r="D9476" s="1">
        <v>27.84108310396541</v>
      </c>
      <c r="E9476" s="1">
        <v>3346540000</v>
      </c>
      <c r="F9476" s="1">
        <v>10122020000</v>
      </c>
      <c r="G9476" s="1">
        <v>4594639999.999999</v>
      </c>
      <c r="H9476" s="1">
        <v>17.935748002868991</v>
      </c>
      <c r="I9476" s="1">
        <v>744020019.53125</v>
      </c>
      <c r="L9476" s="1">
        <v>5.2855062527044998</v>
      </c>
      <c r="M9476">
        <f t="shared" si="592"/>
        <v>7.3505092810649462</v>
      </c>
      <c r="N9476" s="4">
        <f t="shared" si="593"/>
        <v>12.636015533769445</v>
      </c>
      <c r="O9476" t="str">
        <f t="shared" si="594"/>
        <v/>
      </c>
      <c r="P9476">
        <f t="shared" si="595"/>
        <v>12.330542717757908</v>
      </c>
      <c r="Q9476" t="str">
        <f>_xlfn.IFNA(VLOOKUP(B9476&amp;A9476,[1]Countries!$A:$H,6,FALSE),"")</f>
        <v/>
      </c>
      <c r="R9476" t="str">
        <f>_xlfn.IFNA(VLOOKUP(B9476&amp;A9476,[1]Countries!$A:$H,7,FALSE),"")</f>
        <v/>
      </c>
      <c r="S9476" t="str">
        <f>_xlfn.IFNA(VLOOKUP(B9476&amp;A9476,[1]Countries!$A:$H,8,FALSE),"")</f>
        <v/>
      </c>
    </row>
    <row r="9477" spans="1:19" x14ac:dyDescent="0.25">
      <c r="A9477" t="s">
        <v>388</v>
      </c>
      <c r="B9477">
        <v>1995</v>
      </c>
      <c r="C9477" t="s">
        <v>389</v>
      </c>
      <c r="D9477" s="1">
        <v>28.201585008100182</v>
      </c>
      <c r="E9477" s="1">
        <v>3537504990.0199599</v>
      </c>
      <c r="F9477" s="1">
        <v>11396706586.826349</v>
      </c>
      <c r="G9477" s="1">
        <v>4323552894.2115765</v>
      </c>
      <c r="H9477" s="1">
        <v>18.10622181356452</v>
      </c>
      <c r="I9477" s="1">
        <v>355970001.22070301</v>
      </c>
      <c r="L9477" s="1">
        <v>2.974543543938001</v>
      </c>
      <c r="M9477">
        <f t="shared" si="592"/>
        <v>3.1234462211405432</v>
      </c>
      <c r="N9477" s="4">
        <f t="shared" si="593"/>
        <v>6.0979897650785446</v>
      </c>
      <c r="O9477" t="str">
        <f t="shared" si="594"/>
        <v/>
      </c>
      <c r="P9477">
        <f t="shared" si="595"/>
        <v>6.897149612504923</v>
      </c>
      <c r="Q9477" t="str">
        <f>_xlfn.IFNA(VLOOKUP(B9477&amp;A9477,[1]Countries!$A:$H,6,FALSE),"")</f>
        <v/>
      </c>
      <c r="R9477" t="str">
        <f>_xlfn.IFNA(VLOOKUP(B9477&amp;A9477,[1]Countries!$A:$H,7,FALSE),"")</f>
        <v/>
      </c>
      <c r="S9477" t="str">
        <f>_xlfn.IFNA(VLOOKUP(B9477&amp;A9477,[1]Countries!$A:$H,8,FALSE),"")</f>
        <v/>
      </c>
    </row>
    <row r="9478" spans="1:19" x14ac:dyDescent="0.25">
      <c r="A9478" t="s">
        <v>388</v>
      </c>
      <c r="B9478">
        <v>1996</v>
      </c>
      <c r="C9478" t="s">
        <v>389</v>
      </c>
      <c r="D9478" s="1">
        <v>27.717313423762079</v>
      </c>
      <c r="E9478" s="1">
        <v>4388662674.6506987</v>
      </c>
      <c r="F9478" s="1">
        <v>13789560878.243509</v>
      </c>
      <c r="G9478" s="1">
        <v>5252195608.7824345</v>
      </c>
      <c r="H9478" s="1">
        <v>25.545952346143991</v>
      </c>
      <c r="I9478" s="1">
        <v>215990005.493164</v>
      </c>
      <c r="L9478" s="1">
        <v>2.269832975565131</v>
      </c>
      <c r="M9478">
        <f t="shared" si="592"/>
        <v>1.5663298302264463</v>
      </c>
      <c r="N9478" s="4">
        <f t="shared" si="593"/>
        <v>3.8361628057915773</v>
      </c>
      <c r="O9478" t="str">
        <f t="shared" si="594"/>
        <v/>
      </c>
      <c r="P9478">
        <f t="shared" si="595"/>
        <v>6.2622221385901815</v>
      </c>
      <c r="Q9478" t="str">
        <f>_xlfn.IFNA(VLOOKUP(B9478&amp;A9478,[1]Countries!$A:$H,6,FALSE),"")</f>
        <v/>
      </c>
      <c r="R9478" t="str">
        <f>_xlfn.IFNA(VLOOKUP(B9478&amp;A9478,[1]Countries!$A:$H,7,FALSE),"")</f>
        <v/>
      </c>
      <c r="S9478" t="str">
        <f>_xlfn.IFNA(VLOOKUP(B9478&amp;A9478,[1]Countries!$A:$H,8,FALSE),"")</f>
        <v/>
      </c>
    </row>
    <row r="9479" spans="1:19" x14ac:dyDescent="0.25">
      <c r="A9479" t="s">
        <v>388</v>
      </c>
      <c r="B9479">
        <v>1997</v>
      </c>
      <c r="C9479" t="s">
        <v>389</v>
      </c>
      <c r="D9479" s="1">
        <v>25.773871807813009</v>
      </c>
      <c r="E9479" s="1">
        <v>4702704280.1556435</v>
      </c>
      <c r="F9479" s="1">
        <v>14505233968.87159</v>
      </c>
      <c r="G9479" s="1">
        <v>4903093385.2140083</v>
      </c>
      <c r="H9479" s="1">
        <v>28.574149095619759</v>
      </c>
      <c r="I9479" s="1">
        <v>198110000.61035201</v>
      </c>
      <c r="L9479" s="1">
        <v>1.640787046322389</v>
      </c>
      <c r="M9479">
        <f t="shared" si="592"/>
        <v>1.3657828686906981</v>
      </c>
      <c r="N9479" s="4">
        <f t="shared" si="593"/>
        <v>3.0065699150130873</v>
      </c>
      <c r="O9479" t="str">
        <f t="shared" si="594"/>
        <v/>
      </c>
      <c r="P9479">
        <f t="shared" si="595"/>
        <v>1.3814951588399218</v>
      </c>
      <c r="Q9479" t="str">
        <f>_xlfn.IFNA(VLOOKUP(B9479&amp;A9479,[1]Countries!$A:$H,6,FALSE),"")</f>
        <v/>
      </c>
      <c r="R9479" t="str">
        <f>_xlfn.IFNA(VLOOKUP(B9479&amp;A9479,[1]Countries!$A:$H,7,FALSE),"")</f>
        <v/>
      </c>
      <c r="S9479" t="str">
        <f>_xlfn.IFNA(VLOOKUP(B9479&amp;A9479,[1]Countries!$A:$H,8,FALSE),"")</f>
        <v/>
      </c>
    </row>
    <row r="9480" spans="1:19" x14ac:dyDescent="0.25">
      <c r="A9480" t="s">
        <v>388</v>
      </c>
      <c r="B9480">
        <v>1998</v>
      </c>
      <c r="C9480" t="s">
        <v>389</v>
      </c>
      <c r="D9480" s="1">
        <v>29.38639510643273</v>
      </c>
      <c r="E9480" s="1">
        <v>4640692307.6923075</v>
      </c>
      <c r="F9480" s="1">
        <v>15200846138.46154</v>
      </c>
      <c r="G9480" s="1">
        <v>4696403846.1538458</v>
      </c>
      <c r="H9480" s="1">
        <v>26.460697697962861</v>
      </c>
      <c r="I9480" s="1">
        <v>156020004.272461</v>
      </c>
      <c r="L9480" s="1">
        <v>1.4472878548737551</v>
      </c>
      <c r="M9480">
        <f t="shared" si="592"/>
        <v>1.0263902604585642</v>
      </c>
      <c r="N9480" s="4">
        <f t="shared" si="593"/>
        <v>2.4736781153323193</v>
      </c>
      <c r="O9480" t="str">
        <f t="shared" si="594"/>
        <v/>
      </c>
      <c r="P9480">
        <f t="shared" si="595"/>
        <v>0.36650287723507485</v>
      </c>
      <c r="Q9480" t="str">
        <f>_xlfn.IFNA(VLOOKUP(B9480&amp;A9480,[1]Countries!$A:$H,6,FALSE),"")</f>
        <v/>
      </c>
      <c r="R9480" t="str">
        <f>_xlfn.IFNA(VLOOKUP(B9480&amp;A9480,[1]Countries!$A:$H,7,FALSE),"")</f>
        <v/>
      </c>
      <c r="S9480" t="str">
        <f>_xlfn.IFNA(VLOOKUP(B9480&amp;A9480,[1]Countries!$A:$H,8,FALSE),"")</f>
        <v/>
      </c>
    </row>
    <row r="9481" spans="1:19" x14ac:dyDescent="0.25">
      <c r="A9481" t="s">
        <v>388</v>
      </c>
      <c r="B9481">
        <v>1999</v>
      </c>
      <c r="C9481" t="s">
        <v>389</v>
      </c>
      <c r="D9481" s="1">
        <v>24.134285281751009</v>
      </c>
      <c r="E9481" s="1">
        <v>5129922480.6201553</v>
      </c>
      <c r="F9481" s="1">
        <v>15873875968.99225</v>
      </c>
      <c r="G9481" s="1">
        <v>5078313953.4883728</v>
      </c>
      <c r="H9481" s="1">
        <v>32.241433196759338</v>
      </c>
      <c r="I9481" s="1">
        <v>229369995.11718801</v>
      </c>
      <c r="L9481" s="1">
        <v>1.247332411987909</v>
      </c>
      <c r="M9481">
        <f t="shared" si="592"/>
        <v>1.4449526729655398</v>
      </c>
      <c r="N9481" s="4">
        <f t="shared" si="593"/>
        <v>2.6922850849534488</v>
      </c>
      <c r="O9481" t="str">
        <f t="shared" si="594"/>
        <v/>
      </c>
      <c r="P9481">
        <f t="shared" si="595"/>
        <v>-0.32511610417388748</v>
      </c>
      <c r="Q9481" t="str">
        <f>_xlfn.IFNA(VLOOKUP(B9481&amp;A9481,[1]Countries!$A:$H,6,FALSE),"")</f>
        <v>SP</v>
      </c>
      <c r="R9481" t="str">
        <f>_xlfn.IFNA(VLOOKUP(B9481&amp;A9481,[1]Countries!$A:$H,7,FALSE),"")</f>
        <v>Soft Peg</v>
      </c>
      <c r="S9481" t="str">
        <f>_xlfn.IFNA(VLOOKUP(B9481&amp;A9481,[1]Countries!$A:$H,8,FALSE),"")</f>
        <v>Pegged</v>
      </c>
    </row>
    <row r="9482" spans="1:19" x14ac:dyDescent="0.25">
      <c r="A9482" t="s">
        <v>388</v>
      </c>
      <c r="B9482">
        <v>2000</v>
      </c>
      <c r="C9482" t="s">
        <v>389</v>
      </c>
      <c r="D9482" s="1">
        <v>24.142816600555889</v>
      </c>
      <c r="E9482" s="1">
        <v>6839334310.2365494</v>
      </c>
      <c r="F9482" s="1">
        <v>19325894913.125389</v>
      </c>
      <c r="G9482" s="1">
        <v>5523717814.5279465</v>
      </c>
      <c r="H9482" s="1">
        <v>38.570707475536118</v>
      </c>
      <c r="I9482" s="1">
        <v>159759994.506836</v>
      </c>
      <c r="L9482" s="1">
        <v>0.93139283230682901</v>
      </c>
      <c r="M9482">
        <f t="shared" si="592"/>
        <v>0.82666285429469699</v>
      </c>
      <c r="N9482" s="4">
        <f t="shared" si="593"/>
        <v>1.758055686601526</v>
      </c>
      <c r="O9482" t="str">
        <f t="shared" si="594"/>
        <v/>
      </c>
      <c r="P9482">
        <f t="shared" si="595"/>
        <v>-6.8075320787090066</v>
      </c>
      <c r="Q9482" t="str">
        <f>_xlfn.IFNA(VLOOKUP(B9482&amp;A9482,[1]Countries!$A:$H,6,FALSE),"")</f>
        <v>SP</v>
      </c>
      <c r="R9482" t="str">
        <f>_xlfn.IFNA(VLOOKUP(B9482&amp;A9482,[1]Countries!$A:$H,7,FALSE),"")</f>
        <v>Soft Peg</v>
      </c>
      <c r="S9482" t="str">
        <f>_xlfn.IFNA(VLOOKUP(B9482&amp;A9482,[1]Countries!$A:$H,8,FALSE),"")</f>
        <v>Pegged</v>
      </c>
    </row>
    <row r="9483" spans="1:19" x14ac:dyDescent="0.25">
      <c r="A9483" t="s">
        <v>388</v>
      </c>
      <c r="B9483">
        <v>2001</v>
      </c>
      <c r="C9483" t="s">
        <v>389</v>
      </c>
      <c r="D9483" s="1">
        <v>25.876016090041212</v>
      </c>
      <c r="E9483" s="1">
        <v>7464741325.5765619</v>
      </c>
      <c r="F9483" s="1">
        <v>21099833783.50301</v>
      </c>
      <c r="G9483" s="1">
        <v>6168564305.0072718</v>
      </c>
      <c r="H9483" s="1">
        <v>31.801562723096691</v>
      </c>
      <c r="I9483" s="1">
        <v>153679992.67578101</v>
      </c>
      <c r="L9483" s="1">
        <v>0.80569355069003046</v>
      </c>
      <c r="M9483">
        <f t="shared" si="592"/>
        <v>0.72834693511157578</v>
      </c>
      <c r="N9483" s="4">
        <f t="shared" si="593"/>
        <v>1.5340404858016061</v>
      </c>
      <c r="O9483" t="str">
        <f t="shared" si="594"/>
        <v/>
      </c>
      <c r="P9483">
        <f t="shared" si="595"/>
        <v>-6.1430674472076241</v>
      </c>
      <c r="Q9483" t="str">
        <f>_xlfn.IFNA(VLOOKUP(B9483&amp;A9483,[1]Countries!$A:$H,6,FALSE),"")</f>
        <v>SP</v>
      </c>
      <c r="R9483" t="str">
        <f>_xlfn.IFNA(VLOOKUP(B9483&amp;A9483,[1]Countries!$A:$H,7,FALSE),"")</f>
        <v>Soft Peg</v>
      </c>
      <c r="S9483" t="str">
        <f>_xlfn.IFNA(VLOOKUP(B9483&amp;A9483,[1]Countries!$A:$H,8,FALSE),"")</f>
        <v>Pegged</v>
      </c>
    </row>
    <row r="9484" spans="1:19" x14ac:dyDescent="0.25">
      <c r="A9484" t="s">
        <v>388</v>
      </c>
      <c r="B9484">
        <v>2002</v>
      </c>
      <c r="C9484" t="s">
        <v>389</v>
      </c>
      <c r="D9484" s="1">
        <v>25.708982820103351</v>
      </c>
      <c r="E9484" s="1">
        <v>8216795445.302969</v>
      </c>
      <c r="F9484" s="1">
        <v>21582248881.65921</v>
      </c>
      <c r="G9484" s="1">
        <v>6591622610.8174057</v>
      </c>
      <c r="H9484" s="1">
        <v>30.831107530984578</v>
      </c>
      <c r="I9484" s="1">
        <v>62819999.694824196</v>
      </c>
      <c r="L9484" s="1">
        <v>0.62551405435197349</v>
      </c>
      <c r="M9484">
        <f t="shared" si="592"/>
        <v>0.29107253854443871</v>
      </c>
      <c r="N9484" s="4">
        <f t="shared" si="593"/>
        <v>0.9165865928964122</v>
      </c>
      <c r="O9484" t="str">
        <f t="shared" si="594"/>
        <v/>
      </c>
      <c r="P9484">
        <f t="shared" si="595"/>
        <v>-7.5301366571981747</v>
      </c>
      <c r="Q9484" t="str">
        <f>_xlfn.IFNA(VLOOKUP(B9484&amp;A9484,[1]Countries!$A:$H,6,FALSE),"")</f>
        <v>SP</v>
      </c>
      <c r="R9484" t="str">
        <f>_xlfn.IFNA(VLOOKUP(B9484&amp;A9484,[1]Countries!$A:$H,7,FALSE),"")</f>
        <v>Soft Peg</v>
      </c>
      <c r="S9484" t="str">
        <f>_xlfn.IFNA(VLOOKUP(B9484&amp;A9484,[1]Countries!$A:$H,8,FALSE),"")</f>
        <v>Pegged</v>
      </c>
    </row>
    <row r="9485" spans="1:19" x14ac:dyDescent="0.25">
      <c r="A9485" t="s">
        <v>388</v>
      </c>
      <c r="B9485">
        <v>2003</v>
      </c>
      <c r="C9485" t="s">
        <v>389</v>
      </c>
      <c r="D9485" s="1">
        <v>24.69373828739214</v>
      </c>
      <c r="E9485" s="1">
        <v>7305994716.5210323</v>
      </c>
      <c r="F9485" s="1">
        <v>21828144686.039421</v>
      </c>
      <c r="G9485" s="1">
        <v>6235988620.1991463</v>
      </c>
      <c r="H9485" s="1">
        <v>28.190972878417892</v>
      </c>
      <c r="I9485" s="1">
        <v>118389999.38964801</v>
      </c>
      <c r="L9485" s="1">
        <v>4.0727235996771443</v>
      </c>
      <c r="M9485">
        <f t="shared" si="592"/>
        <v>0.54237316589424311</v>
      </c>
      <c r="N9485" s="4">
        <f t="shared" si="593"/>
        <v>4.615096765571387</v>
      </c>
      <c r="O9485" t="str">
        <f t="shared" si="594"/>
        <v/>
      </c>
      <c r="P9485">
        <f t="shared" si="595"/>
        <v>-4.9019562207970315</v>
      </c>
      <c r="Q9485" t="str">
        <f>_xlfn.IFNA(VLOOKUP(B9485&amp;A9485,[1]Countries!$A:$H,6,FALSE),"")</f>
        <v>SP</v>
      </c>
      <c r="R9485" t="str">
        <f>_xlfn.IFNA(VLOOKUP(B9485&amp;A9485,[1]Countries!$A:$H,7,FALSE),"")</f>
        <v>Soft Peg</v>
      </c>
      <c r="S9485" t="str">
        <f>_xlfn.IFNA(VLOOKUP(B9485&amp;A9485,[1]Countries!$A:$H,8,FALSE),"")</f>
        <v>Pegged</v>
      </c>
    </row>
    <row r="9486" spans="1:19" x14ac:dyDescent="0.25">
      <c r="A9486" t="s">
        <v>388</v>
      </c>
      <c r="B9486">
        <v>2004</v>
      </c>
      <c r="C9486" t="s">
        <v>389</v>
      </c>
      <c r="D9486" s="1">
        <v>22.266574051417251</v>
      </c>
      <c r="E9486" s="1">
        <v>10048415841.58416</v>
      </c>
      <c r="F9486" s="1">
        <v>25086930693.069309</v>
      </c>
      <c r="G9486" s="1">
        <v>9987584158.4158421</v>
      </c>
      <c r="H9486" s="1">
        <v>35.972420652148173</v>
      </c>
      <c r="I9486" s="1">
        <v>106510002.13623001</v>
      </c>
      <c r="L9486" s="1">
        <v>3.4081490895026412</v>
      </c>
      <c r="M9486">
        <f t="shared" si="592"/>
        <v>0.42456370386376202</v>
      </c>
      <c r="N9486" s="4">
        <f t="shared" si="593"/>
        <v>3.8327127933664031</v>
      </c>
      <c r="O9486" t="str">
        <f t="shared" si="594"/>
        <v/>
      </c>
      <c r="P9486">
        <f t="shared" si="595"/>
        <v>-0.24248356210878991</v>
      </c>
      <c r="Q9486" t="str">
        <f>_xlfn.IFNA(VLOOKUP(B9486&amp;A9486,[1]Countries!$A:$H,6,FALSE),"")</f>
        <v>SP</v>
      </c>
      <c r="R9486" t="str">
        <f>_xlfn.IFNA(VLOOKUP(B9486&amp;A9486,[1]Countries!$A:$H,7,FALSE),"")</f>
        <v>Soft Peg</v>
      </c>
      <c r="S9486" t="str">
        <f>_xlfn.IFNA(VLOOKUP(B9486&amp;A9486,[1]Countries!$A:$H,8,FALSE),"")</f>
        <v>Pegged</v>
      </c>
    </row>
    <row r="9487" spans="1:19" x14ac:dyDescent="0.25">
      <c r="A9487" t="s">
        <v>388</v>
      </c>
      <c r="B9487">
        <v>2005</v>
      </c>
      <c r="C9487" t="s">
        <v>389</v>
      </c>
      <c r="D9487" s="1">
        <v>20.7264421104619</v>
      </c>
      <c r="E9487" s="1">
        <v>11655517241.379311</v>
      </c>
      <c r="F9487" s="1">
        <v>28858965517.241379</v>
      </c>
      <c r="G9487" s="1">
        <v>12012446992.33716</v>
      </c>
      <c r="H9487" s="1">
        <v>38.502878976765061</v>
      </c>
      <c r="I9487" s="1">
        <v>71099998.474121094</v>
      </c>
      <c r="L9487" s="1">
        <v>2.8518000740820399</v>
      </c>
      <c r="M9487">
        <f t="shared" si="592"/>
        <v>0.2463705721940844</v>
      </c>
      <c r="N9487" s="4">
        <f t="shared" si="593"/>
        <v>3.0981706462761243</v>
      </c>
      <c r="O9487" t="str">
        <f t="shared" si="594"/>
        <v/>
      </c>
      <c r="P9487">
        <f t="shared" si="595"/>
        <v>1.2368071570154062</v>
      </c>
      <c r="Q9487" t="str">
        <f>_xlfn.IFNA(VLOOKUP(B9487&amp;A9487,[1]Countries!$A:$H,6,FALSE),"")</f>
        <v>SP</v>
      </c>
      <c r="R9487" t="str">
        <f>_xlfn.IFNA(VLOOKUP(B9487&amp;A9487,[1]Countries!$A:$H,7,FALSE),"")</f>
        <v>Soft Peg</v>
      </c>
      <c r="S9487" t="str">
        <f>_xlfn.IFNA(VLOOKUP(B9487&amp;A9487,[1]Countries!$A:$H,8,FALSE),"")</f>
        <v>Pegged</v>
      </c>
    </row>
    <row r="9488" spans="1:19" x14ac:dyDescent="0.25">
      <c r="A9488" t="s">
        <v>388</v>
      </c>
      <c r="B9488">
        <v>2006</v>
      </c>
      <c r="C9488" t="s">
        <v>389</v>
      </c>
      <c r="D9488" s="1">
        <v>20.998431062039032</v>
      </c>
      <c r="E9488" s="1">
        <v>13167996089.93157</v>
      </c>
      <c r="F9488" s="1">
        <v>33332844574.78006</v>
      </c>
      <c r="G9488" s="1">
        <v>12907577575.75758</v>
      </c>
      <c r="H9488" s="1">
        <v>38.528248214783197</v>
      </c>
      <c r="I9488" s="1">
        <v>19920000.076293901</v>
      </c>
      <c r="L9488" s="1">
        <v>2.38503497118726</v>
      </c>
      <c r="M9488">
        <f t="shared" si="592"/>
        <v>5.9760876488067737E-2</v>
      </c>
      <c r="N9488" s="4">
        <f t="shared" si="593"/>
        <v>2.4447958476753278</v>
      </c>
      <c r="O9488" t="str">
        <f t="shared" si="594"/>
        <v/>
      </c>
      <c r="P9488">
        <f t="shared" si="595"/>
        <v>-0.78126699804980138</v>
      </c>
      <c r="Q9488" t="str">
        <f>_xlfn.IFNA(VLOOKUP(B9488&amp;A9488,[1]Countries!$A:$H,6,FALSE),"")</f>
        <v>SP</v>
      </c>
      <c r="R9488" t="str">
        <f>_xlfn.IFNA(VLOOKUP(B9488&amp;A9488,[1]Countries!$A:$H,7,FALSE),"")</f>
        <v>Soft Peg</v>
      </c>
      <c r="S9488" t="str">
        <f>_xlfn.IFNA(VLOOKUP(B9488&amp;A9488,[1]Countries!$A:$H,8,FALSE),"")</f>
        <v>Pegged</v>
      </c>
    </row>
    <row r="9489" spans="1:19" x14ac:dyDescent="0.25">
      <c r="A9489" t="s">
        <v>388</v>
      </c>
      <c r="B9489">
        <v>2007</v>
      </c>
      <c r="C9489" t="s">
        <v>389</v>
      </c>
      <c r="D9489" s="1">
        <v>19.536867896439041</v>
      </c>
      <c r="E9489" s="1">
        <v>15613886331.597919</v>
      </c>
      <c r="F9489" s="1">
        <v>40405006007.208649</v>
      </c>
      <c r="G9489" s="1">
        <v>15286438384.060869</v>
      </c>
      <c r="H9489" s="1">
        <v>35.911768408177913</v>
      </c>
      <c r="I9489" s="1">
        <v>84199996.948242202</v>
      </c>
      <c r="L9489" s="1">
        <v>2.550284148530479</v>
      </c>
      <c r="M9489">
        <f t="shared" si="592"/>
        <v>0.20839001220101316</v>
      </c>
      <c r="N9489" s="4">
        <f t="shared" si="593"/>
        <v>2.7586741607314922</v>
      </c>
      <c r="O9489" t="str">
        <f t="shared" si="594"/>
        <v/>
      </c>
      <c r="P9489">
        <f t="shared" si="595"/>
        <v>-0.81041430232340594</v>
      </c>
      <c r="Q9489" t="str">
        <f>_xlfn.IFNA(VLOOKUP(B9489&amp;A9489,[1]Countries!$A:$H,6,FALSE),"")</f>
        <v>SP</v>
      </c>
      <c r="R9489" t="str">
        <f>_xlfn.IFNA(VLOOKUP(B9489&amp;A9489,[1]Countries!$A:$H,7,FALSE),"")</f>
        <v>Soft Peg</v>
      </c>
      <c r="S9489" t="str">
        <f>_xlfn.IFNA(VLOOKUP(B9489&amp;A9489,[1]Countries!$A:$H,8,FALSE),"")</f>
        <v>Pegged</v>
      </c>
    </row>
    <row r="9490" spans="1:19" x14ac:dyDescent="0.25">
      <c r="A9490" t="s">
        <v>388</v>
      </c>
      <c r="B9490">
        <v>2008</v>
      </c>
      <c r="C9490" t="s">
        <v>389</v>
      </c>
      <c r="I9490" s="1">
        <v>157740005.493164</v>
      </c>
      <c r="M9490" t="str">
        <f t="shared" si="592"/>
        <v/>
      </c>
      <c r="N9490" s="4" t="str">
        <f t="shared" si="593"/>
        <v/>
      </c>
      <c r="O9490" t="str">
        <f t="shared" si="594"/>
        <v/>
      </c>
      <c r="P9490" t="str">
        <f t="shared" si="595"/>
        <v/>
      </c>
      <c r="Q9490" t="str">
        <f>_xlfn.IFNA(VLOOKUP(B9490&amp;A9490,[1]Countries!$A:$H,6,FALSE),"")</f>
        <v>SP</v>
      </c>
      <c r="R9490" t="str">
        <f>_xlfn.IFNA(VLOOKUP(B9490&amp;A9490,[1]Countries!$A:$H,7,FALSE),"")</f>
        <v>Soft Peg</v>
      </c>
      <c r="S9490" t="str">
        <f>_xlfn.IFNA(VLOOKUP(B9490&amp;A9490,[1]Countries!$A:$H,8,FALSE),"")</f>
        <v>Pegged</v>
      </c>
    </row>
    <row r="9491" spans="1:19" x14ac:dyDescent="0.25">
      <c r="A9491" t="s">
        <v>388</v>
      </c>
      <c r="B9491">
        <v>2009</v>
      </c>
      <c r="C9491" t="s">
        <v>389</v>
      </c>
      <c r="I9491" s="1">
        <v>203619995.11718801</v>
      </c>
      <c r="M9491" t="str">
        <f t="shared" si="592"/>
        <v/>
      </c>
      <c r="N9491" s="4" t="str">
        <f t="shared" si="593"/>
        <v/>
      </c>
      <c r="O9491" t="str">
        <f t="shared" si="594"/>
        <v/>
      </c>
      <c r="P9491" t="str">
        <f t="shared" si="595"/>
        <v/>
      </c>
      <c r="Q9491" t="str">
        <f>_xlfn.IFNA(VLOOKUP(B9491&amp;A9491,[1]Countries!$A:$H,6,FALSE),"")</f>
        <v>SP</v>
      </c>
      <c r="R9491" t="str">
        <f>_xlfn.IFNA(VLOOKUP(B9491&amp;A9491,[1]Countries!$A:$H,7,FALSE),"")</f>
        <v>Soft Peg</v>
      </c>
      <c r="S9491" t="str">
        <f>_xlfn.IFNA(VLOOKUP(B9491&amp;A9491,[1]Countries!$A:$H,8,FALSE),"")</f>
        <v>Pegged</v>
      </c>
    </row>
    <row r="9492" spans="1:19" x14ac:dyDescent="0.25">
      <c r="A9492" t="s">
        <v>388</v>
      </c>
      <c r="B9492">
        <v>2010</v>
      </c>
      <c r="C9492" t="s">
        <v>389</v>
      </c>
      <c r="I9492" s="1">
        <v>131059997.558594</v>
      </c>
      <c r="M9492" t="str">
        <f t="shared" si="592"/>
        <v/>
      </c>
      <c r="N9492" s="4" t="str">
        <f t="shared" si="593"/>
        <v/>
      </c>
      <c r="O9492" t="str">
        <f t="shared" si="594"/>
        <v/>
      </c>
      <c r="P9492" t="str">
        <f t="shared" si="595"/>
        <v/>
      </c>
      <c r="Q9492" t="str">
        <f>_xlfn.IFNA(VLOOKUP(B9492&amp;A9492,[1]Countries!$A:$H,6,FALSE),"")</f>
        <v/>
      </c>
      <c r="R9492" t="str">
        <f>_xlfn.IFNA(VLOOKUP(B9492&amp;A9492,[1]Countries!$A:$H,7,FALSE),"")</f>
        <v/>
      </c>
      <c r="S9492" t="str">
        <f>_xlfn.IFNA(VLOOKUP(B9492&amp;A9492,[1]Countries!$A:$H,8,FALSE),"")</f>
        <v/>
      </c>
    </row>
    <row r="9493" spans="1:19" x14ac:dyDescent="0.25">
      <c r="A9493" t="s">
        <v>388</v>
      </c>
      <c r="B9493">
        <v>2011</v>
      </c>
      <c r="C9493" t="s">
        <v>389</v>
      </c>
      <c r="I9493" s="1">
        <v>335519989.01367199</v>
      </c>
      <c r="M9493" t="str">
        <f t="shared" si="592"/>
        <v/>
      </c>
      <c r="N9493" s="4" t="str">
        <f t="shared" si="593"/>
        <v/>
      </c>
      <c r="O9493" t="str">
        <f t="shared" si="594"/>
        <v/>
      </c>
      <c r="P9493" t="str">
        <f t="shared" si="595"/>
        <v/>
      </c>
      <c r="Q9493" t="str">
        <f>_xlfn.IFNA(VLOOKUP(B9493&amp;A9493,[1]Countries!$A:$H,6,FALSE),"")</f>
        <v/>
      </c>
      <c r="R9493" t="str">
        <f>_xlfn.IFNA(VLOOKUP(B9493&amp;A9493,[1]Countries!$A:$H,7,FALSE),"")</f>
        <v/>
      </c>
      <c r="S9493" t="str">
        <f>_xlfn.IFNA(VLOOKUP(B9493&amp;A9493,[1]Countries!$A:$H,8,FALSE),"")</f>
        <v/>
      </c>
    </row>
    <row r="9494" spans="1:19" x14ac:dyDescent="0.25">
      <c r="A9494" t="s">
        <v>388</v>
      </c>
      <c r="B9494">
        <v>2012</v>
      </c>
      <c r="C9494" t="s">
        <v>389</v>
      </c>
      <c r="I9494" s="1">
        <v>1671599975.5859399</v>
      </c>
      <c r="M9494" t="str">
        <f t="shared" si="592"/>
        <v/>
      </c>
      <c r="N9494" s="4" t="str">
        <f t="shared" si="593"/>
        <v/>
      </c>
      <c r="O9494" t="str">
        <f t="shared" si="594"/>
        <v/>
      </c>
      <c r="P9494" t="str">
        <f t="shared" si="595"/>
        <v/>
      </c>
      <c r="Q9494" t="str">
        <f>_xlfn.IFNA(VLOOKUP(B9494&amp;A9494,[1]Countries!$A:$H,6,FALSE),"")</f>
        <v/>
      </c>
      <c r="R9494" t="str">
        <f>_xlfn.IFNA(VLOOKUP(B9494&amp;A9494,[1]Countries!$A:$H,7,FALSE),"")</f>
        <v/>
      </c>
      <c r="S9494" t="str">
        <f>_xlfn.IFNA(VLOOKUP(B9494&amp;A9494,[1]Countries!$A:$H,8,FALSE),"")</f>
        <v/>
      </c>
    </row>
    <row r="9495" spans="1:19" x14ac:dyDescent="0.25">
      <c r="A9495" t="s">
        <v>388</v>
      </c>
      <c r="B9495">
        <v>2013</v>
      </c>
      <c r="C9495" t="s">
        <v>389</v>
      </c>
      <c r="I9495" s="1">
        <v>3637929931.6406298</v>
      </c>
      <c r="M9495" t="str">
        <f t="shared" si="592"/>
        <v/>
      </c>
      <c r="N9495" s="4" t="str">
        <f t="shared" si="593"/>
        <v/>
      </c>
      <c r="O9495" t="str">
        <f t="shared" si="594"/>
        <v/>
      </c>
      <c r="P9495" t="str">
        <f t="shared" si="595"/>
        <v/>
      </c>
      <c r="Q9495" t="str">
        <f>_xlfn.IFNA(VLOOKUP(B9495&amp;A9495,[1]Countries!$A:$H,6,FALSE),"")</f>
        <v/>
      </c>
      <c r="R9495" t="str">
        <f>_xlfn.IFNA(VLOOKUP(B9495&amp;A9495,[1]Countries!$A:$H,7,FALSE),"")</f>
        <v/>
      </c>
      <c r="S9495" t="str">
        <f>_xlfn.IFNA(VLOOKUP(B9495&amp;A9495,[1]Countries!$A:$H,8,FALSE),"")</f>
        <v/>
      </c>
    </row>
    <row r="9496" spans="1:19" x14ac:dyDescent="0.25">
      <c r="A9496" t="s">
        <v>388</v>
      </c>
      <c r="B9496">
        <v>2014</v>
      </c>
      <c r="C9496" t="s">
        <v>389</v>
      </c>
      <c r="I9496" s="1">
        <v>4174310058.59375</v>
      </c>
      <c r="M9496" t="str">
        <f t="shared" si="592"/>
        <v/>
      </c>
      <c r="N9496" s="4" t="str">
        <f t="shared" si="593"/>
        <v/>
      </c>
      <c r="O9496" t="str">
        <f t="shared" si="594"/>
        <v/>
      </c>
      <c r="P9496" t="str">
        <f t="shared" si="595"/>
        <v/>
      </c>
      <c r="Q9496" t="str">
        <f>_xlfn.IFNA(VLOOKUP(B9496&amp;A9496,[1]Countries!$A:$H,6,FALSE),"")</f>
        <v/>
      </c>
      <c r="R9496" t="str">
        <f>_xlfn.IFNA(VLOOKUP(B9496&amp;A9496,[1]Countries!$A:$H,7,FALSE),"")</f>
        <v/>
      </c>
      <c r="S9496" t="str">
        <f>_xlfn.IFNA(VLOOKUP(B9496&amp;A9496,[1]Countries!$A:$H,8,FALSE),"")</f>
        <v/>
      </c>
    </row>
    <row r="9497" spans="1:19" x14ac:dyDescent="0.25">
      <c r="A9497" t="s">
        <v>388</v>
      </c>
      <c r="B9497">
        <v>2015</v>
      </c>
      <c r="C9497" t="s">
        <v>389</v>
      </c>
      <c r="I9497" s="1">
        <v>4920470214.84375</v>
      </c>
      <c r="M9497" t="str">
        <f t="shared" si="592"/>
        <v/>
      </c>
      <c r="N9497" s="4" t="str">
        <f t="shared" si="593"/>
        <v/>
      </c>
      <c r="O9497" t="str">
        <f t="shared" si="594"/>
        <v/>
      </c>
      <c r="P9497" t="str">
        <f t="shared" si="595"/>
        <v/>
      </c>
      <c r="Q9497" t="str">
        <f>_xlfn.IFNA(VLOOKUP(B9497&amp;A9497,[1]Countries!$A:$H,6,FALSE),"")</f>
        <v/>
      </c>
      <c r="R9497" t="str">
        <f>_xlfn.IFNA(VLOOKUP(B9497&amp;A9497,[1]Countries!$A:$H,7,FALSE),"")</f>
        <v/>
      </c>
      <c r="S9497" t="str">
        <f>_xlfn.IFNA(VLOOKUP(B9497&amp;A9497,[1]Countries!$A:$H,8,FALSE),"")</f>
        <v/>
      </c>
    </row>
    <row r="9498" spans="1:19" x14ac:dyDescent="0.25">
      <c r="A9498" t="s">
        <v>388</v>
      </c>
      <c r="B9498">
        <v>2016</v>
      </c>
      <c r="C9498" t="s">
        <v>389</v>
      </c>
      <c r="I9498" s="1">
        <v>8899750000</v>
      </c>
      <c r="M9498" t="str">
        <f t="shared" si="592"/>
        <v/>
      </c>
      <c r="N9498" s="4" t="str">
        <f t="shared" si="593"/>
        <v/>
      </c>
      <c r="O9498" t="str">
        <f t="shared" si="594"/>
        <v/>
      </c>
      <c r="P9498" t="str">
        <f t="shared" si="595"/>
        <v/>
      </c>
      <c r="Q9498" t="str">
        <f>_xlfn.IFNA(VLOOKUP(B9498&amp;A9498,[1]Countries!$A:$H,6,FALSE),"")</f>
        <v/>
      </c>
      <c r="R9498" t="str">
        <f>_xlfn.IFNA(VLOOKUP(B9498&amp;A9498,[1]Countries!$A:$H,7,FALSE),"")</f>
        <v/>
      </c>
      <c r="S9498" t="str">
        <f>_xlfn.IFNA(VLOOKUP(B9498&amp;A9498,[1]Countries!$A:$H,8,FALSE),"")</f>
        <v/>
      </c>
    </row>
    <row r="9499" spans="1:19" x14ac:dyDescent="0.25">
      <c r="A9499" t="s">
        <v>388</v>
      </c>
      <c r="B9499">
        <v>2017</v>
      </c>
      <c r="C9499" t="s">
        <v>389</v>
      </c>
      <c r="I9499" s="1">
        <v>10427849609.375</v>
      </c>
      <c r="M9499" t="str">
        <f t="shared" si="592"/>
        <v/>
      </c>
      <c r="N9499" s="4" t="str">
        <f t="shared" si="593"/>
        <v/>
      </c>
      <c r="O9499" t="str">
        <f t="shared" si="594"/>
        <v/>
      </c>
      <c r="P9499" t="str">
        <f t="shared" si="595"/>
        <v/>
      </c>
      <c r="Q9499" t="str">
        <f>_xlfn.IFNA(VLOOKUP(B9499&amp;A9499,[1]Countries!$A:$H,6,FALSE),"")</f>
        <v/>
      </c>
      <c r="R9499" t="str">
        <f>_xlfn.IFNA(VLOOKUP(B9499&amp;A9499,[1]Countries!$A:$H,7,FALSE),"")</f>
        <v/>
      </c>
      <c r="S9499" t="str">
        <f>_xlfn.IFNA(VLOOKUP(B9499&amp;A9499,[1]Countries!$A:$H,8,FALSE),"")</f>
        <v/>
      </c>
    </row>
    <row r="9500" spans="1:19" x14ac:dyDescent="0.25">
      <c r="A9500" t="s">
        <v>388</v>
      </c>
      <c r="B9500">
        <v>2018</v>
      </c>
      <c r="C9500" t="s">
        <v>389</v>
      </c>
      <c r="I9500" s="1">
        <v>9990820312.5</v>
      </c>
      <c r="M9500" t="str">
        <f t="shared" si="592"/>
        <v/>
      </c>
      <c r="N9500" s="4" t="str">
        <f t="shared" si="593"/>
        <v/>
      </c>
      <c r="O9500" t="str">
        <f t="shared" si="594"/>
        <v/>
      </c>
      <c r="P9500" t="str">
        <f t="shared" si="595"/>
        <v/>
      </c>
      <c r="Q9500" t="str">
        <f>_xlfn.IFNA(VLOOKUP(B9500&amp;A9500,[1]Countries!$A:$H,6,FALSE),"")</f>
        <v/>
      </c>
      <c r="R9500" t="str">
        <f>_xlfn.IFNA(VLOOKUP(B9500&amp;A9500,[1]Countries!$A:$H,7,FALSE),"")</f>
        <v/>
      </c>
      <c r="S9500" t="str">
        <f>_xlfn.IFNA(VLOOKUP(B9500&amp;A9500,[1]Countries!$A:$H,8,FALSE),"")</f>
        <v/>
      </c>
    </row>
    <row r="9501" spans="1:19" x14ac:dyDescent="0.25">
      <c r="A9501" t="s">
        <v>388</v>
      </c>
      <c r="B9501">
        <v>2019</v>
      </c>
      <c r="C9501" t="s">
        <v>389</v>
      </c>
      <c r="M9501" t="str">
        <f t="shared" si="592"/>
        <v/>
      </c>
      <c r="N9501" s="4" t="str">
        <f t="shared" si="593"/>
        <v/>
      </c>
      <c r="O9501" t="str">
        <f t="shared" si="594"/>
        <v/>
      </c>
      <c r="P9501" t="str">
        <f t="shared" si="595"/>
        <v/>
      </c>
      <c r="Q9501" t="str">
        <f>_xlfn.IFNA(VLOOKUP(B9501&amp;A9501,[1]Countries!$A:$H,6,FALSE),"")</f>
        <v/>
      </c>
      <c r="R9501" t="str">
        <f>_xlfn.IFNA(VLOOKUP(B9501&amp;A9501,[1]Countries!$A:$H,7,FALSE),"")</f>
        <v/>
      </c>
      <c r="S9501" t="str">
        <f>_xlfn.IFNA(VLOOKUP(B9501&amp;A9501,[1]Countries!$A:$H,8,FALSE),"")</f>
        <v/>
      </c>
    </row>
    <row r="9502" spans="1:19" x14ac:dyDescent="0.25">
      <c r="A9502" t="s">
        <v>390</v>
      </c>
      <c r="B9502">
        <v>1970</v>
      </c>
      <c r="C9502" t="s">
        <v>391</v>
      </c>
      <c r="M9502" t="str">
        <f t="shared" si="592"/>
        <v/>
      </c>
      <c r="N9502" s="4" t="str">
        <f t="shared" si="593"/>
        <v/>
      </c>
      <c r="O9502" t="str">
        <f t="shared" si="594"/>
        <v/>
      </c>
      <c r="P9502" t="str">
        <f t="shared" si="595"/>
        <v/>
      </c>
      <c r="Q9502" t="str">
        <f>_xlfn.IFNA(VLOOKUP(B9502&amp;A9502,[1]Countries!$A:$H,6,FALSE),"")</f>
        <v/>
      </c>
      <c r="R9502" t="str">
        <f>_xlfn.IFNA(VLOOKUP(B9502&amp;A9502,[1]Countries!$A:$H,7,FALSE),"")</f>
        <v/>
      </c>
      <c r="S9502" t="str">
        <f>_xlfn.IFNA(VLOOKUP(B9502&amp;A9502,[1]Countries!$A:$H,8,FALSE),"")</f>
        <v/>
      </c>
    </row>
    <row r="9503" spans="1:19" x14ac:dyDescent="0.25">
      <c r="A9503" t="s">
        <v>390</v>
      </c>
      <c r="B9503">
        <v>1971</v>
      </c>
      <c r="C9503" t="s">
        <v>391</v>
      </c>
      <c r="M9503" t="str">
        <f t="shared" si="592"/>
        <v/>
      </c>
      <c r="N9503" s="4" t="str">
        <f t="shared" si="593"/>
        <v/>
      </c>
      <c r="O9503" t="str">
        <f t="shared" si="594"/>
        <v/>
      </c>
      <c r="P9503" t="str">
        <f t="shared" si="595"/>
        <v/>
      </c>
      <c r="Q9503" t="str">
        <f>_xlfn.IFNA(VLOOKUP(B9503&amp;A9503,[1]Countries!$A:$H,6,FALSE),"")</f>
        <v/>
      </c>
      <c r="R9503" t="str">
        <f>_xlfn.IFNA(VLOOKUP(B9503&amp;A9503,[1]Countries!$A:$H,7,FALSE),"")</f>
        <v/>
      </c>
      <c r="S9503" t="str">
        <f>_xlfn.IFNA(VLOOKUP(B9503&amp;A9503,[1]Countries!$A:$H,8,FALSE),"")</f>
        <v/>
      </c>
    </row>
    <row r="9504" spans="1:19" x14ac:dyDescent="0.25">
      <c r="A9504" t="s">
        <v>390</v>
      </c>
      <c r="B9504">
        <v>1972</v>
      </c>
      <c r="C9504" t="s">
        <v>391</v>
      </c>
      <c r="M9504" t="str">
        <f t="shared" si="592"/>
        <v/>
      </c>
      <c r="N9504" s="4" t="str">
        <f t="shared" si="593"/>
        <v/>
      </c>
      <c r="O9504" t="str">
        <f t="shared" si="594"/>
        <v/>
      </c>
      <c r="P9504" t="str">
        <f t="shared" si="595"/>
        <v/>
      </c>
      <c r="Q9504" t="str">
        <f>_xlfn.IFNA(VLOOKUP(B9504&amp;A9504,[1]Countries!$A:$H,6,FALSE),"")</f>
        <v/>
      </c>
      <c r="R9504" t="str">
        <f>_xlfn.IFNA(VLOOKUP(B9504&amp;A9504,[1]Countries!$A:$H,7,FALSE),"")</f>
        <v/>
      </c>
      <c r="S9504" t="str">
        <f>_xlfn.IFNA(VLOOKUP(B9504&amp;A9504,[1]Countries!$A:$H,8,FALSE),"")</f>
        <v/>
      </c>
    </row>
    <row r="9505" spans="1:19" x14ac:dyDescent="0.25">
      <c r="A9505" t="s">
        <v>390</v>
      </c>
      <c r="B9505">
        <v>1973</v>
      </c>
      <c r="C9505" t="s">
        <v>391</v>
      </c>
      <c r="M9505" t="str">
        <f t="shared" si="592"/>
        <v/>
      </c>
      <c r="N9505" s="4" t="str">
        <f t="shared" si="593"/>
        <v/>
      </c>
      <c r="O9505" t="str">
        <f t="shared" si="594"/>
        <v/>
      </c>
      <c r="P9505" t="str">
        <f t="shared" si="595"/>
        <v/>
      </c>
      <c r="Q9505" t="str">
        <f>_xlfn.IFNA(VLOOKUP(B9505&amp;A9505,[1]Countries!$A:$H,6,FALSE),"")</f>
        <v/>
      </c>
      <c r="R9505" t="str">
        <f>_xlfn.IFNA(VLOOKUP(B9505&amp;A9505,[1]Countries!$A:$H,7,FALSE),"")</f>
        <v/>
      </c>
      <c r="S9505" t="str">
        <f>_xlfn.IFNA(VLOOKUP(B9505&amp;A9505,[1]Countries!$A:$H,8,FALSE),"")</f>
        <v/>
      </c>
    </row>
    <row r="9506" spans="1:19" x14ac:dyDescent="0.25">
      <c r="A9506" t="s">
        <v>390</v>
      </c>
      <c r="B9506">
        <v>1974</v>
      </c>
      <c r="C9506" t="s">
        <v>391</v>
      </c>
      <c r="M9506" t="str">
        <f t="shared" si="592"/>
        <v/>
      </c>
      <c r="N9506" s="4" t="str">
        <f t="shared" si="593"/>
        <v/>
      </c>
      <c r="O9506" t="str">
        <f t="shared" si="594"/>
        <v/>
      </c>
      <c r="P9506" t="str">
        <f t="shared" si="595"/>
        <v/>
      </c>
      <c r="Q9506" t="str">
        <f>_xlfn.IFNA(VLOOKUP(B9506&amp;A9506,[1]Countries!$A:$H,6,FALSE),"")</f>
        <v/>
      </c>
      <c r="R9506" t="str">
        <f>_xlfn.IFNA(VLOOKUP(B9506&amp;A9506,[1]Countries!$A:$H,7,FALSE),"")</f>
        <v/>
      </c>
      <c r="S9506" t="str">
        <f>_xlfn.IFNA(VLOOKUP(B9506&amp;A9506,[1]Countries!$A:$H,8,FALSE),"")</f>
        <v/>
      </c>
    </row>
    <row r="9507" spans="1:19" x14ac:dyDescent="0.25">
      <c r="A9507" t="s">
        <v>390</v>
      </c>
      <c r="B9507">
        <v>1975</v>
      </c>
      <c r="C9507" t="s">
        <v>391</v>
      </c>
      <c r="M9507" t="str">
        <f t="shared" si="592"/>
        <v/>
      </c>
      <c r="N9507" s="4" t="str">
        <f t="shared" si="593"/>
        <v/>
      </c>
      <c r="O9507" t="str">
        <f t="shared" si="594"/>
        <v/>
      </c>
      <c r="P9507" t="str">
        <f t="shared" si="595"/>
        <v/>
      </c>
      <c r="Q9507" t="str">
        <f>_xlfn.IFNA(VLOOKUP(B9507&amp;A9507,[1]Countries!$A:$H,6,FALSE),"")</f>
        <v/>
      </c>
      <c r="R9507" t="str">
        <f>_xlfn.IFNA(VLOOKUP(B9507&amp;A9507,[1]Countries!$A:$H,7,FALSE),"")</f>
        <v/>
      </c>
      <c r="S9507" t="str">
        <f>_xlfn.IFNA(VLOOKUP(B9507&amp;A9507,[1]Countries!$A:$H,8,FALSE),"")</f>
        <v/>
      </c>
    </row>
    <row r="9508" spans="1:19" x14ac:dyDescent="0.25">
      <c r="A9508" t="s">
        <v>390</v>
      </c>
      <c r="B9508">
        <v>1976</v>
      </c>
      <c r="C9508" t="s">
        <v>391</v>
      </c>
      <c r="M9508" t="str">
        <f t="shared" si="592"/>
        <v/>
      </c>
      <c r="N9508" s="4" t="str">
        <f t="shared" si="593"/>
        <v/>
      </c>
      <c r="O9508" t="str">
        <f t="shared" si="594"/>
        <v/>
      </c>
      <c r="P9508" t="str">
        <f t="shared" si="595"/>
        <v/>
      </c>
      <c r="Q9508" t="str">
        <f>_xlfn.IFNA(VLOOKUP(B9508&amp;A9508,[1]Countries!$A:$H,6,FALSE),"")</f>
        <v/>
      </c>
      <c r="R9508" t="str">
        <f>_xlfn.IFNA(VLOOKUP(B9508&amp;A9508,[1]Countries!$A:$H,7,FALSE),"")</f>
        <v/>
      </c>
      <c r="S9508" t="str">
        <f>_xlfn.IFNA(VLOOKUP(B9508&amp;A9508,[1]Countries!$A:$H,8,FALSE),"")</f>
        <v/>
      </c>
    </row>
    <row r="9509" spans="1:19" x14ac:dyDescent="0.25">
      <c r="A9509" t="s">
        <v>390</v>
      </c>
      <c r="B9509">
        <v>1977</v>
      </c>
      <c r="C9509" t="s">
        <v>391</v>
      </c>
      <c r="M9509" t="str">
        <f t="shared" si="592"/>
        <v/>
      </c>
      <c r="N9509" s="4" t="str">
        <f t="shared" si="593"/>
        <v/>
      </c>
      <c r="O9509" t="str">
        <f t="shared" si="594"/>
        <v/>
      </c>
      <c r="P9509" t="str">
        <f t="shared" si="595"/>
        <v/>
      </c>
      <c r="Q9509" t="str">
        <f>_xlfn.IFNA(VLOOKUP(B9509&amp;A9509,[1]Countries!$A:$H,6,FALSE),"")</f>
        <v/>
      </c>
      <c r="R9509" t="str">
        <f>_xlfn.IFNA(VLOOKUP(B9509&amp;A9509,[1]Countries!$A:$H,7,FALSE),"")</f>
        <v/>
      </c>
      <c r="S9509" t="str">
        <f>_xlfn.IFNA(VLOOKUP(B9509&amp;A9509,[1]Countries!$A:$H,8,FALSE),"")</f>
        <v/>
      </c>
    </row>
    <row r="9510" spans="1:19" x14ac:dyDescent="0.25">
      <c r="A9510" t="s">
        <v>390</v>
      </c>
      <c r="B9510">
        <v>1978</v>
      </c>
      <c r="C9510" t="s">
        <v>391</v>
      </c>
      <c r="M9510" t="str">
        <f t="shared" si="592"/>
        <v/>
      </c>
      <c r="N9510" s="4" t="str">
        <f t="shared" si="593"/>
        <v/>
      </c>
      <c r="O9510" t="str">
        <f t="shared" si="594"/>
        <v/>
      </c>
      <c r="P9510" t="str">
        <f t="shared" si="595"/>
        <v/>
      </c>
      <c r="Q9510" t="str">
        <f>_xlfn.IFNA(VLOOKUP(B9510&amp;A9510,[1]Countries!$A:$H,6,FALSE),"")</f>
        <v/>
      </c>
      <c r="R9510" t="str">
        <f>_xlfn.IFNA(VLOOKUP(B9510&amp;A9510,[1]Countries!$A:$H,7,FALSE),"")</f>
        <v/>
      </c>
      <c r="S9510" t="str">
        <f>_xlfn.IFNA(VLOOKUP(B9510&amp;A9510,[1]Countries!$A:$H,8,FALSE),"")</f>
        <v/>
      </c>
    </row>
    <row r="9511" spans="1:19" x14ac:dyDescent="0.25">
      <c r="A9511" t="s">
        <v>390</v>
      </c>
      <c r="B9511">
        <v>1979</v>
      </c>
      <c r="C9511" t="s">
        <v>391</v>
      </c>
      <c r="M9511" t="str">
        <f t="shared" si="592"/>
        <v/>
      </c>
      <c r="N9511" s="4" t="str">
        <f t="shared" si="593"/>
        <v/>
      </c>
      <c r="O9511" t="str">
        <f t="shared" si="594"/>
        <v/>
      </c>
      <c r="P9511" t="str">
        <f t="shared" si="595"/>
        <v/>
      </c>
      <c r="Q9511" t="str">
        <f>_xlfn.IFNA(VLOOKUP(B9511&amp;A9511,[1]Countries!$A:$H,6,FALSE),"")</f>
        <v/>
      </c>
      <c r="R9511" t="str">
        <f>_xlfn.IFNA(VLOOKUP(B9511&amp;A9511,[1]Countries!$A:$H,7,FALSE),"")</f>
        <v/>
      </c>
      <c r="S9511" t="str">
        <f>_xlfn.IFNA(VLOOKUP(B9511&amp;A9511,[1]Countries!$A:$H,8,FALSE),"")</f>
        <v/>
      </c>
    </row>
    <row r="9512" spans="1:19" x14ac:dyDescent="0.25">
      <c r="A9512" t="s">
        <v>390</v>
      </c>
      <c r="B9512">
        <v>1980</v>
      </c>
      <c r="C9512" t="s">
        <v>391</v>
      </c>
      <c r="M9512" t="str">
        <f t="shared" si="592"/>
        <v/>
      </c>
      <c r="N9512" s="4" t="str">
        <f t="shared" si="593"/>
        <v/>
      </c>
      <c r="O9512" t="str">
        <f t="shared" si="594"/>
        <v/>
      </c>
      <c r="P9512" t="str">
        <f t="shared" si="595"/>
        <v/>
      </c>
      <c r="Q9512" t="str">
        <f>_xlfn.IFNA(VLOOKUP(B9512&amp;A9512,[1]Countries!$A:$H,6,FALSE),"")</f>
        <v/>
      </c>
      <c r="R9512" t="str">
        <f>_xlfn.IFNA(VLOOKUP(B9512&amp;A9512,[1]Countries!$A:$H,7,FALSE),"")</f>
        <v/>
      </c>
      <c r="S9512" t="str">
        <f>_xlfn.IFNA(VLOOKUP(B9512&amp;A9512,[1]Countries!$A:$H,8,FALSE),"")</f>
        <v/>
      </c>
    </row>
    <row r="9513" spans="1:19" x14ac:dyDescent="0.25">
      <c r="A9513" t="s">
        <v>390</v>
      </c>
      <c r="B9513">
        <v>1981</v>
      </c>
      <c r="C9513" t="s">
        <v>391</v>
      </c>
      <c r="M9513" t="str">
        <f t="shared" si="592"/>
        <v/>
      </c>
      <c r="N9513" s="4" t="str">
        <f t="shared" si="593"/>
        <v/>
      </c>
      <c r="O9513" t="str">
        <f t="shared" si="594"/>
        <v/>
      </c>
      <c r="P9513" t="str">
        <f t="shared" si="595"/>
        <v/>
      </c>
      <c r="Q9513" t="str">
        <f>_xlfn.IFNA(VLOOKUP(B9513&amp;A9513,[1]Countries!$A:$H,6,FALSE),"")</f>
        <v/>
      </c>
      <c r="R9513" t="str">
        <f>_xlfn.IFNA(VLOOKUP(B9513&amp;A9513,[1]Countries!$A:$H,7,FALSE),"")</f>
        <v/>
      </c>
      <c r="S9513" t="str">
        <f>_xlfn.IFNA(VLOOKUP(B9513&amp;A9513,[1]Countries!$A:$H,8,FALSE),"")</f>
        <v/>
      </c>
    </row>
    <row r="9514" spans="1:19" x14ac:dyDescent="0.25">
      <c r="A9514" t="s">
        <v>390</v>
      </c>
      <c r="B9514">
        <v>1982</v>
      </c>
      <c r="C9514" t="s">
        <v>391</v>
      </c>
      <c r="M9514" t="str">
        <f t="shared" si="592"/>
        <v/>
      </c>
      <c r="N9514" s="4" t="str">
        <f t="shared" si="593"/>
        <v/>
      </c>
      <c r="O9514" t="str">
        <f t="shared" si="594"/>
        <v/>
      </c>
      <c r="P9514" t="str">
        <f t="shared" si="595"/>
        <v/>
      </c>
      <c r="Q9514" t="str">
        <f>_xlfn.IFNA(VLOOKUP(B9514&amp;A9514,[1]Countries!$A:$H,6,FALSE),"")</f>
        <v/>
      </c>
      <c r="R9514" t="str">
        <f>_xlfn.IFNA(VLOOKUP(B9514&amp;A9514,[1]Countries!$A:$H,7,FALSE),"")</f>
        <v/>
      </c>
      <c r="S9514" t="str">
        <f>_xlfn.IFNA(VLOOKUP(B9514&amp;A9514,[1]Countries!$A:$H,8,FALSE),"")</f>
        <v/>
      </c>
    </row>
    <row r="9515" spans="1:19" x14ac:dyDescent="0.25">
      <c r="A9515" t="s">
        <v>390</v>
      </c>
      <c r="B9515">
        <v>1983</v>
      </c>
      <c r="C9515" t="s">
        <v>391</v>
      </c>
      <c r="M9515" t="str">
        <f t="shared" si="592"/>
        <v/>
      </c>
      <c r="N9515" s="4" t="str">
        <f t="shared" si="593"/>
        <v/>
      </c>
      <c r="O9515" t="str">
        <f t="shared" si="594"/>
        <v/>
      </c>
      <c r="P9515" t="str">
        <f t="shared" si="595"/>
        <v/>
      </c>
      <c r="Q9515" t="str">
        <f>_xlfn.IFNA(VLOOKUP(B9515&amp;A9515,[1]Countries!$A:$H,6,FALSE),"")</f>
        <v/>
      </c>
      <c r="R9515" t="str">
        <f>_xlfn.IFNA(VLOOKUP(B9515&amp;A9515,[1]Countries!$A:$H,7,FALSE),"")</f>
        <v/>
      </c>
      <c r="S9515" t="str">
        <f>_xlfn.IFNA(VLOOKUP(B9515&amp;A9515,[1]Countries!$A:$H,8,FALSE),"")</f>
        <v/>
      </c>
    </row>
    <row r="9516" spans="1:19" x14ac:dyDescent="0.25">
      <c r="A9516" t="s">
        <v>390</v>
      </c>
      <c r="B9516">
        <v>1984</v>
      </c>
      <c r="C9516" t="s">
        <v>391</v>
      </c>
      <c r="M9516" t="str">
        <f t="shared" si="592"/>
        <v/>
      </c>
      <c r="N9516" s="4" t="str">
        <f t="shared" si="593"/>
        <v/>
      </c>
      <c r="O9516" t="str">
        <f t="shared" si="594"/>
        <v/>
      </c>
      <c r="P9516" t="str">
        <f t="shared" si="595"/>
        <v/>
      </c>
      <c r="Q9516" t="str">
        <f>_xlfn.IFNA(VLOOKUP(B9516&amp;A9516,[1]Countries!$A:$H,6,FALSE),"")</f>
        <v/>
      </c>
      <c r="R9516" t="str">
        <f>_xlfn.IFNA(VLOOKUP(B9516&amp;A9516,[1]Countries!$A:$H,7,FALSE),"")</f>
        <v/>
      </c>
      <c r="S9516" t="str">
        <f>_xlfn.IFNA(VLOOKUP(B9516&amp;A9516,[1]Countries!$A:$H,8,FALSE),"")</f>
        <v/>
      </c>
    </row>
    <row r="9517" spans="1:19" x14ac:dyDescent="0.25">
      <c r="A9517" t="s">
        <v>390</v>
      </c>
      <c r="B9517">
        <v>1985</v>
      </c>
      <c r="C9517" t="s">
        <v>391</v>
      </c>
      <c r="D9517" s="1">
        <v>32.663316582914582</v>
      </c>
      <c r="H9517" s="1">
        <v>42.211055276381913</v>
      </c>
      <c r="J9517" s="1">
        <v>25.125628140703519</v>
      </c>
      <c r="K9517" s="3">
        <v>6264750611.2526207</v>
      </c>
      <c r="M9517" t="str">
        <f t="shared" si="592"/>
        <v/>
      </c>
      <c r="N9517" s="4" t="str">
        <f t="shared" si="593"/>
        <v/>
      </c>
      <c r="O9517">
        <f t="shared" si="594"/>
        <v>2.9799999999999995</v>
      </c>
      <c r="P9517" t="str">
        <f t="shared" si="595"/>
        <v/>
      </c>
      <c r="Q9517" t="str">
        <f>_xlfn.IFNA(VLOOKUP(B9517&amp;A9517,[1]Countries!$A:$H,6,FALSE),"")</f>
        <v/>
      </c>
      <c r="R9517" t="str">
        <f>_xlfn.IFNA(VLOOKUP(B9517&amp;A9517,[1]Countries!$A:$H,7,FALSE),"")</f>
        <v/>
      </c>
      <c r="S9517" t="str">
        <f>_xlfn.IFNA(VLOOKUP(B9517&amp;A9517,[1]Countries!$A:$H,8,FALSE),"")</f>
        <v/>
      </c>
    </row>
    <row r="9518" spans="1:19" x14ac:dyDescent="0.25">
      <c r="A9518" t="s">
        <v>390</v>
      </c>
      <c r="B9518">
        <v>1986</v>
      </c>
      <c r="C9518" t="s">
        <v>391</v>
      </c>
      <c r="D9518" s="1">
        <v>33.052276559865092</v>
      </c>
      <c r="H9518" s="1">
        <v>40.134907251264757</v>
      </c>
      <c r="J9518" s="1">
        <v>26.812816188870151</v>
      </c>
      <c r="K9518" s="3">
        <v>6484016874.696229</v>
      </c>
      <c r="M9518" t="str">
        <f t="shared" si="592"/>
        <v/>
      </c>
      <c r="N9518" s="4" t="str">
        <f t="shared" si="593"/>
        <v/>
      </c>
      <c r="O9518">
        <f t="shared" si="594"/>
        <v>2.7295597484276728</v>
      </c>
      <c r="P9518" t="str">
        <f t="shared" si="595"/>
        <v/>
      </c>
      <c r="Q9518" t="str">
        <f>_xlfn.IFNA(VLOOKUP(B9518&amp;A9518,[1]Countries!$A:$H,6,FALSE),"")</f>
        <v/>
      </c>
      <c r="R9518" t="str">
        <f>_xlfn.IFNA(VLOOKUP(B9518&amp;A9518,[1]Countries!$A:$H,7,FALSE),"")</f>
        <v/>
      </c>
      <c r="S9518" t="str">
        <f>_xlfn.IFNA(VLOOKUP(B9518&amp;A9518,[1]Countries!$A:$H,8,FALSE),"")</f>
        <v/>
      </c>
    </row>
    <row r="9519" spans="1:19" x14ac:dyDescent="0.25">
      <c r="A9519" t="s">
        <v>390</v>
      </c>
      <c r="B9519">
        <v>1987</v>
      </c>
      <c r="C9519" t="s">
        <v>391</v>
      </c>
      <c r="D9519" s="1">
        <v>30.806451612903221</v>
      </c>
      <c r="H9519" s="1">
        <v>42.741935483870961</v>
      </c>
      <c r="J9519" s="1">
        <v>26.451612903225801</v>
      </c>
      <c r="K9519" s="3">
        <v>6406208669.3088808</v>
      </c>
      <c r="M9519" t="str">
        <f t="shared" si="592"/>
        <v/>
      </c>
      <c r="N9519" s="4" t="str">
        <f t="shared" si="593"/>
        <v/>
      </c>
      <c r="O9519">
        <f t="shared" si="594"/>
        <v>2.7804878048780499</v>
      </c>
      <c r="P9519" t="str">
        <f t="shared" si="595"/>
        <v/>
      </c>
      <c r="Q9519" t="str">
        <f>_xlfn.IFNA(VLOOKUP(B9519&amp;A9519,[1]Countries!$A:$H,6,FALSE),"")</f>
        <v/>
      </c>
      <c r="R9519" t="str">
        <f>_xlfn.IFNA(VLOOKUP(B9519&amp;A9519,[1]Countries!$A:$H,7,FALSE),"")</f>
        <v/>
      </c>
      <c r="S9519" t="str">
        <f>_xlfn.IFNA(VLOOKUP(B9519&amp;A9519,[1]Countries!$A:$H,8,FALSE),"")</f>
        <v/>
      </c>
    </row>
    <row r="9520" spans="1:19" x14ac:dyDescent="0.25">
      <c r="A9520" t="s">
        <v>390</v>
      </c>
      <c r="B9520">
        <v>1988</v>
      </c>
      <c r="C9520" t="s">
        <v>391</v>
      </c>
      <c r="D9520" s="1">
        <v>31.6860465116279</v>
      </c>
      <c r="H9520" s="1">
        <v>39.244186046511629</v>
      </c>
      <c r="J9520" s="1">
        <v>29.069767441860471</v>
      </c>
      <c r="K9520" s="3">
        <v>7296671744.4494143</v>
      </c>
      <c r="M9520" t="str">
        <f t="shared" si="592"/>
        <v/>
      </c>
      <c r="N9520" s="4" t="str">
        <f t="shared" si="593"/>
        <v/>
      </c>
      <c r="O9520">
        <f t="shared" si="594"/>
        <v>2.4399999999999991</v>
      </c>
      <c r="P9520" t="str">
        <f t="shared" si="595"/>
        <v/>
      </c>
      <c r="Q9520" t="str">
        <f>_xlfn.IFNA(VLOOKUP(B9520&amp;A9520,[1]Countries!$A:$H,6,FALSE),"")</f>
        <v/>
      </c>
      <c r="R9520" t="str">
        <f>_xlfn.IFNA(VLOOKUP(B9520&amp;A9520,[1]Countries!$A:$H,7,FALSE),"")</f>
        <v/>
      </c>
      <c r="S9520" t="str">
        <f>_xlfn.IFNA(VLOOKUP(B9520&amp;A9520,[1]Countries!$A:$H,8,FALSE),"")</f>
        <v/>
      </c>
    </row>
    <row r="9521" spans="1:19" x14ac:dyDescent="0.25">
      <c r="A9521" t="s">
        <v>390</v>
      </c>
      <c r="B9521">
        <v>1989</v>
      </c>
      <c r="C9521" t="s">
        <v>391</v>
      </c>
      <c r="D9521" s="1">
        <v>32.028985507246382</v>
      </c>
      <c r="H9521" s="1">
        <v>36.231884057971008</v>
      </c>
      <c r="J9521" s="1">
        <v>31.739130434782609</v>
      </c>
      <c r="K9521" s="3">
        <v>6822388032.6360579</v>
      </c>
      <c r="M9521" t="str">
        <f t="shared" si="592"/>
        <v/>
      </c>
      <c r="N9521" s="4" t="str">
        <f t="shared" si="593"/>
        <v/>
      </c>
      <c r="O9521">
        <f t="shared" si="594"/>
        <v>2.1506849315068495</v>
      </c>
      <c r="P9521" t="str">
        <f t="shared" si="595"/>
        <v/>
      </c>
      <c r="Q9521" t="str">
        <f>_xlfn.IFNA(VLOOKUP(B9521&amp;A9521,[1]Countries!$A:$H,6,FALSE),"")</f>
        <v/>
      </c>
      <c r="R9521" t="str">
        <f>_xlfn.IFNA(VLOOKUP(B9521&amp;A9521,[1]Countries!$A:$H,7,FALSE),"")</f>
        <v/>
      </c>
      <c r="S9521" t="str">
        <f>_xlfn.IFNA(VLOOKUP(B9521&amp;A9521,[1]Countries!$A:$H,8,FALSE),"")</f>
        <v/>
      </c>
    </row>
    <row r="9522" spans="1:19" x14ac:dyDescent="0.25">
      <c r="A9522" t="s">
        <v>390</v>
      </c>
      <c r="B9522">
        <v>1990</v>
      </c>
      <c r="C9522" t="s">
        <v>391</v>
      </c>
      <c r="D9522" s="1">
        <v>33.333333333333329</v>
      </c>
      <c r="F9522" s="1">
        <v>2629395066.2701721</v>
      </c>
      <c r="H9522" s="1">
        <v>37.585733882030183</v>
      </c>
      <c r="J9522" s="1">
        <v>29.080932784636492</v>
      </c>
      <c r="K9522" s="3">
        <v>6781453729.5918875</v>
      </c>
      <c r="M9522" t="str">
        <f t="shared" si="592"/>
        <v/>
      </c>
      <c r="N9522" s="4" t="str">
        <f t="shared" si="593"/>
        <v/>
      </c>
      <c r="O9522">
        <f t="shared" si="594"/>
        <v>2.4386792452830188</v>
      </c>
      <c r="P9522" t="str">
        <f t="shared" si="595"/>
        <v/>
      </c>
      <c r="Q9522" t="str">
        <f>_xlfn.IFNA(VLOOKUP(B9522&amp;A9522,[1]Countries!$A:$H,6,FALSE),"")</f>
        <v/>
      </c>
      <c r="R9522" t="str">
        <f>_xlfn.IFNA(VLOOKUP(B9522&amp;A9522,[1]Countries!$A:$H,7,FALSE),"")</f>
        <v/>
      </c>
      <c r="S9522" t="str">
        <f>_xlfn.IFNA(VLOOKUP(B9522&amp;A9522,[1]Countries!$A:$H,8,FALSE),"")</f>
        <v/>
      </c>
    </row>
    <row r="9523" spans="1:19" x14ac:dyDescent="0.25">
      <c r="A9523" t="s">
        <v>390</v>
      </c>
      <c r="B9523">
        <v>1991</v>
      </c>
      <c r="C9523" t="s">
        <v>391</v>
      </c>
      <c r="D9523" s="1">
        <v>36.094674556213022</v>
      </c>
      <c r="F9523" s="1">
        <v>2534720480.324399</v>
      </c>
      <c r="H9523" s="1">
        <v>36.390532544378701</v>
      </c>
      <c r="J9523" s="1">
        <v>26.03550295857988</v>
      </c>
      <c r="K9523" s="3">
        <v>6299970576.0799294</v>
      </c>
      <c r="M9523" t="str">
        <f t="shared" si="592"/>
        <v/>
      </c>
      <c r="N9523" s="4" t="str">
        <f t="shared" si="593"/>
        <v/>
      </c>
      <c r="O9523">
        <f t="shared" si="594"/>
        <v>2.8409090909090913</v>
      </c>
      <c r="P9523" t="str">
        <f t="shared" si="595"/>
        <v/>
      </c>
      <c r="Q9523" t="str">
        <f>_xlfn.IFNA(VLOOKUP(B9523&amp;A9523,[1]Countries!$A:$H,6,FALSE),"")</f>
        <v/>
      </c>
      <c r="R9523" t="str">
        <f>_xlfn.IFNA(VLOOKUP(B9523&amp;A9523,[1]Countries!$A:$H,7,FALSE),"")</f>
        <v/>
      </c>
      <c r="S9523" t="str">
        <f>_xlfn.IFNA(VLOOKUP(B9523&amp;A9523,[1]Countries!$A:$H,8,FALSE),"")</f>
        <v/>
      </c>
    </row>
    <row r="9524" spans="1:19" x14ac:dyDescent="0.25">
      <c r="A9524" t="s">
        <v>390</v>
      </c>
      <c r="B9524">
        <v>1992</v>
      </c>
      <c r="C9524" t="s">
        <v>391</v>
      </c>
      <c r="D9524" s="1">
        <v>29.5208655332303</v>
      </c>
      <c r="F9524" s="1">
        <v>1909246640.808377</v>
      </c>
      <c r="H9524" s="1">
        <v>49.613601236476043</v>
      </c>
      <c r="I9524" s="1">
        <v>11840000.1525879</v>
      </c>
      <c r="J9524" s="1">
        <v>28.593508500772799</v>
      </c>
      <c r="K9524" s="3">
        <v>4472979042.5238943</v>
      </c>
      <c r="M9524">
        <f t="shared" si="592"/>
        <v>0.62013989704205164</v>
      </c>
      <c r="N9524" s="4">
        <f t="shared" si="593"/>
        <v>0.62013989704205164</v>
      </c>
      <c r="O9524">
        <f t="shared" si="594"/>
        <v>2.4972972972972971</v>
      </c>
      <c r="P9524" t="str">
        <f t="shared" si="595"/>
        <v/>
      </c>
      <c r="Q9524" t="str">
        <f>_xlfn.IFNA(VLOOKUP(B9524&amp;A9524,[1]Countries!$A:$H,6,FALSE),"")</f>
        <v/>
      </c>
      <c r="R9524" t="str">
        <f>_xlfn.IFNA(VLOOKUP(B9524&amp;A9524,[1]Countries!$A:$H,7,FALSE),"")</f>
        <v/>
      </c>
      <c r="S9524" t="str">
        <f>_xlfn.IFNA(VLOOKUP(B9524&amp;A9524,[1]Countries!$A:$H,8,FALSE),"")</f>
        <v/>
      </c>
    </row>
    <row r="9525" spans="1:19" x14ac:dyDescent="0.25">
      <c r="A9525" t="s">
        <v>390</v>
      </c>
      <c r="B9525">
        <v>1993</v>
      </c>
      <c r="C9525" t="s">
        <v>391</v>
      </c>
      <c r="D9525" s="1">
        <v>20.979831980312849</v>
      </c>
      <c r="E9525" s="1">
        <v>470211080.1660223</v>
      </c>
      <c r="F9525" s="1">
        <v>1646693642.1108849</v>
      </c>
      <c r="G9525" s="1">
        <v>685707024.92957866</v>
      </c>
      <c r="H9525" s="1">
        <v>41.921477668090397</v>
      </c>
      <c r="I9525" s="1">
        <v>25959999.084472701</v>
      </c>
      <c r="J9525" s="1">
        <v>27.188640285124311</v>
      </c>
      <c r="K9525" s="3">
        <v>3739410486.4883609</v>
      </c>
      <c r="M9525">
        <f t="shared" si="592"/>
        <v>1.5764923371656894</v>
      </c>
      <c r="N9525" s="4">
        <f t="shared" si="593"/>
        <v>1.5764923371656894</v>
      </c>
      <c r="O9525">
        <f t="shared" si="594"/>
        <v>2.6780066583437381</v>
      </c>
      <c r="P9525">
        <f t="shared" si="595"/>
        <v>13.086583882555935</v>
      </c>
      <c r="Q9525" t="str">
        <f>_xlfn.IFNA(VLOOKUP(B9525&amp;A9525,[1]Countries!$A:$H,6,FALSE),"")</f>
        <v/>
      </c>
      <c r="R9525" t="str">
        <f>_xlfn.IFNA(VLOOKUP(B9525&amp;A9525,[1]Countries!$A:$H,7,FALSE),"")</f>
        <v/>
      </c>
      <c r="S9525" t="str">
        <f>_xlfn.IFNA(VLOOKUP(B9525&amp;A9525,[1]Countries!$A:$H,8,FALSE),"")</f>
        <v/>
      </c>
    </row>
    <row r="9526" spans="1:19" x14ac:dyDescent="0.25">
      <c r="A9526" t="s">
        <v>390</v>
      </c>
      <c r="B9526">
        <v>1994</v>
      </c>
      <c r="C9526" t="s">
        <v>391</v>
      </c>
      <c r="D9526" s="1">
        <v>19.638118811881188</v>
      </c>
      <c r="E9526" s="1">
        <v>579301313.91090119</v>
      </c>
      <c r="F9526" s="1">
        <v>1522018435.695359</v>
      </c>
      <c r="G9526" s="1">
        <v>735202717.14343917</v>
      </c>
      <c r="H9526" s="1">
        <v>33.60891089108911</v>
      </c>
      <c r="I9526" s="1">
        <v>66500000</v>
      </c>
      <c r="J9526" s="1">
        <v>28.698514851485161</v>
      </c>
      <c r="K9526" s="3">
        <v>2942916127.1648779</v>
      </c>
      <c r="M9526">
        <f t="shared" si="592"/>
        <v>4.369198062283548</v>
      </c>
      <c r="N9526" s="4">
        <f t="shared" si="593"/>
        <v>4.369198062283548</v>
      </c>
      <c r="O9526">
        <f t="shared" si="594"/>
        <v>2.4845008711252166</v>
      </c>
      <c r="P9526">
        <f t="shared" si="595"/>
        <v>10.243069306930693</v>
      </c>
      <c r="Q9526" t="str">
        <f>_xlfn.IFNA(VLOOKUP(B9526&amp;A9526,[1]Countries!$A:$H,6,FALSE),"")</f>
        <v/>
      </c>
      <c r="R9526" t="str">
        <f>_xlfn.IFNA(VLOOKUP(B9526&amp;A9526,[1]Countries!$A:$H,7,FALSE),"")</f>
        <v/>
      </c>
      <c r="S9526" t="str">
        <f>_xlfn.IFNA(VLOOKUP(B9526&amp;A9526,[1]Countries!$A:$H,8,FALSE),"")</f>
        <v/>
      </c>
    </row>
    <row r="9527" spans="1:19" x14ac:dyDescent="0.25">
      <c r="A9527" t="s">
        <v>390</v>
      </c>
      <c r="B9527">
        <v>1995</v>
      </c>
      <c r="C9527" t="s">
        <v>391</v>
      </c>
      <c r="D9527" s="1">
        <v>36.691690544412623</v>
      </c>
      <c r="E9527" s="1">
        <v>807699845.45730162</v>
      </c>
      <c r="F9527" s="1">
        <v>1231567145.355083</v>
      </c>
      <c r="G9527" s="1">
        <v>885900830.3416605</v>
      </c>
      <c r="H9527" s="1">
        <v>37.560601719197713</v>
      </c>
      <c r="I9527" s="1">
        <v>65080001.831054702</v>
      </c>
      <c r="J9527" s="1">
        <v>21.221633237822349</v>
      </c>
      <c r="K9527" s="3">
        <v>2577514177.8015661</v>
      </c>
      <c r="M9527">
        <f t="shared" si="592"/>
        <v>5.2843242917373345</v>
      </c>
      <c r="N9527" s="4">
        <f t="shared" si="593"/>
        <v>5.2843242917373345</v>
      </c>
      <c r="O9527">
        <f t="shared" si="594"/>
        <v>3.712172662647593</v>
      </c>
      <c r="P9527">
        <f t="shared" si="595"/>
        <v>6.3497134670486952</v>
      </c>
      <c r="Q9527" t="str">
        <f>_xlfn.IFNA(VLOOKUP(B9527&amp;A9527,[1]Countries!$A:$H,6,FALSE),"")</f>
        <v/>
      </c>
      <c r="R9527" t="str">
        <f>_xlfn.IFNA(VLOOKUP(B9527&amp;A9527,[1]Countries!$A:$H,7,FALSE),"")</f>
        <v/>
      </c>
      <c r="S9527" t="str">
        <f>_xlfn.IFNA(VLOOKUP(B9527&amp;A9527,[1]Countries!$A:$H,8,FALSE),"")</f>
        <v/>
      </c>
    </row>
    <row r="9528" spans="1:19" x14ac:dyDescent="0.25">
      <c r="A9528" t="s">
        <v>390</v>
      </c>
      <c r="B9528">
        <v>1996</v>
      </c>
      <c r="C9528" t="s">
        <v>391</v>
      </c>
      <c r="D9528" s="1">
        <v>36.03592736705577</v>
      </c>
      <c r="E9528" s="1">
        <v>799500169.20473778</v>
      </c>
      <c r="F9528" s="1">
        <v>1043654822.335025</v>
      </c>
      <c r="G9528" s="1">
        <v>835600000</v>
      </c>
      <c r="H9528" s="1">
        <v>29.175453955901421</v>
      </c>
      <c r="I9528" s="1">
        <v>103139999.38964801</v>
      </c>
      <c r="J9528" s="1">
        <v>27.227140077821009</v>
      </c>
      <c r="K9528" s="3">
        <v>2147069350.438066</v>
      </c>
      <c r="M9528">
        <f t="shared" si="592"/>
        <v>9.8825777625295075</v>
      </c>
      <c r="N9528" s="4">
        <f t="shared" si="593"/>
        <v>9.8825777625295075</v>
      </c>
      <c r="O9528">
        <f t="shared" si="594"/>
        <v>2.6728058736311837</v>
      </c>
      <c r="P9528">
        <f t="shared" si="595"/>
        <v>3.4589818417639395</v>
      </c>
      <c r="Q9528" t="str">
        <f>_xlfn.IFNA(VLOOKUP(B9528&amp;A9528,[1]Countries!$A:$H,6,FALSE),"")</f>
        <v/>
      </c>
      <c r="R9528" t="str">
        <f>_xlfn.IFNA(VLOOKUP(B9528&amp;A9528,[1]Countries!$A:$H,7,FALSE),"")</f>
        <v/>
      </c>
      <c r="S9528" t="str">
        <f>_xlfn.IFNA(VLOOKUP(B9528&amp;A9528,[1]Countries!$A:$H,8,FALSE),"")</f>
        <v/>
      </c>
    </row>
    <row r="9529" spans="1:19" x14ac:dyDescent="0.25">
      <c r="A9529" t="s">
        <v>390</v>
      </c>
      <c r="B9529">
        <v>1997</v>
      </c>
      <c r="C9529" t="s">
        <v>391</v>
      </c>
      <c r="D9529" s="1">
        <v>32.011829409494403</v>
      </c>
      <c r="E9529" s="1">
        <v>805619775.92032719</v>
      </c>
      <c r="F9529" s="1">
        <v>921572114.52961051</v>
      </c>
      <c r="G9529" s="1">
        <v>867864129.4682554</v>
      </c>
      <c r="H9529" s="1">
        <v>25.924006175221919</v>
      </c>
      <c r="I9529" s="1">
        <v>85940002.44140631</v>
      </c>
      <c r="J9529" s="1">
        <v>32.489521420301053</v>
      </c>
      <c r="K9529" s="3">
        <v>2183154589.6903</v>
      </c>
      <c r="M9529">
        <f t="shared" si="592"/>
        <v>9.3253692344273968</v>
      </c>
      <c r="N9529" s="4">
        <f t="shared" si="593"/>
        <v>9.3253692344273968</v>
      </c>
      <c r="O9529">
        <f t="shared" si="594"/>
        <v>2.0779154517651675</v>
      </c>
      <c r="P9529">
        <f t="shared" si="595"/>
        <v>6.7541489772288754</v>
      </c>
      <c r="Q9529" t="str">
        <f>_xlfn.IFNA(VLOOKUP(B9529&amp;A9529,[1]Countries!$A:$H,6,FALSE),"")</f>
        <v/>
      </c>
      <c r="R9529" t="str">
        <f>_xlfn.IFNA(VLOOKUP(B9529&amp;A9529,[1]Countries!$A:$H,7,FALSE),"")</f>
        <v/>
      </c>
      <c r="S9529" t="str">
        <f>_xlfn.IFNA(VLOOKUP(B9529&amp;A9529,[1]Countries!$A:$H,8,FALSE),"")</f>
        <v/>
      </c>
    </row>
    <row r="9530" spans="1:19" x14ac:dyDescent="0.25">
      <c r="A9530" t="s">
        <v>390</v>
      </c>
      <c r="B9530">
        <v>1998</v>
      </c>
      <c r="C9530" t="s">
        <v>391</v>
      </c>
      <c r="D9530" s="1">
        <v>25.10130693455574</v>
      </c>
      <c r="E9530" s="1">
        <v>645119752.76847804</v>
      </c>
      <c r="F9530" s="1">
        <v>1320242080.86531</v>
      </c>
      <c r="G9530" s="1">
        <v>766160185.42364156</v>
      </c>
      <c r="H9530" s="1">
        <v>24.953603823271241</v>
      </c>
      <c r="I9530" s="1">
        <v>160589996.33789101</v>
      </c>
      <c r="J9530" s="1">
        <v>42.346581488344881</v>
      </c>
      <c r="K9530" s="3">
        <v>2299142703.840672</v>
      </c>
      <c r="M9530">
        <f t="shared" si="592"/>
        <v>12.163678060665776</v>
      </c>
      <c r="N9530" s="4">
        <f t="shared" si="593"/>
        <v>12.163678060665776</v>
      </c>
      <c r="O9530">
        <f t="shared" si="594"/>
        <v>1.3614657071556806</v>
      </c>
      <c r="P9530">
        <f t="shared" si="595"/>
        <v>9.16804837608505</v>
      </c>
      <c r="Q9530" t="str">
        <f>_xlfn.IFNA(VLOOKUP(B9530&amp;A9530,[1]Countries!$A:$H,6,FALSE),"")</f>
        <v/>
      </c>
      <c r="R9530" t="str">
        <f>_xlfn.IFNA(VLOOKUP(B9530&amp;A9530,[1]Countries!$A:$H,7,FALSE),"")</f>
        <v/>
      </c>
      <c r="S9530" t="str">
        <f>_xlfn.IFNA(VLOOKUP(B9530&amp;A9530,[1]Countries!$A:$H,8,FALSE),"")</f>
        <v/>
      </c>
    </row>
    <row r="9531" spans="1:19" x14ac:dyDescent="0.25">
      <c r="A9531" t="s">
        <v>390</v>
      </c>
      <c r="B9531">
        <v>1999</v>
      </c>
      <c r="C9531" t="s">
        <v>391</v>
      </c>
      <c r="D9531" s="1">
        <v>25.388639405204461</v>
      </c>
      <c r="E9531" s="1">
        <v>718209726.93488443</v>
      </c>
      <c r="F9531" s="1">
        <v>1086605267.4099209</v>
      </c>
      <c r="G9531" s="1">
        <v>733559541.12134433</v>
      </c>
      <c r="H9531" s="1">
        <v>27.459962825278811</v>
      </c>
      <c r="I9531" s="1">
        <v>112629997.253418</v>
      </c>
      <c r="J9531" s="1">
        <v>39.863583643122674</v>
      </c>
      <c r="K9531" s="3">
        <v>2384200654.2176108</v>
      </c>
      <c r="M9531">
        <f t="shared" si="592"/>
        <v>10.365309338310839</v>
      </c>
      <c r="N9531" s="4">
        <f t="shared" si="593"/>
        <v>10.365309338310839</v>
      </c>
      <c r="O9531">
        <f t="shared" si="594"/>
        <v>1.5085551990319404</v>
      </c>
      <c r="P9531">
        <f t="shared" si="595"/>
        <v>1.4126394052044655</v>
      </c>
      <c r="Q9531" t="str">
        <f>_xlfn.IFNA(VLOOKUP(B9531&amp;A9531,[1]Countries!$A:$H,6,FALSE),"")</f>
        <v>F</v>
      </c>
      <c r="R9531" t="str">
        <f>_xlfn.IFNA(VLOOKUP(B9531&amp;A9531,[1]Countries!$A:$H,7,FALSE),"")</f>
        <v>Floating</v>
      </c>
      <c r="S9531" t="str">
        <f>_xlfn.IFNA(VLOOKUP(B9531&amp;A9531,[1]Countries!$A:$H,8,FALSE),"")</f>
        <v>Floating</v>
      </c>
    </row>
    <row r="9532" spans="1:19" x14ac:dyDescent="0.25">
      <c r="A9532" t="s">
        <v>390</v>
      </c>
      <c r="B9532">
        <v>2000</v>
      </c>
      <c r="C9532" t="s">
        <v>391</v>
      </c>
      <c r="D9532" s="1">
        <v>25.124531258745169</v>
      </c>
      <c r="E9532" s="1">
        <v>746520252.37200797</v>
      </c>
      <c r="F9532" s="1">
        <v>860521119.29875278</v>
      </c>
      <c r="G9532" s="1">
        <v>762413909.35799265</v>
      </c>
      <c r="H9532" s="1">
        <v>35.277326915542623</v>
      </c>
      <c r="I9532" s="1">
        <v>111769996.643066</v>
      </c>
      <c r="J9532" s="1">
        <v>31.482621592880729</v>
      </c>
      <c r="K9532" s="3">
        <v>2582669253.2803659</v>
      </c>
      <c r="M9532">
        <f t="shared" si="592"/>
        <v>12.988640735993615</v>
      </c>
      <c r="N9532" s="4">
        <f t="shared" si="593"/>
        <v>12.988640735993615</v>
      </c>
      <c r="O9532">
        <f t="shared" si="594"/>
        <v>2.1763555555555554</v>
      </c>
      <c r="P9532">
        <f t="shared" si="595"/>
        <v>1.8469804667823355</v>
      </c>
      <c r="Q9532" t="str">
        <f>_xlfn.IFNA(VLOOKUP(B9532&amp;A9532,[1]Countries!$A:$H,6,FALSE),"")</f>
        <v>F</v>
      </c>
      <c r="R9532" t="str">
        <f>_xlfn.IFNA(VLOOKUP(B9532&amp;A9532,[1]Countries!$A:$H,7,FALSE),"")</f>
        <v>Floating</v>
      </c>
      <c r="S9532" t="str">
        <f>_xlfn.IFNA(VLOOKUP(B9532&amp;A9532,[1]Countries!$A:$H,8,FALSE),"")</f>
        <v>Floating</v>
      </c>
    </row>
    <row r="9533" spans="1:19" x14ac:dyDescent="0.25">
      <c r="A9533" t="s">
        <v>390</v>
      </c>
      <c r="B9533">
        <v>2001</v>
      </c>
      <c r="C9533" t="s">
        <v>391</v>
      </c>
      <c r="D9533" s="1">
        <v>23.808409392308288</v>
      </c>
      <c r="E9533" s="1">
        <v>736447179.83306646</v>
      </c>
      <c r="F9533" s="1">
        <v>1080768906.5002949</v>
      </c>
      <c r="G9533" s="1">
        <v>848579377.79276621</v>
      </c>
      <c r="H9533" s="1">
        <v>36.184569779233946</v>
      </c>
      <c r="I9533" s="1">
        <v>162639999.38964799</v>
      </c>
      <c r="J9533" s="1">
        <v>31.16857789219128</v>
      </c>
      <c r="K9533" s="3">
        <v>2830110563.4678259</v>
      </c>
      <c r="M9533">
        <f t="shared" si="592"/>
        <v>15.048545383888095</v>
      </c>
      <c r="N9533" s="4">
        <f t="shared" si="593"/>
        <v>15.048545383888095</v>
      </c>
      <c r="O9533">
        <f t="shared" si="594"/>
        <v>2.2083594043298711</v>
      </c>
      <c r="P9533">
        <f t="shared" si="595"/>
        <v>10.375224276464614</v>
      </c>
      <c r="Q9533" t="str">
        <f>_xlfn.IFNA(VLOOKUP(B9533&amp;A9533,[1]Countries!$A:$H,6,FALSE),"")</f>
        <v>F</v>
      </c>
      <c r="R9533" t="str">
        <f>_xlfn.IFNA(VLOOKUP(B9533&amp;A9533,[1]Countries!$A:$H,7,FALSE),"")</f>
        <v>Floating</v>
      </c>
      <c r="S9533" t="str">
        <f>_xlfn.IFNA(VLOOKUP(B9533&amp;A9533,[1]Countries!$A:$H,8,FALSE),"")</f>
        <v>Floating</v>
      </c>
    </row>
    <row r="9534" spans="1:19" x14ac:dyDescent="0.25">
      <c r="A9534" t="s">
        <v>390</v>
      </c>
      <c r="B9534">
        <v>2002</v>
      </c>
      <c r="C9534" t="s">
        <v>391</v>
      </c>
      <c r="D9534" s="1">
        <v>22.23209788759517</v>
      </c>
      <c r="E9534" s="1">
        <v>766976592.74266481</v>
      </c>
      <c r="F9534" s="1">
        <v>1221120798.8133571</v>
      </c>
      <c r="G9534" s="1">
        <v>926522195.28960586</v>
      </c>
      <c r="H9534" s="1">
        <v>35.140580096584003</v>
      </c>
      <c r="I9534" s="1">
        <v>154699996.94824201</v>
      </c>
      <c r="J9534" s="1">
        <v>33.131869759725063</v>
      </c>
      <c r="K9534" s="3">
        <v>3136834880.287282</v>
      </c>
      <c r="L9534" s="1">
        <v>6.4336632441560742</v>
      </c>
      <c r="M9534">
        <f t="shared" si="592"/>
        <v>12.668689051777196</v>
      </c>
      <c r="N9534" s="4">
        <f t="shared" si="593"/>
        <v>19.102352295933272</v>
      </c>
      <c r="O9534">
        <f t="shared" si="594"/>
        <v>2.0182419744254672</v>
      </c>
      <c r="P9534">
        <f t="shared" si="595"/>
        <v>13.065505288418796</v>
      </c>
      <c r="Q9534" t="str">
        <f>_xlfn.IFNA(VLOOKUP(B9534&amp;A9534,[1]Countries!$A:$H,6,FALSE),"")</f>
        <v>F</v>
      </c>
      <c r="R9534" t="str">
        <f>_xlfn.IFNA(VLOOKUP(B9534&amp;A9534,[1]Countries!$A:$H,7,FALSE),"")</f>
        <v>Floating</v>
      </c>
      <c r="S9534" t="str">
        <f>_xlfn.IFNA(VLOOKUP(B9534&amp;A9534,[1]Countries!$A:$H,8,FALSE),"")</f>
        <v>Floating</v>
      </c>
    </row>
    <row r="9535" spans="1:19" x14ac:dyDescent="0.25">
      <c r="A9535" t="s">
        <v>390</v>
      </c>
      <c r="B9535">
        <v>2003</v>
      </c>
      <c r="C9535" t="s">
        <v>391</v>
      </c>
      <c r="D9535" s="1">
        <v>24.19456462385013</v>
      </c>
      <c r="E9535" s="1">
        <v>994316325.86398387</v>
      </c>
      <c r="F9535" s="1">
        <v>1555301496.04756</v>
      </c>
      <c r="G9535" s="1">
        <v>1146860913.307637</v>
      </c>
      <c r="H9535" s="1">
        <v>33.116310328894869</v>
      </c>
      <c r="I9535" s="1">
        <v>133300003.05175801</v>
      </c>
      <c r="J9535" s="1">
        <v>32.263619943714033</v>
      </c>
      <c r="K9535" s="3">
        <v>3479644147.2595968</v>
      </c>
      <c r="L9535" s="1">
        <v>9.3888162758852456</v>
      </c>
      <c r="M9535">
        <f t="shared" si="592"/>
        <v>8.5706857088808324</v>
      </c>
      <c r="N9535" s="4">
        <f t="shared" si="593"/>
        <v>17.959501984766078</v>
      </c>
      <c r="O9535">
        <f t="shared" si="594"/>
        <v>2.0994662153365446</v>
      </c>
      <c r="P9535">
        <f t="shared" si="595"/>
        <v>9.8080396522031243</v>
      </c>
      <c r="Q9535" t="str">
        <f>_xlfn.IFNA(VLOOKUP(B9535&amp;A9535,[1]Countries!$A:$H,6,FALSE),"")</f>
        <v>F</v>
      </c>
      <c r="R9535" t="str">
        <f>_xlfn.IFNA(VLOOKUP(B9535&amp;A9535,[1]Countries!$A:$H,7,FALSE),"")</f>
        <v>Floating</v>
      </c>
      <c r="S9535" t="str">
        <f>_xlfn.IFNA(VLOOKUP(B9535&amp;A9535,[1]Countries!$A:$H,8,FALSE),"")</f>
        <v>Floating</v>
      </c>
    </row>
    <row r="9536" spans="1:19" x14ac:dyDescent="0.25">
      <c r="A9536" t="s">
        <v>390</v>
      </c>
      <c r="B9536">
        <v>2004</v>
      </c>
      <c r="C9536" t="s">
        <v>391</v>
      </c>
      <c r="D9536" s="1">
        <v>19.22235013701296</v>
      </c>
      <c r="E9536" s="1">
        <v>1219659989.9006901</v>
      </c>
      <c r="F9536" s="1">
        <v>2076182460.8651741</v>
      </c>
      <c r="G9536" s="1">
        <v>1444874600.235651</v>
      </c>
      <c r="H9536" s="1">
        <v>30.916284273507049</v>
      </c>
      <c r="I9536" s="1">
        <v>228919998.16894501</v>
      </c>
      <c r="J9536" s="1">
        <v>39.330014755241358</v>
      </c>
      <c r="K9536" s="3">
        <v>3840496250.682559</v>
      </c>
      <c r="L9536" s="1">
        <v>12.137762684643199</v>
      </c>
      <c r="M9536">
        <f t="shared" si="592"/>
        <v>11.026005781474083</v>
      </c>
      <c r="N9536" s="4">
        <f t="shared" si="593"/>
        <v>23.163768466117283</v>
      </c>
      <c r="O9536">
        <f t="shared" si="594"/>
        <v>1.5425874010554088</v>
      </c>
      <c r="P9536">
        <f t="shared" si="595"/>
        <v>10.847534577529899</v>
      </c>
      <c r="Q9536" t="str">
        <f>_xlfn.IFNA(VLOOKUP(B9536&amp;A9536,[1]Countries!$A:$H,6,FALSE),"")</f>
        <v>F</v>
      </c>
      <c r="R9536" t="str">
        <f>_xlfn.IFNA(VLOOKUP(B9536&amp;A9536,[1]Countries!$A:$H,7,FALSE),"")</f>
        <v>Floating</v>
      </c>
      <c r="S9536" t="str">
        <f>_xlfn.IFNA(VLOOKUP(B9536&amp;A9536,[1]Countries!$A:$H,8,FALSE),"")</f>
        <v>Floating</v>
      </c>
    </row>
    <row r="9537" spans="1:19" x14ac:dyDescent="0.25">
      <c r="A9537" t="s">
        <v>390</v>
      </c>
      <c r="B9537">
        <v>2005</v>
      </c>
      <c r="C9537" t="s">
        <v>391</v>
      </c>
      <c r="D9537" s="1">
        <v>21.191685399494911</v>
      </c>
      <c r="E9537" s="1">
        <v>1254251427.8380289</v>
      </c>
      <c r="F9537" s="1">
        <v>2312327536.417892</v>
      </c>
      <c r="G9537" s="1">
        <v>1682281973.945967</v>
      </c>
      <c r="H9537" s="1">
        <v>27.366580634418451</v>
      </c>
      <c r="I9537" s="1">
        <v>226369995.11718801</v>
      </c>
      <c r="J9537" s="1">
        <v>40.632198262703632</v>
      </c>
      <c r="K9537" s="3">
        <v>4095670101.8133769</v>
      </c>
      <c r="L9537" s="1">
        <v>24.407292473552239</v>
      </c>
      <c r="M9537">
        <f t="shared" si="592"/>
        <v>9.7897028665699217</v>
      </c>
      <c r="N9537" s="4">
        <f t="shared" si="593"/>
        <v>34.196995340122157</v>
      </c>
      <c r="O9537">
        <f t="shared" si="594"/>
        <v>1.4611023837169592</v>
      </c>
      <c r="P9537">
        <f t="shared" si="595"/>
        <v>18.510809535703373</v>
      </c>
      <c r="Q9537" t="str">
        <f>_xlfn.IFNA(VLOOKUP(B9537&amp;A9537,[1]Countries!$A:$H,6,FALSE),"")</f>
        <v>F</v>
      </c>
      <c r="R9537" t="str">
        <f>_xlfn.IFNA(VLOOKUP(B9537&amp;A9537,[1]Countries!$A:$H,7,FALSE),"")</f>
        <v>Floating</v>
      </c>
      <c r="S9537" t="str">
        <f>_xlfn.IFNA(VLOOKUP(B9537&amp;A9537,[1]Countries!$A:$H,8,FALSE),"")</f>
        <v>Floating</v>
      </c>
    </row>
    <row r="9538" spans="1:19" x14ac:dyDescent="0.25">
      <c r="A9538" t="s">
        <v>390</v>
      </c>
      <c r="B9538">
        <v>2006</v>
      </c>
      <c r="C9538" t="s">
        <v>391</v>
      </c>
      <c r="D9538" s="1">
        <v>21.451066929471249</v>
      </c>
      <c r="E9538" s="1">
        <v>1645949551.2975991</v>
      </c>
      <c r="F9538" s="1">
        <v>2830220713.0730052</v>
      </c>
      <c r="G9538" s="1">
        <v>2349017705.5542078</v>
      </c>
      <c r="H9538" s="1">
        <v>27.364170023138229</v>
      </c>
      <c r="I9538" s="1">
        <v>206809997.55859399</v>
      </c>
      <c r="J9538" s="1">
        <v>40.867897849001629</v>
      </c>
      <c r="K9538" s="3">
        <v>4384351726.7318716</v>
      </c>
      <c r="L9538" s="1">
        <v>34.480287159845531</v>
      </c>
      <c r="M9538">
        <f t="shared" si="592"/>
        <v>7.3072038729461219</v>
      </c>
      <c r="N9538" s="4">
        <f t="shared" si="593"/>
        <v>41.78749103279165</v>
      </c>
      <c r="O9538">
        <f t="shared" si="594"/>
        <v>1.4469083379203691</v>
      </c>
      <c r="P9538">
        <f t="shared" si="595"/>
        <v>24.841460279372676</v>
      </c>
      <c r="Q9538" t="str">
        <f>_xlfn.IFNA(VLOOKUP(B9538&amp;A9538,[1]Countries!$A:$H,6,FALSE),"")</f>
        <v>F</v>
      </c>
      <c r="R9538" t="str">
        <f>_xlfn.IFNA(VLOOKUP(B9538&amp;A9538,[1]Countries!$A:$H,7,FALSE),"")</f>
        <v>Floating</v>
      </c>
      <c r="S9538" t="str">
        <f>_xlfn.IFNA(VLOOKUP(B9538&amp;A9538,[1]Countries!$A:$H,8,FALSE),"")</f>
        <v>Floating</v>
      </c>
    </row>
    <row r="9539" spans="1:19" x14ac:dyDescent="0.25">
      <c r="A9539" t="s">
        <v>390</v>
      </c>
      <c r="B9539">
        <v>2007</v>
      </c>
      <c r="C9539" t="s">
        <v>391</v>
      </c>
      <c r="D9539" s="1">
        <v>19.434725563087689</v>
      </c>
      <c r="E9539" s="1">
        <v>1705737109.6586781</v>
      </c>
      <c r="F9539" s="1">
        <v>3719506172.8395061</v>
      </c>
      <c r="G9539" s="1">
        <v>3707189542.4836602</v>
      </c>
      <c r="H9539" s="1">
        <v>26.428415232263909</v>
      </c>
      <c r="I9539" s="1">
        <v>196429992.67578101</v>
      </c>
      <c r="J9539" s="1">
        <v>42.870419543281997</v>
      </c>
      <c r="K9539" s="3">
        <v>4724583528.2396317</v>
      </c>
      <c r="L9539" s="1">
        <v>40.696207822648368</v>
      </c>
      <c r="M9539">
        <f t="shared" ref="M9539:M9602" si="596">IF(I9539="","",IFERROR(I9539/F9539*100,""))</f>
        <v>5.2810772061664437</v>
      </c>
      <c r="N9539" s="4">
        <f t="shared" ref="N9539:N9602" si="597">IF(AND(L9539="",M9539=""),"",IFERROR(L9539+IF(M9539="",0,M9539),""))</f>
        <v>45.977285028814812</v>
      </c>
      <c r="O9539">
        <f t="shared" ref="O9539:O9602" si="598">IFERROR((100-J9539)/J9539,"")</f>
        <v>1.3326107153917621</v>
      </c>
      <c r="P9539">
        <f t="shared" ref="P9539:P9602" si="599">IFERROR(IF(AND(E9539="",G9539=""),"",(G9539-E9539)/F9539*100),"")</f>
        <v>53.809627940395501</v>
      </c>
      <c r="Q9539" t="str">
        <f>_xlfn.IFNA(VLOOKUP(B9539&amp;A9539,[1]Countries!$A:$H,6,FALSE),"")</f>
        <v>SP</v>
      </c>
      <c r="R9539" t="str">
        <f>_xlfn.IFNA(VLOOKUP(B9539&amp;A9539,[1]Countries!$A:$H,7,FALSE),"")</f>
        <v>Soft Peg</v>
      </c>
      <c r="S9539" t="str">
        <f>_xlfn.IFNA(VLOOKUP(B9539&amp;A9539,[1]Countries!$A:$H,8,FALSE),"")</f>
        <v>Pegged</v>
      </c>
    </row>
    <row r="9540" spans="1:19" x14ac:dyDescent="0.25">
      <c r="A9540" t="s">
        <v>390</v>
      </c>
      <c r="B9540">
        <v>2008</v>
      </c>
      <c r="C9540" t="s">
        <v>391</v>
      </c>
      <c r="D9540" s="1">
        <v>19.86728412492235</v>
      </c>
      <c r="E9540" s="1">
        <v>1755618386.9181221</v>
      </c>
      <c r="F9540" s="1">
        <v>5161337336.4036493</v>
      </c>
      <c r="G9540" s="1">
        <v>4153088291.0193262</v>
      </c>
      <c r="H9540" s="1">
        <v>24.55751962500706</v>
      </c>
      <c r="I9540" s="1">
        <v>234160003.66210899</v>
      </c>
      <c r="J9540" s="1">
        <v>43.931778392726038</v>
      </c>
      <c r="K9540" s="3">
        <v>5098323103.5350657</v>
      </c>
      <c r="L9540" s="1">
        <v>44.126216709600577</v>
      </c>
      <c r="M9540">
        <f t="shared" si="596"/>
        <v>4.5368087454882096</v>
      </c>
      <c r="N9540" s="4">
        <f t="shared" si="597"/>
        <v>48.663025455088786</v>
      </c>
      <c r="O9540">
        <f t="shared" si="598"/>
        <v>1.276256588250418</v>
      </c>
      <c r="P9540">
        <f t="shared" si="599"/>
        <v>46.450556277178521</v>
      </c>
      <c r="Q9540" t="str">
        <f>_xlfn.IFNA(VLOOKUP(B9540&amp;A9540,[1]Countries!$A:$H,6,FALSE),"")</f>
        <v>O</v>
      </c>
      <c r="R9540" t="str">
        <f>_xlfn.IFNA(VLOOKUP(B9540&amp;A9540,[1]Countries!$A:$H,7,FALSE),"")</f>
        <v>Other Managed</v>
      </c>
      <c r="S9540" t="str">
        <f>_xlfn.IFNA(VLOOKUP(B9540&amp;A9540,[1]Countries!$A:$H,8,FALSE),"")</f>
        <v>Other</v>
      </c>
    </row>
    <row r="9541" spans="1:19" x14ac:dyDescent="0.25">
      <c r="A9541" t="s">
        <v>390</v>
      </c>
      <c r="B9541">
        <v>2009</v>
      </c>
      <c r="C9541" t="s">
        <v>391</v>
      </c>
      <c r="D9541" s="1">
        <v>18.552003296410302</v>
      </c>
      <c r="E9541" s="1">
        <v>1218528978.6853991</v>
      </c>
      <c r="F9541" s="1">
        <v>4979481980.3509798</v>
      </c>
      <c r="G9541" s="1">
        <v>3062736862.432713</v>
      </c>
      <c r="H9541" s="1">
        <v>24.508810626075569</v>
      </c>
      <c r="I9541" s="1">
        <v>298250000</v>
      </c>
      <c r="J9541" s="1">
        <v>47.036866471144293</v>
      </c>
      <c r="K9541" s="3">
        <v>5296791702.5978203</v>
      </c>
      <c r="L9541" s="1">
        <v>31.443770629924821</v>
      </c>
      <c r="M9541">
        <f t="shared" si="596"/>
        <v>5.9895788593450794</v>
      </c>
      <c r="N9541" s="4">
        <f t="shared" si="597"/>
        <v>37.433349489269901</v>
      </c>
      <c r="O9541">
        <f t="shared" si="598"/>
        <v>1.1259919612490981</v>
      </c>
      <c r="P9541">
        <f t="shared" si="599"/>
        <v>37.036139321812037</v>
      </c>
      <c r="Q9541" t="str">
        <f>_xlfn.IFNA(VLOOKUP(B9541&amp;A9541,[1]Countries!$A:$H,6,FALSE),"")</f>
        <v>SP</v>
      </c>
      <c r="R9541" t="str">
        <f>_xlfn.IFNA(VLOOKUP(B9541&amp;A9541,[1]Countries!$A:$H,7,FALSE),"")</f>
        <v>Soft Peg</v>
      </c>
      <c r="S9541" t="str">
        <f>_xlfn.IFNA(VLOOKUP(B9541&amp;A9541,[1]Countries!$A:$H,8,FALSE),"")</f>
        <v>Pegged</v>
      </c>
    </row>
    <row r="9542" spans="1:19" x14ac:dyDescent="0.25">
      <c r="A9542" t="s">
        <v>390</v>
      </c>
      <c r="B9542">
        <v>2010</v>
      </c>
      <c r="C9542" t="s">
        <v>391</v>
      </c>
      <c r="D9542" s="1">
        <v>19.586677513751109</v>
      </c>
      <c r="E9542" s="1">
        <v>842886503.76798368</v>
      </c>
      <c r="F9542" s="1">
        <v>5642178579.5843801</v>
      </c>
      <c r="G9542" s="1">
        <v>3303722311.0299158</v>
      </c>
      <c r="H9542" s="1">
        <v>24.97662615199679</v>
      </c>
      <c r="I9542" s="1">
        <v>387950012.20703101</v>
      </c>
      <c r="J9542" s="1">
        <v>45.091896661283599</v>
      </c>
      <c r="K9542" s="3">
        <v>5642178579.5843801</v>
      </c>
      <c r="L9542" s="1">
        <v>35.810706379287197</v>
      </c>
      <c r="M9542">
        <f t="shared" si="596"/>
        <v>6.8758903451015652</v>
      </c>
      <c r="N9542" s="4">
        <f t="shared" si="597"/>
        <v>42.686596724388764</v>
      </c>
      <c r="O9542">
        <f t="shared" si="598"/>
        <v>1.2176933640908725</v>
      </c>
      <c r="P9542">
        <f t="shared" si="599"/>
        <v>43.614993261046422</v>
      </c>
      <c r="Q9542" t="str">
        <f>_xlfn.IFNA(VLOOKUP(B9542&amp;A9542,[1]Countries!$A:$H,6,FALSE),"")</f>
        <v>SP</v>
      </c>
      <c r="R9542" t="str">
        <f>_xlfn.IFNA(VLOOKUP(B9542&amp;A9542,[1]Countries!$A:$H,7,FALSE),"")</f>
        <v>Soft Peg</v>
      </c>
      <c r="S9542" t="str">
        <f>_xlfn.IFNA(VLOOKUP(B9542&amp;A9542,[1]Countries!$A:$H,8,FALSE),"")</f>
        <v>Pegged</v>
      </c>
    </row>
    <row r="9543" spans="1:19" x14ac:dyDescent="0.25">
      <c r="A9543" t="s">
        <v>390</v>
      </c>
      <c r="B9543">
        <v>2011</v>
      </c>
      <c r="C9543" t="s">
        <v>391</v>
      </c>
      <c r="D9543" s="1">
        <v>23.83550984167524</v>
      </c>
      <c r="E9543" s="1">
        <v>1072838488.568826</v>
      </c>
      <c r="F9543" s="1">
        <v>6522732202.5074825</v>
      </c>
      <c r="G9543" s="1">
        <v>4131274131.2741308</v>
      </c>
      <c r="H9543" s="1">
        <v>22.468749064716629</v>
      </c>
      <c r="I9543" s="1">
        <v>282130004.88281298</v>
      </c>
      <c r="J9543" s="1">
        <v>42.431770038342478</v>
      </c>
      <c r="K9543" s="3">
        <v>6059735935.0754061</v>
      </c>
      <c r="L9543" s="1">
        <v>41.73810655530859</v>
      </c>
      <c r="M9543">
        <f t="shared" si="596"/>
        <v>4.3253347849288675</v>
      </c>
      <c r="N9543" s="4">
        <f t="shared" si="597"/>
        <v>46.063441340237461</v>
      </c>
      <c r="O9543">
        <f t="shared" si="598"/>
        <v>1.3567246878845105</v>
      </c>
      <c r="P9543">
        <f t="shared" si="599"/>
        <v>46.888873370112833</v>
      </c>
      <c r="Q9543" t="str">
        <f>_xlfn.IFNA(VLOOKUP(B9543&amp;A9543,[1]Countries!$A:$H,6,FALSE),"")</f>
        <v>SP</v>
      </c>
      <c r="R9543" t="str">
        <f>_xlfn.IFNA(VLOOKUP(B9543&amp;A9543,[1]Countries!$A:$H,7,FALSE),"")</f>
        <v>Soft Peg</v>
      </c>
      <c r="S9543" t="str">
        <f>_xlfn.IFNA(VLOOKUP(B9543&amp;A9543,[1]Countries!$A:$H,8,FALSE),"")</f>
        <v>Pegged</v>
      </c>
    </row>
    <row r="9544" spans="1:19" x14ac:dyDescent="0.25">
      <c r="A9544" t="s">
        <v>390</v>
      </c>
      <c r="B9544">
        <v>2012</v>
      </c>
      <c r="C9544" t="s">
        <v>391</v>
      </c>
      <c r="D9544" s="1">
        <v>23.326816561633269</v>
      </c>
      <c r="E9544" s="1">
        <v>1318783375.899698</v>
      </c>
      <c r="F9544" s="1">
        <v>7633049792.0932093</v>
      </c>
      <c r="G9544" s="1">
        <v>5030077885.8939991</v>
      </c>
      <c r="H9544" s="1">
        <v>22.0426346192666</v>
      </c>
      <c r="I9544" s="1">
        <v>394230010.98632801</v>
      </c>
      <c r="J9544" s="1">
        <v>43.518669583083323</v>
      </c>
      <c r="K9544" s="3">
        <v>6513378385.2689791</v>
      </c>
      <c r="L9544" s="1">
        <v>42.215768170710902</v>
      </c>
      <c r="M9544">
        <f t="shared" si="596"/>
        <v>5.1647771431374148</v>
      </c>
      <c r="N9544" s="4">
        <f t="shared" si="597"/>
        <v>47.380545313848316</v>
      </c>
      <c r="O9544">
        <f t="shared" si="598"/>
        <v>1.2978643639159464</v>
      </c>
      <c r="P9544">
        <f t="shared" si="599"/>
        <v>48.62138478172502</v>
      </c>
      <c r="Q9544" t="str">
        <f>_xlfn.IFNA(VLOOKUP(B9544&amp;A9544,[1]Countries!$A:$H,6,FALSE),"")</f>
        <v>SP</v>
      </c>
      <c r="R9544" t="str">
        <f>_xlfn.IFNA(VLOOKUP(B9544&amp;A9544,[1]Countries!$A:$H,7,FALSE),"")</f>
        <v>Soft Peg</v>
      </c>
      <c r="S9544" t="str">
        <f>_xlfn.IFNA(VLOOKUP(B9544&amp;A9544,[1]Countries!$A:$H,8,FALSE),"")</f>
        <v>Pegged</v>
      </c>
    </row>
    <row r="9545" spans="1:19" x14ac:dyDescent="0.25">
      <c r="A9545" t="s">
        <v>390</v>
      </c>
      <c r="B9545">
        <v>2013</v>
      </c>
      <c r="C9545" t="s">
        <v>391</v>
      </c>
      <c r="D9545" s="1">
        <v>21.320887846520019</v>
      </c>
      <c r="E9545" s="1">
        <v>936778472.77612197</v>
      </c>
      <c r="F9545" s="1">
        <v>8448469837.5383053</v>
      </c>
      <c r="G9545" s="1">
        <v>5124470005.4573708</v>
      </c>
      <c r="H9545" s="1">
        <v>23.11516464514462</v>
      </c>
      <c r="I9545" s="1">
        <v>390549987.79296899</v>
      </c>
      <c r="J9545" s="1">
        <v>44.060899076277892</v>
      </c>
      <c r="K9545" s="3">
        <v>6995373678.3211136</v>
      </c>
      <c r="L9545" s="1">
        <v>43.768054324289757</v>
      </c>
      <c r="M9545">
        <f t="shared" si="596"/>
        <v>4.6227304506394082</v>
      </c>
      <c r="N9545" s="4">
        <f t="shared" si="597"/>
        <v>48.390784774929166</v>
      </c>
      <c r="O9545">
        <f t="shared" si="598"/>
        <v>1.2695860070145359</v>
      </c>
      <c r="P9545">
        <f t="shared" si="599"/>
        <v>49.567455565438202</v>
      </c>
      <c r="Q9545" t="str">
        <f>_xlfn.IFNA(VLOOKUP(B9545&amp;A9545,[1]Countries!$A:$H,6,FALSE),"")</f>
        <v>SP</v>
      </c>
      <c r="R9545" t="str">
        <f>_xlfn.IFNA(VLOOKUP(B9545&amp;A9545,[1]Countries!$A:$H,7,FALSE),"")</f>
        <v>Soft Peg</v>
      </c>
      <c r="S9545" t="str">
        <f>_xlfn.IFNA(VLOOKUP(B9545&amp;A9545,[1]Countries!$A:$H,8,FALSE),"")</f>
        <v>Pegged</v>
      </c>
    </row>
    <row r="9546" spans="1:19" x14ac:dyDescent="0.25">
      <c r="A9546" t="s">
        <v>390</v>
      </c>
      <c r="B9546">
        <v>2014</v>
      </c>
      <c r="C9546" t="s">
        <v>391</v>
      </c>
      <c r="D9546" s="1">
        <v>23.773783673859459</v>
      </c>
      <c r="E9546" s="1">
        <v>835628645.4957875</v>
      </c>
      <c r="F9546" s="1">
        <v>9112544556.0596237</v>
      </c>
      <c r="G9546" s="1">
        <v>4140473104.3421912</v>
      </c>
      <c r="H9546" s="1">
        <v>22.604741510553609</v>
      </c>
      <c r="I9546" s="1">
        <v>356459991.45507801</v>
      </c>
      <c r="J9546" s="1">
        <v>41.110501154595823</v>
      </c>
      <c r="K9546" s="3">
        <v>7464481210.4014034</v>
      </c>
      <c r="L9546" s="1">
        <v>37.136226599075279</v>
      </c>
      <c r="M9546">
        <f t="shared" si="596"/>
        <v>3.911750326839726</v>
      </c>
      <c r="N9546" s="4">
        <f t="shared" si="597"/>
        <v>41.047976925915002</v>
      </c>
      <c r="O9546">
        <f t="shared" si="598"/>
        <v>1.4324685224330038</v>
      </c>
      <c r="P9546">
        <f t="shared" si="599"/>
        <v>36.266977225902956</v>
      </c>
      <c r="Q9546" t="str">
        <f>_xlfn.IFNA(VLOOKUP(B9546&amp;A9546,[1]Countries!$A:$H,6,FALSE),"")</f>
        <v>SP</v>
      </c>
      <c r="R9546" t="str">
        <f>_xlfn.IFNA(VLOOKUP(B9546&amp;A9546,[1]Countries!$A:$H,7,FALSE),"")</f>
        <v>Soft Peg</v>
      </c>
      <c r="S9546" t="str">
        <f>_xlfn.IFNA(VLOOKUP(B9546&amp;A9546,[1]Countries!$A:$H,8,FALSE),"")</f>
        <v>Pegged</v>
      </c>
    </row>
    <row r="9547" spans="1:19" x14ac:dyDescent="0.25">
      <c r="A9547" t="s">
        <v>390</v>
      </c>
      <c r="B9547">
        <v>2015</v>
      </c>
      <c r="C9547" t="s">
        <v>391</v>
      </c>
      <c r="D9547" s="1">
        <v>21.932834387207262</v>
      </c>
      <c r="E9547" s="1">
        <v>823936006.23063064</v>
      </c>
      <c r="F9547" s="1">
        <v>7854602391.6535511</v>
      </c>
      <c r="G9547" s="1">
        <v>3317810841.9464231</v>
      </c>
      <c r="H9547" s="1">
        <v>24.390243902439021</v>
      </c>
      <c r="I9547" s="1">
        <v>432250000</v>
      </c>
      <c r="J9547" s="1">
        <v>42.461788893318761</v>
      </c>
      <c r="K9547" s="3">
        <v>7912968729.6658621</v>
      </c>
      <c r="L9547" s="1">
        <v>28.755665882210369</v>
      </c>
      <c r="M9547">
        <f t="shared" si="596"/>
        <v>5.5031429784315629</v>
      </c>
      <c r="N9547" s="4">
        <f t="shared" si="597"/>
        <v>34.258808860641935</v>
      </c>
      <c r="O9547">
        <f t="shared" si="598"/>
        <v>1.3550585739861447</v>
      </c>
      <c r="P9547">
        <f t="shared" si="599"/>
        <v>31.750491130726505</v>
      </c>
      <c r="Q9547" t="str">
        <f>_xlfn.IFNA(VLOOKUP(B9547&amp;A9547,[1]Countries!$A:$H,6,FALSE),"")</f>
        <v>O</v>
      </c>
      <c r="R9547" t="str">
        <f>_xlfn.IFNA(VLOOKUP(B9547&amp;A9547,[1]Countries!$A:$H,7,FALSE),"")</f>
        <v>Other Managed</v>
      </c>
      <c r="S9547" t="str">
        <f>_xlfn.IFNA(VLOOKUP(B9547&amp;A9547,[1]Countries!$A:$H,8,FALSE),"")</f>
        <v>Other</v>
      </c>
    </row>
    <row r="9548" spans="1:19" x14ac:dyDescent="0.25">
      <c r="A9548" t="s">
        <v>390</v>
      </c>
      <c r="B9548">
        <v>2016</v>
      </c>
      <c r="C9548" t="s">
        <v>391</v>
      </c>
      <c r="D9548" s="1">
        <v>20.37607082349011</v>
      </c>
      <c r="E9548" s="1">
        <v>899345304.1846931</v>
      </c>
      <c r="F9548" s="1">
        <v>6952678127.0339594</v>
      </c>
      <c r="G9548" s="1">
        <v>2922776522.837781</v>
      </c>
      <c r="H9548" s="1">
        <v>27.23521497234719</v>
      </c>
      <c r="I9548" s="1">
        <v>359730010.98632801</v>
      </c>
      <c r="J9548" s="1">
        <v>42.248495294525789</v>
      </c>
      <c r="K9548" s="3">
        <v>8456824205.7151756</v>
      </c>
      <c r="L9548" s="1">
        <v>26.85869537103309</v>
      </c>
      <c r="M9548">
        <f t="shared" si="596"/>
        <v>5.1739776301105751</v>
      </c>
      <c r="N9548" s="4">
        <f t="shared" si="597"/>
        <v>32.032673001143664</v>
      </c>
      <c r="O9548">
        <f t="shared" si="598"/>
        <v>1.3669482026016007</v>
      </c>
      <c r="P9548">
        <f t="shared" si="599"/>
        <v>29.102903682329558</v>
      </c>
      <c r="Q9548" t="str">
        <f>_xlfn.IFNA(VLOOKUP(B9548&amp;A9548,[1]Countries!$A:$H,6,FALSE),"")</f>
        <v>SP</v>
      </c>
      <c r="R9548" t="str">
        <f>_xlfn.IFNA(VLOOKUP(B9548&amp;A9548,[1]Countries!$A:$H,7,FALSE),"")</f>
        <v>Soft Peg</v>
      </c>
      <c r="S9548" t="str">
        <f>_xlfn.IFNA(VLOOKUP(B9548&amp;A9548,[1]Countries!$A:$H,8,FALSE),"")</f>
        <v>Pegged</v>
      </c>
    </row>
    <row r="9549" spans="1:19" x14ac:dyDescent="0.25">
      <c r="A9549" t="s">
        <v>390</v>
      </c>
      <c r="B9549">
        <v>2017</v>
      </c>
      <c r="C9549" t="s">
        <v>391</v>
      </c>
      <c r="D9549" s="1">
        <v>21.218152345843631</v>
      </c>
      <c r="E9549" s="1">
        <v>1125302642.1979721</v>
      </c>
      <c r="F9549" s="1">
        <v>7157865188.2522202</v>
      </c>
      <c r="G9549" s="1">
        <v>2929108623.6943979</v>
      </c>
      <c r="H9549" s="1">
        <v>27.003183131364629</v>
      </c>
      <c r="I9549" s="1">
        <v>328190002.44140601</v>
      </c>
      <c r="J9549" s="1">
        <v>41.444108919304021</v>
      </c>
      <c r="K9549" s="3">
        <v>9101022171.4693851</v>
      </c>
      <c r="L9549" s="1">
        <v>31.254836876849112</v>
      </c>
      <c r="M9549">
        <f t="shared" si="596"/>
        <v>4.5850263145503884</v>
      </c>
      <c r="N9549" s="4">
        <f t="shared" si="597"/>
        <v>35.839863191399502</v>
      </c>
      <c r="O9549">
        <f t="shared" si="598"/>
        <v>1.4128881669216335</v>
      </c>
      <c r="P9549">
        <f t="shared" si="599"/>
        <v>25.200334653646532</v>
      </c>
      <c r="Q9549" t="str">
        <f>_xlfn.IFNA(VLOOKUP(B9549&amp;A9549,[1]Countries!$A:$H,6,FALSE),"")</f>
        <v>SP</v>
      </c>
      <c r="R9549" t="str">
        <f>_xlfn.IFNA(VLOOKUP(B9549&amp;A9549,[1]Countries!$A:$H,7,FALSE),"")</f>
        <v>Soft Peg</v>
      </c>
      <c r="S9549" t="str">
        <f>_xlfn.IFNA(VLOOKUP(B9549&amp;A9549,[1]Countries!$A:$H,8,FALSE),"")</f>
        <v>Pegged</v>
      </c>
    </row>
    <row r="9550" spans="1:19" x14ac:dyDescent="0.25">
      <c r="A9550" t="s">
        <v>390</v>
      </c>
      <c r="B9550">
        <v>2018</v>
      </c>
      <c r="C9550" t="s">
        <v>391</v>
      </c>
      <c r="D9550" s="1">
        <v>19.2</v>
      </c>
      <c r="F9550" s="1">
        <v>7522947810.1232634</v>
      </c>
      <c r="H9550" s="1">
        <v>27.4</v>
      </c>
      <c r="I9550" s="1">
        <v>397540008.54492199</v>
      </c>
      <c r="J9550" s="1">
        <v>42.099994189762363</v>
      </c>
      <c r="K9550" s="3">
        <v>9765396816.1501446</v>
      </c>
      <c r="L9550" s="1">
        <v>29.022406983443179</v>
      </c>
      <c r="M9550">
        <f t="shared" si="596"/>
        <v>5.2843648338218143</v>
      </c>
      <c r="N9550" s="4">
        <f t="shared" si="597"/>
        <v>34.306771817264995</v>
      </c>
      <c r="O9550">
        <f t="shared" si="598"/>
        <v>1.375297239929725</v>
      </c>
      <c r="P9550" t="str">
        <f t="shared" si="599"/>
        <v/>
      </c>
      <c r="Q9550" t="str">
        <f>_xlfn.IFNA(VLOOKUP(B9550&amp;A9550,[1]Countries!$A:$H,6,FALSE),"")</f>
        <v>SP</v>
      </c>
      <c r="R9550" t="str">
        <f>_xlfn.IFNA(VLOOKUP(B9550&amp;A9550,[1]Countries!$A:$H,7,FALSE),"")</f>
        <v>Soft Peg</v>
      </c>
      <c r="S9550" t="str">
        <f>_xlfn.IFNA(VLOOKUP(B9550&amp;A9550,[1]Countries!$A:$H,8,FALSE),"")</f>
        <v>Pegged</v>
      </c>
    </row>
    <row r="9551" spans="1:19" x14ac:dyDescent="0.25">
      <c r="A9551" t="s">
        <v>390</v>
      </c>
      <c r="B9551">
        <v>2019</v>
      </c>
      <c r="C9551" t="s">
        <v>391</v>
      </c>
      <c r="F9551" s="1">
        <v>8116626794.2583733</v>
      </c>
      <c r="K9551" s="3">
        <v>10450075054.38242</v>
      </c>
      <c r="L9551" s="1">
        <v>28.60622490888041</v>
      </c>
      <c r="M9551" t="str">
        <f t="shared" si="596"/>
        <v/>
      </c>
      <c r="N9551" s="4">
        <f t="shared" si="597"/>
        <v>28.60622490888041</v>
      </c>
      <c r="O9551" t="str">
        <f t="shared" si="598"/>
        <v/>
      </c>
      <c r="P9551" t="str">
        <f t="shared" si="599"/>
        <v/>
      </c>
      <c r="Q9551" t="str">
        <f>_xlfn.IFNA(VLOOKUP(B9551&amp;A9551,[1]Countries!$A:$H,6,FALSE),"")</f>
        <v/>
      </c>
      <c r="R9551" t="str">
        <f>_xlfn.IFNA(VLOOKUP(B9551&amp;A9551,[1]Countries!$A:$H,7,FALSE),"")</f>
        <v/>
      </c>
      <c r="S9551" t="str">
        <f>_xlfn.IFNA(VLOOKUP(B9551&amp;A9551,[1]Countries!$A:$H,8,FALSE),"")</f>
        <v/>
      </c>
    </row>
    <row r="9552" spans="1:19" x14ac:dyDescent="0.25">
      <c r="A9552" t="s">
        <v>392</v>
      </c>
      <c r="B9552">
        <v>1970</v>
      </c>
      <c r="C9552" t="s">
        <v>393</v>
      </c>
      <c r="I9552" s="1">
        <v>50970001.220703103</v>
      </c>
      <c r="M9552" t="str">
        <f t="shared" si="596"/>
        <v/>
      </c>
      <c r="N9552" s="4" t="str">
        <f t="shared" si="597"/>
        <v/>
      </c>
      <c r="O9552" t="str">
        <f t="shared" si="598"/>
        <v/>
      </c>
      <c r="P9552" t="str">
        <f t="shared" si="599"/>
        <v/>
      </c>
      <c r="Q9552" t="str">
        <f>_xlfn.IFNA(VLOOKUP(B9552&amp;A9552,[1]Countries!$A:$H,6,FALSE),"")</f>
        <v/>
      </c>
      <c r="R9552" t="str">
        <f>_xlfn.IFNA(VLOOKUP(B9552&amp;A9552,[1]Countries!$A:$H,7,FALSE),"")</f>
        <v/>
      </c>
      <c r="S9552" t="str">
        <f>_xlfn.IFNA(VLOOKUP(B9552&amp;A9552,[1]Countries!$A:$H,8,FALSE),"")</f>
        <v/>
      </c>
    </row>
    <row r="9553" spans="1:19" x14ac:dyDescent="0.25">
      <c r="A9553" t="s">
        <v>392</v>
      </c>
      <c r="B9553">
        <v>1971</v>
      </c>
      <c r="C9553" t="s">
        <v>393</v>
      </c>
      <c r="I9553" s="1">
        <v>62150001.525878899</v>
      </c>
      <c r="M9553" t="str">
        <f t="shared" si="596"/>
        <v/>
      </c>
      <c r="N9553" s="4" t="str">
        <f t="shared" si="597"/>
        <v/>
      </c>
      <c r="O9553" t="str">
        <f t="shared" si="598"/>
        <v/>
      </c>
      <c r="P9553" t="str">
        <f t="shared" si="599"/>
        <v/>
      </c>
      <c r="Q9553" t="str">
        <f>_xlfn.IFNA(VLOOKUP(B9553&amp;A9553,[1]Countries!$A:$H,6,FALSE),"")</f>
        <v/>
      </c>
      <c r="R9553" t="str">
        <f>_xlfn.IFNA(VLOOKUP(B9553&amp;A9553,[1]Countries!$A:$H,7,FALSE),"")</f>
        <v/>
      </c>
      <c r="S9553" t="str">
        <f>_xlfn.IFNA(VLOOKUP(B9553&amp;A9553,[1]Countries!$A:$H,8,FALSE),"")</f>
        <v/>
      </c>
    </row>
    <row r="9554" spans="1:19" x14ac:dyDescent="0.25">
      <c r="A9554" t="s">
        <v>392</v>
      </c>
      <c r="B9554">
        <v>1972</v>
      </c>
      <c r="C9554" t="s">
        <v>393</v>
      </c>
      <c r="I9554" s="1">
        <v>61159999.847412102</v>
      </c>
      <c r="M9554" t="str">
        <f t="shared" si="596"/>
        <v/>
      </c>
      <c r="N9554" s="4" t="str">
        <f t="shared" si="597"/>
        <v/>
      </c>
      <c r="O9554" t="str">
        <f t="shared" si="598"/>
        <v/>
      </c>
      <c r="P9554" t="str">
        <f t="shared" si="599"/>
        <v/>
      </c>
      <c r="Q9554" t="str">
        <f>_xlfn.IFNA(VLOOKUP(B9554&amp;A9554,[1]Countries!$A:$H,6,FALSE),"")</f>
        <v/>
      </c>
      <c r="R9554" t="str">
        <f>_xlfn.IFNA(VLOOKUP(B9554&amp;A9554,[1]Countries!$A:$H,7,FALSE),"")</f>
        <v/>
      </c>
      <c r="S9554" t="str">
        <f>_xlfn.IFNA(VLOOKUP(B9554&amp;A9554,[1]Countries!$A:$H,8,FALSE),"")</f>
        <v/>
      </c>
    </row>
    <row r="9555" spans="1:19" x14ac:dyDescent="0.25">
      <c r="A9555" t="s">
        <v>392</v>
      </c>
      <c r="B9555">
        <v>1973</v>
      </c>
      <c r="C9555" t="s">
        <v>393</v>
      </c>
      <c r="I9555" s="1">
        <v>100150001.525879</v>
      </c>
      <c r="M9555" t="str">
        <f t="shared" si="596"/>
        <v/>
      </c>
      <c r="N9555" s="4" t="str">
        <f t="shared" si="597"/>
        <v/>
      </c>
      <c r="O9555" t="str">
        <f t="shared" si="598"/>
        <v/>
      </c>
      <c r="P9555" t="str">
        <f t="shared" si="599"/>
        <v/>
      </c>
      <c r="Q9555" t="str">
        <f>_xlfn.IFNA(VLOOKUP(B9555&amp;A9555,[1]Countries!$A:$H,6,FALSE),"")</f>
        <v/>
      </c>
      <c r="R9555" t="str">
        <f>_xlfn.IFNA(VLOOKUP(B9555&amp;A9555,[1]Countries!$A:$H,7,FALSE),"")</f>
        <v/>
      </c>
      <c r="S9555" t="str">
        <f>_xlfn.IFNA(VLOOKUP(B9555&amp;A9555,[1]Countries!$A:$H,8,FALSE),"")</f>
        <v/>
      </c>
    </row>
    <row r="9556" spans="1:19" x14ac:dyDescent="0.25">
      <c r="A9556" t="s">
        <v>392</v>
      </c>
      <c r="B9556">
        <v>1974</v>
      </c>
      <c r="C9556" t="s">
        <v>393</v>
      </c>
      <c r="I9556" s="1">
        <v>162210006.71386701</v>
      </c>
      <c r="M9556" t="str">
        <f t="shared" si="596"/>
        <v/>
      </c>
      <c r="N9556" s="4" t="str">
        <f t="shared" si="597"/>
        <v/>
      </c>
      <c r="O9556" t="str">
        <f t="shared" si="598"/>
        <v/>
      </c>
      <c r="P9556" t="str">
        <f t="shared" si="599"/>
        <v/>
      </c>
      <c r="Q9556" t="str">
        <f>_xlfn.IFNA(VLOOKUP(B9556&amp;A9556,[1]Countries!$A:$H,6,FALSE),"")</f>
        <v/>
      </c>
      <c r="R9556" t="str">
        <f>_xlfn.IFNA(VLOOKUP(B9556&amp;A9556,[1]Countries!$A:$H,7,FALSE),"")</f>
        <v/>
      </c>
      <c r="S9556" t="str">
        <f>_xlfn.IFNA(VLOOKUP(B9556&amp;A9556,[1]Countries!$A:$H,8,FALSE),"")</f>
        <v/>
      </c>
    </row>
    <row r="9557" spans="1:19" x14ac:dyDescent="0.25">
      <c r="A9557" t="s">
        <v>392</v>
      </c>
      <c r="B9557">
        <v>1975</v>
      </c>
      <c r="C9557" t="s">
        <v>393</v>
      </c>
      <c r="I9557" s="1">
        <v>293269989.01367199</v>
      </c>
      <c r="M9557" t="str">
        <f t="shared" si="596"/>
        <v/>
      </c>
      <c r="N9557" s="4" t="str">
        <f t="shared" si="597"/>
        <v/>
      </c>
      <c r="O9557" t="str">
        <f t="shared" si="598"/>
        <v/>
      </c>
      <c r="P9557" t="str">
        <f t="shared" si="599"/>
        <v/>
      </c>
      <c r="Q9557" t="str">
        <f>_xlfn.IFNA(VLOOKUP(B9557&amp;A9557,[1]Countries!$A:$H,6,FALSE),"")</f>
        <v/>
      </c>
      <c r="R9557" t="str">
        <f>_xlfn.IFNA(VLOOKUP(B9557&amp;A9557,[1]Countries!$A:$H,7,FALSE),"")</f>
        <v/>
      </c>
      <c r="S9557" t="str">
        <f>_xlfn.IFNA(VLOOKUP(B9557&amp;A9557,[1]Countries!$A:$H,8,FALSE),"")</f>
        <v/>
      </c>
    </row>
    <row r="9558" spans="1:19" x14ac:dyDescent="0.25">
      <c r="A9558" t="s">
        <v>392</v>
      </c>
      <c r="B9558">
        <v>1976</v>
      </c>
      <c r="C9558" t="s">
        <v>393</v>
      </c>
      <c r="I9558" s="1">
        <v>266250000</v>
      </c>
      <c r="M9558" t="str">
        <f t="shared" si="596"/>
        <v/>
      </c>
      <c r="N9558" s="4" t="str">
        <f t="shared" si="597"/>
        <v/>
      </c>
      <c r="O9558" t="str">
        <f t="shared" si="598"/>
        <v/>
      </c>
      <c r="P9558" t="str">
        <f t="shared" si="599"/>
        <v/>
      </c>
      <c r="Q9558" t="str">
        <f>_xlfn.IFNA(VLOOKUP(B9558&amp;A9558,[1]Countries!$A:$H,6,FALSE),"")</f>
        <v/>
      </c>
      <c r="R9558" t="str">
        <f>_xlfn.IFNA(VLOOKUP(B9558&amp;A9558,[1]Countries!$A:$H,7,FALSE),"")</f>
        <v/>
      </c>
      <c r="S9558" t="str">
        <f>_xlfn.IFNA(VLOOKUP(B9558&amp;A9558,[1]Countries!$A:$H,8,FALSE),"")</f>
        <v/>
      </c>
    </row>
    <row r="9559" spans="1:19" x14ac:dyDescent="0.25">
      <c r="A9559" t="s">
        <v>392</v>
      </c>
      <c r="B9559">
        <v>1977</v>
      </c>
      <c r="C9559" t="s">
        <v>393</v>
      </c>
      <c r="I9559" s="1">
        <v>338670013.42773402</v>
      </c>
      <c r="M9559" t="str">
        <f t="shared" si="596"/>
        <v/>
      </c>
      <c r="N9559" s="4" t="str">
        <f t="shared" si="597"/>
        <v/>
      </c>
      <c r="O9559" t="str">
        <f t="shared" si="598"/>
        <v/>
      </c>
      <c r="P9559" t="str">
        <f t="shared" si="599"/>
        <v/>
      </c>
      <c r="Q9559" t="str">
        <f>_xlfn.IFNA(VLOOKUP(B9559&amp;A9559,[1]Countries!$A:$H,6,FALSE),"")</f>
        <v/>
      </c>
      <c r="R9559" t="str">
        <f>_xlfn.IFNA(VLOOKUP(B9559&amp;A9559,[1]Countries!$A:$H,7,FALSE),"")</f>
        <v/>
      </c>
      <c r="S9559" t="str">
        <f>_xlfn.IFNA(VLOOKUP(B9559&amp;A9559,[1]Countries!$A:$H,8,FALSE),"")</f>
        <v/>
      </c>
    </row>
    <row r="9560" spans="1:19" x14ac:dyDescent="0.25">
      <c r="A9560" t="s">
        <v>392</v>
      </c>
      <c r="B9560">
        <v>1978</v>
      </c>
      <c r="C9560" t="s">
        <v>393</v>
      </c>
      <c r="I9560" s="1">
        <v>421899993.89648402</v>
      </c>
      <c r="M9560" t="str">
        <f t="shared" si="596"/>
        <v/>
      </c>
      <c r="N9560" s="4" t="str">
        <f t="shared" si="597"/>
        <v/>
      </c>
      <c r="O9560" t="str">
        <f t="shared" si="598"/>
        <v/>
      </c>
      <c r="P9560" t="str">
        <f t="shared" si="599"/>
        <v/>
      </c>
      <c r="Q9560" t="str">
        <f>_xlfn.IFNA(VLOOKUP(B9560&amp;A9560,[1]Countries!$A:$H,6,FALSE),"")</f>
        <v/>
      </c>
      <c r="R9560" t="str">
        <f>_xlfn.IFNA(VLOOKUP(B9560&amp;A9560,[1]Countries!$A:$H,7,FALSE),"")</f>
        <v/>
      </c>
      <c r="S9560" t="str">
        <f>_xlfn.IFNA(VLOOKUP(B9560&amp;A9560,[1]Countries!$A:$H,8,FALSE),"")</f>
        <v/>
      </c>
    </row>
    <row r="9561" spans="1:19" x14ac:dyDescent="0.25">
      <c r="A9561" t="s">
        <v>392</v>
      </c>
      <c r="B9561">
        <v>1979</v>
      </c>
      <c r="C9561" t="s">
        <v>393</v>
      </c>
      <c r="I9561" s="1">
        <v>586140014.64843798</v>
      </c>
      <c r="M9561" t="str">
        <f t="shared" si="596"/>
        <v/>
      </c>
      <c r="N9561" s="4" t="str">
        <f t="shared" si="597"/>
        <v/>
      </c>
      <c r="O9561" t="str">
        <f t="shared" si="598"/>
        <v/>
      </c>
      <c r="P9561" t="str">
        <f t="shared" si="599"/>
        <v/>
      </c>
      <c r="Q9561" t="str">
        <f>_xlfn.IFNA(VLOOKUP(B9561&amp;A9561,[1]Countries!$A:$H,6,FALSE),"")</f>
        <v/>
      </c>
      <c r="R9561" t="str">
        <f>_xlfn.IFNA(VLOOKUP(B9561&amp;A9561,[1]Countries!$A:$H,7,FALSE),"")</f>
        <v/>
      </c>
      <c r="S9561" t="str">
        <f>_xlfn.IFNA(VLOOKUP(B9561&amp;A9561,[1]Countries!$A:$H,8,FALSE),"")</f>
        <v/>
      </c>
    </row>
    <row r="9562" spans="1:19" x14ac:dyDescent="0.25">
      <c r="A9562" t="s">
        <v>392</v>
      </c>
      <c r="B9562">
        <v>1980</v>
      </c>
      <c r="C9562" t="s">
        <v>393</v>
      </c>
      <c r="I9562" s="1">
        <v>675630004.88281298</v>
      </c>
      <c r="M9562" t="str">
        <f t="shared" si="596"/>
        <v/>
      </c>
      <c r="N9562" s="4" t="str">
        <f t="shared" si="597"/>
        <v/>
      </c>
      <c r="O9562" t="str">
        <f t="shared" si="598"/>
        <v/>
      </c>
      <c r="P9562" t="str">
        <f t="shared" si="599"/>
        <v/>
      </c>
      <c r="Q9562" t="str">
        <f>_xlfn.IFNA(VLOOKUP(B9562&amp;A9562,[1]Countries!$A:$H,6,FALSE),"")</f>
        <v/>
      </c>
      <c r="R9562" t="str">
        <f>_xlfn.IFNA(VLOOKUP(B9562&amp;A9562,[1]Countries!$A:$H,7,FALSE),"")</f>
        <v/>
      </c>
      <c r="S9562" t="str">
        <f>_xlfn.IFNA(VLOOKUP(B9562&amp;A9562,[1]Countries!$A:$H,8,FALSE),"")</f>
        <v/>
      </c>
    </row>
    <row r="9563" spans="1:19" x14ac:dyDescent="0.25">
      <c r="A9563" t="s">
        <v>392</v>
      </c>
      <c r="B9563">
        <v>1981</v>
      </c>
      <c r="C9563" t="s">
        <v>393</v>
      </c>
      <c r="I9563" s="1">
        <v>697780029.296875</v>
      </c>
      <c r="M9563" t="str">
        <f t="shared" si="596"/>
        <v/>
      </c>
      <c r="N9563" s="4" t="str">
        <f t="shared" si="597"/>
        <v/>
      </c>
      <c r="O9563" t="str">
        <f t="shared" si="598"/>
        <v/>
      </c>
      <c r="P9563" t="str">
        <f t="shared" si="599"/>
        <v/>
      </c>
      <c r="Q9563" t="str">
        <f>_xlfn.IFNA(VLOOKUP(B9563&amp;A9563,[1]Countries!$A:$H,6,FALSE),"")</f>
        <v/>
      </c>
      <c r="R9563" t="str">
        <f>_xlfn.IFNA(VLOOKUP(B9563&amp;A9563,[1]Countries!$A:$H,7,FALSE),"")</f>
        <v/>
      </c>
      <c r="S9563" t="str">
        <f>_xlfn.IFNA(VLOOKUP(B9563&amp;A9563,[1]Countries!$A:$H,8,FALSE),"")</f>
        <v/>
      </c>
    </row>
    <row r="9564" spans="1:19" x14ac:dyDescent="0.25">
      <c r="A9564" t="s">
        <v>392</v>
      </c>
      <c r="B9564">
        <v>1982</v>
      </c>
      <c r="C9564" t="s">
        <v>393</v>
      </c>
      <c r="I9564" s="1">
        <v>678940002.44140601</v>
      </c>
      <c r="M9564" t="str">
        <f t="shared" si="596"/>
        <v/>
      </c>
      <c r="N9564" s="4" t="str">
        <f t="shared" si="597"/>
        <v/>
      </c>
      <c r="O9564" t="str">
        <f t="shared" si="598"/>
        <v/>
      </c>
      <c r="P9564" t="str">
        <f t="shared" si="599"/>
        <v/>
      </c>
      <c r="Q9564" t="str">
        <f>_xlfn.IFNA(VLOOKUP(B9564&amp;A9564,[1]Countries!$A:$H,6,FALSE),"")</f>
        <v/>
      </c>
      <c r="R9564" t="str">
        <f>_xlfn.IFNA(VLOOKUP(B9564&amp;A9564,[1]Countries!$A:$H,7,FALSE),"")</f>
        <v/>
      </c>
      <c r="S9564" t="str">
        <f>_xlfn.IFNA(VLOOKUP(B9564&amp;A9564,[1]Countries!$A:$H,8,FALSE),"")</f>
        <v/>
      </c>
    </row>
    <row r="9565" spans="1:19" x14ac:dyDescent="0.25">
      <c r="A9565" t="s">
        <v>392</v>
      </c>
      <c r="B9565">
        <v>1983</v>
      </c>
      <c r="C9565" t="s">
        <v>393</v>
      </c>
      <c r="I9565" s="1">
        <v>587849975.58593798</v>
      </c>
      <c r="M9565" t="str">
        <f t="shared" si="596"/>
        <v/>
      </c>
      <c r="N9565" s="4" t="str">
        <f t="shared" si="597"/>
        <v/>
      </c>
      <c r="O9565" t="str">
        <f t="shared" si="598"/>
        <v/>
      </c>
      <c r="P9565" t="str">
        <f t="shared" si="599"/>
        <v/>
      </c>
      <c r="Q9565" t="str">
        <f>_xlfn.IFNA(VLOOKUP(B9565&amp;A9565,[1]Countries!$A:$H,6,FALSE),"")</f>
        <v/>
      </c>
      <c r="R9565" t="str">
        <f>_xlfn.IFNA(VLOOKUP(B9565&amp;A9565,[1]Countries!$A:$H,7,FALSE),"")</f>
        <v/>
      </c>
      <c r="S9565" t="str">
        <f>_xlfn.IFNA(VLOOKUP(B9565&amp;A9565,[1]Countries!$A:$H,8,FALSE),"")</f>
        <v/>
      </c>
    </row>
    <row r="9566" spans="1:19" x14ac:dyDescent="0.25">
      <c r="A9566" t="s">
        <v>392</v>
      </c>
      <c r="B9566">
        <v>1984</v>
      </c>
      <c r="C9566" t="s">
        <v>393</v>
      </c>
      <c r="I9566" s="1">
        <v>547489990.234375</v>
      </c>
      <c r="M9566" t="str">
        <f t="shared" si="596"/>
        <v/>
      </c>
      <c r="N9566" s="4" t="str">
        <f t="shared" si="597"/>
        <v/>
      </c>
      <c r="O9566" t="str">
        <f t="shared" si="598"/>
        <v/>
      </c>
      <c r="P9566" t="str">
        <f t="shared" si="599"/>
        <v/>
      </c>
      <c r="Q9566" t="str">
        <f>_xlfn.IFNA(VLOOKUP(B9566&amp;A9566,[1]Countries!$A:$H,6,FALSE),"")</f>
        <v/>
      </c>
      <c r="R9566" t="str">
        <f>_xlfn.IFNA(VLOOKUP(B9566&amp;A9566,[1]Countries!$A:$H,7,FALSE),"")</f>
        <v/>
      </c>
      <c r="S9566" t="str">
        <f>_xlfn.IFNA(VLOOKUP(B9566&amp;A9566,[1]Countries!$A:$H,8,FALSE),"")</f>
        <v/>
      </c>
    </row>
    <row r="9567" spans="1:19" x14ac:dyDescent="0.25">
      <c r="A9567" t="s">
        <v>392</v>
      </c>
      <c r="B9567">
        <v>1985</v>
      </c>
      <c r="C9567" t="s">
        <v>393</v>
      </c>
      <c r="I9567" s="1">
        <v>477179992.67578101</v>
      </c>
      <c r="M9567" t="str">
        <f t="shared" si="596"/>
        <v/>
      </c>
      <c r="N9567" s="4" t="str">
        <f t="shared" si="597"/>
        <v/>
      </c>
      <c r="O9567" t="str">
        <f t="shared" si="598"/>
        <v/>
      </c>
      <c r="P9567" t="str">
        <f t="shared" si="599"/>
        <v/>
      </c>
      <c r="Q9567" t="str">
        <f>_xlfn.IFNA(VLOOKUP(B9567&amp;A9567,[1]Countries!$A:$H,6,FALSE),"")</f>
        <v/>
      </c>
      <c r="R9567" t="str">
        <f>_xlfn.IFNA(VLOOKUP(B9567&amp;A9567,[1]Countries!$A:$H,7,FALSE),"")</f>
        <v/>
      </c>
      <c r="S9567" t="str">
        <f>_xlfn.IFNA(VLOOKUP(B9567&amp;A9567,[1]Countries!$A:$H,8,FALSE),"")</f>
        <v/>
      </c>
    </row>
    <row r="9568" spans="1:19" x14ac:dyDescent="0.25">
      <c r="A9568" t="s">
        <v>392</v>
      </c>
      <c r="B9568">
        <v>1986</v>
      </c>
      <c r="C9568" t="s">
        <v>393</v>
      </c>
      <c r="I9568" s="1">
        <v>660619995.11718798</v>
      </c>
      <c r="M9568" t="str">
        <f t="shared" si="596"/>
        <v/>
      </c>
      <c r="N9568" s="4" t="str">
        <f t="shared" si="597"/>
        <v/>
      </c>
      <c r="O9568" t="str">
        <f t="shared" si="598"/>
        <v/>
      </c>
      <c r="P9568" t="str">
        <f t="shared" si="599"/>
        <v/>
      </c>
      <c r="Q9568" t="str">
        <f>_xlfn.IFNA(VLOOKUP(B9568&amp;A9568,[1]Countries!$A:$H,6,FALSE),"")</f>
        <v/>
      </c>
      <c r="R9568" t="str">
        <f>_xlfn.IFNA(VLOOKUP(B9568&amp;A9568,[1]Countries!$A:$H,7,FALSE),"")</f>
        <v/>
      </c>
      <c r="S9568" t="str">
        <f>_xlfn.IFNA(VLOOKUP(B9568&amp;A9568,[1]Countries!$A:$H,8,FALSE),"")</f>
        <v/>
      </c>
    </row>
    <row r="9569" spans="1:19" x14ac:dyDescent="0.25">
      <c r="A9569" t="s">
        <v>392</v>
      </c>
      <c r="B9569">
        <v>1987</v>
      </c>
      <c r="C9569" t="s">
        <v>393</v>
      </c>
      <c r="I9569" s="1">
        <v>894919982.91015601</v>
      </c>
      <c r="M9569" t="str">
        <f t="shared" si="596"/>
        <v/>
      </c>
      <c r="N9569" s="4" t="str">
        <f t="shared" si="597"/>
        <v/>
      </c>
      <c r="O9569" t="str">
        <f t="shared" si="598"/>
        <v/>
      </c>
      <c r="P9569" t="str">
        <f t="shared" si="599"/>
        <v/>
      </c>
      <c r="Q9569" t="str">
        <f>_xlfn.IFNA(VLOOKUP(B9569&amp;A9569,[1]Countries!$A:$H,6,FALSE),"")</f>
        <v/>
      </c>
      <c r="R9569" t="str">
        <f>_xlfn.IFNA(VLOOKUP(B9569&amp;A9569,[1]Countries!$A:$H,7,FALSE),"")</f>
        <v/>
      </c>
      <c r="S9569" t="str">
        <f>_xlfn.IFNA(VLOOKUP(B9569&amp;A9569,[1]Countries!$A:$H,8,FALSE),"")</f>
        <v/>
      </c>
    </row>
    <row r="9570" spans="1:19" x14ac:dyDescent="0.25">
      <c r="A9570" t="s">
        <v>392</v>
      </c>
      <c r="B9570">
        <v>1988</v>
      </c>
      <c r="C9570" t="s">
        <v>393</v>
      </c>
      <c r="F9570" s="1">
        <v>5100405772.4632673</v>
      </c>
      <c r="I9570" s="1">
        <v>1007849975.58594</v>
      </c>
      <c r="K9570" s="3">
        <v>11377108482.135309</v>
      </c>
      <c r="M9570">
        <f t="shared" si="596"/>
        <v>19.760192042508681</v>
      </c>
      <c r="N9570" s="4">
        <f t="shared" si="597"/>
        <v>19.760192042508681</v>
      </c>
      <c r="O9570" t="str">
        <f t="shared" si="598"/>
        <v/>
      </c>
      <c r="P9570" t="str">
        <f t="shared" si="599"/>
        <v/>
      </c>
      <c r="Q9570" t="str">
        <f>_xlfn.IFNA(VLOOKUP(B9570&amp;A9570,[1]Countries!$A:$H,6,FALSE),"")</f>
        <v/>
      </c>
      <c r="R9570" t="str">
        <f>_xlfn.IFNA(VLOOKUP(B9570&amp;A9570,[1]Countries!$A:$H,7,FALSE),"")</f>
        <v/>
      </c>
      <c r="S9570" t="str">
        <f>_xlfn.IFNA(VLOOKUP(B9570&amp;A9570,[1]Countries!$A:$H,8,FALSE),"")</f>
        <v/>
      </c>
    </row>
    <row r="9571" spans="1:19" x14ac:dyDescent="0.25">
      <c r="A9571" t="s">
        <v>392</v>
      </c>
      <c r="B9571">
        <v>1989</v>
      </c>
      <c r="C9571" t="s">
        <v>393</v>
      </c>
      <c r="F9571" s="1">
        <v>4420168102.3930635</v>
      </c>
      <c r="I9571" s="1">
        <v>906890014.64843798</v>
      </c>
      <c r="K9571" s="3">
        <v>11805393292.29781</v>
      </c>
      <c r="M9571">
        <f t="shared" si="596"/>
        <v>20.517093324062742</v>
      </c>
      <c r="N9571" s="4">
        <f t="shared" si="597"/>
        <v>20.517093324062742</v>
      </c>
      <c r="O9571" t="str">
        <f t="shared" si="598"/>
        <v/>
      </c>
      <c r="P9571" t="str">
        <f t="shared" si="599"/>
        <v/>
      </c>
      <c r="Q9571" t="str">
        <f>_xlfn.IFNA(VLOOKUP(B9571&amp;A9571,[1]Countries!$A:$H,6,FALSE),"")</f>
        <v/>
      </c>
      <c r="R9571" t="str">
        <f>_xlfn.IFNA(VLOOKUP(B9571&amp;A9571,[1]Countries!$A:$H,7,FALSE),"")</f>
        <v/>
      </c>
      <c r="S9571" t="str">
        <f>_xlfn.IFNA(VLOOKUP(B9571&amp;A9571,[1]Countries!$A:$H,8,FALSE),"")</f>
        <v/>
      </c>
    </row>
    <row r="9572" spans="1:19" x14ac:dyDescent="0.25">
      <c r="A9572" t="s">
        <v>392</v>
      </c>
      <c r="B9572">
        <v>1990</v>
      </c>
      <c r="C9572" t="s">
        <v>393</v>
      </c>
      <c r="D9572" s="1">
        <v>42.046941529542202</v>
      </c>
      <c r="E9572" s="1">
        <v>537502326.25621676</v>
      </c>
      <c r="F9572" s="1">
        <v>4258743262.8287578</v>
      </c>
      <c r="G9572" s="1">
        <v>1595096585.1327751</v>
      </c>
      <c r="H9572" s="1">
        <v>16.148685495122749</v>
      </c>
      <c r="I9572" s="1">
        <v>1163150024.4140601</v>
      </c>
      <c r="J9572" s="1">
        <v>33.294971788615037</v>
      </c>
      <c r="K9572" s="3">
        <v>12637091707.57748</v>
      </c>
      <c r="M9572">
        <f t="shared" si="596"/>
        <v>27.312048476044275</v>
      </c>
      <c r="N9572" s="4">
        <f t="shared" si="597"/>
        <v>27.312048476044275</v>
      </c>
      <c r="O9572">
        <f t="shared" si="598"/>
        <v>2.0034565169445266</v>
      </c>
      <c r="P9572">
        <f t="shared" si="599"/>
        <v>24.833482405654088</v>
      </c>
      <c r="Q9572" t="str">
        <f>_xlfn.IFNA(VLOOKUP(B9572&amp;A9572,[1]Countries!$A:$H,6,FALSE),"")</f>
        <v/>
      </c>
      <c r="R9572" t="str">
        <f>_xlfn.IFNA(VLOOKUP(B9572&amp;A9572,[1]Countries!$A:$H,7,FALSE),"")</f>
        <v/>
      </c>
      <c r="S9572" t="str">
        <f>_xlfn.IFNA(VLOOKUP(B9572&amp;A9572,[1]Countries!$A:$H,8,FALSE),"")</f>
        <v/>
      </c>
    </row>
    <row r="9573" spans="1:19" x14ac:dyDescent="0.25">
      <c r="A9573" t="s">
        <v>392</v>
      </c>
      <c r="B9573">
        <v>1991</v>
      </c>
      <c r="C9573" t="s">
        <v>393</v>
      </c>
      <c r="D9573" s="1">
        <v>43.855181892581328</v>
      </c>
      <c r="E9573" s="1">
        <v>508648122.30844128</v>
      </c>
      <c r="F9573" s="1">
        <v>4956588278.5614357</v>
      </c>
      <c r="G9573" s="1">
        <v>1667354148.2058101</v>
      </c>
      <c r="H9573" s="1">
        <v>15.388028607909799</v>
      </c>
      <c r="I9573" s="1">
        <v>1073000000</v>
      </c>
      <c r="J9573" s="1">
        <v>31.85663272492274</v>
      </c>
      <c r="K9573" s="3">
        <v>12898930757.999809</v>
      </c>
      <c r="M9573">
        <f t="shared" si="596"/>
        <v>21.647954998421206</v>
      </c>
      <c r="N9573" s="4">
        <f t="shared" si="597"/>
        <v>21.647954998421206</v>
      </c>
      <c r="O9573">
        <f t="shared" si="598"/>
        <v>2.1390637191157347</v>
      </c>
      <c r="P9573">
        <f t="shared" si="599"/>
        <v>23.377088448299833</v>
      </c>
      <c r="Q9573" t="str">
        <f>_xlfn.IFNA(VLOOKUP(B9573&amp;A9573,[1]Countries!$A:$H,6,FALSE),"")</f>
        <v/>
      </c>
      <c r="R9573" t="str">
        <f>_xlfn.IFNA(VLOOKUP(B9573&amp;A9573,[1]Countries!$A:$H,7,FALSE),"")</f>
        <v/>
      </c>
      <c r="S9573" t="str">
        <f>_xlfn.IFNA(VLOOKUP(B9573&amp;A9573,[1]Countries!$A:$H,8,FALSE),"")</f>
        <v/>
      </c>
    </row>
    <row r="9574" spans="1:19" x14ac:dyDescent="0.25">
      <c r="A9574" t="s">
        <v>392</v>
      </c>
      <c r="B9574">
        <v>1992</v>
      </c>
      <c r="C9574" t="s">
        <v>393</v>
      </c>
      <c r="D9574" s="1">
        <v>44.704856928865198</v>
      </c>
      <c r="E9574" s="1">
        <v>572500378.72667897</v>
      </c>
      <c r="F9574" s="1">
        <v>4601413263.5289402</v>
      </c>
      <c r="G9574" s="1">
        <v>1810820733.4634161</v>
      </c>
      <c r="H9574" s="1">
        <v>15.09024891267689</v>
      </c>
      <c r="I9574" s="1">
        <v>1334079956.0546899</v>
      </c>
      <c r="J9574" s="1">
        <v>33.34603519437497</v>
      </c>
      <c r="K9574" s="3">
        <v>12974302065.47887</v>
      </c>
      <c r="M9574">
        <f t="shared" si="596"/>
        <v>28.992830672886576</v>
      </c>
      <c r="N9574" s="4">
        <f t="shared" si="597"/>
        <v>28.992830672886576</v>
      </c>
      <c r="O9574">
        <f t="shared" si="598"/>
        <v>1.9988572679509637</v>
      </c>
      <c r="P9574">
        <f t="shared" si="599"/>
        <v>26.911739585568935</v>
      </c>
      <c r="Q9574" t="str">
        <f>_xlfn.IFNA(VLOOKUP(B9574&amp;A9574,[1]Countries!$A:$H,6,FALSE),"")</f>
        <v/>
      </c>
      <c r="R9574" t="str">
        <f>_xlfn.IFNA(VLOOKUP(B9574&amp;A9574,[1]Countries!$A:$H,7,FALSE),"")</f>
        <v/>
      </c>
      <c r="S9574" t="str">
        <f>_xlfn.IFNA(VLOOKUP(B9574&amp;A9574,[1]Countries!$A:$H,8,FALSE),"")</f>
        <v/>
      </c>
    </row>
    <row r="9575" spans="1:19" x14ac:dyDescent="0.25">
      <c r="A9575" t="s">
        <v>392</v>
      </c>
      <c r="B9575">
        <v>1993</v>
      </c>
      <c r="C9575" t="s">
        <v>393</v>
      </c>
      <c r="D9575" s="1">
        <v>44.824854422046251</v>
      </c>
      <c r="E9575" s="1">
        <v>765667178.25471163</v>
      </c>
      <c r="F9575" s="1">
        <v>4257702196.5386381</v>
      </c>
      <c r="G9575" s="1">
        <v>2031247995.183506</v>
      </c>
      <c r="H9575" s="1">
        <v>14.509114848951279</v>
      </c>
      <c r="I9575" s="1">
        <v>944429992.67578101</v>
      </c>
      <c r="J9575" s="1">
        <v>33.840673274854893</v>
      </c>
      <c r="K9575" s="3">
        <v>13130746304.6679</v>
      </c>
      <c r="M9575">
        <f t="shared" si="596"/>
        <v>22.181682726508427</v>
      </c>
      <c r="N9575" s="4">
        <f t="shared" si="597"/>
        <v>22.181682726508427</v>
      </c>
      <c r="O9575">
        <f t="shared" si="598"/>
        <v>1.9550239496654576</v>
      </c>
      <c r="P9575">
        <f t="shared" si="599"/>
        <v>29.724502995011413</v>
      </c>
      <c r="Q9575" t="str">
        <f>_xlfn.IFNA(VLOOKUP(B9575&amp;A9575,[1]Countries!$A:$H,6,FALSE),"")</f>
        <v/>
      </c>
      <c r="R9575" t="str">
        <f>_xlfn.IFNA(VLOOKUP(B9575&amp;A9575,[1]Countries!$A:$H,7,FALSE),"")</f>
        <v/>
      </c>
      <c r="S9575" t="str">
        <f>_xlfn.IFNA(VLOOKUP(B9575&amp;A9575,[1]Countries!$A:$H,8,FALSE),"")</f>
        <v/>
      </c>
    </row>
    <row r="9576" spans="1:19" x14ac:dyDescent="0.25">
      <c r="A9576" t="s">
        <v>392</v>
      </c>
      <c r="B9576">
        <v>1994</v>
      </c>
      <c r="C9576" t="s">
        <v>393</v>
      </c>
      <c r="D9576" s="1">
        <v>41.584963375436693</v>
      </c>
      <c r="E9576" s="1">
        <v>929865123.95539594</v>
      </c>
      <c r="F9576" s="1">
        <v>4510846967.8742008</v>
      </c>
      <c r="G9576" s="1">
        <v>1967855559.778656</v>
      </c>
      <c r="H9576" s="1">
        <v>13.9942850108336</v>
      </c>
      <c r="I9576" s="1">
        <v>963570007.32421899</v>
      </c>
      <c r="J9576" s="1">
        <v>36.871728551499501</v>
      </c>
      <c r="K9576" s="3">
        <v>13336591994.027479</v>
      </c>
      <c r="M9576">
        <f t="shared" si="596"/>
        <v>21.36117705137567</v>
      </c>
      <c r="N9576" s="4">
        <f t="shared" si="597"/>
        <v>21.36117705137567</v>
      </c>
      <c r="O9576">
        <f t="shared" si="598"/>
        <v>1.7121050172716461</v>
      </c>
      <c r="P9576">
        <f t="shared" si="599"/>
        <v>23.010987586493705</v>
      </c>
      <c r="Q9576" t="str">
        <f>_xlfn.IFNA(VLOOKUP(B9576&amp;A9576,[1]Countries!$A:$H,6,FALSE),"")</f>
        <v/>
      </c>
      <c r="R9576" t="str">
        <f>_xlfn.IFNA(VLOOKUP(B9576&amp;A9576,[1]Countries!$A:$H,7,FALSE),"")</f>
        <v/>
      </c>
      <c r="S9576" t="str">
        <f>_xlfn.IFNA(VLOOKUP(B9576&amp;A9576,[1]Countries!$A:$H,8,FALSE),"")</f>
        <v/>
      </c>
    </row>
    <row r="9577" spans="1:19" x14ac:dyDescent="0.25">
      <c r="A9577" t="s">
        <v>392</v>
      </c>
      <c r="B9577">
        <v>1995</v>
      </c>
      <c r="C9577" t="s">
        <v>393</v>
      </c>
      <c r="D9577" s="1">
        <v>43.650355901340831</v>
      </c>
      <c r="E9577" s="1">
        <v>1265179986.76669</v>
      </c>
      <c r="F9577" s="1">
        <v>5255221424.8096218</v>
      </c>
      <c r="G9577" s="1">
        <v>2181321406.7673612</v>
      </c>
      <c r="H9577" s="1">
        <v>13.424631683496109</v>
      </c>
      <c r="I9577" s="1">
        <v>871049987.79296899</v>
      </c>
      <c r="J9577" s="1">
        <v>35.513689786459189</v>
      </c>
      <c r="K9577" s="3">
        <v>13812696574.46809</v>
      </c>
      <c r="L9577" s="1">
        <v>1.599072885174278E-2</v>
      </c>
      <c r="M9577">
        <f t="shared" si="596"/>
        <v>16.574943610954016</v>
      </c>
      <c r="N9577" s="4">
        <f t="shared" si="597"/>
        <v>16.590934339805759</v>
      </c>
      <c r="O9577">
        <f t="shared" si="598"/>
        <v>1.8158155517292496</v>
      </c>
      <c r="P9577">
        <f t="shared" si="599"/>
        <v>17.43297467306736</v>
      </c>
      <c r="Q9577" t="str">
        <f>_xlfn.IFNA(VLOOKUP(B9577&amp;A9577,[1]Countries!$A:$H,6,FALSE),"")</f>
        <v/>
      </c>
      <c r="R9577" t="str">
        <f>_xlfn.IFNA(VLOOKUP(B9577&amp;A9577,[1]Countries!$A:$H,7,FALSE),"")</f>
        <v/>
      </c>
      <c r="S9577" t="str">
        <f>_xlfn.IFNA(VLOOKUP(B9577&amp;A9577,[1]Countries!$A:$H,8,FALSE),"")</f>
        <v/>
      </c>
    </row>
    <row r="9578" spans="1:19" x14ac:dyDescent="0.25">
      <c r="A9578" t="s">
        <v>392</v>
      </c>
      <c r="B9578">
        <v>1996</v>
      </c>
      <c r="C9578" t="s">
        <v>393</v>
      </c>
      <c r="D9578" s="1">
        <v>44.013603203276752</v>
      </c>
      <c r="E9578" s="1">
        <v>1295157202.0048389</v>
      </c>
      <c r="F9578" s="1">
        <v>6496195450.610342</v>
      </c>
      <c r="G9578" s="1">
        <v>2075112672.6297801</v>
      </c>
      <c r="H9578" s="1">
        <v>13.028971436245801</v>
      </c>
      <c r="I9578" s="1">
        <v>867210021.97265601</v>
      </c>
      <c r="J9578" s="1">
        <v>34.594555427506123</v>
      </c>
      <c r="K9578" s="3">
        <v>14440396172.041861</v>
      </c>
      <c r="L9578" s="1">
        <v>0.29737434299617632</v>
      </c>
      <c r="M9578">
        <f t="shared" si="596"/>
        <v>13.349506315903387</v>
      </c>
      <c r="N9578" s="4">
        <f t="shared" si="597"/>
        <v>13.646880658899564</v>
      </c>
      <c r="O9578">
        <f t="shared" si="598"/>
        <v>1.8906282726931656</v>
      </c>
      <c r="P9578">
        <f t="shared" si="599"/>
        <v>12.006342428500382</v>
      </c>
      <c r="Q9578" t="str">
        <f>_xlfn.IFNA(VLOOKUP(B9578&amp;A9578,[1]Countries!$A:$H,6,FALSE),"")</f>
        <v/>
      </c>
      <c r="R9578" t="str">
        <f>_xlfn.IFNA(VLOOKUP(B9578&amp;A9578,[1]Countries!$A:$H,7,FALSE),"")</f>
        <v/>
      </c>
      <c r="S9578" t="str">
        <f>_xlfn.IFNA(VLOOKUP(B9578&amp;A9578,[1]Countries!$A:$H,8,FALSE),"")</f>
        <v/>
      </c>
    </row>
    <row r="9579" spans="1:19" x14ac:dyDescent="0.25">
      <c r="A9579" t="s">
        <v>392</v>
      </c>
      <c r="B9579">
        <v>1997</v>
      </c>
      <c r="C9579" t="s">
        <v>393</v>
      </c>
      <c r="D9579" s="1">
        <v>42.601902132026673</v>
      </c>
      <c r="E9579" s="1">
        <v>1246175397.8982971</v>
      </c>
      <c r="F9579" s="1">
        <v>7683852496.8449945</v>
      </c>
      <c r="G9579" s="1">
        <v>1973944757.789495</v>
      </c>
      <c r="H9579" s="1">
        <v>13.00126141207992</v>
      </c>
      <c r="I9579" s="1">
        <v>943849975.58593798</v>
      </c>
      <c r="J9579" s="1">
        <v>35.427713944141964</v>
      </c>
      <c r="K9579" s="3">
        <v>14949460309.039709</v>
      </c>
      <c r="L9579" s="1">
        <v>2.064438108164272E-2</v>
      </c>
      <c r="M9579">
        <f t="shared" si="596"/>
        <v>12.283551460331712</v>
      </c>
      <c r="N9579" s="4">
        <f t="shared" si="597"/>
        <v>12.304195841413355</v>
      </c>
      <c r="O9579">
        <f t="shared" si="598"/>
        <v>1.8226489622691326</v>
      </c>
      <c r="P9579">
        <f t="shared" si="599"/>
        <v>9.4714124222194727</v>
      </c>
      <c r="Q9579" t="str">
        <f>_xlfn.IFNA(VLOOKUP(B9579&amp;A9579,[1]Countries!$A:$H,6,FALSE),"")</f>
        <v/>
      </c>
      <c r="R9579" t="str">
        <f>_xlfn.IFNA(VLOOKUP(B9579&amp;A9579,[1]Countries!$A:$H,7,FALSE),"")</f>
        <v/>
      </c>
      <c r="S9579" t="str">
        <f>_xlfn.IFNA(VLOOKUP(B9579&amp;A9579,[1]Countries!$A:$H,8,FALSE),"")</f>
        <v/>
      </c>
    </row>
    <row r="9580" spans="1:19" x14ac:dyDescent="0.25">
      <c r="A9580" t="s">
        <v>392</v>
      </c>
      <c r="B9580">
        <v>1998</v>
      </c>
      <c r="C9580" t="s">
        <v>393</v>
      </c>
      <c r="D9580" s="1">
        <v>26.54908033227807</v>
      </c>
      <c r="E9580" s="1">
        <v>1230116921.720093</v>
      </c>
      <c r="F9580" s="1">
        <v>12270448700.19944</v>
      </c>
      <c r="G9580" s="1">
        <v>1952293777.735518</v>
      </c>
      <c r="H9580" s="1">
        <v>20.074918343936151</v>
      </c>
      <c r="I9580" s="1">
        <v>1001500000</v>
      </c>
      <c r="J9580" s="1">
        <v>47.63716621898994</v>
      </c>
      <c r="K9580" s="3">
        <v>15503862778.151409</v>
      </c>
      <c r="L9580" s="1">
        <v>9.3724550773054277E-2</v>
      </c>
      <c r="M9580">
        <f t="shared" si="596"/>
        <v>8.1618857180318258</v>
      </c>
      <c r="N9580" s="4">
        <f t="shared" si="597"/>
        <v>8.2556102688048796</v>
      </c>
      <c r="O9580">
        <f t="shared" si="598"/>
        <v>1.0992012736504106</v>
      </c>
      <c r="P9580">
        <f t="shared" si="599"/>
        <v>5.8854967219225403</v>
      </c>
      <c r="Q9580" t="str">
        <f>_xlfn.IFNA(VLOOKUP(B9580&amp;A9580,[1]Countries!$A:$H,6,FALSE),"")</f>
        <v/>
      </c>
      <c r="R9580" t="str">
        <f>_xlfn.IFNA(VLOOKUP(B9580&amp;A9580,[1]Countries!$A:$H,7,FALSE),"")</f>
        <v/>
      </c>
      <c r="S9580" t="str">
        <f>_xlfn.IFNA(VLOOKUP(B9580&amp;A9580,[1]Countries!$A:$H,8,FALSE),"")</f>
        <v/>
      </c>
    </row>
    <row r="9581" spans="1:19" x14ac:dyDescent="0.25">
      <c r="A9581" t="s">
        <v>392</v>
      </c>
      <c r="B9581">
        <v>1999</v>
      </c>
      <c r="C9581" t="s">
        <v>393</v>
      </c>
      <c r="D9581" s="1">
        <v>26.432298973663151</v>
      </c>
      <c r="E9581" s="1">
        <v>1291885319.561722</v>
      </c>
      <c r="F9581" s="1">
        <v>12711213451.034031</v>
      </c>
      <c r="G9581" s="1">
        <v>1887627985.075979</v>
      </c>
      <c r="H9581" s="1">
        <v>19.786928256425</v>
      </c>
      <c r="I9581" s="1">
        <v>991940002.44140601</v>
      </c>
      <c r="J9581" s="1">
        <v>48.738271921029998</v>
      </c>
      <c r="K9581" s="3">
        <v>16257949540.46929</v>
      </c>
      <c r="L9581" s="1">
        <v>5.6642970950301311E-2</v>
      </c>
      <c r="M9581">
        <f t="shared" si="596"/>
        <v>7.8036609664572492</v>
      </c>
      <c r="N9581" s="4">
        <f t="shared" si="597"/>
        <v>7.8603039374075507</v>
      </c>
      <c r="O9581">
        <f t="shared" si="598"/>
        <v>1.0517756592196934</v>
      </c>
      <c r="P9581">
        <f t="shared" si="599"/>
        <v>4.6867489701842313</v>
      </c>
      <c r="Q9581" t="str">
        <f>_xlfn.IFNA(VLOOKUP(B9581&amp;A9581,[1]Countries!$A:$H,6,FALSE),"")</f>
        <v>F</v>
      </c>
      <c r="R9581" t="str">
        <f>_xlfn.IFNA(VLOOKUP(B9581&amp;A9581,[1]Countries!$A:$H,7,FALSE),"")</f>
        <v>Floating</v>
      </c>
      <c r="S9581" t="str">
        <f>_xlfn.IFNA(VLOOKUP(B9581&amp;A9581,[1]Countries!$A:$H,8,FALSE),"")</f>
        <v>Floating</v>
      </c>
    </row>
    <row r="9582" spans="1:19" x14ac:dyDescent="0.25">
      <c r="A9582" t="s">
        <v>392</v>
      </c>
      <c r="B9582">
        <v>2000</v>
      </c>
      <c r="C9582" t="s">
        <v>393</v>
      </c>
      <c r="D9582" s="1">
        <v>26.208258866011551</v>
      </c>
      <c r="E9582" s="1">
        <v>1445821022.265506</v>
      </c>
      <c r="F9582" s="1">
        <v>13375976353.69939</v>
      </c>
      <c r="G9582" s="1">
        <v>1761854170.589143</v>
      </c>
      <c r="H9582" s="1">
        <v>19.204921734801211</v>
      </c>
      <c r="I9582" s="1">
        <v>1064250000</v>
      </c>
      <c r="J9582" s="1">
        <v>49.082127701205778</v>
      </c>
      <c r="K9582" s="3">
        <v>16992936425.24189</v>
      </c>
      <c r="L9582" s="1">
        <v>5.9808829009984292E-2</v>
      </c>
      <c r="M9582">
        <f t="shared" si="596"/>
        <v>7.9564285391821938</v>
      </c>
      <c r="N9582" s="4">
        <f t="shared" si="597"/>
        <v>8.0162373681921775</v>
      </c>
      <c r="O9582">
        <f t="shared" si="598"/>
        <v>1.037401487742418</v>
      </c>
      <c r="P9582">
        <f t="shared" si="599"/>
        <v>2.3626921875966969</v>
      </c>
      <c r="Q9582" t="str">
        <f>_xlfn.IFNA(VLOOKUP(B9582&amp;A9582,[1]Countries!$A:$H,6,FALSE),"")</f>
        <v>F</v>
      </c>
      <c r="R9582" t="str">
        <f>_xlfn.IFNA(VLOOKUP(B9582&amp;A9582,[1]Countries!$A:$H,7,FALSE),"")</f>
        <v>Floating</v>
      </c>
      <c r="S9582" t="str">
        <f>_xlfn.IFNA(VLOOKUP(B9582&amp;A9582,[1]Countries!$A:$H,8,FALSE),"")</f>
        <v>Floating</v>
      </c>
    </row>
    <row r="9583" spans="1:19" x14ac:dyDescent="0.25">
      <c r="A9583" t="s">
        <v>392</v>
      </c>
      <c r="B9583">
        <v>2001</v>
      </c>
      <c r="C9583" t="s">
        <v>393</v>
      </c>
      <c r="D9583" s="1">
        <v>25.80028911491906</v>
      </c>
      <c r="E9583" s="1">
        <v>1878651440.6414249</v>
      </c>
      <c r="F9583" s="1">
        <v>13581644245.735201</v>
      </c>
      <c r="G9583" s="1">
        <v>1926994063.6347051</v>
      </c>
      <c r="H9583" s="1">
        <v>19.373851856328471</v>
      </c>
      <c r="I9583" s="1">
        <v>1274900024.4140601</v>
      </c>
      <c r="J9583" s="1">
        <v>49.099461830648828</v>
      </c>
      <c r="K9583" s="3">
        <v>18024545018.201302</v>
      </c>
      <c r="L9583" s="1">
        <v>0.1123059897905191</v>
      </c>
      <c r="M9583">
        <f t="shared" si="596"/>
        <v>9.3869343162510965</v>
      </c>
      <c r="N9583" s="4">
        <f t="shared" si="597"/>
        <v>9.4992403060416155</v>
      </c>
      <c r="O9583">
        <f t="shared" si="598"/>
        <v>1.0366822012207491</v>
      </c>
      <c r="P9583">
        <f t="shared" si="599"/>
        <v>0.35594087224350862</v>
      </c>
      <c r="Q9583" t="str">
        <f>_xlfn.IFNA(VLOOKUP(B9583&amp;A9583,[1]Countries!$A:$H,6,FALSE),"")</f>
        <v>F</v>
      </c>
      <c r="R9583" t="str">
        <f>_xlfn.IFNA(VLOOKUP(B9583&amp;A9583,[1]Countries!$A:$H,7,FALSE),"")</f>
        <v>Floating</v>
      </c>
      <c r="S9583" t="str">
        <f>_xlfn.IFNA(VLOOKUP(B9583&amp;A9583,[1]Countries!$A:$H,8,FALSE),"")</f>
        <v>Floating</v>
      </c>
    </row>
    <row r="9584" spans="1:19" x14ac:dyDescent="0.25">
      <c r="A9584" t="s">
        <v>392</v>
      </c>
      <c r="B9584">
        <v>2002</v>
      </c>
      <c r="C9584" t="s">
        <v>393</v>
      </c>
      <c r="D9584" s="1">
        <v>25.163082250425781</v>
      </c>
      <c r="E9584" s="1">
        <v>2019020391.320847</v>
      </c>
      <c r="F9584" s="1">
        <v>14142035080.284889</v>
      </c>
      <c r="G9584" s="1">
        <v>1868591542.1834531</v>
      </c>
      <c r="H9584" s="1">
        <v>21.487139590996769</v>
      </c>
      <c r="I9584" s="1">
        <v>1260430053.7109399</v>
      </c>
      <c r="J9584" s="1">
        <v>47.609060292607118</v>
      </c>
      <c r="K9584" s="3">
        <v>19303061141.237701</v>
      </c>
      <c r="L9584" s="1">
        <v>8.4853417007350954E-2</v>
      </c>
      <c r="M9584">
        <f t="shared" si="596"/>
        <v>8.9126497463443481</v>
      </c>
      <c r="N9584" s="4">
        <f t="shared" si="597"/>
        <v>8.9975031633516984</v>
      </c>
      <c r="O9584">
        <f t="shared" si="598"/>
        <v>1.1004405334908134</v>
      </c>
      <c r="P9584">
        <f t="shared" si="599"/>
        <v>-1.0637001554825982</v>
      </c>
      <c r="Q9584" t="str">
        <f>_xlfn.IFNA(VLOOKUP(B9584&amp;A9584,[1]Countries!$A:$H,6,FALSE),"")</f>
        <v>F</v>
      </c>
      <c r="R9584" t="str">
        <f>_xlfn.IFNA(VLOOKUP(B9584&amp;A9584,[1]Countries!$A:$H,7,FALSE),"")</f>
        <v>Floating</v>
      </c>
      <c r="S9584" t="str">
        <f>_xlfn.IFNA(VLOOKUP(B9584&amp;A9584,[1]Countries!$A:$H,8,FALSE),"")</f>
        <v>Floating</v>
      </c>
    </row>
    <row r="9585" spans="1:19" x14ac:dyDescent="0.25">
      <c r="A9585" t="s">
        <v>392</v>
      </c>
      <c r="B9585">
        <v>2003</v>
      </c>
      <c r="C9585" t="s">
        <v>393</v>
      </c>
      <c r="D9585" s="1">
        <v>24.910725400784781</v>
      </c>
      <c r="E9585" s="1">
        <v>2297025915.068965</v>
      </c>
      <c r="F9585" s="1">
        <v>15224257698.482019</v>
      </c>
      <c r="G9585" s="1">
        <v>2336989595.144156</v>
      </c>
      <c r="H9585" s="1">
        <v>23.23716005160377</v>
      </c>
      <c r="I9585" s="1">
        <v>1725760009.76563</v>
      </c>
      <c r="J9585" s="1">
        <v>45.992727753958107</v>
      </c>
      <c r="K9585" s="3">
        <v>20591113841.771912</v>
      </c>
      <c r="L9585" s="1">
        <v>5.8459336253138983E-2</v>
      </c>
      <c r="M9585">
        <f t="shared" si="596"/>
        <v>11.33559378686622</v>
      </c>
      <c r="N9585" s="4">
        <f t="shared" si="597"/>
        <v>11.394053123119358</v>
      </c>
      <c r="O9585">
        <f t="shared" si="598"/>
        <v>1.1742567767443204</v>
      </c>
      <c r="P9585">
        <f t="shared" si="599"/>
        <v>0.26250002375600701</v>
      </c>
      <c r="Q9585" t="str">
        <f>_xlfn.IFNA(VLOOKUP(B9585&amp;A9585,[1]Countries!$A:$H,6,FALSE),"")</f>
        <v>F</v>
      </c>
      <c r="R9585" t="str">
        <f>_xlfn.IFNA(VLOOKUP(B9585&amp;A9585,[1]Countries!$A:$H,7,FALSE),"")</f>
        <v>Floating</v>
      </c>
      <c r="S9585" t="str">
        <f>_xlfn.IFNA(VLOOKUP(B9585&amp;A9585,[1]Countries!$A:$H,8,FALSE),"")</f>
        <v>Floating</v>
      </c>
    </row>
    <row r="9586" spans="1:19" x14ac:dyDescent="0.25">
      <c r="A9586" t="s">
        <v>392</v>
      </c>
      <c r="B9586">
        <v>2004</v>
      </c>
      <c r="C9586" t="s">
        <v>393</v>
      </c>
      <c r="D9586" s="1">
        <v>25.696976332359281</v>
      </c>
      <c r="E9586" s="1">
        <v>2674833271.7361088</v>
      </c>
      <c r="F9586" s="1">
        <v>16675948414.757339</v>
      </c>
      <c r="G9586" s="1">
        <v>2927990514.0274601</v>
      </c>
      <c r="H9586" s="1">
        <v>23.09755611383634</v>
      </c>
      <c r="I9586" s="1">
        <v>1774199951.17188</v>
      </c>
      <c r="J9586" s="1">
        <v>45.080489095159528</v>
      </c>
      <c r="K9586" s="3">
        <v>22136232860.98634</v>
      </c>
      <c r="L9586" s="1">
        <v>8.2744429383033613E-2</v>
      </c>
      <c r="M9586">
        <f t="shared" si="596"/>
        <v>10.639274643005049</v>
      </c>
      <c r="N9586" s="4">
        <f t="shared" si="597"/>
        <v>10.722019072388083</v>
      </c>
      <c r="O9586">
        <f t="shared" si="598"/>
        <v>1.2182545488562013</v>
      </c>
      <c r="P9586">
        <f t="shared" si="599"/>
        <v>1.5180980175455594</v>
      </c>
      <c r="Q9586" t="str">
        <f>_xlfn.IFNA(VLOOKUP(B9586&amp;A9586,[1]Countries!$A:$H,6,FALSE),"")</f>
        <v>F</v>
      </c>
      <c r="R9586" t="str">
        <f>_xlfn.IFNA(VLOOKUP(B9586&amp;A9586,[1]Countries!$A:$H,7,FALSE),"")</f>
        <v>Floating</v>
      </c>
      <c r="S9586" t="str">
        <f>_xlfn.IFNA(VLOOKUP(B9586&amp;A9586,[1]Countries!$A:$H,8,FALSE),"")</f>
        <v>Floating</v>
      </c>
    </row>
    <row r="9587" spans="1:19" x14ac:dyDescent="0.25">
      <c r="A9587" t="s">
        <v>392</v>
      </c>
      <c r="B9587">
        <v>2005</v>
      </c>
      <c r="C9587" t="s">
        <v>393</v>
      </c>
      <c r="D9587" s="1">
        <v>24.648841084025349</v>
      </c>
      <c r="E9587" s="1">
        <v>3124777521.3116932</v>
      </c>
      <c r="F9587" s="1">
        <v>18399046025.268791</v>
      </c>
      <c r="G9587" s="1">
        <v>3675376181.7119188</v>
      </c>
      <c r="H9587" s="1">
        <v>22.939515584117451</v>
      </c>
      <c r="I9587" s="1">
        <v>1492449951.17188</v>
      </c>
      <c r="J9587" s="1">
        <v>45.078966625092889</v>
      </c>
      <c r="K9587" s="3">
        <v>23791208301.328781</v>
      </c>
      <c r="L9587" s="1">
        <v>0.10525708764140709</v>
      </c>
      <c r="M9587">
        <f t="shared" si="596"/>
        <v>8.1115615946728248</v>
      </c>
      <c r="N9587" s="4">
        <f t="shared" si="597"/>
        <v>8.2168186823142317</v>
      </c>
      <c r="O9587">
        <f t="shared" si="598"/>
        <v>1.2183294668590674</v>
      </c>
      <c r="P9587">
        <f t="shared" si="599"/>
        <v>2.9925391764553835</v>
      </c>
      <c r="Q9587" t="str">
        <f>_xlfn.IFNA(VLOOKUP(B9587&amp;A9587,[1]Countries!$A:$H,6,FALSE),"")</f>
        <v>F</v>
      </c>
      <c r="R9587" t="str">
        <f>_xlfn.IFNA(VLOOKUP(B9587&amp;A9587,[1]Countries!$A:$H,7,FALSE),"")</f>
        <v>Floating</v>
      </c>
      <c r="S9587" t="str">
        <f>_xlfn.IFNA(VLOOKUP(B9587&amp;A9587,[1]Countries!$A:$H,8,FALSE),"")</f>
        <v>Floating</v>
      </c>
    </row>
    <row r="9588" spans="1:19" x14ac:dyDescent="0.25">
      <c r="A9588" t="s">
        <v>392</v>
      </c>
      <c r="B9588">
        <v>2006</v>
      </c>
      <c r="C9588" t="s">
        <v>393</v>
      </c>
      <c r="D9588" s="1">
        <v>23.669310728067359</v>
      </c>
      <c r="E9588" s="1">
        <v>3434320449.3170381</v>
      </c>
      <c r="F9588" s="1">
        <v>18649590248.262642</v>
      </c>
      <c r="G9588" s="1">
        <v>4541767353.942008</v>
      </c>
      <c r="H9588" s="1">
        <v>22.84522243798574</v>
      </c>
      <c r="I9588" s="1">
        <v>1887650024.4140601</v>
      </c>
      <c r="J9588" s="1">
        <v>45.552144350731403</v>
      </c>
      <c r="K9588" s="3">
        <v>25345302698.999409</v>
      </c>
      <c r="L9588" s="1">
        <v>8.2471919196363236E-2</v>
      </c>
      <c r="M9588">
        <f t="shared" si="596"/>
        <v>10.121670231279799</v>
      </c>
      <c r="N9588" s="4">
        <f t="shared" si="597"/>
        <v>10.204142150476162</v>
      </c>
      <c r="O9588">
        <f t="shared" si="598"/>
        <v>1.1952863344927112</v>
      </c>
      <c r="P9588">
        <f t="shared" si="599"/>
        <v>5.9381835733797823</v>
      </c>
      <c r="Q9588" t="str">
        <f>_xlfn.IFNA(VLOOKUP(B9588&amp;A9588,[1]Countries!$A:$H,6,FALSE),"")</f>
        <v>F</v>
      </c>
      <c r="R9588" t="str">
        <f>_xlfn.IFNA(VLOOKUP(B9588&amp;A9588,[1]Countries!$A:$H,7,FALSE),"")</f>
        <v>Floating</v>
      </c>
      <c r="S9588" t="str">
        <f>_xlfn.IFNA(VLOOKUP(B9588&amp;A9588,[1]Countries!$A:$H,8,FALSE),"")</f>
        <v>Floating</v>
      </c>
    </row>
    <row r="9589" spans="1:19" x14ac:dyDescent="0.25">
      <c r="A9589" t="s">
        <v>392</v>
      </c>
      <c r="B9589">
        <v>2007</v>
      </c>
      <c r="C9589" t="s">
        <v>393</v>
      </c>
      <c r="D9589" s="1">
        <v>23.245488236515559</v>
      </c>
      <c r="E9589" s="1">
        <v>4331708455.863306</v>
      </c>
      <c r="F9589" s="1">
        <v>21843529024.915352</v>
      </c>
      <c r="G9589" s="1">
        <v>6165940956.6233253</v>
      </c>
      <c r="H9589" s="1">
        <v>23.197190074531569</v>
      </c>
      <c r="I9589" s="1">
        <v>2823810058.59375</v>
      </c>
      <c r="J9589" s="1">
        <v>45.536429411942933</v>
      </c>
      <c r="K9589" s="3">
        <v>27060808434.185631</v>
      </c>
      <c r="L9589" s="1">
        <v>0.11656259560903739</v>
      </c>
      <c r="M9589">
        <f t="shared" si="596"/>
        <v>12.927444349183833</v>
      </c>
      <c r="N9589" s="4">
        <f t="shared" si="597"/>
        <v>13.044006944792871</v>
      </c>
      <c r="O9589">
        <f t="shared" si="598"/>
        <v>1.1960439430890644</v>
      </c>
      <c r="P9589">
        <f t="shared" si="599"/>
        <v>8.3971436056318627</v>
      </c>
      <c r="Q9589" t="str">
        <f>_xlfn.IFNA(VLOOKUP(B9589&amp;A9589,[1]Countries!$A:$H,6,FALSE),"")</f>
        <v>F</v>
      </c>
      <c r="R9589" t="str">
        <f>_xlfn.IFNA(VLOOKUP(B9589&amp;A9589,[1]Countries!$A:$H,7,FALSE),"")</f>
        <v>Floating</v>
      </c>
      <c r="S9589" t="str">
        <f>_xlfn.IFNA(VLOOKUP(B9589&amp;A9589,[1]Countries!$A:$H,8,FALSE),"")</f>
        <v>Floating</v>
      </c>
    </row>
    <row r="9590" spans="1:19" x14ac:dyDescent="0.25">
      <c r="A9590" t="s">
        <v>392</v>
      </c>
      <c r="B9590">
        <v>2008</v>
      </c>
      <c r="C9590" t="s">
        <v>393</v>
      </c>
      <c r="D9590" s="1">
        <v>24.76549387660355</v>
      </c>
      <c r="E9590" s="1">
        <v>5438641595.5969944</v>
      </c>
      <c r="F9590" s="1">
        <v>27941177434.508709</v>
      </c>
      <c r="G9590" s="1">
        <v>8259952207.2667313</v>
      </c>
      <c r="H9590" s="1">
        <v>23.737539193612829</v>
      </c>
      <c r="I9590" s="1">
        <v>2331149902.34375</v>
      </c>
      <c r="J9590" s="1">
        <v>43.719178497040552</v>
      </c>
      <c r="K9590" s="3">
        <v>28599598807.375648</v>
      </c>
      <c r="L9590" s="1">
        <v>0.131775934863119</v>
      </c>
      <c r="M9590">
        <f t="shared" si="596"/>
        <v>8.3430625205674644</v>
      </c>
      <c r="N9590" s="4">
        <f t="shared" si="597"/>
        <v>8.474838455430584</v>
      </c>
      <c r="O9590">
        <f t="shared" si="598"/>
        <v>1.2873256872100014</v>
      </c>
      <c r="P9590">
        <f t="shared" si="599"/>
        <v>10.097321840794301</v>
      </c>
      <c r="Q9590" t="str">
        <f>_xlfn.IFNA(VLOOKUP(B9590&amp;A9590,[1]Countries!$A:$H,6,FALSE),"")</f>
        <v>F</v>
      </c>
      <c r="R9590" t="str">
        <f>_xlfn.IFNA(VLOOKUP(B9590&amp;A9590,[1]Countries!$A:$H,7,FALSE),"")</f>
        <v>Floating</v>
      </c>
      <c r="S9590" t="str">
        <f>_xlfn.IFNA(VLOOKUP(B9590&amp;A9590,[1]Countries!$A:$H,8,FALSE),"")</f>
        <v>Floating</v>
      </c>
    </row>
    <row r="9591" spans="1:19" x14ac:dyDescent="0.25">
      <c r="A9591" t="s">
        <v>392</v>
      </c>
      <c r="B9591">
        <v>2009</v>
      </c>
      <c r="C9591" t="s">
        <v>393</v>
      </c>
      <c r="D9591" s="1">
        <v>26.03519035985066</v>
      </c>
      <c r="E9591" s="1">
        <v>5291151823.3732872</v>
      </c>
      <c r="F9591" s="1">
        <v>29081425282.294891</v>
      </c>
      <c r="G9591" s="1">
        <v>7368748906.6940289</v>
      </c>
      <c r="H9591" s="1">
        <v>21.676908638581551</v>
      </c>
      <c r="I9591" s="1">
        <v>3127199951.1718798</v>
      </c>
      <c r="J9591" s="1">
        <v>44.551474294713508</v>
      </c>
      <c r="K9591" s="3">
        <v>30106541769.01873</v>
      </c>
      <c r="L9591" s="1">
        <v>0.136950280533679</v>
      </c>
      <c r="M9591">
        <f t="shared" si="596"/>
        <v>10.753255457103595</v>
      </c>
      <c r="N9591" s="4">
        <f t="shared" si="597"/>
        <v>10.890205737637274</v>
      </c>
      <c r="O9591">
        <f t="shared" si="598"/>
        <v>1.2445946308866827</v>
      </c>
      <c r="P9591">
        <f t="shared" si="599"/>
        <v>7.1440689827042521</v>
      </c>
      <c r="Q9591" t="str">
        <f>_xlfn.IFNA(VLOOKUP(B9591&amp;A9591,[1]Countries!$A:$H,6,FALSE),"")</f>
        <v>F</v>
      </c>
      <c r="R9591" t="str">
        <f>_xlfn.IFNA(VLOOKUP(B9591&amp;A9591,[1]Countries!$A:$H,7,FALSE),"")</f>
        <v>Floating</v>
      </c>
      <c r="S9591" t="str">
        <f>_xlfn.IFNA(VLOOKUP(B9591&amp;A9591,[1]Countries!$A:$H,8,FALSE),"")</f>
        <v>Floating</v>
      </c>
    </row>
    <row r="9592" spans="1:19" x14ac:dyDescent="0.25">
      <c r="A9592" t="s">
        <v>392</v>
      </c>
      <c r="B9592">
        <v>2010</v>
      </c>
      <c r="C9592" t="s">
        <v>393</v>
      </c>
      <c r="D9592" s="1">
        <v>25.582406887101769</v>
      </c>
      <c r="E9592" s="1">
        <v>6277203237.5604639</v>
      </c>
      <c r="F9592" s="1">
        <v>32014249841.415119</v>
      </c>
      <c r="G9592" s="1">
        <v>8974526067.2118988</v>
      </c>
      <c r="H9592" s="1">
        <v>23.556173656798961</v>
      </c>
      <c r="I9592" s="1">
        <v>2960310058.59375</v>
      </c>
      <c r="J9592" s="1">
        <v>43.31622824794399</v>
      </c>
      <c r="K9592" s="3">
        <v>32014249841.415119</v>
      </c>
      <c r="L9592" s="1">
        <v>1.0754197094836671</v>
      </c>
      <c r="M9592">
        <f t="shared" si="596"/>
        <v>9.2468512404877767</v>
      </c>
      <c r="N9592" s="4">
        <f t="shared" si="597"/>
        <v>10.322270949971443</v>
      </c>
      <c r="O9592">
        <f t="shared" si="598"/>
        <v>1.308603589112044</v>
      </c>
      <c r="P9592">
        <f t="shared" si="599"/>
        <v>8.4253819565125418</v>
      </c>
      <c r="Q9592" t="str">
        <f>_xlfn.IFNA(VLOOKUP(B9592&amp;A9592,[1]Countries!$A:$H,6,FALSE),"")</f>
        <v>F</v>
      </c>
      <c r="R9592" t="str">
        <f>_xlfn.IFNA(VLOOKUP(B9592&amp;A9592,[1]Countries!$A:$H,7,FALSE),"")</f>
        <v>Floating</v>
      </c>
      <c r="S9592" t="str">
        <f>_xlfn.IFNA(VLOOKUP(B9592&amp;A9592,[1]Countries!$A:$H,8,FALSE),"")</f>
        <v>Floating</v>
      </c>
    </row>
    <row r="9593" spans="1:19" x14ac:dyDescent="0.25">
      <c r="A9593" t="s">
        <v>392</v>
      </c>
      <c r="B9593">
        <v>2011</v>
      </c>
      <c r="C9593" t="s">
        <v>393</v>
      </c>
      <c r="D9593" s="1">
        <v>24.97686444645883</v>
      </c>
      <c r="E9593" s="1">
        <v>7497823405.0329218</v>
      </c>
      <c r="F9593" s="1">
        <v>34657139495.403137</v>
      </c>
      <c r="G9593" s="1">
        <v>11967748602.09111</v>
      </c>
      <c r="H9593" s="1">
        <v>26.382084087928789</v>
      </c>
      <c r="I9593" s="1">
        <v>2441830078.125</v>
      </c>
      <c r="J9593" s="1">
        <v>41.405037585370422</v>
      </c>
      <c r="K9593" s="3">
        <v>34470432850.595757</v>
      </c>
      <c r="L9593" s="1">
        <v>1.181757560417656</v>
      </c>
      <c r="M9593">
        <f t="shared" si="596"/>
        <v>7.0456769187453565</v>
      </c>
      <c r="N9593" s="4">
        <f t="shared" si="597"/>
        <v>8.2274344791630121</v>
      </c>
      <c r="O9593">
        <f t="shared" si="598"/>
        <v>1.4151650579670731</v>
      </c>
      <c r="P9593">
        <f t="shared" si="599"/>
        <v>12.897559527816979</v>
      </c>
      <c r="Q9593" t="str">
        <f>_xlfn.IFNA(VLOOKUP(B9593&amp;A9593,[1]Countries!$A:$H,6,FALSE),"")</f>
        <v>F</v>
      </c>
      <c r="R9593" t="str">
        <f>_xlfn.IFNA(VLOOKUP(B9593&amp;A9593,[1]Countries!$A:$H,7,FALSE),"")</f>
        <v>Floating</v>
      </c>
      <c r="S9593" t="str">
        <f>_xlfn.IFNA(VLOOKUP(B9593&amp;A9593,[1]Countries!$A:$H,8,FALSE),"")</f>
        <v>Floating</v>
      </c>
    </row>
    <row r="9594" spans="1:19" x14ac:dyDescent="0.25">
      <c r="A9594" t="s">
        <v>392</v>
      </c>
      <c r="B9594">
        <v>2012</v>
      </c>
      <c r="C9594" t="s">
        <v>393</v>
      </c>
      <c r="D9594" s="1">
        <v>26.55092652078611</v>
      </c>
      <c r="E9594" s="1">
        <v>8870644645.2817287</v>
      </c>
      <c r="F9594" s="1">
        <v>39650530214.328712</v>
      </c>
      <c r="G9594" s="1">
        <v>12687185275.98814</v>
      </c>
      <c r="H9594" s="1">
        <v>25.399498721166299</v>
      </c>
      <c r="I9594" s="1">
        <v>2822229980.46875</v>
      </c>
      <c r="J9594" s="1">
        <v>40.611476648197737</v>
      </c>
      <c r="K9594" s="3">
        <v>36021655261.607651</v>
      </c>
      <c r="L9594" s="1">
        <v>0.98394368498063256</v>
      </c>
      <c r="M9594">
        <f t="shared" si="596"/>
        <v>7.1177610115510301</v>
      </c>
      <c r="N9594" s="4">
        <f t="shared" si="597"/>
        <v>8.1017046965316624</v>
      </c>
      <c r="O9594">
        <f t="shared" si="598"/>
        <v>1.4623581374856955</v>
      </c>
      <c r="P9594">
        <f t="shared" si="599"/>
        <v>9.6254466461767727</v>
      </c>
      <c r="Q9594" t="str">
        <f>_xlfn.IFNA(VLOOKUP(B9594&amp;A9594,[1]Countries!$A:$H,6,FALSE),"")</f>
        <v>F</v>
      </c>
      <c r="R9594" t="str">
        <f>_xlfn.IFNA(VLOOKUP(B9594&amp;A9594,[1]Countries!$A:$H,7,FALSE),"")</f>
        <v>Floating</v>
      </c>
      <c r="S9594" t="str">
        <f>_xlfn.IFNA(VLOOKUP(B9594&amp;A9594,[1]Countries!$A:$H,8,FALSE),"")</f>
        <v>Floating</v>
      </c>
    </row>
    <row r="9595" spans="1:19" x14ac:dyDescent="0.25">
      <c r="A9595" t="s">
        <v>392</v>
      </c>
      <c r="B9595">
        <v>2013</v>
      </c>
      <c r="C9595" t="s">
        <v>393</v>
      </c>
      <c r="D9595" s="1">
        <v>26.790867917237641</v>
      </c>
      <c r="E9595" s="1">
        <v>8684876050.8396645</v>
      </c>
      <c r="F9595" s="1">
        <v>45680532613.759087</v>
      </c>
      <c r="G9595" s="1">
        <v>13529848054.69706</v>
      </c>
      <c r="H9595" s="1">
        <v>25.446745032469561</v>
      </c>
      <c r="I9595" s="1">
        <v>3433239990.2343798</v>
      </c>
      <c r="J9595" s="1">
        <v>40.265550738431777</v>
      </c>
      <c r="K9595" s="3">
        <v>38464494647.945763</v>
      </c>
      <c r="L9595" s="1">
        <v>0.83609091735694741</v>
      </c>
      <c r="M9595">
        <f t="shared" si="596"/>
        <v>7.5157617343548218</v>
      </c>
      <c r="N9595" s="4">
        <f t="shared" si="597"/>
        <v>8.3518526517117699</v>
      </c>
      <c r="O9595">
        <f t="shared" si="598"/>
        <v>1.4835125353086056</v>
      </c>
      <c r="P9595">
        <f t="shared" si="599"/>
        <v>10.606207341807741</v>
      </c>
      <c r="Q9595" t="str">
        <f>_xlfn.IFNA(VLOOKUP(B9595&amp;A9595,[1]Countries!$A:$H,6,FALSE),"")</f>
        <v>F</v>
      </c>
      <c r="R9595" t="str">
        <f>_xlfn.IFNA(VLOOKUP(B9595&amp;A9595,[1]Countries!$A:$H,7,FALSE),"")</f>
        <v>Floating</v>
      </c>
      <c r="S9595" t="str">
        <f>_xlfn.IFNA(VLOOKUP(B9595&amp;A9595,[1]Countries!$A:$H,8,FALSE),"")</f>
        <v>Floating</v>
      </c>
    </row>
    <row r="9596" spans="1:19" x14ac:dyDescent="0.25">
      <c r="A9596" t="s">
        <v>392</v>
      </c>
      <c r="B9596">
        <v>2014</v>
      </c>
      <c r="C9596" t="s">
        <v>393</v>
      </c>
      <c r="D9596" s="1">
        <v>25.802577447557081</v>
      </c>
      <c r="E9596" s="1">
        <v>9028242341.0628414</v>
      </c>
      <c r="F9596" s="1">
        <v>49964788814.092651</v>
      </c>
      <c r="G9596" s="1">
        <v>13633798317.779961</v>
      </c>
      <c r="H9596" s="1">
        <v>25.141503475852481</v>
      </c>
      <c r="I9596" s="1">
        <v>2650520019.53125</v>
      </c>
      <c r="J9596" s="1">
        <v>41.295695490576897</v>
      </c>
      <c r="K9596" s="3">
        <v>41054102082.962532</v>
      </c>
      <c r="L9596" s="1">
        <v>0.77951781885537819</v>
      </c>
      <c r="M9596">
        <f t="shared" si="596"/>
        <v>5.304775787991856</v>
      </c>
      <c r="N9596" s="4">
        <f t="shared" si="597"/>
        <v>6.0842936068472344</v>
      </c>
      <c r="O9596">
        <f t="shared" si="598"/>
        <v>1.4215598941254932</v>
      </c>
      <c r="P9596">
        <f t="shared" si="599"/>
        <v>9.2176032082379464</v>
      </c>
      <c r="Q9596" t="str">
        <f>_xlfn.IFNA(VLOOKUP(B9596&amp;A9596,[1]Countries!$A:$H,6,FALSE),"")</f>
        <v>F</v>
      </c>
      <c r="R9596" t="str">
        <f>_xlfn.IFNA(VLOOKUP(B9596&amp;A9596,[1]Countries!$A:$H,7,FALSE),"")</f>
        <v>Floating</v>
      </c>
      <c r="S9596" t="str">
        <f>_xlfn.IFNA(VLOOKUP(B9596&amp;A9596,[1]Countries!$A:$H,8,FALSE),"")</f>
        <v>Floating</v>
      </c>
    </row>
    <row r="9597" spans="1:19" x14ac:dyDescent="0.25">
      <c r="A9597" t="s">
        <v>392</v>
      </c>
      <c r="B9597">
        <v>2015</v>
      </c>
      <c r="C9597" t="s">
        <v>393</v>
      </c>
      <c r="D9597" s="1">
        <v>26.745885729563021</v>
      </c>
      <c r="E9597" s="1">
        <v>8104067362.4617167</v>
      </c>
      <c r="F9597" s="1">
        <v>47378599025.30442</v>
      </c>
      <c r="G9597" s="1">
        <v>11206350524.131121</v>
      </c>
      <c r="H9597" s="1">
        <v>24.487350109585311</v>
      </c>
      <c r="I9597" s="1">
        <v>2584709960.9375</v>
      </c>
      <c r="J9597" s="1">
        <v>40.431166433776497</v>
      </c>
      <c r="K9597" s="3">
        <v>43583292908.820297</v>
      </c>
      <c r="L9597" s="1">
        <v>0.81844634696960528</v>
      </c>
      <c r="M9597">
        <f t="shared" si="596"/>
        <v>5.4554377168413808</v>
      </c>
      <c r="N9597" s="4">
        <f t="shared" si="597"/>
        <v>6.2738840638109856</v>
      </c>
      <c r="O9597">
        <f t="shared" si="598"/>
        <v>1.4733394759657306</v>
      </c>
      <c r="P9597">
        <f t="shared" si="599"/>
        <v>6.5478575253196212</v>
      </c>
      <c r="Q9597" t="str">
        <f>_xlfn.IFNA(VLOOKUP(B9597&amp;A9597,[1]Countries!$A:$H,6,FALSE),"")</f>
        <v>F</v>
      </c>
      <c r="R9597" t="str">
        <f>_xlfn.IFNA(VLOOKUP(B9597&amp;A9597,[1]Countries!$A:$H,7,FALSE),"")</f>
        <v>Floating</v>
      </c>
      <c r="S9597" t="str">
        <f>_xlfn.IFNA(VLOOKUP(B9597&amp;A9597,[1]Countries!$A:$H,8,FALSE),"")</f>
        <v>Floating</v>
      </c>
    </row>
    <row r="9598" spans="1:19" x14ac:dyDescent="0.25">
      <c r="A9598" t="s">
        <v>392</v>
      </c>
      <c r="B9598">
        <v>2016</v>
      </c>
      <c r="C9598" t="s">
        <v>393</v>
      </c>
      <c r="D9598" s="1">
        <v>27.444142571775419</v>
      </c>
      <c r="E9598" s="1">
        <v>8138039818.9598379</v>
      </c>
      <c r="F9598" s="1">
        <v>49774021003.074753</v>
      </c>
      <c r="G9598" s="1">
        <v>9492152370.6458988</v>
      </c>
      <c r="H9598" s="1">
        <v>24.858399368155791</v>
      </c>
      <c r="I9598" s="1">
        <v>2317889892.5781298</v>
      </c>
      <c r="J9598" s="1">
        <v>39.448588521593848</v>
      </c>
      <c r="K9598" s="3">
        <v>46576208275.106194</v>
      </c>
      <c r="L9598" s="1">
        <v>0.80871798226188718</v>
      </c>
      <c r="M9598">
        <f t="shared" si="596"/>
        <v>4.6568266856216898</v>
      </c>
      <c r="N9598" s="4">
        <f t="shared" si="597"/>
        <v>5.4655446678835773</v>
      </c>
      <c r="O9598">
        <f t="shared" si="598"/>
        <v>1.5349449434739797</v>
      </c>
      <c r="P9598">
        <f t="shared" si="599"/>
        <v>2.7205207142143721</v>
      </c>
      <c r="Q9598" t="str">
        <f>_xlfn.IFNA(VLOOKUP(B9598&amp;A9598,[1]Countries!$A:$H,6,FALSE),"")</f>
        <v>SP</v>
      </c>
      <c r="R9598" t="str">
        <f>_xlfn.IFNA(VLOOKUP(B9598&amp;A9598,[1]Countries!$A:$H,7,FALSE),"")</f>
        <v>Soft Peg</v>
      </c>
      <c r="S9598" t="str">
        <f>_xlfn.IFNA(VLOOKUP(B9598&amp;A9598,[1]Countries!$A:$H,8,FALSE),"")</f>
        <v>Pegged</v>
      </c>
    </row>
    <row r="9599" spans="1:19" x14ac:dyDescent="0.25">
      <c r="A9599" t="s">
        <v>392</v>
      </c>
      <c r="B9599">
        <v>2017</v>
      </c>
      <c r="C9599" t="s">
        <v>393</v>
      </c>
      <c r="D9599" s="1">
        <v>28.742086074120429</v>
      </c>
      <c r="E9599" s="1">
        <v>8072890863.8218985</v>
      </c>
      <c r="F9599" s="1">
        <v>53320625958.562813</v>
      </c>
      <c r="G9599" s="1">
        <v>9117114283.0300179</v>
      </c>
      <c r="H9599" s="1">
        <v>25.099524995508339</v>
      </c>
      <c r="I9599" s="1">
        <v>2585439941.40625</v>
      </c>
      <c r="J9599" s="1">
        <v>37.92261984320178</v>
      </c>
      <c r="K9599" s="3">
        <v>49736720777.909492</v>
      </c>
      <c r="L9599" s="1">
        <v>0.75512002068758444</v>
      </c>
      <c r="M9599">
        <f t="shared" si="596"/>
        <v>4.8488551942647469</v>
      </c>
      <c r="N9599" s="4">
        <f t="shared" si="597"/>
        <v>5.6039752149523316</v>
      </c>
      <c r="O9599">
        <f t="shared" si="598"/>
        <v>1.636948618356771</v>
      </c>
      <c r="P9599">
        <f t="shared" si="599"/>
        <v>1.9583855223673092</v>
      </c>
      <c r="Q9599" t="str">
        <f>_xlfn.IFNA(VLOOKUP(B9599&amp;A9599,[1]Countries!$A:$H,6,FALSE),"")</f>
        <v>SP</v>
      </c>
      <c r="R9599" t="str">
        <f>_xlfn.IFNA(VLOOKUP(B9599&amp;A9599,[1]Countries!$A:$H,7,FALSE),"")</f>
        <v>Soft Peg</v>
      </c>
      <c r="S9599" t="str">
        <f>_xlfn.IFNA(VLOOKUP(B9599&amp;A9599,[1]Countries!$A:$H,8,FALSE),"")</f>
        <v>Pegged</v>
      </c>
    </row>
    <row r="9600" spans="1:19" x14ac:dyDescent="0.25">
      <c r="A9600" t="s">
        <v>392</v>
      </c>
      <c r="B9600">
        <v>2018</v>
      </c>
      <c r="C9600" t="s">
        <v>393</v>
      </c>
      <c r="F9600" s="1">
        <v>58001200572.396446</v>
      </c>
      <c r="I9600" s="1">
        <v>2453260009.7656298</v>
      </c>
      <c r="K9600" s="3">
        <v>52444869125.43335</v>
      </c>
      <c r="L9600" s="1">
        <v>0.71189919166625393</v>
      </c>
      <c r="M9600">
        <f t="shared" si="596"/>
        <v>4.2296710853484809</v>
      </c>
      <c r="N9600" s="4">
        <f t="shared" si="597"/>
        <v>4.9415702770147352</v>
      </c>
      <c r="O9600" t="str">
        <f t="shared" si="598"/>
        <v/>
      </c>
      <c r="P9600" t="str">
        <f t="shared" si="599"/>
        <v/>
      </c>
      <c r="Q9600" t="str">
        <f>_xlfn.IFNA(VLOOKUP(B9600&amp;A9600,[1]Countries!$A:$H,6,FALSE),"")</f>
        <v>SP</v>
      </c>
      <c r="R9600" t="str">
        <f>_xlfn.IFNA(VLOOKUP(B9600&amp;A9600,[1]Countries!$A:$H,7,FALSE),"")</f>
        <v>Soft Peg</v>
      </c>
      <c r="S9600" t="str">
        <f>_xlfn.IFNA(VLOOKUP(B9600&amp;A9600,[1]Countries!$A:$H,8,FALSE),"")</f>
        <v>Pegged</v>
      </c>
    </row>
    <row r="9601" spans="1:19" x14ac:dyDescent="0.25">
      <c r="A9601" t="s">
        <v>392</v>
      </c>
      <c r="B9601">
        <v>2019</v>
      </c>
      <c r="C9601" t="s">
        <v>393</v>
      </c>
      <c r="F9601" s="1">
        <v>63177068174.548973</v>
      </c>
      <c r="K9601" s="3">
        <v>55482146264.312553</v>
      </c>
      <c r="L9601" s="1">
        <v>0.68822817527171065</v>
      </c>
      <c r="M9601" t="str">
        <f t="shared" si="596"/>
        <v/>
      </c>
      <c r="N9601" s="4">
        <f t="shared" si="597"/>
        <v>0.68822817527171065</v>
      </c>
      <c r="O9601" t="str">
        <f t="shared" si="598"/>
        <v/>
      </c>
      <c r="P9601" t="str">
        <f t="shared" si="599"/>
        <v/>
      </c>
      <c r="Q9601" t="str">
        <f>_xlfn.IFNA(VLOOKUP(B9601&amp;A9601,[1]Countries!$A:$H,6,FALSE),"")</f>
        <v/>
      </c>
      <c r="R9601" t="str">
        <f>_xlfn.IFNA(VLOOKUP(B9601&amp;A9601,[1]Countries!$A:$H,7,FALSE),"")</f>
        <v/>
      </c>
      <c r="S9601" t="str">
        <f>_xlfn.IFNA(VLOOKUP(B9601&amp;A9601,[1]Countries!$A:$H,8,FALSE),"")</f>
        <v/>
      </c>
    </row>
    <row r="9602" spans="1:19" x14ac:dyDescent="0.25">
      <c r="A9602" t="s">
        <v>394</v>
      </c>
      <c r="B9602">
        <v>1970</v>
      </c>
      <c r="C9602" t="s">
        <v>395</v>
      </c>
      <c r="D9602" s="1">
        <v>25.91587559672956</v>
      </c>
      <c r="E9602" s="1">
        <v>1064423076.923077</v>
      </c>
      <c r="F9602" s="1">
        <v>7086538437.500001</v>
      </c>
      <c r="G9602" s="1">
        <v>1373509615.3846149</v>
      </c>
      <c r="H9602" s="1">
        <v>25.305290927087139</v>
      </c>
      <c r="I9602" s="1">
        <v>73989997.863769501</v>
      </c>
      <c r="K9602" s="3">
        <v>34269180219.392559</v>
      </c>
      <c r="M9602">
        <f t="shared" si="596"/>
        <v>1.0440922393398011</v>
      </c>
      <c r="N9602" s="4">
        <f t="shared" si="597"/>
        <v>1.0440922393398011</v>
      </c>
      <c r="O9602" t="str">
        <f t="shared" si="598"/>
        <v/>
      </c>
      <c r="P9602">
        <f t="shared" si="599"/>
        <v>4.3616011002767943</v>
      </c>
      <c r="Q9602" t="str">
        <f>_xlfn.IFNA(VLOOKUP(B9602&amp;A9602,[1]Countries!$A:$H,6,FALSE),"")</f>
        <v/>
      </c>
      <c r="R9602" t="str">
        <f>_xlfn.IFNA(VLOOKUP(B9602&amp;A9602,[1]Countries!$A:$H,7,FALSE),"")</f>
        <v/>
      </c>
      <c r="S9602" t="str">
        <f>_xlfn.IFNA(VLOOKUP(B9602&amp;A9602,[1]Countries!$A:$H,8,FALSE),"")</f>
        <v/>
      </c>
    </row>
    <row r="9603" spans="1:19" x14ac:dyDescent="0.25">
      <c r="A9603" t="s">
        <v>394</v>
      </c>
      <c r="B9603">
        <v>1971</v>
      </c>
      <c r="C9603" t="s">
        <v>395</v>
      </c>
      <c r="D9603" s="1">
        <v>23.924380821628489</v>
      </c>
      <c r="E9603" s="1">
        <v>1179182692.3076921</v>
      </c>
      <c r="F9603" s="1">
        <v>7375000024.0384598</v>
      </c>
      <c r="G9603" s="1">
        <v>1387451923.0769229</v>
      </c>
      <c r="H9603" s="1">
        <v>27.053455126944421</v>
      </c>
      <c r="I9603" s="1">
        <v>62700000.762939513</v>
      </c>
      <c r="K9603" s="3">
        <v>35946784675.703087</v>
      </c>
      <c r="M9603">
        <f t="shared" ref="M9603:M9666" si="600">IF(I9603="","",IFERROR(I9603/F9603*100,""))</f>
        <v>0.85016949909927952</v>
      </c>
      <c r="N9603" s="4">
        <f t="shared" ref="N9603:N9666" si="601">IF(AND(L9603="",M9603=""),"",IFERROR(L9603+IF(M9603="",0,M9603),""))</f>
        <v>0.85016949909927952</v>
      </c>
      <c r="O9603" t="str">
        <f t="shared" ref="O9603:O9666" si="602">IFERROR((100-J9603)/J9603,"")</f>
        <v/>
      </c>
      <c r="P9603">
        <f t="shared" ref="P9603:P9666" si="603">IFERROR(IF(AND(E9603="",G9603=""),"",(G9603-E9603)/F9603*100),"")</f>
        <v>2.8239895605476235</v>
      </c>
      <c r="Q9603" t="str">
        <f>_xlfn.IFNA(VLOOKUP(B9603&amp;A9603,[1]Countries!$A:$H,6,FALSE),"")</f>
        <v/>
      </c>
      <c r="R9603" t="str">
        <f>_xlfn.IFNA(VLOOKUP(B9603&amp;A9603,[1]Countries!$A:$H,7,FALSE),"")</f>
        <v/>
      </c>
      <c r="S9603" t="str">
        <f>_xlfn.IFNA(VLOOKUP(B9603&amp;A9603,[1]Countries!$A:$H,8,FALSE),"")</f>
        <v/>
      </c>
    </row>
    <row r="9604" spans="1:19" x14ac:dyDescent="0.25">
      <c r="A9604" t="s">
        <v>394</v>
      </c>
      <c r="B9604">
        <v>1972</v>
      </c>
      <c r="C9604" t="s">
        <v>395</v>
      </c>
      <c r="D9604" s="1">
        <v>25.33803681916195</v>
      </c>
      <c r="E9604" s="1">
        <v>1487500000</v>
      </c>
      <c r="F9604" s="1">
        <v>8177884552.8846149</v>
      </c>
      <c r="G9604" s="1">
        <v>1568846153.846154</v>
      </c>
      <c r="H9604" s="1">
        <v>27.27807193099056</v>
      </c>
      <c r="I9604" s="1">
        <v>53650001.525878899</v>
      </c>
      <c r="K9604" s="3">
        <v>37484770747.675056</v>
      </c>
      <c r="M9604">
        <f t="shared" si="600"/>
        <v>0.65603764859892455</v>
      </c>
      <c r="N9604" s="4">
        <f t="shared" si="601"/>
        <v>0.65603764859892455</v>
      </c>
      <c r="O9604" t="str">
        <f t="shared" si="602"/>
        <v/>
      </c>
      <c r="P9604">
        <f t="shared" si="603"/>
        <v>0.99470900231112269</v>
      </c>
      <c r="Q9604" t="str">
        <f>_xlfn.IFNA(VLOOKUP(B9604&amp;A9604,[1]Countries!$A:$H,6,FALSE),"")</f>
        <v/>
      </c>
      <c r="R9604" t="str">
        <f>_xlfn.IFNA(VLOOKUP(B9604&amp;A9604,[1]Countries!$A:$H,7,FALSE),"")</f>
        <v/>
      </c>
      <c r="S9604" t="str">
        <f>_xlfn.IFNA(VLOOKUP(B9604&amp;A9604,[1]Countries!$A:$H,8,FALSE),"")</f>
        <v/>
      </c>
    </row>
    <row r="9605" spans="1:19" x14ac:dyDescent="0.25">
      <c r="A9605" t="s">
        <v>394</v>
      </c>
      <c r="B9605">
        <v>1973</v>
      </c>
      <c r="C9605" t="s">
        <v>395</v>
      </c>
      <c r="D9605" s="1">
        <v>27.690229227274909</v>
      </c>
      <c r="E9605" s="1">
        <v>2016289601.5928481</v>
      </c>
      <c r="F9605" s="1">
        <v>10838587357.74659</v>
      </c>
      <c r="G9605" s="1">
        <v>2172743953.6200199</v>
      </c>
      <c r="H9605" s="1">
        <v>26.789734391743011</v>
      </c>
      <c r="I9605" s="1">
        <v>60790000.915527299</v>
      </c>
      <c r="K9605" s="3">
        <v>41321874196.042084</v>
      </c>
      <c r="M9605">
        <f t="shared" si="600"/>
        <v>0.56086645712256289</v>
      </c>
      <c r="N9605" s="4">
        <f t="shared" si="601"/>
        <v>0.56086645712256289</v>
      </c>
      <c r="O9605" t="str">
        <f t="shared" si="602"/>
        <v/>
      </c>
      <c r="P9605">
        <f t="shared" si="603"/>
        <v>1.4434939431045901</v>
      </c>
      <c r="Q9605" t="str">
        <f>_xlfn.IFNA(VLOOKUP(B9605&amp;A9605,[1]Countries!$A:$H,6,FALSE),"")</f>
        <v/>
      </c>
      <c r="R9605" t="str">
        <f>_xlfn.IFNA(VLOOKUP(B9605&amp;A9605,[1]Countries!$A:$H,7,FALSE),"")</f>
        <v/>
      </c>
      <c r="S9605" t="str">
        <f>_xlfn.IFNA(VLOOKUP(B9605&amp;A9605,[1]Countries!$A:$H,8,FALSE),"")</f>
        <v/>
      </c>
    </row>
    <row r="9606" spans="1:19" x14ac:dyDescent="0.25">
      <c r="A9606" t="s">
        <v>394</v>
      </c>
      <c r="B9606">
        <v>1974</v>
      </c>
      <c r="C9606" t="s">
        <v>395</v>
      </c>
      <c r="D9606" s="1">
        <v>27.005731358399139</v>
      </c>
      <c r="E9606" s="1">
        <v>2958365848.5111728</v>
      </c>
      <c r="F9606" s="1">
        <v>13703000530.05875</v>
      </c>
      <c r="G9606" s="1">
        <v>3282634195.6603899</v>
      </c>
      <c r="H9606" s="1">
        <v>26.647563171382039</v>
      </c>
      <c r="I9606" s="1">
        <v>70860000.610351607</v>
      </c>
      <c r="K9606" s="3">
        <v>43167413801.380028</v>
      </c>
      <c r="M9606">
        <f t="shared" si="600"/>
        <v>0.51711302539114623</v>
      </c>
      <c r="N9606" s="4">
        <f t="shared" si="601"/>
        <v>0.51711302539114623</v>
      </c>
      <c r="O9606" t="str">
        <f t="shared" si="602"/>
        <v/>
      </c>
      <c r="P9606">
        <f t="shared" si="603"/>
        <v>2.3664039597598037</v>
      </c>
      <c r="Q9606" t="str">
        <f>_xlfn.IFNA(VLOOKUP(B9606&amp;A9606,[1]Countries!$A:$H,6,FALSE),"")</f>
        <v/>
      </c>
      <c r="R9606" t="str">
        <f>_xlfn.IFNA(VLOOKUP(B9606&amp;A9606,[1]Countries!$A:$H,7,FALSE),"")</f>
        <v/>
      </c>
      <c r="S9606" t="str">
        <f>_xlfn.IFNA(VLOOKUP(B9606&amp;A9606,[1]Countries!$A:$H,8,FALSE),"")</f>
        <v/>
      </c>
    </row>
    <row r="9607" spans="1:19" x14ac:dyDescent="0.25">
      <c r="A9607" t="s">
        <v>394</v>
      </c>
      <c r="B9607">
        <v>1975</v>
      </c>
      <c r="C9607" t="s">
        <v>395</v>
      </c>
      <c r="D9607" s="1">
        <v>26.871084775198931</v>
      </c>
      <c r="E9607" s="1">
        <v>2732920168.9950089</v>
      </c>
      <c r="F9607" s="1">
        <v>14882747955.032801</v>
      </c>
      <c r="G9607" s="1">
        <v>3419302920.119925</v>
      </c>
      <c r="H9607" s="1">
        <v>25.783053136935631</v>
      </c>
      <c r="I9607" s="1">
        <v>84510002.136230499</v>
      </c>
      <c r="K9607" s="3">
        <v>45313009193.611588</v>
      </c>
      <c r="L9607" s="1">
        <v>0.1239698541273814</v>
      </c>
      <c r="M9607">
        <f t="shared" si="600"/>
        <v>0.56783869747422766</v>
      </c>
      <c r="N9607" s="4">
        <f t="shared" si="601"/>
        <v>0.69180855160160903</v>
      </c>
      <c r="O9607" t="str">
        <f t="shared" si="602"/>
        <v/>
      </c>
      <c r="P9607">
        <f t="shared" si="603"/>
        <v>4.6119355995194864</v>
      </c>
      <c r="Q9607" t="str">
        <f>_xlfn.IFNA(VLOOKUP(B9607&amp;A9607,[1]Countries!$A:$H,6,FALSE),"")</f>
        <v/>
      </c>
      <c r="R9607" t="str">
        <f>_xlfn.IFNA(VLOOKUP(B9607&amp;A9607,[1]Countries!$A:$H,7,FALSE),"")</f>
        <v/>
      </c>
      <c r="S9607" t="str">
        <f>_xlfn.IFNA(VLOOKUP(B9607&amp;A9607,[1]Countries!$A:$H,8,FALSE),"")</f>
        <v/>
      </c>
    </row>
    <row r="9608" spans="1:19" x14ac:dyDescent="0.25">
      <c r="A9608" t="s">
        <v>394</v>
      </c>
      <c r="B9608">
        <v>1976</v>
      </c>
      <c r="C9608" t="s">
        <v>395</v>
      </c>
      <c r="D9608" s="1">
        <v>26.695526471851061</v>
      </c>
      <c r="E9608" s="1">
        <v>3436992955.916883</v>
      </c>
      <c r="F9608" s="1">
        <v>16985211146.0238</v>
      </c>
      <c r="G9608" s="1">
        <v>3856500703.4279251</v>
      </c>
      <c r="H9608" s="1">
        <v>27.619047379646808</v>
      </c>
      <c r="I9608" s="1">
        <v>167789993.28613299</v>
      </c>
      <c r="K9608" s="3">
        <v>49539267956.571327</v>
      </c>
      <c r="L9608" s="1">
        <v>0.14141412298912109</v>
      </c>
      <c r="M9608">
        <f t="shared" si="600"/>
        <v>0.9878593315303722</v>
      </c>
      <c r="N9608" s="4">
        <f t="shared" si="601"/>
        <v>1.1292734545194933</v>
      </c>
      <c r="O9608" t="str">
        <f t="shared" si="602"/>
        <v/>
      </c>
      <c r="P9608">
        <f t="shared" si="603"/>
        <v>2.4698412277862554</v>
      </c>
      <c r="Q9608" t="str">
        <f>_xlfn.IFNA(VLOOKUP(B9608&amp;A9608,[1]Countries!$A:$H,6,FALSE),"")</f>
        <v/>
      </c>
      <c r="R9608" t="str">
        <f>_xlfn.IFNA(VLOOKUP(B9608&amp;A9608,[1]Countries!$A:$H,7,FALSE),"")</f>
        <v/>
      </c>
      <c r="S9608" t="str">
        <f>_xlfn.IFNA(VLOOKUP(B9608&amp;A9608,[1]Countries!$A:$H,8,FALSE),"")</f>
        <v/>
      </c>
    </row>
    <row r="9609" spans="1:19" x14ac:dyDescent="0.25">
      <c r="A9609" t="s">
        <v>394</v>
      </c>
      <c r="B9609">
        <v>1977</v>
      </c>
      <c r="C9609" t="s">
        <v>395</v>
      </c>
      <c r="D9609" s="1">
        <v>24.78309776110304</v>
      </c>
      <c r="E9609" s="1">
        <v>3947627707.707315</v>
      </c>
      <c r="F9609" s="1">
        <v>19779315170.023682</v>
      </c>
      <c r="G9609" s="1">
        <v>5019534217.9695206</v>
      </c>
      <c r="H9609" s="1">
        <v>29.343246054175911</v>
      </c>
      <c r="I9609" s="1">
        <v>131029998.77929699</v>
      </c>
      <c r="K9609" s="3">
        <v>54415647584.918694</v>
      </c>
      <c r="L9609" s="1">
        <v>0.22775709574754741</v>
      </c>
      <c r="M9609">
        <f t="shared" si="600"/>
        <v>0.66245973459120577</v>
      </c>
      <c r="N9609" s="4">
        <f t="shared" si="601"/>
        <v>0.89021683033875321</v>
      </c>
      <c r="O9609" t="str">
        <f t="shared" si="602"/>
        <v/>
      </c>
      <c r="P9609">
        <f t="shared" si="603"/>
        <v>5.4193307556306172</v>
      </c>
      <c r="Q9609" t="str">
        <f>_xlfn.IFNA(VLOOKUP(B9609&amp;A9609,[1]Countries!$A:$H,6,FALSE),"")</f>
        <v/>
      </c>
      <c r="R9609" t="str">
        <f>_xlfn.IFNA(VLOOKUP(B9609&amp;A9609,[1]Countries!$A:$H,7,FALSE),"")</f>
        <v/>
      </c>
      <c r="S9609" t="str">
        <f>_xlfn.IFNA(VLOOKUP(B9609&amp;A9609,[1]Countries!$A:$H,8,FALSE),"")</f>
        <v/>
      </c>
    </row>
    <row r="9610" spans="1:19" x14ac:dyDescent="0.25">
      <c r="A9610" t="s">
        <v>394</v>
      </c>
      <c r="B9610">
        <v>1978</v>
      </c>
      <c r="C9610" t="s">
        <v>395</v>
      </c>
      <c r="D9610" s="1">
        <v>24.498155266124058</v>
      </c>
      <c r="E9610" s="1">
        <v>4773875030.1188526</v>
      </c>
      <c r="F9610" s="1">
        <v>24006570178.15609</v>
      </c>
      <c r="G9610" s="1">
        <v>5788769724.7751541</v>
      </c>
      <c r="H9610" s="1">
        <v>29.55755749942815</v>
      </c>
      <c r="I9610" s="1">
        <v>255779998.77929699</v>
      </c>
      <c r="K9610" s="3">
        <v>60018144735.607277</v>
      </c>
      <c r="L9610" s="1">
        <v>0.43485127165307658</v>
      </c>
      <c r="M9610">
        <f t="shared" si="600"/>
        <v>1.0654583177901638</v>
      </c>
      <c r="N9610" s="4">
        <f t="shared" si="601"/>
        <v>1.5003095894432403</v>
      </c>
      <c r="O9610" t="str">
        <f t="shared" si="602"/>
        <v/>
      </c>
      <c r="P9610">
        <f t="shared" si="603"/>
        <v>4.2275705655769524</v>
      </c>
      <c r="Q9610" t="str">
        <f>_xlfn.IFNA(VLOOKUP(B9610&amp;A9610,[1]Countries!$A:$H,6,FALSE),"")</f>
        <v/>
      </c>
      <c r="R9610" t="str">
        <f>_xlfn.IFNA(VLOOKUP(B9610&amp;A9610,[1]Countries!$A:$H,7,FALSE),"")</f>
        <v/>
      </c>
      <c r="S9610" t="str">
        <f>_xlfn.IFNA(VLOOKUP(B9610&amp;A9610,[1]Countries!$A:$H,8,FALSE),"")</f>
        <v/>
      </c>
    </row>
    <row r="9611" spans="1:19" x14ac:dyDescent="0.25">
      <c r="A9611" t="s">
        <v>394</v>
      </c>
      <c r="B9611">
        <v>1979</v>
      </c>
      <c r="C9611" t="s">
        <v>395</v>
      </c>
      <c r="D9611" s="1">
        <v>23.99355950315335</v>
      </c>
      <c r="E9611" s="1">
        <v>6178099701.746911</v>
      </c>
      <c r="F9611" s="1">
        <v>27371699082.712589</v>
      </c>
      <c r="G9611" s="1">
        <v>8019041182.4339209</v>
      </c>
      <c r="H9611" s="1">
        <v>30.345320437817779</v>
      </c>
      <c r="I9611" s="1">
        <v>388380004.88281298</v>
      </c>
      <c r="K9611" s="3">
        <v>63242179335.963837</v>
      </c>
      <c r="L9611" s="1">
        <v>0.68918155475098608</v>
      </c>
      <c r="M9611">
        <f t="shared" si="600"/>
        <v>1.4189108381953019</v>
      </c>
      <c r="N9611" s="4">
        <f t="shared" si="601"/>
        <v>2.108092392946288</v>
      </c>
      <c r="O9611" t="str">
        <f t="shared" si="602"/>
        <v/>
      </c>
      <c r="P9611">
        <f t="shared" si="603"/>
        <v>6.7257113821250183</v>
      </c>
      <c r="Q9611" t="str">
        <f>_xlfn.IFNA(VLOOKUP(B9611&amp;A9611,[1]Countries!$A:$H,6,FALSE),"")</f>
        <v/>
      </c>
      <c r="R9611" t="str">
        <f>_xlfn.IFNA(VLOOKUP(B9611&amp;A9611,[1]Countries!$A:$H,7,FALSE),"")</f>
        <v/>
      </c>
      <c r="S9611" t="str">
        <f>_xlfn.IFNA(VLOOKUP(B9611&amp;A9611,[1]Countries!$A:$H,8,FALSE),"")</f>
        <v/>
      </c>
    </row>
    <row r="9612" spans="1:19" x14ac:dyDescent="0.25">
      <c r="A9612" t="s">
        <v>394</v>
      </c>
      <c r="B9612">
        <v>1980</v>
      </c>
      <c r="C9612" t="s">
        <v>395</v>
      </c>
      <c r="D9612" s="1">
        <v>23.23987777239417</v>
      </c>
      <c r="E9612" s="1">
        <v>7800882967.7091665</v>
      </c>
      <c r="F9612" s="1">
        <v>32353440726.885578</v>
      </c>
      <c r="G9612" s="1">
        <v>9824969232.8729649</v>
      </c>
      <c r="H9612" s="1">
        <v>28.678061895525911</v>
      </c>
      <c r="I9612" s="1">
        <v>415980010.98632801</v>
      </c>
      <c r="K9612" s="3">
        <v>66514039416.820503</v>
      </c>
      <c r="L9612" s="1">
        <v>1.1841981458300399</v>
      </c>
      <c r="M9612">
        <f t="shared" si="600"/>
        <v>1.2857365449871621</v>
      </c>
      <c r="N9612" s="4">
        <f t="shared" si="601"/>
        <v>2.469934690817202</v>
      </c>
      <c r="O9612" t="str">
        <f t="shared" si="602"/>
        <v/>
      </c>
      <c r="P9612">
        <f t="shared" si="603"/>
        <v>6.256170038452173</v>
      </c>
      <c r="Q9612" t="str">
        <f>_xlfn.IFNA(VLOOKUP(B9612&amp;A9612,[1]Countries!$A:$H,6,FALSE),"")</f>
        <v/>
      </c>
      <c r="R9612" t="str">
        <f>_xlfn.IFNA(VLOOKUP(B9612&amp;A9612,[1]Countries!$A:$H,7,FALSE),"")</f>
        <v/>
      </c>
      <c r="S9612" t="str">
        <f>_xlfn.IFNA(VLOOKUP(B9612&amp;A9612,[1]Countries!$A:$H,8,FALSE),"")</f>
        <v/>
      </c>
    </row>
    <row r="9613" spans="1:19" x14ac:dyDescent="0.25">
      <c r="A9613" t="s">
        <v>394</v>
      </c>
      <c r="B9613">
        <v>1981</v>
      </c>
      <c r="C9613" t="s">
        <v>395</v>
      </c>
      <c r="D9613" s="1">
        <v>21.357100757690858</v>
      </c>
      <c r="E9613" s="1">
        <v>8309884328.42661</v>
      </c>
      <c r="F9613" s="1">
        <v>34846107862.367317</v>
      </c>
      <c r="G9613" s="1">
        <v>10496095396.967979</v>
      </c>
      <c r="H9613" s="1">
        <v>30.09919012779503</v>
      </c>
      <c r="I9613" s="1">
        <v>404609985.35156298</v>
      </c>
      <c r="K9613" s="3">
        <v>70442935769.026001</v>
      </c>
      <c r="L9613" s="1">
        <v>1.3713576807126819</v>
      </c>
      <c r="M9613">
        <f t="shared" si="600"/>
        <v>1.1611339405527377</v>
      </c>
      <c r="N9613" s="4">
        <f t="shared" si="601"/>
        <v>2.5324916212654198</v>
      </c>
      <c r="O9613" t="str">
        <f t="shared" si="602"/>
        <v/>
      </c>
      <c r="P9613">
        <f t="shared" si="603"/>
        <v>6.2739031778708556</v>
      </c>
      <c r="Q9613" t="str">
        <f>_xlfn.IFNA(VLOOKUP(B9613&amp;A9613,[1]Countries!$A:$H,6,FALSE),"")</f>
        <v/>
      </c>
      <c r="R9613" t="str">
        <f>_xlfn.IFNA(VLOOKUP(B9613&amp;A9613,[1]Countries!$A:$H,7,FALSE),"")</f>
        <v/>
      </c>
      <c r="S9613" t="str">
        <f>_xlfn.IFNA(VLOOKUP(B9613&amp;A9613,[1]Countries!$A:$H,8,FALSE),"")</f>
        <v/>
      </c>
    </row>
    <row r="9614" spans="1:19" x14ac:dyDescent="0.25">
      <c r="A9614" t="s">
        <v>394</v>
      </c>
      <c r="B9614">
        <v>1982</v>
      </c>
      <c r="C9614" t="s">
        <v>395</v>
      </c>
      <c r="D9614" s="1">
        <v>18.54844951522696</v>
      </c>
      <c r="E9614" s="1">
        <v>8385615714.7142839</v>
      </c>
      <c r="F9614" s="1">
        <v>36589797857.40062</v>
      </c>
      <c r="G9614" s="1">
        <v>9012221685.9926682</v>
      </c>
      <c r="H9614" s="1">
        <v>29.50976083215437</v>
      </c>
      <c r="I9614" s="1">
        <v>383570007.32421899</v>
      </c>
      <c r="K9614" s="3">
        <v>74213287361.592911</v>
      </c>
      <c r="L9614" s="1">
        <v>1.691006944917721</v>
      </c>
      <c r="M9614">
        <f t="shared" si="600"/>
        <v>1.0482976943985451</v>
      </c>
      <c r="N9614" s="4">
        <f t="shared" si="601"/>
        <v>2.7393046393162663</v>
      </c>
      <c r="O9614" t="str">
        <f t="shared" si="602"/>
        <v/>
      </c>
      <c r="P9614">
        <f t="shared" si="603"/>
        <v>1.712515531570906</v>
      </c>
      <c r="Q9614" t="str">
        <f>_xlfn.IFNA(VLOOKUP(B9614&amp;A9614,[1]Countries!$A:$H,6,FALSE),"")</f>
        <v/>
      </c>
      <c r="R9614" t="str">
        <f>_xlfn.IFNA(VLOOKUP(B9614&amp;A9614,[1]Countries!$A:$H,7,FALSE),"")</f>
        <v/>
      </c>
      <c r="S9614" t="str">
        <f>_xlfn.IFNA(VLOOKUP(B9614&amp;A9614,[1]Countries!$A:$H,8,FALSE),"")</f>
        <v/>
      </c>
    </row>
    <row r="9615" spans="1:19" x14ac:dyDescent="0.25">
      <c r="A9615" t="s">
        <v>394</v>
      </c>
      <c r="B9615">
        <v>1983</v>
      </c>
      <c r="C9615" t="s">
        <v>395</v>
      </c>
      <c r="D9615" s="1">
        <v>20.06017393424311</v>
      </c>
      <c r="E9615" s="1">
        <v>8053095421.324255</v>
      </c>
      <c r="F9615" s="1">
        <v>40042826244.233719</v>
      </c>
      <c r="G9615" s="1">
        <v>10920995995.66958</v>
      </c>
      <c r="H9615" s="1">
        <v>30.58320904852571</v>
      </c>
      <c r="I9615" s="1">
        <v>418440002.44140601</v>
      </c>
      <c r="K9615" s="3">
        <v>78357507586.906677</v>
      </c>
      <c r="L9615" s="1">
        <v>2.11283584090629</v>
      </c>
      <c r="M9615">
        <f t="shared" si="600"/>
        <v>1.044981190611296</v>
      </c>
      <c r="N9615" s="4">
        <f t="shared" si="601"/>
        <v>3.157817031517586</v>
      </c>
      <c r="O9615" t="str">
        <f t="shared" si="602"/>
        <v/>
      </c>
      <c r="P9615">
        <f t="shared" si="603"/>
        <v>7.162083307639433</v>
      </c>
      <c r="Q9615" t="str">
        <f>_xlfn.IFNA(VLOOKUP(B9615&amp;A9615,[1]Countries!$A:$H,6,FALSE),"")</f>
        <v/>
      </c>
      <c r="R9615" t="str">
        <f>_xlfn.IFNA(VLOOKUP(B9615&amp;A9615,[1]Countries!$A:$H,7,FALSE),"")</f>
        <v/>
      </c>
      <c r="S9615" t="str">
        <f>_xlfn.IFNA(VLOOKUP(B9615&amp;A9615,[1]Countries!$A:$H,8,FALSE),"")</f>
        <v/>
      </c>
    </row>
    <row r="9616" spans="1:19" x14ac:dyDescent="0.25">
      <c r="A9616" t="s">
        <v>394</v>
      </c>
      <c r="B9616">
        <v>1984</v>
      </c>
      <c r="C9616" t="s">
        <v>395</v>
      </c>
      <c r="D9616" s="1">
        <v>17.573856421447211</v>
      </c>
      <c r="E9616" s="1">
        <v>9154250953.9159203</v>
      </c>
      <c r="F9616" s="1">
        <v>41797592963.442398</v>
      </c>
      <c r="G9616" s="1">
        <v>10937544946.149229</v>
      </c>
      <c r="H9616" s="1">
        <v>31.975365115093592</v>
      </c>
      <c r="I9616" s="1">
        <v>451209991.45507801</v>
      </c>
      <c r="K9616" s="3">
        <v>82864968557.649414</v>
      </c>
      <c r="L9616" s="1">
        <v>2.1371737151976649</v>
      </c>
      <c r="M9616">
        <f t="shared" si="600"/>
        <v>1.0795119035914857</v>
      </c>
      <c r="N9616" s="4">
        <f t="shared" si="601"/>
        <v>3.2166856187891506</v>
      </c>
      <c r="O9616" t="str">
        <f t="shared" si="602"/>
        <v/>
      </c>
      <c r="P9616">
        <f t="shared" si="603"/>
        <v>4.2664992546174574</v>
      </c>
      <c r="Q9616" t="str">
        <f>_xlfn.IFNA(VLOOKUP(B9616&amp;A9616,[1]Countries!$A:$H,6,FALSE),"")</f>
        <v/>
      </c>
      <c r="R9616" t="str">
        <f>_xlfn.IFNA(VLOOKUP(B9616&amp;A9616,[1]Countries!$A:$H,7,FALSE),"")</f>
        <v/>
      </c>
      <c r="S9616" t="str">
        <f>_xlfn.IFNA(VLOOKUP(B9616&amp;A9616,[1]Countries!$A:$H,8,FALSE),"")</f>
        <v/>
      </c>
    </row>
    <row r="9617" spans="1:19" x14ac:dyDescent="0.25">
      <c r="A9617" t="s">
        <v>394</v>
      </c>
      <c r="B9617">
        <v>1985</v>
      </c>
      <c r="C9617" t="s">
        <v>395</v>
      </c>
      <c r="D9617" s="1">
        <v>15.809370205056011</v>
      </c>
      <c r="E9617" s="1">
        <v>9030262639.5030727</v>
      </c>
      <c r="F9617" s="1">
        <v>38900692712.149612</v>
      </c>
      <c r="G9617" s="1">
        <v>10091461730.77702</v>
      </c>
      <c r="H9617" s="1">
        <v>31.84268866830606</v>
      </c>
      <c r="I9617" s="1">
        <v>446929992.67578101</v>
      </c>
      <c r="K9617" s="3">
        <v>86715902817.938873</v>
      </c>
      <c r="L9617" s="1">
        <v>2.2551236670549351</v>
      </c>
      <c r="M9617">
        <f t="shared" si="600"/>
        <v>1.148899830609428</v>
      </c>
      <c r="N9617" s="4">
        <f t="shared" si="601"/>
        <v>3.4040234976643631</v>
      </c>
      <c r="O9617" t="str">
        <f t="shared" si="602"/>
        <v/>
      </c>
      <c r="P9617">
        <f t="shared" si="603"/>
        <v>2.7279696511484204</v>
      </c>
      <c r="Q9617" t="str">
        <f>_xlfn.IFNA(VLOOKUP(B9617&amp;A9617,[1]Countries!$A:$H,6,FALSE),"")</f>
        <v/>
      </c>
      <c r="R9617" t="str">
        <f>_xlfn.IFNA(VLOOKUP(B9617&amp;A9617,[1]Countries!$A:$H,7,FALSE),"")</f>
        <v/>
      </c>
      <c r="S9617" t="str">
        <f>_xlfn.IFNA(VLOOKUP(B9617&amp;A9617,[1]Countries!$A:$H,8,FALSE),"")</f>
        <v/>
      </c>
    </row>
    <row r="9618" spans="1:19" x14ac:dyDescent="0.25">
      <c r="A9618" t="s">
        <v>394</v>
      </c>
      <c r="B9618">
        <v>1986</v>
      </c>
      <c r="C9618" t="s">
        <v>395</v>
      </c>
      <c r="D9618" s="1">
        <v>15.664149896263281</v>
      </c>
      <c r="E9618" s="1">
        <v>11033541326.823549</v>
      </c>
      <c r="F9618" s="1">
        <v>43096746122.461403</v>
      </c>
      <c r="G9618" s="1">
        <v>10157497081.626989</v>
      </c>
      <c r="H9618" s="1">
        <v>33.082936271071183</v>
      </c>
      <c r="I9618" s="1">
        <v>451880004.88281298</v>
      </c>
      <c r="K9618" s="3">
        <v>91514611526.697495</v>
      </c>
      <c r="L9618" s="1">
        <v>1.8452264160275811</v>
      </c>
      <c r="M9618">
        <f t="shared" si="600"/>
        <v>1.048524646382293</v>
      </c>
      <c r="N9618" s="4">
        <f t="shared" si="601"/>
        <v>2.8937510624098741</v>
      </c>
      <c r="O9618" t="str">
        <f t="shared" si="602"/>
        <v/>
      </c>
      <c r="P9618">
        <f t="shared" si="603"/>
        <v>-2.0327387193159305</v>
      </c>
      <c r="Q9618" t="str">
        <f>_xlfn.IFNA(VLOOKUP(B9618&amp;A9618,[1]Countries!$A:$H,6,FALSE),"")</f>
        <v/>
      </c>
      <c r="R9618" t="str">
        <f>_xlfn.IFNA(VLOOKUP(B9618&amp;A9618,[1]Countries!$A:$H,7,FALSE),"")</f>
        <v/>
      </c>
      <c r="S9618" t="str">
        <f>_xlfn.IFNA(VLOOKUP(B9618&amp;A9618,[1]Countries!$A:$H,8,FALSE),"")</f>
        <v/>
      </c>
    </row>
    <row r="9619" spans="1:19" x14ac:dyDescent="0.25">
      <c r="A9619" t="s">
        <v>394</v>
      </c>
      <c r="B9619">
        <v>1987</v>
      </c>
      <c r="C9619" t="s">
        <v>395</v>
      </c>
      <c r="D9619" s="1">
        <v>15.73343751876868</v>
      </c>
      <c r="E9619" s="1">
        <v>14601715209.852739</v>
      </c>
      <c r="F9619" s="1">
        <v>50535438696.409409</v>
      </c>
      <c r="G9619" s="1">
        <v>14318697808.947701</v>
      </c>
      <c r="H9619" s="1">
        <v>33.343155152310359</v>
      </c>
      <c r="I9619" s="1">
        <v>459200012.20703101</v>
      </c>
      <c r="K9619" s="3">
        <v>100225838000.26559</v>
      </c>
      <c r="L9619" s="1">
        <v>1.6658712547395269</v>
      </c>
      <c r="M9619">
        <f t="shared" si="600"/>
        <v>0.90866929040759981</v>
      </c>
      <c r="N9619" s="4">
        <f t="shared" si="601"/>
        <v>2.5745405451471268</v>
      </c>
      <c r="O9619" t="str">
        <f t="shared" si="602"/>
        <v/>
      </c>
      <c r="P9619">
        <f t="shared" si="603"/>
        <v>-0.56003748697079681</v>
      </c>
      <c r="Q9619" t="str">
        <f>_xlfn.IFNA(VLOOKUP(B9619&amp;A9619,[1]Countries!$A:$H,6,FALSE),"")</f>
        <v/>
      </c>
      <c r="R9619" t="str">
        <f>_xlfn.IFNA(VLOOKUP(B9619&amp;A9619,[1]Countries!$A:$H,7,FALSE),"")</f>
        <v/>
      </c>
      <c r="S9619" t="str">
        <f>_xlfn.IFNA(VLOOKUP(B9619&amp;A9619,[1]Countries!$A:$H,8,FALSE),"")</f>
        <v/>
      </c>
    </row>
    <row r="9620" spans="1:19" x14ac:dyDescent="0.25">
      <c r="A9620" t="s">
        <v>394</v>
      </c>
      <c r="B9620">
        <v>1988</v>
      </c>
      <c r="C9620" t="s">
        <v>395</v>
      </c>
      <c r="D9620" s="1">
        <v>16.17805890234326</v>
      </c>
      <c r="E9620" s="1">
        <v>20357556565.02161</v>
      </c>
      <c r="F9620" s="1">
        <v>61667199834.74276</v>
      </c>
      <c r="G9620" s="1">
        <v>21214443007.997971</v>
      </c>
      <c r="H9620" s="1">
        <v>34.579985394048087</v>
      </c>
      <c r="I9620" s="1">
        <v>528229980.46875</v>
      </c>
      <c r="K9620" s="3">
        <v>113543961683.1226</v>
      </c>
      <c r="L9620" s="1">
        <v>1.5028313767830179</v>
      </c>
      <c r="M9620">
        <f t="shared" si="600"/>
        <v>0.85658175153779204</v>
      </c>
      <c r="N9620" s="4">
        <f t="shared" si="601"/>
        <v>2.35941312832081</v>
      </c>
      <c r="O9620" t="str">
        <f t="shared" si="602"/>
        <v/>
      </c>
      <c r="P9620">
        <f t="shared" si="603"/>
        <v>1.3895335693410193</v>
      </c>
      <c r="Q9620" t="str">
        <f>_xlfn.IFNA(VLOOKUP(B9620&amp;A9620,[1]Countries!$A:$H,6,FALSE),"")</f>
        <v/>
      </c>
      <c r="R9620" t="str">
        <f>_xlfn.IFNA(VLOOKUP(B9620&amp;A9620,[1]Countries!$A:$H,7,FALSE),"")</f>
        <v/>
      </c>
      <c r="S9620" t="str">
        <f>_xlfn.IFNA(VLOOKUP(B9620&amp;A9620,[1]Countries!$A:$H,8,FALSE),"")</f>
        <v/>
      </c>
    </row>
    <row r="9621" spans="1:19" x14ac:dyDescent="0.25">
      <c r="A9621" t="s">
        <v>394</v>
      </c>
      <c r="B9621">
        <v>1989</v>
      </c>
      <c r="C9621" t="s">
        <v>395</v>
      </c>
      <c r="D9621" s="1">
        <v>15.07529261200103</v>
      </c>
      <c r="E9621" s="1">
        <v>25231110419.422611</v>
      </c>
      <c r="F9621" s="1">
        <v>72250877410.318268</v>
      </c>
      <c r="G9621" s="1">
        <v>27083534355.303089</v>
      </c>
      <c r="H9621" s="1">
        <v>36.251529443272609</v>
      </c>
      <c r="I9621" s="1">
        <v>683640014.64843798</v>
      </c>
      <c r="K9621" s="3">
        <v>127385545129.53889</v>
      </c>
      <c r="L9621" s="1">
        <v>1.3054622734108119</v>
      </c>
      <c r="M9621">
        <f t="shared" si="600"/>
        <v>0.94620306237389196</v>
      </c>
      <c r="N9621" s="4">
        <f t="shared" si="601"/>
        <v>2.2516653357847041</v>
      </c>
      <c r="O9621" t="str">
        <f t="shared" si="602"/>
        <v/>
      </c>
      <c r="P9621">
        <f t="shared" si="603"/>
        <v>2.5638774258206176</v>
      </c>
      <c r="Q9621" t="str">
        <f>_xlfn.IFNA(VLOOKUP(B9621&amp;A9621,[1]Countries!$A:$H,6,FALSE),"")</f>
        <v/>
      </c>
      <c r="R9621" t="str">
        <f>_xlfn.IFNA(VLOOKUP(B9621&amp;A9621,[1]Countries!$A:$H,7,FALSE),"")</f>
        <v/>
      </c>
      <c r="S9621" t="str">
        <f>_xlfn.IFNA(VLOOKUP(B9621&amp;A9621,[1]Countries!$A:$H,8,FALSE),"")</f>
        <v/>
      </c>
    </row>
    <row r="9622" spans="1:19" x14ac:dyDescent="0.25">
      <c r="A9622" t="s">
        <v>394</v>
      </c>
      <c r="B9622">
        <v>1990</v>
      </c>
      <c r="C9622" t="s">
        <v>395</v>
      </c>
      <c r="D9622" s="1">
        <v>12.499627830539909</v>
      </c>
      <c r="E9622" s="1">
        <v>29129233354.82988</v>
      </c>
      <c r="F9622" s="1">
        <v>85343063965.918182</v>
      </c>
      <c r="G9622" s="1">
        <v>35545758339.684593</v>
      </c>
      <c r="H9622" s="1">
        <v>37.224743961582227</v>
      </c>
      <c r="I9622" s="1">
        <v>793989990.234375</v>
      </c>
      <c r="K9622" s="3">
        <v>141610897158.98651</v>
      </c>
      <c r="L9622" s="1">
        <v>1.140390866665703</v>
      </c>
      <c r="M9622">
        <f t="shared" si="600"/>
        <v>0.93035093109787514</v>
      </c>
      <c r="N9622" s="4">
        <f t="shared" si="601"/>
        <v>2.0707417977635783</v>
      </c>
      <c r="O9622" t="str">
        <f t="shared" si="602"/>
        <v/>
      </c>
      <c r="P9622">
        <f t="shared" si="603"/>
        <v>7.5185078747783853</v>
      </c>
      <c r="Q9622" t="str">
        <f>_xlfn.IFNA(VLOOKUP(B9622&amp;A9622,[1]Countries!$A:$H,6,FALSE),"")</f>
        <v/>
      </c>
      <c r="R9622" t="str">
        <f>_xlfn.IFNA(VLOOKUP(B9622&amp;A9622,[1]Countries!$A:$H,7,FALSE),"")</f>
        <v/>
      </c>
      <c r="S9622" t="str">
        <f>_xlfn.IFNA(VLOOKUP(B9622&amp;A9622,[1]Countries!$A:$H,8,FALSE),"")</f>
        <v/>
      </c>
    </row>
    <row r="9623" spans="1:19" x14ac:dyDescent="0.25">
      <c r="A9623" t="s">
        <v>394</v>
      </c>
      <c r="B9623">
        <v>1991</v>
      </c>
      <c r="C9623" t="s">
        <v>395</v>
      </c>
      <c r="D9623" s="1">
        <v>12.64982659619152</v>
      </c>
      <c r="E9623" s="1">
        <v>35329430022.573357</v>
      </c>
      <c r="F9623" s="1">
        <v>98234695722.034119</v>
      </c>
      <c r="G9623" s="1">
        <v>41756450652.119377</v>
      </c>
      <c r="H9623" s="1">
        <v>38.657881454806763</v>
      </c>
      <c r="I9623" s="1">
        <v>713770019.53125</v>
      </c>
      <c r="K9623" s="3">
        <v>153730326381.09921</v>
      </c>
      <c r="L9623" s="1">
        <v>1.037678286177413</v>
      </c>
      <c r="M9623">
        <f t="shared" si="600"/>
        <v>0.7265966614799122</v>
      </c>
      <c r="N9623" s="4">
        <f t="shared" si="601"/>
        <v>1.7642749476573252</v>
      </c>
      <c r="O9623" t="str">
        <f t="shared" si="602"/>
        <v/>
      </c>
      <c r="P9623">
        <f t="shared" si="603"/>
        <v>6.5425159433811277</v>
      </c>
      <c r="Q9623" t="str">
        <f>_xlfn.IFNA(VLOOKUP(B9623&amp;A9623,[1]Countries!$A:$H,6,FALSE),"")</f>
        <v/>
      </c>
      <c r="R9623" t="str">
        <f>_xlfn.IFNA(VLOOKUP(B9623&amp;A9623,[1]Countries!$A:$H,7,FALSE),"")</f>
        <v/>
      </c>
      <c r="S9623" t="str">
        <f>_xlfn.IFNA(VLOOKUP(B9623&amp;A9623,[1]Countries!$A:$H,8,FALSE),"")</f>
        <v/>
      </c>
    </row>
    <row r="9624" spans="1:19" x14ac:dyDescent="0.25">
      <c r="A9624" t="s">
        <v>394</v>
      </c>
      <c r="B9624">
        <v>1992</v>
      </c>
      <c r="C9624" t="s">
        <v>395</v>
      </c>
      <c r="D9624" s="1">
        <v>12.297335744506279</v>
      </c>
      <c r="E9624" s="1">
        <v>41206885012.263733</v>
      </c>
      <c r="F9624" s="1">
        <v>111452869378.467</v>
      </c>
      <c r="G9624" s="1">
        <v>45675804425.966827</v>
      </c>
      <c r="H9624" s="1">
        <v>38.055836702727277</v>
      </c>
      <c r="I9624" s="1">
        <v>738650024.41406298</v>
      </c>
      <c r="K9624" s="3">
        <v>166156945172.20471</v>
      </c>
      <c r="L9624" s="1">
        <v>0.39888158499568521</v>
      </c>
      <c r="M9624">
        <f t="shared" si="600"/>
        <v>0.66274653002049333</v>
      </c>
      <c r="N9624" s="4">
        <f t="shared" si="601"/>
        <v>1.0616281150161786</v>
      </c>
      <c r="O9624" t="str">
        <f t="shared" si="602"/>
        <v/>
      </c>
      <c r="P9624">
        <f t="shared" si="603"/>
        <v>4.009694356569435</v>
      </c>
      <c r="Q9624" t="str">
        <f>_xlfn.IFNA(VLOOKUP(B9624&amp;A9624,[1]Countries!$A:$H,6,FALSE),"")</f>
        <v/>
      </c>
      <c r="R9624" t="str">
        <f>_xlfn.IFNA(VLOOKUP(B9624&amp;A9624,[1]Countries!$A:$H,7,FALSE),"")</f>
        <v/>
      </c>
      <c r="S9624" t="str">
        <f>_xlfn.IFNA(VLOOKUP(B9624&amp;A9624,[1]Countries!$A:$H,8,FALSE),"")</f>
        <v/>
      </c>
    </row>
    <row r="9625" spans="1:19" x14ac:dyDescent="0.25">
      <c r="A9625" t="s">
        <v>394</v>
      </c>
      <c r="B9625">
        <v>1993</v>
      </c>
      <c r="C9625" t="s">
        <v>395</v>
      </c>
      <c r="D9625" s="1">
        <v>8.0258292971864549</v>
      </c>
      <c r="E9625" s="1">
        <v>47453553768.621933</v>
      </c>
      <c r="F9625" s="1">
        <v>128889318946.58681</v>
      </c>
      <c r="G9625" s="1">
        <v>52752887091.423241</v>
      </c>
      <c r="H9625" s="1">
        <v>36.854857441228937</v>
      </c>
      <c r="I9625" s="1">
        <v>581900024.41406298</v>
      </c>
      <c r="J9625" s="1">
        <v>55.119313261584601</v>
      </c>
      <c r="K9625" s="3">
        <v>179868076575.15689</v>
      </c>
      <c r="L9625" s="1">
        <v>0.862514801137786</v>
      </c>
      <c r="M9625">
        <f t="shared" si="600"/>
        <v>0.45147265046470525</v>
      </c>
      <c r="N9625" s="4">
        <f t="shared" si="601"/>
        <v>1.3139874516024912</v>
      </c>
      <c r="O9625">
        <f t="shared" si="602"/>
        <v>0.81424611597428931</v>
      </c>
      <c r="P9625">
        <f t="shared" si="603"/>
        <v>4.1115379971845538</v>
      </c>
      <c r="Q9625" t="str">
        <f>_xlfn.IFNA(VLOOKUP(B9625&amp;A9625,[1]Countries!$A:$H,6,FALSE),"")</f>
        <v/>
      </c>
      <c r="R9625" t="str">
        <f>_xlfn.IFNA(VLOOKUP(B9625&amp;A9625,[1]Countries!$A:$H,7,FALSE),"")</f>
        <v/>
      </c>
      <c r="S9625" t="str">
        <f>_xlfn.IFNA(VLOOKUP(B9625&amp;A9625,[1]Countries!$A:$H,8,FALSE),"")</f>
        <v/>
      </c>
    </row>
    <row r="9626" spans="1:19" x14ac:dyDescent="0.25">
      <c r="A9626" t="s">
        <v>394</v>
      </c>
      <c r="B9626">
        <v>1994</v>
      </c>
      <c r="C9626" t="s">
        <v>395</v>
      </c>
      <c r="D9626" s="1">
        <v>8.6275477150191513</v>
      </c>
      <c r="E9626" s="1">
        <v>56094870775.347923</v>
      </c>
      <c r="F9626" s="1">
        <v>146683499005.9642</v>
      </c>
      <c r="G9626" s="1">
        <v>63083936381.709747</v>
      </c>
      <c r="H9626" s="1">
        <v>36.995193936716092</v>
      </c>
      <c r="I9626" s="1">
        <v>577780029.296875</v>
      </c>
      <c r="J9626" s="1">
        <v>54.377258348264753</v>
      </c>
      <c r="K9626" s="3">
        <v>194252171027.2981</v>
      </c>
      <c r="L9626" s="1">
        <v>0.87325527116578883</v>
      </c>
      <c r="M9626">
        <f t="shared" si="600"/>
        <v>0.39389572324926758</v>
      </c>
      <c r="N9626" s="4">
        <f t="shared" si="601"/>
        <v>1.2671509944150565</v>
      </c>
      <c r="O9626">
        <f t="shared" si="602"/>
        <v>0.83900408070483612</v>
      </c>
      <c r="P9626">
        <f t="shared" si="603"/>
        <v>4.7647251761274427</v>
      </c>
      <c r="Q9626" t="str">
        <f>_xlfn.IFNA(VLOOKUP(B9626&amp;A9626,[1]Countries!$A:$H,6,FALSE),"")</f>
        <v/>
      </c>
      <c r="R9626" t="str">
        <f>_xlfn.IFNA(VLOOKUP(B9626&amp;A9626,[1]Countries!$A:$H,7,FALSE),"")</f>
        <v/>
      </c>
      <c r="S9626" t="str">
        <f>_xlfn.IFNA(VLOOKUP(B9626&amp;A9626,[1]Countries!$A:$H,8,FALSE),"")</f>
        <v/>
      </c>
    </row>
    <row r="9627" spans="1:19" x14ac:dyDescent="0.25">
      <c r="A9627" t="s">
        <v>394</v>
      </c>
      <c r="B9627">
        <v>1995</v>
      </c>
      <c r="C9627" t="s">
        <v>395</v>
      </c>
      <c r="D9627" s="1">
        <v>9.0812245976042369</v>
      </c>
      <c r="E9627" s="1">
        <v>70305436039.044449</v>
      </c>
      <c r="F9627" s="1">
        <v>169278753531.9805</v>
      </c>
      <c r="G9627" s="1">
        <v>81632698111.995895</v>
      </c>
      <c r="H9627" s="1">
        <v>37.278020226602052</v>
      </c>
      <c r="I9627" s="1">
        <v>836380004.88281298</v>
      </c>
      <c r="J9627" s="1">
        <v>53.640755175793707</v>
      </c>
      <c r="K9627" s="3">
        <v>210026059881.65891</v>
      </c>
      <c r="L9627" s="1">
        <v>1.0014722945688479</v>
      </c>
      <c r="M9627">
        <f t="shared" si="600"/>
        <v>0.49408445385604893</v>
      </c>
      <c r="N9627" s="4">
        <f t="shared" si="601"/>
        <v>1.4955567484248968</v>
      </c>
      <c r="O9627">
        <f t="shared" si="602"/>
        <v>0.86425414169274561</v>
      </c>
      <c r="P9627">
        <f t="shared" si="603"/>
        <v>6.6914848063383676</v>
      </c>
      <c r="Q9627" t="str">
        <f>_xlfn.IFNA(VLOOKUP(B9627&amp;A9627,[1]Countries!$A:$H,6,FALSE),"")</f>
        <v/>
      </c>
      <c r="R9627" t="str">
        <f>_xlfn.IFNA(VLOOKUP(B9627&amp;A9627,[1]Countries!$A:$H,7,FALSE),"")</f>
        <v/>
      </c>
      <c r="S9627" t="str">
        <f>_xlfn.IFNA(VLOOKUP(B9627&amp;A9627,[1]Countries!$A:$H,8,FALSE),"")</f>
        <v/>
      </c>
    </row>
    <row r="9628" spans="1:19" x14ac:dyDescent="0.25">
      <c r="A9628" t="s">
        <v>394</v>
      </c>
      <c r="B9628">
        <v>1996</v>
      </c>
      <c r="C9628" t="s">
        <v>395</v>
      </c>
      <c r="D9628" s="1">
        <v>9.0634164934105179</v>
      </c>
      <c r="E9628" s="1">
        <v>71417410141.77652</v>
      </c>
      <c r="F9628" s="1">
        <v>183035114648.39969</v>
      </c>
      <c r="G9628" s="1">
        <v>82833873265.279541</v>
      </c>
      <c r="H9628" s="1">
        <v>37.081285662669202</v>
      </c>
      <c r="I9628" s="1">
        <v>831440002.44140601</v>
      </c>
      <c r="J9628" s="1">
        <v>53.855297843920283</v>
      </c>
      <c r="K9628" s="3">
        <v>221896616148.1868</v>
      </c>
      <c r="L9628" s="1">
        <v>0.98666843727344289</v>
      </c>
      <c r="M9628">
        <f t="shared" si="600"/>
        <v>0.45425163583422568</v>
      </c>
      <c r="N9628" s="4">
        <f t="shared" si="601"/>
        <v>1.4409200731076686</v>
      </c>
      <c r="O9628">
        <f t="shared" si="602"/>
        <v>0.85682753607292483</v>
      </c>
      <c r="P9628">
        <f t="shared" si="603"/>
        <v>6.2373076037532007</v>
      </c>
      <c r="Q9628" t="str">
        <f>_xlfn.IFNA(VLOOKUP(B9628&amp;A9628,[1]Countries!$A:$H,6,FALSE),"")</f>
        <v/>
      </c>
      <c r="R9628" t="str">
        <f>_xlfn.IFNA(VLOOKUP(B9628&amp;A9628,[1]Countries!$A:$H,7,FALSE),"")</f>
        <v/>
      </c>
      <c r="S9628" t="str">
        <f>_xlfn.IFNA(VLOOKUP(B9628&amp;A9628,[1]Countries!$A:$H,8,FALSE),"")</f>
        <v/>
      </c>
    </row>
    <row r="9629" spans="1:19" x14ac:dyDescent="0.25">
      <c r="A9629" t="s">
        <v>394</v>
      </c>
      <c r="B9629">
        <v>1997</v>
      </c>
      <c r="C9629" t="s">
        <v>395</v>
      </c>
      <c r="D9629" s="1">
        <v>9.0649023100390433</v>
      </c>
      <c r="E9629" s="1">
        <v>72442713530.989059</v>
      </c>
      <c r="F9629" s="1">
        <v>150180619366.60471</v>
      </c>
      <c r="G9629" s="1">
        <v>70306654380.936295</v>
      </c>
      <c r="H9629" s="1">
        <v>36.564599782179947</v>
      </c>
      <c r="I9629" s="1">
        <v>624869995.11718798</v>
      </c>
      <c r="J9629" s="1">
        <v>54.370497907781022</v>
      </c>
      <c r="K9629" s="3">
        <v>215786526060.27011</v>
      </c>
      <c r="L9629" s="1">
        <v>1.1042744698752489</v>
      </c>
      <c r="M9629">
        <f t="shared" si="600"/>
        <v>0.41607898392789472</v>
      </c>
      <c r="N9629" s="4">
        <f t="shared" si="601"/>
        <v>1.5203534538031436</v>
      </c>
      <c r="O9629">
        <f t="shared" si="602"/>
        <v>0.83923274290428906</v>
      </c>
      <c r="P9629">
        <f t="shared" si="603"/>
        <v>-1.4223267683018725</v>
      </c>
      <c r="Q9629" t="str">
        <f>_xlfn.IFNA(VLOOKUP(B9629&amp;A9629,[1]Countries!$A:$H,6,FALSE),"")</f>
        <v/>
      </c>
      <c r="R9629" t="str">
        <f>_xlfn.IFNA(VLOOKUP(B9629&amp;A9629,[1]Countries!$A:$H,7,FALSE),"")</f>
        <v/>
      </c>
      <c r="S9629" t="str">
        <f>_xlfn.IFNA(VLOOKUP(B9629&amp;A9629,[1]Countries!$A:$H,8,FALSE),"")</f>
        <v/>
      </c>
    </row>
    <row r="9630" spans="1:19" x14ac:dyDescent="0.25">
      <c r="A9630" t="s">
        <v>394</v>
      </c>
      <c r="B9630">
        <v>1998</v>
      </c>
      <c r="C9630" t="s">
        <v>395</v>
      </c>
      <c r="D9630" s="1">
        <v>10.259227110701509</v>
      </c>
      <c r="E9630" s="1">
        <v>65860554069.933296</v>
      </c>
      <c r="F9630" s="1">
        <v>113675561057.4621</v>
      </c>
      <c r="G9630" s="1">
        <v>48088366852.517197</v>
      </c>
      <c r="H9630" s="1">
        <v>36.111727337754139</v>
      </c>
      <c r="I9630" s="1">
        <v>699840026.85546899</v>
      </c>
      <c r="J9630" s="1">
        <v>53.629045551544351</v>
      </c>
      <c r="K9630" s="3">
        <v>199313306518.39331</v>
      </c>
      <c r="L9630" s="1">
        <v>1.2530985609726639</v>
      </c>
      <c r="M9630">
        <f t="shared" si="600"/>
        <v>0.61564686406228109</v>
      </c>
      <c r="N9630" s="4">
        <f t="shared" si="601"/>
        <v>1.8687454250349451</v>
      </c>
      <c r="O9630">
        <f t="shared" si="602"/>
        <v>0.86466119192606639</v>
      </c>
      <c r="P9630">
        <f t="shared" si="603"/>
        <v>-15.63413195597284</v>
      </c>
      <c r="Q9630" t="str">
        <f>_xlfn.IFNA(VLOOKUP(B9630&amp;A9630,[1]Countries!$A:$H,6,FALSE),"")</f>
        <v/>
      </c>
      <c r="R9630" t="str">
        <f>_xlfn.IFNA(VLOOKUP(B9630&amp;A9630,[1]Countries!$A:$H,7,FALSE),"")</f>
        <v/>
      </c>
      <c r="S9630" t="str">
        <f>_xlfn.IFNA(VLOOKUP(B9630&amp;A9630,[1]Countries!$A:$H,8,FALSE),"")</f>
        <v/>
      </c>
    </row>
    <row r="9631" spans="1:19" x14ac:dyDescent="0.25">
      <c r="A9631" t="s">
        <v>394</v>
      </c>
      <c r="B9631">
        <v>1999</v>
      </c>
      <c r="C9631" t="s">
        <v>395</v>
      </c>
      <c r="D9631" s="1">
        <v>8.892995277907799</v>
      </c>
      <c r="E9631" s="1">
        <v>71490174196.124695</v>
      </c>
      <c r="F9631" s="1">
        <v>126669064386.717</v>
      </c>
      <c r="G9631" s="1">
        <v>56073539484.366791</v>
      </c>
      <c r="H9631" s="1">
        <v>36.378899776317553</v>
      </c>
      <c r="I9631" s="1">
        <v>1015940002.4414099</v>
      </c>
      <c r="J9631" s="1">
        <v>54.728104945774653</v>
      </c>
      <c r="K9631" s="3">
        <v>208426524281.418</v>
      </c>
      <c r="L9631" s="1">
        <v>1.152715243329566</v>
      </c>
      <c r="M9631">
        <f t="shared" si="600"/>
        <v>0.80204271450192022</v>
      </c>
      <c r="N9631" s="4">
        <f t="shared" si="601"/>
        <v>1.9547579578314862</v>
      </c>
      <c r="O9631">
        <f t="shared" si="602"/>
        <v>0.82721473910125987</v>
      </c>
      <c r="P9631">
        <f t="shared" si="603"/>
        <v>-12.17079701851382</v>
      </c>
      <c r="Q9631" t="str">
        <f>_xlfn.IFNA(VLOOKUP(B9631&amp;A9631,[1]Countries!$A:$H,6,FALSE),"")</f>
        <v>F</v>
      </c>
      <c r="R9631" t="str">
        <f>_xlfn.IFNA(VLOOKUP(B9631&amp;A9631,[1]Countries!$A:$H,7,FALSE),"")</f>
        <v>Floating</v>
      </c>
      <c r="S9631" t="str">
        <f>_xlfn.IFNA(VLOOKUP(B9631&amp;A9631,[1]Countries!$A:$H,8,FALSE),"")</f>
        <v>Floating</v>
      </c>
    </row>
    <row r="9632" spans="1:19" x14ac:dyDescent="0.25">
      <c r="A9632" t="s">
        <v>394</v>
      </c>
      <c r="B9632">
        <v>2000</v>
      </c>
      <c r="C9632" t="s">
        <v>395</v>
      </c>
      <c r="D9632" s="1">
        <v>8.4998481208405821</v>
      </c>
      <c r="E9632" s="1">
        <v>81953041249.707062</v>
      </c>
      <c r="F9632" s="1">
        <v>126392233706.78951</v>
      </c>
      <c r="G9632" s="1">
        <v>71358153959.682693</v>
      </c>
      <c r="H9632" s="1">
        <v>36.669408381362651</v>
      </c>
      <c r="I9632" s="1">
        <v>700669982.91015601</v>
      </c>
      <c r="J9632" s="1">
        <v>54.83074349779676</v>
      </c>
      <c r="K9632" s="3">
        <v>217712440842.02328</v>
      </c>
      <c r="L9632" s="1">
        <v>1.3424760237339981</v>
      </c>
      <c r="M9632">
        <f t="shared" si="600"/>
        <v>0.55436157931633867</v>
      </c>
      <c r="N9632" s="4">
        <f t="shared" si="601"/>
        <v>1.8968376030503369</v>
      </c>
      <c r="O9632">
        <f t="shared" si="602"/>
        <v>0.82379434639652949</v>
      </c>
      <c r="P9632">
        <f t="shared" si="603"/>
        <v>-8.3825461258979512</v>
      </c>
      <c r="Q9632" t="str">
        <f>_xlfn.IFNA(VLOOKUP(B9632&amp;A9632,[1]Countries!$A:$H,6,FALSE),"")</f>
        <v>F</v>
      </c>
      <c r="R9632" t="str">
        <f>_xlfn.IFNA(VLOOKUP(B9632&amp;A9632,[1]Countries!$A:$H,7,FALSE),"")</f>
        <v>Floating</v>
      </c>
      <c r="S9632" t="str">
        <f>_xlfn.IFNA(VLOOKUP(B9632&amp;A9632,[1]Countries!$A:$H,8,FALSE),"")</f>
        <v>Floating</v>
      </c>
    </row>
    <row r="9633" spans="1:19" x14ac:dyDescent="0.25">
      <c r="A9633" t="s">
        <v>394</v>
      </c>
      <c r="B9633">
        <v>2001</v>
      </c>
      <c r="C9633" t="s">
        <v>395</v>
      </c>
      <c r="D9633" s="1">
        <v>8.5792874500865377</v>
      </c>
      <c r="E9633" s="1">
        <v>76088350937.051987</v>
      </c>
      <c r="F9633" s="1">
        <v>120296476180.4019</v>
      </c>
      <c r="G9633" s="1">
        <v>68589774463.842422</v>
      </c>
      <c r="H9633" s="1">
        <v>36.321003494667259</v>
      </c>
      <c r="I9633" s="1">
        <v>284350006.10351598</v>
      </c>
      <c r="J9633" s="1">
        <v>55.099709055246201</v>
      </c>
      <c r="K9633" s="3">
        <v>225210999429.68301</v>
      </c>
      <c r="L9633" s="1">
        <v>1.041133978297855</v>
      </c>
      <c r="M9633">
        <f t="shared" si="600"/>
        <v>0.2363743437314757</v>
      </c>
      <c r="N9633" s="4">
        <f t="shared" si="601"/>
        <v>1.2775083220293308</v>
      </c>
      <c r="O9633">
        <f t="shared" si="602"/>
        <v>0.81489161584744729</v>
      </c>
      <c r="P9633">
        <f t="shared" si="603"/>
        <v>-6.2334132397730153</v>
      </c>
      <c r="Q9633" t="str">
        <f>_xlfn.IFNA(VLOOKUP(B9633&amp;A9633,[1]Countries!$A:$H,6,FALSE),"")</f>
        <v>F</v>
      </c>
      <c r="R9633" t="str">
        <f>_xlfn.IFNA(VLOOKUP(B9633&amp;A9633,[1]Countries!$A:$H,7,FALSE),"")</f>
        <v>Floating</v>
      </c>
      <c r="S9633" t="str">
        <f>_xlfn.IFNA(VLOOKUP(B9633&amp;A9633,[1]Countries!$A:$H,8,FALSE),"")</f>
        <v>Floating</v>
      </c>
    </row>
    <row r="9634" spans="1:19" x14ac:dyDescent="0.25">
      <c r="A9634" t="s">
        <v>394</v>
      </c>
      <c r="B9634">
        <v>2002</v>
      </c>
      <c r="C9634" t="s">
        <v>395</v>
      </c>
      <c r="D9634" s="1">
        <v>8.6921781801025997</v>
      </c>
      <c r="E9634" s="1">
        <v>81447761993.10524</v>
      </c>
      <c r="F9634" s="1">
        <v>134300851255.00169</v>
      </c>
      <c r="G9634" s="1">
        <v>72957581569.875305</v>
      </c>
      <c r="H9634" s="1">
        <v>36.894431447152627</v>
      </c>
      <c r="I9634" s="1">
        <v>297799987.79296899</v>
      </c>
      <c r="J9634" s="1">
        <v>54.413390372744772</v>
      </c>
      <c r="K9634" s="3">
        <v>239059263543.45721</v>
      </c>
      <c r="L9634" s="1">
        <v>1.027540344385274</v>
      </c>
      <c r="M9634">
        <f t="shared" si="600"/>
        <v>0.2217409532479625</v>
      </c>
      <c r="N9634" s="4">
        <f t="shared" si="601"/>
        <v>1.2492812976332366</v>
      </c>
      <c r="O9634">
        <f t="shared" si="602"/>
        <v>0.83778293017538552</v>
      </c>
      <c r="P9634">
        <f t="shared" si="603"/>
        <v>-6.3217621808735487</v>
      </c>
      <c r="Q9634" t="str">
        <f>_xlfn.IFNA(VLOOKUP(B9634&amp;A9634,[1]Countries!$A:$H,6,FALSE),"")</f>
        <v>F</v>
      </c>
      <c r="R9634" t="str">
        <f>_xlfn.IFNA(VLOOKUP(B9634&amp;A9634,[1]Countries!$A:$H,7,FALSE),"")</f>
        <v>Floating</v>
      </c>
      <c r="S9634" t="str">
        <f>_xlfn.IFNA(VLOOKUP(B9634&amp;A9634,[1]Countries!$A:$H,8,FALSE),"")</f>
        <v>Floating</v>
      </c>
    </row>
    <row r="9635" spans="1:19" x14ac:dyDescent="0.25">
      <c r="A9635" t="s">
        <v>394</v>
      </c>
      <c r="B9635">
        <v>2003</v>
      </c>
      <c r="C9635" t="s">
        <v>395</v>
      </c>
      <c r="D9635" s="1">
        <v>9.4413549579622824</v>
      </c>
      <c r="E9635" s="1">
        <v>93686958534.010208</v>
      </c>
      <c r="F9635" s="1">
        <v>152280677649.0553</v>
      </c>
      <c r="G9635" s="1">
        <v>84013658080.347885</v>
      </c>
      <c r="H9635" s="1">
        <v>37.918174892038579</v>
      </c>
      <c r="I9635" s="1">
        <v>-938590026.85546899</v>
      </c>
      <c r="J9635" s="1">
        <v>52.640470149999139</v>
      </c>
      <c r="K9635" s="3">
        <v>256245860052.21191</v>
      </c>
      <c r="L9635" s="1">
        <v>1.055518279941291</v>
      </c>
      <c r="M9635">
        <f t="shared" si="600"/>
        <v>-0.61635529953349388</v>
      </c>
      <c r="N9635" s="4">
        <f t="shared" si="601"/>
        <v>0.43916298040779711</v>
      </c>
      <c r="O9635">
        <f t="shared" si="602"/>
        <v>0.89967908179865741</v>
      </c>
      <c r="P9635">
        <f t="shared" si="603"/>
        <v>-6.3522835615135138</v>
      </c>
      <c r="Q9635" t="str">
        <f>_xlfn.IFNA(VLOOKUP(B9635&amp;A9635,[1]Countries!$A:$H,6,FALSE),"")</f>
        <v>F</v>
      </c>
      <c r="R9635" t="str">
        <f>_xlfn.IFNA(VLOOKUP(B9635&amp;A9635,[1]Countries!$A:$H,7,FALSE),"")</f>
        <v>Floating</v>
      </c>
      <c r="S9635" t="str">
        <f>_xlfn.IFNA(VLOOKUP(B9635&amp;A9635,[1]Countries!$A:$H,8,FALSE),"")</f>
        <v>Floating</v>
      </c>
    </row>
    <row r="9636" spans="1:19" x14ac:dyDescent="0.25">
      <c r="A9636" t="s">
        <v>394</v>
      </c>
      <c r="B9636">
        <v>2004</v>
      </c>
      <c r="C9636" t="s">
        <v>395</v>
      </c>
      <c r="D9636" s="1">
        <v>9.2911101390481434</v>
      </c>
      <c r="E9636" s="1">
        <v>114062537292.6528</v>
      </c>
      <c r="F9636" s="1">
        <v>172895749632.04581</v>
      </c>
      <c r="G9636" s="1">
        <v>106227176896.4557</v>
      </c>
      <c r="H9636" s="1">
        <v>37.902302495067069</v>
      </c>
      <c r="I9636" s="1">
        <v>51860000.6103516</v>
      </c>
      <c r="J9636" s="1">
        <v>52.806587365884788</v>
      </c>
      <c r="K9636" s="3">
        <v>272362038917.80441</v>
      </c>
      <c r="L9636" s="1">
        <v>0.93806583462540416</v>
      </c>
      <c r="M9636">
        <f t="shared" si="600"/>
        <v>2.9994954023288192E-2</v>
      </c>
      <c r="N9636" s="4">
        <f t="shared" si="601"/>
        <v>0.96806078864869238</v>
      </c>
      <c r="O9636">
        <f t="shared" si="602"/>
        <v>0.89370313417761371</v>
      </c>
      <c r="P9636">
        <f t="shared" si="603"/>
        <v>-4.5318409578443637</v>
      </c>
      <c r="Q9636" t="str">
        <f>_xlfn.IFNA(VLOOKUP(B9636&amp;A9636,[1]Countries!$A:$H,6,FALSE),"")</f>
        <v>F</v>
      </c>
      <c r="R9636" t="str">
        <f>_xlfn.IFNA(VLOOKUP(B9636&amp;A9636,[1]Countries!$A:$H,7,FALSE),"")</f>
        <v>Floating</v>
      </c>
      <c r="S9636" t="str">
        <f>_xlfn.IFNA(VLOOKUP(B9636&amp;A9636,[1]Countries!$A:$H,8,FALSE),"")</f>
        <v>Floating</v>
      </c>
    </row>
    <row r="9637" spans="1:19" x14ac:dyDescent="0.25">
      <c r="A9637" t="s">
        <v>394</v>
      </c>
      <c r="B9637">
        <v>2005</v>
      </c>
      <c r="C9637" t="s">
        <v>395</v>
      </c>
      <c r="D9637" s="1">
        <v>9.1943552823718075</v>
      </c>
      <c r="E9637" s="1">
        <v>129499031578.73801</v>
      </c>
      <c r="F9637" s="1">
        <v>189318549680.3837</v>
      </c>
      <c r="G9637" s="1">
        <v>131483909786.4003</v>
      </c>
      <c r="H9637" s="1">
        <v>38.505210711636131</v>
      </c>
      <c r="I9637" s="1">
        <v>-164580001.83105499</v>
      </c>
      <c r="J9637" s="1">
        <v>52.300434005992059</v>
      </c>
      <c r="K9637" s="3">
        <v>283767576325.10779</v>
      </c>
      <c r="L9637" s="1">
        <v>0.62699614063385867</v>
      </c>
      <c r="M9637">
        <f t="shared" si="600"/>
        <v>-8.6932845254153138E-2</v>
      </c>
      <c r="N9637" s="4">
        <f t="shared" si="601"/>
        <v>0.54006329537970554</v>
      </c>
      <c r="O9637">
        <f t="shared" si="602"/>
        <v>0.91203002232339037</v>
      </c>
      <c r="P9637">
        <f t="shared" si="603"/>
        <v>1.0484330304733769</v>
      </c>
      <c r="Q9637" t="str">
        <f>_xlfn.IFNA(VLOOKUP(B9637&amp;A9637,[1]Countries!$A:$H,6,FALSE),"")</f>
        <v>F</v>
      </c>
      <c r="R9637" t="str">
        <f>_xlfn.IFNA(VLOOKUP(B9637&amp;A9637,[1]Countries!$A:$H,7,FALSE),"")</f>
        <v>Floating</v>
      </c>
      <c r="S9637" t="str">
        <f>_xlfn.IFNA(VLOOKUP(B9637&amp;A9637,[1]Countries!$A:$H,8,FALSE),"")</f>
        <v>Floating</v>
      </c>
    </row>
    <row r="9638" spans="1:19" x14ac:dyDescent="0.25">
      <c r="A9638" t="s">
        <v>394</v>
      </c>
      <c r="B9638">
        <v>2006</v>
      </c>
      <c r="C9638" t="s">
        <v>395</v>
      </c>
      <c r="D9638" s="1">
        <v>9.4019934662152096</v>
      </c>
      <c r="E9638" s="1">
        <v>152293199936.64539</v>
      </c>
      <c r="F9638" s="1">
        <v>221758196504.9364</v>
      </c>
      <c r="G9638" s="1">
        <v>145055593685.65549</v>
      </c>
      <c r="H9638" s="1">
        <v>39.146855883906042</v>
      </c>
      <c r="I9638" s="1">
        <v>-214169998.16894501</v>
      </c>
      <c r="J9638" s="1">
        <v>51.451150649878763</v>
      </c>
      <c r="K9638" s="3">
        <v>297864612891.05933</v>
      </c>
      <c r="L9638" s="1">
        <v>0.60126751615709451</v>
      </c>
      <c r="M9638">
        <f t="shared" si="600"/>
        <v>-9.6578165562497043E-2</v>
      </c>
      <c r="N9638" s="4">
        <f t="shared" si="601"/>
        <v>0.50468935059459752</v>
      </c>
      <c r="O9638">
        <f t="shared" si="602"/>
        <v>0.94359112938974932</v>
      </c>
      <c r="P9638">
        <f t="shared" si="603"/>
        <v>-3.2637378753343111</v>
      </c>
      <c r="Q9638" t="str">
        <f>_xlfn.IFNA(VLOOKUP(B9638&amp;A9638,[1]Countries!$A:$H,6,FALSE),"")</f>
        <v>F</v>
      </c>
      <c r="R9638" t="str">
        <f>_xlfn.IFNA(VLOOKUP(B9638&amp;A9638,[1]Countries!$A:$H,7,FALSE),"")</f>
        <v>Floating</v>
      </c>
      <c r="S9638" t="str">
        <f>_xlfn.IFNA(VLOOKUP(B9638&amp;A9638,[1]Countries!$A:$H,8,FALSE),"")</f>
        <v>Floating</v>
      </c>
    </row>
    <row r="9639" spans="1:19" x14ac:dyDescent="0.25">
      <c r="A9639" t="s">
        <v>394</v>
      </c>
      <c r="B9639">
        <v>2007</v>
      </c>
      <c r="C9639" t="s">
        <v>395</v>
      </c>
      <c r="D9639" s="1">
        <v>9.3476847010693014</v>
      </c>
      <c r="E9639" s="1">
        <v>181094466107.7345</v>
      </c>
      <c r="F9639" s="1">
        <v>262942476722.42471</v>
      </c>
      <c r="G9639" s="1">
        <v>160397413538.3653</v>
      </c>
      <c r="H9639" s="1">
        <v>39.431371877155676</v>
      </c>
      <c r="I9639" s="1">
        <v>-307230010.98632801</v>
      </c>
      <c r="J9639" s="1">
        <v>51.220943421775011</v>
      </c>
      <c r="K9639" s="3">
        <v>314054006434.03308</v>
      </c>
      <c r="L9639" s="1">
        <v>0.62175195897535795</v>
      </c>
      <c r="M9639">
        <f t="shared" si="600"/>
        <v>-0.11684305054700442</v>
      </c>
      <c r="N9639" s="4">
        <f t="shared" si="601"/>
        <v>0.50490890842835356</v>
      </c>
      <c r="O9639">
        <f t="shared" si="602"/>
        <v>0.95232639853111467</v>
      </c>
      <c r="P9639">
        <f t="shared" si="603"/>
        <v>-7.8713233507791331</v>
      </c>
      <c r="Q9639" t="str">
        <f>_xlfn.IFNA(VLOOKUP(B9639&amp;A9639,[1]Countries!$A:$H,6,FALSE),"")</f>
        <v>F</v>
      </c>
      <c r="R9639" t="str">
        <f>_xlfn.IFNA(VLOOKUP(B9639&amp;A9639,[1]Countries!$A:$H,7,FALSE),"")</f>
        <v>Floating</v>
      </c>
      <c r="S9639" t="str">
        <f>_xlfn.IFNA(VLOOKUP(B9639&amp;A9639,[1]Countries!$A:$H,8,FALSE),"")</f>
        <v>Floating</v>
      </c>
    </row>
    <row r="9640" spans="1:19" x14ac:dyDescent="0.25">
      <c r="A9640" t="s">
        <v>394</v>
      </c>
      <c r="B9640">
        <v>2008</v>
      </c>
      <c r="C9640" t="s">
        <v>395</v>
      </c>
      <c r="D9640" s="1">
        <v>10.07243382536331</v>
      </c>
      <c r="E9640" s="1">
        <v>208095295272.4588</v>
      </c>
      <c r="F9640" s="1">
        <v>291382991177.69781</v>
      </c>
      <c r="G9640" s="1">
        <v>201114269676.07529</v>
      </c>
      <c r="H9640" s="1">
        <v>39.479612965130372</v>
      </c>
      <c r="I9640" s="1">
        <v>-615510009.765625</v>
      </c>
      <c r="J9640" s="1">
        <v>50.447953209506323</v>
      </c>
      <c r="K9640" s="3">
        <v>319473632807.24628</v>
      </c>
      <c r="L9640" s="1">
        <v>0.6515170951904562</v>
      </c>
      <c r="M9640">
        <f t="shared" si="600"/>
        <v>-0.21123745324937676</v>
      </c>
      <c r="N9640" s="4">
        <f t="shared" si="601"/>
        <v>0.44027964194107944</v>
      </c>
      <c r="O9640">
        <f t="shared" si="602"/>
        <v>0.98224097585699821</v>
      </c>
      <c r="P9640">
        <f t="shared" si="603"/>
        <v>-2.3958246732823834</v>
      </c>
      <c r="Q9640" t="str">
        <f>_xlfn.IFNA(VLOOKUP(B9640&amp;A9640,[1]Countries!$A:$H,6,FALSE),"")</f>
        <v>F</v>
      </c>
      <c r="R9640" t="str">
        <f>_xlfn.IFNA(VLOOKUP(B9640&amp;A9640,[1]Countries!$A:$H,7,FALSE),"")</f>
        <v>Floating</v>
      </c>
      <c r="S9640" t="str">
        <f>_xlfn.IFNA(VLOOKUP(B9640&amp;A9640,[1]Countries!$A:$H,8,FALSE),"")</f>
        <v>Floating</v>
      </c>
    </row>
    <row r="9641" spans="1:19" x14ac:dyDescent="0.25">
      <c r="A9641" t="s">
        <v>394</v>
      </c>
      <c r="B9641">
        <v>2009</v>
      </c>
      <c r="C9641" t="s">
        <v>395</v>
      </c>
      <c r="D9641" s="1">
        <v>9.7870337594204262</v>
      </c>
      <c r="E9641" s="1">
        <v>181530283674.2908</v>
      </c>
      <c r="F9641" s="1">
        <v>281710416557.29187</v>
      </c>
      <c r="G9641" s="1">
        <v>154464093006.43411</v>
      </c>
      <c r="H9641" s="1">
        <v>38.608598888438742</v>
      </c>
      <c r="I9641" s="1">
        <v>-31030000.6866455</v>
      </c>
      <c r="J9641" s="1">
        <v>51.604367352140827</v>
      </c>
      <c r="K9641" s="3">
        <v>317267289651.68652</v>
      </c>
      <c r="L9641" s="1">
        <v>1.3517427032115299</v>
      </c>
      <c r="M9641">
        <f t="shared" si="600"/>
        <v>-1.1014857407778843E-2</v>
      </c>
      <c r="N9641" s="4">
        <f t="shared" si="601"/>
        <v>1.340727845803751</v>
      </c>
      <c r="O9641">
        <f t="shared" si="602"/>
        <v>0.93782048169710708</v>
      </c>
      <c r="P9641">
        <f t="shared" si="603"/>
        <v>-9.6078061289409931</v>
      </c>
      <c r="Q9641" t="str">
        <f>_xlfn.IFNA(VLOOKUP(B9641&amp;A9641,[1]Countries!$A:$H,6,FALSE),"")</f>
        <v>F</v>
      </c>
      <c r="R9641" t="str">
        <f>_xlfn.IFNA(VLOOKUP(B9641&amp;A9641,[1]Countries!$A:$H,7,FALSE),"")</f>
        <v>Floating</v>
      </c>
      <c r="S9641" t="str">
        <f>_xlfn.IFNA(VLOOKUP(B9641&amp;A9641,[1]Countries!$A:$H,8,FALSE),"")</f>
        <v>Floating</v>
      </c>
    </row>
    <row r="9642" spans="1:19" x14ac:dyDescent="0.25">
      <c r="A9642" t="s">
        <v>394</v>
      </c>
      <c r="B9642">
        <v>2010</v>
      </c>
      <c r="C9642" t="s">
        <v>395</v>
      </c>
      <c r="D9642" s="1">
        <v>10.52217563698489</v>
      </c>
      <c r="E9642" s="1">
        <v>226787541383.02139</v>
      </c>
      <c r="F9642" s="1">
        <v>341104820155.46442</v>
      </c>
      <c r="G9642" s="1">
        <v>207270125009.07349</v>
      </c>
      <c r="H9642" s="1">
        <v>39.921725698535688</v>
      </c>
      <c r="I9642" s="1">
        <v>-20360000.6103516</v>
      </c>
      <c r="J9642" s="1">
        <v>49.556098664479428</v>
      </c>
      <c r="K9642" s="3">
        <v>341104820155.46442</v>
      </c>
      <c r="L9642" s="1">
        <v>1.2996474215695659</v>
      </c>
      <c r="M9642">
        <f t="shared" si="600"/>
        <v>-5.9688399011987511E-3</v>
      </c>
      <c r="N9642" s="4">
        <f t="shared" si="601"/>
        <v>1.2936785816683671</v>
      </c>
      <c r="O9642">
        <f t="shared" si="602"/>
        <v>1.0179151041943804</v>
      </c>
      <c r="P9642">
        <f t="shared" si="603"/>
        <v>-5.7218236801967519</v>
      </c>
      <c r="Q9642" t="str">
        <f>_xlfn.IFNA(VLOOKUP(B9642&amp;A9642,[1]Countries!$A:$H,6,FALSE),"")</f>
        <v>F</v>
      </c>
      <c r="R9642" t="str">
        <f>_xlfn.IFNA(VLOOKUP(B9642&amp;A9642,[1]Countries!$A:$H,7,FALSE),"")</f>
        <v>Floating</v>
      </c>
      <c r="S9642" t="str">
        <f>_xlfn.IFNA(VLOOKUP(B9642&amp;A9642,[1]Countries!$A:$H,8,FALSE),"")</f>
        <v>Floating</v>
      </c>
    </row>
    <row r="9643" spans="1:19" x14ac:dyDescent="0.25">
      <c r="A9643" t="s">
        <v>394</v>
      </c>
      <c r="B9643">
        <v>2011</v>
      </c>
      <c r="C9643" t="s">
        <v>395</v>
      </c>
      <c r="D9643" s="1">
        <v>11.591791777520751</v>
      </c>
      <c r="E9643" s="1">
        <v>262743566281.9718</v>
      </c>
      <c r="F9643" s="1">
        <v>370819140946.55267</v>
      </c>
      <c r="G9643" s="1">
        <v>255199578901.7995</v>
      </c>
      <c r="H9643" s="1">
        <v>37.981398271109711</v>
      </c>
      <c r="I9643" s="1">
        <v>-134119995.11718801</v>
      </c>
      <c r="J9643" s="1">
        <v>50.426809951369528</v>
      </c>
      <c r="K9643" s="3">
        <v>343970551186.43182</v>
      </c>
      <c r="L9643" s="1">
        <v>1.417300085045369</v>
      </c>
      <c r="M9643">
        <f t="shared" si="600"/>
        <v>-3.6168573923890064E-2</v>
      </c>
      <c r="N9643" s="4">
        <f t="shared" si="601"/>
        <v>1.3811315111214788</v>
      </c>
      <c r="O9643">
        <f t="shared" si="602"/>
        <v>0.98307210185291782</v>
      </c>
      <c r="P9643">
        <f t="shared" si="603"/>
        <v>-2.0344115357463819</v>
      </c>
      <c r="Q9643" t="str">
        <f>_xlfn.IFNA(VLOOKUP(B9643&amp;A9643,[1]Countries!$A:$H,6,FALSE),"")</f>
        <v>F</v>
      </c>
      <c r="R9643" t="str">
        <f>_xlfn.IFNA(VLOOKUP(B9643&amp;A9643,[1]Countries!$A:$H,7,FALSE),"")</f>
        <v>Floating</v>
      </c>
      <c r="S9643" t="str">
        <f>_xlfn.IFNA(VLOOKUP(B9643&amp;A9643,[1]Countries!$A:$H,8,FALSE),"")</f>
        <v>Floating</v>
      </c>
    </row>
    <row r="9644" spans="1:19" x14ac:dyDescent="0.25">
      <c r="A9644" t="s">
        <v>394</v>
      </c>
      <c r="B9644">
        <v>2012</v>
      </c>
      <c r="C9644" t="s">
        <v>395</v>
      </c>
      <c r="D9644" s="1">
        <v>11.50410015357672</v>
      </c>
      <c r="E9644" s="1">
        <v>274121307076.83591</v>
      </c>
      <c r="F9644" s="1">
        <v>397558222957.16962</v>
      </c>
      <c r="G9644" s="1">
        <v>273216731921.84821</v>
      </c>
      <c r="H9644" s="1">
        <v>37.343694137460957</v>
      </c>
      <c r="I9644" s="1">
        <v>-131369995.11718801</v>
      </c>
      <c r="J9644" s="1">
        <v>51.152205708962342</v>
      </c>
      <c r="K9644" s="3">
        <v>368883637205.46869</v>
      </c>
      <c r="L9644" s="1">
        <v>1.422883107013341</v>
      </c>
      <c r="M9644">
        <f t="shared" si="600"/>
        <v>-3.3044215295061567E-2</v>
      </c>
      <c r="N9644" s="4">
        <f t="shared" si="601"/>
        <v>1.3898388917182793</v>
      </c>
      <c r="O9644">
        <f t="shared" si="602"/>
        <v>0.95494991103539195</v>
      </c>
      <c r="P9644">
        <f t="shared" si="603"/>
        <v>-0.22753274935660295</v>
      </c>
      <c r="Q9644" t="str">
        <f>_xlfn.IFNA(VLOOKUP(B9644&amp;A9644,[1]Countries!$A:$H,6,FALSE),"")</f>
        <v>F</v>
      </c>
      <c r="R9644" t="str">
        <f>_xlfn.IFNA(VLOOKUP(B9644&amp;A9644,[1]Countries!$A:$H,7,FALSE),"")</f>
        <v>Floating</v>
      </c>
      <c r="S9644" t="str">
        <f>_xlfn.IFNA(VLOOKUP(B9644&amp;A9644,[1]Countries!$A:$H,8,FALSE),"")</f>
        <v>Floating</v>
      </c>
    </row>
    <row r="9645" spans="1:19" x14ac:dyDescent="0.25">
      <c r="A9645" t="s">
        <v>394</v>
      </c>
      <c r="B9645">
        <v>2013</v>
      </c>
      <c r="C9645" t="s">
        <v>395</v>
      </c>
      <c r="D9645" s="1">
        <v>11.32221533797728</v>
      </c>
      <c r="E9645" s="1">
        <v>282342608865.45599</v>
      </c>
      <c r="F9645" s="1">
        <v>420333203150.42639</v>
      </c>
      <c r="G9645" s="1">
        <v>274440311137.14771</v>
      </c>
      <c r="H9645" s="1">
        <v>36.898588464810111</v>
      </c>
      <c r="I9645" s="1">
        <v>28790000.915527299</v>
      </c>
      <c r="J9645" s="1">
        <v>51.779196197212613</v>
      </c>
      <c r="K9645" s="3">
        <v>378797368588.75702</v>
      </c>
      <c r="L9645" s="1">
        <v>1.5665810851234889</v>
      </c>
      <c r="M9645">
        <f t="shared" si="600"/>
        <v>6.8493282709394003E-3</v>
      </c>
      <c r="N9645" s="4">
        <f t="shared" si="601"/>
        <v>1.5734304133944284</v>
      </c>
      <c r="O9645">
        <f t="shared" si="602"/>
        <v>0.9312775659770326</v>
      </c>
      <c r="P9645">
        <f t="shared" si="603"/>
        <v>-1.8800079720279104</v>
      </c>
      <c r="Q9645" t="str">
        <f>_xlfn.IFNA(VLOOKUP(B9645&amp;A9645,[1]Countries!$A:$H,6,FALSE),"")</f>
        <v>F</v>
      </c>
      <c r="R9645" t="str">
        <f>_xlfn.IFNA(VLOOKUP(B9645&amp;A9645,[1]Countries!$A:$H,7,FALSE),"")</f>
        <v>Floating</v>
      </c>
      <c r="S9645" t="str">
        <f>_xlfn.IFNA(VLOOKUP(B9645&amp;A9645,[1]Countries!$A:$H,8,FALSE),"")</f>
        <v>Floating</v>
      </c>
    </row>
    <row r="9646" spans="1:19" x14ac:dyDescent="0.25">
      <c r="A9646" t="s">
        <v>394</v>
      </c>
      <c r="B9646">
        <v>2014</v>
      </c>
      <c r="C9646" t="s">
        <v>395</v>
      </c>
      <c r="D9646" s="1">
        <v>10.08892390278951</v>
      </c>
      <c r="E9646" s="1">
        <v>278596296775.2265</v>
      </c>
      <c r="F9646" s="1">
        <v>407339361695.57703</v>
      </c>
      <c r="G9646" s="1">
        <v>254633433703.40948</v>
      </c>
      <c r="H9646" s="1">
        <v>36.763048701613059</v>
      </c>
      <c r="I9646" s="1">
        <v>354510009.765625</v>
      </c>
      <c r="J9646" s="1">
        <v>53.148027395597417</v>
      </c>
      <c r="K9646" s="3">
        <v>382526345000.91339</v>
      </c>
      <c r="L9646" s="1">
        <v>1.601641163409083</v>
      </c>
      <c r="M9646">
        <f t="shared" si="600"/>
        <v>8.7030629274311641E-2</v>
      </c>
      <c r="N9646" s="4">
        <f t="shared" si="601"/>
        <v>1.6886717926833947</v>
      </c>
      <c r="O9646">
        <f t="shared" si="602"/>
        <v>0.8815373758967322</v>
      </c>
      <c r="P9646">
        <f t="shared" si="603"/>
        <v>-5.8827762119697971</v>
      </c>
      <c r="Q9646" t="str">
        <f>_xlfn.IFNA(VLOOKUP(B9646&amp;A9646,[1]Countries!$A:$H,6,FALSE),"")</f>
        <v>F</v>
      </c>
      <c r="R9646" t="str">
        <f>_xlfn.IFNA(VLOOKUP(B9646&amp;A9646,[1]Countries!$A:$H,7,FALSE),"")</f>
        <v>Floating</v>
      </c>
      <c r="S9646" t="str">
        <f>_xlfn.IFNA(VLOOKUP(B9646&amp;A9646,[1]Countries!$A:$H,8,FALSE),"")</f>
        <v>Floating</v>
      </c>
    </row>
    <row r="9647" spans="1:19" x14ac:dyDescent="0.25">
      <c r="A9647" t="s">
        <v>394</v>
      </c>
      <c r="B9647">
        <v>2015</v>
      </c>
      <c r="C9647" t="s">
        <v>395</v>
      </c>
      <c r="D9647" s="1">
        <v>8.8727346229985855</v>
      </c>
      <c r="E9647" s="1">
        <v>271423628448.04169</v>
      </c>
      <c r="F9647" s="1">
        <v>401295941041.2962</v>
      </c>
      <c r="G9647" s="1">
        <v>229553488263.4454</v>
      </c>
      <c r="H9647" s="1">
        <v>36.179222078161807</v>
      </c>
      <c r="I9647" s="1">
        <v>58669998.168945298</v>
      </c>
      <c r="J9647" s="1">
        <v>54.948043298839607</v>
      </c>
      <c r="K9647" s="3">
        <v>394514326505.52759</v>
      </c>
      <c r="L9647" s="1">
        <v>1.468907265329698</v>
      </c>
      <c r="M9647">
        <f t="shared" si="600"/>
        <v>1.4620132468000152E-2</v>
      </c>
      <c r="N9647" s="4">
        <f t="shared" si="601"/>
        <v>1.4835273977976982</v>
      </c>
      <c r="O9647">
        <f t="shared" si="602"/>
        <v>0.81990101915261104</v>
      </c>
      <c r="P9647">
        <f t="shared" si="603"/>
        <v>-10.43373129465258</v>
      </c>
      <c r="Q9647" t="str">
        <f>_xlfn.IFNA(VLOOKUP(B9647&amp;A9647,[1]Countries!$A:$H,6,FALSE),"")</f>
        <v>F</v>
      </c>
      <c r="R9647" t="str">
        <f>_xlfn.IFNA(VLOOKUP(B9647&amp;A9647,[1]Countries!$A:$H,7,FALSE),"")</f>
        <v>Floating</v>
      </c>
      <c r="S9647" t="str">
        <f>_xlfn.IFNA(VLOOKUP(B9647&amp;A9647,[1]Countries!$A:$H,8,FALSE),"")</f>
        <v>Floating</v>
      </c>
    </row>
    <row r="9648" spans="1:19" x14ac:dyDescent="0.25">
      <c r="A9648" t="s">
        <v>394</v>
      </c>
      <c r="B9648">
        <v>2016</v>
      </c>
      <c r="C9648" t="s">
        <v>395</v>
      </c>
      <c r="D9648" s="1">
        <v>8.4769364187795269</v>
      </c>
      <c r="E9648" s="1">
        <v>277248331274.57758</v>
      </c>
      <c r="F9648" s="1">
        <v>413430123185.36731</v>
      </c>
      <c r="G9648" s="1">
        <v>221168844414.72781</v>
      </c>
      <c r="H9648" s="1">
        <v>35.585343114093142</v>
      </c>
      <c r="I9648" s="1">
        <v>227779998.77929699</v>
      </c>
      <c r="J9648" s="1">
        <v>55.937720467127342</v>
      </c>
      <c r="K9648" s="3">
        <v>408043089556.88721</v>
      </c>
      <c r="L9648" s="1">
        <v>1.5165866298753861</v>
      </c>
      <c r="M9648">
        <f t="shared" si="600"/>
        <v>5.5095162641830182E-2</v>
      </c>
      <c r="N9648" s="4">
        <f t="shared" si="601"/>
        <v>1.5716817925172162</v>
      </c>
      <c r="O9648">
        <f t="shared" si="602"/>
        <v>0.78770245131398464</v>
      </c>
      <c r="P9648">
        <f t="shared" si="603"/>
        <v>-13.564441417033784</v>
      </c>
      <c r="Q9648" t="str">
        <f>_xlfn.IFNA(VLOOKUP(B9648&amp;A9648,[1]Countries!$A:$H,6,FALSE),"")</f>
        <v>F</v>
      </c>
      <c r="R9648" t="str">
        <f>_xlfn.IFNA(VLOOKUP(B9648&amp;A9648,[1]Countries!$A:$H,7,FALSE),"")</f>
        <v>Floating</v>
      </c>
      <c r="S9648" t="str">
        <f>_xlfn.IFNA(VLOOKUP(B9648&amp;A9648,[1]Countries!$A:$H,8,FALSE),"")</f>
        <v>Floating</v>
      </c>
    </row>
    <row r="9649" spans="1:19" x14ac:dyDescent="0.25">
      <c r="A9649" t="s">
        <v>394</v>
      </c>
      <c r="B9649">
        <v>2017</v>
      </c>
      <c r="C9649" t="s">
        <v>395</v>
      </c>
      <c r="D9649" s="1">
        <v>8.4007988608954953</v>
      </c>
      <c r="E9649" s="1">
        <v>304266112351.87012</v>
      </c>
      <c r="F9649" s="1">
        <v>456294704152.64679</v>
      </c>
      <c r="G9649" s="1">
        <v>247430332529.9501</v>
      </c>
      <c r="H9649" s="1">
        <v>35.053234254676838</v>
      </c>
      <c r="I9649" s="1">
        <v>250119995.11718801</v>
      </c>
      <c r="J9649" s="1">
        <v>56.545966884427664</v>
      </c>
      <c r="K9649" s="3">
        <v>424635143108.23181</v>
      </c>
      <c r="L9649" s="1">
        <v>1.4727580645903069</v>
      </c>
      <c r="M9649">
        <f t="shared" si="600"/>
        <v>5.4815449936388913E-2</v>
      </c>
      <c r="N9649" s="4">
        <f t="shared" si="601"/>
        <v>1.5275735145266958</v>
      </c>
      <c r="O9649">
        <f t="shared" si="602"/>
        <v>0.76847272245581233</v>
      </c>
      <c r="P9649">
        <f t="shared" si="603"/>
        <v>-12.455936767327991</v>
      </c>
      <c r="Q9649" t="str">
        <f>_xlfn.IFNA(VLOOKUP(B9649&amp;A9649,[1]Countries!$A:$H,6,FALSE),"")</f>
        <v>F</v>
      </c>
      <c r="R9649" t="str">
        <f>_xlfn.IFNA(VLOOKUP(B9649&amp;A9649,[1]Countries!$A:$H,7,FALSE),"")</f>
        <v>Floating</v>
      </c>
      <c r="S9649" t="str">
        <f>_xlfn.IFNA(VLOOKUP(B9649&amp;A9649,[1]Countries!$A:$H,8,FALSE),"")</f>
        <v>Floating</v>
      </c>
    </row>
    <row r="9650" spans="1:19" x14ac:dyDescent="0.25">
      <c r="A9650" t="s">
        <v>394</v>
      </c>
      <c r="B9650">
        <v>2018</v>
      </c>
      <c r="C9650" t="s">
        <v>395</v>
      </c>
      <c r="D9650" s="1">
        <v>8.1268714591827269</v>
      </c>
      <c r="E9650" s="1">
        <v>328570049086.66608</v>
      </c>
      <c r="F9650" s="1">
        <v>506514103905.26819</v>
      </c>
      <c r="G9650" s="1">
        <v>283801678726.84167</v>
      </c>
      <c r="H9650" s="1">
        <v>34.788218829137172</v>
      </c>
      <c r="I9650" s="1">
        <v>-423230010.98632801</v>
      </c>
      <c r="J9650" s="1">
        <v>57.084909711680112</v>
      </c>
      <c r="K9650" s="3">
        <v>442260737640.10712</v>
      </c>
      <c r="L9650" s="1">
        <v>1.4740126393774751</v>
      </c>
      <c r="M9650">
        <f t="shared" si="600"/>
        <v>-8.3557399038484317E-2</v>
      </c>
      <c r="N9650" s="4">
        <f t="shared" si="601"/>
        <v>1.3904552403389907</v>
      </c>
      <c r="O9650">
        <f t="shared" si="602"/>
        <v>0.75177644153370804</v>
      </c>
      <c r="P9650">
        <f t="shared" si="603"/>
        <v>-8.8385239452675339</v>
      </c>
      <c r="Q9650" t="str">
        <f>_xlfn.IFNA(VLOOKUP(B9650&amp;A9650,[1]Countries!$A:$H,6,FALSE),"")</f>
        <v>F</v>
      </c>
      <c r="R9650" t="str">
        <f>_xlfn.IFNA(VLOOKUP(B9650&amp;A9650,[1]Countries!$A:$H,7,FALSE),"")</f>
        <v>Floating</v>
      </c>
      <c r="S9650" t="str">
        <f>_xlfn.IFNA(VLOOKUP(B9650&amp;A9650,[1]Countries!$A:$H,8,FALSE),"")</f>
        <v>Floating</v>
      </c>
    </row>
    <row r="9651" spans="1:19" x14ac:dyDescent="0.25">
      <c r="A9651" t="s">
        <v>394</v>
      </c>
      <c r="B9651">
        <v>2019</v>
      </c>
      <c r="C9651" t="s">
        <v>395</v>
      </c>
      <c r="D9651" s="1">
        <v>8.0042647008029544</v>
      </c>
      <c r="E9651" s="1">
        <v>324780530540.20282</v>
      </c>
      <c r="F9651" s="1">
        <v>543649976165.62958</v>
      </c>
      <c r="G9651" s="1">
        <v>274861019853.38641</v>
      </c>
      <c r="H9651" s="1">
        <v>33.402624452227023</v>
      </c>
      <c r="J9651" s="1">
        <v>58.593110846970028</v>
      </c>
      <c r="K9651" s="3">
        <v>452750615083.9422</v>
      </c>
      <c r="L9651" s="1">
        <v>1.3017154429885021</v>
      </c>
      <c r="M9651" t="str">
        <f t="shared" si="600"/>
        <v/>
      </c>
      <c r="N9651" s="4">
        <f t="shared" si="601"/>
        <v>1.3017154429885021</v>
      </c>
      <c r="O9651">
        <f t="shared" si="602"/>
        <v>0.70668528355106464</v>
      </c>
      <c r="P9651">
        <f t="shared" si="603"/>
        <v>-9.1822887658157128</v>
      </c>
      <c r="Q9651" t="str">
        <f>_xlfn.IFNA(VLOOKUP(B9651&amp;A9651,[1]Countries!$A:$H,6,FALSE),"")</f>
        <v/>
      </c>
      <c r="R9651" t="str">
        <f>_xlfn.IFNA(VLOOKUP(B9651&amp;A9651,[1]Countries!$A:$H,7,FALSE),"")</f>
        <v/>
      </c>
      <c r="S9651" t="str">
        <f>_xlfn.IFNA(VLOOKUP(B9651&amp;A9651,[1]Countries!$A:$H,8,FALSE),"")</f>
        <v/>
      </c>
    </row>
    <row r="9652" spans="1:19" x14ac:dyDescent="0.25">
      <c r="A9652" t="s">
        <v>396</v>
      </c>
      <c r="B9652">
        <v>1970</v>
      </c>
      <c r="C9652" t="s">
        <v>397</v>
      </c>
      <c r="M9652" t="str">
        <f t="shared" si="600"/>
        <v/>
      </c>
      <c r="N9652" s="4" t="str">
        <f t="shared" si="601"/>
        <v/>
      </c>
      <c r="O9652" t="str">
        <f t="shared" si="602"/>
        <v/>
      </c>
      <c r="P9652" t="str">
        <f t="shared" si="603"/>
        <v/>
      </c>
      <c r="Q9652" t="str">
        <f>_xlfn.IFNA(VLOOKUP(B9652&amp;A9652,[1]Countries!$A:$H,6,FALSE),"")</f>
        <v/>
      </c>
      <c r="R9652" t="str">
        <f>_xlfn.IFNA(VLOOKUP(B9652&amp;A9652,[1]Countries!$A:$H,7,FALSE),"")</f>
        <v/>
      </c>
      <c r="S9652" t="str">
        <f>_xlfn.IFNA(VLOOKUP(B9652&amp;A9652,[1]Countries!$A:$H,8,FALSE),"")</f>
        <v/>
      </c>
    </row>
    <row r="9653" spans="1:19" x14ac:dyDescent="0.25">
      <c r="A9653" t="s">
        <v>396</v>
      </c>
      <c r="B9653">
        <v>1971</v>
      </c>
      <c r="C9653" t="s">
        <v>397</v>
      </c>
      <c r="M9653" t="str">
        <f t="shared" si="600"/>
        <v/>
      </c>
      <c r="N9653" s="4" t="str">
        <f t="shared" si="601"/>
        <v/>
      </c>
      <c r="O9653" t="str">
        <f t="shared" si="602"/>
        <v/>
      </c>
      <c r="P9653" t="str">
        <f t="shared" si="603"/>
        <v/>
      </c>
      <c r="Q9653" t="str">
        <f>_xlfn.IFNA(VLOOKUP(B9653&amp;A9653,[1]Countries!$A:$H,6,FALSE),"")</f>
        <v/>
      </c>
      <c r="R9653" t="str">
        <f>_xlfn.IFNA(VLOOKUP(B9653&amp;A9653,[1]Countries!$A:$H,7,FALSE),"")</f>
        <v/>
      </c>
      <c r="S9653" t="str">
        <f>_xlfn.IFNA(VLOOKUP(B9653&amp;A9653,[1]Countries!$A:$H,8,FALSE),"")</f>
        <v/>
      </c>
    </row>
    <row r="9654" spans="1:19" x14ac:dyDescent="0.25">
      <c r="A9654" t="s">
        <v>396</v>
      </c>
      <c r="B9654">
        <v>1972</v>
      </c>
      <c r="C9654" t="s">
        <v>397</v>
      </c>
      <c r="M9654" t="str">
        <f t="shared" si="600"/>
        <v/>
      </c>
      <c r="N9654" s="4" t="str">
        <f t="shared" si="601"/>
        <v/>
      </c>
      <c r="O9654" t="str">
        <f t="shared" si="602"/>
        <v/>
      </c>
      <c r="P9654" t="str">
        <f t="shared" si="603"/>
        <v/>
      </c>
      <c r="Q9654" t="str">
        <f>_xlfn.IFNA(VLOOKUP(B9654&amp;A9654,[1]Countries!$A:$H,6,FALSE),"")</f>
        <v/>
      </c>
      <c r="R9654" t="str">
        <f>_xlfn.IFNA(VLOOKUP(B9654&amp;A9654,[1]Countries!$A:$H,7,FALSE),"")</f>
        <v/>
      </c>
      <c r="S9654" t="str">
        <f>_xlfn.IFNA(VLOOKUP(B9654&amp;A9654,[1]Countries!$A:$H,8,FALSE),"")</f>
        <v/>
      </c>
    </row>
    <row r="9655" spans="1:19" x14ac:dyDescent="0.25">
      <c r="A9655" t="s">
        <v>396</v>
      </c>
      <c r="B9655">
        <v>1973</v>
      </c>
      <c r="C9655" t="s">
        <v>397</v>
      </c>
      <c r="M9655" t="str">
        <f t="shared" si="600"/>
        <v/>
      </c>
      <c r="N9655" s="4" t="str">
        <f t="shared" si="601"/>
        <v/>
      </c>
      <c r="O9655" t="str">
        <f t="shared" si="602"/>
        <v/>
      </c>
      <c r="P9655" t="str">
        <f t="shared" si="603"/>
        <v/>
      </c>
      <c r="Q9655" t="str">
        <f>_xlfn.IFNA(VLOOKUP(B9655&amp;A9655,[1]Countries!$A:$H,6,FALSE),"")</f>
        <v/>
      </c>
      <c r="R9655" t="str">
        <f>_xlfn.IFNA(VLOOKUP(B9655&amp;A9655,[1]Countries!$A:$H,7,FALSE),"")</f>
        <v/>
      </c>
      <c r="S9655" t="str">
        <f>_xlfn.IFNA(VLOOKUP(B9655&amp;A9655,[1]Countries!$A:$H,8,FALSE),"")</f>
        <v/>
      </c>
    </row>
    <row r="9656" spans="1:19" x14ac:dyDescent="0.25">
      <c r="A9656" t="s">
        <v>396</v>
      </c>
      <c r="B9656">
        <v>1974</v>
      </c>
      <c r="C9656" t="s">
        <v>397</v>
      </c>
      <c r="I9656" s="1">
        <v>9999.9997764825803</v>
      </c>
      <c r="M9656" t="str">
        <f t="shared" si="600"/>
        <v/>
      </c>
      <c r="N9656" s="4" t="str">
        <f t="shared" si="601"/>
        <v/>
      </c>
      <c r="O9656" t="str">
        <f t="shared" si="602"/>
        <v/>
      </c>
      <c r="P9656" t="str">
        <f t="shared" si="603"/>
        <v/>
      </c>
      <c r="Q9656" t="str">
        <f>_xlfn.IFNA(VLOOKUP(B9656&amp;A9656,[1]Countries!$A:$H,6,FALSE),"")</f>
        <v/>
      </c>
      <c r="R9656" t="str">
        <f>_xlfn.IFNA(VLOOKUP(B9656&amp;A9656,[1]Countries!$A:$H,7,FALSE),"")</f>
        <v/>
      </c>
      <c r="S9656" t="str">
        <f>_xlfn.IFNA(VLOOKUP(B9656&amp;A9656,[1]Countries!$A:$H,8,FALSE),"")</f>
        <v/>
      </c>
    </row>
    <row r="9657" spans="1:19" x14ac:dyDescent="0.25">
      <c r="A9657" t="s">
        <v>396</v>
      </c>
      <c r="B9657">
        <v>1975</v>
      </c>
      <c r="C9657" t="s">
        <v>397</v>
      </c>
      <c r="I9657" s="1">
        <v>250000</v>
      </c>
      <c r="M9657" t="str">
        <f t="shared" si="600"/>
        <v/>
      </c>
      <c r="N9657" s="4" t="str">
        <f t="shared" si="601"/>
        <v/>
      </c>
      <c r="O9657" t="str">
        <f t="shared" si="602"/>
        <v/>
      </c>
      <c r="P9657" t="str">
        <f t="shared" si="603"/>
        <v/>
      </c>
      <c r="Q9657" t="str">
        <f>_xlfn.IFNA(VLOOKUP(B9657&amp;A9657,[1]Countries!$A:$H,6,FALSE),"")</f>
        <v/>
      </c>
      <c r="R9657" t="str">
        <f>_xlfn.IFNA(VLOOKUP(B9657&amp;A9657,[1]Countries!$A:$H,7,FALSE),"")</f>
        <v/>
      </c>
      <c r="S9657" t="str">
        <f>_xlfn.IFNA(VLOOKUP(B9657&amp;A9657,[1]Countries!$A:$H,8,FALSE),"")</f>
        <v/>
      </c>
    </row>
    <row r="9658" spans="1:19" x14ac:dyDescent="0.25">
      <c r="A9658" t="s">
        <v>396</v>
      </c>
      <c r="B9658">
        <v>1976</v>
      </c>
      <c r="C9658" t="s">
        <v>397</v>
      </c>
      <c r="I9658" s="1">
        <v>449999.98807907099</v>
      </c>
      <c r="M9658" t="str">
        <f t="shared" si="600"/>
        <v/>
      </c>
      <c r="N9658" s="4" t="str">
        <f t="shared" si="601"/>
        <v/>
      </c>
      <c r="O9658" t="str">
        <f t="shared" si="602"/>
        <v/>
      </c>
      <c r="P9658" t="str">
        <f t="shared" si="603"/>
        <v/>
      </c>
      <c r="Q9658" t="str">
        <f>_xlfn.IFNA(VLOOKUP(B9658&amp;A9658,[1]Countries!$A:$H,6,FALSE),"")</f>
        <v/>
      </c>
      <c r="R9658" t="str">
        <f>_xlfn.IFNA(VLOOKUP(B9658&amp;A9658,[1]Countries!$A:$H,7,FALSE),"")</f>
        <v/>
      </c>
      <c r="S9658" t="str">
        <f>_xlfn.IFNA(VLOOKUP(B9658&amp;A9658,[1]Countries!$A:$H,8,FALSE),"")</f>
        <v/>
      </c>
    </row>
    <row r="9659" spans="1:19" x14ac:dyDescent="0.25">
      <c r="A9659" t="s">
        <v>396</v>
      </c>
      <c r="B9659">
        <v>1977</v>
      </c>
      <c r="C9659" t="s">
        <v>397</v>
      </c>
      <c r="M9659" t="str">
        <f t="shared" si="600"/>
        <v/>
      </c>
      <c r="N9659" s="4" t="str">
        <f t="shared" si="601"/>
        <v/>
      </c>
      <c r="O9659" t="str">
        <f t="shared" si="602"/>
        <v/>
      </c>
      <c r="P9659" t="str">
        <f t="shared" si="603"/>
        <v/>
      </c>
      <c r="Q9659" t="str">
        <f>_xlfn.IFNA(VLOOKUP(B9659&amp;A9659,[1]Countries!$A:$H,6,FALSE),"")</f>
        <v/>
      </c>
      <c r="R9659" t="str">
        <f>_xlfn.IFNA(VLOOKUP(B9659&amp;A9659,[1]Countries!$A:$H,7,FALSE),"")</f>
        <v/>
      </c>
      <c r="S9659" t="str">
        <f>_xlfn.IFNA(VLOOKUP(B9659&amp;A9659,[1]Countries!$A:$H,8,FALSE),"")</f>
        <v/>
      </c>
    </row>
    <row r="9660" spans="1:19" x14ac:dyDescent="0.25">
      <c r="A9660" t="s">
        <v>396</v>
      </c>
      <c r="B9660">
        <v>1978</v>
      </c>
      <c r="C9660" t="s">
        <v>397</v>
      </c>
      <c r="I9660" s="1">
        <v>9999.9997764825803</v>
      </c>
      <c r="M9660" t="str">
        <f t="shared" si="600"/>
        <v/>
      </c>
      <c r="N9660" s="4" t="str">
        <f t="shared" si="601"/>
        <v/>
      </c>
      <c r="O9660" t="str">
        <f t="shared" si="602"/>
        <v/>
      </c>
      <c r="P9660" t="str">
        <f t="shared" si="603"/>
        <v/>
      </c>
      <c r="Q9660" t="str">
        <f>_xlfn.IFNA(VLOOKUP(B9660&amp;A9660,[1]Countries!$A:$H,6,FALSE),"")</f>
        <v/>
      </c>
      <c r="R9660" t="str">
        <f>_xlfn.IFNA(VLOOKUP(B9660&amp;A9660,[1]Countries!$A:$H,7,FALSE),"")</f>
        <v/>
      </c>
      <c r="S9660" t="str">
        <f>_xlfn.IFNA(VLOOKUP(B9660&amp;A9660,[1]Countries!$A:$H,8,FALSE),"")</f>
        <v/>
      </c>
    </row>
    <row r="9661" spans="1:19" x14ac:dyDescent="0.25">
      <c r="A9661" t="s">
        <v>396</v>
      </c>
      <c r="B9661">
        <v>1979</v>
      </c>
      <c r="C9661" t="s">
        <v>397</v>
      </c>
      <c r="I9661" s="1">
        <v>460000.00834464998</v>
      </c>
      <c r="M9661" t="str">
        <f t="shared" si="600"/>
        <v/>
      </c>
      <c r="N9661" s="4" t="str">
        <f t="shared" si="601"/>
        <v/>
      </c>
      <c r="O9661" t="str">
        <f t="shared" si="602"/>
        <v/>
      </c>
      <c r="P9661" t="str">
        <f t="shared" si="603"/>
        <v/>
      </c>
      <c r="Q9661" t="str">
        <f>_xlfn.IFNA(VLOOKUP(B9661&amp;A9661,[1]Countries!$A:$H,6,FALSE),"")</f>
        <v/>
      </c>
      <c r="R9661" t="str">
        <f>_xlfn.IFNA(VLOOKUP(B9661&amp;A9661,[1]Countries!$A:$H,7,FALSE),"")</f>
        <v/>
      </c>
      <c r="S9661" t="str">
        <f>_xlfn.IFNA(VLOOKUP(B9661&amp;A9661,[1]Countries!$A:$H,8,FALSE),"")</f>
        <v/>
      </c>
    </row>
    <row r="9662" spans="1:19" x14ac:dyDescent="0.25">
      <c r="A9662" t="s">
        <v>396</v>
      </c>
      <c r="B9662">
        <v>1980</v>
      </c>
      <c r="C9662" t="s">
        <v>397</v>
      </c>
      <c r="I9662" s="1">
        <v>500000</v>
      </c>
      <c r="M9662" t="str">
        <f t="shared" si="600"/>
        <v/>
      </c>
      <c r="N9662" s="4" t="str">
        <f t="shared" si="601"/>
        <v/>
      </c>
      <c r="O9662" t="str">
        <f t="shared" si="602"/>
        <v/>
      </c>
      <c r="P9662" t="str">
        <f t="shared" si="603"/>
        <v/>
      </c>
      <c r="Q9662" t="str">
        <f>_xlfn.IFNA(VLOOKUP(B9662&amp;A9662,[1]Countries!$A:$H,6,FALSE),"")</f>
        <v/>
      </c>
      <c r="R9662" t="str">
        <f>_xlfn.IFNA(VLOOKUP(B9662&amp;A9662,[1]Countries!$A:$H,7,FALSE),"")</f>
        <v/>
      </c>
      <c r="S9662" t="str">
        <f>_xlfn.IFNA(VLOOKUP(B9662&amp;A9662,[1]Countries!$A:$H,8,FALSE),"")</f>
        <v/>
      </c>
    </row>
    <row r="9663" spans="1:19" x14ac:dyDescent="0.25">
      <c r="A9663" t="s">
        <v>396</v>
      </c>
      <c r="B9663">
        <v>1981</v>
      </c>
      <c r="C9663" t="s">
        <v>397</v>
      </c>
      <c r="I9663" s="1">
        <v>250000</v>
      </c>
      <c r="M9663" t="str">
        <f t="shared" si="600"/>
        <v/>
      </c>
      <c r="N9663" s="4" t="str">
        <f t="shared" si="601"/>
        <v/>
      </c>
      <c r="O9663" t="str">
        <f t="shared" si="602"/>
        <v/>
      </c>
      <c r="P9663" t="str">
        <f t="shared" si="603"/>
        <v/>
      </c>
      <c r="Q9663" t="str">
        <f>_xlfn.IFNA(VLOOKUP(B9663&amp;A9663,[1]Countries!$A:$H,6,FALSE),"")</f>
        <v/>
      </c>
      <c r="R9663" t="str">
        <f>_xlfn.IFNA(VLOOKUP(B9663&amp;A9663,[1]Countries!$A:$H,7,FALSE),"")</f>
        <v/>
      </c>
      <c r="S9663" t="str">
        <f>_xlfn.IFNA(VLOOKUP(B9663&amp;A9663,[1]Countries!$A:$H,8,FALSE),"")</f>
        <v/>
      </c>
    </row>
    <row r="9664" spans="1:19" x14ac:dyDescent="0.25">
      <c r="A9664" t="s">
        <v>396</v>
      </c>
      <c r="B9664">
        <v>1982</v>
      </c>
      <c r="C9664" t="s">
        <v>397</v>
      </c>
      <c r="I9664" s="1">
        <v>230000.00417232499</v>
      </c>
      <c r="M9664" t="str">
        <f t="shared" si="600"/>
        <v/>
      </c>
      <c r="N9664" s="4" t="str">
        <f t="shared" si="601"/>
        <v/>
      </c>
      <c r="O9664" t="str">
        <f t="shared" si="602"/>
        <v/>
      </c>
      <c r="P9664" t="str">
        <f t="shared" si="603"/>
        <v/>
      </c>
      <c r="Q9664" t="str">
        <f>_xlfn.IFNA(VLOOKUP(B9664&amp;A9664,[1]Countries!$A:$H,6,FALSE),"")</f>
        <v/>
      </c>
      <c r="R9664" t="str">
        <f>_xlfn.IFNA(VLOOKUP(B9664&amp;A9664,[1]Countries!$A:$H,7,FALSE),"")</f>
        <v/>
      </c>
      <c r="S9664" t="str">
        <f>_xlfn.IFNA(VLOOKUP(B9664&amp;A9664,[1]Countries!$A:$H,8,FALSE),"")</f>
        <v/>
      </c>
    </row>
    <row r="9665" spans="1:19" x14ac:dyDescent="0.25">
      <c r="A9665" t="s">
        <v>396</v>
      </c>
      <c r="B9665">
        <v>1983</v>
      </c>
      <c r="C9665" t="s">
        <v>397</v>
      </c>
      <c r="I9665" s="1">
        <v>449999.98807907099</v>
      </c>
      <c r="M9665" t="str">
        <f t="shared" si="600"/>
        <v/>
      </c>
      <c r="N9665" s="4" t="str">
        <f t="shared" si="601"/>
        <v/>
      </c>
      <c r="O9665" t="str">
        <f t="shared" si="602"/>
        <v/>
      </c>
      <c r="P9665" t="str">
        <f t="shared" si="603"/>
        <v/>
      </c>
      <c r="Q9665" t="str">
        <f>_xlfn.IFNA(VLOOKUP(B9665&amp;A9665,[1]Countries!$A:$H,6,FALSE),"")</f>
        <v/>
      </c>
      <c r="R9665" t="str">
        <f>_xlfn.IFNA(VLOOKUP(B9665&amp;A9665,[1]Countries!$A:$H,7,FALSE),"")</f>
        <v/>
      </c>
      <c r="S9665" t="str">
        <f>_xlfn.IFNA(VLOOKUP(B9665&amp;A9665,[1]Countries!$A:$H,8,FALSE),"")</f>
        <v/>
      </c>
    </row>
    <row r="9666" spans="1:19" x14ac:dyDescent="0.25">
      <c r="A9666" t="s">
        <v>396</v>
      </c>
      <c r="B9666">
        <v>1984</v>
      </c>
      <c r="C9666" t="s">
        <v>397</v>
      </c>
      <c r="M9666" t="str">
        <f t="shared" si="600"/>
        <v/>
      </c>
      <c r="N9666" s="4" t="str">
        <f t="shared" si="601"/>
        <v/>
      </c>
      <c r="O9666" t="str">
        <f t="shared" si="602"/>
        <v/>
      </c>
      <c r="P9666" t="str">
        <f t="shared" si="603"/>
        <v/>
      </c>
      <c r="Q9666" t="str">
        <f>_xlfn.IFNA(VLOOKUP(B9666&amp;A9666,[1]Countries!$A:$H,6,FALSE),"")</f>
        <v/>
      </c>
      <c r="R9666" t="str">
        <f>_xlfn.IFNA(VLOOKUP(B9666&amp;A9666,[1]Countries!$A:$H,7,FALSE),"")</f>
        <v/>
      </c>
      <c r="S9666" t="str">
        <f>_xlfn.IFNA(VLOOKUP(B9666&amp;A9666,[1]Countries!$A:$H,8,FALSE),"")</f>
        <v/>
      </c>
    </row>
    <row r="9667" spans="1:19" x14ac:dyDescent="0.25">
      <c r="A9667" t="s">
        <v>396</v>
      </c>
      <c r="B9667">
        <v>1985</v>
      </c>
      <c r="C9667" t="s">
        <v>397</v>
      </c>
      <c r="M9667" t="str">
        <f t="shared" ref="M9667:M9730" si="604">IF(I9667="","",IFERROR(I9667/F9667*100,""))</f>
        <v/>
      </c>
      <c r="N9667" s="4" t="str">
        <f t="shared" ref="N9667:N9730" si="605">IF(AND(L9667="",M9667=""),"",IFERROR(L9667+IF(M9667="",0,M9667),""))</f>
        <v/>
      </c>
      <c r="O9667" t="str">
        <f t="shared" ref="O9667:O9730" si="606">IFERROR((100-J9667)/J9667,"")</f>
        <v/>
      </c>
      <c r="P9667" t="str">
        <f t="shared" ref="P9667:P9730" si="607">IFERROR(IF(AND(E9667="",G9667=""),"",(G9667-E9667)/F9667*100),"")</f>
        <v/>
      </c>
      <c r="Q9667" t="str">
        <f>_xlfn.IFNA(VLOOKUP(B9667&amp;A9667,[1]Countries!$A:$H,6,FALSE),"")</f>
        <v/>
      </c>
      <c r="R9667" t="str">
        <f>_xlfn.IFNA(VLOOKUP(B9667&amp;A9667,[1]Countries!$A:$H,7,FALSE),"")</f>
        <v/>
      </c>
      <c r="S9667" t="str">
        <f>_xlfn.IFNA(VLOOKUP(B9667&amp;A9667,[1]Countries!$A:$H,8,FALSE),"")</f>
        <v/>
      </c>
    </row>
    <row r="9668" spans="1:19" x14ac:dyDescent="0.25">
      <c r="A9668" t="s">
        <v>396</v>
      </c>
      <c r="B9668">
        <v>1986</v>
      </c>
      <c r="C9668" t="s">
        <v>397</v>
      </c>
      <c r="I9668" s="1">
        <v>300000.01192092901</v>
      </c>
      <c r="M9668" t="str">
        <f t="shared" si="604"/>
        <v/>
      </c>
      <c r="N9668" s="4" t="str">
        <f t="shared" si="605"/>
        <v/>
      </c>
      <c r="O9668" t="str">
        <f t="shared" si="606"/>
        <v/>
      </c>
      <c r="P9668" t="str">
        <f t="shared" si="607"/>
        <v/>
      </c>
      <c r="Q9668" t="str">
        <f>_xlfn.IFNA(VLOOKUP(B9668&amp;A9668,[1]Countries!$A:$H,6,FALSE),"")</f>
        <v/>
      </c>
      <c r="R9668" t="str">
        <f>_xlfn.IFNA(VLOOKUP(B9668&amp;A9668,[1]Countries!$A:$H,7,FALSE),"")</f>
        <v/>
      </c>
      <c r="S9668" t="str">
        <f>_xlfn.IFNA(VLOOKUP(B9668&amp;A9668,[1]Countries!$A:$H,8,FALSE),"")</f>
        <v/>
      </c>
    </row>
    <row r="9669" spans="1:19" x14ac:dyDescent="0.25">
      <c r="A9669" t="s">
        <v>396</v>
      </c>
      <c r="B9669">
        <v>1987</v>
      </c>
      <c r="C9669" t="s">
        <v>397</v>
      </c>
      <c r="M9669" t="str">
        <f t="shared" si="604"/>
        <v/>
      </c>
      <c r="N9669" s="4" t="str">
        <f t="shared" si="605"/>
        <v/>
      </c>
      <c r="O9669" t="str">
        <f t="shared" si="606"/>
        <v/>
      </c>
      <c r="P9669" t="str">
        <f t="shared" si="607"/>
        <v/>
      </c>
      <c r="Q9669" t="str">
        <f>_xlfn.IFNA(VLOOKUP(B9669&amp;A9669,[1]Countries!$A:$H,6,FALSE),"")</f>
        <v/>
      </c>
      <c r="R9669" t="str">
        <f>_xlfn.IFNA(VLOOKUP(B9669&amp;A9669,[1]Countries!$A:$H,7,FALSE),"")</f>
        <v/>
      </c>
      <c r="S9669" t="str">
        <f>_xlfn.IFNA(VLOOKUP(B9669&amp;A9669,[1]Countries!$A:$H,8,FALSE),"")</f>
        <v/>
      </c>
    </row>
    <row r="9670" spans="1:19" x14ac:dyDescent="0.25">
      <c r="A9670" t="s">
        <v>396</v>
      </c>
      <c r="B9670">
        <v>1988</v>
      </c>
      <c r="C9670" t="s">
        <v>397</v>
      </c>
      <c r="I9670" s="1">
        <v>19999.999552965201</v>
      </c>
      <c r="M9670" t="str">
        <f t="shared" si="604"/>
        <v/>
      </c>
      <c r="N9670" s="4" t="str">
        <f t="shared" si="605"/>
        <v/>
      </c>
      <c r="O9670" t="str">
        <f t="shared" si="606"/>
        <v/>
      </c>
      <c r="P9670" t="str">
        <f t="shared" si="607"/>
        <v/>
      </c>
      <c r="Q9670" t="str">
        <f>_xlfn.IFNA(VLOOKUP(B9670&amp;A9670,[1]Countries!$A:$H,6,FALSE),"")</f>
        <v/>
      </c>
      <c r="R9670" t="str">
        <f>_xlfn.IFNA(VLOOKUP(B9670&amp;A9670,[1]Countries!$A:$H,7,FALSE),"")</f>
        <v/>
      </c>
      <c r="S9670" t="str">
        <f>_xlfn.IFNA(VLOOKUP(B9670&amp;A9670,[1]Countries!$A:$H,8,FALSE),"")</f>
        <v/>
      </c>
    </row>
    <row r="9671" spans="1:19" x14ac:dyDescent="0.25">
      <c r="A9671" t="s">
        <v>396</v>
      </c>
      <c r="B9671">
        <v>1989</v>
      </c>
      <c r="C9671" t="s">
        <v>397</v>
      </c>
      <c r="M9671" t="str">
        <f t="shared" si="604"/>
        <v/>
      </c>
      <c r="N9671" s="4" t="str">
        <f t="shared" si="605"/>
        <v/>
      </c>
      <c r="O9671" t="str">
        <f t="shared" si="606"/>
        <v/>
      </c>
      <c r="P9671" t="str">
        <f t="shared" si="607"/>
        <v/>
      </c>
      <c r="Q9671" t="str">
        <f>_xlfn.IFNA(VLOOKUP(B9671&amp;A9671,[1]Countries!$A:$H,6,FALSE),"")</f>
        <v/>
      </c>
      <c r="R9671" t="str">
        <f>_xlfn.IFNA(VLOOKUP(B9671&amp;A9671,[1]Countries!$A:$H,7,FALSE),"")</f>
        <v/>
      </c>
      <c r="S9671" t="str">
        <f>_xlfn.IFNA(VLOOKUP(B9671&amp;A9671,[1]Countries!$A:$H,8,FALSE),"")</f>
        <v/>
      </c>
    </row>
    <row r="9672" spans="1:19" x14ac:dyDescent="0.25">
      <c r="A9672" t="s">
        <v>396</v>
      </c>
      <c r="B9672">
        <v>1990</v>
      </c>
      <c r="C9672" t="s">
        <v>397</v>
      </c>
      <c r="I9672" s="1">
        <v>100000.001490116</v>
      </c>
      <c r="M9672" t="str">
        <f t="shared" si="604"/>
        <v/>
      </c>
      <c r="N9672" s="4" t="str">
        <f t="shared" si="605"/>
        <v/>
      </c>
      <c r="O9672" t="str">
        <f t="shared" si="606"/>
        <v/>
      </c>
      <c r="P9672" t="str">
        <f t="shared" si="607"/>
        <v/>
      </c>
      <c r="Q9672" t="str">
        <f>_xlfn.IFNA(VLOOKUP(B9672&amp;A9672,[1]Countries!$A:$H,6,FALSE),"")</f>
        <v/>
      </c>
      <c r="R9672" t="str">
        <f>_xlfn.IFNA(VLOOKUP(B9672&amp;A9672,[1]Countries!$A:$H,7,FALSE),"")</f>
        <v/>
      </c>
      <c r="S9672" t="str">
        <f>_xlfn.IFNA(VLOOKUP(B9672&amp;A9672,[1]Countries!$A:$H,8,FALSE),"")</f>
        <v/>
      </c>
    </row>
    <row r="9673" spans="1:19" x14ac:dyDescent="0.25">
      <c r="A9673" t="s">
        <v>396</v>
      </c>
      <c r="B9673">
        <v>1991</v>
      </c>
      <c r="C9673" t="s">
        <v>397</v>
      </c>
      <c r="I9673" s="1">
        <v>939999.99761581398</v>
      </c>
      <c r="M9673" t="str">
        <f t="shared" si="604"/>
        <v/>
      </c>
      <c r="N9673" s="4" t="str">
        <f t="shared" si="605"/>
        <v/>
      </c>
      <c r="O9673" t="str">
        <f t="shared" si="606"/>
        <v/>
      </c>
      <c r="P9673" t="str">
        <f t="shared" si="607"/>
        <v/>
      </c>
      <c r="Q9673" t="str">
        <f>_xlfn.IFNA(VLOOKUP(B9673&amp;A9673,[1]Countries!$A:$H,6,FALSE),"")</f>
        <v/>
      </c>
      <c r="R9673" t="str">
        <f>_xlfn.IFNA(VLOOKUP(B9673&amp;A9673,[1]Countries!$A:$H,7,FALSE),"")</f>
        <v/>
      </c>
      <c r="S9673" t="str">
        <f>_xlfn.IFNA(VLOOKUP(B9673&amp;A9673,[1]Countries!$A:$H,8,FALSE),"")</f>
        <v/>
      </c>
    </row>
    <row r="9674" spans="1:19" x14ac:dyDescent="0.25">
      <c r="A9674" t="s">
        <v>396</v>
      </c>
      <c r="B9674">
        <v>1992</v>
      </c>
      <c r="C9674" t="s">
        <v>397</v>
      </c>
      <c r="I9674" s="1">
        <v>129999.995231628</v>
      </c>
      <c r="M9674" t="str">
        <f t="shared" si="604"/>
        <v/>
      </c>
      <c r="N9674" s="4" t="str">
        <f t="shared" si="605"/>
        <v/>
      </c>
      <c r="O9674" t="str">
        <f t="shared" si="606"/>
        <v/>
      </c>
      <c r="P9674" t="str">
        <f t="shared" si="607"/>
        <v/>
      </c>
      <c r="Q9674" t="str">
        <f>_xlfn.IFNA(VLOOKUP(B9674&amp;A9674,[1]Countries!$A:$H,6,FALSE),"")</f>
        <v/>
      </c>
      <c r="R9674" t="str">
        <f>_xlfn.IFNA(VLOOKUP(B9674&amp;A9674,[1]Countries!$A:$H,7,FALSE),"")</f>
        <v/>
      </c>
      <c r="S9674" t="str">
        <f>_xlfn.IFNA(VLOOKUP(B9674&amp;A9674,[1]Countries!$A:$H,8,FALSE),"")</f>
        <v/>
      </c>
    </row>
    <row r="9675" spans="1:19" x14ac:dyDescent="0.25">
      <c r="A9675" t="s">
        <v>396</v>
      </c>
      <c r="B9675">
        <v>1993</v>
      </c>
      <c r="C9675" t="s">
        <v>397</v>
      </c>
      <c r="I9675" s="1">
        <v>419999.98688697797</v>
      </c>
      <c r="M9675" t="str">
        <f t="shared" si="604"/>
        <v/>
      </c>
      <c r="N9675" s="4" t="str">
        <f t="shared" si="605"/>
        <v/>
      </c>
      <c r="O9675" t="str">
        <f t="shared" si="606"/>
        <v/>
      </c>
      <c r="P9675" t="str">
        <f t="shared" si="607"/>
        <v/>
      </c>
      <c r="Q9675" t="str">
        <f>_xlfn.IFNA(VLOOKUP(B9675&amp;A9675,[1]Countries!$A:$H,6,FALSE),"")</f>
        <v/>
      </c>
      <c r="R9675" t="str">
        <f>_xlfn.IFNA(VLOOKUP(B9675&amp;A9675,[1]Countries!$A:$H,7,FALSE),"")</f>
        <v/>
      </c>
      <c r="S9675" t="str">
        <f>_xlfn.IFNA(VLOOKUP(B9675&amp;A9675,[1]Countries!$A:$H,8,FALSE),"")</f>
        <v/>
      </c>
    </row>
    <row r="9676" spans="1:19" x14ac:dyDescent="0.25">
      <c r="A9676" t="s">
        <v>396</v>
      </c>
      <c r="B9676">
        <v>1994</v>
      </c>
      <c r="C9676" t="s">
        <v>397</v>
      </c>
      <c r="I9676" s="1">
        <v>230000.00417232499</v>
      </c>
      <c r="M9676" t="str">
        <f t="shared" si="604"/>
        <v/>
      </c>
      <c r="N9676" s="4" t="str">
        <f t="shared" si="605"/>
        <v/>
      </c>
      <c r="O9676" t="str">
        <f t="shared" si="606"/>
        <v/>
      </c>
      <c r="P9676" t="str">
        <f t="shared" si="607"/>
        <v/>
      </c>
      <c r="Q9676" t="str">
        <f>_xlfn.IFNA(VLOOKUP(B9676&amp;A9676,[1]Countries!$A:$H,6,FALSE),"")</f>
        <v/>
      </c>
      <c r="R9676" t="str">
        <f>_xlfn.IFNA(VLOOKUP(B9676&amp;A9676,[1]Countries!$A:$H,7,FALSE),"")</f>
        <v/>
      </c>
      <c r="S9676" t="str">
        <f>_xlfn.IFNA(VLOOKUP(B9676&amp;A9676,[1]Countries!$A:$H,8,FALSE),"")</f>
        <v/>
      </c>
    </row>
    <row r="9677" spans="1:19" x14ac:dyDescent="0.25">
      <c r="A9677" t="s">
        <v>396</v>
      </c>
      <c r="B9677">
        <v>1995</v>
      </c>
      <c r="C9677" t="s">
        <v>397</v>
      </c>
      <c r="I9677" s="1">
        <v>19999.999552965201</v>
      </c>
      <c r="M9677" t="str">
        <f t="shared" si="604"/>
        <v/>
      </c>
      <c r="N9677" s="4" t="str">
        <f t="shared" si="605"/>
        <v/>
      </c>
      <c r="O9677" t="str">
        <f t="shared" si="606"/>
        <v/>
      </c>
      <c r="P9677" t="str">
        <f t="shared" si="607"/>
        <v/>
      </c>
      <c r="Q9677" t="str">
        <f>_xlfn.IFNA(VLOOKUP(B9677&amp;A9677,[1]Countries!$A:$H,6,FALSE),"")</f>
        <v/>
      </c>
      <c r="R9677" t="str">
        <f>_xlfn.IFNA(VLOOKUP(B9677&amp;A9677,[1]Countries!$A:$H,7,FALSE),"")</f>
        <v/>
      </c>
      <c r="S9677" t="str">
        <f>_xlfn.IFNA(VLOOKUP(B9677&amp;A9677,[1]Countries!$A:$H,8,FALSE),"")</f>
        <v/>
      </c>
    </row>
    <row r="9678" spans="1:19" x14ac:dyDescent="0.25">
      <c r="A9678" t="s">
        <v>396</v>
      </c>
      <c r="B9678">
        <v>1996</v>
      </c>
      <c r="C9678" t="s">
        <v>397</v>
      </c>
      <c r="I9678" s="1">
        <v>79999.9982118607</v>
      </c>
      <c r="M9678" t="str">
        <f t="shared" si="604"/>
        <v/>
      </c>
      <c r="N9678" s="4" t="str">
        <f t="shared" si="605"/>
        <v/>
      </c>
      <c r="O9678" t="str">
        <f t="shared" si="606"/>
        <v/>
      </c>
      <c r="P9678" t="str">
        <f t="shared" si="607"/>
        <v/>
      </c>
      <c r="Q9678" t="str">
        <f>_xlfn.IFNA(VLOOKUP(B9678&amp;A9678,[1]Countries!$A:$H,6,FALSE),"")</f>
        <v/>
      </c>
      <c r="R9678" t="str">
        <f>_xlfn.IFNA(VLOOKUP(B9678&amp;A9678,[1]Countries!$A:$H,7,FALSE),"")</f>
        <v/>
      </c>
      <c r="S9678" t="str">
        <f>_xlfn.IFNA(VLOOKUP(B9678&amp;A9678,[1]Countries!$A:$H,8,FALSE),"")</f>
        <v/>
      </c>
    </row>
    <row r="9679" spans="1:19" x14ac:dyDescent="0.25">
      <c r="A9679" t="s">
        <v>396</v>
      </c>
      <c r="B9679">
        <v>1997</v>
      </c>
      <c r="C9679" t="s">
        <v>397</v>
      </c>
      <c r="I9679" s="1">
        <v>430000.00715255702</v>
      </c>
      <c r="M9679" t="str">
        <f t="shared" si="604"/>
        <v/>
      </c>
      <c r="N9679" s="4" t="str">
        <f t="shared" si="605"/>
        <v/>
      </c>
      <c r="O9679" t="str">
        <f t="shared" si="606"/>
        <v/>
      </c>
      <c r="P9679" t="str">
        <f t="shared" si="607"/>
        <v/>
      </c>
      <c r="Q9679" t="str">
        <f>_xlfn.IFNA(VLOOKUP(B9679&amp;A9679,[1]Countries!$A:$H,6,FALSE),"")</f>
        <v/>
      </c>
      <c r="R9679" t="str">
        <f>_xlfn.IFNA(VLOOKUP(B9679&amp;A9679,[1]Countries!$A:$H,7,FALSE),"")</f>
        <v/>
      </c>
      <c r="S9679" t="str">
        <f>_xlfn.IFNA(VLOOKUP(B9679&amp;A9679,[1]Countries!$A:$H,8,FALSE),"")</f>
        <v/>
      </c>
    </row>
    <row r="9680" spans="1:19" x14ac:dyDescent="0.25">
      <c r="A9680" t="s">
        <v>396</v>
      </c>
      <c r="B9680">
        <v>1998</v>
      </c>
      <c r="C9680" t="s">
        <v>397</v>
      </c>
      <c r="I9680" s="1">
        <v>1669999.95708466</v>
      </c>
      <c r="M9680" t="str">
        <f t="shared" si="604"/>
        <v/>
      </c>
      <c r="N9680" s="4" t="str">
        <f t="shared" si="605"/>
        <v/>
      </c>
      <c r="O9680" t="str">
        <f t="shared" si="606"/>
        <v/>
      </c>
      <c r="P9680" t="str">
        <f t="shared" si="607"/>
        <v/>
      </c>
      <c r="Q9680" t="str">
        <f>_xlfn.IFNA(VLOOKUP(B9680&amp;A9680,[1]Countries!$A:$H,6,FALSE),"")</f>
        <v/>
      </c>
      <c r="R9680" t="str">
        <f>_xlfn.IFNA(VLOOKUP(B9680&amp;A9680,[1]Countries!$A:$H,7,FALSE),"")</f>
        <v/>
      </c>
      <c r="S9680" t="str">
        <f>_xlfn.IFNA(VLOOKUP(B9680&amp;A9680,[1]Countries!$A:$H,8,FALSE),"")</f>
        <v/>
      </c>
    </row>
    <row r="9681" spans="1:19" x14ac:dyDescent="0.25">
      <c r="A9681" t="s">
        <v>396</v>
      </c>
      <c r="B9681">
        <v>1999</v>
      </c>
      <c r="C9681" t="s">
        <v>397</v>
      </c>
      <c r="I9681" s="1">
        <v>152820007.32421899</v>
      </c>
      <c r="M9681" t="str">
        <f t="shared" si="604"/>
        <v/>
      </c>
      <c r="N9681" s="4" t="str">
        <f t="shared" si="605"/>
        <v/>
      </c>
      <c r="O9681" t="str">
        <f t="shared" si="606"/>
        <v/>
      </c>
      <c r="P9681" t="str">
        <f t="shared" si="607"/>
        <v/>
      </c>
      <c r="Q9681" t="str">
        <f>_xlfn.IFNA(VLOOKUP(B9681&amp;A9681,[1]Countries!$A:$H,6,FALSE),"")</f>
        <v/>
      </c>
      <c r="R9681" t="str">
        <f>_xlfn.IFNA(VLOOKUP(B9681&amp;A9681,[1]Countries!$A:$H,7,FALSE),"")</f>
        <v/>
      </c>
      <c r="S9681" t="str">
        <f>_xlfn.IFNA(VLOOKUP(B9681&amp;A9681,[1]Countries!$A:$H,8,FALSE),"")</f>
        <v/>
      </c>
    </row>
    <row r="9682" spans="1:19" x14ac:dyDescent="0.25">
      <c r="A9682" t="s">
        <v>396</v>
      </c>
      <c r="B9682">
        <v>2000</v>
      </c>
      <c r="C9682" t="s">
        <v>397</v>
      </c>
      <c r="D9682" s="1">
        <v>28.43430183963158</v>
      </c>
      <c r="E9682" s="1">
        <v>38963791.692065097</v>
      </c>
      <c r="F9682" s="1">
        <v>367085715.69143689</v>
      </c>
      <c r="G9682" s="1">
        <v>605438982.68869698</v>
      </c>
      <c r="H9682" s="1">
        <v>16.079288223542381</v>
      </c>
      <c r="I9682" s="1">
        <v>231270004.272461</v>
      </c>
      <c r="J9682" s="1">
        <v>51.02370210125401</v>
      </c>
      <c r="K9682" s="3">
        <v>566715221.46058083</v>
      </c>
      <c r="M9682">
        <f t="shared" si="604"/>
        <v>63.001635418268577</v>
      </c>
      <c r="N9682" s="4">
        <f t="shared" si="605"/>
        <v>63.001635418268577</v>
      </c>
      <c r="O9682">
        <f t="shared" si="606"/>
        <v>0.95987346824726583</v>
      </c>
      <c r="P9682">
        <f t="shared" si="607"/>
        <v>154.31687117806482</v>
      </c>
      <c r="Q9682" t="str">
        <f>_xlfn.IFNA(VLOOKUP(B9682&amp;A9682,[1]Countries!$A:$H,6,FALSE),"")</f>
        <v/>
      </c>
      <c r="R9682" t="str">
        <f>_xlfn.IFNA(VLOOKUP(B9682&amp;A9682,[1]Countries!$A:$H,7,FALSE),"")</f>
        <v/>
      </c>
      <c r="S9682" t="str">
        <f>_xlfn.IFNA(VLOOKUP(B9682&amp;A9682,[1]Countries!$A:$H,8,FALSE),"")</f>
        <v/>
      </c>
    </row>
    <row r="9683" spans="1:19" x14ac:dyDescent="0.25">
      <c r="A9683" t="s">
        <v>396</v>
      </c>
      <c r="B9683">
        <v>2001</v>
      </c>
      <c r="C9683" t="s">
        <v>397</v>
      </c>
      <c r="D9683" s="1">
        <v>21.565120234406681</v>
      </c>
      <c r="E9683" s="1">
        <v>42831143.276025899</v>
      </c>
      <c r="F9683" s="1">
        <v>477454392.38329297</v>
      </c>
      <c r="G9683" s="1">
        <v>753052289.00324595</v>
      </c>
      <c r="H9683" s="1">
        <v>13.17880794236639</v>
      </c>
      <c r="I9683" s="1">
        <v>194169998.16894501</v>
      </c>
      <c r="J9683" s="1">
        <v>59.432644760460562</v>
      </c>
      <c r="K9683" s="3">
        <v>659360078.00893474</v>
      </c>
      <c r="M9683">
        <f t="shared" si="604"/>
        <v>40.667758275238228</v>
      </c>
      <c r="N9683" s="4">
        <f t="shared" si="605"/>
        <v>40.667758275238228</v>
      </c>
      <c r="O9683">
        <f t="shared" si="606"/>
        <v>0.682576981102617</v>
      </c>
      <c r="P9683">
        <f t="shared" si="607"/>
        <v>148.75162048086585</v>
      </c>
      <c r="Q9683" t="str">
        <f>_xlfn.IFNA(VLOOKUP(B9683&amp;A9683,[1]Countries!$A:$H,6,FALSE),"")</f>
        <v/>
      </c>
      <c r="R9683" t="str">
        <f>_xlfn.IFNA(VLOOKUP(B9683&amp;A9683,[1]Countries!$A:$H,7,FALSE),"")</f>
        <v/>
      </c>
      <c r="S9683" t="str">
        <f>_xlfn.IFNA(VLOOKUP(B9683&amp;A9683,[1]Countries!$A:$H,8,FALSE),"")</f>
        <v/>
      </c>
    </row>
    <row r="9684" spans="1:19" x14ac:dyDescent="0.25">
      <c r="A9684" t="s">
        <v>396</v>
      </c>
      <c r="B9684">
        <v>2002</v>
      </c>
      <c r="C9684" t="s">
        <v>397</v>
      </c>
      <c r="D9684" s="1">
        <v>24.69033204123313</v>
      </c>
      <c r="E9684" s="1">
        <v>36638157.305046096</v>
      </c>
      <c r="F9684" s="1">
        <v>469459037.82507402</v>
      </c>
      <c r="G9684" s="1">
        <v>810225575.29816592</v>
      </c>
      <c r="H9684" s="1">
        <v>11.92162043453088</v>
      </c>
      <c r="I9684" s="1">
        <v>219050003.05175799</v>
      </c>
      <c r="J9684" s="1">
        <v>58.269286925062723</v>
      </c>
      <c r="K9684" s="3">
        <v>615178372.28106356</v>
      </c>
      <c r="M9684">
        <f t="shared" si="604"/>
        <v>46.660088613179198</v>
      </c>
      <c r="N9684" s="4">
        <f t="shared" si="605"/>
        <v>46.660088613179198</v>
      </c>
      <c r="O9684">
        <f t="shared" si="606"/>
        <v>0.71616996323646631</v>
      </c>
      <c r="P9684">
        <f t="shared" si="607"/>
        <v>164.78272983666952</v>
      </c>
      <c r="Q9684" t="str">
        <f>_xlfn.IFNA(VLOOKUP(B9684&amp;A9684,[1]Countries!$A:$H,6,FALSE),"")</f>
        <v>HP</v>
      </c>
      <c r="R9684" t="str">
        <f>_xlfn.IFNA(VLOOKUP(B9684&amp;A9684,[1]Countries!$A:$H,7,FALSE),"")</f>
        <v>Hard Peg</v>
      </c>
      <c r="S9684" t="str">
        <f>_xlfn.IFNA(VLOOKUP(B9684&amp;A9684,[1]Countries!$A:$H,8,FALSE),"")</f>
        <v>Pegged</v>
      </c>
    </row>
    <row r="9685" spans="1:19" x14ac:dyDescent="0.25">
      <c r="A9685" t="s">
        <v>396</v>
      </c>
      <c r="B9685">
        <v>2003</v>
      </c>
      <c r="C9685" t="s">
        <v>397</v>
      </c>
      <c r="D9685" s="1">
        <v>24.888083041651981</v>
      </c>
      <c r="E9685" s="1">
        <v>33673635.871920601</v>
      </c>
      <c r="F9685" s="1">
        <v>490397950.77711499</v>
      </c>
      <c r="G9685" s="1">
        <v>566191702.78851593</v>
      </c>
      <c r="H9685" s="1">
        <v>10.178775408799179</v>
      </c>
      <c r="I9685" s="1">
        <v>175029998.77929699</v>
      </c>
      <c r="J9685" s="1">
        <v>59.326858734106068</v>
      </c>
      <c r="K9685" s="3">
        <v>601753536.21003282</v>
      </c>
      <c r="M9685">
        <f t="shared" si="604"/>
        <v>35.691421324647379</v>
      </c>
      <c r="N9685" s="4">
        <f t="shared" si="605"/>
        <v>35.691421324647379</v>
      </c>
      <c r="O9685">
        <f t="shared" si="606"/>
        <v>0.68557719275488271</v>
      </c>
      <c r="P9685">
        <f t="shared" si="607"/>
        <v>108.58896658779554</v>
      </c>
      <c r="Q9685" t="str">
        <f>_xlfn.IFNA(VLOOKUP(B9685&amp;A9685,[1]Countries!$A:$H,6,FALSE),"")</f>
        <v>HP</v>
      </c>
      <c r="R9685" t="str">
        <f>_xlfn.IFNA(VLOOKUP(B9685&amp;A9685,[1]Countries!$A:$H,7,FALSE),"")</f>
        <v>Hard Peg</v>
      </c>
      <c r="S9685" t="str">
        <f>_xlfn.IFNA(VLOOKUP(B9685&amp;A9685,[1]Countries!$A:$H,8,FALSE),"")</f>
        <v>Pegged</v>
      </c>
    </row>
    <row r="9686" spans="1:19" x14ac:dyDescent="0.25">
      <c r="A9686" t="s">
        <v>396</v>
      </c>
      <c r="B9686">
        <v>2004</v>
      </c>
      <c r="C9686" t="s">
        <v>397</v>
      </c>
      <c r="D9686" s="1">
        <v>30.80273545897915</v>
      </c>
      <c r="E9686" s="1">
        <v>32944817.872295499</v>
      </c>
      <c r="F9686" s="1">
        <v>440730847.37604398</v>
      </c>
      <c r="G9686" s="1">
        <v>440176595.15743101</v>
      </c>
      <c r="H9686" s="1">
        <v>5.5092036683549326</v>
      </c>
      <c r="I9686" s="1">
        <v>161240005.493164</v>
      </c>
      <c r="J9686" s="1">
        <v>60.143905743067393</v>
      </c>
      <c r="K9686" s="3">
        <v>604160550.35487294</v>
      </c>
      <c r="M9686">
        <f t="shared" si="604"/>
        <v>36.584688013813903</v>
      </c>
      <c r="N9686" s="4">
        <f t="shared" si="605"/>
        <v>36.584688013813903</v>
      </c>
      <c r="O9686">
        <f t="shared" si="606"/>
        <v>0.66267884941154986</v>
      </c>
      <c r="P9686">
        <f t="shared" si="607"/>
        <v>92.399200035497827</v>
      </c>
      <c r="Q9686" t="str">
        <f>_xlfn.IFNA(VLOOKUP(B9686&amp;A9686,[1]Countries!$A:$H,6,FALSE),"")</f>
        <v/>
      </c>
      <c r="R9686" t="str">
        <f>_xlfn.IFNA(VLOOKUP(B9686&amp;A9686,[1]Countries!$A:$H,7,FALSE),"")</f>
        <v/>
      </c>
      <c r="S9686" t="str">
        <f>_xlfn.IFNA(VLOOKUP(B9686&amp;A9686,[1]Countries!$A:$H,8,FALSE),"")</f>
        <v/>
      </c>
    </row>
    <row r="9687" spans="1:19" x14ac:dyDescent="0.25">
      <c r="A9687" t="s">
        <v>396</v>
      </c>
      <c r="B9687">
        <v>2005</v>
      </c>
      <c r="C9687" t="s">
        <v>397</v>
      </c>
      <c r="D9687" s="1">
        <v>28.92411886523319</v>
      </c>
      <c r="E9687" s="1">
        <v>32989330.8679813</v>
      </c>
      <c r="F9687" s="1">
        <v>462259749.48199701</v>
      </c>
      <c r="G9687" s="1">
        <v>312224905.46858603</v>
      </c>
      <c r="H9687" s="1">
        <v>5.3058620080999974</v>
      </c>
      <c r="I9687" s="1">
        <v>184619995.11718801</v>
      </c>
      <c r="J9687" s="1">
        <v>63.13808553659478</v>
      </c>
      <c r="K9687" s="3">
        <v>622399933.14872706</v>
      </c>
      <c r="M9687">
        <f t="shared" si="604"/>
        <v>39.938583301719667</v>
      </c>
      <c r="N9687" s="4">
        <f t="shared" si="605"/>
        <v>39.938583301719667</v>
      </c>
      <c r="O9687">
        <f t="shared" si="606"/>
        <v>0.5838300947855013</v>
      </c>
      <c r="P9687">
        <f t="shared" si="607"/>
        <v>60.406638240407673</v>
      </c>
      <c r="Q9687" t="str">
        <f>_xlfn.IFNA(VLOOKUP(B9687&amp;A9687,[1]Countries!$A:$H,6,FALSE),"")</f>
        <v/>
      </c>
      <c r="R9687" t="str">
        <f>_xlfn.IFNA(VLOOKUP(B9687&amp;A9687,[1]Countries!$A:$H,7,FALSE),"")</f>
        <v/>
      </c>
      <c r="S9687" t="str">
        <f>_xlfn.IFNA(VLOOKUP(B9687&amp;A9687,[1]Countries!$A:$H,8,FALSE),"")</f>
        <v/>
      </c>
    </row>
    <row r="9688" spans="1:19" x14ac:dyDescent="0.25">
      <c r="A9688" t="s">
        <v>396</v>
      </c>
      <c r="B9688">
        <v>2006</v>
      </c>
      <c r="C9688" t="s">
        <v>397</v>
      </c>
      <c r="D9688" s="1">
        <v>32.216124603737811</v>
      </c>
      <c r="E9688" s="1">
        <v>41881764.997935399</v>
      </c>
      <c r="F9688" s="1">
        <v>453793943.46373701</v>
      </c>
      <c r="G9688" s="1">
        <v>406808581.86750501</v>
      </c>
      <c r="H9688" s="1">
        <v>5.0496458033811233</v>
      </c>
      <c r="I9688" s="1">
        <v>209139999.38964799</v>
      </c>
      <c r="J9688" s="1">
        <v>63.056911618741211</v>
      </c>
      <c r="K9688" s="3">
        <v>596821692.71244502</v>
      </c>
      <c r="L9688" s="1">
        <v>0.8026379180815203</v>
      </c>
      <c r="M9688">
        <f t="shared" si="604"/>
        <v>46.08699662082654</v>
      </c>
      <c r="N9688" s="4">
        <f t="shared" si="605"/>
        <v>46.889634538908062</v>
      </c>
      <c r="O9688">
        <f t="shared" si="606"/>
        <v>0.58586897824343964</v>
      </c>
      <c r="P9688">
        <f t="shared" si="607"/>
        <v>80.416854857987147</v>
      </c>
      <c r="Q9688" t="str">
        <f>_xlfn.IFNA(VLOOKUP(B9688&amp;A9688,[1]Countries!$A:$H,6,FALSE),"")</f>
        <v/>
      </c>
      <c r="R9688" t="str">
        <f>_xlfn.IFNA(VLOOKUP(B9688&amp;A9688,[1]Countries!$A:$H,7,FALSE),"")</f>
        <v/>
      </c>
      <c r="S9688" t="str">
        <f>_xlfn.IFNA(VLOOKUP(B9688&amp;A9688,[1]Countries!$A:$H,8,FALSE),"")</f>
        <v/>
      </c>
    </row>
    <row r="9689" spans="1:19" x14ac:dyDescent="0.25">
      <c r="A9689" t="s">
        <v>396</v>
      </c>
      <c r="B9689">
        <v>2007</v>
      </c>
      <c r="C9689" t="s">
        <v>397</v>
      </c>
      <c r="D9689" s="1">
        <v>30.009524243103399</v>
      </c>
      <c r="E9689" s="1">
        <v>54262690.174069002</v>
      </c>
      <c r="F9689" s="1">
        <v>542793414.46794295</v>
      </c>
      <c r="G9689" s="1">
        <v>644645219.77818096</v>
      </c>
      <c r="H9689" s="1">
        <v>5.3199455224243719</v>
      </c>
      <c r="I9689" s="1">
        <v>279959991.45507801</v>
      </c>
      <c r="J9689" s="1">
        <v>62.924183841472647</v>
      </c>
      <c r="K9689" s="3">
        <v>657863144.84783936</v>
      </c>
      <c r="L9689" s="1">
        <v>1.924282352418365</v>
      </c>
      <c r="M9689">
        <f t="shared" si="604"/>
        <v>51.577632298560658</v>
      </c>
      <c r="N9689" s="4">
        <f t="shared" si="605"/>
        <v>53.501914650979025</v>
      </c>
      <c r="O9689">
        <f t="shared" si="606"/>
        <v>0.58921409695092597</v>
      </c>
      <c r="P9689">
        <f t="shared" si="607"/>
        <v>108.76744519511475</v>
      </c>
      <c r="Q9689" t="str">
        <f>_xlfn.IFNA(VLOOKUP(B9689&amp;A9689,[1]Countries!$A:$H,6,FALSE),"")</f>
        <v/>
      </c>
      <c r="R9689" t="str">
        <f>_xlfn.IFNA(VLOOKUP(B9689&amp;A9689,[1]Countries!$A:$H,7,FALSE),"")</f>
        <v/>
      </c>
      <c r="S9689" t="str">
        <f>_xlfn.IFNA(VLOOKUP(B9689&amp;A9689,[1]Countries!$A:$H,8,FALSE),"")</f>
        <v/>
      </c>
    </row>
    <row r="9690" spans="1:19" x14ac:dyDescent="0.25">
      <c r="A9690" t="s">
        <v>396</v>
      </c>
      <c r="B9690">
        <v>2008</v>
      </c>
      <c r="C9690" t="s">
        <v>397</v>
      </c>
      <c r="D9690" s="1">
        <v>30.168308013564999</v>
      </c>
      <c r="E9690" s="1">
        <v>60613466.205565996</v>
      </c>
      <c r="F9690" s="1">
        <v>648490994.28286195</v>
      </c>
      <c r="G9690" s="1">
        <v>816519379.1291461</v>
      </c>
      <c r="H9690" s="1">
        <v>7.7031482279123109</v>
      </c>
      <c r="I9690" s="1">
        <v>271350006.10351598</v>
      </c>
      <c r="J9690" s="1">
        <v>62.416660089585463</v>
      </c>
      <c r="K9690" s="3">
        <v>732460261.86465919</v>
      </c>
      <c r="L9690" s="1">
        <v>2.7225484495120602</v>
      </c>
      <c r="M9690">
        <f t="shared" si="604"/>
        <v>41.843295974154607</v>
      </c>
      <c r="N9690" s="4">
        <f t="shared" si="605"/>
        <v>44.565844423666668</v>
      </c>
      <c r="O9690">
        <f t="shared" si="606"/>
        <v>0.60213635039862556</v>
      </c>
      <c r="P9690">
        <f t="shared" si="607"/>
        <v>116.56382580293247</v>
      </c>
      <c r="Q9690" t="str">
        <f>_xlfn.IFNA(VLOOKUP(B9690&amp;A9690,[1]Countries!$A:$H,6,FALSE),"")</f>
        <v/>
      </c>
      <c r="R9690" t="str">
        <f>_xlfn.IFNA(VLOOKUP(B9690&amp;A9690,[1]Countries!$A:$H,7,FALSE),"")</f>
        <v/>
      </c>
      <c r="S9690" t="str">
        <f>_xlfn.IFNA(VLOOKUP(B9690&amp;A9690,[1]Countries!$A:$H,8,FALSE),"")</f>
        <v/>
      </c>
    </row>
    <row r="9691" spans="1:19" x14ac:dyDescent="0.25">
      <c r="A9691" t="s">
        <v>396</v>
      </c>
      <c r="B9691">
        <v>2009</v>
      </c>
      <c r="C9691" t="s">
        <v>397</v>
      </c>
      <c r="D9691" s="1">
        <v>24.975167762001881</v>
      </c>
      <c r="E9691" s="1">
        <v>66632579.063745096</v>
      </c>
      <c r="F9691" s="1">
        <v>726880268.12333095</v>
      </c>
      <c r="G9691" s="1">
        <v>1079648922.66045</v>
      </c>
      <c r="H9691" s="1">
        <v>10.03277931489205</v>
      </c>
      <c r="I9691" s="1">
        <v>212399993.89648399</v>
      </c>
      <c r="J9691" s="1">
        <v>67.472532836495503</v>
      </c>
      <c r="K9691" s="3">
        <v>805620167.45494795</v>
      </c>
      <c r="L9691" s="1">
        <v>15.59374477351173</v>
      </c>
      <c r="M9691">
        <f t="shared" si="604"/>
        <v>29.220767602463759</v>
      </c>
      <c r="N9691" s="4">
        <f t="shared" si="605"/>
        <v>44.81451237597549</v>
      </c>
      <c r="O9691">
        <f t="shared" si="606"/>
        <v>0.48208457273017291</v>
      </c>
      <c r="P9691">
        <f t="shared" si="607"/>
        <v>139.36495293951558</v>
      </c>
      <c r="Q9691" t="str">
        <f>_xlfn.IFNA(VLOOKUP(B9691&amp;A9691,[1]Countries!$A:$H,6,FALSE),"")</f>
        <v/>
      </c>
      <c r="R9691" t="str">
        <f>_xlfn.IFNA(VLOOKUP(B9691&amp;A9691,[1]Countries!$A:$H,7,FALSE),"")</f>
        <v/>
      </c>
      <c r="S9691" t="str">
        <f>_xlfn.IFNA(VLOOKUP(B9691&amp;A9691,[1]Countries!$A:$H,8,FALSE),"")</f>
        <v/>
      </c>
    </row>
    <row r="9692" spans="1:19" x14ac:dyDescent="0.25">
      <c r="A9692" t="s">
        <v>396</v>
      </c>
      <c r="B9692">
        <v>2010</v>
      </c>
      <c r="C9692" t="s">
        <v>397</v>
      </c>
      <c r="D9692" s="1">
        <v>25.609236848899801</v>
      </c>
      <c r="E9692" s="1">
        <v>75531222.185988888</v>
      </c>
      <c r="F9692" s="1">
        <v>881825544.16055095</v>
      </c>
      <c r="G9692" s="1">
        <v>1109758398.5244</v>
      </c>
      <c r="H9692" s="1">
        <v>9.0201487908221285</v>
      </c>
      <c r="I9692" s="1">
        <v>289950012.20703101</v>
      </c>
      <c r="J9692" s="1">
        <v>68.934305195951694</v>
      </c>
      <c r="K9692" s="3">
        <v>881825544.16055095</v>
      </c>
      <c r="L9692" s="1">
        <v>15.55136937594667</v>
      </c>
      <c r="M9692">
        <f t="shared" si="604"/>
        <v>32.880654697188135</v>
      </c>
      <c r="N9692" s="4">
        <f t="shared" si="605"/>
        <v>48.432024073134805</v>
      </c>
      <c r="O9692">
        <f t="shared" si="606"/>
        <v>0.45065653038413017</v>
      </c>
      <c r="P9692">
        <f t="shared" si="607"/>
        <v>117.28251502659045</v>
      </c>
      <c r="Q9692" t="str">
        <f>_xlfn.IFNA(VLOOKUP(B9692&amp;A9692,[1]Countries!$A:$H,6,FALSE),"")</f>
        <v>HP</v>
      </c>
      <c r="R9692" t="str">
        <f>_xlfn.IFNA(VLOOKUP(B9692&amp;A9692,[1]Countries!$A:$H,7,FALSE),"")</f>
        <v>Hard Peg</v>
      </c>
      <c r="S9692" t="str">
        <f>_xlfn.IFNA(VLOOKUP(B9692&amp;A9692,[1]Countries!$A:$H,8,FALSE),"")</f>
        <v>Pegged</v>
      </c>
    </row>
    <row r="9693" spans="1:19" x14ac:dyDescent="0.25">
      <c r="A9693" t="s">
        <v>396</v>
      </c>
      <c r="B9693">
        <v>2011</v>
      </c>
      <c r="C9693" t="s">
        <v>397</v>
      </c>
      <c r="D9693" s="1">
        <v>21.915385856684509</v>
      </c>
      <c r="E9693" s="1">
        <v>66781171.509381197</v>
      </c>
      <c r="F9693" s="1">
        <v>1054725856.53067</v>
      </c>
      <c r="G9693" s="1">
        <v>1400720992.3352001</v>
      </c>
      <c r="H9693" s="1">
        <v>12.82850361357321</v>
      </c>
      <c r="I9693" s="1">
        <v>275720001.22070301</v>
      </c>
      <c r="J9693" s="1">
        <v>66.18992865180789</v>
      </c>
      <c r="K9693" s="3">
        <v>933030603.15869725</v>
      </c>
      <c r="L9693" s="1">
        <v>12.979297036700579</v>
      </c>
      <c r="M9693">
        <f t="shared" si="604"/>
        <v>26.141390154938847</v>
      </c>
      <c r="N9693" s="4">
        <f t="shared" si="605"/>
        <v>39.120687191639426</v>
      </c>
      <c r="O9693">
        <f t="shared" si="606"/>
        <v>0.51080386452824245</v>
      </c>
      <c r="P9693">
        <f t="shared" si="607"/>
        <v>126.47265756938704</v>
      </c>
      <c r="Q9693" t="str">
        <f>_xlfn.IFNA(VLOOKUP(B9693&amp;A9693,[1]Countries!$A:$H,6,FALSE),"")</f>
        <v>HP</v>
      </c>
      <c r="R9693" t="str">
        <f>_xlfn.IFNA(VLOOKUP(B9693&amp;A9693,[1]Countries!$A:$H,7,FALSE),"")</f>
        <v>Hard Peg</v>
      </c>
      <c r="S9693" t="str">
        <f>_xlfn.IFNA(VLOOKUP(B9693&amp;A9693,[1]Countries!$A:$H,8,FALSE),"")</f>
        <v>Pegged</v>
      </c>
    </row>
    <row r="9694" spans="1:19" x14ac:dyDescent="0.25">
      <c r="A9694" t="s">
        <v>396</v>
      </c>
      <c r="B9694">
        <v>2012</v>
      </c>
      <c r="C9694" t="s">
        <v>397</v>
      </c>
      <c r="D9694" s="1">
        <v>26.089472733945549</v>
      </c>
      <c r="E9694" s="1">
        <v>82662614.780259997</v>
      </c>
      <c r="F9694" s="1">
        <v>1147780082.9298201</v>
      </c>
      <c r="G9694" s="1">
        <v>1408616799.08026</v>
      </c>
      <c r="H9694" s="1">
        <v>12.924153299064541</v>
      </c>
      <c r="I9694" s="1">
        <v>283640014.64843798</v>
      </c>
      <c r="J9694" s="1">
        <v>70.114446563716086</v>
      </c>
      <c r="K9694" s="3">
        <v>989167206.93240643</v>
      </c>
      <c r="L9694" s="1">
        <v>10.44275027617191</v>
      </c>
      <c r="M9694">
        <f t="shared" si="604"/>
        <v>24.712052323161011</v>
      </c>
      <c r="N9694" s="4">
        <f t="shared" si="605"/>
        <v>35.154802599332925</v>
      </c>
      <c r="O9694">
        <f t="shared" si="606"/>
        <v>0.42623959684436208</v>
      </c>
      <c r="P9694">
        <f t="shared" si="607"/>
        <v>115.52336584508186</v>
      </c>
      <c r="Q9694" t="str">
        <f>_xlfn.IFNA(VLOOKUP(B9694&amp;A9694,[1]Countries!$A:$H,6,FALSE),"")</f>
        <v>HP</v>
      </c>
      <c r="R9694" t="str">
        <f>_xlfn.IFNA(VLOOKUP(B9694&amp;A9694,[1]Countries!$A:$H,7,FALSE),"")</f>
        <v>Hard Peg</v>
      </c>
      <c r="S9694" t="str">
        <f>_xlfn.IFNA(VLOOKUP(B9694&amp;A9694,[1]Countries!$A:$H,8,FALSE),"")</f>
        <v>Pegged</v>
      </c>
    </row>
    <row r="9695" spans="1:19" x14ac:dyDescent="0.25">
      <c r="A9695" t="s">
        <v>396</v>
      </c>
      <c r="B9695">
        <v>2013</v>
      </c>
      <c r="C9695" t="s">
        <v>397</v>
      </c>
      <c r="D9695" s="1">
        <v>21.329677702893019</v>
      </c>
      <c r="E9695" s="1">
        <v>77944391.887749001</v>
      </c>
      <c r="F9695" s="1">
        <v>1395525350.39395</v>
      </c>
      <c r="G9695" s="1">
        <v>1033511655.46039</v>
      </c>
      <c r="H9695" s="1">
        <v>20.099224093443961</v>
      </c>
      <c r="I9695" s="1">
        <v>258570007.32421899</v>
      </c>
      <c r="J9695" s="1">
        <v>61.460219851241803</v>
      </c>
      <c r="K9695" s="3">
        <v>1010186630.601657</v>
      </c>
      <c r="L9695" s="1">
        <v>2.411260153783723</v>
      </c>
      <c r="M9695">
        <f t="shared" si="604"/>
        <v>18.528506648139782</v>
      </c>
      <c r="N9695" s="4">
        <f t="shared" si="605"/>
        <v>20.939766801923504</v>
      </c>
      <c r="O9695">
        <f t="shared" si="606"/>
        <v>0.62706869975473256</v>
      </c>
      <c r="P9695">
        <f t="shared" si="607"/>
        <v>68.473658561837595</v>
      </c>
      <c r="Q9695" t="str">
        <f>_xlfn.IFNA(VLOOKUP(B9695&amp;A9695,[1]Countries!$A:$H,6,FALSE),"")</f>
        <v>HP</v>
      </c>
      <c r="R9695" t="str">
        <f>_xlfn.IFNA(VLOOKUP(B9695&amp;A9695,[1]Countries!$A:$H,7,FALSE),"")</f>
        <v>Hard Peg</v>
      </c>
      <c r="S9695" t="str">
        <f>_xlfn.IFNA(VLOOKUP(B9695&amp;A9695,[1]Countries!$A:$H,8,FALSE),"")</f>
        <v>Pegged</v>
      </c>
    </row>
    <row r="9696" spans="1:19" x14ac:dyDescent="0.25">
      <c r="A9696" t="s">
        <v>396</v>
      </c>
      <c r="B9696">
        <v>2014</v>
      </c>
      <c r="C9696" t="s">
        <v>397</v>
      </c>
      <c r="D9696" s="1">
        <v>20.57839912579745</v>
      </c>
      <c r="E9696" s="1">
        <v>66178035.039255597</v>
      </c>
      <c r="F9696" s="1">
        <v>1447312263.5569999</v>
      </c>
      <c r="G9696" s="1">
        <v>1131439272.3678999</v>
      </c>
      <c r="H9696" s="1">
        <v>16.97154802039465</v>
      </c>
      <c r="I9696" s="1">
        <v>249539993.28613299</v>
      </c>
      <c r="J9696" s="1">
        <v>63.432234373755833</v>
      </c>
      <c r="K9696" s="3">
        <v>1055146789.278641</v>
      </c>
      <c r="L9696" s="1">
        <v>3.0180007618155398</v>
      </c>
      <c r="M9696">
        <f t="shared" si="604"/>
        <v>17.241613960545653</v>
      </c>
      <c r="N9696" s="4">
        <f t="shared" si="605"/>
        <v>20.259614722361192</v>
      </c>
      <c r="O9696">
        <f t="shared" si="606"/>
        <v>0.57648553589929274</v>
      </c>
      <c r="P9696">
        <f t="shared" si="607"/>
        <v>73.602723071702272</v>
      </c>
      <c r="Q9696" t="str">
        <f>_xlfn.IFNA(VLOOKUP(B9696&amp;A9696,[1]Countries!$A:$H,6,FALSE),"")</f>
        <v>HP</v>
      </c>
      <c r="R9696" t="str">
        <f>_xlfn.IFNA(VLOOKUP(B9696&amp;A9696,[1]Countries!$A:$H,7,FALSE),"")</f>
        <v>Hard Peg</v>
      </c>
      <c r="S9696" t="str">
        <f>_xlfn.IFNA(VLOOKUP(B9696&amp;A9696,[1]Countries!$A:$H,8,FALSE),"")</f>
        <v>Pegged</v>
      </c>
    </row>
    <row r="9697" spans="1:19" x14ac:dyDescent="0.25">
      <c r="A9697" t="s">
        <v>396</v>
      </c>
      <c r="B9697">
        <v>2015</v>
      </c>
      <c r="C9697" t="s">
        <v>397</v>
      </c>
      <c r="D9697" s="1">
        <v>17.29235459157125</v>
      </c>
      <c r="E9697" s="1">
        <v>48508505.448534198</v>
      </c>
      <c r="F9697" s="1">
        <v>1596658766.7116499</v>
      </c>
      <c r="G9697" s="1">
        <v>906920957.84016204</v>
      </c>
      <c r="H9697" s="1">
        <v>18.28865108739997</v>
      </c>
      <c r="I9697" s="1">
        <v>212289993.28613299</v>
      </c>
      <c r="J9697" s="1">
        <v>63.424340125249437</v>
      </c>
      <c r="K9697" s="3">
        <v>1087391969.4806819</v>
      </c>
      <c r="L9697" s="1">
        <v>3.85718609912109</v>
      </c>
      <c r="M9697">
        <f t="shared" si="604"/>
        <v>13.295889999298247</v>
      </c>
      <c r="N9697" s="4">
        <f t="shared" si="605"/>
        <v>17.153076098419337</v>
      </c>
      <c r="O9697">
        <f t="shared" si="606"/>
        <v>0.57668175660198429</v>
      </c>
      <c r="P9697">
        <f t="shared" si="607"/>
        <v>53.76305008236325</v>
      </c>
      <c r="Q9697" t="str">
        <f>_xlfn.IFNA(VLOOKUP(B9697&amp;A9697,[1]Countries!$A:$H,6,FALSE),"")</f>
        <v>HP</v>
      </c>
      <c r="R9697" t="str">
        <f>_xlfn.IFNA(VLOOKUP(B9697&amp;A9697,[1]Countries!$A:$H,7,FALSE),"")</f>
        <v>Hard Peg</v>
      </c>
      <c r="S9697" t="str">
        <f>_xlfn.IFNA(VLOOKUP(B9697&amp;A9697,[1]Countries!$A:$H,8,FALSE),"")</f>
        <v>Pegged</v>
      </c>
    </row>
    <row r="9698" spans="1:19" x14ac:dyDescent="0.25">
      <c r="A9698" t="s">
        <v>396</v>
      </c>
      <c r="B9698">
        <v>2016</v>
      </c>
      <c r="C9698" t="s">
        <v>397</v>
      </c>
      <c r="D9698" s="1">
        <v>16.5568519256997</v>
      </c>
      <c r="E9698" s="1">
        <v>51780293.315884396</v>
      </c>
      <c r="F9698" s="1">
        <v>1656039024.02723</v>
      </c>
      <c r="G9698" s="1">
        <v>937617408.66397691</v>
      </c>
      <c r="H9698" s="1">
        <v>19.04172729086244</v>
      </c>
      <c r="I9698" s="1">
        <v>223550003.05175799</v>
      </c>
      <c r="J9698" s="1">
        <v>65.621255997109358</v>
      </c>
      <c r="K9698" s="3">
        <v>1126000016.9452729</v>
      </c>
      <c r="L9698" s="1">
        <v>4.8413472651766263</v>
      </c>
      <c r="M9698">
        <f t="shared" si="604"/>
        <v>13.49907821061602</v>
      </c>
      <c r="N9698" s="4">
        <f t="shared" si="605"/>
        <v>18.340425475792646</v>
      </c>
      <c r="O9698">
        <f t="shared" si="606"/>
        <v>0.52389646434693415</v>
      </c>
      <c r="P9698">
        <f t="shared" si="607"/>
        <v>53.491318893794791</v>
      </c>
      <c r="Q9698" t="str">
        <f>_xlfn.IFNA(VLOOKUP(B9698&amp;A9698,[1]Countries!$A:$H,6,FALSE),"")</f>
        <v>HP</v>
      </c>
      <c r="R9698" t="str">
        <f>_xlfn.IFNA(VLOOKUP(B9698&amp;A9698,[1]Countries!$A:$H,7,FALSE),"")</f>
        <v>Hard Peg</v>
      </c>
      <c r="S9698" t="str">
        <f>_xlfn.IFNA(VLOOKUP(B9698&amp;A9698,[1]Countries!$A:$H,8,FALSE),"")</f>
        <v>Pegged</v>
      </c>
    </row>
    <row r="9699" spans="1:19" x14ac:dyDescent="0.25">
      <c r="A9699" t="s">
        <v>396</v>
      </c>
      <c r="B9699">
        <v>2017</v>
      </c>
      <c r="C9699" t="s">
        <v>397</v>
      </c>
      <c r="D9699" s="1">
        <v>16.475071572601792</v>
      </c>
      <c r="E9699" s="1">
        <v>38179978.606595799</v>
      </c>
      <c r="F9699" s="1">
        <v>1609669330.1243899</v>
      </c>
      <c r="G9699" s="1">
        <v>871240447.226717</v>
      </c>
      <c r="H9699" s="1">
        <v>15.53935922531447</v>
      </c>
      <c r="I9699" s="1">
        <v>231960006.71386701</v>
      </c>
      <c r="J9699" s="1">
        <v>68.334533320252731</v>
      </c>
      <c r="K9699" s="3">
        <v>1083227232.9358671</v>
      </c>
      <c r="L9699" s="1">
        <v>5.4076022013337042</v>
      </c>
      <c r="M9699">
        <f t="shared" si="604"/>
        <v>14.410413516168685</v>
      </c>
      <c r="N9699" s="4">
        <f t="shared" si="605"/>
        <v>19.818015717502391</v>
      </c>
      <c r="O9699">
        <f t="shared" si="606"/>
        <v>0.46338893588905766</v>
      </c>
      <c r="P9699">
        <f t="shared" si="607"/>
        <v>51.75351564633123</v>
      </c>
      <c r="Q9699" t="str">
        <f>_xlfn.IFNA(VLOOKUP(B9699&amp;A9699,[1]Countries!$A:$H,6,FALSE),"")</f>
        <v>HP</v>
      </c>
      <c r="R9699" t="str">
        <f>_xlfn.IFNA(VLOOKUP(B9699&amp;A9699,[1]Countries!$A:$H,7,FALSE),"")</f>
        <v>Hard Peg</v>
      </c>
      <c r="S9699" t="str">
        <f>_xlfn.IFNA(VLOOKUP(B9699&amp;A9699,[1]Countries!$A:$H,8,FALSE),"")</f>
        <v>Pegged</v>
      </c>
    </row>
    <row r="9700" spans="1:19" x14ac:dyDescent="0.25">
      <c r="A9700" t="s">
        <v>396</v>
      </c>
      <c r="B9700">
        <v>2018</v>
      </c>
      <c r="C9700" t="s">
        <v>397</v>
      </c>
      <c r="D9700" s="1">
        <v>17.453229072052679</v>
      </c>
      <c r="E9700" s="1">
        <v>42986086.445457093</v>
      </c>
      <c r="F9700" s="1">
        <v>1568611562.0055599</v>
      </c>
      <c r="G9700" s="1">
        <v>945341851.25304091</v>
      </c>
      <c r="H9700" s="1">
        <v>16.363340103587941</v>
      </c>
      <c r="I9700" s="1">
        <v>202580001.83105499</v>
      </c>
      <c r="J9700" s="1">
        <v>67.488446151049573</v>
      </c>
      <c r="K9700" s="3">
        <v>1074779600.4820509</v>
      </c>
      <c r="L9700" s="1">
        <v>6.1405216219628489</v>
      </c>
      <c r="M9700">
        <f t="shared" si="604"/>
        <v>12.914605931633247</v>
      </c>
      <c r="N9700" s="4">
        <f t="shared" si="605"/>
        <v>19.055127553596094</v>
      </c>
      <c r="O9700">
        <f t="shared" si="606"/>
        <v>0.4817351073128065</v>
      </c>
      <c r="P9700">
        <f t="shared" si="607"/>
        <v>57.52576269767323</v>
      </c>
      <c r="Q9700" t="str">
        <f>_xlfn.IFNA(VLOOKUP(B9700&amp;A9700,[1]Countries!$A:$H,6,FALSE),"")</f>
        <v>HP</v>
      </c>
      <c r="R9700" t="str">
        <f>_xlfn.IFNA(VLOOKUP(B9700&amp;A9700,[1]Countries!$A:$H,7,FALSE),"")</f>
        <v>Hard Peg</v>
      </c>
      <c r="S9700" t="str">
        <f>_xlfn.IFNA(VLOOKUP(B9700&amp;A9700,[1]Countries!$A:$H,8,FALSE),"")</f>
        <v>Pegged</v>
      </c>
    </row>
    <row r="9701" spans="1:19" x14ac:dyDescent="0.25">
      <c r="A9701" t="s">
        <v>396</v>
      </c>
      <c r="B9701">
        <v>2019</v>
      </c>
      <c r="C9701" t="s">
        <v>397</v>
      </c>
      <c r="F9701" s="1">
        <v>1673540300</v>
      </c>
      <c r="K9701" s="3">
        <v>1111474643.3375089</v>
      </c>
      <c r="L9701" s="1">
        <v>5.9983399052034176</v>
      </c>
      <c r="M9701" t="str">
        <f t="shared" si="604"/>
        <v/>
      </c>
      <c r="N9701" s="4">
        <f t="shared" si="605"/>
        <v>5.9983399052034176</v>
      </c>
      <c r="O9701" t="str">
        <f t="shared" si="606"/>
        <v/>
      </c>
      <c r="P9701" t="str">
        <f t="shared" si="607"/>
        <v/>
      </c>
      <c r="Q9701" t="str">
        <f>_xlfn.IFNA(VLOOKUP(B9701&amp;A9701,[1]Countries!$A:$H,6,FALSE),"")</f>
        <v/>
      </c>
      <c r="R9701" t="str">
        <f>_xlfn.IFNA(VLOOKUP(B9701&amp;A9701,[1]Countries!$A:$H,7,FALSE),"")</f>
        <v/>
      </c>
      <c r="S9701" t="str">
        <f>_xlfn.IFNA(VLOOKUP(B9701&amp;A9701,[1]Countries!$A:$H,8,FALSE),"")</f>
        <v/>
      </c>
    </row>
    <row r="9702" spans="1:19" x14ac:dyDescent="0.25">
      <c r="A9702" t="s">
        <v>398</v>
      </c>
      <c r="B9702">
        <v>1970</v>
      </c>
      <c r="C9702" t="s">
        <v>399</v>
      </c>
      <c r="D9702" s="1">
        <v>33.760720103770822</v>
      </c>
      <c r="E9702" s="1">
        <v>126062944.6630664</v>
      </c>
      <c r="F9702" s="1">
        <v>253976626.16663849</v>
      </c>
      <c r="G9702" s="1">
        <v>98513363.272698462</v>
      </c>
      <c r="H9702" s="1">
        <v>21.0826430662318</v>
      </c>
      <c r="I9702" s="1">
        <v>16950000.762939502</v>
      </c>
      <c r="J9702" s="1">
        <v>45.156636829997367</v>
      </c>
      <c r="K9702" s="3">
        <v>1315444827.6012771</v>
      </c>
      <c r="M9702">
        <f t="shared" si="604"/>
        <v>6.6738427936349973</v>
      </c>
      <c r="N9702" s="4">
        <f t="shared" si="605"/>
        <v>6.6738427936349973</v>
      </c>
      <c r="O9702">
        <f t="shared" si="606"/>
        <v>1.2145139013889186</v>
      </c>
      <c r="P9702">
        <f t="shared" si="607"/>
        <v>-10.847290085778278</v>
      </c>
      <c r="Q9702" t="str">
        <f>_xlfn.IFNA(VLOOKUP(B9702&amp;A9702,[1]Countries!$A:$H,6,FALSE),"")</f>
        <v/>
      </c>
      <c r="R9702" t="str">
        <f>_xlfn.IFNA(VLOOKUP(B9702&amp;A9702,[1]Countries!$A:$H,7,FALSE),"")</f>
        <v/>
      </c>
      <c r="S9702" t="str">
        <f>_xlfn.IFNA(VLOOKUP(B9702&amp;A9702,[1]Countries!$A:$H,8,FALSE),"")</f>
        <v/>
      </c>
    </row>
    <row r="9703" spans="1:19" x14ac:dyDescent="0.25">
      <c r="A9703" t="s">
        <v>398</v>
      </c>
      <c r="B9703">
        <v>1971</v>
      </c>
      <c r="C9703" t="s">
        <v>399</v>
      </c>
      <c r="D9703" s="1">
        <v>31.68568948758789</v>
      </c>
      <c r="E9703" s="1">
        <v>134158081.2510328</v>
      </c>
      <c r="F9703" s="1">
        <v>286537524.99033082</v>
      </c>
      <c r="G9703" s="1">
        <v>114270406.9088618</v>
      </c>
      <c r="H9703" s="1">
        <v>22.560210732653012</v>
      </c>
      <c r="I9703" s="1">
        <v>19260000.228881799</v>
      </c>
      <c r="J9703" s="1">
        <v>45.754099779759102</v>
      </c>
      <c r="K9703" s="3">
        <v>1315444827.6012771</v>
      </c>
      <c r="M9703">
        <f t="shared" si="604"/>
        <v>6.7216327877236068</v>
      </c>
      <c r="N9703" s="4">
        <f t="shared" si="605"/>
        <v>6.7216327877236068</v>
      </c>
      <c r="O9703">
        <f t="shared" si="606"/>
        <v>1.1855964925844402</v>
      </c>
      <c r="P9703">
        <f t="shared" si="607"/>
        <v>-6.9406875566619437</v>
      </c>
      <c r="Q9703" t="str">
        <f>_xlfn.IFNA(VLOOKUP(B9703&amp;A9703,[1]Countries!$A:$H,6,FALSE),"")</f>
        <v/>
      </c>
      <c r="R9703" t="str">
        <f>_xlfn.IFNA(VLOOKUP(B9703&amp;A9703,[1]Countries!$A:$H,7,FALSE),"")</f>
        <v/>
      </c>
      <c r="S9703" t="str">
        <f>_xlfn.IFNA(VLOOKUP(B9703&amp;A9703,[1]Countries!$A:$H,8,FALSE),"")</f>
        <v/>
      </c>
    </row>
    <row r="9704" spans="1:19" x14ac:dyDescent="0.25">
      <c r="A9704" t="s">
        <v>398</v>
      </c>
      <c r="B9704">
        <v>1972</v>
      </c>
      <c r="C9704" t="s">
        <v>399</v>
      </c>
      <c r="D9704" s="1">
        <v>30.73284873050611</v>
      </c>
      <c r="E9704" s="1">
        <v>131854604.8131237</v>
      </c>
      <c r="F9704" s="1">
        <v>335677636.89373702</v>
      </c>
      <c r="G9704" s="1">
        <v>129169621.10499009</v>
      </c>
      <c r="H9704" s="1">
        <v>20.330963431866049</v>
      </c>
      <c r="I9704" s="1">
        <v>21600000.3814697</v>
      </c>
      <c r="J9704" s="1">
        <v>48.936187837627827</v>
      </c>
      <c r="K9704" s="3">
        <v>1415749568.2020099</v>
      </c>
      <c r="M9704">
        <f t="shared" si="604"/>
        <v>6.4347451267084121</v>
      </c>
      <c r="N9704" s="4">
        <f t="shared" si="605"/>
        <v>6.4347451267084121</v>
      </c>
      <c r="O9704">
        <f t="shared" si="606"/>
        <v>1.0434775248902486</v>
      </c>
      <c r="P9704">
        <f t="shared" si="607"/>
        <v>-0.79986970028139637</v>
      </c>
      <c r="Q9704" t="str">
        <f>_xlfn.IFNA(VLOOKUP(B9704&amp;A9704,[1]Countries!$A:$H,6,FALSE),"")</f>
        <v/>
      </c>
      <c r="R9704" t="str">
        <f>_xlfn.IFNA(VLOOKUP(B9704&amp;A9704,[1]Countries!$A:$H,7,FALSE),"")</f>
        <v/>
      </c>
      <c r="S9704" t="str">
        <f>_xlfn.IFNA(VLOOKUP(B9704&amp;A9704,[1]Countries!$A:$H,8,FALSE),"")</f>
        <v/>
      </c>
    </row>
    <row r="9705" spans="1:19" x14ac:dyDescent="0.25">
      <c r="A9705" t="s">
        <v>398</v>
      </c>
      <c r="B9705">
        <v>1973</v>
      </c>
      <c r="C9705" t="s">
        <v>399</v>
      </c>
      <c r="D9705" s="1">
        <v>32.008836147538673</v>
      </c>
      <c r="E9705" s="1">
        <v>134617106.16754869</v>
      </c>
      <c r="F9705" s="1">
        <v>406479906.15965241</v>
      </c>
      <c r="G9705" s="1">
        <v>134111072.2278154</v>
      </c>
      <c r="H9705" s="1">
        <v>20.198680041446501</v>
      </c>
      <c r="I9705" s="1">
        <v>25819999.6948242</v>
      </c>
      <c r="J9705" s="1">
        <v>47.792483811014833</v>
      </c>
      <c r="K9705" s="3">
        <v>1470078731.372839</v>
      </c>
      <c r="M9705">
        <f t="shared" si="604"/>
        <v>6.3520974354591893</v>
      </c>
      <c r="N9705" s="4">
        <f t="shared" si="605"/>
        <v>6.3520974354591893</v>
      </c>
      <c r="O9705">
        <f t="shared" si="606"/>
        <v>1.0923792200344438</v>
      </c>
      <c r="P9705">
        <f t="shared" si="607"/>
        <v>-0.12449174782443678</v>
      </c>
      <c r="Q9705" t="str">
        <f>_xlfn.IFNA(VLOOKUP(B9705&amp;A9705,[1]Countries!$A:$H,6,FALSE),"")</f>
        <v/>
      </c>
      <c r="R9705" t="str">
        <f>_xlfn.IFNA(VLOOKUP(B9705&amp;A9705,[1]Countries!$A:$H,7,FALSE),"")</f>
        <v/>
      </c>
      <c r="S9705" t="str">
        <f>_xlfn.IFNA(VLOOKUP(B9705&amp;A9705,[1]Countries!$A:$H,8,FALSE),"")</f>
        <v/>
      </c>
    </row>
    <row r="9706" spans="1:19" x14ac:dyDescent="0.25">
      <c r="A9706" t="s">
        <v>398</v>
      </c>
      <c r="B9706">
        <v>1974</v>
      </c>
      <c r="C9706" t="s">
        <v>399</v>
      </c>
      <c r="D9706" s="1">
        <v>24.610823810185849</v>
      </c>
      <c r="E9706" s="1">
        <v>369940092.98530519</v>
      </c>
      <c r="F9706" s="1">
        <v>560437742.59497213</v>
      </c>
      <c r="G9706" s="1">
        <v>161892608.66115209</v>
      </c>
      <c r="H9706" s="1">
        <v>33.13565658321982</v>
      </c>
      <c r="I9706" s="1">
        <v>38619998.931884803</v>
      </c>
      <c r="J9706" s="1">
        <v>42.253519606594331</v>
      </c>
      <c r="K9706" s="3">
        <v>1541125418.383641</v>
      </c>
      <c r="L9706" s="1">
        <v>0.73461831548618739</v>
      </c>
      <c r="M9706">
        <f t="shared" si="604"/>
        <v>6.8910417690757564</v>
      </c>
      <c r="N9706" s="4">
        <f t="shared" si="605"/>
        <v>7.625660084561944</v>
      </c>
      <c r="O9706">
        <f t="shared" si="606"/>
        <v>1.3666667518128695</v>
      </c>
      <c r="P9706">
        <f t="shared" si="607"/>
        <v>-37.122318593469323</v>
      </c>
      <c r="Q9706" t="str">
        <f>_xlfn.IFNA(VLOOKUP(B9706&amp;A9706,[1]Countries!$A:$H,6,FALSE),"")</f>
        <v/>
      </c>
      <c r="R9706" t="str">
        <f>_xlfn.IFNA(VLOOKUP(B9706&amp;A9706,[1]Countries!$A:$H,7,FALSE),"")</f>
        <v/>
      </c>
      <c r="S9706" t="str">
        <f>_xlfn.IFNA(VLOOKUP(B9706&amp;A9706,[1]Countries!$A:$H,8,FALSE),"")</f>
        <v/>
      </c>
    </row>
    <row r="9707" spans="1:19" x14ac:dyDescent="0.25">
      <c r="A9707" t="s">
        <v>398</v>
      </c>
      <c r="B9707">
        <v>1975</v>
      </c>
      <c r="C9707" t="s">
        <v>399</v>
      </c>
      <c r="D9707" s="1">
        <v>26.60619859786361</v>
      </c>
      <c r="E9707" s="1">
        <v>267965252.67494401</v>
      </c>
      <c r="F9707" s="1">
        <v>617321669.39087665</v>
      </c>
      <c r="G9707" s="1">
        <v>331470798.53802538</v>
      </c>
      <c r="H9707" s="1">
        <v>26.53061303314978</v>
      </c>
      <c r="I9707" s="1">
        <v>41700000.762939513</v>
      </c>
      <c r="J9707" s="1">
        <v>46.863188368986599</v>
      </c>
      <c r="K9707" s="3">
        <v>1578737218.9289801</v>
      </c>
      <c r="L9707" s="1">
        <v>0.77248677512088593</v>
      </c>
      <c r="M9707">
        <f t="shared" si="604"/>
        <v>6.7549873640570111</v>
      </c>
      <c r="N9707" s="4">
        <f t="shared" si="605"/>
        <v>7.5274741391778974</v>
      </c>
      <c r="O9707">
        <f t="shared" si="606"/>
        <v>1.1338710292741967</v>
      </c>
      <c r="P9707">
        <f t="shared" si="607"/>
        <v>10.287269832232445</v>
      </c>
      <c r="Q9707" t="str">
        <f>_xlfn.IFNA(VLOOKUP(B9707&amp;A9707,[1]Countries!$A:$H,6,FALSE),"")</f>
        <v/>
      </c>
      <c r="R9707" t="str">
        <f>_xlfn.IFNA(VLOOKUP(B9707&amp;A9707,[1]Countries!$A:$H,7,FALSE),"")</f>
        <v/>
      </c>
      <c r="S9707" t="str">
        <f>_xlfn.IFNA(VLOOKUP(B9707&amp;A9707,[1]Countries!$A:$H,8,FALSE),"")</f>
        <v/>
      </c>
    </row>
    <row r="9708" spans="1:19" x14ac:dyDescent="0.25">
      <c r="A9708" t="s">
        <v>398</v>
      </c>
      <c r="B9708">
        <v>1976</v>
      </c>
      <c r="C9708" t="s">
        <v>399</v>
      </c>
      <c r="D9708" s="1">
        <v>32.297298071585097</v>
      </c>
      <c r="E9708" s="1">
        <v>292993680.69955909</v>
      </c>
      <c r="F9708" s="1">
        <v>619375134.18051016</v>
      </c>
      <c r="G9708" s="1">
        <v>288177603.72964269</v>
      </c>
      <c r="H9708" s="1">
        <v>20.472973452337481</v>
      </c>
      <c r="I9708" s="1">
        <v>42799999.237060487</v>
      </c>
      <c r="J9708" s="1">
        <v>47.229728476077412</v>
      </c>
      <c r="K9708" s="3">
        <v>1546349068.2418599</v>
      </c>
      <c r="L9708" s="1">
        <v>1.1439189877027109</v>
      </c>
      <c r="M9708">
        <f t="shared" si="604"/>
        <v>6.910190105337179</v>
      </c>
      <c r="N9708" s="4">
        <f t="shared" si="605"/>
        <v>8.0541090930398909</v>
      </c>
      <c r="O9708">
        <f t="shared" si="606"/>
        <v>1.11731049969198</v>
      </c>
      <c r="P9708">
        <f t="shared" si="607"/>
        <v>-0.77757028077798329</v>
      </c>
      <c r="Q9708" t="str">
        <f>_xlfn.IFNA(VLOOKUP(B9708&amp;A9708,[1]Countries!$A:$H,6,FALSE),"")</f>
        <v/>
      </c>
      <c r="R9708" t="str">
        <f>_xlfn.IFNA(VLOOKUP(B9708&amp;A9708,[1]Countries!$A:$H,7,FALSE),"")</f>
        <v/>
      </c>
      <c r="S9708" t="str">
        <f>_xlfn.IFNA(VLOOKUP(B9708&amp;A9708,[1]Countries!$A:$H,8,FALSE),"")</f>
        <v/>
      </c>
    </row>
    <row r="9709" spans="1:19" x14ac:dyDescent="0.25">
      <c r="A9709" t="s">
        <v>398</v>
      </c>
      <c r="B9709">
        <v>1977</v>
      </c>
      <c r="C9709" t="s">
        <v>399</v>
      </c>
      <c r="D9709" s="1">
        <v>35.445025014884472</v>
      </c>
      <c r="E9709" s="1">
        <v>322394939.83426392</v>
      </c>
      <c r="F9709" s="1">
        <v>777435020.47584724</v>
      </c>
      <c r="G9709" s="1">
        <v>407864399.45994729</v>
      </c>
      <c r="H9709" s="1">
        <v>19.476439001891411</v>
      </c>
      <c r="I9709" s="1">
        <v>63909999.847412102</v>
      </c>
      <c r="J9709" s="1">
        <v>45.078535983224107</v>
      </c>
      <c r="K9709" s="3">
        <v>1653960820.019655</v>
      </c>
      <c r="L9709" s="1">
        <v>1.0324607526796341</v>
      </c>
      <c r="M9709">
        <f t="shared" si="604"/>
        <v>8.2206227098303977</v>
      </c>
      <c r="N9709" s="4">
        <f t="shared" si="605"/>
        <v>9.2530834625100322</v>
      </c>
      <c r="O9709">
        <f t="shared" si="606"/>
        <v>1.2183506588859676</v>
      </c>
      <c r="P9709">
        <f t="shared" si="607"/>
        <v>10.993775347728713</v>
      </c>
      <c r="Q9709" t="str">
        <f>_xlfn.IFNA(VLOOKUP(B9709&amp;A9709,[1]Countries!$A:$H,6,FALSE),"")</f>
        <v/>
      </c>
      <c r="R9709" t="str">
        <f>_xlfn.IFNA(VLOOKUP(B9709&amp;A9709,[1]Countries!$A:$H,7,FALSE),"")</f>
        <v/>
      </c>
      <c r="S9709" t="str">
        <f>_xlfn.IFNA(VLOOKUP(B9709&amp;A9709,[1]Countries!$A:$H,8,FALSE),"")</f>
        <v/>
      </c>
    </row>
    <row r="9710" spans="1:19" x14ac:dyDescent="0.25">
      <c r="A9710" t="s">
        <v>398</v>
      </c>
      <c r="B9710">
        <v>1978</v>
      </c>
      <c r="C9710" t="s">
        <v>399</v>
      </c>
      <c r="D9710" s="1">
        <v>24.086021634871081</v>
      </c>
      <c r="E9710" s="1">
        <v>527351593.7318722</v>
      </c>
      <c r="F9710" s="1">
        <v>824263841.53926396</v>
      </c>
      <c r="G9710" s="1">
        <v>633708200.84916902</v>
      </c>
      <c r="H9710" s="1">
        <v>22.79569797201988</v>
      </c>
      <c r="I9710" s="1">
        <v>101889999.38964801</v>
      </c>
      <c r="J9710" s="1">
        <v>53.118280393109032</v>
      </c>
      <c r="K9710" s="3">
        <v>1836647979.1622739</v>
      </c>
      <c r="L9710" s="1">
        <v>1.1322582251784279</v>
      </c>
      <c r="M9710">
        <f t="shared" si="604"/>
        <v>12.361333138109572</v>
      </c>
      <c r="N9710" s="4">
        <f t="shared" si="605"/>
        <v>13.493591363287999</v>
      </c>
      <c r="O9710">
        <f t="shared" si="606"/>
        <v>0.88259106394138609</v>
      </c>
      <c r="P9710">
        <f t="shared" si="607"/>
        <v>12.903223671522717</v>
      </c>
      <c r="Q9710" t="str">
        <f>_xlfn.IFNA(VLOOKUP(B9710&amp;A9710,[1]Countries!$A:$H,6,FALSE),"")</f>
        <v/>
      </c>
      <c r="R9710" t="str">
        <f>_xlfn.IFNA(VLOOKUP(B9710&amp;A9710,[1]Countries!$A:$H,7,FALSE),"")</f>
        <v/>
      </c>
      <c r="S9710" t="str">
        <f>_xlfn.IFNA(VLOOKUP(B9710&amp;A9710,[1]Countries!$A:$H,8,FALSE),"")</f>
        <v/>
      </c>
    </row>
    <row r="9711" spans="1:19" x14ac:dyDescent="0.25">
      <c r="A9711" t="s">
        <v>398</v>
      </c>
      <c r="B9711">
        <v>1979</v>
      </c>
      <c r="C9711" t="s">
        <v>399</v>
      </c>
      <c r="D9711" s="1">
        <v>25.35583162002326</v>
      </c>
      <c r="E9711" s="1">
        <v>445904897.76308572</v>
      </c>
      <c r="F9711" s="1">
        <v>891775906.63101459</v>
      </c>
      <c r="G9711" s="1">
        <v>679846316.97016191</v>
      </c>
      <c r="H9711" s="1">
        <v>25.250395825386981</v>
      </c>
      <c r="I9711" s="1">
        <v>109470001.22070301</v>
      </c>
      <c r="J9711" s="1">
        <v>49.393772554589752</v>
      </c>
      <c r="K9711" s="3">
        <v>1741734738.370625</v>
      </c>
      <c r="L9711" s="1">
        <v>0.89246158612502779</v>
      </c>
      <c r="M9711">
        <f t="shared" si="604"/>
        <v>12.275505584610711</v>
      </c>
      <c r="N9711" s="4">
        <f t="shared" si="605"/>
        <v>13.167967170735739</v>
      </c>
      <c r="O9711">
        <f t="shared" si="606"/>
        <v>1.0245467156710999</v>
      </c>
      <c r="P9711">
        <f t="shared" si="607"/>
        <v>26.233206960128481</v>
      </c>
      <c r="Q9711" t="str">
        <f>_xlfn.IFNA(VLOOKUP(B9711&amp;A9711,[1]Countries!$A:$H,6,FALSE),"")</f>
        <v/>
      </c>
      <c r="R9711" t="str">
        <f>_xlfn.IFNA(VLOOKUP(B9711&amp;A9711,[1]Countries!$A:$H,7,FALSE),"")</f>
        <v/>
      </c>
      <c r="S9711" t="str">
        <f>_xlfn.IFNA(VLOOKUP(B9711&amp;A9711,[1]Countries!$A:$H,8,FALSE),"")</f>
        <v/>
      </c>
    </row>
    <row r="9712" spans="1:19" x14ac:dyDescent="0.25">
      <c r="A9712" t="s">
        <v>398</v>
      </c>
      <c r="B9712">
        <v>1980</v>
      </c>
      <c r="C9712" t="s">
        <v>399</v>
      </c>
      <c r="D9712" s="1">
        <v>27.488546056836999</v>
      </c>
      <c r="E9712" s="1">
        <v>580273710.28722131</v>
      </c>
      <c r="F9712" s="1">
        <v>1136408814.1969221</v>
      </c>
      <c r="G9712" s="1">
        <v>640383632.39990997</v>
      </c>
      <c r="H9712" s="1">
        <v>24.781340805640991</v>
      </c>
      <c r="I9712" s="1">
        <v>90449996.948242202</v>
      </c>
      <c r="J9712" s="1">
        <v>47.730113137521997</v>
      </c>
      <c r="K9712" s="3">
        <v>1995626646.666023</v>
      </c>
      <c r="L9712" s="1">
        <v>0.87421926483566226</v>
      </c>
      <c r="M9712">
        <f t="shared" si="604"/>
        <v>7.9592832982522621</v>
      </c>
      <c r="N9712" s="4">
        <f t="shared" si="605"/>
        <v>8.833502563087924</v>
      </c>
      <c r="O9712">
        <f t="shared" si="606"/>
        <v>1.0951134080046243</v>
      </c>
      <c r="P9712">
        <f t="shared" si="607"/>
        <v>5.2894628554220748</v>
      </c>
      <c r="Q9712" t="str">
        <f>_xlfn.IFNA(VLOOKUP(B9712&amp;A9712,[1]Countries!$A:$H,6,FALSE),"")</f>
        <v/>
      </c>
      <c r="R9712" t="str">
        <f>_xlfn.IFNA(VLOOKUP(B9712&amp;A9712,[1]Countries!$A:$H,7,FALSE),"")</f>
        <v/>
      </c>
      <c r="S9712" t="str">
        <f>_xlfn.IFNA(VLOOKUP(B9712&amp;A9712,[1]Countries!$A:$H,8,FALSE),"")</f>
        <v/>
      </c>
    </row>
    <row r="9713" spans="1:19" x14ac:dyDescent="0.25">
      <c r="A9713" t="s">
        <v>398</v>
      </c>
      <c r="B9713">
        <v>1981</v>
      </c>
      <c r="C9713" t="s">
        <v>399</v>
      </c>
      <c r="D9713" s="1">
        <v>28.18356319802303</v>
      </c>
      <c r="E9713" s="1">
        <v>444924500.10396302</v>
      </c>
      <c r="F9713" s="1">
        <v>962347000.99178803</v>
      </c>
      <c r="G9713" s="1">
        <v>509694303.75204939</v>
      </c>
      <c r="H9713" s="1">
        <v>22.485660545565569</v>
      </c>
      <c r="I9713" s="1">
        <v>62520000.457763702</v>
      </c>
      <c r="J9713" s="1">
        <v>49.33077625641139</v>
      </c>
      <c r="K9713" s="3">
        <v>1929467909.9102581</v>
      </c>
      <c r="L9713" s="1">
        <v>0.81720858057384937</v>
      </c>
      <c r="M9713">
        <f t="shared" si="604"/>
        <v>6.4966171654643317</v>
      </c>
      <c r="N9713" s="4">
        <f t="shared" si="605"/>
        <v>7.313825746038181</v>
      </c>
      <c r="O9713">
        <f t="shared" si="606"/>
        <v>1.0271320986359558</v>
      </c>
      <c r="P9713">
        <f t="shared" si="607"/>
        <v>6.7304001136113136</v>
      </c>
      <c r="Q9713" t="str">
        <f>_xlfn.IFNA(VLOOKUP(B9713&amp;A9713,[1]Countries!$A:$H,6,FALSE),"")</f>
        <v/>
      </c>
      <c r="R9713" t="str">
        <f>_xlfn.IFNA(VLOOKUP(B9713&amp;A9713,[1]Countries!$A:$H,7,FALSE),"")</f>
        <v/>
      </c>
      <c r="S9713" t="str">
        <f>_xlfn.IFNA(VLOOKUP(B9713&amp;A9713,[1]Countries!$A:$H,8,FALSE),"")</f>
        <v/>
      </c>
    </row>
    <row r="9714" spans="1:19" x14ac:dyDescent="0.25">
      <c r="A9714" t="s">
        <v>398</v>
      </c>
      <c r="B9714">
        <v>1982</v>
      </c>
      <c r="C9714" t="s">
        <v>399</v>
      </c>
      <c r="D9714" s="1">
        <v>26.962967050315541</v>
      </c>
      <c r="E9714" s="1">
        <v>412043218.28279012</v>
      </c>
      <c r="F9714" s="1">
        <v>821651918.72462595</v>
      </c>
      <c r="G9714" s="1">
        <v>482035810.32986891</v>
      </c>
      <c r="H9714" s="1">
        <v>23.370369972030169</v>
      </c>
      <c r="I9714" s="1">
        <v>76400001.525878906</v>
      </c>
      <c r="J9714" s="1">
        <v>49.666662977654283</v>
      </c>
      <c r="K9714" s="3">
        <v>1860346602.3850191</v>
      </c>
      <c r="L9714" s="1">
        <v>0.74407419658798202</v>
      </c>
      <c r="M9714">
        <f t="shared" si="604"/>
        <v>9.2983415220970382</v>
      </c>
      <c r="N9714" s="4">
        <f t="shared" si="605"/>
        <v>10.042415718685021</v>
      </c>
      <c r="O9714">
        <f t="shared" si="606"/>
        <v>1.0134229683397771</v>
      </c>
      <c r="P9714">
        <f t="shared" si="607"/>
        <v>8.5185210978052357</v>
      </c>
      <c r="Q9714" t="str">
        <f>_xlfn.IFNA(VLOOKUP(B9714&amp;A9714,[1]Countries!$A:$H,6,FALSE),"")</f>
        <v/>
      </c>
      <c r="R9714" t="str">
        <f>_xlfn.IFNA(VLOOKUP(B9714&amp;A9714,[1]Countries!$A:$H,7,FALSE),"")</f>
        <v/>
      </c>
      <c r="S9714" t="str">
        <f>_xlfn.IFNA(VLOOKUP(B9714&amp;A9714,[1]Countries!$A:$H,8,FALSE),"")</f>
        <v/>
      </c>
    </row>
    <row r="9715" spans="1:19" x14ac:dyDescent="0.25">
      <c r="A9715" t="s">
        <v>398</v>
      </c>
      <c r="B9715">
        <v>1983</v>
      </c>
      <c r="C9715" t="s">
        <v>399</v>
      </c>
      <c r="D9715" s="1">
        <v>34.475668178252157</v>
      </c>
      <c r="E9715" s="1">
        <v>348233629.34504777</v>
      </c>
      <c r="F9715" s="1">
        <v>765746590.61684859</v>
      </c>
      <c r="G9715" s="1">
        <v>357943251.56272137</v>
      </c>
      <c r="H9715" s="1">
        <v>21.418780595483799</v>
      </c>
      <c r="I9715" s="1">
        <v>111019996.643066</v>
      </c>
      <c r="J9715" s="1">
        <v>44.105551226264041</v>
      </c>
      <c r="K9715" s="3">
        <v>1759627292.473875</v>
      </c>
      <c r="L9715" s="1">
        <v>0.79369426667693121</v>
      </c>
      <c r="M9715">
        <f t="shared" si="604"/>
        <v>14.498268487703436</v>
      </c>
      <c r="N9715" s="4">
        <f t="shared" si="605"/>
        <v>15.291962754380368</v>
      </c>
      <c r="O9715">
        <f t="shared" si="606"/>
        <v>1.2672882940969084</v>
      </c>
      <c r="P9715">
        <f t="shared" si="607"/>
        <v>1.2679941819723932</v>
      </c>
      <c r="Q9715" t="str">
        <f>_xlfn.IFNA(VLOOKUP(B9715&amp;A9715,[1]Countries!$A:$H,6,FALSE),"")</f>
        <v/>
      </c>
      <c r="R9715" t="str">
        <f>_xlfn.IFNA(VLOOKUP(B9715&amp;A9715,[1]Countries!$A:$H,7,FALSE),"")</f>
        <v/>
      </c>
      <c r="S9715" t="str">
        <f>_xlfn.IFNA(VLOOKUP(B9715&amp;A9715,[1]Countries!$A:$H,8,FALSE),"")</f>
        <v/>
      </c>
    </row>
    <row r="9716" spans="1:19" x14ac:dyDescent="0.25">
      <c r="A9716" t="s">
        <v>398</v>
      </c>
      <c r="B9716">
        <v>1984</v>
      </c>
      <c r="C9716" t="s">
        <v>399</v>
      </c>
      <c r="D9716" s="1">
        <v>33.460803590600392</v>
      </c>
      <c r="E9716" s="1">
        <v>367999845.29359537</v>
      </c>
      <c r="F9716" s="1">
        <v>718148959.61087215</v>
      </c>
      <c r="G9716" s="1">
        <v>383104315.37037879</v>
      </c>
      <c r="H9716" s="1">
        <v>20.20395207170802</v>
      </c>
      <c r="I9716" s="1">
        <v>108260002.13623001</v>
      </c>
      <c r="J9716" s="1">
        <v>46.335244337691591</v>
      </c>
      <c r="K9716" s="3">
        <v>1857384355.2386899</v>
      </c>
      <c r="L9716" s="1">
        <v>0.92033150915950168</v>
      </c>
      <c r="M9716">
        <f t="shared" si="604"/>
        <v>15.074867224606232</v>
      </c>
      <c r="N9716" s="4">
        <f t="shared" si="605"/>
        <v>15.995198733765733</v>
      </c>
      <c r="O9716">
        <f t="shared" si="606"/>
        <v>1.1581843676316734</v>
      </c>
      <c r="P9716">
        <f t="shared" si="607"/>
        <v>2.1032502901581518</v>
      </c>
      <c r="Q9716" t="str">
        <f>_xlfn.IFNA(VLOOKUP(B9716&amp;A9716,[1]Countries!$A:$H,6,FALSE),"")</f>
        <v/>
      </c>
      <c r="R9716" t="str">
        <f>_xlfn.IFNA(VLOOKUP(B9716&amp;A9716,[1]Countries!$A:$H,7,FALSE),"")</f>
        <v/>
      </c>
      <c r="S9716" t="str">
        <f>_xlfn.IFNA(VLOOKUP(B9716&amp;A9716,[1]Countries!$A:$H,8,FALSE),"")</f>
        <v/>
      </c>
    </row>
    <row r="9717" spans="1:19" x14ac:dyDescent="0.25">
      <c r="A9717" t="s">
        <v>398</v>
      </c>
      <c r="B9717">
        <v>1985</v>
      </c>
      <c r="C9717" t="s">
        <v>399</v>
      </c>
      <c r="D9717" s="1">
        <v>33.664231906586473</v>
      </c>
      <c r="E9717" s="1">
        <v>369048867.81239498</v>
      </c>
      <c r="F9717" s="1">
        <v>762359722.70140207</v>
      </c>
      <c r="G9717" s="1">
        <v>435379737.92633712</v>
      </c>
      <c r="H9717" s="1">
        <v>21.664232120309091</v>
      </c>
      <c r="I9717" s="1">
        <v>110879997.253418</v>
      </c>
      <c r="J9717" s="1">
        <v>44.67153597310444</v>
      </c>
      <c r="K9717" s="3">
        <v>1960572312.0640359</v>
      </c>
      <c r="L9717" s="1">
        <v>2.0207299810399162</v>
      </c>
      <c r="M9717">
        <f t="shared" si="604"/>
        <v>14.544314704942382</v>
      </c>
      <c r="N9717" s="4">
        <f t="shared" si="605"/>
        <v>16.565044685982297</v>
      </c>
      <c r="O9717">
        <f t="shared" si="606"/>
        <v>1.2385619348349108</v>
      </c>
      <c r="P9717">
        <f t="shared" si="607"/>
        <v>8.7007311822429987</v>
      </c>
      <c r="Q9717" t="str">
        <f>_xlfn.IFNA(VLOOKUP(B9717&amp;A9717,[1]Countries!$A:$H,6,FALSE),"")</f>
        <v/>
      </c>
      <c r="R9717" t="str">
        <f>_xlfn.IFNA(VLOOKUP(B9717&amp;A9717,[1]Countries!$A:$H,7,FALSE),"")</f>
        <v/>
      </c>
      <c r="S9717" t="str">
        <f>_xlfn.IFNA(VLOOKUP(B9717&amp;A9717,[1]Countries!$A:$H,8,FALSE),"")</f>
        <v/>
      </c>
    </row>
    <row r="9718" spans="1:19" x14ac:dyDescent="0.25">
      <c r="A9718" t="s">
        <v>398</v>
      </c>
      <c r="B9718">
        <v>1986</v>
      </c>
      <c r="C9718" t="s">
        <v>399</v>
      </c>
      <c r="D9718" s="1">
        <v>34.757758064444687</v>
      </c>
      <c r="E9718" s="1">
        <v>466639453.44275099</v>
      </c>
      <c r="F9718" s="1">
        <v>1060911735.2606471</v>
      </c>
      <c r="G9718" s="1">
        <v>590807146.22534573</v>
      </c>
      <c r="H9718" s="1">
        <v>19.86935297529849</v>
      </c>
      <c r="I9718" s="1">
        <v>170339996.33789101</v>
      </c>
      <c r="J9718" s="1">
        <v>45.37288896025683</v>
      </c>
      <c r="K9718" s="3">
        <v>1991676876.3279309</v>
      </c>
      <c r="L9718" s="1">
        <v>2.0193250020687818</v>
      </c>
      <c r="M9718">
        <f t="shared" si="604"/>
        <v>16.056000765798061</v>
      </c>
      <c r="N9718" s="4">
        <f t="shared" si="605"/>
        <v>18.075325767866843</v>
      </c>
      <c r="O9718">
        <f t="shared" si="606"/>
        <v>1.2039592869564097</v>
      </c>
      <c r="P9718">
        <f t="shared" si="607"/>
        <v>11.703866462754222</v>
      </c>
      <c r="Q9718" t="str">
        <f>_xlfn.IFNA(VLOOKUP(B9718&amp;A9718,[1]Countries!$A:$H,6,FALSE),"")</f>
        <v/>
      </c>
      <c r="R9718" t="str">
        <f>_xlfn.IFNA(VLOOKUP(B9718&amp;A9718,[1]Countries!$A:$H,7,FALSE),"")</f>
        <v/>
      </c>
      <c r="S9718" t="str">
        <f>_xlfn.IFNA(VLOOKUP(B9718&amp;A9718,[1]Countries!$A:$H,8,FALSE),"")</f>
        <v/>
      </c>
    </row>
    <row r="9719" spans="1:19" x14ac:dyDescent="0.25">
      <c r="A9719" t="s">
        <v>398</v>
      </c>
      <c r="B9719">
        <v>1987</v>
      </c>
      <c r="C9719" t="s">
        <v>399</v>
      </c>
      <c r="D9719" s="1">
        <v>33.484282318827979</v>
      </c>
      <c r="E9719" s="1">
        <v>516742399.42822272</v>
      </c>
      <c r="F9719" s="1">
        <v>1249099130.0227661</v>
      </c>
      <c r="G9719" s="1">
        <v>633866209.97242928</v>
      </c>
      <c r="H9719" s="1">
        <v>19.978692509641249</v>
      </c>
      <c r="I9719" s="1">
        <v>121279998.77929699</v>
      </c>
      <c r="J9719" s="1">
        <v>46.5370251715308</v>
      </c>
      <c r="K9719" s="3">
        <v>2001837658.501523</v>
      </c>
      <c r="L9719" s="1">
        <v>1.604688444513982</v>
      </c>
      <c r="M9719">
        <f t="shared" si="604"/>
        <v>9.7093974260542915</v>
      </c>
      <c r="N9719" s="4">
        <f t="shared" si="605"/>
        <v>11.314085870568274</v>
      </c>
      <c r="O9719">
        <f t="shared" si="606"/>
        <v>1.1488266521422468</v>
      </c>
      <c r="P9719">
        <f t="shared" si="607"/>
        <v>9.3766625665708254</v>
      </c>
      <c r="Q9719" t="str">
        <f>_xlfn.IFNA(VLOOKUP(B9719&amp;A9719,[1]Countries!$A:$H,6,FALSE),"")</f>
        <v/>
      </c>
      <c r="R9719" t="str">
        <f>_xlfn.IFNA(VLOOKUP(B9719&amp;A9719,[1]Countries!$A:$H,7,FALSE),"")</f>
        <v/>
      </c>
      <c r="S9719" t="str">
        <f>_xlfn.IFNA(VLOOKUP(B9719&amp;A9719,[1]Countries!$A:$H,8,FALSE),"")</f>
        <v/>
      </c>
    </row>
    <row r="9720" spans="1:19" x14ac:dyDescent="0.25">
      <c r="A9720" t="s">
        <v>398</v>
      </c>
      <c r="B9720">
        <v>1988</v>
      </c>
      <c r="C9720" t="s">
        <v>399</v>
      </c>
      <c r="D9720" s="1">
        <v>33.574755174121172</v>
      </c>
      <c r="E9720" s="1">
        <v>601984527.35319531</v>
      </c>
      <c r="F9720" s="1">
        <v>1378847487.4113729</v>
      </c>
      <c r="G9720" s="1">
        <v>725201643.32032216</v>
      </c>
      <c r="H9720" s="1">
        <v>21.549247677117151</v>
      </c>
      <c r="I9720" s="1">
        <v>205410003.66210899</v>
      </c>
      <c r="J9720" s="1">
        <v>44.875997148761677</v>
      </c>
      <c r="K9720" s="3">
        <v>2134807118.010304</v>
      </c>
      <c r="L9720" s="1">
        <v>1.540344833921683</v>
      </c>
      <c r="M9720">
        <f t="shared" si="604"/>
        <v>14.897224351312602</v>
      </c>
      <c r="N9720" s="4">
        <f t="shared" si="605"/>
        <v>16.437569185234285</v>
      </c>
      <c r="O9720">
        <f t="shared" si="606"/>
        <v>1.2283627407432312</v>
      </c>
      <c r="P9720">
        <f t="shared" si="607"/>
        <v>8.9362396560951609</v>
      </c>
      <c r="Q9720" t="str">
        <f>_xlfn.IFNA(VLOOKUP(B9720&amp;A9720,[1]Countries!$A:$H,6,FALSE),"")</f>
        <v/>
      </c>
      <c r="R9720" t="str">
        <f>_xlfn.IFNA(VLOOKUP(B9720&amp;A9720,[1]Countries!$A:$H,7,FALSE),"")</f>
        <v/>
      </c>
      <c r="S9720" t="str">
        <f>_xlfn.IFNA(VLOOKUP(B9720&amp;A9720,[1]Countries!$A:$H,8,FALSE),"")</f>
        <v/>
      </c>
    </row>
    <row r="9721" spans="1:19" x14ac:dyDescent="0.25">
      <c r="A9721" t="s">
        <v>398</v>
      </c>
      <c r="B9721">
        <v>1989</v>
      </c>
      <c r="C9721" t="s">
        <v>399</v>
      </c>
      <c r="D9721" s="1">
        <v>32.22346085232941</v>
      </c>
      <c r="E9721" s="1">
        <v>536694494.46926612</v>
      </c>
      <c r="F9721" s="1">
        <v>1352949662.7517209</v>
      </c>
      <c r="G9721" s="1">
        <v>660797856.98365843</v>
      </c>
      <c r="H9721" s="1">
        <v>24.31882989326542</v>
      </c>
      <c r="I9721" s="1">
        <v>199100006.10351601</v>
      </c>
      <c r="J9721" s="1">
        <v>43.45770925440516</v>
      </c>
      <c r="K9721" s="3">
        <v>2221480749.9086671</v>
      </c>
      <c r="L9721" s="1">
        <v>1.6899822210307811</v>
      </c>
      <c r="M9721">
        <f t="shared" si="604"/>
        <v>14.715995102033059</v>
      </c>
      <c r="N9721" s="4">
        <f t="shared" si="605"/>
        <v>16.405977323063841</v>
      </c>
      <c r="O9721">
        <f t="shared" si="606"/>
        <v>1.3010876945812173</v>
      </c>
      <c r="P9721">
        <f t="shared" si="607"/>
        <v>9.1727996932260183</v>
      </c>
      <c r="Q9721" t="str">
        <f>_xlfn.IFNA(VLOOKUP(B9721&amp;A9721,[1]Countries!$A:$H,6,FALSE),"")</f>
        <v/>
      </c>
      <c r="R9721" t="str">
        <f>_xlfn.IFNA(VLOOKUP(B9721&amp;A9721,[1]Countries!$A:$H,7,FALSE),"")</f>
        <v/>
      </c>
      <c r="S9721" t="str">
        <f>_xlfn.IFNA(VLOOKUP(B9721&amp;A9721,[1]Countries!$A:$H,8,FALSE),"")</f>
        <v/>
      </c>
    </row>
    <row r="9722" spans="1:19" x14ac:dyDescent="0.25">
      <c r="A9722" t="s">
        <v>398</v>
      </c>
      <c r="B9722">
        <v>1990</v>
      </c>
      <c r="C9722" t="s">
        <v>399</v>
      </c>
      <c r="D9722" s="1">
        <v>33.75411482177433</v>
      </c>
      <c r="E9722" s="1">
        <v>545098033.23822987</v>
      </c>
      <c r="F9722" s="1">
        <v>1628427515.418813</v>
      </c>
      <c r="G9722" s="1">
        <v>738251853.71006465</v>
      </c>
      <c r="H9722" s="1">
        <v>22.5285025373846</v>
      </c>
      <c r="I9722" s="1">
        <v>258239990.234375</v>
      </c>
      <c r="J9722" s="1">
        <v>43.717382640841073</v>
      </c>
      <c r="K9722" s="3">
        <v>2216067975.7588439</v>
      </c>
      <c r="L9722" s="1">
        <v>1.650338900291068</v>
      </c>
      <c r="M9722">
        <f t="shared" si="604"/>
        <v>15.858242862468375</v>
      </c>
      <c r="N9722" s="4">
        <f t="shared" si="605"/>
        <v>17.508581762759441</v>
      </c>
      <c r="O9722">
        <f t="shared" si="606"/>
        <v>1.2874196477302218</v>
      </c>
      <c r="P9722">
        <f t="shared" si="607"/>
        <v>11.8613704720015</v>
      </c>
      <c r="Q9722" t="str">
        <f>_xlfn.IFNA(VLOOKUP(B9722&amp;A9722,[1]Countries!$A:$H,6,FALSE),"")</f>
        <v/>
      </c>
      <c r="R9722" t="str">
        <f>_xlfn.IFNA(VLOOKUP(B9722&amp;A9722,[1]Countries!$A:$H,7,FALSE),"")</f>
        <v/>
      </c>
      <c r="S9722" t="str">
        <f>_xlfn.IFNA(VLOOKUP(B9722&amp;A9722,[1]Countries!$A:$H,8,FALSE),"")</f>
        <v/>
      </c>
    </row>
    <row r="9723" spans="1:19" x14ac:dyDescent="0.25">
      <c r="A9723" t="s">
        <v>398</v>
      </c>
      <c r="B9723">
        <v>1991</v>
      </c>
      <c r="C9723" t="s">
        <v>399</v>
      </c>
      <c r="D9723" s="1">
        <v>32.824170933881938</v>
      </c>
      <c r="E9723" s="1">
        <v>535853578.20032048</v>
      </c>
      <c r="F9723" s="1">
        <v>1602299862.9243031</v>
      </c>
      <c r="G9723" s="1">
        <v>665492393.84077442</v>
      </c>
      <c r="H9723" s="1">
        <v>25.15557230602948</v>
      </c>
      <c r="I9723" s="1">
        <v>199270004.272461</v>
      </c>
      <c r="J9723" s="1">
        <v>42.020256760088557</v>
      </c>
      <c r="K9723" s="3">
        <v>2200556220.3857279</v>
      </c>
      <c r="L9723" s="1">
        <v>1.8081064250436549</v>
      </c>
      <c r="M9723">
        <f t="shared" si="604"/>
        <v>12.436498865373432</v>
      </c>
      <c r="N9723" s="4">
        <f t="shared" si="605"/>
        <v>14.244605290417088</v>
      </c>
      <c r="O9723">
        <f t="shared" si="606"/>
        <v>1.3798045921266582</v>
      </c>
      <c r="P9723">
        <f t="shared" si="607"/>
        <v>8.0907961512181945</v>
      </c>
      <c r="Q9723" t="str">
        <f>_xlfn.IFNA(VLOOKUP(B9723&amp;A9723,[1]Countries!$A:$H,6,FALSE),"")</f>
        <v/>
      </c>
      <c r="R9723" t="str">
        <f>_xlfn.IFNA(VLOOKUP(B9723&amp;A9723,[1]Countries!$A:$H,7,FALSE),"")</f>
        <v/>
      </c>
      <c r="S9723" t="str">
        <f>_xlfn.IFNA(VLOOKUP(B9723&amp;A9723,[1]Countries!$A:$H,8,FALSE),"")</f>
        <v/>
      </c>
    </row>
    <row r="9724" spans="1:19" x14ac:dyDescent="0.25">
      <c r="A9724" t="s">
        <v>398</v>
      </c>
      <c r="B9724">
        <v>1992</v>
      </c>
      <c r="C9724" t="s">
        <v>399</v>
      </c>
      <c r="D9724" s="1">
        <v>35.263246418815513</v>
      </c>
      <c r="E9724" s="1">
        <v>455990718.26176709</v>
      </c>
      <c r="F9724" s="1">
        <v>1692959110.180217</v>
      </c>
      <c r="G9724" s="1">
        <v>612032540.86450732</v>
      </c>
      <c r="H9724" s="1">
        <v>23.77305296145277</v>
      </c>
      <c r="I9724" s="1">
        <v>222429992.67578101</v>
      </c>
      <c r="J9724" s="1">
        <v>40.963700619731711</v>
      </c>
      <c r="K9724" s="3">
        <v>2112958968.9523721</v>
      </c>
      <c r="L9724" s="1">
        <v>0.95958064328385761</v>
      </c>
      <c r="M9724">
        <f t="shared" si="604"/>
        <v>13.138533077275749</v>
      </c>
      <c r="N9724" s="4">
        <f t="shared" si="605"/>
        <v>14.098113720559606</v>
      </c>
      <c r="O9724">
        <f t="shared" si="606"/>
        <v>1.4411856958018883</v>
      </c>
      <c r="P9724">
        <f t="shared" si="607"/>
        <v>9.2171052250712329</v>
      </c>
      <c r="Q9724" t="str">
        <f>_xlfn.IFNA(VLOOKUP(B9724&amp;A9724,[1]Countries!$A:$H,6,FALSE),"")</f>
        <v/>
      </c>
      <c r="R9724" t="str">
        <f>_xlfn.IFNA(VLOOKUP(B9724&amp;A9724,[1]Countries!$A:$H,7,FALSE),"")</f>
        <v/>
      </c>
      <c r="S9724" t="str">
        <f>_xlfn.IFNA(VLOOKUP(B9724&amp;A9724,[1]Countries!$A:$H,8,FALSE),"")</f>
        <v/>
      </c>
    </row>
    <row r="9725" spans="1:19" x14ac:dyDescent="0.25">
      <c r="A9725" t="s">
        <v>398</v>
      </c>
      <c r="B9725">
        <v>1993</v>
      </c>
      <c r="C9725" t="s">
        <v>399</v>
      </c>
      <c r="D9725" s="1">
        <v>44.143647001234129</v>
      </c>
      <c r="E9725" s="1">
        <v>300774173.21355289</v>
      </c>
      <c r="F9725" s="1">
        <v>1233496846.334933</v>
      </c>
      <c r="G9725" s="1">
        <v>395885613.77809078</v>
      </c>
      <c r="H9725" s="1">
        <v>20.67681066813806</v>
      </c>
      <c r="I9725" s="1">
        <v>95819999.694824204</v>
      </c>
      <c r="J9725" s="1">
        <v>35.179542330627797</v>
      </c>
      <c r="K9725" s="3">
        <v>1793990328.301321</v>
      </c>
      <c r="L9725" s="1">
        <v>0.94995381989150995</v>
      </c>
      <c r="M9725">
        <f t="shared" si="604"/>
        <v>7.7681592765747602</v>
      </c>
      <c r="N9725" s="4">
        <f t="shared" si="605"/>
        <v>8.7181130964662703</v>
      </c>
      <c r="O9725">
        <f t="shared" si="606"/>
        <v>1.8425611413636447</v>
      </c>
      <c r="P9725">
        <f t="shared" si="607"/>
        <v>7.7107161519821306</v>
      </c>
      <c r="Q9725" t="str">
        <f>_xlfn.IFNA(VLOOKUP(B9725&amp;A9725,[1]Countries!$A:$H,6,FALSE),"")</f>
        <v/>
      </c>
      <c r="R9725" t="str">
        <f>_xlfn.IFNA(VLOOKUP(B9725&amp;A9725,[1]Countries!$A:$H,7,FALSE),"")</f>
        <v/>
      </c>
      <c r="S9725" t="str">
        <f>_xlfn.IFNA(VLOOKUP(B9725&amp;A9725,[1]Countries!$A:$H,8,FALSE),"")</f>
        <v/>
      </c>
    </row>
    <row r="9726" spans="1:19" x14ac:dyDescent="0.25">
      <c r="A9726" t="s">
        <v>398</v>
      </c>
      <c r="B9726">
        <v>1994</v>
      </c>
      <c r="C9726" t="s">
        <v>399</v>
      </c>
      <c r="D9726" s="1">
        <v>34.922879908261393</v>
      </c>
      <c r="E9726" s="1">
        <v>300177570.00255942</v>
      </c>
      <c r="F9726" s="1">
        <v>982624324.50589848</v>
      </c>
      <c r="G9726" s="1">
        <v>336592974.08685482</v>
      </c>
      <c r="H9726" s="1">
        <v>21.22767401799867</v>
      </c>
      <c r="I9726" s="1">
        <v>124650001.525879</v>
      </c>
      <c r="J9726" s="1">
        <v>43.849446073739927</v>
      </c>
      <c r="K9726" s="3">
        <v>2062773392.5682349</v>
      </c>
      <c r="L9726" s="1">
        <v>1.557672258693217</v>
      </c>
      <c r="M9726">
        <f t="shared" si="604"/>
        <v>12.68541785677429</v>
      </c>
      <c r="N9726" s="4">
        <f t="shared" si="605"/>
        <v>14.243090115467506</v>
      </c>
      <c r="O9726">
        <f t="shared" si="606"/>
        <v>1.2805305187170175</v>
      </c>
      <c r="P9726">
        <f t="shared" si="607"/>
        <v>3.7059335064401613</v>
      </c>
      <c r="Q9726" t="str">
        <f>_xlfn.IFNA(VLOOKUP(B9726&amp;A9726,[1]Countries!$A:$H,6,FALSE),"")</f>
        <v/>
      </c>
      <c r="R9726" t="str">
        <f>_xlfn.IFNA(VLOOKUP(B9726&amp;A9726,[1]Countries!$A:$H,7,FALSE),"")</f>
        <v/>
      </c>
      <c r="S9726" t="str">
        <f>_xlfn.IFNA(VLOOKUP(B9726&amp;A9726,[1]Countries!$A:$H,8,FALSE),"")</f>
        <v/>
      </c>
    </row>
    <row r="9727" spans="1:19" x14ac:dyDescent="0.25">
      <c r="A9727" t="s">
        <v>398</v>
      </c>
      <c r="B9727">
        <v>1995</v>
      </c>
      <c r="C9727" t="s">
        <v>399</v>
      </c>
      <c r="D9727" s="1">
        <v>37.762850371903333</v>
      </c>
      <c r="E9727" s="1">
        <v>424723384.86910897</v>
      </c>
      <c r="F9727" s="1">
        <v>1309382885.3302951</v>
      </c>
      <c r="G9727" s="1">
        <v>489834295.5722186</v>
      </c>
      <c r="H9727" s="1">
        <v>22.180729577482118</v>
      </c>
      <c r="I9727" s="1">
        <v>191339996.33789101</v>
      </c>
      <c r="J9727" s="1">
        <v>40.056420050614548</v>
      </c>
      <c r="K9727" s="3">
        <v>2224615134.165453</v>
      </c>
      <c r="L9727" s="1">
        <v>1.1472262355021059</v>
      </c>
      <c r="M9727">
        <f t="shared" si="604"/>
        <v>14.612990476779069</v>
      </c>
      <c r="N9727" s="4">
        <f t="shared" si="605"/>
        <v>15.760216712281176</v>
      </c>
      <c r="O9727">
        <f t="shared" si="606"/>
        <v>1.4964787136154918</v>
      </c>
      <c r="P9727">
        <f t="shared" si="607"/>
        <v>4.9726410382006208</v>
      </c>
      <c r="Q9727" t="str">
        <f>_xlfn.IFNA(VLOOKUP(B9727&amp;A9727,[1]Countries!$A:$H,6,FALSE),"")</f>
        <v/>
      </c>
      <c r="R9727" t="str">
        <f>_xlfn.IFNA(VLOOKUP(B9727&amp;A9727,[1]Countries!$A:$H,7,FALSE),"")</f>
        <v/>
      </c>
      <c r="S9727" t="str">
        <f>_xlfn.IFNA(VLOOKUP(B9727&amp;A9727,[1]Countries!$A:$H,8,FALSE),"")</f>
        <v/>
      </c>
    </row>
    <row r="9728" spans="1:19" x14ac:dyDescent="0.25">
      <c r="A9728" t="s">
        <v>398</v>
      </c>
      <c r="B9728">
        <v>1996</v>
      </c>
      <c r="C9728" t="s">
        <v>399</v>
      </c>
      <c r="D9728" s="1">
        <v>40.837103107850112</v>
      </c>
      <c r="E9728" s="1">
        <v>487731055.70416641</v>
      </c>
      <c r="F9728" s="1">
        <v>1465448290.3413219</v>
      </c>
      <c r="G9728" s="1">
        <v>646854580.48872411</v>
      </c>
      <c r="H9728" s="1">
        <v>21.060486991064771</v>
      </c>
      <c r="I9728" s="1">
        <v>155399993.89648399</v>
      </c>
      <c r="J9728" s="1">
        <v>38.102409901085117</v>
      </c>
      <c r="K9728" s="3">
        <v>2421186835.3111691</v>
      </c>
      <c r="L9728" s="1">
        <v>2.0042589419006811</v>
      </c>
      <c r="M9728">
        <f t="shared" si="604"/>
        <v>10.604263208788439</v>
      </c>
      <c r="N9728" s="4">
        <f t="shared" si="605"/>
        <v>12.608522150689119</v>
      </c>
      <c r="O9728">
        <f t="shared" si="606"/>
        <v>1.6245059107705442</v>
      </c>
      <c r="P9728">
        <f t="shared" si="607"/>
        <v>10.85835138867273</v>
      </c>
      <c r="Q9728" t="str">
        <f>_xlfn.IFNA(VLOOKUP(B9728&amp;A9728,[1]Countries!$A:$H,6,FALSE),"")</f>
        <v/>
      </c>
      <c r="R9728" t="str">
        <f>_xlfn.IFNA(VLOOKUP(B9728&amp;A9728,[1]Countries!$A:$H,7,FALSE),"")</f>
        <v/>
      </c>
      <c r="S9728" t="str">
        <f>_xlfn.IFNA(VLOOKUP(B9728&amp;A9728,[1]Countries!$A:$H,8,FALSE),"")</f>
        <v/>
      </c>
    </row>
    <row r="9729" spans="1:19" x14ac:dyDescent="0.25">
      <c r="A9729" t="s">
        <v>398</v>
      </c>
      <c r="B9729">
        <v>1997</v>
      </c>
      <c r="C9729" t="s">
        <v>399</v>
      </c>
      <c r="D9729" s="1">
        <v>42.192385967734573</v>
      </c>
      <c r="E9729" s="1">
        <v>434321206.83386862</v>
      </c>
      <c r="F9729" s="1">
        <v>1498950899.0877371</v>
      </c>
      <c r="G9729" s="1">
        <v>671613095.18710411</v>
      </c>
      <c r="H9729" s="1">
        <v>20.12327685030775</v>
      </c>
      <c r="I9729" s="1">
        <v>125129997.253418</v>
      </c>
      <c r="J9729" s="1">
        <v>37.684337181957659</v>
      </c>
      <c r="K9729" s="3">
        <v>2769290008.3599339</v>
      </c>
      <c r="L9729" s="1">
        <v>1.7518739138107049</v>
      </c>
      <c r="M9729">
        <f t="shared" si="604"/>
        <v>8.347838300078557</v>
      </c>
      <c r="N9729" s="4">
        <f t="shared" si="605"/>
        <v>10.099712213889262</v>
      </c>
      <c r="O9729">
        <f t="shared" si="606"/>
        <v>1.6536223661611211</v>
      </c>
      <c r="P9729">
        <f t="shared" si="607"/>
        <v>15.830531106632748</v>
      </c>
      <c r="Q9729" t="str">
        <f>_xlfn.IFNA(VLOOKUP(B9729&amp;A9729,[1]Countries!$A:$H,6,FALSE),"")</f>
        <v/>
      </c>
      <c r="R9729" t="str">
        <f>_xlfn.IFNA(VLOOKUP(B9729&amp;A9729,[1]Countries!$A:$H,7,FALSE),"")</f>
        <v/>
      </c>
      <c r="S9729" t="str">
        <f>_xlfn.IFNA(VLOOKUP(B9729&amp;A9729,[1]Countries!$A:$H,8,FALSE),"")</f>
        <v/>
      </c>
    </row>
    <row r="9730" spans="1:19" x14ac:dyDescent="0.25">
      <c r="A9730" t="s">
        <v>398</v>
      </c>
      <c r="B9730">
        <v>1998</v>
      </c>
      <c r="C9730" t="s">
        <v>399</v>
      </c>
      <c r="D9730" s="1">
        <v>34.963740819697833</v>
      </c>
      <c r="E9730" s="1">
        <v>471224952.95378357</v>
      </c>
      <c r="F9730" s="1">
        <v>1587345950.9742999</v>
      </c>
      <c r="G9730" s="1">
        <v>687344292.02521288</v>
      </c>
      <c r="H9730" s="1">
        <v>16.86141444432571</v>
      </c>
      <c r="I9730" s="1">
        <v>128460006.71386699</v>
      </c>
      <c r="J9730" s="1">
        <v>48.174844735976471</v>
      </c>
      <c r="K9730" s="3">
        <v>2705599756.4911399</v>
      </c>
      <c r="L9730" s="1">
        <v>1.169940898617398</v>
      </c>
      <c r="M9730">
        <f t="shared" si="604"/>
        <v>8.0927542376644048</v>
      </c>
      <c r="N9730" s="4">
        <f t="shared" si="605"/>
        <v>9.2626951362818026</v>
      </c>
      <c r="O9730">
        <f t="shared" si="606"/>
        <v>1.0757721285466031</v>
      </c>
      <c r="P9730">
        <f t="shared" si="607"/>
        <v>13.615137830463297</v>
      </c>
      <c r="Q9730" t="str">
        <f>_xlfn.IFNA(VLOOKUP(B9730&amp;A9730,[1]Countries!$A:$H,6,FALSE),"")</f>
        <v/>
      </c>
      <c r="R9730" t="str">
        <f>_xlfn.IFNA(VLOOKUP(B9730&amp;A9730,[1]Countries!$A:$H,7,FALSE),"")</f>
        <v/>
      </c>
      <c r="S9730" t="str">
        <f>_xlfn.IFNA(VLOOKUP(B9730&amp;A9730,[1]Countries!$A:$H,8,FALSE),"")</f>
        <v/>
      </c>
    </row>
    <row r="9731" spans="1:19" x14ac:dyDescent="0.25">
      <c r="A9731" t="s">
        <v>398</v>
      </c>
      <c r="B9731">
        <v>1999</v>
      </c>
      <c r="C9731" t="s">
        <v>399</v>
      </c>
      <c r="D9731" s="1">
        <v>36.933223180860821</v>
      </c>
      <c r="E9731" s="1">
        <v>455092409.91256922</v>
      </c>
      <c r="F9731" s="1">
        <v>1576094566.4854801</v>
      </c>
      <c r="G9731" s="1">
        <v>614910753.32089972</v>
      </c>
      <c r="H9731" s="1">
        <v>16.209810151607751</v>
      </c>
      <c r="I9731" s="1">
        <v>71529998.779296905</v>
      </c>
      <c r="J9731" s="1">
        <v>46.856966667531438</v>
      </c>
      <c r="K9731" s="3">
        <v>2772746017.110517</v>
      </c>
      <c r="L9731" s="1">
        <v>1.450535777054627</v>
      </c>
      <c r="M9731">
        <f t="shared" ref="M9731:M9794" si="608">IF(I9731="","",IFERROR(I9731/F9731*100,""))</f>
        <v>4.538433181633323</v>
      </c>
      <c r="N9731" s="4">
        <f t="shared" ref="N9731:N9794" si="609">IF(AND(L9731="",M9731=""),"",IFERROR(L9731+IF(M9731="",0,M9731),""))</f>
        <v>5.9889689586879502</v>
      </c>
      <c r="O9731">
        <f t="shared" ref="O9731:O9794" si="610">IFERROR((100-J9731)/J9731,"")</f>
        <v>1.1341543661914617</v>
      </c>
      <c r="P9731">
        <f t="shared" ref="P9731:P9794" si="611">IFERROR(IF(AND(E9731="",G9731=""),"",(G9731-E9731)/F9731*100),"")</f>
        <v>10.140149379786777</v>
      </c>
      <c r="Q9731" t="str">
        <f>_xlfn.IFNA(VLOOKUP(B9731&amp;A9731,[1]Countries!$A:$H,6,FALSE),"")</f>
        <v>HP</v>
      </c>
      <c r="R9731" t="str">
        <f>_xlfn.IFNA(VLOOKUP(B9731&amp;A9731,[1]Countries!$A:$H,7,FALSE),"")</f>
        <v>Hard Peg</v>
      </c>
      <c r="S9731" t="str">
        <f>_xlfn.IFNA(VLOOKUP(B9731&amp;A9731,[1]Countries!$A:$H,8,FALSE),"")</f>
        <v>Pegged</v>
      </c>
    </row>
    <row r="9732" spans="1:19" x14ac:dyDescent="0.25">
      <c r="A9732" t="s">
        <v>398</v>
      </c>
      <c r="B9732">
        <v>2000</v>
      </c>
      <c r="C9732" t="s">
        <v>399</v>
      </c>
      <c r="D9732" s="1">
        <v>30.561644778505649</v>
      </c>
      <c r="E9732" s="1">
        <v>419928303.79325819</v>
      </c>
      <c r="F9732" s="1">
        <v>1488185772.475853</v>
      </c>
      <c r="G9732" s="1">
        <v>601949812.09346437</v>
      </c>
      <c r="H9732" s="1">
        <v>15.93204330505411</v>
      </c>
      <c r="I9732" s="1">
        <v>69629997.253417999</v>
      </c>
      <c r="J9732" s="1">
        <v>53.506311916440218</v>
      </c>
      <c r="K9732" s="3">
        <v>2751022117.508914</v>
      </c>
      <c r="L9732" s="1">
        <v>2.30040412092101</v>
      </c>
      <c r="M9732">
        <f t="shared" si="608"/>
        <v>4.6788511583185288</v>
      </c>
      <c r="N9732" s="4">
        <f t="shared" si="609"/>
        <v>6.9792552792395384</v>
      </c>
      <c r="O9732">
        <f t="shared" si="610"/>
        <v>0.86893838162809811</v>
      </c>
      <c r="P9732">
        <f t="shared" si="611"/>
        <v>12.231101228536952</v>
      </c>
      <c r="Q9732" t="str">
        <f>_xlfn.IFNA(VLOOKUP(B9732&amp;A9732,[1]Countries!$A:$H,6,FALSE),"")</f>
        <v>HP</v>
      </c>
      <c r="R9732" t="str">
        <f>_xlfn.IFNA(VLOOKUP(B9732&amp;A9732,[1]Countries!$A:$H,7,FALSE),"")</f>
        <v>Hard Peg</v>
      </c>
      <c r="S9732" t="str">
        <f>_xlfn.IFNA(VLOOKUP(B9732&amp;A9732,[1]Countries!$A:$H,8,FALSE),"")</f>
        <v>Pegged</v>
      </c>
    </row>
    <row r="9733" spans="1:19" x14ac:dyDescent="0.25">
      <c r="A9733" t="s">
        <v>398</v>
      </c>
      <c r="B9733">
        <v>2001</v>
      </c>
      <c r="C9733" t="s">
        <v>399</v>
      </c>
      <c r="D9733" s="1">
        <v>33.92963180668562</v>
      </c>
      <c r="E9733" s="1">
        <v>428890160.61230069</v>
      </c>
      <c r="F9733" s="1">
        <v>1481141849.9846871</v>
      </c>
      <c r="G9733" s="1">
        <v>646463998.82134426</v>
      </c>
      <c r="H9733" s="1">
        <v>15.43031702976972</v>
      </c>
      <c r="I9733" s="1">
        <v>46090000.152587898</v>
      </c>
      <c r="J9733" s="1">
        <v>50.640051163544662</v>
      </c>
      <c r="K9733" s="3">
        <v>2773675099.610219</v>
      </c>
      <c r="L9733" s="1">
        <v>4.6249817649338656</v>
      </c>
      <c r="M9733">
        <f t="shared" si="608"/>
        <v>3.1117883917103821</v>
      </c>
      <c r="N9733" s="4">
        <f t="shared" si="609"/>
        <v>7.7367701566442477</v>
      </c>
      <c r="O9733">
        <f t="shared" si="610"/>
        <v>0.97472154356726126</v>
      </c>
      <c r="P9733">
        <f t="shared" si="611"/>
        <v>14.689601688811438</v>
      </c>
      <c r="Q9733" t="str">
        <f>_xlfn.IFNA(VLOOKUP(B9733&amp;A9733,[1]Countries!$A:$H,6,FALSE),"")</f>
        <v>HP</v>
      </c>
      <c r="R9733" t="str">
        <f>_xlfn.IFNA(VLOOKUP(B9733&amp;A9733,[1]Countries!$A:$H,7,FALSE),"")</f>
        <v>Hard Peg</v>
      </c>
      <c r="S9733" t="str">
        <f>_xlfn.IFNA(VLOOKUP(B9733&amp;A9733,[1]Countries!$A:$H,8,FALSE),"")</f>
        <v>Pegged</v>
      </c>
    </row>
    <row r="9734" spans="1:19" x14ac:dyDescent="0.25">
      <c r="A9734" t="s">
        <v>398</v>
      </c>
      <c r="B9734">
        <v>2002</v>
      </c>
      <c r="C9734" t="s">
        <v>399</v>
      </c>
      <c r="D9734" s="1">
        <v>33.154386798867193</v>
      </c>
      <c r="E9734" s="1">
        <v>514236826.39103502</v>
      </c>
      <c r="F9734" s="1">
        <v>1698678686.3823521</v>
      </c>
      <c r="G9734" s="1">
        <v>723708091.47127593</v>
      </c>
      <c r="H9734" s="1">
        <v>15.966860026402941</v>
      </c>
      <c r="I9734" s="1">
        <v>51130001.068115197</v>
      </c>
      <c r="J9734" s="1">
        <v>50.878753174729873</v>
      </c>
      <c r="K9734" s="3">
        <v>2879813177.3341331</v>
      </c>
      <c r="L9734" s="1">
        <v>6.0760549670411352</v>
      </c>
      <c r="M9734">
        <f t="shared" si="608"/>
        <v>3.0099866135958835</v>
      </c>
      <c r="N9734" s="4">
        <f t="shared" si="609"/>
        <v>9.0860415806370192</v>
      </c>
      <c r="O9734">
        <f t="shared" si="610"/>
        <v>0.96545696897437627</v>
      </c>
      <c r="P9734">
        <f t="shared" si="611"/>
        <v>12.331423638825328</v>
      </c>
      <c r="Q9734" t="str">
        <f>_xlfn.IFNA(VLOOKUP(B9734&amp;A9734,[1]Countries!$A:$H,6,FALSE),"")</f>
        <v>HP</v>
      </c>
      <c r="R9734" t="str">
        <f>_xlfn.IFNA(VLOOKUP(B9734&amp;A9734,[1]Countries!$A:$H,7,FALSE),"")</f>
        <v>Hard Peg</v>
      </c>
      <c r="S9734" t="str">
        <f>_xlfn.IFNA(VLOOKUP(B9734&amp;A9734,[1]Countries!$A:$H,8,FALSE),"")</f>
        <v>Pegged</v>
      </c>
    </row>
    <row r="9735" spans="1:19" x14ac:dyDescent="0.25">
      <c r="A9735" t="s">
        <v>398</v>
      </c>
      <c r="B9735">
        <v>2003</v>
      </c>
      <c r="C9735" t="s">
        <v>399</v>
      </c>
      <c r="D9735" s="1">
        <v>28.37909639860208</v>
      </c>
      <c r="E9735" s="1">
        <v>692499642.55008125</v>
      </c>
      <c r="F9735" s="1">
        <v>2111093197.9904349</v>
      </c>
      <c r="G9735" s="1">
        <v>958753806.56204069</v>
      </c>
      <c r="H9735" s="1">
        <v>14.596468359403019</v>
      </c>
      <c r="I9735" s="1">
        <v>50090000.152587898</v>
      </c>
      <c r="J9735" s="1">
        <v>57.024435241994887</v>
      </c>
      <c r="K9735" s="3">
        <v>3073341559.4413171</v>
      </c>
      <c r="L9735" s="1">
        <v>7.0431338012545526</v>
      </c>
      <c r="M9735">
        <f t="shared" si="608"/>
        <v>2.3727043505359657</v>
      </c>
      <c r="N9735" s="4">
        <f t="shared" si="609"/>
        <v>9.4158381517905188</v>
      </c>
      <c r="O9735">
        <f t="shared" si="610"/>
        <v>0.75363420217367327</v>
      </c>
      <c r="P9735">
        <f t="shared" si="611"/>
        <v>12.612146364045355</v>
      </c>
      <c r="Q9735" t="str">
        <f>_xlfn.IFNA(VLOOKUP(B9735&amp;A9735,[1]Countries!$A:$H,6,FALSE),"")</f>
        <v>HP</v>
      </c>
      <c r="R9735" t="str">
        <f>_xlfn.IFNA(VLOOKUP(B9735&amp;A9735,[1]Countries!$A:$H,7,FALSE),"")</f>
        <v>Hard Peg</v>
      </c>
      <c r="S9735" t="str">
        <f>_xlfn.IFNA(VLOOKUP(B9735&amp;A9735,[1]Countries!$A:$H,8,FALSE),"")</f>
        <v>Pegged</v>
      </c>
    </row>
    <row r="9736" spans="1:19" x14ac:dyDescent="0.25">
      <c r="A9736" t="s">
        <v>398</v>
      </c>
      <c r="B9736">
        <v>2004</v>
      </c>
      <c r="C9736" t="s">
        <v>399</v>
      </c>
      <c r="D9736" s="1">
        <v>31.111888922452131</v>
      </c>
      <c r="E9736" s="1">
        <v>750964252.61525607</v>
      </c>
      <c r="F9736" s="1">
        <v>2255942249.3321781</v>
      </c>
      <c r="G9736" s="1">
        <v>1092520549.5217731</v>
      </c>
      <c r="H9736" s="1">
        <v>14.723130602963639</v>
      </c>
      <c r="I9736" s="1">
        <v>65129997.253417999</v>
      </c>
      <c r="J9736" s="1">
        <v>54.164980474584233</v>
      </c>
      <c r="K9736" s="3">
        <v>3043263830.938168</v>
      </c>
      <c r="L9736" s="1">
        <v>7.9353570570278142</v>
      </c>
      <c r="M9736">
        <f t="shared" si="608"/>
        <v>2.8870418678801859</v>
      </c>
      <c r="N9736" s="4">
        <f t="shared" si="609"/>
        <v>10.822398924908001</v>
      </c>
      <c r="O9736">
        <f t="shared" si="610"/>
        <v>0.84621131815828632</v>
      </c>
      <c r="P9736">
        <f t="shared" si="611"/>
        <v>15.140294349628286</v>
      </c>
      <c r="Q9736" t="str">
        <f>_xlfn.IFNA(VLOOKUP(B9736&amp;A9736,[1]Countries!$A:$H,6,FALSE),"")</f>
        <v>HP</v>
      </c>
      <c r="R9736" t="str">
        <f>_xlfn.IFNA(VLOOKUP(B9736&amp;A9736,[1]Countries!$A:$H,7,FALSE),"")</f>
        <v>Hard Peg</v>
      </c>
      <c r="S9736" t="str">
        <f>_xlfn.IFNA(VLOOKUP(B9736&amp;A9736,[1]Countries!$A:$H,8,FALSE),"")</f>
        <v>Pegged</v>
      </c>
    </row>
    <row r="9737" spans="1:19" x14ac:dyDescent="0.25">
      <c r="A9737" t="s">
        <v>398</v>
      </c>
      <c r="B9737">
        <v>2005</v>
      </c>
      <c r="C9737" t="s">
        <v>399</v>
      </c>
      <c r="D9737" s="1">
        <v>36.550058382400977</v>
      </c>
      <c r="E9737" s="1">
        <v>810928660.89911413</v>
      </c>
      <c r="F9737" s="1">
        <v>2280575830.083374</v>
      </c>
      <c r="G9737" s="1">
        <v>1168047887.6352899</v>
      </c>
      <c r="H9737" s="1">
        <v>15.94282997944188</v>
      </c>
      <c r="I9737" s="1">
        <v>82610000.610351607</v>
      </c>
      <c r="J9737" s="1">
        <v>47.507111638157127</v>
      </c>
      <c r="K9737" s="3">
        <v>2901256029.6952929</v>
      </c>
      <c r="L9737" s="1">
        <v>8.4442291453112848</v>
      </c>
      <c r="M9737">
        <f t="shared" si="608"/>
        <v>3.6223307956101389</v>
      </c>
      <c r="N9737" s="4">
        <f t="shared" si="609"/>
        <v>12.066559940921424</v>
      </c>
      <c r="O9737">
        <f t="shared" si="610"/>
        <v>1.1049480078195542</v>
      </c>
      <c r="P9737">
        <f t="shared" si="611"/>
        <v>15.65916914602748</v>
      </c>
      <c r="Q9737" t="str">
        <f>_xlfn.IFNA(VLOOKUP(B9737&amp;A9737,[1]Countries!$A:$H,6,FALSE),"")</f>
        <v>HP</v>
      </c>
      <c r="R9737" t="str">
        <f>_xlfn.IFNA(VLOOKUP(B9737&amp;A9737,[1]Countries!$A:$H,7,FALSE),"")</f>
        <v>Hard Peg</v>
      </c>
      <c r="S9737" t="str">
        <f>_xlfn.IFNA(VLOOKUP(B9737&amp;A9737,[1]Countries!$A:$H,8,FALSE),"")</f>
        <v>Pegged</v>
      </c>
    </row>
    <row r="9738" spans="1:19" x14ac:dyDescent="0.25">
      <c r="A9738" t="s">
        <v>398</v>
      </c>
      <c r="B9738">
        <v>2006</v>
      </c>
      <c r="C9738" t="s">
        <v>399</v>
      </c>
      <c r="D9738" s="1">
        <v>33.643373109933187</v>
      </c>
      <c r="E9738" s="1">
        <v>831033136.79107702</v>
      </c>
      <c r="F9738" s="1">
        <v>2349495620.5902538</v>
      </c>
      <c r="G9738" s="1">
        <v>1213168885.775424</v>
      </c>
      <c r="H9738" s="1">
        <v>17.2729026200461</v>
      </c>
      <c r="I9738" s="1">
        <v>79830001.831054702</v>
      </c>
      <c r="J9738" s="1">
        <v>49.08372427002071</v>
      </c>
      <c r="K9738" s="3">
        <v>2978143146.9446311</v>
      </c>
      <c r="L9738" s="1">
        <v>9.890421087860906</v>
      </c>
      <c r="M9738">
        <f t="shared" si="608"/>
        <v>3.3977506121505066</v>
      </c>
      <c r="N9738" s="4">
        <f t="shared" si="609"/>
        <v>13.288171700011413</v>
      </c>
      <c r="O9738">
        <f t="shared" si="610"/>
        <v>1.037335216249633</v>
      </c>
      <c r="P9738">
        <f t="shared" si="611"/>
        <v>16.264586562129647</v>
      </c>
      <c r="Q9738" t="str">
        <f>_xlfn.IFNA(VLOOKUP(B9738&amp;A9738,[1]Countries!$A:$H,6,FALSE),"")</f>
        <v>SP</v>
      </c>
      <c r="R9738" t="str">
        <f>_xlfn.IFNA(VLOOKUP(B9738&amp;A9738,[1]Countries!$A:$H,7,FALSE),"")</f>
        <v>Soft Peg</v>
      </c>
      <c r="S9738" t="str">
        <f>_xlfn.IFNA(VLOOKUP(B9738&amp;A9738,[1]Countries!$A:$H,8,FALSE),"")</f>
        <v>Pegged</v>
      </c>
    </row>
    <row r="9739" spans="1:19" x14ac:dyDescent="0.25">
      <c r="A9739" t="s">
        <v>398</v>
      </c>
      <c r="B9739">
        <v>2007</v>
      </c>
      <c r="C9739" t="s">
        <v>399</v>
      </c>
      <c r="D9739" s="1">
        <v>29.139723928450369</v>
      </c>
      <c r="E9739" s="1">
        <v>909564359.55922675</v>
      </c>
      <c r="F9739" s="1">
        <v>2659095101.1002641</v>
      </c>
      <c r="G9739" s="1">
        <v>1374086417.001971</v>
      </c>
      <c r="H9739" s="1">
        <v>15.385320107406059</v>
      </c>
      <c r="I9739" s="1">
        <v>122489997.86376999</v>
      </c>
      <c r="J9739" s="1">
        <v>55.474955964143582</v>
      </c>
      <c r="K9739" s="3">
        <v>2943146379.6122651</v>
      </c>
      <c r="L9739" s="1">
        <v>10.71136250995546</v>
      </c>
      <c r="M9739">
        <f t="shared" si="608"/>
        <v>4.6064541961318657</v>
      </c>
      <c r="N9739" s="4">
        <f t="shared" si="609"/>
        <v>15.317816706087326</v>
      </c>
      <c r="O9739">
        <f t="shared" si="610"/>
        <v>0.80261522090500304</v>
      </c>
      <c r="P9739">
        <f t="shared" si="611"/>
        <v>17.469178039196009</v>
      </c>
      <c r="Q9739" t="str">
        <f>_xlfn.IFNA(VLOOKUP(B9739&amp;A9739,[1]Countries!$A:$H,6,FALSE),"")</f>
        <v>SP</v>
      </c>
      <c r="R9739" t="str">
        <f>_xlfn.IFNA(VLOOKUP(B9739&amp;A9739,[1]Countries!$A:$H,7,FALSE),"")</f>
        <v>Soft Peg</v>
      </c>
      <c r="S9739" t="str">
        <f>_xlfn.IFNA(VLOOKUP(B9739&amp;A9739,[1]Countries!$A:$H,8,FALSE),"")</f>
        <v>Pegged</v>
      </c>
    </row>
    <row r="9740" spans="1:19" x14ac:dyDescent="0.25">
      <c r="A9740" t="s">
        <v>398</v>
      </c>
      <c r="B9740">
        <v>2008</v>
      </c>
      <c r="C9740" t="s">
        <v>399</v>
      </c>
      <c r="D9740" s="1">
        <v>38.902069490542097</v>
      </c>
      <c r="E9740" s="1">
        <v>1135689997.4162879</v>
      </c>
      <c r="F9740" s="1">
        <v>3310277926.589972</v>
      </c>
      <c r="G9740" s="1">
        <v>1666422885.1244061</v>
      </c>
      <c r="H9740" s="1">
        <v>17.36734950349442</v>
      </c>
      <c r="I9740" s="1">
        <v>330140014.64843798</v>
      </c>
      <c r="J9740" s="1">
        <v>43.730581005963458</v>
      </c>
      <c r="K9740" s="3">
        <v>3062704426.6491251</v>
      </c>
      <c r="L9740" s="1">
        <v>10.22342361825989</v>
      </c>
      <c r="M9740">
        <f t="shared" si="608"/>
        <v>9.9731811639310379</v>
      </c>
      <c r="N9740" s="4">
        <f t="shared" si="609"/>
        <v>20.196604782190928</v>
      </c>
      <c r="O9740">
        <f t="shared" si="610"/>
        <v>1.2867292795941401</v>
      </c>
      <c r="P9740">
        <f t="shared" si="611"/>
        <v>16.032880002158727</v>
      </c>
      <c r="Q9740" t="str">
        <f>_xlfn.IFNA(VLOOKUP(B9740&amp;A9740,[1]Countries!$A:$H,6,FALSE),"")</f>
        <v>SP</v>
      </c>
      <c r="R9740" t="str">
        <f>_xlfn.IFNA(VLOOKUP(B9740&amp;A9740,[1]Countries!$A:$H,7,FALSE),"")</f>
        <v>Soft Peg</v>
      </c>
      <c r="S9740" t="str">
        <f>_xlfn.IFNA(VLOOKUP(B9740&amp;A9740,[1]Countries!$A:$H,8,FALSE),"")</f>
        <v>Pegged</v>
      </c>
    </row>
    <row r="9741" spans="1:19" x14ac:dyDescent="0.25">
      <c r="A9741" t="s">
        <v>398</v>
      </c>
      <c r="B9741">
        <v>2009</v>
      </c>
      <c r="C9741" t="s">
        <v>399</v>
      </c>
      <c r="D9741" s="1">
        <v>30.929608499140791</v>
      </c>
      <c r="E9741" s="1">
        <v>1196576436.038064</v>
      </c>
      <c r="F9741" s="1">
        <v>3365711796.3820629</v>
      </c>
      <c r="G9741" s="1">
        <v>1689883844.575753</v>
      </c>
      <c r="H9741" s="1">
        <v>15.020886547872159</v>
      </c>
      <c r="I9741" s="1">
        <v>494510009.765625</v>
      </c>
      <c r="J9741" s="1">
        <v>54.049504952987057</v>
      </c>
      <c r="K9741" s="3">
        <v>3232314271.1252332</v>
      </c>
      <c r="L9741" s="1">
        <v>9.9786961773305425</v>
      </c>
      <c r="M9741">
        <f t="shared" si="608"/>
        <v>14.692583313199705</v>
      </c>
      <c r="N9741" s="4">
        <f t="shared" si="609"/>
        <v>24.671279490530246</v>
      </c>
      <c r="O9741">
        <f t="shared" si="610"/>
        <v>0.85015570608798852</v>
      </c>
      <c r="P9741">
        <f t="shared" si="611"/>
        <v>14.656852350458665</v>
      </c>
      <c r="Q9741" t="str">
        <f>_xlfn.IFNA(VLOOKUP(B9741&amp;A9741,[1]Countries!$A:$H,6,FALSE),"")</f>
        <v>SP</v>
      </c>
      <c r="R9741" t="str">
        <f>_xlfn.IFNA(VLOOKUP(B9741&amp;A9741,[1]Countries!$A:$H,7,FALSE),"")</f>
        <v>Soft Peg</v>
      </c>
      <c r="S9741" t="str">
        <f>_xlfn.IFNA(VLOOKUP(B9741&amp;A9741,[1]Countries!$A:$H,8,FALSE),"")</f>
        <v>Pegged</v>
      </c>
    </row>
    <row r="9742" spans="1:19" x14ac:dyDescent="0.25">
      <c r="A9742" t="s">
        <v>398</v>
      </c>
      <c r="B9742">
        <v>2010</v>
      </c>
      <c r="C9742" t="s">
        <v>399</v>
      </c>
      <c r="D9742" s="1">
        <v>28.739298877114319</v>
      </c>
      <c r="E9742" s="1">
        <v>1297652377.9679761</v>
      </c>
      <c r="F9742" s="1">
        <v>3429461495.4133458</v>
      </c>
      <c r="G9742" s="1">
        <v>1830142344.000325</v>
      </c>
      <c r="H9742" s="1">
        <v>14.979014401742489</v>
      </c>
      <c r="I9742" s="1">
        <v>403380004.88281298</v>
      </c>
      <c r="J9742" s="1">
        <v>56.281686721143188</v>
      </c>
      <c r="K9742" s="3">
        <v>3429461495.4133458</v>
      </c>
      <c r="L9742" s="1">
        <v>9.8244548357670638</v>
      </c>
      <c r="M9742">
        <f t="shared" si="608"/>
        <v>11.762196642892892</v>
      </c>
      <c r="N9742" s="4">
        <f t="shared" si="609"/>
        <v>21.586651478659956</v>
      </c>
      <c r="O9742">
        <f t="shared" si="610"/>
        <v>0.7767768847345734</v>
      </c>
      <c r="P9742">
        <f t="shared" si="611"/>
        <v>15.526926508564545</v>
      </c>
      <c r="Q9742" t="str">
        <f>_xlfn.IFNA(VLOOKUP(B9742&amp;A9742,[1]Countries!$A:$H,6,FALSE),"")</f>
        <v>SP</v>
      </c>
      <c r="R9742" t="str">
        <f>_xlfn.IFNA(VLOOKUP(B9742&amp;A9742,[1]Countries!$A:$H,7,FALSE),"")</f>
        <v>Soft Peg</v>
      </c>
      <c r="S9742" t="str">
        <f>_xlfn.IFNA(VLOOKUP(B9742&amp;A9742,[1]Countries!$A:$H,8,FALSE),"")</f>
        <v>Pegged</v>
      </c>
    </row>
    <row r="9743" spans="1:19" x14ac:dyDescent="0.25">
      <c r="A9743" t="s">
        <v>398</v>
      </c>
      <c r="B9743">
        <v>2011</v>
      </c>
      <c r="C9743" t="s">
        <v>399</v>
      </c>
      <c r="D9743" s="1">
        <v>29.875073623575329</v>
      </c>
      <c r="E9743" s="1">
        <v>1689772659.2715609</v>
      </c>
      <c r="F9743" s="1">
        <v>3872459249.7463121</v>
      </c>
      <c r="G9743" s="1">
        <v>2496616435.571373</v>
      </c>
      <c r="H9743" s="1">
        <v>17.122063728737771</v>
      </c>
      <c r="I9743" s="1">
        <v>542380004.88281298</v>
      </c>
      <c r="J9743" s="1">
        <v>53.002862647686896</v>
      </c>
      <c r="K9743" s="3">
        <v>3648885268.3148961</v>
      </c>
      <c r="L9743" s="1">
        <v>6.3126287385330757</v>
      </c>
      <c r="M9743">
        <f t="shared" si="608"/>
        <v>14.006086827597855</v>
      </c>
      <c r="N9743" s="4">
        <f t="shared" si="609"/>
        <v>20.31871556613093</v>
      </c>
      <c r="O9743">
        <f t="shared" si="610"/>
        <v>0.88669054848425455</v>
      </c>
      <c r="P9743">
        <f t="shared" si="611"/>
        <v>20.835436198655131</v>
      </c>
      <c r="Q9743" t="str">
        <f>_xlfn.IFNA(VLOOKUP(B9743&amp;A9743,[1]Countries!$A:$H,6,FALSE),"")</f>
        <v>SP</v>
      </c>
      <c r="R9743" t="str">
        <f>_xlfn.IFNA(VLOOKUP(B9743&amp;A9743,[1]Countries!$A:$H,7,FALSE),"")</f>
        <v>Soft Peg</v>
      </c>
      <c r="S9743" t="str">
        <f>_xlfn.IFNA(VLOOKUP(B9743&amp;A9743,[1]Countries!$A:$H,8,FALSE),"")</f>
        <v>Pegged</v>
      </c>
    </row>
    <row r="9744" spans="1:19" x14ac:dyDescent="0.25">
      <c r="A9744" t="s">
        <v>398</v>
      </c>
      <c r="B9744">
        <v>2012</v>
      </c>
      <c r="C9744" t="s">
        <v>399</v>
      </c>
      <c r="D9744" s="1">
        <v>42.523918126644091</v>
      </c>
      <c r="E9744" s="1">
        <v>1750943039.9742401</v>
      </c>
      <c r="F9744" s="1">
        <v>3873308389.3000631</v>
      </c>
      <c r="G9744" s="1">
        <v>2293210366.8096929</v>
      </c>
      <c r="H9744" s="1">
        <v>18.40233481766759</v>
      </c>
      <c r="I9744" s="1">
        <v>245080001.83105499</v>
      </c>
      <c r="J9744" s="1">
        <v>29.824862035799999</v>
      </c>
      <c r="K9744" s="3">
        <v>3887650332.3876581</v>
      </c>
      <c r="L9744" s="1">
        <v>8.9004171210148151</v>
      </c>
      <c r="M9744">
        <f t="shared" si="608"/>
        <v>6.3274074046900983</v>
      </c>
      <c r="N9744" s="4">
        <f t="shared" si="609"/>
        <v>15.227824525704914</v>
      </c>
      <c r="O9744">
        <f t="shared" si="610"/>
        <v>2.3529073790841322</v>
      </c>
      <c r="P9744">
        <f t="shared" si="611"/>
        <v>14.000107203791348</v>
      </c>
      <c r="Q9744" t="str">
        <f>_xlfn.IFNA(VLOOKUP(B9744&amp;A9744,[1]Countries!$A:$H,6,FALSE),"")</f>
        <v>SP</v>
      </c>
      <c r="R9744" t="str">
        <f>_xlfn.IFNA(VLOOKUP(B9744&amp;A9744,[1]Countries!$A:$H,7,FALSE),"")</f>
        <v>Soft Peg</v>
      </c>
      <c r="S9744" t="str">
        <f>_xlfn.IFNA(VLOOKUP(B9744&amp;A9744,[1]Countries!$A:$H,8,FALSE),"")</f>
        <v>Pegged</v>
      </c>
    </row>
    <row r="9745" spans="1:19" x14ac:dyDescent="0.25">
      <c r="A9745" t="s">
        <v>398</v>
      </c>
      <c r="B9745">
        <v>2013</v>
      </c>
      <c r="C9745" t="s">
        <v>399</v>
      </c>
      <c r="D9745" s="1">
        <v>37.514841936898449</v>
      </c>
      <c r="E9745" s="1">
        <v>2008533718.188879</v>
      </c>
      <c r="F9745" s="1">
        <v>4321655656.3317728</v>
      </c>
      <c r="G9745" s="1">
        <v>2864608515.5768499</v>
      </c>
      <c r="H9745" s="1">
        <v>17.630037330214989</v>
      </c>
      <c r="I9745" s="1">
        <v>226320007.32421899</v>
      </c>
      <c r="J9745" s="1">
        <v>30.850852317021971</v>
      </c>
      <c r="K9745" s="3">
        <v>4125276858.3652072</v>
      </c>
      <c r="L9745" s="1">
        <v>9.1972162519019331</v>
      </c>
      <c r="M9745">
        <f t="shared" si="608"/>
        <v>5.2368820036050652</v>
      </c>
      <c r="N9745" s="4">
        <f t="shared" si="609"/>
        <v>14.434098255506999</v>
      </c>
      <c r="O9745">
        <f t="shared" si="610"/>
        <v>2.2414015331701211</v>
      </c>
      <c r="P9745">
        <f t="shared" si="611"/>
        <v>19.808954379179028</v>
      </c>
      <c r="Q9745" t="str">
        <f>_xlfn.IFNA(VLOOKUP(B9745&amp;A9745,[1]Countries!$A:$H,6,FALSE),"")</f>
        <v>SP</v>
      </c>
      <c r="R9745" t="str">
        <f>_xlfn.IFNA(VLOOKUP(B9745&amp;A9745,[1]Countries!$A:$H,7,FALSE),"")</f>
        <v>Soft Peg</v>
      </c>
      <c r="S9745" t="str">
        <f>_xlfn.IFNA(VLOOKUP(B9745&amp;A9745,[1]Countries!$A:$H,8,FALSE),"")</f>
        <v>Pegged</v>
      </c>
    </row>
    <row r="9746" spans="1:19" x14ac:dyDescent="0.25">
      <c r="A9746" t="s">
        <v>398</v>
      </c>
      <c r="B9746">
        <v>2014</v>
      </c>
      <c r="C9746" t="s">
        <v>399</v>
      </c>
      <c r="D9746" s="1">
        <v>25.68486980357541</v>
      </c>
      <c r="E9746" s="1">
        <v>1817014148.4490459</v>
      </c>
      <c r="F9746" s="1">
        <v>4574986536.9079103</v>
      </c>
      <c r="G9746" s="1">
        <v>2641970052.898458</v>
      </c>
      <c r="H9746" s="1">
        <v>16.173697936149502</v>
      </c>
      <c r="I9746" s="1">
        <v>210940002.44140601</v>
      </c>
      <c r="J9746" s="1">
        <v>28.054705473778991</v>
      </c>
      <c r="K9746" s="3">
        <v>4369517528.5713348</v>
      </c>
      <c r="L9746" s="1">
        <v>9.3521882772755447</v>
      </c>
      <c r="M9746">
        <f t="shared" si="608"/>
        <v>4.6107240040967143</v>
      </c>
      <c r="N9746" s="4">
        <f t="shared" si="609"/>
        <v>13.962912281372258</v>
      </c>
      <c r="O9746">
        <f t="shared" si="610"/>
        <v>2.5644644387182693</v>
      </c>
      <c r="P9746">
        <f t="shared" si="611"/>
        <v>18.031876111420729</v>
      </c>
      <c r="Q9746" t="str">
        <f>_xlfn.IFNA(VLOOKUP(B9746&amp;A9746,[1]Countries!$A:$H,6,FALSE),"")</f>
        <v>SP</v>
      </c>
      <c r="R9746" t="str">
        <f>_xlfn.IFNA(VLOOKUP(B9746&amp;A9746,[1]Countries!$A:$H,7,FALSE),"")</f>
        <v>Soft Peg</v>
      </c>
      <c r="S9746" t="str">
        <f>_xlfn.IFNA(VLOOKUP(B9746&amp;A9746,[1]Countries!$A:$H,8,FALSE),"")</f>
        <v>Pegged</v>
      </c>
    </row>
    <row r="9747" spans="1:19" x14ac:dyDescent="0.25">
      <c r="A9747" t="s">
        <v>398</v>
      </c>
      <c r="B9747">
        <v>2015</v>
      </c>
      <c r="C9747" t="s">
        <v>399</v>
      </c>
      <c r="D9747" s="1">
        <v>24.374002994606709</v>
      </c>
      <c r="E9747" s="1">
        <v>1498688202.5507951</v>
      </c>
      <c r="F9747" s="1">
        <v>4180866177.0394592</v>
      </c>
      <c r="G9747" s="1">
        <v>2417102029.6113892</v>
      </c>
      <c r="H9747" s="1">
        <v>15.592749669569709</v>
      </c>
      <c r="I9747" s="1">
        <v>199470001.22070301</v>
      </c>
      <c r="J9747" s="1">
        <v>27.416389099825761</v>
      </c>
      <c r="K9747" s="3">
        <v>4620453172.2825794</v>
      </c>
      <c r="L9747" s="1">
        <v>8.7001541641562081</v>
      </c>
      <c r="M9747">
        <f t="shared" si="608"/>
        <v>4.7710209505426224</v>
      </c>
      <c r="N9747" s="4">
        <f t="shared" si="609"/>
        <v>13.471175114698831</v>
      </c>
      <c r="O9747">
        <f t="shared" si="610"/>
        <v>2.6474533402590033</v>
      </c>
      <c r="P9747">
        <f t="shared" si="611"/>
        <v>21.967070654027442</v>
      </c>
      <c r="Q9747" t="str">
        <f>_xlfn.IFNA(VLOOKUP(B9747&amp;A9747,[1]Countries!$A:$H,6,FALSE),"")</f>
        <v>SP</v>
      </c>
      <c r="R9747" t="str">
        <f>_xlfn.IFNA(VLOOKUP(B9747&amp;A9747,[1]Countries!$A:$H,7,FALSE),"")</f>
        <v>Soft Peg</v>
      </c>
      <c r="S9747" t="str">
        <f>_xlfn.IFNA(VLOOKUP(B9747&amp;A9747,[1]Countries!$A:$H,8,FALSE),"")</f>
        <v>Pegged</v>
      </c>
    </row>
    <row r="9748" spans="1:19" x14ac:dyDescent="0.25">
      <c r="A9748" t="s">
        <v>398</v>
      </c>
      <c r="B9748">
        <v>2016</v>
      </c>
      <c r="C9748" t="s">
        <v>399</v>
      </c>
      <c r="D9748" s="1">
        <v>24.126732929448529</v>
      </c>
      <c r="E9748" s="1">
        <v>1578380292.0525889</v>
      </c>
      <c r="F9748" s="1">
        <v>4486979198.3065977</v>
      </c>
      <c r="G9748" s="1">
        <v>2400134254.553113</v>
      </c>
      <c r="H9748" s="1">
        <v>16.942138969819212</v>
      </c>
      <c r="I9748" s="1">
        <v>168149993.89648399</v>
      </c>
      <c r="J9748" s="1">
        <v>26.89400449565985</v>
      </c>
      <c r="K9748" s="3">
        <v>4877307828.44419</v>
      </c>
      <c r="L9748" s="1">
        <v>8.1829413548363927</v>
      </c>
      <c r="M9748">
        <f t="shared" si="608"/>
        <v>3.747509994250573</v>
      </c>
      <c r="N9748" s="4">
        <f t="shared" si="609"/>
        <v>11.930451349086965</v>
      </c>
      <c r="O9748">
        <f t="shared" si="610"/>
        <v>2.7183008583246862</v>
      </c>
      <c r="P9748">
        <f t="shared" si="611"/>
        <v>18.314191490137883</v>
      </c>
      <c r="Q9748" t="str">
        <f>_xlfn.IFNA(VLOOKUP(B9748&amp;A9748,[1]Countries!$A:$H,6,FALSE),"")</f>
        <v>SP</v>
      </c>
      <c r="R9748" t="str">
        <f>_xlfn.IFNA(VLOOKUP(B9748&amp;A9748,[1]Countries!$A:$H,7,FALSE),"")</f>
        <v>Soft Peg</v>
      </c>
      <c r="S9748" t="str">
        <f>_xlfn.IFNA(VLOOKUP(B9748&amp;A9748,[1]Countries!$A:$H,8,FALSE),"")</f>
        <v>Pegged</v>
      </c>
    </row>
    <row r="9749" spans="1:19" x14ac:dyDescent="0.25">
      <c r="A9749" t="s">
        <v>398</v>
      </c>
      <c r="B9749">
        <v>2017</v>
      </c>
      <c r="C9749" t="s">
        <v>399</v>
      </c>
      <c r="D9749" s="1">
        <v>23.617143061144731</v>
      </c>
      <c r="E9749" s="1">
        <v>1596123837.027972</v>
      </c>
      <c r="F9749" s="1">
        <v>4819949975.1815147</v>
      </c>
      <c r="G9749" s="1">
        <v>2107810882.2466869</v>
      </c>
      <c r="H9749" s="1">
        <v>15.32914970810798</v>
      </c>
      <c r="I9749" s="1">
        <v>344410003.66210902</v>
      </c>
      <c r="J9749" s="1">
        <v>27.824624389068202</v>
      </c>
      <c r="K9749" s="3">
        <v>5089832318.4223833</v>
      </c>
      <c r="L9749" s="1">
        <v>8.3737413258386439</v>
      </c>
      <c r="M9749">
        <f t="shared" si="608"/>
        <v>7.1455099209642494</v>
      </c>
      <c r="N9749" s="4">
        <f t="shared" si="609"/>
        <v>15.519251246802893</v>
      </c>
      <c r="O9749">
        <f t="shared" si="610"/>
        <v>2.5939389010867728</v>
      </c>
      <c r="P9749">
        <f t="shared" si="611"/>
        <v>10.616023980610821</v>
      </c>
      <c r="Q9749" t="str">
        <f>_xlfn.IFNA(VLOOKUP(B9749&amp;A9749,[1]Countries!$A:$H,6,FALSE),"")</f>
        <v>SP</v>
      </c>
      <c r="R9749" t="str">
        <f>_xlfn.IFNA(VLOOKUP(B9749&amp;A9749,[1]Countries!$A:$H,7,FALSE),"")</f>
        <v>Soft Peg</v>
      </c>
      <c r="S9749" t="str">
        <f>_xlfn.IFNA(VLOOKUP(B9749&amp;A9749,[1]Countries!$A:$H,8,FALSE),"")</f>
        <v>Pegged</v>
      </c>
    </row>
    <row r="9750" spans="1:19" x14ac:dyDescent="0.25">
      <c r="A9750" t="s">
        <v>398</v>
      </c>
      <c r="B9750">
        <v>2018</v>
      </c>
      <c r="C9750" t="s">
        <v>399</v>
      </c>
      <c r="D9750" s="1">
        <v>23.41866647306383</v>
      </c>
      <c r="E9750" s="1">
        <v>1677425998.7235501</v>
      </c>
      <c r="F9750" s="1">
        <v>5356344850.4941521</v>
      </c>
      <c r="G9750" s="1">
        <v>2265147048.3655939</v>
      </c>
      <c r="H9750" s="1">
        <v>15.460944492789141</v>
      </c>
      <c r="I9750" s="1">
        <v>296420013.42773402</v>
      </c>
      <c r="J9750" s="1">
        <v>28.829331367726741</v>
      </c>
      <c r="K9750" s="3">
        <v>5339750594.7722168</v>
      </c>
      <c r="L9750" s="1">
        <v>8.4164578127209619</v>
      </c>
      <c r="M9750">
        <f t="shared" si="608"/>
        <v>5.5339979351849919</v>
      </c>
      <c r="N9750" s="4">
        <f t="shared" si="609"/>
        <v>13.950455747905954</v>
      </c>
      <c r="O9750">
        <f t="shared" si="610"/>
        <v>2.4686895344352635</v>
      </c>
      <c r="P9750">
        <f t="shared" si="611"/>
        <v>10.972427393053742</v>
      </c>
      <c r="Q9750" t="str">
        <f>_xlfn.IFNA(VLOOKUP(B9750&amp;A9750,[1]Countries!$A:$H,6,FALSE),"")</f>
        <v>SP</v>
      </c>
      <c r="R9750" t="str">
        <f>_xlfn.IFNA(VLOOKUP(B9750&amp;A9750,[1]Countries!$A:$H,7,FALSE),"")</f>
        <v>Soft Peg</v>
      </c>
      <c r="S9750" t="str">
        <f>_xlfn.IFNA(VLOOKUP(B9750&amp;A9750,[1]Countries!$A:$H,8,FALSE),"")</f>
        <v>Pegged</v>
      </c>
    </row>
    <row r="9751" spans="1:19" x14ac:dyDescent="0.25">
      <c r="A9751" t="s">
        <v>398</v>
      </c>
      <c r="B9751">
        <v>2019</v>
      </c>
      <c r="C9751" t="s">
        <v>399</v>
      </c>
      <c r="D9751" s="1">
        <v>22.820148531038161</v>
      </c>
      <c r="E9751" s="1">
        <v>1618311484.1673901</v>
      </c>
      <c r="F9751" s="1">
        <v>5459979416.6690836</v>
      </c>
      <c r="G9751" s="1">
        <v>2271435422.7860541</v>
      </c>
      <c r="H9751" s="1">
        <v>15.53929558101718</v>
      </c>
      <c r="J9751" s="1">
        <v>28.62333396476842</v>
      </c>
      <c r="K9751" s="3">
        <v>5623426714.2965107</v>
      </c>
      <c r="L9751" s="1">
        <v>8.3970711178193316</v>
      </c>
      <c r="M9751" t="str">
        <f t="shared" si="608"/>
        <v/>
      </c>
      <c r="N9751" s="4">
        <f t="shared" si="609"/>
        <v>8.3970711178193316</v>
      </c>
      <c r="O9751">
        <f t="shared" si="610"/>
        <v>2.4936531196221559</v>
      </c>
      <c r="P9751">
        <f t="shared" si="611"/>
        <v>11.962021992696613</v>
      </c>
      <c r="Q9751" t="str">
        <f>_xlfn.IFNA(VLOOKUP(B9751&amp;A9751,[1]Countries!$A:$H,6,FALSE),"")</f>
        <v/>
      </c>
      <c r="R9751" t="str">
        <f>_xlfn.IFNA(VLOOKUP(B9751&amp;A9751,[1]Countries!$A:$H,7,FALSE),"")</f>
        <v/>
      </c>
      <c r="S9751" t="str">
        <f>_xlfn.IFNA(VLOOKUP(B9751&amp;A9751,[1]Countries!$A:$H,8,FALSE),"")</f>
        <v/>
      </c>
    </row>
    <row r="9752" spans="1:19" x14ac:dyDescent="0.25">
      <c r="A9752" t="s">
        <v>400</v>
      </c>
      <c r="B9752">
        <v>1970</v>
      </c>
      <c r="C9752" t="s">
        <v>401</v>
      </c>
      <c r="I9752" s="1">
        <v>1350000.02384186</v>
      </c>
      <c r="M9752" t="str">
        <f t="shared" si="608"/>
        <v/>
      </c>
      <c r="N9752" s="4" t="str">
        <f t="shared" si="609"/>
        <v/>
      </c>
      <c r="O9752" t="str">
        <f t="shared" si="610"/>
        <v/>
      </c>
      <c r="P9752" t="str">
        <f t="shared" si="611"/>
        <v/>
      </c>
      <c r="Q9752" t="str">
        <f>_xlfn.IFNA(VLOOKUP(B9752&amp;A9752,[1]Countries!$A:$H,6,FALSE),"")</f>
        <v/>
      </c>
      <c r="R9752" t="str">
        <f>_xlfn.IFNA(VLOOKUP(B9752&amp;A9752,[1]Countries!$A:$H,7,FALSE),"")</f>
        <v/>
      </c>
      <c r="S9752" t="str">
        <f>_xlfn.IFNA(VLOOKUP(B9752&amp;A9752,[1]Countries!$A:$H,8,FALSE),"")</f>
        <v/>
      </c>
    </row>
    <row r="9753" spans="1:19" x14ac:dyDescent="0.25">
      <c r="A9753" t="s">
        <v>400</v>
      </c>
      <c r="B9753">
        <v>1971</v>
      </c>
      <c r="C9753" t="s">
        <v>401</v>
      </c>
      <c r="I9753" s="1">
        <v>709999.978542328</v>
      </c>
      <c r="M9753" t="str">
        <f t="shared" si="608"/>
        <v/>
      </c>
      <c r="N9753" s="4" t="str">
        <f t="shared" si="609"/>
        <v/>
      </c>
      <c r="O9753" t="str">
        <f t="shared" si="610"/>
        <v/>
      </c>
      <c r="P9753" t="str">
        <f t="shared" si="611"/>
        <v/>
      </c>
      <c r="Q9753" t="str">
        <f>_xlfn.IFNA(VLOOKUP(B9753&amp;A9753,[1]Countries!$A:$H,6,FALSE),"")</f>
        <v/>
      </c>
      <c r="R9753" t="str">
        <f>_xlfn.IFNA(VLOOKUP(B9753&amp;A9753,[1]Countries!$A:$H,7,FALSE),"")</f>
        <v/>
      </c>
      <c r="S9753" t="str">
        <f>_xlfn.IFNA(VLOOKUP(B9753&amp;A9753,[1]Countries!$A:$H,8,FALSE),"")</f>
        <v/>
      </c>
    </row>
    <row r="9754" spans="1:19" x14ac:dyDescent="0.25">
      <c r="A9754" t="s">
        <v>400</v>
      </c>
      <c r="B9754">
        <v>1972</v>
      </c>
      <c r="C9754" t="s">
        <v>401</v>
      </c>
      <c r="I9754" s="1">
        <v>1169999.95708466</v>
      </c>
      <c r="M9754" t="str">
        <f t="shared" si="608"/>
        <v/>
      </c>
      <c r="N9754" s="4" t="str">
        <f t="shared" si="609"/>
        <v/>
      </c>
      <c r="O9754" t="str">
        <f t="shared" si="610"/>
        <v/>
      </c>
      <c r="P9754" t="str">
        <f t="shared" si="611"/>
        <v/>
      </c>
      <c r="Q9754" t="str">
        <f>_xlfn.IFNA(VLOOKUP(B9754&amp;A9754,[1]Countries!$A:$H,6,FALSE),"")</f>
        <v/>
      </c>
      <c r="R9754" t="str">
        <f>_xlfn.IFNA(VLOOKUP(B9754&amp;A9754,[1]Countries!$A:$H,7,FALSE),"")</f>
        <v/>
      </c>
      <c r="S9754" t="str">
        <f>_xlfn.IFNA(VLOOKUP(B9754&amp;A9754,[1]Countries!$A:$H,8,FALSE),"")</f>
        <v/>
      </c>
    </row>
    <row r="9755" spans="1:19" x14ac:dyDescent="0.25">
      <c r="A9755" t="s">
        <v>400</v>
      </c>
      <c r="B9755">
        <v>1973</v>
      </c>
      <c r="C9755" t="s">
        <v>401</v>
      </c>
      <c r="I9755" s="1">
        <v>1340000.0333785999</v>
      </c>
      <c r="M9755" t="str">
        <f t="shared" si="608"/>
        <v/>
      </c>
      <c r="N9755" s="4" t="str">
        <f t="shared" si="609"/>
        <v/>
      </c>
      <c r="O9755" t="str">
        <f t="shared" si="610"/>
        <v/>
      </c>
      <c r="P9755" t="str">
        <f t="shared" si="611"/>
        <v/>
      </c>
      <c r="Q9755" t="str">
        <f>_xlfn.IFNA(VLOOKUP(B9755&amp;A9755,[1]Countries!$A:$H,6,FALSE),"")</f>
        <v/>
      </c>
      <c r="R9755" t="str">
        <f>_xlfn.IFNA(VLOOKUP(B9755&amp;A9755,[1]Countries!$A:$H,7,FALSE),"")</f>
        <v/>
      </c>
      <c r="S9755" t="str">
        <f>_xlfn.IFNA(VLOOKUP(B9755&amp;A9755,[1]Countries!$A:$H,8,FALSE),"")</f>
        <v/>
      </c>
    </row>
    <row r="9756" spans="1:19" x14ac:dyDescent="0.25">
      <c r="A9756" t="s">
        <v>400</v>
      </c>
      <c r="B9756">
        <v>1974</v>
      </c>
      <c r="C9756" t="s">
        <v>401</v>
      </c>
      <c r="I9756" s="1">
        <v>3000000</v>
      </c>
      <c r="M9756" t="str">
        <f t="shared" si="608"/>
        <v/>
      </c>
      <c r="N9756" s="4" t="str">
        <f t="shared" si="609"/>
        <v/>
      </c>
      <c r="O9756" t="str">
        <f t="shared" si="610"/>
        <v/>
      </c>
      <c r="P9756" t="str">
        <f t="shared" si="611"/>
        <v/>
      </c>
      <c r="Q9756" t="str">
        <f>_xlfn.IFNA(VLOOKUP(B9756&amp;A9756,[1]Countries!$A:$H,6,FALSE),"")</f>
        <v/>
      </c>
      <c r="R9756" t="str">
        <f>_xlfn.IFNA(VLOOKUP(B9756&amp;A9756,[1]Countries!$A:$H,7,FALSE),"")</f>
        <v/>
      </c>
      <c r="S9756" t="str">
        <f>_xlfn.IFNA(VLOOKUP(B9756&amp;A9756,[1]Countries!$A:$H,8,FALSE),"")</f>
        <v/>
      </c>
    </row>
    <row r="9757" spans="1:19" x14ac:dyDescent="0.25">
      <c r="A9757" t="s">
        <v>400</v>
      </c>
      <c r="B9757">
        <v>1975</v>
      </c>
      <c r="C9757" t="s">
        <v>401</v>
      </c>
      <c r="D9757" s="1">
        <v>42.407548355139973</v>
      </c>
      <c r="E9757" s="1">
        <v>13435004.58175154</v>
      </c>
      <c r="F9757" s="1">
        <v>32506741.72012043</v>
      </c>
      <c r="G9757" s="1">
        <v>23020683.335515119</v>
      </c>
      <c r="H9757" s="1">
        <v>8.7721841663344335</v>
      </c>
      <c r="I9757" s="1">
        <v>3240000.0095367399</v>
      </c>
      <c r="L9757" s="1">
        <v>20.594427071896639</v>
      </c>
      <c r="M9757">
        <f t="shared" si="608"/>
        <v>9.9671632347307941</v>
      </c>
      <c r="N9757" s="4">
        <f t="shared" si="609"/>
        <v>30.561590306627433</v>
      </c>
      <c r="O9757" t="str">
        <f t="shared" si="610"/>
        <v/>
      </c>
      <c r="P9757">
        <f t="shared" si="611"/>
        <v>29.488279189268638</v>
      </c>
      <c r="Q9757" t="str">
        <f>_xlfn.IFNA(VLOOKUP(B9757&amp;A9757,[1]Countries!$A:$H,6,FALSE),"")</f>
        <v/>
      </c>
      <c r="R9757" t="str">
        <f>_xlfn.IFNA(VLOOKUP(B9757&amp;A9757,[1]Countries!$A:$H,7,FALSE),"")</f>
        <v/>
      </c>
      <c r="S9757" t="str">
        <f>_xlfn.IFNA(VLOOKUP(B9757&amp;A9757,[1]Countries!$A:$H,8,FALSE),"")</f>
        <v/>
      </c>
    </row>
    <row r="9758" spans="1:19" x14ac:dyDescent="0.25">
      <c r="A9758" t="s">
        <v>400</v>
      </c>
      <c r="B9758">
        <v>1976</v>
      </c>
      <c r="C9758" t="s">
        <v>401</v>
      </c>
      <c r="D9758" s="1">
        <v>39.970625091542303</v>
      </c>
      <c r="E9758" s="1">
        <v>8090553.5867041424</v>
      </c>
      <c r="F9758" s="1">
        <v>30036416.96199438</v>
      </c>
      <c r="G9758" s="1">
        <v>17009776.365636069</v>
      </c>
      <c r="H9758" s="1">
        <v>9.2290917375950006</v>
      </c>
      <c r="I9758" s="1">
        <v>4119999.8855590802</v>
      </c>
      <c r="L9758" s="1">
        <v>17.893099306086949</v>
      </c>
      <c r="M9758">
        <f t="shared" si="608"/>
        <v>13.716682288610491</v>
      </c>
      <c r="N9758" s="4">
        <f t="shared" si="609"/>
        <v>31.609781594697438</v>
      </c>
      <c r="O9758" t="str">
        <f t="shared" si="610"/>
        <v/>
      </c>
      <c r="P9758">
        <f t="shared" si="611"/>
        <v>29.694696242290085</v>
      </c>
      <c r="Q9758" t="str">
        <f>_xlfn.IFNA(VLOOKUP(B9758&amp;A9758,[1]Countries!$A:$H,6,FALSE),"")</f>
        <v/>
      </c>
      <c r="R9758" t="str">
        <f>_xlfn.IFNA(VLOOKUP(B9758&amp;A9758,[1]Countries!$A:$H,7,FALSE),"")</f>
        <v/>
      </c>
      <c r="S9758" t="str">
        <f>_xlfn.IFNA(VLOOKUP(B9758&amp;A9758,[1]Countries!$A:$H,8,FALSE),"")</f>
        <v/>
      </c>
    </row>
    <row r="9759" spans="1:19" x14ac:dyDescent="0.25">
      <c r="A9759" t="s">
        <v>400</v>
      </c>
      <c r="B9759">
        <v>1977</v>
      </c>
      <c r="C9759" t="s">
        <v>401</v>
      </c>
      <c r="D9759" s="1">
        <v>38.021041416966312</v>
      </c>
      <c r="E9759" s="1">
        <v>11561654.4688401</v>
      </c>
      <c r="F9759" s="1">
        <v>34139387.890884899</v>
      </c>
      <c r="G9759" s="1">
        <v>19519960.079840321</v>
      </c>
      <c r="H9759" s="1">
        <v>9.8577641789202541</v>
      </c>
      <c r="I9759" s="1">
        <v>6480000.0190734901</v>
      </c>
      <c r="L9759" s="1">
        <v>16.233076573349049</v>
      </c>
      <c r="M9759">
        <f t="shared" si="608"/>
        <v>18.981008211935833</v>
      </c>
      <c r="N9759" s="4">
        <f t="shared" si="609"/>
        <v>35.214084785284882</v>
      </c>
      <c r="O9759" t="str">
        <f t="shared" si="610"/>
        <v/>
      </c>
      <c r="P9759">
        <f t="shared" si="611"/>
        <v>23.311213535627161</v>
      </c>
      <c r="Q9759" t="str">
        <f>_xlfn.IFNA(VLOOKUP(B9759&amp;A9759,[1]Countries!$A:$H,6,FALSE),"")</f>
        <v/>
      </c>
      <c r="R9759" t="str">
        <f>_xlfn.IFNA(VLOOKUP(B9759&amp;A9759,[1]Countries!$A:$H,7,FALSE),"")</f>
        <v/>
      </c>
      <c r="S9759" t="str">
        <f>_xlfn.IFNA(VLOOKUP(B9759&amp;A9759,[1]Countries!$A:$H,8,FALSE),"")</f>
        <v/>
      </c>
    </row>
    <row r="9760" spans="1:19" x14ac:dyDescent="0.25">
      <c r="A9760" t="s">
        <v>400</v>
      </c>
      <c r="B9760">
        <v>1978</v>
      </c>
      <c r="C9760" t="s">
        <v>401</v>
      </c>
      <c r="D9760" s="1">
        <v>35.702622702553867</v>
      </c>
      <c r="E9760" s="1">
        <v>11967036.740299869</v>
      </c>
      <c r="F9760" s="1">
        <v>41567471.67219869</v>
      </c>
      <c r="G9760" s="1">
        <v>28212887.71889665</v>
      </c>
      <c r="H9760" s="1">
        <v>11.945756178151029</v>
      </c>
      <c r="I9760" s="1">
        <v>8689999.5803833008</v>
      </c>
      <c r="L9760" s="1">
        <v>14.572362263859571</v>
      </c>
      <c r="M9760">
        <f t="shared" si="608"/>
        <v>20.905768936135171</v>
      </c>
      <c r="N9760" s="4">
        <f t="shared" si="609"/>
        <v>35.478131199994742</v>
      </c>
      <c r="O9760" t="str">
        <f t="shared" si="610"/>
        <v/>
      </c>
      <c r="P9760">
        <f t="shared" si="611"/>
        <v>39.08308666620777</v>
      </c>
      <c r="Q9760" t="str">
        <f>_xlfn.IFNA(VLOOKUP(B9760&amp;A9760,[1]Countries!$A:$H,6,FALSE),"")</f>
        <v/>
      </c>
      <c r="R9760" t="str">
        <f>_xlfn.IFNA(VLOOKUP(B9760&amp;A9760,[1]Countries!$A:$H,7,FALSE),"")</f>
        <v/>
      </c>
      <c r="S9760" t="str">
        <f>_xlfn.IFNA(VLOOKUP(B9760&amp;A9760,[1]Countries!$A:$H,8,FALSE),"")</f>
        <v/>
      </c>
    </row>
    <row r="9761" spans="1:19" x14ac:dyDescent="0.25">
      <c r="A9761" t="s">
        <v>400</v>
      </c>
      <c r="B9761">
        <v>1979</v>
      </c>
      <c r="C9761" t="s">
        <v>401</v>
      </c>
      <c r="D9761" s="1">
        <v>36.231797012445227</v>
      </c>
      <c r="E9761" s="1">
        <v>11648334.451151351</v>
      </c>
      <c r="F9761" s="1">
        <v>44667002.012072437</v>
      </c>
      <c r="G9761" s="1">
        <v>31178962.66487816</v>
      </c>
      <c r="H9761" s="1">
        <v>13.149195051940611</v>
      </c>
      <c r="I9761" s="1">
        <v>22680000.3051758</v>
      </c>
      <c r="L9761" s="1">
        <v>14.71523012272799</v>
      </c>
      <c r="M9761">
        <f t="shared" si="608"/>
        <v>50.775738875525903</v>
      </c>
      <c r="N9761" s="4">
        <f t="shared" si="609"/>
        <v>65.490968998253891</v>
      </c>
      <c r="O9761" t="str">
        <f t="shared" si="610"/>
        <v/>
      </c>
      <c r="P9761">
        <f t="shared" si="611"/>
        <v>43.724958770342688</v>
      </c>
      <c r="Q9761" t="str">
        <f>_xlfn.IFNA(VLOOKUP(B9761&amp;A9761,[1]Countries!$A:$H,6,FALSE),"")</f>
        <v/>
      </c>
      <c r="R9761" t="str">
        <f>_xlfn.IFNA(VLOOKUP(B9761&amp;A9761,[1]Countries!$A:$H,7,FALSE),"")</f>
        <v/>
      </c>
      <c r="S9761" t="str">
        <f>_xlfn.IFNA(VLOOKUP(B9761&amp;A9761,[1]Countries!$A:$H,8,FALSE),"")</f>
        <v/>
      </c>
    </row>
    <row r="9762" spans="1:19" x14ac:dyDescent="0.25">
      <c r="A9762" t="s">
        <v>400</v>
      </c>
      <c r="B9762">
        <v>1980</v>
      </c>
      <c r="C9762" t="s">
        <v>401</v>
      </c>
      <c r="D9762" s="1">
        <v>33.402604066448603</v>
      </c>
      <c r="E9762" s="1">
        <v>16011159.189250739</v>
      </c>
      <c r="F9762" s="1">
        <v>53260077.431109093</v>
      </c>
      <c r="G9762" s="1">
        <v>36066955.135504439</v>
      </c>
      <c r="H9762" s="1">
        <v>12.53778889530285</v>
      </c>
      <c r="I9762" s="1">
        <v>15069999.6948242</v>
      </c>
      <c r="L9762" s="1">
        <v>13.30892115612982</v>
      </c>
      <c r="M9762">
        <f t="shared" si="608"/>
        <v>28.295114129935246</v>
      </c>
      <c r="N9762" s="4">
        <f t="shared" si="609"/>
        <v>41.60403528606507</v>
      </c>
      <c r="O9762" t="str">
        <f t="shared" si="610"/>
        <v/>
      </c>
      <c r="P9762">
        <f t="shared" si="611"/>
        <v>37.656340196267074</v>
      </c>
      <c r="Q9762" t="str">
        <f>_xlfn.IFNA(VLOOKUP(B9762&amp;A9762,[1]Countries!$A:$H,6,FALSE),"")</f>
        <v/>
      </c>
      <c r="R9762" t="str">
        <f>_xlfn.IFNA(VLOOKUP(B9762&amp;A9762,[1]Countries!$A:$H,7,FALSE),"")</f>
        <v/>
      </c>
      <c r="S9762" t="str">
        <f>_xlfn.IFNA(VLOOKUP(B9762&amp;A9762,[1]Countries!$A:$H,8,FALSE),"")</f>
        <v/>
      </c>
    </row>
    <row r="9763" spans="1:19" x14ac:dyDescent="0.25">
      <c r="A9763" t="s">
        <v>400</v>
      </c>
      <c r="B9763">
        <v>1981</v>
      </c>
      <c r="C9763" t="s">
        <v>401</v>
      </c>
      <c r="D9763" s="1">
        <v>33.818289238040727</v>
      </c>
      <c r="E9763" s="1">
        <v>15794070.32866008</v>
      </c>
      <c r="F9763" s="1">
        <v>62242013.330268897</v>
      </c>
      <c r="G9763" s="1">
        <v>41854746.035394162</v>
      </c>
      <c r="H9763" s="1">
        <v>11.197681073795771</v>
      </c>
      <c r="I9763" s="1">
        <v>17260000.228881799</v>
      </c>
      <c r="K9763" s="3">
        <v>206029896.19844899</v>
      </c>
      <c r="L9763" s="1">
        <v>12.216556642620979</v>
      </c>
      <c r="M9763">
        <f t="shared" si="608"/>
        <v>27.730465814620576</v>
      </c>
      <c r="N9763" s="4">
        <f t="shared" si="609"/>
        <v>39.947022457241559</v>
      </c>
      <c r="O9763" t="str">
        <f t="shared" si="610"/>
        <v/>
      </c>
      <c r="P9763">
        <f t="shared" si="611"/>
        <v>41.869911193988521</v>
      </c>
      <c r="Q9763" t="str">
        <f>_xlfn.IFNA(VLOOKUP(B9763&amp;A9763,[1]Countries!$A:$H,6,FALSE),"")</f>
        <v/>
      </c>
      <c r="R9763" t="str">
        <f>_xlfn.IFNA(VLOOKUP(B9763&amp;A9763,[1]Countries!$A:$H,7,FALSE),"")</f>
        <v/>
      </c>
      <c r="S9763" t="str">
        <f>_xlfn.IFNA(VLOOKUP(B9763&amp;A9763,[1]Countries!$A:$H,8,FALSE),"")</f>
        <v/>
      </c>
    </row>
    <row r="9764" spans="1:19" x14ac:dyDescent="0.25">
      <c r="A9764" t="s">
        <v>400</v>
      </c>
      <c r="B9764">
        <v>1982</v>
      </c>
      <c r="C9764" t="s">
        <v>401</v>
      </c>
      <c r="D9764" s="1">
        <v>32.735770431258473</v>
      </c>
      <c r="E9764" s="1">
        <v>17123440.511208039</v>
      </c>
      <c r="F9764" s="1">
        <v>62068161.071102537</v>
      </c>
      <c r="G9764" s="1">
        <v>40111573.181864277</v>
      </c>
      <c r="H9764" s="1">
        <v>10.65481345905577</v>
      </c>
      <c r="I9764" s="1">
        <v>17200000.762939502</v>
      </c>
      <c r="K9764" s="3">
        <v>215798320.40306091</v>
      </c>
      <c r="L9764" s="1">
        <v>13.08129607174742</v>
      </c>
      <c r="M9764">
        <f t="shared" si="608"/>
        <v>27.71147149540316</v>
      </c>
      <c r="N9764" s="4">
        <f t="shared" si="609"/>
        <v>40.792767567150577</v>
      </c>
      <c r="O9764" t="str">
        <f t="shared" si="610"/>
        <v/>
      </c>
      <c r="P9764">
        <f t="shared" si="611"/>
        <v>37.03691598712269</v>
      </c>
      <c r="Q9764" t="str">
        <f>_xlfn.IFNA(VLOOKUP(B9764&amp;A9764,[1]Countries!$A:$H,6,FALSE),"")</f>
        <v/>
      </c>
      <c r="R9764" t="str">
        <f>_xlfn.IFNA(VLOOKUP(B9764&amp;A9764,[1]Countries!$A:$H,7,FALSE),"")</f>
        <v/>
      </c>
      <c r="S9764" t="str">
        <f>_xlfn.IFNA(VLOOKUP(B9764&amp;A9764,[1]Countries!$A:$H,8,FALSE),"")</f>
        <v/>
      </c>
    </row>
    <row r="9765" spans="1:19" x14ac:dyDescent="0.25">
      <c r="A9765" t="s">
        <v>400</v>
      </c>
      <c r="B9765">
        <v>1983</v>
      </c>
      <c r="C9765" t="s">
        <v>401</v>
      </c>
      <c r="D9765" s="1">
        <v>31.083941443775071</v>
      </c>
      <c r="E9765" s="1">
        <v>11355855.855855851</v>
      </c>
      <c r="F9765" s="1">
        <v>60863963.963963963</v>
      </c>
      <c r="G9765" s="1">
        <v>42100000</v>
      </c>
      <c r="H9765" s="1">
        <v>13.44010420521322</v>
      </c>
      <c r="I9765" s="1">
        <v>17159999.847412098</v>
      </c>
      <c r="K9765" s="3">
        <v>220076312.16125849</v>
      </c>
      <c r="L9765" s="1">
        <v>27.069070591186961</v>
      </c>
      <c r="M9765">
        <f t="shared" si="608"/>
        <v>28.19402275141347</v>
      </c>
      <c r="N9765" s="4">
        <f t="shared" si="609"/>
        <v>55.263093342600428</v>
      </c>
      <c r="O9765" t="str">
        <f t="shared" si="610"/>
        <v/>
      </c>
      <c r="P9765">
        <f t="shared" si="611"/>
        <v>50.5128850338223</v>
      </c>
      <c r="Q9765" t="str">
        <f>_xlfn.IFNA(VLOOKUP(B9765&amp;A9765,[1]Countries!$A:$H,6,FALSE),"")</f>
        <v/>
      </c>
      <c r="R9765" t="str">
        <f>_xlfn.IFNA(VLOOKUP(B9765&amp;A9765,[1]Countries!$A:$H,7,FALSE),"")</f>
        <v/>
      </c>
      <c r="S9765" t="str">
        <f>_xlfn.IFNA(VLOOKUP(B9765&amp;A9765,[1]Countries!$A:$H,8,FALSE),"")</f>
        <v/>
      </c>
    </row>
    <row r="9766" spans="1:19" x14ac:dyDescent="0.25">
      <c r="A9766" t="s">
        <v>400</v>
      </c>
      <c r="B9766">
        <v>1984</v>
      </c>
      <c r="C9766" t="s">
        <v>401</v>
      </c>
      <c r="D9766" s="1">
        <v>32.508776003606023</v>
      </c>
      <c r="E9766" s="1">
        <v>17095217.20052655</v>
      </c>
      <c r="F9766" s="1">
        <v>64248354.541465558</v>
      </c>
      <c r="G9766" s="1">
        <v>40447564.721369021</v>
      </c>
      <c r="H9766" s="1">
        <v>14.02111704525276</v>
      </c>
      <c r="I9766" s="1">
        <v>14609999.6566772</v>
      </c>
      <c r="K9766" s="3">
        <v>223902101.0793111</v>
      </c>
      <c r="L9766" s="1">
        <v>20.95592895116171</v>
      </c>
      <c r="M9766">
        <f t="shared" si="608"/>
        <v>22.739881450579379</v>
      </c>
      <c r="N9766" s="4">
        <f t="shared" si="609"/>
        <v>43.695810401741085</v>
      </c>
      <c r="O9766" t="str">
        <f t="shared" si="610"/>
        <v/>
      </c>
      <c r="P9766">
        <f t="shared" si="611"/>
        <v>36.346997035964534</v>
      </c>
      <c r="Q9766" t="str">
        <f>_xlfn.IFNA(VLOOKUP(B9766&amp;A9766,[1]Countries!$A:$H,6,FALSE),"")</f>
        <v/>
      </c>
      <c r="R9766" t="str">
        <f>_xlfn.IFNA(VLOOKUP(B9766&amp;A9766,[1]Countries!$A:$H,7,FALSE),"")</f>
        <v/>
      </c>
      <c r="S9766" t="str">
        <f>_xlfn.IFNA(VLOOKUP(B9766&amp;A9766,[1]Countries!$A:$H,8,FALSE),"")</f>
        <v/>
      </c>
    </row>
    <row r="9767" spans="1:19" x14ac:dyDescent="0.25">
      <c r="A9767" t="s">
        <v>400</v>
      </c>
      <c r="B9767">
        <v>1985</v>
      </c>
      <c r="C9767" t="s">
        <v>401</v>
      </c>
      <c r="D9767" s="1">
        <v>31.86120607455987</v>
      </c>
      <c r="E9767" s="1">
        <v>18094839.02507158</v>
      </c>
      <c r="F9767" s="1">
        <v>60058663.314477272</v>
      </c>
      <c r="G9767" s="1">
        <v>43380822.683148257</v>
      </c>
      <c r="H9767" s="1">
        <v>12.5642456801321</v>
      </c>
      <c r="I9767" s="1">
        <v>12729999.5422363</v>
      </c>
      <c r="K9767" s="3">
        <v>238586638.56188291</v>
      </c>
      <c r="L9767" s="1">
        <v>36.41663400911532</v>
      </c>
      <c r="M9767">
        <f t="shared" si="608"/>
        <v>21.195942166711035</v>
      </c>
      <c r="N9767" s="4">
        <f t="shared" si="609"/>
        <v>57.612576175826355</v>
      </c>
      <c r="O9767" t="str">
        <f t="shared" si="610"/>
        <v/>
      </c>
      <c r="P9767">
        <f t="shared" si="611"/>
        <v>42.102141910276977</v>
      </c>
      <c r="Q9767" t="str">
        <f>_xlfn.IFNA(VLOOKUP(B9767&amp;A9767,[1]Countries!$A:$H,6,FALSE),"")</f>
        <v/>
      </c>
      <c r="R9767" t="str">
        <f>_xlfn.IFNA(VLOOKUP(B9767&amp;A9767,[1]Countries!$A:$H,7,FALSE),"")</f>
        <v/>
      </c>
      <c r="S9767" t="str">
        <f>_xlfn.IFNA(VLOOKUP(B9767&amp;A9767,[1]Countries!$A:$H,8,FALSE),"")</f>
        <v/>
      </c>
    </row>
    <row r="9768" spans="1:19" x14ac:dyDescent="0.25">
      <c r="A9768" t="s">
        <v>400</v>
      </c>
      <c r="B9768">
        <v>1986</v>
      </c>
      <c r="C9768" t="s">
        <v>401</v>
      </c>
      <c r="D9768" s="1">
        <v>32.934395859675938</v>
      </c>
      <c r="E9768" s="1">
        <v>17534759.358288769</v>
      </c>
      <c r="F9768" s="1">
        <v>68195855.614973262</v>
      </c>
      <c r="G9768" s="1">
        <v>47652406.417112298</v>
      </c>
      <c r="H9768" s="1">
        <v>12.327854069260249</v>
      </c>
      <c r="I9768" s="1">
        <v>14000000</v>
      </c>
      <c r="K9768" s="3">
        <v>243641480.30109659</v>
      </c>
      <c r="L9768" s="1">
        <v>30.60300317636565</v>
      </c>
      <c r="M9768">
        <f t="shared" si="608"/>
        <v>20.529106752531341</v>
      </c>
      <c r="N9768" s="4">
        <f t="shared" si="609"/>
        <v>51.132109928896995</v>
      </c>
      <c r="O9768" t="str">
        <f t="shared" si="610"/>
        <v/>
      </c>
      <c r="P9768">
        <f t="shared" si="611"/>
        <v>44.163456543260708</v>
      </c>
      <c r="Q9768" t="str">
        <f>_xlfn.IFNA(VLOOKUP(B9768&amp;A9768,[1]Countries!$A:$H,6,FALSE),"")</f>
        <v/>
      </c>
      <c r="R9768" t="str">
        <f>_xlfn.IFNA(VLOOKUP(B9768&amp;A9768,[1]Countries!$A:$H,7,FALSE),"")</f>
        <v/>
      </c>
      <c r="S9768" t="str">
        <f>_xlfn.IFNA(VLOOKUP(B9768&amp;A9768,[1]Countries!$A:$H,8,FALSE),"")</f>
        <v/>
      </c>
    </row>
    <row r="9769" spans="1:19" x14ac:dyDescent="0.25">
      <c r="A9769" t="s">
        <v>400</v>
      </c>
      <c r="B9769">
        <v>1987</v>
      </c>
      <c r="C9769" t="s">
        <v>401</v>
      </c>
      <c r="D9769" s="1">
        <v>32.751185301405222</v>
      </c>
      <c r="E9769" s="1">
        <v>25256966.811370961</v>
      </c>
      <c r="F9769" s="1">
        <v>81667133.45469822</v>
      </c>
      <c r="G9769" s="1">
        <v>52761517.994678617</v>
      </c>
      <c r="H9769" s="1">
        <v>10.82932517125783</v>
      </c>
      <c r="I9769" s="1">
        <v>20559999.465942401</v>
      </c>
      <c r="K9769" s="3">
        <v>250915732.40366101</v>
      </c>
      <c r="L9769" s="1">
        <v>27.413775178504249</v>
      </c>
      <c r="M9769">
        <f t="shared" si="608"/>
        <v>25.175365653488118</v>
      </c>
      <c r="N9769" s="4">
        <f t="shared" si="609"/>
        <v>52.589140831992367</v>
      </c>
      <c r="O9769" t="str">
        <f t="shared" si="610"/>
        <v/>
      </c>
      <c r="P9769">
        <f t="shared" si="611"/>
        <v>33.678849764654437</v>
      </c>
      <c r="Q9769" t="str">
        <f>_xlfn.IFNA(VLOOKUP(B9769&amp;A9769,[1]Countries!$A:$H,6,FALSE),"")</f>
        <v/>
      </c>
      <c r="R9769" t="str">
        <f>_xlfn.IFNA(VLOOKUP(B9769&amp;A9769,[1]Countries!$A:$H,7,FALSE),"")</f>
        <v/>
      </c>
      <c r="S9769" t="str">
        <f>_xlfn.IFNA(VLOOKUP(B9769&amp;A9769,[1]Countries!$A:$H,8,FALSE),"")</f>
        <v/>
      </c>
    </row>
    <row r="9770" spans="1:19" x14ac:dyDescent="0.25">
      <c r="A9770" t="s">
        <v>400</v>
      </c>
      <c r="B9770">
        <v>1988</v>
      </c>
      <c r="C9770" t="s">
        <v>401</v>
      </c>
      <c r="D9770" s="1">
        <v>31.64531609264467</v>
      </c>
      <c r="E9770" s="1">
        <v>24250192.258395281</v>
      </c>
      <c r="F9770" s="1">
        <v>106657267.3673417</v>
      </c>
      <c r="G9770" s="1">
        <v>71192856.532513037</v>
      </c>
      <c r="H9770" s="1">
        <v>10.810680895041701</v>
      </c>
      <c r="I9770" s="1">
        <v>17260000.228881799</v>
      </c>
      <c r="K9770" s="3">
        <v>246193819.37011969</v>
      </c>
      <c r="L9770" s="1">
        <v>15.575247181971781</v>
      </c>
      <c r="M9770">
        <f t="shared" si="608"/>
        <v>16.182676206616168</v>
      </c>
      <c r="N9770" s="4">
        <f t="shared" si="609"/>
        <v>31.757923388587947</v>
      </c>
      <c r="O9770" t="str">
        <f t="shared" si="610"/>
        <v/>
      </c>
      <c r="P9770">
        <f t="shared" si="611"/>
        <v>44.012626080547349</v>
      </c>
      <c r="Q9770" t="str">
        <f>_xlfn.IFNA(VLOOKUP(B9770&amp;A9770,[1]Countries!$A:$H,6,FALSE),"")</f>
        <v/>
      </c>
      <c r="R9770" t="str">
        <f>_xlfn.IFNA(VLOOKUP(B9770&amp;A9770,[1]Countries!$A:$H,7,FALSE),"")</f>
        <v/>
      </c>
      <c r="S9770" t="str">
        <f>_xlfn.IFNA(VLOOKUP(B9770&amp;A9770,[1]Countries!$A:$H,8,FALSE),"")</f>
        <v/>
      </c>
    </row>
    <row r="9771" spans="1:19" x14ac:dyDescent="0.25">
      <c r="A9771" t="s">
        <v>400</v>
      </c>
      <c r="B9771">
        <v>1989</v>
      </c>
      <c r="C9771" t="s">
        <v>401</v>
      </c>
      <c r="D9771" s="1">
        <v>30.436731796615231</v>
      </c>
      <c r="E9771" s="1">
        <v>26696066.746126339</v>
      </c>
      <c r="F9771" s="1">
        <v>106344854.98609459</v>
      </c>
      <c r="G9771" s="1">
        <v>66790623.758442603</v>
      </c>
      <c r="H9771" s="1">
        <v>12.69921918780588</v>
      </c>
      <c r="I9771" s="1">
        <v>22809999.465942401</v>
      </c>
      <c r="K9771" s="3">
        <v>247153745.83691621</v>
      </c>
      <c r="L9771" s="1">
        <v>13.98067020914559</v>
      </c>
      <c r="M9771">
        <f t="shared" si="608"/>
        <v>21.449086059617066</v>
      </c>
      <c r="N9771" s="4">
        <f t="shared" si="609"/>
        <v>35.429756268762659</v>
      </c>
      <c r="O9771" t="str">
        <f t="shared" si="610"/>
        <v/>
      </c>
      <c r="P9771">
        <f t="shared" si="611"/>
        <v>37.702394739791536</v>
      </c>
      <c r="Q9771" t="str">
        <f>_xlfn.IFNA(VLOOKUP(B9771&amp;A9771,[1]Countries!$A:$H,6,FALSE),"")</f>
        <v/>
      </c>
      <c r="R9771" t="str">
        <f>_xlfn.IFNA(VLOOKUP(B9771&amp;A9771,[1]Countries!$A:$H,7,FALSE),"")</f>
        <v/>
      </c>
      <c r="S9771" t="str">
        <f>_xlfn.IFNA(VLOOKUP(B9771&amp;A9771,[1]Countries!$A:$H,8,FALSE),"")</f>
        <v/>
      </c>
    </row>
    <row r="9772" spans="1:19" x14ac:dyDescent="0.25">
      <c r="A9772" t="s">
        <v>400</v>
      </c>
      <c r="B9772">
        <v>1990</v>
      </c>
      <c r="C9772" t="s">
        <v>401</v>
      </c>
      <c r="D9772" s="1">
        <v>29.913153388241049</v>
      </c>
      <c r="E9772" s="1">
        <v>38464269.177342176</v>
      </c>
      <c r="F9772" s="1">
        <v>113563821.5774039</v>
      </c>
      <c r="G9772" s="1">
        <v>73924988.424139529</v>
      </c>
      <c r="H9772" s="1">
        <v>11.70866291554541</v>
      </c>
      <c r="I9772" s="1">
        <v>27149999.6185303</v>
      </c>
      <c r="K9772" s="3">
        <v>242101697.28819749</v>
      </c>
      <c r="L9772" s="1">
        <v>21.09671580017261</v>
      </c>
      <c r="M9772">
        <f t="shared" si="608"/>
        <v>23.907261345573112</v>
      </c>
      <c r="N9772" s="4">
        <f t="shared" si="609"/>
        <v>45.003977145745722</v>
      </c>
      <c r="O9772" t="str">
        <f t="shared" si="610"/>
        <v/>
      </c>
      <c r="P9772">
        <f t="shared" si="611"/>
        <v>31.225366277963534</v>
      </c>
      <c r="Q9772" t="str">
        <f>_xlfn.IFNA(VLOOKUP(B9772&amp;A9772,[1]Countries!$A:$H,6,FALSE),"")</f>
        <v/>
      </c>
      <c r="R9772" t="str">
        <f>_xlfn.IFNA(VLOOKUP(B9772&amp;A9772,[1]Countries!$A:$H,7,FALSE),"")</f>
        <v/>
      </c>
      <c r="S9772" t="str">
        <f>_xlfn.IFNA(VLOOKUP(B9772&amp;A9772,[1]Countries!$A:$H,8,FALSE),"")</f>
        <v/>
      </c>
    </row>
    <row r="9773" spans="1:19" x14ac:dyDescent="0.25">
      <c r="A9773" t="s">
        <v>400</v>
      </c>
      <c r="B9773">
        <v>1991</v>
      </c>
      <c r="C9773" t="s">
        <v>401</v>
      </c>
      <c r="D9773" s="1">
        <v>30.654796630340929</v>
      </c>
      <c r="E9773" s="1">
        <v>30278420.48434367</v>
      </c>
      <c r="F9773" s="1">
        <v>132201141.446861</v>
      </c>
      <c r="G9773" s="1">
        <v>80059386.086688265</v>
      </c>
      <c r="H9773" s="1">
        <v>9.9911324761393594</v>
      </c>
      <c r="I9773" s="1">
        <v>17079999.923706099</v>
      </c>
      <c r="K9773" s="3">
        <v>257632375.47739929</v>
      </c>
      <c r="L9773" s="1">
        <v>14.19392015426925</v>
      </c>
      <c r="M9773">
        <f t="shared" si="608"/>
        <v>12.91970684729035</v>
      </c>
      <c r="N9773" s="4">
        <f t="shared" si="609"/>
        <v>27.1136270015596</v>
      </c>
      <c r="O9773" t="str">
        <f t="shared" si="610"/>
        <v/>
      </c>
      <c r="P9773">
        <f t="shared" si="611"/>
        <v>37.655473362425042</v>
      </c>
      <c r="Q9773" t="str">
        <f>_xlfn.IFNA(VLOOKUP(B9773&amp;A9773,[1]Countries!$A:$H,6,FALSE),"")</f>
        <v/>
      </c>
      <c r="R9773" t="str">
        <f>_xlfn.IFNA(VLOOKUP(B9773&amp;A9773,[1]Countries!$A:$H,7,FALSE),"")</f>
        <v/>
      </c>
      <c r="S9773" t="str">
        <f>_xlfn.IFNA(VLOOKUP(B9773&amp;A9773,[1]Countries!$A:$H,8,FALSE),"")</f>
        <v/>
      </c>
    </row>
    <row r="9774" spans="1:19" x14ac:dyDescent="0.25">
      <c r="A9774" t="s">
        <v>400</v>
      </c>
      <c r="B9774">
        <v>1992</v>
      </c>
      <c r="C9774" t="s">
        <v>401</v>
      </c>
      <c r="D9774" s="1">
        <v>32.785606741694743</v>
      </c>
      <c r="E9774" s="1">
        <v>32405166.654294409</v>
      </c>
      <c r="F9774" s="1">
        <v>137066290.55007049</v>
      </c>
      <c r="G9774" s="1">
        <v>67147205.107267469</v>
      </c>
      <c r="H9774" s="1">
        <v>10.926549755743549</v>
      </c>
      <c r="I9774" s="1">
        <v>22059999.465942401</v>
      </c>
      <c r="K9774" s="3">
        <v>258281571.75245771</v>
      </c>
      <c r="L9774" s="1">
        <v>15.56512775269603</v>
      </c>
      <c r="M9774">
        <f t="shared" si="608"/>
        <v>16.09440175072357</v>
      </c>
      <c r="N9774" s="4">
        <f t="shared" si="609"/>
        <v>31.659529503419598</v>
      </c>
      <c r="O9774" t="str">
        <f t="shared" si="610"/>
        <v/>
      </c>
      <c r="P9774">
        <f t="shared" si="611"/>
        <v>25.346887490386809</v>
      </c>
      <c r="Q9774" t="str">
        <f>_xlfn.IFNA(VLOOKUP(B9774&amp;A9774,[1]Countries!$A:$H,6,FALSE),"")</f>
        <v/>
      </c>
      <c r="R9774" t="str">
        <f>_xlfn.IFNA(VLOOKUP(B9774&amp;A9774,[1]Countries!$A:$H,7,FALSE),"")</f>
        <v/>
      </c>
      <c r="S9774" t="str">
        <f>_xlfn.IFNA(VLOOKUP(B9774&amp;A9774,[1]Countries!$A:$H,8,FALSE),"")</f>
        <v/>
      </c>
    </row>
    <row r="9775" spans="1:19" x14ac:dyDescent="0.25">
      <c r="A9775" t="s">
        <v>400</v>
      </c>
      <c r="B9775">
        <v>1993</v>
      </c>
      <c r="C9775" t="s">
        <v>401</v>
      </c>
      <c r="D9775" s="1">
        <v>34.110189388010653</v>
      </c>
      <c r="E9775" s="1">
        <v>27551300.57803468</v>
      </c>
      <c r="F9775" s="1">
        <v>138489884.3930636</v>
      </c>
      <c r="G9775" s="1">
        <v>65851156.069364168</v>
      </c>
      <c r="H9775" s="1">
        <v>10.053738195857459</v>
      </c>
      <c r="I9775" s="1">
        <v>28420000.076293901</v>
      </c>
      <c r="K9775" s="3">
        <v>267936259.20024511</v>
      </c>
      <c r="L9775" s="1">
        <v>15.13685479042103</v>
      </c>
      <c r="M9775">
        <f t="shared" si="608"/>
        <v>20.521354466317501</v>
      </c>
      <c r="N9775" s="4">
        <f t="shared" si="609"/>
        <v>35.65820925673853</v>
      </c>
      <c r="O9775" t="str">
        <f t="shared" si="610"/>
        <v/>
      </c>
      <c r="P9775">
        <f t="shared" si="611"/>
        <v>27.655345124432625</v>
      </c>
      <c r="Q9775" t="str">
        <f>_xlfn.IFNA(VLOOKUP(B9775&amp;A9775,[1]Countries!$A:$H,6,FALSE),"")</f>
        <v/>
      </c>
      <c r="R9775" t="str">
        <f>_xlfn.IFNA(VLOOKUP(B9775&amp;A9775,[1]Countries!$A:$H,7,FALSE),"")</f>
        <v/>
      </c>
      <c r="S9775" t="str">
        <f>_xlfn.IFNA(VLOOKUP(B9775&amp;A9775,[1]Countries!$A:$H,8,FALSE),"")</f>
        <v/>
      </c>
    </row>
    <row r="9776" spans="1:19" x14ac:dyDescent="0.25">
      <c r="A9776" t="s">
        <v>400</v>
      </c>
      <c r="B9776">
        <v>1994</v>
      </c>
      <c r="C9776" t="s">
        <v>401</v>
      </c>
      <c r="D9776" s="1">
        <v>21.834041505259499</v>
      </c>
      <c r="E9776" s="1">
        <v>33681260.415088616</v>
      </c>
      <c r="F9776" s="1">
        <v>193775943.03893349</v>
      </c>
      <c r="G9776" s="1">
        <v>89714437.206483871</v>
      </c>
      <c r="H9776" s="1">
        <v>18.149658162088631</v>
      </c>
      <c r="I9776" s="1">
        <v>29329999.923706099</v>
      </c>
      <c r="K9776" s="3">
        <v>281205874.18538052</v>
      </c>
      <c r="M9776">
        <f t="shared" si="608"/>
        <v>15.13603776801804</v>
      </c>
      <c r="N9776" s="4">
        <f t="shared" si="609"/>
        <v>15.13603776801804</v>
      </c>
      <c r="O9776" t="str">
        <f t="shared" si="610"/>
        <v/>
      </c>
      <c r="P9776">
        <f t="shared" si="611"/>
        <v>28.916477408208024</v>
      </c>
      <c r="Q9776" t="str">
        <f>_xlfn.IFNA(VLOOKUP(B9776&amp;A9776,[1]Countries!$A:$H,6,FALSE),"")</f>
        <v/>
      </c>
      <c r="R9776" t="str">
        <f>_xlfn.IFNA(VLOOKUP(B9776&amp;A9776,[1]Countries!$A:$H,7,FALSE),"")</f>
        <v/>
      </c>
      <c r="S9776" t="str">
        <f>_xlfn.IFNA(VLOOKUP(B9776&amp;A9776,[1]Countries!$A:$H,8,FALSE),"")</f>
        <v/>
      </c>
    </row>
    <row r="9777" spans="1:19" x14ac:dyDescent="0.25">
      <c r="A9777" t="s">
        <v>400</v>
      </c>
      <c r="B9777">
        <v>1995</v>
      </c>
      <c r="C9777" t="s">
        <v>401</v>
      </c>
      <c r="D9777" s="1">
        <v>21.412222192007519</v>
      </c>
      <c r="E9777" s="1">
        <v>35422928.633252032</v>
      </c>
      <c r="F9777" s="1">
        <v>202547013.92713821</v>
      </c>
      <c r="G9777" s="1">
        <v>113125344.24423639</v>
      </c>
      <c r="H9777" s="1">
        <v>19.50337390304448</v>
      </c>
      <c r="I9777" s="1">
        <v>32040000.915527299</v>
      </c>
      <c r="K9777" s="3">
        <v>291643880.0553304</v>
      </c>
      <c r="M9777">
        <f t="shared" si="608"/>
        <v>15.818550120444124</v>
      </c>
      <c r="N9777" s="4">
        <f t="shared" si="609"/>
        <v>15.818550120444124</v>
      </c>
      <c r="O9777" t="str">
        <f t="shared" si="610"/>
        <v/>
      </c>
      <c r="P9777">
        <f t="shared" si="611"/>
        <v>38.362656700994897</v>
      </c>
      <c r="Q9777" t="str">
        <f>_xlfn.IFNA(VLOOKUP(B9777&amp;A9777,[1]Countries!$A:$H,6,FALSE),"")</f>
        <v/>
      </c>
      <c r="R9777" t="str">
        <f>_xlfn.IFNA(VLOOKUP(B9777&amp;A9777,[1]Countries!$A:$H,7,FALSE),"")</f>
        <v/>
      </c>
      <c r="S9777" t="str">
        <f>_xlfn.IFNA(VLOOKUP(B9777&amp;A9777,[1]Countries!$A:$H,8,FALSE),"")</f>
        <v/>
      </c>
    </row>
    <row r="9778" spans="1:19" x14ac:dyDescent="0.25">
      <c r="A9778" t="s">
        <v>400</v>
      </c>
      <c r="B9778">
        <v>1996</v>
      </c>
      <c r="C9778" t="s">
        <v>401</v>
      </c>
      <c r="D9778" s="1">
        <v>20.609748433485521</v>
      </c>
      <c r="E9778" s="1">
        <v>44685445.247179158</v>
      </c>
      <c r="F9778" s="1">
        <v>219583570.0949752</v>
      </c>
      <c r="G9778" s="1">
        <v>128182482.34434611</v>
      </c>
      <c r="H9778" s="1">
        <v>19.332729524408052</v>
      </c>
      <c r="I9778" s="1">
        <v>29319999.6948242</v>
      </c>
      <c r="K9778" s="3">
        <v>291673674.08727747</v>
      </c>
      <c r="M9778">
        <f t="shared" si="608"/>
        <v>13.352547133714326</v>
      </c>
      <c r="N9778" s="4">
        <f t="shared" si="609"/>
        <v>13.352547133714326</v>
      </c>
      <c r="O9778" t="str">
        <f t="shared" si="610"/>
        <v/>
      </c>
      <c r="P9778">
        <f t="shared" si="611"/>
        <v>38.025175135394903</v>
      </c>
      <c r="Q9778" t="str">
        <f>_xlfn.IFNA(VLOOKUP(B9778&amp;A9778,[1]Countries!$A:$H,6,FALSE),"")</f>
        <v/>
      </c>
      <c r="R9778" t="str">
        <f>_xlfn.IFNA(VLOOKUP(B9778&amp;A9778,[1]Countries!$A:$H,7,FALSE),"")</f>
        <v/>
      </c>
      <c r="S9778" t="str">
        <f>_xlfn.IFNA(VLOOKUP(B9778&amp;A9778,[1]Countries!$A:$H,8,FALSE),"")</f>
        <v/>
      </c>
    </row>
    <row r="9779" spans="1:19" x14ac:dyDescent="0.25">
      <c r="A9779" t="s">
        <v>400</v>
      </c>
      <c r="B9779">
        <v>1997</v>
      </c>
      <c r="C9779" t="s">
        <v>401</v>
      </c>
      <c r="D9779" s="1">
        <v>20.532272866319971</v>
      </c>
      <c r="E9779" s="1">
        <v>44847645.429362878</v>
      </c>
      <c r="F9779" s="1">
        <v>212155124.6537396</v>
      </c>
      <c r="G9779" s="1">
        <v>109624060.1503759</v>
      </c>
      <c r="H9779" s="1">
        <v>17.143677860761478</v>
      </c>
      <c r="I9779" s="1">
        <v>25670000.076293901</v>
      </c>
      <c r="K9779" s="3">
        <v>291289879.91259021</v>
      </c>
      <c r="M9779">
        <f t="shared" si="608"/>
        <v>12.099637054815505</v>
      </c>
      <c r="N9779" s="4">
        <f t="shared" si="609"/>
        <v>12.099637054815505</v>
      </c>
      <c r="O9779" t="str">
        <f t="shared" si="610"/>
        <v/>
      </c>
      <c r="P9779">
        <f t="shared" si="611"/>
        <v>30.53257130919426</v>
      </c>
      <c r="Q9779" t="str">
        <f>_xlfn.IFNA(VLOOKUP(B9779&amp;A9779,[1]Countries!$A:$H,6,FALSE),"")</f>
        <v/>
      </c>
      <c r="R9779" t="str">
        <f>_xlfn.IFNA(VLOOKUP(B9779&amp;A9779,[1]Countries!$A:$H,7,FALSE),"")</f>
        <v/>
      </c>
      <c r="S9779" t="str">
        <f>_xlfn.IFNA(VLOOKUP(B9779&amp;A9779,[1]Countries!$A:$H,8,FALSE),"")</f>
        <v/>
      </c>
    </row>
    <row r="9780" spans="1:19" x14ac:dyDescent="0.25">
      <c r="A9780" t="s">
        <v>400</v>
      </c>
      <c r="B9780">
        <v>1998</v>
      </c>
      <c r="C9780" t="s">
        <v>401</v>
      </c>
      <c r="D9780" s="1">
        <v>21.617215056780839</v>
      </c>
      <c r="E9780" s="1">
        <v>37511930.294906169</v>
      </c>
      <c r="F9780" s="1">
        <v>188686997.31903481</v>
      </c>
      <c r="G9780" s="1">
        <v>112420241.2868633</v>
      </c>
      <c r="H9780" s="1">
        <v>16.86446126576703</v>
      </c>
      <c r="I9780" s="1">
        <v>20090000.152587902</v>
      </c>
      <c r="K9780" s="3">
        <v>299209506.02953571</v>
      </c>
      <c r="M9780">
        <f t="shared" si="608"/>
        <v>10.647262629665693</v>
      </c>
      <c r="N9780" s="4">
        <f t="shared" si="609"/>
        <v>10.647262629665693</v>
      </c>
      <c r="O9780" t="str">
        <f t="shared" si="610"/>
        <v/>
      </c>
      <c r="P9780">
        <f t="shared" si="611"/>
        <v>39.699773729135678</v>
      </c>
      <c r="Q9780" t="str">
        <f>_xlfn.IFNA(VLOOKUP(B9780&amp;A9780,[1]Countries!$A:$H,6,FALSE),"")</f>
        <v/>
      </c>
      <c r="R9780" t="str">
        <f>_xlfn.IFNA(VLOOKUP(B9780&amp;A9780,[1]Countries!$A:$H,7,FALSE),"")</f>
        <v/>
      </c>
      <c r="S9780" t="str">
        <f>_xlfn.IFNA(VLOOKUP(B9780&amp;A9780,[1]Countries!$A:$H,8,FALSE),"")</f>
        <v/>
      </c>
    </row>
    <row r="9781" spans="1:19" x14ac:dyDescent="0.25">
      <c r="A9781" t="s">
        <v>400</v>
      </c>
      <c r="B9781">
        <v>1999</v>
      </c>
      <c r="C9781" t="s">
        <v>401</v>
      </c>
      <c r="D9781" s="1">
        <v>22.717863384046051</v>
      </c>
      <c r="E9781" s="1">
        <v>30749162.823023949</v>
      </c>
      <c r="F9781" s="1">
        <v>196686674.66986799</v>
      </c>
      <c r="G9781" s="1">
        <v>69910974.916282296</v>
      </c>
      <c r="H9781" s="1">
        <v>17.592580694901319</v>
      </c>
      <c r="I9781" s="1">
        <v>19319999.6948242</v>
      </c>
      <c r="K9781" s="3">
        <v>310823935.13131893</v>
      </c>
      <c r="M9781">
        <f t="shared" si="608"/>
        <v>9.8227293370291466</v>
      </c>
      <c r="N9781" s="4">
        <f t="shared" si="609"/>
        <v>9.8227293370291466</v>
      </c>
      <c r="O9781" t="str">
        <f t="shared" si="610"/>
        <v/>
      </c>
      <c r="P9781">
        <f t="shared" si="611"/>
        <v>19.910760176809202</v>
      </c>
      <c r="Q9781" t="str">
        <f>_xlfn.IFNA(VLOOKUP(B9781&amp;A9781,[1]Countries!$A:$H,6,FALSE),"")</f>
        <v>SP</v>
      </c>
      <c r="R9781" t="str">
        <f>_xlfn.IFNA(VLOOKUP(B9781&amp;A9781,[1]Countries!$A:$H,7,FALSE),"")</f>
        <v>Soft Peg</v>
      </c>
      <c r="S9781" t="str">
        <f>_xlfn.IFNA(VLOOKUP(B9781&amp;A9781,[1]Countries!$A:$H,8,FALSE),"")</f>
        <v>Pegged</v>
      </c>
    </row>
    <row r="9782" spans="1:19" x14ac:dyDescent="0.25">
      <c r="A9782" t="s">
        <v>400</v>
      </c>
      <c r="B9782">
        <v>2000</v>
      </c>
      <c r="C9782" t="s">
        <v>401</v>
      </c>
      <c r="D9782" s="1">
        <v>19.950044317955712</v>
      </c>
      <c r="E9782" s="1">
        <v>29229150.143371359</v>
      </c>
      <c r="F9782" s="1">
        <v>202363492.1603319</v>
      </c>
      <c r="G9782" s="1">
        <v>78968275.273015693</v>
      </c>
      <c r="H9782" s="1">
        <v>18.619571050426</v>
      </c>
      <c r="I9782" s="1">
        <v>16420000.076293901</v>
      </c>
      <c r="K9782" s="3">
        <v>321298203.47436231</v>
      </c>
      <c r="M9782">
        <f t="shared" si="608"/>
        <v>8.114111839542872</v>
      </c>
      <c r="N9782" s="4">
        <f t="shared" si="609"/>
        <v>8.114111839542872</v>
      </c>
      <c r="O9782" t="str">
        <f t="shared" si="610"/>
        <v/>
      </c>
      <c r="P9782">
        <f t="shared" si="611"/>
        <v>24.57910001386821</v>
      </c>
      <c r="Q9782" t="str">
        <f>_xlfn.IFNA(VLOOKUP(B9782&amp;A9782,[1]Countries!$A:$H,6,FALSE),"")</f>
        <v>SP</v>
      </c>
      <c r="R9782" t="str">
        <f>_xlfn.IFNA(VLOOKUP(B9782&amp;A9782,[1]Countries!$A:$H,7,FALSE),"")</f>
        <v>Soft Peg</v>
      </c>
      <c r="S9782" t="str">
        <f>_xlfn.IFNA(VLOOKUP(B9782&amp;A9782,[1]Countries!$A:$H,8,FALSE),"")</f>
        <v>Pegged</v>
      </c>
    </row>
    <row r="9783" spans="1:19" x14ac:dyDescent="0.25">
      <c r="A9783" t="s">
        <v>400</v>
      </c>
      <c r="B9783">
        <v>2001</v>
      </c>
      <c r="C9783" t="s">
        <v>401</v>
      </c>
      <c r="D9783" s="1">
        <v>18.356828515474909</v>
      </c>
      <c r="E9783" s="1">
        <v>23631258.941344779</v>
      </c>
      <c r="F9783" s="1">
        <v>181244788.47332919</v>
      </c>
      <c r="G9783" s="1">
        <v>81835734.723073781</v>
      </c>
      <c r="H9783" s="1">
        <v>18.699819554069361</v>
      </c>
      <c r="I9783" s="1">
        <v>20639999.3896484</v>
      </c>
      <c r="K9783" s="3">
        <v>332870685.71537793</v>
      </c>
      <c r="L9783" s="1">
        <v>29.137333349399309</v>
      </c>
      <c r="M9783">
        <f t="shared" si="608"/>
        <v>11.387913309676017</v>
      </c>
      <c r="N9783" s="4">
        <f t="shared" si="609"/>
        <v>40.525246659075329</v>
      </c>
      <c r="O9783" t="str">
        <f t="shared" si="610"/>
        <v/>
      </c>
      <c r="P9783">
        <f t="shared" si="611"/>
        <v>32.113737598747008</v>
      </c>
      <c r="Q9783" t="str">
        <f>_xlfn.IFNA(VLOOKUP(B9783&amp;A9783,[1]Countries!$A:$H,6,FALSE),"")</f>
        <v>SP</v>
      </c>
      <c r="R9783" t="str">
        <f>_xlfn.IFNA(VLOOKUP(B9783&amp;A9783,[1]Countries!$A:$H,7,FALSE),"")</f>
        <v>Soft Peg</v>
      </c>
      <c r="S9783" t="str">
        <f>_xlfn.IFNA(VLOOKUP(B9783&amp;A9783,[1]Countries!$A:$H,8,FALSE),"")</f>
        <v>Pegged</v>
      </c>
    </row>
    <row r="9784" spans="1:19" x14ac:dyDescent="0.25">
      <c r="A9784" t="s">
        <v>400</v>
      </c>
      <c r="B9784">
        <v>2002</v>
      </c>
      <c r="C9784" t="s">
        <v>401</v>
      </c>
      <c r="D9784" s="1">
        <v>18.213733229365989</v>
      </c>
      <c r="E9784" s="1">
        <v>33365905.12891091</v>
      </c>
      <c r="F9784" s="1">
        <v>182737040.09542161</v>
      </c>
      <c r="G9784" s="1">
        <v>100992155.24360029</v>
      </c>
      <c r="H9784" s="1">
        <v>17.989296317477312</v>
      </c>
      <c r="I9784" s="1">
        <v>18010000.228881799</v>
      </c>
      <c r="K9784" s="3">
        <v>344251123.85902381</v>
      </c>
      <c r="L9784" s="1">
        <v>34.039193788213957</v>
      </c>
      <c r="M9784">
        <f t="shared" si="608"/>
        <v>9.8556922118675772</v>
      </c>
      <c r="N9784" s="4">
        <f t="shared" si="609"/>
        <v>43.894886000081534</v>
      </c>
      <c r="O9784" t="str">
        <f t="shared" si="610"/>
        <v/>
      </c>
      <c r="P9784">
        <f t="shared" si="611"/>
        <v>37.007412443244299</v>
      </c>
      <c r="Q9784" t="str">
        <f>_xlfn.IFNA(VLOOKUP(B9784&amp;A9784,[1]Countries!$A:$H,6,FALSE),"")</f>
        <v>SP</v>
      </c>
      <c r="R9784" t="str">
        <f>_xlfn.IFNA(VLOOKUP(B9784&amp;A9784,[1]Countries!$A:$H,7,FALSE),"")</f>
        <v>Soft Peg</v>
      </c>
      <c r="S9784" t="str">
        <f>_xlfn.IFNA(VLOOKUP(B9784&amp;A9784,[1]Countries!$A:$H,8,FALSE),"")</f>
        <v>Pegged</v>
      </c>
    </row>
    <row r="9785" spans="1:19" x14ac:dyDescent="0.25">
      <c r="A9785" t="s">
        <v>400</v>
      </c>
      <c r="B9785">
        <v>2003</v>
      </c>
      <c r="C9785" t="s">
        <v>401</v>
      </c>
      <c r="D9785" s="1">
        <v>19.214358253823619</v>
      </c>
      <c r="E9785" s="1">
        <v>39211569.118651778</v>
      </c>
      <c r="F9785" s="1">
        <v>202543202.00409931</v>
      </c>
      <c r="G9785" s="1">
        <v>114642997.0393988</v>
      </c>
      <c r="H9785" s="1">
        <v>17.342937765188552</v>
      </c>
      <c r="I9785" s="1">
        <v>22260000.228881799</v>
      </c>
      <c r="K9785" s="3">
        <v>351509939.90885252</v>
      </c>
      <c r="L9785" s="1">
        <v>28.924054993851001</v>
      </c>
      <c r="M9785">
        <f t="shared" si="608"/>
        <v>10.990248010610237</v>
      </c>
      <c r="N9785" s="4">
        <f t="shared" si="609"/>
        <v>39.914303004461239</v>
      </c>
      <c r="O9785" t="str">
        <f t="shared" si="610"/>
        <v/>
      </c>
      <c r="P9785">
        <f t="shared" si="611"/>
        <v>37.242142503119091</v>
      </c>
      <c r="Q9785" t="str">
        <f>_xlfn.IFNA(VLOOKUP(B9785&amp;A9785,[1]Countries!$A:$H,6,FALSE),"")</f>
        <v>SP</v>
      </c>
      <c r="R9785" t="str">
        <f>_xlfn.IFNA(VLOOKUP(B9785&amp;A9785,[1]Countries!$A:$H,7,FALSE),"")</f>
        <v>Soft Peg</v>
      </c>
      <c r="S9785" t="str">
        <f>_xlfn.IFNA(VLOOKUP(B9785&amp;A9785,[1]Countries!$A:$H,8,FALSE),"")</f>
        <v>Pegged</v>
      </c>
    </row>
    <row r="9786" spans="1:19" x14ac:dyDescent="0.25">
      <c r="A9786" t="s">
        <v>400</v>
      </c>
      <c r="B9786">
        <v>2004</v>
      </c>
      <c r="C9786" t="s">
        <v>401</v>
      </c>
      <c r="D9786" s="1">
        <v>20.44298559606273</v>
      </c>
      <c r="E9786" s="1">
        <v>45131250.916556679</v>
      </c>
      <c r="F9786" s="1">
        <v>229358214.79200271</v>
      </c>
      <c r="G9786" s="1">
        <v>130587231.7544117</v>
      </c>
      <c r="H9786" s="1">
        <v>16.885106738497019</v>
      </c>
      <c r="I9786" s="1">
        <v>20309999.465942401</v>
      </c>
      <c r="K9786" s="3">
        <v>350274663.66325521</v>
      </c>
      <c r="L9786" s="1">
        <v>28.534638912821048</v>
      </c>
      <c r="M9786">
        <f t="shared" si="608"/>
        <v>8.8551436818432077</v>
      </c>
      <c r="N9786" s="4">
        <f t="shared" si="609"/>
        <v>37.389782594664254</v>
      </c>
      <c r="O9786" t="str">
        <f t="shared" si="610"/>
        <v/>
      </c>
      <c r="P9786">
        <f t="shared" si="611"/>
        <v>37.25873996505954</v>
      </c>
      <c r="Q9786" t="str">
        <f>_xlfn.IFNA(VLOOKUP(B9786&amp;A9786,[1]Countries!$A:$H,6,FALSE),"")</f>
        <v>SP</v>
      </c>
      <c r="R9786" t="str">
        <f>_xlfn.IFNA(VLOOKUP(B9786&amp;A9786,[1]Countries!$A:$H,7,FALSE),"")</f>
        <v>Soft Peg</v>
      </c>
      <c r="S9786" t="str">
        <f>_xlfn.IFNA(VLOOKUP(B9786&amp;A9786,[1]Countries!$A:$H,8,FALSE),"")</f>
        <v>Pegged</v>
      </c>
    </row>
    <row r="9787" spans="1:19" x14ac:dyDescent="0.25">
      <c r="A9787" t="s">
        <v>400</v>
      </c>
      <c r="B9787">
        <v>2005</v>
      </c>
      <c r="C9787" t="s">
        <v>401</v>
      </c>
      <c r="D9787" s="1">
        <v>17.818551053178432</v>
      </c>
      <c r="E9787" s="1">
        <v>46713099.107465297</v>
      </c>
      <c r="F9787" s="1">
        <v>262176133.72542951</v>
      </c>
      <c r="G9787" s="1">
        <v>148874787.18464631</v>
      </c>
      <c r="H9787" s="1">
        <v>16.86687289443028</v>
      </c>
      <c r="I9787" s="1">
        <v>32889999.3896484</v>
      </c>
      <c r="K9787" s="3">
        <v>355816598.62213081</v>
      </c>
      <c r="L9787" s="1">
        <v>26.303539930573908</v>
      </c>
      <c r="M9787">
        <f t="shared" si="608"/>
        <v>12.545001302099173</v>
      </c>
      <c r="N9787" s="4">
        <f t="shared" si="609"/>
        <v>38.848541232673085</v>
      </c>
      <c r="O9787" t="str">
        <f t="shared" si="610"/>
        <v/>
      </c>
      <c r="P9787">
        <f t="shared" si="611"/>
        <v>38.96681464689398</v>
      </c>
      <c r="Q9787" t="str">
        <f>_xlfn.IFNA(VLOOKUP(B9787&amp;A9787,[1]Countries!$A:$H,6,FALSE),"")</f>
        <v>SP</v>
      </c>
      <c r="R9787" t="str">
        <f>_xlfn.IFNA(VLOOKUP(B9787&amp;A9787,[1]Countries!$A:$H,7,FALSE),"")</f>
        <v>Soft Peg</v>
      </c>
      <c r="S9787" t="str">
        <f>_xlfn.IFNA(VLOOKUP(B9787&amp;A9787,[1]Countries!$A:$H,8,FALSE),"")</f>
        <v>Pegged</v>
      </c>
    </row>
    <row r="9788" spans="1:19" x14ac:dyDescent="0.25">
      <c r="A9788" t="s">
        <v>400</v>
      </c>
      <c r="B9788">
        <v>2006</v>
      </c>
      <c r="C9788" t="s">
        <v>401</v>
      </c>
      <c r="D9788" s="1">
        <v>15.759241135413109</v>
      </c>
      <c r="E9788" s="1">
        <v>42550151.8243815</v>
      </c>
      <c r="F9788" s="1">
        <v>294137737.07003832</v>
      </c>
      <c r="G9788" s="1">
        <v>151728607.6957539</v>
      </c>
      <c r="H9788" s="1">
        <v>15.443634239887301</v>
      </c>
      <c r="I9788" s="1">
        <v>22559999.465942401</v>
      </c>
      <c r="K9788" s="3">
        <v>352926577.52325952</v>
      </c>
      <c r="L9788" s="1">
        <v>26.519320006941069</v>
      </c>
      <c r="M9788">
        <f t="shared" si="608"/>
        <v>7.669875919583399</v>
      </c>
      <c r="N9788" s="4">
        <f t="shared" si="609"/>
        <v>34.189195926524469</v>
      </c>
      <c r="O9788" t="str">
        <f t="shared" si="610"/>
        <v/>
      </c>
      <c r="P9788">
        <f t="shared" si="611"/>
        <v>37.118139603207553</v>
      </c>
      <c r="Q9788" t="str">
        <f>_xlfn.IFNA(VLOOKUP(B9788&amp;A9788,[1]Countries!$A:$H,6,FALSE),"")</f>
        <v>SP</v>
      </c>
      <c r="R9788" t="str">
        <f>_xlfn.IFNA(VLOOKUP(B9788&amp;A9788,[1]Countries!$A:$H,7,FALSE),"")</f>
        <v>Soft Peg</v>
      </c>
      <c r="S9788" t="str">
        <f>_xlfn.IFNA(VLOOKUP(B9788&amp;A9788,[1]Countries!$A:$H,8,FALSE),"")</f>
        <v>Pegged</v>
      </c>
    </row>
    <row r="9789" spans="1:19" x14ac:dyDescent="0.25">
      <c r="A9789" t="s">
        <v>400</v>
      </c>
      <c r="B9789">
        <v>2007</v>
      </c>
      <c r="C9789" t="s">
        <v>401</v>
      </c>
      <c r="D9789" s="1">
        <v>16.70938027421554</v>
      </c>
      <c r="E9789" s="1">
        <v>36478254.356618568</v>
      </c>
      <c r="F9789" s="1">
        <v>300143056.87322122</v>
      </c>
      <c r="G9789" s="1">
        <v>173799171.11898941</v>
      </c>
      <c r="H9789" s="1">
        <v>15.781193202755301</v>
      </c>
      <c r="I9789" s="1">
        <v>32020000.457763702</v>
      </c>
      <c r="K9789" s="3">
        <v>338224447.84090322</v>
      </c>
      <c r="L9789" s="1">
        <v>27.254069427224199</v>
      </c>
      <c r="M9789">
        <f t="shared" si="608"/>
        <v>10.668246266075972</v>
      </c>
      <c r="N9789" s="4">
        <f t="shared" si="609"/>
        <v>37.92231569330017</v>
      </c>
      <c r="O9789" t="str">
        <f t="shared" si="610"/>
        <v/>
      </c>
      <c r="P9789">
        <f t="shared" si="611"/>
        <v>45.751821878849732</v>
      </c>
      <c r="Q9789" t="str">
        <f>_xlfn.IFNA(VLOOKUP(B9789&amp;A9789,[1]Countries!$A:$H,6,FALSE),"")</f>
        <v>SP</v>
      </c>
      <c r="R9789" t="str">
        <f>_xlfn.IFNA(VLOOKUP(B9789&amp;A9789,[1]Countries!$A:$H,7,FALSE),"")</f>
        <v>Soft Peg</v>
      </c>
      <c r="S9789" t="str">
        <f>_xlfn.IFNA(VLOOKUP(B9789&amp;A9789,[1]Countries!$A:$H,8,FALSE),"")</f>
        <v>Pegged</v>
      </c>
    </row>
    <row r="9790" spans="1:19" x14ac:dyDescent="0.25">
      <c r="A9790" t="s">
        <v>400</v>
      </c>
      <c r="B9790">
        <v>2008</v>
      </c>
      <c r="C9790" t="s">
        <v>401</v>
      </c>
      <c r="D9790" s="1">
        <v>14.752370916754479</v>
      </c>
      <c r="E9790" s="1">
        <v>54958964.646464653</v>
      </c>
      <c r="F9790" s="1">
        <v>349484427.60942757</v>
      </c>
      <c r="G9790" s="1">
        <v>181534143.51851851</v>
      </c>
      <c r="H9790" s="1">
        <v>15.429775703748311</v>
      </c>
      <c r="I9790" s="1">
        <v>25639999.3896484</v>
      </c>
      <c r="K9790" s="3">
        <v>348707781.80222011</v>
      </c>
      <c r="L9790" s="1">
        <v>29.610034564830059</v>
      </c>
      <c r="M9790">
        <f t="shared" si="608"/>
        <v>7.3365212765081562</v>
      </c>
      <c r="N9790" s="4">
        <f t="shared" si="609"/>
        <v>36.946555841338217</v>
      </c>
      <c r="O9790" t="str">
        <f t="shared" si="610"/>
        <v/>
      </c>
      <c r="P9790">
        <f t="shared" si="611"/>
        <v>36.217687791660396</v>
      </c>
      <c r="Q9790" t="str">
        <f>_xlfn.IFNA(VLOOKUP(B9790&amp;A9790,[1]Countries!$A:$H,6,FALSE),"")</f>
        <v>SP</v>
      </c>
      <c r="R9790" t="str">
        <f>_xlfn.IFNA(VLOOKUP(B9790&amp;A9790,[1]Countries!$A:$H,7,FALSE),"")</f>
        <v>Soft Peg</v>
      </c>
      <c r="S9790" t="str">
        <f>_xlfn.IFNA(VLOOKUP(B9790&amp;A9790,[1]Countries!$A:$H,8,FALSE),"")</f>
        <v>Pegged</v>
      </c>
    </row>
    <row r="9791" spans="1:19" x14ac:dyDescent="0.25">
      <c r="A9791" t="s">
        <v>400</v>
      </c>
      <c r="B9791">
        <v>2009</v>
      </c>
      <c r="C9791" t="s">
        <v>401</v>
      </c>
      <c r="D9791" s="1">
        <v>15.340566606389389</v>
      </c>
      <c r="E9791" s="1">
        <v>42554538.044781134</v>
      </c>
      <c r="F9791" s="1">
        <v>318166562.78467661</v>
      </c>
      <c r="G9791" s="1">
        <v>201533585.8464784</v>
      </c>
      <c r="H9791" s="1">
        <v>16.606389391199521</v>
      </c>
      <c r="I9791" s="1">
        <v>36849998.474121101</v>
      </c>
      <c r="K9791" s="3">
        <v>356695326.55120301</v>
      </c>
      <c r="L9791" s="1">
        <v>25.748008203788149</v>
      </c>
      <c r="M9791">
        <f t="shared" si="608"/>
        <v>11.58198339624388</v>
      </c>
      <c r="N9791" s="4">
        <f t="shared" si="609"/>
        <v>37.329991600032031</v>
      </c>
      <c r="O9791" t="str">
        <f t="shared" si="610"/>
        <v/>
      </c>
      <c r="P9791">
        <f t="shared" si="611"/>
        <v>49.967239300783604</v>
      </c>
      <c r="Q9791" t="str">
        <f>_xlfn.IFNA(VLOOKUP(B9791&amp;A9791,[1]Countries!$A:$H,6,FALSE),"")</f>
        <v>SP</v>
      </c>
      <c r="R9791" t="str">
        <f>_xlfn.IFNA(VLOOKUP(B9791&amp;A9791,[1]Countries!$A:$H,7,FALSE),"")</f>
        <v>Soft Peg</v>
      </c>
      <c r="S9791" t="str">
        <f>_xlfn.IFNA(VLOOKUP(B9791&amp;A9791,[1]Countries!$A:$H,8,FALSE),"")</f>
        <v>Pegged</v>
      </c>
    </row>
    <row r="9792" spans="1:19" x14ac:dyDescent="0.25">
      <c r="A9792" t="s">
        <v>400</v>
      </c>
      <c r="B9792">
        <v>2010</v>
      </c>
      <c r="C9792" t="s">
        <v>401</v>
      </c>
      <c r="D9792" s="1">
        <v>16.402413357653991</v>
      </c>
      <c r="E9792" s="1">
        <v>45863963.917258538</v>
      </c>
      <c r="F9792" s="1">
        <v>369485198.81797922</v>
      </c>
      <c r="G9792" s="1">
        <v>222624812.0690549</v>
      </c>
      <c r="H9792" s="1">
        <v>17.945839764276691</v>
      </c>
      <c r="I9792" s="1">
        <v>66319999.694824196</v>
      </c>
      <c r="K9792" s="3">
        <v>369485198.81797922</v>
      </c>
      <c r="L9792" s="1">
        <v>20.035972854686761</v>
      </c>
      <c r="M9792">
        <f t="shared" si="608"/>
        <v>17.949298079324592</v>
      </c>
      <c r="N9792" s="4">
        <f t="shared" si="609"/>
        <v>37.985270934011353</v>
      </c>
      <c r="O9792" t="str">
        <f t="shared" si="610"/>
        <v/>
      </c>
      <c r="P9792">
        <f t="shared" si="611"/>
        <v>47.839764276694261</v>
      </c>
      <c r="Q9792" t="str">
        <f>_xlfn.IFNA(VLOOKUP(B9792&amp;A9792,[1]Countries!$A:$H,6,FALSE),"")</f>
        <v>SP</v>
      </c>
      <c r="R9792" t="str">
        <f>_xlfn.IFNA(VLOOKUP(B9792&amp;A9792,[1]Countries!$A:$H,7,FALSE),"")</f>
        <v>Soft Peg</v>
      </c>
      <c r="S9792" t="str">
        <f>_xlfn.IFNA(VLOOKUP(B9792&amp;A9792,[1]Countries!$A:$H,8,FALSE),"")</f>
        <v>Pegged</v>
      </c>
    </row>
    <row r="9793" spans="1:19" x14ac:dyDescent="0.25">
      <c r="A9793" t="s">
        <v>400</v>
      </c>
      <c r="B9793">
        <v>2011</v>
      </c>
      <c r="C9793" t="s">
        <v>401</v>
      </c>
      <c r="D9793" s="1">
        <v>17.032258064516132</v>
      </c>
      <c r="E9793" s="1">
        <v>67308880.519622296</v>
      </c>
      <c r="F9793" s="1">
        <v>423011844.33164132</v>
      </c>
      <c r="G9793" s="1">
        <v>259268435.12908679</v>
      </c>
      <c r="H9793" s="1">
        <v>19.058064516129029</v>
      </c>
      <c r="I9793" s="1">
        <v>88559997.55859381</v>
      </c>
      <c r="K9793" s="3">
        <v>379775900.64182198</v>
      </c>
      <c r="L9793" s="1">
        <v>19.937329460964499</v>
      </c>
      <c r="M9793">
        <f t="shared" si="608"/>
        <v>20.935583422851575</v>
      </c>
      <c r="N9793" s="4">
        <f t="shared" si="609"/>
        <v>40.87291288381607</v>
      </c>
      <c r="O9793" t="str">
        <f t="shared" si="610"/>
        <v/>
      </c>
      <c r="P9793">
        <f t="shared" si="611"/>
        <v>45.379238709677402</v>
      </c>
      <c r="Q9793" t="str">
        <f>_xlfn.IFNA(VLOOKUP(B9793&amp;A9793,[1]Countries!$A:$H,6,FALSE),"")</f>
        <v>SP</v>
      </c>
      <c r="R9793" t="str">
        <f>_xlfn.IFNA(VLOOKUP(B9793&amp;A9793,[1]Countries!$A:$H,7,FALSE),"")</f>
        <v>Soft Peg</v>
      </c>
      <c r="S9793" t="str">
        <f>_xlfn.IFNA(VLOOKUP(B9793&amp;A9793,[1]Countries!$A:$H,8,FALSE),"")</f>
        <v>Pegged</v>
      </c>
    </row>
    <row r="9794" spans="1:19" x14ac:dyDescent="0.25">
      <c r="A9794" t="s">
        <v>400</v>
      </c>
      <c r="B9794">
        <v>2012</v>
      </c>
      <c r="C9794" t="s">
        <v>401</v>
      </c>
      <c r="D9794" s="1">
        <v>16.712465650761931</v>
      </c>
      <c r="E9794" s="1">
        <v>80357779.220012978</v>
      </c>
      <c r="F9794" s="1">
        <v>472358251.22426099</v>
      </c>
      <c r="G9794" s="1">
        <v>286994512.95061648</v>
      </c>
      <c r="H9794" s="1">
        <v>18.860854359230579</v>
      </c>
      <c r="I9794" s="1">
        <v>78180000.305175796</v>
      </c>
      <c r="K9794" s="3">
        <v>383157131.24108481</v>
      </c>
      <c r="L9794" s="1">
        <v>19.317689478157071</v>
      </c>
      <c r="M9794">
        <f t="shared" si="608"/>
        <v>16.550997066855167</v>
      </c>
      <c r="N9794" s="4">
        <f t="shared" si="609"/>
        <v>35.868686545012238</v>
      </c>
      <c r="O9794" t="str">
        <f t="shared" si="610"/>
        <v/>
      </c>
      <c r="P9794">
        <f t="shared" si="611"/>
        <v>43.745765675743179</v>
      </c>
      <c r="Q9794" t="str">
        <f>_xlfn.IFNA(VLOOKUP(B9794&amp;A9794,[1]Countries!$A:$H,6,FALSE),"")</f>
        <v>SP</v>
      </c>
      <c r="R9794" t="str">
        <f>_xlfn.IFNA(VLOOKUP(B9794&amp;A9794,[1]Countries!$A:$H,7,FALSE),"")</f>
        <v>Soft Peg</v>
      </c>
      <c r="S9794" t="str">
        <f>_xlfn.IFNA(VLOOKUP(B9794&amp;A9794,[1]Countries!$A:$H,8,FALSE),"")</f>
        <v>Pegged</v>
      </c>
    </row>
    <row r="9795" spans="1:19" x14ac:dyDescent="0.25">
      <c r="A9795" t="s">
        <v>400</v>
      </c>
      <c r="B9795">
        <v>2013</v>
      </c>
      <c r="C9795" t="s">
        <v>401</v>
      </c>
      <c r="D9795" s="1">
        <v>17.583823905810089</v>
      </c>
      <c r="E9795" s="1">
        <v>91728053.985465452</v>
      </c>
      <c r="F9795" s="1">
        <v>450686353.67401081</v>
      </c>
      <c r="G9795" s="1">
        <v>282037893.64401889</v>
      </c>
      <c r="H9795" s="1">
        <v>16.380854875863839</v>
      </c>
      <c r="I9795" s="1">
        <v>81089996.337890595</v>
      </c>
      <c r="K9795" s="3">
        <v>371200315.78861958</v>
      </c>
      <c r="L9795" s="1">
        <v>27.22068446222103</v>
      </c>
      <c r="M9795">
        <f t="shared" ref="M9795:M9858" si="612">IF(I9795="","",IFERROR(I9795/F9795*100,""))</f>
        <v>17.992556392453892</v>
      </c>
      <c r="N9795" s="4">
        <f t="shared" ref="N9795:N9858" si="613">IF(AND(L9795="",M9795=""),"",IFERROR(L9795+IF(M9795="",0,M9795),""))</f>
        <v>45.213240854674922</v>
      </c>
      <c r="O9795" t="str">
        <f t="shared" ref="O9795:O9858" si="614">IFERROR((100-J9795)/J9795,"")</f>
        <v/>
      </c>
      <c r="P9795">
        <f t="shared" ref="P9795:P9858" si="615">IFERROR(IF(AND(E9795="",G9795=""),"",(G9795-E9795)/F9795*100),"")</f>
        <v>42.226670079344757</v>
      </c>
      <c r="Q9795" t="str">
        <f>_xlfn.IFNA(VLOOKUP(B9795&amp;A9795,[1]Countries!$A:$H,6,FALSE),"")</f>
        <v>SP</v>
      </c>
      <c r="R9795" t="str">
        <f>_xlfn.IFNA(VLOOKUP(B9795&amp;A9795,[1]Countries!$A:$H,7,FALSE),"")</f>
        <v>Soft Peg</v>
      </c>
      <c r="S9795" t="str">
        <f>_xlfn.IFNA(VLOOKUP(B9795&amp;A9795,[1]Countries!$A:$H,8,FALSE),"")</f>
        <v>Pegged</v>
      </c>
    </row>
    <row r="9796" spans="1:19" x14ac:dyDescent="0.25">
      <c r="A9796" t="s">
        <v>400</v>
      </c>
      <c r="B9796">
        <v>2014</v>
      </c>
      <c r="C9796" t="s">
        <v>401</v>
      </c>
      <c r="D9796" s="1">
        <v>17.05407085146053</v>
      </c>
      <c r="E9796" s="1">
        <v>74648071.511339188</v>
      </c>
      <c r="F9796" s="1">
        <v>443911052.25404179</v>
      </c>
      <c r="G9796" s="1">
        <v>254912321.35959831</v>
      </c>
      <c r="H9796" s="1">
        <v>16.146674953387201</v>
      </c>
      <c r="I9796" s="1">
        <v>80330001.831054702</v>
      </c>
      <c r="K9796" s="3">
        <v>378893840.48549259</v>
      </c>
      <c r="L9796" s="1">
        <v>26.87274392310422</v>
      </c>
      <c r="M9796">
        <f t="shared" si="612"/>
        <v>18.095967969971465</v>
      </c>
      <c r="N9796" s="4">
        <f t="shared" si="613"/>
        <v>44.968711893075685</v>
      </c>
      <c r="O9796" t="str">
        <f t="shared" si="614"/>
        <v/>
      </c>
      <c r="P9796">
        <f t="shared" si="615"/>
        <v>40.608191423244257</v>
      </c>
      <c r="Q9796" t="str">
        <f>_xlfn.IFNA(VLOOKUP(B9796&amp;A9796,[1]Countries!$A:$H,6,FALSE),"")</f>
        <v>SP</v>
      </c>
      <c r="R9796" t="str">
        <f>_xlfn.IFNA(VLOOKUP(B9796&amp;A9796,[1]Countries!$A:$H,7,FALSE),"")</f>
        <v>Soft Peg</v>
      </c>
      <c r="S9796" t="str">
        <f>_xlfn.IFNA(VLOOKUP(B9796&amp;A9796,[1]Countries!$A:$H,8,FALSE),"")</f>
        <v>Pegged</v>
      </c>
    </row>
    <row r="9797" spans="1:19" x14ac:dyDescent="0.25">
      <c r="A9797" t="s">
        <v>400</v>
      </c>
      <c r="B9797">
        <v>2015</v>
      </c>
      <c r="C9797" t="s">
        <v>401</v>
      </c>
      <c r="D9797" s="1">
        <v>17.622030492849539</v>
      </c>
      <c r="E9797" s="1">
        <v>74117852.915444389</v>
      </c>
      <c r="F9797" s="1">
        <v>435438217.2816633</v>
      </c>
      <c r="G9797" s="1">
        <v>281829962.43116671</v>
      </c>
      <c r="H9797" s="1">
        <v>16.924713390852141</v>
      </c>
      <c r="I9797" s="1">
        <v>68400001.525878906</v>
      </c>
      <c r="K9797" s="3">
        <v>392957799.64474458</v>
      </c>
      <c r="L9797" s="1">
        <v>34.416718361079631</v>
      </c>
      <c r="M9797">
        <f t="shared" si="612"/>
        <v>15.708313788551626</v>
      </c>
      <c r="N9797" s="4">
        <f t="shared" si="613"/>
        <v>50.125032149631259</v>
      </c>
      <c r="O9797" t="str">
        <f t="shared" si="614"/>
        <v/>
      </c>
      <c r="P9797">
        <f t="shared" si="615"/>
        <v>47.701855572627359</v>
      </c>
      <c r="Q9797" t="str">
        <f>_xlfn.IFNA(VLOOKUP(B9797&amp;A9797,[1]Countries!$A:$H,6,FALSE),"")</f>
        <v>SP</v>
      </c>
      <c r="R9797" t="str">
        <f>_xlfn.IFNA(VLOOKUP(B9797&amp;A9797,[1]Countries!$A:$H,7,FALSE),"")</f>
        <v>Soft Peg</v>
      </c>
      <c r="S9797" t="str">
        <f>_xlfn.IFNA(VLOOKUP(B9797&amp;A9797,[1]Countries!$A:$H,8,FALSE),"")</f>
        <v>Pegged</v>
      </c>
    </row>
    <row r="9798" spans="1:19" x14ac:dyDescent="0.25">
      <c r="A9798" t="s">
        <v>400</v>
      </c>
      <c r="B9798">
        <v>2016</v>
      </c>
      <c r="C9798" t="s">
        <v>401</v>
      </c>
      <c r="D9798" s="1">
        <v>17.21191680719506</v>
      </c>
      <c r="E9798" s="1">
        <v>108450577.2005772</v>
      </c>
      <c r="F9798" s="1">
        <v>401109307.35930729</v>
      </c>
      <c r="G9798" s="1">
        <v>271735209.23520923</v>
      </c>
      <c r="H9798" s="1">
        <v>17.268128161888701</v>
      </c>
      <c r="I9798" s="1">
        <v>82610000.610351607</v>
      </c>
      <c r="K9798" s="3">
        <v>406237705.3317039</v>
      </c>
      <c r="L9798" s="1">
        <v>31.471106007868819</v>
      </c>
      <c r="M9798">
        <f t="shared" si="612"/>
        <v>20.595383626027626</v>
      </c>
      <c r="N9798" s="4">
        <f t="shared" si="613"/>
        <v>52.066489633896445</v>
      </c>
      <c r="O9798" t="str">
        <f t="shared" si="614"/>
        <v/>
      </c>
      <c r="P9798">
        <f t="shared" si="615"/>
        <v>40.708263069139974</v>
      </c>
      <c r="Q9798" t="str">
        <f>_xlfn.IFNA(VLOOKUP(B9798&amp;A9798,[1]Countries!$A:$H,6,FALSE),"")</f>
        <v>SP</v>
      </c>
      <c r="R9798" t="str">
        <f>_xlfn.IFNA(VLOOKUP(B9798&amp;A9798,[1]Countries!$A:$H,7,FALSE),"")</f>
        <v>Soft Peg</v>
      </c>
      <c r="S9798" t="str">
        <f>_xlfn.IFNA(VLOOKUP(B9798&amp;A9798,[1]Countries!$A:$H,8,FALSE),"")</f>
        <v>Pegged</v>
      </c>
    </row>
    <row r="9799" spans="1:19" x14ac:dyDescent="0.25">
      <c r="A9799" t="s">
        <v>400</v>
      </c>
      <c r="B9799">
        <v>2017</v>
      </c>
      <c r="C9799" t="s">
        <v>401</v>
      </c>
      <c r="E9799" s="1">
        <v>101605971.4996607</v>
      </c>
      <c r="F9799" s="1">
        <v>430174168.74010402</v>
      </c>
      <c r="G9799" s="1">
        <v>302465505.54173261</v>
      </c>
      <c r="I9799" s="1">
        <v>86900001.525878906</v>
      </c>
      <c r="K9799" s="3">
        <v>417206123.37565988</v>
      </c>
      <c r="L9799" s="1">
        <v>36.849761008611146</v>
      </c>
      <c r="M9799">
        <f t="shared" si="612"/>
        <v>20.201120346298804</v>
      </c>
      <c r="N9799" s="4">
        <f t="shared" si="613"/>
        <v>57.050881354909947</v>
      </c>
      <c r="O9799" t="str">
        <f t="shared" si="614"/>
        <v/>
      </c>
      <c r="P9799">
        <f t="shared" si="615"/>
        <v>46.692607003891048</v>
      </c>
      <c r="Q9799" t="str">
        <f>_xlfn.IFNA(VLOOKUP(B9799&amp;A9799,[1]Countries!$A:$H,6,FALSE),"")</f>
        <v>SP</v>
      </c>
      <c r="R9799" t="str">
        <f>_xlfn.IFNA(VLOOKUP(B9799&amp;A9799,[1]Countries!$A:$H,7,FALSE),"")</f>
        <v>Soft Peg</v>
      </c>
      <c r="S9799" t="str">
        <f>_xlfn.IFNA(VLOOKUP(B9799&amp;A9799,[1]Countries!$A:$H,8,FALSE),"")</f>
        <v>Pegged</v>
      </c>
    </row>
    <row r="9800" spans="1:19" x14ac:dyDescent="0.25">
      <c r="A9800" t="s">
        <v>400</v>
      </c>
      <c r="B9800">
        <v>2018</v>
      </c>
      <c r="C9800" t="s">
        <v>401</v>
      </c>
      <c r="E9800" s="1">
        <v>100419363.66122711</v>
      </c>
      <c r="F9800" s="1">
        <v>450353313.88458377</v>
      </c>
      <c r="G9800" s="1">
        <v>341918132.9200474</v>
      </c>
      <c r="I9800" s="1">
        <v>87400001.525878906</v>
      </c>
      <c r="K9800" s="3">
        <v>418457717.73414922</v>
      </c>
      <c r="L9800" s="1">
        <v>40.699856907248417</v>
      </c>
      <c r="M9800">
        <f t="shared" si="612"/>
        <v>19.406985322701036</v>
      </c>
      <c r="N9800" s="4">
        <f t="shared" si="613"/>
        <v>60.10684222994945</v>
      </c>
      <c r="O9800" t="str">
        <f t="shared" si="614"/>
        <v/>
      </c>
      <c r="P9800">
        <f t="shared" si="615"/>
        <v>53.624290487781657</v>
      </c>
      <c r="Q9800" t="str">
        <f>_xlfn.IFNA(VLOOKUP(B9800&amp;A9800,[1]Countries!$A:$H,6,FALSE),"")</f>
        <v>SP</v>
      </c>
      <c r="R9800" t="str">
        <f>_xlfn.IFNA(VLOOKUP(B9800&amp;A9800,[1]Countries!$A:$H,7,FALSE),"")</f>
        <v>Soft Peg</v>
      </c>
      <c r="S9800" t="str">
        <f>_xlfn.IFNA(VLOOKUP(B9800&amp;A9800,[1]Countries!$A:$H,8,FALSE),"")</f>
        <v>Pegged</v>
      </c>
    </row>
    <row r="9801" spans="1:19" x14ac:dyDescent="0.25">
      <c r="A9801" t="s">
        <v>400</v>
      </c>
      <c r="B9801">
        <v>2019</v>
      </c>
      <c r="C9801" t="s">
        <v>401</v>
      </c>
      <c r="M9801" t="str">
        <f t="shared" si="612"/>
        <v/>
      </c>
      <c r="N9801" s="4" t="str">
        <f t="shared" si="613"/>
        <v/>
      </c>
      <c r="O9801" t="str">
        <f t="shared" si="614"/>
        <v/>
      </c>
      <c r="P9801" t="str">
        <f t="shared" si="615"/>
        <v/>
      </c>
      <c r="Q9801" t="str">
        <f>_xlfn.IFNA(VLOOKUP(B9801&amp;A9801,[1]Countries!$A:$H,6,FALSE),"")</f>
        <v/>
      </c>
      <c r="R9801" t="str">
        <f>_xlfn.IFNA(VLOOKUP(B9801&amp;A9801,[1]Countries!$A:$H,7,FALSE),"")</f>
        <v/>
      </c>
      <c r="S9801" t="str">
        <f>_xlfn.IFNA(VLOOKUP(B9801&amp;A9801,[1]Countries!$A:$H,8,FALSE),"")</f>
        <v/>
      </c>
    </row>
    <row r="9802" spans="1:19" x14ac:dyDescent="0.25">
      <c r="A9802" t="s">
        <v>402</v>
      </c>
      <c r="B9802">
        <v>1970</v>
      </c>
      <c r="C9802" t="s">
        <v>403</v>
      </c>
      <c r="D9802" s="1">
        <v>6.6496319279673903</v>
      </c>
      <c r="F9802" s="1">
        <v>821850000</v>
      </c>
      <c r="H9802" s="1">
        <v>40.524426598527711</v>
      </c>
      <c r="I9802" s="1">
        <v>5380000.1144409198</v>
      </c>
      <c r="J9802" s="1">
        <v>54.784936423921643</v>
      </c>
      <c r="K9802" s="3">
        <v>5413810341.5652609</v>
      </c>
      <c r="M9802">
        <f t="shared" si="612"/>
        <v>0.65462068679697261</v>
      </c>
      <c r="N9802" s="4">
        <f t="shared" si="613"/>
        <v>0.65462068679697261</v>
      </c>
      <c r="O9802">
        <f t="shared" si="614"/>
        <v>0.82531926707384773</v>
      </c>
      <c r="P9802" t="str">
        <f t="shared" si="615"/>
        <v/>
      </c>
      <c r="Q9802" t="str">
        <f>_xlfn.IFNA(VLOOKUP(B9802&amp;A9802,[1]Countries!$A:$H,6,FALSE),"")</f>
        <v/>
      </c>
      <c r="R9802" t="str">
        <f>_xlfn.IFNA(VLOOKUP(B9802&amp;A9802,[1]Countries!$A:$H,7,FALSE),"")</f>
        <v/>
      </c>
      <c r="S9802" t="str">
        <f>_xlfn.IFNA(VLOOKUP(B9802&amp;A9802,[1]Countries!$A:$H,8,FALSE),"")</f>
        <v/>
      </c>
    </row>
    <row r="9803" spans="1:19" x14ac:dyDescent="0.25">
      <c r="A9803" t="s">
        <v>402</v>
      </c>
      <c r="B9803">
        <v>1971</v>
      </c>
      <c r="C9803" t="s">
        <v>403</v>
      </c>
      <c r="D9803" s="1">
        <v>6.6177297223190452</v>
      </c>
      <c r="F9803" s="1">
        <v>896754316.67426193</v>
      </c>
      <c r="H9803" s="1">
        <v>40.75663236834373</v>
      </c>
      <c r="I9803" s="1">
        <v>3990000.0095367399</v>
      </c>
      <c r="J9803" s="1">
        <v>54.935061833141631</v>
      </c>
      <c r="K9803" s="3">
        <v>5470132150.1926079</v>
      </c>
      <c r="M9803">
        <f t="shared" si="612"/>
        <v>0.44493792060396314</v>
      </c>
      <c r="N9803" s="4">
        <f t="shared" si="613"/>
        <v>0.44493792060396314</v>
      </c>
      <c r="O9803">
        <f t="shared" si="614"/>
        <v>0.8203310720526259</v>
      </c>
      <c r="P9803" t="str">
        <f t="shared" si="615"/>
        <v/>
      </c>
      <c r="Q9803" t="str">
        <f>_xlfn.IFNA(VLOOKUP(B9803&amp;A9803,[1]Countries!$A:$H,6,FALSE),"")</f>
        <v/>
      </c>
      <c r="R9803" t="str">
        <f>_xlfn.IFNA(VLOOKUP(B9803&amp;A9803,[1]Countries!$A:$H,7,FALSE),"")</f>
        <v/>
      </c>
      <c r="S9803" t="str">
        <f>_xlfn.IFNA(VLOOKUP(B9803&amp;A9803,[1]Countries!$A:$H,8,FALSE),"")</f>
        <v/>
      </c>
    </row>
    <row r="9804" spans="1:19" x14ac:dyDescent="0.25">
      <c r="A9804" t="s">
        <v>402</v>
      </c>
      <c r="B9804">
        <v>1972</v>
      </c>
      <c r="C9804" t="s">
        <v>403</v>
      </c>
      <c r="D9804" s="1">
        <v>7.1102570261830422</v>
      </c>
      <c r="F9804" s="1">
        <v>1083381044.084734</v>
      </c>
      <c r="H9804" s="1">
        <v>41.047321643045883</v>
      </c>
      <c r="I9804" s="1">
        <v>2950000.04768372</v>
      </c>
      <c r="J9804" s="1">
        <v>53.740091280326688</v>
      </c>
      <c r="K9804" s="3">
        <v>5786324760.0303354</v>
      </c>
      <c r="M9804">
        <f t="shared" si="612"/>
        <v>0.27229570461757063</v>
      </c>
      <c r="N9804" s="4">
        <f t="shared" si="613"/>
        <v>0.27229570461757063</v>
      </c>
      <c r="O9804">
        <f t="shared" si="614"/>
        <v>0.86080815304845337</v>
      </c>
      <c r="P9804" t="str">
        <f t="shared" si="615"/>
        <v/>
      </c>
      <c r="Q9804" t="str">
        <f>_xlfn.IFNA(VLOOKUP(B9804&amp;A9804,[1]Countries!$A:$H,6,FALSE),"")</f>
        <v/>
      </c>
      <c r="R9804" t="str">
        <f>_xlfn.IFNA(VLOOKUP(B9804&amp;A9804,[1]Countries!$A:$H,7,FALSE),"")</f>
        <v/>
      </c>
      <c r="S9804" t="str">
        <f>_xlfn.IFNA(VLOOKUP(B9804&amp;A9804,[1]Countries!$A:$H,8,FALSE),"")</f>
        <v/>
      </c>
    </row>
    <row r="9805" spans="1:19" x14ac:dyDescent="0.25">
      <c r="A9805" t="s">
        <v>402</v>
      </c>
      <c r="B9805">
        <v>1973</v>
      </c>
      <c r="C9805" t="s">
        <v>403</v>
      </c>
      <c r="D9805" s="1">
        <v>5.7054834141441164</v>
      </c>
      <c r="F9805" s="1">
        <v>1308799458.962842</v>
      </c>
      <c r="H9805" s="1">
        <v>45.749163316011362</v>
      </c>
      <c r="I9805" s="1">
        <v>2240000.0095367399</v>
      </c>
      <c r="J9805" s="1">
        <v>50.709775006230977</v>
      </c>
      <c r="K9805" s="3">
        <v>5882170644.8873863</v>
      </c>
      <c r="M9805">
        <f t="shared" si="612"/>
        <v>0.1711492157333124</v>
      </c>
      <c r="N9805" s="4">
        <f t="shared" si="613"/>
        <v>0.1711492157333124</v>
      </c>
      <c r="O9805">
        <f t="shared" si="614"/>
        <v>0.97200638314235221</v>
      </c>
      <c r="P9805" t="str">
        <f t="shared" si="615"/>
        <v/>
      </c>
      <c r="Q9805" t="str">
        <f>_xlfn.IFNA(VLOOKUP(B9805&amp;A9805,[1]Countries!$A:$H,6,FALSE),"")</f>
        <v/>
      </c>
      <c r="R9805" t="str">
        <f>_xlfn.IFNA(VLOOKUP(B9805&amp;A9805,[1]Countries!$A:$H,7,FALSE),"")</f>
        <v/>
      </c>
      <c r="S9805" t="str">
        <f>_xlfn.IFNA(VLOOKUP(B9805&amp;A9805,[1]Countries!$A:$H,8,FALSE),"")</f>
        <v/>
      </c>
    </row>
    <row r="9806" spans="1:19" x14ac:dyDescent="0.25">
      <c r="A9806" t="s">
        <v>402</v>
      </c>
      <c r="B9806">
        <v>1974</v>
      </c>
      <c r="C9806" t="s">
        <v>403</v>
      </c>
      <c r="D9806" s="1">
        <v>4.5817731910647836</v>
      </c>
      <c r="F9806" s="1">
        <v>2042031901.4221699</v>
      </c>
      <c r="H9806" s="1">
        <v>58.003197414630137</v>
      </c>
      <c r="I9806" s="1">
        <v>3279999.97138977</v>
      </c>
      <c r="J9806" s="1">
        <v>39.592626221590542</v>
      </c>
      <c r="K9806" s="3">
        <v>6106140410.1891098</v>
      </c>
      <c r="M9806">
        <f t="shared" si="612"/>
        <v>0.16062432565844925</v>
      </c>
      <c r="N9806" s="4">
        <f t="shared" si="613"/>
        <v>0.16062432565844925</v>
      </c>
      <c r="O9806">
        <f t="shared" si="614"/>
        <v>1.5257228313253006</v>
      </c>
      <c r="P9806" t="str">
        <f t="shared" si="615"/>
        <v/>
      </c>
      <c r="Q9806" t="str">
        <f>_xlfn.IFNA(VLOOKUP(B9806&amp;A9806,[1]Countries!$A:$H,6,FALSE),"")</f>
        <v/>
      </c>
      <c r="R9806" t="str">
        <f>_xlfn.IFNA(VLOOKUP(B9806&amp;A9806,[1]Countries!$A:$H,7,FALSE),"")</f>
        <v/>
      </c>
      <c r="S9806" t="str">
        <f>_xlfn.IFNA(VLOOKUP(B9806&amp;A9806,[1]Countries!$A:$H,8,FALSE),"")</f>
        <v/>
      </c>
    </row>
    <row r="9807" spans="1:19" x14ac:dyDescent="0.25">
      <c r="A9807" t="s">
        <v>402</v>
      </c>
      <c r="B9807">
        <v>1975</v>
      </c>
      <c r="C9807" t="s">
        <v>403</v>
      </c>
      <c r="D9807" s="1">
        <v>5.0357539473641264</v>
      </c>
      <c r="F9807" s="1">
        <v>2442667573.0482068</v>
      </c>
      <c r="H9807" s="1">
        <v>57.972489991273932</v>
      </c>
      <c r="I9807" s="1">
        <v>4380000.1144409198</v>
      </c>
      <c r="J9807" s="1">
        <v>40.0709413016558</v>
      </c>
      <c r="K9807" s="3">
        <v>6196387050.9136295</v>
      </c>
      <c r="L9807" s="1">
        <v>0.1075452583472829</v>
      </c>
      <c r="M9807">
        <f t="shared" si="612"/>
        <v>0.17931216522333057</v>
      </c>
      <c r="N9807" s="4">
        <f t="shared" si="613"/>
        <v>0.2868574235706135</v>
      </c>
      <c r="O9807">
        <f t="shared" si="614"/>
        <v>1.4955740182691397</v>
      </c>
      <c r="P9807" t="str">
        <f t="shared" si="615"/>
        <v/>
      </c>
      <c r="Q9807" t="str">
        <f>_xlfn.IFNA(VLOOKUP(B9807&amp;A9807,[1]Countries!$A:$H,6,FALSE),"")</f>
        <v/>
      </c>
      <c r="R9807" t="str">
        <f>_xlfn.IFNA(VLOOKUP(B9807&amp;A9807,[1]Countries!$A:$H,7,FALSE),"")</f>
        <v/>
      </c>
      <c r="S9807" t="str">
        <f>_xlfn.IFNA(VLOOKUP(B9807&amp;A9807,[1]Countries!$A:$H,8,FALSE),"")</f>
        <v/>
      </c>
    </row>
    <row r="9808" spans="1:19" x14ac:dyDescent="0.25">
      <c r="A9808" t="s">
        <v>402</v>
      </c>
      <c r="B9808">
        <v>1976</v>
      </c>
      <c r="C9808" t="s">
        <v>403</v>
      </c>
      <c r="D9808" s="1">
        <v>4.8731630428837853</v>
      </c>
      <c r="F9808" s="1">
        <v>2500410583.7917728</v>
      </c>
      <c r="H9808" s="1">
        <v>58.335111101960258</v>
      </c>
      <c r="I9808" s="1">
        <v>3809999.9427795401</v>
      </c>
      <c r="J9808" s="1">
        <v>40.517198251092708</v>
      </c>
      <c r="K9808" s="3">
        <v>6593274649.7203522</v>
      </c>
      <c r="L9808" s="1">
        <v>6.5676417131049714E-2</v>
      </c>
      <c r="M9808">
        <f t="shared" si="612"/>
        <v>0.15237497263356756</v>
      </c>
      <c r="N9808" s="4">
        <f t="shared" si="613"/>
        <v>0.21805138976461727</v>
      </c>
      <c r="O9808">
        <f t="shared" si="614"/>
        <v>1.4680877335170406</v>
      </c>
      <c r="P9808" t="str">
        <f t="shared" si="615"/>
        <v/>
      </c>
      <c r="Q9808" t="str">
        <f>_xlfn.IFNA(VLOOKUP(B9808&amp;A9808,[1]Countries!$A:$H,6,FALSE),"")</f>
        <v/>
      </c>
      <c r="R9808" t="str">
        <f>_xlfn.IFNA(VLOOKUP(B9808&amp;A9808,[1]Countries!$A:$H,7,FALSE),"")</f>
        <v/>
      </c>
      <c r="S9808" t="str">
        <f>_xlfn.IFNA(VLOOKUP(B9808&amp;A9808,[1]Countries!$A:$H,8,FALSE),"")</f>
        <v/>
      </c>
    </row>
    <row r="9809" spans="1:19" x14ac:dyDescent="0.25">
      <c r="A9809" t="s">
        <v>402</v>
      </c>
      <c r="B9809">
        <v>1977</v>
      </c>
      <c r="C9809" t="s">
        <v>403</v>
      </c>
      <c r="D9809" s="1">
        <v>4.1020603228547152</v>
      </c>
      <c r="F9809" s="1">
        <v>3138666666.666667</v>
      </c>
      <c r="H9809" s="1">
        <v>57.483273152081573</v>
      </c>
      <c r="I9809" s="1">
        <v>2099999.9046325702</v>
      </c>
      <c r="J9809" s="1">
        <v>42.30033984706882</v>
      </c>
      <c r="K9809" s="3">
        <v>7194699343.0158558</v>
      </c>
      <c r="L9809" s="1">
        <v>4.5135937563721328E-2</v>
      </c>
      <c r="M9809">
        <f t="shared" si="612"/>
        <v>6.6907388635277287E-2</v>
      </c>
      <c r="N9809" s="4">
        <f t="shared" si="613"/>
        <v>0.11204332619899862</v>
      </c>
      <c r="O9809">
        <f t="shared" si="614"/>
        <v>1.3640472006025608</v>
      </c>
      <c r="P9809" t="str">
        <f t="shared" si="615"/>
        <v/>
      </c>
      <c r="Q9809" t="str">
        <f>_xlfn.IFNA(VLOOKUP(B9809&amp;A9809,[1]Countries!$A:$H,6,FALSE),"")</f>
        <v/>
      </c>
      <c r="R9809" t="str">
        <f>_xlfn.IFNA(VLOOKUP(B9809&amp;A9809,[1]Countries!$A:$H,7,FALSE),"")</f>
        <v/>
      </c>
      <c r="S9809" t="str">
        <f>_xlfn.IFNA(VLOOKUP(B9809&amp;A9809,[1]Countries!$A:$H,8,FALSE),"")</f>
        <v/>
      </c>
    </row>
    <row r="9810" spans="1:19" x14ac:dyDescent="0.25">
      <c r="A9810" t="s">
        <v>402</v>
      </c>
      <c r="B9810">
        <v>1978</v>
      </c>
      <c r="C9810" t="s">
        <v>403</v>
      </c>
      <c r="D9810" s="1">
        <v>3.651632696794024</v>
      </c>
      <c r="F9810" s="1">
        <v>3562333458.333333</v>
      </c>
      <c r="H9810" s="1">
        <v>55.464581192175743</v>
      </c>
      <c r="I9810" s="1">
        <v>3200000.04768372</v>
      </c>
      <c r="J9810" s="1">
        <v>45.272291852053023</v>
      </c>
      <c r="K9810" s="3">
        <v>7915354999.6043339</v>
      </c>
      <c r="L9810" s="1">
        <v>3.9767939850942513E-2</v>
      </c>
      <c r="M9810">
        <f t="shared" si="612"/>
        <v>8.9828762105298984E-2</v>
      </c>
      <c r="N9810" s="4">
        <f t="shared" si="613"/>
        <v>0.12959670195624151</v>
      </c>
      <c r="O9810">
        <f t="shared" si="614"/>
        <v>1.2088565855422928</v>
      </c>
      <c r="P9810" t="str">
        <f t="shared" si="615"/>
        <v/>
      </c>
      <c r="Q9810" t="str">
        <f>_xlfn.IFNA(VLOOKUP(B9810&amp;A9810,[1]Countries!$A:$H,6,FALSE),"")</f>
        <v/>
      </c>
      <c r="R9810" t="str">
        <f>_xlfn.IFNA(VLOOKUP(B9810&amp;A9810,[1]Countries!$A:$H,7,FALSE),"")</f>
        <v/>
      </c>
      <c r="S9810" t="str">
        <f>_xlfn.IFNA(VLOOKUP(B9810&amp;A9810,[1]Countries!$A:$H,8,FALSE),"")</f>
        <v/>
      </c>
    </row>
    <row r="9811" spans="1:19" x14ac:dyDescent="0.25">
      <c r="A9811" t="s">
        <v>402</v>
      </c>
      <c r="B9811">
        <v>1979</v>
      </c>
      <c r="C9811" t="s">
        <v>403</v>
      </c>
      <c r="D9811" s="1">
        <v>3.360553362912178</v>
      </c>
      <c r="F9811" s="1">
        <v>4602416625</v>
      </c>
      <c r="H9811" s="1">
        <v>57.635481881217132</v>
      </c>
      <c r="I9811" s="1">
        <v>3329999.92370605</v>
      </c>
      <c r="J9811" s="1">
        <v>44.226765324619002</v>
      </c>
      <c r="K9811" s="3">
        <v>8200257715.7602024</v>
      </c>
      <c r="L9811" s="1">
        <v>3.0780929725152818E-2</v>
      </c>
      <c r="M9811">
        <f t="shared" si="612"/>
        <v>7.2353291651558169E-2</v>
      </c>
      <c r="N9811" s="4">
        <f t="shared" si="613"/>
        <v>0.10313422137671099</v>
      </c>
      <c r="O9811">
        <f t="shared" si="614"/>
        <v>1.2610742446573322</v>
      </c>
      <c r="P9811" t="str">
        <f t="shared" si="615"/>
        <v/>
      </c>
      <c r="Q9811" t="str">
        <f>_xlfn.IFNA(VLOOKUP(B9811&amp;A9811,[1]Countries!$A:$H,6,FALSE),"")</f>
        <v/>
      </c>
      <c r="R9811" t="str">
        <f>_xlfn.IFNA(VLOOKUP(B9811&amp;A9811,[1]Countries!$A:$H,7,FALSE),"")</f>
        <v/>
      </c>
      <c r="S9811" t="str">
        <f>_xlfn.IFNA(VLOOKUP(B9811&amp;A9811,[1]Countries!$A:$H,8,FALSE),"")</f>
        <v/>
      </c>
    </row>
    <row r="9812" spans="1:19" x14ac:dyDescent="0.25">
      <c r="A9812" t="s">
        <v>402</v>
      </c>
      <c r="B9812">
        <v>1980</v>
      </c>
      <c r="C9812" t="s">
        <v>403</v>
      </c>
      <c r="D9812" s="1">
        <v>2.5878658292128831</v>
      </c>
      <c r="F9812" s="1">
        <v>6235833333.333334</v>
      </c>
      <c r="H9812" s="1">
        <v>59.836963784578387</v>
      </c>
      <c r="I9812" s="1">
        <v>3829999.92370605</v>
      </c>
      <c r="J9812" s="1">
        <v>42.639983963650948</v>
      </c>
      <c r="K9812" s="3">
        <v>9052330925.8124809</v>
      </c>
      <c r="L9812" s="1">
        <v>9.621809434718695E-2</v>
      </c>
      <c r="M9812">
        <f t="shared" si="612"/>
        <v>6.1419215668144587E-2</v>
      </c>
      <c r="N9812" s="4">
        <f t="shared" si="613"/>
        <v>0.15763731001533154</v>
      </c>
      <c r="O9812">
        <f t="shared" si="614"/>
        <v>1.3452166418553628</v>
      </c>
      <c r="P9812" t="str">
        <f t="shared" si="615"/>
        <v/>
      </c>
      <c r="Q9812" t="str">
        <f>_xlfn.IFNA(VLOOKUP(B9812&amp;A9812,[1]Countries!$A:$H,6,FALSE),"")</f>
        <v/>
      </c>
      <c r="R9812" t="str">
        <f>_xlfn.IFNA(VLOOKUP(B9812&amp;A9812,[1]Countries!$A:$H,7,FALSE),"")</f>
        <v/>
      </c>
      <c r="S9812" t="str">
        <f>_xlfn.IFNA(VLOOKUP(B9812&amp;A9812,[1]Countries!$A:$H,8,FALSE),"")</f>
        <v/>
      </c>
    </row>
    <row r="9813" spans="1:19" x14ac:dyDescent="0.25">
      <c r="A9813" t="s">
        <v>402</v>
      </c>
      <c r="B9813">
        <v>1981</v>
      </c>
      <c r="C9813" t="s">
        <v>403</v>
      </c>
      <c r="D9813" s="1">
        <v>2.5969846850604852</v>
      </c>
      <c r="F9813" s="1">
        <v>6992083333.333334</v>
      </c>
      <c r="H9813" s="1">
        <v>55.547345211846732</v>
      </c>
      <c r="I9813" s="1">
        <v>-3059999.9427795401</v>
      </c>
      <c r="J9813" s="1">
        <v>46.208807580001199</v>
      </c>
      <c r="K9813" s="3">
        <v>9466674991.6206627</v>
      </c>
      <c r="L9813" s="1">
        <v>6.0783028425004472E-2</v>
      </c>
      <c r="M9813">
        <f t="shared" si="612"/>
        <v>-4.3763779647642546E-2</v>
      </c>
      <c r="N9813" s="4">
        <f t="shared" si="613"/>
        <v>1.7019248777361926E-2</v>
      </c>
      <c r="O9813">
        <f t="shared" si="614"/>
        <v>1.1640896018983011</v>
      </c>
      <c r="P9813" t="str">
        <f t="shared" si="615"/>
        <v/>
      </c>
      <c r="Q9813" t="str">
        <f>_xlfn.IFNA(VLOOKUP(B9813&amp;A9813,[1]Countries!$A:$H,6,FALSE),"")</f>
        <v/>
      </c>
      <c r="R9813" t="str">
        <f>_xlfn.IFNA(VLOOKUP(B9813&amp;A9813,[1]Countries!$A:$H,7,FALSE),"")</f>
        <v/>
      </c>
      <c r="S9813" t="str">
        <f>_xlfn.IFNA(VLOOKUP(B9813&amp;A9813,[1]Countries!$A:$H,8,FALSE),"")</f>
        <v/>
      </c>
    </row>
    <row r="9814" spans="1:19" x14ac:dyDescent="0.25">
      <c r="A9814" t="s">
        <v>402</v>
      </c>
      <c r="B9814">
        <v>1982</v>
      </c>
      <c r="C9814" t="s">
        <v>403</v>
      </c>
      <c r="D9814" s="1">
        <v>2.3888007370630091</v>
      </c>
      <c r="F9814" s="1">
        <v>8140416666.666667</v>
      </c>
      <c r="H9814" s="1">
        <v>46.795311460306088</v>
      </c>
      <c r="I9814" s="1">
        <v>4769999.9809265099</v>
      </c>
      <c r="J9814" s="1">
        <v>54.800634693146343</v>
      </c>
      <c r="K9814" s="3">
        <v>9826344085.3110733</v>
      </c>
      <c r="L9814" s="1">
        <v>6.0398216815273582E-2</v>
      </c>
      <c r="M9814">
        <f t="shared" si="612"/>
        <v>5.8596508953389075E-2</v>
      </c>
      <c r="N9814" s="4">
        <f t="shared" si="613"/>
        <v>0.11899472576866266</v>
      </c>
      <c r="O9814">
        <f t="shared" si="614"/>
        <v>0.82479638347156825</v>
      </c>
      <c r="P9814" t="str">
        <f t="shared" si="615"/>
        <v/>
      </c>
      <c r="Q9814" t="str">
        <f>_xlfn.IFNA(VLOOKUP(B9814&amp;A9814,[1]Countries!$A:$H,6,FALSE),"")</f>
        <v/>
      </c>
      <c r="R9814" t="str">
        <f>_xlfn.IFNA(VLOOKUP(B9814&amp;A9814,[1]Countries!$A:$H,7,FALSE),"")</f>
        <v/>
      </c>
      <c r="S9814" t="str">
        <f>_xlfn.IFNA(VLOOKUP(B9814&amp;A9814,[1]Countries!$A:$H,8,FALSE),"")</f>
        <v/>
      </c>
    </row>
    <row r="9815" spans="1:19" x14ac:dyDescent="0.25">
      <c r="A9815" t="s">
        <v>402</v>
      </c>
      <c r="B9815">
        <v>1983</v>
      </c>
      <c r="C9815" t="s">
        <v>403</v>
      </c>
      <c r="D9815" s="1">
        <v>2.1317018193527608</v>
      </c>
      <c r="F9815" s="1">
        <v>7763750000</v>
      </c>
      <c r="H9815" s="1">
        <v>46.331240272634567</v>
      </c>
      <c r="I9815" s="1">
        <v>5940000.0572204599</v>
      </c>
      <c r="J9815" s="1">
        <v>55.545537487253803</v>
      </c>
      <c r="K9815" s="3">
        <v>8814198366.5284481</v>
      </c>
      <c r="L9815" s="1">
        <v>6.2255140776042488E-2</v>
      </c>
      <c r="M9815">
        <f t="shared" si="612"/>
        <v>7.6509419510165322E-2</v>
      </c>
      <c r="N9815" s="4">
        <f t="shared" si="613"/>
        <v>0.13876456028620782</v>
      </c>
      <c r="O9815">
        <f t="shared" si="614"/>
        <v>0.80032464395447234</v>
      </c>
      <c r="P9815" t="str">
        <f t="shared" si="615"/>
        <v/>
      </c>
      <c r="Q9815" t="str">
        <f>_xlfn.IFNA(VLOOKUP(B9815&amp;A9815,[1]Countries!$A:$H,6,FALSE),"")</f>
        <v/>
      </c>
      <c r="R9815" t="str">
        <f>_xlfn.IFNA(VLOOKUP(B9815&amp;A9815,[1]Countries!$A:$H,7,FALSE),"")</f>
        <v/>
      </c>
      <c r="S9815" t="str">
        <f>_xlfn.IFNA(VLOOKUP(B9815&amp;A9815,[1]Countries!$A:$H,8,FALSE),"")</f>
        <v/>
      </c>
    </row>
    <row r="9816" spans="1:19" x14ac:dyDescent="0.25">
      <c r="A9816" t="s">
        <v>402</v>
      </c>
      <c r="B9816">
        <v>1984</v>
      </c>
      <c r="C9816" t="s">
        <v>403</v>
      </c>
      <c r="D9816" s="1">
        <v>1.3267443734221409</v>
      </c>
      <c r="F9816" s="1">
        <v>7757083333.333334</v>
      </c>
      <c r="H9816" s="1">
        <v>48.359026696030512</v>
      </c>
      <c r="I9816" s="1">
        <v>5170000.07629395</v>
      </c>
      <c r="J9816" s="1">
        <v>54.489982274265458</v>
      </c>
      <c r="K9816" s="3">
        <v>8307302088.8823423</v>
      </c>
      <c r="L9816" s="1">
        <v>4.7268626472578817E-2</v>
      </c>
      <c r="M9816">
        <f t="shared" si="612"/>
        <v>6.6648762867838426E-2</v>
      </c>
      <c r="N9816" s="4">
        <f t="shared" si="613"/>
        <v>0.11391738934041724</v>
      </c>
      <c r="O9816">
        <f t="shared" si="614"/>
        <v>0.83519971609952282</v>
      </c>
      <c r="P9816" t="str">
        <f t="shared" si="615"/>
        <v/>
      </c>
      <c r="Q9816" t="str">
        <f>_xlfn.IFNA(VLOOKUP(B9816&amp;A9816,[1]Countries!$A:$H,6,FALSE),"")</f>
        <v/>
      </c>
      <c r="R9816" t="str">
        <f>_xlfn.IFNA(VLOOKUP(B9816&amp;A9816,[1]Countries!$A:$H,7,FALSE),"")</f>
        <v/>
      </c>
      <c r="S9816" t="str">
        <f>_xlfn.IFNA(VLOOKUP(B9816&amp;A9816,[1]Countries!$A:$H,8,FALSE),"")</f>
        <v/>
      </c>
    </row>
    <row r="9817" spans="1:19" x14ac:dyDescent="0.25">
      <c r="A9817" t="s">
        <v>402</v>
      </c>
      <c r="B9817">
        <v>1985</v>
      </c>
      <c r="C9817" t="s">
        <v>403</v>
      </c>
      <c r="D9817" s="1">
        <v>2.434840351945105</v>
      </c>
      <c r="F9817" s="1">
        <v>7375918367.3469381</v>
      </c>
      <c r="H9817" s="1">
        <v>46.162359581650158</v>
      </c>
      <c r="I9817" s="1">
        <v>7260000.2288818406</v>
      </c>
      <c r="J9817" s="1">
        <v>55.887886669249077</v>
      </c>
      <c r="K9817" s="3">
        <v>7965089462.1933899</v>
      </c>
      <c r="L9817" s="1">
        <v>4.4823198635659353E-2</v>
      </c>
      <c r="M9817">
        <f t="shared" si="612"/>
        <v>9.8428424330477063E-2</v>
      </c>
      <c r="N9817" s="4">
        <f t="shared" si="613"/>
        <v>0.14325162296613642</v>
      </c>
      <c r="O9817">
        <f t="shared" si="614"/>
        <v>0.78929649982672401</v>
      </c>
      <c r="P9817" t="str">
        <f t="shared" si="615"/>
        <v/>
      </c>
      <c r="Q9817" t="str">
        <f>_xlfn.IFNA(VLOOKUP(B9817&amp;A9817,[1]Countries!$A:$H,6,FALSE),"")</f>
        <v/>
      </c>
      <c r="R9817" t="str">
        <f>_xlfn.IFNA(VLOOKUP(B9817&amp;A9817,[1]Countries!$A:$H,7,FALSE),"")</f>
        <v/>
      </c>
      <c r="S9817" t="str">
        <f>_xlfn.IFNA(VLOOKUP(B9817&amp;A9817,[1]Countries!$A:$H,8,FALSE),"")</f>
        <v/>
      </c>
    </row>
    <row r="9818" spans="1:19" x14ac:dyDescent="0.25">
      <c r="A9818" t="s">
        <v>402</v>
      </c>
      <c r="B9818">
        <v>1986</v>
      </c>
      <c r="C9818" t="s">
        <v>403</v>
      </c>
      <c r="D9818" s="1">
        <v>2.7630359212050979</v>
      </c>
      <c r="F9818" s="1">
        <v>4794444444.4444447</v>
      </c>
      <c r="H9818" s="1">
        <v>41.598493626882963</v>
      </c>
      <c r="I9818" s="1">
        <v>19600000.3814697</v>
      </c>
      <c r="J9818" s="1">
        <v>60.077636152954803</v>
      </c>
      <c r="K9818" s="3">
        <v>7703901191.7753553</v>
      </c>
      <c r="L9818" s="1">
        <v>3.4762457575898032E-3</v>
      </c>
      <c r="M9818">
        <f t="shared" si="612"/>
        <v>0.40880649694838306</v>
      </c>
      <c r="N9818" s="4">
        <f t="shared" si="613"/>
        <v>0.41228274270597287</v>
      </c>
      <c r="O9818">
        <f t="shared" si="614"/>
        <v>0.6645128937064827</v>
      </c>
      <c r="P9818" t="str">
        <f t="shared" si="615"/>
        <v/>
      </c>
      <c r="Q9818" t="str">
        <f>_xlfn.IFNA(VLOOKUP(B9818&amp;A9818,[1]Countries!$A:$H,6,FALSE),"")</f>
        <v/>
      </c>
      <c r="R9818" t="str">
        <f>_xlfn.IFNA(VLOOKUP(B9818&amp;A9818,[1]Countries!$A:$H,7,FALSE),"")</f>
        <v/>
      </c>
      <c r="S9818" t="str">
        <f>_xlfn.IFNA(VLOOKUP(B9818&amp;A9818,[1]Countries!$A:$H,8,FALSE),"")</f>
        <v/>
      </c>
    </row>
    <row r="9819" spans="1:19" x14ac:dyDescent="0.25">
      <c r="A9819" t="s">
        <v>402</v>
      </c>
      <c r="B9819">
        <v>1987</v>
      </c>
      <c r="C9819" t="s">
        <v>403</v>
      </c>
      <c r="D9819" s="1">
        <v>2.7680639184807778</v>
      </c>
      <c r="F9819" s="1">
        <v>4797777777.7777777</v>
      </c>
      <c r="H9819" s="1">
        <v>43.879110699397877</v>
      </c>
      <c r="I9819" s="1">
        <v>35000000</v>
      </c>
      <c r="J9819" s="1">
        <v>57.328045391384897</v>
      </c>
      <c r="K9819" s="3">
        <v>7352466280.6328001</v>
      </c>
      <c r="L9819" s="1">
        <v>4.4001853811949973E-2</v>
      </c>
      <c r="M9819">
        <f t="shared" si="612"/>
        <v>0.72950440018527096</v>
      </c>
      <c r="N9819" s="4">
        <f t="shared" si="613"/>
        <v>0.77350625399722095</v>
      </c>
      <c r="O9819">
        <f t="shared" si="614"/>
        <v>0.7443469303250958</v>
      </c>
      <c r="P9819" t="str">
        <f t="shared" si="615"/>
        <v/>
      </c>
      <c r="Q9819" t="str">
        <f>_xlfn.IFNA(VLOOKUP(B9819&amp;A9819,[1]Countries!$A:$H,6,FALSE),"")</f>
        <v/>
      </c>
      <c r="R9819" t="str">
        <f>_xlfn.IFNA(VLOOKUP(B9819&amp;A9819,[1]Countries!$A:$H,7,FALSE),"")</f>
        <v/>
      </c>
      <c r="S9819" t="str">
        <f>_xlfn.IFNA(VLOOKUP(B9819&amp;A9819,[1]Countries!$A:$H,8,FALSE),"")</f>
        <v/>
      </c>
    </row>
    <row r="9820" spans="1:19" x14ac:dyDescent="0.25">
      <c r="A9820" t="s">
        <v>402</v>
      </c>
      <c r="B9820">
        <v>1988</v>
      </c>
      <c r="C9820" t="s">
        <v>403</v>
      </c>
      <c r="D9820" s="1">
        <v>2.716227943303442</v>
      </c>
      <c r="F9820" s="1">
        <v>4496852073.4689627</v>
      </c>
      <c r="H9820" s="1">
        <v>43.863465432455889</v>
      </c>
      <c r="I9820" s="1">
        <v>6269999.9809265099</v>
      </c>
      <c r="J9820" s="1">
        <v>57.190627711888922</v>
      </c>
      <c r="K9820" s="3">
        <v>7064269891.4577923</v>
      </c>
      <c r="L9820" s="1">
        <v>3.8183893398019093E-2</v>
      </c>
      <c r="M9820">
        <f t="shared" si="612"/>
        <v>0.1394308702729842</v>
      </c>
      <c r="N9820" s="4">
        <f t="shared" si="613"/>
        <v>0.17761476367100329</v>
      </c>
      <c r="O9820">
        <f t="shared" si="614"/>
        <v>0.74853824832581384</v>
      </c>
      <c r="P9820" t="str">
        <f t="shared" si="615"/>
        <v/>
      </c>
      <c r="Q9820" t="str">
        <f>_xlfn.IFNA(VLOOKUP(B9820&amp;A9820,[1]Countries!$A:$H,6,FALSE),"")</f>
        <v/>
      </c>
      <c r="R9820" t="str">
        <f>_xlfn.IFNA(VLOOKUP(B9820&amp;A9820,[1]Countries!$A:$H,7,FALSE),"")</f>
        <v/>
      </c>
      <c r="S9820" t="str">
        <f>_xlfn.IFNA(VLOOKUP(B9820&amp;A9820,[1]Countries!$A:$H,8,FALSE),"")</f>
        <v/>
      </c>
    </row>
    <row r="9821" spans="1:19" x14ac:dyDescent="0.25">
      <c r="A9821" t="s">
        <v>402</v>
      </c>
      <c r="B9821">
        <v>1989</v>
      </c>
      <c r="C9821" t="s">
        <v>403</v>
      </c>
      <c r="D9821" s="1">
        <v>2.4503347303107819</v>
      </c>
      <c r="F9821" s="1">
        <v>4323058823.5294113</v>
      </c>
      <c r="H9821" s="1">
        <v>47.096826865509172</v>
      </c>
      <c r="I9821" s="1">
        <v>5130000.1144409198</v>
      </c>
      <c r="J9821" s="1">
        <v>54.152832961410773</v>
      </c>
      <c r="K9821" s="3">
        <v>7005642511.7170525</v>
      </c>
      <c r="L9821" s="1">
        <v>7.5110217106623856E-2</v>
      </c>
      <c r="M9821">
        <f t="shared" si="612"/>
        <v>0.11866597989644539</v>
      </c>
      <c r="N9821" s="4">
        <f t="shared" si="613"/>
        <v>0.19377619700306925</v>
      </c>
      <c r="O9821">
        <f t="shared" si="614"/>
        <v>0.84662545856575677</v>
      </c>
      <c r="P9821" t="str">
        <f t="shared" si="615"/>
        <v/>
      </c>
      <c r="Q9821" t="str">
        <f>_xlfn.IFNA(VLOOKUP(B9821&amp;A9821,[1]Countries!$A:$H,6,FALSE),"")</f>
        <v/>
      </c>
      <c r="R9821" t="str">
        <f>_xlfn.IFNA(VLOOKUP(B9821&amp;A9821,[1]Countries!$A:$H,7,FALSE),"")</f>
        <v/>
      </c>
      <c r="S9821" t="str">
        <f>_xlfn.IFNA(VLOOKUP(B9821&amp;A9821,[1]Countries!$A:$H,8,FALSE),"")</f>
        <v/>
      </c>
    </row>
    <row r="9822" spans="1:19" x14ac:dyDescent="0.25">
      <c r="A9822" t="s">
        <v>402</v>
      </c>
      <c r="B9822">
        <v>1990</v>
      </c>
      <c r="C9822" t="s">
        <v>403</v>
      </c>
      <c r="D9822" s="1">
        <v>2.5409721899809639</v>
      </c>
      <c r="F9822" s="1">
        <v>5068000000</v>
      </c>
      <c r="H9822" s="1">
        <v>47.484562885927858</v>
      </c>
      <c r="I9822" s="1">
        <v>17040000.915527299</v>
      </c>
      <c r="J9822" s="1">
        <v>48.29054273643159</v>
      </c>
      <c r="K9822" s="3">
        <v>7111369415.6315346</v>
      </c>
      <c r="L9822" s="1">
        <v>6.6855472198105753E-2</v>
      </c>
      <c r="M9822">
        <f t="shared" si="612"/>
        <v>0.33622732666786304</v>
      </c>
      <c r="N9822" s="4">
        <f t="shared" si="613"/>
        <v>0.40308279886596876</v>
      </c>
      <c r="O9822">
        <f t="shared" si="614"/>
        <v>1.0707988424523858</v>
      </c>
      <c r="P9822" t="str">
        <f t="shared" si="615"/>
        <v/>
      </c>
      <c r="Q9822" t="str">
        <f>_xlfn.IFNA(VLOOKUP(B9822&amp;A9822,[1]Countries!$A:$H,6,FALSE),"")</f>
        <v/>
      </c>
      <c r="R9822" t="str">
        <f>_xlfn.IFNA(VLOOKUP(B9822&amp;A9822,[1]Countries!$A:$H,7,FALSE),"")</f>
        <v/>
      </c>
      <c r="S9822" t="str">
        <f>_xlfn.IFNA(VLOOKUP(B9822&amp;A9822,[1]Countries!$A:$H,8,FALSE),"")</f>
        <v/>
      </c>
    </row>
    <row r="9823" spans="1:19" x14ac:dyDescent="0.25">
      <c r="A9823" t="s">
        <v>402</v>
      </c>
      <c r="B9823">
        <v>1991</v>
      </c>
      <c r="C9823" t="s">
        <v>403</v>
      </c>
      <c r="D9823" s="1">
        <v>2.4771040756075289</v>
      </c>
      <c r="F9823" s="1">
        <v>5307905882.3529425</v>
      </c>
      <c r="H9823" s="1">
        <v>44.767405778727387</v>
      </c>
      <c r="I9823" s="1">
        <v>-1870000.00476837</v>
      </c>
      <c r="J9823" s="1">
        <v>51.043504472795313</v>
      </c>
      <c r="K9823" s="3">
        <v>7332704236.7202024</v>
      </c>
      <c r="L9823" s="1">
        <v>9.7523785683730366E-2</v>
      </c>
      <c r="M9823">
        <f t="shared" si="612"/>
        <v>-3.5230466519489551E-2</v>
      </c>
      <c r="N9823" s="4">
        <f t="shared" si="613"/>
        <v>6.2293319164240815E-2</v>
      </c>
      <c r="O9823">
        <f t="shared" si="614"/>
        <v>0.95911313364655559</v>
      </c>
      <c r="P9823" t="str">
        <f t="shared" si="615"/>
        <v/>
      </c>
      <c r="Q9823" t="str">
        <f>_xlfn.IFNA(VLOOKUP(B9823&amp;A9823,[1]Countries!$A:$H,6,FALSE),"")</f>
        <v/>
      </c>
      <c r="R9823" t="str">
        <f>_xlfn.IFNA(VLOOKUP(B9823&amp;A9823,[1]Countries!$A:$H,7,FALSE),"")</f>
        <v/>
      </c>
      <c r="S9823" t="str">
        <f>_xlfn.IFNA(VLOOKUP(B9823&amp;A9823,[1]Countries!$A:$H,8,FALSE),"")</f>
        <v/>
      </c>
    </row>
    <row r="9824" spans="1:19" x14ac:dyDescent="0.25">
      <c r="A9824" t="s">
        <v>402</v>
      </c>
      <c r="B9824">
        <v>1992</v>
      </c>
      <c r="C9824" t="s">
        <v>403</v>
      </c>
      <c r="D9824" s="1">
        <v>2.535675509665587</v>
      </c>
      <c r="F9824" s="1">
        <v>5439552941.1764708</v>
      </c>
      <c r="H9824" s="1">
        <v>42.697713047352508</v>
      </c>
      <c r="I9824" s="1">
        <v>5869999.8855590802</v>
      </c>
      <c r="J9824" s="1">
        <v>55.113958327025138</v>
      </c>
      <c r="K9824" s="3">
        <v>8072792573.0789814</v>
      </c>
      <c r="L9824" s="1">
        <v>0.1206846577281438</v>
      </c>
      <c r="M9824">
        <f t="shared" si="612"/>
        <v>0.10791327796672776</v>
      </c>
      <c r="N9824" s="4">
        <f t="shared" si="613"/>
        <v>0.22859793569487155</v>
      </c>
      <c r="O9824">
        <f t="shared" si="614"/>
        <v>0.8144223901799662</v>
      </c>
      <c r="P9824" t="str">
        <f t="shared" si="615"/>
        <v/>
      </c>
      <c r="Q9824" t="str">
        <f>_xlfn.IFNA(VLOOKUP(B9824&amp;A9824,[1]Countries!$A:$H,6,FALSE),"")</f>
        <v/>
      </c>
      <c r="R9824" t="str">
        <f>_xlfn.IFNA(VLOOKUP(B9824&amp;A9824,[1]Countries!$A:$H,7,FALSE),"")</f>
        <v/>
      </c>
      <c r="S9824" t="str">
        <f>_xlfn.IFNA(VLOOKUP(B9824&amp;A9824,[1]Countries!$A:$H,8,FALSE),"")</f>
        <v/>
      </c>
    </row>
    <row r="9825" spans="1:19" x14ac:dyDescent="0.25">
      <c r="A9825" t="s">
        <v>402</v>
      </c>
      <c r="B9825">
        <v>1993</v>
      </c>
      <c r="C9825" t="s">
        <v>403</v>
      </c>
      <c r="D9825" s="1">
        <v>2.514917816936074</v>
      </c>
      <c r="F9825" s="1">
        <v>4669488516.3798103</v>
      </c>
      <c r="H9825" s="1">
        <v>41.398492810232568</v>
      </c>
      <c r="I9825" s="1">
        <v>1429999.94754791</v>
      </c>
      <c r="J9825" s="1">
        <v>54.512964793551816</v>
      </c>
      <c r="K9825" s="3">
        <v>8018776325.9068756</v>
      </c>
      <c r="L9825" s="1">
        <v>0.41861963342303771</v>
      </c>
      <c r="M9825">
        <f t="shared" si="612"/>
        <v>3.0624338030422426E-2</v>
      </c>
      <c r="N9825" s="4">
        <f t="shared" si="613"/>
        <v>0.44924397145346012</v>
      </c>
      <c r="O9825">
        <f t="shared" si="614"/>
        <v>0.83442600083693697</v>
      </c>
      <c r="P9825" t="str">
        <f t="shared" si="615"/>
        <v/>
      </c>
      <c r="Q9825" t="str">
        <f>_xlfn.IFNA(VLOOKUP(B9825&amp;A9825,[1]Countries!$A:$H,6,FALSE),"")</f>
        <v/>
      </c>
      <c r="R9825" t="str">
        <f>_xlfn.IFNA(VLOOKUP(B9825&amp;A9825,[1]Countries!$A:$H,7,FALSE),"")</f>
        <v/>
      </c>
      <c r="S9825" t="str">
        <f>_xlfn.IFNA(VLOOKUP(B9825&amp;A9825,[1]Countries!$A:$H,8,FALSE),"")</f>
        <v/>
      </c>
    </row>
    <row r="9826" spans="1:19" x14ac:dyDescent="0.25">
      <c r="A9826" t="s">
        <v>402</v>
      </c>
      <c r="B9826">
        <v>1994</v>
      </c>
      <c r="C9826" t="s">
        <v>403</v>
      </c>
      <c r="D9826" s="1">
        <v>2.2223207797568878</v>
      </c>
      <c r="F9826" s="1">
        <v>4947205860.0145149</v>
      </c>
      <c r="H9826" s="1">
        <v>46.604598163873128</v>
      </c>
      <c r="I9826" s="1">
        <v>20149999.6185303</v>
      </c>
      <c r="J9826" s="1">
        <v>50.043156828160782</v>
      </c>
      <c r="K9826" s="3">
        <v>8304820559.8286715</v>
      </c>
      <c r="L9826" s="1">
        <v>0.54141934473536169</v>
      </c>
      <c r="M9826">
        <f t="shared" si="612"/>
        <v>0.40730060944888963</v>
      </c>
      <c r="N9826" s="4">
        <f t="shared" si="613"/>
        <v>0.94871995418425126</v>
      </c>
      <c r="O9826">
        <f t="shared" si="614"/>
        <v>0.99827521559804966</v>
      </c>
      <c r="P9826" t="str">
        <f t="shared" si="615"/>
        <v/>
      </c>
      <c r="Q9826" t="str">
        <f>_xlfn.IFNA(VLOOKUP(B9826&amp;A9826,[1]Countries!$A:$H,6,FALSE),"")</f>
        <v/>
      </c>
      <c r="R9826" t="str">
        <f>_xlfn.IFNA(VLOOKUP(B9826&amp;A9826,[1]Countries!$A:$H,7,FALSE),"")</f>
        <v/>
      </c>
      <c r="S9826" t="str">
        <f>_xlfn.IFNA(VLOOKUP(B9826&amp;A9826,[1]Countries!$A:$H,8,FALSE),"")</f>
        <v/>
      </c>
    </row>
    <row r="9827" spans="1:19" x14ac:dyDescent="0.25">
      <c r="A9827" t="s">
        <v>402</v>
      </c>
      <c r="B9827">
        <v>1995</v>
      </c>
      <c r="C9827" t="s">
        <v>403</v>
      </c>
      <c r="D9827" s="1">
        <v>2.3128298803360559</v>
      </c>
      <c r="F9827" s="1">
        <v>5329214163.2200146</v>
      </c>
      <c r="H9827" s="1">
        <v>44.956163182120761</v>
      </c>
      <c r="I9827" s="1">
        <v>23610000.6103516</v>
      </c>
      <c r="J9827" s="1">
        <v>51.0778588577504</v>
      </c>
      <c r="K9827" s="3">
        <v>8621227009.8939362</v>
      </c>
      <c r="L9827" s="1">
        <v>0.57039958437069727</v>
      </c>
      <c r="M9827">
        <f t="shared" si="612"/>
        <v>0.44302968293708012</v>
      </c>
      <c r="N9827" s="4">
        <f t="shared" si="613"/>
        <v>1.0134292673077774</v>
      </c>
      <c r="O9827">
        <f t="shared" si="614"/>
        <v>0.9577954565107285</v>
      </c>
      <c r="P9827" t="str">
        <f t="shared" si="615"/>
        <v/>
      </c>
      <c r="Q9827" t="str">
        <f>_xlfn.IFNA(VLOOKUP(B9827&amp;A9827,[1]Countries!$A:$H,6,FALSE),"")</f>
        <v/>
      </c>
      <c r="R9827" t="str">
        <f>_xlfn.IFNA(VLOOKUP(B9827&amp;A9827,[1]Countries!$A:$H,7,FALSE),"")</f>
        <v/>
      </c>
      <c r="S9827" t="str">
        <f>_xlfn.IFNA(VLOOKUP(B9827&amp;A9827,[1]Countries!$A:$H,8,FALSE),"")</f>
        <v/>
      </c>
    </row>
    <row r="9828" spans="1:19" x14ac:dyDescent="0.25">
      <c r="A9828" t="s">
        <v>402</v>
      </c>
      <c r="B9828">
        <v>1996</v>
      </c>
      <c r="C9828" t="s">
        <v>403</v>
      </c>
      <c r="D9828" s="1">
        <v>2.0849114975163801</v>
      </c>
      <c r="F9828" s="1">
        <v>5759537726.2660074</v>
      </c>
      <c r="H9828" s="1">
        <v>45.143494879519807</v>
      </c>
      <c r="I9828" s="1">
        <v>15100000.3814697</v>
      </c>
      <c r="J9828" s="1">
        <v>51.261182076295441</v>
      </c>
      <c r="K9828" s="3">
        <v>9236306508.1048203</v>
      </c>
      <c r="L9828" s="1">
        <v>0.48834219316239752</v>
      </c>
      <c r="M9828">
        <f t="shared" si="612"/>
        <v>0.26217382538544898</v>
      </c>
      <c r="N9828" s="4">
        <f t="shared" si="613"/>
        <v>0.75051601854784655</v>
      </c>
      <c r="O9828">
        <f t="shared" si="614"/>
        <v>0.95079387461575349</v>
      </c>
      <c r="P9828" t="str">
        <f t="shared" si="615"/>
        <v/>
      </c>
      <c r="Q9828" t="str">
        <f>_xlfn.IFNA(VLOOKUP(B9828&amp;A9828,[1]Countries!$A:$H,6,FALSE),"")</f>
        <v/>
      </c>
      <c r="R9828" t="str">
        <f>_xlfn.IFNA(VLOOKUP(B9828&amp;A9828,[1]Countries!$A:$H,7,FALSE),"")</f>
        <v/>
      </c>
      <c r="S9828" t="str">
        <f>_xlfn.IFNA(VLOOKUP(B9828&amp;A9828,[1]Countries!$A:$H,8,FALSE),"")</f>
        <v/>
      </c>
    </row>
    <row r="9829" spans="1:19" x14ac:dyDescent="0.25">
      <c r="A9829" t="s">
        <v>402</v>
      </c>
      <c r="B9829">
        <v>1997</v>
      </c>
      <c r="C9829" t="s">
        <v>403</v>
      </c>
      <c r="D9829" s="1">
        <v>2.1672284064710201</v>
      </c>
      <c r="F9829" s="1">
        <v>5737751331.6377935</v>
      </c>
      <c r="H9829" s="1">
        <v>42.744635593952722</v>
      </c>
      <c r="I9829" s="1">
        <v>33479999.542236298</v>
      </c>
      <c r="J9829" s="1">
        <v>54.390630793377312</v>
      </c>
      <c r="K9829" s="3">
        <v>9931140419.5467396</v>
      </c>
      <c r="L9829" s="1">
        <v>0.52633668796805433</v>
      </c>
      <c r="M9829">
        <f t="shared" si="612"/>
        <v>0.58350384335460048</v>
      </c>
      <c r="N9829" s="4">
        <f t="shared" si="613"/>
        <v>1.1098405313226549</v>
      </c>
      <c r="O9829">
        <f t="shared" si="614"/>
        <v>0.83855194435759617</v>
      </c>
      <c r="P9829" t="str">
        <f t="shared" si="615"/>
        <v/>
      </c>
      <c r="Q9829" t="str">
        <f>_xlfn.IFNA(VLOOKUP(B9829&amp;A9829,[1]Countries!$A:$H,6,FALSE),"")</f>
        <v/>
      </c>
      <c r="R9829" t="str">
        <f>_xlfn.IFNA(VLOOKUP(B9829&amp;A9829,[1]Countries!$A:$H,7,FALSE),"")</f>
        <v/>
      </c>
      <c r="S9829" t="str">
        <f>_xlfn.IFNA(VLOOKUP(B9829&amp;A9829,[1]Countries!$A:$H,8,FALSE),"")</f>
        <v/>
      </c>
    </row>
    <row r="9830" spans="1:19" x14ac:dyDescent="0.25">
      <c r="A9830" t="s">
        <v>402</v>
      </c>
      <c r="B9830">
        <v>1998</v>
      </c>
      <c r="C9830" t="s">
        <v>403</v>
      </c>
      <c r="D9830" s="1">
        <v>2.058058584001051</v>
      </c>
      <c r="F9830" s="1">
        <v>6043694330.2160902</v>
      </c>
      <c r="H9830" s="1">
        <v>38.507290161565741</v>
      </c>
      <c r="I9830" s="1">
        <v>14560000.419616699</v>
      </c>
      <c r="J9830" s="1">
        <v>57.481676080388809</v>
      </c>
      <c r="K9830" s="3">
        <v>10738002278.51964</v>
      </c>
      <c r="L9830" s="1">
        <v>0.73742195125058396</v>
      </c>
      <c r="M9830">
        <f t="shared" si="612"/>
        <v>0.24091225704156535</v>
      </c>
      <c r="N9830" s="4">
        <f t="shared" si="613"/>
        <v>0.97833420829214934</v>
      </c>
      <c r="O9830">
        <f t="shared" si="614"/>
        <v>0.73968483208716473</v>
      </c>
      <c r="P9830" t="str">
        <f t="shared" si="615"/>
        <v/>
      </c>
      <c r="Q9830" t="str">
        <f>_xlfn.IFNA(VLOOKUP(B9830&amp;A9830,[1]Countries!$A:$H,6,FALSE),"")</f>
        <v/>
      </c>
      <c r="R9830" t="str">
        <f>_xlfn.IFNA(VLOOKUP(B9830&amp;A9830,[1]Countries!$A:$H,7,FALSE),"")</f>
        <v/>
      </c>
      <c r="S9830" t="str">
        <f>_xlfn.IFNA(VLOOKUP(B9830&amp;A9830,[1]Countries!$A:$H,8,FALSE),"")</f>
        <v/>
      </c>
    </row>
    <row r="9831" spans="1:19" x14ac:dyDescent="0.25">
      <c r="A9831" t="s">
        <v>402</v>
      </c>
      <c r="B9831">
        <v>1999</v>
      </c>
      <c r="C9831" t="s">
        <v>403</v>
      </c>
      <c r="D9831" s="1">
        <v>1.9359231133318251</v>
      </c>
      <c r="F9831" s="1">
        <v>6808982520.7575932</v>
      </c>
      <c r="H9831" s="1">
        <v>40.625939924129909</v>
      </c>
      <c r="I9831" s="1">
        <v>26930000.3051758</v>
      </c>
      <c r="J9831" s="1">
        <v>56.810937977248308</v>
      </c>
      <c r="K9831" s="3">
        <v>11599707379.925779</v>
      </c>
      <c r="L9831" s="1">
        <v>0.79894462695649948</v>
      </c>
      <c r="M9831">
        <f t="shared" si="612"/>
        <v>0.3955069677896525</v>
      </c>
      <c r="N9831" s="4">
        <f t="shared" si="613"/>
        <v>1.194451594746152</v>
      </c>
      <c r="O9831">
        <f t="shared" si="614"/>
        <v>0.7602244138276345</v>
      </c>
      <c r="P9831" t="str">
        <f t="shared" si="615"/>
        <v/>
      </c>
      <c r="Q9831" t="str">
        <f>_xlfn.IFNA(VLOOKUP(B9831&amp;A9831,[1]Countries!$A:$H,6,FALSE),"")</f>
        <v>SP</v>
      </c>
      <c r="R9831" t="str">
        <f>_xlfn.IFNA(VLOOKUP(B9831&amp;A9831,[1]Countries!$A:$H,7,FALSE),"")</f>
        <v>Soft Peg</v>
      </c>
      <c r="S9831" t="str">
        <f>_xlfn.IFNA(VLOOKUP(B9831&amp;A9831,[1]Countries!$A:$H,8,FALSE),"")</f>
        <v>Pegged</v>
      </c>
    </row>
    <row r="9832" spans="1:19" x14ac:dyDescent="0.25">
      <c r="A9832" t="s">
        <v>402</v>
      </c>
      <c r="B9832">
        <v>2000</v>
      </c>
      <c r="C9832" t="s">
        <v>403</v>
      </c>
      <c r="D9832" s="1">
        <v>1.357193886787605</v>
      </c>
      <c r="F9832" s="1">
        <v>8154338232.959775</v>
      </c>
      <c r="H9832" s="1">
        <v>47.536046812677263</v>
      </c>
      <c r="I9832" s="1">
        <v>-1559999.9427795401</v>
      </c>
      <c r="J9832" s="1">
        <v>51.474089315504763</v>
      </c>
      <c r="K9832" s="3">
        <v>12400244897.686689</v>
      </c>
      <c r="L9832" s="1">
        <v>0.4672359782911405</v>
      </c>
      <c r="M9832">
        <f t="shared" si="612"/>
        <v>-1.9130920231810251E-2</v>
      </c>
      <c r="N9832" s="4">
        <f t="shared" si="613"/>
        <v>0.44810505805933026</v>
      </c>
      <c r="O9832">
        <f t="shared" si="614"/>
        <v>0.94272499678548971</v>
      </c>
      <c r="P9832" t="str">
        <f t="shared" si="615"/>
        <v/>
      </c>
      <c r="Q9832" t="str">
        <f>_xlfn.IFNA(VLOOKUP(B9832&amp;A9832,[1]Countries!$A:$H,6,FALSE),"")</f>
        <v>SP</v>
      </c>
      <c r="R9832" t="str">
        <f>_xlfn.IFNA(VLOOKUP(B9832&amp;A9832,[1]Countries!$A:$H,7,FALSE),"")</f>
        <v>Soft Peg</v>
      </c>
      <c r="S9832" t="str">
        <f>_xlfn.IFNA(VLOOKUP(B9832&amp;A9832,[1]Countries!$A:$H,8,FALSE),"")</f>
        <v>Pegged</v>
      </c>
    </row>
    <row r="9833" spans="1:19" x14ac:dyDescent="0.25">
      <c r="A9833" t="s">
        <v>402</v>
      </c>
      <c r="B9833">
        <v>2001</v>
      </c>
      <c r="C9833" t="s">
        <v>403</v>
      </c>
      <c r="D9833" s="1">
        <v>1.2863770560944749</v>
      </c>
      <c r="F9833" s="1">
        <v>8824873259.3210545</v>
      </c>
      <c r="H9833" s="1">
        <v>45.206991084803441</v>
      </c>
      <c r="I9833" s="1">
        <v>-6179999.8283386203</v>
      </c>
      <c r="J9833" s="1">
        <v>53.392646780785057</v>
      </c>
      <c r="K9833" s="3">
        <v>12917152080.05541</v>
      </c>
      <c r="L9833" s="1">
        <v>0.46346277147954601</v>
      </c>
      <c r="M9833">
        <f t="shared" si="612"/>
        <v>-7.0029332396486801E-2</v>
      </c>
      <c r="N9833" s="4">
        <f t="shared" si="613"/>
        <v>0.39343343908305922</v>
      </c>
      <c r="O9833">
        <f t="shared" si="614"/>
        <v>0.87291707808701469</v>
      </c>
      <c r="P9833" t="str">
        <f t="shared" si="615"/>
        <v/>
      </c>
      <c r="Q9833" t="str">
        <f>_xlfn.IFNA(VLOOKUP(B9833&amp;A9833,[1]Countries!$A:$H,6,FALSE),"")</f>
        <v>F</v>
      </c>
      <c r="R9833" t="str">
        <f>_xlfn.IFNA(VLOOKUP(B9833&amp;A9833,[1]Countries!$A:$H,7,FALSE),"")</f>
        <v>Floating</v>
      </c>
      <c r="S9833" t="str">
        <f>_xlfn.IFNA(VLOOKUP(B9833&amp;A9833,[1]Countries!$A:$H,8,FALSE),"")</f>
        <v>Floating</v>
      </c>
    </row>
    <row r="9834" spans="1:19" x14ac:dyDescent="0.25">
      <c r="A9834" t="s">
        <v>402</v>
      </c>
      <c r="B9834">
        <v>2002</v>
      </c>
      <c r="C9834" t="s">
        <v>403</v>
      </c>
      <c r="D9834" s="1">
        <v>1.39847219754841</v>
      </c>
      <c r="F9834" s="1">
        <v>9008273720.9339542</v>
      </c>
      <c r="H9834" s="1">
        <v>42.909575413039597</v>
      </c>
      <c r="I9834" s="1">
        <v>-9430000.3051757794</v>
      </c>
      <c r="J9834" s="1">
        <v>55.312488896784522</v>
      </c>
      <c r="K9834" s="3">
        <v>13942348940.49749</v>
      </c>
      <c r="L9834" s="1">
        <v>0.87808166637058094</v>
      </c>
      <c r="M9834">
        <f t="shared" si="612"/>
        <v>-0.10468154717880955</v>
      </c>
      <c r="N9834" s="4">
        <f t="shared" si="613"/>
        <v>0.77340011919177143</v>
      </c>
      <c r="O9834">
        <f t="shared" si="614"/>
        <v>0.80790996743256827</v>
      </c>
      <c r="P9834" t="str">
        <f t="shared" si="615"/>
        <v/>
      </c>
      <c r="Q9834" t="str">
        <f>_xlfn.IFNA(VLOOKUP(B9834&amp;A9834,[1]Countries!$A:$H,6,FALSE),"")</f>
        <v>F</v>
      </c>
      <c r="R9834" t="str">
        <f>_xlfn.IFNA(VLOOKUP(B9834&amp;A9834,[1]Countries!$A:$H,7,FALSE),"")</f>
        <v>Floating</v>
      </c>
      <c r="S9834" t="str">
        <f>_xlfn.IFNA(VLOOKUP(B9834&amp;A9834,[1]Countries!$A:$H,8,FALSE),"")</f>
        <v>Floating</v>
      </c>
    </row>
    <row r="9835" spans="1:19" x14ac:dyDescent="0.25">
      <c r="A9835" t="s">
        <v>402</v>
      </c>
      <c r="B9835">
        <v>2003</v>
      </c>
      <c r="C9835" t="s">
        <v>403</v>
      </c>
      <c r="D9835" s="1">
        <v>0.94788461268248814</v>
      </c>
      <c r="F9835" s="1">
        <v>11305459802.068279</v>
      </c>
      <c r="H9835" s="1">
        <v>51.496438055895119</v>
      </c>
      <c r="I9835" s="1">
        <v>-3140000.1049041701</v>
      </c>
      <c r="J9835" s="1">
        <v>47.73637398305442</v>
      </c>
      <c r="K9835" s="3">
        <v>15955762092.481911</v>
      </c>
      <c r="L9835" s="1">
        <v>0.76777063047113203</v>
      </c>
      <c r="M9835">
        <f t="shared" si="612"/>
        <v>-2.7774191938037956E-2</v>
      </c>
      <c r="N9835" s="4">
        <f t="shared" si="613"/>
        <v>0.73999643853309405</v>
      </c>
      <c r="O9835">
        <f t="shared" si="614"/>
        <v>1.09483862422182</v>
      </c>
      <c r="P9835" t="str">
        <f t="shared" si="615"/>
        <v/>
      </c>
      <c r="Q9835" t="str">
        <f>_xlfn.IFNA(VLOOKUP(B9835&amp;A9835,[1]Countries!$A:$H,6,FALSE),"")</f>
        <v>F</v>
      </c>
      <c r="R9835" t="str">
        <f>_xlfn.IFNA(VLOOKUP(B9835&amp;A9835,[1]Countries!$A:$H,7,FALSE),"")</f>
        <v>Floating</v>
      </c>
      <c r="S9835" t="str">
        <f>_xlfn.IFNA(VLOOKUP(B9835&amp;A9835,[1]Countries!$A:$H,8,FALSE),"")</f>
        <v>Floating</v>
      </c>
    </row>
    <row r="9836" spans="1:19" x14ac:dyDescent="0.25">
      <c r="A9836" t="s">
        <v>402</v>
      </c>
      <c r="B9836">
        <v>2004</v>
      </c>
      <c r="C9836" t="s">
        <v>403</v>
      </c>
      <c r="D9836" s="1">
        <v>0.76148394596390379</v>
      </c>
      <c r="F9836" s="1">
        <v>13280275123.0354</v>
      </c>
      <c r="H9836" s="1">
        <v>54.368280150732687</v>
      </c>
      <c r="I9836" s="1">
        <v>-1519999.9809265099</v>
      </c>
      <c r="J9836" s="1">
        <v>44.688109743775229</v>
      </c>
      <c r="K9836" s="3">
        <v>17224253397.758919</v>
      </c>
      <c r="L9836" s="1">
        <v>0.65435391356664707</v>
      </c>
      <c r="M9836">
        <f t="shared" si="612"/>
        <v>-1.1445545870431425E-2</v>
      </c>
      <c r="N9836" s="4">
        <f t="shared" si="613"/>
        <v>0.64290836769621562</v>
      </c>
      <c r="O9836">
        <f t="shared" si="614"/>
        <v>1.2377317047725289</v>
      </c>
      <c r="P9836" t="str">
        <f t="shared" si="615"/>
        <v/>
      </c>
      <c r="Q9836" t="str">
        <f>_xlfn.IFNA(VLOOKUP(B9836&amp;A9836,[1]Countries!$A:$H,6,FALSE),"")</f>
        <v>SP</v>
      </c>
      <c r="R9836" t="str">
        <f>_xlfn.IFNA(VLOOKUP(B9836&amp;A9836,[1]Countries!$A:$H,7,FALSE),"")</f>
        <v>Soft Peg</v>
      </c>
      <c r="S9836" t="str">
        <f>_xlfn.IFNA(VLOOKUP(B9836&amp;A9836,[1]Countries!$A:$H,8,FALSE),"")</f>
        <v>Pegged</v>
      </c>
    </row>
    <row r="9837" spans="1:19" x14ac:dyDescent="0.25">
      <c r="A9837" t="s">
        <v>402</v>
      </c>
      <c r="B9837">
        <v>2005</v>
      </c>
      <c r="C9837" t="s">
        <v>403</v>
      </c>
      <c r="D9837" s="1">
        <v>0.48399919037751687</v>
      </c>
      <c r="F9837" s="1">
        <v>15982282462.378559</v>
      </c>
      <c r="H9837" s="1">
        <v>59.647015348026507</v>
      </c>
      <c r="I9837" s="1">
        <v>-2410000.0858306899</v>
      </c>
      <c r="J9837" s="1">
        <v>39.748917707589221</v>
      </c>
      <c r="K9837" s="3">
        <v>18293696591.44062</v>
      </c>
      <c r="L9837" s="1">
        <v>0.57814020129793497</v>
      </c>
      <c r="M9837">
        <f t="shared" si="612"/>
        <v>-1.5079198428032426E-2</v>
      </c>
      <c r="N9837" s="4">
        <f t="shared" si="613"/>
        <v>0.56306100286990257</v>
      </c>
      <c r="O9837">
        <f t="shared" si="614"/>
        <v>1.5157917691154419</v>
      </c>
      <c r="P9837" t="str">
        <f t="shared" si="615"/>
        <v/>
      </c>
      <c r="Q9837" t="str">
        <f>_xlfn.IFNA(VLOOKUP(B9837&amp;A9837,[1]Countries!$A:$H,6,FALSE),"")</f>
        <v>SP</v>
      </c>
      <c r="R9837" t="str">
        <f>_xlfn.IFNA(VLOOKUP(B9837&amp;A9837,[1]Countries!$A:$H,7,FALSE),"")</f>
        <v>Soft Peg</v>
      </c>
      <c r="S9837" t="str">
        <f>_xlfn.IFNA(VLOOKUP(B9837&amp;A9837,[1]Countries!$A:$H,8,FALSE),"")</f>
        <v>Pegged</v>
      </c>
    </row>
    <row r="9838" spans="1:19" x14ac:dyDescent="0.25">
      <c r="A9838" t="s">
        <v>402</v>
      </c>
      <c r="B9838">
        <v>2006</v>
      </c>
      <c r="C9838" t="s">
        <v>403</v>
      </c>
      <c r="D9838" s="1">
        <v>0.56687699136942316</v>
      </c>
      <c r="F9838" s="1">
        <v>18369361094.388649</v>
      </c>
      <c r="H9838" s="1">
        <v>60.819441553270693</v>
      </c>
      <c r="I9838" s="1">
        <v>12289999.961852999</v>
      </c>
      <c r="J9838" s="1">
        <v>38.039748816106552</v>
      </c>
      <c r="K9838" s="3">
        <v>20709938758.29073</v>
      </c>
      <c r="L9838" s="1">
        <v>0.49647888966513481</v>
      </c>
      <c r="M9838">
        <f t="shared" si="612"/>
        <v>6.6904885252689963E-2</v>
      </c>
      <c r="N9838" s="4">
        <f t="shared" si="613"/>
        <v>0.56338377491782476</v>
      </c>
      <c r="O9838">
        <f t="shared" si="614"/>
        <v>1.6288291356345295</v>
      </c>
      <c r="P9838" t="str">
        <f t="shared" si="615"/>
        <v/>
      </c>
      <c r="Q9838" t="str">
        <f>_xlfn.IFNA(VLOOKUP(B9838&amp;A9838,[1]Countries!$A:$H,6,FALSE),"")</f>
        <v>SP</v>
      </c>
      <c r="R9838" t="str">
        <f>_xlfn.IFNA(VLOOKUP(B9838&amp;A9838,[1]Countries!$A:$H,7,FALSE),"")</f>
        <v>Soft Peg</v>
      </c>
      <c r="S9838" t="str">
        <f>_xlfn.IFNA(VLOOKUP(B9838&amp;A9838,[1]Countries!$A:$H,8,FALSE),"")</f>
        <v>Pegged</v>
      </c>
    </row>
    <row r="9839" spans="1:19" x14ac:dyDescent="0.25">
      <c r="A9839" t="s">
        <v>402</v>
      </c>
      <c r="B9839">
        <v>2007</v>
      </c>
      <c r="C9839" t="s">
        <v>403</v>
      </c>
      <c r="D9839" s="1">
        <v>0.37166170752633221</v>
      </c>
      <c r="F9839" s="1">
        <v>21641620049.935211</v>
      </c>
      <c r="H9839" s="1">
        <v>59.652142166079479</v>
      </c>
      <c r="I9839" s="1">
        <v>20469999.3133545</v>
      </c>
      <c r="J9839" s="1">
        <v>39.496102663332181</v>
      </c>
      <c r="K9839" s="3">
        <v>21694532675.793468</v>
      </c>
      <c r="L9839" s="1">
        <v>0.50550744236140266</v>
      </c>
      <c r="M9839">
        <f t="shared" si="612"/>
        <v>9.4586261407984484E-2</v>
      </c>
      <c r="N9839" s="4">
        <f t="shared" si="613"/>
        <v>0.6000937037693872</v>
      </c>
      <c r="O9839">
        <f t="shared" si="614"/>
        <v>1.531895383511829</v>
      </c>
      <c r="P9839" t="str">
        <f t="shared" si="615"/>
        <v/>
      </c>
      <c r="Q9839" t="str">
        <f>_xlfn.IFNA(VLOOKUP(B9839&amp;A9839,[1]Countries!$A:$H,6,FALSE),"")</f>
        <v>SP</v>
      </c>
      <c r="R9839" t="str">
        <f>_xlfn.IFNA(VLOOKUP(B9839&amp;A9839,[1]Countries!$A:$H,7,FALSE),"")</f>
        <v>Soft Peg</v>
      </c>
      <c r="S9839" t="str">
        <f>_xlfn.IFNA(VLOOKUP(B9839&amp;A9839,[1]Countries!$A:$H,8,FALSE),"")</f>
        <v>Pegged</v>
      </c>
    </row>
    <row r="9840" spans="1:19" x14ac:dyDescent="0.25">
      <c r="A9840" t="s">
        <v>402</v>
      </c>
      <c r="B9840">
        <v>2008</v>
      </c>
      <c r="C9840" t="s">
        <v>403</v>
      </c>
      <c r="D9840" s="1">
        <v>0.36551442432761772</v>
      </c>
      <c r="F9840" s="1">
        <v>27871587349.541271</v>
      </c>
      <c r="H9840" s="1">
        <v>63.978259678972563</v>
      </c>
      <c r="I9840" s="1">
        <v>9289999.9618530292</v>
      </c>
      <c r="J9840" s="1">
        <v>35.175700222263799</v>
      </c>
      <c r="K9840" s="3">
        <v>22430354184.473202</v>
      </c>
      <c r="L9840" s="1">
        <v>0.33905496237032712</v>
      </c>
      <c r="M9840">
        <f t="shared" si="612"/>
        <v>3.3331434788216069E-2</v>
      </c>
      <c r="N9840" s="4">
        <f t="shared" si="613"/>
        <v>0.37238639715854316</v>
      </c>
      <c r="O9840">
        <f t="shared" si="614"/>
        <v>1.8428716235393341</v>
      </c>
      <c r="P9840" t="str">
        <f t="shared" si="615"/>
        <v/>
      </c>
      <c r="Q9840" t="str">
        <f>_xlfn.IFNA(VLOOKUP(B9840&amp;A9840,[1]Countries!$A:$H,6,FALSE),"")</f>
        <v>SP</v>
      </c>
      <c r="R9840" t="str">
        <f>_xlfn.IFNA(VLOOKUP(B9840&amp;A9840,[1]Countries!$A:$H,7,FALSE),"")</f>
        <v>Soft Peg</v>
      </c>
      <c r="S9840" t="str">
        <f>_xlfn.IFNA(VLOOKUP(B9840&amp;A9840,[1]Countries!$A:$H,8,FALSE),"")</f>
        <v>Pegged</v>
      </c>
    </row>
    <row r="9841" spans="1:19" x14ac:dyDescent="0.25">
      <c r="A9841" t="s">
        <v>402</v>
      </c>
      <c r="B9841">
        <v>2009</v>
      </c>
      <c r="C9841" t="s">
        <v>403</v>
      </c>
      <c r="D9841" s="1">
        <v>0.59514582639353819</v>
      </c>
      <c r="F9841" s="1">
        <v>19172165225.501511</v>
      </c>
      <c r="H9841" s="1">
        <v>53.135852877445153</v>
      </c>
      <c r="I9841" s="1">
        <v>6699999.8092651404</v>
      </c>
      <c r="J9841" s="1">
        <v>46.526584499493737</v>
      </c>
      <c r="K9841" s="3">
        <v>21445273759.444519</v>
      </c>
      <c r="L9841" s="1">
        <v>0.57009731928773788</v>
      </c>
      <c r="M9841">
        <f t="shared" si="612"/>
        <v>3.4946495246938811E-2</v>
      </c>
      <c r="N9841" s="4">
        <f t="shared" si="613"/>
        <v>0.6050438145346767</v>
      </c>
      <c r="O9841">
        <f t="shared" si="614"/>
        <v>1.1493088537605445</v>
      </c>
      <c r="P9841" t="str">
        <f t="shared" si="615"/>
        <v/>
      </c>
      <c r="Q9841" t="str">
        <f>_xlfn.IFNA(VLOOKUP(B9841&amp;A9841,[1]Countries!$A:$H,6,FALSE),"")</f>
        <v>SP</v>
      </c>
      <c r="R9841" t="str">
        <f>_xlfn.IFNA(VLOOKUP(B9841&amp;A9841,[1]Countries!$A:$H,7,FALSE),"")</f>
        <v>Soft Peg</v>
      </c>
      <c r="S9841" t="str">
        <f>_xlfn.IFNA(VLOOKUP(B9841&amp;A9841,[1]Countries!$A:$H,8,FALSE),"")</f>
        <v>Pegged</v>
      </c>
    </row>
    <row r="9842" spans="1:19" x14ac:dyDescent="0.25">
      <c r="A9842" t="s">
        <v>402</v>
      </c>
      <c r="B9842">
        <v>2010</v>
      </c>
      <c r="C9842" t="s">
        <v>403</v>
      </c>
      <c r="D9842" s="1">
        <v>0.52014610527507998</v>
      </c>
      <c r="F9842" s="1">
        <v>22157948396.20422</v>
      </c>
      <c r="H9842" s="1">
        <v>53.813956451567243</v>
      </c>
      <c r="I9842" s="1">
        <v>4340000.1525878897</v>
      </c>
      <c r="J9842" s="1">
        <v>45.510519013506247</v>
      </c>
      <c r="K9842" s="3">
        <v>22157948396.20422</v>
      </c>
      <c r="L9842" s="1">
        <v>0.41023653622901152</v>
      </c>
      <c r="M9842">
        <f t="shared" si="612"/>
        <v>1.9586651593300742E-2</v>
      </c>
      <c r="N9842" s="4">
        <f t="shared" si="613"/>
        <v>0.42982318782231227</v>
      </c>
      <c r="O9842">
        <f t="shared" si="614"/>
        <v>1.1972942117035141</v>
      </c>
      <c r="P9842" t="str">
        <f t="shared" si="615"/>
        <v/>
      </c>
      <c r="Q9842" t="str">
        <f>_xlfn.IFNA(VLOOKUP(B9842&amp;A9842,[1]Countries!$A:$H,6,FALSE),"")</f>
        <v>SP</v>
      </c>
      <c r="R9842" t="str">
        <f>_xlfn.IFNA(VLOOKUP(B9842&amp;A9842,[1]Countries!$A:$H,7,FALSE),"")</f>
        <v>Soft Peg</v>
      </c>
      <c r="S9842" t="str">
        <f>_xlfn.IFNA(VLOOKUP(B9842&amp;A9842,[1]Countries!$A:$H,8,FALSE),"")</f>
        <v>Pegged</v>
      </c>
    </row>
    <row r="9843" spans="1:19" x14ac:dyDescent="0.25">
      <c r="A9843" t="s">
        <v>402</v>
      </c>
      <c r="B9843">
        <v>2011</v>
      </c>
      <c r="C9843" t="s">
        <v>403</v>
      </c>
      <c r="D9843" s="1">
        <v>0.45654257035552909</v>
      </c>
      <c r="F9843" s="1">
        <v>25433011405.30167</v>
      </c>
      <c r="H9843" s="1">
        <v>57.051012282847822</v>
      </c>
      <c r="J9843" s="1">
        <v>42.986163852281919</v>
      </c>
      <c r="K9843" s="3">
        <v>22092725498.146351</v>
      </c>
      <c r="L9843" s="1">
        <v>0.63633731485068457</v>
      </c>
      <c r="M9843" t="str">
        <f t="shared" si="612"/>
        <v/>
      </c>
      <c r="N9843" s="4">
        <f t="shared" si="613"/>
        <v>0.63633731485068457</v>
      </c>
      <c r="O9843">
        <f t="shared" si="614"/>
        <v>1.3263299405743902</v>
      </c>
      <c r="P9843" t="str">
        <f t="shared" si="615"/>
        <v/>
      </c>
      <c r="Q9843" t="str">
        <f>_xlfn.IFNA(VLOOKUP(B9843&amp;A9843,[1]Countries!$A:$H,6,FALSE),"")</f>
        <v>SP</v>
      </c>
      <c r="R9843" t="str">
        <f>_xlfn.IFNA(VLOOKUP(B9843&amp;A9843,[1]Countries!$A:$H,7,FALSE),"")</f>
        <v>Soft Peg</v>
      </c>
      <c r="S9843" t="str">
        <f>_xlfn.IFNA(VLOOKUP(B9843&amp;A9843,[1]Countries!$A:$H,8,FALSE),"")</f>
        <v>Pegged</v>
      </c>
    </row>
    <row r="9844" spans="1:19" x14ac:dyDescent="0.25">
      <c r="A9844" t="s">
        <v>402</v>
      </c>
      <c r="B9844">
        <v>2012</v>
      </c>
      <c r="C9844" t="s">
        <v>403</v>
      </c>
      <c r="D9844" s="1">
        <v>0.63900868834486779</v>
      </c>
      <c r="F9844" s="1">
        <v>25763220107.0051</v>
      </c>
      <c r="H9844" s="1">
        <v>50.522737480621458</v>
      </c>
      <c r="J9844" s="1">
        <v>46.79313347886351</v>
      </c>
      <c r="K9844" s="3">
        <v>22373295239.274799</v>
      </c>
      <c r="L9844" s="1">
        <v>0.53869452699174769</v>
      </c>
      <c r="M9844" t="str">
        <f t="shared" si="612"/>
        <v/>
      </c>
      <c r="N9844" s="4">
        <f t="shared" si="613"/>
        <v>0.53869452699174769</v>
      </c>
      <c r="O9844">
        <f t="shared" si="614"/>
        <v>1.1370656881777337</v>
      </c>
      <c r="P9844" t="str">
        <f t="shared" si="615"/>
        <v/>
      </c>
      <c r="Q9844" t="str">
        <f>_xlfn.IFNA(VLOOKUP(B9844&amp;A9844,[1]Countries!$A:$H,6,FALSE),"")</f>
        <v>SP</v>
      </c>
      <c r="R9844" t="str">
        <f>_xlfn.IFNA(VLOOKUP(B9844&amp;A9844,[1]Countries!$A:$H,7,FALSE),"")</f>
        <v>Soft Peg</v>
      </c>
      <c r="S9844" t="str">
        <f>_xlfn.IFNA(VLOOKUP(B9844&amp;A9844,[1]Countries!$A:$H,8,FALSE),"")</f>
        <v>Pegged</v>
      </c>
    </row>
    <row r="9845" spans="1:19" x14ac:dyDescent="0.25">
      <c r="A9845" t="s">
        <v>402</v>
      </c>
      <c r="B9845">
        <v>2013</v>
      </c>
      <c r="C9845" t="s">
        <v>403</v>
      </c>
      <c r="D9845" s="1">
        <v>0.7231333806542467</v>
      </c>
      <c r="F9845" s="1">
        <v>27268478564.55468</v>
      </c>
      <c r="H9845" s="1">
        <v>48.24558757148656</v>
      </c>
      <c r="J9845" s="1">
        <v>49.147576302126772</v>
      </c>
      <c r="K9845" s="3">
        <v>22872012726.449341</v>
      </c>
      <c r="L9845" s="1">
        <v>0.53222475672073155</v>
      </c>
      <c r="M9845" t="str">
        <f t="shared" si="612"/>
        <v/>
      </c>
      <c r="N9845" s="4">
        <f t="shared" si="613"/>
        <v>0.53222475672073155</v>
      </c>
      <c r="O9845">
        <f t="shared" si="614"/>
        <v>1.0346883310230026</v>
      </c>
      <c r="P9845" t="str">
        <f t="shared" si="615"/>
        <v/>
      </c>
      <c r="Q9845" t="str">
        <f>_xlfn.IFNA(VLOOKUP(B9845&amp;A9845,[1]Countries!$A:$H,6,FALSE),"")</f>
        <v>SP</v>
      </c>
      <c r="R9845" t="str">
        <f>_xlfn.IFNA(VLOOKUP(B9845&amp;A9845,[1]Countries!$A:$H,7,FALSE),"")</f>
        <v>Soft Peg</v>
      </c>
      <c r="S9845" t="str">
        <f>_xlfn.IFNA(VLOOKUP(B9845&amp;A9845,[1]Countries!$A:$H,8,FALSE),"")</f>
        <v>Pegged</v>
      </c>
    </row>
    <row r="9846" spans="1:19" x14ac:dyDescent="0.25">
      <c r="A9846" t="s">
        <v>402</v>
      </c>
      <c r="B9846">
        <v>2014</v>
      </c>
      <c r="C9846" t="s">
        <v>403</v>
      </c>
      <c r="D9846" s="1">
        <v>0.73726204527079364</v>
      </c>
      <c r="F9846" s="1">
        <v>27615843098.094898</v>
      </c>
      <c r="H9846" s="1">
        <v>47.607952192378548</v>
      </c>
      <c r="J9846" s="1">
        <v>50.231111226621209</v>
      </c>
      <c r="K9846" s="3">
        <v>22663295325.048939</v>
      </c>
      <c r="L9846" s="1">
        <v>0.52444609303991951</v>
      </c>
      <c r="M9846" t="str">
        <f t="shared" si="612"/>
        <v/>
      </c>
      <c r="N9846" s="4">
        <f t="shared" si="613"/>
        <v>0.52444609303991951</v>
      </c>
      <c r="O9846">
        <f t="shared" si="614"/>
        <v>0.99079808425584959</v>
      </c>
      <c r="P9846" t="str">
        <f t="shared" si="615"/>
        <v/>
      </c>
      <c r="Q9846" t="str">
        <f>_xlfn.IFNA(VLOOKUP(B9846&amp;A9846,[1]Countries!$A:$H,6,FALSE),"")</f>
        <v>SP</v>
      </c>
      <c r="R9846" t="str">
        <f>_xlfn.IFNA(VLOOKUP(B9846&amp;A9846,[1]Countries!$A:$H,7,FALSE),"")</f>
        <v>Soft Peg</v>
      </c>
      <c r="S9846" t="str">
        <f>_xlfn.IFNA(VLOOKUP(B9846&amp;A9846,[1]Countries!$A:$H,8,FALSE),"")</f>
        <v>Pegged</v>
      </c>
    </row>
    <row r="9847" spans="1:19" x14ac:dyDescent="0.25">
      <c r="A9847" t="s">
        <v>402</v>
      </c>
      <c r="B9847">
        <v>2015</v>
      </c>
      <c r="C9847" t="s">
        <v>403</v>
      </c>
      <c r="D9847" s="1">
        <v>1.049887978998487</v>
      </c>
      <c r="F9847" s="1">
        <v>25062893969.329189</v>
      </c>
      <c r="H9847" s="1">
        <v>38.97229724699239</v>
      </c>
      <c r="J9847" s="1">
        <v>57.139532308408427</v>
      </c>
      <c r="K9847" s="3">
        <v>23076489057.245979</v>
      </c>
      <c r="L9847" s="1">
        <v>0.61925329920467675</v>
      </c>
      <c r="M9847" t="str">
        <f t="shared" si="612"/>
        <v/>
      </c>
      <c r="N9847" s="4">
        <f t="shared" si="613"/>
        <v>0.61925329920467675</v>
      </c>
      <c r="O9847">
        <f t="shared" si="614"/>
        <v>0.75010182897987066</v>
      </c>
      <c r="P9847" t="str">
        <f t="shared" si="615"/>
        <v/>
      </c>
      <c r="Q9847" t="str">
        <f>_xlfn.IFNA(VLOOKUP(B9847&amp;A9847,[1]Countries!$A:$H,6,FALSE),"")</f>
        <v>SP</v>
      </c>
      <c r="R9847" t="str">
        <f>_xlfn.IFNA(VLOOKUP(B9847&amp;A9847,[1]Countries!$A:$H,7,FALSE),"")</f>
        <v>Soft Peg</v>
      </c>
      <c r="S9847" t="str">
        <f>_xlfn.IFNA(VLOOKUP(B9847&amp;A9847,[1]Countries!$A:$H,8,FALSE),"")</f>
        <v>Pegged</v>
      </c>
    </row>
    <row r="9848" spans="1:19" x14ac:dyDescent="0.25">
      <c r="A9848" t="s">
        <v>402</v>
      </c>
      <c r="B9848">
        <v>2016</v>
      </c>
      <c r="C9848" t="s">
        <v>403</v>
      </c>
      <c r="D9848" s="1">
        <v>1.129478956675271</v>
      </c>
      <c r="F9848" s="1">
        <v>22284780326.88559</v>
      </c>
      <c r="H9848" s="1">
        <v>37.505282026575657</v>
      </c>
      <c r="J9848" s="1">
        <v>59.308882148230488</v>
      </c>
      <c r="K9848" s="3">
        <v>21623490164.445221</v>
      </c>
      <c r="L9848" s="1">
        <v>0.65139858271481221</v>
      </c>
      <c r="M9848" t="str">
        <f t="shared" si="612"/>
        <v/>
      </c>
      <c r="N9848" s="4">
        <f t="shared" si="613"/>
        <v>0.65139858271481221</v>
      </c>
      <c r="O9848">
        <f t="shared" si="614"/>
        <v>0.68608809301228002</v>
      </c>
      <c r="P9848" t="str">
        <f t="shared" si="615"/>
        <v/>
      </c>
      <c r="Q9848" t="str">
        <f>_xlfn.IFNA(VLOOKUP(B9848&amp;A9848,[1]Countries!$A:$H,6,FALSE),"")</f>
        <v>SP</v>
      </c>
      <c r="R9848" t="str">
        <f>_xlfn.IFNA(VLOOKUP(B9848&amp;A9848,[1]Countries!$A:$H,7,FALSE),"")</f>
        <v>Soft Peg</v>
      </c>
      <c r="S9848" t="str">
        <f>_xlfn.IFNA(VLOOKUP(B9848&amp;A9848,[1]Countries!$A:$H,8,FALSE),"")</f>
        <v>Pegged</v>
      </c>
    </row>
    <row r="9849" spans="1:19" x14ac:dyDescent="0.25">
      <c r="A9849" t="s">
        <v>402</v>
      </c>
      <c r="B9849">
        <v>2017</v>
      </c>
      <c r="C9849" t="s">
        <v>403</v>
      </c>
      <c r="D9849" s="1">
        <v>1.2347728953763939</v>
      </c>
      <c r="F9849" s="1">
        <v>22474828527.177521</v>
      </c>
      <c r="H9849" s="1">
        <v>39.531371724133848</v>
      </c>
      <c r="J9849" s="1">
        <v>58.0929341509148</v>
      </c>
      <c r="K9849" s="3">
        <v>21123530070.59697</v>
      </c>
      <c r="L9849" s="1">
        <v>0.60108403692394041</v>
      </c>
      <c r="M9849" t="str">
        <f t="shared" si="612"/>
        <v/>
      </c>
      <c r="N9849" s="4">
        <f t="shared" si="613"/>
        <v>0.60108403692394041</v>
      </c>
      <c r="O9849">
        <f t="shared" si="614"/>
        <v>0.72137974198752497</v>
      </c>
      <c r="P9849" t="str">
        <f t="shared" si="615"/>
        <v/>
      </c>
      <c r="Q9849" t="str">
        <f>_xlfn.IFNA(VLOOKUP(B9849&amp;A9849,[1]Countries!$A:$H,6,FALSE),"")</f>
        <v>SP</v>
      </c>
      <c r="R9849" t="str">
        <f>_xlfn.IFNA(VLOOKUP(B9849&amp;A9849,[1]Countries!$A:$H,7,FALSE),"")</f>
        <v>Soft Peg</v>
      </c>
      <c r="S9849" t="str">
        <f>_xlfn.IFNA(VLOOKUP(B9849&amp;A9849,[1]Countries!$A:$H,8,FALSE),"")</f>
        <v>Pegged</v>
      </c>
    </row>
    <row r="9850" spans="1:19" x14ac:dyDescent="0.25">
      <c r="A9850" t="s">
        <v>402</v>
      </c>
      <c r="B9850">
        <v>2018</v>
      </c>
      <c r="C9850" t="s">
        <v>403</v>
      </c>
      <c r="D9850" s="1">
        <v>1.0337456157002289</v>
      </c>
      <c r="F9850" s="1">
        <v>23808146747.79937</v>
      </c>
      <c r="H9850" s="1">
        <v>42.001002480145807</v>
      </c>
      <c r="J9850" s="1">
        <v>55.107685970612941</v>
      </c>
      <c r="K9850" s="3">
        <v>21071732281.535271</v>
      </c>
      <c r="L9850" s="1">
        <v>0.582608650867943</v>
      </c>
      <c r="M9850" t="str">
        <f t="shared" si="612"/>
        <v/>
      </c>
      <c r="N9850" s="4">
        <f t="shared" si="613"/>
        <v>0.582608650867943</v>
      </c>
      <c r="O9850">
        <f t="shared" si="614"/>
        <v>0.8146289077230825</v>
      </c>
      <c r="P9850" t="str">
        <f t="shared" si="615"/>
        <v/>
      </c>
      <c r="Q9850" t="str">
        <f>_xlfn.IFNA(VLOOKUP(B9850&amp;A9850,[1]Countries!$A:$H,6,FALSE),"")</f>
        <v>SP</v>
      </c>
      <c r="R9850" t="str">
        <f>_xlfn.IFNA(VLOOKUP(B9850&amp;A9850,[1]Countries!$A:$H,7,FALSE),"")</f>
        <v>Soft Peg</v>
      </c>
      <c r="S9850" t="str">
        <f>_xlfn.IFNA(VLOOKUP(B9850&amp;A9850,[1]Countries!$A:$H,8,FALSE),"")</f>
        <v>Pegged</v>
      </c>
    </row>
    <row r="9851" spans="1:19" x14ac:dyDescent="0.25">
      <c r="A9851" t="s">
        <v>402</v>
      </c>
      <c r="B9851">
        <v>2019</v>
      </c>
      <c r="C9851" t="s">
        <v>403</v>
      </c>
      <c r="F9851" s="1">
        <v>24100202833.750351</v>
      </c>
      <c r="K9851" s="3">
        <v>21071232537.546928</v>
      </c>
      <c r="L9851" s="1">
        <v>0.57554838420592214</v>
      </c>
      <c r="M9851" t="str">
        <f t="shared" si="612"/>
        <v/>
      </c>
      <c r="N9851" s="4">
        <f t="shared" si="613"/>
        <v>0.57554838420592214</v>
      </c>
      <c r="O9851" t="str">
        <f t="shared" si="614"/>
        <v/>
      </c>
      <c r="P9851" t="str">
        <f t="shared" si="615"/>
        <v/>
      </c>
      <c r="Q9851" t="str">
        <f>_xlfn.IFNA(VLOOKUP(B9851&amp;A9851,[1]Countries!$A:$H,6,FALSE),"")</f>
        <v/>
      </c>
      <c r="R9851" t="str">
        <f>_xlfn.IFNA(VLOOKUP(B9851&amp;A9851,[1]Countries!$A:$H,7,FALSE),"")</f>
        <v/>
      </c>
      <c r="S9851" t="str">
        <f>_xlfn.IFNA(VLOOKUP(B9851&amp;A9851,[1]Countries!$A:$H,8,FALSE),"")</f>
        <v/>
      </c>
    </row>
    <row r="9852" spans="1:19" x14ac:dyDescent="0.25">
      <c r="A9852" t="s">
        <v>404</v>
      </c>
      <c r="B9852">
        <v>1970</v>
      </c>
      <c r="C9852" t="s">
        <v>405</v>
      </c>
      <c r="D9852" s="1">
        <v>17.03282159872948</v>
      </c>
      <c r="E9852" s="1">
        <v>316571428.57142848</v>
      </c>
      <c r="F9852" s="1">
        <v>1439238095.238095</v>
      </c>
      <c r="G9852" s="1">
        <v>356190476.19047612</v>
      </c>
      <c r="H9852" s="1">
        <v>20.579671784012699</v>
      </c>
      <c r="I9852" s="1">
        <v>112849998.474121</v>
      </c>
      <c r="J9852" s="1">
        <v>48.835362625727903</v>
      </c>
      <c r="K9852" s="3">
        <v>6346925527.455637</v>
      </c>
      <c r="M9852">
        <f t="shared" si="612"/>
        <v>7.8409541025560525</v>
      </c>
      <c r="N9852" s="4">
        <f t="shared" si="613"/>
        <v>7.8409541025560525</v>
      </c>
      <c r="O9852">
        <f t="shared" si="614"/>
        <v>1.0476964769647694</v>
      </c>
      <c r="P9852">
        <f t="shared" si="615"/>
        <v>2.752779248279515</v>
      </c>
      <c r="Q9852" t="str">
        <f>_xlfn.IFNA(VLOOKUP(B9852&amp;A9852,[1]Countries!$A:$H,6,FALSE),"")</f>
        <v/>
      </c>
      <c r="R9852" t="str">
        <f>_xlfn.IFNA(VLOOKUP(B9852&amp;A9852,[1]Countries!$A:$H,7,FALSE),"")</f>
        <v/>
      </c>
      <c r="S9852" t="str">
        <f>_xlfn.IFNA(VLOOKUP(B9852&amp;A9852,[1]Countries!$A:$H,8,FALSE),"")</f>
        <v/>
      </c>
    </row>
    <row r="9853" spans="1:19" x14ac:dyDescent="0.25">
      <c r="A9853" t="s">
        <v>404</v>
      </c>
      <c r="B9853">
        <v>1971</v>
      </c>
      <c r="C9853" t="s">
        <v>405</v>
      </c>
      <c r="D9853" s="1">
        <v>19.382660009078531</v>
      </c>
      <c r="E9853" s="1">
        <v>406196213.42512912</v>
      </c>
      <c r="F9853" s="1">
        <v>1685217058.711035</v>
      </c>
      <c r="G9853" s="1">
        <v>411742206.92292982</v>
      </c>
      <c r="H9853" s="1">
        <v>20.50612800726282</v>
      </c>
      <c r="I9853" s="1">
        <v>106430000.305176</v>
      </c>
      <c r="J9853" s="1">
        <v>47.060826146164317</v>
      </c>
      <c r="K9853" s="3">
        <v>7017173396.6745834</v>
      </c>
      <c r="M9853">
        <f t="shared" si="612"/>
        <v>6.3155069404875768</v>
      </c>
      <c r="N9853" s="4">
        <f t="shared" si="613"/>
        <v>6.3155069404875768</v>
      </c>
      <c r="O9853">
        <f t="shared" si="614"/>
        <v>1.1249095731854355</v>
      </c>
      <c r="P9853">
        <f t="shared" si="615"/>
        <v>0.32909668633681222</v>
      </c>
      <c r="Q9853" t="str">
        <f>_xlfn.IFNA(VLOOKUP(B9853&amp;A9853,[1]Countries!$A:$H,6,FALSE),"")</f>
        <v/>
      </c>
      <c r="R9853" t="str">
        <f>_xlfn.IFNA(VLOOKUP(B9853&amp;A9853,[1]Countries!$A:$H,7,FALSE),"")</f>
        <v/>
      </c>
      <c r="S9853" t="str">
        <f>_xlfn.IFNA(VLOOKUP(B9853&amp;A9853,[1]Countries!$A:$H,8,FALSE),"")</f>
        <v/>
      </c>
    </row>
    <row r="9854" spans="1:19" x14ac:dyDescent="0.25">
      <c r="A9854" t="s">
        <v>404</v>
      </c>
      <c r="B9854">
        <v>1972</v>
      </c>
      <c r="C9854" t="s">
        <v>405</v>
      </c>
      <c r="D9854" s="1">
        <v>21.451990632318498</v>
      </c>
      <c r="E9854" s="1">
        <v>567176692.5172919</v>
      </c>
      <c r="F9854" s="1">
        <v>2237476420.0377278</v>
      </c>
      <c r="G9854" s="1">
        <v>553552714.31565714</v>
      </c>
      <c r="H9854" s="1">
        <v>20.05620608899298</v>
      </c>
      <c r="I9854" s="1">
        <v>113349998.474121</v>
      </c>
      <c r="J9854" s="1">
        <v>45.658079625292743</v>
      </c>
      <c r="K9854" s="3">
        <v>8262210702.8084383</v>
      </c>
      <c r="M9854">
        <f t="shared" si="612"/>
        <v>5.0659751074476</v>
      </c>
      <c r="N9854" s="4">
        <f t="shared" si="613"/>
        <v>5.0659751074476</v>
      </c>
      <c r="O9854">
        <f t="shared" si="614"/>
        <v>1.1901928600738612</v>
      </c>
      <c r="P9854">
        <f t="shared" si="615"/>
        <v>-0.6088992974238826</v>
      </c>
      <c r="Q9854" t="str">
        <f>_xlfn.IFNA(VLOOKUP(B9854&amp;A9854,[1]Countries!$A:$H,6,FALSE),"")</f>
        <v/>
      </c>
      <c r="R9854" t="str">
        <f>_xlfn.IFNA(VLOOKUP(B9854&amp;A9854,[1]Countries!$A:$H,7,FALSE),"")</f>
        <v/>
      </c>
      <c r="S9854" t="str">
        <f>_xlfn.IFNA(VLOOKUP(B9854&amp;A9854,[1]Countries!$A:$H,8,FALSE),"")</f>
        <v/>
      </c>
    </row>
    <row r="9855" spans="1:19" x14ac:dyDescent="0.25">
      <c r="A9855" t="s">
        <v>404</v>
      </c>
      <c r="B9855">
        <v>1973</v>
      </c>
      <c r="C9855" t="s">
        <v>405</v>
      </c>
      <c r="D9855" s="1">
        <v>19.742899331190831</v>
      </c>
      <c r="E9855" s="1">
        <v>711574952.56166983</v>
      </c>
      <c r="F9855" s="1">
        <v>2730787476.2808352</v>
      </c>
      <c r="G9855" s="1">
        <v>721299810.24667931</v>
      </c>
      <c r="H9855" s="1">
        <v>21.323721011031012</v>
      </c>
      <c r="I9855" s="1">
        <v>134039993.28613301</v>
      </c>
      <c r="J9855" s="1">
        <v>45.32267871102232</v>
      </c>
      <c r="K9855" s="3">
        <v>8208122677.0993423</v>
      </c>
      <c r="M9855">
        <f t="shared" si="612"/>
        <v>4.9084740006456764</v>
      </c>
      <c r="N9855" s="4">
        <f t="shared" si="613"/>
        <v>4.9084740006456764</v>
      </c>
      <c r="O9855">
        <f t="shared" si="614"/>
        <v>1.2064009198926793</v>
      </c>
      <c r="P9855">
        <f t="shared" si="615"/>
        <v>0.3561191696343261</v>
      </c>
      <c r="Q9855" t="str">
        <f>_xlfn.IFNA(VLOOKUP(B9855&amp;A9855,[1]Countries!$A:$H,6,FALSE),"")</f>
        <v/>
      </c>
      <c r="R9855" t="str">
        <f>_xlfn.IFNA(VLOOKUP(B9855&amp;A9855,[1]Countries!$A:$H,7,FALSE),"")</f>
        <v/>
      </c>
      <c r="S9855" t="str">
        <f>_xlfn.IFNA(VLOOKUP(B9855&amp;A9855,[1]Countries!$A:$H,8,FALSE),"")</f>
        <v/>
      </c>
    </row>
    <row r="9856" spans="1:19" x14ac:dyDescent="0.25">
      <c r="A9856" t="s">
        <v>404</v>
      </c>
      <c r="B9856">
        <v>1974</v>
      </c>
      <c r="C9856" t="s">
        <v>405</v>
      </c>
      <c r="D9856" s="1">
        <v>18.729810052978419</v>
      </c>
      <c r="E9856" s="1">
        <v>1254066437.5715921</v>
      </c>
      <c r="F9856" s="1">
        <v>3545933562.4284081</v>
      </c>
      <c r="G9856" s="1">
        <v>1142038946.162657</v>
      </c>
      <c r="H9856" s="1">
        <v>27.09652409872076</v>
      </c>
      <c r="I9856" s="1">
        <v>174210006.71386701</v>
      </c>
      <c r="J9856" s="1">
        <v>41.730197699961238</v>
      </c>
      <c r="K9856" s="3">
        <v>8870910716.7807732</v>
      </c>
      <c r="M9856">
        <f t="shared" si="612"/>
        <v>4.912951798074876</v>
      </c>
      <c r="N9856" s="4">
        <f t="shared" si="613"/>
        <v>4.912951798074876</v>
      </c>
      <c r="O9856">
        <f t="shared" si="614"/>
        <v>1.3963461836197553</v>
      </c>
      <c r="P9856">
        <f t="shared" si="615"/>
        <v>-3.1593229099366944</v>
      </c>
      <c r="Q9856" t="str">
        <f>_xlfn.IFNA(VLOOKUP(B9856&amp;A9856,[1]Countries!$A:$H,6,FALSE),"")</f>
        <v/>
      </c>
      <c r="R9856" t="str">
        <f>_xlfn.IFNA(VLOOKUP(B9856&amp;A9856,[1]Countries!$A:$H,7,FALSE),"")</f>
        <v/>
      </c>
      <c r="S9856" t="str">
        <f>_xlfn.IFNA(VLOOKUP(B9856&amp;A9856,[1]Countries!$A:$H,8,FALSE),"")</f>
        <v/>
      </c>
    </row>
    <row r="9857" spans="1:19" x14ac:dyDescent="0.25">
      <c r="A9857" t="s">
        <v>404</v>
      </c>
      <c r="B9857">
        <v>1975</v>
      </c>
      <c r="C9857" t="s">
        <v>405</v>
      </c>
      <c r="D9857" s="1">
        <v>18.47938440335362</v>
      </c>
      <c r="E9857" s="1">
        <v>1343773303.504847</v>
      </c>
      <c r="F9857" s="1">
        <v>4328610489.6843157</v>
      </c>
      <c r="G9857" s="1">
        <v>1424807357.693264</v>
      </c>
      <c r="H9857" s="1">
        <v>25.927414723785461</v>
      </c>
      <c r="I9857" s="1">
        <v>214270004.272461</v>
      </c>
      <c r="J9857" s="1">
        <v>43.798093487998173</v>
      </c>
      <c r="K9857" s="3">
        <v>9505721950.5379353</v>
      </c>
      <c r="M9857">
        <f t="shared" si="612"/>
        <v>4.9500874422195391</v>
      </c>
      <c r="N9857" s="4">
        <f t="shared" si="613"/>
        <v>4.9500874422195391</v>
      </c>
      <c r="O9857">
        <f t="shared" si="614"/>
        <v>1.2832044054018612</v>
      </c>
      <c r="P9857">
        <f t="shared" si="615"/>
        <v>1.872056965659822</v>
      </c>
      <c r="Q9857" t="str">
        <f>_xlfn.IFNA(VLOOKUP(B9857&amp;A9857,[1]Countries!$A:$H,6,FALSE),"")</f>
        <v/>
      </c>
      <c r="R9857" t="str">
        <f>_xlfn.IFNA(VLOOKUP(B9857&amp;A9857,[1]Countries!$A:$H,7,FALSE),"")</f>
        <v/>
      </c>
      <c r="S9857" t="str">
        <f>_xlfn.IFNA(VLOOKUP(B9857&amp;A9857,[1]Countries!$A:$H,8,FALSE),"")</f>
        <v/>
      </c>
    </row>
    <row r="9858" spans="1:19" x14ac:dyDescent="0.25">
      <c r="A9858" t="s">
        <v>404</v>
      </c>
      <c r="B9858">
        <v>1976</v>
      </c>
      <c r="C9858" t="s">
        <v>405</v>
      </c>
      <c r="D9858" s="1">
        <v>17.754785307811691</v>
      </c>
      <c r="E9858" s="1">
        <v>1311100746.268657</v>
      </c>
      <c r="F9858" s="1">
        <v>4507929104.4776115</v>
      </c>
      <c r="G9858" s="1">
        <v>1533348880.5970149</v>
      </c>
      <c r="H9858" s="1">
        <v>25.16295913088463</v>
      </c>
      <c r="I9858" s="1">
        <v>217860000.61035201</v>
      </c>
      <c r="J9858" s="1">
        <v>43.96275219865494</v>
      </c>
      <c r="K9858" s="3">
        <v>10254473662.148939</v>
      </c>
      <c r="L9858" s="1">
        <v>3.15590061429074</v>
      </c>
      <c r="M9858">
        <f t="shared" si="612"/>
        <v>4.8328178097112753</v>
      </c>
      <c r="N9858" s="4">
        <f t="shared" si="613"/>
        <v>7.9887184240020153</v>
      </c>
      <c r="O9858">
        <f t="shared" si="614"/>
        <v>1.2746528594963522</v>
      </c>
      <c r="P9858">
        <f t="shared" si="615"/>
        <v>4.9301603724780074</v>
      </c>
      <c r="Q9858" t="str">
        <f>_xlfn.IFNA(VLOOKUP(B9858&amp;A9858,[1]Countries!$A:$H,6,FALSE),"")</f>
        <v/>
      </c>
      <c r="R9858" t="str">
        <f>_xlfn.IFNA(VLOOKUP(B9858&amp;A9858,[1]Countries!$A:$H,7,FALSE),"")</f>
        <v/>
      </c>
      <c r="S9858" t="str">
        <f>_xlfn.IFNA(VLOOKUP(B9858&amp;A9858,[1]Countries!$A:$H,8,FALSE),"")</f>
        <v/>
      </c>
    </row>
    <row r="9859" spans="1:19" x14ac:dyDescent="0.25">
      <c r="A9859" t="s">
        <v>404</v>
      </c>
      <c r="B9859">
        <v>1977</v>
      </c>
      <c r="C9859" t="s">
        <v>405</v>
      </c>
      <c r="D9859" s="1">
        <v>15.817327432820839</v>
      </c>
      <c r="E9859" s="1">
        <v>1511421911.421911</v>
      </c>
      <c r="F9859" s="1">
        <v>5109324009.3240089</v>
      </c>
      <c r="G9859" s="1">
        <v>1942191142.191143</v>
      </c>
      <c r="H9859" s="1">
        <v>25.749349879100329</v>
      </c>
      <c r="I9859" s="1">
        <v>247080001.83105499</v>
      </c>
      <c r="J9859" s="1">
        <v>43.72006022172544</v>
      </c>
      <c r="K9859" s="3">
        <v>10604263588.09557</v>
      </c>
      <c r="L9859" s="1">
        <v>3.2852042656462439</v>
      </c>
      <c r="M9859">
        <f t="shared" ref="M9859:M9922" si="616">IF(I9859="","",IFERROR(I9859/F9859*100,""))</f>
        <v>4.8358648106903868</v>
      </c>
      <c r="N9859" s="4">
        <f t="shared" ref="N9859:N9922" si="617">IF(AND(L9859="",M9859=""),"",IFERROR(L9859+IF(M9859="",0,M9859),""))</f>
        <v>8.1210690763366316</v>
      </c>
      <c r="O9859">
        <f t="shared" ref="O9859:O9922" si="618">IFERROR((100-J9859)/J9859,"")</f>
        <v>1.2872795575498279</v>
      </c>
      <c r="P9859">
        <f t="shared" ref="P9859:P9922" si="619">IFERROR(IF(AND(E9859="",G9859=""),"",(G9859-E9859)/F9859*100),"")</f>
        <v>8.4310415621150856</v>
      </c>
      <c r="Q9859" t="str">
        <f>_xlfn.IFNA(VLOOKUP(B9859&amp;A9859,[1]Countries!$A:$H,6,FALSE),"")</f>
        <v/>
      </c>
      <c r="R9859" t="str">
        <f>_xlfn.IFNA(VLOOKUP(B9859&amp;A9859,[1]Countries!$A:$H,7,FALSE),"")</f>
        <v/>
      </c>
      <c r="S9859" t="str">
        <f>_xlfn.IFNA(VLOOKUP(B9859&amp;A9859,[1]Countries!$A:$H,8,FALSE),"")</f>
        <v/>
      </c>
    </row>
    <row r="9860" spans="1:19" x14ac:dyDescent="0.25">
      <c r="A9860" t="s">
        <v>404</v>
      </c>
      <c r="B9860">
        <v>1978</v>
      </c>
      <c r="C9860" t="s">
        <v>405</v>
      </c>
      <c r="D9860" s="1">
        <v>15.08917428237852</v>
      </c>
      <c r="E9860" s="1">
        <v>1847909658.8178761</v>
      </c>
      <c r="F9860" s="1">
        <v>5968044209.5146561</v>
      </c>
      <c r="G9860" s="1">
        <v>2311869293.6088419</v>
      </c>
      <c r="H9860" s="1">
        <v>26.369821651435249</v>
      </c>
      <c r="I9860" s="1">
        <v>310500000</v>
      </c>
      <c r="J9860" s="1">
        <v>44.132211441684447</v>
      </c>
      <c r="K9860" s="3">
        <v>11287228377.81193</v>
      </c>
      <c r="L9860" s="1">
        <v>3.7041123832086642</v>
      </c>
      <c r="M9860">
        <f t="shared" si="616"/>
        <v>5.2027094488505981</v>
      </c>
      <c r="N9860" s="4">
        <f t="shared" si="617"/>
        <v>8.9068218320592614</v>
      </c>
      <c r="O9860">
        <f t="shared" si="618"/>
        <v>1.2659186279875936</v>
      </c>
      <c r="P9860">
        <f t="shared" si="619"/>
        <v>7.7740649784612899</v>
      </c>
      <c r="Q9860" t="str">
        <f>_xlfn.IFNA(VLOOKUP(B9860&amp;A9860,[1]Countries!$A:$H,6,FALSE),"")</f>
        <v/>
      </c>
      <c r="R9860" t="str">
        <f>_xlfn.IFNA(VLOOKUP(B9860&amp;A9860,[1]Countries!$A:$H,7,FALSE),"")</f>
        <v/>
      </c>
      <c r="S9860" t="str">
        <f>_xlfn.IFNA(VLOOKUP(B9860&amp;A9860,[1]Countries!$A:$H,8,FALSE),"")</f>
        <v/>
      </c>
    </row>
    <row r="9861" spans="1:19" x14ac:dyDescent="0.25">
      <c r="A9861" t="s">
        <v>404</v>
      </c>
      <c r="B9861">
        <v>1979</v>
      </c>
      <c r="C9861" t="s">
        <v>405</v>
      </c>
      <c r="D9861" s="1">
        <v>13.542094455852149</v>
      </c>
      <c r="E9861" s="1">
        <v>2801968019.6801968</v>
      </c>
      <c r="F9861" s="1">
        <v>7188191881.9188194</v>
      </c>
      <c r="G9861" s="1">
        <v>3016728167.281673</v>
      </c>
      <c r="H9861" s="1">
        <v>28.894592744695409</v>
      </c>
      <c r="I9861" s="1">
        <v>209850006.10351601</v>
      </c>
      <c r="J9861" s="1">
        <v>43.360711841204647</v>
      </c>
      <c r="K9861" s="3">
        <v>12028519491.407009</v>
      </c>
      <c r="L9861" s="1">
        <v>3.9360235403798769</v>
      </c>
      <c r="M9861">
        <f t="shared" si="616"/>
        <v>2.9193712348076404</v>
      </c>
      <c r="N9861" s="4">
        <f t="shared" si="617"/>
        <v>6.8553947751875173</v>
      </c>
      <c r="O9861">
        <f t="shared" si="618"/>
        <v>1.306235201262826</v>
      </c>
      <c r="P9861">
        <f t="shared" si="619"/>
        <v>2.9876796714579079</v>
      </c>
      <c r="Q9861" t="str">
        <f>_xlfn.IFNA(VLOOKUP(B9861&amp;A9861,[1]Countries!$A:$H,6,FALSE),"")</f>
        <v/>
      </c>
      <c r="R9861" t="str">
        <f>_xlfn.IFNA(VLOOKUP(B9861&amp;A9861,[1]Countries!$A:$H,7,FALSE),"")</f>
        <v/>
      </c>
      <c r="S9861" t="str">
        <f>_xlfn.IFNA(VLOOKUP(B9861&amp;A9861,[1]Countries!$A:$H,8,FALSE),"")</f>
        <v/>
      </c>
    </row>
    <row r="9862" spans="1:19" x14ac:dyDescent="0.25">
      <c r="A9862" t="s">
        <v>404</v>
      </c>
      <c r="B9862">
        <v>1980</v>
      </c>
      <c r="C9862" t="s">
        <v>405</v>
      </c>
      <c r="D9862" s="1">
        <v>14.13077248976133</v>
      </c>
      <c r="E9862" s="1">
        <v>3518399604.8407021</v>
      </c>
      <c r="F9862" s="1">
        <v>8744134354.1615219</v>
      </c>
      <c r="G9862" s="1">
        <v>3987404297.3573732</v>
      </c>
      <c r="H9862" s="1">
        <v>31.111424939980228</v>
      </c>
      <c r="I9862" s="1">
        <v>240479995.727539</v>
      </c>
      <c r="J9862" s="1">
        <v>41.302075977969217</v>
      </c>
      <c r="K9862" s="3">
        <v>12920884029.621349</v>
      </c>
      <c r="L9862" s="1">
        <v>3.6430657684072871</v>
      </c>
      <c r="M9862">
        <f t="shared" si="616"/>
        <v>2.7501864219765721</v>
      </c>
      <c r="N9862" s="4">
        <f t="shared" si="617"/>
        <v>6.3932521903838593</v>
      </c>
      <c r="O9862">
        <f t="shared" si="618"/>
        <v>1.4211858031867604</v>
      </c>
      <c r="P9862">
        <f t="shared" si="619"/>
        <v>5.3636492020901043</v>
      </c>
      <c r="Q9862" t="str">
        <f>_xlfn.IFNA(VLOOKUP(B9862&amp;A9862,[1]Countries!$A:$H,6,FALSE),"")</f>
        <v/>
      </c>
      <c r="R9862" t="str">
        <f>_xlfn.IFNA(VLOOKUP(B9862&amp;A9862,[1]Countries!$A:$H,7,FALSE),"")</f>
        <v/>
      </c>
      <c r="S9862" t="str">
        <f>_xlfn.IFNA(VLOOKUP(B9862&amp;A9862,[1]Countries!$A:$H,8,FALSE),"")</f>
        <v/>
      </c>
    </row>
    <row r="9863" spans="1:19" x14ac:dyDescent="0.25">
      <c r="A9863" t="s">
        <v>404</v>
      </c>
      <c r="B9863">
        <v>1981</v>
      </c>
      <c r="C9863" t="s">
        <v>405</v>
      </c>
      <c r="D9863" s="1">
        <v>13.666506487265741</v>
      </c>
      <c r="E9863" s="1">
        <v>3487039287.1607938</v>
      </c>
      <c r="F9863" s="1">
        <v>8428513568.246253</v>
      </c>
      <c r="G9863" s="1">
        <v>4200688537.8695831</v>
      </c>
      <c r="H9863" s="1">
        <v>32.015857760691979</v>
      </c>
      <c r="I9863" s="1">
        <v>242860000.61035201</v>
      </c>
      <c r="J9863" s="1">
        <v>41.792407496395967</v>
      </c>
      <c r="K9863" s="3">
        <v>13633350985.049601</v>
      </c>
      <c r="L9863" s="1">
        <v>4.2767540679774143</v>
      </c>
      <c r="M9863">
        <f t="shared" si="616"/>
        <v>2.8814096180055699</v>
      </c>
      <c r="N9863" s="4">
        <f t="shared" si="617"/>
        <v>7.1581636859829842</v>
      </c>
      <c r="O9863">
        <f t="shared" si="618"/>
        <v>1.3927791192365182</v>
      </c>
      <c r="P9863">
        <f t="shared" si="619"/>
        <v>8.467083133109087</v>
      </c>
      <c r="Q9863" t="str">
        <f>_xlfn.IFNA(VLOOKUP(B9863&amp;A9863,[1]Countries!$A:$H,6,FALSE),"")</f>
        <v/>
      </c>
      <c r="R9863" t="str">
        <f>_xlfn.IFNA(VLOOKUP(B9863&amp;A9863,[1]Countries!$A:$H,7,FALSE),"")</f>
        <v/>
      </c>
      <c r="S9863" t="str">
        <f>_xlfn.IFNA(VLOOKUP(B9863&amp;A9863,[1]Countries!$A:$H,8,FALSE),"")</f>
        <v/>
      </c>
    </row>
    <row r="9864" spans="1:19" x14ac:dyDescent="0.25">
      <c r="A9864" t="s">
        <v>404</v>
      </c>
      <c r="B9864">
        <v>1982</v>
      </c>
      <c r="C9864" t="s">
        <v>405</v>
      </c>
      <c r="D9864" s="1">
        <v>13.154608275747229</v>
      </c>
      <c r="E9864" s="1">
        <v>3002031488.0650082</v>
      </c>
      <c r="F9864" s="1">
        <v>8133401049.6021671</v>
      </c>
      <c r="G9864" s="1">
        <v>3858472998.1378021</v>
      </c>
      <c r="H9864" s="1">
        <v>31.050703521771709</v>
      </c>
      <c r="I9864" s="1">
        <v>207330001.83105499</v>
      </c>
      <c r="J9864" s="1">
        <v>43.770293897260849</v>
      </c>
      <c r="K9864" s="3">
        <v>13566038004.750589</v>
      </c>
      <c r="L9864" s="1">
        <v>4.5792326596045294</v>
      </c>
      <c r="M9864">
        <f t="shared" si="616"/>
        <v>2.5491181434019685</v>
      </c>
      <c r="N9864" s="4">
        <f t="shared" si="617"/>
        <v>7.1283508030064979</v>
      </c>
      <c r="O9864">
        <f t="shared" si="618"/>
        <v>1.28465452470398</v>
      </c>
      <c r="P9864">
        <f t="shared" si="619"/>
        <v>10.529930896678032</v>
      </c>
      <c r="Q9864" t="str">
        <f>_xlfn.IFNA(VLOOKUP(B9864&amp;A9864,[1]Countries!$A:$H,6,FALSE),"")</f>
        <v/>
      </c>
      <c r="R9864" t="str">
        <f>_xlfn.IFNA(VLOOKUP(B9864&amp;A9864,[1]Countries!$A:$H,7,FALSE),"")</f>
        <v/>
      </c>
      <c r="S9864" t="str">
        <f>_xlfn.IFNA(VLOOKUP(B9864&amp;A9864,[1]Countries!$A:$H,8,FALSE),"")</f>
        <v/>
      </c>
    </row>
    <row r="9865" spans="1:19" x14ac:dyDescent="0.25">
      <c r="A9865" t="s">
        <v>404</v>
      </c>
      <c r="B9865">
        <v>1983</v>
      </c>
      <c r="C9865" t="s">
        <v>405</v>
      </c>
      <c r="D9865" s="1">
        <v>12.3780455531836</v>
      </c>
      <c r="E9865" s="1">
        <v>2869475545.0795522</v>
      </c>
      <c r="F9865" s="1">
        <v>8350176782.557456</v>
      </c>
      <c r="G9865" s="1">
        <v>3567177371.8326459</v>
      </c>
      <c r="H9865" s="1">
        <v>32.5011908752492</v>
      </c>
      <c r="I9865" s="1">
        <v>202759994.506836</v>
      </c>
      <c r="J9865" s="1">
        <v>40.44918050140258</v>
      </c>
      <c r="K9865" s="3">
        <v>14201188696.381161</v>
      </c>
      <c r="L9865" s="1">
        <v>4.3050049628997362</v>
      </c>
      <c r="M9865">
        <f t="shared" si="616"/>
        <v>2.4282119982223365</v>
      </c>
      <c r="N9865" s="4">
        <f t="shared" si="617"/>
        <v>6.7332169611220731</v>
      </c>
      <c r="O9865">
        <f t="shared" si="618"/>
        <v>1.4722379726959485</v>
      </c>
      <c r="P9865">
        <f t="shared" si="619"/>
        <v>8.3555336003246232</v>
      </c>
      <c r="Q9865" t="str">
        <f>_xlfn.IFNA(VLOOKUP(B9865&amp;A9865,[1]Countries!$A:$H,6,FALSE),"")</f>
        <v/>
      </c>
      <c r="R9865" t="str">
        <f>_xlfn.IFNA(VLOOKUP(B9865&amp;A9865,[1]Countries!$A:$H,7,FALSE),"")</f>
        <v/>
      </c>
      <c r="S9865" t="str">
        <f>_xlfn.IFNA(VLOOKUP(B9865&amp;A9865,[1]Countries!$A:$H,8,FALSE),"")</f>
        <v/>
      </c>
    </row>
    <row r="9866" spans="1:19" x14ac:dyDescent="0.25">
      <c r="A9866" t="s">
        <v>404</v>
      </c>
      <c r="B9866">
        <v>1984</v>
      </c>
      <c r="C9866" t="s">
        <v>405</v>
      </c>
      <c r="D9866" s="1">
        <v>14.21152766514877</v>
      </c>
      <c r="E9866" s="1">
        <v>2721035015.4479909</v>
      </c>
      <c r="F9866" s="1">
        <v>8254891864.0576715</v>
      </c>
      <c r="G9866" s="1">
        <v>3659243048.403708</v>
      </c>
      <c r="H9866" s="1">
        <v>33.502276838625171</v>
      </c>
      <c r="I9866" s="1">
        <v>176100006.10351601</v>
      </c>
      <c r="J9866" s="1">
        <v>39.478198490424802</v>
      </c>
      <c r="K9866" s="3">
        <v>15017592776.302919</v>
      </c>
      <c r="L9866" s="1">
        <v>3.836152705752605</v>
      </c>
      <c r="M9866">
        <f t="shared" si="616"/>
        <v>2.1332805929326191</v>
      </c>
      <c r="N9866" s="4">
        <f t="shared" si="617"/>
        <v>5.9694332986852245</v>
      </c>
      <c r="O9866">
        <f t="shared" si="618"/>
        <v>1.5330436500098756</v>
      </c>
      <c r="P9866">
        <f t="shared" si="619"/>
        <v>11.36547938369411</v>
      </c>
      <c r="Q9866" t="str">
        <f>_xlfn.IFNA(VLOOKUP(B9866&amp;A9866,[1]Countries!$A:$H,6,FALSE),"")</f>
        <v/>
      </c>
      <c r="R9866" t="str">
        <f>_xlfn.IFNA(VLOOKUP(B9866&amp;A9866,[1]Countries!$A:$H,7,FALSE),"")</f>
        <v/>
      </c>
      <c r="S9866" t="str">
        <f>_xlfn.IFNA(VLOOKUP(B9866&amp;A9866,[1]Countries!$A:$H,8,FALSE),"")</f>
        <v/>
      </c>
    </row>
    <row r="9867" spans="1:19" x14ac:dyDescent="0.25">
      <c r="A9867" t="s">
        <v>404</v>
      </c>
      <c r="B9867">
        <v>1985</v>
      </c>
      <c r="C9867" t="s">
        <v>405</v>
      </c>
      <c r="D9867" s="1">
        <v>15.814371001524581</v>
      </c>
      <c r="E9867" s="1">
        <v>2699940083.882565</v>
      </c>
      <c r="F9867" s="1">
        <v>8410185739.9640503</v>
      </c>
      <c r="G9867" s="1">
        <v>3207070101.857399</v>
      </c>
      <c r="H9867" s="1">
        <v>32.740122251827373</v>
      </c>
      <c r="I9867" s="1">
        <v>160419998.16894501</v>
      </c>
      <c r="J9867" s="1">
        <v>38.770072524685453</v>
      </c>
      <c r="K9867" s="3">
        <v>15865872502.44516</v>
      </c>
      <c r="L9867" s="1">
        <v>3.220169125553197</v>
      </c>
      <c r="M9867">
        <f t="shared" si="616"/>
        <v>1.9074489331032389</v>
      </c>
      <c r="N9867" s="4">
        <f t="shared" si="617"/>
        <v>5.1276180586564362</v>
      </c>
      <c r="O9867">
        <f t="shared" si="618"/>
        <v>1.5793090775450209</v>
      </c>
      <c r="P9867">
        <f t="shared" si="619"/>
        <v>6.0299502728580849</v>
      </c>
      <c r="Q9867" t="str">
        <f>_xlfn.IFNA(VLOOKUP(B9867&amp;A9867,[1]Countries!$A:$H,6,FALSE),"")</f>
        <v/>
      </c>
      <c r="R9867" t="str">
        <f>_xlfn.IFNA(VLOOKUP(B9867&amp;A9867,[1]Countries!$A:$H,7,FALSE),"")</f>
        <v/>
      </c>
      <c r="S9867" t="str">
        <f>_xlfn.IFNA(VLOOKUP(B9867&amp;A9867,[1]Countries!$A:$H,8,FALSE),"")</f>
        <v/>
      </c>
    </row>
    <row r="9868" spans="1:19" x14ac:dyDescent="0.25">
      <c r="A9868" t="s">
        <v>404</v>
      </c>
      <c r="B9868">
        <v>1986</v>
      </c>
      <c r="C9868" t="s">
        <v>405</v>
      </c>
      <c r="D9868" s="1">
        <v>13.011842913803701</v>
      </c>
      <c r="E9868" s="1">
        <v>2721914357.6826191</v>
      </c>
      <c r="F9868" s="1">
        <v>9018136020.1511326</v>
      </c>
      <c r="G9868" s="1">
        <v>3363979848.866498</v>
      </c>
      <c r="H9868" s="1">
        <v>30.482933914306461</v>
      </c>
      <c r="I9868" s="1">
        <v>220259994.506836</v>
      </c>
      <c r="J9868" s="1">
        <v>43.701469191665268</v>
      </c>
      <c r="K9868" s="3">
        <v>15636295165.572161</v>
      </c>
      <c r="L9868" s="1">
        <v>3.8543918446483438</v>
      </c>
      <c r="M9868">
        <f t="shared" si="616"/>
        <v>2.4424115362050696</v>
      </c>
      <c r="N9868" s="4">
        <f t="shared" si="617"/>
        <v>6.2968033808534134</v>
      </c>
      <c r="O9868">
        <f t="shared" si="618"/>
        <v>1.2882525885210279</v>
      </c>
      <c r="P9868">
        <f t="shared" si="619"/>
        <v>7.1197139824590794</v>
      </c>
      <c r="Q9868" t="str">
        <f>_xlfn.IFNA(VLOOKUP(B9868&amp;A9868,[1]Countries!$A:$H,6,FALSE),"")</f>
        <v/>
      </c>
      <c r="R9868" t="str">
        <f>_xlfn.IFNA(VLOOKUP(B9868&amp;A9868,[1]Countries!$A:$H,7,FALSE),"")</f>
        <v/>
      </c>
      <c r="S9868" t="str">
        <f>_xlfn.IFNA(VLOOKUP(B9868&amp;A9868,[1]Countries!$A:$H,8,FALSE),"")</f>
        <v/>
      </c>
    </row>
    <row r="9869" spans="1:19" x14ac:dyDescent="0.25">
      <c r="A9869" t="s">
        <v>404</v>
      </c>
      <c r="B9869">
        <v>1987</v>
      </c>
      <c r="C9869" t="s">
        <v>405</v>
      </c>
      <c r="D9869" s="1">
        <v>16.46733787164138</v>
      </c>
      <c r="E9869" s="1">
        <v>3376855315.5544829</v>
      </c>
      <c r="F9869" s="1">
        <v>9696271268.2514782</v>
      </c>
      <c r="G9869" s="1">
        <v>3472788705.2009182</v>
      </c>
      <c r="H9869" s="1">
        <v>29.472452802011119</v>
      </c>
      <c r="I9869" s="1">
        <v>274260009.765625</v>
      </c>
      <c r="J9869" s="1">
        <v>41.659925578385383</v>
      </c>
      <c r="K9869" s="3">
        <v>16684141330.166269</v>
      </c>
      <c r="L9869" s="1">
        <v>4.729346666501562</v>
      </c>
      <c r="M9869">
        <f t="shared" si="616"/>
        <v>2.8285100754517374</v>
      </c>
      <c r="N9869" s="4">
        <f t="shared" si="617"/>
        <v>7.5578567419532998</v>
      </c>
      <c r="O9869">
        <f t="shared" si="618"/>
        <v>1.4003883495145626</v>
      </c>
      <c r="P9869">
        <f t="shared" si="619"/>
        <v>0.98938434159273336</v>
      </c>
      <c r="Q9869" t="str">
        <f>_xlfn.IFNA(VLOOKUP(B9869&amp;A9869,[1]Countries!$A:$H,6,FALSE),"")</f>
        <v/>
      </c>
      <c r="R9869" t="str">
        <f>_xlfn.IFNA(VLOOKUP(B9869&amp;A9869,[1]Countries!$A:$H,7,FALSE),"")</f>
        <v/>
      </c>
      <c r="S9869" t="str">
        <f>_xlfn.IFNA(VLOOKUP(B9869&amp;A9869,[1]Countries!$A:$H,8,FALSE),"")</f>
        <v/>
      </c>
    </row>
    <row r="9870" spans="1:19" x14ac:dyDescent="0.25">
      <c r="A9870" t="s">
        <v>404</v>
      </c>
      <c r="B9870">
        <v>1988</v>
      </c>
      <c r="C9870" t="s">
        <v>405</v>
      </c>
      <c r="D9870" s="1">
        <v>11.830589104680969</v>
      </c>
      <c r="E9870" s="1">
        <v>4242247610.1655402</v>
      </c>
      <c r="F9870" s="1">
        <v>10096292842.15435</v>
      </c>
      <c r="G9870" s="1">
        <v>4205875495.453485</v>
      </c>
      <c r="H9870" s="1">
        <v>30.600651225088331</v>
      </c>
      <c r="I9870" s="1">
        <v>314829986.57226598</v>
      </c>
      <c r="J9870" s="1">
        <v>44.940304366902993</v>
      </c>
      <c r="K9870" s="3">
        <v>16696180452.70364</v>
      </c>
      <c r="L9870" s="1">
        <v>4.9303504868801236</v>
      </c>
      <c r="M9870">
        <f t="shared" si="616"/>
        <v>3.1182731275164506</v>
      </c>
      <c r="N9870" s="4">
        <f t="shared" si="617"/>
        <v>8.0486236143965737</v>
      </c>
      <c r="O9870">
        <f t="shared" si="618"/>
        <v>1.2251740705531715</v>
      </c>
      <c r="P9870">
        <f t="shared" si="619"/>
        <v>-0.36025217652357744</v>
      </c>
      <c r="Q9870" t="str">
        <f>_xlfn.IFNA(VLOOKUP(B9870&amp;A9870,[1]Countries!$A:$H,6,FALSE),"")</f>
        <v/>
      </c>
      <c r="R9870" t="str">
        <f>_xlfn.IFNA(VLOOKUP(B9870&amp;A9870,[1]Countries!$A:$H,7,FALSE),"")</f>
        <v/>
      </c>
      <c r="S9870" t="str">
        <f>_xlfn.IFNA(VLOOKUP(B9870&amp;A9870,[1]Countries!$A:$H,8,FALSE),"")</f>
        <v/>
      </c>
    </row>
    <row r="9871" spans="1:19" x14ac:dyDescent="0.25">
      <c r="A9871" t="s">
        <v>404</v>
      </c>
      <c r="B9871">
        <v>1989</v>
      </c>
      <c r="C9871" t="s">
        <v>405</v>
      </c>
      <c r="D9871" s="1">
        <v>12.915671696263781</v>
      </c>
      <c r="E9871" s="1">
        <v>4479827241.1250391</v>
      </c>
      <c r="F9871" s="1">
        <v>10102075213.315069</v>
      </c>
      <c r="G9871" s="1">
        <v>4814810913.3045397</v>
      </c>
      <c r="H9871" s="1">
        <v>31.139010834315261</v>
      </c>
      <c r="I9871" s="1">
        <v>279890014.64843798</v>
      </c>
      <c r="J9871" s="1">
        <v>44.68555459389566</v>
      </c>
      <c r="K9871" s="3">
        <v>16987812491.26729</v>
      </c>
      <c r="L9871" s="1">
        <v>4.4525035510243072</v>
      </c>
      <c r="M9871">
        <f t="shared" si="616"/>
        <v>2.7706189940016301</v>
      </c>
      <c r="N9871" s="4">
        <f t="shared" si="617"/>
        <v>7.2231225450259373</v>
      </c>
      <c r="O9871">
        <f t="shared" si="618"/>
        <v>1.237859659767111</v>
      </c>
      <c r="P9871">
        <f t="shared" si="619"/>
        <v>3.3159886964410483</v>
      </c>
      <c r="Q9871" t="str">
        <f>_xlfn.IFNA(VLOOKUP(B9871&amp;A9871,[1]Countries!$A:$H,6,FALSE),"")</f>
        <v/>
      </c>
      <c r="R9871" t="str">
        <f>_xlfn.IFNA(VLOOKUP(B9871&amp;A9871,[1]Countries!$A:$H,7,FALSE),"")</f>
        <v/>
      </c>
      <c r="S9871" t="str">
        <f>_xlfn.IFNA(VLOOKUP(B9871&amp;A9871,[1]Countries!$A:$H,8,FALSE),"")</f>
        <v/>
      </c>
    </row>
    <row r="9872" spans="1:19" x14ac:dyDescent="0.25">
      <c r="A9872" t="s">
        <v>404</v>
      </c>
      <c r="B9872">
        <v>1990</v>
      </c>
      <c r="C9872" t="s">
        <v>405</v>
      </c>
      <c r="D9872" s="1">
        <v>15.72066532910492</v>
      </c>
      <c r="E9872" s="1">
        <v>5353409090.909091</v>
      </c>
      <c r="F9872" s="1">
        <v>12290568181.81818</v>
      </c>
      <c r="G9872" s="1">
        <v>6219545454.545455</v>
      </c>
      <c r="H9872" s="1">
        <v>29.78817829636548</v>
      </c>
      <c r="I9872" s="1">
        <v>392540008.54492199</v>
      </c>
      <c r="J9872" s="1">
        <v>43.130819087067863</v>
      </c>
      <c r="K9872" s="3">
        <v>18338312910.437328</v>
      </c>
      <c r="L9872" s="1">
        <v>4.4834675821999497</v>
      </c>
      <c r="M9872">
        <f t="shared" si="616"/>
        <v>3.1938312593686158</v>
      </c>
      <c r="N9872" s="4">
        <f t="shared" si="617"/>
        <v>7.6772988415685655</v>
      </c>
      <c r="O9872">
        <f t="shared" si="618"/>
        <v>1.3185277283543062</v>
      </c>
      <c r="P9872">
        <f t="shared" si="619"/>
        <v>7.0471629205691766</v>
      </c>
      <c r="Q9872" t="str">
        <f>_xlfn.IFNA(VLOOKUP(B9872&amp;A9872,[1]Countries!$A:$H,6,FALSE),"")</f>
        <v/>
      </c>
      <c r="R9872" t="str">
        <f>_xlfn.IFNA(VLOOKUP(B9872&amp;A9872,[1]Countries!$A:$H,7,FALSE),"")</f>
        <v/>
      </c>
      <c r="S9872" t="str">
        <f>_xlfn.IFNA(VLOOKUP(B9872&amp;A9872,[1]Countries!$A:$H,8,FALSE),"")</f>
        <v/>
      </c>
    </row>
    <row r="9873" spans="1:19" x14ac:dyDescent="0.25">
      <c r="A9873" t="s">
        <v>404</v>
      </c>
      <c r="B9873">
        <v>1991</v>
      </c>
      <c r="C9873" t="s">
        <v>405</v>
      </c>
      <c r="D9873" s="1">
        <v>16.72070364458633</v>
      </c>
      <c r="E9873" s="1">
        <v>5277717391.304348</v>
      </c>
      <c r="F9873" s="1">
        <v>13074782608.69565</v>
      </c>
      <c r="G9873" s="1">
        <v>5925543478.260869</v>
      </c>
      <c r="H9873" s="1">
        <v>28.97712157488694</v>
      </c>
      <c r="I9873" s="1">
        <v>354459991.45507801</v>
      </c>
      <c r="J9873" s="1">
        <v>41.821295557329087</v>
      </c>
      <c r="K9873" s="3">
        <v>19054340645.52187</v>
      </c>
      <c r="L9873" s="1">
        <v>4.0118400695331209</v>
      </c>
      <c r="M9873">
        <f t="shared" si="616"/>
        <v>2.7110201527889051</v>
      </c>
      <c r="N9873" s="4">
        <f t="shared" si="617"/>
        <v>6.7228602223220264</v>
      </c>
      <c r="O9873">
        <f t="shared" si="618"/>
        <v>1.3911263070011524</v>
      </c>
      <c r="P9873">
        <f t="shared" si="619"/>
        <v>4.95477520617185</v>
      </c>
      <c r="Q9873" t="str">
        <f>_xlfn.IFNA(VLOOKUP(B9873&amp;A9873,[1]Countries!$A:$H,6,FALSE),"")</f>
        <v/>
      </c>
      <c r="R9873" t="str">
        <f>_xlfn.IFNA(VLOOKUP(B9873&amp;A9873,[1]Countries!$A:$H,7,FALSE),"")</f>
        <v/>
      </c>
      <c r="S9873" t="str">
        <f>_xlfn.IFNA(VLOOKUP(B9873&amp;A9873,[1]Countries!$A:$H,8,FALSE),"")</f>
        <v/>
      </c>
    </row>
    <row r="9874" spans="1:19" x14ac:dyDescent="0.25">
      <c r="A9874" t="s">
        <v>404</v>
      </c>
      <c r="B9874">
        <v>1992</v>
      </c>
      <c r="C9874" t="s">
        <v>405</v>
      </c>
      <c r="D9874" s="1">
        <v>16.12237155073035</v>
      </c>
      <c r="E9874" s="1">
        <v>6126865671.6417913</v>
      </c>
      <c r="F9874" s="1">
        <v>15497286295.79376</v>
      </c>
      <c r="G9874" s="1">
        <v>7200814111.2618723</v>
      </c>
      <c r="H9874" s="1">
        <v>28.458025069678531</v>
      </c>
      <c r="I9874" s="1">
        <v>387989990.234375</v>
      </c>
      <c r="J9874" s="1">
        <v>42.077076857972543</v>
      </c>
      <c r="K9874" s="3">
        <v>20541670811.792648</v>
      </c>
      <c r="L9874" s="1">
        <v>3.429075814674956</v>
      </c>
      <c r="M9874">
        <f t="shared" si="616"/>
        <v>2.5035995517465688</v>
      </c>
      <c r="N9874" s="4">
        <f t="shared" si="617"/>
        <v>5.9326753664215248</v>
      </c>
      <c r="O9874">
        <f t="shared" si="618"/>
        <v>1.3765909485000865</v>
      </c>
      <c r="P9874">
        <f t="shared" si="619"/>
        <v>6.929912883596721</v>
      </c>
      <c r="Q9874" t="str">
        <f>_xlfn.IFNA(VLOOKUP(B9874&amp;A9874,[1]Countries!$A:$H,6,FALSE),"")</f>
        <v/>
      </c>
      <c r="R9874" t="str">
        <f>_xlfn.IFNA(VLOOKUP(B9874&amp;A9874,[1]Countries!$A:$H,7,FALSE),"")</f>
        <v/>
      </c>
      <c r="S9874" t="str">
        <f>_xlfn.IFNA(VLOOKUP(B9874&amp;A9874,[1]Countries!$A:$H,8,FALSE),"")</f>
        <v/>
      </c>
    </row>
    <row r="9875" spans="1:19" x14ac:dyDescent="0.25">
      <c r="A9875" t="s">
        <v>404</v>
      </c>
      <c r="B9875">
        <v>1993</v>
      </c>
      <c r="C9875" t="s">
        <v>405</v>
      </c>
      <c r="D9875" s="1">
        <v>14.70913182841165</v>
      </c>
      <c r="E9875" s="1">
        <v>5908638138.8861208</v>
      </c>
      <c r="F9875" s="1">
        <v>14608946896.483009</v>
      </c>
      <c r="G9875" s="1">
        <v>7007273189.1999598</v>
      </c>
      <c r="H9875" s="1">
        <v>28.089067721475821</v>
      </c>
      <c r="I9875" s="1">
        <v>243199996.94824201</v>
      </c>
      <c r="J9875" s="1">
        <v>43.880515583441323</v>
      </c>
      <c r="K9875" s="3">
        <v>20991498253.458149</v>
      </c>
      <c r="L9875" s="1">
        <v>3.0551824834646388</v>
      </c>
      <c r="M9875">
        <f t="shared" si="616"/>
        <v>1.6647332533379973</v>
      </c>
      <c r="N9875" s="4">
        <f t="shared" si="617"/>
        <v>4.7199157368026361</v>
      </c>
      <c r="O9875">
        <f t="shared" si="618"/>
        <v>1.2789157937272695</v>
      </c>
      <c r="P9875">
        <f t="shared" si="619"/>
        <v>7.5202891631998936</v>
      </c>
      <c r="Q9875" t="str">
        <f>_xlfn.IFNA(VLOOKUP(B9875&amp;A9875,[1]Countries!$A:$H,6,FALSE),"")</f>
        <v/>
      </c>
      <c r="R9875" t="str">
        <f>_xlfn.IFNA(VLOOKUP(B9875&amp;A9875,[1]Countries!$A:$H,7,FALSE),"")</f>
        <v/>
      </c>
      <c r="S9875" t="str">
        <f>_xlfn.IFNA(VLOOKUP(B9875&amp;A9875,[1]Countries!$A:$H,8,FALSE),"")</f>
        <v/>
      </c>
    </row>
    <row r="9876" spans="1:19" x14ac:dyDescent="0.25">
      <c r="A9876" t="s">
        <v>404</v>
      </c>
      <c r="B9876">
        <v>1994</v>
      </c>
      <c r="C9876" t="s">
        <v>405</v>
      </c>
      <c r="D9876" s="1">
        <v>12.558018945478</v>
      </c>
      <c r="E9876" s="1">
        <v>7024021352.3131666</v>
      </c>
      <c r="F9876" s="1">
        <v>15632463424.27837</v>
      </c>
      <c r="G9876" s="1">
        <v>7483590351.9177532</v>
      </c>
      <c r="H9876" s="1">
        <v>29.218151234997279</v>
      </c>
      <c r="I9876" s="1">
        <v>105790000.915527</v>
      </c>
      <c r="J9876" s="1">
        <v>45.152967661156708</v>
      </c>
      <c r="K9876" s="3">
        <v>21658694425.038429</v>
      </c>
      <c r="L9876" s="1">
        <v>4.0219858926618528</v>
      </c>
      <c r="M9876">
        <f t="shared" si="616"/>
        <v>0.67673275826270174</v>
      </c>
      <c r="N9876" s="4">
        <f t="shared" si="617"/>
        <v>4.6987186509245547</v>
      </c>
      <c r="O9876">
        <f t="shared" si="618"/>
        <v>1.2146938546860122</v>
      </c>
      <c r="P9876">
        <f t="shared" si="619"/>
        <v>2.9398373572449366</v>
      </c>
      <c r="Q9876" t="str">
        <f>_xlfn.IFNA(VLOOKUP(B9876&amp;A9876,[1]Countries!$A:$H,6,FALSE),"")</f>
        <v/>
      </c>
      <c r="R9876" t="str">
        <f>_xlfn.IFNA(VLOOKUP(B9876&amp;A9876,[1]Countries!$A:$H,7,FALSE),"")</f>
        <v/>
      </c>
      <c r="S9876" t="str">
        <f>_xlfn.IFNA(VLOOKUP(B9876&amp;A9876,[1]Countries!$A:$H,8,FALSE),"")</f>
        <v/>
      </c>
    </row>
    <row r="9877" spans="1:19" x14ac:dyDescent="0.25">
      <c r="A9877" t="s">
        <v>404</v>
      </c>
      <c r="B9877">
        <v>1995</v>
      </c>
      <c r="C9877" t="s">
        <v>405</v>
      </c>
      <c r="D9877" s="1">
        <v>11.36654194865058</v>
      </c>
      <c r="E9877" s="1">
        <v>8096647985.6191196</v>
      </c>
      <c r="F9877" s="1">
        <v>18030876599.344398</v>
      </c>
      <c r="G9877" s="1">
        <v>8800888230.9400444</v>
      </c>
      <c r="H9877" s="1">
        <v>29.395137170269411</v>
      </c>
      <c r="I9877" s="1">
        <v>75389999.389648393</v>
      </c>
      <c r="J9877" s="1">
        <v>46.415041227319122</v>
      </c>
      <c r="K9877" s="3">
        <v>22168035419.86866</v>
      </c>
      <c r="L9877" s="1">
        <v>3.7706635417697298</v>
      </c>
      <c r="M9877">
        <f t="shared" si="616"/>
        <v>0.41811610752407657</v>
      </c>
      <c r="N9877" s="4">
        <f t="shared" si="617"/>
        <v>4.1887796492938065</v>
      </c>
      <c r="O9877">
        <f t="shared" si="618"/>
        <v>1.1544740100573618</v>
      </c>
      <c r="P9877">
        <f t="shared" si="619"/>
        <v>3.9057460209479271</v>
      </c>
      <c r="Q9877" t="str">
        <f>_xlfn.IFNA(VLOOKUP(B9877&amp;A9877,[1]Countries!$A:$H,6,FALSE),"")</f>
        <v/>
      </c>
      <c r="R9877" t="str">
        <f>_xlfn.IFNA(VLOOKUP(B9877&amp;A9877,[1]Countries!$A:$H,7,FALSE),"")</f>
        <v/>
      </c>
      <c r="S9877" t="str">
        <f>_xlfn.IFNA(VLOOKUP(B9877&amp;A9877,[1]Countries!$A:$H,8,FALSE),"")</f>
        <v/>
      </c>
    </row>
    <row r="9878" spans="1:19" x14ac:dyDescent="0.25">
      <c r="A9878" t="s">
        <v>404</v>
      </c>
      <c r="B9878">
        <v>1996</v>
      </c>
      <c r="C9878" t="s">
        <v>405</v>
      </c>
      <c r="D9878" s="1">
        <v>13.713200778336651</v>
      </c>
      <c r="E9878" s="1">
        <v>8248099445.2434759</v>
      </c>
      <c r="F9878" s="1">
        <v>19587322786.110538</v>
      </c>
      <c r="G9878" s="1">
        <v>8542223135.4016848</v>
      </c>
      <c r="H9878" s="1">
        <v>28.488484918416258</v>
      </c>
      <c r="I9878" s="1">
        <v>126860000.61035199</v>
      </c>
      <c r="J9878" s="1">
        <v>45.181288451351342</v>
      </c>
      <c r="K9878" s="3">
        <v>23752181151.320381</v>
      </c>
      <c r="L9878" s="1">
        <v>3.755284823669689</v>
      </c>
      <c r="M9878">
        <f t="shared" si="616"/>
        <v>0.64766380783957367</v>
      </c>
      <c r="N9878" s="4">
        <f t="shared" si="617"/>
        <v>4.402948631509263</v>
      </c>
      <c r="O9878">
        <f t="shared" si="618"/>
        <v>1.2133056277860323</v>
      </c>
      <c r="P9878">
        <f t="shared" si="619"/>
        <v>1.501602303540805</v>
      </c>
      <c r="Q9878" t="str">
        <f>_xlfn.IFNA(VLOOKUP(B9878&amp;A9878,[1]Countries!$A:$H,6,FALSE),"")</f>
        <v/>
      </c>
      <c r="R9878" t="str">
        <f>_xlfn.IFNA(VLOOKUP(B9878&amp;A9878,[1]Countries!$A:$H,7,FALSE),"")</f>
        <v/>
      </c>
      <c r="S9878" t="str">
        <f>_xlfn.IFNA(VLOOKUP(B9878&amp;A9878,[1]Countries!$A:$H,8,FALSE),"")</f>
        <v/>
      </c>
    </row>
    <row r="9879" spans="1:19" x14ac:dyDescent="0.25">
      <c r="A9879" t="s">
        <v>404</v>
      </c>
      <c r="B9879">
        <v>1997</v>
      </c>
      <c r="C9879" t="s">
        <v>405</v>
      </c>
      <c r="D9879" s="1">
        <v>11.234603415361279</v>
      </c>
      <c r="E9879" s="1">
        <v>8114748168.9121971</v>
      </c>
      <c r="F9879" s="1">
        <v>20746360430.418671</v>
      </c>
      <c r="G9879" s="1">
        <v>8586219368.8398581</v>
      </c>
      <c r="H9879" s="1">
        <v>26.50086735183103</v>
      </c>
      <c r="I9879" s="1">
        <v>195220001.22070301</v>
      </c>
      <c r="J9879" s="1">
        <v>51.38384023292101</v>
      </c>
      <c r="K9879" s="3">
        <v>25044523892.692471</v>
      </c>
      <c r="L9879" s="1">
        <v>3.299398937341631</v>
      </c>
      <c r="M9879">
        <f t="shared" si="616"/>
        <v>0.94098433253125247</v>
      </c>
      <c r="N9879" s="4">
        <f t="shared" si="617"/>
        <v>4.2403832698728836</v>
      </c>
      <c r="O9879">
        <f t="shared" si="618"/>
        <v>0.94613714246937897</v>
      </c>
      <c r="P9879">
        <f t="shared" si="619"/>
        <v>2.2725489683307618</v>
      </c>
      <c r="Q9879" t="str">
        <f>_xlfn.IFNA(VLOOKUP(B9879&amp;A9879,[1]Countries!$A:$H,6,FALSE),"")</f>
        <v/>
      </c>
      <c r="R9879" t="str">
        <f>_xlfn.IFNA(VLOOKUP(B9879&amp;A9879,[1]Countries!$A:$H,7,FALSE),"")</f>
        <v/>
      </c>
      <c r="S9879" t="str">
        <f>_xlfn.IFNA(VLOOKUP(B9879&amp;A9879,[1]Countries!$A:$H,8,FALSE),"")</f>
        <v/>
      </c>
    </row>
    <row r="9880" spans="1:19" x14ac:dyDescent="0.25">
      <c r="A9880" t="s">
        <v>404</v>
      </c>
      <c r="B9880">
        <v>1998</v>
      </c>
      <c r="C9880" t="s">
        <v>405</v>
      </c>
      <c r="D9880" s="1">
        <v>10.600745141476191</v>
      </c>
      <c r="E9880" s="1">
        <v>8398612452.7970486</v>
      </c>
      <c r="F9880" s="1">
        <v>21803372266.619831</v>
      </c>
      <c r="G9880" s="1">
        <v>9039606568.894352</v>
      </c>
      <c r="H9880" s="1">
        <v>25.775450609203499</v>
      </c>
      <c r="I9880" s="1">
        <v>150960006.71386701</v>
      </c>
      <c r="J9880" s="1">
        <v>52.213070184271473</v>
      </c>
      <c r="K9880" s="3">
        <v>26242594452.983089</v>
      </c>
      <c r="L9880" s="1">
        <v>3.2946613284387918</v>
      </c>
      <c r="M9880">
        <f t="shared" si="616"/>
        <v>0.69236999152182199</v>
      </c>
      <c r="N9880" s="4">
        <f t="shared" si="617"/>
        <v>3.9870313199606136</v>
      </c>
      <c r="O9880">
        <f t="shared" si="618"/>
        <v>0.91522926437916563</v>
      </c>
      <c r="P9880">
        <f t="shared" si="619"/>
        <v>2.9398852079347471</v>
      </c>
      <c r="Q9880" t="str">
        <f>_xlfn.IFNA(VLOOKUP(B9880&amp;A9880,[1]Countries!$A:$H,6,FALSE),"")</f>
        <v/>
      </c>
      <c r="R9880" t="str">
        <f>_xlfn.IFNA(VLOOKUP(B9880&amp;A9880,[1]Countries!$A:$H,7,FALSE),"")</f>
        <v/>
      </c>
      <c r="S9880" t="str">
        <f>_xlfn.IFNA(VLOOKUP(B9880&amp;A9880,[1]Countries!$A:$H,8,FALSE),"")</f>
        <v/>
      </c>
    </row>
    <row r="9881" spans="1:19" x14ac:dyDescent="0.25">
      <c r="A9881" t="s">
        <v>404</v>
      </c>
      <c r="B9881">
        <v>1999</v>
      </c>
      <c r="C9881" t="s">
        <v>405</v>
      </c>
      <c r="D9881" s="1">
        <v>10.606338964866</v>
      </c>
      <c r="E9881" s="1">
        <v>8713791940.6508179</v>
      </c>
      <c r="F9881" s="1">
        <v>22943685719.10302</v>
      </c>
      <c r="G9881" s="1">
        <v>9160512561.1195431</v>
      </c>
      <c r="H9881" s="1">
        <v>26.04589980819965</v>
      </c>
      <c r="I9881" s="1">
        <v>253429992.67578101</v>
      </c>
      <c r="J9881" s="1">
        <v>51.841209885434189</v>
      </c>
      <c r="K9881" s="3">
        <v>27831487634.483719</v>
      </c>
      <c r="L9881" s="1">
        <v>3.317855690593122</v>
      </c>
      <c r="M9881">
        <f t="shared" si="616"/>
        <v>1.1045740243241478</v>
      </c>
      <c r="N9881" s="4">
        <f t="shared" si="617"/>
        <v>4.4224297149172695</v>
      </c>
      <c r="O9881">
        <f t="shared" si="618"/>
        <v>0.92896732582039865</v>
      </c>
      <c r="P9881">
        <f t="shared" si="619"/>
        <v>1.9470307688916062</v>
      </c>
      <c r="Q9881" t="str">
        <f>_xlfn.IFNA(VLOOKUP(B9881&amp;A9881,[1]Countries!$A:$H,6,FALSE),"")</f>
        <v>SP</v>
      </c>
      <c r="R9881" t="str">
        <f>_xlfn.IFNA(VLOOKUP(B9881&amp;A9881,[1]Countries!$A:$H,7,FALSE),"")</f>
        <v>Soft Peg</v>
      </c>
      <c r="S9881" t="str">
        <f>_xlfn.IFNA(VLOOKUP(B9881&amp;A9881,[1]Countries!$A:$H,8,FALSE),"")</f>
        <v>Pegged</v>
      </c>
    </row>
    <row r="9882" spans="1:19" x14ac:dyDescent="0.25">
      <c r="A9882" t="s">
        <v>404</v>
      </c>
      <c r="B9882">
        <v>2000</v>
      </c>
      <c r="C9882" t="s">
        <v>405</v>
      </c>
      <c r="D9882" s="1">
        <v>10.006353348078539</v>
      </c>
      <c r="E9882" s="1">
        <v>8491938425.6219444</v>
      </c>
      <c r="F9882" s="1">
        <v>21473188881.593349</v>
      </c>
      <c r="G9882" s="1">
        <v>9213978259.283577</v>
      </c>
      <c r="H9882" s="1">
        <v>26.652465065079351</v>
      </c>
      <c r="I9882" s="1">
        <v>222839996.33789101</v>
      </c>
      <c r="J9882" s="1">
        <v>51.627918038412268</v>
      </c>
      <c r="K9882" s="3">
        <v>29142311722.788872</v>
      </c>
      <c r="L9882" s="1">
        <v>3.706731035559311</v>
      </c>
      <c r="M9882">
        <f t="shared" si="616"/>
        <v>1.0377592148360775</v>
      </c>
      <c r="N9882" s="4">
        <f t="shared" si="617"/>
        <v>4.7444902503953887</v>
      </c>
      <c r="O9882">
        <f t="shared" si="618"/>
        <v>0.93693652193369248</v>
      </c>
      <c r="P9882">
        <f t="shared" si="619"/>
        <v>3.3625179643465044</v>
      </c>
      <c r="Q9882" t="str">
        <f>_xlfn.IFNA(VLOOKUP(B9882&amp;A9882,[1]Countries!$A:$H,6,FALSE),"")</f>
        <v>F</v>
      </c>
      <c r="R9882" t="str">
        <f>_xlfn.IFNA(VLOOKUP(B9882&amp;A9882,[1]Countries!$A:$H,7,FALSE),"")</f>
        <v>Floating</v>
      </c>
      <c r="S9882" t="str">
        <f>_xlfn.IFNA(VLOOKUP(B9882&amp;A9882,[1]Countries!$A:$H,8,FALSE),"")</f>
        <v>Floating</v>
      </c>
    </row>
    <row r="9883" spans="1:19" x14ac:dyDescent="0.25">
      <c r="A9883" t="s">
        <v>404</v>
      </c>
      <c r="B9883">
        <v>2001</v>
      </c>
      <c r="C9883" t="s">
        <v>405</v>
      </c>
      <c r="D9883" s="1">
        <v>9.4218260280660857</v>
      </c>
      <c r="E9883" s="1">
        <v>9447973865.2950554</v>
      </c>
      <c r="F9883" s="1">
        <v>22066101341.488838</v>
      </c>
      <c r="G9883" s="1">
        <v>10312643358.58761</v>
      </c>
      <c r="H9883" s="1">
        <v>26.510323972721409</v>
      </c>
      <c r="I9883" s="1">
        <v>366220001.22070301</v>
      </c>
      <c r="J9883" s="1">
        <v>52.295843636306358</v>
      </c>
      <c r="K9883" s="3">
        <v>30248607447.254429</v>
      </c>
      <c r="L9883" s="1">
        <v>4.2016865186553964</v>
      </c>
      <c r="M9883">
        <f t="shared" si="616"/>
        <v>1.6596497747979322</v>
      </c>
      <c r="N9883" s="4">
        <f t="shared" si="617"/>
        <v>5.8613362934533288</v>
      </c>
      <c r="O9883">
        <f t="shared" si="618"/>
        <v>0.91219785448828783</v>
      </c>
      <c r="P9883">
        <f t="shared" si="619"/>
        <v>3.9185422015025249</v>
      </c>
      <c r="Q9883" t="str">
        <f>_xlfn.IFNA(VLOOKUP(B9883&amp;A9883,[1]Countries!$A:$H,6,FALSE),"")</f>
        <v>F</v>
      </c>
      <c r="R9883" t="str">
        <f>_xlfn.IFNA(VLOOKUP(B9883&amp;A9883,[1]Countries!$A:$H,7,FALSE),"")</f>
        <v>Floating</v>
      </c>
      <c r="S9883" t="str">
        <f>_xlfn.IFNA(VLOOKUP(B9883&amp;A9883,[1]Countries!$A:$H,8,FALSE),"")</f>
        <v>Floating</v>
      </c>
    </row>
    <row r="9884" spans="1:19" x14ac:dyDescent="0.25">
      <c r="A9884" t="s">
        <v>404</v>
      </c>
      <c r="B9884">
        <v>2002</v>
      </c>
      <c r="C9884" t="s">
        <v>405</v>
      </c>
      <c r="D9884" s="1">
        <v>8.2984310698025006</v>
      </c>
      <c r="E9884" s="1">
        <v>9438489132.728426</v>
      </c>
      <c r="F9884" s="1">
        <v>23142294436.238312</v>
      </c>
      <c r="G9884" s="1">
        <v>10311528451.853411</v>
      </c>
      <c r="H9884" s="1">
        <v>26.55935613682092</v>
      </c>
      <c r="I9884" s="1">
        <v>217350006.10351601</v>
      </c>
      <c r="J9884" s="1">
        <v>54.124140614077213</v>
      </c>
      <c r="K9884" s="3">
        <v>30648664524.241989</v>
      </c>
      <c r="L9884" s="1">
        <v>4.6249227172468101</v>
      </c>
      <c r="M9884">
        <f t="shared" si="616"/>
        <v>0.93918952894821695</v>
      </c>
      <c r="N9884" s="4">
        <f t="shared" si="617"/>
        <v>5.5641122461950268</v>
      </c>
      <c r="O9884">
        <f t="shared" si="618"/>
        <v>0.8476043936296862</v>
      </c>
      <c r="P9884">
        <f t="shared" si="619"/>
        <v>3.7724838456721921</v>
      </c>
      <c r="Q9884" t="str">
        <f>_xlfn.IFNA(VLOOKUP(B9884&amp;A9884,[1]Countries!$A:$H,6,FALSE),"")</f>
        <v>SP</v>
      </c>
      <c r="R9884" t="str">
        <f>_xlfn.IFNA(VLOOKUP(B9884&amp;A9884,[1]Countries!$A:$H,7,FALSE),"")</f>
        <v>Soft Peg</v>
      </c>
      <c r="S9884" t="str">
        <f>_xlfn.IFNA(VLOOKUP(B9884&amp;A9884,[1]Countries!$A:$H,8,FALSE),"")</f>
        <v>Pegged</v>
      </c>
    </row>
    <row r="9885" spans="1:19" x14ac:dyDescent="0.25">
      <c r="A9885" t="s">
        <v>404</v>
      </c>
      <c r="B9885">
        <v>2003</v>
      </c>
      <c r="C9885" t="s">
        <v>405</v>
      </c>
      <c r="D9885" s="1">
        <v>9.2914712509152366</v>
      </c>
      <c r="E9885" s="1">
        <v>10839425688.78541</v>
      </c>
      <c r="F9885" s="1">
        <v>27453084982.53783</v>
      </c>
      <c r="G9885" s="1">
        <v>11779200620.876989</v>
      </c>
      <c r="H9885" s="1">
        <v>25.262839486279201</v>
      </c>
      <c r="I9885" s="1">
        <v>301670013.42773402</v>
      </c>
      <c r="J9885" s="1">
        <v>54.949071757512023</v>
      </c>
      <c r="K9885" s="3">
        <v>32089890945.927059</v>
      </c>
      <c r="L9885" s="1">
        <v>4.5541470372023136</v>
      </c>
      <c r="M9885">
        <f t="shared" si="616"/>
        <v>1.0988565169255777</v>
      </c>
      <c r="N9885" s="4">
        <f t="shared" si="617"/>
        <v>5.6530035541278911</v>
      </c>
      <c r="O9885">
        <f t="shared" si="618"/>
        <v>0.81986695683042399</v>
      </c>
      <c r="P9885">
        <f t="shared" si="619"/>
        <v>3.4232033765580261</v>
      </c>
      <c r="Q9885" t="str">
        <f>_xlfn.IFNA(VLOOKUP(B9885&amp;A9885,[1]Countries!$A:$H,6,FALSE),"")</f>
        <v>SP</v>
      </c>
      <c r="R9885" t="str">
        <f>_xlfn.IFNA(VLOOKUP(B9885&amp;A9885,[1]Countries!$A:$H,7,FALSE),"")</f>
        <v>Soft Peg</v>
      </c>
      <c r="S9885" t="str">
        <f>_xlfn.IFNA(VLOOKUP(B9885&amp;A9885,[1]Countries!$A:$H,8,FALSE),"")</f>
        <v>Pegged</v>
      </c>
    </row>
    <row r="9886" spans="1:19" x14ac:dyDescent="0.25">
      <c r="A9886" t="s">
        <v>404</v>
      </c>
      <c r="B9886">
        <v>2004</v>
      </c>
      <c r="C9886" t="s">
        <v>405</v>
      </c>
      <c r="D9886" s="1">
        <v>9.9025196582781039</v>
      </c>
      <c r="E9886" s="1">
        <v>13165877157.76796</v>
      </c>
      <c r="F9886" s="1">
        <v>31183139301.485352</v>
      </c>
      <c r="G9886" s="1">
        <v>13947330389.40185</v>
      </c>
      <c r="H9886" s="1">
        <v>25.490620156236321</v>
      </c>
      <c r="I9886" s="1">
        <v>333690002.44140601</v>
      </c>
      <c r="J9886" s="1">
        <v>54.583841848058377</v>
      </c>
      <c r="K9886" s="3">
        <v>34090950398.211529</v>
      </c>
      <c r="L9886" s="1">
        <v>4.5901441135908669</v>
      </c>
      <c r="M9886">
        <f t="shared" si="616"/>
        <v>1.0700975267923436</v>
      </c>
      <c r="N9886" s="4">
        <f t="shared" si="617"/>
        <v>5.6602416403832105</v>
      </c>
      <c r="O9886">
        <f t="shared" si="618"/>
        <v>0.83204400083020424</v>
      </c>
      <c r="P9886">
        <f t="shared" si="619"/>
        <v>2.5060120601669733</v>
      </c>
      <c r="Q9886" t="str">
        <f>_xlfn.IFNA(VLOOKUP(B9886&amp;A9886,[1]Countries!$A:$H,6,FALSE),"")</f>
        <v>F</v>
      </c>
      <c r="R9886" t="str">
        <f>_xlfn.IFNA(VLOOKUP(B9886&amp;A9886,[1]Countries!$A:$H,7,FALSE),"")</f>
        <v>Floating</v>
      </c>
      <c r="S9886" t="str">
        <f>_xlfn.IFNA(VLOOKUP(B9886&amp;A9886,[1]Countries!$A:$H,8,FALSE),"")</f>
        <v>Floating</v>
      </c>
    </row>
    <row r="9887" spans="1:19" x14ac:dyDescent="0.25">
      <c r="A9887" t="s">
        <v>404</v>
      </c>
      <c r="B9887">
        <v>2005</v>
      </c>
      <c r="C9887" t="s">
        <v>405</v>
      </c>
      <c r="D9887" s="1">
        <v>9.1698311480499637</v>
      </c>
      <c r="E9887" s="1">
        <v>14501002004.008011</v>
      </c>
      <c r="F9887" s="1">
        <v>32273007553.568668</v>
      </c>
      <c r="G9887" s="1">
        <v>14625790041.6217</v>
      </c>
      <c r="H9887" s="1">
        <v>26.601466408731579</v>
      </c>
      <c r="I9887" s="1">
        <v>368350006.10351598</v>
      </c>
      <c r="J9887" s="1">
        <v>55.038570848558678</v>
      </c>
      <c r="K9887" s="3">
        <v>35279543593.684502</v>
      </c>
      <c r="L9887" s="1">
        <v>4.3152864215715816</v>
      </c>
      <c r="M9887">
        <f t="shared" si="616"/>
        <v>1.1413563036915808</v>
      </c>
      <c r="N9887" s="4">
        <f t="shared" si="617"/>
        <v>5.456642725263162</v>
      </c>
      <c r="O9887">
        <f t="shared" si="618"/>
        <v>0.81690764237238089</v>
      </c>
      <c r="P9887">
        <f t="shared" si="619"/>
        <v>0.38666380072126461</v>
      </c>
      <c r="Q9887" t="str">
        <f>_xlfn.IFNA(VLOOKUP(B9887&amp;A9887,[1]Countries!$A:$H,6,FALSE),"")</f>
        <v>F</v>
      </c>
      <c r="R9887" t="str">
        <f>_xlfn.IFNA(VLOOKUP(B9887&amp;A9887,[1]Countries!$A:$H,7,FALSE),"")</f>
        <v>Floating</v>
      </c>
      <c r="S9887" t="str">
        <f>_xlfn.IFNA(VLOOKUP(B9887&amp;A9887,[1]Countries!$A:$H,8,FALSE),"")</f>
        <v>Floating</v>
      </c>
    </row>
    <row r="9888" spans="1:19" x14ac:dyDescent="0.25">
      <c r="A9888" t="s">
        <v>404</v>
      </c>
      <c r="B9888">
        <v>2006</v>
      </c>
      <c r="C9888" t="s">
        <v>405</v>
      </c>
      <c r="D9888" s="1">
        <v>9.280405265124779</v>
      </c>
      <c r="E9888" s="1">
        <v>15823365890.308041</v>
      </c>
      <c r="F9888" s="1">
        <v>34378437265.214119</v>
      </c>
      <c r="G9888" s="1">
        <v>16470999248.6852</v>
      </c>
      <c r="H9888" s="1">
        <v>26.70698046449013</v>
      </c>
      <c r="I9888" s="1">
        <v>436850006.10351598</v>
      </c>
      <c r="J9888" s="1">
        <v>55.281843274465302</v>
      </c>
      <c r="K9888" s="3">
        <v>37129671719.994408</v>
      </c>
      <c r="L9888" s="1">
        <v>4.3924022602067367</v>
      </c>
      <c r="M9888">
        <f t="shared" si="616"/>
        <v>1.2707093191392484</v>
      </c>
      <c r="N9888" s="4">
        <f t="shared" si="617"/>
        <v>5.6631115793459852</v>
      </c>
      <c r="O9888">
        <f t="shared" si="618"/>
        <v>0.80891218665622944</v>
      </c>
      <c r="P9888">
        <f t="shared" si="619"/>
        <v>1.8838359445514066</v>
      </c>
      <c r="Q9888" t="str">
        <f>_xlfn.IFNA(VLOOKUP(B9888&amp;A9888,[1]Countries!$A:$H,6,FALSE),"")</f>
        <v>F</v>
      </c>
      <c r="R9888" t="str">
        <f>_xlfn.IFNA(VLOOKUP(B9888&amp;A9888,[1]Countries!$A:$H,7,FALSE),"")</f>
        <v>Floating</v>
      </c>
      <c r="S9888" t="str">
        <f>_xlfn.IFNA(VLOOKUP(B9888&amp;A9888,[1]Countries!$A:$H,8,FALSE),"")</f>
        <v>Floating</v>
      </c>
    </row>
    <row r="9889" spans="1:19" x14ac:dyDescent="0.25">
      <c r="A9889" t="s">
        <v>404</v>
      </c>
      <c r="B9889">
        <v>2007</v>
      </c>
      <c r="C9889" t="s">
        <v>405</v>
      </c>
      <c r="D9889" s="1">
        <v>8.643354567481266</v>
      </c>
      <c r="E9889" s="1">
        <v>19876619322.615891</v>
      </c>
      <c r="F9889" s="1">
        <v>38908069299.203987</v>
      </c>
      <c r="G9889" s="1">
        <v>20617137505.85297</v>
      </c>
      <c r="H9889" s="1">
        <v>28.66930890069159</v>
      </c>
      <c r="I9889" s="1">
        <v>326489990.234375</v>
      </c>
      <c r="J9889" s="1">
        <v>54.64129266218449</v>
      </c>
      <c r="K9889" s="3">
        <v>39620931745.144623</v>
      </c>
      <c r="L9889" s="1">
        <v>4.4097725684165274</v>
      </c>
      <c r="M9889">
        <f t="shared" si="616"/>
        <v>0.83913182050658719</v>
      </c>
      <c r="N9889" s="4">
        <f t="shared" si="617"/>
        <v>5.2489043889231146</v>
      </c>
      <c r="O9889">
        <f t="shared" si="618"/>
        <v>0.83011775761313267</v>
      </c>
      <c r="P9889">
        <f t="shared" si="619"/>
        <v>1.9032509106079694</v>
      </c>
      <c r="Q9889" t="str">
        <f>_xlfn.IFNA(VLOOKUP(B9889&amp;A9889,[1]Countries!$A:$H,6,FALSE),"")</f>
        <v>SP</v>
      </c>
      <c r="R9889" t="str">
        <f>_xlfn.IFNA(VLOOKUP(B9889&amp;A9889,[1]Countries!$A:$H,7,FALSE),"")</f>
        <v>Soft Peg</v>
      </c>
      <c r="S9889" t="str">
        <f>_xlfn.IFNA(VLOOKUP(B9889&amp;A9889,[1]Countries!$A:$H,8,FALSE),"")</f>
        <v>Pegged</v>
      </c>
    </row>
    <row r="9890" spans="1:19" x14ac:dyDescent="0.25">
      <c r="A9890" t="s">
        <v>404</v>
      </c>
      <c r="B9890">
        <v>2008</v>
      </c>
      <c r="C9890" t="s">
        <v>405</v>
      </c>
      <c r="D9890" s="1">
        <v>7.850502462555049</v>
      </c>
      <c r="E9890" s="1">
        <v>24966398831.263691</v>
      </c>
      <c r="F9890" s="1">
        <v>44856586316.045776</v>
      </c>
      <c r="G9890" s="1">
        <v>26329275221.16711</v>
      </c>
      <c r="H9890" s="1">
        <v>31.452672261244341</v>
      </c>
      <c r="I9890" s="1">
        <v>378760009.765625</v>
      </c>
      <c r="J9890" s="1">
        <v>53.599202428900718</v>
      </c>
      <c r="K9890" s="3">
        <v>41299978412.742767</v>
      </c>
      <c r="L9890" s="1">
        <v>4.4072997776109508</v>
      </c>
      <c r="M9890">
        <f t="shared" si="616"/>
        <v>0.84437992471606726</v>
      </c>
      <c r="N9890" s="4">
        <f t="shared" si="617"/>
        <v>5.2516797023270181</v>
      </c>
      <c r="O9890">
        <f t="shared" si="618"/>
        <v>0.86569940350604824</v>
      </c>
      <c r="P9890">
        <f t="shared" si="619"/>
        <v>3.0382971639906113</v>
      </c>
      <c r="Q9890" t="str">
        <f>_xlfn.IFNA(VLOOKUP(B9890&amp;A9890,[1]Countries!$A:$H,6,FALSE),"")</f>
        <v>F</v>
      </c>
      <c r="R9890" t="str">
        <f>_xlfn.IFNA(VLOOKUP(B9890&amp;A9890,[1]Countries!$A:$H,7,FALSE),"")</f>
        <v>Floating</v>
      </c>
      <c r="S9890" t="str">
        <f>_xlfn.IFNA(VLOOKUP(B9890&amp;A9890,[1]Countries!$A:$H,8,FALSE),"")</f>
        <v>Floating</v>
      </c>
    </row>
    <row r="9891" spans="1:19" x14ac:dyDescent="0.25">
      <c r="A9891" t="s">
        <v>404</v>
      </c>
      <c r="B9891">
        <v>2009</v>
      </c>
      <c r="C9891" t="s">
        <v>405</v>
      </c>
      <c r="D9891" s="1">
        <v>8.2972602646343052</v>
      </c>
      <c r="E9891" s="1">
        <v>19572021032.363178</v>
      </c>
      <c r="F9891" s="1">
        <v>43454935940.161453</v>
      </c>
      <c r="G9891" s="1">
        <v>20848404058.357399</v>
      </c>
      <c r="H9891" s="1">
        <v>27.76955955635238</v>
      </c>
      <c r="I9891" s="1">
        <v>493690002.44140601</v>
      </c>
      <c r="J9891" s="1">
        <v>55.139815805798513</v>
      </c>
      <c r="K9891" s="3">
        <v>42556922174.095291</v>
      </c>
      <c r="L9891" s="1">
        <v>4.5207493067458682</v>
      </c>
      <c r="M9891">
        <f t="shared" si="616"/>
        <v>1.1360964911356206</v>
      </c>
      <c r="N9891" s="4">
        <f t="shared" si="617"/>
        <v>5.6568457978814886</v>
      </c>
      <c r="O9891">
        <f t="shared" si="618"/>
        <v>0.81357152791729093</v>
      </c>
      <c r="P9891">
        <f t="shared" si="619"/>
        <v>2.9372567198162081</v>
      </c>
      <c r="Q9891" t="str">
        <f>_xlfn.IFNA(VLOOKUP(B9891&amp;A9891,[1]Countries!$A:$H,6,FALSE),"")</f>
        <v>SP</v>
      </c>
      <c r="R9891" t="str">
        <f>_xlfn.IFNA(VLOOKUP(B9891&amp;A9891,[1]Countries!$A:$H,7,FALSE),"")</f>
        <v>Soft Peg</v>
      </c>
      <c r="S9891" t="str">
        <f>_xlfn.IFNA(VLOOKUP(B9891&amp;A9891,[1]Countries!$A:$H,8,FALSE),"")</f>
        <v>Pegged</v>
      </c>
    </row>
    <row r="9892" spans="1:19" x14ac:dyDescent="0.25">
      <c r="A9892" t="s">
        <v>404</v>
      </c>
      <c r="B9892">
        <v>2010</v>
      </c>
      <c r="C9892" t="s">
        <v>405</v>
      </c>
      <c r="D9892" s="1">
        <v>7.5345930901045923</v>
      </c>
      <c r="E9892" s="1">
        <v>21803828419.728939</v>
      </c>
      <c r="F9892" s="1">
        <v>44050929160.26268</v>
      </c>
      <c r="G9892" s="1">
        <v>24074612267.70993</v>
      </c>
      <c r="H9892" s="1">
        <v>28.97874061327899</v>
      </c>
      <c r="I9892" s="1">
        <v>550150024.41406298</v>
      </c>
      <c r="J9892" s="1">
        <v>56.679967329849582</v>
      </c>
      <c r="K9892" s="3">
        <v>44050929160.26268</v>
      </c>
      <c r="L9892" s="1">
        <v>4.6838845760413621</v>
      </c>
      <c r="M9892">
        <f t="shared" si="616"/>
        <v>1.2488953919962726</v>
      </c>
      <c r="N9892" s="4">
        <f t="shared" si="617"/>
        <v>5.932779968037635</v>
      </c>
      <c r="O9892">
        <f t="shared" si="618"/>
        <v>0.76429177204794596</v>
      </c>
      <c r="P9892">
        <f t="shared" si="619"/>
        <v>5.1549056768351047</v>
      </c>
      <c r="Q9892" t="str">
        <f>_xlfn.IFNA(VLOOKUP(B9892&amp;A9892,[1]Countries!$A:$H,6,FALSE),"")</f>
        <v>SP</v>
      </c>
      <c r="R9892" t="str">
        <f>_xlfn.IFNA(VLOOKUP(B9892&amp;A9892,[1]Countries!$A:$H,7,FALSE),"")</f>
        <v>Soft Peg</v>
      </c>
      <c r="S9892" t="str">
        <f>_xlfn.IFNA(VLOOKUP(B9892&amp;A9892,[1]Countries!$A:$H,8,FALSE),"")</f>
        <v>Pegged</v>
      </c>
    </row>
    <row r="9893" spans="1:19" x14ac:dyDescent="0.25">
      <c r="A9893" t="s">
        <v>404</v>
      </c>
      <c r="B9893">
        <v>2011</v>
      </c>
      <c r="C9893" t="s">
        <v>405</v>
      </c>
      <c r="D9893" s="1">
        <v>8.534675511147082</v>
      </c>
      <c r="E9893" s="1">
        <v>22232703509.021172</v>
      </c>
      <c r="F9893" s="1">
        <v>45810626509.447357</v>
      </c>
      <c r="G9893" s="1">
        <v>25652720556.897289</v>
      </c>
      <c r="H9893" s="1">
        <v>29.806705306998371</v>
      </c>
      <c r="I9893" s="1">
        <v>925229980.46875</v>
      </c>
      <c r="J9893" s="1">
        <v>56.363405186983847</v>
      </c>
      <c r="K9893" s="3">
        <v>43206394578.7341</v>
      </c>
      <c r="L9893" s="1">
        <v>4.3756197002324537</v>
      </c>
      <c r="M9893">
        <f t="shared" si="616"/>
        <v>2.0196841889467354</v>
      </c>
      <c r="N9893" s="4">
        <f t="shared" si="617"/>
        <v>6.3953038891791891</v>
      </c>
      <c r="O9893">
        <f t="shared" si="618"/>
        <v>0.77420082530949119</v>
      </c>
      <c r="P9893">
        <f t="shared" si="619"/>
        <v>7.4655539739689445</v>
      </c>
      <c r="Q9893" t="str">
        <f>_xlfn.IFNA(VLOOKUP(B9893&amp;A9893,[1]Countries!$A:$H,6,FALSE),"")</f>
        <v>SP</v>
      </c>
      <c r="R9893" t="str">
        <f>_xlfn.IFNA(VLOOKUP(B9893&amp;A9893,[1]Countries!$A:$H,7,FALSE),"")</f>
        <v>Soft Peg</v>
      </c>
      <c r="S9893" t="str">
        <f>_xlfn.IFNA(VLOOKUP(B9893&amp;A9893,[1]Countries!$A:$H,8,FALSE),"")</f>
        <v>Pegged</v>
      </c>
    </row>
    <row r="9894" spans="1:19" x14ac:dyDescent="0.25">
      <c r="A9894" t="s">
        <v>404</v>
      </c>
      <c r="B9894">
        <v>2012</v>
      </c>
      <c r="C9894" t="s">
        <v>405</v>
      </c>
      <c r="D9894" s="1">
        <v>9.0858567481209427</v>
      </c>
      <c r="E9894" s="1">
        <v>21867213009.795761</v>
      </c>
      <c r="F9894" s="1">
        <v>45044112939.368713</v>
      </c>
      <c r="G9894" s="1">
        <v>26118765605.992699</v>
      </c>
      <c r="H9894" s="1">
        <v>29.640647919675249</v>
      </c>
      <c r="I9894" s="1">
        <v>1022130004.88281</v>
      </c>
      <c r="J9894" s="1">
        <v>56.565474227624712</v>
      </c>
      <c r="K9894" s="3">
        <v>44933645382.143356</v>
      </c>
      <c r="L9894" s="1">
        <v>5.0299894263201219</v>
      </c>
      <c r="M9894">
        <f t="shared" si="616"/>
        <v>2.2691755663134945</v>
      </c>
      <c r="N9894" s="4">
        <f t="shared" si="617"/>
        <v>7.2991649926336164</v>
      </c>
      <c r="O9894">
        <f t="shared" si="618"/>
        <v>0.76786284152044282</v>
      </c>
      <c r="P9894">
        <f t="shared" si="619"/>
        <v>9.4386420749803808</v>
      </c>
      <c r="Q9894" t="str">
        <f>_xlfn.IFNA(VLOOKUP(B9894&amp;A9894,[1]Countries!$A:$H,6,FALSE),"")</f>
        <v>SP</v>
      </c>
      <c r="R9894" t="str">
        <f>_xlfn.IFNA(VLOOKUP(B9894&amp;A9894,[1]Countries!$A:$H,7,FALSE),"")</f>
        <v>Soft Peg</v>
      </c>
      <c r="S9894" t="str">
        <f>_xlfn.IFNA(VLOOKUP(B9894&amp;A9894,[1]Countries!$A:$H,8,FALSE),"")</f>
        <v>Pegged</v>
      </c>
    </row>
    <row r="9895" spans="1:19" x14ac:dyDescent="0.25">
      <c r="A9895" t="s">
        <v>404</v>
      </c>
      <c r="B9895">
        <v>2013</v>
      </c>
      <c r="C9895" t="s">
        <v>405</v>
      </c>
      <c r="D9895" s="1">
        <v>8.8902521954484772</v>
      </c>
      <c r="E9895" s="1">
        <v>21722533390.779831</v>
      </c>
      <c r="F9895" s="1">
        <v>46251061734.474068</v>
      </c>
      <c r="G9895" s="1">
        <v>26124145996.18391</v>
      </c>
      <c r="H9895" s="1">
        <v>28.770988008373241</v>
      </c>
      <c r="I9895" s="1">
        <v>714659973.14453101</v>
      </c>
      <c r="J9895" s="1">
        <v>58.659961327635827</v>
      </c>
      <c r="K9895" s="3">
        <v>46225723068.324707</v>
      </c>
      <c r="L9895" s="1">
        <v>4.9523454775759781</v>
      </c>
      <c r="M9895">
        <f t="shared" si="616"/>
        <v>1.5451752810505672</v>
      </c>
      <c r="N9895" s="4">
        <f t="shared" si="617"/>
        <v>6.4975207586265453</v>
      </c>
      <c r="O9895">
        <f t="shared" si="618"/>
        <v>0.70474029877834388</v>
      </c>
      <c r="P9895">
        <f t="shared" si="619"/>
        <v>9.5167817566515609</v>
      </c>
      <c r="Q9895" t="str">
        <f>_xlfn.IFNA(VLOOKUP(B9895&amp;A9895,[1]Countries!$A:$H,6,FALSE),"")</f>
        <v>SP</v>
      </c>
      <c r="R9895" t="str">
        <f>_xlfn.IFNA(VLOOKUP(B9895&amp;A9895,[1]Countries!$A:$H,7,FALSE),"")</f>
        <v>Soft Peg</v>
      </c>
      <c r="S9895" t="str">
        <f>_xlfn.IFNA(VLOOKUP(B9895&amp;A9895,[1]Countries!$A:$H,8,FALSE),"")</f>
        <v>Pegged</v>
      </c>
    </row>
    <row r="9896" spans="1:19" x14ac:dyDescent="0.25">
      <c r="A9896" t="s">
        <v>404</v>
      </c>
      <c r="B9896">
        <v>2014</v>
      </c>
      <c r="C9896" t="s">
        <v>405</v>
      </c>
      <c r="D9896" s="1">
        <v>9.1533585439508123</v>
      </c>
      <c r="E9896" s="1">
        <v>21398480296.872231</v>
      </c>
      <c r="F9896" s="1">
        <v>47632326088.237007</v>
      </c>
      <c r="G9896" s="1">
        <v>26627378217.588501</v>
      </c>
      <c r="H9896" s="1">
        <v>26.882943755920341</v>
      </c>
      <c r="I9896" s="1">
        <v>922700012.20703101</v>
      </c>
      <c r="J9896" s="1">
        <v>58.169377756123147</v>
      </c>
      <c r="K9896" s="3">
        <v>47599273438.591591</v>
      </c>
      <c r="L9896" s="1">
        <v>4.9265305872818939</v>
      </c>
      <c r="M9896">
        <f t="shared" si="616"/>
        <v>1.9371298611320507</v>
      </c>
      <c r="N9896" s="4">
        <f t="shared" si="617"/>
        <v>6.8636604484139445</v>
      </c>
      <c r="O9896">
        <f t="shared" si="618"/>
        <v>0.71911758140602755</v>
      </c>
      <c r="P9896">
        <f t="shared" si="619"/>
        <v>10.977624546468597</v>
      </c>
      <c r="Q9896" t="str">
        <f>_xlfn.IFNA(VLOOKUP(B9896&amp;A9896,[1]Countries!$A:$H,6,FALSE),"")</f>
        <v>SP</v>
      </c>
      <c r="R9896" t="str">
        <f>_xlfn.IFNA(VLOOKUP(B9896&amp;A9896,[1]Countries!$A:$H,7,FALSE),"")</f>
        <v>Soft Peg</v>
      </c>
      <c r="S9896" t="str">
        <f>_xlfn.IFNA(VLOOKUP(B9896&amp;A9896,[1]Countries!$A:$H,8,FALSE),"")</f>
        <v>Pegged</v>
      </c>
    </row>
    <row r="9897" spans="1:19" x14ac:dyDescent="0.25">
      <c r="A9897" t="s">
        <v>404</v>
      </c>
      <c r="B9897">
        <v>2015</v>
      </c>
      <c r="C9897" t="s">
        <v>405</v>
      </c>
      <c r="D9897" s="1">
        <v>10.2827872772293</v>
      </c>
      <c r="E9897" s="1">
        <v>17546696574.225121</v>
      </c>
      <c r="F9897" s="1">
        <v>43173480831.9739</v>
      </c>
      <c r="G9897" s="1">
        <v>22273552202.283859</v>
      </c>
      <c r="H9897" s="1">
        <v>24.983262308844939</v>
      </c>
      <c r="I9897" s="1">
        <v>495869995.11718798</v>
      </c>
      <c r="J9897" s="1">
        <v>57.362753884502261</v>
      </c>
      <c r="K9897" s="3">
        <v>48167866634.064552</v>
      </c>
      <c r="L9897" s="1">
        <v>4.56617287892501</v>
      </c>
      <c r="M9897">
        <f t="shared" si="616"/>
        <v>1.1485522722781041</v>
      </c>
      <c r="N9897" s="4">
        <f t="shared" si="617"/>
        <v>5.7147251512031136</v>
      </c>
      <c r="O9897">
        <f t="shared" si="618"/>
        <v>0.74329147797447492</v>
      </c>
      <c r="P9897">
        <f t="shared" si="619"/>
        <v>10.94851639703341</v>
      </c>
      <c r="Q9897" t="str">
        <f>_xlfn.IFNA(VLOOKUP(B9897&amp;A9897,[1]Countries!$A:$H,6,FALSE),"")</f>
        <v>SP</v>
      </c>
      <c r="R9897" t="str">
        <f>_xlfn.IFNA(VLOOKUP(B9897&amp;A9897,[1]Countries!$A:$H,7,FALSE),"")</f>
        <v>Soft Peg</v>
      </c>
      <c r="S9897" t="str">
        <f>_xlfn.IFNA(VLOOKUP(B9897&amp;A9897,[1]Countries!$A:$H,8,FALSE),"")</f>
        <v>Pegged</v>
      </c>
    </row>
    <row r="9898" spans="1:19" x14ac:dyDescent="0.25">
      <c r="A9898" t="s">
        <v>404</v>
      </c>
      <c r="B9898">
        <v>2016</v>
      </c>
      <c r="C9898" t="s">
        <v>405</v>
      </c>
      <c r="D9898" s="1">
        <v>9.3920190669235648</v>
      </c>
      <c r="E9898" s="1">
        <v>16988547486.03352</v>
      </c>
      <c r="F9898" s="1">
        <v>41801210428.305397</v>
      </c>
      <c r="G9898" s="1">
        <v>21474534450.651772</v>
      </c>
      <c r="H9898" s="1">
        <v>23.98734811613895</v>
      </c>
      <c r="I9898" s="1">
        <v>646820007.32421899</v>
      </c>
      <c r="J9898" s="1">
        <v>58.383655013420352</v>
      </c>
      <c r="K9898" s="3">
        <v>48726421685.063583</v>
      </c>
      <c r="L9898" s="1">
        <v>4.3569248925316648</v>
      </c>
      <c r="M9898">
        <f t="shared" si="616"/>
        <v>1.5473714772771971</v>
      </c>
      <c r="N9898" s="4">
        <f t="shared" si="617"/>
        <v>5.9042963698088622</v>
      </c>
      <c r="O9898">
        <f t="shared" si="618"/>
        <v>0.71280814770869538</v>
      </c>
      <c r="P9898">
        <f t="shared" si="619"/>
        <v>10.731715466259793</v>
      </c>
      <c r="Q9898" t="str">
        <f>_xlfn.IFNA(VLOOKUP(B9898&amp;A9898,[1]Countries!$A:$H,6,FALSE),"")</f>
        <v>F</v>
      </c>
      <c r="R9898" t="str">
        <f>_xlfn.IFNA(VLOOKUP(B9898&amp;A9898,[1]Countries!$A:$H,7,FALSE),"")</f>
        <v>Floating</v>
      </c>
      <c r="S9898" t="str">
        <f>_xlfn.IFNA(VLOOKUP(B9898&amp;A9898,[1]Countries!$A:$H,8,FALSE),"")</f>
        <v>Floating</v>
      </c>
    </row>
    <row r="9899" spans="1:19" x14ac:dyDescent="0.25">
      <c r="A9899" t="s">
        <v>404</v>
      </c>
      <c r="B9899">
        <v>2017</v>
      </c>
      <c r="C9899" t="s">
        <v>405</v>
      </c>
      <c r="D9899" s="1">
        <v>9.6948015535109757</v>
      </c>
      <c r="E9899" s="1">
        <v>17668471521.864922</v>
      </c>
      <c r="F9899" s="1">
        <v>39802430354.633377</v>
      </c>
      <c r="G9899" s="1">
        <v>22670744812.763489</v>
      </c>
      <c r="H9899" s="1">
        <v>23.155309559907781</v>
      </c>
      <c r="I9899" s="1">
        <v>811640014.64843798</v>
      </c>
      <c r="J9899" s="1">
        <v>59.251386321626619</v>
      </c>
      <c r="K9899" s="3">
        <v>49660472264.915466</v>
      </c>
      <c r="L9899" s="1">
        <v>4.7492707448446509</v>
      </c>
      <c r="M9899">
        <f t="shared" si="616"/>
        <v>2.0391719988373911</v>
      </c>
      <c r="N9899" s="4">
        <f t="shared" si="617"/>
        <v>6.788442743682042</v>
      </c>
      <c r="O9899">
        <f t="shared" si="618"/>
        <v>0.68772422399001709</v>
      </c>
      <c r="P9899">
        <f t="shared" si="619"/>
        <v>12.567758416581853</v>
      </c>
      <c r="Q9899" t="str">
        <f>_xlfn.IFNA(VLOOKUP(B9899&amp;A9899,[1]Countries!$A:$H,6,FALSE),"")</f>
        <v>SP</v>
      </c>
      <c r="R9899" t="str">
        <f>_xlfn.IFNA(VLOOKUP(B9899&amp;A9899,[1]Countries!$A:$H,7,FALSE),"")</f>
        <v>Soft Peg</v>
      </c>
      <c r="S9899" t="str">
        <f>_xlfn.IFNA(VLOOKUP(B9899&amp;A9899,[1]Countries!$A:$H,8,FALSE),"")</f>
        <v>Pegged</v>
      </c>
    </row>
    <row r="9900" spans="1:19" x14ac:dyDescent="0.25">
      <c r="A9900" t="s">
        <v>404</v>
      </c>
      <c r="B9900">
        <v>2018</v>
      </c>
      <c r="C9900" t="s">
        <v>405</v>
      </c>
      <c r="D9900" s="1">
        <v>10.395276817266399</v>
      </c>
      <c r="E9900" s="1">
        <v>19504023574.747822</v>
      </c>
      <c r="F9900" s="1">
        <v>39770297328.950851</v>
      </c>
      <c r="G9900" s="1">
        <v>24736521969.095921</v>
      </c>
      <c r="H9900" s="1">
        <v>22.74366379146559</v>
      </c>
      <c r="I9900" s="1">
        <v>805270019.53125</v>
      </c>
      <c r="J9900" s="1">
        <v>59.231010373522828</v>
      </c>
      <c r="K9900" s="3">
        <v>50983652368.310753</v>
      </c>
      <c r="L9900" s="1">
        <v>4.7831852125679406</v>
      </c>
      <c r="M9900">
        <f t="shared" si="616"/>
        <v>2.0248026130422021</v>
      </c>
      <c r="N9900" s="4">
        <f t="shared" si="617"/>
        <v>6.8079878256101427</v>
      </c>
      <c r="O9900">
        <f t="shared" si="618"/>
        <v>0.68830481481540851</v>
      </c>
      <c r="P9900">
        <f t="shared" si="619"/>
        <v>13.156799787209772</v>
      </c>
      <c r="Q9900" t="str">
        <f>_xlfn.IFNA(VLOOKUP(B9900&amp;A9900,[1]Countries!$A:$H,6,FALSE),"")</f>
        <v>SP</v>
      </c>
      <c r="R9900" t="str">
        <f>_xlfn.IFNA(VLOOKUP(B9900&amp;A9900,[1]Countries!$A:$H,7,FALSE),"")</f>
        <v>Soft Peg</v>
      </c>
      <c r="S9900" t="str">
        <f>_xlfn.IFNA(VLOOKUP(B9900&amp;A9900,[1]Countries!$A:$H,8,FALSE),"")</f>
        <v>Pegged</v>
      </c>
    </row>
    <row r="9901" spans="1:19" x14ac:dyDescent="0.25">
      <c r="A9901" t="s">
        <v>404</v>
      </c>
      <c r="B9901">
        <v>2019</v>
      </c>
      <c r="C9901" t="s">
        <v>405</v>
      </c>
      <c r="E9901" s="1">
        <v>19333662758.996719</v>
      </c>
      <c r="F9901" s="1">
        <v>38797709923.664124</v>
      </c>
      <c r="G9901" s="1">
        <v>23551458560.523449</v>
      </c>
      <c r="K9901" s="3">
        <v>51515299706.580971</v>
      </c>
      <c r="L9901" s="1">
        <v>4.9030908776389568</v>
      </c>
      <c r="M9901" t="str">
        <f t="shared" si="616"/>
        <v/>
      </c>
      <c r="N9901" s="4">
        <f t="shared" si="617"/>
        <v>4.9030908776389568</v>
      </c>
      <c r="O9901" t="str">
        <f t="shared" si="618"/>
        <v/>
      </c>
      <c r="P9901">
        <f t="shared" si="619"/>
        <v>10.871249385145136</v>
      </c>
      <c r="Q9901" t="str">
        <f>_xlfn.IFNA(VLOOKUP(B9901&amp;A9901,[1]Countries!$A:$H,6,FALSE),"")</f>
        <v/>
      </c>
      <c r="R9901" t="str">
        <f>_xlfn.IFNA(VLOOKUP(B9901&amp;A9901,[1]Countries!$A:$H,7,FALSE),"")</f>
        <v/>
      </c>
      <c r="S9901" t="str">
        <f>_xlfn.IFNA(VLOOKUP(B9901&amp;A9901,[1]Countries!$A:$H,8,FALSE),"")</f>
        <v/>
      </c>
    </row>
    <row r="9902" spans="1:19" x14ac:dyDescent="0.25">
      <c r="A9902" t="s">
        <v>406</v>
      </c>
      <c r="B9902">
        <v>1970</v>
      </c>
      <c r="C9902" t="s">
        <v>407</v>
      </c>
      <c r="D9902" s="1">
        <v>39.083969465648863</v>
      </c>
      <c r="E9902" s="1">
        <v>756521739.13043475</v>
      </c>
      <c r="F9902" s="1">
        <v>17086956521.73913</v>
      </c>
      <c r="G9902" s="1">
        <v>1086956521.73913</v>
      </c>
      <c r="H9902" s="1">
        <v>21.933842239185751</v>
      </c>
      <c r="I9902" s="1">
        <v>175800003.05175799</v>
      </c>
      <c r="J9902" s="1">
        <v>36.284987277353693</v>
      </c>
      <c r="K9902" s="3">
        <v>147218243114.38461</v>
      </c>
      <c r="M9902">
        <f t="shared" si="616"/>
        <v>1.0288549796922224</v>
      </c>
      <c r="N9902" s="4">
        <f t="shared" si="617"/>
        <v>1.0288549796922224</v>
      </c>
      <c r="O9902">
        <f t="shared" si="618"/>
        <v>1.7559607293127628</v>
      </c>
      <c r="P9902">
        <f t="shared" si="619"/>
        <v>1.9338422391857484</v>
      </c>
      <c r="Q9902" t="str">
        <f>_xlfn.IFNA(VLOOKUP(B9902&amp;A9902,[1]Countries!$A:$H,6,FALSE),"")</f>
        <v/>
      </c>
      <c r="R9902" t="str">
        <f>_xlfn.IFNA(VLOOKUP(B9902&amp;A9902,[1]Countries!$A:$H,7,FALSE),"")</f>
        <v/>
      </c>
      <c r="S9902" t="str">
        <f>_xlfn.IFNA(VLOOKUP(B9902&amp;A9902,[1]Countries!$A:$H,8,FALSE),"")</f>
        <v/>
      </c>
    </row>
    <row r="9903" spans="1:19" x14ac:dyDescent="0.25">
      <c r="A9903" t="s">
        <v>406</v>
      </c>
      <c r="B9903">
        <v>1971</v>
      </c>
      <c r="C9903" t="s">
        <v>407</v>
      </c>
      <c r="D9903" s="1">
        <v>37.360824742268044</v>
      </c>
      <c r="E9903" s="1">
        <v>864785144.46604538</v>
      </c>
      <c r="F9903" s="1">
        <v>16256619963.79969</v>
      </c>
      <c r="G9903" s="1">
        <v>1340752161.9628611</v>
      </c>
      <c r="H9903" s="1">
        <v>22.72164948453608</v>
      </c>
      <c r="I9903" s="1">
        <v>203589996.33789101</v>
      </c>
      <c r="J9903" s="1">
        <v>37.03092783505155</v>
      </c>
      <c r="K9903" s="3">
        <v>155413432957.69519</v>
      </c>
      <c r="M9903">
        <f t="shared" si="616"/>
        <v>1.2523513300504414</v>
      </c>
      <c r="N9903" s="4">
        <f t="shared" si="617"/>
        <v>1.2523513300504414</v>
      </c>
      <c r="O9903">
        <f t="shared" si="618"/>
        <v>1.7004454342984407</v>
      </c>
      <c r="P9903">
        <f t="shared" si="619"/>
        <v>2.927835051546392</v>
      </c>
      <c r="Q9903" t="str">
        <f>_xlfn.IFNA(VLOOKUP(B9903&amp;A9903,[1]Countries!$A:$H,6,FALSE),"")</f>
        <v/>
      </c>
      <c r="R9903" t="str">
        <f>_xlfn.IFNA(VLOOKUP(B9903&amp;A9903,[1]Countries!$A:$H,7,FALSE),"")</f>
        <v/>
      </c>
      <c r="S9903" t="str">
        <f>_xlfn.IFNA(VLOOKUP(B9903&amp;A9903,[1]Countries!$A:$H,8,FALSE),"")</f>
        <v/>
      </c>
    </row>
    <row r="9904" spans="1:19" x14ac:dyDescent="0.25">
      <c r="A9904" t="s">
        <v>406</v>
      </c>
      <c r="B9904">
        <v>1972</v>
      </c>
      <c r="C9904" t="s">
        <v>407</v>
      </c>
      <c r="D9904" s="1">
        <v>34.313386371497749</v>
      </c>
      <c r="E9904" s="1">
        <v>1229681978.7985871</v>
      </c>
      <c r="F9904" s="1">
        <v>20431095406.36042</v>
      </c>
      <c r="G9904" s="1">
        <v>1745583038.8692579</v>
      </c>
      <c r="H9904" s="1">
        <v>23.728813559322031</v>
      </c>
      <c r="I9904" s="1">
        <v>232509994.506836</v>
      </c>
      <c r="J9904" s="1">
        <v>38.87928052576963</v>
      </c>
      <c r="K9904" s="3">
        <v>166954105518.7478</v>
      </c>
      <c r="M9904">
        <f t="shared" si="616"/>
        <v>1.1380202083264372</v>
      </c>
      <c r="N9904" s="4">
        <f t="shared" si="617"/>
        <v>1.1380202083264372</v>
      </c>
      <c r="O9904">
        <f t="shared" si="618"/>
        <v>1.5720640569395017</v>
      </c>
      <c r="P9904">
        <f t="shared" si="619"/>
        <v>2.525077827741264</v>
      </c>
      <c r="Q9904" t="str">
        <f>_xlfn.IFNA(VLOOKUP(B9904&amp;A9904,[1]Countries!$A:$H,6,FALSE),"")</f>
        <v/>
      </c>
      <c r="R9904" t="str">
        <f>_xlfn.IFNA(VLOOKUP(B9904&amp;A9904,[1]Countries!$A:$H,7,FALSE),"")</f>
        <v/>
      </c>
      <c r="S9904" t="str">
        <f>_xlfn.IFNA(VLOOKUP(B9904&amp;A9904,[1]Countries!$A:$H,8,FALSE),"")</f>
        <v/>
      </c>
    </row>
    <row r="9905" spans="1:19" x14ac:dyDescent="0.25">
      <c r="A9905" t="s">
        <v>406</v>
      </c>
      <c r="B9905">
        <v>1973</v>
      </c>
      <c r="C9905" t="s">
        <v>407</v>
      </c>
      <c r="D9905" s="1">
        <v>33.956043956043963</v>
      </c>
      <c r="E9905" s="1">
        <v>1809187279.151943</v>
      </c>
      <c r="F9905" s="1">
        <v>25724381625.4417</v>
      </c>
      <c r="G9905" s="1">
        <v>2339222614.8409901</v>
      </c>
      <c r="H9905" s="1">
        <v>23.708791208791212</v>
      </c>
      <c r="I9905" s="1">
        <v>82919998.168945298</v>
      </c>
      <c r="J9905" s="1">
        <v>39.31318681318681</v>
      </c>
      <c r="K9905" s="3">
        <v>172400706932.98041</v>
      </c>
      <c r="M9905">
        <f t="shared" si="616"/>
        <v>0.32234010277213621</v>
      </c>
      <c r="N9905" s="4">
        <f t="shared" si="617"/>
        <v>0.32234010277213621</v>
      </c>
      <c r="O9905">
        <f t="shared" si="618"/>
        <v>1.5436757512229211</v>
      </c>
      <c r="P9905">
        <f t="shared" si="619"/>
        <v>2.0604395604395647</v>
      </c>
      <c r="Q9905" t="str">
        <f>_xlfn.IFNA(VLOOKUP(B9905&amp;A9905,[1]Countries!$A:$H,6,FALSE),"")</f>
        <v/>
      </c>
      <c r="R9905" t="str">
        <f>_xlfn.IFNA(VLOOKUP(B9905&amp;A9905,[1]Countries!$A:$H,7,FALSE),"")</f>
        <v/>
      </c>
      <c r="S9905" t="str">
        <f>_xlfn.IFNA(VLOOKUP(B9905&amp;A9905,[1]Countries!$A:$H,8,FALSE),"")</f>
        <v/>
      </c>
    </row>
    <row r="9906" spans="1:19" x14ac:dyDescent="0.25">
      <c r="A9906" t="s">
        <v>406</v>
      </c>
      <c r="B9906">
        <v>1974</v>
      </c>
      <c r="C9906" t="s">
        <v>407</v>
      </c>
      <c r="D9906" s="1">
        <v>36.002420330778541</v>
      </c>
      <c r="E9906" s="1">
        <v>2039204423.0631149</v>
      </c>
      <c r="F9906" s="1">
        <v>35599913836.432823</v>
      </c>
      <c r="G9906" s="1">
        <v>4013786170.7474689</v>
      </c>
      <c r="H9906" s="1">
        <v>22.549415086728519</v>
      </c>
      <c r="I9906" s="1">
        <v>50189998.626708999</v>
      </c>
      <c r="J9906" s="1">
        <v>38.523598225090758</v>
      </c>
      <c r="K9906" s="3">
        <v>182045620352.40839</v>
      </c>
      <c r="L9906" s="1">
        <v>4.0056276724485684</v>
      </c>
      <c r="M9906">
        <f t="shared" si="616"/>
        <v>0.14098348343569511</v>
      </c>
      <c r="N9906" s="4">
        <f t="shared" si="617"/>
        <v>4.1466111558842638</v>
      </c>
      <c r="O9906">
        <f t="shared" si="618"/>
        <v>1.5958115183246075</v>
      </c>
      <c r="P9906">
        <f t="shared" si="619"/>
        <v>5.5465913674868901</v>
      </c>
      <c r="Q9906" t="str">
        <f>_xlfn.IFNA(VLOOKUP(B9906&amp;A9906,[1]Countries!$A:$H,6,FALSE),"")</f>
        <v/>
      </c>
      <c r="R9906" t="str">
        <f>_xlfn.IFNA(VLOOKUP(B9906&amp;A9906,[1]Countries!$A:$H,7,FALSE),"")</f>
        <v/>
      </c>
      <c r="S9906" t="str">
        <f>_xlfn.IFNA(VLOOKUP(B9906&amp;A9906,[1]Countries!$A:$H,8,FALSE),"")</f>
        <v/>
      </c>
    </row>
    <row r="9907" spans="1:19" x14ac:dyDescent="0.25">
      <c r="A9907" t="s">
        <v>406</v>
      </c>
      <c r="B9907">
        <v>1975</v>
      </c>
      <c r="C9907" t="s">
        <v>407</v>
      </c>
      <c r="D9907" s="1">
        <v>35.37077257213776</v>
      </c>
      <c r="E9907" s="1">
        <v>1973410884.9189861</v>
      </c>
      <c r="F9907" s="1">
        <v>44633707242.76416</v>
      </c>
      <c r="G9907" s="1">
        <v>5013156072.5661268</v>
      </c>
      <c r="H9907" s="1">
        <v>22.556624263108901</v>
      </c>
      <c r="I9907" s="1">
        <v>58490001.678466797</v>
      </c>
      <c r="J9907" s="1">
        <v>38.985417313062356</v>
      </c>
      <c r="K9907" s="3">
        <v>195105778303.28299</v>
      </c>
      <c r="L9907" s="1">
        <v>2.9394824697486821</v>
      </c>
      <c r="M9907">
        <f t="shared" si="616"/>
        <v>0.13104446233950007</v>
      </c>
      <c r="N9907" s="4">
        <f t="shared" si="617"/>
        <v>3.0705269320881823</v>
      </c>
      <c r="O9907">
        <f t="shared" si="618"/>
        <v>1.5650616792678078</v>
      </c>
      <c r="P9907">
        <f t="shared" si="619"/>
        <v>6.8104250698107354</v>
      </c>
      <c r="Q9907" t="str">
        <f>_xlfn.IFNA(VLOOKUP(B9907&amp;A9907,[1]Countries!$A:$H,6,FALSE),"")</f>
        <v/>
      </c>
      <c r="R9907" t="str">
        <f>_xlfn.IFNA(VLOOKUP(B9907&amp;A9907,[1]Countries!$A:$H,7,FALSE),"")</f>
        <v/>
      </c>
      <c r="S9907" t="str">
        <f>_xlfn.IFNA(VLOOKUP(B9907&amp;A9907,[1]Countries!$A:$H,8,FALSE),"")</f>
        <v/>
      </c>
    </row>
    <row r="9908" spans="1:19" x14ac:dyDescent="0.25">
      <c r="A9908" t="s">
        <v>406</v>
      </c>
      <c r="B9908">
        <v>1976</v>
      </c>
      <c r="C9908" t="s">
        <v>407</v>
      </c>
      <c r="D9908" s="1">
        <v>32.519436345966959</v>
      </c>
      <c r="E9908" s="1">
        <v>2491746091.073319</v>
      </c>
      <c r="F9908" s="1">
        <v>51280134554.288918</v>
      </c>
      <c r="G9908" s="1">
        <v>5469382669.9059362</v>
      </c>
      <c r="H9908" s="1">
        <v>23.906705539358601</v>
      </c>
      <c r="I9908" s="1">
        <v>126029998.77929699</v>
      </c>
      <c r="J9908" s="1">
        <v>40.354713313896987</v>
      </c>
      <c r="K9908" s="3">
        <v>215516144096.35251</v>
      </c>
      <c r="L9908" s="1">
        <v>1.914971574344023</v>
      </c>
      <c r="M9908">
        <f t="shared" si="616"/>
        <v>0.24576768347959849</v>
      </c>
      <c r="N9908" s="4">
        <f t="shared" si="617"/>
        <v>2.1607392578236215</v>
      </c>
      <c r="O9908">
        <f t="shared" si="618"/>
        <v>1.4780252859723058</v>
      </c>
      <c r="P9908">
        <f t="shared" si="619"/>
        <v>5.8066083576287664</v>
      </c>
      <c r="Q9908" t="str">
        <f>_xlfn.IFNA(VLOOKUP(B9908&amp;A9908,[1]Countries!$A:$H,6,FALSE),"")</f>
        <v/>
      </c>
      <c r="R9908" t="str">
        <f>_xlfn.IFNA(VLOOKUP(B9908&amp;A9908,[1]Countries!$A:$H,7,FALSE),"")</f>
        <v/>
      </c>
      <c r="S9908" t="str">
        <f>_xlfn.IFNA(VLOOKUP(B9908&amp;A9908,[1]Countries!$A:$H,8,FALSE),"")</f>
        <v/>
      </c>
    </row>
    <row r="9909" spans="1:19" x14ac:dyDescent="0.25">
      <c r="A9909" t="s">
        <v>406</v>
      </c>
      <c r="B9909">
        <v>1977</v>
      </c>
      <c r="C9909" t="s">
        <v>407</v>
      </c>
      <c r="D9909" s="1">
        <v>31.439931837546151</v>
      </c>
      <c r="E9909" s="1">
        <v>2238640151.0943232</v>
      </c>
      <c r="F9909" s="1">
        <v>58676813687.368057</v>
      </c>
      <c r="G9909" s="1">
        <v>6282635262.7485828</v>
      </c>
      <c r="H9909" s="1">
        <v>23.383508472971691</v>
      </c>
      <c r="I9909" s="1">
        <v>93010002.136230499</v>
      </c>
      <c r="J9909" s="1">
        <v>42.213386348575213</v>
      </c>
      <c r="K9909" s="3">
        <v>222858067501.08749</v>
      </c>
      <c r="L9909" s="1">
        <v>1.6735741740035981</v>
      </c>
      <c r="M9909">
        <f t="shared" si="616"/>
        <v>0.15851235997883384</v>
      </c>
      <c r="N9909" s="4">
        <f t="shared" si="617"/>
        <v>1.8320865339824319</v>
      </c>
      <c r="O9909">
        <f t="shared" si="618"/>
        <v>1.3689167974882261</v>
      </c>
      <c r="P9909">
        <f t="shared" si="619"/>
        <v>6.8919814446653422</v>
      </c>
      <c r="Q9909" t="str">
        <f>_xlfn.IFNA(VLOOKUP(B9909&amp;A9909,[1]Countries!$A:$H,6,FALSE),"")</f>
        <v/>
      </c>
      <c r="R9909" t="str">
        <f>_xlfn.IFNA(VLOOKUP(B9909&amp;A9909,[1]Countries!$A:$H,7,FALSE),"")</f>
        <v/>
      </c>
      <c r="S9909" t="str">
        <f>_xlfn.IFNA(VLOOKUP(B9909&amp;A9909,[1]Countries!$A:$H,8,FALSE),"")</f>
        <v/>
      </c>
    </row>
    <row r="9910" spans="1:19" x14ac:dyDescent="0.25">
      <c r="A9910" t="s">
        <v>406</v>
      </c>
      <c r="B9910">
        <v>1978</v>
      </c>
      <c r="C9910" t="s">
        <v>407</v>
      </c>
      <c r="D9910" s="1">
        <v>31.80352740375498</v>
      </c>
      <c r="E9910" s="1">
        <v>2701589654.8883948</v>
      </c>
      <c r="F9910" s="1">
        <v>65147022485.791946</v>
      </c>
      <c r="G9910" s="1">
        <v>4748373280.6193895</v>
      </c>
      <c r="H9910" s="1">
        <v>22.915481383146851</v>
      </c>
      <c r="I9910" s="1">
        <v>175610000.61035201</v>
      </c>
      <c r="J9910" s="1">
        <v>42.657563689234458</v>
      </c>
      <c r="K9910" s="3">
        <v>226207474965.7356</v>
      </c>
      <c r="L9910" s="1">
        <v>1.5088947468234399</v>
      </c>
      <c r="M9910">
        <f t="shared" si="616"/>
        <v>0.26955951923766147</v>
      </c>
      <c r="N9910" s="4">
        <f t="shared" si="617"/>
        <v>1.7784542660611014</v>
      </c>
      <c r="O9910">
        <f t="shared" si="618"/>
        <v>1.3442501481920572</v>
      </c>
      <c r="P9910">
        <f t="shared" si="619"/>
        <v>3.1417915165307551</v>
      </c>
      <c r="Q9910" t="str">
        <f>_xlfn.IFNA(VLOOKUP(B9910&amp;A9910,[1]Countries!$A:$H,6,FALSE),"")</f>
        <v/>
      </c>
      <c r="R9910" t="str">
        <f>_xlfn.IFNA(VLOOKUP(B9910&amp;A9910,[1]Countries!$A:$H,7,FALSE),"")</f>
        <v/>
      </c>
      <c r="S9910" t="str">
        <f>_xlfn.IFNA(VLOOKUP(B9910&amp;A9910,[1]Countries!$A:$H,8,FALSE),"")</f>
        <v/>
      </c>
    </row>
    <row r="9911" spans="1:19" x14ac:dyDescent="0.25">
      <c r="A9911" t="s">
        <v>406</v>
      </c>
      <c r="B9911">
        <v>1979</v>
      </c>
      <c r="C9911" t="s">
        <v>407</v>
      </c>
      <c r="D9911" s="1">
        <v>27.907562722724169</v>
      </c>
      <c r="E9911" s="1">
        <v>2876725552.659523</v>
      </c>
      <c r="F9911" s="1">
        <v>89394085658.203796</v>
      </c>
      <c r="G9911" s="1">
        <v>5257907777.4559975</v>
      </c>
      <c r="H9911" s="1">
        <v>25.64342536265794</v>
      </c>
      <c r="I9911" s="1">
        <v>583419982.91015601</v>
      </c>
      <c r="J9911" s="1">
        <v>44.112882905582957</v>
      </c>
      <c r="K9911" s="3">
        <v>224795683417.61591</v>
      </c>
      <c r="L9911" s="1">
        <v>1.8949799503257629</v>
      </c>
      <c r="M9911">
        <f t="shared" si="616"/>
        <v>0.65263823508509133</v>
      </c>
      <c r="N9911" s="4">
        <f t="shared" si="617"/>
        <v>2.5476181854108542</v>
      </c>
      <c r="O9911">
        <f t="shared" si="618"/>
        <v>1.2669114647082822</v>
      </c>
      <c r="P9911">
        <f t="shared" si="619"/>
        <v>2.6636910118426282</v>
      </c>
      <c r="Q9911" t="str">
        <f>_xlfn.IFNA(VLOOKUP(B9911&amp;A9911,[1]Countries!$A:$H,6,FALSE),"")</f>
        <v/>
      </c>
      <c r="R9911" t="str">
        <f>_xlfn.IFNA(VLOOKUP(B9911&amp;A9911,[1]Countries!$A:$H,7,FALSE),"")</f>
        <v/>
      </c>
      <c r="S9911" t="str">
        <f>_xlfn.IFNA(VLOOKUP(B9911&amp;A9911,[1]Countries!$A:$H,8,FALSE),"")</f>
        <v/>
      </c>
    </row>
    <row r="9912" spans="1:19" x14ac:dyDescent="0.25">
      <c r="A9912" t="s">
        <v>406</v>
      </c>
      <c r="B9912">
        <v>1980</v>
      </c>
      <c r="C9912" t="s">
        <v>407</v>
      </c>
      <c r="D9912" s="1">
        <v>26.146140022177178</v>
      </c>
      <c r="E9912" s="1">
        <v>3550856150.871932</v>
      </c>
      <c r="F9912" s="1">
        <v>68789289565.743439</v>
      </c>
      <c r="G9912" s="1">
        <v>8205107972.3296242</v>
      </c>
      <c r="H9912" s="1">
        <v>23.494436584713039</v>
      </c>
      <c r="I9912" s="1">
        <v>952929992.67578101</v>
      </c>
      <c r="J9912" s="1">
        <v>49.00967384238902</v>
      </c>
      <c r="K9912" s="3">
        <v>219294145302.31131</v>
      </c>
      <c r="L9912" s="1">
        <v>3.010643100217949</v>
      </c>
      <c r="M9912">
        <f t="shared" si="616"/>
        <v>1.3852883184162628</v>
      </c>
      <c r="N9912" s="4">
        <f t="shared" si="617"/>
        <v>4.3959314186342118</v>
      </c>
      <c r="O9912">
        <f t="shared" si="618"/>
        <v>1.0404134971718353</v>
      </c>
      <c r="P9912">
        <f t="shared" si="619"/>
        <v>6.7659541926356441</v>
      </c>
      <c r="Q9912" t="str">
        <f>_xlfn.IFNA(VLOOKUP(B9912&amp;A9912,[1]Countries!$A:$H,6,FALSE),"")</f>
        <v/>
      </c>
      <c r="R9912" t="str">
        <f>_xlfn.IFNA(VLOOKUP(B9912&amp;A9912,[1]Countries!$A:$H,7,FALSE),"")</f>
        <v/>
      </c>
      <c r="S9912" t="str">
        <f>_xlfn.IFNA(VLOOKUP(B9912&amp;A9912,[1]Countries!$A:$H,8,FALSE),"")</f>
        <v/>
      </c>
    </row>
    <row r="9913" spans="1:19" x14ac:dyDescent="0.25">
      <c r="A9913" t="s">
        <v>406</v>
      </c>
      <c r="B9913">
        <v>1981</v>
      </c>
      <c r="C9913" t="s">
        <v>407</v>
      </c>
      <c r="D9913" s="1">
        <v>24.162764207062398</v>
      </c>
      <c r="E9913" s="1">
        <v>5851518175.8512487</v>
      </c>
      <c r="F9913" s="1">
        <v>71040020140.443634</v>
      </c>
      <c r="G9913" s="1">
        <v>9167498359.0933228</v>
      </c>
      <c r="H9913" s="1">
        <v>26.694089355777759</v>
      </c>
      <c r="I9913" s="1">
        <v>727099975.58593798</v>
      </c>
      <c r="J9913" s="1">
        <v>47.697759777243377</v>
      </c>
      <c r="K9913" s="3">
        <v>229944491705.1875</v>
      </c>
      <c r="L9913" s="1">
        <v>3.5050665738514111</v>
      </c>
      <c r="M9913">
        <f t="shared" si="616"/>
        <v>1.0235075583431519</v>
      </c>
      <c r="N9913" s="4">
        <f t="shared" si="617"/>
        <v>4.5285741321945627</v>
      </c>
      <c r="O9913">
        <f t="shared" si="618"/>
        <v>1.0965345221036995</v>
      </c>
      <c r="P9913">
        <f t="shared" si="619"/>
        <v>4.6677635742311123</v>
      </c>
      <c r="Q9913" t="str">
        <f>_xlfn.IFNA(VLOOKUP(B9913&amp;A9913,[1]Countries!$A:$H,6,FALSE),"")</f>
        <v/>
      </c>
      <c r="R9913" t="str">
        <f>_xlfn.IFNA(VLOOKUP(B9913&amp;A9913,[1]Countries!$A:$H,7,FALSE),"")</f>
        <v/>
      </c>
      <c r="S9913" t="str">
        <f>_xlfn.IFNA(VLOOKUP(B9913&amp;A9913,[1]Countries!$A:$H,8,FALSE),"")</f>
        <v/>
      </c>
    </row>
    <row r="9914" spans="1:19" x14ac:dyDescent="0.25">
      <c r="A9914" t="s">
        <v>406</v>
      </c>
      <c r="B9914">
        <v>1982</v>
      </c>
      <c r="C9914" t="s">
        <v>407</v>
      </c>
      <c r="D9914" s="1">
        <v>22.35374849888489</v>
      </c>
      <c r="E9914" s="1">
        <v>7657810068.1008644</v>
      </c>
      <c r="F9914" s="1">
        <v>64546332580.758278</v>
      </c>
      <c r="G9914" s="1">
        <v>9692838643.396307</v>
      </c>
      <c r="H9914" s="1">
        <v>27.78254322258439</v>
      </c>
      <c r="I9914" s="1">
        <v>647500000</v>
      </c>
      <c r="J9914" s="1">
        <v>48.402622900821562</v>
      </c>
      <c r="K9914" s="3">
        <v>238137937786.2106</v>
      </c>
      <c r="L9914" s="1">
        <v>3.3154478565029262</v>
      </c>
      <c r="M9914">
        <f t="shared" si="616"/>
        <v>1.0031553677970302</v>
      </c>
      <c r="N9914" s="4">
        <f t="shared" si="617"/>
        <v>4.3186032242999559</v>
      </c>
      <c r="O9914">
        <f t="shared" si="618"/>
        <v>1.0660037412621837</v>
      </c>
      <c r="P9914">
        <f t="shared" si="619"/>
        <v>3.1528182840586347</v>
      </c>
      <c r="Q9914" t="str">
        <f>_xlfn.IFNA(VLOOKUP(B9914&amp;A9914,[1]Countries!$A:$H,6,FALSE),"")</f>
        <v/>
      </c>
      <c r="R9914" t="str">
        <f>_xlfn.IFNA(VLOOKUP(B9914&amp;A9914,[1]Countries!$A:$H,7,FALSE),"")</f>
        <v/>
      </c>
      <c r="S9914" t="str">
        <f>_xlfn.IFNA(VLOOKUP(B9914&amp;A9914,[1]Countries!$A:$H,8,FALSE),"")</f>
        <v/>
      </c>
    </row>
    <row r="9915" spans="1:19" x14ac:dyDescent="0.25">
      <c r="A9915" t="s">
        <v>406</v>
      </c>
      <c r="B9915">
        <v>1983</v>
      </c>
      <c r="C9915" t="s">
        <v>407</v>
      </c>
      <c r="D9915" s="1">
        <v>20.915013879100808</v>
      </c>
      <c r="E9915" s="1">
        <v>7693263016.8945742</v>
      </c>
      <c r="F9915" s="1">
        <v>61678280115.498734</v>
      </c>
      <c r="G9915" s="1">
        <v>10212590427.44293</v>
      </c>
      <c r="H9915" s="1">
        <v>26.629176314918961</v>
      </c>
      <c r="I9915" s="1">
        <v>355859985.35156298</v>
      </c>
      <c r="J9915" s="1">
        <v>50.374663809345741</v>
      </c>
      <c r="K9915" s="3">
        <v>249975967034.8905</v>
      </c>
      <c r="L9915" s="1">
        <v>2.4530515396453278</v>
      </c>
      <c r="M9915">
        <f t="shared" si="616"/>
        <v>0.57696158953391641</v>
      </c>
      <c r="N9915" s="4">
        <f t="shared" si="617"/>
        <v>3.0300131291792445</v>
      </c>
      <c r="O9915">
        <f t="shared" si="618"/>
        <v>0.98512491077801567</v>
      </c>
      <c r="P9915">
        <f t="shared" si="619"/>
        <v>4.08462655870213</v>
      </c>
      <c r="Q9915" t="str">
        <f>_xlfn.IFNA(VLOOKUP(B9915&amp;A9915,[1]Countries!$A:$H,6,FALSE),"")</f>
        <v/>
      </c>
      <c r="R9915" t="str">
        <f>_xlfn.IFNA(VLOOKUP(B9915&amp;A9915,[1]Countries!$A:$H,7,FALSE),"")</f>
        <v/>
      </c>
      <c r="S9915" t="str">
        <f>_xlfn.IFNA(VLOOKUP(B9915&amp;A9915,[1]Countries!$A:$H,8,FALSE),"")</f>
        <v/>
      </c>
    </row>
    <row r="9916" spans="1:19" x14ac:dyDescent="0.25">
      <c r="A9916" t="s">
        <v>406</v>
      </c>
      <c r="B9916">
        <v>1984</v>
      </c>
      <c r="C9916" t="s">
        <v>407</v>
      </c>
      <c r="D9916" s="1">
        <v>21.201431097735611</v>
      </c>
      <c r="E9916" s="1">
        <v>9362386822.2973709</v>
      </c>
      <c r="F9916" s="1">
        <v>59989909457.837898</v>
      </c>
      <c r="G9916" s="1">
        <v>11802116286.680479</v>
      </c>
      <c r="H9916" s="1">
        <v>25.623377627050839</v>
      </c>
      <c r="I9916" s="1">
        <v>240479995.727539</v>
      </c>
      <c r="J9916" s="1">
        <v>50.920803196785037</v>
      </c>
      <c r="K9916" s="3">
        <v>266754393218.64651</v>
      </c>
      <c r="L9916" s="1">
        <v>3.0121732410181341</v>
      </c>
      <c r="M9916">
        <f t="shared" si="616"/>
        <v>0.40086740903743673</v>
      </c>
      <c r="N9916" s="4">
        <f t="shared" si="617"/>
        <v>3.4130406500555708</v>
      </c>
      <c r="O9916">
        <f t="shared" si="618"/>
        <v>0.96383390916963485</v>
      </c>
      <c r="P9916">
        <f t="shared" si="619"/>
        <v>4.0668997276913688</v>
      </c>
      <c r="Q9916" t="str">
        <f>_xlfn.IFNA(VLOOKUP(B9916&amp;A9916,[1]Countries!$A:$H,6,FALSE),"")</f>
        <v/>
      </c>
      <c r="R9916" t="str">
        <f>_xlfn.IFNA(VLOOKUP(B9916&amp;A9916,[1]Countries!$A:$H,7,FALSE),"")</f>
        <v/>
      </c>
      <c r="S9916" t="str">
        <f>_xlfn.IFNA(VLOOKUP(B9916&amp;A9916,[1]Countries!$A:$H,8,FALSE),"")</f>
        <v/>
      </c>
    </row>
    <row r="9917" spans="1:19" x14ac:dyDescent="0.25">
      <c r="A9917" t="s">
        <v>406</v>
      </c>
      <c r="B9917">
        <v>1985</v>
      </c>
      <c r="C9917" t="s">
        <v>407</v>
      </c>
      <c r="D9917" s="1">
        <v>19.690558618626319</v>
      </c>
      <c r="E9917" s="1">
        <v>10663948825.919621</v>
      </c>
      <c r="F9917" s="1">
        <v>67234948264.598663</v>
      </c>
      <c r="G9917" s="1">
        <v>12751947860.37093</v>
      </c>
      <c r="H9917" s="1">
        <v>26.36605832656608</v>
      </c>
      <c r="I9917" s="1">
        <v>180100006.10351601</v>
      </c>
      <c r="J9917" s="1">
        <v>51.138465045376194</v>
      </c>
      <c r="K9917" s="3">
        <v>278068342573.29352</v>
      </c>
      <c r="L9917" s="1">
        <v>2.549269456198088</v>
      </c>
      <c r="M9917">
        <f t="shared" si="616"/>
        <v>0.26786665380442393</v>
      </c>
      <c r="N9917" s="4">
        <f t="shared" si="617"/>
        <v>2.8171361100025121</v>
      </c>
      <c r="O9917">
        <f t="shared" si="618"/>
        <v>0.95547519682626336</v>
      </c>
      <c r="P9917">
        <f t="shared" si="619"/>
        <v>3.1055263495319845</v>
      </c>
      <c r="Q9917" t="str">
        <f>_xlfn.IFNA(VLOOKUP(B9917&amp;A9917,[1]Countries!$A:$H,6,FALSE),"")</f>
        <v/>
      </c>
      <c r="R9917" t="str">
        <f>_xlfn.IFNA(VLOOKUP(B9917&amp;A9917,[1]Countries!$A:$H,7,FALSE),"")</f>
        <v/>
      </c>
      <c r="S9917" t="str">
        <f>_xlfn.IFNA(VLOOKUP(B9917&amp;A9917,[1]Countries!$A:$H,8,FALSE),"")</f>
        <v/>
      </c>
    </row>
    <row r="9918" spans="1:19" x14ac:dyDescent="0.25">
      <c r="A9918" t="s">
        <v>406</v>
      </c>
      <c r="B9918">
        <v>1986</v>
      </c>
      <c r="C9918" t="s">
        <v>407</v>
      </c>
      <c r="D9918" s="1">
        <v>19.512600994923581</v>
      </c>
      <c r="E9918" s="1">
        <v>10081244162.42902</v>
      </c>
      <c r="F9918" s="1">
        <v>75728009962.787811</v>
      </c>
      <c r="G9918" s="1">
        <v>12193740641.35446</v>
      </c>
      <c r="H9918" s="1">
        <v>30.987895292222088</v>
      </c>
      <c r="I9918" s="1">
        <v>339959991.45507801</v>
      </c>
      <c r="J9918" s="1">
        <v>46.55584551863474</v>
      </c>
      <c r="K9918" s="3">
        <v>297566581263.10687</v>
      </c>
      <c r="L9918" s="1">
        <v>2.1577220909448638</v>
      </c>
      <c r="M9918">
        <f t="shared" si="616"/>
        <v>0.44892238898411813</v>
      </c>
      <c r="N9918" s="4">
        <f t="shared" si="617"/>
        <v>2.6066444799289821</v>
      </c>
      <c r="O9918">
        <f t="shared" si="618"/>
        <v>1.1479579822038322</v>
      </c>
      <c r="P9918">
        <f t="shared" si="619"/>
        <v>2.789584038935534</v>
      </c>
      <c r="Q9918" t="str">
        <f>_xlfn.IFNA(VLOOKUP(B9918&amp;A9918,[1]Countries!$A:$H,6,FALSE),"")</f>
        <v/>
      </c>
      <c r="R9918" t="str">
        <f>_xlfn.IFNA(VLOOKUP(B9918&amp;A9918,[1]Countries!$A:$H,7,FALSE),"")</f>
        <v/>
      </c>
      <c r="S9918" t="str">
        <f>_xlfn.IFNA(VLOOKUP(B9918&amp;A9918,[1]Countries!$A:$H,8,FALSE),"")</f>
        <v/>
      </c>
    </row>
    <row r="9919" spans="1:19" x14ac:dyDescent="0.25">
      <c r="A9919" t="s">
        <v>406</v>
      </c>
      <c r="B9919">
        <v>1987</v>
      </c>
      <c r="C9919" t="s">
        <v>407</v>
      </c>
      <c r="D9919" s="1">
        <v>17.81847089006034</v>
      </c>
      <c r="E9919" s="1">
        <v>13582253228.64776</v>
      </c>
      <c r="F9919" s="1">
        <v>87172789528.331604</v>
      </c>
      <c r="G9919" s="1">
        <v>15479659810.772659</v>
      </c>
      <c r="H9919" s="1">
        <v>31.393741326170769</v>
      </c>
      <c r="I9919" s="1">
        <v>378869995.11718798</v>
      </c>
      <c r="J9919" s="1">
        <v>47.23916281572069</v>
      </c>
      <c r="K9919" s="3">
        <v>325792374911.021</v>
      </c>
      <c r="L9919" s="1">
        <v>2.31838399451834</v>
      </c>
      <c r="M9919">
        <f t="shared" si="616"/>
        <v>0.43461956095147475</v>
      </c>
      <c r="N9919" s="4">
        <f t="shared" si="617"/>
        <v>2.7530035554698147</v>
      </c>
      <c r="O9919">
        <f t="shared" si="618"/>
        <v>1.1168876423593406</v>
      </c>
      <c r="P9919">
        <f t="shared" si="619"/>
        <v>2.1766041816388495</v>
      </c>
      <c r="Q9919" t="str">
        <f>_xlfn.IFNA(VLOOKUP(B9919&amp;A9919,[1]Countries!$A:$H,6,FALSE),"")</f>
        <v/>
      </c>
      <c r="R9919" t="str">
        <f>_xlfn.IFNA(VLOOKUP(B9919&amp;A9919,[1]Countries!$A:$H,7,FALSE),"")</f>
        <v/>
      </c>
      <c r="S9919" t="str">
        <f>_xlfn.IFNA(VLOOKUP(B9919&amp;A9919,[1]Countries!$A:$H,8,FALSE),"")</f>
        <v/>
      </c>
    </row>
    <row r="9920" spans="1:19" x14ac:dyDescent="0.25">
      <c r="A9920" t="s">
        <v>406</v>
      </c>
      <c r="B9920">
        <v>1988</v>
      </c>
      <c r="C9920" t="s">
        <v>407</v>
      </c>
      <c r="D9920" s="1">
        <v>17.258956312463969</v>
      </c>
      <c r="E9920" s="1">
        <v>16947657046.437229</v>
      </c>
      <c r="F9920" s="1">
        <v>90852814004.991745</v>
      </c>
      <c r="G9920" s="1">
        <v>15947270362.428379</v>
      </c>
      <c r="H9920" s="1">
        <v>32.820556473424148</v>
      </c>
      <c r="I9920" s="1">
        <v>281779998.77929699</v>
      </c>
      <c r="J9920" s="1">
        <v>46.635042116626479</v>
      </c>
      <c r="K9920" s="3">
        <v>333353158427.45941</v>
      </c>
      <c r="L9920" s="1">
        <v>1.954810117276522</v>
      </c>
      <c r="M9920">
        <f t="shared" si="616"/>
        <v>0.31014999575446844</v>
      </c>
      <c r="N9920" s="4">
        <f t="shared" si="617"/>
        <v>2.2649601130309902</v>
      </c>
      <c r="O9920">
        <f t="shared" si="618"/>
        <v>1.1443102753057806</v>
      </c>
      <c r="P9920">
        <f t="shared" si="619"/>
        <v>-1.1011069882259075</v>
      </c>
      <c r="Q9920" t="str">
        <f>_xlfn.IFNA(VLOOKUP(B9920&amp;A9920,[1]Countries!$A:$H,6,FALSE),"")</f>
        <v/>
      </c>
      <c r="R9920" t="str">
        <f>_xlfn.IFNA(VLOOKUP(B9920&amp;A9920,[1]Countries!$A:$H,7,FALSE),"")</f>
        <v/>
      </c>
      <c r="S9920" t="str">
        <f>_xlfn.IFNA(VLOOKUP(B9920&amp;A9920,[1]Countries!$A:$H,8,FALSE),"")</f>
        <v/>
      </c>
    </row>
    <row r="9921" spans="1:19" x14ac:dyDescent="0.25">
      <c r="A9921" t="s">
        <v>406</v>
      </c>
      <c r="B9921">
        <v>1989</v>
      </c>
      <c r="C9921" t="s">
        <v>407</v>
      </c>
      <c r="D9921" s="1">
        <v>16.585981500405371</v>
      </c>
      <c r="E9921" s="1">
        <v>17360346517.853779</v>
      </c>
      <c r="F9921" s="1">
        <v>107143348667.09399</v>
      </c>
      <c r="G9921" s="1">
        <v>19050893631.461861</v>
      </c>
      <c r="H9921" s="1">
        <v>32.974711413978028</v>
      </c>
      <c r="I9921" s="1">
        <v>144910003.66210899</v>
      </c>
      <c r="J9921" s="1">
        <v>47.424225961282559</v>
      </c>
      <c r="K9921" s="3">
        <v>334320696197.88452</v>
      </c>
      <c r="L9921" s="1">
        <v>2.8587868851449412</v>
      </c>
      <c r="M9921">
        <f t="shared" si="616"/>
        <v>0.13524871628976248</v>
      </c>
      <c r="N9921" s="4">
        <f t="shared" si="617"/>
        <v>2.9940356014347036</v>
      </c>
      <c r="O9921">
        <f t="shared" si="618"/>
        <v>1.1086269300766372</v>
      </c>
      <c r="P9921">
        <f t="shared" si="619"/>
        <v>1.577836734280907</v>
      </c>
      <c r="Q9921" t="str">
        <f>_xlfn.IFNA(VLOOKUP(B9921&amp;A9921,[1]Countries!$A:$H,6,FALSE),"")</f>
        <v/>
      </c>
      <c r="R9921" t="str">
        <f>_xlfn.IFNA(VLOOKUP(B9921&amp;A9921,[1]Countries!$A:$H,7,FALSE),"")</f>
        <v/>
      </c>
      <c r="S9921" t="str">
        <f>_xlfn.IFNA(VLOOKUP(B9921&amp;A9921,[1]Countries!$A:$H,8,FALSE),"")</f>
        <v/>
      </c>
    </row>
    <row r="9922" spans="1:19" x14ac:dyDescent="0.25">
      <c r="A9922" t="s">
        <v>406</v>
      </c>
      <c r="B9922">
        <v>1990</v>
      </c>
      <c r="C9922" t="s">
        <v>407</v>
      </c>
      <c r="D9922" s="1">
        <v>17.47622883212291</v>
      </c>
      <c r="E9922" s="1">
        <v>20138041278.213928</v>
      </c>
      <c r="F9922" s="1">
        <v>150676291094.20999</v>
      </c>
      <c r="G9922" s="1">
        <v>26485716695.289501</v>
      </c>
      <c r="H9922" s="1">
        <v>31.061069016908849</v>
      </c>
      <c r="I9922" s="1">
        <v>1303849975.5859399</v>
      </c>
      <c r="J9922" s="1">
        <v>48.054343838424742</v>
      </c>
      <c r="K9922" s="3">
        <v>365299342260.73767</v>
      </c>
      <c r="L9922" s="1">
        <v>2.1542871651721538</v>
      </c>
      <c r="M9922">
        <f t="shared" si="616"/>
        <v>0.86533187545126855</v>
      </c>
      <c r="N9922" s="4">
        <f t="shared" si="617"/>
        <v>3.0196190406234225</v>
      </c>
      <c r="O9922">
        <f t="shared" si="618"/>
        <v>1.0809773271743017</v>
      </c>
      <c r="P9922">
        <f t="shared" si="619"/>
        <v>4.2127897965756969</v>
      </c>
      <c r="Q9922" t="str">
        <f>_xlfn.IFNA(VLOOKUP(B9922&amp;A9922,[1]Countries!$A:$H,6,FALSE),"")</f>
        <v/>
      </c>
      <c r="R9922" t="str">
        <f>_xlfn.IFNA(VLOOKUP(B9922&amp;A9922,[1]Countries!$A:$H,7,FALSE),"")</f>
        <v/>
      </c>
      <c r="S9922" t="str">
        <f>_xlfn.IFNA(VLOOKUP(B9922&amp;A9922,[1]Countries!$A:$H,8,FALSE),"")</f>
        <v/>
      </c>
    </row>
    <row r="9923" spans="1:19" x14ac:dyDescent="0.25">
      <c r="A9923" t="s">
        <v>406</v>
      </c>
      <c r="B9923">
        <v>1991</v>
      </c>
      <c r="C9923" t="s">
        <v>407</v>
      </c>
      <c r="D9923" s="1">
        <v>15.24707558232449</v>
      </c>
      <c r="E9923" s="1">
        <v>20765547619.047619</v>
      </c>
      <c r="F9923" s="1">
        <v>150027833333.33331</v>
      </c>
      <c r="G9923" s="1">
        <v>24956952380.952381</v>
      </c>
      <c r="H9923" s="1">
        <v>31.54084583352709</v>
      </c>
      <c r="I9923" s="1">
        <v>1610030029.29688</v>
      </c>
      <c r="J9923" s="1">
        <v>49.687970597201883</v>
      </c>
      <c r="K9923" s="3">
        <v>367930516840.26331</v>
      </c>
      <c r="L9923" s="1">
        <v>1.8789846772876591</v>
      </c>
      <c r="M9923">
        <f t="shared" ref="M9923:M9986" si="620">IF(I9923="","",IFERROR(I9923/F9923*100,""))</f>
        <v>1.0731542231365161</v>
      </c>
      <c r="N9923" s="4">
        <f t="shared" ref="N9923:N9986" si="621">IF(AND(L9923="",M9923=""),"",IFERROR(L9923+IF(M9923="",0,M9923),""))</f>
        <v>2.9521389004241749</v>
      </c>
      <c r="O9923">
        <f t="shared" ref="O9923:O9986" si="622">IFERROR((100-J9923)/J9923,"")</f>
        <v>1.0125595551216049</v>
      </c>
      <c r="P9923">
        <f t="shared" ref="P9923:P9986" si="623">IFERROR(IF(AND(E9923="",G9923=""),"",(G9923-E9923)/F9923*100),"")</f>
        <v>2.7937514451683496</v>
      </c>
      <c r="Q9923" t="str">
        <f>_xlfn.IFNA(VLOOKUP(B9923&amp;A9923,[1]Countries!$A:$H,6,FALSE),"")</f>
        <v/>
      </c>
      <c r="R9923" t="str">
        <f>_xlfn.IFNA(VLOOKUP(B9923&amp;A9923,[1]Countries!$A:$H,7,FALSE),"")</f>
        <v/>
      </c>
      <c r="S9923" t="str">
        <f>_xlfn.IFNA(VLOOKUP(B9923&amp;A9923,[1]Countries!$A:$H,8,FALSE),"")</f>
        <v/>
      </c>
    </row>
    <row r="9924" spans="1:19" x14ac:dyDescent="0.25">
      <c r="A9924" t="s">
        <v>406</v>
      </c>
      <c r="B9924">
        <v>1992</v>
      </c>
      <c r="C9924" t="s">
        <v>407</v>
      </c>
      <c r="D9924" s="1">
        <v>14.983665152080549</v>
      </c>
      <c r="E9924" s="1">
        <v>22805811594.2029</v>
      </c>
      <c r="F9924" s="1">
        <v>158459130434.78259</v>
      </c>
      <c r="G9924" s="1">
        <v>27484942028.9855</v>
      </c>
      <c r="H9924" s="1">
        <v>31.179063224824588</v>
      </c>
      <c r="I9924" s="1">
        <v>356269989.01367199</v>
      </c>
      <c r="J9924" s="1">
        <v>50.113639689473267</v>
      </c>
      <c r="K9924" s="3">
        <v>386458154497.39728</v>
      </c>
      <c r="L9924" s="1">
        <v>1.8982812740083861</v>
      </c>
      <c r="M9924">
        <f t="shared" si="620"/>
        <v>0.22483399223265518</v>
      </c>
      <c r="N9924" s="4">
        <f t="shared" si="621"/>
        <v>2.1231152662410411</v>
      </c>
      <c r="O9924">
        <f t="shared" si="622"/>
        <v>0.99546472017688481</v>
      </c>
      <c r="P9924">
        <f t="shared" si="623"/>
        <v>2.9528941765261054</v>
      </c>
      <c r="Q9924" t="str">
        <f>_xlfn.IFNA(VLOOKUP(B9924&amp;A9924,[1]Countries!$A:$H,6,FALSE),"")</f>
        <v/>
      </c>
      <c r="R9924" t="str">
        <f>_xlfn.IFNA(VLOOKUP(B9924&amp;A9924,[1]Countries!$A:$H,7,FALSE),"")</f>
        <v/>
      </c>
      <c r="S9924" t="str">
        <f>_xlfn.IFNA(VLOOKUP(B9924&amp;A9924,[1]Countries!$A:$H,8,FALSE),"")</f>
        <v/>
      </c>
    </row>
    <row r="9925" spans="1:19" x14ac:dyDescent="0.25">
      <c r="A9925" t="s">
        <v>406</v>
      </c>
      <c r="B9925">
        <v>1993</v>
      </c>
      <c r="C9925" t="s">
        <v>407</v>
      </c>
      <c r="D9925" s="1">
        <v>15.416018561486791</v>
      </c>
      <c r="E9925" s="1">
        <v>24636054545.454552</v>
      </c>
      <c r="F9925" s="1">
        <v>180169736363.63641</v>
      </c>
      <c r="G9925" s="1">
        <v>34850745454.545464</v>
      </c>
      <c r="H9925" s="1">
        <v>29.82298358956562</v>
      </c>
      <c r="I9925" s="1">
        <v>447730010.98632801</v>
      </c>
      <c r="J9925" s="1">
        <v>50.662377916258869</v>
      </c>
      <c r="K9925" s="3">
        <v>416027092796.6709</v>
      </c>
      <c r="L9925" s="1">
        <v>1.6201389084061191</v>
      </c>
      <c r="M9925">
        <f t="shared" si="620"/>
        <v>0.24850456021241821</v>
      </c>
      <c r="N9925" s="4">
        <f t="shared" si="621"/>
        <v>1.8686434686185374</v>
      </c>
      <c r="O9925">
        <f t="shared" si="622"/>
        <v>0.97385128991166858</v>
      </c>
      <c r="P9925">
        <f t="shared" si="623"/>
        <v>5.6694820757658269</v>
      </c>
      <c r="Q9925" t="str">
        <f>_xlfn.IFNA(VLOOKUP(B9925&amp;A9925,[1]Countries!$A:$H,6,FALSE),"")</f>
        <v/>
      </c>
      <c r="R9925" t="str">
        <f>_xlfn.IFNA(VLOOKUP(B9925&amp;A9925,[1]Countries!$A:$H,7,FALSE),"")</f>
        <v/>
      </c>
      <c r="S9925" t="str">
        <f>_xlfn.IFNA(VLOOKUP(B9925&amp;A9925,[1]Countries!$A:$H,8,FALSE),"")</f>
        <v/>
      </c>
    </row>
    <row r="9926" spans="1:19" x14ac:dyDescent="0.25">
      <c r="A9926" t="s">
        <v>406</v>
      </c>
      <c r="B9926">
        <v>1994</v>
      </c>
      <c r="C9926" t="s">
        <v>407</v>
      </c>
      <c r="D9926" s="1">
        <v>15.462834771871609</v>
      </c>
      <c r="E9926" s="1">
        <v>27918206081.081081</v>
      </c>
      <c r="F9926" s="1">
        <v>130690172297.2973</v>
      </c>
      <c r="G9926" s="1">
        <v>26639520270.270271</v>
      </c>
      <c r="H9926" s="1">
        <v>32.081089453080587</v>
      </c>
      <c r="I9926" s="1">
        <v>198350006.10351601</v>
      </c>
      <c r="J9926" s="1">
        <v>48.943226075928351</v>
      </c>
      <c r="K9926" s="3">
        <v>396606335030.97198</v>
      </c>
      <c r="L9926" s="1">
        <v>2.0100975871575359</v>
      </c>
      <c r="M9926">
        <f t="shared" si="620"/>
        <v>0.15177117193808912</v>
      </c>
      <c r="N9926" s="4">
        <f t="shared" si="621"/>
        <v>2.1618687590956251</v>
      </c>
      <c r="O9926">
        <f t="shared" si="622"/>
        <v>1.0431836643719488</v>
      </c>
      <c r="P9926">
        <f t="shared" si="623"/>
        <v>-0.97841007348434994</v>
      </c>
      <c r="Q9926" t="str">
        <f>_xlfn.IFNA(VLOOKUP(B9926&amp;A9926,[1]Countries!$A:$H,6,FALSE),"")</f>
        <v/>
      </c>
      <c r="R9926" t="str">
        <f>_xlfn.IFNA(VLOOKUP(B9926&amp;A9926,[1]Countries!$A:$H,7,FALSE),"")</f>
        <v/>
      </c>
      <c r="S9926" t="str">
        <f>_xlfn.IFNA(VLOOKUP(B9926&amp;A9926,[1]Countries!$A:$H,8,FALSE),"")</f>
        <v/>
      </c>
    </row>
    <row r="9927" spans="1:19" x14ac:dyDescent="0.25">
      <c r="A9927" t="s">
        <v>406</v>
      </c>
      <c r="B9927">
        <v>1995</v>
      </c>
      <c r="C9927" t="s">
        <v>407</v>
      </c>
      <c r="D9927" s="1">
        <v>15.693203082977821</v>
      </c>
      <c r="E9927" s="1">
        <v>33713478165.938869</v>
      </c>
      <c r="F9927" s="1">
        <v>169485941048.03491</v>
      </c>
      <c r="G9927" s="1">
        <v>41271567685.589523</v>
      </c>
      <c r="H9927" s="1">
        <v>32.020133421430877</v>
      </c>
      <c r="I9927" s="1">
        <v>313559997.55859399</v>
      </c>
      <c r="J9927" s="1">
        <v>48.626351651766512</v>
      </c>
      <c r="K9927" s="3">
        <v>427852040552.58789</v>
      </c>
      <c r="L9927" s="1">
        <v>1.9629946763885719</v>
      </c>
      <c r="M9927">
        <f t="shared" si="620"/>
        <v>0.1850064941196074</v>
      </c>
      <c r="N9927" s="4">
        <f t="shared" si="621"/>
        <v>2.1480011705081794</v>
      </c>
      <c r="O9927">
        <f t="shared" si="622"/>
        <v>1.0564981044874908</v>
      </c>
      <c r="P9927">
        <f t="shared" si="623"/>
        <v>4.459419744737751</v>
      </c>
      <c r="Q9927" t="str">
        <f>_xlfn.IFNA(VLOOKUP(B9927&amp;A9927,[1]Countries!$A:$H,6,FALSE),"")</f>
        <v/>
      </c>
      <c r="R9927" t="str">
        <f>_xlfn.IFNA(VLOOKUP(B9927&amp;A9927,[1]Countries!$A:$H,7,FALSE),"")</f>
        <v/>
      </c>
      <c r="S9927" t="str">
        <f>_xlfn.IFNA(VLOOKUP(B9927&amp;A9927,[1]Countries!$A:$H,8,FALSE),"")</f>
        <v/>
      </c>
    </row>
    <row r="9928" spans="1:19" x14ac:dyDescent="0.25">
      <c r="A9928" t="s">
        <v>406</v>
      </c>
      <c r="B9928">
        <v>1996</v>
      </c>
      <c r="C9928" t="s">
        <v>407</v>
      </c>
      <c r="D9928" s="1">
        <v>16.854556094497589</v>
      </c>
      <c r="E9928" s="1">
        <v>39094658476.65847</v>
      </c>
      <c r="F9928" s="1">
        <v>181475555282.5553</v>
      </c>
      <c r="G9928" s="1">
        <v>50498579852.579849</v>
      </c>
      <c r="H9928" s="1">
        <v>30.61804670263021</v>
      </c>
      <c r="I9928" s="1">
        <v>246080001.83105499</v>
      </c>
      <c r="J9928" s="1">
        <v>49.422976820197299</v>
      </c>
      <c r="K9928" s="3">
        <v>459426085589.49103</v>
      </c>
      <c r="L9928" s="1">
        <v>1.9517780201775099</v>
      </c>
      <c r="M9928">
        <f t="shared" si="620"/>
        <v>0.13559953099353317</v>
      </c>
      <c r="N9928" s="4">
        <f t="shared" si="621"/>
        <v>2.0873775511710431</v>
      </c>
      <c r="O9928">
        <f t="shared" si="622"/>
        <v>1.02335040165233</v>
      </c>
      <c r="P9928">
        <f t="shared" si="623"/>
        <v>6.2839986124663501</v>
      </c>
      <c r="Q9928" t="str">
        <f>_xlfn.IFNA(VLOOKUP(B9928&amp;A9928,[1]Countries!$A:$H,6,FALSE),"")</f>
        <v/>
      </c>
      <c r="R9928" t="str">
        <f>_xlfn.IFNA(VLOOKUP(B9928&amp;A9928,[1]Countries!$A:$H,7,FALSE),"")</f>
        <v/>
      </c>
      <c r="S9928" t="str">
        <f>_xlfn.IFNA(VLOOKUP(B9928&amp;A9928,[1]Countries!$A:$H,8,FALSE),"")</f>
        <v/>
      </c>
    </row>
    <row r="9929" spans="1:19" x14ac:dyDescent="0.25">
      <c r="A9929" t="s">
        <v>406</v>
      </c>
      <c r="B9929">
        <v>1997</v>
      </c>
      <c r="C9929" t="s">
        <v>407</v>
      </c>
      <c r="D9929" s="1">
        <v>14.461152693252689</v>
      </c>
      <c r="E9929" s="1">
        <v>46664617511.520737</v>
      </c>
      <c r="F9929" s="1">
        <v>189834649111.25739</v>
      </c>
      <c r="G9929" s="1">
        <v>57688103357.472008</v>
      </c>
      <c r="H9929" s="1">
        <v>30.779855912303049</v>
      </c>
      <c r="I9929" s="1">
        <v>6760000.2288818406</v>
      </c>
      <c r="J9929" s="1">
        <v>51.388152383693942</v>
      </c>
      <c r="K9929" s="3">
        <v>494239849048.60773</v>
      </c>
      <c r="L9929" s="1">
        <v>2.2108714187051501</v>
      </c>
      <c r="M9929">
        <f t="shared" si="620"/>
        <v>3.5609938757386549E-3</v>
      </c>
      <c r="N9929" s="4">
        <f t="shared" si="621"/>
        <v>2.214432412580889</v>
      </c>
      <c r="O9929">
        <f t="shared" si="622"/>
        <v>0.94597383562930282</v>
      </c>
      <c r="P9929">
        <f t="shared" si="623"/>
        <v>5.8068882037918588</v>
      </c>
      <c r="Q9929" t="str">
        <f>_xlfn.IFNA(VLOOKUP(B9929&amp;A9929,[1]Countries!$A:$H,6,FALSE),"")</f>
        <v/>
      </c>
      <c r="R9929" t="str">
        <f>_xlfn.IFNA(VLOOKUP(B9929&amp;A9929,[1]Countries!$A:$H,7,FALSE),"")</f>
        <v/>
      </c>
      <c r="S9929" t="str">
        <f>_xlfn.IFNA(VLOOKUP(B9929&amp;A9929,[1]Countries!$A:$H,8,FALSE),"")</f>
        <v/>
      </c>
    </row>
    <row r="9930" spans="1:19" x14ac:dyDescent="0.25">
      <c r="A9930" t="s">
        <v>406</v>
      </c>
      <c r="B9930">
        <v>1998</v>
      </c>
      <c r="C9930" t="s">
        <v>407</v>
      </c>
      <c r="D9930" s="1">
        <v>12.45928751212969</v>
      </c>
      <c r="E9930" s="1">
        <v>56721035673.187576</v>
      </c>
      <c r="F9930" s="1">
        <v>275768693133.87042</v>
      </c>
      <c r="G9930" s="1">
        <v>54343007288.07058</v>
      </c>
      <c r="H9930" s="1">
        <v>31.12812882659928</v>
      </c>
      <c r="I9930" s="1">
        <v>28090000.152587902</v>
      </c>
      <c r="J9930" s="1">
        <v>48.508549557251612</v>
      </c>
      <c r="K9930" s="3">
        <v>505647959786.55518</v>
      </c>
      <c r="L9930" s="1">
        <v>1.9422074127174249</v>
      </c>
      <c r="M9930">
        <f t="shared" si="620"/>
        <v>1.0186072912544777E-2</v>
      </c>
      <c r="N9930" s="4">
        <f t="shared" si="621"/>
        <v>1.9523934856299696</v>
      </c>
      <c r="O9930">
        <f t="shared" si="622"/>
        <v>1.0614922712124435</v>
      </c>
      <c r="P9930">
        <f t="shared" si="623"/>
        <v>-0.86232717647996249</v>
      </c>
      <c r="Q9930" t="str">
        <f>_xlfn.IFNA(VLOOKUP(B9930&amp;A9930,[1]Countries!$A:$H,6,FALSE),"")</f>
        <v/>
      </c>
      <c r="R9930" t="str">
        <f>_xlfn.IFNA(VLOOKUP(B9930&amp;A9930,[1]Countries!$A:$H,7,FALSE),"")</f>
        <v/>
      </c>
      <c r="S9930" t="str">
        <f>_xlfn.IFNA(VLOOKUP(B9930&amp;A9930,[1]Countries!$A:$H,8,FALSE),"")</f>
        <v/>
      </c>
    </row>
    <row r="9931" spans="1:19" x14ac:dyDescent="0.25">
      <c r="A9931" t="s">
        <v>406</v>
      </c>
      <c r="B9931">
        <v>1999</v>
      </c>
      <c r="C9931" t="s">
        <v>407</v>
      </c>
      <c r="D9931" s="1">
        <v>10.478310663422331</v>
      </c>
      <c r="E9931" s="1">
        <v>47537824737.344803</v>
      </c>
      <c r="F9931" s="1">
        <v>255884300620.82141</v>
      </c>
      <c r="G9931" s="1">
        <v>48167046322.827133</v>
      </c>
      <c r="H9931" s="1">
        <v>28.424693839705078</v>
      </c>
      <c r="I9931" s="1">
        <v>12449999.809265099</v>
      </c>
      <c r="J9931" s="1">
        <v>52.341060963568552</v>
      </c>
      <c r="K9931" s="3">
        <v>488510008813.09497</v>
      </c>
      <c r="L9931" s="1">
        <v>1.771503757363045</v>
      </c>
      <c r="M9931">
        <f t="shared" si="620"/>
        <v>4.8654801326455579E-3</v>
      </c>
      <c r="N9931" s="4">
        <f t="shared" si="621"/>
        <v>1.7763692374956905</v>
      </c>
      <c r="O9931">
        <f t="shared" si="622"/>
        <v>0.91054591097425319</v>
      </c>
      <c r="P9931">
        <f t="shared" si="623"/>
        <v>0.24590081687533211</v>
      </c>
      <c r="Q9931" t="str">
        <f>_xlfn.IFNA(VLOOKUP(B9931&amp;A9931,[1]Countries!$A:$H,6,FALSE),"")</f>
        <v>SP</v>
      </c>
      <c r="R9931" t="str">
        <f>_xlfn.IFNA(VLOOKUP(B9931&amp;A9931,[1]Countries!$A:$H,7,FALSE),"")</f>
        <v>Soft Peg</v>
      </c>
      <c r="S9931" t="str">
        <f>_xlfn.IFNA(VLOOKUP(B9931&amp;A9931,[1]Countries!$A:$H,8,FALSE),"")</f>
        <v>Pegged</v>
      </c>
    </row>
    <row r="9932" spans="1:19" x14ac:dyDescent="0.25">
      <c r="A9932" t="s">
        <v>406</v>
      </c>
      <c r="B9932">
        <v>2000</v>
      </c>
      <c r="C9932" t="s">
        <v>407</v>
      </c>
      <c r="D9932" s="1">
        <v>10.081497977015021</v>
      </c>
      <c r="E9932" s="1">
        <v>53091138835.572617</v>
      </c>
      <c r="F9932" s="1">
        <v>272979390275.112</v>
      </c>
      <c r="G9932" s="1">
        <v>61561836212.412033</v>
      </c>
      <c r="H9932" s="1">
        <v>26.902590850128679</v>
      </c>
      <c r="I9932" s="1">
        <v>328570007.32421899</v>
      </c>
      <c r="J9932" s="1">
        <v>52.554624318578597</v>
      </c>
      <c r="K9932" s="3">
        <v>520947371987.24121</v>
      </c>
      <c r="L9932" s="1">
        <v>1.6704557788792691</v>
      </c>
      <c r="M9932">
        <f t="shared" si="620"/>
        <v>0.12036440076779499</v>
      </c>
      <c r="N9932" s="4">
        <f t="shared" si="621"/>
        <v>1.7908201796470642</v>
      </c>
      <c r="O9932">
        <f t="shared" si="622"/>
        <v>0.90278212995709639</v>
      </c>
      <c r="P9932">
        <f t="shared" si="623"/>
        <v>3.1030538123418561</v>
      </c>
      <c r="Q9932" t="str">
        <f>_xlfn.IFNA(VLOOKUP(B9932&amp;A9932,[1]Countries!$A:$H,6,FALSE),"")</f>
        <v>F</v>
      </c>
      <c r="R9932" t="str">
        <f>_xlfn.IFNA(VLOOKUP(B9932&amp;A9932,[1]Countries!$A:$H,7,FALSE),"")</f>
        <v>Floating</v>
      </c>
      <c r="S9932" t="str">
        <f>_xlfn.IFNA(VLOOKUP(B9932&amp;A9932,[1]Countries!$A:$H,8,FALSE),"")</f>
        <v>Floating</v>
      </c>
    </row>
    <row r="9933" spans="1:19" x14ac:dyDescent="0.25">
      <c r="A9933" t="s">
        <v>406</v>
      </c>
      <c r="B9933">
        <v>2001</v>
      </c>
      <c r="C9933" t="s">
        <v>407</v>
      </c>
      <c r="D9933" s="1">
        <v>8.8538312443151828</v>
      </c>
      <c r="E9933" s="1">
        <v>53222799445.169708</v>
      </c>
      <c r="F9933" s="1">
        <v>200251925261.09659</v>
      </c>
      <c r="G9933" s="1">
        <v>45699315437.336807</v>
      </c>
      <c r="H9933" s="1">
        <v>25.596812737996661</v>
      </c>
      <c r="I9933" s="1">
        <v>133259994.506836</v>
      </c>
      <c r="J9933" s="1">
        <v>54.732439311077371</v>
      </c>
      <c r="K9933" s="3">
        <v>489886870783.11432</v>
      </c>
      <c r="L9933" s="1">
        <v>1.3912475479911119</v>
      </c>
      <c r="M9933">
        <f t="shared" si="620"/>
        <v>6.6546173942191172E-2</v>
      </c>
      <c r="N9933" s="4">
        <f t="shared" si="621"/>
        <v>1.457793721933303</v>
      </c>
      <c r="O9933">
        <f t="shared" si="622"/>
        <v>0.82707003851298966</v>
      </c>
      <c r="P9933">
        <f t="shared" si="623"/>
        <v>-3.7570095758247901</v>
      </c>
      <c r="Q9933" t="str">
        <f>_xlfn.IFNA(VLOOKUP(B9933&amp;A9933,[1]Countries!$A:$H,6,FALSE),"")</f>
        <v>F</v>
      </c>
      <c r="R9933" t="str">
        <f>_xlfn.IFNA(VLOOKUP(B9933&amp;A9933,[1]Countries!$A:$H,7,FALSE),"")</f>
        <v>Floating</v>
      </c>
      <c r="S9933" t="str">
        <f>_xlfn.IFNA(VLOOKUP(B9933&amp;A9933,[1]Countries!$A:$H,8,FALSE),"")</f>
        <v>Floating</v>
      </c>
    </row>
    <row r="9934" spans="1:19" x14ac:dyDescent="0.25">
      <c r="A9934" t="s">
        <v>406</v>
      </c>
      <c r="B9934">
        <v>2002</v>
      </c>
      <c r="C9934" t="s">
        <v>407</v>
      </c>
      <c r="D9934" s="1">
        <v>10.268765525736789</v>
      </c>
      <c r="E9934" s="1">
        <v>58321175690.02124</v>
      </c>
      <c r="F9934" s="1">
        <v>238428125928.87469</v>
      </c>
      <c r="G9934" s="1">
        <v>54838097797.239906</v>
      </c>
      <c r="H9934" s="1">
        <v>24.611174243575391</v>
      </c>
      <c r="I9934" s="1">
        <v>273440002.44140601</v>
      </c>
      <c r="J9934" s="1">
        <v>53.388333214806529</v>
      </c>
      <c r="K9934" s="3">
        <v>521387961571.20721</v>
      </c>
      <c r="L9934" s="1">
        <v>0.81198474066668069</v>
      </c>
      <c r="M9934">
        <f t="shared" si="620"/>
        <v>0.11468445737101321</v>
      </c>
      <c r="N9934" s="4">
        <f t="shared" si="621"/>
        <v>0.92666919803769388</v>
      </c>
      <c r="O9934">
        <f t="shared" si="622"/>
        <v>0.87306840237271832</v>
      </c>
      <c r="P9934">
        <f t="shared" si="623"/>
        <v>-1.4608502580020146</v>
      </c>
      <c r="Q9934" t="str">
        <f>_xlfn.IFNA(VLOOKUP(B9934&amp;A9934,[1]Countries!$A:$H,6,FALSE),"")</f>
        <v>F</v>
      </c>
      <c r="R9934" t="str">
        <f>_xlfn.IFNA(VLOOKUP(B9934&amp;A9934,[1]Countries!$A:$H,7,FALSE),"")</f>
        <v>Floating</v>
      </c>
      <c r="S9934" t="str">
        <f>_xlfn.IFNA(VLOOKUP(B9934&amp;A9934,[1]Countries!$A:$H,8,FALSE),"")</f>
        <v>Floating</v>
      </c>
    </row>
    <row r="9935" spans="1:19" x14ac:dyDescent="0.25">
      <c r="A9935" t="s">
        <v>406</v>
      </c>
      <c r="B9935">
        <v>2003</v>
      </c>
      <c r="C9935" t="s">
        <v>407</v>
      </c>
      <c r="D9935" s="1">
        <v>9.8821444040341841</v>
      </c>
      <c r="E9935" s="1">
        <v>69359206476.114319</v>
      </c>
      <c r="F9935" s="1">
        <v>311823003797.72137</v>
      </c>
      <c r="G9935" s="1">
        <v>72836672663.068848</v>
      </c>
      <c r="H9935" s="1">
        <v>24.83313625509621</v>
      </c>
      <c r="I9935" s="1">
        <v>167639999.38964799</v>
      </c>
      <c r="J9935" s="1">
        <v>52.907008524115582</v>
      </c>
      <c r="K9935" s="3">
        <v>550628728479.2854</v>
      </c>
      <c r="L9935" s="1">
        <v>0.23378647217217491</v>
      </c>
      <c r="M9935">
        <f t="shared" si="620"/>
        <v>5.3761267561387334E-2</v>
      </c>
      <c r="N9935" s="4">
        <f t="shared" si="621"/>
        <v>0.28754773973356224</v>
      </c>
      <c r="O9935">
        <f t="shared" si="622"/>
        <v>0.89010875476769635</v>
      </c>
      <c r="P9935">
        <f t="shared" si="623"/>
        <v>1.1152051467025026</v>
      </c>
      <c r="Q9935" t="str">
        <f>_xlfn.IFNA(VLOOKUP(B9935&amp;A9935,[1]Countries!$A:$H,6,FALSE),"")</f>
        <v>F</v>
      </c>
      <c r="R9935" t="str">
        <f>_xlfn.IFNA(VLOOKUP(B9935&amp;A9935,[1]Countries!$A:$H,7,FALSE),"")</f>
        <v>Floating</v>
      </c>
      <c r="S9935" t="str">
        <f>_xlfn.IFNA(VLOOKUP(B9935&amp;A9935,[1]Countries!$A:$H,8,FALSE),"")</f>
        <v>Floating</v>
      </c>
    </row>
    <row r="9936" spans="1:19" x14ac:dyDescent="0.25">
      <c r="A9936" t="s">
        <v>406</v>
      </c>
      <c r="B9936">
        <v>2004</v>
      </c>
      <c r="C9936" t="s">
        <v>407</v>
      </c>
      <c r="D9936" s="1">
        <v>9.4216517792402907</v>
      </c>
      <c r="E9936" s="1">
        <v>92090930901.438095</v>
      </c>
      <c r="F9936" s="1">
        <v>404786739600.14032</v>
      </c>
      <c r="G9936" s="1">
        <v>102691164503.68291</v>
      </c>
      <c r="H9936" s="1">
        <v>25.12998338516708</v>
      </c>
      <c r="I9936" s="1">
        <v>288880004.88281298</v>
      </c>
      <c r="J9936" s="1">
        <v>52.837952947605203</v>
      </c>
      <c r="K9936" s="3">
        <v>603733139283.69568</v>
      </c>
      <c r="L9936" s="1">
        <v>0.19862310726735119</v>
      </c>
      <c r="M9936">
        <f t="shared" si="620"/>
        <v>7.1365975369691401E-2</v>
      </c>
      <c r="N9936" s="4">
        <f t="shared" si="621"/>
        <v>0.26998908263704258</v>
      </c>
      <c r="O9936">
        <f t="shared" si="622"/>
        <v>0.8925789971303637</v>
      </c>
      <c r="P9936">
        <f t="shared" si="623"/>
        <v>2.6187205669622524</v>
      </c>
      <c r="Q9936" t="str">
        <f>_xlfn.IFNA(VLOOKUP(B9936&amp;A9936,[1]Countries!$A:$H,6,FALSE),"")</f>
        <v>F</v>
      </c>
      <c r="R9936" t="str">
        <f>_xlfn.IFNA(VLOOKUP(B9936&amp;A9936,[1]Countries!$A:$H,7,FALSE),"")</f>
        <v>Floating</v>
      </c>
      <c r="S9936" t="str">
        <f>_xlfn.IFNA(VLOOKUP(B9936&amp;A9936,[1]Countries!$A:$H,8,FALSE),"")</f>
        <v>Floating</v>
      </c>
    </row>
    <row r="9937" spans="1:19" x14ac:dyDescent="0.25">
      <c r="A9937" t="s">
        <v>406</v>
      </c>
      <c r="B9937">
        <v>2005</v>
      </c>
      <c r="C9937" t="s">
        <v>407</v>
      </c>
      <c r="D9937" s="1">
        <v>9.2547611340573113</v>
      </c>
      <c r="E9937" s="1">
        <v>105386581571.89639</v>
      </c>
      <c r="F9937" s="1">
        <v>501416301503.42358</v>
      </c>
      <c r="G9937" s="1">
        <v>122442651086.6329</v>
      </c>
      <c r="H9937" s="1">
        <v>25.30190091152766</v>
      </c>
      <c r="I9937" s="1">
        <v>399329986.57226598</v>
      </c>
      <c r="J9937" s="1">
        <v>52.768230382853567</v>
      </c>
      <c r="K9937" s="3">
        <v>658128609525.53186</v>
      </c>
      <c r="L9937" s="1">
        <v>0.27282718888441632</v>
      </c>
      <c r="M9937">
        <f t="shared" si="620"/>
        <v>7.9640407656259543E-2</v>
      </c>
      <c r="N9937" s="4">
        <f t="shared" si="621"/>
        <v>0.35246759654067583</v>
      </c>
      <c r="O9937">
        <f t="shared" si="622"/>
        <v>0.89507965824250679</v>
      </c>
      <c r="P9937">
        <f t="shared" si="623"/>
        <v>3.4015785812300829</v>
      </c>
      <c r="Q9937" t="str">
        <f>_xlfn.IFNA(VLOOKUP(B9937&amp;A9937,[1]Countries!$A:$H,6,FALSE),"")</f>
        <v>F</v>
      </c>
      <c r="R9937" t="str">
        <f>_xlfn.IFNA(VLOOKUP(B9937&amp;A9937,[1]Countries!$A:$H,7,FALSE),"")</f>
        <v>Floating</v>
      </c>
      <c r="S9937" t="str">
        <f>_xlfn.IFNA(VLOOKUP(B9937&amp;A9937,[1]Countries!$A:$H,8,FALSE),"")</f>
        <v>Floating</v>
      </c>
    </row>
    <row r="9938" spans="1:19" x14ac:dyDescent="0.25">
      <c r="A9938" t="s">
        <v>406</v>
      </c>
      <c r="B9938">
        <v>2006</v>
      </c>
      <c r="C9938" t="s">
        <v>407</v>
      </c>
      <c r="D9938" s="1">
        <v>8.1618530528673894</v>
      </c>
      <c r="E9938" s="1">
        <v>119615726286.3143</v>
      </c>
      <c r="F9938" s="1">
        <v>552486912915.64575</v>
      </c>
      <c r="G9938" s="1">
        <v>146412847742.38708</v>
      </c>
      <c r="H9938" s="1">
        <v>26.10878670776912</v>
      </c>
      <c r="I9938" s="1">
        <v>569260009.765625</v>
      </c>
      <c r="J9938" s="1">
        <v>53.188840301807652</v>
      </c>
      <c r="K9938" s="3">
        <v>704919601860.47571</v>
      </c>
      <c r="L9938" s="1">
        <v>0.33177256458921123</v>
      </c>
      <c r="M9938">
        <f t="shared" si="620"/>
        <v>0.10303592654556509</v>
      </c>
      <c r="N9938" s="4">
        <f t="shared" si="621"/>
        <v>0.43480849113477632</v>
      </c>
      <c r="O9938">
        <f t="shared" si="622"/>
        <v>0.88009363303605337</v>
      </c>
      <c r="P9938">
        <f t="shared" si="623"/>
        <v>4.8502726181613998</v>
      </c>
      <c r="Q9938" t="str">
        <f>_xlfn.IFNA(VLOOKUP(B9938&amp;A9938,[1]Countries!$A:$H,6,FALSE),"")</f>
        <v>F</v>
      </c>
      <c r="R9938" t="str">
        <f>_xlfn.IFNA(VLOOKUP(B9938&amp;A9938,[1]Countries!$A:$H,7,FALSE),"")</f>
        <v>Floating</v>
      </c>
      <c r="S9938" t="str">
        <f>_xlfn.IFNA(VLOOKUP(B9938&amp;A9938,[1]Countries!$A:$H,8,FALSE),"")</f>
        <v>Floating</v>
      </c>
    </row>
    <row r="9939" spans="1:19" x14ac:dyDescent="0.25">
      <c r="A9939" t="s">
        <v>406</v>
      </c>
      <c r="B9939">
        <v>2007</v>
      </c>
      <c r="C9939" t="s">
        <v>407</v>
      </c>
      <c r="D9939" s="1">
        <v>7.5184609519673016</v>
      </c>
      <c r="E9939" s="1">
        <v>143399935528.43661</v>
      </c>
      <c r="F9939" s="1">
        <v>675770112211.22119</v>
      </c>
      <c r="G9939" s="1">
        <v>176168948499.5011</v>
      </c>
      <c r="H9939" s="1">
        <v>26.456740952721709</v>
      </c>
      <c r="I9939" s="1">
        <v>795659973.14453101</v>
      </c>
      <c r="J9939" s="1">
        <v>54.643919663659723</v>
      </c>
      <c r="K9939" s="3">
        <v>740380283468.43787</v>
      </c>
      <c r="L9939" s="1">
        <v>0.31016464950507711</v>
      </c>
      <c r="M9939">
        <f t="shared" si="620"/>
        <v>0.11774121979751551</v>
      </c>
      <c r="N9939" s="4">
        <f t="shared" si="621"/>
        <v>0.42790586930259261</v>
      </c>
      <c r="O9939">
        <f t="shared" si="622"/>
        <v>0.83002977486814122</v>
      </c>
      <c r="P9939">
        <f t="shared" si="623"/>
        <v>4.8491361749988258</v>
      </c>
      <c r="Q9939" t="str">
        <f>_xlfn.IFNA(VLOOKUP(B9939&amp;A9939,[1]Countries!$A:$H,6,FALSE),"")</f>
        <v>F</v>
      </c>
      <c r="R9939" t="str">
        <f>_xlfn.IFNA(VLOOKUP(B9939&amp;A9939,[1]Countries!$A:$H,7,FALSE),"")</f>
        <v>Floating</v>
      </c>
      <c r="S9939" t="str">
        <f>_xlfn.IFNA(VLOOKUP(B9939&amp;A9939,[1]Countries!$A:$H,8,FALSE),"")</f>
        <v>Floating</v>
      </c>
    </row>
    <row r="9940" spans="1:19" x14ac:dyDescent="0.25">
      <c r="A9940" t="s">
        <v>406</v>
      </c>
      <c r="B9940">
        <v>2008</v>
      </c>
      <c r="C9940" t="s">
        <v>407</v>
      </c>
      <c r="D9940" s="1">
        <v>7.4841805697925787</v>
      </c>
      <c r="E9940" s="1">
        <v>174469223972.3396</v>
      </c>
      <c r="F9940" s="1">
        <v>764335657625.81628</v>
      </c>
      <c r="G9940" s="1">
        <v>206982593930.08069</v>
      </c>
      <c r="H9940" s="1">
        <v>26.23654647807108</v>
      </c>
      <c r="I9940" s="1">
        <v>1117479980.46875</v>
      </c>
      <c r="J9940" s="1">
        <v>55.307644452672037</v>
      </c>
      <c r="K9940" s="3">
        <v>746638358563.09729</v>
      </c>
      <c r="L9940" s="1">
        <v>0.31910064324043652</v>
      </c>
      <c r="M9940">
        <f t="shared" si="620"/>
        <v>0.14620278006391493</v>
      </c>
      <c r="N9940" s="4">
        <f t="shared" si="621"/>
        <v>0.46530342330435148</v>
      </c>
      <c r="O9940">
        <f t="shared" si="622"/>
        <v>0.80806832382044746</v>
      </c>
      <c r="P9940">
        <f t="shared" si="623"/>
        <v>4.2538078177242573</v>
      </c>
      <c r="Q9940" t="str">
        <f>_xlfn.IFNA(VLOOKUP(B9940&amp;A9940,[1]Countries!$A:$H,6,FALSE),"")</f>
        <v>F</v>
      </c>
      <c r="R9940" t="str">
        <f>_xlfn.IFNA(VLOOKUP(B9940&amp;A9940,[1]Countries!$A:$H,7,FALSE),"")</f>
        <v>Floating</v>
      </c>
      <c r="S9940" t="str">
        <f>_xlfn.IFNA(VLOOKUP(B9940&amp;A9940,[1]Countries!$A:$H,8,FALSE),"")</f>
        <v>Floating</v>
      </c>
    </row>
    <row r="9941" spans="1:19" x14ac:dyDescent="0.25">
      <c r="A9941" t="s">
        <v>406</v>
      </c>
      <c r="B9941">
        <v>2009</v>
      </c>
      <c r="C9941" t="s">
        <v>407</v>
      </c>
      <c r="D9941" s="1">
        <v>8.1299975729856051</v>
      </c>
      <c r="E9941" s="1">
        <v>145518900645.16129</v>
      </c>
      <c r="F9941" s="1">
        <v>644639901999.99988</v>
      </c>
      <c r="G9941" s="1">
        <v>150580156774.19351</v>
      </c>
      <c r="H9941" s="1">
        <v>24.055985090056911</v>
      </c>
      <c r="I9941" s="1">
        <v>1356239990.23438</v>
      </c>
      <c r="J9941" s="1">
        <v>56.994331477272603</v>
      </c>
      <c r="K9941" s="3">
        <v>711513011458.05005</v>
      </c>
      <c r="L9941" s="1">
        <v>0.28449991915021122</v>
      </c>
      <c r="M9941">
        <f t="shared" si="620"/>
        <v>0.2103872233205912</v>
      </c>
      <c r="N9941" s="4">
        <f t="shared" si="621"/>
        <v>0.49488714247080245</v>
      </c>
      <c r="O9941">
        <f t="shared" si="622"/>
        <v>0.75456045203156019</v>
      </c>
      <c r="P9941">
        <f t="shared" si="623"/>
        <v>0.78512920365767669</v>
      </c>
      <c r="Q9941" t="str">
        <f>_xlfn.IFNA(VLOOKUP(B9941&amp;A9941,[1]Countries!$A:$H,6,FALSE),"")</f>
        <v>F</v>
      </c>
      <c r="R9941" t="str">
        <f>_xlfn.IFNA(VLOOKUP(B9941&amp;A9941,[1]Countries!$A:$H,7,FALSE),"")</f>
        <v>Floating</v>
      </c>
      <c r="S9941" t="str">
        <f>_xlfn.IFNA(VLOOKUP(B9941&amp;A9941,[1]Countries!$A:$H,8,FALSE),"")</f>
        <v>Floating</v>
      </c>
    </row>
    <row r="9942" spans="1:19" x14ac:dyDescent="0.25">
      <c r="A9942" t="s">
        <v>406</v>
      </c>
      <c r="B9942">
        <v>2010</v>
      </c>
      <c r="C9942" t="s">
        <v>407</v>
      </c>
      <c r="D9942" s="1">
        <v>9.0260666645968453</v>
      </c>
      <c r="E9942" s="1">
        <v>157844709209.47559</v>
      </c>
      <c r="F9942" s="1">
        <v>771901768898.05713</v>
      </c>
      <c r="G9942" s="1">
        <v>196452157971.78601</v>
      </c>
      <c r="H9942" s="1">
        <v>24.601761301034479</v>
      </c>
      <c r="I9942" s="1">
        <v>1049589965.82031</v>
      </c>
      <c r="J9942" s="1">
        <v>54.294436255242829</v>
      </c>
      <c r="K9942" s="3">
        <v>771901768898.05713</v>
      </c>
      <c r="L9942" s="1">
        <v>0.2356517465424062</v>
      </c>
      <c r="M9942">
        <f t="shared" si="620"/>
        <v>0.13597455118138566</v>
      </c>
      <c r="N9942" s="4">
        <f t="shared" si="621"/>
        <v>0.37162629772379185</v>
      </c>
      <c r="O9942">
        <f t="shared" si="622"/>
        <v>0.84180934359261739</v>
      </c>
      <c r="P9942">
        <f t="shared" si="623"/>
        <v>5.0016012811351906</v>
      </c>
      <c r="Q9942" t="str">
        <f>_xlfn.IFNA(VLOOKUP(B9942&amp;A9942,[1]Countries!$A:$H,6,FALSE),"")</f>
        <v>F</v>
      </c>
      <c r="R9942" t="str">
        <f>_xlfn.IFNA(VLOOKUP(B9942&amp;A9942,[1]Countries!$A:$H,7,FALSE),"")</f>
        <v>Floating</v>
      </c>
      <c r="S9942" t="str">
        <f>_xlfn.IFNA(VLOOKUP(B9942&amp;A9942,[1]Countries!$A:$H,8,FALSE),"")</f>
        <v>Floating</v>
      </c>
    </row>
    <row r="9943" spans="1:19" x14ac:dyDescent="0.25">
      <c r="A9943" t="s">
        <v>406</v>
      </c>
      <c r="B9943">
        <v>2011</v>
      </c>
      <c r="C9943" t="s">
        <v>407</v>
      </c>
      <c r="D9943" s="1">
        <v>8.2352133000918624</v>
      </c>
      <c r="E9943" s="1">
        <v>185339817910.44781</v>
      </c>
      <c r="F9943" s="1">
        <v>832523680895.52234</v>
      </c>
      <c r="G9943" s="1">
        <v>253091637611.94031</v>
      </c>
      <c r="H9943" s="1">
        <v>26.93580829380744</v>
      </c>
      <c r="I9943" s="1">
        <v>3288270019.53125</v>
      </c>
      <c r="J9943" s="1">
        <v>52.797135458006181</v>
      </c>
      <c r="K9943" s="3">
        <v>857687037618.32263</v>
      </c>
      <c r="L9943" s="1">
        <v>0.22617975238548291</v>
      </c>
      <c r="M9943">
        <f t="shared" si="620"/>
        <v>0.39497615443132505</v>
      </c>
      <c r="N9943" s="4">
        <f t="shared" si="621"/>
        <v>0.62115590681680799</v>
      </c>
      <c r="O9943">
        <f t="shared" si="622"/>
        <v>0.89404215081967964</v>
      </c>
      <c r="P9943">
        <f t="shared" si="623"/>
        <v>8.138125227694875</v>
      </c>
      <c r="Q9943" t="str">
        <f>_xlfn.IFNA(VLOOKUP(B9943&amp;A9943,[1]Countries!$A:$H,6,FALSE),"")</f>
        <v>F</v>
      </c>
      <c r="R9943" t="str">
        <f>_xlfn.IFNA(VLOOKUP(B9943&amp;A9943,[1]Countries!$A:$H,7,FALSE),"")</f>
        <v>Floating</v>
      </c>
      <c r="S9943" t="str">
        <f>_xlfn.IFNA(VLOOKUP(B9943&amp;A9943,[1]Countries!$A:$H,8,FALSE),"")</f>
        <v>Floating</v>
      </c>
    </row>
    <row r="9944" spans="1:19" x14ac:dyDescent="0.25">
      <c r="A9944" t="s">
        <v>406</v>
      </c>
      <c r="B9944">
        <v>2012</v>
      </c>
      <c r="C9944" t="s">
        <v>407</v>
      </c>
      <c r="D9944" s="1">
        <v>7.7527587987859983</v>
      </c>
      <c r="E9944" s="1">
        <v>206848575723.83069</v>
      </c>
      <c r="F9944" s="1">
        <v>873982246603.56335</v>
      </c>
      <c r="G9944" s="1">
        <v>249766156458.7973</v>
      </c>
      <c r="H9944" s="1">
        <v>26.774137095935739</v>
      </c>
      <c r="I9944" s="1">
        <v>3112169921.875</v>
      </c>
      <c r="J9944" s="1">
        <v>53.734388474737912</v>
      </c>
      <c r="K9944" s="3">
        <v>898769733883.72498</v>
      </c>
      <c r="L9944" s="1">
        <v>0.21522176306325111</v>
      </c>
      <c r="M9944">
        <f t="shared" si="620"/>
        <v>0.35609074829258791</v>
      </c>
      <c r="N9944" s="4">
        <f t="shared" si="621"/>
        <v>0.57131251135583905</v>
      </c>
      <c r="O9944">
        <f t="shared" si="622"/>
        <v>0.8610056397499134</v>
      </c>
      <c r="P9944">
        <f t="shared" si="623"/>
        <v>4.9105780926044309</v>
      </c>
      <c r="Q9944" t="str">
        <f>_xlfn.IFNA(VLOOKUP(B9944&amp;A9944,[1]Countries!$A:$H,6,FALSE),"")</f>
        <v>F</v>
      </c>
      <c r="R9944" t="str">
        <f>_xlfn.IFNA(VLOOKUP(B9944&amp;A9944,[1]Countries!$A:$H,7,FALSE),"")</f>
        <v>Floating</v>
      </c>
      <c r="S9944" t="str">
        <f>_xlfn.IFNA(VLOOKUP(B9944&amp;A9944,[1]Countries!$A:$H,8,FALSE),"")</f>
        <v>Floating</v>
      </c>
    </row>
    <row r="9945" spans="1:19" x14ac:dyDescent="0.25">
      <c r="A9945" t="s">
        <v>406</v>
      </c>
      <c r="B9945">
        <v>2013</v>
      </c>
      <c r="C9945" t="s">
        <v>407</v>
      </c>
      <c r="D9945" s="1">
        <v>6.7253245773856731</v>
      </c>
      <c r="E9945" s="1">
        <v>211715472213.4678</v>
      </c>
      <c r="F9945" s="1">
        <v>950579413121.12622</v>
      </c>
      <c r="G9945" s="1">
        <v>266904347095.28311</v>
      </c>
      <c r="H9945" s="1">
        <v>27.696136458513021</v>
      </c>
      <c r="I9945" s="1">
        <v>2847840087.8906298</v>
      </c>
      <c r="J9945" s="1">
        <v>53.179446072024703</v>
      </c>
      <c r="K9945" s="3">
        <v>975087052715.61572</v>
      </c>
      <c r="L9945" s="1">
        <v>0.19998329163875631</v>
      </c>
      <c r="M9945">
        <f t="shared" si="620"/>
        <v>0.29958991837831306</v>
      </c>
      <c r="N9945" s="4">
        <f t="shared" si="621"/>
        <v>0.49957321001706934</v>
      </c>
      <c r="O9945">
        <f t="shared" si="622"/>
        <v>0.88042575442705617</v>
      </c>
      <c r="P9945">
        <f t="shared" si="623"/>
        <v>5.8058142349841679</v>
      </c>
      <c r="Q9945" t="str">
        <f>_xlfn.IFNA(VLOOKUP(B9945&amp;A9945,[1]Countries!$A:$H,6,FALSE),"")</f>
        <v>F</v>
      </c>
      <c r="R9945" t="str">
        <f>_xlfn.IFNA(VLOOKUP(B9945&amp;A9945,[1]Countries!$A:$H,7,FALSE),"")</f>
        <v>Floating</v>
      </c>
      <c r="S9945" t="str">
        <f>_xlfn.IFNA(VLOOKUP(B9945&amp;A9945,[1]Countries!$A:$H,8,FALSE),"")</f>
        <v>Floating</v>
      </c>
    </row>
    <row r="9946" spans="1:19" x14ac:dyDescent="0.25">
      <c r="A9946" t="s">
        <v>406</v>
      </c>
      <c r="B9946">
        <v>2014</v>
      </c>
      <c r="C9946" t="s">
        <v>407</v>
      </c>
      <c r="D9946" s="1">
        <v>6.589728231452245</v>
      </c>
      <c r="E9946" s="1">
        <v>222003068311.629</v>
      </c>
      <c r="F9946" s="1">
        <v>934185915375.82825</v>
      </c>
      <c r="G9946" s="1">
        <v>258300251770.6192</v>
      </c>
      <c r="H9946" s="1">
        <v>28.195170280082991</v>
      </c>
      <c r="I9946" s="1">
        <v>3446770019.53125</v>
      </c>
      <c r="J9946" s="1">
        <v>53.658248297772829</v>
      </c>
      <c r="K9946" s="3">
        <v>1025466784814.874</v>
      </c>
      <c r="L9946" s="1">
        <v>0.18615138286476851</v>
      </c>
      <c r="M9946">
        <f t="shared" si="620"/>
        <v>0.36895975017398919</v>
      </c>
      <c r="N9946" s="4">
        <f t="shared" si="621"/>
        <v>0.5551111330387577</v>
      </c>
      <c r="O9946">
        <f t="shared" si="622"/>
        <v>0.86364637632329599</v>
      </c>
      <c r="P9946">
        <f t="shared" si="623"/>
        <v>3.8854346722180715</v>
      </c>
      <c r="Q9946" t="str">
        <f>_xlfn.IFNA(VLOOKUP(B9946&amp;A9946,[1]Countries!$A:$H,6,FALSE),"")</f>
        <v>F</v>
      </c>
      <c r="R9946" t="str">
        <f>_xlfn.IFNA(VLOOKUP(B9946&amp;A9946,[1]Countries!$A:$H,7,FALSE),"")</f>
        <v>Floating</v>
      </c>
      <c r="S9946" t="str">
        <f>_xlfn.IFNA(VLOOKUP(B9946&amp;A9946,[1]Countries!$A:$H,8,FALSE),"")</f>
        <v>Floating</v>
      </c>
    </row>
    <row r="9947" spans="1:19" x14ac:dyDescent="0.25">
      <c r="A9947" t="s">
        <v>406</v>
      </c>
      <c r="B9947">
        <v>2015</v>
      </c>
      <c r="C9947" t="s">
        <v>407</v>
      </c>
      <c r="D9947" s="1">
        <v>6.9034738426769691</v>
      </c>
      <c r="E9947" s="1">
        <v>200727579044.11761</v>
      </c>
      <c r="F9947" s="1">
        <v>859796872683.82349</v>
      </c>
      <c r="G9947" s="1">
        <v>223151125000</v>
      </c>
      <c r="H9947" s="1">
        <v>27.904289413345541</v>
      </c>
      <c r="I9947" s="1">
        <v>2141260009.76563</v>
      </c>
      <c r="J9947" s="1">
        <v>53.308414943185333</v>
      </c>
      <c r="K9947" s="3">
        <v>1087875530787.386</v>
      </c>
      <c r="L9947" s="1">
        <v>0.16224762433079809</v>
      </c>
      <c r="M9947">
        <f t="shared" si="620"/>
        <v>0.24904254455843364</v>
      </c>
      <c r="N9947" s="4">
        <f t="shared" si="621"/>
        <v>0.41129016888923176</v>
      </c>
      <c r="O9947">
        <f t="shared" si="622"/>
        <v>0.87587644664688102</v>
      </c>
      <c r="P9947">
        <f t="shared" si="623"/>
        <v>2.6080050612289543</v>
      </c>
      <c r="Q9947" t="str">
        <f>_xlfn.IFNA(VLOOKUP(B9947&amp;A9947,[1]Countries!$A:$H,6,FALSE),"")</f>
        <v>F</v>
      </c>
      <c r="R9947" t="str">
        <f>_xlfn.IFNA(VLOOKUP(B9947&amp;A9947,[1]Countries!$A:$H,7,FALSE),"")</f>
        <v>Floating</v>
      </c>
      <c r="S9947" t="str">
        <f>_xlfn.IFNA(VLOOKUP(B9947&amp;A9947,[1]Countries!$A:$H,8,FALSE),"")</f>
        <v>Floating</v>
      </c>
    </row>
    <row r="9948" spans="1:19" x14ac:dyDescent="0.25">
      <c r="A9948" t="s">
        <v>406</v>
      </c>
      <c r="B9948">
        <v>2016</v>
      </c>
      <c r="C9948" t="s">
        <v>407</v>
      </c>
      <c r="D9948" s="1">
        <v>6.1837464339114234</v>
      </c>
      <c r="E9948" s="1">
        <v>189717174596.86771</v>
      </c>
      <c r="F9948" s="1">
        <v>863721648058.01135</v>
      </c>
      <c r="G9948" s="1">
        <v>214639699347.7038</v>
      </c>
      <c r="H9948" s="1">
        <v>28.183296223826162</v>
      </c>
      <c r="I9948" s="1">
        <v>3609090087.8906298</v>
      </c>
      <c r="J9948" s="1">
        <v>53.763061774503917</v>
      </c>
      <c r="K9948" s="3">
        <v>1122511655085.8931</v>
      </c>
      <c r="L9948" s="1">
        <v>0.13731275610222321</v>
      </c>
      <c r="M9948">
        <f t="shared" si="620"/>
        <v>0.41785337857460148</v>
      </c>
      <c r="N9948" s="4">
        <f t="shared" si="621"/>
        <v>0.55516613467682463</v>
      </c>
      <c r="O9948">
        <f t="shared" si="622"/>
        <v>0.86001311494173582</v>
      </c>
      <c r="P9948">
        <f t="shared" si="623"/>
        <v>2.8854810814192056</v>
      </c>
      <c r="Q9948" t="str">
        <f>_xlfn.IFNA(VLOOKUP(B9948&amp;A9948,[1]Countries!$A:$H,6,FALSE),"")</f>
        <v>F</v>
      </c>
      <c r="R9948" t="str">
        <f>_xlfn.IFNA(VLOOKUP(B9948&amp;A9948,[1]Countries!$A:$H,7,FALSE),"")</f>
        <v>Floating</v>
      </c>
      <c r="S9948" t="str">
        <f>_xlfn.IFNA(VLOOKUP(B9948&amp;A9948,[1]Countries!$A:$H,8,FALSE),"")</f>
        <v>Floating</v>
      </c>
    </row>
    <row r="9949" spans="1:19" x14ac:dyDescent="0.25">
      <c r="A9949" t="s">
        <v>406</v>
      </c>
      <c r="B9949">
        <v>2017</v>
      </c>
      <c r="C9949" t="s">
        <v>407</v>
      </c>
      <c r="D9949" s="1">
        <v>6.0821214944981143</v>
      </c>
      <c r="E9949" s="1">
        <v>211240391710.75351</v>
      </c>
      <c r="F9949" s="1">
        <v>852676779693.53931</v>
      </c>
      <c r="G9949" s="1">
        <v>249702267207.58749</v>
      </c>
      <c r="H9949" s="1">
        <v>29.204696294102071</v>
      </c>
      <c r="I9949" s="1">
        <v>3147209960.9375</v>
      </c>
      <c r="J9949" s="1">
        <v>53.336303044762843</v>
      </c>
      <c r="K9949" s="3">
        <v>1206373006691.9031</v>
      </c>
      <c r="L9949" s="1">
        <v>0.1229070645475607</v>
      </c>
      <c r="M9949">
        <f t="shared" si="620"/>
        <v>0.3690976505855641</v>
      </c>
      <c r="N9949" s="4">
        <f t="shared" si="621"/>
        <v>0.49200471513312483</v>
      </c>
      <c r="O9949">
        <f t="shared" si="622"/>
        <v>0.87489560189566085</v>
      </c>
      <c r="P9949">
        <f t="shared" si="623"/>
        <v>4.5107215785397097</v>
      </c>
      <c r="Q9949" t="str">
        <f>_xlfn.IFNA(VLOOKUP(B9949&amp;A9949,[1]Countries!$A:$H,6,FALSE),"")</f>
        <v>F</v>
      </c>
      <c r="R9949" t="str">
        <f>_xlfn.IFNA(VLOOKUP(B9949&amp;A9949,[1]Countries!$A:$H,7,FALSE),"")</f>
        <v>Floating</v>
      </c>
      <c r="S9949" t="str">
        <f>_xlfn.IFNA(VLOOKUP(B9949&amp;A9949,[1]Countries!$A:$H,8,FALSE),"")</f>
        <v>Floating</v>
      </c>
    </row>
    <row r="9950" spans="1:19" x14ac:dyDescent="0.25">
      <c r="A9950" t="s">
        <v>406</v>
      </c>
      <c r="B9950">
        <v>2018</v>
      </c>
      <c r="C9950" t="s">
        <v>407</v>
      </c>
      <c r="D9950" s="1">
        <v>5.8175031841607776</v>
      </c>
      <c r="E9950" s="1">
        <v>227780558155.91089</v>
      </c>
      <c r="F9950" s="1">
        <v>771350331372.7113</v>
      </c>
      <c r="G9950" s="1">
        <v>236243526634.0817</v>
      </c>
      <c r="H9950" s="1">
        <v>29.47285426984816</v>
      </c>
      <c r="I9950" s="1">
        <v>1187280029.29688</v>
      </c>
      <c r="J9950" s="1">
        <v>54.260282348567593</v>
      </c>
      <c r="K9950" s="3">
        <v>1240474470743.2161</v>
      </c>
      <c r="L9950" s="1">
        <v>0.14545919725000511</v>
      </c>
      <c r="M9950">
        <f t="shared" si="620"/>
        <v>0.15392228161540703</v>
      </c>
      <c r="N9950" s="4">
        <f t="shared" si="621"/>
        <v>0.29938147886541211</v>
      </c>
      <c r="O9950">
        <f t="shared" si="622"/>
        <v>0.84296866274305116</v>
      </c>
      <c r="P9950">
        <f t="shared" si="623"/>
        <v>1.0971627461558136</v>
      </c>
      <c r="Q9950" t="str">
        <f>_xlfn.IFNA(VLOOKUP(B9950&amp;A9950,[1]Countries!$A:$H,6,FALSE),"")</f>
        <v>F</v>
      </c>
      <c r="R9950" t="str">
        <f>_xlfn.IFNA(VLOOKUP(B9950&amp;A9950,[1]Countries!$A:$H,7,FALSE),"")</f>
        <v>Floating</v>
      </c>
      <c r="S9950" t="str">
        <f>_xlfn.IFNA(VLOOKUP(B9950&amp;A9950,[1]Countries!$A:$H,8,FALSE),"")</f>
        <v>Floating</v>
      </c>
    </row>
    <row r="9951" spans="1:19" x14ac:dyDescent="0.25">
      <c r="A9951" t="s">
        <v>406</v>
      </c>
      <c r="B9951">
        <v>2019</v>
      </c>
      <c r="C9951" t="s">
        <v>407</v>
      </c>
      <c r="D9951" s="1">
        <v>6.4269279851398267</v>
      </c>
      <c r="E9951" s="1">
        <v>238501504811.59009</v>
      </c>
      <c r="F9951" s="1">
        <v>754411708202.6156</v>
      </c>
      <c r="G9951" s="1">
        <v>224665791180.51389</v>
      </c>
      <c r="H9951" s="1">
        <v>27.708851114812511</v>
      </c>
      <c r="J9951" s="1">
        <v>55.909368094474473</v>
      </c>
      <c r="K9951" s="3">
        <v>1251358808782.104</v>
      </c>
      <c r="L9951" s="1">
        <v>0.1073684290942175</v>
      </c>
      <c r="M9951" t="str">
        <f t="shared" si="620"/>
        <v/>
      </c>
      <c r="N9951" s="4">
        <f t="shared" si="621"/>
        <v>0.1073684290942175</v>
      </c>
      <c r="O9951">
        <f t="shared" si="622"/>
        <v>0.7886090186356981</v>
      </c>
      <c r="P9951">
        <f t="shared" si="623"/>
        <v>-1.833973874032226</v>
      </c>
      <c r="Q9951" t="str">
        <f>_xlfn.IFNA(VLOOKUP(B9951&amp;A9951,[1]Countries!$A:$H,6,FALSE),"")</f>
        <v/>
      </c>
      <c r="R9951" t="str">
        <f>_xlfn.IFNA(VLOOKUP(B9951&amp;A9951,[1]Countries!$A:$H,7,FALSE),"")</f>
        <v/>
      </c>
      <c r="S9951" t="str">
        <f>_xlfn.IFNA(VLOOKUP(B9951&amp;A9951,[1]Countries!$A:$H,8,FALSE),"")</f>
        <v/>
      </c>
    </row>
    <row r="9952" spans="1:19" x14ac:dyDescent="0.25">
      <c r="A9952" t="s">
        <v>408</v>
      </c>
      <c r="B9952">
        <v>1970</v>
      </c>
      <c r="C9952" t="s">
        <v>409</v>
      </c>
      <c r="M9952" t="str">
        <f t="shared" si="620"/>
        <v/>
      </c>
      <c r="N9952" s="4" t="str">
        <f t="shared" si="621"/>
        <v/>
      </c>
      <c r="O9952" t="str">
        <f t="shared" si="622"/>
        <v/>
      </c>
      <c r="P9952" t="str">
        <f t="shared" si="623"/>
        <v/>
      </c>
      <c r="Q9952" t="str">
        <f>_xlfn.IFNA(VLOOKUP(B9952&amp;A9952,[1]Countries!$A:$H,6,FALSE),"")</f>
        <v/>
      </c>
      <c r="R9952" t="str">
        <f>_xlfn.IFNA(VLOOKUP(B9952&amp;A9952,[1]Countries!$A:$H,7,FALSE),"")</f>
        <v/>
      </c>
      <c r="S9952" t="str">
        <f>_xlfn.IFNA(VLOOKUP(B9952&amp;A9952,[1]Countries!$A:$H,8,FALSE),"")</f>
        <v/>
      </c>
    </row>
    <row r="9953" spans="1:19" x14ac:dyDescent="0.25">
      <c r="A9953" t="s">
        <v>408</v>
      </c>
      <c r="B9953">
        <v>1971</v>
      </c>
      <c r="C9953" t="s">
        <v>409</v>
      </c>
      <c r="M9953" t="str">
        <f t="shared" si="620"/>
        <v/>
      </c>
      <c r="N9953" s="4" t="str">
        <f t="shared" si="621"/>
        <v/>
      </c>
      <c r="O9953" t="str">
        <f t="shared" si="622"/>
        <v/>
      </c>
      <c r="P9953" t="str">
        <f t="shared" si="623"/>
        <v/>
      </c>
      <c r="Q9953" t="str">
        <f>_xlfn.IFNA(VLOOKUP(B9953&amp;A9953,[1]Countries!$A:$H,6,FALSE),"")</f>
        <v/>
      </c>
      <c r="R9953" t="str">
        <f>_xlfn.IFNA(VLOOKUP(B9953&amp;A9953,[1]Countries!$A:$H,7,FALSE),"")</f>
        <v/>
      </c>
      <c r="S9953" t="str">
        <f>_xlfn.IFNA(VLOOKUP(B9953&amp;A9953,[1]Countries!$A:$H,8,FALSE),"")</f>
        <v/>
      </c>
    </row>
    <row r="9954" spans="1:19" x14ac:dyDescent="0.25">
      <c r="A9954" t="s">
        <v>408</v>
      </c>
      <c r="B9954">
        <v>1972</v>
      </c>
      <c r="C9954" t="s">
        <v>409</v>
      </c>
      <c r="M9954" t="str">
        <f t="shared" si="620"/>
        <v/>
      </c>
      <c r="N9954" s="4" t="str">
        <f t="shared" si="621"/>
        <v/>
      </c>
      <c r="O9954" t="str">
        <f t="shared" si="622"/>
        <v/>
      </c>
      <c r="P9954" t="str">
        <f t="shared" si="623"/>
        <v/>
      </c>
      <c r="Q9954" t="str">
        <f>_xlfn.IFNA(VLOOKUP(B9954&amp;A9954,[1]Countries!$A:$H,6,FALSE),"")</f>
        <v/>
      </c>
      <c r="R9954" t="str">
        <f>_xlfn.IFNA(VLOOKUP(B9954&amp;A9954,[1]Countries!$A:$H,7,FALSE),"")</f>
        <v/>
      </c>
      <c r="S9954" t="str">
        <f>_xlfn.IFNA(VLOOKUP(B9954&amp;A9954,[1]Countries!$A:$H,8,FALSE),"")</f>
        <v/>
      </c>
    </row>
    <row r="9955" spans="1:19" x14ac:dyDescent="0.25">
      <c r="A9955" t="s">
        <v>408</v>
      </c>
      <c r="B9955">
        <v>1973</v>
      </c>
      <c r="C9955" t="s">
        <v>409</v>
      </c>
      <c r="M9955" t="str">
        <f t="shared" si="620"/>
        <v/>
      </c>
      <c r="N9955" s="4" t="str">
        <f t="shared" si="621"/>
        <v/>
      </c>
      <c r="O9955" t="str">
        <f t="shared" si="622"/>
        <v/>
      </c>
      <c r="P9955" t="str">
        <f t="shared" si="623"/>
        <v/>
      </c>
      <c r="Q9955" t="str">
        <f>_xlfn.IFNA(VLOOKUP(B9955&amp;A9955,[1]Countries!$A:$H,6,FALSE),"")</f>
        <v/>
      </c>
      <c r="R9955" t="str">
        <f>_xlfn.IFNA(VLOOKUP(B9955&amp;A9955,[1]Countries!$A:$H,7,FALSE),"")</f>
        <v/>
      </c>
      <c r="S9955" t="str">
        <f>_xlfn.IFNA(VLOOKUP(B9955&amp;A9955,[1]Countries!$A:$H,8,FALSE),"")</f>
        <v/>
      </c>
    </row>
    <row r="9956" spans="1:19" x14ac:dyDescent="0.25">
      <c r="A9956" t="s">
        <v>408</v>
      </c>
      <c r="B9956">
        <v>1974</v>
      </c>
      <c r="C9956" t="s">
        <v>409</v>
      </c>
      <c r="M9956" t="str">
        <f t="shared" si="620"/>
        <v/>
      </c>
      <c r="N9956" s="4" t="str">
        <f t="shared" si="621"/>
        <v/>
      </c>
      <c r="O9956" t="str">
        <f t="shared" si="622"/>
        <v/>
      </c>
      <c r="P9956" t="str">
        <f t="shared" si="623"/>
        <v/>
      </c>
      <c r="Q9956" t="str">
        <f>_xlfn.IFNA(VLOOKUP(B9956&amp;A9956,[1]Countries!$A:$H,6,FALSE),"")</f>
        <v/>
      </c>
      <c r="R9956" t="str">
        <f>_xlfn.IFNA(VLOOKUP(B9956&amp;A9956,[1]Countries!$A:$H,7,FALSE),"")</f>
        <v/>
      </c>
      <c r="S9956" t="str">
        <f>_xlfn.IFNA(VLOOKUP(B9956&amp;A9956,[1]Countries!$A:$H,8,FALSE),"")</f>
        <v/>
      </c>
    </row>
    <row r="9957" spans="1:19" x14ac:dyDescent="0.25">
      <c r="A9957" t="s">
        <v>408</v>
      </c>
      <c r="B9957">
        <v>1975</v>
      </c>
      <c r="C9957" t="s">
        <v>409</v>
      </c>
      <c r="M9957" t="str">
        <f t="shared" si="620"/>
        <v/>
      </c>
      <c r="N9957" s="4" t="str">
        <f t="shared" si="621"/>
        <v/>
      </c>
      <c r="O9957" t="str">
        <f t="shared" si="622"/>
        <v/>
      </c>
      <c r="P9957" t="str">
        <f t="shared" si="623"/>
        <v/>
      </c>
      <c r="Q9957" t="str">
        <f>_xlfn.IFNA(VLOOKUP(B9957&amp;A9957,[1]Countries!$A:$H,6,FALSE),"")</f>
        <v/>
      </c>
      <c r="R9957" t="str">
        <f>_xlfn.IFNA(VLOOKUP(B9957&amp;A9957,[1]Countries!$A:$H,7,FALSE),"")</f>
        <v/>
      </c>
      <c r="S9957" t="str">
        <f>_xlfn.IFNA(VLOOKUP(B9957&amp;A9957,[1]Countries!$A:$H,8,FALSE),"")</f>
        <v/>
      </c>
    </row>
    <row r="9958" spans="1:19" x14ac:dyDescent="0.25">
      <c r="A9958" t="s">
        <v>408</v>
      </c>
      <c r="B9958">
        <v>1976</v>
      </c>
      <c r="C9958" t="s">
        <v>409</v>
      </c>
      <c r="M9958" t="str">
        <f t="shared" si="620"/>
        <v/>
      </c>
      <c r="N9958" s="4" t="str">
        <f t="shared" si="621"/>
        <v/>
      </c>
      <c r="O9958" t="str">
        <f t="shared" si="622"/>
        <v/>
      </c>
      <c r="P9958" t="str">
        <f t="shared" si="623"/>
        <v/>
      </c>
      <c r="Q9958" t="str">
        <f>_xlfn.IFNA(VLOOKUP(B9958&amp;A9958,[1]Countries!$A:$H,6,FALSE),"")</f>
        <v/>
      </c>
      <c r="R9958" t="str">
        <f>_xlfn.IFNA(VLOOKUP(B9958&amp;A9958,[1]Countries!$A:$H,7,FALSE),"")</f>
        <v/>
      </c>
      <c r="S9958" t="str">
        <f>_xlfn.IFNA(VLOOKUP(B9958&amp;A9958,[1]Countries!$A:$H,8,FALSE),"")</f>
        <v/>
      </c>
    </row>
    <row r="9959" spans="1:19" x14ac:dyDescent="0.25">
      <c r="A9959" t="s">
        <v>408</v>
      </c>
      <c r="B9959">
        <v>1977</v>
      </c>
      <c r="C9959" t="s">
        <v>409</v>
      </c>
      <c r="M9959" t="str">
        <f t="shared" si="620"/>
        <v/>
      </c>
      <c r="N9959" s="4" t="str">
        <f t="shared" si="621"/>
        <v/>
      </c>
      <c r="O9959" t="str">
        <f t="shared" si="622"/>
        <v/>
      </c>
      <c r="P9959" t="str">
        <f t="shared" si="623"/>
        <v/>
      </c>
      <c r="Q9959" t="str">
        <f>_xlfn.IFNA(VLOOKUP(B9959&amp;A9959,[1]Countries!$A:$H,6,FALSE),"")</f>
        <v/>
      </c>
      <c r="R9959" t="str">
        <f>_xlfn.IFNA(VLOOKUP(B9959&amp;A9959,[1]Countries!$A:$H,7,FALSE),"")</f>
        <v/>
      </c>
      <c r="S9959" t="str">
        <f>_xlfn.IFNA(VLOOKUP(B9959&amp;A9959,[1]Countries!$A:$H,8,FALSE),"")</f>
        <v/>
      </c>
    </row>
    <row r="9960" spans="1:19" x14ac:dyDescent="0.25">
      <c r="A9960" t="s">
        <v>408</v>
      </c>
      <c r="B9960">
        <v>1978</v>
      </c>
      <c r="C9960" t="s">
        <v>409</v>
      </c>
      <c r="M9960" t="str">
        <f t="shared" si="620"/>
        <v/>
      </c>
      <c r="N9960" s="4" t="str">
        <f t="shared" si="621"/>
        <v/>
      </c>
      <c r="O9960" t="str">
        <f t="shared" si="622"/>
        <v/>
      </c>
      <c r="P9960" t="str">
        <f t="shared" si="623"/>
        <v/>
      </c>
      <c r="Q9960" t="str">
        <f>_xlfn.IFNA(VLOOKUP(B9960&amp;A9960,[1]Countries!$A:$H,6,FALSE),"")</f>
        <v/>
      </c>
      <c r="R9960" t="str">
        <f>_xlfn.IFNA(VLOOKUP(B9960&amp;A9960,[1]Countries!$A:$H,7,FALSE),"")</f>
        <v/>
      </c>
      <c r="S9960" t="str">
        <f>_xlfn.IFNA(VLOOKUP(B9960&amp;A9960,[1]Countries!$A:$H,8,FALSE),"")</f>
        <v/>
      </c>
    </row>
    <row r="9961" spans="1:19" x14ac:dyDescent="0.25">
      <c r="A9961" t="s">
        <v>408</v>
      </c>
      <c r="B9961">
        <v>1979</v>
      </c>
      <c r="C9961" t="s">
        <v>409</v>
      </c>
      <c r="M9961" t="str">
        <f t="shared" si="620"/>
        <v/>
      </c>
      <c r="N9961" s="4" t="str">
        <f t="shared" si="621"/>
        <v/>
      </c>
      <c r="O9961" t="str">
        <f t="shared" si="622"/>
        <v/>
      </c>
      <c r="P9961" t="str">
        <f t="shared" si="623"/>
        <v/>
      </c>
      <c r="Q9961" t="str">
        <f>_xlfn.IFNA(VLOOKUP(B9961&amp;A9961,[1]Countries!$A:$H,6,FALSE),"")</f>
        <v/>
      </c>
      <c r="R9961" t="str">
        <f>_xlfn.IFNA(VLOOKUP(B9961&amp;A9961,[1]Countries!$A:$H,7,FALSE),"")</f>
        <v/>
      </c>
      <c r="S9961" t="str">
        <f>_xlfn.IFNA(VLOOKUP(B9961&amp;A9961,[1]Countries!$A:$H,8,FALSE),"")</f>
        <v/>
      </c>
    </row>
    <row r="9962" spans="1:19" x14ac:dyDescent="0.25">
      <c r="A9962" t="s">
        <v>408</v>
      </c>
      <c r="B9962">
        <v>1980</v>
      </c>
      <c r="C9962" t="s">
        <v>409</v>
      </c>
      <c r="M9962" t="str">
        <f t="shared" si="620"/>
        <v/>
      </c>
      <c r="N9962" s="4" t="str">
        <f t="shared" si="621"/>
        <v/>
      </c>
      <c r="O9962" t="str">
        <f t="shared" si="622"/>
        <v/>
      </c>
      <c r="P9962" t="str">
        <f t="shared" si="623"/>
        <v/>
      </c>
      <c r="Q9962" t="str">
        <f>_xlfn.IFNA(VLOOKUP(B9962&amp;A9962,[1]Countries!$A:$H,6,FALSE),"")</f>
        <v/>
      </c>
      <c r="R9962" t="str">
        <f>_xlfn.IFNA(VLOOKUP(B9962&amp;A9962,[1]Countries!$A:$H,7,FALSE),"")</f>
        <v/>
      </c>
      <c r="S9962" t="str">
        <f>_xlfn.IFNA(VLOOKUP(B9962&amp;A9962,[1]Countries!$A:$H,8,FALSE),"")</f>
        <v/>
      </c>
    </row>
    <row r="9963" spans="1:19" x14ac:dyDescent="0.25">
      <c r="A9963" t="s">
        <v>408</v>
      </c>
      <c r="B9963">
        <v>1981</v>
      </c>
      <c r="C9963" t="s">
        <v>409</v>
      </c>
      <c r="M9963" t="str">
        <f t="shared" si="620"/>
        <v/>
      </c>
      <c r="N9963" s="4" t="str">
        <f t="shared" si="621"/>
        <v/>
      </c>
      <c r="O9963" t="str">
        <f t="shared" si="622"/>
        <v/>
      </c>
      <c r="P9963" t="str">
        <f t="shared" si="623"/>
        <v/>
      </c>
      <c r="Q9963" t="str">
        <f>_xlfn.IFNA(VLOOKUP(B9963&amp;A9963,[1]Countries!$A:$H,6,FALSE),"")</f>
        <v/>
      </c>
      <c r="R9963" t="str">
        <f>_xlfn.IFNA(VLOOKUP(B9963&amp;A9963,[1]Countries!$A:$H,7,FALSE),"")</f>
        <v/>
      </c>
      <c r="S9963" t="str">
        <f>_xlfn.IFNA(VLOOKUP(B9963&amp;A9963,[1]Countries!$A:$H,8,FALSE),"")</f>
        <v/>
      </c>
    </row>
    <row r="9964" spans="1:19" x14ac:dyDescent="0.25">
      <c r="A9964" t="s">
        <v>408</v>
      </c>
      <c r="B9964">
        <v>1982</v>
      </c>
      <c r="C9964" t="s">
        <v>409</v>
      </c>
      <c r="M9964" t="str">
        <f t="shared" si="620"/>
        <v/>
      </c>
      <c r="N9964" s="4" t="str">
        <f t="shared" si="621"/>
        <v/>
      </c>
      <c r="O9964" t="str">
        <f t="shared" si="622"/>
        <v/>
      </c>
      <c r="P9964" t="str">
        <f t="shared" si="623"/>
        <v/>
      </c>
      <c r="Q9964" t="str">
        <f>_xlfn.IFNA(VLOOKUP(B9964&amp;A9964,[1]Countries!$A:$H,6,FALSE),"")</f>
        <v/>
      </c>
      <c r="R9964" t="str">
        <f>_xlfn.IFNA(VLOOKUP(B9964&amp;A9964,[1]Countries!$A:$H,7,FALSE),"")</f>
        <v/>
      </c>
      <c r="S9964" t="str">
        <f>_xlfn.IFNA(VLOOKUP(B9964&amp;A9964,[1]Countries!$A:$H,8,FALSE),"")</f>
        <v/>
      </c>
    </row>
    <row r="9965" spans="1:19" x14ac:dyDescent="0.25">
      <c r="A9965" t="s">
        <v>408</v>
      </c>
      <c r="B9965">
        <v>1983</v>
      </c>
      <c r="C9965" t="s">
        <v>409</v>
      </c>
      <c r="M9965" t="str">
        <f t="shared" si="620"/>
        <v/>
      </c>
      <c r="N9965" s="4" t="str">
        <f t="shared" si="621"/>
        <v/>
      </c>
      <c r="O9965" t="str">
        <f t="shared" si="622"/>
        <v/>
      </c>
      <c r="P9965" t="str">
        <f t="shared" si="623"/>
        <v/>
      </c>
      <c r="Q9965" t="str">
        <f>_xlfn.IFNA(VLOOKUP(B9965&amp;A9965,[1]Countries!$A:$H,6,FALSE),"")</f>
        <v/>
      </c>
      <c r="R9965" t="str">
        <f>_xlfn.IFNA(VLOOKUP(B9965&amp;A9965,[1]Countries!$A:$H,7,FALSE),"")</f>
        <v/>
      </c>
      <c r="S9965" t="str">
        <f>_xlfn.IFNA(VLOOKUP(B9965&amp;A9965,[1]Countries!$A:$H,8,FALSE),"")</f>
        <v/>
      </c>
    </row>
    <row r="9966" spans="1:19" x14ac:dyDescent="0.25">
      <c r="A9966" t="s">
        <v>408</v>
      </c>
      <c r="B9966">
        <v>1984</v>
      </c>
      <c r="C9966" t="s">
        <v>409</v>
      </c>
      <c r="M9966" t="str">
        <f t="shared" si="620"/>
        <v/>
      </c>
      <c r="N9966" s="4" t="str">
        <f t="shared" si="621"/>
        <v/>
      </c>
      <c r="O9966" t="str">
        <f t="shared" si="622"/>
        <v/>
      </c>
      <c r="P9966" t="str">
        <f t="shared" si="623"/>
        <v/>
      </c>
      <c r="Q9966" t="str">
        <f>_xlfn.IFNA(VLOOKUP(B9966&amp;A9966,[1]Countries!$A:$H,6,FALSE),"")</f>
        <v/>
      </c>
      <c r="R9966" t="str">
        <f>_xlfn.IFNA(VLOOKUP(B9966&amp;A9966,[1]Countries!$A:$H,7,FALSE),"")</f>
        <v/>
      </c>
      <c r="S9966" t="str">
        <f>_xlfn.IFNA(VLOOKUP(B9966&amp;A9966,[1]Countries!$A:$H,8,FALSE),"")</f>
        <v/>
      </c>
    </row>
    <row r="9967" spans="1:19" x14ac:dyDescent="0.25">
      <c r="A9967" t="s">
        <v>408</v>
      </c>
      <c r="B9967">
        <v>1985</v>
      </c>
      <c r="C9967" t="s">
        <v>409</v>
      </c>
      <c r="M9967" t="str">
        <f t="shared" si="620"/>
        <v/>
      </c>
      <c r="N9967" s="4" t="str">
        <f t="shared" si="621"/>
        <v/>
      </c>
      <c r="O9967" t="str">
        <f t="shared" si="622"/>
        <v/>
      </c>
      <c r="P9967" t="str">
        <f t="shared" si="623"/>
        <v/>
      </c>
      <c r="Q9967" t="str">
        <f>_xlfn.IFNA(VLOOKUP(B9967&amp;A9967,[1]Countries!$A:$H,6,FALSE),"")</f>
        <v/>
      </c>
      <c r="R9967" t="str">
        <f>_xlfn.IFNA(VLOOKUP(B9967&amp;A9967,[1]Countries!$A:$H,7,FALSE),"")</f>
        <v/>
      </c>
      <c r="S9967" t="str">
        <f>_xlfn.IFNA(VLOOKUP(B9967&amp;A9967,[1]Countries!$A:$H,8,FALSE),"")</f>
        <v/>
      </c>
    </row>
    <row r="9968" spans="1:19" x14ac:dyDescent="0.25">
      <c r="A9968" t="s">
        <v>408</v>
      </c>
      <c r="B9968">
        <v>1986</v>
      </c>
      <c r="C9968" t="s">
        <v>409</v>
      </c>
      <c r="M9968" t="str">
        <f t="shared" si="620"/>
        <v/>
      </c>
      <c r="N9968" s="4" t="str">
        <f t="shared" si="621"/>
        <v/>
      </c>
      <c r="O9968" t="str">
        <f t="shared" si="622"/>
        <v/>
      </c>
      <c r="P9968" t="str">
        <f t="shared" si="623"/>
        <v/>
      </c>
      <c r="Q9968" t="str">
        <f>_xlfn.IFNA(VLOOKUP(B9968&amp;A9968,[1]Countries!$A:$H,6,FALSE),"")</f>
        <v/>
      </c>
      <c r="R9968" t="str">
        <f>_xlfn.IFNA(VLOOKUP(B9968&amp;A9968,[1]Countries!$A:$H,7,FALSE),"")</f>
        <v/>
      </c>
      <c r="S9968" t="str">
        <f>_xlfn.IFNA(VLOOKUP(B9968&amp;A9968,[1]Countries!$A:$H,8,FALSE),"")</f>
        <v/>
      </c>
    </row>
    <row r="9969" spans="1:19" x14ac:dyDescent="0.25">
      <c r="A9969" t="s">
        <v>408</v>
      </c>
      <c r="B9969">
        <v>1987</v>
      </c>
      <c r="C9969" t="s">
        <v>409</v>
      </c>
      <c r="D9969" s="1">
        <v>28</v>
      </c>
      <c r="F9969" s="1">
        <v>2331358819.7595429</v>
      </c>
      <c r="H9969" s="1">
        <v>40</v>
      </c>
      <c r="J9969" s="1">
        <v>32</v>
      </c>
      <c r="K9969" s="3">
        <v>9505676773.0296459</v>
      </c>
      <c r="M9969" t="str">
        <f t="shared" si="620"/>
        <v/>
      </c>
      <c r="N9969" s="4" t="str">
        <f t="shared" si="621"/>
        <v/>
      </c>
      <c r="O9969">
        <f t="shared" si="622"/>
        <v>2.125</v>
      </c>
      <c r="P9969" t="str">
        <f t="shared" si="623"/>
        <v/>
      </c>
      <c r="Q9969" t="str">
        <f>_xlfn.IFNA(VLOOKUP(B9969&amp;A9969,[1]Countries!$A:$H,6,FALSE),"")</f>
        <v/>
      </c>
      <c r="R9969" t="str">
        <f>_xlfn.IFNA(VLOOKUP(B9969&amp;A9969,[1]Countries!$A:$H,7,FALSE),"")</f>
        <v/>
      </c>
      <c r="S9969" t="str">
        <f>_xlfn.IFNA(VLOOKUP(B9969&amp;A9969,[1]Countries!$A:$H,8,FALSE),"")</f>
        <v/>
      </c>
    </row>
    <row r="9970" spans="1:19" x14ac:dyDescent="0.25">
      <c r="A9970" t="s">
        <v>408</v>
      </c>
      <c r="B9970">
        <v>1988</v>
      </c>
      <c r="C9970" t="s">
        <v>409</v>
      </c>
      <c r="D9970" s="1">
        <v>25.92592592592592</v>
      </c>
      <c r="F9970" s="1">
        <v>3010982414.2442522</v>
      </c>
      <c r="H9970" s="1">
        <v>37.037037037037038</v>
      </c>
      <c r="J9970" s="1">
        <v>37.037037037037038</v>
      </c>
      <c r="K9970" s="3">
        <v>10553546665.678209</v>
      </c>
      <c r="M9970" t="str">
        <f t="shared" si="620"/>
        <v/>
      </c>
      <c r="N9970" s="4" t="str">
        <f t="shared" si="621"/>
        <v/>
      </c>
      <c r="O9970">
        <f t="shared" si="622"/>
        <v>1.7</v>
      </c>
      <c r="P9970" t="str">
        <f t="shared" si="623"/>
        <v/>
      </c>
      <c r="Q9970" t="str">
        <f>_xlfn.IFNA(VLOOKUP(B9970&amp;A9970,[1]Countries!$A:$H,6,FALSE),"")</f>
        <v/>
      </c>
      <c r="R9970" t="str">
        <f>_xlfn.IFNA(VLOOKUP(B9970&amp;A9970,[1]Countries!$A:$H,7,FALSE),"")</f>
        <v/>
      </c>
      <c r="S9970" t="str">
        <f>_xlfn.IFNA(VLOOKUP(B9970&amp;A9970,[1]Countries!$A:$H,8,FALSE),"")</f>
        <v/>
      </c>
    </row>
    <row r="9971" spans="1:19" x14ac:dyDescent="0.25">
      <c r="A9971" t="s">
        <v>408</v>
      </c>
      <c r="B9971">
        <v>1989</v>
      </c>
      <c r="C9971" t="s">
        <v>409</v>
      </c>
      <c r="D9971" s="1">
        <v>28.571428571428569</v>
      </c>
      <c r="F9971" s="1">
        <v>3006988216.550447</v>
      </c>
      <c r="H9971" s="1">
        <v>35.714285714285722</v>
      </c>
      <c r="J9971" s="1">
        <v>35.714285714285722</v>
      </c>
      <c r="K9971" s="3">
        <v>10104459535.744129</v>
      </c>
      <c r="M9971" t="str">
        <f t="shared" si="620"/>
        <v/>
      </c>
      <c r="N9971" s="4" t="str">
        <f t="shared" si="621"/>
        <v/>
      </c>
      <c r="O9971">
        <f t="shared" si="622"/>
        <v>1.7999999999999994</v>
      </c>
      <c r="P9971" t="str">
        <f t="shared" si="623"/>
        <v/>
      </c>
      <c r="Q9971" t="str">
        <f>_xlfn.IFNA(VLOOKUP(B9971&amp;A9971,[1]Countries!$A:$H,6,FALSE),"")</f>
        <v/>
      </c>
      <c r="R9971" t="str">
        <f>_xlfn.IFNA(VLOOKUP(B9971&amp;A9971,[1]Countries!$A:$H,7,FALSE),"")</f>
        <v/>
      </c>
      <c r="S9971" t="str">
        <f>_xlfn.IFNA(VLOOKUP(B9971&amp;A9971,[1]Countries!$A:$H,8,FALSE),"")</f>
        <v/>
      </c>
    </row>
    <row r="9972" spans="1:19" x14ac:dyDescent="0.25">
      <c r="A9972" t="s">
        <v>408</v>
      </c>
      <c r="B9972">
        <v>1990</v>
      </c>
      <c r="C9972" t="s">
        <v>409</v>
      </c>
      <c r="D9972" s="1">
        <v>33.333333333333329</v>
      </c>
      <c r="F9972" s="1">
        <v>3189539641.3171048</v>
      </c>
      <c r="H9972" s="1">
        <v>30</v>
      </c>
      <c r="J9972" s="1">
        <v>36.666666666666657</v>
      </c>
      <c r="K9972" s="3">
        <v>13679877891.713949</v>
      </c>
      <c r="M9972" t="str">
        <f t="shared" si="620"/>
        <v/>
      </c>
      <c r="N9972" s="4" t="str">
        <f t="shared" si="621"/>
        <v/>
      </c>
      <c r="O9972">
        <f t="shared" si="622"/>
        <v>1.727272727272728</v>
      </c>
      <c r="P9972" t="str">
        <f t="shared" si="623"/>
        <v/>
      </c>
      <c r="Q9972" t="str">
        <f>_xlfn.IFNA(VLOOKUP(B9972&amp;A9972,[1]Countries!$A:$H,6,FALSE),"")</f>
        <v/>
      </c>
      <c r="R9972" t="str">
        <f>_xlfn.IFNA(VLOOKUP(B9972&amp;A9972,[1]Countries!$A:$H,7,FALSE),"")</f>
        <v/>
      </c>
      <c r="S9972" t="str">
        <f>_xlfn.IFNA(VLOOKUP(B9972&amp;A9972,[1]Countries!$A:$H,8,FALSE),"")</f>
        <v/>
      </c>
    </row>
    <row r="9973" spans="1:19" x14ac:dyDescent="0.25">
      <c r="A9973" t="s">
        <v>408</v>
      </c>
      <c r="B9973">
        <v>1991</v>
      </c>
      <c r="C9973" t="s">
        <v>409</v>
      </c>
      <c r="D9973" s="1">
        <v>32.20338983050847</v>
      </c>
      <c r="E9973" s="1">
        <v>1250614832.836199</v>
      </c>
      <c r="F9973" s="1">
        <v>3208098919.0145979</v>
      </c>
      <c r="G9973" s="1">
        <v>869992927.19039953</v>
      </c>
      <c r="H9973" s="1">
        <v>30.50847457627119</v>
      </c>
      <c r="J9973" s="1">
        <v>37.288135593220339</v>
      </c>
      <c r="K9973" s="3">
        <v>13049883507.50367</v>
      </c>
      <c r="M9973" t="str">
        <f t="shared" si="620"/>
        <v/>
      </c>
      <c r="N9973" s="4" t="str">
        <f t="shared" si="621"/>
        <v/>
      </c>
      <c r="O9973">
        <f t="shared" si="622"/>
        <v>1.6818181818181819</v>
      </c>
      <c r="P9973">
        <f t="shared" si="623"/>
        <v>-11.86440677966101</v>
      </c>
      <c r="Q9973" t="str">
        <f>_xlfn.IFNA(VLOOKUP(B9973&amp;A9973,[1]Countries!$A:$H,6,FALSE),"")</f>
        <v/>
      </c>
      <c r="R9973" t="str">
        <f>_xlfn.IFNA(VLOOKUP(B9973&amp;A9973,[1]Countries!$A:$H,7,FALSE),"")</f>
        <v/>
      </c>
      <c r="S9973" t="str">
        <f>_xlfn.IFNA(VLOOKUP(B9973&amp;A9973,[1]Countries!$A:$H,8,FALSE),"")</f>
        <v/>
      </c>
    </row>
    <row r="9974" spans="1:19" x14ac:dyDescent="0.25">
      <c r="A9974" t="s">
        <v>408</v>
      </c>
      <c r="B9974">
        <v>1992</v>
      </c>
      <c r="C9974" t="s">
        <v>409</v>
      </c>
      <c r="D9974" s="1">
        <v>10.875</v>
      </c>
      <c r="E9974" s="1">
        <v>2148362351.5303402</v>
      </c>
      <c r="F9974" s="1">
        <v>3200539816.0600958</v>
      </c>
      <c r="G9974" s="1">
        <v>1222206142.2579491</v>
      </c>
      <c r="H9974" s="1">
        <v>12.1875</v>
      </c>
      <c r="I9974" s="1">
        <v>6590000.1525878897</v>
      </c>
      <c r="J9974" s="1">
        <v>79.4375</v>
      </c>
      <c r="K9974" s="3">
        <v>11096839691.00733</v>
      </c>
      <c r="M9974">
        <f t="shared" si="620"/>
        <v>0.20590277051139022</v>
      </c>
      <c r="N9974" s="4">
        <f t="shared" si="621"/>
        <v>0.20590277051139022</v>
      </c>
      <c r="O9974">
        <f t="shared" si="622"/>
        <v>0.25885129819040126</v>
      </c>
      <c r="P9974">
        <f t="shared" si="623"/>
        <v>-28.937500000000028</v>
      </c>
      <c r="Q9974" t="str">
        <f>_xlfn.IFNA(VLOOKUP(B9974&amp;A9974,[1]Countries!$A:$H,6,FALSE),"")</f>
        <v/>
      </c>
      <c r="R9974" t="str">
        <f>_xlfn.IFNA(VLOOKUP(B9974&amp;A9974,[1]Countries!$A:$H,7,FALSE),"")</f>
        <v/>
      </c>
      <c r="S9974" t="str">
        <f>_xlfn.IFNA(VLOOKUP(B9974&amp;A9974,[1]Countries!$A:$H,8,FALSE),"")</f>
        <v/>
      </c>
    </row>
    <row r="9975" spans="1:19" x14ac:dyDescent="0.25">
      <c r="A9975" t="s">
        <v>408</v>
      </c>
      <c r="B9975">
        <v>1993</v>
      </c>
      <c r="C9975" t="s">
        <v>409</v>
      </c>
      <c r="D9975" s="1">
        <v>18.163672654690622</v>
      </c>
      <c r="E9975" s="1">
        <v>2692664771.719943</v>
      </c>
      <c r="F9975" s="1">
        <v>3179225948.5811381</v>
      </c>
      <c r="G9975" s="1">
        <v>1951162671.7364981</v>
      </c>
      <c r="H9975" s="1">
        <v>59.780439121756487</v>
      </c>
      <c r="I9975" s="1">
        <v>31090000.152587902</v>
      </c>
      <c r="J9975" s="1">
        <v>15.46906187624751</v>
      </c>
      <c r="K9975" s="3">
        <v>11263292305.67185</v>
      </c>
      <c r="M9975">
        <f t="shared" si="620"/>
        <v>0.97791099643179202</v>
      </c>
      <c r="N9975" s="4">
        <f t="shared" si="621"/>
        <v>0.97791099643179202</v>
      </c>
      <c r="O9975">
        <f t="shared" si="622"/>
        <v>5.4645161290322557</v>
      </c>
      <c r="P9975">
        <f t="shared" si="623"/>
        <v>-23.323353293413167</v>
      </c>
      <c r="Q9975" t="str">
        <f>_xlfn.IFNA(VLOOKUP(B9975&amp;A9975,[1]Countries!$A:$H,6,FALSE),"")</f>
        <v/>
      </c>
      <c r="R9975" t="str">
        <f>_xlfn.IFNA(VLOOKUP(B9975&amp;A9975,[1]Countries!$A:$H,7,FALSE),"")</f>
        <v/>
      </c>
      <c r="S9975" t="str">
        <f>_xlfn.IFNA(VLOOKUP(B9975&amp;A9975,[1]Countries!$A:$H,8,FALSE),"")</f>
        <v/>
      </c>
    </row>
    <row r="9976" spans="1:19" x14ac:dyDescent="0.25">
      <c r="A9976" t="s">
        <v>408</v>
      </c>
      <c r="B9976">
        <v>1994</v>
      </c>
      <c r="C9976" t="s">
        <v>409</v>
      </c>
      <c r="D9976" s="1">
        <v>32.683486238532112</v>
      </c>
      <c r="E9976" s="1">
        <v>2175805362.6784272</v>
      </c>
      <c r="F9976" s="1">
        <v>2561118608.3551631</v>
      </c>
      <c r="G9976" s="1">
        <v>2184704662.4299359</v>
      </c>
      <c r="H9976" s="1">
        <v>44.839449541284402</v>
      </c>
      <c r="I9976" s="1">
        <v>26579999.923706099</v>
      </c>
      <c r="J9976" s="1">
        <v>18.577981651376149</v>
      </c>
      <c r="K9976" s="3">
        <v>9314758452.2220078</v>
      </c>
      <c r="M9976">
        <f t="shared" si="620"/>
        <v>1.0378277615489535</v>
      </c>
      <c r="N9976" s="4">
        <f t="shared" si="621"/>
        <v>1.0378277615489535</v>
      </c>
      <c r="O9976">
        <f t="shared" si="622"/>
        <v>4.3827160493827151</v>
      </c>
      <c r="P9976">
        <f t="shared" si="623"/>
        <v>0.347477064220159</v>
      </c>
      <c r="Q9976" t="str">
        <f>_xlfn.IFNA(VLOOKUP(B9976&amp;A9976,[1]Countries!$A:$H,6,FALSE),"")</f>
        <v/>
      </c>
      <c r="R9976" t="str">
        <f>_xlfn.IFNA(VLOOKUP(B9976&amp;A9976,[1]Countries!$A:$H,7,FALSE),"")</f>
        <v/>
      </c>
      <c r="S9976" t="str">
        <f>_xlfn.IFNA(VLOOKUP(B9976&amp;A9976,[1]Countries!$A:$H,8,FALSE),"")</f>
        <v/>
      </c>
    </row>
    <row r="9977" spans="1:19" x14ac:dyDescent="0.25">
      <c r="A9977" t="s">
        <v>408</v>
      </c>
      <c r="B9977">
        <v>1995</v>
      </c>
      <c r="C9977" t="s">
        <v>409</v>
      </c>
      <c r="D9977" s="1">
        <v>16.211656441717789</v>
      </c>
      <c r="E9977" s="1">
        <v>2084399936.415632</v>
      </c>
      <c r="F9977" s="1">
        <v>2482228439.7140689</v>
      </c>
      <c r="G9977" s="1">
        <v>2090200051.489105</v>
      </c>
      <c r="H9977" s="1">
        <v>59.095092024539873</v>
      </c>
      <c r="I9977" s="1">
        <v>30700000.762939502</v>
      </c>
      <c r="J9977" s="1">
        <v>19.064417177914109</v>
      </c>
      <c r="K9977" s="3">
        <v>8644092030.7164249</v>
      </c>
      <c r="M9977">
        <f t="shared" si="620"/>
        <v>1.2367919193801469</v>
      </c>
      <c r="N9977" s="4">
        <f t="shared" si="621"/>
        <v>1.2367919193801469</v>
      </c>
      <c r="O9977">
        <f t="shared" si="622"/>
        <v>4.2453740949316172</v>
      </c>
      <c r="P9977">
        <f t="shared" si="623"/>
        <v>0.23366564417177893</v>
      </c>
      <c r="Q9977" t="str">
        <f>_xlfn.IFNA(VLOOKUP(B9977&amp;A9977,[1]Countries!$A:$H,6,FALSE),"")</f>
        <v/>
      </c>
      <c r="R9977" t="str">
        <f>_xlfn.IFNA(VLOOKUP(B9977&amp;A9977,[1]Countries!$A:$H,7,FALSE),"")</f>
        <v/>
      </c>
      <c r="S9977" t="str">
        <f>_xlfn.IFNA(VLOOKUP(B9977&amp;A9977,[1]Countries!$A:$H,8,FALSE),"")</f>
        <v/>
      </c>
    </row>
    <row r="9978" spans="1:19" x14ac:dyDescent="0.25">
      <c r="A9978" t="s">
        <v>408</v>
      </c>
      <c r="B9978">
        <v>1996</v>
      </c>
      <c r="C9978" t="s">
        <v>409</v>
      </c>
      <c r="D9978" s="1">
        <v>12.63225806451613</v>
      </c>
      <c r="E9978" s="1">
        <v>1774094536.525476</v>
      </c>
      <c r="F9978" s="1">
        <v>2378759975.4450579</v>
      </c>
      <c r="G9978" s="1">
        <v>1853898096.9920199</v>
      </c>
      <c r="H9978" s="1">
        <v>65.214193548387101</v>
      </c>
      <c r="I9978" s="1">
        <v>23639999.3896484</v>
      </c>
      <c r="J9978" s="1">
        <v>16.91096774193548</v>
      </c>
      <c r="K9978" s="3">
        <v>9223245519.133585</v>
      </c>
      <c r="L9978" s="1">
        <v>0.18581109677419361</v>
      </c>
      <c r="M9978">
        <f t="shared" si="620"/>
        <v>0.99379507111580001</v>
      </c>
      <c r="N9978" s="4">
        <f t="shared" si="621"/>
        <v>1.1796061678899936</v>
      </c>
      <c r="O9978">
        <f t="shared" si="622"/>
        <v>4.9133221425301405</v>
      </c>
      <c r="P9978">
        <f t="shared" si="623"/>
        <v>3.3548387096774204</v>
      </c>
      <c r="Q9978" t="str">
        <f>_xlfn.IFNA(VLOOKUP(B9978&amp;A9978,[1]Countries!$A:$H,6,FALSE),"")</f>
        <v/>
      </c>
      <c r="R9978" t="str">
        <f>_xlfn.IFNA(VLOOKUP(B9978&amp;A9978,[1]Countries!$A:$H,7,FALSE),"")</f>
        <v/>
      </c>
      <c r="S9978" t="str">
        <f>_xlfn.IFNA(VLOOKUP(B9978&amp;A9978,[1]Countries!$A:$H,8,FALSE),"")</f>
        <v/>
      </c>
    </row>
    <row r="9979" spans="1:19" x14ac:dyDescent="0.25">
      <c r="A9979" t="s">
        <v>408</v>
      </c>
      <c r="B9979">
        <v>1997</v>
      </c>
      <c r="C9979" t="s">
        <v>409</v>
      </c>
      <c r="D9979" s="1">
        <v>20.234023402340231</v>
      </c>
      <c r="E9979" s="1">
        <v>956099519.84215605</v>
      </c>
      <c r="F9979" s="1">
        <v>2450349634.47436</v>
      </c>
      <c r="G9979" s="1">
        <v>1584677058.8387289</v>
      </c>
      <c r="H9979" s="1">
        <v>45.027902790279029</v>
      </c>
      <c r="I9979" s="1">
        <v>20819999.6948242</v>
      </c>
      <c r="J9979" s="1">
        <v>28.506750675067501</v>
      </c>
      <c r="K9979" s="3">
        <v>8171795508.9545994</v>
      </c>
      <c r="M9979">
        <f t="shared" si="620"/>
        <v>0.84967465058472891</v>
      </c>
      <c r="N9979" s="4">
        <f t="shared" si="621"/>
        <v>0.84967465058472891</v>
      </c>
      <c r="O9979">
        <f t="shared" si="622"/>
        <v>2.5079410185974558</v>
      </c>
      <c r="P9979">
        <f t="shared" si="623"/>
        <v>25.652565256525644</v>
      </c>
      <c r="Q9979" t="str">
        <f>_xlfn.IFNA(VLOOKUP(B9979&amp;A9979,[1]Countries!$A:$H,6,FALSE),"")</f>
        <v/>
      </c>
      <c r="R9979" t="str">
        <f>_xlfn.IFNA(VLOOKUP(B9979&amp;A9979,[1]Countries!$A:$H,7,FALSE),"")</f>
        <v/>
      </c>
      <c r="S9979" t="str">
        <f>_xlfn.IFNA(VLOOKUP(B9979&amp;A9979,[1]Countries!$A:$H,8,FALSE),"")</f>
        <v/>
      </c>
    </row>
    <row r="9980" spans="1:19" x14ac:dyDescent="0.25">
      <c r="A9980" t="s">
        <v>408</v>
      </c>
      <c r="B9980">
        <v>1998</v>
      </c>
      <c r="C9980" t="s">
        <v>409</v>
      </c>
      <c r="D9980" s="1">
        <v>25.15898535191139</v>
      </c>
      <c r="E9980" s="1">
        <v>774538217.27380228</v>
      </c>
      <c r="F9980" s="1">
        <v>2605688065.0833812</v>
      </c>
      <c r="G9980" s="1">
        <v>1735263506.007653</v>
      </c>
      <c r="H9980" s="1">
        <v>40.571632725973558</v>
      </c>
      <c r="I9980" s="1">
        <v>27530000.6866455</v>
      </c>
      <c r="J9980" s="1">
        <v>30.389424794569489</v>
      </c>
      <c r="K9980" s="3">
        <v>8751993018.1903152</v>
      </c>
      <c r="M9980">
        <f t="shared" si="620"/>
        <v>1.056534780795588</v>
      </c>
      <c r="N9980" s="4">
        <f t="shared" si="621"/>
        <v>1.056534780795588</v>
      </c>
      <c r="O9980">
        <f t="shared" si="622"/>
        <v>2.2906183870209262</v>
      </c>
      <c r="P9980">
        <f t="shared" si="623"/>
        <v>36.87031082529473</v>
      </c>
      <c r="Q9980" t="str">
        <f>_xlfn.IFNA(VLOOKUP(B9980&amp;A9980,[1]Countries!$A:$H,6,FALSE),"")</f>
        <v/>
      </c>
      <c r="R9980" t="str">
        <f>_xlfn.IFNA(VLOOKUP(B9980&amp;A9980,[1]Countries!$A:$H,7,FALSE),"")</f>
        <v/>
      </c>
      <c r="S9980" t="str">
        <f>_xlfn.IFNA(VLOOKUP(B9980&amp;A9980,[1]Countries!$A:$H,8,FALSE),"")</f>
        <v/>
      </c>
    </row>
    <row r="9981" spans="1:19" x14ac:dyDescent="0.25">
      <c r="A9981" t="s">
        <v>408</v>
      </c>
      <c r="B9981">
        <v>1999</v>
      </c>
      <c r="C9981" t="s">
        <v>409</v>
      </c>
      <c r="D9981" s="1">
        <v>24.841685365245571</v>
      </c>
      <c r="E9981" s="1">
        <v>874285154.10408628</v>
      </c>
      <c r="F9981" s="1">
        <v>2450564467.5831518</v>
      </c>
      <c r="G9981" s="1">
        <v>1342892221.328289</v>
      </c>
      <c r="H9981" s="1">
        <v>43.649962602842187</v>
      </c>
      <c r="I9981" s="1">
        <v>25350000.3814697</v>
      </c>
      <c r="J9981" s="1">
        <v>26.362503116429821</v>
      </c>
      <c r="K9981" s="3">
        <v>10196071822.18907</v>
      </c>
      <c r="M9981">
        <f t="shared" si="620"/>
        <v>1.0344555598029592</v>
      </c>
      <c r="N9981" s="4">
        <f t="shared" si="621"/>
        <v>1.0344555598029592</v>
      </c>
      <c r="O9981">
        <f t="shared" si="622"/>
        <v>2.7932665027425756</v>
      </c>
      <c r="P9981">
        <f t="shared" si="623"/>
        <v>19.122413363251056</v>
      </c>
      <c r="Q9981" t="str">
        <f>_xlfn.IFNA(VLOOKUP(B9981&amp;A9981,[1]Countries!$A:$H,6,FALSE),"")</f>
        <v>SP</v>
      </c>
      <c r="R9981" t="str">
        <f>_xlfn.IFNA(VLOOKUP(B9981&amp;A9981,[1]Countries!$A:$H,7,FALSE),"")</f>
        <v>Soft Peg</v>
      </c>
      <c r="S9981" t="str">
        <f>_xlfn.IFNA(VLOOKUP(B9981&amp;A9981,[1]Countries!$A:$H,8,FALSE),"")</f>
        <v>Pegged</v>
      </c>
    </row>
    <row r="9982" spans="1:19" x14ac:dyDescent="0.25">
      <c r="A9982" t="s">
        <v>408</v>
      </c>
      <c r="B9982">
        <v>2000</v>
      </c>
      <c r="C9982" t="s">
        <v>409</v>
      </c>
      <c r="D9982" s="1">
        <v>22.538770821367031</v>
      </c>
      <c r="E9982" s="1">
        <v>1604432627.782352</v>
      </c>
      <c r="F9982" s="1">
        <v>2904662604.820529</v>
      </c>
      <c r="G9982" s="1">
        <v>1404226130.0348139</v>
      </c>
      <c r="H9982" s="1">
        <v>41.060693088263449</v>
      </c>
      <c r="I9982" s="1">
        <v>35529998.779296897</v>
      </c>
      <c r="J9982" s="1">
        <v>28.895270917097459</v>
      </c>
      <c r="K9982" s="3">
        <v>10753701529.143259</v>
      </c>
      <c r="M9982">
        <f t="shared" si="620"/>
        <v>1.2232057079652525</v>
      </c>
      <c r="N9982" s="4">
        <f t="shared" si="621"/>
        <v>1.2232057079652525</v>
      </c>
      <c r="O9982">
        <f t="shared" si="622"/>
        <v>2.4607739199575924</v>
      </c>
      <c r="P9982">
        <f t="shared" si="623"/>
        <v>-6.8925904652498637</v>
      </c>
      <c r="Q9982" t="str">
        <f>_xlfn.IFNA(VLOOKUP(B9982&amp;A9982,[1]Countries!$A:$H,6,FALSE),"")</f>
        <v>SP</v>
      </c>
      <c r="R9982" t="str">
        <f>_xlfn.IFNA(VLOOKUP(B9982&amp;A9982,[1]Countries!$A:$H,7,FALSE),"")</f>
        <v>Soft Peg</v>
      </c>
      <c r="S9982" t="str">
        <f>_xlfn.IFNA(VLOOKUP(B9982&amp;A9982,[1]Countries!$A:$H,8,FALSE),"")</f>
        <v>Pegged</v>
      </c>
    </row>
    <row r="9983" spans="1:19" x14ac:dyDescent="0.25">
      <c r="A9983" t="s">
        <v>408</v>
      </c>
      <c r="B9983">
        <v>2001</v>
      </c>
      <c r="C9983" t="s">
        <v>409</v>
      </c>
      <c r="D9983" s="1">
        <v>23.09804465400083</v>
      </c>
      <c r="E9983" s="1">
        <v>1466666666.666667</v>
      </c>
      <c r="F9983" s="1">
        <v>3534803921.5686269</v>
      </c>
      <c r="G9983" s="1">
        <v>1431372549.019608</v>
      </c>
      <c r="H9983" s="1">
        <v>41.971987241714046</v>
      </c>
      <c r="I9983" s="1">
        <v>74930000.305175796</v>
      </c>
      <c r="J9983" s="1">
        <v>29.76286229371793</v>
      </c>
      <c r="K9983" s="3">
        <v>11220825732.148491</v>
      </c>
      <c r="M9983">
        <f t="shared" si="620"/>
        <v>2.1197781253995096</v>
      </c>
      <c r="N9983" s="4">
        <f t="shared" si="621"/>
        <v>2.1197781253995096</v>
      </c>
      <c r="O9983">
        <f t="shared" si="622"/>
        <v>2.3598919019662659</v>
      </c>
      <c r="P9983">
        <f t="shared" si="623"/>
        <v>-0.99847455276661068</v>
      </c>
      <c r="Q9983" t="str">
        <f>_xlfn.IFNA(VLOOKUP(B9983&amp;A9983,[1]Countries!$A:$H,6,FALSE),"")</f>
        <v>SP</v>
      </c>
      <c r="R9983" t="str">
        <f>_xlfn.IFNA(VLOOKUP(B9983&amp;A9983,[1]Countries!$A:$H,7,FALSE),"")</f>
        <v>Soft Peg</v>
      </c>
      <c r="S9983" t="str">
        <f>_xlfn.IFNA(VLOOKUP(B9983&amp;A9983,[1]Countries!$A:$H,8,FALSE),"")</f>
        <v>Pegged</v>
      </c>
    </row>
    <row r="9984" spans="1:19" x14ac:dyDescent="0.25">
      <c r="A9984" t="s">
        <v>408</v>
      </c>
      <c r="B9984">
        <v>2002</v>
      </c>
      <c r="C9984" t="s">
        <v>409</v>
      </c>
      <c r="D9984" s="1">
        <v>20.93280282935455</v>
      </c>
      <c r="E9984" s="1">
        <v>1580037479.041326</v>
      </c>
      <c r="F9984" s="1">
        <v>4461978498.8657656</v>
      </c>
      <c r="G9984" s="1">
        <v>1262451918.3351409</v>
      </c>
      <c r="H9984" s="1">
        <v>40.298408488063657</v>
      </c>
      <c r="I9984" s="1">
        <v>44110000.6103516</v>
      </c>
      <c r="J9984" s="1">
        <v>33.861626878868258</v>
      </c>
      <c r="K9984" s="3">
        <v>11249683443.351521</v>
      </c>
      <c r="M9984">
        <f t="shared" si="620"/>
        <v>0.98857492526161561</v>
      </c>
      <c r="N9984" s="4">
        <f t="shared" si="621"/>
        <v>0.98857492526161561</v>
      </c>
      <c r="O9984">
        <f t="shared" si="622"/>
        <v>1.9531953782884</v>
      </c>
      <c r="P9984">
        <f t="shared" si="623"/>
        <v>-7.1175950486295561</v>
      </c>
      <c r="Q9984" t="str">
        <f>_xlfn.IFNA(VLOOKUP(B9984&amp;A9984,[1]Countries!$A:$H,6,FALSE),"")</f>
        <v>SP</v>
      </c>
      <c r="R9984" t="str">
        <f>_xlfn.IFNA(VLOOKUP(B9984&amp;A9984,[1]Countries!$A:$H,7,FALSE),"")</f>
        <v>Soft Peg</v>
      </c>
      <c r="S9984" t="str">
        <f>_xlfn.IFNA(VLOOKUP(B9984&amp;A9984,[1]Countries!$A:$H,8,FALSE),"")</f>
        <v>Pegged</v>
      </c>
    </row>
    <row r="9985" spans="1:19" x14ac:dyDescent="0.25">
      <c r="A9985" t="s">
        <v>408</v>
      </c>
      <c r="B9985">
        <v>2003</v>
      </c>
      <c r="C9985" t="s">
        <v>409</v>
      </c>
      <c r="D9985" s="1">
        <v>19.11960272704318</v>
      </c>
      <c r="E9985" s="1">
        <v>1949084322.801368</v>
      </c>
      <c r="F9985" s="1">
        <v>5977560877.4401283</v>
      </c>
      <c r="G9985" s="1">
        <v>1828838800.563494</v>
      </c>
      <c r="H9985" s="1">
        <v>38.885615688915067</v>
      </c>
      <c r="I9985" s="1">
        <v>28840000.152587902</v>
      </c>
      <c r="J9985" s="1">
        <v>36.215806750273543</v>
      </c>
      <c r="K9985" s="3">
        <v>11617416308.607149</v>
      </c>
      <c r="M9985">
        <f t="shared" si="620"/>
        <v>0.48247104034411009</v>
      </c>
      <c r="N9985" s="4">
        <f t="shared" si="621"/>
        <v>0.48247104034411009</v>
      </c>
      <c r="O9985">
        <f t="shared" si="622"/>
        <v>1.7612252486752813</v>
      </c>
      <c r="P9985">
        <f t="shared" si="623"/>
        <v>-2.0116151839070655</v>
      </c>
      <c r="Q9985" t="str">
        <f>_xlfn.IFNA(VLOOKUP(B9985&amp;A9985,[1]Countries!$A:$H,6,FALSE),"")</f>
        <v>SP</v>
      </c>
      <c r="R9985" t="str">
        <f>_xlfn.IFNA(VLOOKUP(B9985&amp;A9985,[1]Countries!$A:$H,7,FALSE),"")</f>
        <v>Soft Peg</v>
      </c>
      <c r="S9985" t="str">
        <f>_xlfn.IFNA(VLOOKUP(B9985&amp;A9985,[1]Countries!$A:$H,8,FALSE),"")</f>
        <v>Pegged</v>
      </c>
    </row>
    <row r="9986" spans="1:19" x14ac:dyDescent="0.25">
      <c r="A9986" t="s">
        <v>408</v>
      </c>
      <c r="B9986">
        <v>2004</v>
      </c>
      <c r="C9986" t="s">
        <v>409</v>
      </c>
      <c r="D9986" s="1">
        <v>18.355459225142241</v>
      </c>
      <c r="E9986" s="1">
        <v>2030569708.19824</v>
      </c>
      <c r="F9986" s="1">
        <v>6838351088.4668837</v>
      </c>
      <c r="G9986" s="1">
        <v>2025937934.2288101</v>
      </c>
      <c r="H9986" s="1">
        <v>37.871850447033317</v>
      </c>
      <c r="I9986" s="1">
        <v>54040000.915527299</v>
      </c>
      <c r="J9986" s="1">
        <v>38.190192359794104</v>
      </c>
      <c r="K9986" s="3">
        <v>12198334457.76753</v>
      </c>
      <c r="M9986">
        <f t="shared" si="620"/>
        <v>0.79024899740330146</v>
      </c>
      <c r="N9986" s="4">
        <f t="shared" si="621"/>
        <v>0.79024899740330146</v>
      </c>
      <c r="O9986">
        <f t="shared" si="622"/>
        <v>1.6184733257661741</v>
      </c>
      <c r="P9986">
        <f t="shared" si="623"/>
        <v>-6.7732321863988781E-2</v>
      </c>
      <c r="Q9986" t="str">
        <f>_xlfn.IFNA(VLOOKUP(B9986&amp;A9986,[1]Countries!$A:$H,6,FALSE),"")</f>
        <v>SP</v>
      </c>
      <c r="R9986" t="str">
        <f>_xlfn.IFNA(VLOOKUP(B9986&amp;A9986,[1]Countries!$A:$H,7,FALSE),"")</f>
        <v>Soft Peg</v>
      </c>
      <c r="S9986" t="str">
        <f>_xlfn.IFNA(VLOOKUP(B9986&amp;A9986,[1]Countries!$A:$H,8,FALSE),"")</f>
        <v>Pegged</v>
      </c>
    </row>
    <row r="9987" spans="1:19" x14ac:dyDescent="0.25">
      <c r="A9987" t="s">
        <v>408</v>
      </c>
      <c r="B9987">
        <v>2005</v>
      </c>
      <c r="C9987" t="s">
        <v>409</v>
      </c>
      <c r="D9987" s="1">
        <v>18.531997088628859</v>
      </c>
      <c r="E9987" s="1">
        <v>2486842105.2631578</v>
      </c>
      <c r="F9987" s="1">
        <v>8103901996.3702354</v>
      </c>
      <c r="G9987" s="1">
        <v>1887023593.466424</v>
      </c>
      <c r="H9987" s="1">
        <v>37.063994177257712</v>
      </c>
      <c r="I9987" s="1">
        <v>29049999.237060498</v>
      </c>
      <c r="J9987" s="1">
        <v>42.940484855271258</v>
      </c>
      <c r="K9987" s="3">
        <v>13788269624.554859</v>
      </c>
      <c r="M9987">
        <f t="shared" ref="M9987:M10050" si="624">IF(I9987="","",IFERROR(I9987/F9987*100,""))</f>
        <v>0.35846928121875227</v>
      </c>
      <c r="N9987" s="4">
        <f t="shared" ref="N9987:N10050" si="625">IF(AND(L9987="",M9987=""),"",IFERROR(L9987+IF(M9987="",0,M9987),""))</f>
        <v>0.35846928121875227</v>
      </c>
      <c r="O9987">
        <f t="shared" ref="O9987:O10050" si="626">IFERROR((100-J9987)/J9987,"")</f>
        <v>1.3288046312715136</v>
      </c>
      <c r="P9987">
        <f t="shared" ref="P9987:P10050" si="627">IFERROR(IF(AND(E9987="",G9987=""),"",(G9987-E9987)/F9987*100),"")</f>
        <v>-7.4016012541291172</v>
      </c>
      <c r="Q9987" t="str">
        <f>_xlfn.IFNA(VLOOKUP(B9987&amp;A9987,[1]Countries!$A:$H,6,FALSE),"")</f>
        <v>SP</v>
      </c>
      <c r="R9987" t="str">
        <f>_xlfn.IFNA(VLOOKUP(B9987&amp;A9987,[1]Countries!$A:$H,7,FALSE),"")</f>
        <v>Soft Peg</v>
      </c>
      <c r="S9987" t="str">
        <f>_xlfn.IFNA(VLOOKUP(B9987&amp;A9987,[1]Countries!$A:$H,8,FALSE),"")</f>
        <v>Pegged</v>
      </c>
    </row>
    <row r="9988" spans="1:19" x14ac:dyDescent="0.25">
      <c r="A9988" t="s">
        <v>408</v>
      </c>
      <c r="B9988">
        <v>2006</v>
      </c>
      <c r="C9988" t="s">
        <v>409</v>
      </c>
      <c r="D9988" s="1">
        <v>17.197874061755581</v>
      </c>
      <c r="E9988" s="1">
        <v>3608775981.52425</v>
      </c>
      <c r="F9988" s="1">
        <v>10276674364.89607</v>
      </c>
      <c r="G9988" s="1">
        <v>1781062355.6581991</v>
      </c>
      <c r="H9988" s="1">
        <v>35.790170344734598</v>
      </c>
      <c r="I9988" s="1">
        <v>41110000.6103516</v>
      </c>
      <c r="J9988" s="1">
        <v>45.61144321093083</v>
      </c>
      <c r="K9988" s="3">
        <v>15301298963.194969</v>
      </c>
      <c r="L9988" s="1">
        <v>0.1401231478903236</v>
      </c>
      <c r="M9988">
        <f t="shared" si="624"/>
        <v>0.40003214221498151</v>
      </c>
      <c r="N9988" s="4">
        <f t="shared" si="625"/>
        <v>0.54015529010530505</v>
      </c>
      <c r="O9988">
        <f t="shared" si="626"/>
        <v>1.1924322705060755</v>
      </c>
      <c r="P9988">
        <f t="shared" si="627"/>
        <v>-17.785068991864811</v>
      </c>
      <c r="Q9988" t="str">
        <f>_xlfn.IFNA(VLOOKUP(B9988&amp;A9988,[1]Countries!$A:$H,6,FALSE),"")</f>
        <v>SP</v>
      </c>
      <c r="R9988" t="str">
        <f>_xlfn.IFNA(VLOOKUP(B9988&amp;A9988,[1]Countries!$A:$H,7,FALSE),"")</f>
        <v>Soft Peg</v>
      </c>
      <c r="S9988" t="str">
        <f>_xlfn.IFNA(VLOOKUP(B9988&amp;A9988,[1]Countries!$A:$H,8,FALSE),"")</f>
        <v>Pegged</v>
      </c>
    </row>
    <row r="9989" spans="1:19" x14ac:dyDescent="0.25">
      <c r="A9989" t="s">
        <v>408</v>
      </c>
      <c r="B9989">
        <v>2007</v>
      </c>
      <c r="C9989" t="s">
        <v>409</v>
      </c>
      <c r="D9989" s="1">
        <v>18.854814814814819</v>
      </c>
      <c r="E9989" s="1">
        <v>4657598499.0619125</v>
      </c>
      <c r="F9989" s="1">
        <v>12664165103.189489</v>
      </c>
      <c r="G9989" s="1">
        <v>2469512195.1219511</v>
      </c>
      <c r="H9989" s="1">
        <v>37.709629629629632</v>
      </c>
      <c r="I9989" s="1">
        <v>28770000.457763702</v>
      </c>
      <c r="J9989" s="1">
        <v>42.290370370370383</v>
      </c>
      <c r="K9989" s="3">
        <v>16993515438.40357</v>
      </c>
      <c r="L9989" s="1">
        <v>0.2392577717533822</v>
      </c>
      <c r="M9989">
        <f t="shared" si="624"/>
        <v>0.22717644805908235</v>
      </c>
      <c r="N9989" s="4">
        <f t="shared" si="625"/>
        <v>0.46643421981246458</v>
      </c>
      <c r="O9989">
        <f t="shared" si="626"/>
        <v>1.3646044980032221</v>
      </c>
      <c r="P9989">
        <f t="shared" si="627"/>
        <v>-17.277777777777775</v>
      </c>
      <c r="Q9989" t="str">
        <f>_xlfn.IFNA(VLOOKUP(B9989&amp;A9989,[1]Countries!$A:$H,6,FALSE),"")</f>
        <v>SP</v>
      </c>
      <c r="R9989" t="str">
        <f>_xlfn.IFNA(VLOOKUP(B9989&amp;A9989,[1]Countries!$A:$H,7,FALSE),"")</f>
        <v>Soft Peg</v>
      </c>
      <c r="S9989" t="str">
        <f>_xlfn.IFNA(VLOOKUP(B9989&amp;A9989,[1]Countries!$A:$H,8,FALSE),"")</f>
        <v>Pegged</v>
      </c>
    </row>
    <row r="9990" spans="1:19" x14ac:dyDescent="0.25">
      <c r="A9990" t="s">
        <v>408</v>
      </c>
      <c r="B9990">
        <v>2008</v>
      </c>
      <c r="C9990" t="s">
        <v>409</v>
      </c>
      <c r="D9990" s="1">
        <v>10.72164948453608</v>
      </c>
      <c r="E9990" s="1">
        <v>11056875730.42462</v>
      </c>
      <c r="F9990" s="1">
        <v>19271523178.807949</v>
      </c>
      <c r="G9990" s="1">
        <v>7197896377.0938845</v>
      </c>
      <c r="H9990" s="1">
        <v>60.545785324439052</v>
      </c>
      <c r="I9990" s="1">
        <v>18120000.839233398</v>
      </c>
      <c r="J9990" s="1">
        <v>27.215196887002229</v>
      </c>
      <c r="K9990" s="3">
        <v>19491562207.848888</v>
      </c>
      <c r="L9990" s="1">
        <v>0.25841236717512489</v>
      </c>
      <c r="M9990">
        <f t="shared" si="624"/>
        <v>9.4024746622826214E-2</v>
      </c>
      <c r="N9990" s="4">
        <f t="shared" si="625"/>
        <v>0.35243711379795112</v>
      </c>
      <c r="O9990">
        <f t="shared" si="626"/>
        <v>2.6744176577226688</v>
      </c>
      <c r="P9990">
        <f t="shared" si="627"/>
        <v>-20.024257125530617</v>
      </c>
      <c r="Q9990" t="str">
        <f>_xlfn.IFNA(VLOOKUP(B9990&amp;A9990,[1]Countries!$A:$H,6,FALSE),"")</f>
        <v>SP</v>
      </c>
      <c r="R9990" t="str">
        <f>_xlfn.IFNA(VLOOKUP(B9990&amp;A9990,[1]Countries!$A:$H,7,FALSE),"")</f>
        <v>Soft Peg</v>
      </c>
      <c r="S9990" t="str">
        <f>_xlfn.IFNA(VLOOKUP(B9990&amp;A9990,[1]Countries!$A:$H,8,FALSE),"")</f>
        <v>Pegged</v>
      </c>
    </row>
    <row r="9991" spans="1:19" x14ac:dyDescent="0.25">
      <c r="A9991" t="s">
        <v>408</v>
      </c>
      <c r="B9991">
        <v>2009</v>
      </c>
      <c r="C9991" t="s">
        <v>409</v>
      </c>
      <c r="D9991" s="1">
        <v>10.515352970786831</v>
      </c>
      <c r="E9991" s="1">
        <v>9517543859.6491222</v>
      </c>
      <c r="F9991" s="1">
        <v>20214385964.912281</v>
      </c>
      <c r="G9991" s="1">
        <v>11697894736.8421</v>
      </c>
      <c r="H9991" s="1">
        <v>60.910242835569598</v>
      </c>
      <c r="I9991" s="1">
        <v>40639999.3896484</v>
      </c>
      <c r="J9991" s="1">
        <v>27.000564301956221</v>
      </c>
      <c r="K9991" s="3">
        <v>20680547524.914989</v>
      </c>
      <c r="L9991" s="1">
        <v>0.16661401619439181</v>
      </c>
      <c r="M9991">
        <f t="shared" si="624"/>
        <v>0.20104493631510986</v>
      </c>
      <c r="N9991" s="4">
        <f t="shared" si="625"/>
        <v>0.36765895250950165</v>
      </c>
      <c r="O9991">
        <f t="shared" si="626"/>
        <v>2.7036262976457457</v>
      </c>
      <c r="P9991">
        <f t="shared" si="627"/>
        <v>10.786134592352132</v>
      </c>
      <c r="Q9991" t="str">
        <f>_xlfn.IFNA(VLOOKUP(B9991&amp;A9991,[1]Countries!$A:$H,6,FALSE),"")</f>
        <v>SP</v>
      </c>
      <c r="R9991" t="str">
        <f>_xlfn.IFNA(VLOOKUP(B9991&amp;A9991,[1]Countries!$A:$H,7,FALSE),"")</f>
        <v>Soft Peg</v>
      </c>
      <c r="S9991" t="str">
        <f>_xlfn.IFNA(VLOOKUP(B9991&amp;A9991,[1]Countries!$A:$H,8,FALSE),"")</f>
        <v>Pegged</v>
      </c>
    </row>
    <row r="9992" spans="1:19" x14ac:dyDescent="0.25">
      <c r="A9992" t="s">
        <v>408</v>
      </c>
      <c r="B9992">
        <v>2010</v>
      </c>
      <c r="C9992" t="s">
        <v>409</v>
      </c>
      <c r="D9992" s="1">
        <v>11.34054255616668</v>
      </c>
      <c r="E9992" s="1">
        <v>10366666666.66667</v>
      </c>
      <c r="F9992" s="1">
        <v>22583157894.736839</v>
      </c>
      <c r="G9992" s="1">
        <v>11508070175.438601</v>
      </c>
      <c r="H9992" s="1">
        <v>59.131164351636059</v>
      </c>
      <c r="I9992" s="1">
        <v>43799999.237060487</v>
      </c>
      <c r="J9992" s="1">
        <v>28.143535005127251</v>
      </c>
      <c r="K9992" s="3">
        <v>22583157894.736839</v>
      </c>
      <c r="L9992" s="1">
        <v>0.15631117402445921</v>
      </c>
      <c r="M9992">
        <f t="shared" si="624"/>
        <v>0.19394984280417391</v>
      </c>
      <c r="N9992" s="4">
        <f t="shared" si="625"/>
        <v>0.35026101682863309</v>
      </c>
      <c r="O9992">
        <f t="shared" si="626"/>
        <v>2.5532139079821272</v>
      </c>
      <c r="P9992">
        <f t="shared" si="627"/>
        <v>5.0542245424318741</v>
      </c>
      <c r="Q9992" t="str">
        <f>_xlfn.IFNA(VLOOKUP(B9992&amp;A9992,[1]Countries!$A:$H,6,FALSE),"")</f>
        <v>SP</v>
      </c>
      <c r="R9992" t="str">
        <f>_xlfn.IFNA(VLOOKUP(B9992&amp;A9992,[1]Countries!$A:$H,7,FALSE),"")</f>
        <v>Soft Peg</v>
      </c>
      <c r="S9992" t="str">
        <f>_xlfn.IFNA(VLOOKUP(B9992&amp;A9992,[1]Countries!$A:$H,8,FALSE),"")</f>
        <v>Pegged</v>
      </c>
    </row>
    <row r="9993" spans="1:19" x14ac:dyDescent="0.25">
      <c r="A9993" t="s">
        <v>408</v>
      </c>
      <c r="B9993">
        <v>2011</v>
      </c>
      <c r="C9993" t="s">
        <v>409</v>
      </c>
      <c r="D9993" s="1">
        <v>8.8843545580027605</v>
      </c>
      <c r="E9993" s="1">
        <v>17480701754.38596</v>
      </c>
      <c r="F9993" s="1">
        <v>29233333333.333328</v>
      </c>
      <c r="G9993" s="1">
        <v>14986666666.66667</v>
      </c>
      <c r="H9993" s="1">
        <v>65.869291244073693</v>
      </c>
      <c r="I9993" s="1">
        <v>40819999.694824196</v>
      </c>
      <c r="K9993" s="3">
        <v>25902882088.974461</v>
      </c>
      <c r="L9993" s="1">
        <v>0.1190421866718147</v>
      </c>
      <c r="M9993">
        <f t="shared" si="624"/>
        <v>0.13963511868240891</v>
      </c>
      <c r="N9993" s="4">
        <f t="shared" si="625"/>
        <v>0.25867730535422362</v>
      </c>
      <c r="O9993" t="str">
        <f t="shared" si="626"/>
        <v/>
      </c>
      <c r="P9993">
        <f t="shared" si="627"/>
        <v>-8.5314769249234566</v>
      </c>
      <c r="Q9993" t="str">
        <f>_xlfn.IFNA(VLOOKUP(B9993&amp;A9993,[1]Countries!$A:$H,6,FALSE),"")</f>
        <v>SP</v>
      </c>
      <c r="R9993" t="str">
        <f>_xlfn.IFNA(VLOOKUP(B9993&amp;A9993,[1]Countries!$A:$H,7,FALSE),"")</f>
        <v>Soft Peg</v>
      </c>
      <c r="S9993" t="str">
        <f>_xlfn.IFNA(VLOOKUP(B9993&amp;A9993,[1]Countries!$A:$H,8,FALSE),"")</f>
        <v>Pegged</v>
      </c>
    </row>
    <row r="9994" spans="1:19" x14ac:dyDescent="0.25">
      <c r="A9994" t="s">
        <v>408</v>
      </c>
      <c r="B9994">
        <v>2012</v>
      </c>
      <c r="C9994" t="s">
        <v>409</v>
      </c>
      <c r="D9994" s="1">
        <v>8.5014668023708317</v>
      </c>
      <c r="E9994" s="1">
        <v>20688070175.438591</v>
      </c>
      <c r="F9994" s="1">
        <v>35164210526.315788</v>
      </c>
      <c r="G9994" s="1">
        <v>17758245614.035091</v>
      </c>
      <c r="H9994" s="1">
        <v>66.579855914107242</v>
      </c>
      <c r="I9994" s="1">
        <v>37659999.847412102</v>
      </c>
      <c r="K9994" s="3">
        <v>28778101990.89212</v>
      </c>
      <c r="L9994" s="1">
        <v>0.10550499476266249</v>
      </c>
      <c r="M9994">
        <f t="shared" si="624"/>
        <v>0.10709752695635963</v>
      </c>
      <c r="N9994" s="4">
        <f t="shared" si="625"/>
        <v>0.21260252171902211</v>
      </c>
      <c r="O9994" t="str">
        <f t="shared" si="626"/>
        <v/>
      </c>
      <c r="P9994">
        <f t="shared" si="627"/>
        <v>-8.3318365962202137</v>
      </c>
      <c r="Q9994" t="str">
        <f>_xlfn.IFNA(VLOOKUP(B9994&amp;A9994,[1]Countries!$A:$H,6,FALSE),"")</f>
        <v>SP</v>
      </c>
      <c r="R9994" t="str">
        <f>_xlfn.IFNA(VLOOKUP(B9994&amp;A9994,[1]Countries!$A:$H,7,FALSE),"")</f>
        <v>Soft Peg</v>
      </c>
      <c r="S9994" t="str">
        <f>_xlfn.IFNA(VLOOKUP(B9994&amp;A9994,[1]Countries!$A:$H,8,FALSE),"")</f>
        <v>Pegged</v>
      </c>
    </row>
    <row r="9995" spans="1:19" x14ac:dyDescent="0.25">
      <c r="A9995" t="s">
        <v>408</v>
      </c>
      <c r="B9995">
        <v>2013</v>
      </c>
      <c r="C9995" t="s">
        <v>409</v>
      </c>
      <c r="D9995" s="1">
        <v>8.4743942065829394</v>
      </c>
      <c r="E9995" s="1">
        <v>19535789473.684212</v>
      </c>
      <c r="F9995" s="1">
        <v>39197543859.649117</v>
      </c>
      <c r="G9995" s="1">
        <v>19110175438.596489</v>
      </c>
      <c r="H9995" s="1">
        <v>63.427712083642909</v>
      </c>
      <c r="I9995" s="1">
        <v>35909999.847412102</v>
      </c>
      <c r="K9995" s="3">
        <v>31713468423.143829</v>
      </c>
      <c r="L9995" s="1">
        <v>0.1020472102620107</v>
      </c>
      <c r="M9995">
        <f t="shared" si="624"/>
        <v>9.1612882623440875E-2</v>
      </c>
      <c r="N9995" s="4">
        <f t="shared" si="625"/>
        <v>0.19366009288545158</v>
      </c>
      <c r="O9995" t="str">
        <f t="shared" si="626"/>
        <v/>
      </c>
      <c r="P9995">
        <f t="shared" si="627"/>
        <v>-1.0858181232264912</v>
      </c>
      <c r="Q9995" t="str">
        <f>_xlfn.IFNA(VLOOKUP(B9995&amp;A9995,[1]Countries!$A:$H,6,FALSE),"")</f>
        <v>SP</v>
      </c>
      <c r="R9995" t="str">
        <f>_xlfn.IFNA(VLOOKUP(B9995&amp;A9995,[1]Countries!$A:$H,7,FALSE),"")</f>
        <v>Soft Peg</v>
      </c>
      <c r="S9995" t="str">
        <f>_xlfn.IFNA(VLOOKUP(B9995&amp;A9995,[1]Countries!$A:$H,8,FALSE),"")</f>
        <v>Pegged</v>
      </c>
    </row>
    <row r="9996" spans="1:19" x14ac:dyDescent="0.25">
      <c r="A9996" t="s">
        <v>408</v>
      </c>
      <c r="B9996">
        <v>2014</v>
      </c>
      <c r="C9996" t="s">
        <v>409</v>
      </c>
      <c r="D9996" s="1">
        <v>8.2954435522878978</v>
      </c>
      <c r="E9996" s="1">
        <v>20360701754.38596</v>
      </c>
      <c r="F9996" s="1">
        <v>43524210526.315788</v>
      </c>
      <c r="G9996" s="1">
        <v>19287017543.85965</v>
      </c>
      <c r="H9996" s="1">
        <v>60.669601109283803</v>
      </c>
      <c r="I9996" s="1">
        <v>34479999.542236298</v>
      </c>
      <c r="K9996" s="3">
        <v>34979955661.386726</v>
      </c>
      <c r="L9996" s="1">
        <v>6.8927154880526267E-2</v>
      </c>
      <c r="M9996">
        <f t="shared" si="624"/>
        <v>7.9220275624273209E-2</v>
      </c>
      <c r="N9996" s="4">
        <f t="shared" si="625"/>
        <v>0.14814743050479948</v>
      </c>
      <c r="O9996" t="str">
        <f t="shared" si="626"/>
        <v/>
      </c>
      <c r="P9996">
        <f t="shared" si="627"/>
        <v>-2.4668665957240843</v>
      </c>
      <c r="Q9996" t="str">
        <f>_xlfn.IFNA(VLOOKUP(B9996&amp;A9996,[1]Countries!$A:$H,6,FALSE),"")</f>
        <v>SP</v>
      </c>
      <c r="R9996" t="str">
        <f>_xlfn.IFNA(VLOOKUP(B9996&amp;A9996,[1]Countries!$A:$H,7,FALSE),"")</f>
        <v>Soft Peg</v>
      </c>
      <c r="S9996" t="str">
        <f>_xlfn.IFNA(VLOOKUP(B9996&amp;A9996,[1]Countries!$A:$H,8,FALSE),"")</f>
        <v>Pegged</v>
      </c>
    </row>
    <row r="9997" spans="1:19" x14ac:dyDescent="0.25">
      <c r="A9997" t="s">
        <v>408</v>
      </c>
      <c r="B9997">
        <v>2015</v>
      </c>
      <c r="C9997" t="s">
        <v>409</v>
      </c>
      <c r="D9997" s="1">
        <v>9.3001540315565165</v>
      </c>
      <c r="E9997" s="1">
        <v>12771714285.714279</v>
      </c>
      <c r="F9997" s="1">
        <v>35799714285.714287</v>
      </c>
      <c r="G9997" s="1">
        <v>16333428571.42857</v>
      </c>
      <c r="H9997" s="1">
        <v>56.966137000295291</v>
      </c>
      <c r="I9997" s="1">
        <v>22950000.762939502</v>
      </c>
      <c r="K9997" s="3">
        <v>37253652747.72583</v>
      </c>
      <c r="L9997" s="1">
        <v>4.4693094118867668E-2</v>
      </c>
      <c r="M9997">
        <f t="shared" si="624"/>
        <v>6.4106659007883746E-2</v>
      </c>
      <c r="N9997" s="4">
        <f t="shared" si="625"/>
        <v>0.10879975312675141</v>
      </c>
      <c r="O9997" t="str">
        <f t="shared" si="626"/>
        <v/>
      </c>
      <c r="P9997">
        <f t="shared" si="627"/>
        <v>9.9490019872465201</v>
      </c>
      <c r="Q9997" t="str">
        <f>_xlfn.IFNA(VLOOKUP(B9997&amp;A9997,[1]Countries!$A:$H,6,FALSE),"")</f>
        <v>SP</v>
      </c>
      <c r="R9997" t="str">
        <f>_xlfn.IFNA(VLOOKUP(B9997&amp;A9997,[1]Countries!$A:$H,7,FALSE),"")</f>
        <v>Soft Peg</v>
      </c>
      <c r="S9997" t="str">
        <f>_xlfn.IFNA(VLOOKUP(B9997&amp;A9997,[1]Countries!$A:$H,8,FALSE),"")</f>
        <v>Pegged</v>
      </c>
    </row>
    <row r="9998" spans="1:19" x14ac:dyDescent="0.25">
      <c r="A9998" t="s">
        <v>408</v>
      </c>
      <c r="B9998">
        <v>2016</v>
      </c>
      <c r="C9998" t="s">
        <v>409</v>
      </c>
      <c r="E9998" s="1">
        <v>8011714285.7142859</v>
      </c>
      <c r="F9998" s="1">
        <v>36180000000</v>
      </c>
      <c r="G9998" s="1">
        <v>14430000000</v>
      </c>
      <c r="I9998" s="1">
        <v>32229999.542236298</v>
      </c>
      <c r="K9998" s="3">
        <v>39563379205.578812</v>
      </c>
      <c r="L9998" s="1">
        <v>2.4875621890547261E-2</v>
      </c>
      <c r="M9998">
        <f t="shared" si="624"/>
        <v>8.9082364682797954E-2</v>
      </c>
      <c r="N9998" s="4">
        <f t="shared" si="625"/>
        <v>0.11395798657334522</v>
      </c>
      <c r="O9998" t="str">
        <f t="shared" si="626"/>
        <v/>
      </c>
      <c r="P9998">
        <f t="shared" si="627"/>
        <v>17.739872068230277</v>
      </c>
      <c r="Q9998" t="str">
        <f>_xlfn.IFNA(VLOOKUP(B9998&amp;A9998,[1]Countries!$A:$H,6,FALSE),"")</f>
        <v>SP</v>
      </c>
      <c r="R9998" t="str">
        <f>_xlfn.IFNA(VLOOKUP(B9998&amp;A9998,[1]Countries!$A:$H,7,FALSE),"")</f>
        <v>Soft Peg</v>
      </c>
      <c r="S9998" t="str">
        <f>_xlfn.IFNA(VLOOKUP(B9998&amp;A9998,[1]Countries!$A:$H,8,FALSE),"")</f>
        <v>Pegged</v>
      </c>
    </row>
    <row r="9999" spans="1:19" x14ac:dyDescent="0.25">
      <c r="A9999" t="s">
        <v>408</v>
      </c>
      <c r="B9999">
        <v>2017</v>
      </c>
      <c r="C9999" t="s">
        <v>409</v>
      </c>
      <c r="E9999" s="1">
        <v>8521428571.4285717</v>
      </c>
      <c r="F9999" s="1">
        <v>37926285714.285713</v>
      </c>
      <c r="G9999" s="1">
        <v>11797714285.714279</v>
      </c>
      <c r="I9999" s="1">
        <v>28139999.3896484</v>
      </c>
      <c r="K9999" s="3">
        <v>42134998872.468872</v>
      </c>
      <c r="L9999" s="1">
        <v>1.0546774946889459E-2</v>
      </c>
      <c r="M9999">
        <f t="shared" si="624"/>
        <v>7.4196560142057069E-2</v>
      </c>
      <c r="N9999" s="4">
        <f t="shared" si="625"/>
        <v>8.4743335088946534E-2</v>
      </c>
      <c r="O9999" t="str">
        <f t="shared" si="626"/>
        <v/>
      </c>
      <c r="P9999">
        <f t="shared" si="627"/>
        <v>8.6385620225700794</v>
      </c>
      <c r="Q9999" t="str">
        <f>_xlfn.IFNA(VLOOKUP(B9999&amp;A9999,[1]Countries!$A:$H,6,FALSE),"")</f>
        <v>SP</v>
      </c>
      <c r="R9999" t="str">
        <f>_xlfn.IFNA(VLOOKUP(B9999&amp;A9999,[1]Countries!$A:$H,7,FALSE),"")</f>
        <v>Soft Peg</v>
      </c>
      <c r="S9999" t="str">
        <f>_xlfn.IFNA(VLOOKUP(B9999&amp;A9999,[1]Countries!$A:$H,8,FALSE),"")</f>
        <v>Pegged</v>
      </c>
    </row>
    <row r="10000" spans="1:19" x14ac:dyDescent="0.25">
      <c r="A10000" t="s">
        <v>408</v>
      </c>
      <c r="B10000">
        <v>2018</v>
      </c>
      <c r="C10000" t="s">
        <v>409</v>
      </c>
      <c r="E10000" s="1">
        <v>9239000000</v>
      </c>
      <c r="F10000" s="1">
        <v>40761142857.14286</v>
      </c>
      <c r="G10000" s="1">
        <v>5094000000</v>
      </c>
      <c r="I10000" s="1">
        <v>17889999.3896484</v>
      </c>
      <c r="K10000" s="3">
        <v>44747368777.858704</v>
      </c>
      <c r="L10000" s="1">
        <v>4.9066337688554919E-3</v>
      </c>
      <c r="M10000">
        <f t="shared" si="624"/>
        <v>4.3889837565026492E-2</v>
      </c>
      <c r="N10000" s="4">
        <f t="shared" si="625"/>
        <v>4.8796471333881986E-2</v>
      </c>
      <c r="O10000" t="str">
        <f t="shared" si="626"/>
        <v/>
      </c>
      <c r="P10000">
        <f t="shared" si="627"/>
        <v>-10.168998485953008</v>
      </c>
      <c r="Q10000" t="str">
        <f>_xlfn.IFNA(VLOOKUP(B10000&amp;A10000,[1]Countries!$A:$H,6,FALSE),"")</f>
        <v>SP</v>
      </c>
      <c r="R10000" t="str">
        <f>_xlfn.IFNA(VLOOKUP(B10000&amp;A10000,[1]Countries!$A:$H,7,FALSE),"")</f>
        <v>Soft Peg</v>
      </c>
      <c r="S10000" t="str">
        <f>_xlfn.IFNA(VLOOKUP(B10000&amp;A10000,[1]Countries!$A:$H,8,FALSE),"")</f>
        <v>Pegged</v>
      </c>
    </row>
    <row r="10001" spans="1:19" x14ac:dyDescent="0.25">
      <c r="A10001" t="s">
        <v>408</v>
      </c>
      <c r="B10001">
        <v>2019</v>
      </c>
      <c r="C10001" t="s">
        <v>409</v>
      </c>
      <c r="M10001" t="str">
        <f t="shared" si="624"/>
        <v/>
      </c>
      <c r="N10001" s="4" t="str">
        <f t="shared" si="625"/>
        <v/>
      </c>
      <c r="O10001" t="str">
        <f t="shared" si="626"/>
        <v/>
      </c>
      <c r="P10001" t="str">
        <f t="shared" si="627"/>
        <v/>
      </c>
      <c r="Q10001" t="str">
        <f>_xlfn.IFNA(VLOOKUP(B10001&amp;A10001,[1]Countries!$A:$H,6,FALSE),"")</f>
        <v/>
      </c>
      <c r="R10001" t="str">
        <f>_xlfn.IFNA(VLOOKUP(B10001&amp;A10001,[1]Countries!$A:$H,7,FALSE),"")</f>
        <v/>
      </c>
      <c r="S10001" t="str">
        <f>_xlfn.IFNA(VLOOKUP(B10001&amp;A10001,[1]Countries!$A:$H,8,FALSE),"")</f>
        <v/>
      </c>
    </row>
    <row r="10002" spans="1:19" x14ac:dyDescent="0.25">
      <c r="A10002" t="s">
        <v>410</v>
      </c>
      <c r="B10002">
        <v>1970</v>
      </c>
      <c r="C10002" t="s">
        <v>411</v>
      </c>
      <c r="M10002" t="str">
        <f t="shared" si="624"/>
        <v/>
      </c>
      <c r="N10002" s="4" t="str">
        <f t="shared" si="625"/>
        <v/>
      </c>
      <c r="O10002" t="str">
        <f t="shared" si="626"/>
        <v/>
      </c>
      <c r="P10002" t="str">
        <f t="shared" si="627"/>
        <v/>
      </c>
      <c r="Q10002" t="str">
        <f>_xlfn.IFNA(VLOOKUP(B10002&amp;A10002,[1]Countries!$A:$H,6,FALSE),"")</f>
        <v/>
      </c>
      <c r="R10002" t="str">
        <f>_xlfn.IFNA(VLOOKUP(B10002&amp;A10002,[1]Countries!$A:$H,7,FALSE),"")</f>
        <v/>
      </c>
      <c r="S10002" t="str">
        <f>_xlfn.IFNA(VLOOKUP(B10002&amp;A10002,[1]Countries!$A:$H,8,FALSE),"")</f>
        <v/>
      </c>
    </row>
    <row r="10003" spans="1:19" x14ac:dyDescent="0.25">
      <c r="A10003" t="s">
        <v>410</v>
      </c>
      <c r="B10003">
        <v>1971</v>
      </c>
      <c r="C10003" t="s">
        <v>411</v>
      </c>
      <c r="M10003" t="str">
        <f t="shared" si="624"/>
        <v/>
      </c>
      <c r="N10003" s="4" t="str">
        <f t="shared" si="625"/>
        <v/>
      </c>
      <c r="O10003" t="str">
        <f t="shared" si="626"/>
        <v/>
      </c>
      <c r="P10003" t="str">
        <f t="shared" si="627"/>
        <v/>
      </c>
      <c r="Q10003" t="str">
        <f>_xlfn.IFNA(VLOOKUP(B10003&amp;A10003,[1]Countries!$A:$H,6,FALSE),"")</f>
        <v/>
      </c>
      <c r="R10003" t="str">
        <f>_xlfn.IFNA(VLOOKUP(B10003&amp;A10003,[1]Countries!$A:$H,7,FALSE),"")</f>
        <v/>
      </c>
      <c r="S10003" t="str">
        <f>_xlfn.IFNA(VLOOKUP(B10003&amp;A10003,[1]Countries!$A:$H,8,FALSE),"")</f>
        <v/>
      </c>
    </row>
    <row r="10004" spans="1:19" x14ac:dyDescent="0.25">
      <c r="A10004" t="s">
        <v>410</v>
      </c>
      <c r="B10004">
        <v>1972</v>
      </c>
      <c r="C10004" t="s">
        <v>411</v>
      </c>
      <c r="M10004" t="str">
        <f t="shared" si="624"/>
        <v/>
      </c>
      <c r="N10004" s="4" t="str">
        <f t="shared" si="625"/>
        <v/>
      </c>
      <c r="O10004" t="str">
        <f t="shared" si="626"/>
        <v/>
      </c>
      <c r="P10004" t="str">
        <f t="shared" si="627"/>
        <v/>
      </c>
      <c r="Q10004" t="str">
        <f>_xlfn.IFNA(VLOOKUP(B10004&amp;A10004,[1]Countries!$A:$H,6,FALSE),"")</f>
        <v/>
      </c>
      <c r="R10004" t="str">
        <f>_xlfn.IFNA(VLOOKUP(B10004&amp;A10004,[1]Countries!$A:$H,7,FALSE),"")</f>
        <v/>
      </c>
      <c r="S10004" t="str">
        <f>_xlfn.IFNA(VLOOKUP(B10004&amp;A10004,[1]Countries!$A:$H,8,FALSE),"")</f>
        <v/>
      </c>
    </row>
    <row r="10005" spans="1:19" x14ac:dyDescent="0.25">
      <c r="A10005" t="s">
        <v>410</v>
      </c>
      <c r="B10005">
        <v>1973</v>
      </c>
      <c r="C10005" t="s">
        <v>411</v>
      </c>
      <c r="M10005" t="str">
        <f t="shared" si="624"/>
        <v/>
      </c>
      <c r="N10005" s="4" t="str">
        <f t="shared" si="625"/>
        <v/>
      </c>
      <c r="O10005" t="str">
        <f t="shared" si="626"/>
        <v/>
      </c>
      <c r="P10005" t="str">
        <f t="shared" si="627"/>
        <v/>
      </c>
      <c r="Q10005" t="str">
        <f>_xlfn.IFNA(VLOOKUP(B10005&amp;A10005,[1]Countries!$A:$H,6,FALSE),"")</f>
        <v/>
      </c>
      <c r="R10005" t="str">
        <f>_xlfn.IFNA(VLOOKUP(B10005&amp;A10005,[1]Countries!$A:$H,7,FALSE),"")</f>
        <v/>
      </c>
      <c r="S10005" t="str">
        <f>_xlfn.IFNA(VLOOKUP(B10005&amp;A10005,[1]Countries!$A:$H,8,FALSE),"")</f>
        <v/>
      </c>
    </row>
    <row r="10006" spans="1:19" x14ac:dyDescent="0.25">
      <c r="A10006" t="s">
        <v>410</v>
      </c>
      <c r="B10006">
        <v>1974</v>
      </c>
      <c r="C10006" t="s">
        <v>411</v>
      </c>
      <c r="I10006" s="1">
        <v>2410000.0858306899</v>
      </c>
      <c r="M10006" t="str">
        <f t="shared" si="624"/>
        <v/>
      </c>
      <c r="N10006" s="4" t="str">
        <f t="shared" si="625"/>
        <v/>
      </c>
      <c r="O10006" t="str">
        <f t="shared" si="626"/>
        <v/>
      </c>
      <c r="P10006" t="str">
        <f t="shared" si="627"/>
        <v/>
      </c>
      <c r="Q10006" t="str">
        <f>_xlfn.IFNA(VLOOKUP(B10006&amp;A10006,[1]Countries!$A:$H,6,FALSE),"")</f>
        <v/>
      </c>
      <c r="R10006" t="str">
        <f>_xlfn.IFNA(VLOOKUP(B10006&amp;A10006,[1]Countries!$A:$H,7,FALSE),"")</f>
        <v/>
      </c>
      <c r="S10006" t="str">
        <f>_xlfn.IFNA(VLOOKUP(B10006&amp;A10006,[1]Countries!$A:$H,8,FALSE),"")</f>
        <v/>
      </c>
    </row>
    <row r="10007" spans="1:19" x14ac:dyDescent="0.25">
      <c r="A10007" t="s">
        <v>410</v>
      </c>
      <c r="B10007">
        <v>1975</v>
      </c>
      <c r="C10007" t="s">
        <v>411</v>
      </c>
      <c r="I10007" s="1">
        <v>3250000</v>
      </c>
      <c r="M10007" t="str">
        <f t="shared" si="624"/>
        <v/>
      </c>
      <c r="N10007" s="4" t="str">
        <f t="shared" si="625"/>
        <v/>
      </c>
      <c r="O10007" t="str">
        <f t="shared" si="626"/>
        <v/>
      </c>
      <c r="P10007" t="str">
        <f t="shared" si="627"/>
        <v/>
      </c>
      <c r="Q10007" t="str">
        <f>_xlfn.IFNA(VLOOKUP(B10007&amp;A10007,[1]Countries!$A:$H,6,FALSE),"")</f>
        <v/>
      </c>
      <c r="R10007" t="str">
        <f>_xlfn.IFNA(VLOOKUP(B10007&amp;A10007,[1]Countries!$A:$H,7,FALSE),"")</f>
        <v/>
      </c>
      <c r="S10007" t="str">
        <f>_xlfn.IFNA(VLOOKUP(B10007&amp;A10007,[1]Countries!$A:$H,8,FALSE),"")</f>
        <v/>
      </c>
    </row>
    <row r="10008" spans="1:19" x14ac:dyDescent="0.25">
      <c r="A10008" t="s">
        <v>410</v>
      </c>
      <c r="B10008">
        <v>1976</v>
      </c>
      <c r="C10008" t="s">
        <v>411</v>
      </c>
      <c r="I10008" s="1">
        <v>3759999.9904632601</v>
      </c>
      <c r="M10008" t="str">
        <f t="shared" si="624"/>
        <v/>
      </c>
      <c r="N10008" s="4" t="str">
        <f t="shared" si="625"/>
        <v/>
      </c>
      <c r="O10008" t="str">
        <f t="shared" si="626"/>
        <v/>
      </c>
      <c r="P10008" t="str">
        <f t="shared" si="627"/>
        <v/>
      </c>
      <c r="Q10008" t="str">
        <f>_xlfn.IFNA(VLOOKUP(B10008&amp;A10008,[1]Countries!$A:$H,6,FALSE),"")</f>
        <v/>
      </c>
      <c r="R10008" t="str">
        <f>_xlfn.IFNA(VLOOKUP(B10008&amp;A10008,[1]Countries!$A:$H,7,FALSE),"")</f>
        <v/>
      </c>
      <c r="S10008" t="str">
        <f>_xlfn.IFNA(VLOOKUP(B10008&amp;A10008,[1]Countries!$A:$H,8,FALSE),"")</f>
        <v/>
      </c>
    </row>
    <row r="10009" spans="1:19" x14ac:dyDescent="0.25">
      <c r="A10009" t="s">
        <v>410</v>
      </c>
      <c r="B10009">
        <v>1977</v>
      </c>
      <c r="C10009" t="s">
        <v>411</v>
      </c>
      <c r="I10009" s="1">
        <v>3450000.04768372</v>
      </c>
      <c r="M10009" t="str">
        <f t="shared" si="624"/>
        <v/>
      </c>
      <c r="N10009" s="4" t="str">
        <f t="shared" si="625"/>
        <v/>
      </c>
      <c r="O10009" t="str">
        <f t="shared" si="626"/>
        <v/>
      </c>
      <c r="P10009" t="str">
        <f t="shared" si="627"/>
        <v/>
      </c>
      <c r="Q10009" t="str">
        <f>_xlfn.IFNA(VLOOKUP(B10009&amp;A10009,[1]Countries!$A:$H,6,FALSE),"")</f>
        <v/>
      </c>
      <c r="R10009" t="str">
        <f>_xlfn.IFNA(VLOOKUP(B10009&amp;A10009,[1]Countries!$A:$H,7,FALSE),"")</f>
        <v/>
      </c>
      <c r="S10009" t="str">
        <f>_xlfn.IFNA(VLOOKUP(B10009&amp;A10009,[1]Countries!$A:$H,8,FALSE),"")</f>
        <v/>
      </c>
    </row>
    <row r="10010" spans="1:19" x14ac:dyDescent="0.25">
      <c r="A10010" t="s">
        <v>410</v>
      </c>
      <c r="B10010">
        <v>1978</v>
      </c>
      <c r="C10010" t="s">
        <v>411</v>
      </c>
      <c r="I10010" s="1">
        <v>2779999.97138977</v>
      </c>
      <c r="M10010" t="str">
        <f t="shared" si="624"/>
        <v/>
      </c>
      <c r="N10010" s="4" t="str">
        <f t="shared" si="625"/>
        <v/>
      </c>
      <c r="O10010" t="str">
        <f t="shared" si="626"/>
        <v/>
      </c>
      <c r="P10010" t="str">
        <f t="shared" si="627"/>
        <v/>
      </c>
      <c r="Q10010" t="str">
        <f>_xlfn.IFNA(VLOOKUP(B10010&amp;A10010,[1]Countries!$A:$H,6,FALSE),"")</f>
        <v/>
      </c>
      <c r="R10010" t="str">
        <f>_xlfn.IFNA(VLOOKUP(B10010&amp;A10010,[1]Countries!$A:$H,7,FALSE),"")</f>
        <v/>
      </c>
      <c r="S10010" t="str">
        <f>_xlfn.IFNA(VLOOKUP(B10010&amp;A10010,[1]Countries!$A:$H,8,FALSE),"")</f>
        <v/>
      </c>
    </row>
    <row r="10011" spans="1:19" x14ac:dyDescent="0.25">
      <c r="A10011" t="s">
        <v>410</v>
      </c>
      <c r="B10011">
        <v>1979</v>
      </c>
      <c r="C10011" t="s">
        <v>411</v>
      </c>
      <c r="I10011" s="1">
        <v>2319999.9332428002</v>
      </c>
      <c r="M10011" t="str">
        <f t="shared" si="624"/>
        <v/>
      </c>
      <c r="N10011" s="4" t="str">
        <f t="shared" si="625"/>
        <v/>
      </c>
      <c r="O10011" t="str">
        <f t="shared" si="626"/>
        <v/>
      </c>
      <c r="P10011" t="str">
        <f t="shared" si="627"/>
        <v/>
      </c>
      <c r="Q10011" t="str">
        <f>_xlfn.IFNA(VLOOKUP(B10011&amp;A10011,[1]Countries!$A:$H,6,FALSE),"")</f>
        <v/>
      </c>
      <c r="R10011" t="str">
        <f>_xlfn.IFNA(VLOOKUP(B10011&amp;A10011,[1]Countries!$A:$H,7,FALSE),"")</f>
        <v/>
      </c>
      <c r="S10011" t="str">
        <f>_xlfn.IFNA(VLOOKUP(B10011&amp;A10011,[1]Countries!$A:$H,8,FALSE),"")</f>
        <v/>
      </c>
    </row>
    <row r="10012" spans="1:19" x14ac:dyDescent="0.25">
      <c r="A10012" t="s">
        <v>410</v>
      </c>
      <c r="B10012">
        <v>1980</v>
      </c>
      <c r="C10012" t="s">
        <v>411</v>
      </c>
      <c r="I10012" s="1">
        <v>3390000.1049041701</v>
      </c>
      <c r="M10012" t="str">
        <f t="shared" si="624"/>
        <v/>
      </c>
      <c r="N10012" s="4" t="str">
        <f t="shared" si="625"/>
        <v/>
      </c>
      <c r="O10012" t="str">
        <f t="shared" si="626"/>
        <v/>
      </c>
      <c r="P10012" t="str">
        <f t="shared" si="627"/>
        <v/>
      </c>
      <c r="Q10012" t="str">
        <f>_xlfn.IFNA(VLOOKUP(B10012&amp;A10012,[1]Countries!$A:$H,6,FALSE),"")</f>
        <v/>
      </c>
      <c r="R10012" t="str">
        <f>_xlfn.IFNA(VLOOKUP(B10012&amp;A10012,[1]Countries!$A:$H,7,FALSE),"")</f>
        <v/>
      </c>
      <c r="S10012" t="str">
        <f>_xlfn.IFNA(VLOOKUP(B10012&amp;A10012,[1]Countries!$A:$H,8,FALSE),"")</f>
        <v/>
      </c>
    </row>
    <row r="10013" spans="1:19" x14ac:dyDescent="0.25">
      <c r="A10013" t="s">
        <v>410</v>
      </c>
      <c r="B10013">
        <v>1981</v>
      </c>
      <c r="C10013" t="s">
        <v>411</v>
      </c>
      <c r="I10013" s="1">
        <v>7070000.1716613797</v>
      </c>
      <c r="M10013" t="str">
        <f t="shared" si="624"/>
        <v/>
      </c>
      <c r="N10013" s="4" t="str">
        <f t="shared" si="625"/>
        <v/>
      </c>
      <c r="O10013" t="str">
        <f t="shared" si="626"/>
        <v/>
      </c>
      <c r="P10013" t="str">
        <f t="shared" si="627"/>
        <v/>
      </c>
      <c r="Q10013" t="str">
        <f>_xlfn.IFNA(VLOOKUP(B10013&amp;A10013,[1]Countries!$A:$H,6,FALSE),"")</f>
        <v/>
      </c>
      <c r="R10013" t="str">
        <f>_xlfn.IFNA(VLOOKUP(B10013&amp;A10013,[1]Countries!$A:$H,7,FALSE),"")</f>
        <v/>
      </c>
      <c r="S10013" t="str">
        <f>_xlfn.IFNA(VLOOKUP(B10013&amp;A10013,[1]Countries!$A:$H,8,FALSE),"")</f>
        <v/>
      </c>
    </row>
    <row r="10014" spans="1:19" x14ac:dyDescent="0.25">
      <c r="A10014" t="s">
        <v>410</v>
      </c>
      <c r="B10014">
        <v>1982</v>
      </c>
      <c r="C10014" t="s">
        <v>411</v>
      </c>
      <c r="I10014" s="1">
        <v>10319999.6948242</v>
      </c>
      <c r="M10014" t="str">
        <f t="shared" si="624"/>
        <v/>
      </c>
      <c r="N10014" s="4" t="str">
        <f t="shared" si="625"/>
        <v/>
      </c>
      <c r="O10014" t="str">
        <f t="shared" si="626"/>
        <v/>
      </c>
      <c r="P10014" t="str">
        <f t="shared" si="627"/>
        <v/>
      </c>
      <c r="Q10014" t="str">
        <f>_xlfn.IFNA(VLOOKUP(B10014&amp;A10014,[1]Countries!$A:$H,6,FALSE),"")</f>
        <v/>
      </c>
      <c r="R10014" t="str">
        <f>_xlfn.IFNA(VLOOKUP(B10014&amp;A10014,[1]Countries!$A:$H,7,FALSE),"")</f>
        <v/>
      </c>
      <c r="S10014" t="str">
        <f>_xlfn.IFNA(VLOOKUP(B10014&amp;A10014,[1]Countries!$A:$H,8,FALSE),"")</f>
        <v/>
      </c>
    </row>
    <row r="10015" spans="1:19" x14ac:dyDescent="0.25">
      <c r="A10015" t="s">
        <v>410</v>
      </c>
      <c r="B10015">
        <v>1983</v>
      </c>
      <c r="C10015" t="s">
        <v>411</v>
      </c>
      <c r="I10015" s="1">
        <v>6739999.7711181594</v>
      </c>
      <c r="M10015" t="str">
        <f t="shared" si="624"/>
        <v/>
      </c>
      <c r="N10015" s="4" t="str">
        <f t="shared" si="625"/>
        <v/>
      </c>
      <c r="O10015" t="str">
        <f t="shared" si="626"/>
        <v/>
      </c>
      <c r="P10015" t="str">
        <f t="shared" si="627"/>
        <v/>
      </c>
      <c r="Q10015" t="str">
        <f>_xlfn.IFNA(VLOOKUP(B10015&amp;A10015,[1]Countries!$A:$H,6,FALSE),"")</f>
        <v/>
      </c>
      <c r="R10015" t="str">
        <f>_xlfn.IFNA(VLOOKUP(B10015&amp;A10015,[1]Countries!$A:$H,7,FALSE),"")</f>
        <v/>
      </c>
      <c r="S10015" t="str">
        <f>_xlfn.IFNA(VLOOKUP(B10015&amp;A10015,[1]Countries!$A:$H,8,FALSE),"")</f>
        <v/>
      </c>
    </row>
    <row r="10016" spans="1:19" x14ac:dyDescent="0.25">
      <c r="A10016" t="s">
        <v>410</v>
      </c>
      <c r="B10016">
        <v>1984</v>
      </c>
      <c r="C10016" t="s">
        <v>411</v>
      </c>
      <c r="I10016" s="1">
        <v>6869999.8855590802</v>
      </c>
      <c r="M10016" t="str">
        <f t="shared" si="624"/>
        <v/>
      </c>
      <c r="N10016" s="4" t="str">
        <f t="shared" si="625"/>
        <v/>
      </c>
      <c r="O10016" t="str">
        <f t="shared" si="626"/>
        <v/>
      </c>
      <c r="P10016" t="str">
        <f t="shared" si="627"/>
        <v/>
      </c>
      <c r="Q10016" t="str">
        <f>_xlfn.IFNA(VLOOKUP(B10016&amp;A10016,[1]Countries!$A:$H,6,FALSE),"")</f>
        <v/>
      </c>
      <c r="R10016" t="str">
        <f>_xlfn.IFNA(VLOOKUP(B10016&amp;A10016,[1]Countries!$A:$H,7,FALSE),"")</f>
        <v/>
      </c>
      <c r="S10016" t="str">
        <f>_xlfn.IFNA(VLOOKUP(B10016&amp;A10016,[1]Countries!$A:$H,8,FALSE),"")</f>
        <v/>
      </c>
    </row>
    <row r="10017" spans="1:19" x14ac:dyDescent="0.25">
      <c r="A10017" t="s">
        <v>410</v>
      </c>
      <c r="B10017">
        <v>1985</v>
      </c>
      <c r="C10017" t="s">
        <v>411</v>
      </c>
      <c r="I10017" s="1">
        <v>5550000.1907348596</v>
      </c>
      <c r="M10017" t="str">
        <f t="shared" si="624"/>
        <v/>
      </c>
      <c r="N10017" s="4" t="str">
        <f t="shared" si="625"/>
        <v/>
      </c>
      <c r="O10017" t="str">
        <f t="shared" si="626"/>
        <v/>
      </c>
      <c r="P10017" t="str">
        <f t="shared" si="627"/>
        <v/>
      </c>
      <c r="Q10017" t="str">
        <f>_xlfn.IFNA(VLOOKUP(B10017&amp;A10017,[1]Countries!$A:$H,6,FALSE),"")</f>
        <v/>
      </c>
      <c r="R10017" t="str">
        <f>_xlfn.IFNA(VLOOKUP(B10017&amp;A10017,[1]Countries!$A:$H,7,FALSE),"")</f>
        <v/>
      </c>
      <c r="S10017" t="str">
        <f>_xlfn.IFNA(VLOOKUP(B10017&amp;A10017,[1]Countries!$A:$H,8,FALSE),"")</f>
        <v/>
      </c>
    </row>
    <row r="10018" spans="1:19" x14ac:dyDescent="0.25">
      <c r="A10018" t="s">
        <v>410</v>
      </c>
      <c r="B10018">
        <v>1986</v>
      </c>
      <c r="C10018" t="s">
        <v>411</v>
      </c>
      <c r="I10018" s="1">
        <v>8890000.3433227502</v>
      </c>
      <c r="M10018" t="str">
        <f t="shared" si="624"/>
        <v/>
      </c>
      <c r="N10018" s="4" t="str">
        <f t="shared" si="625"/>
        <v/>
      </c>
      <c r="O10018" t="str">
        <f t="shared" si="626"/>
        <v/>
      </c>
      <c r="P10018" t="str">
        <f t="shared" si="627"/>
        <v/>
      </c>
      <c r="Q10018" t="str">
        <f>_xlfn.IFNA(VLOOKUP(B10018&amp;A10018,[1]Countries!$A:$H,6,FALSE),"")</f>
        <v/>
      </c>
      <c r="R10018" t="str">
        <f>_xlfn.IFNA(VLOOKUP(B10018&amp;A10018,[1]Countries!$A:$H,7,FALSE),"")</f>
        <v/>
      </c>
      <c r="S10018" t="str">
        <f>_xlfn.IFNA(VLOOKUP(B10018&amp;A10018,[1]Countries!$A:$H,8,FALSE),"")</f>
        <v/>
      </c>
    </row>
    <row r="10019" spans="1:19" x14ac:dyDescent="0.25">
      <c r="A10019" t="s">
        <v>410</v>
      </c>
      <c r="B10019">
        <v>1987</v>
      </c>
      <c r="C10019" t="s">
        <v>411</v>
      </c>
      <c r="I10019" s="1">
        <v>9550000.1907348596</v>
      </c>
      <c r="M10019" t="str">
        <f t="shared" si="624"/>
        <v/>
      </c>
      <c r="N10019" s="4" t="str">
        <f t="shared" si="625"/>
        <v/>
      </c>
      <c r="O10019" t="str">
        <f t="shared" si="626"/>
        <v/>
      </c>
      <c r="P10019" t="str">
        <f t="shared" si="627"/>
        <v/>
      </c>
      <c r="Q10019" t="str">
        <f>_xlfn.IFNA(VLOOKUP(B10019&amp;A10019,[1]Countries!$A:$H,6,FALSE),"")</f>
        <v/>
      </c>
      <c r="R10019" t="str">
        <f>_xlfn.IFNA(VLOOKUP(B10019&amp;A10019,[1]Countries!$A:$H,7,FALSE),"")</f>
        <v/>
      </c>
      <c r="S10019" t="str">
        <f>_xlfn.IFNA(VLOOKUP(B10019&amp;A10019,[1]Countries!$A:$H,8,FALSE),"")</f>
        <v/>
      </c>
    </row>
    <row r="10020" spans="1:19" x14ac:dyDescent="0.25">
      <c r="A10020" t="s">
        <v>410</v>
      </c>
      <c r="B10020">
        <v>1988</v>
      </c>
      <c r="C10020" t="s">
        <v>411</v>
      </c>
      <c r="I10020" s="1">
        <v>7889999.8664856004</v>
      </c>
      <c r="M10020" t="str">
        <f t="shared" si="624"/>
        <v/>
      </c>
      <c r="N10020" s="4" t="str">
        <f t="shared" si="625"/>
        <v/>
      </c>
      <c r="O10020" t="str">
        <f t="shared" si="626"/>
        <v/>
      </c>
      <c r="P10020" t="str">
        <f t="shared" si="627"/>
        <v/>
      </c>
      <c r="Q10020" t="str">
        <f>_xlfn.IFNA(VLOOKUP(B10020&amp;A10020,[1]Countries!$A:$H,6,FALSE),"")</f>
        <v/>
      </c>
      <c r="R10020" t="str">
        <f>_xlfn.IFNA(VLOOKUP(B10020&amp;A10020,[1]Countries!$A:$H,7,FALSE),"")</f>
        <v/>
      </c>
      <c r="S10020" t="str">
        <f>_xlfn.IFNA(VLOOKUP(B10020&amp;A10020,[1]Countries!$A:$H,8,FALSE),"")</f>
        <v/>
      </c>
    </row>
    <row r="10021" spans="1:19" x14ac:dyDescent="0.25">
      <c r="A10021" t="s">
        <v>410</v>
      </c>
      <c r="B10021">
        <v>1989</v>
      </c>
      <c r="C10021" t="s">
        <v>411</v>
      </c>
      <c r="I10021" s="1">
        <v>8779999.7329711895</v>
      </c>
      <c r="M10021" t="str">
        <f t="shared" si="624"/>
        <v/>
      </c>
      <c r="N10021" s="4" t="str">
        <f t="shared" si="625"/>
        <v/>
      </c>
      <c r="O10021" t="str">
        <f t="shared" si="626"/>
        <v/>
      </c>
      <c r="P10021" t="str">
        <f t="shared" si="627"/>
        <v/>
      </c>
      <c r="Q10021" t="str">
        <f>_xlfn.IFNA(VLOOKUP(B10021&amp;A10021,[1]Countries!$A:$H,6,FALSE),"")</f>
        <v/>
      </c>
      <c r="R10021" t="str">
        <f>_xlfn.IFNA(VLOOKUP(B10021&amp;A10021,[1]Countries!$A:$H,7,FALSE),"")</f>
        <v/>
      </c>
      <c r="S10021" t="str">
        <f>_xlfn.IFNA(VLOOKUP(B10021&amp;A10021,[1]Countries!$A:$H,8,FALSE),"")</f>
        <v/>
      </c>
    </row>
    <row r="10022" spans="1:19" x14ac:dyDescent="0.25">
      <c r="A10022" t="s">
        <v>410</v>
      </c>
      <c r="B10022">
        <v>1990</v>
      </c>
      <c r="C10022" t="s">
        <v>411</v>
      </c>
      <c r="I10022" s="1">
        <v>11600000.3814697</v>
      </c>
      <c r="M10022" t="str">
        <f t="shared" si="624"/>
        <v/>
      </c>
      <c r="N10022" s="4" t="str">
        <f t="shared" si="625"/>
        <v/>
      </c>
      <c r="O10022" t="str">
        <f t="shared" si="626"/>
        <v/>
      </c>
      <c r="P10022" t="str">
        <f t="shared" si="627"/>
        <v/>
      </c>
      <c r="Q10022" t="str">
        <f>_xlfn.IFNA(VLOOKUP(B10022&amp;A10022,[1]Countries!$A:$H,6,FALSE),"")</f>
        <v/>
      </c>
      <c r="R10022" t="str">
        <f>_xlfn.IFNA(VLOOKUP(B10022&amp;A10022,[1]Countries!$A:$H,7,FALSE),"")</f>
        <v/>
      </c>
      <c r="S10022" t="str">
        <f>_xlfn.IFNA(VLOOKUP(B10022&amp;A10022,[1]Countries!$A:$H,8,FALSE),"")</f>
        <v/>
      </c>
    </row>
    <row r="10023" spans="1:19" x14ac:dyDescent="0.25">
      <c r="A10023" t="s">
        <v>410</v>
      </c>
      <c r="B10023">
        <v>1991</v>
      </c>
      <c r="C10023" t="s">
        <v>411</v>
      </c>
      <c r="I10023" s="1">
        <v>17500000</v>
      </c>
      <c r="M10023" t="str">
        <f t="shared" si="624"/>
        <v/>
      </c>
      <c r="N10023" s="4" t="str">
        <f t="shared" si="625"/>
        <v/>
      </c>
      <c r="O10023" t="str">
        <f t="shared" si="626"/>
        <v/>
      </c>
      <c r="P10023" t="str">
        <f t="shared" si="627"/>
        <v/>
      </c>
      <c r="Q10023" t="str">
        <f>_xlfn.IFNA(VLOOKUP(B10023&amp;A10023,[1]Countries!$A:$H,6,FALSE),"")</f>
        <v/>
      </c>
      <c r="R10023" t="str">
        <f>_xlfn.IFNA(VLOOKUP(B10023&amp;A10023,[1]Countries!$A:$H,7,FALSE),"")</f>
        <v/>
      </c>
      <c r="S10023" t="str">
        <f>_xlfn.IFNA(VLOOKUP(B10023&amp;A10023,[1]Countries!$A:$H,8,FALSE),"")</f>
        <v/>
      </c>
    </row>
    <row r="10024" spans="1:19" x14ac:dyDescent="0.25">
      <c r="A10024" t="s">
        <v>410</v>
      </c>
      <c r="B10024">
        <v>1992</v>
      </c>
      <c r="C10024" t="s">
        <v>411</v>
      </c>
      <c r="I10024" s="1">
        <v>14800000.190734901</v>
      </c>
      <c r="M10024" t="str">
        <f t="shared" si="624"/>
        <v/>
      </c>
      <c r="N10024" s="4" t="str">
        <f t="shared" si="625"/>
        <v/>
      </c>
      <c r="O10024" t="str">
        <f t="shared" si="626"/>
        <v/>
      </c>
      <c r="P10024" t="str">
        <f t="shared" si="627"/>
        <v/>
      </c>
      <c r="Q10024" t="str">
        <f>_xlfn.IFNA(VLOOKUP(B10024&amp;A10024,[1]Countries!$A:$H,6,FALSE),"")</f>
        <v/>
      </c>
      <c r="R10024" t="str">
        <f>_xlfn.IFNA(VLOOKUP(B10024&amp;A10024,[1]Countries!$A:$H,7,FALSE),"")</f>
        <v/>
      </c>
      <c r="S10024" t="str">
        <f>_xlfn.IFNA(VLOOKUP(B10024&amp;A10024,[1]Countries!$A:$H,8,FALSE),"")</f>
        <v/>
      </c>
    </row>
    <row r="10025" spans="1:19" x14ac:dyDescent="0.25">
      <c r="A10025" t="s">
        <v>410</v>
      </c>
      <c r="B10025">
        <v>1993</v>
      </c>
      <c r="C10025" t="s">
        <v>411</v>
      </c>
      <c r="I10025" s="1">
        <v>10899999.6185303</v>
      </c>
      <c r="M10025" t="str">
        <f t="shared" si="624"/>
        <v/>
      </c>
      <c r="N10025" s="4" t="str">
        <f t="shared" si="625"/>
        <v/>
      </c>
      <c r="O10025" t="str">
        <f t="shared" si="626"/>
        <v/>
      </c>
      <c r="P10025" t="str">
        <f t="shared" si="627"/>
        <v/>
      </c>
      <c r="Q10025" t="str">
        <f>_xlfn.IFNA(VLOOKUP(B10025&amp;A10025,[1]Countries!$A:$H,6,FALSE),"")</f>
        <v/>
      </c>
      <c r="R10025" t="str">
        <f>_xlfn.IFNA(VLOOKUP(B10025&amp;A10025,[1]Countries!$A:$H,7,FALSE),"")</f>
        <v/>
      </c>
      <c r="S10025" t="str">
        <f>_xlfn.IFNA(VLOOKUP(B10025&amp;A10025,[1]Countries!$A:$H,8,FALSE),"")</f>
        <v/>
      </c>
    </row>
    <row r="10026" spans="1:19" x14ac:dyDescent="0.25">
      <c r="A10026" t="s">
        <v>410</v>
      </c>
      <c r="B10026">
        <v>1994</v>
      </c>
      <c r="C10026" t="s">
        <v>411</v>
      </c>
      <c r="I10026" s="1">
        <v>15789999.961852999</v>
      </c>
      <c r="M10026" t="str">
        <f t="shared" si="624"/>
        <v/>
      </c>
      <c r="N10026" s="4" t="str">
        <f t="shared" si="625"/>
        <v/>
      </c>
      <c r="O10026" t="str">
        <f t="shared" si="626"/>
        <v/>
      </c>
      <c r="P10026" t="str">
        <f t="shared" si="627"/>
        <v/>
      </c>
      <c r="Q10026" t="str">
        <f>_xlfn.IFNA(VLOOKUP(B10026&amp;A10026,[1]Countries!$A:$H,6,FALSE),"")</f>
        <v/>
      </c>
      <c r="R10026" t="str">
        <f>_xlfn.IFNA(VLOOKUP(B10026&amp;A10026,[1]Countries!$A:$H,7,FALSE),"")</f>
        <v/>
      </c>
      <c r="S10026" t="str">
        <f>_xlfn.IFNA(VLOOKUP(B10026&amp;A10026,[1]Countries!$A:$H,8,FALSE),"")</f>
        <v/>
      </c>
    </row>
    <row r="10027" spans="1:19" x14ac:dyDescent="0.25">
      <c r="A10027" t="s">
        <v>410</v>
      </c>
      <c r="B10027">
        <v>1995</v>
      </c>
      <c r="C10027" t="s">
        <v>411</v>
      </c>
      <c r="I10027" s="1">
        <v>5550000.1907348596</v>
      </c>
      <c r="M10027" t="str">
        <f t="shared" si="624"/>
        <v/>
      </c>
      <c r="N10027" s="4" t="str">
        <f t="shared" si="625"/>
        <v/>
      </c>
      <c r="O10027" t="str">
        <f t="shared" si="626"/>
        <v/>
      </c>
      <c r="P10027" t="str">
        <f t="shared" si="627"/>
        <v/>
      </c>
      <c r="Q10027" t="str">
        <f>_xlfn.IFNA(VLOOKUP(B10027&amp;A10027,[1]Countries!$A:$H,6,FALSE),"")</f>
        <v/>
      </c>
      <c r="R10027" t="str">
        <f>_xlfn.IFNA(VLOOKUP(B10027&amp;A10027,[1]Countries!$A:$H,7,FALSE),"")</f>
        <v/>
      </c>
      <c r="S10027" t="str">
        <f>_xlfn.IFNA(VLOOKUP(B10027&amp;A10027,[1]Countries!$A:$H,8,FALSE),"")</f>
        <v/>
      </c>
    </row>
    <row r="10028" spans="1:19" x14ac:dyDescent="0.25">
      <c r="A10028" t="s">
        <v>410</v>
      </c>
      <c r="B10028">
        <v>1996</v>
      </c>
      <c r="C10028" t="s">
        <v>411</v>
      </c>
      <c r="I10028" s="1">
        <v>4179999.8283386198</v>
      </c>
      <c r="M10028" t="str">
        <f t="shared" si="624"/>
        <v/>
      </c>
      <c r="N10028" s="4" t="str">
        <f t="shared" si="625"/>
        <v/>
      </c>
      <c r="O10028" t="str">
        <f t="shared" si="626"/>
        <v/>
      </c>
      <c r="P10028" t="str">
        <f t="shared" si="627"/>
        <v/>
      </c>
      <c r="Q10028" t="str">
        <f>_xlfn.IFNA(VLOOKUP(B10028&amp;A10028,[1]Countries!$A:$H,6,FALSE),"")</f>
        <v/>
      </c>
      <c r="R10028" t="str">
        <f>_xlfn.IFNA(VLOOKUP(B10028&amp;A10028,[1]Countries!$A:$H,7,FALSE),"")</f>
        <v/>
      </c>
      <c r="S10028" t="str">
        <f>_xlfn.IFNA(VLOOKUP(B10028&amp;A10028,[1]Countries!$A:$H,8,FALSE),"")</f>
        <v/>
      </c>
    </row>
    <row r="10029" spans="1:19" x14ac:dyDescent="0.25">
      <c r="A10029" t="s">
        <v>410</v>
      </c>
      <c r="B10029">
        <v>1997</v>
      </c>
      <c r="C10029" t="s">
        <v>411</v>
      </c>
      <c r="I10029" s="1">
        <v>4199999.8092651404</v>
      </c>
      <c r="M10029" t="str">
        <f t="shared" si="624"/>
        <v/>
      </c>
      <c r="N10029" s="4" t="str">
        <f t="shared" si="625"/>
        <v/>
      </c>
      <c r="O10029" t="str">
        <f t="shared" si="626"/>
        <v/>
      </c>
      <c r="P10029" t="str">
        <f t="shared" si="627"/>
        <v/>
      </c>
      <c r="Q10029" t="str">
        <f>_xlfn.IFNA(VLOOKUP(B10029&amp;A10029,[1]Countries!$A:$H,6,FALSE),"")</f>
        <v/>
      </c>
      <c r="R10029" t="str">
        <f>_xlfn.IFNA(VLOOKUP(B10029&amp;A10029,[1]Countries!$A:$H,7,FALSE),"")</f>
        <v/>
      </c>
      <c r="S10029" t="str">
        <f>_xlfn.IFNA(VLOOKUP(B10029&amp;A10029,[1]Countries!$A:$H,8,FALSE),"")</f>
        <v/>
      </c>
    </row>
    <row r="10030" spans="1:19" x14ac:dyDescent="0.25">
      <c r="A10030" t="s">
        <v>410</v>
      </c>
      <c r="B10030">
        <v>1998</v>
      </c>
      <c r="C10030" t="s">
        <v>411</v>
      </c>
      <c r="I10030" s="1">
        <v>6019999.9809265099</v>
      </c>
      <c r="M10030" t="str">
        <f t="shared" si="624"/>
        <v/>
      </c>
      <c r="N10030" s="4" t="str">
        <f t="shared" si="625"/>
        <v/>
      </c>
      <c r="O10030" t="str">
        <f t="shared" si="626"/>
        <v/>
      </c>
      <c r="P10030" t="str">
        <f t="shared" si="627"/>
        <v/>
      </c>
      <c r="Q10030" t="str">
        <f>_xlfn.IFNA(VLOOKUP(B10030&amp;A10030,[1]Countries!$A:$H,6,FALSE),"")</f>
        <v/>
      </c>
      <c r="R10030" t="str">
        <f>_xlfn.IFNA(VLOOKUP(B10030&amp;A10030,[1]Countries!$A:$H,7,FALSE),"")</f>
        <v/>
      </c>
      <c r="S10030" t="str">
        <f>_xlfn.IFNA(VLOOKUP(B10030&amp;A10030,[1]Countries!$A:$H,8,FALSE),"")</f>
        <v/>
      </c>
    </row>
    <row r="10031" spans="1:19" x14ac:dyDescent="0.25">
      <c r="A10031" t="s">
        <v>410</v>
      </c>
      <c r="B10031">
        <v>1999</v>
      </c>
      <c r="C10031" t="s">
        <v>411</v>
      </c>
      <c r="I10031" s="1">
        <v>7380000.1144409198</v>
      </c>
      <c r="M10031" t="str">
        <f t="shared" si="624"/>
        <v/>
      </c>
      <c r="N10031" s="4" t="str">
        <f t="shared" si="625"/>
        <v/>
      </c>
      <c r="O10031" t="str">
        <f t="shared" si="626"/>
        <v/>
      </c>
      <c r="P10031" t="str">
        <f t="shared" si="627"/>
        <v/>
      </c>
      <c r="Q10031" t="str">
        <f>_xlfn.IFNA(VLOOKUP(B10031&amp;A10031,[1]Countries!$A:$H,6,FALSE),"")</f>
        <v/>
      </c>
      <c r="R10031" t="str">
        <f>_xlfn.IFNA(VLOOKUP(B10031&amp;A10031,[1]Countries!$A:$H,7,FALSE),"")</f>
        <v/>
      </c>
      <c r="S10031" t="str">
        <f>_xlfn.IFNA(VLOOKUP(B10031&amp;A10031,[1]Countries!$A:$H,8,FALSE),"")</f>
        <v/>
      </c>
    </row>
    <row r="10032" spans="1:19" x14ac:dyDescent="0.25">
      <c r="A10032" t="s">
        <v>410</v>
      </c>
      <c r="B10032">
        <v>2000</v>
      </c>
      <c r="C10032" t="s">
        <v>411</v>
      </c>
      <c r="D10032" s="1">
        <v>1.4461813931128249</v>
      </c>
      <c r="H10032" s="1">
        <v>15.01506699169458</v>
      </c>
      <c r="I10032" s="1">
        <v>6650000.0953674298</v>
      </c>
      <c r="J10032" s="1">
        <v>79.529727541971212</v>
      </c>
      <c r="M10032" t="str">
        <f t="shared" si="624"/>
        <v/>
      </c>
      <c r="N10032" s="4" t="str">
        <f t="shared" si="625"/>
        <v/>
      </c>
      <c r="O10032">
        <f t="shared" si="626"/>
        <v>0.2573914571406743</v>
      </c>
      <c r="P10032" t="str">
        <f t="shared" si="627"/>
        <v/>
      </c>
      <c r="Q10032" t="str">
        <f>_xlfn.IFNA(VLOOKUP(B10032&amp;A10032,[1]Countries!$A:$H,6,FALSE),"")</f>
        <v/>
      </c>
      <c r="R10032" t="str">
        <f>_xlfn.IFNA(VLOOKUP(B10032&amp;A10032,[1]Countries!$A:$H,7,FALSE),"")</f>
        <v/>
      </c>
      <c r="S10032" t="str">
        <f>_xlfn.IFNA(VLOOKUP(B10032&amp;A10032,[1]Countries!$A:$H,8,FALSE),"")</f>
        <v/>
      </c>
    </row>
    <row r="10033" spans="1:19" x14ac:dyDescent="0.25">
      <c r="A10033" t="s">
        <v>410</v>
      </c>
      <c r="B10033">
        <v>2001</v>
      </c>
      <c r="C10033" t="s">
        <v>411</v>
      </c>
      <c r="D10033" s="1">
        <v>1.3398215110016931</v>
      </c>
      <c r="F10033" s="1">
        <v>358744800</v>
      </c>
      <c r="H10033" s="1">
        <v>14.007338921707021</v>
      </c>
      <c r="I10033" s="1">
        <v>6670000.07629395</v>
      </c>
      <c r="J10033" s="1">
        <v>80.256279672903972</v>
      </c>
      <c r="M10033">
        <f t="shared" si="624"/>
        <v>1.8592604203026637</v>
      </c>
      <c r="N10033" s="4">
        <f t="shared" si="625"/>
        <v>1.8592604203026637</v>
      </c>
      <c r="O10033">
        <f t="shared" si="626"/>
        <v>0.24600841713027821</v>
      </c>
      <c r="P10033" t="str">
        <f t="shared" si="627"/>
        <v/>
      </c>
      <c r="Q10033" t="str">
        <f>_xlfn.IFNA(VLOOKUP(B10033&amp;A10033,[1]Countries!$A:$H,6,FALSE),"")</f>
        <v/>
      </c>
      <c r="R10033" t="str">
        <f>_xlfn.IFNA(VLOOKUP(B10033&amp;A10033,[1]Countries!$A:$H,7,FALSE),"")</f>
        <v/>
      </c>
      <c r="S10033" t="str">
        <f>_xlfn.IFNA(VLOOKUP(B10033&amp;A10033,[1]Countries!$A:$H,8,FALSE),"")</f>
        <v/>
      </c>
    </row>
    <row r="10034" spans="1:19" x14ac:dyDescent="0.25">
      <c r="A10034" t="s">
        <v>410</v>
      </c>
      <c r="B10034">
        <v>2002</v>
      </c>
      <c r="C10034" t="s">
        <v>411</v>
      </c>
      <c r="D10034" s="1">
        <v>1.081741051072501</v>
      </c>
      <c r="F10034" s="1">
        <v>366707910</v>
      </c>
      <c r="H10034" s="1">
        <v>14.09496457275765</v>
      </c>
      <c r="I10034" s="1">
        <v>4099999.9046325702</v>
      </c>
      <c r="J10034" s="1">
        <v>78.745588007632563</v>
      </c>
      <c r="M10034">
        <f t="shared" si="624"/>
        <v>1.1180560311973009</v>
      </c>
      <c r="N10034" s="4">
        <f t="shared" si="625"/>
        <v>1.1180560311973009</v>
      </c>
      <c r="O10034">
        <f t="shared" si="626"/>
        <v>0.26991241706528768</v>
      </c>
      <c r="P10034" t="str">
        <f t="shared" si="627"/>
        <v/>
      </c>
      <c r="Q10034" t="str">
        <f>_xlfn.IFNA(VLOOKUP(B10034&amp;A10034,[1]Countries!$A:$H,6,FALSE),"")</f>
        <v/>
      </c>
      <c r="R10034" t="str">
        <f>_xlfn.IFNA(VLOOKUP(B10034&amp;A10034,[1]Countries!$A:$H,7,FALSE),"")</f>
        <v/>
      </c>
      <c r="S10034" t="str">
        <f>_xlfn.IFNA(VLOOKUP(B10034&amp;A10034,[1]Countries!$A:$H,8,FALSE),"")</f>
        <v/>
      </c>
    </row>
    <row r="10035" spans="1:19" x14ac:dyDescent="0.25">
      <c r="A10035" t="s">
        <v>410</v>
      </c>
      <c r="B10035">
        <v>2003</v>
      </c>
      <c r="C10035" t="s">
        <v>411</v>
      </c>
      <c r="D10035" s="1">
        <v>1.280022796136723</v>
      </c>
      <c r="F10035" s="1">
        <v>409753640</v>
      </c>
      <c r="H10035" s="1">
        <v>14.77539284336803</v>
      </c>
      <c r="I10035" s="1">
        <v>2200000.04768372</v>
      </c>
      <c r="J10035" s="1">
        <v>75.780761825569144</v>
      </c>
      <c r="M10035">
        <f t="shared" si="624"/>
        <v>0.53690799371147013</v>
      </c>
      <c r="N10035" s="4">
        <f t="shared" si="625"/>
        <v>0.53690799371147013</v>
      </c>
      <c r="O10035">
        <f t="shared" si="626"/>
        <v>0.31959612955829453</v>
      </c>
      <c r="P10035" t="str">
        <f t="shared" si="627"/>
        <v/>
      </c>
      <c r="Q10035" t="str">
        <f>_xlfn.IFNA(VLOOKUP(B10035&amp;A10035,[1]Countries!$A:$H,6,FALSE),"")</f>
        <v/>
      </c>
      <c r="R10035" t="str">
        <f>_xlfn.IFNA(VLOOKUP(B10035&amp;A10035,[1]Countries!$A:$H,7,FALSE),"")</f>
        <v/>
      </c>
      <c r="S10035" t="str">
        <f>_xlfn.IFNA(VLOOKUP(B10035&amp;A10035,[1]Countries!$A:$H,8,FALSE),"")</f>
        <v/>
      </c>
    </row>
    <row r="10036" spans="1:19" x14ac:dyDescent="0.25">
      <c r="A10036" t="s">
        <v>410</v>
      </c>
      <c r="B10036">
        <v>2004</v>
      </c>
      <c r="C10036" t="s">
        <v>411</v>
      </c>
      <c r="D10036" s="1">
        <v>1.283388647513366</v>
      </c>
      <c r="F10036" s="1">
        <v>485598810</v>
      </c>
      <c r="H10036" s="1">
        <v>16.71645982822734</v>
      </c>
      <c r="I10036" s="1">
        <v>3150000.0953674298</v>
      </c>
      <c r="J10036" s="1">
        <v>74.19347259108811</v>
      </c>
      <c r="M10036">
        <f t="shared" si="624"/>
        <v>0.64868365212168244</v>
      </c>
      <c r="N10036" s="4">
        <f t="shared" si="625"/>
        <v>0.64868365212168244</v>
      </c>
      <c r="O10036">
        <f t="shared" si="626"/>
        <v>0.34782746389487218</v>
      </c>
      <c r="P10036" t="str">
        <f t="shared" si="627"/>
        <v/>
      </c>
      <c r="Q10036" t="str">
        <f>_xlfn.IFNA(VLOOKUP(B10036&amp;A10036,[1]Countries!$A:$H,6,FALSE),"")</f>
        <v/>
      </c>
      <c r="R10036" t="str">
        <f>_xlfn.IFNA(VLOOKUP(B10036&amp;A10036,[1]Countries!$A:$H,7,FALSE),"")</f>
        <v/>
      </c>
      <c r="S10036" t="str">
        <f>_xlfn.IFNA(VLOOKUP(B10036&amp;A10036,[1]Countries!$A:$H,8,FALSE),"")</f>
        <v/>
      </c>
    </row>
    <row r="10037" spans="1:19" x14ac:dyDescent="0.25">
      <c r="A10037" t="s">
        <v>410</v>
      </c>
      <c r="B10037">
        <v>2005</v>
      </c>
      <c r="C10037" t="s">
        <v>411</v>
      </c>
      <c r="D10037" s="1">
        <v>1.1482793894489089</v>
      </c>
      <c r="F10037" s="1">
        <v>578645760</v>
      </c>
      <c r="H10037" s="1">
        <v>18.199120650257591</v>
      </c>
      <c r="I10037" s="1">
        <v>5199999.8092651404</v>
      </c>
      <c r="J10037" s="1">
        <v>73.161477930815565</v>
      </c>
      <c r="M10037">
        <f t="shared" si="624"/>
        <v>0.89864994591252867</v>
      </c>
      <c r="N10037" s="4">
        <f t="shared" si="625"/>
        <v>0.89864994591252867</v>
      </c>
      <c r="O10037">
        <f t="shared" si="626"/>
        <v>0.36683952850930679</v>
      </c>
      <c r="P10037" t="str">
        <f t="shared" si="627"/>
        <v/>
      </c>
      <c r="Q10037" t="str">
        <f>_xlfn.IFNA(VLOOKUP(B10037&amp;A10037,[1]Countries!$A:$H,6,FALSE),"")</f>
        <v/>
      </c>
      <c r="R10037" t="str">
        <f>_xlfn.IFNA(VLOOKUP(B10037&amp;A10037,[1]Countries!$A:$H,7,FALSE),"")</f>
        <v/>
      </c>
      <c r="S10037" t="str">
        <f>_xlfn.IFNA(VLOOKUP(B10037&amp;A10037,[1]Countries!$A:$H,8,FALSE),"")</f>
        <v/>
      </c>
    </row>
    <row r="10038" spans="1:19" x14ac:dyDescent="0.25">
      <c r="A10038" t="s">
        <v>410</v>
      </c>
      <c r="B10038">
        <v>2006</v>
      </c>
      <c r="C10038" t="s">
        <v>411</v>
      </c>
      <c r="D10038" s="1">
        <v>0.97251183754810122</v>
      </c>
      <c r="F10038" s="1">
        <v>721891470</v>
      </c>
      <c r="H10038" s="1">
        <v>20.223909835089199</v>
      </c>
      <c r="I10038" s="1">
        <v>-419999.98688697797</v>
      </c>
      <c r="J10038" s="1">
        <v>71.506748791476923</v>
      </c>
      <c r="M10038">
        <f t="shared" si="624"/>
        <v>-5.8180488943438823E-2</v>
      </c>
      <c r="N10038" s="4">
        <f t="shared" si="625"/>
        <v>-5.8180488943438823E-2</v>
      </c>
      <c r="O10038">
        <f t="shared" si="626"/>
        <v>0.39846939890405508</v>
      </c>
      <c r="P10038" t="str">
        <f t="shared" si="627"/>
        <v/>
      </c>
      <c r="Q10038" t="str">
        <f>_xlfn.IFNA(VLOOKUP(B10038&amp;A10038,[1]Countries!$A:$H,6,FALSE),"")</f>
        <v/>
      </c>
      <c r="R10038" t="str">
        <f>_xlfn.IFNA(VLOOKUP(B10038&amp;A10038,[1]Countries!$A:$H,7,FALSE),"")</f>
        <v/>
      </c>
      <c r="S10038" t="str">
        <f>_xlfn.IFNA(VLOOKUP(B10038&amp;A10038,[1]Countries!$A:$H,8,FALSE),"")</f>
        <v/>
      </c>
    </row>
    <row r="10039" spans="1:19" x14ac:dyDescent="0.25">
      <c r="A10039" t="s">
        <v>410</v>
      </c>
      <c r="B10039">
        <v>2007</v>
      </c>
      <c r="C10039" t="s">
        <v>411</v>
      </c>
      <c r="D10039" s="1">
        <v>0.89852258415218278</v>
      </c>
      <c r="F10039" s="1">
        <v>773489740</v>
      </c>
      <c r="H10039" s="1">
        <v>19.973957249904831</v>
      </c>
      <c r="I10039" s="1">
        <v>15390000.3433228</v>
      </c>
      <c r="J10039" s="1">
        <v>74.842650142974094</v>
      </c>
      <c r="M10039">
        <f t="shared" si="624"/>
        <v>1.9896838377355595</v>
      </c>
      <c r="N10039" s="4">
        <f t="shared" si="625"/>
        <v>1.9896838377355595</v>
      </c>
      <c r="O10039">
        <f t="shared" si="626"/>
        <v>0.33613654525817949</v>
      </c>
      <c r="P10039" t="str">
        <f t="shared" si="627"/>
        <v/>
      </c>
      <c r="Q10039" t="str">
        <f>_xlfn.IFNA(VLOOKUP(B10039&amp;A10039,[1]Countries!$A:$H,6,FALSE),"")</f>
        <v/>
      </c>
      <c r="R10039" t="str">
        <f>_xlfn.IFNA(VLOOKUP(B10039&amp;A10039,[1]Countries!$A:$H,7,FALSE),"")</f>
        <v/>
      </c>
      <c r="S10039" t="str">
        <f>_xlfn.IFNA(VLOOKUP(B10039&amp;A10039,[1]Countries!$A:$H,8,FALSE),"")</f>
        <v/>
      </c>
    </row>
    <row r="10040" spans="1:19" x14ac:dyDescent="0.25">
      <c r="A10040" t="s">
        <v>410</v>
      </c>
      <c r="B10040">
        <v>2008</v>
      </c>
      <c r="C10040" t="s">
        <v>411</v>
      </c>
      <c r="D10040" s="1">
        <v>0.56882382247128072</v>
      </c>
      <c r="F10040" s="1">
        <v>862683630</v>
      </c>
      <c r="H10040" s="1">
        <v>19.543054271239619</v>
      </c>
      <c r="J10040" s="1">
        <v>77.438700210412009</v>
      </c>
      <c r="M10040" t="str">
        <f t="shared" si="624"/>
        <v/>
      </c>
      <c r="N10040" s="4" t="str">
        <f t="shared" si="625"/>
        <v/>
      </c>
      <c r="O10040">
        <f t="shared" si="626"/>
        <v>0.29134398857787797</v>
      </c>
      <c r="P10040" t="str">
        <f t="shared" si="627"/>
        <v/>
      </c>
      <c r="Q10040" t="str">
        <f>_xlfn.IFNA(VLOOKUP(B10040&amp;A10040,[1]Countries!$A:$H,6,FALSE),"")</f>
        <v/>
      </c>
      <c r="R10040" t="str">
        <f>_xlfn.IFNA(VLOOKUP(B10040&amp;A10040,[1]Countries!$A:$H,7,FALSE),"")</f>
        <v/>
      </c>
      <c r="S10040" t="str">
        <f>_xlfn.IFNA(VLOOKUP(B10040&amp;A10040,[1]Countries!$A:$H,8,FALSE),"")</f>
        <v/>
      </c>
    </row>
    <row r="10041" spans="1:19" x14ac:dyDescent="0.25">
      <c r="A10041" t="s">
        <v>410</v>
      </c>
      <c r="B10041">
        <v>2009</v>
      </c>
      <c r="C10041" t="s">
        <v>411</v>
      </c>
      <c r="D10041" s="1">
        <v>0.70083048227985678</v>
      </c>
      <c r="F10041" s="1">
        <v>703175750</v>
      </c>
      <c r="H10041" s="1">
        <v>16.1995873720048</v>
      </c>
      <c r="J10041" s="1">
        <v>80.893898858144638</v>
      </c>
      <c r="M10041" t="str">
        <f t="shared" si="624"/>
        <v/>
      </c>
      <c r="N10041" s="4" t="str">
        <f t="shared" si="625"/>
        <v/>
      </c>
      <c r="O10041">
        <f t="shared" si="626"/>
        <v>0.23618717123969729</v>
      </c>
      <c r="P10041" t="str">
        <f t="shared" si="627"/>
        <v/>
      </c>
      <c r="Q10041" t="str">
        <f>_xlfn.IFNA(VLOOKUP(B10041&amp;A10041,[1]Countries!$A:$H,6,FALSE),"")</f>
        <v/>
      </c>
      <c r="R10041" t="str">
        <f>_xlfn.IFNA(VLOOKUP(B10041&amp;A10041,[1]Countries!$A:$H,7,FALSE),"")</f>
        <v/>
      </c>
      <c r="S10041" t="str">
        <f>_xlfn.IFNA(VLOOKUP(B10041&amp;A10041,[1]Countries!$A:$H,8,FALSE),"")</f>
        <v/>
      </c>
    </row>
    <row r="10042" spans="1:19" x14ac:dyDescent="0.25">
      <c r="A10042" t="s">
        <v>410</v>
      </c>
      <c r="B10042">
        <v>2010</v>
      </c>
      <c r="C10042" t="s">
        <v>411</v>
      </c>
      <c r="D10042" s="1">
        <v>0.61130380284414187</v>
      </c>
      <c r="F10042" s="1">
        <v>686787810</v>
      </c>
      <c r="H10042" s="1">
        <v>11.93633445532471</v>
      </c>
      <c r="J10042" s="1">
        <v>83.417868176780829</v>
      </c>
      <c r="K10042" s="3">
        <v>686787810</v>
      </c>
      <c r="M10042" t="str">
        <f t="shared" si="624"/>
        <v/>
      </c>
      <c r="N10042" s="4" t="str">
        <f t="shared" si="625"/>
        <v/>
      </c>
      <c r="O10042">
        <f t="shared" si="626"/>
        <v>0.19878393185591825</v>
      </c>
      <c r="P10042" t="str">
        <f t="shared" si="627"/>
        <v/>
      </c>
      <c r="Q10042" t="str">
        <f>_xlfn.IFNA(VLOOKUP(B10042&amp;A10042,[1]Countries!$A:$H,6,FALSE),"")</f>
        <v/>
      </c>
      <c r="R10042" t="str">
        <f>_xlfn.IFNA(VLOOKUP(B10042&amp;A10042,[1]Countries!$A:$H,7,FALSE),"")</f>
        <v/>
      </c>
      <c r="S10042" t="str">
        <f>_xlfn.IFNA(VLOOKUP(B10042&amp;A10042,[1]Countries!$A:$H,8,FALSE),"")</f>
        <v/>
      </c>
    </row>
    <row r="10043" spans="1:19" x14ac:dyDescent="0.25">
      <c r="A10043" t="s">
        <v>410</v>
      </c>
      <c r="B10043">
        <v>2011</v>
      </c>
      <c r="C10043" t="s">
        <v>411</v>
      </c>
      <c r="D10043" s="1">
        <v>0.64303884041589676</v>
      </c>
      <c r="F10043" s="1">
        <v>728789570</v>
      </c>
      <c r="H10043" s="1">
        <v>9.3873558042275498</v>
      </c>
      <c r="J10043" s="1">
        <v>82.888842660028743</v>
      </c>
      <c r="M10043" t="str">
        <f t="shared" si="624"/>
        <v/>
      </c>
      <c r="N10043" s="4" t="str">
        <f t="shared" si="625"/>
        <v/>
      </c>
      <c r="O10043">
        <f t="shared" si="626"/>
        <v>0.20643498920781436</v>
      </c>
      <c r="P10043" t="str">
        <f t="shared" si="627"/>
        <v/>
      </c>
      <c r="Q10043" t="str">
        <f>_xlfn.IFNA(VLOOKUP(B10043&amp;A10043,[1]Countries!$A:$H,6,FALSE),"")</f>
        <v/>
      </c>
      <c r="R10043" t="str">
        <f>_xlfn.IFNA(VLOOKUP(B10043&amp;A10043,[1]Countries!$A:$H,7,FALSE),"")</f>
        <v/>
      </c>
      <c r="S10043" t="str">
        <f>_xlfn.IFNA(VLOOKUP(B10043&amp;A10043,[1]Countries!$A:$H,8,FALSE),"")</f>
        <v/>
      </c>
    </row>
    <row r="10044" spans="1:19" x14ac:dyDescent="0.25">
      <c r="A10044" t="s">
        <v>410</v>
      </c>
      <c r="B10044">
        <v>2012</v>
      </c>
      <c r="C10044" t="s">
        <v>411</v>
      </c>
      <c r="D10044" s="1">
        <v>0.46023406520935473</v>
      </c>
      <c r="F10044" s="1">
        <v>715722770</v>
      </c>
      <c r="H10044" s="1">
        <v>9.6537364599983313</v>
      </c>
      <c r="J10044" s="1">
        <v>81.954982373971418</v>
      </c>
      <c r="M10044" t="str">
        <f t="shared" si="624"/>
        <v/>
      </c>
      <c r="N10044" s="4" t="str">
        <f t="shared" si="625"/>
        <v/>
      </c>
      <c r="O10044">
        <f t="shared" si="626"/>
        <v>0.22018206951331867</v>
      </c>
      <c r="P10044" t="str">
        <f t="shared" si="627"/>
        <v/>
      </c>
      <c r="Q10044" t="str">
        <f>_xlfn.IFNA(VLOOKUP(B10044&amp;A10044,[1]Countries!$A:$H,6,FALSE),"")</f>
        <v/>
      </c>
      <c r="R10044" t="str">
        <f>_xlfn.IFNA(VLOOKUP(B10044&amp;A10044,[1]Countries!$A:$H,7,FALSE),"")</f>
        <v/>
      </c>
      <c r="S10044" t="str">
        <f>_xlfn.IFNA(VLOOKUP(B10044&amp;A10044,[1]Countries!$A:$H,8,FALSE),"")</f>
        <v/>
      </c>
    </row>
    <row r="10045" spans="1:19" x14ac:dyDescent="0.25">
      <c r="A10045" t="s">
        <v>410</v>
      </c>
      <c r="B10045">
        <v>2013</v>
      </c>
      <c r="C10045" t="s">
        <v>411</v>
      </c>
      <c r="D10045" s="1">
        <v>0.56384867468238775</v>
      </c>
      <c r="F10045" s="1">
        <v>740776770</v>
      </c>
      <c r="H10045" s="1">
        <v>10.010469145785979</v>
      </c>
      <c r="J10045" s="1">
        <v>81.30517105713237</v>
      </c>
      <c r="M10045" t="str">
        <f t="shared" si="624"/>
        <v/>
      </c>
      <c r="N10045" s="4" t="str">
        <f t="shared" si="625"/>
        <v/>
      </c>
      <c r="O10045">
        <f t="shared" si="626"/>
        <v>0.22993407061072355</v>
      </c>
      <c r="P10045" t="str">
        <f t="shared" si="627"/>
        <v/>
      </c>
      <c r="Q10045" t="str">
        <f>_xlfn.IFNA(VLOOKUP(B10045&amp;A10045,[1]Countries!$A:$H,6,FALSE),"")</f>
        <v/>
      </c>
      <c r="R10045" t="str">
        <f>_xlfn.IFNA(VLOOKUP(B10045&amp;A10045,[1]Countries!$A:$H,7,FALSE),"")</f>
        <v/>
      </c>
      <c r="S10045" t="str">
        <f>_xlfn.IFNA(VLOOKUP(B10045&amp;A10045,[1]Countries!$A:$H,8,FALSE),"")</f>
        <v/>
      </c>
    </row>
    <row r="10046" spans="1:19" x14ac:dyDescent="0.25">
      <c r="A10046" t="s">
        <v>410</v>
      </c>
      <c r="B10046">
        <v>2014</v>
      </c>
      <c r="C10046" t="s">
        <v>411</v>
      </c>
      <c r="D10046" s="1">
        <v>0.50130336350140914</v>
      </c>
      <c r="F10046" s="1">
        <v>823968140</v>
      </c>
      <c r="H10046" s="1">
        <v>9.4717351571384789</v>
      </c>
      <c r="J10046" s="1">
        <v>78.836695069302081</v>
      </c>
      <c r="L10046" s="1">
        <v>0.86969382092856162</v>
      </c>
      <c r="M10046" t="str">
        <f t="shared" si="624"/>
        <v/>
      </c>
      <c r="N10046" s="4">
        <f t="shared" si="625"/>
        <v>0.86969382092856162</v>
      </c>
      <c r="O10046">
        <f t="shared" si="626"/>
        <v>0.26844485188140033</v>
      </c>
      <c r="P10046" t="str">
        <f t="shared" si="627"/>
        <v/>
      </c>
      <c r="Q10046" t="str">
        <f>_xlfn.IFNA(VLOOKUP(B10046&amp;A10046,[1]Countries!$A:$H,6,FALSE),"")</f>
        <v/>
      </c>
      <c r="R10046" t="str">
        <f>_xlfn.IFNA(VLOOKUP(B10046&amp;A10046,[1]Countries!$A:$H,7,FALSE),"")</f>
        <v/>
      </c>
      <c r="S10046" t="str">
        <f>_xlfn.IFNA(VLOOKUP(B10046&amp;A10046,[1]Countries!$A:$H,8,FALSE),"")</f>
        <v/>
      </c>
    </row>
    <row r="10047" spans="1:19" x14ac:dyDescent="0.25">
      <c r="A10047" t="s">
        <v>410</v>
      </c>
      <c r="B10047">
        <v>2015</v>
      </c>
      <c r="C10047" t="s">
        <v>411</v>
      </c>
      <c r="D10047" s="1">
        <v>0.54151886568983953</v>
      </c>
      <c r="F10047" s="1">
        <v>893501650</v>
      </c>
      <c r="H10047" s="1">
        <v>9.0967643988122457</v>
      </c>
      <c r="J10047" s="1">
        <v>77.211700728252708</v>
      </c>
      <c r="L10047" s="1">
        <v>0.67744698624787092</v>
      </c>
      <c r="M10047" t="str">
        <f t="shared" si="624"/>
        <v/>
      </c>
      <c r="N10047" s="4">
        <f t="shared" si="625"/>
        <v>0.67744698624787092</v>
      </c>
      <c r="O10047">
        <f t="shared" si="626"/>
        <v>0.29514049110187224</v>
      </c>
      <c r="P10047" t="str">
        <f t="shared" si="627"/>
        <v/>
      </c>
      <c r="Q10047" t="str">
        <f>_xlfn.IFNA(VLOOKUP(B10047&amp;A10047,[1]Countries!$A:$H,6,FALSE),"")</f>
        <v/>
      </c>
      <c r="R10047" t="str">
        <f>_xlfn.IFNA(VLOOKUP(B10047&amp;A10047,[1]Countries!$A:$H,7,FALSE),"")</f>
        <v/>
      </c>
      <c r="S10047" t="str">
        <f>_xlfn.IFNA(VLOOKUP(B10047&amp;A10047,[1]Countries!$A:$H,8,FALSE),"")</f>
        <v/>
      </c>
    </row>
    <row r="10048" spans="1:19" x14ac:dyDescent="0.25">
      <c r="A10048" t="s">
        <v>410</v>
      </c>
      <c r="B10048">
        <v>2016</v>
      </c>
      <c r="C10048" t="s">
        <v>411</v>
      </c>
      <c r="D10048" s="1">
        <v>0.53830899910497887</v>
      </c>
      <c r="F10048" s="1">
        <v>950357510</v>
      </c>
      <c r="H10048" s="1">
        <v>9.1661989391760574</v>
      </c>
      <c r="J10048" s="1">
        <v>76.727326540514213</v>
      </c>
      <c r="L10048" s="1">
        <v>0.78570431878841052</v>
      </c>
      <c r="M10048" t="str">
        <f t="shared" si="624"/>
        <v/>
      </c>
      <c r="N10048" s="4">
        <f t="shared" si="625"/>
        <v>0.78570431878841052</v>
      </c>
      <c r="O10048">
        <f t="shared" si="626"/>
        <v>0.30331662145425009</v>
      </c>
      <c r="P10048" t="str">
        <f t="shared" si="627"/>
        <v/>
      </c>
      <c r="Q10048" t="str">
        <f>_xlfn.IFNA(VLOOKUP(B10048&amp;A10048,[1]Countries!$A:$H,6,FALSE),"")</f>
        <v/>
      </c>
      <c r="R10048" t="str">
        <f>_xlfn.IFNA(VLOOKUP(B10048&amp;A10048,[1]Countries!$A:$H,7,FALSE),"")</f>
        <v/>
      </c>
      <c r="S10048" t="str">
        <f>_xlfn.IFNA(VLOOKUP(B10048&amp;A10048,[1]Countries!$A:$H,8,FALSE),"")</f>
        <v/>
      </c>
    </row>
    <row r="10049" spans="1:19" x14ac:dyDescent="0.25">
      <c r="A10049" t="s">
        <v>410</v>
      </c>
      <c r="B10049">
        <v>2017</v>
      </c>
      <c r="C10049" t="s">
        <v>411</v>
      </c>
      <c r="D10049" s="1">
        <v>0.51953618201044871</v>
      </c>
      <c r="F10049" s="1">
        <v>962525840</v>
      </c>
      <c r="H10049" s="1">
        <v>9.2715152457621297</v>
      </c>
      <c r="J10049" s="1">
        <v>75.562363084195226</v>
      </c>
      <c r="L10049" s="1">
        <v>0.80175478717537596</v>
      </c>
      <c r="M10049" t="str">
        <f t="shared" si="624"/>
        <v/>
      </c>
      <c r="N10049" s="4">
        <f t="shared" si="625"/>
        <v>0.80175478717537596</v>
      </c>
      <c r="O10049">
        <f t="shared" si="626"/>
        <v>0.32341017297957159</v>
      </c>
      <c r="P10049" t="str">
        <f t="shared" si="627"/>
        <v/>
      </c>
      <c r="Q10049" t="str">
        <f>_xlfn.IFNA(VLOOKUP(B10049&amp;A10049,[1]Countries!$A:$H,6,FALSE),"")</f>
        <v/>
      </c>
      <c r="R10049" t="str">
        <f>_xlfn.IFNA(VLOOKUP(B10049&amp;A10049,[1]Countries!$A:$H,7,FALSE),"")</f>
        <v/>
      </c>
      <c r="S10049" t="str">
        <f>_xlfn.IFNA(VLOOKUP(B10049&amp;A10049,[1]Countries!$A:$H,8,FALSE),"")</f>
        <v/>
      </c>
    </row>
    <row r="10050" spans="1:19" x14ac:dyDescent="0.25">
      <c r="A10050" t="s">
        <v>410</v>
      </c>
      <c r="B10050">
        <v>2018</v>
      </c>
      <c r="C10050" t="s">
        <v>411</v>
      </c>
      <c r="D10050" s="1">
        <v>0.51290603540889634</v>
      </c>
      <c r="F10050" s="1">
        <v>1022312010</v>
      </c>
      <c r="H10050" s="1">
        <v>9.6580191794870931</v>
      </c>
      <c r="J10050" s="1">
        <v>74.387917050881555</v>
      </c>
      <c r="L10050" s="1">
        <v>0.73186267272747774</v>
      </c>
      <c r="M10050" t="str">
        <f t="shared" si="624"/>
        <v/>
      </c>
      <c r="N10050" s="4">
        <f t="shared" si="625"/>
        <v>0.73186267272747774</v>
      </c>
      <c r="O10050">
        <f t="shared" si="626"/>
        <v>0.34430434356159895</v>
      </c>
      <c r="P10050" t="str">
        <f t="shared" si="627"/>
        <v/>
      </c>
      <c r="Q10050" t="str">
        <f>_xlfn.IFNA(VLOOKUP(B10050&amp;A10050,[1]Countries!$A:$H,6,FALSE),"")</f>
        <v/>
      </c>
      <c r="R10050" t="str">
        <f>_xlfn.IFNA(VLOOKUP(B10050&amp;A10050,[1]Countries!$A:$H,7,FALSE),"")</f>
        <v/>
      </c>
      <c r="S10050" t="str">
        <f>_xlfn.IFNA(VLOOKUP(B10050&amp;A10050,[1]Countries!$A:$H,8,FALSE),"")</f>
        <v/>
      </c>
    </row>
    <row r="10051" spans="1:19" x14ac:dyDescent="0.25">
      <c r="A10051" t="s">
        <v>410</v>
      </c>
      <c r="B10051">
        <v>2019</v>
      </c>
      <c r="C10051" t="s">
        <v>411</v>
      </c>
      <c r="M10051" t="str">
        <f t="shared" ref="M10051:M10114" si="628">IF(I10051="","",IFERROR(I10051/F10051*100,""))</f>
        <v/>
      </c>
      <c r="N10051" s="4" t="str">
        <f t="shared" ref="N10051:N10114" si="629">IF(AND(L10051="",M10051=""),"",IFERROR(L10051+IF(M10051="",0,M10051),""))</f>
        <v/>
      </c>
      <c r="O10051" t="str">
        <f t="shared" ref="O10051:O10114" si="630">IFERROR((100-J10051)/J10051,"")</f>
        <v/>
      </c>
      <c r="P10051" t="str">
        <f t="shared" ref="P10051:P10114" si="631">IFERROR(IF(AND(E10051="",G10051=""),"",(G10051-E10051)/F10051*100),"")</f>
        <v/>
      </c>
      <c r="Q10051" t="str">
        <f>_xlfn.IFNA(VLOOKUP(B10051&amp;A10051,[1]Countries!$A:$H,6,FALSE),"")</f>
        <v/>
      </c>
      <c r="R10051" t="str">
        <f>_xlfn.IFNA(VLOOKUP(B10051&amp;A10051,[1]Countries!$A:$H,7,FALSE),"")</f>
        <v/>
      </c>
      <c r="S10051" t="str">
        <f>_xlfn.IFNA(VLOOKUP(B10051&amp;A10051,[1]Countries!$A:$H,8,FALSE),"")</f>
        <v/>
      </c>
    </row>
    <row r="10052" spans="1:19" x14ac:dyDescent="0.25">
      <c r="A10052" t="s">
        <v>412</v>
      </c>
      <c r="B10052">
        <v>1970</v>
      </c>
      <c r="C10052" t="s">
        <v>413</v>
      </c>
      <c r="M10052" t="str">
        <f t="shared" si="628"/>
        <v/>
      </c>
      <c r="N10052" s="4" t="str">
        <f t="shared" si="629"/>
        <v/>
      </c>
      <c r="O10052" t="str">
        <f t="shared" si="630"/>
        <v/>
      </c>
      <c r="P10052" t="str">
        <f t="shared" si="631"/>
        <v/>
      </c>
      <c r="Q10052" t="str">
        <f>_xlfn.IFNA(VLOOKUP(B10052&amp;A10052,[1]Countries!$A:$H,6,FALSE),"")</f>
        <v/>
      </c>
      <c r="R10052" t="str">
        <f>_xlfn.IFNA(VLOOKUP(B10052&amp;A10052,[1]Countries!$A:$H,7,FALSE),"")</f>
        <v/>
      </c>
      <c r="S10052" t="str">
        <f>_xlfn.IFNA(VLOOKUP(B10052&amp;A10052,[1]Countries!$A:$H,8,FALSE),"")</f>
        <v/>
      </c>
    </row>
    <row r="10053" spans="1:19" x14ac:dyDescent="0.25">
      <c r="A10053" t="s">
        <v>412</v>
      </c>
      <c r="B10053">
        <v>1971</v>
      </c>
      <c r="C10053" t="s">
        <v>413</v>
      </c>
      <c r="M10053" t="str">
        <f t="shared" si="628"/>
        <v/>
      </c>
      <c r="N10053" s="4" t="str">
        <f t="shared" si="629"/>
        <v/>
      </c>
      <c r="O10053" t="str">
        <f t="shared" si="630"/>
        <v/>
      </c>
      <c r="P10053" t="str">
        <f t="shared" si="631"/>
        <v/>
      </c>
      <c r="Q10053" t="str">
        <f>_xlfn.IFNA(VLOOKUP(B10053&amp;A10053,[1]Countries!$A:$H,6,FALSE),"")</f>
        <v/>
      </c>
      <c r="R10053" t="str">
        <f>_xlfn.IFNA(VLOOKUP(B10053&amp;A10053,[1]Countries!$A:$H,7,FALSE),"")</f>
        <v/>
      </c>
      <c r="S10053" t="str">
        <f>_xlfn.IFNA(VLOOKUP(B10053&amp;A10053,[1]Countries!$A:$H,8,FALSE),"")</f>
        <v/>
      </c>
    </row>
    <row r="10054" spans="1:19" x14ac:dyDescent="0.25">
      <c r="A10054" t="s">
        <v>412</v>
      </c>
      <c r="B10054">
        <v>1972</v>
      </c>
      <c r="C10054" t="s">
        <v>413</v>
      </c>
      <c r="M10054" t="str">
        <f t="shared" si="628"/>
        <v/>
      </c>
      <c r="N10054" s="4" t="str">
        <f t="shared" si="629"/>
        <v/>
      </c>
      <c r="O10054" t="str">
        <f t="shared" si="630"/>
        <v/>
      </c>
      <c r="P10054" t="str">
        <f t="shared" si="631"/>
        <v/>
      </c>
      <c r="Q10054" t="str">
        <f>_xlfn.IFNA(VLOOKUP(B10054&amp;A10054,[1]Countries!$A:$H,6,FALSE),"")</f>
        <v/>
      </c>
      <c r="R10054" t="str">
        <f>_xlfn.IFNA(VLOOKUP(B10054&amp;A10054,[1]Countries!$A:$H,7,FALSE),"")</f>
        <v/>
      </c>
      <c r="S10054" t="str">
        <f>_xlfn.IFNA(VLOOKUP(B10054&amp;A10054,[1]Countries!$A:$H,8,FALSE),"")</f>
        <v/>
      </c>
    </row>
    <row r="10055" spans="1:19" x14ac:dyDescent="0.25">
      <c r="A10055" t="s">
        <v>412</v>
      </c>
      <c r="B10055">
        <v>1973</v>
      </c>
      <c r="C10055" t="s">
        <v>413</v>
      </c>
      <c r="M10055" t="str">
        <f t="shared" si="628"/>
        <v/>
      </c>
      <c r="N10055" s="4" t="str">
        <f t="shared" si="629"/>
        <v/>
      </c>
      <c r="O10055" t="str">
        <f t="shared" si="630"/>
        <v/>
      </c>
      <c r="P10055" t="str">
        <f t="shared" si="631"/>
        <v/>
      </c>
      <c r="Q10055" t="str">
        <f>_xlfn.IFNA(VLOOKUP(B10055&amp;A10055,[1]Countries!$A:$H,6,FALSE),"")</f>
        <v/>
      </c>
      <c r="R10055" t="str">
        <f>_xlfn.IFNA(VLOOKUP(B10055&amp;A10055,[1]Countries!$A:$H,7,FALSE),"")</f>
        <v/>
      </c>
      <c r="S10055" t="str">
        <f>_xlfn.IFNA(VLOOKUP(B10055&amp;A10055,[1]Countries!$A:$H,8,FALSE),"")</f>
        <v/>
      </c>
    </row>
    <row r="10056" spans="1:19" x14ac:dyDescent="0.25">
      <c r="A10056" t="s">
        <v>412</v>
      </c>
      <c r="B10056">
        <v>1974</v>
      </c>
      <c r="C10056" t="s">
        <v>413</v>
      </c>
      <c r="M10056" t="str">
        <f t="shared" si="628"/>
        <v/>
      </c>
      <c r="N10056" s="4" t="str">
        <f t="shared" si="629"/>
        <v/>
      </c>
      <c r="O10056" t="str">
        <f t="shared" si="630"/>
        <v/>
      </c>
      <c r="P10056" t="str">
        <f t="shared" si="631"/>
        <v/>
      </c>
      <c r="Q10056" t="str">
        <f>_xlfn.IFNA(VLOOKUP(B10056&amp;A10056,[1]Countries!$A:$H,6,FALSE),"")</f>
        <v/>
      </c>
      <c r="R10056" t="str">
        <f>_xlfn.IFNA(VLOOKUP(B10056&amp;A10056,[1]Countries!$A:$H,7,FALSE),"")</f>
        <v/>
      </c>
      <c r="S10056" t="str">
        <f>_xlfn.IFNA(VLOOKUP(B10056&amp;A10056,[1]Countries!$A:$H,8,FALSE),"")</f>
        <v/>
      </c>
    </row>
    <row r="10057" spans="1:19" x14ac:dyDescent="0.25">
      <c r="A10057" t="s">
        <v>412</v>
      </c>
      <c r="B10057">
        <v>1975</v>
      </c>
      <c r="C10057" t="s">
        <v>413</v>
      </c>
      <c r="I10057" s="1">
        <v>50000.000745058103</v>
      </c>
      <c r="M10057" t="str">
        <f t="shared" si="628"/>
        <v/>
      </c>
      <c r="N10057" s="4" t="str">
        <f t="shared" si="629"/>
        <v/>
      </c>
      <c r="O10057" t="str">
        <f t="shared" si="630"/>
        <v/>
      </c>
      <c r="P10057" t="str">
        <f t="shared" si="631"/>
        <v/>
      </c>
      <c r="Q10057" t="str">
        <f>_xlfn.IFNA(VLOOKUP(B10057&amp;A10057,[1]Countries!$A:$H,6,FALSE),"")</f>
        <v/>
      </c>
      <c r="R10057" t="str">
        <f>_xlfn.IFNA(VLOOKUP(B10057&amp;A10057,[1]Countries!$A:$H,7,FALSE),"")</f>
        <v/>
      </c>
      <c r="S10057" t="str">
        <f>_xlfn.IFNA(VLOOKUP(B10057&amp;A10057,[1]Countries!$A:$H,8,FALSE),"")</f>
        <v/>
      </c>
    </row>
    <row r="10058" spans="1:19" x14ac:dyDescent="0.25">
      <c r="A10058" t="s">
        <v>412</v>
      </c>
      <c r="B10058">
        <v>1976</v>
      </c>
      <c r="C10058" t="s">
        <v>413</v>
      </c>
      <c r="I10058" s="1">
        <v>2940000.0572204599</v>
      </c>
      <c r="M10058" t="str">
        <f t="shared" si="628"/>
        <v/>
      </c>
      <c r="N10058" s="4" t="str">
        <f t="shared" si="629"/>
        <v/>
      </c>
      <c r="O10058" t="str">
        <f t="shared" si="630"/>
        <v/>
      </c>
      <c r="P10058" t="str">
        <f t="shared" si="631"/>
        <v/>
      </c>
      <c r="Q10058" t="str">
        <f>_xlfn.IFNA(VLOOKUP(B10058&amp;A10058,[1]Countries!$A:$H,6,FALSE),"")</f>
        <v/>
      </c>
      <c r="R10058" t="str">
        <f>_xlfn.IFNA(VLOOKUP(B10058&amp;A10058,[1]Countries!$A:$H,7,FALSE),"")</f>
        <v/>
      </c>
      <c r="S10058" t="str">
        <f>_xlfn.IFNA(VLOOKUP(B10058&amp;A10058,[1]Countries!$A:$H,8,FALSE),"")</f>
        <v/>
      </c>
    </row>
    <row r="10059" spans="1:19" x14ac:dyDescent="0.25">
      <c r="A10059" t="s">
        <v>412</v>
      </c>
      <c r="B10059">
        <v>1977</v>
      </c>
      <c r="C10059" t="s">
        <v>413</v>
      </c>
      <c r="I10059" s="1">
        <v>2380000.1144409198</v>
      </c>
      <c r="M10059" t="str">
        <f t="shared" si="628"/>
        <v/>
      </c>
      <c r="N10059" s="4" t="str">
        <f t="shared" si="629"/>
        <v/>
      </c>
      <c r="O10059" t="str">
        <f t="shared" si="630"/>
        <v/>
      </c>
      <c r="P10059" t="str">
        <f t="shared" si="631"/>
        <v/>
      </c>
      <c r="Q10059" t="str">
        <f>_xlfn.IFNA(VLOOKUP(B10059&amp;A10059,[1]Countries!$A:$H,6,FALSE),"")</f>
        <v/>
      </c>
      <c r="R10059" t="str">
        <f>_xlfn.IFNA(VLOOKUP(B10059&amp;A10059,[1]Countries!$A:$H,7,FALSE),"")</f>
        <v/>
      </c>
      <c r="S10059" t="str">
        <f>_xlfn.IFNA(VLOOKUP(B10059&amp;A10059,[1]Countries!$A:$H,8,FALSE),"")</f>
        <v/>
      </c>
    </row>
    <row r="10060" spans="1:19" x14ac:dyDescent="0.25">
      <c r="A10060" t="s">
        <v>412</v>
      </c>
      <c r="B10060">
        <v>1978</v>
      </c>
      <c r="C10060" t="s">
        <v>413</v>
      </c>
      <c r="I10060" s="1">
        <v>2849999.9046325702</v>
      </c>
      <c r="M10060" t="str">
        <f t="shared" si="628"/>
        <v/>
      </c>
      <c r="N10060" s="4" t="str">
        <f t="shared" si="629"/>
        <v/>
      </c>
      <c r="O10060" t="str">
        <f t="shared" si="630"/>
        <v/>
      </c>
      <c r="P10060" t="str">
        <f t="shared" si="631"/>
        <v/>
      </c>
      <c r="Q10060" t="str">
        <f>_xlfn.IFNA(VLOOKUP(B10060&amp;A10060,[1]Countries!$A:$H,6,FALSE),"")</f>
        <v/>
      </c>
      <c r="R10060" t="str">
        <f>_xlfn.IFNA(VLOOKUP(B10060&amp;A10060,[1]Countries!$A:$H,7,FALSE),"")</f>
        <v/>
      </c>
      <c r="S10060" t="str">
        <f>_xlfn.IFNA(VLOOKUP(B10060&amp;A10060,[1]Countries!$A:$H,8,FALSE),"")</f>
        <v/>
      </c>
    </row>
    <row r="10061" spans="1:19" x14ac:dyDescent="0.25">
      <c r="A10061" t="s">
        <v>412</v>
      </c>
      <c r="B10061">
        <v>1979</v>
      </c>
      <c r="C10061" t="s">
        <v>413</v>
      </c>
      <c r="I10061" s="1">
        <v>4099999.9046325702</v>
      </c>
      <c r="M10061" t="str">
        <f t="shared" si="628"/>
        <v/>
      </c>
      <c r="N10061" s="4" t="str">
        <f t="shared" si="629"/>
        <v/>
      </c>
      <c r="O10061" t="str">
        <f t="shared" si="630"/>
        <v/>
      </c>
      <c r="P10061" t="str">
        <f t="shared" si="631"/>
        <v/>
      </c>
      <c r="Q10061" t="str">
        <f>_xlfn.IFNA(VLOOKUP(B10061&amp;A10061,[1]Countries!$A:$H,6,FALSE),"")</f>
        <v/>
      </c>
      <c r="R10061" t="str">
        <f>_xlfn.IFNA(VLOOKUP(B10061&amp;A10061,[1]Countries!$A:$H,7,FALSE),"")</f>
        <v/>
      </c>
      <c r="S10061" t="str">
        <f>_xlfn.IFNA(VLOOKUP(B10061&amp;A10061,[1]Countries!$A:$H,8,FALSE),"")</f>
        <v/>
      </c>
    </row>
    <row r="10062" spans="1:19" x14ac:dyDescent="0.25">
      <c r="A10062" t="s">
        <v>412</v>
      </c>
      <c r="B10062">
        <v>1980</v>
      </c>
      <c r="C10062" t="s">
        <v>413</v>
      </c>
      <c r="I10062" s="1">
        <v>4909999.8474121103</v>
      </c>
      <c r="M10062" t="str">
        <f t="shared" si="628"/>
        <v/>
      </c>
      <c r="N10062" s="4" t="str">
        <f t="shared" si="629"/>
        <v/>
      </c>
      <c r="O10062" t="str">
        <f t="shared" si="630"/>
        <v/>
      </c>
      <c r="P10062" t="str">
        <f t="shared" si="631"/>
        <v/>
      </c>
      <c r="Q10062" t="str">
        <f>_xlfn.IFNA(VLOOKUP(B10062&amp;A10062,[1]Countries!$A:$H,6,FALSE),"")</f>
        <v/>
      </c>
      <c r="R10062" t="str">
        <f>_xlfn.IFNA(VLOOKUP(B10062&amp;A10062,[1]Countries!$A:$H,7,FALSE),"")</f>
        <v/>
      </c>
      <c r="S10062" t="str">
        <f>_xlfn.IFNA(VLOOKUP(B10062&amp;A10062,[1]Countries!$A:$H,8,FALSE),"")</f>
        <v/>
      </c>
    </row>
    <row r="10063" spans="1:19" x14ac:dyDescent="0.25">
      <c r="A10063" t="s">
        <v>412</v>
      </c>
      <c r="B10063">
        <v>1981</v>
      </c>
      <c r="C10063" t="s">
        <v>413</v>
      </c>
      <c r="I10063" s="1">
        <v>5349999.9046325702</v>
      </c>
      <c r="M10063" t="str">
        <f t="shared" si="628"/>
        <v/>
      </c>
      <c r="N10063" s="4" t="str">
        <f t="shared" si="629"/>
        <v/>
      </c>
      <c r="O10063" t="str">
        <f t="shared" si="630"/>
        <v/>
      </c>
      <c r="P10063" t="str">
        <f t="shared" si="631"/>
        <v/>
      </c>
      <c r="Q10063" t="str">
        <f>_xlfn.IFNA(VLOOKUP(B10063&amp;A10063,[1]Countries!$A:$H,6,FALSE),"")</f>
        <v/>
      </c>
      <c r="R10063" t="str">
        <f>_xlfn.IFNA(VLOOKUP(B10063&amp;A10063,[1]Countries!$A:$H,7,FALSE),"")</f>
        <v/>
      </c>
      <c r="S10063" t="str">
        <f>_xlfn.IFNA(VLOOKUP(B10063&amp;A10063,[1]Countries!$A:$H,8,FALSE),"")</f>
        <v/>
      </c>
    </row>
    <row r="10064" spans="1:19" x14ac:dyDescent="0.25">
      <c r="A10064" t="s">
        <v>412</v>
      </c>
      <c r="B10064">
        <v>1982</v>
      </c>
      <c r="C10064" t="s">
        <v>413</v>
      </c>
      <c r="I10064" s="1">
        <v>6230000.0190734901</v>
      </c>
      <c r="M10064" t="str">
        <f t="shared" si="628"/>
        <v/>
      </c>
      <c r="N10064" s="4" t="str">
        <f t="shared" si="629"/>
        <v/>
      </c>
      <c r="O10064" t="str">
        <f t="shared" si="630"/>
        <v/>
      </c>
      <c r="P10064" t="str">
        <f t="shared" si="631"/>
        <v/>
      </c>
      <c r="Q10064" t="str">
        <f>_xlfn.IFNA(VLOOKUP(B10064&amp;A10064,[1]Countries!$A:$H,6,FALSE),"")</f>
        <v/>
      </c>
      <c r="R10064" t="str">
        <f>_xlfn.IFNA(VLOOKUP(B10064&amp;A10064,[1]Countries!$A:$H,7,FALSE),"")</f>
        <v/>
      </c>
      <c r="S10064" t="str">
        <f>_xlfn.IFNA(VLOOKUP(B10064&amp;A10064,[1]Countries!$A:$H,8,FALSE),"")</f>
        <v/>
      </c>
    </row>
    <row r="10065" spans="1:19" x14ac:dyDescent="0.25">
      <c r="A10065" t="s">
        <v>412</v>
      </c>
      <c r="B10065">
        <v>1983</v>
      </c>
      <c r="C10065" t="s">
        <v>413</v>
      </c>
      <c r="I10065" s="1">
        <v>4210000.0381469699</v>
      </c>
      <c r="M10065" t="str">
        <f t="shared" si="628"/>
        <v/>
      </c>
      <c r="N10065" s="4" t="str">
        <f t="shared" si="629"/>
        <v/>
      </c>
      <c r="O10065" t="str">
        <f t="shared" si="630"/>
        <v/>
      </c>
      <c r="P10065" t="str">
        <f t="shared" si="631"/>
        <v/>
      </c>
      <c r="Q10065" t="str">
        <f>_xlfn.IFNA(VLOOKUP(B10065&amp;A10065,[1]Countries!$A:$H,6,FALSE),"")</f>
        <v/>
      </c>
      <c r="R10065" t="str">
        <f>_xlfn.IFNA(VLOOKUP(B10065&amp;A10065,[1]Countries!$A:$H,7,FALSE),"")</f>
        <v/>
      </c>
      <c r="S10065" t="str">
        <f>_xlfn.IFNA(VLOOKUP(B10065&amp;A10065,[1]Countries!$A:$H,8,FALSE),"")</f>
        <v/>
      </c>
    </row>
    <row r="10066" spans="1:19" x14ac:dyDescent="0.25">
      <c r="A10066" t="s">
        <v>412</v>
      </c>
      <c r="B10066">
        <v>1984</v>
      </c>
      <c r="C10066" t="s">
        <v>413</v>
      </c>
      <c r="I10066" s="1">
        <v>5469999.7901916504</v>
      </c>
      <c r="M10066" t="str">
        <f t="shared" si="628"/>
        <v/>
      </c>
      <c r="N10066" s="4" t="str">
        <f t="shared" si="629"/>
        <v/>
      </c>
      <c r="O10066" t="str">
        <f t="shared" si="630"/>
        <v/>
      </c>
      <c r="P10066" t="str">
        <f t="shared" si="631"/>
        <v/>
      </c>
      <c r="Q10066" t="str">
        <f>_xlfn.IFNA(VLOOKUP(B10066&amp;A10066,[1]Countries!$A:$H,6,FALSE),"")</f>
        <v/>
      </c>
      <c r="R10066" t="str">
        <f>_xlfn.IFNA(VLOOKUP(B10066&amp;A10066,[1]Countries!$A:$H,7,FALSE),"")</f>
        <v/>
      </c>
      <c r="S10066" t="str">
        <f>_xlfn.IFNA(VLOOKUP(B10066&amp;A10066,[1]Countries!$A:$H,8,FALSE),"")</f>
        <v/>
      </c>
    </row>
    <row r="10067" spans="1:19" x14ac:dyDescent="0.25">
      <c r="A10067" t="s">
        <v>412</v>
      </c>
      <c r="B10067">
        <v>1985</v>
      </c>
      <c r="C10067" t="s">
        <v>413</v>
      </c>
      <c r="I10067" s="1">
        <v>3329999.92370605</v>
      </c>
      <c r="M10067" t="str">
        <f t="shared" si="628"/>
        <v/>
      </c>
      <c r="N10067" s="4" t="str">
        <f t="shared" si="629"/>
        <v/>
      </c>
      <c r="O10067" t="str">
        <f t="shared" si="630"/>
        <v/>
      </c>
      <c r="P10067" t="str">
        <f t="shared" si="631"/>
        <v/>
      </c>
      <c r="Q10067" t="str">
        <f>_xlfn.IFNA(VLOOKUP(B10067&amp;A10067,[1]Countries!$A:$H,6,FALSE),"")</f>
        <v/>
      </c>
      <c r="R10067" t="str">
        <f>_xlfn.IFNA(VLOOKUP(B10067&amp;A10067,[1]Countries!$A:$H,7,FALSE),"")</f>
        <v/>
      </c>
      <c r="S10067" t="str">
        <f>_xlfn.IFNA(VLOOKUP(B10067&amp;A10067,[1]Countries!$A:$H,8,FALSE),"")</f>
        <v/>
      </c>
    </row>
    <row r="10068" spans="1:19" x14ac:dyDescent="0.25">
      <c r="A10068" t="s">
        <v>412</v>
      </c>
      <c r="B10068">
        <v>1986</v>
      </c>
      <c r="C10068" t="s">
        <v>413</v>
      </c>
      <c r="I10068" s="1">
        <v>4300000.1907348596</v>
      </c>
      <c r="M10068" t="str">
        <f t="shared" si="628"/>
        <v/>
      </c>
      <c r="N10068" s="4" t="str">
        <f t="shared" si="629"/>
        <v/>
      </c>
      <c r="O10068" t="str">
        <f t="shared" si="630"/>
        <v/>
      </c>
      <c r="P10068" t="str">
        <f t="shared" si="631"/>
        <v/>
      </c>
      <c r="Q10068" t="str">
        <f>_xlfn.IFNA(VLOOKUP(B10068&amp;A10068,[1]Countries!$A:$H,6,FALSE),"")</f>
        <v/>
      </c>
      <c r="R10068" t="str">
        <f>_xlfn.IFNA(VLOOKUP(B10068&amp;A10068,[1]Countries!$A:$H,7,FALSE),"")</f>
        <v/>
      </c>
      <c r="S10068" t="str">
        <f>_xlfn.IFNA(VLOOKUP(B10068&amp;A10068,[1]Countries!$A:$H,8,FALSE),"")</f>
        <v/>
      </c>
    </row>
    <row r="10069" spans="1:19" x14ac:dyDescent="0.25">
      <c r="A10069" t="s">
        <v>412</v>
      </c>
      <c r="B10069">
        <v>1987</v>
      </c>
      <c r="C10069" t="s">
        <v>413</v>
      </c>
      <c r="I10069" s="1">
        <v>25680000.3051758</v>
      </c>
      <c r="M10069" t="str">
        <f t="shared" si="628"/>
        <v/>
      </c>
      <c r="N10069" s="4" t="str">
        <f t="shared" si="629"/>
        <v/>
      </c>
      <c r="O10069" t="str">
        <f t="shared" si="630"/>
        <v/>
      </c>
      <c r="P10069" t="str">
        <f t="shared" si="631"/>
        <v/>
      </c>
      <c r="Q10069" t="str">
        <f>_xlfn.IFNA(VLOOKUP(B10069&amp;A10069,[1]Countries!$A:$H,6,FALSE),"")</f>
        <v/>
      </c>
      <c r="R10069" t="str">
        <f>_xlfn.IFNA(VLOOKUP(B10069&amp;A10069,[1]Countries!$A:$H,7,FALSE),"")</f>
        <v/>
      </c>
      <c r="S10069" t="str">
        <f>_xlfn.IFNA(VLOOKUP(B10069&amp;A10069,[1]Countries!$A:$H,8,FALSE),"")</f>
        <v/>
      </c>
    </row>
    <row r="10070" spans="1:19" x14ac:dyDescent="0.25">
      <c r="A10070" t="s">
        <v>412</v>
      </c>
      <c r="B10070">
        <v>1988</v>
      </c>
      <c r="C10070" t="s">
        <v>413</v>
      </c>
      <c r="I10070" s="1">
        <v>13970000.267028799</v>
      </c>
      <c r="M10070" t="str">
        <f t="shared" si="628"/>
        <v/>
      </c>
      <c r="N10070" s="4" t="str">
        <f t="shared" si="629"/>
        <v/>
      </c>
      <c r="O10070" t="str">
        <f t="shared" si="630"/>
        <v/>
      </c>
      <c r="P10070" t="str">
        <f t="shared" si="631"/>
        <v/>
      </c>
      <c r="Q10070" t="str">
        <f>_xlfn.IFNA(VLOOKUP(B10070&amp;A10070,[1]Countries!$A:$H,6,FALSE),"")</f>
        <v/>
      </c>
      <c r="R10070" t="str">
        <f>_xlfn.IFNA(VLOOKUP(B10070&amp;A10070,[1]Countries!$A:$H,7,FALSE),"")</f>
        <v/>
      </c>
      <c r="S10070" t="str">
        <f>_xlfn.IFNA(VLOOKUP(B10070&amp;A10070,[1]Countries!$A:$H,8,FALSE),"")</f>
        <v/>
      </c>
    </row>
    <row r="10071" spans="1:19" x14ac:dyDescent="0.25">
      <c r="A10071" t="s">
        <v>412</v>
      </c>
      <c r="B10071">
        <v>1989</v>
      </c>
      <c r="C10071" t="s">
        <v>413</v>
      </c>
      <c r="I10071" s="1">
        <v>6920000.07629395</v>
      </c>
      <c r="M10071" t="str">
        <f t="shared" si="628"/>
        <v/>
      </c>
      <c r="N10071" s="4" t="str">
        <f t="shared" si="629"/>
        <v/>
      </c>
      <c r="O10071" t="str">
        <f t="shared" si="630"/>
        <v/>
      </c>
      <c r="P10071" t="str">
        <f t="shared" si="631"/>
        <v/>
      </c>
      <c r="Q10071" t="str">
        <f>_xlfn.IFNA(VLOOKUP(B10071&amp;A10071,[1]Countries!$A:$H,6,FALSE),"")</f>
        <v/>
      </c>
      <c r="R10071" t="str">
        <f>_xlfn.IFNA(VLOOKUP(B10071&amp;A10071,[1]Countries!$A:$H,7,FALSE),"")</f>
        <v/>
      </c>
      <c r="S10071" t="str">
        <f>_xlfn.IFNA(VLOOKUP(B10071&amp;A10071,[1]Countries!$A:$H,8,FALSE),"")</f>
        <v/>
      </c>
    </row>
    <row r="10072" spans="1:19" x14ac:dyDescent="0.25">
      <c r="A10072" t="s">
        <v>412</v>
      </c>
      <c r="B10072">
        <v>1990</v>
      </c>
      <c r="C10072" t="s">
        <v>413</v>
      </c>
      <c r="D10072" s="1">
        <v>25.60813799203892</v>
      </c>
      <c r="F10072" s="1">
        <v>8824447.7402232457</v>
      </c>
      <c r="H10072" s="1">
        <v>14.542237947810699</v>
      </c>
      <c r="I10072" s="1">
        <v>5059999.9427795401</v>
      </c>
      <c r="K10072" s="3">
        <v>21441966.957086299</v>
      </c>
      <c r="M10072">
        <f t="shared" si="628"/>
        <v>57.340698157407068</v>
      </c>
      <c r="N10072" s="4">
        <f t="shared" si="629"/>
        <v>57.340698157407068</v>
      </c>
      <c r="O10072" t="str">
        <f t="shared" si="630"/>
        <v/>
      </c>
      <c r="P10072" t="str">
        <f t="shared" si="631"/>
        <v/>
      </c>
      <c r="Q10072" t="str">
        <f>_xlfn.IFNA(VLOOKUP(B10072&amp;A10072,[1]Countries!$A:$H,6,FALSE),"")</f>
        <v/>
      </c>
      <c r="R10072" t="str">
        <f>_xlfn.IFNA(VLOOKUP(B10072&amp;A10072,[1]Countries!$A:$H,7,FALSE),"")</f>
        <v/>
      </c>
      <c r="S10072" t="str">
        <f>_xlfn.IFNA(VLOOKUP(B10072&amp;A10072,[1]Countries!$A:$H,8,FALSE),"")</f>
        <v/>
      </c>
    </row>
    <row r="10073" spans="1:19" x14ac:dyDescent="0.25">
      <c r="A10073" t="s">
        <v>412</v>
      </c>
      <c r="B10073">
        <v>1991</v>
      </c>
      <c r="C10073" t="s">
        <v>413</v>
      </c>
      <c r="D10073" s="1">
        <v>24.170340181319141</v>
      </c>
      <c r="F10073" s="1">
        <v>9365165.9136937205</v>
      </c>
      <c r="H10073" s="1">
        <v>14.721783248773191</v>
      </c>
      <c r="I10073" s="1">
        <v>5010000.2288818406</v>
      </c>
      <c r="K10073" s="3">
        <v>22215842.92058811</v>
      </c>
      <c r="M10073">
        <f t="shared" si="628"/>
        <v>53.496118222061952</v>
      </c>
      <c r="N10073" s="4">
        <f t="shared" si="629"/>
        <v>53.496118222061952</v>
      </c>
      <c r="O10073" t="str">
        <f t="shared" si="630"/>
        <v/>
      </c>
      <c r="P10073" t="str">
        <f t="shared" si="631"/>
        <v/>
      </c>
      <c r="Q10073" t="str">
        <f>_xlfn.IFNA(VLOOKUP(B10073&amp;A10073,[1]Countries!$A:$H,6,FALSE),"")</f>
        <v/>
      </c>
      <c r="R10073" t="str">
        <f>_xlfn.IFNA(VLOOKUP(B10073&amp;A10073,[1]Countries!$A:$H,7,FALSE),"")</f>
        <v/>
      </c>
      <c r="S10073" t="str">
        <f>_xlfn.IFNA(VLOOKUP(B10073&amp;A10073,[1]Countries!$A:$H,8,FALSE),"")</f>
        <v/>
      </c>
    </row>
    <row r="10074" spans="1:19" x14ac:dyDescent="0.25">
      <c r="A10074" t="s">
        <v>412</v>
      </c>
      <c r="B10074">
        <v>1992</v>
      </c>
      <c r="C10074" t="s">
        <v>413</v>
      </c>
      <c r="D10074" s="1">
        <v>23.16448062716719</v>
      </c>
      <c r="F10074" s="1">
        <v>9742949.4712103419</v>
      </c>
      <c r="H10074" s="1">
        <v>20.465852555404791</v>
      </c>
      <c r="I10074" s="1">
        <v>8060000.4196166992</v>
      </c>
      <c r="K10074" s="3">
        <v>22835413.140081652</v>
      </c>
      <c r="M10074">
        <f t="shared" si="628"/>
        <v>82.726493075155261</v>
      </c>
      <c r="N10074" s="4">
        <f t="shared" si="629"/>
        <v>82.726493075155261</v>
      </c>
      <c r="O10074" t="str">
        <f t="shared" si="630"/>
        <v/>
      </c>
      <c r="P10074" t="str">
        <f t="shared" si="631"/>
        <v/>
      </c>
      <c r="Q10074" t="str">
        <f>_xlfn.IFNA(VLOOKUP(B10074&amp;A10074,[1]Countries!$A:$H,6,FALSE),"")</f>
        <v/>
      </c>
      <c r="R10074" t="str">
        <f>_xlfn.IFNA(VLOOKUP(B10074&amp;A10074,[1]Countries!$A:$H,7,FALSE),"")</f>
        <v/>
      </c>
      <c r="S10074" t="str">
        <f>_xlfn.IFNA(VLOOKUP(B10074&amp;A10074,[1]Countries!$A:$H,8,FALSE),"")</f>
        <v/>
      </c>
    </row>
    <row r="10075" spans="1:19" x14ac:dyDescent="0.25">
      <c r="A10075" t="s">
        <v>412</v>
      </c>
      <c r="B10075">
        <v>1993</v>
      </c>
      <c r="C10075" t="s">
        <v>413</v>
      </c>
      <c r="D10075" s="1">
        <v>23.575513662359661</v>
      </c>
      <c r="F10075" s="1">
        <v>9630762.9538963698</v>
      </c>
      <c r="H10075" s="1">
        <v>15.794676269152021</v>
      </c>
      <c r="I10075" s="1">
        <v>4050000.19073486</v>
      </c>
      <c r="K10075" s="3">
        <v>23774106.416131981</v>
      </c>
      <c r="M10075">
        <f t="shared" si="628"/>
        <v>42.052745043385478</v>
      </c>
      <c r="N10075" s="4">
        <f t="shared" si="629"/>
        <v>42.052745043385478</v>
      </c>
      <c r="O10075" t="str">
        <f t="shared" si="630"/>
        <v/>
      </c>
      <c r="P10075" t="str">
        <f t="shared" si="631"/>
        <v/>
      </c>
      <c r="Q10075" t="str">
        <f>_xlfn.IFNA(VLOOKUP(B10075&amp;A10075,[1]Countries!$A:$H,6,FALSE),"")</f>
        <v/>
      </c>
      <c r="R10075" t="str">
        <f>_xlfn.IFNA(VLOOKUP(B10075&amp;A10075,[1]Countries!$A:$H,7,FALSE),"")</f>
        <v/>
      </c>
      <c r="S10075" t="str">
        <f>_xlfn.IFNA(VLOOKUP(B10075&amp;A10075,[1]Countries!$A:$H,8,FALSE),"")</f>
        <v/>
      </c>
    </row>
    <row r="10076" spans="1:19" x14ac:dyDescent="0.25">
      <c r="A10076" t="s">
        <v>412</v>
      </c>
      <c r="B10076">
        <v>1994</v>
      </c>
      <c r="C10076" t="s">
        <v>413</v>
      </c>
      <c r="D10076" s="1">
        <v>23.584715600026861</v>
      </c>
      <c r="F10076" s="1">
        <v>10886825.55929229</v>
      </c>
      <c r="H10076" s="1">
        <v>14.337519306963941</v>
      </c>
      <c r="I10076" s="1">
        <v>6739999.7711181594</v>
      </c>
      <c r="K10076" s="3">
        <v>26218913.56127895</v>
      </c>
      <c r="M10076">
        <f t="shared" si="628"/>
        <v>61.909688314655973</v>
      </c>
      <c r="N10076" s="4">
        <f t="shared" si="629"/>
        <v>61.909688314655973</v>
      </c>
      <c r="O10076" t="str">
        <f t="shared" si="630"/>
        <v/>
      </c>
      <c r="P10076" t="str">
        <f t="shared" si="631"/>
        <v/>
      </c>
      <c r="Q10076" t="str">
        <f>_xlfn.IFNA(VLOOKUP(B10076&amp;A10076,[1]Countries!$A:$H,6,FALSE),"")</f>
        <v/>
      </c>
      <c r="R10076" t="str">
        <f>_xlfn.IFNA(VLOOKUP(B10076&amp;A10076,[1]Countries!$A:$H,7,FALSE),"")</f>
        <v/>
      </c>
      <c r="S10076" t="str">
        <f>_xlfn.IFNA(VLOOKUP(B10076&amp;A10076,[1]Countries!$A:$H,8,FALSE),"")</f>
        <v/>
      </c>
    </row>
    <row r="10077" spans="1:19" x14ac:dyDescent="0.25">
      <c r="A10077" t="s">
        <v>412</v>
      </c>
      <c r="B10077">
        <v>1995</v>
      </c>
      <c r="C10077" t="s">
        <v>413</v>
      </c>
      <c r="D10077" s="1">
        <v>24.04195240016136</v>
      </c>
      <c r="F10077" s="1">
        <v>11025945.144551519</v>
      </c>
      <c r="H10077" s="1">
        <v>13.97741024606696</v>
      </c>
      <c r="I10077" s="1">
        <v>7440000.0572204599</v>
      </c>
      <c r="K10077" s="3">
        <v>24906804.466891129</v>
      </c>
      <c r="M10077">
        <f t="shared" si="628"/>
        <v>67.477209070797372</v>
      </c>
      <c r="N10077" s="4">
        <f t="shared" si="629"/>
        <v>67.477209070797372</v>
      </c>
      <c r="O10077" t="str">
        <f t="shared" si="630"/>
        <v/>
      </c>
      <c r="P10077" t="str">
        <f t="shared" si="631"/>
        <v/>
      </c>
      <c r="Q10077" t="str">
        <f>_xlfn.IFNA(VLOOKUP(B10077&amp;A10077,[1]Countries!$A:$H,6,FALSE),"")</f>
        <v/>
      </c>
      <c r="R10077" t="str">
        <f>_xlfn.IFNA(VLOOKUP(B10077&amp;A10077,[1]Countries!$A:$H,7,FALSE),"")</f>
        <v/>
      </c>
      <c r="S10077" t="str">
        <f>_xlfn.IFNA(VLOOKUP(B10077&amp;A10077,[1]Countries!$A:$H,8,FALSE),"")</f>
        <v/>
      </c>
    </row>
    <row r="10078" spans="1:19" x14ac:dyDescent="0.25">
      <c r="A10078" t="s">
        <v>412</v>
      </c>
      <c r="B10078">
        <v>1996</v>
      </c>
      <c r="C10078" t="s">
        <v>413</v>
      </c>
      <c r="D10078" s="1">
        <v>25.994912039181109</v>
      </c>
      <c r="F10078" s="1">
        <v>12334846.232099541</v>
      </c>
      <c r="H10078" s="1">
        <v>11.24299770978322</v>
      </c>
      <c r="I10078" s="1">
        <v>10340000.1525879</v>
      </c>
      <c r="K10078" s="3">
        <v>23422019.897065479</v>
      </c>
      <c r="M10078">
        <f t="shared" si="628"/>
        <v>83.82755616101349</v>
      </c>
      <c r="N10078" s="4">
        <f t="shared" si="629"/>
        <v>83.82755616101349</v>
      </c>
      <c r="O10078" t="str">
        <f t="shared" si="630"/>
        <v/>
      </c>
      <c r="P10078" t="str">
        <f t="shared" si="631"/>
        <v/>
      </c>
      <c r="Q10078" t="str">
        <f>_xlfn.IFNA(VLOOKUP(B10078&amp;A10078,[1]Countries!$A:$H,6,FALSE),"")</f>
        <v/>
      </c>
      <c r="R10078" t="str">
        <f>_xlfn.IFNA(VLOOKUP(B10078&amp;A10078,[1]Countries!$A:$H,7,FALSE),"")</f>
        <v/>
      </c>
      <c r="S10078" t="str">
        <f>_xlfn.IFNA(VLOOKUP(B10078&amp;A10078,[1]Countries!$A:$H,8,FALSE),"")</f>
        <v/>
      </c>
    </row>
    <row r="10079" spans="1:19" x14ac:dyDescent="0.25">
      <c r="A10079" t="s">
        <v>412</v>
      </c>
      <c r="B10079">
        <v>1997</v>
      </c>
      <c r="C10079" t="s">
        <v>413</v>
      </c>
      <c r="D10079" s="1">
        <v>24.673935909122779</v>
      </c>
      <c r="F10079" s="1">
        <v>12700905.447528571</v>
      </c>
      <c r="H10079" s="1">
        <v>13.26286141691793</v>
      </c>
      <c r="I10079" s="1">
        <v>10130000.114440899</v>
      </c>
      <c r="K10079" s="3">
        <v>25764977.086841911</v>
      </c>
      <c r="M10079">
        <f t="shared" si="628"/>
        <v>79.758094068892262</v>
      </c>
      <c r="N10079" s="4">
        <f t="shared" si="629"/>
        <v>79.758094068892262</v>
      </c>
      <c r="O10079" t="str">
        <f t="shared" si="630"/>
        <v/>
      </c>
      <c r="P10079" t="str">
        <f t="shared" si="631"/>
        <v/>
      </c>
      <c r="Q10079" t="str">
        <f>_xlfn.IFNA(VLOOKUP(B10079&amp;A10079,[1]Countries!$A:$H,6,FALSE),"")</f>
        <v/>
      </c>
      <c r="R10079" t="str">
        <f>_xlfn.IFNA(VLOOKUP(B10079&amp;A10079,[1]Countries!$A:$H,7,FALSE),"")</f>
        <v/>
      </c>
      <c r="S10079" t="str">
        <f>_xlfn.IFNA(VLOOKUP(B10079&amp;A10079,[1]Countries!$A:$H,8,FALSE),"")</f>
        <v/>
      </c>
    </row>
    <row r="10080" spans="1:19" x14ac:dyDescent="0.25">
      <c r="A10080" t="s">
        <v>412</v>
      </c>
      <c r="B10080">
        <v>1998</v>
      </c>
      <c r="C10080" t="s">
        <v>413</v>
      </c>
      <c r="D10080" s="1">
        <v>21.76968228643463</v>
      </c>
      <c r="F10080" s="1">
        <v>12757632.868450809</v>
      </c>
      <c r="H10080" s="1">
        <v>13.698319840847761</v>
      </c>
      <c r="I10080" s="1">
        <v>5190000.0572204599</v>
      </c>
      <c r="K10080" s="3">
        <v>29758862.861817978</v>
      </c>
      <c r="M10080">
        <f t="shared" si="628"/>
        <v>40.681528546374409</v>
      </c>
      <c r="N10080" s="4">
        <f t="shared" si="629"/>
        <v>40.681528546374409</v>
      </c>
      <c r="O10080" t="str">
        <f t="shared" si="630"/>
        <v/>
      </c>
      <c r="P10080" t="str">
        <f t="shared" si="631"/>
        <v/>
      </c>
      <c r="Q10080" t="str">
        <f>_xlfn.IFNA(VLOOKUP(B10080&amp;A10080,[1]Countries!$A:$H,6,FALSE),"")</f>
        <v/>
      </c>
      <c r="R10080" t="str">
        <f>_xlfn.IFNA(VLOOKUP(B10080&amp;A10080,[1]Countries!$A:$H,7,FALSE),"")</f>
        <v/>
      </c>
      <c r="S10080" t="str">
        <f>_xlfn.IFNA(VLOOKUP(B10080&amp;A10080,[1]Countries!$A:$H,8,FALSE),"")</f>
        <v/>
      </c>
    </row>
    <row r="10081" spans="1:19" x14ac:dyDescent="0.25">
      <c r="A10081" t="s">
        <v>412</v>
      </c>
      <c r="B10081">
        <v>1999</v>
      </c>
      <c r="C10081" t="s">
        <v>413</v>
      </c>
      <c r="D10081" s="1">
        <v>20.711615606895549</v>
      </c>
      <c r="F10081" s="1">
        <v>13687141.1058778</v>
      </c>
      <c r="H10081" s="1">
        <v>14.322348293791279</v>
      </c>
      <c r="I10081" s="1">
        <v>3980000.0190734901</v>
      </c>
      <c r="K10081" s="3">
        <v>29293496.332269222</v>
      </c>
      <c r="M10081">
        <f t="shared" si="628"/>
        <v>29.07838816218765</v>
      </c>
      <c r="N10081" s="4">
        <f t="shared" si="629"/>
        <v>29.07838816218765</v>
      </c>
      <c r="O10081" t="str">
        <f t="shared" si="630"/>
        <v/>
      </c>
      <c r="P10081" t="str">
        <f t="shared" si="631"/>
        <v/>
      </c>
      <c r="Q10081" t="str">
        <f>_xlfn.IFNA(VLOOKUP(B10081&amp;A10081,[1]Countries!$A:$H,6,FALSE),"")</f>
        <v/>
      </c>
      <c r="R10081" t="str">
        <f>_xlfn.IFNA(VLOOKUP(B10081&amp;A10081,[1]Countries!$A:$H,7,FALSE),"")</f>
        <v/>
      </c>
      <c r="S10081" t="str">
        <f>_xlfn.IFNA(VLOOKUP(B10081&amp;A10081,[1]Countries!$A:$H,8,FALSE),"")</f>
        <v/>
      </c>
    </row>
    <row r="10082" spans="1:19" x14ac:dyDescent="0.25">
      <c r="A10082" t="s">
        <v>412</v>
      </c>
      <c r="B10082">
        <v>2000</v>
      </c>
      <c r="C10082" t="s">
        <v>413</v>
      </c>
      <c r="D10082" s="1">
        <v>17.922311336874479</v>
      </c>
      <c r="F10082" s="1">
        <v>13742057.05009276</v>
      </c>
      <c r="H10082" s="1">
        <v>6.8495462465667876</v>
      </c>
      <c r="I10082" s="1">
        <v>4030000.2098083501</v>
      </c>
      <c r="K10082" s="3">
        <v>29009173.711365081</v>
      </c>
      <c r="M10082">
        <f t="shared" si="628"/>
        <v>29.32603317769771</v>
      </c>
      <c r="N10082" s="4">
        <f t="shared" si="629"/>
        <v>29.32603317769771</v>
      </c>
      <c r="O10082" t="str">
        <f t="shared" si="630"/>
        <v/>
      </c>
      <c r="P10082" t="str">
        <f t="shared" si="631"/>
        <v/>
      </c>
      <c r="Q10082" t="str">
        <f>_xlfn.IFNA(VLOOKUP(B10082&amp;A10082,[1]Countries!$A:$H,6,FALSE),"")</f>
        <v/>
      </c>
      <c r="R10082" t="str">
        <f>_xlfn.IFNA(VLOOKUP(B10082&amp;A10082,[1]Countries!$A:$H,7,FALSE),"")</f>
        <v/>
      </c>
      <c r="S10082" t="str">
        <f>_xlfn.IFNA(VLOOKUP(B10082&amp;A10082,[1]Countries!$A:$H,8,FALSE),"")</f>
        <v/>
      </c>
    </row>
    <row r="10083" spans="1:19" x14ac:dyDescent="0.25">
      <c r="A10083" t="s">
        <v>412</v>
      </c>
      <c r="B10083">
        <v>2001</v>
      </c>
      <c r="C10083" t="s">
        <v>413</v>
      </c>
      <c r="D10083" s="1">
        <v>18.313331399769542</v>
      </c>
      <c r="F10083" s="1">
        <v>13196544.94672597</v>
      </c>
      <c r="H10083" s="1">
        <v>7.8470028454742868</v>
      </c>
      <c r="I10083" s="1">
        <v>8340000.1525878906</v>
      </c>
      <c r="K10083" s="3">
        <v>29483214.836311132</v>
      </c>
      <c r="L10083" s="1">
        <v>32.211111549501517</v>
      </c>
      <c r="M10083">
        <f t="shared" si="628"/>
        <v>63.198361285140962</v>
      </c>
      <c r="N10083" s="4">
        <f t="shared" si="629"/>
        <v>95.409472834642486</v>
      </c>
      <c r="O10083" t="str">
        <f t="shared" si="630"/>
        <v/>
      </c>
      <c r="P10083" t="str">
        <f t="shared" si="631"/>
        <v/>
      </c>
      <c r="Q10083" t="str">
        <f>_xlfn.IFNA(VLOOKUP(B10083&amp;A10083,[1]Countries!$A:$H,6,FALSE),"")</f>
        <v/>
      </c>
      <c r="R10083" t="str">
        <f>_xlfn.IFNA(VLOOKUP(B10083&amp;A10083,[1]Countries!$A:$H,7,FALSE),"")</f>
        <v/>
      </c>
      <c r="S10083" t="str">
        <f>_xlfn.IFNA(VLOOKUP(B10083&amp;A10083,[1]Countries!$A:$H,8,FALSE),"")</f>
        <v/>
      </c>
    </row>
    <row r="10084" spans="1:19" x14ac:dyDescent="0.25">
      <c r="A10084" t="s">
        <v>412</v>
      </c>
      <c r="B10084">
        <v>2002</v>
      </c>
      <c r="C10084" t="s">
        <v>413</v>
      </c>
      <c r="D10084" s="1">
        <v>17.378187073430588</v>
      </c>
      <c r="F10084" s="1">
        <v>15450994.241008369</v>
      </c>
      <c r="H10084" s="1">
        <v>8.0122085438709387</v>
      </c>
      <c r="I10084" s="1">
        <v>11710000.038147001</v>
      </c>
      <c r="K10084" s="3">
        <v>31808312.564975489</v>
      </c>
      <c r="L10084" s="1">
        <v>42.342493460090061</v>
      </c>
      <c r="M10084">
        <f t="shared" si="628"/>
        <v>75.788003383417077</v>
      </c>
      <c r="N10084" s="4">
        <f t="shared" si="629"/>
        <v>118.13049684350713</v>
      </c>
      <c r="O10084" t="str">
        <f t="shared" si="630"/>
        <v/>
      </c>
      <c r="P10084" t="str">
        <f t="shared" si="631"/>
        <v/>
      </c>
      <c r="Q10084" t="str">
        <f>_xlfn.IFNA(VLOOKUP(B10084&amp;A10084,[1]Countries!$A:$H,6,FALSE),"")</f>
        <v/>
      </c>
      <c r="R10084" t="str">
        <f>_xlfn.IFNA(VLOOKUP(B10084&amp;A10084,[1]Countries!$A:$H,7,FALSE),"")</f>
        <v/>
      </c>
      <c r="S10084" t="str">
        <f>_xlfn.IFNA(VLOOKUP(B10084&amp;A10084,[1]Countries!$A:$H,8,FALSE),"")</f>
        <v/>
      </c>
    </row>
    <row r="10085" spans="1:19" x14ac:dyDescent="0.25">
      <c r="A10085" t="s">
        <v>412</v>
      </c>
      <c r="B10085">
        <v>2003</v>
      </c>
      <c r="C10085" t="s">
        <v>413</v>
      </c>
      <c r="D10085" s="1">
        <v>17.384962914213549</v>
      </c>
      <c r="F10085" s="1">
        <v>18231078.539464291</v>
      </c>
      <c r="H10085" s="1">
        <v>10.18267195531919</v>
      </c>
      <c r="I10085" s="1">
        <v>6179999.8283386203</v>
      </c>
      <c r="K10085" s="3">
        <v>30747970.8452361</v>
      </c>
      <c r="L10085" s="1">
        <v>27.850911468827551</v>
      </c>
      <c r="M10085">
        <f t="shared" si="628"/>
        <v>33.898158109301939</v>
      </c>
      <c r="N10085" s="4">
        <f t="shared" si="629"/>
        <v>61.749069578129493</v>
      </c>
      <c r="O10085" t="str">
        <f t="shared" si="630"/>
        <v/>
      </c>
      <c r="P10085" t="str">
        <f t="shared" si="631"/>
        <v/>
      </c>
      <c r="Q10085" t="str">
        <f>_xlfn.IFNA(VLOOKUP(B10085&amp;A10085,[1]Countries!$A:$H,6,FALSE),"")</f>
        <v/>
      </c>
      <c r="R10085" t="str">
        <f>_xlfn.IFNA(VLOOKUP(B10085&amp;A10085,[1]Countries!$A:$H,7,FALSE),"")</f>
        <v/>
      </c>
      <c r="S10085" t="str">
        <f>_xlfn.IFNA(VLOOKUP(B10085&amp;A10085,[1]Countries!$A:$H,8,FALSE),"")</f>
        <v/>
      </c>
    </row>
    <row r="10086" spans="1:19" x14ac:dyDescent="0.25">
      <c r="A10086" t="s">
        <v>412</v>
      </c>
      <c r="B10086">
        <v>2004</v>
      </c>
      <c r="C10086" t="s">
        <v>413</v>
      </c>
      <c r="D10086" s="1">
        <v>18.682384438859138</v>
      </c>
      <c r="F10086" s="1">
        <v>21534931.607589349</v>
      </c>
      <c r="H10086" s="1">
        <v>9.5235493388700689</v>
      </c>
      <c r="I10086" s="1">
        <v>8020000.45776367</v>
      </c>
      <c r="K10086" s="3">
        <v>30332202.59054713</v>
      </c>
      <c r="L10086" s="1">
        <v>22.575001747696209</v>
      </c>
      <c r="M10086">
        <f t="shared" si="628"/>
        <v>37.241819959796196</v>
      </c>
      <c r="N10086" s="4">
        <f t="shared" si="629"/>
        <v>59.816821707492409</v>
      </c>
      <c r="O10086" t="str">
        <f t="shared" si="630"/>
        <v/>
      </c>
      <c r="P10086" t="str">
        <f t="shared" si="631"/>
        <v/>
      </c>
      <c r="Q10086" t="str">
        <f>_xlfn.IFNA(VLOOKUP(B10086&amp;A10086,[1]Countries!$A:$H,6,FALSE),"")</f>
        <v/>
      </c>
      <c r="R10086" t="str">
        <f>_xlfn.IFNA(VLOOKUP(B10086&amp;A10086,[1]Countries!$A:$H,7,FALSE),"")</f>
        <v/>
      </c>
      <c r="S10086" t="str">
        <f>_xlfn.IFNA(VLOOKUP(B10086&amp;A10086,[1]Countries!$A:$H,8,FALSE),"")</f>
        <v/>
      </c>
    </row>
    <row r="10087" spans="1:19" x14ac:dyDescent="0.25">
      <c r="A10087" t="s">
        <v>412</v>
      </c>
      <c r="B10087">
        <v>2005</v>
      </c>
      <c r="C10087" t="s">
        <v>413</v>
      </c>
      <c r="D10087" s="1">
        <v>20.38582712958463</v>
      </c>
      <c r="F10087" s="1">
        <v>21839098.892707139</v>
      </c>
      <c r="H10087" s="1">
        <v>7.7812317515376801</v>
      </c>
      <c r="I10087" s="1">
        <v>9020000.45776367</v>
      </c>
      <c r="K10087" s="3">
        <v>29185727.24121581</v>
      </c>
      <c r="L10087" s="1">
        <v>22.583441325308161</v>
      </c>
      <c r="M10087">
        <f t="shared" si="628"/>
        <v>41.302072498860163</v>
      </c>
      <c r="N10087" s="4">
        <f t="shared" si="629"/>
        <v>63.885513824168328</v>
      </c>
      <c r="O10087" t="str">
        <f t="shared" si="630"/>
        <v/>
      </c>
      <c r="P10087" t="str">
        <f t="shared" si="631"/>
        <v/>
      </c>
      <c r="Q10087" t="str">
        <f>_xlfn.IFNA(VLOOKUP(B10087&amp;A10087,[1]Countries!$A:$H,6,FALSE),"")</f>
        <v/>
      </c>
      <c r="R10087" t="str">
        <f>_xlfn.IFNA(VLOOKUP(B10087&amp;A10087,[1]Countries!$A:$H,7,FALSE),"")</f>
        <v/>
      </c>
      <c r="S10087" t="str">
        <f>_xlfn.IFNA(VLOOKUP(B10087&amp;A10087,[1]Countries!$A:$H,8,FALSE),"")</f>
        <v/>
      </c>
    </row>
    <row r="10088" spans="1:19" x14ac:dyDescent="0.25">
      <c r="A10088" t="s">
        <v>412</v>
      </c>
      <c r="B10088">
        <v>2006</v>
      </c>
      <c r="C10088" t="s">
        <v>413</v>
      </c>
      <c r="D10088" s="1">
        <v>22.78809797797139</v>
      </c>
      <c r="F10088" s="1">
        <v>22902861.445783131</v>
      </c>
      <c r="H10088" s="1">
        <v>5.6846950517836596</v>
      </c>
      <c r="I10088" s="1">
        <v>14229999.5422363</v>
      </c>
      <c r="K10088" s="3">
        <v>29809991.947630242</v>
      </c>
      <c r="L10088" s="1">
        <v>15.995687719666829</v>
      </c>
      <c r="M10088">
        <f t="shared" si="628"/>
        <v>62.131972356040798</v>
      </c>
      <c r="N10088" s="4">
        <f t="shared" si="629"/>
        <v>78.127660075707624</v>
      </c>
      <c r="O10088" t="str">
        <f t="shared" si="630"/>
        <v/>
      </c>
      <c r="P10088" t="str">
        <f t="shared" si="631"/>
        <v/>
      </c>
      <c r="Q10088" t="str">
        <f>_xlfn.IFNA(VLOOKUP(B10088&amp;A10088,[1]Countries!$A:$H,6,FALSE),"")</f>
        <v/>
      </c>
      <c r="R10088" t="str">
        <f>_xlfn.IFNA(VLOOKUP(B10088&amp;A10088,[1]Countries!$A:$H,7,FALSE),"")</f>
        <v/>
      </c>
      <c r="S10088" t="str">
        <f>_xlfn.IFNA(VLOOKUP(B10088&amp;A10088,[1]Countries!$A:$H,8,FALSE),"")</f>
        <v/>
      </c>
    </row>
    <row r="10089" spans="1:19" x14ac:dyDescent="0.25">
      <c r="A10089" t="s">
        <v>412</v>
      </c>
      <c r="B10089">
        <v>2007</v>
      </c>
      <c r="C10089" t="s">
        <v>413</v>
      </c>
      <c r="D10089" s="1">
        <v>23.238608221892019</v>
      </c>
      <c r="F10089" s="1">
        <v>27030374.027278051</v>
      </c>
      <c r="H10089" s="1">
        <v>7.831847449232292</v>
      </c>
      <c r="I10089" s="1">
        <v>10689999.580383301</v>
      </c>
      <c r="K10089" s="3">
        <v>31703094.82550953</v>
      </c>
      <c r="L10089" s="1">
        <v>20.73505585426139</v>
      </c>
      <c r="M10089">
        <f t="shared" si="628"/>
        <v>39.548100849789755</v>
      </c>
      <c r="N10089" s="4">
        <f t="shared" si="629"/>
        <v>60.283156704051144</v>
      </c>
      <c r="O10089" t="str">
        <f t="shared" si="630"/>
        <v/>
      </c>
      <c r="P10089" t="str">
        <f t="shared" si="631"/>
        <v/>
      </c>
      <c r="Q10089" t="str">
        <f>_xlfn.IFNA(VLOOKUP(B10089&amp;A10089,[1]Countries!$A:$H,6,FALSE),"")</f>
        <v/>
      </c>
      <c r="R10089" t="str">
        <f>_xlfn.IFNA(VLOOKUP(B10089&amp;A10089,[1]Countries!$A:$H,7,FALSE),"")</f>
        <v/>
      </c>
      <c r="S10089" t="str">
        <f>_xlfn.IFNA(VLOOKUP(B10089&amp;A10089,[1]Countries!$A:$H,8,FALSE),"")</f>
        <v/>
      </c>
    </row>
    <row r="10090" spans="1:19" x14ac:dyDescent="0.25">
      <c r="A10090" t="s">
        <v>412</v>
      </c>
      <c r="B10090">
        <v>2008</v>
      </c>
      <c r="C10090" t="s">
        <v>413</v>
      </c>
      <c r="D10090" s="1">
        <v>22.108994240141779</v>
      </c>
      <c r="F10090" s="1">
        <v>30290219.761784941</v>
      </c>
      <c r="H10090" s="1">
        <v>12.90152857775808</v>
      </c>
      <c r="I10090" s="1">
        <v>15750000</v>
      </c>
      <c r="K10090" s="3">
        <v>34234035.600248419</v>
      </c>
      <c r="L10090" s="1">
        <v>19.687759694174421</v>
      </c>
      <c r="M10090">
        <f t="shared" si="628"/>
        <v>51.996981612760294</v>
      </c>
      <c r="N10090" s="4">
        <f t="shared" si="629"/>
        <v>71.684741306934711</v>
      </c>
      <c r="O10090" t="str">
        <f t="shared" si="630"/>
        <v/>
      </c>
      <c r="P10090" t="str">
        <f t="shared" si="631"/>
        <v/>
      </c>
      <c r="Q10090" t="str">
        <f>_xlfn.IFNA(VLOOKUP(B10090&amp;A10090,[1]Countries!$A:$H,6,FALSE),"")</f>
        <v/>
      </c>
      <c r="R10090" t="str">
        <f>_xlfn.IFNA(VLOOKUP(B10090&amp;A10090,[1]Countries!$A:$H,7,FALSE),"")</f>
        <v/>
      </c>
      <c r="S10090" t="str">
        <f>_xlfn.IFNA(VLOOKUP(B10090&amp;A10090,[1]Countries!$A:$H,8,FALSE),"")</f>
        <v/>
      </c>
    </row>
    <row r="10091" spans="1:19" x14ac:dyDescent="0.25">
      <c r="A10091" t="s">
        <v>412</v>
      </c>
      <c r="B10091">
        <v>2009</v>
      </c>
      <c r="C10091" t="s">
        <v>413</v>
      </c>
      <c r="D10091" s="1">
        <v>24.179113068001961</v>
      </c>
      <c r="F10091" s="1">
        <v>27101076.27515208</v>
      </c>
      <c r="H10091" s="1">
        <v>11.436300325189221</v>
      </c>
      <c r="I10091" s="1">
        <v>15930000.3051758</v>
      </c>
      <c r="K10091" s="3">
        <v>32716491.676040068</v>
      </c>
      <c r="L10091" s="1">
        <v>17.81151718774889</v>
      </c>
      <c r="M10091">
        <f t="shared" si="628"/>
        <v>58.779954506018626</v>
      </c>
      <c r="N10091" s="4">
        <f t="shared" si="629"/>
        <v>76.591471693767517</v>
      </c>
      <c r="O10091" t="str">
        <f t="shared" si="630"/>
        <v/>
      </c>
      <c r="P10091" t="str">
        <f t="shared" si="631"/>
        <v/>
      </c>
      <c r="Q10091" t="str">
        <f>_xlfn.IFNA(VLOOKUP(B10091&amp;A10091,[1]Countries!$A:$H,6,FALSE),"")</f>
        <v/>
      </c>
      <c r="R10091" t="str">
        <f>_xlfn.IFNA(VLOOKUP(B10091&amp;A10091,[1]Countries!$A:$H,7,FALSE),"")</f>
        <v/>
      </c>
      <c r="S10091" t="str">
        <f>_xlfn.IFNA(VLOOKUP(B10091&amp;A10091,[1]Countries!$A:$H,8,FALSE),"")</f>
        <v/>
      </c>
    </row>
    <row r="10092" spans="1:19" x14ac:dyDescent="0.25">
      <c r="A10092" t="s">
        <v>412</v>
      </c>
      <c r="B10092">
        <v>2010</v>
      </c>
      <c r="C10092" t="s">
        <v>413</v>
      </c>
      <c r="D10092" s="1">
        <v>26.748140888914509</v>
      </c>
      <c r="F10092" s="1">
        <v>31823518.62043662</v>
      </c>
      <c r="H10092" s="1">
        <v>5.5744509137026563</v>
      </c>
      <c r="I10092" s="1">
        <v>13909999.8474121</v>
      </c>
      <c r="K10092" s="3">
        <v>31823518.62043662</v>
      </c>
      <c r="L10092" s="1">
        <v>12.31762163233271</v>
      </c>
      <c r="M10092">
        <f t="shared" si="628"/>
        <v>43.709811015301412</v>
      </c>
      <c r="N10092" s="4">
        <f t="shared" si="629"/>
        <v>56.027432647634122</v>
      </c>
      <c r="O10092" t="str">
        <f t="shared" si="630"/>
        <v/>
      </c>
      <c r="P10092" t="str">
        <f t="shared" si="631"/>
        <v/>
      </c>
      <c r="Q10092" t="str">
        <f>_xlfn.IFNA(VLOOKUP(B10092&amp;A10092,[1]Countries!$A:$H,6,FALSE),"")</f>
        <v>HP</v>
      </c>
      <c r="R10092" t="str">
        <f>_xlfn.IFNA(VLOOKUP(B10092&amp;A10092,[1]Countries!$A:$H,7,FALSE),"")</f>
        <v>Hard Peg</v>
      </c>
      <c r="S10092" t="str">
        <f>_xlfn.IFNA(VLOOKUP(B10092&amp;A10092,[1]Countries!$A:$H,8,FALSE),"")</f>
        <v>Pegged</v>
      </c>
    </row>
    <row r="10093" spans="1:19" x14ac:dyDescent="0.25">
      <c r="A10093" t="s">
        <v>412</v>
      </c>
      <c r="B10093">
        <v>2011</v>
      </c>
      <c r="C10093" t="s">
        <v>413</v>
      </c>
      <c r="D10093" s="1">
        <v>26.148980445550489</v>
      </c>
      <c r="F10093" s="1">
        <v>38711810.211449198</v>
      </c>
      <c r="H10093" s="1">
        <v>9.0032000127893941</v>
      </c>
      <c r="I10093" s="1">
        <v>37250000</v>
      </c>
      <c r="K10093" s="3">
        <v>34215359.706628367</v>
      </c>
      <c r="L10093" s="1">
        <v>11.838038873469371</v>
      </c>
      <c r="M10093">
        <f t="shared" si="628"/>
        <v>96.223865007953407</v>
      </c>
      <c r="N10093" s="4">
        <f t="shared" si="629"/>
        <v>108.06190388142278</v>
      </c>
      <c r="O10093" t="str">
        <f t="shared" si="630"/>
        <v/>
      </c>
      <c r="P10093" t="str">
        <f t="shared" si="631"/>
        <v/>
      </c>
      <c r="Q10093" t="str">
        <f>_xlfn.IFNA(VLOOKUP(B10093&amp;A10093,[1]Countries!$A:$H,6,FALSE),"")</f>
        <v>HP</v>
      </c>
      <c r="R10093" t="str">
        <f>_xlfn.IFNA(VLOOKUP(B10093&amp;A10093,[1]Countries!$A:$H,7,FALSE),"")</f>
        <v>Hard Peg</v>
      </c>
      <c r="S10093" t="str">
        <f>_xlfn.IFNA(VLOOKUP(B10093&amp;A10093,[1]Countries!$A:$H,8,FALSE),"")</f>
        <v>Pegged</v>
      </c>
    </row>
    <row r="10094" spans="1:19" x14ac:dyDescent="0.25">
      <c r="A10094" t="s">
        <v>412</v>
      </c>
      <c r="B10094">
        <v>2012</v>
      </c>
      <c r="C10094" t="s">
        <v>413</v>
      </c>
      <c r="D10094" s="1">
        <v>20.496710038094289</v>
      </c>
      <c r="F10094" s="1">
        <v>37671774.69455374</v>
      </c>
      <c r="H10094" s="1">
        <v>7.9742410000164909</v>
      </c>
      <c r="I10094" s="1">
        <v>25479999.542236298</v>
      </c>
      <c r="K10094" s="3">
        <v>32902944.450050049</v>
      </c>
      <c r="L10094" s="1">
        <v>10.1824190377941</v>
      </c>
      <c r="M10094">
        <f t="shared" si="628"/>
        <v>67.636844159401861</v>
      </c>
      <c r="N10094" s="4">
        <f t="shared" si="629"/>
        <v>77.819263197195966</v>
      </c>
      <c r="O10094" t="str">
        <f t="shared" si="630"/>
        <v/>
      </c>
      <c r="P10094" t="str">
        <f t="shared" si="631"/>
        <v/>
      </c>
      <c r="Q10094" t="str">
        <f>_xlfn.IFNA(VLOOKUP(B10094&amp;A10094,[1]Countries!$A:$H,6,FALSE),"")</f>
        <v>HP</v>
      </c>
      <c r="R10094" t="str">
        <f>_xlfn.IFNA(VLOOKUP(B10094&amp;A10094,[1]Countries!$A:$H,7,FALSE),"")</f>
        <v>Hard Peg</v>
      </c>
      <c r="S10094" t="str">
        <f>_xlfn.IFNA(VLOOKUP(B10094&amp;A10094,[1]Countries!$A:$H,8,FALSE),"")</f>
        <v>Pegged</v>
      </c>
    </row>
    <row r="10095" spans="1:19" x14ac:dyDescent="0.25">
      <c r="A10095" t="s">
        <v>412</v>
      </c>
      <c r="B10095">
        <v>2013</v>
      </c>
      <c r="C10095" t="s">
        <v>413</v>
      </c>
      <c r="D10095" s="1">
        <v>19.57639137339487</v>
      </c>
      <c r="F10095" s="1">
        <v>37509075.111025289</v>
      </c>
      <c r="H10095" s="1">
        <v>7.7121067438143331</v>
      </c>
      <c r="I10095" s="1">
        <v>27590000.152587902</v>
      </c>
      <c r="K10095" s="3">
        <v>34408854.211019687</v>
      </c>
      <c r="L10095" s="1">
        <v>10.815803995426711</v>
      </c>
      <c r="M10095">
        <f t="shared" si="628"/>
        <v>73.555533083454222</v>
      </c>
      <c r="N10095" s="4">
        <f t="shared" si="629"/>
        <v>84.371337078880927</v>
      </c>
      <c r="O10095" t="str">
        <f t="shared" si="630"/>
        <v/>
      </c>
      <c r="P10095" t="str">
        <f t="shared" si="631"/>
        <v/>
      </c>
      <c r="Q10095" t="str">
        <f>_xlfn.IFNA(VLOOKUP(B10095&amp;A10095,[1]Countries!$A:$H,6,FALSE),"")</f>
        <v>HP</v>
      </c>
      <c r="R10095" t="str">
        <f>_xlfn.IFNA(VLOOKUP(B10095&amp;A10095,[1]Countries!$A:$H,7,FALSE),"")</f>
        <v>Hard Peg</v>
      </c>
      <c r="S10095" t="str">
        <f>_xlfn.IFNA(VLOOKUP(B10095&amp;A10095,[1]Countries!$A:$H,8,FALSE),"")</f>
        <v>Pegged</v>
      </c>
    </row>
    <row r="10096" spans="1:19" x14ac:dyDescent="0.25">
      <c r="A10096" t="s">
        <v>412</v>
      </c>
      <c r="B10096">
        <v>2014</v>
      </c>
      <c r="C10096" t="s">
        <v>413</v>
      </c>
      <c r="D10096" s="1">
        <v>18.962925003988381</v>
      </c>
      <c r="F10096" s="1">
        <v>37290607.535604827</v>
      </c>
      <c r="H10096" s="1">
        <v>7.684758594350523</v>
      </c>
      <c r="I10096" s="1">
        <v>34299999.237060487</v>
      </c>
      <c r="K10096" s="3">
        <v>34872689.929615997</v>
      </c>
      <c r="L10096" s="1">
        <v>10.8791685440536</v>
      </c>
      <c r="M10096">
        <f t="shared" si="628"/>
        <v>91.980263942632405</v>
      </c>
      <c r="N10096" s="4">
        <f t="shared" si="629"/>
        <v>102.859432486686</v>
      </c>
      <c r="O10096" t="str">
        <f t="shared" si="630"/>
        <v/>
      </c>
      <c r="P10096" t="str">
        <f t="shared" si="631"/>
        <v/>
      </c>
      <c r="Q10096" t="str">
        <f>_xlfn.IFNA(VLOOKUP(B10096&amp;A10096,[1]Countries!$A:$H,6,FALSE),"")</f>
        <v>HP</v>
      </c>
      <c r="R10096" t="str">
        <f>_xlfn.IFNA(VLOOKUP(B10096&amp;A10096,[1]Countries!$A:$H,7,FALSE),"")</f>
        <v>Hard Peg</v>
      </c>
      <c r="S10096" t="str">
        <f>_xlfn.IFNA(VLOOKUP(B10096&amp;A10096,[1]Countries!$A:$H,8,FALSE),"")</f>
        <v>Pegged</v>
      </c>
    </row>
    <row r="10097" spans="1:19" x14ac:dyDescent="0.25">
      <c r="A10097" t="s">
        <v>412</v>
      </c>
      <c r="B10097">
        <v>2015</v>
      </c>
      <c r="C10097" t="s">
        <v>413</v>
      </c>
      <c r="D10097" s="1">
        <v>16.508091060145841</v>
      </c>
      <c r="F10097" s="1">
        <v>35492074.224325739</v>
      </c>
      <c r="H10097" s="1">
        <v>7.2763448940065842</v>
      </c>
      <c r="I10097" s="1">
        <v>49650001.525878899</v>
      </c>
      <c r="K10097" s="3">
        <v>38061062.981406011</v>
      </c>
      <c r="L10097" s="1">
        <v>11.430461965278591</v>
      </c>
      <c r="M10097">
        <f t="shared" si="628"/>
        <v>139.89039133658054</v>
      </c>
      <c r="N10097" s="4">
        <f t="shared" si="629"/>
        <v>151.32085330185913</v>
      </c>
      <c r="O10097" t="str">
        <f t="shared" si="630"/>
        <v/>
      </c>
      <c r="P10097" t="str">
        <f t="shared" si="631"/>
        <v/>
      </c>
      <c r="Q10097" t="str">
        <f>_xlfn.IFNA(VLOOKUP(B10097&amp;A10097,[1]Countries!$A:$H,6,FALSE),"")</f>
        <v>HP</v>
      </c>
      <c r="R10097" t="str">
        <f>_xlfn.IFNA(VLOOKUP(B10097&amp;A10097,[1]Countries!$A:$H,7,FALSE),"")</f>
        <v>Hard Peg</v>
      </c>
      <c r="S10097" t="str">
        <f>_xlfn.IFNA(VLOOKUP(B10097&amp;A10097,[1]Countries!$A:$H,8,FALSE),"")</f>
        <v>Pegged</v>
      </c>
    </row>
    <row r="10098" spans="1:19" x14ac:dyDescent="0.25">
      <c r="A10098" t="s">
        <v>412</v>
      </c>
      <c r="B10098">
        <v>2016</v>
      </c>
      <c r="C10098" t="s">
        <v>413</v>
      </c>
      <c r="F10098" s="1">
        <v>36547799.583705023</v>
      </c>
      <c r="I10098" s="1">
        <v>24440000.534057599</v>
      </c>
      <c r="K10098" s="3">
        <v>39216110.872071117</v>
      </c>
      <c r="L10098" s="1">
        <v>11.100279883084371</v>
      </c>
      <c r="M10098">
        <f t="shared" si="628"/>
        <v>66.871332371413857</v>
      </c>
      <c r="N10098" s="4">
        <f t="shared" si="629"/>
        <v>77.971612254498226</v>
      </c>
      <c r="O10098" t="str">
        <f t="shared" si="630"/>
        <v/>
      </c>
      <c r="P10098" t="str">
        <f t="shared" si="631"/>
        <v/>
      </c>
      <c r="Q10098" t="str">
        <f>_xlfn.IFNA(VLOOKUP(B10098&amp;A10098,[1]Countries!$A:$H,6,FALSE),"")</f>
        <v>HP</v>
      </c>
      <c r="R10098" t="str">
        <f>_xlfn.IFNA(VLOOKUP(B10098&amp;A10098,[1]Countries!$A:$H,7,FALSE),"")</f>
        <v>Hard Peg</v>
      </c>
      <c r="S10098" t="str">
        <f>_xlfn.IFNA(VLOOKUP(B10098&amp;A10098,[1]Countries!$A:$H,8,FALSE),"")</f>
        <v>Pegged</v>
      </c>
    </row>
    <row r="10099" spans="1:19" x14ac:dyDescent="0.25">
      <c r="A10099" t="s">
        <v>412</v>
      </c>
      <c r="B10099">
        <v>2017</v>
      </c>
      <c r="C10099" t="s">
        <v>413</v>
      </c>
      <c r="F10099" s="1">
        <v>40619251.992642552</v>
      </c>
      <c r="I10099" s="1">
        <v>26510000.228881799</v>
      </c>
      <c r="K10099" s="3">
        <v>40821625.399014346</v>
      </c>
      <c r="L10099" s="1">
        <v>9.9876483339349438</v>
      </c>
      <c r="M10099">
        <f t="shared" si="628"/>
        <v>65.264619431405606</v>
      </c>
      <c r="N10099" s="4">
        <f t="shared" si="629"/>
        <v>75.252267765340548</v>
      </c>
      <c r="O10099" t="str">
        <f t="shared" si="630"/>
        <v/>
      </c>
      <c r="P10099" t="str">
        <f t="shared" si="631"/>
        <v/>
      </c>
      <c r="Q10099" t="str">
        <f>_xlfn.IFNA(VLOOKUP(B10099&amp;A10099,[1]Countries!$A:$H,6,FALSE),"")</f>
        <v>HP</v>
      </c>
      <c r="R10099" t="str">
        <f>_xlfn.IFNA(VLOOKUP(B10099&amp;A10099,[1]Countries!$A:$H,7,FALSE),"")</f>
        <v>Hard Peg</v>
      </c>
      <c r="S10099" t="str">
        <f>_xlfn.IFNA(VLOOKUP(B10099&amp;A10099,[1]Countries!$A:$H,8,FALSE),"")</f>
        <v>Pegged</v>
      </c>
    </row>
    <row r="10100" spans="1:19" x14ac:dyDescent="0.25">
      <c r="A10100" t="s">
        <v>412</v>
      </c>
      <c r="B10100">
        <v>2018</v>
      </c>
      <c r="C10100" t="s">
        <v>413</v>
      </c>
      <c r="F10100" s="1">
        <v>42588164.973102212</v>
      </c>
      <c r="I10100" s="1">
        <v>18809999.465942401</v>
      </c>
      <c r="K10100" s="3">
        <v>41842166.033989713</v>
      </c>
      <c r="L10100" s="1">
        <v>9.5259047847265972</v>
      </c>
      <c r="M10100">
        <f t="shared" si="628"/>
        <v>44.167198745995279</v>
      </c>
      <c r="N10100" s="4">
        <f t="shared" si="629"/>
        <v>53.693103530721878</v>
      </c>
      <c r="O10100" t="str">
        <f t="shared" si="630"/>
        <v/>
      </c>
      <c r="P10100" t="str">
        <f t="shared" si="631"/>
        <v/>
      </c>
      <c r="Q10100" t="str">
        <f>_xlfn.IFNA(VLOOKUP(B10100&amp;A10100,[1]Countries!$A:$H,6,FALSE),"")</f>
        <v>HP</v>
      </c>
      <c r="R10100" t="str">
        <f>_xlfn.IFNA(VLOOKUP(B10100&amp;A10100,[1]Countries!$A:$H,7,FALSE),"")</f>
        <v>Hard Peg</v>
      </c>
      <c r="S10100" t="str">
        <f>_xlfn.IFNA(VLOOKUP(B10100&amp;A10100,[1]Countries!$A:$H,8,FALSE),"")</f>
        <v>Pegged</v>
      </c>
    </row>
    <row r="10101" spans="1:19" x14ac:dyDescent="0.25">
      <c r="A10101" t="s">
        <v>412</v>
      </c>
      <c r="B10101">
        <v>2019</v>
      </c>
      <c r="C10101" t="s">
        <v>413</v>
      </c>
      <c r="F10101" s="1">
        <v>47271463.329857491</v>
      </c>
      <c r="K10101" s="3">
        <v>45924328.573891141</v>
      </c>
      <c r="L10101" s="1">
        <v>8.5821503273362509</v>
      </c>
      <c r="M10101" t="str">
        <f t="shared" si="628"/>
        <v/>
      </c>
      <c r="N10101" s="4">
        <f t="shared" si="629"/>
        <v>8.5821503273362509</v>
      </c>
      <c r="O10101" t="str">
        <f t="shared" si="630"/>
        <v/>
      </c>
      <c r="P10101" t="str">
        <f t="shared" si="631"/>
        <v/>
      </c>
      <c r="Q10101" t="str">
        <f>_xlfn.IFNA(VLOOKUP(B10101&amp;A10101,[1]Countries!$A:$H,6,FALSE),"")</f>
        <v/>
      </c>
      <c r="R10101" t="str">
        <f>_xlfn.IFNA(VLOOKUP(B10101&amp;A10101,[1]Countries!$A:$H,7,FALSE),"")</f>
        <v/>
      </c>
      <c r="S10101" t="str">
        <f>_xlfn.IFNA(VLOOKUP(B10101&amp;A10101,[1]Countries!$A:$H,8,FALSE),"")</f>
        <v/>
      </c>
    </row>
    <row r="10102" spans="1:19" x14ac:dyDescent="0.25">
      <c r="A10102" t="s">
        <v>414</v>
      </c>
      <c r="B10102">
        <v>1970</v>
      </c>
      <c r="C10102" t="s">
        <v>415</v>
      </c>
      <c r="D10102" s="1">
        <v>51.028120484605978</v>
      </c>
      <c r="E10102" s="1">
        <v>294257703.08123249</v>
      </c>
      <c r="F10102" s="1">
        <v>1260084033.613445</v>
      </c>
      <c r="G10102" s="1">
        <v>253501400.56022409</v>
      </c>
      <c r="H10102" s="1">
        <v>13.00433477825942</v>
      </c>
      <c r="I10102" s="1">
        <v>32900001.525878899</v>
      </c>
      <c r="J10102" s="1">
        <v>30.854729354229189</v>
      </c>
      <c r="M10102">
        <f t="shared" si="628"/>
        <v>2.6109371000864221</v>
      </c>
      <c r="N10102" s="4">
        <f t="shared" si="629"/>
        <v>2.6109371000864221</v>
      </c>
      <c r="O10102">
        <f t="shared" si="630"/>
        <v>2.2409942363112387</v>
      </c>
      <c r="P10102">
        <f t="shared" si="631"/>
        <v>-3.2344114704901643</v>
      </c>
      <c r="Q10102" t="str">
        <f>_xlfn.IFNA(VLOOKUP(B10102&amp;A10102,[1]Countries!$A:$H,6,FALSE),"")</f>
        <v/>
      </c>
      <c r="R10102" t="str">
        <f>_xlfn.IFNA(VLOOKUP(B10102&amp;A10102,[1]Countries!$A:$H,7,FALSE),"")</f>
        <v/>
      </c>
      <c r="S10102" t="str">
        <f>_xlfn.IFNA(VLOOKUP(B10102&amp;A10102,[1]Countries!$A:$H,8,FALSE),"")</f>
        <v/>
      </c>
    </row>
    <row r="10103" spans="1:19" x14ac:dyDescent="0.25">
      <c r="A10103" t="s">
        <v>414</v>
      </c>
      <c r="B10103">
        <v>1971</v>
      </c>
      <c r="C10103" t="s">
        <v>415</v>
      </c>
      <c r="D10103" s="1">
        <v>54.045243504889847</v>
      </c>
      <c r="E10103" s="1">
        <v>280952380.95238101</v>
      </c>
      <c r="F10103" s="1">
        <v>1417787114.845938</v>
      </c>
      <c r="G10103" s="1">
        <v>339635854.34173667</v>
      </c>
      <c r="H10103" s="1">
        <v>11.94309987157957</v>
      </c>
      <c r="I10103" s="1">
        <v>31760000.228881799</v>
      </c>
      <c r="J10103" s="1">
        <v>29.46754914551023</v>
      </c>
      <c r="M10103">
        <f t="shared" si="628"/>
        <v>2.2401106552821899</v>
      </c>
      <c r="N10103" s="4">
        <f t="shared" si="629"/>
        <v>2.2401106552821899</v>
      </c>
      <c r="O10103">
        <f t="shared" si="630"/>
        <v>2.3935635266510218</v>
      </c>
      <c r="P10103">
        <f t="shared" si="631"/>
        <v>4.1390892028054873</v>
      </c>
      <c r="Q10103" t="str">
        <f>_xlfn.IFNA(VLOOKUP(B10103&amp;A10103,[1]Countries!$A:$H,6,FALSE),"")</f>
        <v/>
      </c>
      <c r="R10103" t="str">
        <f>_xlfn.IFNA(VLOOKUP(B10103&amp;A10103,[1]Countries!$A:$H,7,FALSE),"")</f>
        <v/>
      </c>
      <c r="S10103" t="str">
        <f>_xlfn.IFNA(VLOOKUP(B10103&amp;A10103,[1]Countries!$A:$H,8,FALSE),"")</f>
        <v/>
      </c>
    </row>
    <row r="10104" spans="1:19" x14ac:dyDescent="0.25">
      <c r="A10104" t="s">
        <v>414</v>
      </c>
      <c r="B10104">
        <v>1972</v>
      </c>
      <c r="C10104" t="s">
        <v>415</v>
      </c>
      <c r="D10104" s="1">
        <v>54.497652582159631</v>
      </c>
      <c r="E10104" s="1">
        <v>289215686.27450979</v>
      </c>
      <c r="F10104" s="1">
        <v>1491596638.655462</v>
      </c>
      <c r="G10104" s="1">
        <v>250280112.04481789</v>
      </c>
      <c r="H10104" s="1">
        <v>10.69483568075117</v>
      </c>
      <c r="I10104" s="1">
        <v>40830001.831054702</v>
      </c>
      <c r="J10104" s="1">
        <v>30.48826291079812</v>
      </c>
      <c r="M10104">
        <f t="shared" si="628"/>
        <v>2.7373353340256394</v>
      </c>
      <c r="N10104" s="4">
        <f t="shared" si="629"/>
        <v>2.7373353340256394</v>
      </c>
      <c r="O10104">
        <f t="shared" si="630"/>
        <v>2.2799507237449959</v>
      </c>
      <c r="P10104">
        <f t="shared" si="631"/>
        <v>-2.6103286384976538</v>
      </c>
      <c r="Q10104" t="str">
        <f>_xlfn.IFNA(VLOOKUP(B10104&amp;A10104,[1]Countries!$A:$H,6,FALSE),"")</f>
        <v/>
      </c>
      <c r="R10104" t="str">
        <f>_xlfn.IFNA(VLOOKUP(B10104&amp;A10104,[1]Countries!$A:$H,7,FALSE),"")</f>
        <v/>
      </c>
      <c r="S10104" t="str">
        <f>_xlfn.IFNA(VLOOKUP(B10104&amp;A10104,[1]Countries!$A:$H,8,FALSE),"")</f>
        <v/>
      </c>
    </row>
    <row r="10105" spans="1:19" x14ac:dyDescent="0.25">
      <c r="A10105" t="s">
        <v>414</v>
      </c>
      <c r="B10105">
        <v>1973</v>
      </c>
      <c r="C10105" t="s">
        <v>415</v>
      </c>
      <c r="D10105" s="1">
        <v>58.596577821651863</v>
      </c>
      <c r="E10105" s="1">
        <v>281792717.08683473</v>
      </c>
      <c r="F10105" s="1">
        <v>1702521008.4033611</v>
      </c>
      <c r="G10105" s="1">
        <v>223949579.83193281</v>
      </c>
      <c r="H10105" s="1">
        <v>9.2875946034879888</v>
      </c>
      <c r="I10105" s="1">
        <v>22149999.6185303</v>
      </c>
      <c r="J10105" s="1">
        <v>28.33168805528134</v>
      </c>
      <c r="M10105">
        <f t="shared" si="628"/>
        <v>1.3010118235958075</v>
      </c>
      <c r="N10105" s="4">
        <f t="shared" si="629"/>
        <v>1.3010118235958075</v>
      </c>
      <c r="O10105">
        <f t="shared" si="630"/>
        <v>2.529616724738676</v>
      </c>
      <c r="P10105">
        <f t="shared" si="631"/>
        <v>-3.397499177360972</v>
      </c>
      <c r="Q10105" t="str">
        <f>_xlfn.IFNA(VLOOKUP(B10105&amp;A10105,[1]Countries!$A:$H,6,FALSE),"")</f>
        <v/>
      </c>
      <c r="R10105" t="str">
        <f>_xlfn.IFNA(VLOOKUP(B10105&amp;A10105,[1]Countries!$A:$H,7,FALSE),"")</f>
        <v/>
      </c>
      <c r="S10105" t="str">
        <f>_xlfn.IFNA(VLOOKUP(B10105&amp;A10105,[1]Countries!$A:$H,8,FALSE),"")</f>
        <v/>
      </c>
    </row>
    <row r="10106" spans="1:19" x14ac:dyDescent="0.25">
      <c r="A10106" t="s">
        <v>414</v>
      </c>
      <c r="B10106">
        <v>1974</v>
      </c>
      <c r="C10106" t="s">
        <v>415</v>
      </c>
      <c r="D10106" s="1">
        <v>60.487705474799633</v>
      </c>
      <c r="E10106" s="1">
        <v>309129814.55064201</v>
      </c>
      <c r="F10106" s="1">
        <v>2100142653.352354</v>
      </c>
      <c r="G10106" s="1">
        <v>315977175.4636234</v>
      </c>
      <c r="H10106" s="1">
        <v>10.657519358782769</v>
      </c>
      <c r="I10106" s="1">
        <v>17530000.6866455</v>
      </c>
      <c r="J10106" s="1">
        <v>25.73019970112756</v>
      </c>
      <c r="M10106">
        <f t="shared" si="628"/>
        <v>0.83470523579258893</v>
      </c>
      <c r="N10106" s="4">
        <f t="shared" si="629"/>
        <v>0.83470523579258893</v>
      </c>
      <c r="O10106">
        <f t="shared" si="630"/>
        <v>2.8864836325237597</v>
      </c>
      <c r="P10106">
        <f t="shared" si="631"/>
        <v>0.32604265724765347</v>
      </c>
      <c r="Q10106" t="str">
        <f>_xlfn.IFNA(VLOOKUP(B10106&amp;A10106,[1]Countries!$A:$H,6,FALSE),"")</f>
        <v/>
      </c>
      <c r="R10106" t="str">
        <f>_xlfn.IFNA(VLOOKUP(B10106&amp;A10106,[1]Countries!$A:$H,7,FALSE),"")</f>
        <v/>
      </c>
      <c r="S10106" t="str">
        <f>_xlfn.IFNA(VLOOKUP(B10106&amp;A10106,[1]Countries!$A:$H,8,FALSE),"")</f>
        <v/>
      </c>
    </row>
    <row r="10107" spans="1:19" x14ac:dyDescent="0.25">
      <c r="A10107" t="s">
        <v>414</v>
      </c>
      <c r="B10107">
        <v>1975</v>
      </c>
      <c r="C10107" t="s">
        <v>415</v>
      </c>
      <c r="D10107" s="1">
        <v>70.615935204369933</v>
      </c>
      <c r="E10107" s="1">
        <v>204111111.1111111</v>
      </c>
      <c r="F10107" s="1">
        <v>2359555555.5555558</v>
      </c>
      <c r="G10107" s="1">
        <v>257555555.55555561</v>
      </c>
      <c r="H10107" s="1">
        <v>7.9817291391975891</v>
      </c>
      <c r="I10107" s="1">
        <v>51840000.152587898</v>
      </c>
      <c r="J10107" s="1">
        <v>19.236202674703339</v>
      </c>
      <c r="M10107">
        <f t="shared" si="628"/>
        <v>2.1970239281093007</v>
      </c>
      <c r="N10107" s="4">
        <f t="shared" si="629"/>
        <v>2.1970239281093007</v>
      </c>
      <c r="O10107">
        <f t="shared" si="630"/>
        <v>4.1985312117503044</v>
      </c>
      <c r="P10107">
        <f t="shared" si="631"/>
        <v>2.2650216613298197</v>
      </c>
      <c r="Q10107" t="str">
        <f>_xlfn.IFNA(VLOOKUP(B10107&amp;A10107,[1]Countries!$A:$H,6,FALSE),"")</f>
        <v/>
      </c>
      <c r="R10107" t="str">
        <f>_xlfn.IFNA(VLOOKUP(B10107&amp;A10107,[1]Countries!$A:$H,7,FALSE),"")</f>
        <v/>
      </c>
      <c r="S10107" t="str">
        <f>_xlfn.IFNA(VLOOKUP(B10107&amp;A10107,[1]Countries!$A:$H,8,FALSE),"")</f>
        <v/>
      </c>
    </row>
    <row r="10108" spans="1:19" x14ac:dyDescent="0.25">
      <c r="A10108" t="s">
        <v>414</v>
      </c>
      <c r="B10108">
        <v>1976</v>
      </c>
      <c r="C10108" t="s">
        <v>415</v>
      </c>
      <c r="D10108" s="1">
        <v>71.871041556000492</v>
      </c>
      <c r="E10108" s="1">
        <v>278700000</v>
      </c>
      <c r="F10108" s="1">
        <v>2447300000</v>
      </c>
      <c r="G10108" s="1">
        <v>235100000</v>
      </c>
      <c r="H10108" s="1">
        <v>7.3999918277285168</v>
      </c>
      <c r="I10108" s="1">
        <v>20940000.534057599</v>
      </c>
      <c r="J10108" s="1">
        <v>18.849344175213499</v>
      </c>
      <c r="M10108">
        <f t="shared" si="628"/>
        <v>0.85563684607762014</v>
      </c>
      <c r="N10108" s="4">
        <f t="shared" si="629"/>
        <v>0.85563684607762014</v>
      </c>
      <c r="O10108">
        <f t="shared" si="630"/>
        <v>4.3052243659223937</v>
      </c>
      <c r="P10108">
        <f t="shared" si="631"/>
        <v>-1.781555183263188</v>
      </c>
      <c r="Q10108" t="str">
        <f>_xlfn.IFNA(VLOOKUP(B10108&amp;A10108,[1]Countries!$A:$H,6,FALSE),"")</f>
        <v/>
      </c>
      <c r="R10108" t="str">
        <f>_xlfn.IFNA(VLOOKUP(B10108&amp;A10108,[1]Countries!$A:$H,7,FALSE),"")</f>
        <v/>
      </c>
      <c r="S10108" t="str">
        <f>_xlfn.IFNA(VLOOKUP(B10108&amp;A10108,[1]Countries!$A:$H,8,FALSE),"")</f>
        <v/>
      </c>
    </row>
    <row r="10109" spans="1:19" x14ac:dyDescent="0.25">
      <c r="A10109" t="s">
        <v>414</v>
      </c>
      <c r="B10109">
        <v>1977</v>
      </c>
      <c r="C10109" t="s">
        <v>415</v>
      </c>
      <c r="D10109" s="1">
        <v>73.287259615384613</v>
      </c>
      <c r="E10109" s="1">
        <v>268764705.88235289</v>
      </c>
      <c r="F10109" s="1">
        <v>2936470588.2352939</v>
      </c>
      <c r="G10109" s="1">
        <v>229000000</v>
      </c>
      <c r="H10109" s="1">
        <v>6.9771634615384617</v>
      </c>
      <c r="I10109" s="1">
        <v>16719999.3133545</v>
      </c>
      <c r="J10109" s="1">
        <v>18.814102564102559</v>
      </c>
      <c r="M10109">
        <f t="shared" si="628"/>
        <v>0.56939100225766537</v>
      </c>
      <c r="N10109" s="4">
        <f t="shared" si="629"/>
        <v>0.56939100225766537</v>
      </c>
      <c r="O10109">
        <f t="shared" si="630"/>
        <v>4.3151618398637153</v>
      </c>
      <c r="P10109">
        <f t="shared" si="631"/>
        <v>-1.354166666666665</v>
      </c>
      <c r="Q10109" t="str">
        <f>_xlfn.IFNA(VLOOKUP(B10109&amp;A10109,[1]Countries!$A:$H,6,FALSE),"")</f>
        <v/>
      </c>
      <c r="R10109" t="str">
        <f>_xlfn.IFNA(VLOOKUP(B10109&amp;A10109,[1]Countries!$A:$H,7,FALSE),"")</f>
        <v/>
      </c>
      <c r="S10109" t="str">
        <f>_xlfn.IFNA(VLOOKUP(B10109&amp;A10109,[1]Countries!$A:$H,8,FALSE),"")</f>
        <v/>
      </c>
    </row>
    <row r="10110" spans="1:19" x14ac:dyDescent="0.25">
      <c r="A10110" t="s">
        <v>414</v>
      </c>
      <c r="B10110">
        <v>1978</v>
      </c>
      <c r="C10110" t="s">
        <v>415</v>
      </c>
      <c r="D10110" s="1">
        <v>73.655373118240945</v>
      </c>
      <c r="E10110" s="1">
        <v>330434782.60869563</v>
      </c>
      <c r="F10110" s="1">
        <v>2420260869.565217</v>
      </c>
      <c r="G10110" s="1">
        <v>456521739.13043481</v>
      </c>
      <c r="H10110" s="1">
        <v>5.1144325081737501</v>
      </c>
      <c r="I10110" s="1">
        <v>39490001.678466797</v>
      </c>
      <c r="J10110" s="1">
        <v>20.403837171702651</v>
      </c>
      <c r="M10110">
        <f t="shared" si="628"/>
        <v>1.6316423644679632</v>
      </c>
      <c r="N10110" s="4">
        <f t="shared" si="629"/>
        <v>1.6316423644679632</v>
      </c>
      <c r="O10110">
        <f t="shared" si="630"/>
        <v>3.9010389153019909</v>
      </c>
      <c r="P10110">
        <f t="shared" si="631"/>
        <v>5.2096432292602337</v>
      </c>
      <c r="Q10110" t="str">
        <f>_xlfn.IFNA(VLOOKUP(B10110&amp;A10110,[1]Countries!$A:$H,6,FALSE),"")</f>
        <v/>
      </c>
      <c r="R10110" t="str">
        <f>_xlfn.IFNA(VLOOKUP(B10110&amp;A10110,[1]Countries!$A:$H,7,FALSE),"")</f>
        <v/>
      </c>
      <c r="S10110" t="str">
        <f>_xlfn.IFNA(VLOOKUP(B10110&amp;A10110,[1]Countries!$A:$H,8,FALSE),"")</f>
        <v/>
      </c>
    </row>
    <row r="10111" spans="1:19" x14ac:dyDescent="0.25">
      <c r="A10111" t="s">
        <v>414</v>
      </c>
      <c r="B10111">
        <v>1979</v>
      </c>
      <c r="C10111" t="s">
        <v>415</v>
      </c>
      <c r="D10111" s="1">
        <v>65.217797828449875</v>
      </c>
      <c r="E10111" s="1">
        <v>415000000</v>
      </c>
      <c r="F10111" s="1">
        <v>2139025000</v>
      </c>
      <c r="G10111" s="1">
        <v>375000000</v>
      </c>
      <c r="H10111" s="1">
        <v>4.135061535045172</v>
      </c>
      <c r="I10111" s="1">
        <v>47259998.321533203</v>
      </c>
      <c r="J10111" s="1">
        <v>30.109512511541471</v>
      </c>
      <c r="M10111">
        <f t="shared" si="628"/>
        <v>2.2094177637724295</v>
      </c>
      <c r="N10111" s="4">
        <f t="shared" si="629"/>
        <v>2.2094177637724295</v>
      </c>
      <c r="O10111">
        <f t="shared" si="630"/>
        <v>2.3212095334213187</v>
      </c>
      <c r="P10111">
        <f t="shared" si="631"/>
        <v>-1.8700108694381785</v>
      </c>
      <c r="Q10111" t="str">
        <f>_xlfn.IFNA(VLOOKUP(B10111&amp;A10111,[1]Countries!$A:$H,6,FALSE),"")</f>
        <v/>
      </c>
      <c r="R10111" t="str">
        <f>_xlfn.IFNA(VLOOKUP(B10111&amp;A10111,[1]Countries!$A:$H,7,FALSE),"")</f>
        <v/>
      </c>
      <c r="S10111" t="str">
        <f>_xlfn.IFNA(VLOOKUP(B10111&amp;A10111,[1]Countries!$A:$H,8,FALSE),"")</f>
        <v/>
      </c>
    </row>
    <row r="10112" spans="1:19" x14ac:dyDescent="0.25">
      <c r="A10112" t="s">
        <v>414</v>
      </c>
      <c r="B10112">
        <v>1980</v>
      </c>
      <c r="C10112" t="s">
        <v>415</v>
      </c>
      <c r="D10112" s="1">
        <v>71.763042238130822</v>
      </c>
      <c r="E10112" s="1">
        <v>242000000</v>
      </c>
      <c r="F10112" s="1">
        <v>1244610000</v>
      </c>
      <c r="G10112" s="1">
        <v>324000000</v>
      </c>
      <c r="H10112" s="1">
        <v>4.4696732309719511</v>
      </c>
      <c r="I10112" s="1">
        <v>113349998.474121</v>
      </c>
      <c r="J10112" s="1">
        <v>23.397690842914649</v>
      </c>
      <c r="M10112">
        <f t="shared" si="628"/>
        <v>9.1072704280152816</v>
      </c>
      <c r="N10112" s="4">
        <f t="shared" si="629"/>
        <v>9.1072704280152816</v>
      </c>
      <c r="O10112">
        <f t="shared" si="630"/>
        <v>3.273926032759864</v>
      </c>
      <c r="P10112">
        <f t="shared" si="631"/>
        <v>6.5884092205590505</v>
      </c>
      <c r="Q10112" t="str">
        <f>_xlfn.IFNA(VLOOKUP(B10112&amp;A10112,[1]Countries!$A:$H,6,FALSE),"")</f>
        <v/>
      </c>
      <c r="R10112" t="str">
        <f>_xlfn.IFNA(VLOOKUP(B10112&amp;A10112,[1]Countries!$A:$H,7,FALSE),"")</f>
        <v/>
      </c>
      <c r="S10112" t="str">
        <f>_xlfn.IFNA(VLOOKUP(B10112&amp;A10112,[1]Countries!$A:$H,8,FALSE),"")</f>
        <v/>
      </c>
    </row>
    <row r="10113" spans="1:19" x14ac:dyDescent="0.25">
      <c r="A10113" t="s">
        <v>414</v>
      </c>
      <c r="B10113">
        <v>1981</v>
      </c>
      <c r="C10113" t="s">
        <v>415</v>
      </c>
      <c r="D10113" s="1">
        <v>58.326478725790778</v>
      </c>
      <c r="E10113" s="1">
        <v>215000000</v>
      </c>
      <c r="F10113" s="1">
        <v>1337300000</v>
      </c>
      <c r="G10113" s="1">
        <v>295000000</v>
      </c>
      <c r="H10113" s="1">
        <v>6.7299783145143204</v>
      </c>
      <c r="I10113" s="1">
        <v>135660003.66210899</v>
      </c>
      <c r="J10113" s="1">
        <v>34.77155462499065</v>
      </c>
      <c r="M10113">
        <f t="shared" si="628"/>
        <v>10.144320919921409</v>
      </c>
      <c r="N10113" s="4">
        <f t="shared" si="629"/>
        <v>10.144320919921409</v>
      </c>
      <c r="O10113">
        <f t="shared" si="630"/>
        <v>1.8759139784946242</v>
      </c>
      <c r="P10113">
        <f t="shared" si="631"/>
        <v>5.9822029462349509</v>
      </c>
      <c r="Q10113" t="str">
        <f>_xlfn.IFNA(VLOOKUP(B10113&amp;A10113,[1]Countries!$A:$H,6,FALSE),"")</f>
        <v/>
      </c>
      <c r="R10113" t="str">
        <f>_xlfn.IFNA(VLOOKUP(B10113&amp;A10113,[1]Countries!$A:$H,7,FALSE),"")</f>
        <v/>
      </c>
      <c r="S10113" t="str">
        <f>_xlfn.IFNA(VLOOKUP(B10113&amp;A10113,[1]Countries!$A:$H,8,FALSE),"")</f>
        <v/>
      </c>
    </row>
    <row r="10114" spans="1:19" x14ac:dyDescent="0.25">
      <c r="A10114" t="s">
        <v>414</v>
      </c>
      <c r="B10114">
        <v>1982</v>
      </c>
      <c r="C10114" t="s">
        <v>415</v>
      </c>
      <c r="D10114" s="1">
        <v>50.241102181400677</v>
      </c>
      <c r="E10114" s="1">
        <v>182500000</v>
      </c>
      <c r="F10114" s="1">
        <v>2177500000</v>
      </c>
      <c r="G10114" s="1">
        <v>381500000</v>
      </c>
      <c r="H10114" s="1">
        <v>10.70034443168772</v>
      </c>
      <c r="I10114" s="1">
        <v>131350006.103516</v>
      </c>
      <c r="J10114" s="1">
        <v>32.560275545350173</v>
      </c>
      <c r="K10114" s="3">
        <v>5295947804.8913479</v>
      </c>
      <c r="M10114">
        <f t="shared" si="628"/>
        <v>6.0321472378193342</v>
      </c>
      <c r="N10114" s="4">
        <f t="shared" si="629"/>
        <v>6.0321472378193342</v>
      </c>
      <c r="O10114">
        <f t="shared" si="630"/>
        <v>2.0712270803949222</v>
      </c>
      <c r="P10114">
        <f t="shared" si="631"/>
        <v>9.1389207807118265</v>
      </c>
      <c r="Q10114" t="str">
        <f>_xlfn.IFNA(VLOOKUP(B10114&amp;A10114,[1]Countries!$A:$H,6,FALSE),"")</f>
        <v/>
      </c>
      <c r="R10114" t="str">
        <f>_xlfn.IFNA(VLOOKUP(B10114&amp;A10114,[1]Countries!$A:$H,7,FALSE),"")</f>
        <v/>
      </c>
      <c r="S10114" t="str">
        <f>_xlfn.IFNA(VLOOKUP(B10114&amp;A10114,[1]Countries!$A:$H,8,FALSE),"")</f>
        <v/>
      </c>
    </row>
    <row r="10115" spans="1:19" x14ac:dyDescent="0.25">
      <c r="A10115" t="s">
        <v>414</v>
      </c>
      <c r="B10115">
        <v>1983</v>
      </c>
      <c r="C10115" t="s">
        <v>415</v>
      </c>
      <c r="D10115" s="1">
        <v>53.057580717155183</v>
      </c>
      <c r="E10115" s="1">
        <v>194000000</v>
      </c>
      <c r="F10115" s="1">
        <v>2240333333.333333</v>
      </c>
      <c r="G10115" s="1">
        <v>305666666.66666669</v>
      </c>
      <c r="H10115" s="1">
        <v>8.7040618955512574</v>
      </c>
      <c r="I10115" s="1">
        <v>136710006.71386701</v>
      </c>
      <c r="J10115" s="1">
        <v>30.397262312155931</v>
      </c>
      <c r="K10115" s="3">
        <v>5600176582.7657404</v>
      </c>
      <c r="M10115">
        <f t="shared" ref="M10115:M10178" si="632">IF(I10115="","",IFERROR(I10115/F10115*100,""))</f>
        <v>6.1022172316857768</v>
      </c>
      <c r="N10115" s="4">
        <f t="shared" ref="N10115:N10178" si="633">IF(AND(L10115="",M10115=""),"",IFERROR(L10115+IF(M10115="",0,M10115),""))</f>
        <v>6.1022172316857768</v>
      </c>
      <c r="O10115">
        <f t="shared" ref="O10115:O10178" si="634">IFERROR((100-J10115)/J10115,"")</f>
        <v>2.2897699461576111</v>
      </c>
      <c r="P10115">
        <f t="shared" ref="P10115:P10178" si="635">IFERROR(IF(AND(E10115="",G10115=""),"",(G10115-E10115)/F10115*100),"")</f>
        <v>4.9843773248028587</v>
      </c>
      <c r="Q10115" t="str">
        <f>_xlfn.IFNA(VLOOKUP(B10115&amp;A10115,[1]Countries!$A:$H,6,FALSE),"")</f>
        <v/>
      </c>
      <c r="R10115" t="str">
        <f>_xlfn.IFNA(VLOOKUP(B10115&amp;A10115,[1]Countries!$A:$H,7,FALSE),"")</f>
        <v/>
      </c>
      <c r="S10115" t="str">
        <f>_xlfn.IFNA(VLOOKUP(B10115&amp;A10115,[1]Countries!$A:$H,8,FALSE),"")</f>
        <v/>
      </c>
    </row>
    <row r="10116" spans="1:19" x14ac:dyDescent="0.25">
      <c r="A10116" t="s">
        <v>414</v>
      </c>
      <c r="B10116">
        <v>1984</v>
      </c>
      <c r="C10116" t="s">
        <v>415</v>
      </c>
      <c r="D10116" s="1">
        <v>49.756680299123097</v>
      </c>
      <c r="E10116" s="1">
        <v>458913258.93049508</v>
      </c>
      <c r="F10116" s="1">
        <v>3615647477.054337</v>
      </c>
      <c r="G10116" s="1">
        <v>517947171.11216438</v>
      </c>
      <c r="H10116" s="1">
        <v>9.8559939179340841</v>
      </c>
      <c r="I10116" s="1">
        <v>162070007.32421899</v>
      </c>
      <c r="J10116" s="1">
        <v>31.153044862732401</v>
      </c>
      <c r="K10116" s="3">
        <v>5580874080.012043</v>
      </c>
      <c r="M10116">
        <f t="shared" si="632"/>
        <v>4.4824615328996948</v>
      </c>
      <c r="N10116" s="4">
        <f t="shared" si="633"/>
        <v>4.4824615328996948</v>
      </c>
      <c r="O10116">
        <f t="shared" si="634"/>
        <v>2.2099591048201992</v>
      </c>
      <c r="P10116">
        <f t="shared" si="635"/>
        <v>1.6327341798754158</v>
      </c>
      <c r="Q10116" t="str">
        <f>_xlfn.IFNA(VLOOKUP(B10116&amp;A10116,[1]Countries!$A:$H,6,FALSE),"")</f>
        <v/>
      </c>
      <c r="R10116" t="str">
        <f>_xlfn.IFNA(VLOOKUP(B10116&amp;A10116,[1]Countries!$A:$H,7,FALSE),"")</f>
        <v/>
      </c>
      <c r="S10116" t="str">
        <f>_xlfn.IFNA(VLOOKUP(B10116&amp;A10116,[1]Countries!$A:$H,8,FALSE),"")</f>
        <v/>
      </c>
    </row>
    <row r="10117" spans="1:19" x14ac:dyDescent="0.25">
      <c r="A10117" t="s">
        <v>414</v>
      </c>
      <c r="B10117">
        <v>1985</v>
      </c>
      <c r="C10117" t="s">
        <v>415</v>
      </c>
      <c r="D10117" s="1">
        <v>48.375717866593028</v>
      </c>
      <c r="E10117" s="1">
        <v>483550235.27790362</v>
      </c>
      <c r="F10117" s="1">
        <v>3519666338.5245409</v>
      </c>
      <c r="G10117" s="1">
        <v>528243192.69161862</v>
      </c>
      <c r="H10117" s="1">
        <v>9.0620563071092395</v>
      </c>
      <c r="I10117" s="1">
        <v>179479995.727539</v>
      </c>
      <c r="J10117" s="1">
        <v>34.284779695229957</v>
      </c>
      <c r="K10117" s="3">
        <v>5396349175.4138918</v>
      </c>
      <c r="M10117">
        <f t="shared" si="632"/>
        <v>5.0993468830564712</v>
      </c>
      <c r="N10117" s="4">
        <f t="shared" si="633"/>
        <v>5.0993468830564712</v>
      </c>
      <c r="O10117">
        <f t="shared" si="634"/>
        <v>1.9167461739272311</v>
      </c>
      <c r="P10117">
        <f t="shared" si="635"/>
        <v>1.2698066553788869</v>
      </c>
      <c r="Q10117" t="str">
        <f>_xlfn.IFNA(VLOOKUP(B10117&amp;A10117,[1]Countries!$A:$H,6,FALSE),"")</f>
        <v/>
      </c>
      <c r="R10117" t="str">
        <f>_xlfn.IFNA(VLOOKUP(B10117&amp;A10117,[1]Countries!$A:$H,7,FALSE),"")</f>
        <v/>
      </c>
      <c r="S10117" t="str">
        <f>_xlfn.IFNA(VLOOKUP(B10117&amp;A10117,[1]Countries!$A:$H,8,FALSE),"")</f>
        <v/>
      </c>
    </row>
    <row r="10118" spans="1:19" x14ac:dyDescent="0.25">
      <c r="A10118" t="s">
        <v>414</v>
      </c>
      <c r="B10118">
        <v>1986</v>
      </c>
      <c r="C10118" t="s">
        <v>415</v>
      </c>
      <c r="D10118" s="1">
        <v>53.097973444724467</v>
      </c>
      <c r="E10118" s="1">
        <v>502570433.56488729</v>
      </c>
      <c r="F10118" s="1">
        <v>3923232122.12784</v>
      </c>
      <c r="G10118" s="1">
        <v>597833096.86572933</v>
      </c>
      <c r="H10118" s="1">
        <v>9.5976037091941482</v>
      </c>
      <c r="I10118" s="1">
        <v>191559997.55859399</v>
      </c>
      <c r="J10118" s="1">
        <v>31.108259441080229</v>
      </c>
      <c r="K10118" s="3">
        <v>5417399629.0911913</v>
      </c>
      <c r="M10118">
        <f t="shared" si="632"/>
        <v>4.8827087359464665</v>
      </c>
      <c r="N10118" s="4">
        <f t="shared" si="633"/>
        <v>4.8827087359464665</v>
      </c>
      <c r="O10118">
        <f t="shared" si="634"/>
        <v>2.2145803653657428</v>
      </c>
      <c r="P10118">
        <f t="shared" si="635"/>
        <v>2.4281679068526416</v>
      </c>
      <c r="Q10118" t="str">
        <f>_xlfn.IFNA(VLOOKUP(B10118&amp;A10118,[1]Countries!$A:$H,6,FALSE),"")</f>
        <v/>
      </c>
      <c r="R10118" t="str">
        <f>_xlfn.IFNA(VLOOKUP(B10118&amp;A10118,[1]Countries!$A:$H,7,FALSE),"")</f>
        <v/>
      </c>
      <c r="S10118" t="str">
        <f>_xlfn.IFNA(VLOOKUP(B10118&amp;A10118,[1]Countries!$A:$H,8,FALSE),"")</f>
        <v/>
      </c>
    </row>
    <row r="10119" spans="1:19" x14ac:dyDescent="0.25">
      <c r="A10119" t="s">
        <v>414</v>
      </c>
      <c r="B10119">
        <v>1987</v>
      </c>
      <c r="C10119" t="s">
        <v>415</v>
      </c>
      <c r="D10119" s="1">
        <v>54.754497528253097</v>
      </c>
      <c r="E10119" s="1">
        <v>517052814.07972258</v>
      </c>
      <c r="F10119" s="1">
        <v>6269511614.6623459</v>
      </c>
      <c r="G10119" s="1">
        <v>1131226280.5360539</v>
      </c>
      <c r="H10119" s="1">
        <v>9.7206275562549411</v>
      </c>
      <c r="I10119" s="1">
        <v>298950012.20703101</v>
      </c>
      <c r="J10119" s="1">
        <v>32.000415244115153</v>
      </c>
      <c r="K10119" s="3">
        <v>5632031735.953331</v>
      </c>
      <c r="M10119">
        <f t="shared" si="632"/>
        <v>4.7683141938501921</v>
      </c>
      <c r="N10119" s="4">
        <f t="shared" si="633"/>
        <v>4.7683141938501921</v>
      </c>
      <c r="O10119">
        <f t="shared" si="634"/>
        <v>2.1249594493430806</v>
      </c>
      <c r="P10119">
        <f t="shared" si="635"/>
        <v>9.7961931360008894</v>
      </c>
      <c r="Q10119" t="str">
        <f>_xlfn.IFNA(VLOOKUP(B10119&amp;A10119,[1]Countries!$A:$H,6,FALSE),"")</f>
        <v/>
      </c>
      <c r="R10119" t="str">
        <f>_xlfn.IFNA(VLOOKUP(B10119&amp;A10119,[1]Countries!$A:$H,7,FALSE),"")</f>
        <v/>
      </c>
      <c r="S10119" t="str">
        <f>_xlfn.IFNA(VLOOKUP(B10119&amp;A10119,[1]Countries!$A:$H,8,FALSE),"")</f>
        <v/>
      </c>
    </row>
    <row r="10120" spans="1:19" x14ac:dyDescent="0.25">
      <c r="A10120" t="s">
        <v>414</v>
      </c>
      <c r="B10120">
        <v>1988</v>
      </c>
      <c r="C10120" t="s">
        <v>415</v>
      </c>
      <c r="D10120" s="1">
        <v>54.274395897654877</v>
      </c>
      <c r="E10120" s="1">
        <v>492900000</v>
      </c>
      <c r="F10120" s="1">
        <v>6508931651.666667</v>
      </c>
      <c r="G10120" s="1">
        <v>1157116666.666667</v>
      </c>
      <c r="H10120" s="1">
        <v>9.7478874766009955</v>
      </c>
      <c r="I10120" s="1">
        <v>391589996.33789098</v>
      </c>
      <c r="J10120" s="1">
        <v>31.680826342758099</v>
      </c>
      <c r="K10120" s="3">
        <v>6097635941.6036072</v>
      </c>
      <c r="M10120">
        <f t="shared" si="632"/>
        <v>6.0161946275410809</v>
      </c>
      <c r="N10120" s="4">
        <f t="shared" si="633"/>
        <v>6.0161946275410809</v>
      </c>
      <c r="O10120">
        <f t="shared" si="634"/>
        <v>2.1564833226914533</v>
      </c>
      <c r="P10120">
        <f t="shared" si="635"/>
        <v>10.20469567377603</v>
      </c>
      <c r="Q10120" t="str">
        <f>_xlfn.IFNA(VLOOKUP(B10120&amp;A10120,[1]Countries!$A:$H,6,FALSE),"")</f>
        <v/>
      </c>
      <c r="R10120" t="str">
        <f>_xlfn.IFNA(VLOOKUP(B10120&amp;A10120,[1]Countries!$A:$H,7,FALSE),"")</f>
        <v/>
      </c>
      <c r="S10120" t="str">
        <f>_xlfn.IFNA(VLOOKUP(B10120&amp;A10120,[1]Countries!$A:$H,8,FALSE),"")</f>
        <v/>
      </c>
    </row>
    <row r="10121" spans="1:19" x14ac:dyDescent="0.25">
      <c r="A10121" t="s">
        <v>414</v>
      </c>
      <c r="B10121">
        <v>1989</v>
      </c>
      <c r="C10121" t="s">
        <v>415</v>
      </c>
      <c r="D10121" s="1">
        <v>54.376227755144001</v>
      </c>
      <c r="E10121" s="1">
        <v>419712440.43569058</v>
      </c>
      <c r="F10121" s="1">
        <v>5276480985.9993658</v>
      </c>
      <c r="G10121" s="1">
        <v>954685725.67341137</v>
      </c>
      <c r="H10121" s="1">
        <v>10.24900382824949</v>
      </c>
      <c r="I10121" s="1">
        <v>516500000</v>
      </c>
      <c r="J10121" s="1">
        <v>31.130842103145959</v>
      </c>
      <c r="K10121" s="3">
        <v>6485563957.6595812</v>
      </c>
      <c r="M10121">
        <f t="shared" si="632"/>
        <v>9.7887209556991301</v>
      </c>
      <c r="N10121" s="4">
        <f t="shared" si="633"/>
        <v>9.7887209556991301</v>
      </c>
      <c r="O10121">
        <f t="shared" si="634"/>
        <v>2.2122484727097822</v>
      </c>
      <c r="P10121">
        <f t="shared" si="635"/>
        <v>10.138827120901619</v>
      </c>
      <c r="Q10121" t="str">
        <f>_xlfn.IFNA(VLOOKUP(B10121&amp;A10121,[1]Countries!$A:$H,6,FALSE),"")</f>
        <v/>
      </c>
      <c r="R10121" t="str">
        <f>_xlfn.IFNA(VLOOKUP(B10121&amp;A10121,[1]Countries!$A:$H,7,FALSE),"")</f>
        <v/>
      </c>
      <c r="S10121" t="str">
        <f>_xlfn.IFNA(VLOOKUP(B10121&amp;A10121,[1]Countries!$A:$H,8,FALSE),"")</f>
        <v/>
      </c>
    </row>
    <row r="10122" spans="1:19" x14ac:dyDescent="0.25">
      <c r="A10122" t="s">
        <v>414</v>
      </c>
      <c r="B10122">
        <v>1990</v>
      </c>
      <c r="C10122" t="s">
        <v>415</v>
      </c>
      <c r="D10122" s="1">
        <v>53.282907395037029</v>
      </c>
      <c r="E10122" s="1">
        <v>311669506.54883301</v>
      </c>
      <c r="F10122" s="1">
        <v>4304398865.8826799</v>
      </c>
      <c r="G10122" s="1">
        <v>833711393.2985456</v>
      </c>
      <c r="H10122" s="1">
        <v>10.41463292305925</v>
      </c>
      <c r="I10122" s="1">
        <v>663099975.58593798</v>
      </c>
      <c r="J10122" s="1">
        <v>30.48031360417286</v>
      </c>
      <c r="K10122" s="3">
        <v>6905448457.8520622</v>
      </c>
      <c r="M10122">
        <f t="shared" si="632"/>
        <v>15.405170297803236</v>
      </c>
      <c r="N10122" s="4">
        <f t="shared" si="633"/>
        <v>15.405170297803236</v>
      </c>
      <c r="O10122">
        <f t="shared" si="634"/>
        <v>2.2808061392882011</v>
      </c>
      <c r="P10122">
        <f t="shared" si="635"/>
        <v>12.128102042017899</v>
      </c>
      <c r="Q10122" t="str">
        <f>_xlfn.IFNA(VLOOKUP(B10122&amp;A10122,[1]Countries!$A:$H,6,FALSE),"")</f>
        <v/>
      </c>
      <c r="R10122" t="str">
        <f>_xlfn.IFNA(VLOOKUP(B10122&amp;A10122,[1]Countries!$A:$H,7,FALSE),"")</f>
        <v/>
      </c>
      <c r="S10122" t="str">
        <f>_xlfn.IFNA(VLOOKUP(B10122&amp;A10122,[1]Countries!$A:$H,8,FALSE),"")</f>
        <v/>
      </c>
    </row>
    <row r="10123" spans="1:19" x14ac:dyDescent="0.25">
      <c r="A10123" t="s">
        <v>414</v>
      </c>
      <c r="B10123">
        <v>1991</v>
      </c>
      <c r="C10123" t="s">
        <v>415</v>
      </c>
      <c r="D10123" s="1">
        <v>49.372540640732588</v>
      </c>
      <c r="E10123" s="1">
        <v>247948150.50381401</v>
      </c>
      <c r="F10123" s="1">
        <v>3321729057.1221542</v>
      </c>
      <c r="G10123" s="1">
        <v>728713332.0845077</v>
      </c>
      <c r="H10123" s="1">
        <v>11.554924346953189</v>
      </c>
      <c r="I10123" s="1">
        <v>663280029.296875</v>
      </c>
      <c r="J10123" s="1">
        <v>32.542750023360668</v>
      </c>
      <c r="K10123" s="3">
        <v>7288983659.6231518</v>
      </c>
      <c r="M10123">
        <f t="shared" si="632"/>
        <v>19.967914838650952</v>
      </c>
      <c r="N10123" s="4">
        <f t="shared" si="633"/>
        <v>19.967914838650952</v>
      </c>
      <c r="O10123">
        <f t="shared" si="634"/>
        <v>2.0728810542506531</v>
      </c>
      <c r="P10123">
        <f t="shared" si="635"/>
        <v>14.473341242262972</v>
      </c>
      <c r="Q10123" t="str">
        <f>_xlfn.IFNA(VLOOKUP(B10123&amp;A10123,[1]Countries!$A:$H,6,FALSE),"")</f>
        <v/>
      </c>
      <c r="R10123" t="str">
        <f>_xlfn.IFNA(VLOOKUP(B10123&amp;A10123,[1]Countries!$A:$H,7,FALSE),"")</f>
        <v/>
      </c>
      <c r="S10123" t="str">
        <f>_xlfn.IFNA(VLOOKUP(B10123&amp;A10123,[1]Countries!$A:$H,8,FALSE),"")</f>
        <v/>
      </c>
    </row>
    <row r="10124" spans="1:19" x14ac:dyDescent="0.25">
      <c r="A10124" t="s">
        <v>414</v>
      </c>
      <c r="B10124">
        <v>1992</v>
      </c>
      <c r="C10124" t="s">
        <v>415</v>
      </c>
      <c r="D10124" s="1">
        <v>48.202943492109803</v>
      </c>
      <c r="E10124" s="1">
        <v>250344420.67646021</v>
      </c>
      <c r="F10124" s="1">
        <v>2857457860.0508761</v>
      </c>
      <c r="G10124" s="1">
        <v>694106667.42435575</v>
      </c>
      <c r="H10124" s="1">
        <v>12.457438920789659</v>
      </c>
      <c r="I10124" s="1">
        <v>724950012.20703101</v>
      </c>
      <c r="J10124" s="1">
        <v>33.632367904745458</v>
      </c>
      <c r="K10124" s="3">
        <v>7538147134.8740292</v>
      </c>
      <c r="M10124">
        <f t="shared" si="632"/>
        <v>25.370453308946555</v>
      </c>
      <c r="N10124" s="4">
        <f t="shared" si="633"/>
        <v>25.370453308946555</v>
      </c>
      <c r="O10124">
        <f t="shared" si="634"/>
        <v>1.9733261803992759</v>
      </c>
      <c r="P10124">
        <f t="shared" si="635"/>
        <v>15.529966441569657</v>
      </c>
      <c r="Q10124" t="str">
        <f>_xlfn.IFNA(VLOOKUP(B10124&amp;A10124,[1]Countries!$A:$H,6,FALSE),"")</f>
        <v/>
      </c>
      <c r="R10124" t="str">
        <f>_xlfn.IFNA(VLOOKUP(B10124&amp;A10124,[1]Countries!$A:$H,7,FALSE),"")</f>
        <v/>
      </c>
      <c r="S10124" t="str">
        <f>_xlfn.IFNA(VLOOKUP(B10124&amp;A10124,[1]Countries!$A:$H,8,FALSE),"")</f>
        <v/>
      </c>
    </row>
    <row r="10125" spans="1:19" x14ac:dyDescent="0.25">
      <c r="A10125" t="s">
        <v>414</v>
      </c>
      <c r="B10125">
        <v>1993</v>
      </c>
      <c r="C10125" t="s">
        <v>415</v>
      </c>
      <c r="D10125" s="1">
        <v>48.284882183556341</v>
      </c>
      <c r="E10125" s="1">
        <v>227444247.46538541</v>
      </c>
      <c r="F10125" s="1">
        <v>3220439044.189487</v>
      </c>
      <c r="G10125" s="1">
        <v>682002410.01188362</v>
      </c>
      <c r="H10125" s="1">
        <v>12.267919201539531</v>
      </c>
      <c r="I10125" s="1">
        <v>609989990.234375</v>
      </c>
      <c r="J10125" s="1">
        <v>33.13130869921433</v>
      </c>
      <c r="K10125" s="3">
        <v>8165795315.9489717</v>
      </c>
      <c r="M10125">
        <f t="shared" si="632"/>
        <v>18.94120589970353</v>
      </c>
      <c r="N10125" s="4">
        <f t="shared" si="633"/>
        <v>18.94120589970353</v>
      </c>
      <c r="O10125">
        <f t="shared" si="634"/>
        <v>2.0182930866951048</v>
      </c>
      <c r="P10125">
        <f t="shared" si="635"/>
        <v>14.114788583458513</v>
      </c>
      <c r="Q10125" t="str">
        <f>_xlfn.IFNA(VLOOKUP(B10125&amp;A10125,[1]Countries!$A:$H,6,FALSE),"")</f>
        <v/>
      </c>
      <c r="R10125" t="str">
        <f>_xlfn.IFNA(VLOOKUP(B10125&amp;A10125,[1]Countries!$A:$H,7,FALSE),"")</f>
        <v/>
      </c>
      <c r="S10125" t="str">
        <f>_xlfn.IFNA(VLOOKUP(B10125&amp;A10125,[1]Countries!$A:$H,8,FALSE),"")</f>
        <v/>
      </c>
    </row>
    <row r="10126" spans="1:19" x14ac:dyDescent="0.25">
      <c r="A10126" t="s">
        <v>414</v>
      </c>
      <c r="B10126">
        <v>1994</v>
      </c>
      <c r="C10126" t="s">
        <v>415</v>
      </c>
      <c r="D10126" s="1">
        <v>46.16984866837717</v>
      </c>
      <c r="E10126" s="1">
        <v>348784843.38884288</v>
      </c>
      <c r="F10126" s="1">
        <v>3990430446.7121601</v>
      </c>
      <c r="G10126" s="1">
        <v>762125448.53313518</v>
      </c>
      <c r="H10126" s="1">
        <v>12.82337220216032</v>
      </c>
      <c r="I10126" s="1">
        <v>751969970.703125</v>
      </c>
      <c r="J10126" s="1">
        <v>33.488354123724221</v>
      </c>
      <c r="K10126" s="3">
        <v>8688703103.5209713</v>
      </c>
      <c r="M10126">
        <f t="shared" si="632"/>
        <v>18.844332227935372</v>
      </c>
      <c r="N10126" s="4">
        <f t="shared" si="633"/>
        <v>18.844332227935372</v>
      </c>
      <c r="O10126">
        <f t="shared" si="634"/>
        <v>1.9861127134091312</v>
      </c>
      <c r="P10126">
        <f t="shared" si="635"/>
        <v>10.35829619546073</v>
      </c>
      <c r="Q10126" t="str">
        <f>_xlfn.IFNA(VLOOKUP(B10126&amp;A10126,[1]Countries!$A:$H,6,FALSE),"")</f>
        <v/>
      </c>
      <c r="R10126" t="str">
        <f>_xlfn.IFNA(VLOOKUP(B10126&amp;A10126,[1]Countries!$A:$H,7,FALSE),"")</f>
        <v/>
      </c>
      <c r="S10126" t="str">
        <f>_xlfn.IFNA(VLOOKUP(B10126&amp;A10126,[1]Countries!$A:$H,8,FALSE),"")</f>
        <v/>
      </c>
    </row>
    <row r="10127" spans="1:19" x14ac:dyDescent="0.25">
      <c r="A10127" t="s">
        <v>414</v>
      </c>
      <c r="B10127">
        <v>1995</v>
      </c>
      <c r="C10127" t="s">
        <v>415</v>
      </c>
      <c r="D10127" s="1">
        <v>45.295387610070769</v>
      </c>
      <c r="E10127" s="1">
        <v>678725728.9843328</v>
      </c>
      <c r="F10127" s="1">
        <v>5755818947.4212494</v>
      </c>
      <c r="G10127" s="1">
        <v>1199003481.829854</v>
      </c>
      <c r="H10127" s="1">
        <v>13.106078559377099</v>
      </c>
      <c r="I10127" s="1">
        <v>833960021.97265601</v>
      </c>
      <c r="J10127" s="1">
        <v>33.306728550732409</v>
      </c>
      <c r="K10127" s="3">
        <v>9689923545.9141712</v>
      </c>
      <c r="M10127">
        <f t="shared" si="632"/>
        <v>14.488989830826609</v>
      </c>
      <c r="N10127" s="4">
        <f t="shared" si="633"/>
        <v>14.488989830826609</v>
      </c>
      <c r="O10127">
        <f t="shared" si="634"/>
        <v>2.0023963430596674</v>
      </c>
      <c r="P10127">
        <f t="shared" si="635"/>
        <v>9.0391611966637466</v>
      </c>
      <c r="Q10127" t="str">
        <f>_xlfn.IFNA(VLOOKUP(B10127&amp;A10127,[1]Countries!$A:$H,6,FALSE),"")</f>
        <v/>
      </c>
      <c r="R10127" t="str">
        <f>_xlfn.IFNA(VLOOKUP(B10127&amp;A10127,[1]Countries!$A:$H,7,FALSE),"")</f>
        <v/>
      </c>
      <c r="S10127" t="str">
        <f>_xlfn.IFNA(VLOOKUP(B10127&amp;A10127,[1]Countries!$A:$H,8,FALSE),"")</f>
        <v/>
      </c>
    </row>
    <row r="10128" spans="1:19" x14ac:dyDescent="0.25">
      <c r="A10128" t="s">
        <v>414</v>
      </c>
      <c r="B10128">
        <v>1996</v>
      </c>
      <c r="C10128" t="s">
        <v>415</v>
      </c>
      <c r="D10128" s="1">
        <v>41.037201517325208</v>
      </c>
      <c r="E10128" s="1">
        <v>722999697.87386131</v>
      </c>
      <c r="F10128" s="1">
        <v>6044585326.9380007</v>
      </c>
      <c r="G10128" s="1">
        <v>1415906250.0617089</v>
      </c>
      <c r="H10128" s="1">
        <v>14.70930919168277</v>
      </c>
      <c r="I10128" s="1">
        <v>674880004.88281298</v>
      </c>
      <c r="J10128" s="1">
        <v>35.160171634224852</v>
      </c>
      <c r="K10128" s="3">
        <v>10569004512.90098</v>
      </c>
      <c r="M10128">
        <f t="shared" si="632"/>
        <v>11.165033966435647</v>
      </c>
      <c r="N10128" s="4">
        <f t="shared" si="633"/>
        <v>11.165033966435647</v>
      </c>
      <c r="O10128">
        <f t="shared" si="634"/>
        <v>1.8441271857347865</v>
      </c>
      <c r="P10128">
        <f t="shared" si="635"/>
        <v>11.463260334830156</v>
      </c>
      <c r="Q10128" t="str">
        <f>_xlfn.IFNA(VLOOKUP(B10128&amp;A10128,[1]Countries!$A:$H,6,FALSE),"")</f>
        <v/>
      </c>
      <c r="R10128" t="str">
        <f>_xlfn.IFNA(VLOOKUP(B10128&amp;A10128,[1]Countries!$A:$H,7,FALSE),"")</f>
        <v/>
      </c>
      <c r="S10128" t="str">
        <f>_xlfn.IFNA(VLOOKUP(B10128&amp;A10128,[1]Countries!$A:$H,8,FALSE),"")</f>
        <v/>
      </c>
    </row>
    <row r="10129" spans="1:19" x14ac:dyDescent="0.25">
      <c r="A10129" t="s">
        <v>414</v>
      </c>
      <c r="B10129">
        <v>1997</v>
      </c>
      <c r="C10129" t="s">
        <v>415</v>
      </c>
      <c r="D10129" s="1">
        <v>38.119959749603339</v>
      </c>
      <c r="E10129" s="1">
        <v>837552441.53814018</v>
      </c>
      <c r="F10129" s="1">
        <v>6269333313.1710835</v>
      </c>
      <c r="G10129" s="1">
        <v>1303961976.51791</v>
      </c>
      <c r="H10129" s="1">
        <v>15.9366696942402</v>
      </c>
      <c r="I10129" s="1">
        <v>813440002.44140601</v>
      </c>
      <c r="J10129" s="1">
        <v>36.739717870346993</v>
      </c>
      <c r="K10129" s="3">
        <v>11108023940.024139</v>
      </c>
      <c r="M10129">
        <f t="shared" si="632"/>
        <v>12.974904376713717</v>
      </c>
      <c r="N10129" s="4">
        <f t="shared" si="633"/>
        <v>12.974904376713717</v>
      </c>
      <c r="O10129">
        <f t="shared" si="634"/>
        <v>1.7218499704569326</v>
      </c>
      <c r="P10129">
        <f t="shared" si="635"/>
        <v>7.4395396078224429</v>
      </c>
      <c r="Q10129" t="str">
        <f>_xlfn.IFNA(VLOOKUP(B10129&amp;A10129,[1]Countries!$A:$H,6,FALSE),"")</f>
        <v/>
      </c>
      <c r="R10129" t="str">
        <f>_xlfn.IFNA(VLOOKUP(B10129&amp;A10129,[1]Countries!$A:$H,7,FALSE),"")</f>
        <v/>
      </c>
      <c r="S10129" t="str">
        <f>_xlfn.IFNA(VLOOKUP(B10129&amp;A10129,[1]Countries!$A:$H,8,FALSE),"")</f>
        <v/>
      </c>
    </row>
    <row r="10130" spans="1:19" x14ac:dyDescent="0.25">
      <c r="A10130" t="s">
        <v>414</v>
      </c>
      <c r="B10130">
        <v>1998</v>
      </c>
      <c r="C10130" t="s">
        <v>415</v>
      </c>
      <c r="D10130" s="1">
        <v>38.251048512268419</v>
      </c>
      <c r="E10130" s="1">
        <v>634713533.0023638</v>
      </c>
      <c r="F10130" s="1">
        <v>6584815846.5275383</v>
      </c>
      <c r="G10130" s="1">
        <v>1343623399.244555</v>
      </c>
      <c r="H10130" s="1">
        <v>16.438030448135791</v>
      </c>
      <c r="I10130" s="1">
        <v>658099975.58593798</v>
      </c>
      <c r="J10130" s="1">
        <v>36.229979194874673</v>
      </c>
      <c r="K10130" s="3">
        <v>11652902004.29838</v>
      </c>
      <c r="M10130">
        <f t="shared" si="632"/>
        <v>9.9942047116318804</v>
      </c>
      <c r="N10130" s="4">
        <f t="shared" si="633"/>
        <v>9.9942047116318804</v>
      </c>
      <c r="O10130">
        <f t="shared" si="634"/>
        <v>1.7601451124804026</v>
      </c>
      <c r="P10130">
        <f t="shared" si="635"/>
        <v>10.765826756051657</v>
      </c>
      <c r="Q10130" t="str">
        <f>_xlfn.IFNA(VLOOKUP(B10130&amp;A10130,[1]Countries!$A:$H,6,FALSE),"")</f>
        <v/>
      </c>
      <c r="R10130" t="str">
        <f>_xlfn.IFNA(VLOOKUP(B10130&amp;A10130,[1]Countries!$A:$H,7,FALSE),"")</f>
        <v/>
      </c>
      <c r="S10130" t="str">
        <f>_xlfn.IFNA(VLOOKUP(B10130&amp;A10130,[1]Countries!$A:$H,8,FALSE),"")</f>
        <v/>
      </c>
    </row>
    <row r="10131" spans="1:19" x14ac:dyDescent="0.25">
      <c r="A10131" t="s">
        <v>414</v>
      </c>
      <c r="B10131">
        <v>1999</v>
      </c>
      <c r="C10131" t="s">
        <v>415</v>
      </c>
      <c r="D10131" s="1">
        <v>34.785978748454838</v>
      </c>
      <c r="E10131" s="1">
        <v>734918410.30401742</v>
      </c>
      <c r="F10131" s="1">
        <v>5998563257.9465895</v>
      </c>
      <c r="G10131" s="1">
        <v>1426046616.9570069</v>
      </c>
      <c r="H10131" s="1">
        <v>17.8468236368977</v>
      </c>
      <c r="I10131" s="1">
        <v>607679992.67578101</v>
      </c>
      <c r="J10131" s="1">
        <v>37.822706967579279</v>
      </c>
      <c r="K10131" s="3">
        <v>12591420716.09977</v>
      </c>
      <c r="L10131" s="1">
        <v>3.8775951840111609</v>
      </c>
      <c r="M10131">
        <f t="shared" si="632"/>
        <v>10.130425679361766</v>
      </c>
      <c r="N10131" s="4">
        <f t="shared" si="633"/>
        <v>14.008020863372927</v>
      </c>
      <c r="O10131">
        <f t="shared" si="634"/>
        <v>1.6439144106136456</v>
      </c>
      <c r="P10131">
        <f t="shared" si="635"/>
        <v>11.521562363077829</v>
      </c>
      <c r="Q10131" t="str">
        <f>_xlfn.IFNA(VLOOKUP(B10131&amp;A10131,[1]Countries!$A:$H,6,FALSE),"")</f>
        <v>F</v>
      </c>
      <c r="R10131" t="str">
        <f>_xlfn.IFNA(VLOOKUP(B10131&amp;A10131,[1]Countries!$A:$H,7,FALSE),"")</f>
        <v>Floating</v>
      </c>
      <c r="S10131" t="str">
        <f>_xlfn.IFNA(VLOOKUP(B10131&amp;A10131,[1]Countries!$A:$H,8,FALSE),"")</f>
        <v>Floating</v>
      </c>
    </row>
    <row r="10132" spans="1:19" x14ac:dyDescent="0.25">
      <c r="A10132" t="s">
        <v>414</v>
      </c>
      <c r="B10132">
        <v>2000</v>
      </c>
      <c r="C10132" t="s">
        <v>415</v>
      </c>
      <c r="D10132" s="1">
        <v>27.509106881360839</v>
      </c>
      <c r="E10132" s="1">
        <v>659668069.16069341</v>
      </c>
      <c r="F10132" s="1">
        <v>6193246837.0968733</v>
      </c>
      <c r="G10132" s="1">
        <v>1368560402.248461</v>
      </c>
      <c r="H10132" s="1">
        <v>21.438181599467839</v>
      </c>
      <c r="I10132" s="1">
        <v>855929992.67578101</v>
      </c>
      <c r="J10132" s="1">
        <v>44.670276803133781</v>
      </c>
      <c r="K10132" s="3">
        <v>12987031487.563009</v>
      </c>
      <c r="L10132" s="1">
        <v>3.8445100972531399</v>
      </c>
      <c r="M10132">
        <f t="shared" si="632"/>
        <v>13.820375889894354</v>
      </c>
      <c r="N10132" s="4">
        <f t="shared" si="633"/>
        <v>17.664885987147493</v>
      </c>
      <c r="O10132">
        <f t="shared" si="634"/>
        <v>1.2386250356296122</v>
      </c>
      <c r="P10132">
        <f t="shared" si="635"/>
        <v>11.446214751874248</v>
      </c>
      <c r="Q10132" t="str">
        <f>_xlfn.IFNA(VLOOKUP(B10132&amp;A10132,[1]Countries!$A:$H,6,FALSE),"")</f>
        <v>F</v>
      </c>
      <c r="R10132" t="str">
        <f>_xlfn.IFNA(VLOOKUP(B10132&amp;A10132,[1]Countries!$A:$H,7,FALSE),"")</f>
        <v>Floating</v>
      </c>
      <c r="S10132" t="str">
        <f>_xlfn.IFNA(VLOOKUP(B10132&amp;A10132,[1]Countries!$A:$H,8,FALSE),"")</f>
        <v>Floating</v>
      </c>
    </row>
    <row r="10133" spans="1:19" x14ac:dyDescent="0.25">
      <c r="A10133" t="s">
        <v>414</v>
      </c>
      <c r="B10133">
        <v>2001</v>
      </c>
      <c r="C10133" t="s">
        <v>415</v>
      </c>
      <c r="D10133" s="1">
        <v>27.850241479256781</v>
      </c>
      <c r="E10133" s="1">
        <v>672714062.01128781</v>
      </c>
      <c r="F10133" s="1">
        <v>5840503868.5724554</v>
      </c>
      <c r="G10133" s="1">
        <v>1390734598.6855249</v>
      </c>
      <c r="H10133" s="1">
        <v>21.168654308098439</v>
      </c>
      <c r="I10133" s="1">
        <v>828940002.44140601</v>
      </c>
      <c r="J10133" s="1">
        <v>44.779664650575867</v>
      </c>
      <c r="K10133" s="3">
        <v>13660235190.242769</v>
      </c>
      <c r="L10133" s="1">
        <v>5.9682315339071801</v>
      </c>
      <c r="M10133">
        <f t="shared" si="632"/>
        <v>14.192953572069403</v>
      </c>
      <c r="N10133" s="4">
        <f t="shared" si="633"/>
        <v>20.161185105976582</v>
      </c>
      <c r="O10133">
        <f t="shared" si="634"/>
        <v>1.2331565182615543</v>
      </c>
      <c r="P10133">
        <f t="shared" si="635"/>
        <v>12.293811507220811</v>
      </c>
      <c r="Q10133" t="str">
        <f>_xlfn.IFNA(VLOOKUP(B10133&amp;A10133,[1]Countries!$A:$H,6,FALSE),"")</f>
        <v>F</v>
      </c>
      <c r="R10133" t="str">
        <f>_xlfn.IFNA(VLOOKUP(B10133&amp;A10133,[1]Countries!$A:$H,7,FALSE),"")</f>
        <v>Floating</v>
      </c>
      <c r="S10133" t="str">
        <f>_xlfn.IFNA(VLOOKUP(B10133&amp;A10133,[1]Countries!$A:$H,8,FALSE),"")</f>
        <v>Floating</v>
      </c>
    </row>
    <row r="10134" spans="1:19" x14ac:dyDescent="0.25">
      <c r="A10134" t="s">
        <v>414</v>
      </c>
      <c r="B10134">
        <v>2002</v>
      </c>
      <c r="C10134" t="s">
        <v>415</v>
      </c>
      <c r="D10134" s="1">
        <v>23.433428003532178</v>
      </c>
      <c r="E10134" s="1">
        <v>692819583.93011129</v>
      </c>
      <c r="F10134" s="1">
        <v>6178563590.8925371</v>
      </c>
      <c r="G10134" s="1">
        <v>1548626997.4654629</v>
      </c>
      <c r="H10134" s="1">
        <v>22.920102118000429</v>
      </c>
      <c r="I10134" s="1">
        <v>732979980.46875</v>
      </c>
      <c r="J10134" s="1">
        <v>47.741387198857304</v>
      </c>
      <c r="K10134" s="3">
        <v>14853140604.032129</v>
      </c>
      <c r="L10134" s="1">
        <v>7.1510158225548919</v>
      </c>
      <c r="M10134">
        <f t="shared" si="632"/>
        <v>11.863274848367562</v>
      </c>
      <c r="N10134" s="4">
        <f t="shared" si="633"/>
        <v>19.014290670922453</v>
      </c>
      <c r="O10134">
        <f t="shared" si="634"/>
        <v>1.0946186499246404</v>
      </c>
      <c r="P10134">
        <f t="shared" si="635"/>
        <v>13.851235824405009</v>
      </c>
      <c r="Q10134" t="str">
        <f>_xlfn.IFNA(VLOOKUP(B10134&amp;A10134,[1]Countries!$A:$H,6,FALSE),"")</f>
        <v>F</v>
      </c>
      <c r="R10134" t="str">
        <f>_xlfn.IFNA(VLOOKUP(B10134&amp;A10134,[1]Countries!$A:$H,7,FALSE),"")</f>
        <v>Floating</v>
      </c>
      <c r="S10134" t="str">
        <f>_xlfn.IFNA(VLOOKUP(B10134&amp;A10134,[1]Countries!$A:$H,8,FALSE),"")</f>
        <v>Floating</v>
      </c>
    </row>
    <row r="10135" spans="1:19" x14ac:dyDescent="0.25">
      <c r="A10135" t="s">
        <v>414</v>
      </c>
      <c r="B10135">
        <v>2003</v>
      </c>
      <c r="C10135" t="s">
        <v>415</v>
      </c>
      <c r="D10135" s="1">
        <v>24.507022578270281</v>
      </c>
      <c r="E10135" s="1">
        <v>721542170.01405489</v>
      </c>
      <c r="F10135" s="1">
        <v>6336696288.9821358</v>
      </c>
      <c r="G10135" s="1">
        <v>1596784201.209949</v>
      </c>
      <c r="H10135" s="1">
        <v>22.67670776669058</v>
      </c>
      <c r="I10135" s="1">
        <v>1003710021.9726599</v>
      </c>
      <c r="J10135" s="1">
        <v>46.537874939748747</v>
      </c>
      <c r="K10135" s="3">
        <v>15814622816.17075</v>
      </c>
      <c r="L10135" s="1">
        <v>4.7151570873539033</v>
      </c>
      <c r="M10135">
        <f t="shared" si="632"/>
        <v>15.839642239408732</v>
      </c>
      <c r="N10135" s="4">
        <f t="shared" si="633"/>
        <v>20.554799326762634</v>
      </c>
      <c r="O10135">
        <f t="shared" si="634"/>
        <v>1.1487874151853117</v>
      </c>
      <c r="P10135">
        <f t="shared" si="635"/>
        <v>13.812276796628426</v>
      </c>
      <c r="Q10135" t="str">
        <f>_xlfn.IFNA(VLOOKUP(B10135&amp;A10135,[1]Countries!$A:$H,6,FALSE),"")</f>
        <v>F</v>
      </c>
      <c r="R10135" t="str">
        <f>_xlfn.IFNA(VLOOKUP(B10135&amp;A10135,[1]Countries!$A:$H,7,FALSE),"")</f>
        <v>Floating</v>
      </c>
      <c r="S10135" t="str">
        <f>_xlfn.IFNA(VLOOKUP(B10135&amp;A10135,[1]Countries!$A:$H,8,FALSE),"")</f>
        <v>Floating</v>
      </c>
    </row>
    <row r="10136" spans="1:19" x14ac:dyDescent="0.25">
      <c r="A10136" t="s">
        <v>414</v>
      </c>
      <c r="B10136">
        <v>2004</v>
      </c>
      <c r="C10136" t="s">
        <v>415</v>
      </c>
      <c r="D10136" s="1">
        <v>21.670352642358949</v>
      </c>
      <c r="E10136" s="1">
        <v>1008178395.637279</v>
      </c>
      <c r="F10136" s="1">
        <v>7940362799.179966</v>
      </c>
      <c r="G10136" s="1">
        <v>1807481101.187269</v>
      </c>
      <c r="H10136" s="1">
        <v>20.86400881430993</v>
      </c>
      <c r="I10136" s="1">
        <v>1222239990.23438</v>
      </c>
      <c r="J10136" s="1">
        <v>52.032345823652818</v>
      </c>
      <c r="K10136" s="3">
        <v>16891161093.78373</v>
      </c>
      <c r="L10136" s="1">
        <v>3.91080952825794</v>
      </c>
      <c r="M10136">
        <f t="shared" si="632"/>
        <v>15.392747424092585</v>
      </c>
      <c r="N10136" s="4">
        <f t="shared" si="633"/>
        <v>19.303556952350526</v>
      </c>
      <c r="O10136">
        <f t="shared" si="634"/>
        <v>0.92188144541701766</v>
      </c>
      <c r="P10136">
        <f t="shared" si="635"/>
        <v>10.066324748190816</v>
      </c>
      <c r="Q10136" t="str">
        <f>_xlfn.IFNA(VLOOKUP(B10136&amp;A10136,[1]Countries!$A:$H,6,FALSE),"")</f>
        <v>F</v>
      </c>
      <c r="R10136" t="str">
        <f>_xlfn.IFNA(VLOOKUP(B10136&amp;A10136,[1]Countries!$A:$H,7,FALSE),"")</f>
        <v>Floating</v>
      </c>
      <c r="S10136" t="str">
        <f>_xlfn.IFNA(VLOOKUP(B10136&amp;A10136,[1]Countries!$A:$H,8,FALSE),"")</f>
        <v>Floating</v>
      </c>
    </row>
    <row r="10137" spans="1:19" x14ac:dyDescent="0.25">
      <c r="A10137" t="s">
        <v>414</v>
      </c>
      <c r="B10137">
        <v>2005</v>
      </c>
      <c r="C10137" t="s">
        <v>415</v>
      </c>
      <c r="D10137" s="1">
        <v>25.07493613428959</v>
      </c>
      <c r="E10137" s="1">
        <v>1278134670.8629999</v>
      </c>
      <c r="F10137" s="1">
        <v>9013834373.4124622</v>
      </c>
      <c r="G10137" s="1">
        <v>2236745637.839509</v>
      </c>
      <c r="H10137" s="1">
        <v>23.510106494125559</v>
      </c>
      <c r="I10137" s="1">
        <v>1195329956.0546899</v>
      </c>
      <c r="J10137" s="1">
        <v>45.312250787727749</v>
      </c>
      <c r="K10137" s="3">
        <v>17960804868.948261</v>
      </c>
      <c r="L10137" s="1">
        <v>3.5701620378712331</v>
      </c>
      <c r="M10137">
        <f t="shared" si="632"/>
        <v>13.26105968377319</v>
      </c>
      <c r="N10137" s="4">
        <f t="shared" si="633"/>
        <v>16.831221721644425</v>
      </c>
      <c r="O10137">
        <f t="shared" si="634"/>
        <v>1.2069086894064363</v>
      </c>
      <c r="P10137">
        <f t="shared" si="635"/>
        <v>10.63488552445631</v>
      </c>
      <c r="Q10137" t="str">
        <f>_xlfn.IFNA(VLOOKUP(B10137&amp;A10137,[1]Countries!$A:$H,6,FALSE),"")</f>
        <v>F</v>
      </c>
      <c r="R10137" t="str">
        <f>_xlfn.IFNA(VLOOKUP(B10137&amp;A10137,[1]Countries!$A:$H,7,FALSE),"")</f>
        <v>Floating</v>
      </c>
      <c r="S10137" t="str">
        <f>_xlfn.IFNA(VLOOKUP(B10137&amp;A10137,[1]Countries!$A:$H,8,FALSE),"")</f>
        <v>Floating</v>
      </c>
    </row>
    <row r="10138" spans="1:19" x14ac:dyDescent="0.25">
      <c r="A10138" t="s">
        <v>414</v>
      </c>
      <c r="B10138">
        <v>2006</v>
      </c>
      <c r="C10138" t="s">
        <v>415</v>
      </c>
      <c r="D10138" s="1">
        <v>24.034932983870259</v>
      </c>
      <c r="E10138" s="1">
        <v>1518772911.939774</v>
      </c>
      <c r="F10138" s="1">
        <v>9942597779.9926548</v>
      </c>
      <c r="G10138" s="1">
        <v>2819509192.3168778</v>
      </c>
      <c r="H10138" s="1">
        <v>22.766161150690269</v>
      </c>
      <c r="I10138" s="1">
        <v>1589229980.46875</v>
      </c>
      <c r="J10138" s="1">
        <v>47.119794496076018</v>
      </c>
      <c r="K10138" s="3">
        <v>19897831763.739262</v>
      </c>
      <c r="L10138" s="1">
        <v>4.1337285193920783</v>
      </c>
      <c r="M10138">
        <f t="shared" si="632"/>
        <v>15.984051810551305</v>
      </c>
      <c r="N10138" s="4">
        <f t="shared" si="633"/>
        <v>20.117780329943383</v>
      </c>
      <c r="O10138">
        <f t="shared" si="634"/>
        <v>1.1222503423338925</v>
      </c>
      <c r="P10138">
        <f t="shared" si="635"/>
        <v>13.082459022877869</v>
      </c>
      <c r="Q10138" t="str">
        <f>_xlfn.IFNA(VLOOKUP(B10138&amp;A10138,[1]Countries!$A:$H,6,FALSE),"")</f>
        <v>F</v>
      </c>
      <c r="R10138" t="str">
        <f>_xlfn.IFNA(VLOOKUP(B10138&amp;A10138,[1]Countries!$A:$H,7,FALSE),"")</f>
        <v>Floating</v>
      </c>
      <c r="S10138" t="str">
        <f>_xlfn.IFNA(VLOOKUP(B10138&amp;A10138,[1]Countries!$A:$H,8,FALSE),"")</f>
        <v>Floating</v>
      </c>
    </row>
    <row r="10139" spans="1:19" x14ac:dyDescent="0.25">
      <c r="A10139" t="s">
        <v>414</v>
      </c>
      <c r="B10139">
        <v>2007</v>
      </c>
      <c r="C10139" t="s">
        <v>415</v>
      </c>
      <c r="D10139" s="1">
        <v>22.278113678763741</v>
      </c>
      <c r="E10139" s="1">
        <v>2055981499.0706661</v>
      </c>
      <c r="F10139" s="1">
        <v>12292813603.232691</v>
      </c>
      <c r="G10139" s="1">
        <v>3694279138.3747811</v>
      </c>
      <c r="H10139" s="1">
        <v>25.077331430452269</v>
      </c>
      <c r="I10139" s="1">
        <v>1738150024.4140601</v>
      </c>
      <c r="J10139" s="1">
        <v>46.926098067917863</v>
      </c>
      <c r="K10139" s="3">
        <v>21571722129.60461</v>
      </c>
      <c r="L10139" s="1">
        <v>3.6734623208855322</v>
      </c>
      <c r="M10139">
        <f t="shared" si="632"/>
        <v>14.139562190684904</v>
      </c>
      <c r="N10139" s="4">
        <f t="shared" si="633"/>
        <v>17.813024511570436</v>
      </c>
      <c r="O10139">
        <f t="shared" si="634"/>
        <v>1.1310103357680907</v>
      </c>
      <c r="P10139">
        <f t="shared" si="635"/>
        <v>13.32727959751448</v>
      </c>
      <c r="Q10139" t="str">
        <f>_xlfn.IFNA(VLOOKUP(B10139&amp;A10139,[1]Countries!$A:$H,6,FALSE),"")</f>
        <v>F</v>
      </c>
      <c r="R10139" t="str">
        <f>_xlfn.IFNA(VLOOKUP(B10139&amp;A10139,[1]Countries!$A:$H,7,FALSE),"")</f>
        <v>Floating</v>
      </c>
      <c r="S10139" t="str">
        <f>_xlfn.IFNA(VLOOKUP(B10139&amp;A10139,[1]Countries!$A:$H,8,FALSE),"")</f>
        <v>Floating</v>
      </c>
    </row>
    <row r="10140" spans="1:19" x14ac:dyDescent="0.25">
      <c r="A10140" t="s">
        <v>414</v>
      </c>
      <c r="B10140">
        <v>2008</v>
      </c>
      <c r="C10140" t="s">
        <v>415</v>
      </c>
      <c r="D10140" s="1">
        <v>21.384598562648002</v>
      </c>
      <c r="E10140" s="1">
        <v>3457255934.1225829</v>
      </c>
      <c r="F10140" s="1">
        <v>14239026629.639009</v>
      </c>
      <c r="G10140" s="1">
        <v>4553373857.0028353</v>
      </c>
      <c r="H10140" s="1">
        <v>25.768110035558191</v>
      </c>
      <c r="I10140" s="1">
        <v>1643390014.6484399</v>
      </c>
      <c r="J10140" s="1">
        <v>46.895881477133493</v>
      </c>
      <c r="K10140" s="3">
        <v>23450349890.735458</v>
      </c>
      <c r="L10140" s="1">
        <v>5.0812532451753532</v>
      </c>
      <c r="M10140">
        <f t="shared" si="632"/>
        <v>11.541449127060895</v>
      </c>
      <c r="N10140" s="4">
        <f t="shared" si="633"/>
        <v>16.622702372236247</v>
      </c>
      <c r="O10140">
        <f t="shared" si="634"/>
        <v>1.1323834172678928</v>
      </c>
      <c r="P10140">
        <f t="shared" si="635"/>
        <v>7.6979835166446433</v>
      </c>
      <c r="Q10140" t="str">
        <f>_xlfn.IFNA(VLOOKUP(B10140&amp;A10140,[1]Countries!$A:$H,6,FALSE),"")</f>
        <v>F</v>
      </c>
      <c r="R10140" t="str">
        <f>_xlfn.IFNA(VLOOKUP(B10140&amp;A10140,[1]Countries!$A:$H,7,FALSE),"")</f>
        <v>Floating</v>
      </c>
      <c r="S10140" t="str">
        <f>_xlfn.IFNA(VLOOKUP(B10140&amp;A10140,[1]Countries!$A:$H,8,FALSE),"")</f>
        <v>Floating</v>
      </c>
    </row>
    <row r="10141" spans="1:19" x14ac:dyDescent="0.25">
      <c r="A10141" t="s">
        <v>414</v>
      </c>
      <c r="B10141">
        <v>2009</v>
      </c>
      <c r="C10141" t="s">
        <v>415</v>
      </c>
      <c r="D10141" s="1">
        <v>33.707887290690167</v>
      </c>
      <c r="E10141" s="1">
        <v>4677180750.9516096</v>
      </c>
      <c r="F10141" s="1">
        <v>24924179655.581108</v>
      </c>
      <c r="G10141" s="1">
        <v>7148939023.8228064</v>
      </c>
      <c r="H10141" s="1">
        <v>23.883079992288579</v>
      </c>
      <c r="I10141" s="1">
        <v>1786349975.5859399</v>
      </c>
      <c r="J10141" s="1">
        <v>36.818713831016481</v>
      </c>
      <c r="K10141" s="3">
        <v>25045329506.723911</v>
      </c>
      <c r="L10141" s="1">
        <v>3.1338937937482241</v>
      </c>
      <c r="M10141">
        <f t="shared" si="632"/>
        <v>7.1671364926385221</v>
      </c>
      <c r="N10141" s="4">
        <f t="shared" si="633"/>
        <v>10.301030286386746</v>
      </c>
      <c r="O10141">
        <f t="shared" si="634"/>
        <v>1.7160101370993281</v>
      </c>
      <c r="P10141">
        <f t="shared" si="635"/>
        <v>9.9171098388295889</v>
      </c>
      <c r="Q10141" t="str">
        <f>_xlfn.IFNA(VLOOKUP(B10141&amp;A10141,[1]Countries!$A:$H,6,FALSE),"")</f>
        <v>F</v>
      </c>
      <c r="R10141" t="str">
        <f>_xlfn.IFNA(VLOOKUP(B10141&amp;A10141,[1]Countries!$A:$H,7,FALSE),"")</f>
        <v>Floating</v>
      </c>
      <c r="S10141" t="str">
        <f>_xlfn.IFNA(VLOOKUP(B10141&amp;A10141,[1]Countries!$A:$H,8,FALSE),"")</f>
        <v>Floating</v>
      </c>
    </row>
    <row r="10142" spans="1:19" x14ac:dyDescent="0.25">
      <c r="A10142" t="s">
        <v>414</v>
      </c>
      <c r="B10142">
        <v>2010</v>
      </c>
      <c r="C10142" t="s">
        <v>415</v>
      </c>
      <c r="D10142" s="1">
        <v>31.969115315479659</v>
      </c>
      <c r="E10142" s="1">
        <v>3687465011.9255381</v>
      </c>
      <c r="F10142" s="1">
        <v>26457287917.780109</v>
      </c>
      <c r="G10142" s="1">
        <v>6520259800.4131632</v>
      </c>
      <c r="H10142" s="1">
        <v>24.901418932419851</v>
      </c>
      <c r="I10142" s="1">
        <v>1690140014.6484399</v>
      </c>
      <c r="J10142" s="1">
        <v>37.988225263044811</v>
      </c>
      <c r="K10142" s="3">
        <v>26457287917.780109</v>
      </c>
      <c r="L10142" s="1">
        <v>2.913333877673463</v>
      </c>
      <c r="M10142">
        <f t="shared" si="632"/>
        <v>6.3881831724430596</v>
      </c>
      <c r="N10142" s="4">
        <f t="shared" si="633"/>
        <v>9.301517050116523</v>
      </c>
      <c r="O10142">
        <f t="shared" si="634"/>
        <v>1.6323946251124462</v>
      </c>
      <c r="P10142">
        <f t="shared" si="635"/>
        <v>10.707049026683874</v>
      </c>
      <c r="Q10142" t="str">
        <f>_xlfn.IFNA(VLOOKUP(B10142&amp;A10142,[1]Countries!$A:$H,6,FALSE),"")</f>
        <v>F</v>
      </c>
      <c r="R10142" t="str">
        <f>_xlfn.IFNA(VLOOKUP(B10142&amp;A10142,[1]Countries!$A:$H,7,FALSE),"")</f>
        <v>Floating</v>
      </c>
      <c r="S10142" t="str">
        <f>_xlfn.IFNA(VLOOKUP(B10142&amp;A10142,[1]Countries!$A:$H,8,FALSE),"")</f>
        <v>Floating</v>
      </c>
    </row>
    <row r="10143" spans="1:19" x14ac:dyDescent="0.25">
      <c r="A10143" t="s">
        <v>414</v>
      </c>
      <c r="B10143">
        <v>2011</v>
      </c>
      <c r="C10143" t="s">
        <v>415</v>
      </c>
      <c r="D10143" s="1">
        <v>28.403008063019659</v>
      </c>
      <c r="E10143" s="1">
        <v>3583197948.4650068</v>
      </c>
      <c r="F10143" s="1">
        <v>27646526401.816971</v>
      </c>
      <c r="G10143" s="1">
        <v>7497534908.5468845</v>
      </c>
      <c r="H10143" s="1">
        <v>25.776449075458508</v>
      </c>
      <c r="I10143" s="1">
        <v>1572920043.9453101</v>
      </c>
      <c r="J10143" s="1">
        <v>40.439748314216331</v>
      </c>
      <c r="K10143" s="3">
        <v>28942065251.776031</v>
      </c>
      <c r="L10143" s="1">
        <v>2.9523846827322702</v>
      </c>
      <c r="M10143">
        <f t="shared" si="632"/>
        <v>5.6893948305995341</v>
      </c>
      <c r="N10143" s="4">
        <f t="shared" si="633"/>
        <v>8.6417795133318052</v>
      </c>
      <c r="O10143">
        <f t="shared" si="634"/>
        <v>1.4728145987210719</v>
      </c>
      <c r="P10143">
        <f t="shared" si="635"/>
        <v>14.15851273028145</v>
      </c>
      <c r="Q10143" t="str">
        <f>_xlfn.IFNA(VLOOKUP(B10143&amp;A10143,[1]Countries!$A:$H,6,FALSE),"")</f>
        <v>F</v>
      </c>
      <c r="R10143" t="str">
        <f>_xlfn.IFNA(VLOOKUP(B10143&amp;A10143,[1]Countries!$A:$H,7,FALSE),"")</f>
        <v>Floating</v>
      </c>
      <c r="S10143" t="str">
        <f>_xlfn.IFNA(VLOOKUP(B10143&amp;A10143,[1]Countries!$A:$H,8,FALSE),"")</f>
        <v>Floating</v>
      </c>
    </row>
    <row r="10144" spans="1:19" x14ac:dyDescent="0.25">
      <c r="A10144" t="s">
        <v>414</v>
      </c>
      <c r="B10144">
        <v>2012</v>
      </c>
      <c r="C10144" t="s">
        <v>415</v>
      </c>
      <c r="D10144" s="1">
        <v>26.656412491203689</v>
      </c>
      <c r="E10144" s="1">
        <v>4230158408.0621781</v>
      </c>
      <c r="F10144" s="1">
        <v>27084639297.08173</v>
      </c>
      <c r="G10144" s="1">
        <v>7648498513.7526999</v>
      </c>
      <c r="H10144" s="1">
        <v>25.390224972881189</v>
      </c>
      <c r="I10144" s="1">
        <v>1642500000</v>
      </c>
      <c r="J10144" s="1">
        <v>41.314562261070442</v>
      </c>
      <c r="K10144" s="3">
        <v>30052704157.244511</v>
      </c>
      <c r="L10144" s="1">
        <v>3.371889803306543</v>
      </c>
      <c r="M10144">
        <f t="shared" si="632"/>
        <v>6.0643229617496637</v>
      </c>
      <c r="N10144" s="4">
        <f t="shared" si="633"/>
        <v>9.4362127650562062</v>
      </c>
      <c r="O10144">
        <f t="shared" si="634"/>
        <v>1.4204540609214491</v>
      </c>
      <c r="P10144">
        <f t="shared" si="635"/>
        <v>12.620954882197141</v>
      </c>
      <c r="Q10144" t="str">
        <f>_xlfn.IFNA(VLOOKUP(B10144&amp;A10144,[1]Countries!$A:$H,6,FALSE),"")</f>
        <v>F</v>
      </c>
      <c r="R10144" t="str">
        <f>_xlfn.IFNA(VLOOKUP(B10144&amp;A10144,[1]Countries!$A:$H,7,FALSE),"")</f>
        <v>Floating</v>
      </c>
      <c r="S10144" t="str">
        <f>_xlfn.IFNA(VLOOKUP(B10144&amp;A10144,[1]Countries!$A:$H,8,FALSE),"")</f>
        <v>Floating</v>
      </c>
    </row>
    <row r="10145" spans="1:19" x14ac:dyDescent="0.25">
      <c r="A10145" t="s">
        <v>414</v>
      </c>
      <c r="B10145">
        <v>2013</v>
      </c>
      <c r="C10145" t="s">
        <v>415</v>
      </c>
      <c r="D10145" s="1">
        <v>25.776052166196109</v>
      </c>
      <c r="E10145" s="1">
        <v>4774874221.329668</v>
      </c>
      <c r="F10145" s="1">
        <v>28681464765.33392</v>
      </c>
      <c r="G10145" s="1">
        <v>7690477177.6699438</v>
      </c>
      <c r="H10145" s="1">
        <v>24.687099153844919</v>
      </c>
      <c r="I10145" s="1">
        <v>1697089965.8203101</v>
      </c>
      <c r="J10145" s="1">
        <v>43.268173766396437</v>
      </c>
      <c r="K10145" s="3">
        <v>31130666353.62746</v>
      </c>
      <c r="L10145" s="1">
        <v>3.2796943495484152</v>
      </c>
      <c r="M10145">
        <f t="shared" si="632"/>
        <v>5.9170268314591494</v>
      </c>
      <c r="N10145" s="4">
        <f t="shared" si="633"/>
        <v>9.1967211810075646</v>
      </c>
      <c r="O10145">
        <f t="shared" si="634"/>
        <v>1.3111675694910763</v>
      </c>
      <c r="P10145">
        <f t="shared" si="635"/>
        <v>10.165460447000052</v>
      </c>
      <c r="Q10145" t="str">
        <f>_xlfn.IFNA(VLOOKUP(B10145&amp;A10145,[1]Countries!$A:$H,6,FALSE),"")</f>
        <v>F</v>
      </c>
      <c r="R10145" t="str">
        <f>_xlfn.IFNA(VLOOKUP(B10145&amp;A10145,[1]Countries!$A:$H,7,FALSE),"")</f>
        <v>Floating</v>
      </c>
      <c r="S10145" t="str">
        <f>_xlfn.IFNA(VLOOKUP(B10145&amp;A10145,[1]Countries!$A:$H,8,FALSE),"")</f>
        <v>Floating</v>
      </c>
    </row>
    <row r="10146" spans="1:19" x14ac:dyDescent="0.25">
      <c r="A10146" t="s">
        <v>414</v>
      </c>
      <c r="B10146">
        <v>2014</v>
      </c>
      <c r="C10146" t="s">
        <v>415</v>
      </c>
      <c r="D10146" s="1">
        <v>24.608223665344759</v>
      </c>
      <c r="E10146" s="1">
        <v>4874969999.0484743</v>
      </c>
      <c r="F10146" s="1">
        <v>32348119639.074329</v>
      </c>
      <c r="G10146" s="1">
        <v>6870189732.1130438</v>
      </c>
      <c r="H10146" s="1">
        <v>25.270871517610949</v>
      </c>
      <c r="I10146" s="1">
        <v>1633680053.7109399</v>
      </c>
      <c r="J10146" s="1">
        <v>43.56858021063362</v>
      </c>
      <c r="K10146" s="3">
        <v>32720293849.749809</v>
      </c>
      <c r="L10146" s="1">
        <v>2.7439347923282931</v>
      </c>
      <c r="M10146">
        <f t="shared" si="632"/>
        <v>5.050309173883373</v>
      </c>
      <c r="N10146" s="4">
        <f t="shared" si="633"/>
        <v>7.794243966211666</v>
      </c>
      <c r="O10146">
        <f t="shared" si="634"/>
        <v>1.2952320116135752</v>
      </c>
      <c r="P10146">
        <f t="shared" si="635"/>
        <v>6.1679620185850919</v>
      </c>
      <c r="Q10146" t="str">
        <f>_xlfn.IFNA(VLOOKUP(B10146&amp;A10146,[1]Countries!$A:$H,6,FALSE),"")</f>
        <v>F</v>
      </c>
      <c r="R10146" t="str">
        <f>_xlfn.IFNA(VLOOKUP(B10146&amp;A10146,[1]Countries!$A:$H,7,FALSE),"")</f>
        <v>Floating</v>
      </c>
      <c r="S10146" t="str">
        <f>_xlfn.IFNA(VLOOKUP(B10146&amp;A10146,[1]Countries!$A:$H,8,FALSE),"")</f>
        <v>Floating</v>
      </c>
    </row>
    <row r="10147" spans="1:19" x14ac:dyDescent="0.25">
      <c r="A10147" t="s">
        <v>414</v>
      </c>
      <c r="B10147">
        <v>2015</v>
      </c>
      <c r="C10147" t="s">
        <v>415</v>
      </c>
      <c r="D10147" s="1">
        <v>23.296375967432699</v>
      </c>
      <c r="E10147" s="1">
        <v>4170603023.9908609</v>
      </c>
      <c r="F10147" s="1">
        <v>32124730770.808552</v>
      </c>
      <c r="G10147" s="1">
        <v>8035899316.5817862</v>
      </c>
      <c r="H10147" s="1">
        <v>26.518747035222361</v>
      </c>
      <c r="I10147" s="1">
        <v>1638160034.1796899</v>
      </c>
      <c r="J10147" s="1">
        <v>43.034929859270427</v>
      </c>
      <c r="K10147" s="3">
        <v>34417776841.287567</v>
      </c>
      <c r="L10147" s="1">
        <v>2.8082960348989552</v>
      </c>
      <c r="M10147">
        <f t="shared" si="632"/>
        <v>5.0993735818893482</v>
      </c>
      <c r="N10147" s="4">
        <f t="shared" si="633"/>
        <v>7.9076696167883034</v>
      </c>
      <c r="O10147">
        <f t="shared" si="634"/>
        <v>1.3236938070309963</v>
      </c>
      <c r="P10147">
        <f t="shared" si="635"/>
        <v>12.032151553790715</v>
      </c>
      <c r="Q10147" t="str">
        <f>_xlfn.IFNA(VLOOKUP(B10147&amp;A10147,[1]Countries!$A:$H,6,FALSE),"")</f>
        <v>F</v>
      </c>
      <c r="R10147" t="str">
        <f>_xlfn.IFNA(VLOOKUP(B10147&amp;A10147,[1]Countries!$A:$H,7,FALSE),"")</f>
        <v>Floating</v>
      </c>
      <c r="S10147" t="str">
        <f>_xlfn.IFNA(VLOOKUP(B10147&amp;A10147,[1]Countries!$A:$H,8,FALSE),"")</f>
        <v>Floating</v>
      </c>
    </row>
    <row r="10148" spans="1:19" x14ac:dyDescent="0.25">
      <c r="A10148" t="s">
        <v>414</v>
      </c>
      <c r="B10148">
        <v>2016</v>
      </c>
      <c r="C10148" t="s">
        <v>415</v>
      </c>
      <c r="D10148" s="1">
        <v>22.427886500624911</v>
      </c>
      <c r="E10148" s="1">
        <v>3629243939.2359529</v>
      </c>
      <c r="F10148" s="1">
        <v>28967460676.82518</v>
      </c>
      <c r="G10148" s="1">
        <v>5485175423.0157394</v>
      </c>
      <c r="H10148" s="1">
        <v>26.40326598801559</v>
      </c>
      <c r="I10148" s="1">
        <v>1762599975.5859399</v>
      </c>
      <c r="J10148" s="1">
        <v>44.372976002790153</v>
      </c>
      <c r="K10148" s="3">
        <v>36063290852.354881</v>
      </c>
      <c r="L10148" s="1">
        <v>3.9563372160538179</v>
      </c>
      <c r="M10148">
        <f t="shared" si="632"/>
        <v>6.0847583267665284</v>
      </c>
      <c r="N10148" s="4">
        <f t="shared" si="633"/>
        <v>10.041095542820347</v>
      </c>
      <c r="O10148">
        <f t="shared" si="634"/>
        <v>1.2536239172624357</v>
      </c>
      <c r="P10148">
        <f t="shared" si="635"/>
        <v>6.4069526303511521</v>
      </c>
      <c r="Q10148" t="str">
        <f>_xlfn.IFNA(VLOOKUP(B10148&amp;A10148,[1]Countries!$A:$H,6,FALSE),"")</f>
        <v>F</v>
      </c>
      <c r="R10148" t="str">
        <f>_xlfn.IFNA(VLOOKUP(B10148&amp;A10148,[1]Countries!$A:$H,7,FALSE),"")</f>
        <v>Floating</v>
      </c>
      <c r="S10148" t="str">
        <f>_xlfn.IFNA(VLOOKUP(B10148&amp;A10148,[1]Countries!$A:$H,8,FALSE),"")</f>
        <v>Floating</v>
      </c>
    </row>
    <row r="10149" spans="1:19" x14ac:dyDescent="0.25">
      <c r="A10149" t="s">
        <v>414</v>
      </c>
      <c r="B10149">
        <v>2017</v>
      </c>
      <c r="C10149" t="s">
        <v>415</v>
      </c>
      <c r="D10149" s="1">
        <v>23.45883538251044</v>
      </c>
      <c r="E10149" s="1">
        <v>5124374696.9928856</v>
      </c>
      <c r="F10149" s="1">
        <v>30756466548.054298</v>
      </c>
      <c r="G10149" s="1">
        <v>6205401165.688858</v>
      </c>
      <c r="H10149" s="1">
        <v>26.030994814433051</v>
      </c>
      <c r="I10149" s="1">
        <v>2009199951.17188</v>
      </c>
      <c r="J10149" s="1">
        <v>43.478499405025772</v>
      </c>
      <c r="K10149" s="3">
        <v>37468946926.522774</v>
      </c>
      <c r="L10149" s="1">
        <v>3.79022541148387</v>
      </c>
      <c r="M10149">
        <f t="shared" si="632"/>
        <v>6.5326098107943587</v>
      </c>
      <c r="N10149" s="4">
        <f t="shared" si="633"/>
        <v>10.322835222278229</v>
      </c>
      <c r="O10149">
        <f t="shared" si="634"/>
        <v>1.2999873815433656</v>
      </c>
      <c r="P10149">
        <f t="shared" si="635"/>
        <v>3.514794090559664</v>
      </c>
      <c r="Q10149" t="str">
        <f>_xlfn.IFNA(VLOOKUP(B10149&amp;A10149,[1]Countries!$A:$H,6,FALSE),"")</f>
        <v>F</v>
      </c>
      <c r="R10149" t="str">
        <f>_xlfn.IFNA(VLOOKUP(B10149&amp;A10149,[1]Countries!$A:$H,7,FALSE),"")</f>
        <v>Floating</v>
      </c>
      <c r="S10149" t="str">
        <f>_xlfn.IFNA(VLOOKUP(B10149&amp;A10149,[1]Countries!$A:$H,8,FALSE),"")</f>
        <v>Floating</v>
      </c>
    </row>
    <row r="10150" spans="1:19" x14ac:dyDescent="0.25">
      <c r="A10150" t="s">
        <v>414</v>
      </c>
      <c r="B10150">
        <v>2018</v>
      </c>
      <c r="C10150" t="s">
        <v>415</v>
      </c>
      <c r="D10150" s="1">
        <v>22.809395517530248</v>
      </c>
      <c r="E10150" s="1">
        <v>4968292701.2958965</v>
      </c>
      <c r="F10150" s="1">
        <v>32772824208.94989</v>
      </c>
      <c r="G10150" s="1">
        <v>7114332922.4157257</v>
      </c>
      <c r="H10150" s="1">
        <v>26.536042830314472</v>
      </c>
      <c r="I10150" s="1">
        <v>1940800048.82813</v>
      </c>
      <c r="J10150" s="1">
        <v>43.445167062028759</v>
      </c>
      <c r="K10150" s="3">
        <v>39775190576.012917</v>
      </c>
      <c r="L10150" s="1">
        <v>4.0828154334787001</v>
      </c>
      <c r="M10150">
        <f t="shared" si="632"/>
        <v>5.9219798588432893</v>
      </c>
      <c r="N10150" s="4">
        <f t="shared" si="633"/>
        <v>10.00479529232199</v>
      </c>
      <c r="O10150">
        <f t="shared" si="634"/>
        <v>1.301751995963675</v>
      </c>
      <c r="P10150">
        <f t="shared" si="635"/>
        <v>6.548230959398885</v>
      </c>
      <c r="Q10150" t="str">
        <f>_xlfn.IFNA(VLOOKUP(B10150&amp;A10150,[1]Countries!$A:$H,6,FALSE),"")</f>
        <v>F</v>
      </c>
      <c r="R10150" t="str">
        <f>_xlfn.IFNA(VLOOKUP(B10150&amp;A10150,[1]Countries!$A:$H,7,FALSE),"")</f>
        <v>Floating</v>
      </c>
      <c r="S10150" t="str">
        <f>_xlfn.IFNA(VLOOKUP(B10150&amp;A10150,[1]Countries!$A:$H,8,FALSE),"")</f>
        <v>Floating</v>
      </c>
    </row>
    <row r="10151" spans="1:19" x14ac:dyDescent="0.25">
      <c r="A10151" t="s">
        <v>414</v>
      </c>
      <c r="B10151">
        <v>2019</v>
      </c>
      <c r="C10151" t="s">
        <v>415</v>
      </c>
      <c r="D10151" s="1">
        <v>21.918261924133809</v>
      </c>
      <c r="E10151" s="1">
        <v>6659468463.1645451</v>
      </c>
      <c r="F10151" s="1">
        <v>34387229486.400787</v>
      </c>
      <c r="G10151" s="1">
        <v>9165143461.6786556</v>
      </c>
      <c r="H10151" s="1">
        <v>27.0683320680679</v>
      </c>
      <c r="J10151" s="1">
        <v>43.323193231426188</v>
      </c>
      <c r="K10151" s="3">
        <v>42363498467.484703</v>
      </c>
      <c r="L10151" s="1">
        <v>4.142551417915957</v>
      </c>
      <c r="M10151" t="str">
        <f t="shared" si="632"/>
        <v/>
      </c>
      <c r="N10151" s="4">
        <f t="shared" si="633"/>
        <v>4.142551417915957</v>
      </c>
      <c r="O10151">
        <f t="shared" si="634"/>
        <v>1.3082324395114313</v>
      </c>
      <c r="P10151">
        <f t="shared" si="635"/>
        <v>7.2866440127287282</v>
      </c>
      <c r="Q10151" t="str">
        <f>_xlfn.IFNA(VLOOKUP(B10151&amp;A10151,[1]Countries!$A:$H,6,FALSE),"")</f>
        <v/>
      </c>
      <c r="R10151" t="str">
        <f>_xlfn.IFNA(VLOOKUP(B10151&amp;A10151,[1]Countries!$A:$H,7,FALSE),"")</f>
        <v/>
      </c>
      <c r="S10151" t="str">
        <f>_xlfn.IFNA(VLOOKUP(B10151&amp;A10151,[1]Countries!$A:$H,8,FALSE),"")</f>
        <v/>
      </c>
    </row>
    <row r="10152" spans="1:19" x14ac:dyDescent="0.25">
      <c r="A10152" t="s">
        <v>416</v>
      </c>
      <c r="B10152">
        <v>1970</v>
      </c>
      <c r="C10152" t="s">
        <v>417</v>
      </c>
      <c r="M10152" t="str">
        <f t="shared" si="632"/>
        <v/>
      </c>
      <c r="N10152" s="4" t="str">
        <f t="shared" si="633"/>
        <v/>
      </c>
      <c r="O10152" t="str">
        <f t="shared" si="634"/>
        <v/>
      </c>
      <c r="P10152" t="str">
        <f t="shared" si="635"/>
        <v/>
      </c>
      <c r="Q10152" t="str">
        <f>_xlfn.IFNA(VLOOKUP(B10152&amp;A10152,[1]Countries!$A:$H,6,FALSE),"")</f>
        <v/>
      </c>
      <c r="R10152" t="str">
        <f>_xlfn.IFNA(VLOOKUP(B10152&amp;A10152,[1]Countries!$A:$H,7,FALSE),"")</f>
        <v/>
      </c>
      <c r="S10152" t="str">
        <f>_xlfn.IFNA(VLOOKUP(B10152&amp;A10152,[1]Countries!$A:$H,8,FALSE),"")</f>
        <v/>
      </c>
    </row>
    <row r="10153" spans="1:19" x14ac:dyDescent="0.25">
      <c r="A10153" t="s">
        <v>416</v>
      </c>
      <c r="B10153">
        <v>1971</v>
      </c>
      <c r="C10153" t="s">
        <v>417</v>
      </c>
      <c r="M10153" t="str">
        <f t="shared" si="632"/>
        <v/>
      </c>
      <c r="N10153" s="4" t="str">
        <f t="shared" si="633"/>
        <v/>
      </c>
      <c r="O10153" t="str">
        <f t="shared" si="634"/>
        <v/>
      </c>
      <c r="P10153" t="str">
        <f t="shared" si="635"/>
        <v/>
      </c>
      <c r="Q10153" t="str">
        <f>_xlfn.IFNA(VLOOKUP(B10153&amp;A10153,[1]Countries!$A:$H,6,FALSE),"")</f>
        <v/>
      </c>
      <c r="R10153" t="str">
        <f>_xlfn.IFNA(VLOOKUP(B10153&amp;A10153,[1]Countries!$A:$H,7,FALSE),"")</f>
        <v/>
      </c>
      <c r="S10153" t="str">
        <f>_xlfn.IFNA(VLOOKUP(B10153&amp;A10153,[1]Countries!$A:$H,8,FALSE),"")</f>
        <v/>
      </c>
    </row>
    <row r="10154" spans="1:19" x14ac:dyDescent="0.25">
      <c r="A10154" t="s">
        <v>416</v>
      </c>
      <c r="B10154">
        <v>1972</v>
      </c>
      <c r="C10154" t="s">
        <v>417</v>
      </c>
      <c r="M10154" t="str">
        <f t="shared" si="632"/>
        <v/>
      </c>
      <c r="N10154" s="4" t="str">
        <f t="shared" si="633"/>
        <v/>
      </c>
      <c r="O10154" t="str">
        <f t="shared" si="634"/>
        <v/>
      </c>
      <c r="P10154" t="str">
        <f t="shared" si="635"/>
        <v/>
      </c>
      <c r="Q10154" t="str">
        <f>_xlfn.IFNA(VLOOKUP(B10154&amp;A10154,[1]Countries!$A:$H,6,FALSE),"")</f>
        <v/>
      </c>
      <c r="R10154" t="str">
        <f>_xlfn.IFNA(VLOOKUP(B10154&amp;A10154,[1]Countries!$A:$H,7,FALSE),"")</f>
        <v/>
      </c>
      <c r="S10154" t="str">
        <f>_xlfn.IFNA(VLOOKUP(B10154&amp;A10154,[1]Countries!$A:$H,8,FALSE),"")</f>
        <v/>
      </c>
    </row>
    <row r="10155" spans="1:19" x14ac:dyDescent="0.25">
      <c r="A10155" t="s">
        <v>416</v>
      </c>
      <c r="B10155">
        <v>1973</v>
      </c>
      <c r="C10155" t="s">
        <v>417</v>
      </c>
      <c r="M10155" t="str">
        <f t="shared" si="632"/>
        <v/>
      </c>
      <c r="N10155" s="4" t="str">
        <f t="shared" si="633"/>
        <v/>
      </c>
      <c r="O10155" t="str">
        <f t="shared" si="634"/>
        <v/>
      </c>
      <c r="P10155" t="str">
        <f t="shared" si="635"/>
        <v/>
      </c>
      <c r="Q10155" t="str">
        <f>_xlfn.IFNA(VLOOKUP(B10155&amp;A10155,[1]Countries!$A:$H,6,FALSE),"")</f>
        <v/>
      </c>
      <c r="R10155" t="str">
        <f>_xlfn.IFNA(VLOOKUP(B10155&amp;A10155,[1]Countries!$A:$H,7,FALSE),"")</f>
        <v/>
      </c>
      <c r="S10155" t="str">
        <f>_xlfn.IFNA(VLOOKUP(B10155&amp;A10155,[1]Countries!$A:$H,8,FALSE),"")</f>
        <v/>
      </c>
    </row>
    <row r="10156" spans="1:19" x14ac:dyDescent="0.25">
      <c r="A10156" t="s">
        <v>416</v>
      </c>
      <c r="B10156">
        <v>1974</v>
      </c>
      <c r="C10156" t="s">
        <v>417</v>
      </c>
      <c r="M10156" t="str">
        <f t="shared" si="632"/>
        <v/>
      </c>
      <c r="N10156" s="4" t="str">
        <f t="shared" si="633"/>
        <v/>
      </c>
      <c r="O10156" t="str">
        <f t="shared" si="634"/>
        <v/>
      </c>
      <c r="P10156" t="str">
        <f t="shared" si="635"/>
        <v/>
      </c>
      <c r="Q10156" t="str">
        <f>_xlfn.IFNA(VLOOKUP(B10156&amp;A10156,[1]Countries!$A:$H,6,FALSE),"")</f>
        <v/>
      </c>
      <c r="R10156" t="str">
        <f>_xlfn.IFNA(VLOOKUP(B10156&amp;A10156,[1]Countries!$A:$H,7,FALSE),"")</f>
        <v/>
      </c>
      <c r="S10156" t="str">
        <f>_xlfn.IFNA(VLOOKUP(B10156&amp;A10156,[1]Countries!$A:$H,8,FALSE),"")</f>
        <v/>
      </c>
    </row>
    <row r="10157" spans="1:19" x14ac:dyDescent="0.25">
      <c r="A10157" t="s">
        <v>416</v>
      </c>
      <c r="B10157">
        <v>1975</v>
      </c>
      <c r="C10157" t="s">
        <v>417</v>
      </c>
      <c r="M10157" t="str">
        <f t="shared" si="632"/>
        <v/>
      </c>
      <c r="N10157" s="4" t="str">
        <f t="shared" si="633"/>
        <v/>
      </c>
      <c r="O10157" t="str">
        <f t="shared" si="634"/>
        <v/>
      </c>
      <c r="P10157" t="str">
        <f t="shared" si="635"/>
        <v/>
      </c>
      <c r="Q10157" t="str">
        <f>_xlfn.IFNA(VLOOKUP(B10157&amp;A10157,[1]Countries!$A:$H,6,FALSE),"")</f>
        <v/>
      </c>
      <c r="R10157" t="str">
        <f>_xlfn.IFNA(VLOOKUP(B10157&amp;A10157,[1]Countries!$A:$H,7,FALSE),"")</f>
        <v/>
      </c>
      <c r="S10157" t="str">
        <f>_xlfn.IFNA(VLOOKUP(B10157&amp;A10157,[1]Countries!$A:$H,8,FALSE),"")</f>
        <v/>
      </c>
    </row>
    <row r="10158" spans="1:19" x14ac:dyDescent="0.25">
      <c r="A10158" t="s">
        <v>416</v>
      </c>
      <c r="B10158">
        <v>1976</v>
      </c>
      <c r="C10158" t="s">
        <v>417</v>
      </c>
      <c r="M10158" t="str">
        <f t="shared" si="632"/>
        <v/>
      </c>
      <c r="N10158" s="4" t="str">
        <f t="shared" si="633"/>
        <v/>
      </c>
      <c r="O10158" t="str">
        <f t="shared" si="634"/>
        <v/>
      </c>
      <c r="P10158" t="str">
        <f t="shared" si="635"/>
        <v/>
      </c>
      <c r="Q10158" t="str">
        <f>_xlfn.IFNA(VLOOKUP(B10158&amp;A10158,[1]Countries!$A:$H,6,FALSE),"")</f>
        <v/>
      </c>
      <c r="R10158" t="str">
        <f>_xlfn.IFNA(VLOOKUP(B10158&amp;A10158,[1]Countries!$A:$H,7,FALSE),"")</f>
        <v/>
      </c>
      <c r="S10158" t="str">
        <f>_xlfn.IFNA(VLOOKUP(B10158&amp;A10158,[1]Countries!$A:$H,8,FALSE),"")</f>
        <v/>
      </c>
    </row>
    <row r="10159" spans="1:19" x14ac:dyDescent="0.25">
      <c r="A10159" t="s">
        <v>416</v>
      </c>
      <c r="B10159">
        <v>1977</v>
      </c>
      <c r="C10159" t="s">
        <v>417</v>
      </c>
      <c r="M10159" t="str">
        <f t="shared" si="632"/>
        <v/>
      </c>
      <c r="N10159" s="4" t="str">
        <f t="shared" si="633"/>
        <v/>
      </c>
      <c r="O10159" t="str">
        <f t="shared" si="634"/>
        <v/>
      </c>
      <c r="P10159" t="str">
        <f t="shared" si="635"/>
        <v/>
      </c>
      <c r="Q10159" t="str">
        <f>_xlfn.IFNA(VLOOKUP(B10159&amp;A10159,[1]Countries!$A:$H,6,FALSE),"")</f>
        <v/>
      </c>
      <c r="R10159" t="str">
        <f>_xlfn.IFNA(VLOOKUP(B10159&amp;A10159,[1]Countries!$A:$H,7,FALSE),"")</f>
        <v/>
      </c>
      <c r="S10159" t="str">
        <f>_xlfn.IFNA(VLOOKUP(B10159&amp;A10159,[1]Countries!$A:$H,8,FALSE),"")</f>
        <v/>
      </c>
    </row>
    <row r="10160" spans="1:19" x14ac:dyDescent="0.25">
      <c r="A10160" t="s">
        <v>416</v>
      </c>
      <c r="B10160">
        <v>1978</v>
      </c>
      <c r="C10160" t="s">
        <v>417</v>
      </c>
      <c r="M10160" t="str">
        <f t="shared" si="632"/>
        <v/>
      </c>
      <c r="N10160" s="4" t="str">
        <f t="shared" si="633"/>
        <v/>
      </c>
      <c r="O10160" t="str">
        <f t="shared" si="634"/>
        <v/>
      </c>
      <c r="P10160" t="str">
        <f t="shared" si="635"/>
        <v/>
      </c>
      <c r="Q10160" t="str">
        <f>_xlfn.IFNA(VLOOKUP(B10160&amp;A10160,[1]Countries!$A:$H,6,FALSE),"")</f>
        <v/>
      </c>
      <c r="R10160" t="str">
        <f>_xlfn.IFNA(VLOOKUP(B10160&amp;A10160,[1]Countries!$A:$H,7,FALSE),"")</f>
        <v/>
      </c>
      <c r="S10160" t="str">
        <f>_xlfn.IFNA(VLOOKUP(B10160&amp;A10160,[1]Countries!$A:$H,8,FALSE),"")</f>
        <v/>
      </c>
    </row>
    <row r="10161" spans="1:19" x14ac:dyDescent="0.25">
      <c r="A10161" t="s">
        <v>416</v>
      </c>
      <c r="B10161">
        <v>1979</v>
      </c>
      <c r="C10161" t="s">
        <v>417</v>
      </c>
      <c r="M10161" t="str">
        <f t="shared" si="632"/>
        <v/>
      </c>
      <c r="N10161" s="4" t="str">
        <f t="shared" si="633"/>
        <v/>
      </c>
      <c r="O10161" t="str">
        <f t="shared" si="634"/>
        <v/>
      </c>
      <c r="P10161" t="str">
        <f t="shared" si="635"/>
        <v/>
      </c>
      <c r="Q10161" t="str">
        <f>_xlfn.IFNA(VLOOKUP(B10161&amp;A10161,[1]Countries!$A:$H,6,FALSE),"")</f>
        <v/>
      </c>
      <c r="R10161" t="str">
        <f>_xlfn.IFNA(VLOOKUP(B10161&amp;A10161,[1]Countries!$A:$H,7,FALSE),"")</f>
        <v/>
      </c>
      <c r="S10161" t="str">
        <f>_xlfn.IFNA(VLOOKUP(B10161&amp;A10161,[1]Countries!$A:$H,8,FALSE),"")</f>
        <v/>
      </c>
    </row>
    <row r="10162" spans="1:19" x14ac:dyDescent="0.25">
      <c r="A10162" t="s">
        <v>416</v>
      </c>
      <c r="B10162">
        <v>1980</v>
      </c>
      <c r="C10162" t="s">
        <v>417</v>
      </c>
      <c r="M10162" t="str">
        <f t="shared" si="632"/>
        <v/>
      </c>
      <c r="N10162" s="4" t="str">
        <f t="shared" si="633"/>
        <v/>
      </c>
      <c r="O10162" t="str">
        <f t="shared" si="634"/>
        <v/>
      </c>
      <c r="P10162" t="str">
        <f t="shared" si="635"/>
        <v/>
      </c>
      <c r="Q10162" t="str">
        <f>_xlfn.IFNA(VLOOKUP(B10162&amp;A10162,[1]Countries!$A:$H,6,FALSE),"")</f>
        <v/>
      </c>
      <c r="R10162" t="str">
        <f>_xlfn.IFNA(VLOOKUP(B10162&amp;A10162,[1]Countries!$A:$H,7,FALSE),"")</f>
        <v/>
      </c>
      <c r="S10162" t="str">
        <f>_xlfn.IFNA(VLOOKUP(B10162&amp;A10162,[1]Countries!$A:$H,8,FALSE),"")</f>
        <v/>
      </c>
    </row>
    <row r="10163" spans="1:19" x14ac:dyDescent="0.25">
      <c r="A10163" t="s">
        <v>416</v>
      </c>
      <c r="B10163">
        <v>1981</v>
      </c>
      <c r="C10163" t="s">
        <v>417</v>
      </c>
      <c r="M10163" t="str">
        <f t="shared" si="632"/>
        <v/>
      </c>
      <c r="N10163" s="4" t="str">
        <f t="shared" si="633"/>
        <v/>
      </c>
      <c r="O10163" t="str">
        <f t="shared" si="634"/>
        <v/>
      </c>
      <c r="P10163" t="str">
        <f t="shared" si="635"/>
        <v/>
      </c>
      <c r="Q10163" t="str">
        <f>_xlfn.IFNA(VLOOKUP(B10163&amp;A10163,[1]Countries!$A:$H,6,FALSE),"")</f>
        <v/>
      </c>
      <c r="R10163" t="str">
        <f>_xlfn.IFNA(VLOOKUP(B10163&amp;A10163,[1]Countries!$A:$H,7,FALSE),"")</f>
        <v/>
      </c>
      <c r="S10163" t="str">
        <f>_xlfn.IFNA(VLOOKUP(B10163&amp;A10163,[1]Countries!$A:$H,8,FALSE),"")</f>
        <v/>
      </c>
    </row>
    <row r="10164" spans="1:19" x14ac:dyDescent="0.25">
      <c r="A10164" t="s">
        <v>416</v>
      </c>
      <c r="B10164">
        <v>1982</v>
      </c>
      <c r="C10164" t="s">
        <v>417</v>
      </c>
      <c r="M10164" t="str">
        <f t="shared" si="632"/>
        <v/>
      </c>
      <c r="N10164" s="4" t="str">
        <f t="shared" si="633"/>
        <v/>
      </c>
      <c r="O10164" t="str">
        <f t="shared" si="634"/>
        <v/>
      </c>
      <c r="P10164" t="str">
        <f t="shared" si="635"/>
        <v/>
      </c>
      <c r="Q10164" t="str">
        <f>_xlfn.IFNA(VLOOKUP(B10164&amp;A10164,[1]Countries!$A:$H,6,FALSE),"")</f>
        <v/>
      </c>
      <c r="R10164" t="str">
        <f>_xlfn.IFNA(VLOOKUP(B10164&amp;A10164,[1]Countries!$A:$H,7,FALSE),"")</f>
        <v/>
      </c>
      <c r="S10164" t="str">
        <f>_xlfn.IFNA(VLOOKUP(B10164&amp;A10164,[1]Countries!$A:$H,8,FALSE),"")</f>
        <v/>
      </c>
    </row>
    <row r="10165" spans="1:19" x14ac:dyDescent="0.25">
      <c r="A10165" t="s">
        <v>416</v>
      </c>
      <c r="B10165">
        <v>1983</v>
      </c>
      <c r="C10165" t="s">
        <v>417</v>
      </c>
      <c r="M10165" t="str">
        <f t="shared" si="632"/>
        <v/>
      </c>
      <c r="N10165" s="4" t="str">
        <f t="shared" si="633"/>
        <v/>
      </c>
      <c r="O10165" t="str">
        <f t="shared" si="634"/>
        <v/>
      </c>
      <c r="P10165" t="str">
        <f t="shared" si="635"/>
        <v/>
      </c>
      <c r="Q10165" t="str">
        <f>_xlfn.IFNA(VLOOKUP(B10165&amp;A10165,[1]Countries!$A:$H,6,FALSE),"")</f>
        <v/>
      </c>
      <c r="R10165" t="str">
        <f>_xlfn.IFNA(VLOOKUP(B10165&amp;A10165,[1]Countries!$A:$H,7,FALSE),"")</f>
        <v/>
      </c>
      <c r="S10165" t="str">
        <f>_xlfn.IFNA(VLOOKUP(B10165&amp;A10165,[1]Countries!$A:$H,8,FALSE),"")</f>
        <v/>
      </c>
    </row>
    <row r="10166" spans="1:19" x14ac:dyDescent="0.25">
      <c r="A10166" t="s">
        <v>416</v>
      </c>
      <c r="B10166">
        <v>1984</v>
      </c>
      <c r="C10166" t="s">
        <v>417</v>
      </c>
      <c r="M10166" t="str">
        <f t="shared" si="632"/>
        <v/>
      </c>
      <c r="N10166" s="4" t="str">
        <f t="shared" si="633"/>
        <v/>
      </c>
      <c r="O10166" t="str">
        <f t="shared" si="634"/>
        <v/>
      </c>
      <c r="P10166" t="str">
        <f t="shared" si="635"/>
        <v/>
      </c>
      <c r="Q10166" t="str">
        <f>_xlfn.IFNA(VLOOKUP(B10166&amp;A10166,[1]Countries!$A:$H,6,FALSE),"")</f>
        <v/>
      </c>
      <c r="R10166" t="str">
        <f>_xlfn.IFNA(VLOOKUP(B10166&amp;A10166,[1]Countries!$A:$H,7,FALSE),"")</f>
        <v/>
      </c>
      <c r="S10166" t="str">
        <f>_xlfn.IFNA(VLOOKUP(B10166&amp;A10166,[1]Countries!$A:$H,8,FALSE),"")</f>
        <v/>
      </c>
    </row>
    <row r="10167" spans="1:19" x14ac:dyDescent="0.25">
      <c r="A10167" t="s">
        <v>416</v>
      </c>
      <c r="B10167">
        <v>1985</v>
      </c>
      <c r="C10167" t="s">
        <v>417</v>
      </c>
      <c r="M10167" t="str">
        <f t="shared" si="632"/>
        <v/>
      </c>
      <c r="N10167" s="4" t="str">
        <f t="shared" si="633"/>
        <v/>
      </c>
      <c r="O10167" t="str">
        <f t="shared" si="634"/>
        <v/>
      </c>
      <c r="P10167" t="str">
        <f t="shared" si="635"/>
        <v/>
      </c>
      <c r="Q10167" t="str">
        <f>_xlfn.IFNA(VLOOKUP(B10167&amp;A10167,[1]Countries!$A:$H,6,FALSE),"")</f>
        <v/>
      </c>
      <c r="R10167" t="str">
        <f>_xlfn.IFNA(VLOOKUP(B10167&amp;A10167,[1]Countries!$A:$H,7,FALSE),"")</f>
        <v/>
      </c>
      <c r="S10167" t="str">
        <f>_xlfn.IFNA(VLOOKUP(B10167&amp;A10167,[1]Countries!$A:$H,8,FALSE),"")</f>
        <v/>
      </c>
    </row>
    <row r="10168" spans="1:19" x14ac:dyDescent="0.25">
      <c r="A10168" t="s">
        <v>416</v>
      </c>
      <c r="B10168">
        <v>1986</v>
      </c>
      <c r="C10168" t="s">
        <v>417</v>
      </c>
      <c r="M10168" t="str">
        <f t="shared" si="632"/>
        <v/>
      </c>
      <c r="N10168" s="4" t="str">
        <f t="shared" si="633"/>
        <v/>
      </c>
      <c r="O10168" t="str">
        <f t="shared" si="634"/>
        <v/>
      </c>
      <c r="P10168" t="str">
        <f t="shared" si="635"/>
        <v/>
      </c>
      <c r="Q10168" t="str">
        <f>_xlfn.IFNA(VLOOKUP(B10168&amp;A10168,[1]Countries!$A:$H,6,FALSE),"")</f>
        <v/>
      </c>
      <c r="R10168" t="str">
        <f>_xlfn.IFNA(VLOOKUP(B10168&amp;A10168,[1]Countries!$A:$H,7,FALSE),"")</f>
        <v/>
      </c>
      <c r="S10168" t="str">
        <f>_xlfn.IFNA(VLOOKUP(B10168&amp;A10168,[1]Countries!$A:$H,8,FALSE),"")</f>
        <v/>
      </c>
    </row>
    <row r="10169" spans="1:19" x14ac:dyDescent="0.25">
      <c r="A10169" t="s">
        <v>416</v>
      </c>
      <c r="B10169">
        <v>1987</v>
      </c>
      <c r="C10169" t="s">
        <v>417</v>
      </c>
      <c r="D10169" s="1">
        <v>20.763022743947179</v>
      </c>
      <c r="F10169" s="1">
        <v>64087694038.233307</v>
      </c>
      <c r="H10169" s="1">
        <v>45.121056493030082</v>
      </c>
      <c r="J10169" s="1">
        <v>29.933969185619961</v>
      </c>
      <c r="K10169" s="3">
        <v>206227757260.06781</v>
      </c>
      <c r="M10169" t="str">
        <f t="shared" si="632"/>
        <v/>
      </c>
      <c r="N10169" s="4" t="str">
        <f t="shared" si="633"/>
        <v/>
      </c>
      <c r="O10169">
        <f t="shared" si="634"/>
        <v>2.3406862745098036</v>
      </c>
      <c r="P10169" t="str">
        <f t="shared" si="635"/>
        <v/>
      </c>
      <c r="Q10169" t="str">
        <f>_xlfn.IFNA(VLOOKUP(B10169&amp;A10169,[1]Countries!$A:$H,6,FALSE),"")</f>
        <v/>
      </c>
      <c r="R10169" t="str">
        <f>_xlfn.IFNA(VLOOKUP(B10169&amp;A10169,[1]Countries!$A:$H,7,FALSE),"")</f>
        <v/>
      </c>
      <c r="S10169" t="str">
        <f>_xlfn.IFNA(VLOOKUP(B10169&amp;A10169,[1]Countries!$A:$H,8,FALSE),"")</f>
        <v/>
      </c>
    </row>
    <row r="10170" spans="1:19" x14ac:dyDescent="0.25">
      <c r="A10170" t="s">
        <v>416</v>
      </c>
      <c r="B10170">
        <v>1988</v>
      </c>
      <c r="C10170" t="s">
        <v>417</v>
      </c>
      <c r="D10170" s="1">
        <v>20.04219409282701</v>
      </c>
      <c r="F10170" s="1">
        <v>74703517902.66423</v>
      </c>
      <c r="H10170" s="1">
        <v>45.639943741209557</v>
      </c>
      <c r="J10170" s="1">
        <v>30.028129395218009</v>
      </c>
      <c r="K10170" s="3">
        <v>211520516902.73499</v>
      </c>
      <c r="M10170" t="str">
        <f t="shared" si="632"/>
        <v/>
      </c>
      <c r="N10170" s="4" t="str">
        <f t="shared" si="633"/>
        <v/>
      </c>
      <c r="O10170">
        <f t="shared" si="634"/>
        <v>2.3302107728337234</v>
      </c>
      <c r="P10170" t="str">
        <f t="shared" si="635"/>
        <v/>
      </c>
      <c r="Q10170" t="str">
        <f>_xlfn.IFNA(VLOOKUP(B10170&amp;A10170,[1]Countries!$A:$H,6,FALSE),"")</f>
        <v/>
      </c>
      <c r="R10170" t="str">
        <f>_xlfn.IFNA(VLOOKUP(B10170&amp;A10170,[1]Countries!$A:$H,7,FALSE),"")</f>
        <v/>
      </c>
      <c r="S10170" t="str">
        <f>_xlfn.IFNA(VLOOKUP(B10170&amp;A10170,[1]Countries!$A:$H,8,FALSE),"")</f>
        <v/>
      </c>
    </row>
    <row r="10171" spans="1:19" x14ac:dyDescent="0.25">
      <c r="A10171" t="s">
        <v>416</v>
      </c>
      <c r="B10171">
        <v>1989</v>
      </c>
      <c r="C10171" t="s">
        <v>417</v>
      </c>
      <c r="D10171" s="1">
        <v>22.263511311037231</v>
      </c>
      <c r="E10171" s="1">
        <v>26529048347.85136</v>
      </c>
      <c r="F10171" s="1">
        <v>82709161099.12439</v>
      </c>
      <c r="G10171" s="1">
        <v>26582969177.826672</v>
      </c>
      <c r="H10171" s="1">
        <v>46.958732642284367</v>
      </c>
      <c r="J10171" s="1">
        <v>27.850576960688439</v>
      </c>
      <c r="K10171" s="3">
        <v>219712924834.1976</v>
      </c>
      <c r="M10171" t="str">
        <f t="shared" si="632"/>
        <v/>
      </c>
      <c r="N10171" s="4" t="str">
        <f t="shared" si="633"/>
        <v/>
      </c>
      <c r="O10171">
        <f t="shared" si="634"/>
        <v>2.5905898876404496</v>
      </c>
      <c r="P10171">
        <f t="shared" si="635"/>
        <v>6.5193298128956745E-2</v>
      </c>
      <c r="Q10171" t="str">
        <f>_xlfn.IFNA(VLOOKUP(B10171&amp;A10171,[1]Countries!$A:$H,6,FALSE),"")</f>
        <v/>
      </c>
      <c r="R10171" t="str">
        <f>_xlfn.IFNA(VLOOKUP(B10171&amp;A10171,[1]Countries!$A:$H,7,FALSE),"")</f>
        <v/>
      </c>
      <c r="S10171" t="str">
        <f>_xlfn.IFNA(VLOOKUP(B10171&amp;A10171,[1]Countries!$A:$H,8,FALSE),"")</f>
        <v/>
      </c>
    </row>
    <row r="10172" spans="1:19" x14ac:dyDescent="0.25">
      <c r="A10172" t="s">
        <v>416</v>
      </c>
      <c r="B10172">
        <v>1990</v>
      </c>
      <c r="C10172" t="s">
        <v>417</v>
      </c>
      <c r="D10172" s="1">
        <v>24.448034464189551</v>
      </c>
      <c r="E10172" s="1">
        <v>22517259875.227291</v>
      </c>
      <c r="F10172" s="1">
        <v>81456918678.500778</v>
      </c>
      <c r="G10172" s="1">
        <v>23394555714.521851</v>
      </c>
      <c r="H10172" s="1">
        <v>42.607551008197213</v>
      </c>
      <c r="I10172" s="1">
        <v>289000000</v>
      </c>
      <c r="J10172" s="1">
        <v>28.540656973613359</v>
      </c>
      <c r="K10172" s="3">
        <v>205771623145.78241</v>
      </c>
      <c r="M10172">
        <f t="shared" si="632"/>
        <v>0.35478877017266408</v>
      </c>
      <c r="N10172" s="4">
        <f t="shared" si="633"/>
        <v>0.35478877017266408</v>
      </c>
      <c r="O10172">
        <f t="shared" si="634"/>
        <v>2.5037735849056602</v>
      </c>
      <c r="P10172">
        <f t="shared" si="635"/>
        <v>1.0770059235325671</v>
      </c>
      <c r="Q10172" t="str">
        <f>_xlfn.IFNA(VLOOKUP(B10172&amp;A10172,[1]Countries!$A:$H,6,FALSE),"")</f>
        <v/>
      </c>
      <c r="R10172" t="str">
        <f>_xlfn.IFNA(VLOOKUP(B10172&amp;A10172,[1]Countries!$A:$H,7,FALSE),"")</f>
        <v/>
      </c>
      <c r="S10172" t="str">
        <f>_xlfn.IFNA(VLOOKUP(B10172&amp;A10172,[1]Countries!$A:$H,8,FALSE),"")</f>
        <v/>
      </c>
    </row>
    <row r="10173" spans="1:19" x14ac:dyDescent="0.25">
      <c r="A10173" t="s">
        <v>416</v>
      </c>
      <c r="B10173">
        <v>1991</v>
      </c>
      <c r="C10173" t="s">
        <v>417</v>
      </c>
      <c r="D10173" s="1">
        <v>24.612610205717338</v>
      </c>
      <c r="E10173" s="1">
        <v>20230191964.639671</v>
      </c>
      <c r="F10173" s="1">
        <v>77464561149.510269</v>
      </c>
      <c r="G10173" s="1">
        <v>18548654269.36911</v>
      </c>
      <c r="H10173" s="1">
        <v>54.545150948437083</v>
      </c>
      <c r="I10173" s="1">
        <v>368299987.79296899</v>
      </c>
      <c r="J10173" s="1">
        <v>28.877237510018698</v>
      </c>
      <c r="K10173" s="3">
        <v>188464904701.15091</v>
      </c>
      <c r="M10173">
        <f t="shared" si="632"/>
        <v>0.47544319922258715</v>
      </c>
      <c r="N10173" s="4">
        <f t="shared" si="633"/>
        <v>0.47544319922258715</v>
      </c>
      <c r="O10173">
        <f t="shared" si="634"/>
        <v>2.4629351220076328</v>
      </c>
      <c r="P10173">
        <f t="shared" si="635"/>
        <v>-2.1707186748597387</v>
      </c>
      <c r="Q10173" t="str">
        <f>_xlfn.IFNA(VLOOKUP(B10173&amp;A10173,[1]Countries!$A:$H,6,FALSE),"")</f>
        <v/>
      </c>
      <c r="R10173" t="str">
        <f>_xlfn.IFNA(VLOOKUP(B10173&amp;A10173,[1]Countries!$A:$H,7,FALSE),"")</f>
        <v/>
      </c>
      <c r="S10173" t="str">
        <f>_xlfn.IFNA(VLOOKUP(B10173&amp;A10173,[1]Countries!$A:$H,8,FALSE),"")</f>
        <v/>
      </c>
    </row>
    <row r="10174" spans="1:19" x14ac:dyDescent="0.25">
      <c r="A10174" t="s">
        <v>416</v>
      </c>
      <c r="B10174">
        <v>1992</v>
      </c>
      <c r="C10174" t="s">
        <v>417</v>
      </c>
      <c r="D10174" s="1">
        <v>20.853012766380211</v>
      </c>
      <c r="E10174" s="1">
        <v>17732031954.75721</v>
      </c>
      <c r="F10174" s="1">
        <v>73942235330.436951</v>
      </c>
      <c r="G10174" s="1">
        <v>16259872205.095539</v>
      </c>
      <c r="H10174" s="1">
        <v>52.151805672842883</v>
      </c>
      <c r="I10174" s="1">
        <v>557700012.20703101</v>
      </c>
      <c r="J10174" s="1">
        <v>29.434404649545481</v>
      </c>
      <c r="K10174" s="3">
        <v>170185696267.17599</v>
      </c>
      <c r="M10174">
        <f t="shared" si="632"/>
        <v>0.75423742562657436</v>
      </c>
      <c r="N10174" s="4">
        <f t="shared" si="633"/>
        <v>0.75423742562657436</v>
      </c>
      <c r="O10174">
        <f t="shared" si="634"/>
        <v>2.3973848355565148</v>
      </c>
      <c r="P10174">
        <f t="shared" si="635"/>
        <v>-1.9909592171278103</v>
      </c>
      <c r="Q10174" t="str">
        <f>_xlfn.IFNA(VLOOKUP(B10174&amp;A10174,[1]Countries!$A:$H,6,FALSE),"")</f>
        <v/>
      </c>
      <c r="R10174" t="str">
        <f>_xlfn.IFNA(VLOOKUP(B10174&amp;A10174,[1]Countries!$A:$H,7,FALSE),"")</f>
        <v/>
      </c>
      <c r="S10174" t="str">
        <f>_xlfn.IFNA(VLOOKUP(B10174&amp;A10174,[1]Countries!$A:$H,8,FALSE),"")</f>
        <v/>
      </c>
    </row>
    <row r="10175" spans="1:19" x14ac:dyDescent="0.25">
      <c r="A10175" t="s">
        <v>416</v>
      </c>
      <c r="B10175">
        <v>1993</v>
      </c>
      <c r="C10175" t="s">
        <v>417</v>
      </c>
      <c r="D10175" s="1">
        <v>21.540671599009929</v>
      </c>
      <c r="E10175" s="1">
        <v>16988495838.62402</v>
      </c>
      <c r="F10175" s="1">
        <v>65648559903.057083</v>
      </c>
      <c r="G10175" s="1">
        <v>17193933995.23391</v>
      </c>
      <c r="H10175" s="1">
        <v>37.460630054021962</v>
      </c>
      <c r="I10175" s="1">
        <v>328450012.20703101</v>
      </c>
      <c r="J10175" s="1">
        <v>40.403175224079909</v>
      </c>
      <c r="K10175" s="3">
        <v>145974897217.57721</v>
      </c>
      <c r="M10175">
        <f t="shared" si="632"/>
        <v>0.50031563935606749</v>
      </c>
      <c r="N10175" s="4">
        <f t="shared" si="633"/>
        <v>0.50031563935606749</v>
      </c>
      <c r="O10175">
        <f t="shared" si="634"/>
        <v>1.4750529988148295</v>
      </c>
      <c r="P10175">
        <f t="shared" si="635"/>
        <v>0.3129362729559636</v>
      </c>
      <c r="Q10175" t="str">
        <f>_xlfn.IFNA(VLOOKUP(B10175&amp;A10175,[1]Countries!$A:$H,6,FALSE),"")</f>
        <v/>
      </c>
      <c r="R10175" t="str">
        <f>_xlfn.IFNA(VLOOKUP(B10175&amp;A10175,[1]Countries!$A:$H,7,FALSE),"")</f>
        <v/>
      </c>
      <c r="S10175" t="str">
        <f>_xlfn.IFNA(VLOOKUP(B10175&amp;A10175,[1]Countries!$A:$H,8,FALSE),"")</f>
        <v/>
      </c>
    </row>
    <row r="10176" spans="1:19" x14ac:dyDescent="0.25">
      <c r="A10176" t="s">
        <v>416</v>
      </c>
      <c r="B10176">
        <v>1994</v>
      </c>
      <c r="C10176" t="s">
        <v>417</v>
      </c>
      <c r="D10176" s="1">
        <v>14.57239671158182</v>
      </c>
      <c r="E10176" s="1">
        <v>18596682378.173019</v>
      </c>
      <c r="F10176" s="1">
        <v>52549555149.197769</v>
      </c>
      <c r="G10176" s="1">
        <v>20260561600.811668</v>
      </c>
      <c r="H10176" s="1">
        <v>42.629190729145193</v>
      </c>
      <c r="I10176" s="1">
        <v>290350006.10351598</v>
      </c>
      <c r="J10176" s="1">
        <v>32.512216795341409</v>
      </c>
      <c r="K10176" s="3">
        <v>112496947821.4097</v>
      </c>
      <c r="M10176">
        <f t="shared" si="632"/>
        <v>0.55252609708904177</v>
      </c>
      <c r="N10176" s="4">
        <f t="shared" si="633"/>
        <v>0.55252609708904177</v>
      </c>
      <c r="O10176">
        <f t="shared" si="634"/>
        <v>2.0757668918573633</v>
      </c>
      <c r="P10176">
        <f t="shared" si="635"/>
        <v>3.1663050579868708</v>
      </c>
      <c r="Q10176" t="str">
        <f>_xlfn.IFNA(VLOOKUP(B10176&amp;A10176,[1]Countries!$A:$H,6,FALSE),"")</f>
        <v/>
      </c>
      <c r="R10176" t="str">
        <f>_xlfn.IFNA(VLOOKUP(B10176&amp;A10176,[1]Countries!$A:$H,7,FALSE),"")</f>
        <v/>
      </c>
      <c r="S10176" t="str">
        <f>_xlfn.IFNA(VLOOKUP(B10176&amp;A10176,[1]Countries!$A:$H,8,FALSE),"")</f>
        <v/>
      </c>
    </row>
    <row r="10177" spans="1:19" x14ac:dyDescent="0.25">
      <c r="A10177" t="s">
        <v>416</v>
      </c>
      <c r="B10177">
        <v>1995</v>
      </c>
      <c r="C10177" t="s">
        <v>417</v>
      </c>
      <c r="D10177" s="1">
        <v>13.769759491509969</v>
      </c>
      <c r="E10177" s="1">
        <v>22695834206.80302</v>
      </c>
      <c r="F10177" s="1">
        <v>48213868178.087349</v>
      </c>
      <c r="G10177" s="1">
        <v>24182362970.063068</v>
      </c>
      <c r="H10177" s="1">
        <v>38.163822516256687</v>
      </c>
      <c r="I10177" s="1">
        <v>319619995.11718798</v>
      </c>
      <c r="J10177" s="1">
        <v>37.476048088160802</v>
      </c>
      <c r="K10177" s="3">
        <v>98772320162.322403</v>
      </c>
      <c r="M10177">
        <f t="shared" si="632"/>
        <v>0.66292128633323721</v>
      </c>
      <c r="N10177" s="4">
        <f t="shared" si="633"/>
        <v>0.66292128633323721</v>
      </c>
      <c r="O10177">
        <f t="shared" si="634"/>
        <v>1.6683710023200491</v>
      </c>
      <c r="P10177">
        <f t="shared" si="635"/>
        <v>3.0831974687640975</v>
      </c>
      <c r="Q10177" t="str">
        <f>_xlfn.IFNA(VLOOKUP(B10177&amp;A10177,[1]Countries!$A:$H,6,FALSE),"")</f>
        <v/>
      </c>
      <c r="R10177" t="str">
        <f>_xlfn.IFNA(VLOOKUP(B10177&amp;A10177,[1]Countries!$A:$H,7,FALSE),"")</f>
        <v/>
      </c>
      <c r="S10177" t="str">
        <f>_xlfn.IFNA(VLOOKUP(B10177&amp;A10177,[1]Countries!$A:$H,8,FALSE),"")</f>
        <v/>
      </c>
    </row>
    <row r="10178" spans="1:19" x14ac:dyDescent="0.25">
      <c r="A10178" t="s">
        <v>416</v>
      </c>
      <c r="B10178">
        <v>1996</v>
      </c>
      <c r="C10178" t="s">
        <v>417</v>
      </c>
      <c r="D10178" s="1">
        <v>12.229050656086541</v>
      </c>
      <c r="E10178" s="1">
        <v>20341623019.82502</v>
      </c>
      <c r="F10178" s="1">
        <v>44558077827.13501</v>
      </c>
      <c r="G10178" s="1">
        <v>21479093118.518978</v>
      </c>
      <c r="H10178" s="1">
        <v>33.781081047979853</v>
      </c>
      <c r="I10178" s="1">
        <v>398059997.55859399</v>
      </c>
      <c r="J10178" s="1">
        <v>42.422011213640772</v>
      </c>
      <c r="K10178" s="3">
        <v>88895088171.293015</v>
      </c>
      <c r="L10178" s="1">
        <v>1.346557188413122E-2</v>
      </c>
      <c r="M10178">
        <f t="shared" si="632"/>
        <v>0.89335091855372428</v>
      </c>
      <c r="N10178" s="4">
        <f t="shared" si="633"/>
        <v>0.9068164904378555</v>
      </c>
      <c r="O10178">
        <f t="shared" si="634"/>
        <v>1.357266832456191</v>
      </c>
      <c r="P10178">
        <f t="shared" si="635"/>
        <v>2.5527808966688883</v>
      </c>
      <c r="Q10178" t="str">
        <f>_xlfn.IFNA(VLOOKUP(B10178&amp;A10178,[1]Countries!$A:$H,6,FALSE),"")</f>
        <v/>
      </c>
      <c r="R10178" t="str">
        <f>_xlfn.IFNA(VLOOKUP(B10178&amp;A10178,[1]Countries!$A:$H,7,FALSE),"")</f>
        <v/>
      </c>
      <c r="S10178" t="str">
        <f>_xlfn.IFNA(VLOOKUP(B10178&amp;A10178,[1]Countries!$A:$H,8,FALSE),"")</f>
        <v/>
      </c>
    </row>
    <row r="10179" spans="1:19" x14ac:dyDescent="0.25">
      <c r="A10179" t="s">
        <v>416</v>
      </c>
      <c r="B10179">
        <v>1997</v>
      </c>
      <c r="C10179" t="s">
        <v>417</v>
      </c>
      <c r="D10179" s="1">
        <v>12.515396266975079</v>
      </c>
      <c r="E10179" s="1">
        <v>20356661717.597649</v>
      </c>
      <c r="F10179" s="1">
        <v>50150399791.647049</v>
      </c>
      <c r="G10179" s="1">
        <v>21890744282.483871</v>
      </c>
      <c r="H10179" s="1">
        <v>30.480372012458439</v>
      </c>
      <c r="I10179" s="1">
        <v>272579986.57226598</v>
      </c>
      <c r="J10179" s="1">
        <v>43.832270160863338</v>
      </c>
      <c r="K10179" s="3">
        <v>86228235502.085358</v>
      </c>
      <c r="L10179" s="1">
        <v>2.3928024601707551E-2</v>
      </c>
      <c r="M10179">
        <f t="shared" ref="M10179:M10242" si="636">IF(I10179="","",IFERROR(I10179/F10179*100,""))</f>
        <v>0.54352505205285795</v>
      </c>
      <c r="N10179" s="4">
        <f t="shared" ref="N10179:N10242" si="637">IF(AND(L10179="",M10179=""),"",IFERROR(L10179+IF(M10179="",0,M10179),""))</f>
        <v>0.56745307665456546</v>
      </c>
      <c r="O10179">
        <f t="shared" ref="O10179:O10242" si="638">IFERROR((100-J10179)/J10179,"")</f>
        <v>1.2814241569739029</v>
      </c>
      <c r="P10179">
        <f t="shared" ref="P10179:P10242" si="639">IFERROR(IF(AND(E10179="",G10179=""),"",(G10179-E10179)/F10179*100),"")</f>
        <v>3.0589637794706803</v>
      </c>
      <c r="Q10179" t="str">
        <f>_xlfn.IFNA(VLOOKUP(B10179&amp;A10179,[1]Countries!$A:$H,6,FALSE),"")</f>
        <v/>
      </c>
      <c r="R10179" t="str">
        <f>_xlfn.IFNA(VLOOKUP(B10179&amp;A10179,[1]Countries!$A:$H,7,FALSE),"")</f>
        <v/>
      </c>
      <c r="S10179" t="str">
        <f>_xlfn.IFNA(VLOOKUP(B10179&amp;A10179,[1]Countries!$A:$H,8,FALSE),"")</f>
        <v/>
      </c>
    </row>
    <row r="10180" spans="1:19" x14ac:dyDescent="0.25">
      <c r="A10180" t="s">
        <v>416</v>
      </c>
      <c r="B10180">
        <v>1998</v>
      </c>
      <c r="C10180" t="s">
        <v>417</v>
      </c>
      <c r="D10180" s="1">
        <v>12.06807440821245</v>
      </c>
      <c r="E10180" s="1">
        <v>17543987600.591949</v>
      </c>
      <c r="F10180" s="1">
        <v>41883241471.736473</v>
      </c>
      <c r="G10180" s="1">
        <v>18496426718.80714</v>
      </c>
      <c r="H10180" s="1">
        <v>30.62879429200062</v>
      </c>
      <c r="I10180" s="1">
        <v>468399993.89648402</v>
      </c>
      <c r="J10180" s="1">
        <v>42.073044483974002</v>
      </c>
      <c r="K10180" s="3">
        <v>84589899041.092026</v>
      </c>
      <c r="L10180" s="1">
        <v>2.8651077563081651E-2</v>
      </c>
      <c r="M10180">
        <f t="shared" si="636"/>
        <v>1.1183470463062615</v>
      </c>
      <c r="N10180" s="4">
        <f t="shared" si="637"/>
        <v>1.1469981238693432</v>
      </c>
      <c r="O10180">
        <f t="shared" si="638"/>
        <v>1.3768187262533591</v>
      </c>
      <c r="P10180">
        <f t="shared" si="639"/>
        <v>2.2740339208413776</v>
      </c>
      <c r="Q10180" t="str">
        <f>_xlfn.IFNA(VLOOKUP(B10180&amp;A10180,[1]Countries!$A:$H,6,FALSE),"")</f>
        <v/>
      </c>
      <c r="R10180" t="str">
        <f>_xlfn.IFNA(VLOOKUP(B10180&amp;A10180,[1]Countries!$A:$H,7,FALSE),"")</f>
        <v/>
      </c>
      <c r="S10180" t="str">
        <f>_xlfn.IFNA(VLOOKUP(B10180&amp;A10180,[1]Countries!$A:$H,8,FALSE),"")</f>
        <v/>
      </c>
    </row>
    <row r="10181" spans="1:19" x14ac:dyDescent="0.25">
      <c r="A10181" t="s">
        <v>416</v>
      </c>
      <c r="B10181">
        <v>1999</v>
      </c>
      <c r="C10181" t="s">
        <v>417</v>
      </c>
      <c r="D10181" s="1">
        <v>11.875009364315</v>
      </c>
      <c r="E10181" s="1">
        <v>16959999991.145691</v>
      </c>
      <c r="F10181" s="1">
        <v>31580639045.453991</v>
      </c>
      <c r="G10181" s="1">
        <v>15236999993.93095</v>
      </c>
      <c r="H10181" s="1">
        <v>32.01806107815468</v>
      </c>
      <c r="I10181" s="1">
        <v>573159973.14453101</v>
      </c>
      <c r="J10181" s="1">
        <v>39.258826955879357</v>
      </c>
      <c r="K10181" s="3">
        <v>84420719245.177475</v>
      </c>
      <c r="L10181" s="1">
        <v>5.6996946686520847E-2</v>
      </c>
      <c r="M10181">
        <f t="shared" si="636"/>
        <v>1.8149093573425867</v>
      </c>
      <c r="N10181" s="4">
        <f t="shared" si="637"/>
        <v>1.8719063040291075</v>
      </c>
      <c r="O10181">
        <f t="shared" si="638"/>
        <v>1.5471978597930094</v>
      </c>
      <c r="P10181">
        <f t="shared" si="639"/>
        <v>-5.4558743878957863</v>
      </c>
      <c r="Q10181" t="str">
        <f>_xlfn.IFNA(VLOOKUP(B10181&amp;A10181,[1]Countries!$A:$H,6,FALSE),"")</f>
        <v>F</v>
      </c>
      <c r="R10181" t="str">
        <f>_xlfn.IFNA(VLOOKUP(B10181&amp;A10181,[1]Countries!$A:$H,7,FALSE),"")</f>
        <v>Floating</v>
      </c>
      <c r="S10181" t="str">
        <f>_xlfn.IFNA(VLOOKUP(B10181&amp;A10181,[1]Countries!$A:$H,8,FALSE),"")</f>
        <v>Floating</v>
      </c>
    </row>
    <row r="10182" spans="1:19" x14ac:dyDescent="0.25">
      <c r="A10182" t="s">
        <v>416</v>
      </c>
      <c r="B10182">
        <v>2000</v>
      </c>
      <c r="C10182" t="s">
        <v>417</v>
      </c>
      <c r="D10182" s="1">
        <v>14.49050391015464</v>
      </c>
      <c r="E10182" s="1">
        <v>19521221884.90556</v>
      </c>
      <c r="F10182" s="1">
        <v>31261527363.14397</v>
      </c>
      <c r="G10182" s="1">
        <v>17948311379.546459</v>
      </c>
      <c r="H10182" s="1">
        <v>30.805550655612389</v>
      </c>
      <c r="I10182" s="1">
        <v>543320007.32421899</v>
      </c>
      <c r="J10182" s="1">
        <v>39.529017463397423</v>
      </c>
      <c r="K10182" s="3">
        <v>89401541680.302994</v>
      </c>
      <c r="L10182" s="1">
        <v>1.3403055939422319</v>
      </c>
      <c r="M10182">
        <f t="shared" si="636"/>
        <v>1.7379829239078399</v>
      </c>
      <c r="N10182" s="4">
        <f t="shared" si="637"/>
        <v>3.0782885178500718</v>
      </c>
      <c r="O10182">
        <f t="shared" si="638"/>
        <v>1.529787139095899</v>
      </c>
      <c r="P10182">
        <f t="shared" si="639"/>
        <v>-5.0314576350914191</v>
      </c>
      <c r="Q10182" t="str">
        <f>_xlfn.IFNA(VLOOKUP(B10182&amp;A10182,[1]Countries!$A:$H,6,FALSE),"")</f>
        <v>F</v>
      </c>
      <c r="R10182" t="str">
        <f>_xlfn.IFNA(VLOOKUP(B10182&amp;A10182,[1]Countries!$A:$H,7,FALSE),"")</f>
        <v>Floating</v>
      </c>
      <c r="S10182" t="str">
        <f>_xlfn.IFNA(VLOOKUP(B10182&amp;A10182,[1]Countries!$A:$H,8,FALSE),"")</f>
        <v>Floating</v>
      </c>
    </row>
    <row r="10183" spans="1:19" x14ac:dyDescent="0.25">
      <c r="A10183" t="s">
        <v>416</v>
      </c>
      <c r="B10183">
        <v>2001</v>
      </c>
      <c r="C10183" t="s">
        <v>417</v>
      </c>
      <c r="D10183" s="1">
        <v>14.30952409665132</v>
      </c>
      <c r="E10183" s="1">
        <v>19941549859.459061</v>
      </c>
      <c r="F10183" s="1">
        <v>37972301334.673592</v>
      </c>
      <c r="G10183" s="1">
        <v>19550082835.390259</v>
      </c>
      <c r="H10183" s="1">
        <v>30.327474594467411</v>
      </c>
      <c r="I10183" s="1">
        <v>514830017.08984399</v>
      </c>
      <c r="J10183" s="1">
        <v>42.764896490531441</v>
      </c>
      <c r="K10183" s="3">
        <v>97629786737.409714</v>
      </c>
      <c r="L10183" s="1">
        <v>2.1831702869244229</v>
      </c>
      <c r="M10183">
        <f t="shared" si="636"/>
        <v>1.3558040966554166</v>
      </c>
      <c r="N10183" s="4">
        <f t="shared" si="637"/>
        <v>3.5389743835798395</v>
      </c>
      <c r="O10183">
        <f t="shared" si="638"/>
        <v>1.3383664689131414</v>
      </c>
      <c r="P10183">
        <f t="shared" si="639"/>
        <v>-1.0309278350515516</v>
      </c>
      <c r="Q10183" t="str">
        <f>_xlfn.IFNA(VLOOKUP(B10183&amp;A10183,[1]Countries!$A:$H,6,FALSE),"")</f>
        <v>F</v>
      </c>
      <c r="R10183" t="str">
        <f>_xlfn.IFNA(VLOOKUP(B10183&amp;A10183,[1]Countries!$A:$H,7,FALSE),"")</f>
        <v>Floating</v>
      </c>
      <c r="S10183" t="str">
        <f>_xlfn.IFNA(VLOOKUP(B10183&amp;A10183,[1]Countries!$A:$H,8,FALSE),"")</f>
        <v>Floating</v>
      </c>
    </row>
    <row r="10184" spans="1:19" x14ac:dyDescent="0.25">
      <c r="A10184" t="s">
        <v>416</v>
      </c>
      <c r="B10184">
        <v>2002</v>
      </c>
      <c r="C10184" t="s">
        <v>417</v>
      </c>
      <c r="D10184" s="1">
        <v>12.960424619885631</v>
      </c>
      <c r="E10184" s="1">
        <v>22091578117.373192</v>
      </c>
      <c r="F10184" s="1">
        <v>42351593887.282692</v>
      </c>
      <c r="G10184" s="1">
        <v>20538054293.545601</v>
      </c>
      <c r="H10184" s="1">
        <v>30.610180947737039</v>
      </c>
      <c r="I10184" s="1">
        <v>476209991.45507801</v>
      </c>
      <c r="J10184" s="1">
        <v>45.06763194290528</v>
      </c>
      <c r="K10184" s="3">
        <v>102754706789.82629</v>
      </c>
      <c r="L10184" s="1">
        <v>2.8145339775699281</v>
      </c>
      <c r="M10184">
        <f t="shared" si="636"/>
        <v>1.1244204709803709</v>
      </c>
      <c r="N10184" s="4">
        <f t="shared" si="637"/>
        <v>3.938954448550299</v>
      </c>
      <c r="O10184">
        <f t="shared" si="638"/>
        <v>1.2188873852233184</v>
      </c>
      <c r="P10184">
        <f t="shared" si="639"/>
        <v>-3.6681590496032834</v>
      </c>
      <c r="Q10184" t="str">
        <f>_xlfn.IFNA(VLOOKUP(B10184&amp;A10184,[1]Countries!$A:$H,6,FALSE),"")</f>
        <v>SP</v>
      </c>
      <c r="R10184" t="str">
        <f>_xlfn.IFNA(VLOOKUP(B10184&amp;A10184,[1]Countries!$A:$H,7,FALSE),"")</f>
        <v>Soft Peg</v>
      </c>
      <c r="S10184" t="str">
        <f>_xlfn.IFNA(VLOOKUP(B10184&amp;A10184,[1]Countries!$A:$H,8,FALSE),"")</f>
        <v>Pegged</v>
      </c>
    </row>
    <row r="10185" spans="1:19" x14ac:dyDescent="0.25">
      <c r="A10185" t="s">
        <v>416</v>
      </c>
      <c r="B10185">
        <v>2003</v>
      </c>
      <c r="C10185" t="s">
        <v>417</v>
      </c>
      <c r="D10185" s="1">
        <v>10.806949798565251</v>
      </c>
      <c r="E10185" s="1">
        <v>27388564892.08094</v>
      </c>
      <c r="F10185" s="1">
        <v>50084197498.452942</v>
      </c>
      <c r="G10185" s="1">
        <v>26431263712.565868</v>
      </c>
      <c r="H10185" s="1">
        <v>30.90239463988858</v>
      </c>
      <c r="I10185" s="1">
        <v>328359985.35156298</v>
      </c>
      <c r="J10185" s="1">
        <v>47.626594816611998</v>
      </c>
      <c r="K10185" s="3">
        <v>112532765633.157</v>
      </c>
      <c r="L10185" s="1">
        <v>3.0408793113776942</v>
      </c>
      <c r="M10185">
        <f t="shared" si="636"/>
        <v>0.65561594625072261</v>
      </c>
      <c r="N10185" s="4">
        <f t="shared" si="637"/>
        <v>3.6964952576284169</v>
      </c>
      <c r="O10185">
        <f t="shared" si="638"/>
        <v>1.0996672213298846</v>
      </c>
      <c r="P10185">
        <f t="shared" si="639"/>
        <v>-1.9113836845337135</v>
      </c>
      <c r="Q10185" t="str">
        <f>_xlfn.IFNA(VLOOKUP(B10185&amp;A10185,[1]Countries!$A:$H,6,FALSE),"")</f>
        <v>SP</v>
      </c>
      <c r="R10185" t="str">
        <f>_xlfn.IFNA(VLOOKUP(B10185&amp;A10185,[1]Countries!$A:$H,7,FALSE),"")</f>
        <v>Soft Peg</v>
      </c>
      <c r="S10185" t="str">
        <f>_xlfn.IFNA(VLOOKUP(B10185&amp;A10185,[1]Countries!$A:$H,8,FALSE),"")</f>
        <v>Pegged</v>
      </c>
    </row>
    <row r="10186" spans="1:19" x14ac:dyDescent="0.25">
      <c r="A10186" t="s">
        <v>416</v>
      </c>
      <c r="B10186">
        <v>2004</v>
      </c>
      <c r="C10186" t="s">
        <v>417</v>
      </c>
      <c r="D10186" s="1">
        <v>10.77769119660301</v>
      </c>
      <c r="E10186" s="1">
        <v>39057153600.300812</v>
      </c>
      <c r="F10186" s="1">
        <v>64819702951.682648</v>
      </c>
      <c r="G10186" s="1">
        <v>34689415303.628502</v>
      </c>
      <c r="H10186" s="1">
        <v>32.418223716267953</v>
      </c>
      <c r="I10186" s="1">
        <v>376390014.64843798</v>
      </c>
      <c r="J10186" s="1">
        <v>47.163042787200979</v>
      </c>
      <c r="K10186" s="3">
        <v>126159098825.0193</v>
      </c>
      <c r="L10186" s="1">
        <v>2.8895535072046781</v>
      </c>
      <c r="M10186">
        <f t="shared" si="636"/>
        <v>0.58067223006097912</v>
      </c>
      <c r="N10186" s="4">
        <f t="shared" si="637"/>
        <v>3.4702257372656571</v>
      </c>
      <c r="O10186">
        <f t="shared" si="638"/>
        <v>1.1203042486295609</v>
      </c>
      <c r="P10186">
        <f t="shared" si="639"/>
        <v>-6.7382880478919684</v>
      </c>
      <c r="Q10186" t="str">
        <f>_xlfn.IFNA(VLOOKUP(B10186&amp;A10186,[1]Countries!$A:$H,6,FALSE),"")</f>
        <v>SP</v>
      </c>
      <c r="R10186" t="str">
        <f>_xlfn.IFNA(VLOOKUP(B10186&amp;A10186,[1]Countries!$A:$H,7,FALSE),"")</f>
        <v>Soft Peg</v>
      </c>
      <c r="S10186" t="str">
        <f>_xlfn.IFNA(VLOOKUP(B10186&amp;A10186,[1]Countries!$A:$H,8,FALSE),"")</f>
        <v>Pegged</v>
      </c>
    </row>
    <row r="10187" spans="1:19" x14ac:dyDescent="0.25">
      <c r="A10187" t="s">
        <v>416</v>
      </c>
      <c r="B10187">
        <v>2005</v>
      </c>
      <c r="C10187" t="s">
        <v>417</v>
      </c>
      <c r="D10187" s="1">
        <v>9.1265646987331674</v>
      </c>
      <c r="E10187" s="1">
        <v>41949382402.872368</v>
      </c>
      <c r="F10187" s="1">
        <v>86057915585.302551</v>
      </c>
      <c r="G10187" s="1">
        <v>41678927546.978363</v>
      </c>
      <c r="H10187" s="1">
        <v>28.385054045045472</v>
      </c>
      <c r="I10187" s="1">
        <v>404100006.10351598</v>
      </c>
      <c r="J10187" s="1">
        <v>50.245200092512597</v>
      </c>
      <c r="K10187" s="3">
        <v>129940465635.0334</v>
      </c>
      <c r="L10187" s="1">
        <v>2.7981156452867322</v>
      </c>
      <c r="M10187">
        <f t="shared" si="636"/>
        <v>0.46956750387820267</v>
      </c>
      <c r="N10187" s="4">
        <f t="shared" si="637"/>
        <v>3.267683149164935</v>
      </c>
      <c r="O10187">
        <f t="shared" si="638"/>
        <v>0.99023986004389952</v>
      </c>
      <c r="P10187">
        <f t="shared" si="639"/>
        <v>-0.31427074901195329</v>
      </c>
      <c r="Q10187" t="str">
        <f>_xlfn.IFNA(VLOOKUP(B10187&amp;A10187,[1]Countries!$A:$H,6,FALSE),"")</f>
        <v>SP</v>
      </c>
      <c r="R10187" t="str">
        <f>_xlfn.IFNA(VLOOKUP(B10187&amp;A10187,[1]Countries!$A:$H,7,FALSE),"")</f>
        <v>Soft Peg</v>
      </c>
      <c r="S10187" t="str">
        <f>_xlfn.IFNA(VLOOKUP(B10187&amp;A10187,[1]Countries!$A:$H,8,FALSE),"")</f>
        <v>Pegged</v>
      </c>
    </row>
    <row r="10188" spans="1:19" x14ac:dyDescent="0.25">
      <c r="A10188" t="s">
        <v>416</v>
      </c>
      <c r="B10188">
        <v>2006</v>
      </c>
      <c r="C10188" t="s">
        <v>417</v>
      </c>
      <c r="D10188" s="1">
        <v>7.5437237639389112</v>
      </c>
      <c r="E10188" s="1">
        <v>47525544554.455437</v>
      </c>
      <c r="F10188" s="1">
        <v>107647920792.07919</v>
      </c>
      <c r="G10188" s="1">
        <v>50931089108.910896</v>
      </c>
      <c r="H10188" s="1">
        <v>31.39011697466254</v>
      </c>
      <c r="I10188" s="1">
        <v>484630004.88281298</v>
      </c>
      <c r="J10188" s="1">
        <v>47.968823244828208</v>
      </c>
      <c r="K10188" s="3">
        <v>139607929641.793</v>
      </c>
      <c r="L10188" s="1">
        <v>2.8816162701288759</v>
      </c>
      <c r="M10188">
        <f t="shared" si="636"/>
        <v>0.4501991318707127</v>
      </c>
      <c r="N10188" s="4">
        <f t="shared" si="637"/>
        <v>3.3318154019995885</v>
      </c>
      <c r="O10188">
        <f t="shared" si="638"/>
        <v>1.0846873705783802</v>
      </c>
      <c r="P10188">
        <f t="shared" si="639"/>
        <v>3.1635952923171016</v>
      </c>
      <c r="Q10188" t="str">
        <f>_xlfn.IFNA(VLOOKUP(B10188&amp;A10188,[1]Countries!$A:$H,6,FALSE),"")</f>
        <v>SP</v>
      </c>
      <c r="R10188" t="str">
        <f>_xlfn.IFNA(VLOOKUP(B10188&amp;A10188,[1]Countries!$A:$H,7,FALSE),"")</f>
        <v>Soft Peg</v>
      </c>
      <c r="S10188" t="str">
        <f>_xlfn.IFNA(VLOOKUP(B10188&amp;A10188,[1]Countries!$A:$H,8,FALSE),"")</f>
        <v>Pegged</v>
      </c>
    </row>
    <row r="10189" spans="1:19" x14ac:dyDescent="0.25">
      <c r="A10189" t="s">
        <v>416</v>
      </c>
      <c r="B10189">
        <v>2007</v>
      </c>
      <c r="C10189" t="s">
        <v>417</v>
      </c>
      <c r="D10189" s="1">
        <v>6.5485977192521929</v>
      </c>
      <c r="E10189" s="1">
        <v>60543960396.039597</v>
      </c>
      <c r="F10189" s="1">
        <v>142579603960.39609</v>
      </c>
      <c r="G10189" s="1">
        <v>68937623762.376251</v>
      </c>
      <c r="H10189" s="1">
        <v>32.244175565638507</v>
      </c>
      <c r="I10189" s="1">
        <v>420980010.98632801</v>
      </c>
      <c r="J10189" s="1">
        <v>48.984351739587531</v>
      </c>
      <c r="K10189" s="3">
        <v>150209086270.6893</v>
      </c>
      <c r="L10189" s="1">
        <v>3.710208089418868</v>
      </c>
      <c r="M10189">
        <f t="shared" si="636"/>
        <v>0.29525962991401095</v>
      </c>
      <c r="N10189" s="4">
        <f t="shared" si="637"/>
        <v>4.0054677193328789</v>
      </c>
      <c r="O10189">
        <f t="shared" si="638"/>
        <v>1.0414682740239942</v>
      </c>
      <c r="P10189">
        <f t="shared" si="639"/>
        <v>5.8870014596674975</v>
      </c>
      <c r="Q10189" t="str">
        <f>_xlfn.IFNA(VLOOKUP(B10189&amp;A10189,[1]Countries!$A:$H,6,FALSE),"")</f>
        <v>F</v>
      </c>
      <c r="R10189" t="str">
        <f>_xlfn.IFNA(VLOOKUP(B10189&amp;A10189,[1]Countries!$A:$H,7,FALSE),"")</f>
        <v>Floating</v>
      </c>
      <c r="S10189" t="str">
        <f>_xlfn.IFNA(VLOOKUP(B10189&amp;A10189,[1]Countries!$A:$H,8,FALSE),"")</f>
        <v>Floating</v>
      </c>
    </row>
    <row r="10190" spans="1:19" x14ac:dyDescent="0.25">
      <c r="A10190" t="s">
        <v>416</v>
      </c>
      <c r="B10190">
        <v>2008</v>
      </c>
      <c r="C10190" t="s">
        <v>417</v>
      </c>
      <c r="D10190" s="1">
        <v>6.857767763910168</v>
      </c>
      <c r="E10190" s="1">
        <v>79896529465.37059</v>
      </c>
      <c r="F10190" s="1">
        <v>179816790704.73871</v>
      </c>
      <c r="G10190" s="1">
        <v>94431006986.634262</v>
      </c>
      <c r="H10190" s="1">
        <v>29.164250077338831</v>
      </c>
      <c r="I10190" s="1">
        <v>617349975.58593798</v>
      </c>
      <c r="J10190" s="1">
        <v>50.734407616264278</v>
      </c>
      <c r="K10190" s="3">
        <v>153669941036.71851</v>
      </c>
      <c r="L10190" s="1">
        <v>3.7716166401479838</v>
      </c>
      <c r="M10190">
        <f t="shared" si="636"/>
        <v>0.34332165153566441</v>
      </c>
      <c r="N10190" s="4">
        <f t="shared" si="637"/>
        <v>4.1149382916836483</v>
      </c>
      <c r="O10190">
        <f t="shared" si="638"/>
        <v>0.97104893303104844</v>
      </c>
      <c r="P10190">
        <f t="shared" si="639"/>
        <v>8.0829367848798146</v>
      </c>
      <c r="Q10190" t="str">
        <f>_xlfn.IFNA(VLOOKUP(B10190&amp;A10190,[1]Countries!$A:$H,6,FALSE),"")</f>
        <v>O</v>
      </c>
      <c r="R10190" t="str">
        <f>_xlfn.IFNA(VLOOKUP(B10190&amp;A10190,[1]Countries!$A:$H,7,FALSE),"")</f>
        <v>Other Managed</v>
      </c>
      <c r="S10190" t="str">
        <f>_xlfn.IFNA(VLOOKUP(B10190&amp;A10190,[1]Countries!$A:$H,8,FALSE),"")</f>
        <v>Other</v>
      </c>
    </row>
    <row r="10191" spans="1:19" x14ac:dyDescent="0.25">
      <c r="A10191" t="s">
        <v>416</v>
      </c>
      <c r="B10191">
        <v>2009</v>
      </c>
      <c r="C10191" t="s">
        <v>417</v>
      </c>
      <c r="D10191" s="1">
        <v>7.1726439360230749</v>
      </c>
      <c r="E10191" s="1">
        <v>51428149707.362152</v>
      </c>
      <c r="F10191" s="1">
        <v>117113410001.02679</v>
      </c>
      <c r="G10191" s="1">
        <v>53817383714.96048</v>
      </c>
      <c r="H10191" s="1">
        <v>25.729588625837579</v>
      </c>
      <c r="I10191" s="1">
        <v>654719970.703125</v>
      </c>
      <c r="J10191" s="1">
        <v>53.975023716264033</v>
      </c>
      <c r="K10191" s="3">
        <v>130990467246.8754</v>
      </c>
      <c r="L10191" s="1">
        <v>5.0728605716014172</v>
      </c>
      <c r="M10191">
        <f t="shared" si="636"/>
        <v>0.55904782441001821</v>
      </c>
      <c r="N10191" s="4">
        <f t="shared" si="637"/>
        <v>5.6319083960114353</v>
      </c>
      <c r="O10191">
        <f t="shared" si="638"/>
        <v>0.85270877370392861</v>
      </c>
      <c r="P10191">
        <f t="shared" si="639"/>
        <v>2.0401028435406157</v>
      </c>
      <c r="Q10191" t="str">
        <f>_xlfn.IFNA(VLOOKUP(B10191&amp;A10191,[1]Countries!$A:$H,6,FALSE),"")</f>
        <v>O</v>
      </c>
      <c r="R10191" t="str">
        <f>_xlfn.IFNA(VLOOKUP(B10191&amp;A10191,[1]Countries!$A:$H,7,FALSE),"")</f>
        <v>Other Managed</v>
      </c>
      <c r="S10191" t="str">
        <f>_xlfn.IFNA(VLOOKUP(B10191&amp;A10191,[1]Countries!$A:$H,8,FALSE),"")</f>
        <v>Other</v>
      </c>
    </row>
    <row r="10192" spans="1:19" x14ac:dyDescent="0.25">
      <c r="A10192" t="s">
        <v>416</v>
      </c>
      <c r="B10192">
        <v>2010</v>
      </c>
      <c r="C10192" t="s">
        <v>417</v>
      </c>
      <c r="D10192" s="1">
        <v>7.4475654702013987</v>
      </c>
      <c r="E10192" s="1">
        <v>63998815464.489143</v>
      </c>
      <c r="F10192" s="1">
        <v>136013155905.03551</v>
      </c>
      <c r="G10192" s="1">
        <v>69484601038.358795</v>
      </c>
      <c r="H10192" s="1">
        <v>25.898368085859399</v>
      </c>
      <c r="I10192" s="1">
        <v>656650024.41406298</v>
      </c>
      <c r="J10192" s="1">
        <v>55.084653114015339</v>
      </c>
      <c r="K10192" s="3">
        <v>136013155905.03551</v>
      </c>
      <c r="L10192" s="1">
        <v>4.8046822798250064</v>
      </c>
      <c r="M10192">
        <f t="shared" si="636"/>
        <v>0.48278419837014624</v>
      </c>
      <c r="N10192" s="4">
        <f t="shared" si="637"/>
        <v>5.287466478195153</v>
      </c>
      <c r="O10192">
        <f t="shared" si="638"/>
        <v>0.81538766873992941</v>
      </c>
      <c r="P10192">
        <f t="shared" si="639"/>
        <v>4.0332757058440967</v>
      </c>
      <c r="Q10192" t="str">
        <f>_xlfn.IFNA(VLOOKUP(B10192&amp;A10192,[1]Countries!$A:$H,6,FALSE),"")</f>
        <v>SP</v>
      </c>
      <c r="R10192" t="str">
        <f>_xlfn.IFNA(VLOOKUP(B10192&amp;A10192,[1]Countries!$A:$H,7,FALSE),"")</f>
        <v>Soft Peg</v>
      </c>
      <c r="S10192" t="str">
        <f>_xlfn.IFNA(VLOOKUP(B10192&amp;A10192,[1]Countries!$A:$H,8,FALSE),"")</f>
        <v>Pegged</v>
      </c>
    </row>
    <row r="10193" spans="1:19" x14ac:dyDescent="0.25">
      <c r="A10193" t="s">
        <v>416</v>
      </c>
      <c r="B10193">
        <v>2011</v>
      </c>
      <c r="C10193" t="s">
        <v>417</v>
      </c>
      <c r="D10193" s="1">
        <v>8.1965952071975874</v>
      </c>
      <c r="E10193" s="1">
        <v>81280184748.230331</v>
      </c>
      <c r="F10193" s="1">
        <v>163159671670.26459</v>
      </c>
      <c r="G10193" s="1">
        <v>92063607610.823822</v>
      </c>
      <c r="H10193" s="1">
        <v>25.10925075635139</v>
      </c>
      <c r="I10193" s="1">
        <v>777929992.67578101</v>
      </c>
      <c r="J10193" s="1">
        <v>53.045367237157791</v>
      </c>
      <c r="K10193" s="3">
        <v>143446957451.61639</v>
      </c>
      <c r="L10193" s="1">
        <v>4.7940768205318349</v>
      </c>
      <c r="M10193">
        <f t="shared" si="636"/>
        <v>0.47679060929218375</v>
      </c>
      <c r="N10193" s="4">
        <f t="shared" si="637"/>
        <v>5.270867429824019</v>
      </c>
      <c r="O10193">
        <f t="shared" si="638"/>
        <v>0.88517876693953623</v>
      </c>
      <c r="P10193">
        <f t="shared" si="639"/>
        <v>6.6091226785416124</v>
      </c>
      <c r="Q10193" t="str">
        <f>_xlfn.IFNA(VLOOKUP(B10193&amp;A10193,[1]Countries!$A:$H,6,FALSE),"")</f>
        <v>SP</v>
      </c>
      <c r="R10193" t="str">
        <f>_xlfn.IFNA(VLOOKUP(B10193&amp;A10193,[1]Countries!$A:$H,7,FALSE),"")</f>
        <v>Soft Peg</v>
      </c>
      <c r="S10193" t="str">
        <f>_xlfn.IFNA(VLOOKUP(B10193&amp;A10193,[1]Countries!$A:$H,8,FALSE),"")</f>
        <v>Pegged</v>
      </c>
    </row>
    <row r="10194" spans="1:19" x14ac:dyDescent="0.25">
      <c r="A10194" t="s">
        <v>416</v>
      </c>
      <c r="B10194">
        <v>2012</v>
      </c>
      <c r="C10194" t="s">
        <v>417</v>
      </c>
      <c r="D10194" s="1">
        <v>7.8157202871281406</v>
      </c>
      <c r="E10194" s="1">
        <v>83884244775.372299</v>
      </c>
      <c r="F10194" s="1">
        <v>175781379051.43289</v>
      </c>
      <c r="G10194" s="1">
        <v>99091978475.785263</v>
      </c>
      <c r="H10194" s="1">
        <v>24.542223114484621</v>
      </c>
      <c r="I10194" s="1">
        <v>772059997.55859399</v>
      </c>
      <c r="J10194" s="1">
        <v>54.001832460173887</v>
      </c>
      <c r="K10194" s="3">
        <v>143789339118.05139</v>
      </c>
      <c r="L10194" s="1">
        <v>4.8065386934573198</v>
      </c>
      <c r="M10194">
        <f t="shared" si="636"/>
        <v>0.43921603171214879</v>
      </c>
      <c r="N10194" s="4">
        <f t="shared" si="637"/>
        <v>5.2457547251694683</v>
      </c>
      <c r="O10194">
        <f t="shared" si="638"/>
        <v>0.8517890124145242</v>
      </c>
      <c r="P10194">
        <f t="shared" si="639"/>
        <v>8.6515043757639685</v>
      </c>
      <c r="Q10194" t="str">
        <f>_xlfn.IFNA(VLOOKUP(B10194&amp;A10194,[1]Countries!$A:$H,6,FALSE),"")</f>
        <v>SP</v>
      </c>
      <c r="R10194" t="str">
        <f>_xlfn.IFNA(VLOOKUP(B10194&amp;A10194,[1]Countries!$A:$H,7,FALSE),"")</f>
        <v>Soft Peg</v>
      </c>
      <c r="S10194" t="str">
        <f>_xlfn.IFNA(VLOOKUP(B10194&amp;A10194,[1]Countries!$A:$H,8,FALSE),"")</f>
        <v>Pegged</v>
      </c>
    </row>
    <row r="10195" spans="1:19" x14ac:dyDescent="0.25">
      <c r="A10195" t="s">
        <v>416</v>
      </c>
      <c r="B10195">
        <v>2013</v>
      </c>
      <c r="C10195" t="s">
        <v>417</v>
      </c>
      <c r="D10195" s="1">
        <v>8.7863892798106473</v>
      </c>
      <c r="E10195" s="1">
        <v>78744026022.769928</v>
      </c>
      <c r="F10195" s="1">
        <v>183310146378.08081</v>
      </c>
      <c r="G10195" s="1">
        <v>95674965594.895523</v>
      </c>
      <c r="H10195" s="1">
        <v>22.669632363680549</v>
      </c>
      <c r="I10195" s="1">
        <v>790739990.234375</v>
      </c>
      <c r="J10195" s="1">
        <v>56.164354578698592</v>
      </c>
      <c r="K10195" s="3">
        <v>143750950398.35861</v>
      </c>
      <c r="L10195" s="1">
        <v>5.2735760627573889</v>
      </c>
      <c r="M10195">
        <f t="shared" si="636"/>
        <v>0.4313672788212487</v>
      </c>
      <c r="N10195" s="4">
        <f t="shared" si="637"/>
        <v>5.7049433415786375</v>
      </c>
      <c r="O10195">
        <f t="shared" si="638"/>
        <v>0.78048872367754252</v>
      </c>
      <c r="P10195">
        <f t="shared" si="639"/>
        <v>9.2362260936747038</v>
      </c>
      <c r="Q10195" t="str">
        <f>_xlfn.IFNA(VLOOKUP(B10195&amp;A10195,[1]Countries!$A:$H,6,FALSE),"")</f>
        <v>F</v>
      </c>
      <c r="R10195" t="str">
        <f>_xlfn.IFNA(VLOOKUP(B10195&amp;A10195,[1]Countries!$A:$H,7,FALSE),"")</f>
        <v>Floating</v>
      </c>
      <c r="S10195" t="str">
        <f>_xlfn.IFNA(VLOOKUP(B10195&amp;A10195,[1]Countries!$A:$H,8,FALSE),"")</f>
        <v>Floating</v>
      </c>
    </row>
    <row r="10196" spans="1:19" x14ac:dyDescent="0.25">
      <c r="A10196" t="s">
        <v>416</v>
      </c>
      <c r="B10196">
        <v>2014</v>
      </c>
      <c r="C10196" t="s">
        <v>417</v>
      </c>
      <c r="D10196" s="1">
        <v>10.15460815481611</v>
      </c>
      <c r="E10196" s="1">
        <v>64873261712.670464</v>
      </c>
      <c r="F10196" s="1">
        <v>133503411375.7393</v>
      </c>
      <c r="G10196" s="1">
        <v>69553702878.006516</v>
      </c>
      <c r="H10196" s="1">
        <v>22.818991565395748</v>
      </c>
      <c r="I10196" s="1">
        <v>1403819946.2890601</v>
      </c>
      <c r="J10196" s="1">
        <v>54.158918404577442</v>
      </c>
      <c r="K10196" s="3">
        <v>134331480637.6254</v>
      </c>
      <c r="L10196" s="1">
        <v>5.5084734721141331</v>
      </c>
      <c r="M10196">
        <f t="shared" si="636"/>
        <v>1.0515236515852562</v>
      </c>
      <c r="N10196" s="4">
        <f t="shared" si="637"/>
        <v>6.5599971236993895</v>
      </c>
      <c r="O10196">
        <f t="shared" si="638"/>
        <v>0.84641796671382807</v>
      </c>
      <c r="P10196">
        <f t="shared" si="639"/>
        <v>3.5058588519233878</v>
      </c>
      <c r="Q10196" t="str">
        <f>_xlfn.IFNA(VLOOKUP(B10196&amp;A10196,[1]Countries!$A:$H,6,FALSE),"")</f>
        <v>F</v>
      </c>
      <c r="R10196" t="str">
        <f>_xlfn.IFNA(VLOOKUP(B10196&amp;A10196,[1]Countries!$A:$H,7,FALSE),"")</f>
        <v>Floating</v>
      </c>
      <c r="S10196" t="str">
        <f>_xlfn.IFNA(VLOOKUP(B10196&amp;A10196,[1]Countries!$A:$H,8,FALSE),"")</f>
        <v>Floating</v>
      </c>
    </row>
    <row r="10197" spans="1:19" x14ac:dyDescent="0.25">
      <c r="A10197" t="s">
        <v>416</v>
      </c>
      <c r="B10197">
        <v>2015</v>
      </c>
      <c r="C10197" t="s">
        <v>417</v>
      </c>
      <c r="D10197" s="1">
        <v>12.059376106337099</v>
      </c>
      <c r="E10197" s="1">
        <v>47880172307.241577</v>
      </c>
      <c r="F10197" s="1">
        <v>91030959454.696106</v>
      </c>
      <c r="G10197" s="1">
        <v>50257224864.612473</v>
      </c>
      <c r="H10197" s="1">
        <v>21.727957741945861</v>
      </c>
      <c r="I10197" s="1">
        <v>1449349975.5859399</v>
      </c>
      <c r="J10197" s="1">
        <v>51.168643992790713</v>
      </c>
      <c r="K10197" s="3">
        <v>121203317705.3765</v>
      </c>
      <c r="L10197" s="1">
        <v>9.3089208888513415</v>
      </c>
      <c r="M10197">
        <f t="shared" si="636"/>
        <v>1.5921506092740307</v>
      </c>
      <c r="N10197" s="4">
        <f t="shared" si="637"/>
        <v>10.901071498125372</v>
      </c>
      <c r="O10197">
        <f t="shared" si="638"/>
        <v>0.95432186973900002</v>
      </c>
      <c r="P10197">
        <f t="shared" si="639"/>
        <v>2.6112572817096327</v>
      </c>
      <c r="Q10197" t="str">
        <f>_xlfn.IFNA(VLOOKUP(B10197&amp;A10197,[1]Countries!$A:$H,6,FALSE),"")</f>
        <v>F</v>
      </c>
      <c r="R10197" t="str">
        <f>_xlfn.IFNA(VLOOKUP(B10197&amp;A10197,[1]Countries!$A:$H,7,FALSE),"")</f>
        <v>Floating</v>
      </c>
      <c r="S10197" t="str">
        <f>_xlfn.IFNA(VLOOKUP(B10197&amp;A10197,[1]Countries!$A:$H,8,FALSE),"")</f>
        <v>Floating</v>
      </c>
    </row>
    <row r="10198" spans="1:19" x14ac:dyDescent="0.25">
      <c r="A10198" t="s">
        <v>416</v>
      </c>
      <c r="B10198">
        <v>2016</v>
      </c>
      <c r="C10198" t="s">
        <v>417</v>
      </c>
      <c r="D10198" s="1">
        <v>11.725700908916741</v>
      </c>
      <c r="E10198" s="1">
        <v>46023216039.888382</v>
      </c>
      <c r="F10198" s="1">
        <v>93355993628.504227</v>
      </c>
      <c r="G10198" s="1">
        <v>52487153295.527039</v>
      </c>
      <c r="H10198" s="1">
        <v>23.178362071748289</v>
      </c>
      <c r="I10198" s="1">
        <v>1523319946.2890601</v>
      </c>
      <c r="J10198" s="1">
        <v>49.91424799622029</v>
      </c>
      <c r="K10198" s="3">
        <v>123912293812.6317</v>
      </c>
      <c r="L10198" s="1">
        <v>10.146108066389781</v>
      </c>
      <c r="M10198">
        <f t="shared" si="636"/>
        <v>1.6317323474172176</v>
      </c>
      <c r="N10198" s="4">
        <f t="shared" si="637"/>
        <v>11.777840413806999</v>
      </c>
      <c r="O10198">
        <f t="shared" si="638"/>
        <v>1.0034359729825522</v>
      </c>
      <c r="P10198">
        <f t="shared" si="639"/>
        <v>6.9239659976850527</v>
      </c>
      <c r="Q10198" t="str">
        <f>_xlfn.IFNA(VLOOKUP(B10198&amp;A10198,[1]Countries!$A:$H,6,FALSE),"")</f>
        <v>F</v>
      </c>
      <c r="R10198" t="str">
        <f>_xlfn.IFNA(VLOOKUP(B10198&amp;A10198,[1]Countries!$A:$H,7,FALSE),"")</f>
        <v>Floating</v>
      </c>
      <c r="S10198" t="str">
        <f>_xlfn.IFNA(VLOOKUP(B10198&amp;A10198,[1]Countries!$A:$H,8,FALSE),"")</f>
        <v>Floating</v>
      </c>
    </row>
    <row r="10199" spans="1:19" x14ac:dyDescent="0.25">
      <c r="A10199" t="s">
        <v>416</v>
      </c>
      <c r="B10199">
        <v>2017</v>
      </c>
      <c r="C10199" t="s">
        <v>417</v>
      </c>
      <c r="D10199" s="1">
        <v>10.186361256912971</v>
      </c>
      <c r="E10199" s="1">
        <v>53867411624.042183</v>
      </c>
      <c r="F10199" s="1">
        <v>112190355158.1781</v>
      </c>
      <c r="G10199" s="1">
        <v>62494002992.863747</v>
      </c>
      <c r="H10199" s="1">
        <v>23.369489812264689</v>
      </c>
      <c r="I10199" s="1">
        <v>1180729980.46875</v>
      </c>
      <c r="J10199" s="1">
        <v>50.883178356248671</v>
      </c>
      <c r="K10199" s="3">
        <v>126968015121.4426</v>
      </c>
      <c r="L10199" s="1">
        <v>10.81376378824632</v>
      </c>
      <c r="M10199">
        <f t="shared" si="636"/>
        <v>1.0524344795985618</v>
      </c>
      <c r="N10199" s="4">
        <f t="shared" si="637"/>
        <v>11.866198267844881</v>
      </c>
      <c r="O10199">
        <f t="shared" si="638"/>
        <v>0.96528603814544489</v>
      </c>
      <c r="P10199">
        <f t="shared" si="639"/>
        <v>7.6892450840884337</v>
      </c>
      <c r="Q10199" t="str">
        <f>_xlfn.IFNA(VLOOKUP(B10199&amp;A10199,[1]Countries!$A:$H,6,FALSE),"")</f>
        <v>F</v>
      </c>
      <c r="R10199" t="str">
        <f>_xlfn.IFNA(VLOOKUP(B10199&amp;A10199,[1]Countries!$A:$H,7,FALSE),"")</f>
        <v>Floating</v>
      </c>
      <c r="S10199" t="str">
        <f>_xlfn.IFNA(VLOOKUP(B10199&amp;A10199,[1]Countries!$A:$H,8,FALSE),"")</f>
        <v>Floating</v>
      </c>
    </row>
    <row r="10200" spans="1:19" x14ac:dyDescent="0.25">
      <c r="A10200" t="s">
        <v>416</v>
      </c>
      <c r="B10200">
        <v>2018</v>
      </c>
      <c r="C10200" t="s">
        <v>417</v>
      </c>
      <c r="D10200" s="1">
        <v>10.14361078875559</v>
      </c>
      <c r="E10200" s="1">
        <v>59166743258.395981</v>
      </c>
      <c r="F10200" s="1">
        <v>130901858421.7202</v>
      </c>
      <c r="G10200" s="1">
        <v>70581864303.964996</v>
      </c>
      <c r="H10200" s="1">
        <v>23.317332266845209</v>
      </c>
      <c r="I10200" s="1">
        <v>1221099975.5859399</v>
      </c>
      <c r="J10200" s="1">
        <v>51.305483688685833</v>
      </c>
      <c r="K10200" s="3">
        <v>131291655063.89709</v>
      </c>
      <c r="L10200" s="1">
        <v>11.225203505255861</v>
      </c>
      <c r="M10200">
        <f t="shared" si="636"/>
        <v>0.9328362410654103</v>
      </c>
      <c r="N10200" s="4">
        <f t="shared" si="637"/>
        <v>12.158039746321272</v>
      </c>
      <c r="O10200">
        <f t="shared" si="638"/>
        <v>0.94910938968601033</v>
      </c>
      <c r="P10200">
        <f t="shared" si="639"/>
        <v>8.7203659162679497</v>
      </c>
      <c r="Q10200" t="str">
        <f>_xlfn.IFNA(VLOOKUP(B10200&amp;A10200,[1]Countries!$A:$H,6,FALSE),"")</f>
        <v>F</v>
      </c>
      <c r="R10200" t="str">
        <f>_xlfn.IFNA(VLOOKUP(B10200&amp;A10200,[1]Countries!$A:$H,7,FALSE),"")</f>
        <v>Floating</v>
      </c>
      <c r="S10200" t="str">
        <f>_xlfn.IFNA(VLOOKUP(B10200&amp;A10200,[1]Countries!$A:$H,8,FALSE),"")</f>
        <v>Floating</v>
      </c>
    </row>
    <row r="10201" spans="1:19" x14ac:dyDescent="0.25">
      <c r="A10201" t="s">
        <v>416</v>
      </c>
      <c r="B10201">
        <v>2019</v>
      </c>
      <c r="C10201" t="s">
        <v>417</v>
      </c>
      <c r="D10201" s="1">
        <v>9.0090887956515484</v>
      </c>
      <c r="E10201" s="1">
        <v>63315071037.236519</v>
      </c>
      <c r="F10201" s="1">
        <v>153781069118.1478</v>
      </c>
      <c r="G10201" s="1">
        <v>75355147491.255768</v>
      </c>
      <c r="H10201" s="1">
        <v>22.563682456742431</v>
      </c>
      <c r="J10201" s="1">
        <v>54.427630301084598</v>
      </c>
      <c r="K10201" s="3">
        <v>135536959161.5658</v>
      </c>
      <c r="L10201" s="1">
        <v>10.351079031561699</v>
      </c>
      <c r="M10201" t="str">
        <f t="shared" si="636"/>
        <v/>
      </c>
      <c r="N10201" s="4">
        <f t="shared" si="637"/>
        <v>10.351079031561699</v>
      </c>
      <c r="O10201">
        <f t="shared" si="638"/>
        <v>0.83730211010137012</v>
      </c>
      <c r="P10201">
        <f t="shared" si="639"/>
        <v>7.8293619124009535</v>
      </c>
      <c r="Q10201" t="str">
        <f>_xlfn.IFNA(VLOOKUP(B10201&amp;A10201,[1]Countries!$A:$H,6,FALSE),"")</f>
        <v/>
      </c>
      <c r="R10201" t="str">
        <f>_xlfn.IFNA(VLOOKUP(B10201&amp;A10201,[1]Countries!$A:$H,7,FALSE),"")</f>
        <v/>
      </c>
      <c r="S10201" t="str">
        <f>_xlfn.IFNA(VLOOKUP(B10201&amp;A10201,[1]Countries!$A:$H,8,FALSE),"")</f>
        <v/>
      </c>
    </row>
    <row r="10202" spans="1:19" x14ac:dyDescent="0.25">
      <c r="A10202" t="s">
        <v>418</v>
      </c>
      <c r="B10202">
        <v>1970</v>
      </c>
      <c r="C10202" t="s">
        <v>419</v>
      </c>
      <c r="I10202" s="1">
        <v>5289999.9618530301</v>
      </c>
      <c r="M10202" t="str">
        <f t="shared" si="636"/>
        <v/>
      </c>
      <c r="N10202" s="4" t="str">
        <f t="shared" si="637"/>
        <v/>
      </c>
      <c r="O10202" t="str">
        <f t="shared" si="638"/>
        <v/>
      </c>
      <c r="P10202" t="str">
        <f t="shared" si="639"/>
        <v/>
      </c>
      <c r="Q10202" t="str">
        <f>_xlfn.IFNA(VLOOKUP(B10202&amp;A10202,[1]Countries!$A:$H,6,FALSE),"")</f>
        <v/>
      </c>
      <c r="R10202" t="str">
        <f>_xlfn.IFNA(VLOOKUP(B10202&amp;A10202,[1]Countries!$A:$H,7,FALSE),"")</f>
        <v/>
      </c>
      <c r="S10202" t="str">
        <f>_xlfn.IFNA(VLOOKUP(B10202&amp;A10202,[1]Countries!$A:$H,8,FALSE),"")</f>
        <v/>
      </c>
    </row>
    <row r="10203" spans="1:19" x14ac:dyDescent="0.25">
      <c r="A10203" t="s">
        <v>418</v>
      </c>
      <c r="B10203">
        <v>1971</v>
      </c>
      <c r="C10203" t="s">
        <v>419</v>
      </c>
      <c r="I10203" s="1">
        <v>5610000.1335143996</v>
      </c>
      <c r="M10203" t="str">
        <f t="shared" si="636"/>
        <v/>
      </c>
      <c r="N10203" s="4" t="str">
        <f t="shared" si="637"/>
        <v/>
      </c>
      <c r="O10203" t="str">
        <f t="shared" si="638"/>
        <v/>
      </c>
      <c r="P10203" t="str">
        <f t="shared" si="639"/>
        <v/>
      </c>
      <c r="Q10203" t="str">
        <f>_xlfn.IFNA(VLOOKUP(B10203&amp;A10203,[1]Countries!$A:$H,6,FALSE),"")</f>
        <v/>
      </c>
      <c r="R10203" t="str">
        <f>_xlfn.IFNA(VLOOKUP(B10203&amp;A10203,[1]Countries!$A:$H,7,FALSE),"")</f>
        <v/>
      </c>
      <c r="S10203" t="str">
        <f>_xlfn.IFNA(VLOOKUP(B10203&amp;A10203,[1]Countries!$A:$H,8,FALSE),"")</f>
        <v/>
      </c>
    </row>
    <row r="10204" spans="1:19" x14ac:dyDescent="0.25">
      <c r="A10204" t="s">
        <v>418</v>
      </c>
      <c r="B10204">
        <v>1972</v>
      </c>
      <c r="C10204" t="s">
        <v>419</v>
      </c>
      <c r="I10204" s="1">
        <v>4679999.8283386203</v>
      </c>
      <c r="M10204" t="str">
        <f t="shared" si="636"/>
        <v/>
      </c>
      <c r="N10204" s="4" t="str">
        <f t="shared" si="637"/>
        <v/>
      </c>
      <c r="O10204" t="str">
        <f t="shared" si="638"/>
        <v/>
      </c>
      <c r="P10204" t="str">
        <f t="shared" si="639"/>
        <v/>
      </c>
      <c r="Q10204" t="str">
        <f>_xlfn.IFNA(VLOOKUP(B10204&amp;A10204,[1]Countries!$A:$H,6,FALSE),"")</f>
        <v/>
      </c>
      <c r="R10204" t="str">
        <f>_xlfn.IFNA(VLOOKUP(B10204&amp;A10204,[1]Countries!$A:$H,7,FALSE),"")</f>
        <v/>
      </c>
      <c r="S10204" t="str">
        <f>_xlfn.IFNA(VLOOKUP(B10204&amp;A10204,[1]Countries!$A:$H,8,FALSE),"")</f>
        <v/>
      </c>
    </row>
    <row r="10205" spans="1:19" x14ac:dyDescent="0.25">
      <c r="A10205" t="s">
        <v>418</v>
      </c>
      <c r="B10205">
        <v>1973</v>
      </c>
      <c r="C10205" t="s">
        <v>419</v>
      </c>
      <c r="I10205" s="1">
        <v>759999.99046325695</v>
      </c>
      <c r="M10205" t="str">
        <f t="shared" si="636"/>
        <v/>
      </c>
      <c r="N10205" s="4" t="str">
        <f t="shared" si="637"/>
        <v/>
      </c>
      <c r="O10205" t="str">
        <f t="shared" si="638"/>
        <v/>
      </c>
      <c r="P10205" t="str">
        <f t="shared" si="639"/>
        <v/>
      </c>
      <c r="Q10205" t="str">
        <f>_xlfn.IFNA(VLOOKUP(B10205&amp;A10205,[1]Countries!$A:$H,6,FALSE),"")</f>
        <v/>
      </c>
      <c r="R10205" t="str">
        <f>_xlfn.IFNA(VLOOKUP(B10205&amp;A10205,[1]Countries!$A:$H,7,FALSE),"")</f>
        <v/>
      </c>
      <c r="S10205" t="str">
        <f>_xlfn.IFNA(VLOOKUP(B10205&amp;A10205,[1]Countries!$A:$H,8,FALSE),"")</f>
        <v/>
      </c>
    </row>
    <row r="10206" spans="1:19" x14ac:dyDescent="0.25">
      <c r="A10206" t="s">
        <v>418</v>
      </c>
      <c r="B10206">
        <v>1974</v>
      </c>
      <c r="C10206" t="s">
        <v>419</v>
      </c>
      <c r="I10206" s="1">
        <v>589999.97377395595</v>
      </c>
      <c r="M10206" t="str">
        <f t="shared" si="636"/>
        <v/>
      </c>
      <c r="N10206" s="4" t="str">
        <f t="shared" si="637"/>
        <v/>
      </c>
      <c r="O10206" t="str">
        <f t="shared" si="638"/>
        <v/>
      </c>
      <c r="P10206" t="str">
        <f t="shared" si="639"/>
        <v/>
      </c>
      <c r="Q10206" t="str">
        <f>_xlfn.IFNA(VLOOKUP(B10206&amp;A10206,[1]Countries!$A:$H,6,FALSE),"")</f>
        <v/>
      </c>
      <c r="R10206" t="str">
        <f>_xlfn.IFNA(VLOOKUP(B10206&amp;A10206,[1]Countries!$A:$H,7,FALSE),"")</f>
        <v/>
      </c>
      <c r="S10206" t="str">
        <f>_xlfn.IFNA(VLOOKUP(B10206&amp;A10206,[1]Countries!$A:$H,8,FALSE),"")</f>
        <v/>
      </c>
    </row>
    <row r="10207" spans="1:19" x14ac:dyDescent="0.25">
      <c r="A10207" t="s">
        <v>418</v>
      </c>
      <c r="B10207">
        <v>1975</v>
      </c>
      <c r="C10207" t="s">
        <v>419</v>
      </c>
      <c r="D10207" s="1">
        <v>0.54018829420540881</v>
      </c>
      <c r="F10207" s="1">
        <v>14720672506.500389</v>
      </c>
      <c r="H10207" s="1">
        <v>73.99550700529899</v>
      </c>
      <c r="I10207" s="1">
        <v>4050000.19073486</v>
      </c>
      <c r="J10207" s="1">
        <v>25.4643047004956</v>
      </c>
      <c r="K10207" s="3">
        <v>56806673982.300888</v>
      </c>
      <c r="M10207">
        <f t="shared" si="636"/>
        <v>2.7512331307869606E-2</v>
      </c>
      <c r="N10207" s="4">
        <f t="shared" si="637"/>
        <v>2.7512331307869606E-2</v>
      </c>
      <c r="O10207">
        <f t="shared" si="638"/>
        <v>2.9270657956764765</v>
      </c>
      <c r="P10207" t="str">
        <f t="shared" si="639"/>
        <v/>
      </c>
      <c r="Q10207" t="str">
        <f>_xlfn.IFNA(VLOOKUP(B10207&amp;A10207,[1]Countries!$A:$H,6,FALSE),"")</f>
        <v/>
      </c>
      <c r="R10207" t="str">
        <f>_xlfn.IFNA(VLOOKUP(B10207&amp;A10207,[1]Countries!$A:$H,7,FALSE),"")</f>
        <v/>
      </c>
      <c r="S10207" t="str">
        <f>_xlfn.IFNA(VLOOKUP(B10207&amp;A10207,[1]Countries!$A:$H,8,FALSE),"")</f>
        <v/>
      </c>
    </row>
    <row r="10208" spans="1:19" x14ac:dyDescent="0.25">
      <c r="A10208" t="s">
        <v>418</v>
      </c>
      <c r="B10208">
        <v>1976</v>
      </c>
      <c r="C10208" t="s">
        <v>419</v>
      </c>
      <c r="D10208" s="1">
        <v>0.54508828060196712</v>
      </c>
      <c r="F10208" s="1">
        <v>19213022691.052589</v>
      </c>
      <c r="H10208" s="1">
        <v>71.814722650129696</v>
      </c>
      <c r="I10208" s="1">
        <v>1039999.96185303</v>
      </c>
      <c r="J10208" s="1">
        <v>27.640189069268349</v>
      </c>
      <c r="K10208" s="3">
        <v>66195031477.195374</v>
      </c>
      <c r="M10208">
        <f t="shared" si="636"/>
        <v>5.4129950220552902E-3</v>
      </c>
      <c r="N10208" s="4">
        <f t="shared" si="637"/>
        <v>5.4129950220552902E-3</v>
      </c>
      <c r="O10208">
        <f t="shared" si="638"/>
        <v>2.6179202591339967</v>
      </c>
      <c r="P10208" t="str">
        <f t="shared" si="639"/>
        <v/>
      </c>
      <c r="Q10208" t="str">
        <f>_xlfn.IFNA(VLOOKUP(B10208&amp;A10208,[1]Countries!$A:$H,6,FALSE),"")</f>
        <v/>
      </c>
      <c r="R10208" t="str">
        <f>_xlfn.IFNA(VLOOKUP(B10208&amp;A10208,[1]Countries!$A:$H,7,FALSE),"")</f>
        <v/>
      </c>
      <c r="S10208" t="str">
        <f>_xlfn.IFNA(VLOOKUP(B10208&amp;A10208,[1]Countries!$A:$H,8,FALSE),"")</f>
        <v/>
      </c>
    </row>
    <row r="10209" spans="1:19" x14ac:dyDescent="0.25">
      <c r="A10209" t="s">
        <v>418</v>
      </c>
      <c r="B10209">
        <v>1977</v>
      </c>
      <c r="C10209" t="s">
        <v>419</v>
      </c>
      <c r="D10209" s="1">
        <v>0.48515687769102411</v>
      </c>
      <c r="F10209" s="1">
        <v>24871775164.604309</v>
      </c>
      <c r="H10209" s="1">
        <v>67.981706186522729</v>
      </c>
      <c r="I10209" s="1">
        <v>34860000.6103516</v>
      </c>
      <c r="J10209" s="1">
        <v>31.533136935786239</v>
      </c>
      <c r="K10209" s="3">
        <v>80386802831.858414</v>
      </c>
      <c r="M10209">
        <f t="shared" si="636"/>
        <v>0.14015887639560928</v>
      </c>
      <c r="N10209" s="4">
        <f t="shared" si="637"/>
        <v>0.14015887639560928</v>
      </c>
      <c r="O10209">
        <f t="shared" si="638"/>
        <v>2.1712671087446513</v>
      </c>
      <c r="P10209" t="str">
        <f t="shared" si="639"/>
        <v/>
      </c>
      <c r="Q10209" t="str">
        <f>_xlfn.IFNA(VLOOKUP(B10209&amp;A10209,[1]Countries!$A:$H,6,FALSE),"")</f>
        <v/>
      </c>
      <c r="R10209" t="str">
        <f>_xlfn.IFNA(VLOOKUP(B10209&amp;A10209,[1]Countries!$A:$H,7,FALSE),"")</f>
        <v/>
      </c>
      <c r="S10209" t="str">
        <f>_xlfn.IFNA(VLOOKUP(B10209&amp;A10209,[1]Countries!$A:$H,8,FALSE),"")</f>
        <v/>
      </c>
    </row>
    <row r="10210" spans="1:19" x14ac:dyDescent="0.25">
      <c r="A10210" t="s">
        <v>418</v>
      </c>
      <c r="B10210">
        <v>1978</v>
      </c>
      <c r="C10210" t="s">
        <v>419</v>
      </c>
      <c r="D10210" s="1">
        <v>0.62906748079660146</v>
      </c>
      <c r="F10210" s="1">
        <v>23775831783.426331</v>
      </c>
      <c r="H10210" s="1">
        <v>68.058799882660992</v>
      </c>
      <c r="I10210" s="1">
        <v>1690000.0572204599</v>
      </c>
      <c r="J10210" s="1">
        <v>31.312132636542412</v>
      </c>
      <c r="K10210" s="3">
        <v>79108971545.268906</v>
      </c>
      <c r="M10210">
        <f t="shared" si="636"/>
        <v>7.1080586059602182E-3</v>
      </c>
      <c r="N10210" s="4">
        <f t="shared" si="637"/>
        <v>7.1080586059602182E-3</v>
      </c>
      <c r="O10210">
        <f t="shared" si="638"/>
        <v>2.1936502428868838</v>
      </c>
      <c r="P10210" t="str">
        <f t="shared" si="639"/>
        <v/>
      </c>
      <c r="Q10210" t="str">
        <f>_xlfn.IFNA(VLOOKUP(B10210&amp;A10210,[1]Countries!$A:$H,6,FALSE),"")</f>
        <v/>
      </c>
      <c r="R10210" t="str">
        <f>_xlfn.IFNA(VLOOKUP(B10210&amp;A10210,[1]Countries!$A:$H,7,FALSE),"")</f>
        <v/>
      </c>
      <c r="S10210" t="str">
        <f>_xlfn.IFNA(VLOOKUP(B10210&amp;A10210,[1]Countries!$A:$H,8,FALSE),"")</f>
        <v/>
      </c>
    </row>
    <row r="10211" spans="1:19" x14ac:dyDescent="0.25">
      <c r="A10211" t="s">
        <v>418</v>
      </c>
      <c r="B10211">
        <v>1979</v>
      </c>
      <c r="C10211" t="s">
        <v>419</v>
      </c>
      <c r="D10211" s="1">
        <v>0.54722317809092968</v>
      </c>
      <c r="F10211" s="1">
        <v>31225463217.758209</v>
      </c>
      <c r="H10211" s="1">
        <v>71.355552384869114</v>
      </c>
      <c r="I10211" s="1">
        <v>7030000.2098083496</v>
      </c>
      <c r="J10211" s="1">
        <v>28.097224437039959</v>
      </c>
      <c r="K10211" s="3">
        <v>95661395017.018402</v>
      </c>
      <c r="M10211">
        <f t="shared" si="636"/>
        <v>2.2513677894169151E-2</v>
      </c>
      <c r="N10211" s="4">
        <f t="shared" si="637"/>
        <v>2.2513677894169151E-2</v>
      </c>
      <c r="O10211">
        <f t="shared" si="638"/>
        <v>2.5590704065477792</v>
      </c>
      <c r="P10211" t="str">
        <f t="shared" si="639"/>
        <v/>
      </c>
      <c r="Q10211" t="str">
        <f>_xlfn.IFNA(VLOOKUP(B10211&amp;A10211,[1]Countries!$A:$H,6,FALSE),"")</f>
        <v/>
      </c>
      <c r="R10211" t="str">
        <f>_xlfn.IFNA(VLOOKUP(B10211&amp;A10211,[1]Countries!$A:$H,7,FALSE),"")</f>
        <v/>
      </c>
      <c r="S10211" t="str">
        <f>_xlfn.IFNA(VLOOKUP(B10211&amp;A10211,[1]Countries!$A:$H,8,FALSE),"")</f>
        <v/>
      </c>
    </row>
    <row r="10212" spans="1:19" x14ac:dyDescent="0.25">
      <c r="A10212" t="s">
        <v>418</v>
      </c>
      <c r="B10212">
        <v>1980</v>
      </c>
      <c r="C10212" t="s">
        <v>419</v>
      </c>
      <c r="D10212" s="1">
        <v>0.49060245734295149</v>
      </c>
      <c r="F10212" s="1">
        <v>43598748449.047852</v>
      </c>
      <c r="H10212" s="1">
        <v>72.663606330194625</v>
      </c>
      <c r="I10212" s="1">
        <v>4079999.92370605</v>
      </c>
      <c r="J10212" s="1">
        <v>26.845791212462419</v>
      </c>
      <c r="K10212" s="3">
        <v>118500337753.5739</v>
      </c>
      <c r="M10212">
        <f t="shared" si="636"/>
        <v>9.358066616233689E-3</v>
      </c>
      <c r="N10212" s="4">
        <f t="shared" si="637"/>
        <v>9.358066616233689E-3</v>
      </c>
      <c r="O10212">
        <f t="shared" si="638"/>
        <v>2.7249786831977505</v>
      </c>
      <c r="P10212" t="str">
        <f t="shared" si="639"/>
        <v/>
      </c>
      <c r="Q10212" t="str">
        <f>_xlfn.IFNA(VLOOKUP(B10212&amp;A10212,[1]Countries!$A:$H,6,FALSE),"")</f>
        <v/>
      </c>
      <c r="R10212" t="str">
        <f>_xlfn.IFNA(VLOOKUP(B10212&amp;A10212,[1]Countries!$A:$H,7,FALSE),"")</f>
        <v/>
      </c>
      <c r="S10212" t="str">
        <f>_xlfn.IFNA(VLOOKUP(B10212&amp;A10212,[1]Countries!$A:$H,8,FALSE),"")</f>
        <v/>
      </c>
    </row>
    <row r="10213" spans="1:19" x14ac:dyDescent="0.25">
      <c r="A10213" t="s">
        <v>418</v>
      </c>
      <c r="B10213">
        <v>1981</v>
      </c>
      <c r="C10213" t="s">
        <v>419</v>
      </c>
      <c r="D10213" s="1">
        <v>0.54830676465878525</v>
      </c>
      <c r="F10213" s="1">
        <v>49333424135.113052</v>
      </c>
      <c r="H10213" s="1">
        <v>68.363307068353365</v>
      </c>
      <c r="I10213" s="1">
        <v>330000.01311302203</v>
      </c>
      <c r="J10213" s="1">
        <v>31.088386166987849</v>
      </c>
      <c r="K10213" s="3">
        <v>124021477848.8768</v>
      </c>
      <c r="M10213">
        <f t="shared" si="636"/>
        <v>6.6891771430506604E-4</v>
      </c>
      <c r="N10213" s="4">
        <f t="shared" si="637"/>
        <v>6.6891771430506604E-4</v>
      </c>
      <c r="O10213">
        <f t="shared" si="638"/>
        <v>2.2166352882668465</v>
      </c>
      <c r="P10213" t="str">
        <f t="shared" si="639"/>
        <v/>
      </c>
      <c r="Q10213" t="str">
        <f>_xlfn.IFNA(VLOOKUP(B10213&amp;A10213,[1]Countries!$A:$H,6,FALSE),"")</f>
        <v/>
      </c>
      <c r="R10213" t="str">
        <f>_xlfn.IFNA(VLOOKUP(B10213&amp;A10213,[1]Countries!$A:$H,7,FALSE),"")</f>
        <v/>
      </c>
      <c r="S10213" t="str">
        <f>_xlfn.IFNA(VLOOKUP(B10213&amp;A10213,[1]Countries!$A:$H,8,FALSE),"")</f>
        <v/>
      </c>
    </row>
    <row r="10214" spans="1:19" x14ac:dyDescent="0.25">
      <c r="A10214" t="s">
        <v>418</v>
      </c>
      <c r="B10214">
        <v>1982</v>
      </c>
      <c r="C10214" t="s">
        <v>419</v>
      </c>
      <c r="D10214" s="1">
        <v>0.64036645788538837</v>
      </c>
      <c r="F10214" s="1">
        <v>46622718605.284668</v>
      </c>
      <c r="H10214" s="1">
        <v>63.152051977189871</v>
      </c>
      <c r="I10214" s="1">
        <v>4690000.0572204599</v>
      </c>
      <c r="J10214" s="1">
        <v>36.207581564924737</v>
      </c>
      <c r="K10214" s="3">
        <v>115688082614.02319</v>
      </c>
      <c r="M10214">
        <f t="shared" si="636"/>
        <v>1.0059473573230992E-2</v>
      </c>
      <c r="N10214" s="4">
        <f t="shared" si="637"/>
        <v>1.0059473573230992E-2</v>
      </c>
      <c r="O10214">
        <f t="shared" si="638"/>
        <v>1.7618525092786839</v>
      </c>
      <c r="P10214" t="str">
        <f t="shared" si="639"/>
        <v/>
      </c>
      <c r="Q10214" t="str">
        <f>_xlfn.IFNA(VLOOKUP(B10214&amp;A10214,[1]Countries!$A:$H,6,FALSE),"")</f>
        <v/>
      </c>
      <c r="R10214" t="str">
        <f>_xlfn.IFNA(VLOOKUP(B10214&amp;A10214,[1]Countries!$A:$H,7,FALSE),"")</f>
        <v/>
      </c>
      <c r="S10214" t="str">
        <f>_xlfn.IFNA(VLOOKUP(B10214&amp;A10214,[1]Countries!$A:$H,8,FALSE),"")</f>
        <v/>
      </c>
    </row>
    <row r="10215" spans="1:19" x14ac:dyDescent="0.25">
      <c r="A10215" t="s">
        <v>418</v>
      </c>
      <c r="B10215">
        <v>1983</v>
      </c>
      <c r="C10215" t="s">
        <v>419</v>
      </c>
      <c r="D10215" s="1">
        <v>0.7306005816802541</v>
      </c>
      <c r="F10215" s="1">
        <v>42803323345.137573</v>
      </c>
      <c r="H10215" s="1">
        <v>61.404178678936681</v>
      </c>
      <c r="I10215" s="1">
        <v>4309999.9427795401</v>
      </c>
      <c r="J10215" s="1">
        <v>37.865220739383062</v>
      </c>
      <c r="K10215" s="3">
        <v>110197733641.9333</v>
      </c>
      <c r="M10215">
        <f t="shared" si="636"/>
        <v>1.0069311459828862E-2</v>
      </c>
      <c r="N10215" s="4">
        <f t="shared" si="637"/>
        <v>1.0069311459828862E-2</v>
      </c>
      <c r="O10215">
        <f t="shared" si="638"/>
        <v>1.6409459141483747</v>
      </c>
      <c r="P10215" t="str">
        <f t="shared" si="639"/>
        <v/>
      </c>
      <c r="Q10215" t="str">
        <f>_xlfn.IFNA(VLOOKUP(B10215&amp;A10215,[1]Countries!$A:$H,6,FALSE),"")</f>
        <v/>
      </c>
      <c r="R10215" t="str">
        <f>_xlfn.IFNA(VLOOKUP(B10215&amp;A10215,[1]Countries!$A:$H,7,FALSE),"")</f>
        <v/>
      </c>
      <c r="S10215" t="str">
        <f>_xlfn.IFNA(VLOOKUP(B10215&amp;A10215,[1]Countries!$A:$H,8,FALSE),"")</f>
        <v/>
      </c>
    </row>
    <row r="10216" spans="1:19" x14ac:dyDescent="0.25">
      <c r="A10216" t="s">
        <v>418</v>
      </c>
      <c r="B10216">
        <v>1984</v>
      </c>
      <c r="C10216" t="s">
        <v>419</v>
      </c>
      <c r="D10216" s="1">
        <v>0.84247151038917889</v>
      </c>
      <c r="F10216" s="1">
        <v>41807954235.903023</v>
      </c>
      <c r="H10216" s="1">
        <v>62.810714308984409</v>
      </c>
      <c r="I10216" s="1">
        <v>3319999.9332428002</v>
      </c>
      <c r="J10216" s="1">
        <v>36.34681418062641</v>
      </c>
      <c r="K10216" s="3">
        <v>114624322913.5466</v>
      </c>
      <c r="M10216">
        <f t="shared" si="636"/>
        <v>7.941072444036773E-3</v>
      </c>
      <c r="N10216" s="4">
        <f t="shared" si="637"/>
        <v>7.941072444036773E-3</v>
      </c>
      <c r="O10216">
        <f t="shared" si="638"/>
        <v>1.7512727663846266</v>
      </c>
      <c r="P10216" t="str">
        <f t="shared" si="639"/>
        <v/>
      </c>
      <c r="Q10216" t="str">
        <f>_xlfn.IFNA(VLOOKUP(B10216&amp;A10216,[1]Countries!$A:$H,6,FALSE),"")</f>
        <v/>
      </c>
      <c r="R10216" t="str">
        <f>_xlfn.IFNA(VLOOKUP(B10216&amp;A10216,[1]Countries!$A:$H,7,FALSE),"")</f>
        <v/>
      </c>
      <c r="S10216" t="str">
        <f>_xlfn.IFNA(VLOOKUP(B10216&amp;A10216,[1]Countries!$A:$H,8,FALSE),"")</f>
        <v/>
      </c>
    </row>
    <row r="10217" spans="1:19" x14ac:dyDescent="0.25">
      <c r="A10217" t="s">
        <v>418</v>
      </c>
      <c r="B10217">
        <v>1985</v>
      </c>
      <c r="C10217" t="s">
        <v>419</v>
      </c>
      <c r="D10217" s="1">
        <v>0.92582653499355938</v>
      </c>
      <c r="F10217" s="1">
        <v>40603650231.54454</v>
      </c>
      <c r="H10217" s="1">
        <v>61.252146844139112</v>
      </c>
      <c r="I10217" s="1">
        <v>4050000.19073486</v>
      </c>
      <c r="J10217" s="1">
        <v>37.822026620867327</v>
      </c>
      <c r="K10217" s="3">
        <v>110504178543.2267</v>
      </c>
      <c r="M10217">
        <f t="shared" si="636"/>
        <v>9.9744731511563905E-3</v>
      </c>
      <c r="N10217" s="4">
        <f t="shared" si="637"/>
        <v>9.9744731511563905E-3</v>
      </c>
      <c r="O10217">
        <f t="shared" si="638"/>
        <v>1.6439619696324677</v>
      </c>
      <c r="P10217" t="str">
        <f t="shared" si="639"/>
        <v/>
      </c>
      <c r="Q10217" t="str">
        <f>_xlfn.IFNA(VLOOKUP(B10217&amp;A10217,[1]Countries!$A:$H,6,FALSE),"")</f>
        <v/>
      </c>
      <c r="R10217" t="str">
        <f>_xlfn.IFNA(VLOOKUP(B10217&amp;A10217,[1]Countries!$A:$H,7,FALSE),"")</f>
        <v/>
      </c>
      <c r="S10217" t="str">
        <f>_xlfn.IFNA(VLOOKUP(B10217&amp;A10217,[1]Countries!$A:$H,8,FALSE),"")</f>
        <v/>
      </c>
    </row>
    <row r="10218" spans="1:19" x14ac:dyDescent="0.25">
      <c r="A10218" t="s">
        <v>418</v>
      </c>
      <c r="B10218">
        <v>1986</v>
      </c>
      <c r="C10218" t="s">
        <v>419</v>
      </c>
      <c r="D10218" s="1">
        <v>1.184524143908448</v>
      </c>
      <c r="F10218" s="1">
        <v>33943612094.797058</v>
      </c>
      <c r="H10218" s="1">
        <v>52.154373349811813</v>
      </c>
      <c r="I10218" s="1">
        <v>34180000.305175804</v>
      </c>
      <c r="J10218" s="1">
        <v>46.661102506279747</v>
      </c>
      <c r="K10218" s="3">
        <v>93974812607.21579</v>
      </c>
      <c r="M10218">
        <f t="shared" si="636"/>
        <v>0.10069641442318679</v>
      </c>
      <c r="N10218" s="4">
        <f t="shared" si="637"/>
        <v>0.10069641442318679</v>
      </c>
      <c r="O10218">
        <f t="shared" si="638"/>
        <v>1.1431126704848389</v>
      </c>
      <c r="P10218" t="str">
        <f t="shared" si="639"/>
        <v/>
      </c>
      <c r="Q10218" t="str">
        <f>_xlfn.IFNA(VLOOKUP(B10218&amp;A10218,[1]Countries!$A:$H,6,FALSE),"")</f>
        <v/>
      </c>
      <c r="R10218" t="str">
        <f>_xlfn.IFNA(VLOOKUP(B10218&amp;A10218,[1]Countries!$A:$H,7,FALSE),"")</f>
        <v/>
      </c>
      <c r="S10218" t="str">
        <f>_xlfn.IFNA(VLOOKUP(B10218&amp;A10218,[1]Countries!$A:$H,8,FALSE),"")</f>
        <v/>
      </c>
    </row>
    <row r="10219" spans="1:19" x14ac:dyDescent="0.25">
      <c r="A10219" t="s">
        <v>418</v>
      </c>
      <c r="B10219">
        <v>1987</v>
      </c>
      <c r="C10219" t="s">
        <v>419</v>
      </c>
      <c r="D10219" s="1">
        <v>1.1432293421377711</v>
      </c>
      <c r="F10219" s="1">
        <v>36384908744.211388</v>
      </c>
      <c r="H10219" s="1">
        <v>54.68110115371082</v>
      </c>
      <c r="I10219" s="1">
        <v>114680000.305176</v>
      </c>
      <c r="J10219" s="1">
        <v>44.175669504151408</v>
      </c>
      <c r="K10219" s="3">
        <v>97153023580.667114</v>
      </c>
      <c r="M10219">
        <f t="shared" si="636"/>
        <v>0.31518562025642261</v>
      </c>
      <c r="N10219" s="4">
        <f t="shared" si="637"/>
        <v>0.31518562025642261</v>
      </c>
      <c r="O10219">
        <f t="shared" si="638"/>
        <v>1.2636895178374716</v>
      </c>
      <c r="P10219" t="str">
        <f t="shared" si="639"/>
        <v/>
      </c>
      <c r="Q10219" t="str">
        <f>_xlfn.IFNA(VLOOKUP(B10219&amp;A10219,[1]Countries!$A:$H,6,FALSE),"")</f>
        <v/>
      </c>
      <c r="R10219" t="str">
        <f>_xlfn.IFNA(VLOOKUP(B10219&amp;A10219,[1]Countries!$A:$H,7,FALSE),"")</f>
        <v/>
      </c>
      <c r="S10219" t="str">
        <f>_xlfn.IFNA(VLOOKUP(B10219&amp;A10219,[1]Countries!$A:$H,8,FALSE),"")</f>
        <v/>
      </c>
    </row>
    <row r="10220" spans="1:19" x14ac:dyDescent="0.25">
      <c r="A10220" t="s">
        <v>418</v>
      </c>
      <c r="B10220">
        <v>1988</v>
      </c>
      <c r="C10220" t="s">
        <v>419</v>
      </c>
      <c r="D10220" s="1">
        <v>1.1977351916376311</v>
      </c>
      <c r="F10220" s="1">
        <v>36275674203.214394</v>
      </c>
      <c r="H10220" s="1">
        <v>53.014237654691819</v>
      </c>
      <c r="I10220" s="1">
        <v>-11970000.267028799</v>
      </c>
      <c r="J10220" s="1">
        <v>45.788027153670548</v>
      </c>
      <c r="K10220" s="3">
        <v>94608675561.606537</v>
      </c>
      <c r="M10220">
        <f t="shared" si="636"/>
        <v>-3.2997319911887778E-2</v>
      </c>
      <c r="N10220" s="4">
        <f t="shared" si="637"/>
        <v>-3.2997319911887778E-2</v>
      </c>
      <c r="O10220">
        <f t="shared" si="638"/>
        <v>1.1839770397703979</v>
      </c>
      <c r="P10220" t="str">
        <f t="shared" si="639"/>
        <v/>
      </c>
      <c r="Q10220" t="str">
        <f>_xlfn.IFNA(VLOOKUP(B10220&amp;A10220,[1]Countries!$A:$H,6,FALSE),"")</f>
        <v/>
      </c>
      <c r="R10220" t="str">
        <f>_xlfn.IFNA(VLOOKUP(B10220&amp;A10220,[1]Countries!$A:$H,7,FALSE),"")</f>
        <v/>
      </c>
      <c r="S10220" t="str">
        <f>_xlfn.IFNA(VLOOKUP(B10220&amp;A10220,[1]Countries!$A:$H,8,FALSE),"")</f>
        <v/>
      </c>
    </row>
    <row r="10221" spans="1:19" x14ac:dyDescent="0.25">
      <c r="A10221" t="s">
        <v>418</v>
      </c>
      <c r="B10221">
        <v>1989</v>
      </c>
      <c r="C10221" t="s">
        <v>419</v>
      </c>
      <c r="D10221" s="1">
        <v>1.193025791956273</v>
      </c>
      <c r="F10221" s="1">
        <v>41464995913.919907</v>
      </c>
      <c r="H10221" s="1">
        <v>55.076929206795519</v>
      </c>
      <c r="I10221" s="1">
        <v>-5929999.8283386203</v>
      </c>
      <c r="J10221" s="1">
        <v>43.7300450012482</v>
      </c>
      <c r="K10221" s="3">
        <v>106281391095.9837</v>
      </c>
      <c r="M10221">
        <f t="shared" si="636"/>
        <v>-1.4301218889902035E-2</v>
      </c>
      <c r="N10221" s="4">
        <f t="shared" si="637"/>
        <v>-1.4301218889902035E-2</v>
      </c>
      <c r="O10221">
        <f t="shared" si="638"/>
        <v>1.2867573083253325</v>
      </c>
      <c r="P10221" t="str">
        <f t="shared" si="639"/>
        <v/>
      </c>
      <c r="Q10221" t="str">
        <f>_xlfn.IFNA(VLOOKUP(B10221&amp;A10221,[1]Countries!$A:$H,6,FALSE),"")</f>
        <v/>
      </c>
      <c r="R10221" t="str">
        <f>_xlfn.IFNA(VLOOKUP(B10221&amp;A10221,[1]Countries!$A:$H,7,FALSE),"")</f>
        <v/>
      </c>
      <c r="S10221" t="str">
        <f>_xlfn.IFNA(VLOOKUP(B10221&amp;A10221,[1]Countries!$A:$H,8,FALSE),"")</f>
        <v/>
      </c>
    </row>
    <row r="10222" spans="1:19" x14ac:dyDescent="0.25">
      <c r="A10222" t="s">
        <v>418</v>
      </c>
      <c r="B10222">
        <v>1990</v>
      </c>
      <c r="C10222" t="s">
        <v>419</v>
      </c>
      <c r="D10222" s="1">
        <v>1.058428475486904</v>
      </c>
      <c r="F10222" s="1">
        <v>50701443748.29747</v>
      </c>
      <c r="H10222" s="1">
        <v>58.902350570852917</v>
      </c>
      <c r="I10222" s="1">
        <v>3539999.9618530301</v>
      </c>
      <c r="J10222" s="1">
        <v>40.039220953660177</v>
      </c>
      <c r="K10222" s="3">
        <v>125760629081.00751</v>
      </c>
      <c r="M10222">
        <f t="shared" si="636"/>
        <v>6.982049622545318E-3</v>
      </c>
      <c r="N10222" s="4">
        <f t="shared" si="637"/>
        <v>6.982049622545318E-3</v>
      </c>
      <c r="O10222">
        <f t="shared" si="638"/>
        <v>1.4975510916093018</v>
      </c>
      <c r="P10222" t="str">
        <f t="shared" si="639"/>
        <v/>
      </c>
      <c r="Q10222" t="str">
        <f>_xlfn.IFNA(VLOOKUP(B10222&amp;A10222,[1]Countries!$A:$H,6,FALSE),"")</f>
        <v/>
      </c>
      <c r="R10222" t="str">
        <f>_xlfn.IFNA(VLOOKUP(B10222&amp;A10222,[1]Countries!$A:$H,7,FALSE),"")</f>
        <v/>
      </c>
      <c r="S10222" t="str">
        <f>_xlfn.IFNA(VLOOKUP(B10222&amp;A10222,[1]Countries!$A:$H,8,FALSE),"")</f>
        <v/>
      </c>
    </row>
    <row r="10223" spans="1:19" x14ac:dyDescent="0.25">
      <c r="A10223" t="s">
        <v>418</v>
      </c>
      <c r="B10223">
        <v>1991</v>
      </c>
      <c r="C10223" t="s">
        <v>419</v>
      </c>
      <c r="D10223" s="1">
        <v>1.2977680081163341</v>
      </c>
      <c r="F10223" s="1">
        <v>51552165622.446213</v>
      </c>
      <c r="H10223" s="1">
        <v>46.77830148799459</v>
      </c>
      <c r="I10223" s="1">
        <v>-7659999.8474121103</v>
      </c>
      <c r="J10223" s="1">
        <v>51.923930503889082</v>
      </c>
      <c r="K10223" s="3">
        <v>126842273546.6304</v>
      </c>
      <c r="M10223">
        <f t="shared" si="636"/>
        <v>-1.4858735331337636E-2</v>
      </c>
      <c r="N10223" s="4">
        <f t="shared" si="637"/>
        <v>-1.4858735331337636E-2</v>
      </c>
      <c r="O10223">
        <f t="shared" si="638"/>
        <v>0.92589426550653831</v>
      </c>
      <c r="P10223" t="str">
        <f t="shared" si="639"/>
        <v/>
      </c>
      <c r="Q10223" t="str">
        <f>_xlfn.IFNA(VLOOKUP(B10223&amp;A10223,[1]Countries!$A:$H,6,FALSE),"")</f>
        <v/>
      </c>
      <c r="R10223" t="str">
        <f>_xlfn.IFNA(VLOOKUP(B10223&amp;A10223,[1]Countries!$A:$H,7,FALSE),"")</f>
        <v/>
      </c>
      <c r="S10223" t="str">
        <f>_xlfn.IFNA(VLOOKUP(B10223&amp;A10223,[1]Countries!$A:$H,8,FALSE),"")</f>
        <v/>
      </c>
    </row>
    <row r="10224" spans="1:19" x14ac:dyDescent="0.25">
      <c r="A10224" t="s">
        <v>418</v>
      </c>
      <c r="B10224">
        <v>1992</v>
      </c>
      <c r="C10224" t="s">
        <v>419</v>
      </c>
      <c r="D10224" s="1">
        <v>1.3786210775844749</v>
      </c>
      <c r="F10224" s="1">
        <v>54239171887.768997</v>
      </c>
      <c r="H10224" s="1">
        <v>55.298023223110619</v>
      </c>
      <c r="I10224" s="1">
        <v>-9729999.54223633</v>
      </c>
      <c r="J10224" s="1">
        <v>43.323355699304919</v>
      </c>
      <c r="K10224" s="3">
        <v>131085077658.2709</v>
      </c>
      <c r="M10224">
        <f t="shared" si="636"/>
        <v>-1.7939063602168414E-2</v>
      </c>
      <c r="N10224" s="4">
        <f t="shared" si="637"/>
        <v>-1.7939063602168414E-2</v>
      </c>
      <c r="O10224">
        <f t="shared" si="638"/>
        <v>1.3082237833576775</v>
      </c>
      <c r="P10224" t="str">
        <f t="shared" si="639"/>
        <v/>
      </c>
      <c r="Q10224" t="str">
        <f>_xlfn.IFNA(VLOOKUP(B10224&amp;A10224,[1]Countries!$A:$H,6,FALSE),"")</f>
        <v/>
      </c>
      <c r="R10224" t="str">
        <f>_xlfn.IFNA(VLOOKUP(B10224&amp;A10224,[1]Countries!$A:$H,7,FALSE),"")</f>
        <v/>
      </c>
      <c r="S10224" t="str">
        <f>_xlfn.IFNA(VLOOKUP(B10224&amp;A10224,[1]Countries!$A:$H,8,FALSE),"")</f>
        <v/>
      </c>
    </row>
    <row r="10225" spans="1:19" x14ac:dyDescent="0.25">
      <c r="A10225" t="s">
        <v>418</v>
      </c>
      <c r="B10225">
        <v>1993</v>
      </c>
      <c r="C10225" t="s">
        <v>419</v>
      </c>
      <c r="D10225" s="1">
        <v>1.4809010773751221</v>
      </c>
      <c r="F10225" s="1">
        <v>55625170253.336967</v>
      </c>
      <c r="H10225" s="1">
        <v>51.479921645445643</v>
      </c>
      <c r="I10225" s="1">
        <v>-10170000.076293901</v>
      </c>
      <c r="J10225" s="1">
        <v>47.039177277179228</v>
      </c>
      <c r="K10225" s="3">
        <v>132738310796.46021</v>
      </c>
      <c r="M10225">
        <f t="shared" si="636"/>
        <v>-1.8283090244894665E-2</v>
      </c>
      <c r="N10225" s="4">
        <f t="shared" si="637"/>
        <v>-1.8283090244894665E-2</v>
      </c>
      <c r="O10225">
        <f t="shared" si="638"/>
        <v>1.1258875216024324</v>
      </c>
      <c r="P10225" t="str">
        <f t="shared" si="639"/>
        <v/>
      </c>
      <c r="Q10225" t="str">
        <f>_xlfn.IFNA(VLOOKUP(B10225&amp;A10225,[1]Countries!$A:$H,6,FALSE),"")</f>
        <v/>
      </c>
      <c r="R10225" t="str">
        <f>_xlfn.IFNA(VLOOKUP(B10225&amp;A10225,[1]Countries!$A:$H,7,FALSE),"")</f>
        <v/>
      </c>
      <c r="S10225" t="str">
        <f>_xlfn.IFNA(VLOOKUP(B10225&amp;A10225,[1]Countries!$A:$H,8,FALSE),"")</f>
        <v/>
      </c>
    </row>
    <row r="10226" spans="1:19" x14ac:dyDescent="0.25">
      <c r="A10226" t="s">
        <v>418</v>
      </c>
      <c r="B10226">
        <v>1994</v>
      </c>
      <c r="C10226" t="s">
        <v>419</v>
      </c>
      <c r="D10226" s="1">
        <v>1.8304250168803311</v>
      </c>
      <c r="F10226" s="1">
        <v>59305093979.84201</v>
      </c>
      <c r="H10226" s="1">
        <v>46.260375087846633</v>
      </c>
      <c r="I10226" s="1">
        <v>-8029999.7329711895</v>
      </c>
      <c r="J10226" s="1">
        <v>51.909199895273048</v>
      </c>
      <c r="K10226" s="3">
        <v>141892141892.44379</v>
      </c>
      <c r="M10226">
        <f t="shared" si="636"/>
        <v>-1.3540151771280578E-2</v>
      </c>
      <c r="N10226" s="4">
        <f t="shared" si="637"/>
        <v>-1.3540151771280578E-2</v>
      </c>
      <c r="O10226">
        <f t="shared" si="638"/>
        <v>0.92644078894974824</v>
      </c>
      <c r="P10226" t="str">
        <f t="shared" si="639"/>
        <v/>
      </c>
      <c r="Q10226" t="str">
        <f>_xlfn.IFNA(VLOOKUP(B10226&amp;A10226,[1]Countries!$A:$H,6,FALSE),"")</f>
        <v/>
      </c>
      <c r="R10226" t="str">
        <f>_xlfn.IFNA(VLOOKUP(B10226&amp;A10226,[1]Countries!$A:$H,7,FALSE),"")</f>
        <v/>
      </c>
      <c r="S10226" t="str">
        <f>_xlfn.IFNA(VLOOKUP(B10226&amp;A10226,[1]Countries!$A:$H,8,FALSE),"")</f>
        <v/>
      </c>
    </row>
    <row r="10227" spans="1:19" x14ac:dyDescent="0.25">
      <c r="A10227" t="s">
        <v>418</v>
      </c>
      <c r="B10227">
        <v>1995</v>
      </c>
      <c r="C10227" t="s">
        <v>419</v>
      </c>
      <c r="D10227" s="1">
        <v>1.7870683047090259</v>
      </c>
      <c r="F10227" s="1">
        <v>65743666575.864891</v>
      </c>
      <c r="H10227" s="1">
        <v>45.545173921150223</v>
      </c>
      <c r="I10227" s="1">
        <v>5409999.8474121103</v>
      </c>
      <c r="J10227" s="1">
        <v>52.667757774140753</v>
      </c>
      <c r="K10227" s="3">
        <v>151381727243.02249</v>
      </c>
      <c r="M10227">
        <f t="shared" si="636"/>
        <v>8.2289293086038068E-3</v>
      </c>
      <c r="N10227" s="4">
        <f t="shared" si="637"/>
        <v>8.2289293086038068E-3</v>
      </c>
      <c r="O10227">
        <f t="shared" si="638"/>
        <v>0.89869484151646983</v>
      </c>
      <c r="P10227" t="str">
        <f t="shared" si="639"/>
        <v/>
      </c>
      <c r="Q10227" t="str">
        <f>_xlfn.IFNA(VLOOKUP(B10227&amp;A10227,[1]Countries!$A:$H,6,FALSE),"")</f>
        <v/>
      </c>
      <c r="R10227" t="str">
        <f>_xlfn.IFNA(VLOOKUP(B10227&amp;A10227,[1]Countries!$A:$H,7,FALSE),"")</f>
        <v/>
      </c>
      <c r="S10227" t="str">
        <f>_xlfn.IFNA(VLOOKUP(B10227&amp;A10227,[1]Countries!$A:$H,8,FALSE),"")</f>
        <v/>
      </c>
    </row>
    <row r="10228" spans="1:19" x14ac:dyDescent="0.25">
      <c r="A10228" t="s">
        <v>418</v>
      </c>
      <c r="B10228">
        <v>1996</v>
      </c>
      <c r="C10228" t="s">
        <v>419</v>
      </c>
      <c r="D10228" s="1">
        <v>1.7924318720379151</v>
      </c>
      <c r="F10228" s="1">
        <v>73571233996.186325</v>
      </c>
      <c r="H10228" s="1">
        <v>46.367002369668249</v>
      </c>
      <c r="I10228" s="1">
        <v>6710000.0381469699</v>
      </c>
      <c r="J10228" s="1">
        <v>51.840565758293842</v>
      </c>
      <c r="K10228" s="3">
        <v>160159451463.58069</v>
      </c>
      <c r="M10228">
        <f t="shared" si="636"/>
        <v>9.1204125222295353E-3</v>
      </c>
      <c r="N10228" s="4">
        <f t="shared" si="637"/>
        <v>9.1204125222295353E-3</v>
      </c>
      <c r="O10228">
        <f t="shared" si="638"/>
        <v>0.92899129354122167</v>
      </c>
      <c r="P10228" t="str">
        <f t="shared" si="639"/>
        <v/>
      </c>
      <c r="Q10228" t="str">
        <f>_xlfn.IFNA(VLOOKUP(B10228&amp;A10228,[1]Countries!$A:$H,6,FALSE),"")</f>
        <v/>
      </c>
      <c r="R10228" t="str">
        <f>_xlfn.IFNA(VLOOKUP(B10228&amp;A10228,[1]Countries!$A:$H,7,FALSE),"")</f>
        <v/>
      </c>
      <c r="S10228" t="str">
        <f>_xlfn.IFNA(VLOOKUP(B10228&amp;A10228,[1]Countries!$A:$H,8,FALSE),"")</f>
        <v/>
      </c>
    </row>
    <row r="10229" spans="1:19" x14ac:dyDescent="0.25">
      <c r="A10229" t="s">
        <v>418</v>
      </c>
      <c r="B10229">
        <v>1997</v>
      </c>
      <c r="C10229" t="s">
        <v>419</v>
      </c>
      <c r="D10229" s="1">
        <v>2.0040218645695851</v>
      </c>
      <c r="F10229" s="1">
        <v>78839008444.565521</v>
      </c>
      <c r="H10229" s="1">
        <v>45.428411501703422</v>
      </c>
      <c r="I10229" s="1">
        <v>1740000.0095367399</v>
      </c>
      <c r="J10229" s="1">
        <v>52.56756663372699</v>
      </c>
      <c r="K10229" s="3">
        <v>173277148999.31921</v>
      </c>
      <c r="M10229">
        <f t="shared" si="636"/>
        <v>2.2070292915469568E-3</v>
      </c>
      <c r="N10229" s="4">
        <f t="shared" si="637"/>
        <v>2.2070292915469568E-3</v>
      </c>
      <c r="O10229">
        <f t="shared" si="638"/>
        <v>0.90231365847245981</v>
      </c>
      <c r="P10229" t="str">
        <f t="shared" si="639"/>
        <v/>
      </c>
      <c r="Q10229" t="str">
        <f>_xlfn.IFNA(VLOOKUP(B10229&amp;A10229,[1]Countries!$A:$H,6,FALSE),"")</f>
        <v/>
      </c>
      <c r="R10229" t="str">
        <f>_xlfn.IFNA(VLOOKUP(B10229&amp;A10229,[1]Countries!$A:$H,7,FALSE),"")</f>
        <v/>
      </c>
      <c r="S10229" t="str">
        <f>_xlfn.IFNA(VLOOKUP(B10229&amp;A10229,[1]Countries!$A:$H,8,FALSE),"")</f>
        <v/>
      </c>
    </row>
    <row r="10230" spans="1:19" x14ac:dyDescent="0.25">
      <c r="A10230" t="s">
        <v>418</v>
      </c>
      <c r="B10230">
        <v>1998</v>
      </c>
      <c r="C10230" t="s">
        <v>419</v>
      </c>
      <c r="D10230" s="1">
        <v>2.1808904913030651</v>
      </c>
      <c r="F10230" s="1">
        <v>75674336283.185837</v>
      </c>
      <c r="H10230" s="1">
        <v>40.023532459681768</v>
      </c>
      <c r="I10230" s="1">
        <v>3460000.0381469699</v>
      </c>
      <c r="J10230" s="1">
        <v>57.795577049015172</v>
      </c>
      <c r="K10230" s="3">
        <v>173783108481.96051</v>
      </c>
      <c r="M10230">
        <f t="shared" si="636"/>
        <v>4.5722238318669619E-3</v>
      </c>
      <c r="N10230" s="4">
        <f t="shared" si="637"/>
        <v>4.5722238318669619E-3</v>
      </c>
      <c r="O10230">
        <f t="shared" si="638"/>
        <v>0.73023620674627354</v>
      </c>
      <c r="P10230" t="str">
        <f t="shared" si="639"/>
        <v/>
      </c>
      <c r="Q10230" t="str">
        <f>_xlfn.IFNA(VLOOKUP(B10230&amp;A10230,[1]Countries!$A:$H,6,FALSE),"")</f>
        <v/>
      </c>
      <c r="R10230" t="str">
        <f>_xlfn.IFNA(VLOOKUP(B10230&amp;A10230,[1]Countries!$A:$H,7,FALSE),"")</f>
        <v/>
      </c>
      <c r="S10230" t="str">
        <f>_xlfn.IFNA(VLOOKUP(B10230&amp;A10230,[1]Countries!$A:$H,8,FALSE),"")</f>
        <v/>
      </c>
    </row>
    <row r="10231" spans="1:19" x14ac:dyDescent="0.25">
      <c r="A10231" t="s">
        <v>418</v>
      </c>
      <c r="B10231">
        <v>1999</v>
      </c>
      <c r="C10231" t="s">
        <v>419</v>
      </c>
      <c r="D10231" s="1">
        <v>2.3332451971134311</v>
      </c>
      <c r="F10231" s="1">
        <v>84445473110.959839</v>
      </c>
      <c r="H10231" s="1">
        <v>42.020662569407271</v>
      </c>
      <c r="I10231" s="1">
        <v>3329999.92370605</v>
      </c>
      <c r="J10231" s="1">
        <v>55.646092233479287</v>
      </c>
      <c r="K10231" s="3">
        <v>178826665568.41379</v>
      </c>
      <c r="M10231">
        <f t="shared" si="636"/>
        <v>3.94337292578193E-3</v>
      </c>
      <c r="N10231" s="4">
        <f t="shared" si="637"/>
        <v>3.94337292578193E-3</v>
      </c>
      <c r="O10231">
        <f t="shared" si="638"/>
        <v>0.79707138428375268</v>
      </c>
      <c r="P10231" t="str">
        <f t="shared" si="639"/>
        <v/>
      </c>
      <c r="Q10231" t="str">
        <f>_xlfn.IFNA(VLOOKUP(B10231&amp;A10231,[1]Countries!$A:$H,6,FALSE),"")</f>
        <v>SP</v>
      </c>
      <c r="R10231" t="str">
        <f>_xlfn.IFNA(VLOOKUP(B10231&amp;A10231,[1]Countries!$A:$H,7,FALSE),"")</f>
        <v>Soft Peg</v>
      </c>
      <c r="S10231" t="str">
        <f>_xlfn.IFNA(VLOOKUP(B10231&amp;A10231,[1]Countries!$A:$H,8,FALSE),"")</f>
        <v>Pegged</v>
      </c>
    </row>
    <row r="10232" spans="1:19" x14ac:dyDescent="0.25">
      <c r="A10232" t="s">
        <v>418</v>
      </c>
      <c r="B10232">
        <v>2000</v>
      </c>
      <c r="C10232" t="s">
        <v>419</v>
      </c>
      <c r="D10232" s="1">
        <v>2.262650093037458</v>
      </c>
      <c r="F10232" s="1">
        <v>104337372362.15109</v>
      </c>
      <c r="H10232" s="1">
        <v>48.517011631639519</v>
      </c>
      <c r="I10232" s="1">
        <v>3200000.04768372</v>
      </c>
      <c r="J10232" s="1">
        <v>49.220338275323023</v>
      </c>
      <c r="K10232" s="3">
        <v>198234194635.80661</v>
      </c>
      <c r="M10232">
        <f t="shared" si="636"/>
        <v>3.0669739665061149E-3</v>
      </c>
      <c r="N10232" s="4">
        <f t="shared" si="637"/>
        <v>3.0669739665061149E-3</v>
      </c>
      <c r="O10232">
        <f t="shared" si="638"/>
        <v>1.0316804699844115</v>
      </c>
      <c r="P10232" t="str">
        <f t="shared" si="639"/>
        <v/>
      </c>
      <c r="Q10232" t="str">
        <f>_xlfn.IFNA(VLOOKUP(B10232&amp;A10232,[1]Countries!$A:$H,6,FALSE),"")</f>
        <v>SP</v>
      </c>
      <c r="R10232" t="str">
        <f>_xlfn.IFNA(VLOOKUP(B10232&amp;A10232,[1]Countries!$A:$H,7,FALSE),"")</f>
        <v>Soft Peg</v>
      </c>
      <c r="S10232" t="str">
        <f>_xlfn.IFNA(VLOOKUP(B10232&amp;A10232,[1]Countries!$A:$H,8,FALSE),"")</f>
        <v>Pegged</v>
      </c>
    </row>
    <row r="10233" spans="1:19" x14ac:dyDescent="0.25">
      <c r="A10233" t="s">
        <v>418</v>
      </c>
      <c r="B10233">
        <v>2001</v>
      </c>
      <c r="C10233" t="s">
        <v>419</v>
      </c>
      <c r="D10233" s="1">
        <v>2.2382001623564891</v>
      </c>
      <c r="E10233" s="1">
        <v>50787202178.352623</v>
      </c>
      <c r="F10233" s="1">
        <v>103311640571.8176</v>
      </c>
      <c r="G10233" s="1">
        <v>42053369639.21035</v>
      </c>
      <c r="H10233" s="1">
        <v>49.676341285989899</v>
      </c>
      <c r="I10233" s="1">
        <v>2369999.8855590802</v>
      </c>
      <c r="J10233" s="1">
        <v>48.085458551653609</v>
      </c>
      <c r="K10233" s="3">
        <v>201007659577.94409</v>
      </c>
      <c r="M10233">
        <f t="shared" si="636"/>
        <v>2.2940298619220584E-3</v>
      </c>
      <c r="N10233" s="4">
        <f t="shared" si="637"/>
        <v>2.2940298619220584E-3</v>
      </c>
      <c r="O10233">
        <f t="shared" si="638"/>
        <v>1.0796307867705901</v>
      </c>
      <c r="P10233">
        <f t="shared" si="639"/>
        <v>-8.4538707262817159</v>
      </c>
      <c r="Q10233" t="str">
        <f>_xlfn.IFNA(VLOOKUP(B10233&amp;A10233,[1]Countries!$A:$H,6,FALSE),"")</f>
        <v>SP</v>
      </c>
      <c r="R10233" t="str">
        <f>_xlfn.IFNA(VLOOKUP(B10233&amp;A10233,[1]Countries!$A:$H,7,FALSE),"")</f>
        <v>Soft Peg</v>
      </c>
      <c r="S10233" t="str">
        <f>_xlfn.IFNA(VLOOKUP(B10233&amp;A10233,[1]Countries!$A:$H,8,FALSE),"")</f>
        <v>Pegged</v>
      </c>
    </row>
    <row r="10234" spans="1:19" x14ac:dyDescent="0.25">
      <c r="A10234" t="s">
        <v>418</v>
      </c>
      <c r="B10234">
        <v>2002</v>
      </c>
      <c r="C10234" t="s">
        <v>419</v>
      </c>
      <c r="D10234" s="1">
        <v>2.2033225886436898</v>
      </c>
      <c r="E10234" s="1">
        <v>54362695711.368279</v>
      </c>
      <c r="F10234" s="1">
        <v>109816201497.6174</v>
      </c>
      <c r="G10234" s="1">
        <v>47845064669.84343</v>
      </c>
      <c r="H10234" s="1">
        <v>47.545747582444832</v>
      </c>
      <c r="I10234" s="1">
        <v>3829999.92370605</v>
      </c>
      <c r="J10234" s="1">
        <v>50.250929828911481</v>
      </c>
      <c r="K10234" s="3">
        <v>205899094159.29199</v>
      </c>
      <c r="M10234">
        <f t="shared" si="636"/>
        <v>3.487645603721912E-3</v>
      </c>
      <c r="N10234" s="4">
        <f t="shared" si="637"/>
        <v>3.487645603721912E-3</v>
      </c>
      <c r="O10234">
        <f t="shared" si="638"/>
        <v>0.99001292792926154</v>
      </c>
      <c r="P10234">
        <f t="shared" si="639"/>
        <v>-5.9350359533845802</v>
      </c>
      <c r="Q10234" t="str">
        <f>_xlfn.IFNA(VLOOKUP(B10234&amp;A10234,[1]Countries!$A:$H,6,FALSE),"")</f>
        <v>SP</v>
      </c>
      <c r="R10234" t="str">
        <f>_xlfn.IFNA(VLOOKUP(B10234&amp;A10234,[1]Countries!$A:$H,7,FALSE),"")</f>
        <v>Soft Peg</v>
      </c>
      <c r="S10234" t="str">
        <f>_xlfn.IFNA(VLOOKUP(B10234&amp;A10234,[1]Countries!$A:$H,8,FALSE),"")</f>
        <v>Pegged</v>
      </c>
    </row>
    <row r="10235" spans="1:19" x14ac:dyDescent="0.25">
      <c r="A10235" t="s">
        <v>418</v>
      </c>
      <c r="B10235">
        <v>2003</v>
      </c>
      <c r="C10235" t="s">
        <v>419</v>
      </c>
      <c r="D10235" s="1">
        <v>1.9276839325365369</v>
      </c>
      <c r="E10235" s="1">
        <v>69538461538.461548</v>
      </c>
      <c r="F10235" s="1">
        <v>124346358066.7121</v>
      </c>
      <c r="G10235" s="1">
        <v>57668073519.400963</v>
      </c>
      <c r="H10235" s="1">
        <v>49.121012915460447</v>
      </c>
      <c r="I10235" s="1">
        <v>4960000.0381469699</v>
      </c>
      <c r="J10235" s="1">
        <v>48.951303152003007</v>
      </c>
      <c r="K10235" s="3">
        <v>224019327978.2164</v>
      </c>
      <c r="M10235">
        <f t="shared" si="636"/>
        <v>3.9888583109815882E-3</v>
      </c>
      <c r="N10235" s="4">
        <f t="shared" si="637"/>
        <v>3.9888583109815882E-3</v>
      </c>
      <c r="O10235">
        <f t="shared" si="638"/>
        <v>1.0428465344320086</v>
      </c>
      <c r="P10235">
        <f t="shared" si="639"/>
        <v>-9.5462289395658004</v>
      </c>
      <c r="Q10235" t="str">
        <f>_xlfn.IFNA(VLOOKUP(B10235&amp;A10235,[1]Countries!$A:$H,6,FALSE),"")</f>
        <v>SP</v>
      </c>
      <c r="R10235" t="str">
        <f>_xlfn.IFNA(VLOOKUP(B10235&amp;A10235,[1]Countries!$A:$H,7,FALSE),"")</f>
        <v>Soft Peg</v>
      </c>
      <c r="S10235" t="str">
        <f>_xlfn.IFNA(VLOOKUP(B10235&amp;A10235,[1]Countries!$A:$H,8,FALSE),"")</f>
        <v>Pegged</v>
      </c>
    </row>
    <row r="10236" spans="1:19" x14ac:dyDescent="0.25">
      <c r="A10236" t="s">
        <v>418</v>
      </c>
      <c r="B10236">
        <v>2004</v>
      </c>
      <c r="C10236" t="s">
        <v>419</v>
      </c>
      <c r="D10236" s="1">
        <v>1.6653619090599301</v>
      </c>
      <c r="E10236" s="1">
        <v>93968596324.029953</v>
      </c>
      <c r="F10236" s="1">
        <v>147824370319.94559</v>
      </c>
      <c r="G10236" s="1">
        <v>78428046289.993195</v>
      </c>
      <c r="H10236" s="1">
        <v>51.678348084769333</v>
      </c>
      <c r="I10236" s="1">
        <v>5360000.1335143996</v>
      </c>
      <c r="J10236" s="1">
        <v>46.656290006170742</v>
      </c>
      <c r="K10236" s="3">
        <v>245449995044.24771</v>
      </c>
      <c r="M10236">
        <f t="shared" si="636"/>
        <v>3.625924549459209E-3</v>
      </c>
      <c r="N10236" s="4">
        <f t="shared" si="637"/>
        <v>3.625924549459209E-3</v>
      </c>
      <c r="O10236">
        <f t="shared" si="638"/>
        <v>1.1433337281377074</v>
      </c>
      <c r="P10236">
        <f t="shared" si="639"/>
        <v>-10.512847103898611</v>
      </c>
      <c r="Q10236" t="str">
        <f>_xlfn.IFNA(VLOOKUP(B10236&amp;A10236,[1]Countries!$A:$H,6,FALSE),"")</f>
        <v>SP</v>
      </c>
      <c r="R10236" t="str">
        <f>_xlfn.IFNA(VLOOKUP(B10236&amp;A10236,[1]Countries!$A:$H,7,FALSE),"")</f>
        <v>Soft Peg</v>
      </c>
      <c r="S10236" t="str">
        <f>_xlfn.IFNA(VLOOKUP(B10236&amp;A10236,[1]Countries!$A:$H,8,FALSE),"")</f>
        <v>Pegged</v>
      </c>
    </row>
    <row r="10237" spans="1:19" x14ac:dyDescent="0.25">
      <c r="A10237" t="s">
        <v>418</v>
      </c>
      <c r="B10237">
        <v>2005</v>
      </c>
      <c r="C10237" t="s">
        <v>419</v>
      </c>
      <c r="D10237" s="1">
        <v>1.395409874085288</v>
      </c>
      <c r="E10237" s="1">
        <v>122070878148.4003</v>
      </c>
      <c r="F10237" s="1">
        <v>180617467964.60181</v>
      </c>
      <c r="G10237" s="1">
        <v>93862491490.810074</v>
      </c>
      <c r="H10237" s="1">
        <v>55.643476302480693</v>
      </c>
      <c r="J10237" s="1">
        <v>42.96086490800154</v>
      </c>
      <c r="K10237" s="3">
        <v>257366938869.97949</v>
      </c>
      <c r="M10237" t="str">
        <f t="shared" si="636"/>
        <v/>
      </c>
      <c r="N10237" s="4" t="str">
        <f t="shared" si="637"/>
        <v/>
      </c>
      <c r="O10237">
        <f t="shared" si="638"/>
        <v>1.3276998778805968</v>
      </c>
      <c r="P10237">
        <f t="shared" si="639"/>
        <v>-15.617751137513803</v>
      </c>
      <c r="Q10237" t="str">
        <f>_xlfn.IFNA(VLOOKUP(B10237&amp;A10237,[1]Countries!$A:$H,6,FALSE),"")</f>
        <v>SP</v>
      </c>
      <c r="R10237" t="str">
        <f>_xlfn.IFNA(VLOOKUP(B10237&amp;A10237,[1]Countries!$A:$H,7,FALSE),"")</f>
        <v>Soft Peg</v>
      </c>
      <c r="S10237" t="str">
        <f>_xlfn.IFNA(VLOOKUP(B10237&amp;A10237,[1]Countries!$A:$H,8,FALSE),"")</f>
        <v>Pegged</v>
      </c>
    </row>
    <row r="10238" spans="1:19" x14ac:dyDescent="0.25">
      <c r="A10238" t="s">
        <v>418</v>
      </c>
      <c r="B10238">
        <v>2006</v>
      </c>
      <c r="C10238" t="s">
        <v>419</v>
      </c>
      <c r="D10238" s="1">
        <v>1.094244001946739</v>
      </c>
      <c r="E10238" s="1">
        <v>152433690946.22189</v>
      </c>
      <c r="F10238" s="1">
        <v>222116541865.21439</v>
      </c>
      <c r="G10238" s="1">
        <v>112930428863.1722</v>
      </c>
      <c r="H10238" s="1">
        <v>57.903111718070967</v>
      </c>
      <c r="J10238" s="1">
        <v>41.002644279982299</v>
      </c>
      <c r="K10238" s="3">
        <v>282684947637.84882</v>
      </c>
      <c r="M10238" t="str">
        <f t="shared" si="636"/>
        <v/>
      </c>
      <c r="N10238" s="4" t="str">
        <f t="shared" si="637"/>
        <v/>
      </c>
      <c r="O10238">
        <f t="shared" si="638"/>
        <v>1.4388670964038413</v>
      </c>
      <c r="P10238">
        <f t="shared" si="639"/>
        <v>-17.784925765241393</v>
      </c>
      <c r="Q10238" t="str">
        <f>_xlfn.IFNA(VLOOKUP(B10238&amp;A10238,[1]Countries!$A:$H,6,FALSE),"")</f>
        <v>SP</v>
      </c>
      <c r="R10238" t="str">
        <f>_xlfn.IFNA(VLOOKUP(B10238&amp;A10238,[1]Countries!$A:$H,7,FALSE),"")</f>
        <v>Soft Peg</v>
      </c>
      <c r="S10238" t="str">
        <f>_xlfn.IFNA(VLOOKUP(B10238&amp;A10238,[1]Countries!$A:$H,8,FALSE),"")</f>
        <v>Pegged</v>
      </c>
    </row>
    <row r="10239" spans="1:19" x14ac:dyDescent="0.25">
      <c r="A10239" t="s">
        <v>418</v>
      </c>
      <c r="B10239">
        <v>2007</v>
      </c>
      <c r="C10239" t="s">
        <v>419</v>
      </c>
      <c r="D10239" s="1">
        <v>0.9766711676662827</v>
      </c>
      <c r="E10239" s="1">
        <v>186690265486.72571</v>
      </c>
      <c r="F10239" s="1">
        <v>257916133424.09799</v>
      </c>
      <c r="G10239" s="1">
        <v>166134240980.2587</v>
      </c>
      <c r="H10239" s="1">
        <v>54.84022859025103</v>
      </c>
      <c r="J10239" s="1">
        <v>44.183100242082688</v>
      </c>
      <c r="K10239" s="3">
        <v>291686739332.87952</v>
      </c>
      <c r="M10239" t="str">
        <f t="shared" si="636"/>
        <v/>
      </c>
      <c r="N10239" s="4" t="str">
        <f t="shared" si="637"/>
        <v/>
      </c>
      <c r="O10239">
        <f t="shared" si="638"/>
        <v>1.263308809297947</v>
      </c>
      <c r="P10239">
        <f t="shared" si="639"/>
        <v>-7.9700421348463006</v>
      </c>
      <c r="Q10239" t="str">
        <f>_xlfn.IFNA(VLOOKUP(B10239&amp;A10239,[1]Countries!$A:$H,6,FALSE),"")</f>
        <v>SP</v>
      </c>
      <c r="R10239" t="str">
        <f>_xlfn.IFNA(VLOOKUP(B10239&amp;A10239,[1]Countries!$A:$H,7,FALSE),"")</f>
        <v>Soft Peg</v>
      </c>
      <c r="S10239" t="str">
        <f>_xlfn.IFNA(VLOOKUP(B10239&amp;A10239,[1]Countries!$A:$H,8,FALSE),"")</f>
        <v>Pegged</v>
      </c>
    </row>
    <row r="10240" spans="1:19" x14ac:dyDescent="0.25">
      <c r="A10240" t="s">
        <v>418</v>
      </c>
      <c r="B10240">
        <v>2008</v>
      </c>
      <c r="C10240" t="s">
        <v>419</v>
      </c>
      <c r="D10240" s="1">
        <v>0.82730546409322991</v>
      </c>
      <c r="E10240" s="1">
        <v>248808168822.32809</v>
      </c>
      <c r="F10240" s="1">
        <v>315474615738.59772</v>
      </c>
      <c r="G10240" s="1">
        <v>219714363512.5936</v>
      </c>
      <c r="H10240" s="1">
        <v>58.017978443558448</v>
      </c>
      <c r="J10240" s="1">
        <v>41.154716092348323</v>
      </c>
      <c r="K10240" s="3">
        <v>300996902491.49078</v>
      </c>
      <c r="M10240" t="str">
        <f t="shared" si="636"/>
        <v/>
      </c>
      <c r="N10240" s="4" t="str">
        <f t="shared" si="637"/>
        <v/>
      </c>
      <c r="O10240">
        <f t="shared" si="638"/>
        <v>1.4298551780944606</v>
      </c>
      <c r="P10240">
        <f t="shared" si="639"/>
        <v>-9.2222333773572522</v>
      </c>
      <c r="Q10240" t="str">
        <f>_xlfn.IFNA(VLOOKUP(B10240&amp;A10240,[1]Countries!$A:$H,6,FALSE),"")</f>
        <v>SP</v>
      </c>
      <c r="R10240" t="str">
        <f>_xlfn.IFNA(VLOOKUP(B10240&amp;A10240,[1]Countries!$A:$H,7,FALSE),"")</f>
        <v>Soft Peg</v>
      </c>
      <c r="S10240" t="str">
        <f>_xlfn.IFNA(VLOOKUP(B10240&amp;A10240,[1]Countries!$A:$H,8,FALSE),"")</f>
        <v>Pegged</v>
      </c>
    </row>
    <row r="10241" spans="1:19" x14ac:dyDescent="0.25">
      <c r="A10241" t="s">
        <v>418</v>
      </c>
      <c r="B10241">
        <v>2009</v>
      </c>
      <c r="C10241" t="s">
        <v>419</v>
      </c>
      <c r="D10241" s="1">
        <v>1.036886888608251</v>
      </c>
      <c r="E10241" s="1">
        <v>201958883594.2818</v>
      </c>
      <c r="F10241" s="1">
        <v>253547358747.4473</v>
      </c>
      <c r="G10241" s="1">
        <v>187139823008.84961</v>
      </c>
      <c r="H10241" s="1">
        <v>52.044956000368039</v>
      </c>
      <c r="J10241" s="1">
        <v>46.91815711102371</v>
      </c>
      <c r="K10241" s="3">
        <v>285215869952.34851</v>
      </c>
      <c r="M10241" t="str">
        <f t="shared" si="636"/>
        <v/>
      </c>
      <c r="N10241" s="4" t="str">
        <f t="shared" si="637"/>
        <v/>
      </c>
      <c r="O10241">
        <f t="shared" si="638"/>
        <v>1.1313710119382414</v>
      </c>
      <c r="P10241">
        <f t="shared" si="639"/>
        <v>-5.8446913659996422</v>
      </c>
      <c r="Q10241" t="str">
        <f>_xlfn.IFNA(VLOOKUP(B10241&amp;A10241,[1]Countries!$A:$H,6,FALSE),"")</f>
        <v>SP</v>
      </c>
      <c r="R10241" t="str">
        <f>_xlfn.IFNA(VLOOKUP(B10241&amp;A10241,[1]Countries!$A:$H,7,FALSE),"")</f>
        <v>Soft Peg</v>
      </c>
      <c r="S10241" t="str">
        <f>_xlfn.IFNA(VLOOKUP(B10241&amp;A10241,[1]Countries!$A:$H,8,FALSE),"")</f>
        <v>Pegged</v>
      </c>
    </row>
    <row r="10242" spans="1:19" x14ac:dyDescent="0.25">
      <c r="A10242" t="s">
        <v>418</v>
      </c>
      <c r="B10242">
        <v>2010</v>
      </c>
      <c r="C10242" t="s">
        <v>419</v>
      </c>
      <c r="D10242" s="1">
        <v>0.76345274204035918</v>
      </c>
      <c r="E10242" s="1">
        <v>238328114363.5126</v>
      </c>
      <c r="F10242" s="1">
        <v>289787338325.39142</v>
      </c>
      <c r="G10242" s="1">
        <v>178610755616.0654</v>
      </c>
      <c r="H10242" s="1">
        <v>52.530862198894233</v>
      </c>
      <c r="J10242" s="1">
        <v>46.705736804717709</v>
      </c>
      <c r="K10242" s="3">
        <v>289787338325.39142</v>
      </c>
      <c r="M10242" t="str">
        <f t="shared" si="636"/>
        <v/>
      </c>
      <c r="N10242" s="4" t="str">
        <f t="shared" si="637"/>
        <v/>
      </c>
      <c r="O10242">
        <f t="shared" si="638"/>
        <v>1.1410646066480441</v>
      </c>
      <c r="P10242">
        <f t="shared" si="639"/>
        <v>-20.607304339982171</v>
      </c>
      <c r="Q10242" t="str">
        <f>_xlfn.IFNA(VLOOKUP(B10242&amp;A10242,[1]Countries!$A:$H,6,FALSE),"")</f>
        <v>SP</v>
      </c>
      <c r="R10242" t="str">
        <f>_xlfn.IFNA(VLOOKUP(B10242&amp;A10242,[1]Countries!$A:$H,7,FALSE),"")</f>
        <v>Soft Peg</v>
      </c>
      <c r="S10242" t="str">
        <f>_xlfn.IFNA(VLOOKUP(B10242&amp;A10242,[1]Countries!$A:$H,8,FALSE),"")</f>
        <v>Pegged</v>
      </c>
    </row>
    <row r="10243" spans="1:19" x14ac:dyDescent="0.25">
      <c r="A10243" t="s">
        <v>418</v>
      </c>
      <c r="B10243">
        <v>2011</v>
      </c>
      <c r="C10243" t="s">
        <v>419</v>
      </c>
      <c r="D10243" s="1">
        <v>0.671910149003627</v>
      </c>
      <c r="E10243" s="1">
        <v>315867937372.36218</v>
      </c>
      <c r="F10243" s="1">
        <v>350666031313.81891</v>
      </c>
      <c r="G10243" s="1">
        <v>215973042886.3172</v>
      </c>
      <c r="H10243" s="1">
        <v>58.035599295243671</v>
      </c>
      <c r="J10243" s="1">
        <v>41.292481517229497</v>
      </c>
      <c r="K10243" s="3">
        <v>309870388019.06049</v>
      </c>
      <c r="M10243" t="str">
        <f t="shared" ref="M10243:M10306" si="640">IF(I10243="","",IFERROR(I10243/F10243*100,""))</f>
        <v/>
      </c>
      <c r="N10243" s="4" t="str">
        <f t="shared" ref="N10243:N10306" si="641">IF(AND(L10243="",M10243=""),"",IFERROR(L10243+IF(M10243="",0,M10243),""))</f>
        <v/>
      </c>
      <c r="O10243">
        <f t="shared" ref="O10243:O10306" si="642">IFERROR((100-J10243)/J10243,"")</f>
        <v>1.4217483746593067</v>
      </c>
      <c r="P10243">
        <f t="shared" ref="P10243:P10306" si="643">IFERROR(IF(AND(E10243="",G10243=""),"",(G10243-E10243)/F10243*100),"")</f>
        <v>-28.487188825155062</v>
      </c>
      <c r="Q10243" t="str">
        <f>_xlfn.IFNA(VLOOKUP(B10243&amp;A10243,[1]Countries!$A:$H,6,FALSE),"")</f>
        <v>SP</v>
      </c>
      <c r="R10243" t="str">
        <f>_xlfn.IFNA(VLOOKUP(B10243&amp;A10243,[1]Countries!$A:$H,7,FALSE),"")</f>
        <v>Soft Peg</v>
      </c>
      <c r="S10243" t="str">
        <f>_xlfn.IFNA(VLOOKUP(B10243&amp;A10243,[1]Countries!$A:$H,8,FALSE),"")</f>
        <v>Pegged</v>
      </c>
    </row>
    <row r="10244" spans="1:19" x14ac:dyDescent="0.25">
      <c r="A10244" t="s">
        <v>418</v>
      </c>
      <c r="B10244">
        <v>2012</v>
      </c>
      <c r="C10244" t="s">
        <v>419</v>
      </c>
      <c r="D10244" s="1">
        <v>0.63888218515298578</v>
      </c>
      <c r="E10244" s="1">
        <v>375513955071.47717</v>
      </c>
      <c r="F10244" s="1">
        <v>374590605854.32269</v>
      </c>
      <c r="G10244" s="1">
        <v>239748672566.3717</v>
      </c>
      <c r="H10244" s="1">
        <v>57.44913171920296</v>
      </c>
      <c r="J10244" s="1">
        <v>41.911971259388061</v>
      </c>
      <c r="K10244" s="3">
        <v>323766916269.57111</v>
      </c>
      <c r="M10244" t="str">
        <f t="shared" si="640"/>
        <v/>
      </c>
      <c r="N10244" s="4" t="str">
        <f t="shared" si="641"/>
        <v/>
      </c>
      <c r="O10244">
        <f t="shared" si="642"/>
        <v>1.385953153601682</v>
      </c>
      <c r="P10244">
        <f t="shared" si="643"/>
        <v>-36.243643162237824</v>
      </c>
      <c r="Q10244" t="str">
        <f>_xlfn.IFNA(VLOOKUP(B10244&amp;A10244,[1]Countries!$A:$H,6,FALSE),"")</f>
        <v>SP</v>
      </c>
      <c r="R10244" t="str">
        <f>_xlfn.IFNA(VLOOKUP(B10244&amp;A10244,[1]Countries!$A:$H,7,FALSE),"")</f>
        <v>Soft Peg</v>
      </c>
      <c r="S10244" t="str">
        <f>_xlfn.IFNA(VLOOKUP(B10244&amp;A10244,[1]Countries!$A:$H,8,FALSE),"")</f>
        <v>Pegged</v>
      </c>
    </row>
    <row r="10245" spans="1:19" x14ac:dyDescent="0.25">
      <c r="A10245" t="s">
        <v>418</v>
      </c>
      <c r="B10245">
        <v>2013</v>
      </c>
      <c r="C10245" t="s">
        <v>419</v>
      </c>
      <c r="D10245" s="1">
        <v>0.64376304382725957</v>
      </c>
      <c r="E10245" s="1">
        <v>392244520081.68817</v>
      </c>
      <c r="F10245" s="1">
        <v>390107556160.6535</v>
      </c>
      <c r="G10245" s="1">
        <v>252509462219.19669</v>
      </c>
      <c r="H10245" s="1">
        <v>55.006125814039521</v>
      </c>
      <c r="J10245" s="1">
        <v>44.350078454912847</v>
      </c>
      <c r="K10245" s="3">
        <v>340127978216.47382</v>
      </c>
      <c r="M10245" t="str">
        <f t="shared" si="640"/>
        <v/>
      </c>
      <c r="N10245" s="4" t="str">
        <f t="shared" si="641"/>
        <v/>
      </c>
      <c r="O10245">
        <f t="shared" si="642"/>
        <v>1.2547874430856294</v>
      </c>
      <c r="P10245">
        <f t="shared" si="643"/>
        <v>-35.81962350017799</v>
      </c>
      <c r="Q10245" t="str">
        <f>_xlfn.IFNA(VLOOKUP(B10245&amp;A10245,[1]Countries!$A:$H,6,FALSE),"")</f>
        <v>SP</v>
      </c>
      <c r="R10245" t="str">
        <f>_xlfn.IFNA(VLOOKUP(B10245&amp;A10245,[1]Countries!$A:$H,7,FALSE),"")</f>
        <v>Soft Peg</v>
      </c>
      <c r="S10245" t="str">
        <f>_xlfn.IFNA(VLOOKUP(B10245&amp;A10245,[1]Countries!$A:$H,8,FALSE),"")</f>
        <v>Pegged</v>
      </c>
    </row>
    <row r="10246" spans="1:19" x14ac:dyDescent="0.25">
      <c r="A10246" t="s">
        <v>418</v>
      </c>
      <c r="B10246">
        <v>2014</v>
      </c>
      <c r="C10246" t="s">
        <v>419</v>
      </c>
      <c r="D10246" s="1">
        <v>0.63950460682421928</v>
      </c>
      <c r="E10246" s="1">
        <v>401366643975.49353</v>
      </c>
      <c r="F10246" s="1">
        <v>403137100068.07349</v>
      </c>
      <c r="G10246" s="1">
        <v>277888359428.18237</v>
      </c>
      <c r="H10246" s="1">
        <v>52.764608357463352</v>
      </c>
      <c r="J10246" s="1">
        <v>46.595894107547267</v>
      </c>
      <c r="K10246" s="3">
        <v>354700093723.62152</v>
      </c>
      <c r="M10246" t="str">
        <f t="shared" si="640"/>
        <v/>
      </c>
      <c r="N10246" s="4" t="str">
        <f t="shared" si="641"/>
        <v/>
      </c>
      <c r="O10246">
        <f t="shared" si="642"/>
        <v>1.1461118391502809</v>
      </c>
      <c r="P10246">
        <f t="shared" si="643"/>
        <v>-30.629352775137956</v>
      </c>
      <c r="Q10246" t="str">
        <f>_xlfn.IFNA(VLOOKUP(B10246&amp;A10246,[1]Countries!$A:$H,6,FALSE),"")</f>
        <v>SP</v>
      </c>
      <c r="R10246" t="str">
        <f>_xlfn.IFNA(VLOOKUP(B10246&amp;A10246,[1]Countries!$A:$H,7,FALSE),"")</f>
        <v>Soft Peg</v>
      </c>
      <c r="S10246" t="str">
        <f>_xlfn.IFNA(VLOOKUP(B10246&amp;A10246,[1]Countries!$A:$H,8,FALSE),"")</f>
        <v>Pegged</v>
      </c>
    </row>
    <row r="10247" spans="1:19" x14ac:dyDescent="0.25">
      <c r="A10247" t="s">
        <v>418</v>
      </c>
      <c r="B10247">
        <v>2015</v>
      </c>
      <c r="C10247" t="s">
        <v>419</v>
      </c>
      <c r="D10247" s="1">
        <v>0.74099924653165061</v>
      </c>
      <c r="E10247" s="1">
        <v>361252552756.97748</v>
      </c>
      <c r="F10247" s="1">
        <v>358135057862.49152</v>
      </c>
      <c r="G10247" s="1">
        <v>266276378488.76791</v>
      </c>
      <c r="H10247" s="1">
        <v>43.893814169310637</v>
      </c>
      <c r="J10247" s="1">
        <v>55.365085447568561</v>
      </c>
      <c r="K10247" s="3">
        <v>372810856991.15039</v>
      </c>
      <c r="M10247" t="str">
        <f t="shared" si="640"/>
        <v/>
      </c>
      <c r="N10247" s="4" t="str">
        <f t="shared" si="641"/>
        <v/>
      </c>
      <c r="O10247">
        <f t="shared" si="642"/>
        <v>0.80619246211949358</v>
      </c>
      <c r="P10247">
        <f t="shared" si="643"/>
        <v>-26.519652902753894</v>
      </c>
      <c r="Q10247" t="str">
        <f>_xlfn.IFNA(VLOOKUP(B10247&amp;A10247,[1]Countries!$A:$H,6,FALSE),"")</f>
        <v>SP</v>
      </c>
      <c r="R10247" t="str">
        <f>_xlfn.IFNA(VLOOKUP(B10247&amp;A10247,[1]Countries!$A:$H,7,FALSE),"")</f>
        <v>Soft Peg</v>
      </c>
      <c r="S10247" t="str">
        <f>_xlfn.IFNA(VLOOKUP(B10247&amp;A10247,[1]Countries!$A:$H,8,FALSE),"")</f>
        <v>Pegged</v>
      </c>
    </row>
    <row r="10248" spans="1:19" x14ac:dyDescent="0.25">
      <c r="A10248" t="s">
        <v>418</v>
      </c>
      <c r="B10248">
        <v>2016</v>
      </c>
      <c r="C10248" t="s">
        <v>419</v>
      </c>
      <c r="D10248" s="1">
        <v>0.77605456786206728</v>
      </c>
      <c r="E10248" s="1">
        <v>360626276378.48877</v>
      </c>
      <c r="F10248" s="1">
        <v>357045064669.84338</v>
      </c>
      <c r="G10248" s="1">
        <v>270442477876.1062</v>
      </c>
      <c r="H10248" s="1">
        <v>41.448693633851107</v>
      </c>
      <c r="J10248" s="1">
        <v>57.77531607293205</v>
      </c>
      <c r="K10248" s="3">
        <v>384222464261.40222</v>
      </c>
      <c r="M10248" t="str">
        <f t="shared" si="640"/>
        <v/>
      </c>
      <c r="N10248" s="4" t="str">
        <f t="shared" si="641"/>
        <v/>
      </c>
      <c r="O10248">
        <f t="shared" si="642"/>
        <v>0.73084297580935909</v>
      </c>
      <c r="P10248">
        <f t="shared" si="643"/>
        <v>-25.258379803057849</v>
      </c>
      <c r="Q10248" t="str">
        <f>_xlfn.IFNA(VLOOKUP(B10248&amp;A10248,[1]Countries!$A:$H,6,FALSE),"")</f>
        <v>SP</v>
      </c>
      <c r="R10248" t="str">
        <f>_xlfn.IFNA(VLOOKUP(B10248&amp;A10248,[1]Countries!$A:$H,7,FALSE),"")</f>
        <v>Soft Peg</v>
      </c>
      <c r="S10248" t="str">
        <f>_xlfn.IFNA(VLOOKUP(B10248&amp;A10248,[1]Countries!$A:$H,8,FALSE),"")</f>
        <v>Pegged</v>
      </c>
    </row>
    <row r="10249" spans="1:19" x14ac:dyDescent="0.25">
      <c r="A10249" t="s">
        <v>418</v>
      </c>
      <c r="B10249">
        <v>2017</v>
      </c>
      <c r="C10249" t="s">
        <v>419</v>
      </c>
      <c r="D10249" s="1">
        <v>0.77054733970150724</v>
      </c>
      <c r="E10249" s="1">
        <v>384043567052.41663</v>
      </c>
      <c r="F10249" s="1">
        <v>385605506854.88092</v>
      </c>
      <c r="G10249" s="1">
        <v>290782845473.11102</v>
      </c>
      <c r="H10249" s="1">
        <v>42.574624982536598</v>
      </c>
      <c r="J10249" s="1">
        <v>56.65483949847858</v>
      </c>
      <c r="K10249" s="3">
        <v>393342125492.11432</v>
      </c>
      <c r="M10249" t="str">
        <f t="shared" si="640"/>
        <v/>
      </c>
      <c r="N10249" s="4" t="str">
        <f t="shared" si="641"/>
        <v/>
      </c>
      <c r="O10249">
        <f t="shared" si="642"/>
        <v>0.76507427935940797</v>
      </c>
      <c r="P10249">
        <f t="shared" si="643"/>
        <v>-24.18552637901082</v>
      </c>
      <c r="Q10249" t="str">
        <f>_xlfn.IFNA(VLOOKUP(B10249&amp;A10249,[1]Countries!$A:$H,6,FALSE),"")</f>
        <v>SP</v>
      </c>
      <c r="R10249" t="str">
        <f>_xlfn.IFNA(VLOOKUP(B10249&amp;A10249,[1]Countries!$A:$H,7,FALSE),"")</f>
        <v>Soft Peg</v>
      </c>
      <c r="S10249" t="str">
        <f>_xlfn.IFNA(VLOOKUP(B10249&amp;A10249,[1]Countries!$A:$H,8,FALSE),"")</f>
        <v>Pegged</v>
      </c>
    </row>
    <row r="10250" spans="1:19" x14ac:dyDescent="0.25">
      <c r="A10250" t="s">
        <v>418</v>
      </c>
      <c r="B10250">
        <v>2018</v>
      </c>
      <c r="C10250" t="s">
        <v>419</v>
      </c>
      <c r="D10250" s="1">
        <v>0.71873896029614259</v>
      </c>
      <c r="E10250" s="1">
        <v>392863172226.00409</v>
      </c>
      <c r="F10250" s="1">
        <v>422215043584.96942</v>
      </c>
      <c r="G10250" s="1">
        <v>281535738597.68549</v>
      </c>
      <c r="H10250" s="1">
        <v>47.032927896948522</v>
      </c>
      <c r="J10250" s="1">
        <v>52.248333142755527</v>
      </c>
      <c r="K10250" s="3">
        <v>398022328963.2157</v>
      </c>
      <c r="M10250" t="str">
        <f t="shared" si="640"/>
        <v/>
      </c>
      <c r="N10250" s="4" t="str">
        <f t="shared" si="641"/>
        <v/>
      </c>
      <c r="O10250">
        <f t="shared" si="642"/>
        <v>0.91393665567808569</v>
      </c>
      <c r="P10250">
        <f t="shared" si="643"/>
        <v>-26.367472054773984</v>
      </c>
      <c r="Q10250" t="str">
        <f>_xlfn.IFNA(VLOOKUP(B10250&amp;A10250,[1]Countries!$A:$H,6,FALSE),"")</f>
        <v>SP</v>
      </c>
      <c r="R10250" t="str">
        <f>_xlfn.IFNA(VLOOKUP(B10250&amp;A10250,[1]Countries!$A:$H,7,FALSE),"")</f>
        <v>Soft Peg</v>
      </c>
      <c r="S10250" t="str">
        <f>_xlfn.IFNA(VLOOKUP(B10250&amp;A10250,[1]Countries!$A:$H,8,FALSE),"")</f>
        <v>Pegged</v>
      </c>
    </row>
    <row r="10251" spans="1:19" x14ac:dyDescent="0.25">
      <c r="A10251" t="s">
        <v>418</v>
      </c>
      <c r="B10251">
        <v>2019</v>
      </c>
      <c r="C10251" t="s">
        <v>419</v>
      </c>
      <c r="D10251" s="1">
        <v>0.73084017068815277</v>
      </c>
      <c r="E10251" s="1">
        <v>389372362151.12323</v>
      </c>
      <c r="F10251" s="1">
        <v>421142267937.65009</v>
      </c>
      <c r="G10251" s="1">
        <v>288397549353.30157</v>
      </c>
      <c r="H10251" s="1">
        <v>46.160369142728463</v>
      </c>
      <c r="J10251" s="1">
        <v>53.108790686583113</v>
      </c>
      <c r="K10251" s="3">
        <v>404700030656.5799</v>
      </c>
      <c r="M10251" t="str">
        <f t="shared" si="640"/>
        <v/>
      </c>
      <c r="N10251" s="4" t="str">
        <f t="shared" si="641"/>
        <v/>
      </c>
      <c r="O10251">
        <f t="shared" si="642"/>
        <v>0.88292745338791956</v>
      </c>
      <c r="P10251">
        <f t="shared" si="643"/>
        <v>-23.976413788219169</v>
      </c>
      <c r="Q10251" t="str">
        <f>_xlfn.IFNA(VLOOKUP(B10251&amp;A10251,[1]Countries!$A:$H,6,FALSE),"")</f>
        <v/>
      </c>
      <c r="R10251" t="str">
        <f>_xlfn.IFNA(VLOOKUP(B10251&amp;A10251,[1]Countries!$A:$H,7,FALSE),"")</f>
        <v/>
      </c>
      <c r="S10251" t="str">
        <f>_xlfn.IFNA(VLOOKUP(B10251&amp;A10251,[1]Countries!$A:$H,8,FALSE),"")</f>
        <v/>
      </c>
    </row>
    <row r="10252" spans="1:19" x14ac:dyDescent="0.25">
      <c r="A10252" t="s">
        <v>420</v>
      </c>
      <c r="B10252">
        <v>1970</v>
      </c>
      <c r="C10252" t="s">
        <v>421</v>
      </c>
      <c r="E10252" s="1">
        <v>28476084473.242142</v>
      </c>
      <c r="F10252" s="1">
        <v>130671946244.3004</v>
      </c>
      <c r="G10252" s="1">
        <v>27409685145.188389</v>
      </c>
      <c r="K10252" s="3">
        <v>997674978556.40552</v>
      </c>
      <c r="M10252" t="str">
        <f t="shared" si="640"/>
        <v/>
      </c>
      <c r="N10252" s="4" t="str">
        <f t="shared" si="641"/>
        <v/>
      </c>
      <c r="O10252" t="str">
        <f t="shared" si="642"/>
        <v/>
      </c>
      <c r="P10252">
        <f t="shared" si="643"/>
        <v>-0.81608896071697301</v>
      </c>
      <c r="Q10252" t="str">
        <f>_xlfn.IFNA(VLOOKUP(B10252&amp;A10252,[1]Countries!$A:$H,6,FALSE),"")</f>
        <v/>
      </c>
      <c r="R10252" t="str">
        <f>_xlfn.IFNA(VLOOKUP(B10252&amp;A10252,[1]Countries!$A:$H,7,FALSE),"")</f>
        <v/>
      </c>
      <c r="S10252" t="str">
        <f>_xlfn.IFNA(VLOOKUP(B10252&amp;A10252,[1]Countries!$A:$H,8,FALSE),"")</f>
        <v/>
      </c>
    </row>
    <row r="10253" spans="1:19" x14ac:dyDescent="0.25">
      <c r="A10253" t="s">
        <v>420</v>
      </c>
      <c r="B10253">
        <v>1971</v>
      </c>
      <c r="C10253" t="s">
        <v>421</v>
      </c>
      <c r="E10253" s="1">
        <v>32399500851.788761</v>
      </c>
      <c r="F10253" s="1">
        <v>148113896325.14001</v>
      </c>
      <c r="G10253" s="1">
        <v>30419803358.48138</v>
      </c>
      <c r="K10253" s="3">
        <v>1032640667160.573</v>
      </c>
      <c r="M10253" t="str">
        <f t="shared" si="640"/>
        <v/>
      </c>
      <c r="N10253" s="4" t="str">
        <f t="shared" si="641"/>
        <v/>
      </c>
      <c r="O10253" t="str">
        <f t="shared" si="642"/>
        <v/>
      </c>
      <c r="P10253">
        <f t="shared" si="643"/>
        <v>-1.336604830759123</v>
      </c>
      <c r="Q10253" t="str">
        <f>_xlfn.IFNA(VLOOKUP(B10253&amp;A10253,[1]Countries!$A:$H,6,FALSE),"")</f>
        <v/>
      </c>
      <c r="R10253" t="str">
        <f>_xlfn.IFNA(VLOOKUP(B10253&amp;A10253,[1]Countries!$A:$H,7,FALSE),"")</f>
        <v/>
      </c>
      <c r="S10253" t="str">
        <f>_xlfn.IFNA(VLOOKUP(B10253&amp;A10253,[1]Countries!$A:$H,8,FALSE),"")</f>
        <v/>
      </c>
    </row>
    <row r="10254" spans="1:19" x14ac:dyDescent="0.25">
      <c r="A10254" t="s">
        <v>420</v>
      </c>
      <c r="B10254">
        <v>1972</v>
      </c>
      <c r="C10254" t="s">
        <v>421</v>
      </c>
      <c r="E10254" s="1">
        <v>35047016483.516487</v>
      </c>
      <c r="F10254" s="1">
        <v>169965034965.035</v>
      </c>
      <c r="G10254" s="1">
        <v>35251671078.921082</v>
      </c>
      <c r="K10254" s="3">
        <v>1077267964337.098</v>
      </c>
      <c r="M10254" t="str">
        <f t="shared" si="640"/>
        <v/>
      </c>
      <c r="N10254" s="4" t="str">
        <f t="shared" si="641"/>
        <v/>
      </c>
      <c r="O10254" t="str">
        <f t="shared" si="642"/>
        <v/>
      </c>
      <c r="P10254">
        <f t="shared" si="643"/>
        <v>0.12040982161224849</v>
      </c>
      <c r="Q10254" t="str">
        <f>_xlfn.IFNA(VLOOKUP(B10254&amp;A10254,[1]Countries!$A:$H,6,FALSE),"")</f>
        <v/>
      </c>
      <c r="R10254" t="str">
        <f>_xlfn.IFNA(VLOOKUP(B10254&amp;A10254,[1]Countries!$A:$H,7,FALSE),"")</f>
        <v/>
      </c>
      <c r="S10254" t="str">
        <f>_xlfn.IFNA(VLOOKUP(B10254&amp;A10254,[1]Countries!$A:$H,8,FALSE),"")</f>
        <v/>
      </c>
    </row>
    <row r="10255" spans="1:19" x14ac:dyDescent="0.25">
      <c r="A10255" t="s">
        <v>420</v>
      </c>
      <c r="B10255">
        <v>1973</v>
      </c>
      <c r="C10255" t="s">
        <v>421</v>
      </c>
      <c r="E10255" s="1">
        <v>43189886820.18618</v>
      </c>
      <c r="F10255" s="1">
        <v>192537971582.55759</v>
      </c>
      <c r="G10255" s="1">
        <v>47697384860.362556</v>
      </c>
      <c r="K10255" s="3">
        <v>1147547293652.783</v>
      </c>
      <c r="M10255" t="str">
        <f t="shared" si="640"/>
        <v/>
      </c>
      <c r="N10255" s="4" t="str">
        <f t="shared" si="641"/>
        <v/>
      </c>
      <c r="O10255" t="str">
        <f t="shared" si="642"/>
        <v/>
      </c>
      <c r="P10255">
        <f t="shared" si="643"/>
        <v>2.3410956307097193</v>
      </c>
      <c r="Q10255" t="str">
        <f>_xlfn.IFNA(VLOOKUP(B10255&amp;A10255,[1]Countries!$A:$H,6,FALSE),"")</f>
        <v/>
      </c>
      <c r="R10255" t="str">
        <f>_xlfn.IFNA(VLOOKUP(B10255&amp;A10255,[1]Countries!$A:$H,7,FALSE),"")</f>
        <v/>
      </c>
      <c r="S10255" t="str">
        <f>_xlfn.IFNA(VLOOKUP(B10255&amp;A10255,[1]Countries!$A:$H,8,FALSE),"")</f>
        <v/>
      </c>
    </row>
    <row r="10256" spans="1:19" x14ac:dyDescent="0.25">
      <c r="A10256" t="s">
        <v>420</v>
      </c>
      <c r="B10256">
        <v>1974</v>
      </c>
      <c r="C10256" t="s">
        <v>421</v>
      </c>
      <c r="E10256" s="1">
        <v>55247509350.163628</v>
      </c>
      <c r="F10256" s="1">
        <v>206131369798.9715</v>
      </c>
      <c r="G10256" s="1">
        <v>65241244039.270683</v>
      </c>
      <c r="K10256" s="3">
        <v>1119037583025.7061</v>
      </c>
      <c r="M10256" t="str">
        <f t="shared" si="640"/>
        <v/>
      </c>
      <c r="N10256" s="4" t="str">
        <f t="shared" si="641"/>
        <v/>
      </c>
      <c r="O10256" t="str">
        <f t="shared" si="642"/>
        <v/>
      </c>
      <c r="P10256">
        <f t="shared" si="643"/>
        <v>4.8482357143667123</v>
      </c>
      <c r="Q10256" t="str">
        <f>_xlfn.IFNA(VLOOKUP(B10256&amp;A10256,[1]Countries!$A:$H,6,FALSE),"")</f>
        <v/>
      </c>
      <c r="R10256" t="str">
        <f>_xlfn.IFNA(VLOOKUP(B10256&amp;A10256,[1]Countries!$A:$H,7,FALSE),"")</f>
        <v/>
      </c>
      <c r="S10256" t="str">
        <f>_xlfn.IFNA(VLOOKUP(B10256&amp;A10256,[1]Countries!$A:$H,8,FALSE),"")</f>
        <v/>
      </c>
    </row>
    <row r="10257" spans="1:19" x14ac:dyDescent="0.25">
      <c r="A10257" t="s">
        <v>420</v>
      </c>
      <c r="B10257">
        <v>1975</v>
      </c>
      <c r="C10257" t="s">
        <v>421</v>
      </c>
      <c r="E10257" s="1">
        <v>61367807743.362831</v>
      </c>
      <c r="F10257" s="1">
        <v>241756637168.1416</v>
      </c>
      <c r="G10257" s="1">
        <v>65516192035.398232</v>
      </c>
      <c r="K10257" s="3">
        <v>1102546891238.9141</v>
      </c>
      <c r="M10257" t="str">
        <f t="shared" si="640"/>
        <v/>
      </c>
      <c r="N10257" s="4" t="str">
        <f t="shared" si="641"/>
        <v/>
      </c>
      <c r="O10257" t="str">
        <f t="shared" si="642"/>
        <v/>
      </c>
      <c r="P10257">
        <f t="shared" si="643"/>
        <v>1.7159339824660953</v>
      </c>
      <c r="Q10257" t="str">
        <f>_xlfn.IFNA(VLOOKUP(B10257&amp;A10257,[1]Countries!$A:$H,6,FALSE),"")</f>
        <v/>
      </c>
      <c r="R10257" t="str">
        <f>_xlfn.IFNA(VLOOKUP(B10257&amp;A10257,[1]Countries!$A:$H,7,FALSE),"")</f>
        <v/>
      </c>
      <c r="S10257" t="str">
        <f>_xlfn.IFNA(VLOOKUP(B10257&amp;A10257,[1]Countries!$A:$H,8,FALSE),"")</f>
        <v/>
      </c>
    </row>
    <row r="10258" spans="1:19" x14ac:dyDescent="0.25">
      <c r="A10258" t="s">
        <v>420</v>
      </c>
      <c r="B10258">
        <v>1976</v>
      </c>
      <c r="C10258" t="s">
        <v>421</v>
      </c>
      <c r="E10258" s="1">
        <v>65114522012.578613</v>
      </c>
      <c r="F10258" s="1">
        <v>232614555256.0647</v>
      </c>
      <c r="G10258" s="1">
        <v>67750428212.039543</v>
      </c>
      <c r="K10258" s="3">
        <v>1134633940223.196</v>
      </c>
      <c r="M10258" t="str">
        <f t="shared" si="640"/>
        <v/>
      </c>
      <c r="N10258" s="4" t="str">
        <f t="shared" si="641"/>
        <v/>
      </c>
      <c r="O10258" t="str">
        <f t="shared" si="642"/>
        <v/>
      </c>
      <c r="P10258">
        <f t="shared" si="643"/>
        <v>1.133164774044038</v>
      </c>
      <c r="Q10258" t="str">
        <f>_xlfn.IFNA(VLOOKUP(B10258&amp;A10258,[1]Countries!$A:$H,6,FALSE),"")</f>
        <v/>
      </c>
      <c r="R10258" t="str">
        <f>_xlfn.IFNA(VLOOKUP(B10258&amp;A10258,[1]Countries!$A:$H,7,FALSE),"")</f>
        <v/>
      </c>
      <c r="S10258" t="str">
        <f>_xlfn.IFNA(VLOOKUP(B10258&amp;A10258,[1]Countries!$A:$H,8,FALSE),"")</f>
        <v/>
      </c>
    </row>
    <row r="10259" spans="1:19" x14ac:dyDescent="0.25">
      <c r="A10259" t="s">
        <v>420</v>
      </c>
      <c r="B10259">
        <v>1977</v>
      </c>
      <c r="C10259" t="s">
        <v>421</v>
      </c>
      <c r="E10259" s="1">
        <v>78000503924.646774</v>
      </c>
      <c r="F10259" s="1">
        <v>263066457352.1716</v>
      </c>
      <c r="G10259" s="1">
        <v>76182421594.278732</v>
      </c>
      <c r="K10259" s="3">
        <v>1162520411502.9351</v>
      </c>
      <c r="M10259" t="str">
        <f t="shared" si="640"/>
        <v/>
      </c>
      <c r="N10259" s="4" t="str">
        <f t="shared" si="641"/>
        <v/>
      </c>
      <c r="O10259" t="str">
        <f t="shared" si="642"/>
        <v/>
      </c>
      <c r="P10259">
        <f t="shared" si="643"/>
        <v>-0.69111142053893393</v>
      </c>
      <c r="Q10259" t="str">
        <f>_xlfn.IFNA(VLOOKUP(B10259&amp;A10259,[1]Countries!$A:$H,6,FALSE),"")</f>
        <v/>
      </c>
      <c r="R10259" t="str">
        <f>_xlfn.IFNA(VLOOKUP(B10259&amp;A10259,[1]Countries!$A:$H,7,FALSE),"")</f>
        <v/>
      </c>
      <c r="S10259" t="str">
        <f>_xlfn.IFNA(VLOOKUP(B10259&amp;A10259,[1]Countries!$A:$H,8,FALSE),"")</f>
        <v/>
      </c>
    </row>
    <row r="10260" spans="1:19" x14ac:dyDescent="0.25">
      <c r="A10260" t="s">
        <v>420</v>
      </c>
      <c r="B10260">
        <v>1978</v>
      </c>
      <c r="C10260" t="s">
        <v>421</v>
      </c>
      <c r="E10260" s="1">
        <v>94026549952.061371</v>
      </c>
      <c r="F10260" s="1">
        <v>335883029721.95587</v>
      </c>
      <c r="G10260" s="1">
        <v>89639071716.203262</v>
      </c>
      <c r="K10260" s="3">
        <v>1211395798121.3711</v>
      </c>
      <c r="M10260" t="str">
        <f t="shared" si="640"/>
        <v/>
      </c>
      <c r="N10260" s="4" t="str">
        <f t="shared" si="641"/>
        <v/>
      </c>
      <c r="O10260" t="str">
        <f t="shared" si="642"/>
        <v/>
      </c>
      <c r="P10260">
        <f t="shared" si="643"/>
        <v>-1.3062518340060423</v>
      </c>
      <c r="Q10260" t="str">
        <f>_xlfn.IFNA(VLOOKUP(B10260&amp;A10260,[1]Countries!$A:$H,6,FALSE),"")</f>
        <v/>
      </c>
      <c r="R10260" t="str">
        <f>_xlfn.IFNA(VLOOKUP(B10260&amp;A10260,[1]Countries!$A:$H,7,FALSE),"")</f>
        <v/>
      </c>
      <c r="S10260" t="str">
        <f>_xlfn.IFNA(VLOOKUP(B10260&amp;A10260,[1]Countries!$A:$H,8,FALSE),"")</f>
        <v/>
      </c>
    </row>
    <row r="10261" spans="1:19" x14ac:dyDescent="0.25">
      <c r="A10261" t="s">
        <v>420</v>
      </c>
      <c r="B10261">
        <v>1979</v>
      </c>
      <c r="C10261" t="s">
        <v>421</v>
      </c>
      <c r="E10261" s="1">
        <v>120112041931.38499</v>
      </c>
      <c r="F10261" s="1">
        <v>438994070309.19098</v>
      </c>
      <c r="G10261" s="1">
        <v>118543961033.4604</v>
      </c>
      <c r="K10261" s="3">
        <v>1256811227751.061</v>
      </c>
      <c r="M10261" t="str">
        <f t="shared" si="640"/>
        <v/>
      </c>
      <c r="N10261" s="4" t="str">
        <f t="shared" si="641"/>
        <v/>
      </c>
      <c r="O10261" t="str">
        <f t="shared" si="642"/>
        <v/>
      </c>
      <c r="P10261">
        <f t="shared" si="643"/>
        <v>-0.3571986511845513</v>
      </c>
      <c r="Q10261" t="str">
        <f>_xlfn.IFNA(VLOOKUP(B10261&amp;A10261,[1]Countries!$A:$H,6,FALSE),"")</f>
        <v/>
      </c>
      <c r="R10261" t="str">
        <f>_xlfn.IFNA(VLOOKUP(B10261&amp;A10261,[1]Countries!$A:$H,7,FALSE),"")</f>
        <v/>
      </c>
      <c r="S10261" t="str">
        <f>_xlfn.IFNA(VLOOKUP(B10261&amp;A10261,[1]Countries!$A:$H,8,FALSE),"")</f>
        <v/>
      </c>
    </row>
    <row r="10262" spans="1:19" x14ac:dyDescent="0.25">
      <c r="A10262" t="s">
        <v>420</v>
      </c>
      <c r="B10262">
        <v>1980</v>
      </c>
      <c r="C10262" t="s">
        <v>421</v>
      </c>
      <c r="E10262" s="1">
        <v>150270278875.20331</v>
      </c>
      <c r="F10262" s="1">
        <v>564947710899.37256</v>
      </c>
      <c r="G10262" s="1">
        <v>137974172205.43799</v>
      </c>
      <c r="K10262" s="3">
        <v>1231280769263.844</v>
      </c>
      <c r="M10262" t="str">
        <f t="shared" si="640"/>
        <v/>
      </c>
      <c r="N10262" s="4" t="str">
        <f t="shared" si="641"/>
        <v/>
      </c>
      <c r="O10262" t="str">
        <f t="shared" si="642"/>
        <v/>
      </c>
      <c r="P10262">
        <f t="shared" si="643"/>
        <v>-2.1765034944898605</v>
      </c>
      <c r="Q10262" t="str">
        <f>_xlfn.IFNA(VLOOKUP(B10262&amp;A10262,[1]Countries!$A:$H,6,FALSE),"")</f>
        <v/>
      </c>
      <c r="R10262" t="str">
        <f>_xlfn.IFNA(VLOOKUP(B10262&amp;A10262,[1]Countries!$A:$H,7,FALSE),"")</f>
        <v/>
      </c>
      <c r="S10262" t="str">
        <f>_xlfn.IFNA(VLOOKUP(B10262&amp;A10262,[1]Countries!$A:$H,8,FALSE),"")</f>
        <v/>
      </c>
    </row>
    <row r="10263" spans="1:19" x14ac:dyDescent="0.25">
      <c r="A10263" t="s">
        <v>420</v>
      </c>
      <c r="B10263">
        <v>1981</v>
      </c>
      <c r="C10263" t="s">
        <v>421</v>
      </c>
      <c r="E10263" s="1">
        <v>140401514268.48871</v>
      </c>
      <c r="F10263" s="1">
        <v>540765675241.15759</v>
      </c>
      <c r="G10263" s="1">
        <v>125162311897.10609</v>
      </c>
      <c r="K10263" s="3">
        <v>1221581430996.4961</v>
      </c>
      <c r="M10263" t="str">
        <f t="shared" si="640"/>
        <v/>
      </c>
      <c r="N10263" s="4" t="str">
        <f t="shared" si="641"/>
        <v/>
      </c>
      <c r="O10263" t="str">
        <f t="shared" si="642"/>
        <v/>
      </c>
      <c r="P10263">
        <f t="shared" si="643"/>
        <v>-2.8180787111879102</v>
      </c>
      <c r="Q10263" t="str">
        <f>_xlfn.IFNA(VLOOKUP(B10263&amp;A10263,[1]Countries!$A:$H,6,FALSE),"")</f>
        <v/>
      </c>
      <c r="R10263" t="str">
        <f>_xlfn.IFNA(VLOOKUP(B10263&amp;A10263,[1]Countries!$A:$H,7,FALSE),"")</f>
        <v/>
      </c>
      <c r="S10263" t="str">
        <f>_xlfn.IFNA(VLOOKUP(B10263&amp;A10263,[1]Countries!$A:$H,8,FALSE),"")</f>
        <v/>
      </c>
    </row>
    <row r="10264" spans="1:19" x14ac:dyDescent="0.25">
      <c r="A10264" t="s">
        <v>420</v>
      </c>
      <c r="B10264">
        <v>1982</v>
      </c>
      <c r="C10264" t="s">
        <v>421</v>
      </c>
      <c r="E10264" s="1">
        <v>131937355345.9119</v>
      </c>
      <c r="F10264" s="1">
        <v>515048916841.36963</v>
      </c>
      <c r="G10264" s="1">
        <v>122164287211.74001</v>
      </c>
      <c r="K10264" s="3">
        <v>1245950651793.2041</v>
      </c>
      <c r="M10264" t="str">
        <f t="shared" si="640"/>
        <v/>
      </c>
      <c r="N10264" s="4" t="str">
        <f t="shared" si="641"/>
        <v/>
      </c>
      <c r="O10264" t="str">
        <f t="shared" si="642"/>
        <v/>
      </c>
      <c r="P10264">
        <f t="shared" si="643"/>
        <v>-1.8975029001336403</v>
      </c>
      <c r="Q10264" t="str">
        <f>_xlfn.IFNA(VLOOKUP(B10264&amp;A10264,[1]Countries!$A:$H,6,FALSE),"")</f>
        <v/>
      </c>
      <c r="R10264" t="str">
        <f>_xlfn.IFNA(VLOOKUP(B10264&amp;A10264,[1]Countries!$A:$H,7,FALSE),"")</f>
        <v/>
      </c>
      <c r="S10264" t="str">
        <f>_xlfn.IFNA(VLOOKUP(B10264&amp;A10264,[1]Countries!$A:$H,8,FALSE),"")</f>
        <v/>
      </c>
    </row>
    <row r="10265" spans="1:19" x14ac:dyDescent="0.25">
      <c r="A10265" t="s">
        <v>420</v>
      </c>
      <c r="B10265">
        <v>1983</v>
      </c>
      <c r="C10265" t="s">
        <v>421</v>
      </c>
      <c r="E10265" s="1">
        <v>126056034106.412</v>
      </c>
      <c r="F10265" s="1">
        <v>489618008185.53888</v>
      </c>
      <c r="G10265" s="1">
        <v>121368160072.76041</v>
      </c>
      <c r="K10265" s="3">
        <v>1298552898501.594</v>
      </c>
      <c r="M10265" t="str">
        <f t="shared" si="640"/>
        <v/>
      </c>
      <c r="N10265" s="4" t="str">
        <f t="shared" si="641"/>
        <v/>
      </c>
      <c r="O10265" t="str">
        <f t="shared" si="642"/>
        <v/>
      </c>
      <c r="P10265">
        <f t="shared" si="643"/>
        <v>-0.95745539487492537</v>
      </c>
      <c r="Q10265" t="str">
        <f>_xlfn.IFNA(VLOOKUP(B10265&amp;A10265,[1]Countries!$A:$H,6,FALSE),"")</f>
        <v/>
      </c>
      <c r="R10265" t="str">
        <f>_xlfn.IFNA(VLOOKUP(B10265&amp;A10265,[1]Countries!$A:$H,7,FALSE),"")</f>
        <v/>
      </c>
      <c r="S10265" t="str">
        <f>_xlfn.IFNA(VLOOKUP(B10265&amp;A10265,[1]Countries!$A:$H,8,FALSE),"")</f>
        <v/>
      </c>
    </row>
    <row r="10266" spans="1:19" x14ac:dyDescent="0.25">
      <c r="A10266" t="s">
        <v>420</v>
      </c>
      <c r="B10266">
        <v>1984</v>
      </c>
      <c r="C10266" t="s">
        <v>421</v>
      </c>
      <c r="E10266" s="1">
        <v>127015235035.9138</v>
      </c>
      <c r="F10266" s="1">
        <v>461487097632.349</v>
      </c>
      <c r="G10266" s="1">
        <v>127311250465.5493</v>
      </c>
      <c r="K10266" s="3">
        <v>1328018429210.282</v>
      </c>
      <c r="M10266" t="str">
        <f t="shared" si="640"/>
        <v/>
      </c>
      <c r="N10266" s="4" t="str">
        <f t="shared" si="641"/>
        <v/>
      </c>
      <c r="O10266" t="str">
        <f t="shared" si="642"/>
        <v/>
      </c>
      <c r="P10266">
        <f t="shared" si="643"/>
        <v>6.4143814887610021E-2</v>
      </c>
      <c r="Q10266" t="str">
        <f>_xlfn.IFNA(VLOOKUP(B10266&amp;A10266,[1]Countries!$A:$H,6,FALSE),"")</f>
        <v/>
      </c>
      <c r="R10266" t="str">
        <f>_xlfn.IFNA(VLOOKUP(B10266&amp;A10266,[1]Countries!$A:$H,7,FALSE),"")</f>
        <v/>
      </c>
      <c r="S10266" t="str">
        <f>_xlfn.IFNA(VLOOKUP(B10266&amp;A10266,[1]Countries!$A:$H,8,FALSE),"")</f>
        <v/>
      </c>
    </row>
    <row r="10267" spans="1:19" x14ac:dyDescent="0.25">
      <c r="A10267" t="s">
        <v>420</v>
      </c>
      <c r="B10267">
        <v>1985</v>
      </c>
      <c r="C10267" t="s">
        <v>421</v>
      </c>
      <c r="E10267" s="1">
        <v>136390029260.7803</v>
      </c>
      <c r="F10267" s="1">
        <v>489285164271.04718</v>
      </c>
      <c r="G10267" s="1">
        <v>130997365888.0903</v>
      </c>
      <c r="K10267" s="3">
        <v>1383096864745.0039</v>
      </c>
      <c r="M10267" t="str">
        <f t="shared" si="640"/>
        <v/>
      </c>
      <c r="N10267" s="4" t="str">
        <f t="shared" si="641"/>
        <v/>
      </c>
      <c r="O10267" t="str">
        <f t="shared" si="642"/>
        <v/>
      </c>
      <c r="P10267">
        <f t="shared" si="643"/>
        <v>-1.1021514173077711</v>
      </c>
      <c r="Q10267" t="str">
        <f>_xlfn.IFNA(VLOOKUP(B10267&amp;A10267,[1]Countries!$A:$H,6,FALSE),"")</f>
        <v/>
      </c>
      <c r="R10267" t="str">
        <f>_xlfn.IFNA(VLOOKUP(B10267&amp;A10267,[1]Countries!$A:$H,7,FALSE),"")</f>
        <v/>
      </c>
      <c r="S10267" t="str">
        <f>_xlfn.IFNA(VLOOKUP(B10267&amp;A10267,[1]Countries!$A:$H,8,FALSE),"")</f>
        <v/>
      </c>
    </row>
    <row r="10268" spans="1:19" x14ac:dyDescent="0.25">
      <c r="A10268" t="s">
        <v>420</v>
      </c>
      <c r="B10268">
        <v>1986</v>
      </c>
      <c r="C10268" t="s">
        <v>421</v>
      </c>
      <c r="E10268" s="1">
        <v>149325042069.77429</v>
      </c>
      <c r="F10268" s="1">
        <v>601452653180.88538</v>
      </c>
      <c r="G10268" s="1">
        <v>152959718997.36151</v>
      </c>
      <c r="K10268" s="3">
        <v>1426669126652.6169</v>
      </c>
      <c r="M10268" t="str">
        <f t="shared" si="640"/>
        <v/>
      </c>
      <c r="N10268" s="4" t="str">
        <f t="shared" si="641"/>
        <v/>
      </c>
      <c r="O10268" t="str">
        <f t="shared" si="642"/>
        <v/>
      </c>
      <c r="P10268">
        <f t="shared" si="643"/>
        <v>0.6043163844011008</v>
      </c>
      <c r="Q10268" t="str">
        <f>_xlfn.IFNA(VLOOKUP(B10268&amp;A10268,[1]Countries!$A:$H,6,FALSE),"")</f>
        <v/>
      </c>
      <c r="R10268" t="str">
        <f>_xlfn.IFNA(VLOOKUP(B10268&amp;A10268,[1]Countries!$A:$H,7,FALSE),"")</f>
        <v/>
      </c>
      <c r="S10268" t="str">
        <f>_xlfn.IFNA(VLOOKUP(B10268&amp;A10268,[1]Countries!$A:$H,8,FALSE),"")</f>
        <v/>
      </c>
    </row>
    <row r="10269" spans="1:19" x14ac:dyDescent="0.25">
      <c r="A10269" t="s">
        <v>420</v>
      </c>
      <c r="B10269">
        <v>1987</v>
      </c>
      <c r="C10269" t="s">
        <v>421</v>
      </c>
      <c r="E10269" s="1">
        <v>181419654682.1376</v>
      </c>
      <c r="F10269" s="1">
        <v>745162608269.32507</v>
      </c>
      <c r="G10269" s="1">
        <v>188415647981.69641</v>
      </c>
      <c r="K10269" s="3">
        <v>1503605659270.804</v>
      </c>
      <c r="L10269" s="1">
        <v>0.18373211589075919</v>
      </c>
      <c r="M10269" t="str">
        <f t="shared" si="640"/>
        <v/>
      </c>
      <c r="N10269" s="4">
        <f t="shared" si="641"/>
        <v>0.18373211589075919</v>
      </c>
      <c r="O10269" t="str">
        <f t="shared" si="642"/>
        <v/>
      </c>
      <c r="P10269">
        <f t="shared" si="643"/>
        <v>0.93885458313687098</v>
      </c>
      <c r="Q10269" t="str">
        <f>_xlfn.IFNA(VLOOKUP(B10269&amp;A10269,[1]Countries!$A:$H,6,FALSE),"")</f>
        <v/>
      </c>
      <c r="R10269" t="str">
        <f>_xlfn.IFNA(VLOOKUP(B10269&amp;A10269,[1]Countries!$A:$H,7,FALSE),"")</f>
        <v/>
      </c>
      <c r="S10269" t="str">
        <f>_xlfn.IFNA(VLOOKUP(B10269&amp;A10269,[1]Countries!$A:$H,8,FALSE),"")</f>
        <v/>
      </c>
    </row>
    <row r="10270" spans="1:19" x14ac:dyDescent="0.25">
      <c r="A10270" t="s">
        <v>420</v>
      </c>
      <c r="B10270">
        <v>1988</v>
      </c>
      <c r="C10270" t="s">
        <v>421</v>
      </c>
      <c r="E10270" s="1">
        <v>199549382070.43759</v>
      </c>
      <c r="F10270" s="1">
        <v>910122732123.79932</v>
      </c>
      <c r="G10270" s="1">
        <v>229336405905.3717</v>
      </c>
      <c r="K10270" s="3">
        <v>1589798555002.4451</v>
      </c>
      <c r="L10270" s="1">
        <v>0.17870285243889139</v>
      </c>
      <c r="M10270" t="str">
        <f t="shared" si="640"/>
        <v/>
      </c>
      <c r="N10270" s="4">
        <f t="shared" si="641"/>
        <v>0.17870285243889139</v>
      </c>
      <c r="O10270" t="str">
        <f t="shared" si="642"/>
        <v/>
      </c>
      <c r="P10270">
        <f t="shared" si="643"/>
        <v>3.2728579106496083</v>
      </c>
      <c r="Q10270" t="str">
        <f>_xlfn.IFNA(VLOOKUP(B10270&amp;A10270,[1]Countries!$A:$H,6,FALSE),"")</f>
        <v/>
      </c>
      <c r="R10270" t="str">
        <f>_xlfn.IFNA(VLOOKUP(B10270&amp;A10270,[1]Countries!$A:$H,7,FALSE),"")</f>
        <v/>
      </c>
      <c r="S10270" t="str">
        <f>_xlfn.IFNA(VLOOKUP(B10270&amp;A10270,[1]Countries!$A:$H,8,FALSE),"")</f>
        <v/>
      </c>
    </row>
    <row r="10271" spans="1:19" x14ac:dyDescent="0.25">
      <c r="A10271" t="s">
        <v>420</v>
      </c>
      <c r="B10271">
        <v>1989</v>
      </c>
      <c r="C10271" t="s">
        <v>421</v>
      </c>
      <c r="E10271" s="1">
        <v>207537671465.9686</v>
      </c>
      <c r="F10271" s="1">
        <v>926884816753.92676</v>
      </c>
      <c r="G10271" s="1">
        <v>241405770287.9581</v>
      </c>
      <c r="K10271" s="3">
        <v>1630777246572.5381</v>
      </c>
      <c r="L10271" s="1">
        <v>0.18174755088767761</v>
      </c>
      <c r="M10271" t="str">
        <f t="shared" si="640"/>
        <v/>
      </c>
      <c r="N10271" s="4">
        <f t="shared" si="641"/>
        <v>0.18174755088767761</v>
      </c>
      <c r="O10271" t="str">
        <f t="shared" si="642"/>
        <v/>
      </c>
      <c r="P10271">
        <f t="shared" si="643"/>
        <v>3.6539706131555874</v>
      </c>
      <c r="Q10271" t="str">
        <f>_xlfn.IFNA(VLOOKUP(B10271&amp;A10271,[1]Countries!$A:$H,6,FALSE),"")</f>
        <v/>
      </c>
      <c r="R10271" t="str">
        <f>_xlfn.IFNA(VLOOKUP(B10271&amp;A10271,[1]Countries!$A:$H,7,FALSE),"")</f>
        <v/>
      </c>
      <c r="S10271" t="str">
        <f>_xlfn.IFNA(VLOOKUP(B10271&amp;A10271,[1]Countries!$A:$H,8,FALSE),"")</f>
        <v/>
      </c>
    </row>
    <row r="10272" spans="1:19" x14ac:dyDescent="0.25">
      <c r="A10272" t="s">
        <v>420</v>
      </c>
      <c r="B10272">
        <v>1990</v>
      </c>
      <c r="C10272" t="s">
        <v>421</v>
      </c>
      <c r="D10272" s="1">
        <v>1.3998353509086801</v>
      </c>
      <c r="E10272" s="1">
        <v>252214955433.23859</v>
      </c>
      <c r="F10272" s="1">
        <v>1093169389204.545</v>
      </c>
      <c r="G10272" s="1">
        <v>272512448508.52271</v>
      </c>
      <c r="H10272" s="1">
        <v>27.899065218062191</v>
      </c>
      <c r="J10272" s="1">
        <v>67.701931820950406</v>
      </c>
      <c r="K10272" s="3">
        <v>1642743164202.0239</v>
      </c>
      <c r="L10272" s="1">
        <v>0.1920155017812378</v>
      </c>
      <c r="M10272" t="str">
        <f t="shared" si="640"/>
        <v/>
      </c>
      <c r="N10272" s="4">
        <f t="shared" si="641"/>
        <v>0.1920155017812378</v>
      </c>
      <c r="O10272">
        <f t="shared" si="642"/>
        <v>0.47706272642954239</v>
      </c>
      <c r="P10272">
        <f t="shared" si="643"/>
        <v>1.8567564437615456</v>
      </c>
      <c r="Q10272" t="str">
        <f>_xlfn.IFNA(VLOOKUP(B10272&amp;A10272,[1]Countries!$A:$H,6,FALSE),"")</f>
        <v/>
      </c>
      <c r="R10272" t="str">
        <f>_xlfn.IFNA(VLOOKUP(B10272&amp;A10272,[1]Countries!$A:$H,7,FALSE),"")</f>
        <v/>
      </c>
      <c r="S10272" t="str">
        <f>_xlfn.IFNA(VLOOKUP(B10272&amp;A10272,[1]Countries!$A:$H,8,FALSE),"")</f>
        <v/>
      </c>
    </row>
    <row r="10273" spans="1:19" x14ac:dyDescent="0.25">
      <c r="A10273" t="s">
        <v>420</v>
      </c>
      <c r="B10273">
        <v>1991</v>
      </c>
      <c r="C10273" t="s">
        <v>421</v>
      </c>
      <c r="D10273" s="1">
        <v>1.373206680597439</v>
      </c>
      <c r="E10273" s="1">
        <v>255368641446.2081</v>
      </c>
      <c r="F10273" s="1">
        <v>1142797178130.511</v>
      </c>
      <c r="G10273" s="1">
        <v>259732944620.81131</v>
      </c>
      <c r="H10273" s="1">
        <v>27.175499949071401</v>
      </c>
      <c r="J10273" s="1">
        <v>67.921580978014276</v>
      </c>
      <c r="K10273" s="3">
        <v>1624621709108.1599</v>
      </c>
      <c r="L10273" s="1">
        <v>0.18280732425482199</v>
      </c>
      <c r="M10273" t="str">
        <f t="shared" si="640"/>
        <v/>
      </c>
      <c r="N10273" s="4">
        <f t="shared" si="641"/>
        <v>0.18280732425482199</v>
      </c>
      <c r="O10273">
        <f t="shared" si="642"/>
        <v>0.47228610641983254</v>
      </c>
      <c r="P10273">
        <f t="shared" si="643"/>
        <v>0.38189656556054197</v>
      </c>
      <c r="Q10273" t="str">
        <f>_xlfn.IFNA(VLOOKUP(B10273&amp;A10273,[1]Countries!$A:$H,6,FALSE),"")</f>
        <v/>
      </c>
      <c r="R10273" t="str">
        <f>_xlfn.IFNA(VLOOKUP(B10273&amp;A10273,[1]Countries!$A:$H,7,FALSE),"")</f>
        <v/>
      </c>
      <c r="S10273" t="str">
        <f>_xlfn.IFNA(VLOOKUP(B10273&amp;A10273,[1]Countries!$A:$H,8,FALSE),"")</f>
        <v/>
      </c>
    </row>
    <row r="10274" spans="1:19" x14ac:dyDescent="0.25">
      <c r="A10274" t="s">
        <v>420</v>
      </c>
      <c r="B10274">
        <v>1992</v>
      </c>
      <c r="C10274" t="s">
        <v>421</v>
      </c>
      <c r="D10274" s="1">
        <v>1.3619036553252899</v>
      </c>
      <c r="E10274" s="1">
        <v>267432104949.10489</v>
      </c>
      <c r="F10274" s="1">
        <v>1179659529659.53</v>
      </c>
      <c r="G10274" s="1">
        <v>275926649877.1499</v>
      </c>
      <c r="H10274" s="1">
        <v>26.769470015025959</v>
      </c>
      <c r="J10274" s="1">
        <v>68.883770013538239</v>
      </c>
      <c r="K10274" s="3">
        <v>1631137775244.885</v>
      </c>
      <c r="L10274" s="1">
        <v>0.17236663858315601</v>
      </c>
      <c r="M10274" t="str">
        <f t="shared" si="640"/>
        <v/>
      </c>
      <c r="N10274" s="4">
        <f t="shared" si="641"/>
        <v>0.17236663858315601</v>
      </c>
      <c r="O10274">
        <f t="shared" si="642"/>
        <v>0.45172077516004505</v>
      </c>
      <c r="P10274">
        <f t="shared" si="643"/>
        <v>0.72008445780086094</v>
      </c>
      <c r="Q10274" t="str">
        <f>_xlfn.IFNA(VLOOKUP(B10274&amp;A10274,[1]Countries!$A:$H,6,FALSE),"")</f>
        <v/>
      </c>
      <c r="R10274" t="str">
        <f>_xlfn.IFNA(VLOOKUP(B10274&amp;A10274,[1]Countries!$A:$H,7,FALSE),"")</f>
        <v/>
      </c>
      <c r="S10274" t="str">
        <f>_xlfn.IFNA(VLOOKUP(B10274&amp;A10274,[1]Countries!$A:$H,8,FALSE),"")</f>
        <v/>
      </c>
    </row>
    <row r="10275" spans="1:19" x14ac:dyDescent="0.25">
      <c r="A10275" t="s">
        <v>420</v>
      </c>
      <c r="B10275">
        <v>1993</v>
      </c>
      <c r="C10275" t="s">
        <v>421</v>
      </c>
      <c r="D10275" s="1">
        <v>1.374007748673937</v>
      </c>
      <c r="E10275" s="1">
        <v>260651593281.34381</v>
      </c>
      <c r="F10275" s="1">
        <v>1061388722255.549</v>
      </c>
      <c r="G10275" s="1">
        <v>264548279094.18121</v>
      </c>
      <c r="H10275" s="1">
        <v>26.177066807585899</v>
      </c>
      <c r="J10275" s="1">
        <v>69.783447834921034</v>
      </c>
      <c r="K10275" s="3">
        <v>1671750348383.74</v>
      </c>
      <c r="L10275" s="1">
        <v>0.16658285865734859</v>
      </c>
      <c r="M10275" t="str">
        <f t="shared" si="640"/>
        <v/>
      </c>
      <c r="N10275" s="4">
        <f t="shared" si="641"/>
        <v>0.16658285865734859</v>
      </c>
      <c r="O10275">
        <f t="shared" si="642"/>
        <v>0.43300457490376387</v>
      </c>
      <c r="P10275">
        <f t="shared" si="643"/>
        <v>0.36713088533262211</v>
      </c>
      <c r="Q10275" t="str">
        <f>_xlfn.IFNA(VLOOKUP(B10275&amp;A10275,[1]Countries!$A:$H,6,FALSE),"")</f>
        <v/>
      </c>
      <c r="R10275" t="str">
        <f>_xlfn.IFNA(VLOOKUP(B10275&amp;A10275,[1]Countries!$A:$H,7,FALSE),"")</f>
        <v/>
      </c>
      <c r="S10275" t="str">
        <f>_xlfn.IFNA(VLOOKUP(B10275&amp;A10275,[1]Countries!$A:$H,8,FALSE),"")</f>
        <v/>
      </c>
    </row>
    <row r="10276" spans="1:19" x14ac:dyDescent="0.25">
      <c r="A10276" t="s">
        <v>420</v>
      </c>
      <c r="B10276">
        <v>1994</v>
      </c>
      <c r="C10276" t="s">
        <v>421</v>
      </c>
      <c r="D10276" s="1">
        <v>1.420410241064096</v>
      </c>
      <c r="E10276" s="1">
        <v>294129761248.85217</v>
      </c>
      <c r="F10276" s="1">
        <v>1140489745944.292</v>
      </c>
      <c r="G10276" s="1">
        <v>294440259871.44171</v>
      </c>
      <c r="H10276" s="1">
        <v>26.704044358799571</v>
      </c>
      <c r="J10276" s="1">
        <v>69.775582813112251</v>
      </c>
      <c r="K10276" s="3">
        <v>1736046020146.979</v>
      </c>
      <c r="L10276" s="1">
        <v>0.17263428715615761</v>
      </c>
      <c r="M10276" t="str">
        <f t="shared" si="640"/>
        <v/>
      </c>
      <c r="N10276" s="4">
        <f t="shared" si="641"/>
        <v>0.17263428715615761</v>
      </c>
      <c r="O10276">
        <f t="shared" si="642"/>
        <v>0.43316610149772861</v>
      </c>
      <c r="P10276">
        <f t="shared" si="643"/>
        <v>2.7225025362455569E-2</v>
      </c>
      <c r="Q10276" t="str">
        <f>_xlfn.IFNA(VLOOKUP(B10276&amp;A10276,[1]Countries!$A:$H,6,FALSE),"")</f>
        <v/>
      </c>
      <c r="R10276" t="str">
        <f>_xlfn.IFNA(VLOOKUP(B10276&amp;A10276,[1]Countries!$A:$H,7,FALSE),"")</f>
        <v/>
      </c>
      <c r="S10276" t="str">
        <f>_xlfn.IFNA(VLOOKUP(B10276&amp;A10276,[1]Countries!$A:$H,8,FALSE),"")</f>
        <v/>
      </c>
    </row>
    <row r="10277" spans="1:19" x14ac:dyDescent="0.25">
      <c r="A10277" t="s">
        <v>420</v>
      </c>
      <c r="B10277">
        <v>1995</v>
      </c>
      <c r="C10277" t="s">
        <v>421</v>
      </c>
      <c r="D10277" s="1">
        <v>1.3586822276224999</v>
      </c>
      <c r="E10277" s="1">
        <v>342843616853.40057</v>
      </c>
      <c r="F10277" s="1">
        <v>1341584345905.002</v>
      </c>
      <c r="G10277" s="1">
        <v>339187312608.48981</v>
      </c>
      <c r="H10277" s="1">
        <v>24.800567421267949</v>
      </c>
      <c r="J10277" s="1">
        <v>64.509469959842946</v>
      </c>
      <c r="K10277" s="3">
        <v>1779996976908.0969</v>
      </c>
      <c r="L10277" s="1">
        <v>0.1042904536554919</v>
      </c>
      <c r="M10277" t="str">
        <f t="shared" si="640"/>
        <v/>
      </c>
      <c r="N10277" s="4">
        <f t="shared" si="641"/>
        <v>0.1042904536554919</v>
      </c>
      <c r="O10277">
        <f t="shared" si="642"/>
        <v>0.55016000072934812</v>
      </c>
      <c r="P10277">
        <f t="shared" si="643"/>
        <v>-0.2725362930829599</v>
      </c>
      <c r="Q10277" t="str">
        <f>_xlfn.IFNA(VLOOKUP(B10277&amp;A10277,[1]Countries!$A:$H,6,FALSE),"")</f>
        <v/>
      </c>
      <c r="R10277" t="str">
        <f>_xlfn.IFNA(VLOOKUP(B10277&amp;A10277,[1]Countries!$A:$H,7,FALSE),"")</f>
        <v/>
      </c>
      <c r="S10277" t="str">
        <f>_xlfn.IFNA(VLOOKUP(B10277&amp;A10277,[1]Countries!$A:$H,8,FALSE),"")</f>
        <v/>
      </c>
    </row>
    <row r="10278" spans="1:19" x14ac:dyDescent="0.25">
      <c r="A10278" t="s">
        <v>420</v>
      </c>
      <c r="B10278">
        <v>1996</v>
      </c>
      <c r="C10278" t="s">
        <v>421</v>
      </c>
      <c r="D10278" s="1">
        <v>1.1821503562984641</v>
      </c>
      <c r="E10278" s="1">
        <v>370126365054.60217</v>
      </c>
      <c r="F10278" s="1">
        <v>1415358814352.574</v>
      </c>
      <c r="G10278" s="1">
        <v>367747269890.79559</v>
      </c>
      <c r="H10278" s="1">
        <v>24.92678383457611</v>
      </c>
      <c r="J10278" s="1">
        <v>64.707658901399284</v>
      </c>
      <c r="K10278" s="3">
        <v>1824346191893.823</v>
      </c>
      <c r="L10278" s="1">
        <v>0.10043011166312769</v>
      </c>
      <c r="M10278" t="str">
        <f t="shared" si="640"/>
        <v/>
      </c>
      <c r="N10278" s="4">
        <f t="shared" si="641"/>
        <v>0.10043011166312769</v>
      </c>
      <c r="O10278">
        <f t="shared" si="642"/>
        <v>0.54541211500757181</v>
      </c>
      <c r="P10278">
        <f t="shared" si="643"/>
        <v>-0.16809130940374625</v>
      </c>
      <c r="Q10278" t="str">
        <f>_xlfn.IFNA(VLOOKUP(B10278&amp;A10278,[1]Countries!$A:$H,6,FALSE),"")</f>
        <v/>
      </c>
      <c r="R10278" t="str">
        <f>_xlfn.IFNA(VLOOKUP(B10278&amp;A10278,[1]Countries!$A:$H,7,FALSE),"")</f>
        <v/>
      </c>
      <c r="S10278" t="str">
        <f>_xlfn.IFNA(VLOOKUP(B10278&amp;A10278,[1]Countries!$A:$H,8,FALSE),"")</f>
        <v/>
      </c>
    </row>
    <row r="10279" spans="1:19" x14ac:dyDescent="0.25">
      <c r="A10279" t="s">
        <v>420</v>
      </c>
      <c r="B10279">
        <v>1997</v>
      </c>
      <c r="C10279" t="s">
        <v>421</v>
      </c>
      <c r="D10279" s="1">
        <v>1.043595142210578</v>
      </c>
      <c r="E10279" s="1">
        <v>398351342501.63721</v>
      </c>
      <c r="F10279" s="1">
        <v>1559078258022.2661</v>
      </c>
      <c r="G10279" s="1">
        <v>390581204977.07922</v>
      </c>
      <c r="H10279" s="1">
        <v>24.052148253936579</v>
      </c>
      <c r="J10279" s="1">
        <v>65.29494846605796</v>
      </c>
      <c r="K10279" s="3">
        <v>1894671635328.74</v>
      </c>
      <c r="L10279" s="1">
        <v>0.10575979021363929</v>
      </c>
      <c r="M10279" t="str">
        <f t="shared" si="640"/>
        <v/>
      </c>
      <c r="N10279" s="4">
        <f t="shared" si="641"/>
        <v>0.10575979021363929</v>
      </c>
      <c r="O10279">
        <f t="shared" si="642"/>
        <v>0.53151204418183506</v>
      </c>
      <c r="P10279">
        <f t="shared" si="643"/>
        <v>-0.49838021180634112</v>
      </c>
      <c r="Q10279" t="str">
        <f>_xlfn.IFNA(VLOOKUP(B10279&amp;A10279,[1]Countries!$A:$H,6,FALSE),"")</f>
        <v/>
      </c>
      <c r="R10279" t="str">
        <f>_xlfn.IFNA(VLOOKUP(B10279&amp;A10279,[1]Countries!$A:$H,7,FALSE),"")</f>
        <v/>
      </c>
      <c r="S10279" t="str">
        <f>_xlfn.IFNA(VLOOKUP(B10279&amp;A10279,[1]Countries!$A:$H,8,FALSE),"")</f>
        <v/>
      </c>
    </row>
    <row r="10280" spans="1:19" x14ac:dyDescent="0.25">
      <c r="A10280" t="s">
        <v>420</v>
      </c>
      <c r="B10280">
        <v>1998</v>
      </c>
      <c r="C10280" t="s">
        <v>421</v>
      </c>
      <c r="D10280" s="1">
        <v>0.99310098416859527</v>
      </c>
      <c r="E10280" s="1">
        <v>398837363365.35278</v>
      </c>
      <c r="F10280" s="1">
        <v>1650172242464.3921</v>
      </c>
      <c r="G10280" s="1">
        <v>409024511427.62512</v>
      </c>
      <c r="H10280" s="1">
        <v>23.386499446994801</v>
      </c>
      <c r="J10280" s="1">
        <v>65.713677795687161</v>
      </c>
      <c r="K10280" s="3">
        <v>1963729638937.012</v>
      </c>
      <c r="L10280" s="1">
        <v>8.4354344527540231E-2</v>
      </c>
      <c r="M10280" t="str">
        <f t="shared" si="640"/>
        <v/>
      </c>
      <c r="N10280" s="4">
        <f t="shared" si="641"/>
        <v>8.4354344527540231E-2</v>
      </c>
      <c r="O10280">
        <f t="shared" si="642"/>
        <v>0.52175320807509384</v>
      </c>
      <c r="P10280">
        <f t="shared" si="643"/>
        <v>0.61733846928964808</v>
      </c>
      <c r="Q10280" t="str">
        <f>_xlfn.IFNA(VLOOKUP(B10280&amp;A10280,[1]Countries!$A:$H,6,FALSE),"")</f>
        <v/>
      </c>
      <c r="R10280" t="str">
        <f>_xlfn.IFNA(VLOOKUP(B10280&amp;A10280,[1]Countries!$A:$H,7,FALSE),"")</f>
        <v/>
      </c>
      <c r="S10280" t="str">
        <f>_xlfn.IFNA(VLOOKUP(B10280&amp;A10280,[1]Countries!$A:$H,8,FALSE),"")</f>
        <v/>
      </c>
    </row>
    <row r="10281" spans="1:19" x14ac:dyDescent="0.25">
      <c r="A10281" t="s">
        <v>420</v>
      </c>
      <c r="B10281">
        <v>1999</v>
      </c>
      <c r="C10281" t="s">
        <v>421</v>
      </c>
      <c r="D10281" s="1">
        <v>0.93586731686301738</v>
      </c>
      <c r="E10281" s="1">
        <v>402497977673.51563</v>
      </c>
      <c r="F10281" s="1">
        <v>1682399288141.0779</v>
      </c>
      <c r="G10281" s="1">
        <v>425843714609.28662</v>
      </c>
      <c r="H10281" s="1">
        <v>23.054724004727419</v>
      </c>
      <c r="J10281" s="1">
        <v>65.714098881517387</v>
      </c>
      <c r="K10281" s="3">
        <v>2031050676959.344</v>
      </c>
      <c r="L10281" s="1">
        <v>0.32376283319165028</v>
      </c>
      <c r="M10281" t="str">
        <f t="shared" si="640"/>
        <v/>
      </c>
      <c r="N10281" s="4">
        <f t="shared" si="641"/>
        <v>0.32376283319165028</v>
      </c>
      <c r="O10281">
        <f t="shared" si="642"/>
        <v>0.52174345691478086</v>
      </c>
      <c r="P10281">
        <f t="shared" si="643"/>
        <v>1.3876454359158843</v>
      </c>
      <c r="Q10281" t="str">
        <f>_xlfn.IFNA(VLOOKUP(B10281&amp;A10281,[1]Countries!$A:$H,6,FALSE),"")</f>
        <v>F</v>
      </c>
      <c r="R10281" t="str">
        <f>_xlfn.IFNA(VLOOKUP(B10281&amp;A10281,[1]Countries!$A:$H,7,FALSE),"")</f>
        <v>Floating</v>
      </c>
      <c r="S10281" t="str">
        <f>_xlfn.IFNA(VLOOKUP(B10281&amp;A10281,[1]Countries!$A:$H,8,FALSE),"")</f>
        <v>Floating</v>
      </c>
    </row>
    <row r="10282" spans="1:19" x14ac:dyDescent="0.25">
      <c r="A10282" t="s">
        <v>420</v>
      </c>
      <c r="B10282">
        <v>2000</v>
      </c>
      <c r="C10282" t="s">
        <v>421</v>
      </c>
      <c r="D10282" s="1">
        <v>0.85629456825211669</v>
      </c>
      <c r="E10282" s="1">
        <v>417751550915.41827</v>
      </c>
      <c r="F10282" s="1">
        <v>1657816613708.5791</v>
      </c>
      <c r="G10282" s="1">
        <v>446500226963.23187</v>
      </c>
      <c r="H10282" s="1">
        <v>23.14852083373264</v>
      </c>
      <c r="J10282" s="1">
        <v>65.660233048662391</v>
      </c>
      <c r="K10282" s="3">
        <v>2100867467607.301</v>
      </c>
      <c r="L10282" s="1">
        <v>0.30608749790148038</v>
      </c>
      <c r="M10282" t="str">
        <f t="shared" si="640"/>
        <v/>
      </c>
      <c r="N10282" s="4">
        <f t="shared" si="641"/>
        <v>0.30608749790148038</v>
      </c>
      <c r="O10282">
        <f t="shared" si="642"/>
        <v>0.52299185301227269</v>
      </c>
      <c r="P10282">
        <f t="shared" si="643"/>
        <v>1.7341288421221728</v>
      </c>
      <c r="Q10282" t="str">
        <f>_xlfn.IFNA(VLOOKUP(B10282&amp;A10282,[1]Countries!$A:$H,6,FALSE),"")</f>
        <v>F</v>
      </c>
      <c r="R10282" t="str">
        <f>_xlfn.IFNA(VLOOKUP(B10282&amp;A10282,[1]Countries!$A:$H,7,FALSE),"")</f>
        <v>Floating</v>
      </c>
      <c r="S10282" t="str">
        <f>_xlfn.IFNA(VLOOKUP(B10282&amp;A10282,[1]Countries!$A:$H,8,FALSE),"")</f>
        <v>Floating</v>
      </c>
    </row>
    <row r="10283" spans="1:19" x14ac:dyDescent="0.25">
      <c r="A10283" t="s">
        <v>420</v>
      </c>
      <c r="B10283">
        <v>2001</v>
      </c>
      <c r="C10283" t="s">
        <v>421</v>
      </c>
      <c r="D10283" s="1">
        <v>0.84336789006203716</v>
      </c>
      <c r="E10283" s="1">
        <v>410657837915.64697</v>
      </c>
      <c r="F10283" s="1">
        <v>1640246149417.0149</v>
      </c>
      <c r="G10283" s="1">
        <v>446758312940.83783</v>
      </c>
      <c r="H10283" s="1">
        <v>22.061924791944389</v>
      </c>
      <c r="J10283" s="1">
        <v>67.000971496622569</v>
      </c>
      <c r="K10283" s="3">
        <v>2163354906535.374</v>
      </c>
      <c r="L10283" s="1">
        <v>0.30212523148941373</v>
      </c>
      <c r="M10283" t="str">
        <f t="shared" si="640"/>
        <v/>
      </c>
      <c r="N10283" s="4">
        <f t="shared" si="641"/>
        <v>0.30212523148941373</v>
      </c>
      <c r="O10283">
        <f t="shared" si="642"/>
        <v>0.49251567203082824</v>
      </c>
      <c r="P10283">
        <f t="shared" si="643"/>
        <v>2.2009181389038397</v>
      </c>
      <c r="Q10283" t="str">
        <f>_xlfn.IFNA(VLOOKUP(B10283&amp;A10283,[1]Countries!$A:$H,6,FALSE),"")</f>
        <v>F</v>
      </c>
      <c r="R10283" t="str">
        <f>_xlfn.IFNA(VLOOKUP(B10283&amp;A10283,[1]Countries!$A:$H,7,FALSE),"")</f>
        <v>Floating</v>
      </c>
      <c r="S10283" t="str">
        <f>_xlfn.IFNA(VLOOKUP(B10283&amp;A10283,[1]Countries!$A:$H,8,FALSE),"")</f>
        <v>Floating</v>
      </c>
    </row>
    <row r="10284" spans="1:19" x14ac:dyDescent="0.25">
      <c r="A10284" t="s">
        <v>420</v>
      </c>
      <c r="B10284">
        <v>2002</v>
      </c>
      <c r="C10284" t="s">
        <v>421</v>
      </c>
      <c r="D10284" s="1">
        <v>0.9054250752351124</v>
      </c>
      <c r="E10284" s="1">
        <v>430262290167.86572</v>
      </c>
      <c r="F10284" s="1">
        <v>1784473920863.3091</v>
      </c>
      <c r="G10284" s="1">
        <v>476226019184.65228</v>
      </c>
      <c r="H10284" s="1">
        <v>21.722558606955651</v>
      </c>
      <c r="J10284" s="1">
        <v>67.35337867178005</v>
      </c>
      <c r="K10284" s="3">
        <v>2213638870146.2319</v>
      </c>
      <c r="L10284" s="1">
        <v>0.2933677590563637</v>
      </c>
      <c r="M10284" t="str">
        <f t="shared" si="640"/>
        <v/>
      </c>
      <c r="N10284" s="4">
        <f t="shared" si="641"/>
        <v>0.2933677590563637</v>
      </c>
      <c r="O10284">
        <f t="shared" si="642"/>
        <v>0.48470651319973568</v>
      </c>
      <c r="P10284">
        <f t="shared" si="643"/>
        <v>2.5757579575357314</v>
      </c>
      <c r="Q10284" t="str">
        <f>_xlfn.IFNA(VLOOKUP(B10284&amp;A10284,[1]Countries!$A:$H,6,FALSE),"")</f>
        <v>F</v>
      </c>
      <c r="R10284" t="str">
        <f>_xlfn.IFNA(VLOOKUP(B10284&amp;A10284,[1]Countries!$A:$H,7,FALSE),"")</f>
        <v>Floating</v>
      </c>
      <c r="S10284" t="str">
        <f>_xlfn.IFNA(VLOOKUP(B10284&amp;A10284,[1]Countries!$A:$H,8,FALSE),"")</f>
        <v>Floating</v>
      </c>
    </row>
    <row r="10285" spans="1:19" x14ac:dyDescent="0.25">
      <c r="A10285" t="s">
        <v>420</v>
      </c>
      <c r="B10285">
        <v>2003</v>
      </c>
      <c r="C10285" t="s">
        <v>421</v>
      </c>
      <c r="D10285" s="1">
        <v>0.85417273041033059</v>
      </c>
      <c r="E10285" s="1">
        <v>489781224489.7959</v>
      </c>
      <c r="F10285" s="1">
        <v>2053018775510.2041</v>
      </c>
      <c r="G10285" s="1">
        <v>534997551020.40808</v>
      </c>
      <c r="H10285" s="1">
        <v>21.05840756946068</v>
      </c>
      <c r="J10285" s="1">
        <v>68.111865533601488</v>
      </c>
      <c r="K10285" s="3">
        <v>2286387401482.1431</v>
      </c>
      <c r="L10285" s="1">
        <v>0.27708281543457991</v>
      </c>
      <c r="M10285" t="str">
        <f t="shared" si="640"/>
        <v/>
      </c>
      <c r="N10285" s="4">
        <f t="shared" si="641"/>
        <v>0.27708281543457991</v>
      </c>
      <c r="O10285">
        <f t="shared" si="642"/>
        <v>0.46817297128159269</v>
      </c>
      <c r="P10285">
        <f t="shared" si="643"/>
        <v>2.2024312232300596</v>
      </c>
      <c r="Q10285" t="str">
        <f>_xlfn.IFNA(VLOOKUP(B10285&amp;A10285,[1]Countries!$A:$H,6,FALSE),"")</f>
        <v>F</v>
      </c>
      <c r="R10285" t="str">
        <f>_xlfn.IFNA(VLOOKUP(B10285&amp;A10285,[1]Countries!$A:$H,7,FALSE),"")</f>
        <v>Floating</v>
      </c>
      <c r="S10285" t="str">
        <f>_xlfn.IFNA(VLOOKUP(B10285&amp;A10285,[1]Countries!$A:$H,8,FALSE),"")</f>
        <v>Floating</v>
      </c>
    </row>
    <row r="10286" spans="1:19" x14ac:dyDescent="0.25">
      <c r="A10286" t="s">
        <v>420</v>
      </c>
      <c r="B10286">
        <v>2004</v>
      </c>
      <c r="C10286" t="s">
        <v>421</v>
      </c>
      <c r="D10286" s="1">
        <v>0.80492194696271879</v>
      </c>
      <c r="E10286" s="1">
        <v>573119736360.30762</v>
      </c>
      <c r="F10286" s="1">
        <v>2416931526913.2192</v>
      </c>
      <c r="G10286" s="1">
        <v>634716221164.40857</v>
      </c>
      <c r="H10286" s="1">
        <v>20.2626563484753</v>
      </c>
      <c r="J10286" s="1">
        <v>68.840748775876278</v>
      </c>
      <c r="K10286" s="3">
        <v>2340665128141.4341</v>
      </c>
      <c r="L10286" s="1">
        <v>0.24569573745119699</v>
      </c>
      <c r="M10286" t="str">
        <f t="shared" si="640"/>
        <v/>
      </c>
      <c r="N10286" s="4">
        <f t="shared" si="641"/>
        <v>0.24569573745119699</v>
      </c>
      <c r="O10286">
        <f t="shared" si="642"/>
        <v>0.45262801143503534</v>
      </c>
      <c r="P10286">
        <f t="shared" si="643"/>
        <v>2.5485407475638673</v>
      </c>
      <c r="Q10286" t="str">
        <f>_xlfn.IFNA(VLOOKUP(B10286&amp;A10286,[1]Countries!$A:$H,6,FALSE),"")</f>
        <v>F</v>
      </c>
      <c r="R10286" t="str">
        <f>_xlfn.IFNA(VLOOKUP(B10286&amp;A10286,[1]Countries!$A:$H,7,FALSE),"")</f>
        <v>Floating</v>
      </c>
      <c r="S10286" t="str">
        <f>_xlfn.IFNA(VLOOKUP(B10286&amp;A10286,[1]Countries!$A:$H,8,FALSE),"")</f>
        <v>Floating</v>
      </c>
    </row>
    <row r="10287" spans="1:19" x14ac:dyDescent="0.25">
      <c r="A10287" t="s">
        <v>420</v>
      </c>
      <c r="B10287">
        <v>2005</v>
      </c>
      <c r="C10287" t="s">
        <v>421</v>
      </c>
      <c r="D10287" s="1">
        <v>0.57109134740029543</v>
      </c>
      <c r="E10287" s="1">
        <v>634000000000</v>
      </c>
      <c r="F10287" s="1">
        <v>2538680000000</v>
      </c>
      <c r="G10287" s="1">
        <v>694992727272.72717</v>
      </c>
      <c r="H10287" s="1">
        <v>20.210359857735661</v>
      </c>
      <c r="J10287" s="1">
        <v>69.274726880254164</v>
      </c>
      <c r="K10287" s="3">
        <v>2415091934236.3252</v>
      </c>
      <c r="L10287" s="1">
        <v>0.23812241323693181</v>
      </c>
      <c r="M10287" t="str">
        <f t="shared" si="640"/>
        <v/>
      </c>
      <c r="N10287" s="4">
        <f t="shared" si="641"/>
        <v>0.23812241323693181</v>
      </c>
      <c r="O10287">
        <f t="shared" si="642"/>
        <v>0.44352788532615151</v>
      </c>
      <c r="P10287">
        <f t="shared" si="643"/>
        <v>2.4025370378593274</v>
      </c>
      <c r="Q10287" t="str">
        <f>_xlfn.IFNA(VLOOKUP(B10287&amp;A10287,[1]Countries!$A:$H,6,FALSE),"")</f>
        <v>F</v>
      </c>
      <c r="R10287" t="str">
        <f>_xlfn.IFNA(VLOOKUP(B10287&amp;A10287,[1]Countries!$A:$H,7,FALSE),"")</f>
        <v>Floating</v>
      </c>
      <c r="S10287" t="str">
        <f>_xlfn.IFNA(VLOOKUP(B10287&amp;A10287,[1]Countries!$A:$H,8,FALSE),"")</f>
        <v>Floating</v>
      </c>
    </row>
    <row r="10288" spans="1:19" x14ac:dyDescent="0.25">
      <c r="A10288" t="s">
        <v>420</v>
      </c>
      <c r="B10288">
        <v>2006</v>
      </c>
      <c r="C10288" t="s">
        <v>421</v>
      </c>
      <c r="D10288" s="1">
        <v>0.58694589480264392</v>
      </c>
      <c r="E10288" s="1">
        <v>735455381784.72864</v>
      </c>
      <c r="F10288" s="1">
        <v>2713749770009.2002</v>
      </c>
      <c r="G10288" s="1">
        <v>791190432382.70471</v>
      </c>
      <c r="H10288" s="1">
        <v>20.205461573248229</v>
      </c>
      <c r="J10288" s="1">
        <v>69.3012448785462</v>
      </c>
      <c r="K10288" s="3">
        <v>2482432535772.4902</v>
      </c>
      <c r="L10288" s="1">
        <v>0.22499149895784981</v>
      </c>
      <c r="M10288" t="str">
        <f t="shared" si="640"/>
        <v/>
      </c>
      <c r="N10288" s="4">
        <f t="shared" si="641"/>
        <v>0.22499149895784981</v>
      </c>
      <c r="O10288">
        <f t="shared" si="642"/>
        <v>0.4429755219441564</v>
      </c>
      <c r="P10288">
        <f t="shared" si="643"/>
        <v>2.0538021306874996</v>
      </c>
      <c r="Q10288" t="str">
        <f>_xlfn.IFNA(VLOOKUP(B10288&amp;A10288,[1]Countries!$A:$H,6,FALSE),"")</f>
        <v>F</v>
      </c>
      <c r="R10288" t="str">
        <f>_xlfn.IFNA(VLOOKUP(B10288&amp;A10288,[1]Countries!$A:$H,7,FALSE),"")</f>
        <v>Floating</v>
      </c>
      <c r="S10288" t="str">
        <f>_xlfn.IFNA(VLOOKUP(B10288&amp;A10288,[1]Countries!$A:$H,8,FALSE),"")</f>
        <v>Floating</v>
      </c>
    </row>
    <row r="10289" spans="1:19" x14ac:dyDescent="0.25">
      <c r="A10289" t="s">
        <v>420</v>
      </c>
      <c r="B10289">
        <v>2007</v>
      </c>
      <c r="C10289" t="s">
        <v>421</v>
      </c>
      <c r="D10289" s="1">
        <v>0.56561370635705677</v>
      </c>
      <c r="E10289" s="1">
        <v>782655062024.80994</v>
      </c>
      <c r="F10289" s="1">
        <v>3100882352941.1758</v>
      </c>
      <c r="G10289" s="1">
        <v>844037615046.01831</v>
      </c>
      <c r="H10289" s="1">
        <v>19.678530617406778</v>
      </c>
      <c r="J10289" s="1">
        <v>69.788252965987681</v>
      </c>
      <c r="K10289" s="3">
        <v>2542769379516.938</v>
      </c>
      <c r="L10289" s="1">
        <v>0.21143452137785579</v>
      </c>
      <c r="M10289" t="str">
        <f t="shared" si="640"/>
        <v/>
      </c>
      <c r="N10289" s="4">
        <f t="shared" si="641"/>
        <v>0.21143452137785579</v>
      </c>
      <c r="O10289">
        <f t="shared" si="642"/>
        <v>0.43290590822980557</v>
      </c>
      <c r="P10289">
        <f t="shared" si="643"/>
        <v>1.9795189250887653</v>
      </c>
      <c r="Q10289" t="str">
        <f>_xlfn.IFNA(VLOOKUP(B10289&amp;A10289,[1]Countries!$A:$H,6,FALSE),"")</f>
        <v>F</v>
      </c>
      <c r="R10289" t="str">
        <f>_xlfn.IFNA(VLOOKUP(B10289&amp;A10289,[1]Countries!$A:$H,7,FALSE),"")</f>
        <v>Floating</v>
      </c>
      <c r="S10289" t="str">
        <f>_xlfn.IFNA(VLOOKUP(B10289&amp;A10289,[1]Countries!$A:$H,8,FALSE),"")</f>
        <v>Floating</v>
      </c>
    </row>
    <row r="10290" spans="1:19" x14ac:dyDescent="0.25">
      <c r="A10290" t="s">
        <v>420</v>
      </c>
      <c r="B10290">
        <v>2008</v>
      </c>
      <c r="C10290" t="s">
        <v>421</v>
      </c>
      <c r="D10290" s="1">
        <v>0.64009067060142866</v>
      </c>
      <c r="E10290" s="1">
        <v>788810661764.70581</v>
      </c>
      <c r="F10290" s="1">
        <v>2922667279411.7651</v>
      </c>
      <c r="G10290" s="1">
        <v>851685661764.70581</v>
      </c>
      <c r="H10290" s="1">
        <v>20.03583803322282</v>
      </c>
      <c r="J10290" s="1">
        <v>69.790512921629926</v>
      </c>
      <c r="K10290" s="3">
        <v>2535620292133.228</v>
      </c>
      <c r="L10290" s="1">
        <v>0.2051242982262724</v>
      </c>
      <c r="M10290" t="str">
        <f t="shared" si="640"/>
        <v/>
      </c>
      <c r="N10290" s="4">
        <f t="shared" si="641"/>
        <v>0.2051242982262724</v>
      </c>
      <c r="O10290">
        <f t="shared" si="642"/>
        <v>0.43285950788602606</v>
      </c>
      <c r="P10290">
        <f t="shared" si="643"/>
        <v>2.151288326348753</v>
      </c>
      <c r="Q10290" t="str">
        <f>_xlfn.IFNA(VLOOKUP(B10290&amp;A10290,[1]Countries!$A:$H,6,FALSE),"")</f>
        <v>F</v>
      </c>
      <c r="R10290" t="str">
        <f>_xlfn.IFNA(VLOOKUP(B10290&amp;A10290,[1]Countries!$A:$H,7,FALSE),"")</f>
        <v>Floating</v>
      </c>
      <c r="S10290" t="str">
        <f>_xlfn.IFNA(VLOOKUP(B10290&amp;A10290,[1]Countries!$A:$H,8,FALSE),"")</f>
        <v>Floating</v>
      </c>
    </row>
    <row r="10291" spans="1:19" x14ac:dyDescent="0.25">
      <c r="A10291" t="s">
        <v>420</v>
      </c>
      <c r="B10291">
        <v>2009</v>
      </c>
      <c r="C10291" t="s">
        <v>421</v>
      </c>
      <c r="D10291" s="1">
        <v>0.69444668811544352</v>
      </c>
      <c r="E10291" s="1">
        <v>635831126343.66724</v>
      </c>
      <c r="F10291" s="1">
        <v>2410909799034.1172</v>
      </c>
      <c r="G10291" s="1">
        <v>674542763670.35364</v>
      </c>
      <c r="H10291" s="1">
        <v>18.737072416437979</v>
      </c>
      <c r="J10291" s="1">
        <v>71.610784181322501</v>
      </c>
      <c r="K10291" s="3">
        <v>2427911661952.041</v>
      </c>
      <c r="L10291" s="1">
        <v>0.2174690176641659</v>
      </c>
      <c r="M10291" t="str">
        <f t="shared" si="640"/>
        <v/>
      </c>
      <c r="N10291" s="4">
        <f t="shared" si="641"/>
        <v>0.2174690176641659</v>
      </c>
      <c r="O10291">
        <f t="shared" si="642"/>
        <v>0.39643771735266048</v>
      </c>
      <c r="P10291">
        <f t="shared" si="643"/>
        <v>1.6056858428380623</v>
      </c>
      <c r="Q10291" t="str">
        <f>_xlfn.IFNA(VLOOKUP(B10291&amp;A10291,[1]Countries!$A:$H,6,FALSE),"")</f>
        <v>F</v>
      </c>
      <c r="R10291" t="str">
        <f>_xlfn.IFNA(VLOOKUP(B10291&amp;A10291,[1]Countries!$A:$H,7,FALSE),"")</f>
        <v>Floating</v>
      </c>
      <c r="S10291" t="str">
        <f>_xlfn.IFNA(VLOOKUP(B10291&amp;A10291,[1]Countries!$A:$H,8,FALSE),"")</f>
        <v>Floating</v>
      </c>
    </row>
    <row r="10292" spans="1:19" x14ac:dyDescent="0.25">
      <c r="A10292" t="s">
        <v>420</v>
      </c>
      <c r="B10292">
        <v>2010</v>
      </c>
      <c r="C10292" t="s">
        <v>421</v>
      </c>
      <c r="D10292" s="1">
        <v>0.62168875360737408</v>
      </c>
      <c r="E10292" s="1">
        <v>699877094513.81421</v>
      </c>
      <c r="F10292" s="1">
        <v>2475244321361.1128</v>
      </c>
      <c r="G10292" s="1">
        <v>749291526880.03833</v>
      </c>
      <c r="H10292" s="1">
        <v>18.866465200973579</v>
      </c>
      <c r="J10292" s="1">
        <v>70.551904050559116</v>
      </c>
      <c r="K10292" s="3">
        <v>2475244321361.1128</v>
      </c>
      <c r="L10292" s="1">
        <v>0.20003701169943169</v>
      </c>
      <c r="M10292" t="str">
        <f t="shared" si="640"/>
        <v/>
      </c>
      <c r="N10292" s="4">
        <f t="shared" si="641"/>
        <v>0.20003701169943169</v>
      </c>
      <c r="O10292">
        <f t="shared" si="642"/>
        <v>0.4173961900211467</v>
      </c>
      <c r="P10292">
        <f t="shared" si="643"/>
        <v>1.9963456512063265</v>
      </c>
      <c r="Q10292" t="str">
        <f>_xlfn.IFNA(VLOOKUP(B10292&amp;A10292,[1]Countries!$A:$H,6,FALSE),"")</f>
        <v>F</v>
      </c>
      <c r="R10292" t="str">
        <f>_xlfn.IFNA(VLOOKUP(B10292&amp;A10292,[1]Countries!$A:$H,7,FALSE),"")</f>
        <v>Floating</v>
      </c>
      <c r="S10292" t="str">
        <f>_xlfn.IFNA(VLOOKUP(B10292&amp;A10292,[1]Countries!$A:$H,8,FALSE),"")</f>
        <v>Floating</v>
      </c>
    </row>
    <row r="10293" spans="1:19" x14ac:dyDescent="0.25">
      <c r="A10293" t="s">
        <v>420</v>
      </c>
      <c r="B10293">
        <v>2011</v>
      </c>
      <c r="C10293" t="s">
        <v>421</v>
      </c>
      <c r="D10293" s="1">
        <v>0.64032428315973644</v>
      </c>
      <c r="E10293" s="1">
        <v>816408686663.56934</v>
      </c>
      <c r="F10293" s="1">
        <v>2659310054646.231</v>
      </c>
      <c r="G10293" s="1">
        <v>840470563631.10071</v>
      </c>
      <c r="H10293" s="1">
        <v>18.658090450323659</v>
      </c>
      <c r="J10293" s="1">
        <v>69.961332317940162</v>
      </c>
      <c r="K10293" s="3">
        <v>2513366731633.2339</v>
      </c>
      <c r="L10293" s="1">
        <v>0.19174159334865989</v>
      </c>
      <c r="M10293" t="str">
        <f t="shared" si="640"/>
        <v/>
      </c>
      <c r="N10293" s="4">
        <f t="shared" si="641"/>
        <v>0.19174159334865989</v>
      </c>
      <c r="O10293">
        <f t="shared" si="642"/>
        <v>0.42936100109627318</v>
      </c>
      <c r="P10293">
        <f t="shared" si="643"/>
        <v>0.90481653034370724</v>
      </c>
      <c r="Q10293" t="str">
        <f>_xlfn.IFNA(VLOOKUP(B10293&amp;A10293,[1]Countries!$A:$H,6,FALSE),"")</f>
        <v>F</v>
      </c>
      <c r="R10293" t="str">
        <f>_xlfn.IFNA(VLOOKUP(B10293&amp;A10293,[1]Countries!$A:$H,7,FALSE),"")</f>
        <v>Floating</v>
      </c>
      <c r="S10293" t="str">
        <f>_xlfn.IFNA(VLOOKUP(B10293&amp;A10293,[1]Countries!$A:$H,8,FALSE),"")</f>
        <v>Floating</v>
      </c>
    </row>
    <row r="10294" spans="1:19" x14ac:dyDescent="0.25">
      <c r="A10294" t="s">
        <v>420</v>
      </c>
      <c r="B10294">
        <v>2012</v>
      </c>
      <c r="C10294" t="s">
        <v>421</v>
      </c>
      <c r="D10294" s="1">
        <v>0.66003979394050527</v>
      </c>
      <c r="E10294" s="1">
        <v>810792893788.92896</v>
      </c>
      <c r="F10294" s="1">
        <v>2704887678386.7222</v>
      </c>
      <c r="G10294" s="1">
        <v>842499860812.38904</v>
      </c>
      <c r="H10294" s="1">
        <v>18.626297288884501</v>
      </c>
      <c r="J10294" s="1">
        <v>70.078507476109905</v>
      </c>
      <c r="K10294" s="3">
        <v>2550537514107.23</v>
      </c>
      <c r="L10294" s="1">
        <v>0.18280670625547751</v>
      </c>
      <c r="M10294" t="str">
        <f t="shared" si="640"/>
        <v/>
      </c>
      <c r="N10294" s="4">
        <f t="shared" si="641"/>
        <v>0.18280670625547751</v>
      </c>
      <c r="O10294">
        <f t="shared" si="642"/>
        <v>0.42697103008494397</v>
      </c>
      <c r="P10294">
        <f t="shared" si="643"/>
        <v>1.1722101171450894</v>
      </c>
      <c r="Q10294" t="str">
        <f>_xlfn.IFNA(VLOOKUP(B10294&amp;A10294,[1]Countries!$A:$H,6,FALSE),"")</f>
        <v>F</v>
      </c>
      <c r="R10294" t="str">
        <f>_xlfn.IFNA(VLOOKUP(B10294&amp;A10294,[1]Countries!$A:$H,7,FALSE),"")</f>
        <v>Floating</v>
      </c>
      <c r="S10294" t="str">
        <f>_xlfn.IFNA(VLOOKUP(B10294&amp;A10294,[1]Countries!$A:$H,8,FALSE),"")</f>
        <v>Floating</v>
      </c>
    </row>
    <row r="10295" spans="1:19" x14ac:dyDescent="0.25">
      <c r="A10295" t="s">
        <v>420</v>
      </c>
      <c r="B10295">
        <v>2013</v>
      </c>
      <c r="C10295" t="s">
        <v>421</v>
      </c>
      <c r="D10295" s="1">
        <v>0.6721811067673189</v>
      </c>
      <c r="E10295" s="1">
        <v>834486317714.81177</v>
      </c>
      <c r="F10295" s="1">
        <v>2786022872706.8149</v>
      </c>
      <c r="G10295" s="1">
        <v>870053618242.97961</v>
      </c>
      <c r="H10295" s="1">
        <v>18.817030832569721</v>
      </c>
      <c r="J10295" s="1">
        <v>69.762848400406483</v>
      </c>
      <c r="K10295" s="3">
        <v>2605105899522.3169</v>
      </c>
      <c r="L10295" s="1">
        <v>0.17245021424875931</v>
      </c>
      <c r="M10295" t="str">
        <f t="shared" si="640"/>
        <v/>
      </c>
      <c r="N10295" s="4">
        <f t="shared" si="641"/>
        <v>0.17245021424875931</v>
      </c>
      <c r="O10295">
        <f t="shared" si="642"/>
        <v>0.43342770963201288</v>
      </c>
      <c r="P10295">
        <f t="shared" si="643"/>
        <v>1.2766334719144548</v>
      </c>
      <c r="Q10295" t="str">
        <f>_xlfn.IFNA(VLOOKUP(B10295&amp;A10295,[1]Countries!$A:$H,6,FALSE),"")</f>
        <v>F</v>
      </c>
      <c r="R10295" t="str">
        <f>_xlfn.IFNA(VLOOKUP(B10295&amp;A10295,[1]Countries!$A:$H,7,FALSE),"")</f>
        <v>Floating</v>
      </c>
      <c r="S10295" t="str">
        <f>_xlfn.IFNA(VLOOKUP(B10295&amp;A10295,[1]Countries!$A:$H,8,FALSE),"")</f>
        <v>Floating</v>
      </c>
    </row>
    <row r="10296" spans="1:19" x14ac:dyDescent="0.25">
      <c r="A10296" t="s">
        <v>420</v>
      </c>
      <c r="B10296">
        <v>2014</v>
      </c>
      <c r="C10296" t="s">
        <v>421</v>
      </c>
      <c r="D10296" s="1">
        <v>0.66698389442545614</v>
      </c>
      <c r="E10296" s="1">
        <v>873246879086.7644</v>
      </c>
      <c r="F10296" s="1">
        <v>3063803240208.0049</v>
      </c>
      <c r="G10296" s="1">
        <v>915964888628.86072</v>
      </c>
      <c r="H10296" s="1">
        <v>18.359484930965369</v>
      </c>
      <c r="J10296" s="1">
        <v>70.136855492372575</v>
      </c>
      <c r="K10296" s="3">
        <v>2673033408186.2349</v>
      </c>
      <c r="L10296" s="1">
        <v>0.16109340921806711</v>
      </c>
      <c r="M10296" t="str">
        <f t="shared" si="640"/>
        <v/>
      </c>
      <c r="N10296" s="4">
        <f t="shared" si="641"/>
        <v>0.16109340921806711</v>
      </c>
      <c r="O10296">
        <f t="shared" si="642"/>
        <v>0.42578390915850312</v>
      </c>
      <c r="P10296">
        <f t="shared" si="643"/>
        <v>1.3942804479570998</v>
      </c>
      <c r="Q10296" t="str">
        <f>_xlfn.IFNA(VLOOKUP(B10296&amp;A10296,[1]Countries!$A:$H,6,FALSE),"")</f>
        <v>F</v>
      </c>
      <c r="R10296" t="str">
        <f>_xlfn.IFNA(VLOOKUP(B10296&amp;A10296,[1]Countries!$A:$H,7,FALSE),"")</f>
        <v>Floating</v>
      </c>
      <c r="S10296" t="str">
        <f>_xlfn.IFNA(VLOOKUP(B10296&amp;A10296,[1]Countries!$A:$H,8,FALSE),"")</f>
        <v>Floating</v>
      </c>
    </row>
    <row r="10297" spans="1:19" x14ac:dyDescent="0.25">
      <c r="A10297" t="s">
        <v>420</v>
      </c>
      <c r="B10297">
        <v>2015</v>
      </c>
      <c r="C10297" t="s">
        <v>421</v>
      </c>
      <c r="D10297" s="1">
        <v>0.62147346543578785</v>
      </c>
      <c r="E10297" s="1">
        <v>809797053163.25476</v>
      </c>
      <c r="F10297" s="1">
        <v>2928591002002.5142</v>
      </c>
      <c r="G10297" s="1">
        <v>850218996101.72534</v>
      </c>
      <c r="H10297" s="1">
        <v>18.141620620002339</v>
      </c>
      <c r="J10297" s="1">
        <v>70.408410263258929</v>
      </c>
      <c r="K10297" s="3">
        <v>2735997359822.438</v>
      </c>
      <c r="L10297" s="1">
        <v>0.1708464405674216</v>
      </c>
      <c r="M10297" t="str">
        <f t="shared" si="640"/>
        <v/>
      </c>
      <c r="N10297" s="4">
        <f t="shared" si="641"/>
        <v>0.1708464405674216</v>
      </c>
      <c r="O10297">
        <f t="shared" si="642"/>
        <v>0.42028487258975633</v>
      </c>
      <c r="P10297">
        <f t="shared" si="643"/>
        <v>1.3802522411231488</v>
      </c>
      <c r="Q10297" t="str">
        <f>_xlfn.IFNA(VLOOKUP(B10297&amp;A10297,[1]Countries!$A:$H,6,FALSE),"")</f>
        <v>F</v>
      </c>
      <c r="R10297" t="str">
        <f>_xlfn.IFNA(VLOOKUP(B10297&amp;A10297,[1]Countries!$A:$H,7,FALSE),"")</f>
        <v>Floating</v>
      </c>
      <c r="S10297" t="str">
        <f>_xlfn.IFNA(VLOOKUP(B10297&amp;A10297,[1]Countries!$A:$H,8,FALSE),"")</f>
        <v>Floating</v>
      </c>
    </row>
    <row r="10298" spans="1:19" x14ac:dyDescent="0.25">
      <c r="A10298" t="s">
        <v>420</v>
      </c>
      <c r="B10298">
        <v>2016</v>
      </c>
      <c r="C10298" t="s">
        <v>421</v>
      </c>
      <c r="D10298" s="1">
        <v>0.60456662285095464</v>
      </c>
      <c r="E10298" s="1">
        <v>766233584604.16504</v>
      </c>
      <c r="F10298" s="1">
        <v>2694283209613.2939</v>
      </c>
      <c r="G10298" s="1">
        <v>809875896141.56055</v>
      </c>
      <c r="H10298" s="1">
        <v>17.581142171879531</v>
      </c>
      <c r="J10298" s="1">
        <v>70.922420130705461</v>
      </c>
      <c r="K10298" s="3">
        <v>2788478032878.8848</v>
      </c>
      <c r="L10298" s="1">
        <v>0.17007431699368231</v>
      </c>
      <c r="M10298" t="str">
        <f t="shared" si="640"/>
        <v/>
      </c>
      <c r="N10298" s="4">
        <f t="shared" si="641"/>
        <v>0.17007431699368231</v>
      </c>
      <c r="O10298">
        <f t="shared" si="642"/>
        <v>0.40999136543432146</v>
      </c>
      <c r="P10298">
        <f t="shared" si="643"/>
        <v>1.6198115840858249</v>
      </c>
      <c r="Q10298" t="str">
        <f>_xlfn.IFNA(VLOOKUP(B10298&amp;A10298,[1]Countries!$A:$H,6,FALSE),"")</f>
        <v>F</v>
      </c>
      <c r="R10298" t="str">
        <f>_xlfn.IFNA(VLOOKUP(B10298&amp;A10298,[1]Countries!$A:$H,7,FALSE),"")</f>
        <v>Floating</v>
      </c>
      <c r="S10298" t="str">
        <f>_xlfn.IFNA(VLOOKUP(B10298&amp;A10298,[1]Countries!$A:$H,8,FALSE),"")</f>
        <v>Floating</v>
      </c>
    </row>
    <row r="10299" spans="1:19" x14ac:dyDescent="0.25">
      <c r="A10299" t="s">
        <v>420</v>
      </c>
      <c r="B10299">
        <v>2017</v>
      </c>
      <c r="C10299" t="s">
        <v>421</v>
      </c>
      <c r="D10299" s="1">
        <v>0.65377302433257856</v>
      </c>
      <c r="E10299" s="1">
        <v>809630497408.06946</v>
      </c>
      <c r="F10299" s="1">
        <v>2666229179958.0068</v>
      </c>
      <c r="G10299" s="1">
        <v>841968870614.19043</v>
      </c>
      <c r="H10299" s="1">
        <v>17.562619861203562</v>
      </c>
      <c r="J10299" s="1">
        <v>70.934180058860804</v>
      </c>
      <c r="K10299" s="3">
        <v>2841238185458.8052</v>
      </c>
      <c r="L10299" s="1">
        <v>0.16160973753094751</v>
      </c>
      <c r="M10299" t="str">
        <f t="shared" si="640"/>
        <v/>
      </c>
      <c r="N10299" s="4">
        <f t="shared" si="641"/>
        <v>0.16160973753094751</v>
      </c>
      <c r="O10299">
        <f t="shared" si="642"/>
        <v>0.40975760792639787</v>
      </c>
      <c r="P10299">
        <f t="shared" si="643"/>
        <v>1.2128879786181883</v>
      </c>
      <c r="Q10299" t="str">
        <f>_xlfn.IFNA(VLOOKUP(B10299&amp;A10299,[1]Countries!$A:$H,6,FALSE),"")</f>
        <v>F</v>
      </c>
      <c r="R10299" t="str">
        <f>_xlfn.IFNA(VLOOKUP(B10299&amp;A10299,[1]Countries!$A:$H,7,FALSE),"")</f>
        <v>Floating</v>
      </c>
      <c r="S10299" t="str">
        <f>_xlfn.IFNA(VLOOKUP(B10299&amp;A10299,[1]Countries!$A:$H,8,FALSE),"")</f>
        <v>Floating</v>
      </c>
    </row>
    <row r="10300" spans="1:19" x14ac:dyDescent="0.25">
      <c r="A10300" t="s">
        <v>420</v>
      </c>
      <c r="B10300">
        <v>2018</v>
      </c>
      <c r="C10300" t="s">
        <v>421</v>
      </c>
      <c r="D10300" s="1">
        <v>0.63139368298524834</v>
      </c>
      <c r="E10300" s="1">
        <v>875792531491.73999</v>
      </c>
      <c r="F10300" s="1">
        <v>2860667727551.9731</v>
      </c>
      <c r="G10300" s="1">
        <v>915530698095.25818</v>
      </c>
      <c r="H10300" s="1">
        <v>17.518831285116288</v>
      </c>
      <c r="J10300" s="1">
        <v>71.043378177721067</v>
      </c>
      <c r="K10300" s="3">
        <v>2879331250460.1768</v>
      </c>
      <c r="L10300" s="1">
        <v>0.1534532709471508</v>
      </c>
      <c r="M10300" t="str">
        <f t="shared" si="640"/>
        <v/>
      </c>
      <c r="N10300" s="4">
        <f t="shared" si="641"/>
        <v>0.1534532709471508</v>
      </c>
      <c r="O10300">
        <f t="shared" si="642"/>
        <v>0.40759072224636439</v>
      </c>
      <c r="P10300">
        <f t="shared" si="643"/>
        <v>1.3891220647818567</v>
      </c>
      <c r="Q10300" t="str">
        <f>_xlfn.IFNA(VLOOKUP(B10300&amp;A10300,[1]Countries!$A:$H,6,FALSE),"")</f>
        <v>F</v>
      </c>
      <c r="R10300" t="str">
        <f>_xlfn.IFNA(VLOOKUP(B10300&amp;A10300,[1]Countries!$A:$H,7,FALSE),"")</f>
        <v>Floating</v>
      </c>
      <c r="S10300" t="str">
        <f>_xlfn.IFNA(VLOOKUP(B10300&amp;A10300,[1]Countries!$A:$H,8,FALSE),"")</f>
        <v>Floating</v>
      </c>
    </row>
    <row r="10301" spans="1:19" x14ac:dyDescent="0.25">
      <c r="A10301" t="s">
        <v>420</v>
      </c>
      <c r="B10301">
        <v>2019</v>
      </c>
      <c r="C10301" t="s">
        <v>421</v>
      </c>
      <c r="D10301" s="1">
        <v>0.60987282426921807</v>
      </c>
      <c r="E10301" s="1">
        <v>891735733712.55396</v>
      </c>
      <c r="F10301" s="1">
        <v>2827113184695.5762</v>
      </c>
      <c r="G10301" s="1">
        <v>924788464106.90881</v>
      </c>
      <c r="H10301" s="1">
        <v>17.409864516851421</v>
      </c>
      <c r="J10301" s="1">
        <v>71.255295978848594</v>
      </c>
      <c r="K10301" s="3">
        <v>2919890722673.6938</v>
      </c>
      <c r="L10301" s="1">
        <v>0.1460524866875586</v>
      </c>
      <c r="M10301" t="str">
        <f t="shared" si="640"/>
        <v/>
      </c>
      <c r="N10301" s="4">
        <f t="shared" si="641"/>
        <v>0.1460524866875586</v>
      </c>
      <c r="O10301">
        <f t="shared" si="642"/>
        <v>0.40340445753932419</v>
      </c>
      <c r="P10301">
        <f t="shared" si="643"/>
        <v>1.1691336085616955</v>
      </c>
      <c r="Q10301" t="str">
        <f>_xlfn.IFNA(VLOOKUP(B10301&amp;A10301,[1]Countries!$A:$H,6,FALSE),"")</f>
        <v/>
      </c>
      <c r="R10301" t="str">
        <f>_xlfn.IFNA(VLOOKUP(B10301&amp;A10301,[1]Countries!$A:$H,7,FALSE),"")</f>
        <v/>
      </c>
      <c r="S10301" t="str">
        <f>_xlfn.IFNA(VLOOKUP(B10301&amp;A10301,[1]Countries!$A:$H,8,FALSE),"")</f>
        <v/>
      </c>
    </row>
    <row r="10302" spans="1:19" x14ac:dyDescent="0.25">
      <c r="A10302" t="s">
        <v>422</v>
      </c>
      <c r="B10302">
        <v>1970</v>
      </c>
      <c r="C10302" t="s">
        <v>423</v>
      </c>
      <c r="E10302" s="1">
        <v>59709000000</v>
      </c>
      <c r="F10302" s="1">
        <v>1073303000000</v>
      </c>
      <c r="G10302" s="1">
        <v>55760000000</v>
      </c>
      <c r="K10302" s="3">
        <v>4758686862323.71</v>
      </c>
      <c r="M10302" t="str">
        <f t="shared" si="640"/>
        <v/>
      </c>
      <c r="N10302" s="4" t="str">
        <f t="shared" si="641"/>
        <v/>
      </c>
      <c r="O10302" t="str">
        <f t="shared" si="642"/>
        <v/>
      </c>
      <c r="P10302">
        <f t="shared" si="643"/>
        <v>-0.36792965267030836</v>
      </c>
      <c r="Q10302" t="str">
        <f>_xlfn.IFNA(VLOOKUP(B10302&amp;A10302,[1]Countries!$A:$H,6,FALSE),"")</f>
        <v/>
      </c>
      <c r="R10302" t="str">
        <f>_xlfn.IFNA(VLOOKUP(B10302&amp;A10302,[1]Countries!$A:$H,7,FALSE),"")</f>
        <v/>
      </c>
      <c r="S10302" t="str">
        <f>_xlfn.IFNA(VLOOKUP(B10302&amp;A10302,[1]Countries!$A:$H,8,FALSE),"")</f>
        <v/>
      </c>
    </row>
    <row r="10303" spans="1:19" x14ac:dyDescent="0.25">
      <c r="A10303" t="s">
        <v>422</v>
      </c>
      <c r="B10303">
        <v>1971</v>
      </c>
      <c r="C10303" t="s">
        <v>423</v>
      </c>
      <c r="E10303" s="1">
        <v>62963000000</v>
      </c>
      <c r="F10303" s="1">
        <v>1164850000000</v>
      </c>
      <c r="G10303" s="1">
        <v>62342000000</v>
      </c>
      <c r="K10303" s="3">
        <v>4915407665123.4307</v>
      </c>
      <c r="M10303" t="str">
        <f t="shared" si="640"/>
        <v/>
      </c>
      <c r="N10303" s="4" t="str">
        <f t="shared" si="641"/>
        <v/>
      </c>
      <c r="O10303" t="str">
        <f t="shared" si="642"/>
        <v/>
      </c>
      <c r="P10303">
        <f t="shared" si="643"/>
        <v>-5.3311585182641542E-2</v>
      </c>
      <c r="Q10303" t="str">
        <f>_xlfn.IFNA(VLOOKUP(B10303&amp;A10303,[1]Countries!$A:$H,6,FALSE),"")</f>
        <v/>
      </c>
      <c r="R10303" t="str">
        <f>_xlfn.IFNA(VLOOKUP(B10303&amp;A10303,[1]Countries!$A:$H,7,FALSE),"")</f>
        <v/>
      </c>
      <c r="S10303" t="str">
        <f>_xlfn.IFNA(VLOOKUP(B10303&amp;A10303,[1]Countries!$A:$H,8,FALSE),"")</f>
        <v/>
      </c>
    </row>
    <row r="10304" spans="1:19" x14ac:dyDescent="0.25">
      <c r="A10304" t="s">
        <v>422</v>
      </c>
      <c r="B10304">
        <v>1972</v>
      </c>
      <c r="C10304" t="s">
        <v>423</v>
      </c>
      <c r="E10304" s="1">
        <v>70843000000</v>
      </c>
      <c r="F10304" s="1">
        <v>1279110000000</v>
      </c>
      <c r="G10304" s="1">
        <v>74216000000</v>
      </c>
      <c r="K10304" s="3">
        <v>5173903810639.6621</v>
      </c>
      <c r="M10304" t="str">
        <f t="shared" si="640"/>
        <v/>
      </c>
      <c r="N10304" s="4" t="str">
        <f t="shared" si="641"/>
        <v/>
      </c>
      <c r="O10304" t="str">
        <f t="shared" si="642"/>
        <v/>
      </c>
      <c r="P10304">
        <f t="shared" si="643"/>
        <v>0.26369897819577676</v>
      </c>
      <c r="Q10304" t="str">
        <f>_xlfn.IFNA(VLOOKUP(B10304&amp;A10304,[1]Countries!$A:$H,6,FALSE),"")</f>
        <v/>
      </c>
      <c r="R10304" t="str">
        <f>_xlfn.IFNA(VLOOKUP(B10304&amp;A10304,[1]Countries!$A:$H,7,FALSE),"")</f>
        <v/>
      </c>
      <c r="S10304" t="str">
        <f>_xlfn.IFNA(VLOOKUP(B10304&amp;A10304,[1]Countries!$A:$H,8,FALSE),"")</f>
        <v/>
      </c>
    </row>
    <row r="10305" spans="1:19" x14ac:dyDescent="0.25">
      <c r="A10305" t="s">
        <v>422</v>
      </c>
      <c r="B10305">
        <v>1973</v>
      </c>
      <c r="C10305" t="s">
        <v>423</v>
      </c>
      <c r="E10305" s="1">
        <v>95270000000</v>
      </c>
      <c r="F10305" s="1">
        <v>1425376000000</v>
      </c>
      <c r="G10305" s="1">
        <v>91159000000</v>
      </c>
      <c r="K10305" s="3">
        <v>5466007905455.4053</v>
      </c>
      <c r="M10305" t="str">
        <f t="shared" si="640"/>
        <v/>
      </c>
      <c r="N10305" s="4" t="str">
        <f t="shared" si="641"/>
        <v/>
      </c>
      <c r="O10305" t="str">
        <f t="shared" si="642"/>
        <v/>
      </c>
      <c r="P10305">
        <f t="shared" si="643"/>
        <v>-0.28841512695597515</v>
      </c>
      <c r="Q10305" t="str">
        <f>_xlfn.IFNA(VLOOKUP(B10305&amp;A10305,[1]Countries!$A:$H,6,FALSE),"")</f>
        <v/>
      </c>
      <c r="R10305" t="str">
        <f>_xlfn.IFNA(VLOOKUP(B10305&amp;A10305,[1]Countries!$A:$H,7,FALSE),"")</f>
        <v/>
      </c>
      <c r="S10305" t="str">
        <f>_xlfn.IFNA(VLOOKUP(B10305&amp;A10305,[1]Countries!$A:$H,8,FALSE),"")</f>
        <v/>
      </c>
    </row>
    <row r="10306" spans="1:19" x14ac:dyDescent="0.25">
      <c r="A10306" t="s">
        <v>422</v>
      </c>
      <c r="B10306">
        <v>1974</v>
      </c>
      <c r="C10306" t="s">
        <v>423</v>
      </c>
      <c r="E10306" s="1">
        <v>126650000000</v>
      </c>
      <c r="F10306" s="1">
        <v>1545243000000</v>
      </c>
      <c r="G10306" s="1">
        <v>127465000000</v>
      </c>
      <c r="K10306" s="3">
        <v>5436461589443.5059</v>
      </c>
      <c r="M10306" t="str">
        <f t="shared" si="640"/>
        <v/>
      </c>
      <c r="N10306" s="4" t="str">
        <f t="shared" si="641"/>
        <v/>
      </c>
      <c r="O10306" t="str">
        <f t="shared" si="642"/>
        <v/>
      </c>
      <c r="P10306">
        <f t="shared" si="643"/>
        <v>5.2742513637013731E-2</v>
      </c>
      <c r="Q10306" t="str">
        <f>_xlfn.IFNA(VLOOKUP(B10306&amp;A10306,[1]Countries!$A:$H,6,FALSE),"")</f>
        <v/>
      </c>
      <c r="R10306" t="str">
        <f>_xlfn.IFNA(VLOOKUP(B10306&amp;A10306,[1]Countries!$A:$H,7,FALSE),"")</f>
        <v/>
      </c>
      <c r="S10306" t="str">
        <f>_xlfn.IFNA(VLOOKUP(B10306&amp;A10306,[1]Countries!$A:$H,8,FALSE),"")</f>
        <v/>
      </c>
    </row>
    <row r="10307" spans="1:19" x14ac:dyDescent="0.25">
      <c r="A10307" t="s">
        <v>422</v>
      </c>
      <c r="B10307">
        <v>1975</v>
      </c>
      <c r="C10307" t="s">
        <v>423</v>
      </c>
      <c r="E10307" s="1">
        <v>138706000000</v>
      </c>
      <c r="F10307" s="1">
        <v>1684904000000</v>
      </c>
      <c r="G10307" s="1">
        <v>122730000000</v>
      </c>
      <c r="K10307" s="3">
        <v>5425291617343.7002</v>
      </c>
      <c r="M10307" t="str">
        <f t="shared" ref="M10307:M10370" si="644">IF(I10307="","",IFERROR(I10307/F10307*100,""))</f>
        <v/>
      </c>
      <c r="N10307" s="4" t="str">
        <f t="shared" ref="N10307:N10370" si="645">IF(AND(L10307="",M10307=""),"",IFERROR(L10307+IF(M10307="",0,M10307),""))</f>
        <v/>
      </c>
      <c r="O10307" t="str">
        <f t="shared" ref="O10307:O10370" si="646">IFERROR((100-J10307)/J10307,"")</f>
        <v/>
      </c>
      <c r="P10307">
        <f t="shared" ref="P10307:P10370" si="647">IFERROR(IF(AND(E10307="",G10307=""),"",(G10307-E10307)/F10307*100),"")</f>
        <v>-0.94818458499712743</v>
      </c>
      <c r="Q10307" t="str">
        <f>_xlfn.IFNA(VLOOKUP(B10307&amp;A10307,[1]Countries!$A:$H,6,FALSE),"")</f>
        <v/>
      </c>
      <c r="R10307" t="str">
        <f>_xlfn.IFNA(VLOOKUP(B10307&amp;A10307,[1]Countries!$A:$H,7,FALSE),"")</f>
        <v/>
      </c>
      <c r="S10307" t="str">
        <f>_xlfn.IFNA(VLOOKUP(B10307&amp;A10307,[1]Countries!$A:$H,8,FALSE),"")</f>
        <v/>
      </c>
    </row>
    <row r="10308" spans="1:19" x14ac:dyDescent="0.25">
      <c r="A10308" t="s">
        <v>422</v>
      </c>
      <c r="B10308">
        <v>1976</v>
      </c>
      <c r="C10308" t="s">
        <v>423</v>
      </c>
      <c r="E10308" s="1">
        <v>149515000000</v>
      </c>
      <c r="F10308" s="1">
        <v>1873412000000</v>
      </c>
      <c r="G10308" s="1">
        <v>151146000000</v>
      </c>
      <c r="K10308" s="3">
        <v>5717613883133.8008</v>
      </c>
      <c r="M10308" t="str">
        <f t="shared" si="644"/>
        <v/>
      </c>
      <c r="N10308" s="4" t="str">
        <f t="shared" si="645"/>
        <v/>
      </c>
      <c r="O10308" t="str">
        <f t="shared" si="646"/>
        <v/>
      </c>
      <c r="P10308">
        <f t="shared" si="647"/>
        <v>8.7060401022305833E-2</v>
      </c>
      <c r="Q10308" t="str">
        <f>_xlfn.IFNA(VLOOKUP(B10308&amp;A10308,[1]Countries!$A:$H,6,FALSE),"")</f>
        <v/>
      </c>
      <c r="R10308" t="str">
        <f>_xlfn.IFNA(VLOOKUP(B10308&amp;A10308,[1]Countries!$A:$H,7,FALSE),"")</f>
        <v/>
      </c>
      <c r="S10308" t="str">
        <f>_xlfn.IFNA(VLOOKUP(B10308&amp;A10308,[1]Countries!$A:$H,8,FALSE),"")</f>
        <v/>
      </c>
    </row>
    <row r="10309" spans="1:19" x14ac:dyDescent="0.25">
      <c r="A10309" t="s">
        <v>422</v>
      </c>
      <c r="B10309">
        <v>1977</v>
      </c>
      <c r="C10309" t="s">
        <v>423</v>
      </c>
      <c r="E10309" s="1">
        <v>159349000000</v>
      </c>
      <c r="F10309" s="1">
        <v>2081826000000</v>
      </c>
      <c r="G10309" s="1">
        <v>182443000000</v>
      </c>
      <c r="K10309" s="3">
        <v>5982005451922.1172</v>
      </c>
      <c r="L10309" s="1">
        <v>9.6069508210580509E-3</v>
      </c>
      <c r="M10309" t="str">
        <f t="shared" si="644"/>
        <v/>
      </c>
      <c r="N10309" s="4">
        <f t="shared" si="645"/>
        <v>9.6069508210580509E-3</v>
      </c>
      <c r="O10309" t="str">
        <f t="shared" si="646"/>
        <v/>
      </c>
      <c r="P10309">
        <f t="shared" si="647"/>
        <v>1.1093146113075734</v>
      </c>
      <c r="Q10309" t="str">
        <f>_xlfn.IFNA(VLOOKUP(B10309&amp;A10309,[1]Countries!$A:$H,6,FALSE),"")</f>
        <v/>
      </c>
      <c r="R10309" t="str">
        <f>_xlfn.IFNA(VLOOKUP(B10309&amp;A10309,[1]Countries!$A:$H,7,FALSE),"")</f>
        <v/>
      </c>
      <c r="S10309" t="str">
        <f>_xlfn.IFNA(VLOOKUP(B10309&amp;A10309,[1]Countries!$A:$H,8,FALSE),"")</f>
        <v/>
      </c>
    </row>
    <row r="10310" spans="1:19" x14ac:dyDescent="0.25">
      <c r="A10310" t="s">
        <v>422</v>
      </c>
      <c r="B10310">
        <v>1978</v>
      </c>
      <c r="C10310" t="s">
        <v>423</v>
      </c>
      <c r="E10310" s="1">
        <v>186883000000</v>
      </c>
      <c r="F10310" s="1">
        <v>2351599000000</v>
      </c>
      <c r="G10310" s="1">
        <v>212250000000</v>
      </c>
      <c r="K10310" s="3">
        <v>6313127560814.8369</v>
      </c>
      <c r="L10310" s="1">
        <v>9.3553365178331849E-3</v>
      </c>
      <c r="M10310" t="str">
        <f t="shared" si="644"/>
        <v/>
      </c>
      <c r="N10310" s="4">
        <f t="shared" si="645"/>
        <v>9.3553365178331849E-3</v>
      </c>
      <c r="O10310" t="str">
        <f t="shared" si="646"/>
        <v/>
      </c>
      <c r="P10310">
        <f t="shared" si="647"/>
        <v>1.0787128247630655</v>
      </c>
      <c r="Q10310" t="str">
        <f>_xlfn.IFNA(VLOOKUP(B10310&amp;A10310,[1]Countries!$A:$H,6,FALSE),"")</f>
        <v/>
      </c>
      <c r="R10310" t="str">
        <f>_xlfn.IFNA(VLOOKUP(B10310&amp;A10310,[1]Countries!$A:$H,7,FALSE),"")</f>
        <v/>
      </c>
      <c r="S10310" t="str">
        <f>_xlfn.IFNA(VLOOKUP(B10310&amp;A10310,[1]Countries!$A:$H,8,FALSE),"")</f>
        <v/>
      </c>
    </row>
    <row r="10311" spans="1:19" x14ac:dyDescent="0.25">
      <c r="A10311" t="s">
        <v>422</v>
      </c>
      <c r="B10311">
        <v>1979</v>
      </c>
      <c r="C10311" t="s">
        <v>423</v>
      </c>
      <c r="E10311" s="1">
        <v>230130000000</v>
      </c>
      <c r="F10311" s="1">
        <v>2627334000000</v>
      </c>
      <c r="G10311" s="1">
        <v>252674000000</v>
      </c>
      <c r="K10311" s="3">
        <v>6513010666187.1982</v>
      </c>
      <c r="L10311" s="1">
        <v>8.7541210976602134E-3</v>
      </c>
      <c r="M10311" t="str">
        <f t="shared" si="644"/>
        <v/>
      </c>
      <c r="N10311" s="4">
        <f t="shared" si="645"/>
        <v>8.7541210976602134E-3</v>
      </c>
      <c r="O10311" t="str">
        <f t="shared" si="646"/>
        <v/>
      </c>
      <c r="P10311">
        <f t="shared" si="647"/>
        <v>0.85805611315500807</v>
      </c>
      <c r="Q10311" t="str">
        <f>_xlfn.IFNA(VLOOKUP(B10311&amp;A10311,[1]Countries!$A:$H,6,FALSE),"")</f>
        <v/>
      </c>
      <c r="R10311" t="str">
        <f>_xlfn.IFNA(VLOOKUP(B10311&amp;A10311,[1]Countries!$A:$H,7,FALSE),"")</f>
        <v/>
      </c>
      <c r="S10311" t="str">
        <f>_xlfn.IFNA(VLOOKUP(B10311&amp;A10311,[1]Countries!$A:$H,8,FALSE),"")</f>
        <v/>
      </c>
    </row>
    <row r="10312" spans="1:19" x14ac:dyDescent="0.25">
      <c r="A10312" t="s">
        <v>422</v>
      </c>
      <c r="B10312">
        <v>1980</v>
      </c>
      <c r="C10312" t="s">
        <v>423</v>
      </c>
      <c r="E10312" s="1">
        <v>280772000000</v>
      </c>
      <c r="F10312" s="1">
        <v>2857307000000</v>
      </c>
      <c r="G10312" s="1">
        <v>293828000000</v>
      </c>
      <c r="K10312" s="3">
        <v>6496288385536.0391</v>
      </c>
      <c r="L10312" s="1">
        <v>2.7998391492408759E-3</v>
      </c>
      <c r="M10312" t="str">
        <f t="shared" si="644"/>
        <v/>
      </c>
      <c r="N10312" s="4">
        <f t="shared" si="645"/>
        <v>2.7998391492408759E-3</v>
      </c>
      <c r="O10312" t="str">
        <f t="shared" si="646"/>
        <v/>
      </c>
      <c r="P10312">
        <f t="shared" si="647"/>
        <v>0.45693374915611101</v>
      </c>
      <c r="Q10312" t="str">
        <f>_xlfn.IFNA(VLOOKUP(B10312&amp;A10312,[1]Countries!$A:$H,6,FALSE),"")</f>
        <v/>
      </c>
      <c r="R10312" t="str">
        <f>_xlfn.IFNA(VLOOKUP(B10312&amp;A10312,[1]Countries!$A:$H,7,FALSE),"")</f>
        <v/>
      </c>
      <c r="S10312" t="str">
        <f>_xlfn.IFNA(VLOOKUP(B10312&amp;A10312,[1]Countries!$A:$H,8,FALSE),"")</f>
        <v/>
      </c>
    </row>
    <row r="10313" spans="1:19" x14ac:dyDescent="0.25">
      <c r="A10313" t="s">
        <v>422</v>
      </c>
      <c r="B10313">
        <v>1981</v>
      </c>
      <c r="C10313" t="s">
        <v>423</v>
      </c>
      <c r="E10313" s="1">
        <v>305239000000</v>
      </c>
      <c r="F10313" s="1">
        <v>3207042000000</v>
      </c>
      <c r="G10313" s="1">
        <v>317758000000</v>
      </c>
      <c r="K10313" s="3">
        <v>6661145910559.2813</v>
      </c>
      <c r="L10313" s="1">
        <v>2.494510517791784E-3</v>
      </c>
      <c r="M10313" t="str">
        <f t="shared" si="644"/>
        <v/>
      </c>
      <c r="N10313" s="4">
        <f t="shared" si="645"/>
        <v>2.494510517791784E-3</v>
      </c>
      <c r="O10313" t="str">
        <f t="shared" si="646"/>
        <v/>
      </c>
      <c r="P10313">
        <f t="shared" si="647"/>
        <v>0.39035971465294189</v>
      </c>
      <c r="Q10313" t="str">
        <f>_xlfn.IFNA(VLOOKUP(B10313&amp;A10313,[1]Countries!$A:$H,6,FALSE),"")</f>
        <v/>
      </c>
      <c r="R10313" t="str">
        <f>_xlfn.IFNA(VLOOKUP(B10313&amp;A10313,[1]Countries!$A:$H,7,FALSE),"")</f>
        <v/>
      </c>
      <c r="S10313" t="str">
        <f>_xlfn.IFNA(VLOOKUP(B10313&amp;A10313,[1]Countries!$A:$H,8,FALSE),"")</f>
        <v/>
      </c>
    </row>
    <row r="10314" spans="1:19" x14ac:dyDescent="0.25">
      <c r="A10314" t="s">
        <v>422</v>
      </c>
      <c r="B10314">
        <v>1982</v>
      </c>
      <c r="C10314" t="s">
        <v>423</v>
      </c>
      <c r="E10314" s="1">
        <v>283210000000</v>
      </c>
      <c r="F10314" s="1">
        <v>3343789000000</v>
      </c>
      <c r="G10314" s="1">
        <v>303184000000</v>
      </c>
      <c r="K10314" s="3">
        <v>6541053812679.9541</v>
      </c>
      <c r="L10314" s="1">
        <v>2.3924954594922109E-3</v>
      </c>
      <c r="M10314" t="str">
        <f t="shared" si="644"/>
        <v/>
      </c>
      <c r="N10314" s="4">
        <f t="shared" si="645"/>
        <v>2.3924954594922109E-3</v>
      </c>
      <c r="O10314" t="str">
        <f t="shared" si="646"/>
        <v/>
      </c>
      <c r="P10314">
        <f t="shared" si="647"/>
        <v>0.59734630384871767</v>
      </c>
      <c r="Q10314" t="str">
        <f>_xlfn.IFNA(VLOOKUP(B10314&amp;A10314,[1]Countries!$A:$H,6,FALSE),"")</f>
        <v/>
      </c>
      <c r="R10314" t="str">
        <f>_xlfn.IFNA(VLOOKUP(B10314&amp;A10314,[1]Countries!$A:$H,7,FALSE),"")</f>
        <v/>
      </c>
      <c r="S10314" t="str">
        <f>_xlfn.IFNA(VLOOKUP(B10314&amp;A10314,[1]Countries!$A:$H,8,FALSE),"")</f>
        <v/>
      </c>
    </row>
    <row r="10315" spans="1:19" x14ac:dyDescent="0.25">
      <c r="A10315" t="s">
        <v>422</v>
      </c>
      <c r="B10315">
        <v>1983</v>
      </c>
      <c r="C10315" t="s">
        <v>423</v>
      </c>
      <c r="E10315" s="1">
        <v>276996000000</v>
      </c>
      <c r="F10315" s="1">
        <v>3634038000000</v>
      </c>
      <c r="G10315" s="1">
        <v>328638000000</v>
      </c>
      <c r="K10315" s="3">
        <v>6840890965131.4766</v>
      </c>
      <c r="L10315" s="1">
        <v>2.2014079104291152E-3</v>
      </c>
      <c r="M10315" t="str">
        <f t="shared" si="644"/>
        <v/>
      </c>
      <c r="N10315" s="4">
        <f t="shared" si="645"/>
        <v>2.2014079104291152E-3</v>
      </c>
      <c r="O10315" t="str">
        <f t="shared" si="646"/>
        <v/>
      </c>
      <c r="P10315">
        <f t="shared" si="647"/>
        <v>1.4210638413797545</v>
      </c>
      <c r="Q10315" t="str">
        <f>_xlfn.IFNA(VLOOKUP(B10315&amp;A10315,[1]Countries!$A:$H,6,FALSE),"")</f>
        <v/>
      </c>
      <c r="R10315" t="str">
        <f>_xlfn.IFNA(VLOOKUP(B10315&amp;A10315,[1]Countries!$A:$H,7,FALSE),"")</f>
        <v/>
      </c>
      <c r="S10315" t="str">
        <f>_xlfn.IFNA(VLOOKUP(B10315&amp;A10315,[1]Countries!$A:$H,8,FALSE),"")</f>
        <v/>
      </c>
    </row>
    <row r="10316" spans="1:19" x14ac:dyDescent="0.25">
      <c r="A10316" t="s">
        <v>422</v>
      </c>
      <c r="B10316">
        <v>1984</v>
      </c>
      <c r="C10316" t="s">
        <v>423</v>
      </c>
      <c r="E10316" s="1">
        <v>302381000000</v>
      </c>
      <c r="F10316" s="1">
        <v>4037613000000</v>
      </c>
      <c r="G10316" s="1">
        <v>405107000000</v>
      </c>
      <c r="K10316" s="3">
        <v>7335940248452.7686</v>
      </c>
      <c r="L10316" s="1">
        <v>1.9813686948204302E-3</v>
      </c>
      <c r="M10316" t="str">
        <f t="shared" si="644"/>
        <v/>
      </c>
      <c r="N10316" s="4">
        <f t="shared" si="645"/>
        <v>1.9813686948204302E-3</v>
      </c>
      <c r="O10316" t="str">
        <f t="shared" si="646"/>
        <v/>
      </c>
      <c r="P10316">
        <f t="shared" si="647"/>
        <v>2.5442260068015434</v>
      </c>
      <c r="Q10316" t="str">
        <f>_xlfn.IFNA(VLOOKUP(B10316&amp;A10316,[1]Countries!$A:$H,6,FALSE),"")</f>
        <v/>
      </c>
      <c r="R10316" t="str">
        <f>_xlfn.IFNA(VLOOKUP(B10316&amp;A10316,[1]Countries!$A:$H,7,FALSE),"")</f>
        <v/>
      </c>
      <c r="S10316" t="str">
        <f>_xlfn.IFNA(VLOOKUP(B10316&amp;A10316,[1]Countries!$A:$H,8,FALSE),"")</f>
        <v/>
      </c>
    </row>
    <row r="10317" spans="1:19" x14ac:dyDescent="0.25">
      <c r="A10317" t="s">
        <v>422</v>
      </c>
      <c r="B10317">
        <v>1985</v>
      </c>
      <c r="C10317" t="s">
        <v>423</v>
      </c>
      <c r="E10317" s="1">
        <v>303211000000</v>
      </c>
      <c r="F10317" s="1">
        <v>4338979000000</v>
      </c>
      <c r="G10317" s="1">
        <v>417229000000</v>
      </c>
      <c r="K10317" s="3">
        <v>7641823717826.4482</v>
      </c>
      <c r="L10317" s="1">
        <v>1.843751721315083E-3</v>
      </c>
      <c r="M10317" t="str">
        <f t="shared" si="644"/>
        <v/>
      </c>
      <c r="N10317" s="4">
        <f t="shared" si="645"/>
        <v>1.843751721315083E-3</v>
      </c>
      <c r="O10317" t="str">
        <f t="shared" si="646"/>
        <v/>
      </c>
      <c r="P10317">
        <f t="shared" si="647"/>
        <v>2.62776104701129</v>
      </c>
      <c r="Q10317" t="str">
        <f>_xlfn.IFNA(VLOOKUP(B10317&amp;A10317,[1]Countries!$A:$H,6,FALSE),"")</f>
        <v/>
      </c>
      <c r="R10317" t="str">
        <f>_xlfn.IFNA(VLOOKUP(B10317&amp;A10317,[1]Countries!$A:$H,7,FALSE),"")</f>
        <v/>
      </c>
      <c r="S10317" t="str">
        <f>_xlfn.IFNA(VLOOKUP(B10317&amp;A10317,[1]Countries!$A:$H,8,FALSE),"")</f>
        <v/>
      </c>
    </row>
    <row r="10318" spans="1:19" x14ac:dyDescent="0.25">
      <c r="A10318" t="s">
        <v>422</v>
      </c>
      <c r="B10318">
        <v>1986</v>
      </c>
      <c r="C10318" t="s">
        <v>423</v>
      </c>
      <c r="E10318" s="1">
        <v>320998000000</v>
      </c>
      <c r="F10318" s="1">
        <v>4579631000000</v>
      </c>
      <c r="G10318" s="1">
        <v>452867000000</v>
      </c>
      <c r="K10318" s="3">
        <v>7906433457680.8398</v>
      </c>
      <c r="L10318" s="1">
        <v>1.982692492037022E-2</v>
      </c>
      <c r="M10318" t="str">
        <f t="shared" si="644"/>
        <v/>
      </c>
      <c r="N10318" s="4">
        <f t="shared" si="645"/>
        <v>1.982692492037022E-2</v>
      </c>
      <c r="O10318" t="str">
        <f t="shared" si="646"/>
        <v/>
      </c>
      <c r="P10318">
        <f t="shared" si="647"/>
        <v>2.8794677999166312</v>
      </c>
      <c r="Q10318" t="str">
        <f>_xlfn.IFNA(VLOOKUP(B10318&amp;A10318,[1]Countries!$A:$H,6,FALSE),"")</f>
        <v/>
      </c>
      <c r="R10318" t="str">
        <f>_xlfn.IFNA(VLOOKUP(B10318&amp;A10318,[1]Countries!$A:$H,7,FALSE),"")</f>
        <v/>
      </c>
      <c r="S10318" t="str">
        <f>_xlfn.IFNA(VLOOKUP(B10318&amp;A10318,[1]Countries!$A:$H,8,FALSE),"")</f>
        <v/>
      </c>
    </row>
    <row r="10319" spans="1:19" x14ac:dyDescent="0.25">
      <c r="A10319" t="s">
        <v>422</v>
      </c>
      <c r="B10319">
        <v>1987</v>
      </c>
      <c r="C10319" t="s">
        <v>423</v>
      </c>
      <c r="E10319" s="1">
        <v>363943000000</v>
      </c>
      <c r="F10319" s="1">
        <v>4855215000000</v>
      </c>
      <c r="G10319" s="1">
        <v>508713000000</v>
      </c>
      <c r="K10319" s="3">
        <v>8179962259689.6836</v>
      </c>
      <c r="L10319" s="1">
        <v>2.0472831790147299E-2</v>
      </c>
      <c r="M10319" t="str">
        <f t="shared" si="644"/>
        <v/>
      </c>
      <c r="N10319" s="4">
        <f t="shared" si="645"/>
        <v>2.0472831790147299E-2</v>
      </c>
      <c r="O10319" t="str">
        <f t="shared" si="646"/>
        <v/>
      </c>
      <c r="P10319">
        <f t="shared" si="647"/>
        <v>2.9817423121324187</v>
      </c>
      <c r="Q10319" t="str">
        <f>_xlfn.IFNA(VLOOKUP(B10319&amp;A10319,[1]Countries!$A:$H,6,FALSE),"")</f>
        <v/>
      </c>
      <c r="R10319" t="str">
        <f>_xlfn.IFNA(VLOOKUP(B10319&amp;A10319,[1]Countries!$A:$H,7,FALSE),"")</f>
        <v/>
      </c>
      <c r="S10319" t="str">
        <f>_xlfn.IFNA(VLOOKUP(B10319&amp;A10319,[1]Countries!$A:$H,8,FALSE),"")</f>
        <v/>
      </c>
    </row>
    <row r="10320" spans="1:19" x14ac:dyDescent="0.25">
      <c r="A10320" t="s">
        <v>422</v>
      </c>
      <c r="B10320">
        <v>1988</v>
      </c>
      <c r="C10320" t="s">
        <v>423</v>
      </c>
      <c r="E10320" s="1">
        <v>444601000000</v>
      </c>
      <c r="F10320" s="1">
        <v>5236438000000</v>
      </c>
      <c r="G10320" s="1">
        <v>553993000000</v>
      </c>
      <c r="K10320" s="3">
        <v>8521643077506.918</v>
      </c>
      <c r="L10320" s="1">
        <v>1.9001466263899241E-2</v>
      </c>
      <c r="M10320" t="str">
        <f t="shared" si="644"/>
        <v/>
      </c>
      <c r="N10320" s="4">
        <f t="shared" si="645"/>
        <v>1.9001466263899241E-2</v>
      </c>
      <c r="O10320" t="str">
        <f t="shared" si="646"/>
        <v/>
      </c>
      <c r="P10320">
        <f t="shared" si="647"/>
        <v>2.0890536658698147</v>
      </c>
      <c r="Q10320" t="str">
        <f>_xlfn.IFNA(VLOOKUP(B10320&amp;A10320,[1]Countries!$A:$H,6,FALSE),"")</f>
        <v/>
      </c>
      <c r="R10320" t="str">
        <f>_xlfn.IFNA(VLOOKUP(B10320&amp;A10320,[1]Countries!$A:$H,7,FALSE),"")</f>
        <v/>
      </c>
      <c r="S10320" t="str">
        <f>_xlfn.IFNA(VLOOKUP(B10320&amp;A10320,[1]Countries!$A:$H,8,FALSE),"")</f>
        <v/>
      </c>
    </row>
    <row r="10321" spans="1:19" x14ac:dyDescent="0.25">
      <c r="A10321" t="s">
        <v>422</v>
      </c>
      <c r="B10321">
        <v>1989</v>
      </c>
      <c r="C10321" t="s">
        <v>423</v>
      </c>
      <c r="E10321" s="1">
        <v>504289000000</v>
      </c>
      <c r="F10321" s="1">
        <v>5641580000000</v>
      </c>
      <c r="G10321" s="1">
        <v>591031000000</v>
      </c>
      <c r="K10321" s="3">
        <v>8834613741286.0488</v>
      </c>
      <c r="L10321" s="1">
        <v>1.8080041406839931E-2</v>
      </c>
      <c r="M10321" t="str">
        <f t="shared" si="644"/>
        <v/>
      </c>
      <c r="N10321" s="4">
        <f t="shared" si="645"/>
        <v>1.8080041406839931E-2</v>
      </c>
      <c r="O10321" t="str">
        <f t="shared" si="646"/>
        <v/>
      </c>
      <c r="P10321">
        <f t="shared" si="647"/>
        <v>1.5375479918746167</v>
      </c>
      <c r="Q10321" t="str">
        <f>_xlfn.IFNA(VLOOKUP(B10321&amp;A10321,[1]Countries!$A:$H,6,FALSE),"")</f>
        <v/>
      </c>
      <c r="R10321" t="str">
        <f>_xlfn.IFNA(VLOOKUP(B10321&amp;A10321,[1]Countries!$A:$H,7,FALSE),"")</f>
        <v/>
      </c>
      <c r="S10321" t="str">
        <f>_xlfn.IFNA(VLOOKUP(B10321&amp;A10321,[1]Countries!$A:$H,8,FALSE),"")</f>
        <v/>
      </c>
    </row>
    <row r="10322" spans="1:19" x14ac:dyDescent="0.25">
      <c r="A10322" t="s">
        <v>422</v>
      </c>
      <c r="B10322">
        <v>1990</v>
      </c>
      <c r="C10322" t="s">
        <v>423</v>
      </c>
      <c r="E10322" s="1">
        <v>551873000000</v>
      </c>
      <c r="F10322" s="1">
        <v>5963144000000</v>
      </c>
      <c r="G10322" s="1">
        <v>629727000000</v>
      </c>
      <c r="K10322" s="3">
        <v>9001231051145.3301</v>
      </c>
      <c r="L10322" s="1">
        <v>1.9620522328489799E-2</v>
      </c>
      <c r="M10322" t="str">
        <f t="shared" si="644"/>
        <v/>
      </c>
      <c r="N10322" s="4">
        <f t="shared" si="645"/>
        <v>1.9620522328489799E-2</v>
      </c>
      <c r="O10322" t="str">
        <f t="shared" si="646"/>
        <v/>
      </c>
      <c r="P10322">
        <f t="shared" si="647"/>
        <v>1.3055864490275599</v>
      </c>
      <c r="Q10322" t="str">
        <f>_xlfn.IFNA(VLOOKUP(B10322&amp;A10322,[1]Countries!$A:$H,6,FALSE),"")</f>
        <v/>
      </c>
      <c r="R10322" t="str">
        <f>_xlfn.IFNA(VLOOKUP(B10322&amp;A10322,[1]Countries!$A:$H,7,FALSE),"")</f>
        <v/>
      </c>
      <c r="S10322" t="str">
        <f>_xlfn.IFNA(VLOOKUP(B10322&amp;A10322,[1]Countries!$A:$H,8,FALSE),"")</f>
        <v/>
      </c>
    </row>
    <row r="10323" spans="1:19" x14ac:dyDescent="0.25">
      <c r="A10323" t="s">
        <v>422</v>
      </c>
      <c r="B10323">
        <v>1991</v>
      </c>
      <c r="C10323" t="s">
        <v>423</v>
      </c>
      <c r="E10323" s="1">
        <v>594931000000</v>
      </c>
      <c r="F10323" s="1">
        <v>6158129000000</v>
      </c>
      <c r="G10323" s="1">
        <v>623544000000</v>
      </c>
      <c r="K10323" s="3">
        <v>8991486398945.2949</v>
      </c>
      <c r="L10323" s="1">
        <v>2.1110308017256541E-2</v>
      </c>
      <c r="M10323" t="str">
        <f t="shared" si="644"/>
        <v/>
      </c>
      <c r="N10323" s="4">
        <f t="shared" si="645"/>
        <v>2.1110308017256541E-2</v>
      </c>
      <c r="O10323" t="str">
        <f t="shared" si="646"/>
        <v/>
      </c>
      <c r="P10323">
        <f t="shared" si="647"/>
        <v>0.46463787945981649</v>
      </c>
      <c r="Q10323" t="str">
        <f>_xlfn.IFNA(VLOOKUP(B10323&amp;A10323,[1]Countries!$A:$H,6,FALSE),"")</f>
        <v/>
      </c>
      <c r="R10323" t="str">
        <f>_xlfn.IFNA(VLOOKUP(B10323&amp;A10323,[1]Countries!$A:$H,7,FALSE),"")</f>
        <v/>
      </c>
      <c r="S10323" t="str">
        <f>_xlfn.IFNA(VLOOKUP(B10323&amp;A10323,[1]Countries!$A:$H,8,FALSE),"")</f>
        <v/>
      </c>
    </row>
    <row r="10324" spans="1:19" x14ac:dyDescent="0.25">
      <c r="A10324" t="s">
        <v>422</v>
      </c>
      <c r="B10324">
        <v>1992</v>
      </c>
      <c r="C10324" t="s">
        <v>423</v>
      </c>
      <c r="E10324" s="1">
        <v>633053000000</v>
      </c>
      <c r="F10324" s="1">
        <v>6520327000000</v>
      </c>
      <c r="G10324" s="1">
        <v>667791000000</v>
      </c>
      <c r="K10324" s="3">
        <v>9308206336691.9648</v>
      </c>
      <c r="L10324" s="1">
        <v>2.754463081376133E-2</v>
      </c>
      <c r="M10324" t="str">
        <f t="shared" si="644"/>
        <v/>
      </c>
      <c r="N10324" s="4">
        <f t="shared" si="645"/>
        <v>2.754463081376133E-2</v>
      </c>
      <c r="O10324" t="str">
        <f t="shared" si="646"/>
        <v/>
      </c>
      <c r="P10324">
        <f t="shared" si="647"/>
        <v>0.5327646910960141</v>
      </c>
      <c r="Q10324" t="str">
        <f>_xlfn.IFNA(VLOOKUP(B10324&amp;A10324,[1]Countries!$A:$H,6,FALSE),"")</f>
        <v/>
      </c>
      <c r="R10324" t="str">
        <f>_xlfn.IFNA(VLOOKUP(B10324&amp;A10324,[1]Countries!$A:$H,7,FALSE),"")</f>
        <v/>
      </c>
      <c r="S10324" t="str">
        <f>_xlfn.IFNA(VLOOKUP(B10324&amp;A10324,[1]Countries!$A:$H,8,FALSE),"")</f>
        <v/>
      </c>
    </row>
    <row r="10325" spans="1:19" x14ac:dyDescent="0.25">
      <c r="A10325" t="s">
        <v>422</v>
      </c>
      <c r="B10325">
        <v>1993</v>
      </c>
      <c r="C10325" t="s">
        <v>423</v>
      </c>
      <c r="E10325" s="1">
        <v>654799000000</v>
      </c>
      <c r="F10325" s="1">
        <v>6858559000000</v>
      </c>
      <c r="G10325" s="1">
        <v>719973000000</v>
      </c>
      <c r="K10325" s="3">
        <v>9564446766765.8848</v>
      </c>
      <c r="L10325" s="1">
        <v>2.6536186391339641E-2</v>
      </c>
      <c r="M10325" t="str">
        <f t="shared" si="644"/>
        <v/>
      </c>
      <c r="N10325" s="4">
        <f t="shared" si="645"/>
        <v>2.6536186391339641E-2</v>
      </c>
      <c r="O10325" t="str">
        <f t="shared" si="646"/>
        <v/>
      </c>
      <c r="P10325">
        <f t="shared" si="647"/>
        <v>0.95025791860943387</v>
      </c>
      <c r="Q10325" t="str">
        <f>_xlfn.IFNA(VLOOKUP(B10325&amp;A10325,[1]Countries!$A:$H,6,FALSE),"")</f>
        <v/>
      </c>
      <c r="R10325" t="str">
        <f>_xlfn.IFNA(VLOOKUP(B10325&amp;A10325,[1]Countries!$A:$H,7,FALSE),"")</f>
        <v/>
      </c>
      <c r="S10325" t="str">
        <f>_xlfn.IFNA(VLOOKUP(B10325&amp;A10325,[1]Countries!$A:$H,8,FALSE),"")</f>
        <v/>
      </c>
    </row>
    <row r="10326" spans="1:19" x14ac:dyDescent="0.25">
      <c r="A10326" t="s">
        <v>422</v>
      </c>
      <c r="B10326">
        <v>1994</v>
      </c>
      <c r="C10326" t="s">
        <v>423</v>
      </c>
      <c r="E10326" s="1">
        <v>720937000000</v>
      </c>
      <c r="F10326" s="1">
        <v>7287236000000</v>
      </c>
      <c r="G10326" s="1">
        <v>813424000000</v>
      </c>
      <c r="K10326" s="3">
        <v>9949782934317.1055</v>
      </c>
      <c r="L10326" s="1">
        <v>2.666305853138282E-2</v>
      </c>
      <c r="M10326" t="str">
        <f t="shared" si="644"/>
        <v/>
      </c>
      <c r="N10326" s="4">
        <f t="shared" si="645"/>
        <v>2.666305853138282E-2</v>
      </c>
      <c r="O10326" t="str">
        <f t="shared" si="646"/>
        <v/>
      </c>
      <c r="P10326">
        <f t="shared" si="647"/>
        <v>1.2691643306186324</v>
      </c>
      <c r="Q10326" t="str">
        <f>_xlfn.IFNA(VLOOKUP(B10326&amp;A10326,[1]Countries!$A:$H,6,FALSE),"")</f>
        <v/>
      </c>
      <c r="R10326" t="str">
        <f>_xlfn.IFNA(VLOOKUP(B10326&amp;A10326,[1]Countries!$A:$H,7,FALSE),"")</f>
        <v/>
      </c>
      <c r="S10326" t="str">
        <f>_xlfn.IFNA(VLOOKUP(B10326&amp;A10326,[1]Countries!$A:$H,8,FALSE),"")</f>
        <v/>
      </c>
    </row>
    <row r="10327" spans="1:19" x14ac:dyDescent="0.25">
      <c r="A10327" t="s">
        <v>422</v>
      </c>
      <c r="B10327">
        <v>1995</v>
      </c>
      <c r="C10327" t="s">
        <v>423</v>
      </c>
      <c r="E10327" s="1">
        <v>812810000000</v>
      </c>
      <c r="F10327" s="1">
        <v>7639749000000</v>
      </c>
      <c r="G10327" s="1">
        <v>902572000000</v>
      </c>
      <c r="K10327" s="3">
        <v>10216863677326.68</v>
      </c>
      <c r="L10327" s="1">
        <v>2.8521879449180859E-2</v>
      </c>
      <c r="M10327" t="str">
        <f t="shared" si="644"/>
        <v/>
      </c>
      <c r="N10327" s="4">
        <f t="shared" si="645"/>
        <v>2.8521879449180859E-2</v>
      </c>
      <c r="O10327" t="str">
        <f t="shared" si="646"/>
        <v/>
      </c>
      <c r="P10327">
        <f t="shared" si="647"/>
        <v>1.1749338885348197</v>
      </c>
      <c r="Q10327" t="str">
        <f>_xlfn.IFNA(VLOOKUP(B10327&amp;A10327,[1]Countries!$A:$H,6,FALSE),"")</f>
        <v/>
      </c>
      <c r="R10327" t="str">
        <f>_xlfn.IFNA(VLOOKUP(B10327&amp;A10327,[1]Countries!$A:$H,7,FALSE),"")</f>
        <v/>
      </c>
      <c r="S10327" t="str">
        <f>_xlfn.IFNA(VLOOKUP(B10327&amp;A10327,[1]Countries!$A:$H,8,FALSE),"")</f>
        <v/>
      </c>
    </row>
    <row r="10328" spans="1:19" x14ac:dyDescent="0.25">
      <c r="A10328" t="s">
        <v>422</v>
      </c>
      <c r="B10328">
        <v>1996</v>
      </c>
      <c r="C10328" t="s">
        <v>423</v>
      </c>
      <c r="E10328" s="1">
        <v>867589000000</v>
      </c>
      <c r="F10328" s="1">
        <v>8073122000000</v>
      </c>
      <c r="G10328" s="1">
        <v>963966000000</v>
      </c>
      <c r="K10328" s="3">
        <v>10602294994341.35</v>
      </c>
      <c r="L10328" s="1">
        <v>2.7015570927826929E-2</v>
      </c>
      <c r="M10328" t="str">
        <f t="shared" si="644"/>
        <v/>
      </c>
      <c r="N10328" s="4">
        <f t="shared" si="645"/>
        <v>2.7015570927826929E-2</v>
      </c>
      <c r="O10328" t="str">
        <f t="shared" si="646"/>
        <v/>
      </c>
      <c r="P10328">
        <f t="shared" si="647"/>
        <v>1.1938008616740836</v>
      </c>
      <c r="Q10328" t="str">
        <f>_xlfn.IFNA(VLOOKUP(B10328&amp;A10328,[1]Countries!$A:$H,6,FALSE),"")</f>
        <v/>
      </c>
      <c r="R10328" t="str">
        <f>_xlfn.IFNA(VLOOKUP(B10328&amp;A10328,[1]Countries!$A:$H,7,FALSE),"")</f>
        <v/>
      </c>
      <c r="S10328" t="str">
        <f>_xlfn.IFNA(VLOOKUP(B10328&amp;A10328,[1]Countries!$A:$H,8,FALSE),"")</f>
        <v/>
      </c>
    </row>
    <row r="10329" spans="1:19" x14ac:dyDescent="0.25">
      <c r="A10329" t="s">
        <v>422</v>
      </c>
      <c r="B10329">
        <v>1997</v>
      </c>
      <c r="C10329" t="s">
        <v>423</v>
      </c>
      <c r="D10329" s="1">
        <v>1.336911709446525</v>
      </c>
      <c r="E10329" s="1">
        <v>953803000000</v>
      </c>
      <c r="F10329" s="1">
        <v>8577554463000</v>
      </c>
      <c r="G10329" s="1">
        <v>1055774000000</v>
      </c>
      <c r="H10329" s="1">
        <v>23.132101119950651</v>
      </c>
      <c r="J10329" s="1">
        <v>71.80902858232308</v>
      </c>
      <c r="K10329" s="3">
        <v>11073801990034.58</v>
      </c>
      <c r="L10329" s="1">
        <v>2.6464419547457669E-2</v>
      </c>
      <c r="M10329" t="str">
        <f t="shared" si="644"/>
        <v/>
      </c>
      <c r="N10329" s="4">
        <f t="shared" si="645"/>
        <v>2.6464419547457669E-2</v>
      </c>
      <c r="O10329">
        <f t="shared" si="646"/>
        <v>0.39258254810338111</v>
      </c>
      <c r="P10329">
        <f t="shared" si="647"/>
        <v>1.188812037741765</v>
      </c>
      <c r="Q10329" t="str">
        <f>_xlfn.IFNA(VLOOKUP(B10329&amp;A10329,[1]Countries!$A:$H,6,FALSE),"")</f>
        <v/>
      </c>
      <c r="R10329" t="str">
        <f>_xlfn.IFNA(VLOOKUP(B10329&amp;A10329,[1]Countries!$A:$H,7,FALSE),"")</f>
        <v/>
      </c>
      <c r="S10329" t="str">
        <f>_xlfn.IFNA(VLOOKUP(B10329&amp;A10329,[1]Countries!$A:$H,8,FALSE),"")</f>
        <v/>
      </c>
    </row>
    <row r="10330" spans="1:19" x14ac:dyDescent="0.25">
      <c r="A10330" t="s">
        <v>422</v>
      </c>
      <c r="B10330">
        <v>1998</v>
      </c>
      <c r="C10330" t="s">
        <v>423</v>
      </c>
      <c r="D10330" s="1">
        <v>1.213996909553591</v>
      </c>
      <c r="E10330" s="1">
        <v>952979000000</v>
      </c>
      <c r="F10330" s="1">
        <v>9062818211000</v>
      </c>
      <c r="G10330" s="1">
        <v>1115690000000</v>
      </c>
      <c r="H10330" s="1">
        <v>22.670557757698798</v>
      </c>
      <c r="J10330" s="1">
        <v>72.419819786673202</v>
      </c>
      <c r="K10330" s="3">
        <v>11570064188987.689</v>
      </c>
      <c r="L10330" s="1">
        <v>2.689009029268721E-2</v>
      </c>
      <c r="M10330" t="str">
        <f t="shared" si="644"/>
        <v/>
      </c>
      <c r="N10330" s="4">
        <f t="shared" si="645"/>
        <v>2.689009029268721E-2</v>
      </c>
      <c r="O10330">
        <f t="shared" si="646"/>
        <v>0.38083745989108553</v>
      </c>
      <c r="P10330">
        <f t="shared" si="647"/>
        <v>1.795368683468785</v>
      </c>
      <c r="Q10330" t="str">
        <f>_xlfn.IFNA(VLOOKUP(B10330&amp;A10330,[1]Countries!$A:$H,6,FALSE),"")</f>
        <v/>
      </c>
      <c r="R10330" t="str">
        <f>_xlfn.IFNA(VLOOKUP(B10330&amp;A10330,[1]Countries!$A:$H,7,FALSE),"")</f>
        <v/>
      </c>
      <c r="S10330" t="str">
        <f>_xlfn.IFNA(VLOOKUP(B10330&amp;A10330,[1]Countries!$A:$H,8,FALSE),"")</f>
        <v/>
      </c>
    </row>
    <row r="10331" spans="1:19" x14ac:dyDescent="0.25">
      <c r="A10331" t="s">
        <v>422</v>
      </c>
      <c r="B10331">
        <v>1999</v>
      </c>
      <c r="C10331" t="s">
        <v>423</v>
      </c>
      <c r="D10331" s="1">
        <v>1.151182521523036</v>
      </c>
      <c r="E10331" s="1">
        <v>992778000000</v>
      </c>
      <c r="F10331" s="1">
        <v>9630664202000</v>
      </c>
      <c r="G10331" s="1">
        <v>1248612000000</v>
      </c>
      <c r="H10331" s="1">
        <v>22.5499937953293</v>
      </c>
      <c r="J10331" s="1">
        <v>72.698313471941361</v>
      </c>
      <c r="K10331" s="3">
        <v>12120016643945.59</v>
      </c>
      <c r="L10331" s="1">
        <v>4.4088340232216097E-2</v>
      </c>
      <c r="M10331" t="str">
        <f t="shared" si="644"/>
        <v/>
      </c>
      <c r="N10331" s="4">
        <f t="shared" si="645"/>
        <v>4.4088340232216097E-2</v>
      </c>
      <c r="O10331">
        <f t="shared" si="646"/>
        <v>0.3755477290211966</v>
      </c>
      <c r="P10331">
        <f t="shared" si="647"/>
        <v>2.6564522927387602</v>
      </c>
      <c r="Q10331" t="str">
        <f>_xlfn.IFNA(VLOOKUP(B10331&amp;A10331,[1]Countries!$A:$H,6,FALSE),"")</f>
        <v>F</v>
      </c>
      <c r="R10331" t="str">
        <f>_xlfn.IFNA(VLOOKUP(B10331&amp;A10331,[1]Countries!$A:$H,7,FALSE),"")</f>
        <v>Floating</v>
      </c>
      <c r="S10331" t="str">
        <f>_xlfn.IFNA(VLOOKUP(B10331&amp;A10331,[1]Countries!$A:$H,8,FALSE),"")</f>
        <v>Floating</v>
      </c>
    </row>
    <row r="10332" spans="1:19" x14ac:dyDescent="0.25">
      <c r="A10332" t="s">
        <v>422</v>
      </c>
      <c r="B10332">
        <v>2000</v>
      </c>
      <c r="C10332" t="s">
        <v>423</v>
      </c>
      <c r="D10332" s="1">
        <v>1.1504563654645099</v>
      </c>
      <c r="E10332" s="1">
        <v>1096255000000</v>
      </c>
      <c r="F10332" s="1">
        <v>10252345464000</v>
      </c>
      <c r="G10332" s="1">
        <v>1471305000000</v>
      </c>
      <c r="H10332" s="1">
        <v>22.454386219071321</v>
      </c>
      <c r="J10332" s="1">
        <v>72.816234492037395</v>
      </c>
      <c r="K10332" s="3">
        <v>12620268393365.08</v>
      </c>
      <c r="L10332" s="1">
        <v>4.2868239423189222E-2</v>
      </c>
      <c r="M10332" t="str">
        <f t="shared" si="644"/>
        <v/>
      </c>
      <c r="N10332" s="4">
        <f t="shared" si="645"/>
        <v>4.2868239423189222E-2</v>
      </c>
      <c r="O10332">
        <f t="shared" si="646"/>
        <v>0.37332012150305854</v>
      </c>
      <c r="P10332">
        <f t="shared" si="647"/>
        <v>3.6581873027684</v>
      </c>
      <c r="Q10332" t="str">
        <f>_xlfn.IFNA(VLOOKUP(B10332&amp;A10332,[1]Countries!$A:$H,6,FALSE),"")</f>
        <v>F</v>
      </c>
      <c r="R10332" t="str">
        <f>_xlfn.IFNA(VLOOKUP(B10332&amp;A10332,[1]Countries!$A:$H,7,FALSE),"")</f>
        <v>Floating</v>
      </c>
      <c r="S10332" t="str">
        <f>_xlfn.IFNA(VLOOKUP(B10332&amp;A10332,[1]Countries!$A:$H,8,FALSE),"")</f>
        <v>Floating</v>
      </c>
    </row>
    <row r="10333" spans="1:19" x14ac:dyDescent="0.25">
      <c r="A10333" t="s">
        <v>422</v>
      </c>
      <c r="B10333">
        <v>2001</v>
      </c>
      <c r="C10333" t="s">
        <v>423</v>
      </c>
      <c r="D10333" s="1">
        <v>1.1293255054493101</v>
      </c>
      <c r="E10333" s="1">
        <v>1024636000000</v>
      </c>
      <c r="F10333" s="1">
        <v>10581821399000</v>
      </c>
      <c r="G10333" s="1">
        <v>1392565000000</v>
      </c>
      <c r="H10333" s="1">
        <v>21.473991672310209</v>
      </c>
      <c r="J10333" s="1">
        <v>74.012378745497671</v>
      </c>
      <c r="K10333" s="3">
        <v>12746261681131.18</v>
      </c>
      <c r="L10333" s="1">
        <v>4.2648612463129322E-2</v>
      </c>
      <c r="M10333" t="str">
        <f t="shared" si="644"/>
        <v/>
      </c>
      <c r="N10333" s="4">
        <f t="shared" si="645"/>
        <v>4.2648612463129322E-2</v>
      </c>
      <c r="O10333">
        <f t="shared" si="646"/>
        <v>0.35112533463982487</v>
      </c>
      <c r="P10333">
        <f t="shared" si="647"/>
        <v>3.4769912109343473</v>
      </c>
      <c r="Q10333" t="str">
        <f>_xlfn.IFNA(VLOOKUP(B10333&amp;A10333,[1]Countries!$A:$H,6,FALSE),"")</f>
        <v>F</v>
      </c>
      <c r="R10333" t="str">
        <f>_xlfn.IFNA(VLOOKUP(B10333&amp;A10333,[1]Countries!$A:$H,7,FALSE),"")</f>
        <v>Floating</v>
      </c>
      <c r="S10333" t="str">
        <f>_xlfn.IFNA(VLOOKUP(B10333&amp;A10333,[1]Countries!$A:$H,8,FALSE),"")</f>
        <v>Floating</v>
      </c>
    </row>
    <row r="10334" spans="1:19" x14ac:dyDescent="0.25">
      <c r="A10334" t="s">
        <v>422</v>
      </c>
      <c r="B10334">
        <v>2002</v>
      </c>
      <c r="C10334" t="s">
        <v>423</v>
      </c>
      <c r="D10334" s="1">
        <v>0.97043094705833133</v>
      </c>
      <c r="E10334" s="1">
        <v>998741000000</v>
      </c>
      <c r="F10334" s="1">
        <v>10936419054000</v>
      </c>
      <c r="G10334" s="1">
        <v>1424143000000</v>
      </c>
      <c r="H10334" s="1">
        <v>20.641260771498601</v>
      </c>
      <c r="J10334" s="1">
        <v>74.880531841039684</v>
      </c>
      <c r="K10334" s="3">
        <v>12968262715349.58</v>
      </c>
      <c r="L10334" s="1">
        <v>4.1786986923553572E-2</v>
      </c>
      <c r="M10334" t="str">
        <f t="shared" si="644"/>
        <v/>
      </c>
      <c r="N10334" s="4">
        <f t="shared" si="645"/>
        <v>4.1786986923553572E-2</v>
      </c>
      <c r="O10334">
        <f t="shared" si="646"/>
        <v>0.33546060025702329</v>
      </c>
      <c r="P10334">
        <f t="shared" si="647"/>
        <v>3.8897741381298756</v>
      </c>
      <c r="Q10334" t="str">
        <f>_xlfn.IFNA(VLOOKUP(B10334&amp;A10334,[1]Countries!$A:$H,6,FALSE),"")</f>
        <v>F</v>
      </c>
      <c r="R10334" t="str">
        <f>_xlfn.IFNA(VLOOKUP(B10334&amp;A10334,[1]Countries!$A:$H,7,FALSE),"")</f>
        <v>Floating</v>
      </c>
      <c r="S10334" t="str">
        <f>_xlfn.IFNA(VLOOKUP(B10334&amp;A10334,[1]Countries!$A:$H,8,FALSE),"")</f>
        <v>Floating</v>
      </c>
    </row>
    <row r="10335" spans="1:19" x14ac:dyDescent="0.25">
      <c r="A10335" t="s">
        <v>422</v>
      </c>
      <c r="B10335">
        <v>2003</v>
      </c>
      <c r="C10335" t="s">
        <v>423</v>
      </c>
      <c r="D10335" s="1">
        <v>1.1152574195541141</v>
      </c>
      <c r="E10335" s="1">
        <v>1036177000000</v>
      </c>
      <c r="F10335" s="1">
        <v>11458243878000</v>
      </c>
      <c r="G10335" s="1">
        <v>1539304000000</v>
      </c>
      <c r="H10335" s="1">
        <v>20.739307290907359</v>
      </c>
      <c r="J10335" s="1">
        <v>74.610614864065994</v>
      </c>
      <c r="K10335" s="3">
        <v>13339312044507.211</v>
      </c>
      <c r="L10335" s="1">
        <v>4.077413650594669E-2</v>
      </c>
      <c r="M10335" t="str">
        <f t="shared" si="644"/>
        <v/>
      </c>
      <c r="N10335" s="4">
        <f t="shared" si="645"/>
        <v>4.077413650594669E-2</v>
      </c>
      <c r="O10335">
        <f t="shared" si="646"/>
        <v>0.34029186305717013</v>
      </c>
      <c r="P10335">
        <f t="shared" si="647"/>
        <v>4.3909608257336137</v>
      </c>
      <c r="Q10335" t="str">
        <f>_xlfn.IFNA(VLOOKUP(B10335&amp;A10335,[1]Countries!$A:$H,6,FALSE),"")</f>
        <v>F</v>
      </c>
      <c r="R10335" t="str">
        <f>_xlfn.IFNA(VLOOKUP(B10335&amp;A10335,[1]Countries!$A:$H,7,FALSE),"")</f>
        <v>Floating</v>
      </c>
      <c r="S10335" t="str">
        <f>_xlfn.IFNA(VLOOKUP(B10335&amp;A10335,[1]Countries!$A:$H,8,FALSE),"")</f>
        <v>Floating</v>
      </c>
    </row>
    <row r="10336" spans="1:19" x14ac:dyDescent="0.25">
      <c r="A10336" t="s">
        <v>422</v>
      </c>
      <c r="B10336">
        <v>2004</v>
      </c>
      <c r="C10336" t="s">
        <v>423</v>
      </c>
      <c r="D10336" s="1">
        <v>1.258660079569226</v>
      </c>
      <c r="E10336" s="1">
        <v>1177631000000</v>
      </c>
      <c r="F10336" s="1">
        <v>12213729147000</v>
      </c>
      <c r="G10336" s="1">
        <v>1796706000000</v>
      </c>
      <c r="H10336" s="1">
        <v>20.960344692340019</v>
      </c>
      <c r="J10336" s="1">
        <v>74.159275050116676</v>
      </c>
      <c r="K10336" s="3">
        <v>13846057986118.67</v>
      </c>
      <c r="L10336" s="1">
        <v>3.8759660894910133E-2</v>
      </c>
      <c r="M10336" t="str">
        <f t="shared" si="644"/>
        <v/>
      </c>
      <c r="N10336" s="4">
        <f t="shared" si="645"/>
        <v>3.8759660894910133E-2</v>
      </c>
      <c r="O10336">
        <f t="shared" si="646"/>
        <v>0.34844899619663511</v>
      </c>
      <c r="P10336">
        <f t="shared" si="647"/>
        <v>5.0686812565518569</v>
      </c>
      <c r="Q10336" t="str">
        <f>_xlfn.IFNA(VLOOKUP(B10336&amp;A10336,[1]Countries!$A:$H,6,FALSE),"")</f>
        <v>F</v>
      </c>
      <c r="R10336" t="str">
        <f>_xlfn.IFNA(VLOOKUP(B10336&amp;A10336,[1]Countries!$A:$H,7,FALSE),"")</f>
        <v>Floating</v>
      </c>
      <c r="S10336" t="str">
        <f>_xlfn.IFNA(VLOOKUP(B10336&amp;A10336,[1]Countries!$A:$H,8,FALSE),"")</f>
        <v>Floating</v>
      </c>
    </row>
    <row r="10337" spans="1:19" x14ac:dyDescent="0.25">
      <c r="A10337" t="s">
        <v>422</v>
      </c>
      <c r="B10337">
        <v>2005</v>
      </c>
      <c r="C10337" t="s">
        <v>423</v>
      </c>
      <c r="D10337" s="1">
        <v>1.1422552773125241</v>
      </c>
      <c r="E10337" s="1">
        <v>1305225000000</v>
      </c>
      <c r="F10337" s="1">
        <v>13036640229000</v>
      </c>
      <c r="G10337" s="1">
        <v>2026418000000</v>
      </c>
      <c r="H10337" s="1">
        <v>21.22349122471898</v>
      </c>
      <c r="J10337" s="1">
        <v>74.016002478425065</v>
      </c>
      <c r="K10337" s="3">
        <v>14332499605579.561</v>
      </c>
      <c r="L10337" s="1">
        <v>3.6780949046469232E-2</v>
      </c>
      <c r="M10337" t="str">
        <f t="shared" si="644"/>
        <v/>
      </c>
      <c r="N10337" s="4">
        <f t="shared" si="645"/>
        <v>3.6780949046469232E-2</v>
      </c>
      <c r="O10337">
        <f t="shared" si="646"/>
        <v>0.35105918519645823</v>
      </c>
      <c r="P10337">
        <f t="shared" si="647"/>
        <v>5.5320465037894238</v>
      </c>
      <c r="Q10337" t="str">
        <f>_xlfn.IFNA(VLOOKUP(B10337&amp;A10337,[1]Countries!$A:$H,6,FALSE),"")</f>
        <v>F</v>
      </c>
      <c r="R10337" t="str">
        <f>_xlfn.IFNA(VLOOKUP(B10337&amp;A10337,[1]Countries!$A:$H,7,FALSE),"")</f>
        <v>Floating</v>
      </c>
      <c r="S10337" t="str">
        <f>_xlfn.IFNA(VLOOKUP(B10337&amp;A10337,[1]Countries!$A:$H,8,FALSE),"")</f>
        <v>Floating</v>
      </c>
    </row>
    <row r="10338" spans="1:19" x14ac:dyDescent="0.25">
      <c r="A10338" t="s">
        <v>422</v>
      </c>
      <c r="B10338">
        <v>2006</v>
      </c>
      <c r="C10338" t="s">
        <v>423</v>
      </c>
      <c r="D10338" s="1">
        <v>1.000677774113176</v>
      </c>
      <c r="E10338" s="1">
        <v>1472613000000</v>
      </c>
      <c r="F10338" s="1">
        <v>13814611414000</v>
      </c>
      <c r="G10338" s="1">
        <v>2243538000000</v>
      </c>
      <c r="H10338" s="1">
        <v>21.593853845044531</v>
      </c>
      <c r="J10338" s="1">
        <v>73.703024340457219</v>
      </c>
      <c r="K10338" s="3">
        <v>14741688498026.891</v>
      </c>
      <c r="L10338" s="1">
        <v>3.6685794830710827E-2</v>
      </c>
      <c r="M10338" t="str">
        <f t="shared" si="644"/>
        <v/>
      </c>
      <c r="N10338" s="4">
        <f t="shared" si="645"/>
        <v>3.6685794830710827E-2</v>
      </c>
      <c r="O10338">
        <f t="shared" si="646"/>
        <v>0.35679642585721938</v>
      </c>
      <c r="P10338">
        <f t="shared" si="647"/>
        <v>5.5805044159166828</v>
      </c>
      <c r="Q10338" t="str">
        <f>_xlfn.IFNA(VLOOKUP(B10338&amp;A10338,[1]Countries!$A:$H,6,FALSE),"")</f>
        <v>F</v>
      </c>
      <c r="R10338" t="str">
        <f>_xlfn.IFNA(VLOOKUP(B10338&amp;A10338,[1]Countries!$A:$H,7,FALSE),"")</f>
        <v>Floating</v>
      </c>
      <c r="S10338" t="str">
        <f>_xlfn.IFNA(VLOOKUP(B10338&amp;A10338,[1]Countries!$A:$H,8,FALSE),"")</f>
        <v>Floating</v>
      </c>
    </row>
    <row r="10339" spans="1:19" x14ac:dyDescent="0.25">
      <c r="A10339" t="s">
        <v>422</v>
      </c>
      <c r="B10339">
        <v>2007</v>
      </c>
      <c r="C10339" t="s">
        <v>423</v>
      </c>
      <c r="D10339" s="1">
        <v>1.0668221419395081</v>
      </c>
      <c r="E10339" s="1">
        <v>1660853000000</v>
      </c>
      <c r="F10339" s="1">
        <v>14451858650000</v>
      </c>
      <c r="G10339" s="1">
        <v>2379280000000</v>
      </c>
      <c r="H10339" s="1">
        <v>21.446129436091599</v>
      </c>
      <c r="J10339" s="1">
        <v>73.902576704208215</v>
      </c>
      <c r="K10339" s="3">
        <v>15018267850122.98</v>
      </c>
      <c r="L10339" s="1">
        <v>3.6113001977084787E-2</v>
      </c>
      <c r="M10339" t="str">
        <f t="shared" si="644"/>
        <v/>
      </c>
      <c r="N10339" s="4">
        <f t="shared" si="645"/>
        <v>3.6113001977084787E-2</v>
      </c>
      <c r="O10339">
        <f t="shared" si="646"/>
        <v>0.3531327926527591</v>
      </c>
      <c r="P10339">
        <f t="shared" si="647"/>
        <v>4.9711737251180494</v>
      </c>
      <c r="Q10339" t="str">
        <f>_xlfn.IFNA(VLOOKUP(B10339&amp;A10339,[1]Countries!$A:$H,6,FALSE),"")</f>
        <v>F</v>
      </c>
      <c r="R10339" t="str">
        <f>_xlfn.IFNA(VLOOKUP(B10339&amp;A10339,[1]Countries!$A:$H,7,FALSE),"")</f>
        <v>Floating</v>
      </c>
      <c r="S10339" t="str">
        <f>_xlfn.IFNA(VLOOKUP(B10339&amp;A10339,[1]Countries!$A:$H,8,FALSE),"")</f>
        <v>Floating</v>
      </c>
    </row>
    <row r="10340" spans="1:19" x14ac:dyDescent="0.25">
      <c r="A10340" t="s">
        <v>422</v>
      </c>
      <c r="B10340">
        <v>2008</v>
      </c>
      <c r="C10340" t="s">
        <v>423</v>
      </c>
      <c r="D10340" s="1">
        <v>1.065783135502165</v>
      </c>
      <c r="E10340" s="1">
        <v>1837055000000</v>
      </c>
      <c r="F10340" s="1">
        <v>14712844084000</v>
      </c>
      <c r="G10340" s="1">
        <v>2560143000000</v>
      </c>
      <c r="H10340" s="1">
        <v>20.860737478606989</v>
      </c>
      <c r="J10340" s="1">
        <v>74.525828938295717</v>
      </c>
      <c r="K10340" s="3">
        <v>14997755929109.711</v>
      </c>
      <c r="L10340" s="1">
        <v>3.6457940894196447E-2</v>
      </c>
      <c r="M10340" t="str">
        <f t="shared" si="644"/>
        <v/>
      </c>
      <c r="N10340" s="4">
        <f t="shared" si="645"/>
        <v>3.6457940894196447E-2</v>
      </c>
      <c r="O10340">
        <f t="shared" si="646"/>
        <v>0.3418166751663485</v>
      </c>
      <c r="P10340">
        <f t="shared" si="647"/>
        <v>4.9146718056119925</v>
      </c>
      <c r="Q10340" t="str">
        <f>_xlfn.IFNA(VLOOKUP(B10340&amp;A10340,[1]Countries!$A:$H,6,FALSE),"")</f>
        <v>F</v>
      </c>
      <c r="R10340" t="str">
        <f>_xlfn.IFNA(VLOOKUP(B10340&amp;A10340,[1]Countries!$A:$H,7,FALSE),"")</f>
        <v>Floating</v>
      </c>
      <c r="S10340" t="str">
        <f>_xlfn.IFNA(VLOOKUP(B10340&amp;A10340,[1]Countries!$A:$H,8,FALSE),"")</f>
        <v>Floating</v>
      </c>
    </row>
    <row r="10341" spans="1:19" x14ac:dyDescent="0.25">
      <c r="A10341" t="s">
        <v>422</v>
      </c>
      <c r="B10341">
        <v>2009</v>
      </c>
      <c r="C10341" t="s">
        <v>423</v>
      </c>
      <c r="D10341" s="1">
        <v>0.96857253582570324</v>
      </c>
      <c r="E10341" s="1">
        <v>1581996000000</v>
      </c>
      <c r="F10341" s="1">
        <v>14448933025000</v>
      </c>
      <c r="G10341" s="1">
        <v>1978447000000</v>
      </c>
      <c r="H10341" s="1">
        <v>19.324003503711999</v>
      </c>
      <c r="J10341" s="1">
        <v>76.443954843509971</v>
      </c>
      <c r="K10341" s="3">
        <v>14617299295858.08</v>
      </c>
      <c r="L10341" s="1">
        <v>3.9726116731723167E-2</v>
      </c>
      <c r="M10341" t="str">
        <f t="shared" si="644"/>
        <v/>
      </c>
      <c r="N10341" s="4">
        <f t="shared" si="645"/>
        <v>3.9726116731723167E-2</v>
      </c>
      <c r="O10341">
        <f t="shared" si="646"/>
        <v>0.30814791313076495</v>
      </c>
      <c r="P10341">
        <f t="shared" si="647"/>
        <v>2.7438081366565128</v>
      </c>
      <c r="Q10341" t="str">
        <f>_xlfn.IFNA(VLOOKUP(B10341&amp;A10341,[1]Countries!$A:$H,6,FALSE),"")</f>
        <v>F</v>
      </c>
      <c r="R10341" t="str">
        <f>_xlfn.IFNA(VLOOKUP(B10341&amp;A10341,[1]Countries!$A:$H,7,FALSE),"")</f>
        <v>Floating</v>
      </c>
      <c r="S10341" t="str">
        <f>_xlfn.IFNA(VLOOKUP(B10341&amp;A10341,[1]Countries!$A:$H,8,FALSE),"")</f>
        <v>Floating</v>
      </c>
    </row>
    <row r="10342" spans="1:19" x14ac:dyDescent="0.25">
      <c r="A10342" t="s">
        <v>422</v>
      </c>
      <c r="B10342">
        <v>2010</v>
      </c>
      <c r="C10342" t="s">
        <v>423</v>
      </c>
      <c r="D10342" s="1">
        <v>1.042481338919854</v>
      </c>
      <c r="E10342" s="1">
        <v>1846280000000</v>
      </c>
      <c r="F10342" s="1">
        <v>14992052727000</v>
      </c>
      <c r="G10342" s="1">
        <v>2360183000000</v>
      </c>
      <c r="H10342" s="1">
        <v>19.35529154572723</v>
      </c>
      <c r="J10342" s="1">
        <v>76.206298557263608</v>
      </c>
      <c r="K10342" s="3">
        <v>14992052727000</v>
      </c>
      <c r="L10342" s="1">
        <v>3.9554289916018913E-2</v>
      </c>
      <c r="M10342" t="str">
        <f t="shared" si="644"/>
        <v/>
      </c>
      <c r="N10342" s="4">
        <f t="shared" si="645"/>
        <v>3.9554289916018913E-2</v>
      </c>
      <c r="O10342">
        <f t="shared" si="646"/>
        <v>0.31222749160106655</v>
      </c>
      <c r="P10342">
        <f t="shared" si="647"/>
        <v>3.4278361299682745</v>
      </c>
      <c r="Q10342" t="str">
        <f>_xlfn.IFNA(VLOOKUP(B10342&amp;A10342,[1]Countries!$A:$H,6,FALSE),"")</f>
        <v>F</v>
      </c>
      <c r="R10342" t="str">
        <f>_xlfn.IFNA(VLOOKUP(B10342&amp;A10342,[1]Countries!$A:$H,7,FALSE),"")</f>
        <v>Floating</v>
      </c>
      <c r="S10342" t="str">
        <f>_xlfn.IFNA(VLOOKUP(B10342&amp;A10342,[1]Countries!$A:$H,8,FALSE),"")</f>
        <v>Floating</v>
      </c>
    </row>
    <row r="10343" spans="1:19" x14ac:dyDescent="0.25">
      <c r="A10343" t="s">
        <v>422</v>
      </c>
      <c r="B10343">
        <v>2011</v>
      </c>
      <c r="C10343" t="s">
        <v>423</v>
      </c>
      <c r="D10343" s="1">
        <v>1.2164875366250489</v>
      </c>
      <c r="E10343" s="1">
        <v>2102995000000</v>
      </c>
      <c r="F10343" s="1">
        <v>15542581104000</v>
      </c>
      <c r="G10343" s="1">
        <v>2682456000000</v>
      </c>
      <c r="H10343" s="1">
        <v>19.41690095619526</v>
      </c>
      <c r="J10343" s="1">
        <v>75.863335491718715</v>
      </c>
      <c r="K10343" s="3">
        <v>15224554803720.82</v>
      </c>
      <c r="L10343" s="1">
        <v>3.927275630190593E-2</v>
      </c>
      <c r="M10343" t="str">
        <f t="shared" si="644"/>
        <v/>
      </c>
      <c r="N10343" s="4">
        <f t="shared" si="645"/>
        <v>3.927275630190593E-2</v>
      </c>
      <c r="O10343">
        <f t="shared" si="646"/>
        <v>0.31815981134807941</v>
      </c>
      <c r="P10343">
        <f t="shared" si="647"/>
        <v>3.7282160287448738</v>
      </c>
      <c r="Q10343" t="str">
        <f>_xlfn.IFNA(VLOOKUP(B10343&amp;A10343,[1]Countries!$A:$H,6,FALSE),"")</f>
        <v>F</v>
      </c>
      <c r="R10343" t="str">
        <f>_xlfn.IFNA(VLOOKUP(B10343&amp;A10343,[1]Countries!$A:$H,7,FALSE),"")</f>
        <v>Floating</v>
      </c>
      <c r="S10343" t="str">
        <f>_xlfn.IFNA(VLOOKUP(B10343&amp;A10343,[1]Countries!$A:$H,8,FALSE),"")</f>
        <v>Floating</v>
      </c>
    </row>
    <row r="10344" spans="1:19" x14ac:dyDescent="0.25">
      <c r="A10344" t="s">
        <v>422</v>
      </c>
      <c r="B10344">
        <v>2012</v>
      </c>
      <c r="C10344" t="s">
        <v>423</v>
      </c>
      <c r="D10344" s="1">
        <v>1.1588289488032391</v>
      </c>
      <c r="E10344" s="1">
        <v>2191280000000</v>
      </c>
      <c r="F10344" s="1">
        <v>16197007349000</v>
      </c>
      <c r="G10344" s="1">
        <v>2759851000000</v>
      </c>
      <c r="H10344" s="1">
        <v>19.155985245580322</v>
      </c>
      <c r="J10344" s="1">
        <v>76.148532208707593</v>
      </c>
      <c r="K10344" s="3">
        <v>15567038144849.711</v>
      </c>
      <c r="L10344" s="1">
        <v>3.8914596160809577E-2</v>
      </c>
      <c r="M10344" t="str">
        <f t="shared" si="644"/>
        <v/>
      </c>
      <c r="N10344" s="4">
        <f t="shared" si="645"/>
        <v>3.8914596160809577E-2</v>
      </c>
      <c r="O10344">
        <f t="shared" si="646"/>
        <v>0.3132229486173207</v>
      </c>
      <c r="P10344">
        <f t="shared" si="647"/>
        <v>3.5103460024984399</v>
      </c>
      <c r="Q10344" t="str">
        <f>_xlfn.IFNA(VLOOKUP(B10344&amp;A10344,[1]Countries!$A:$H,6,FALSE),"")</f>
        <v>F</v>
      </c>
      <c r="R10344" t="str">
        <f>_xlfn.IFNA(VLOOKUP(B10344&amp;A10344,[1]Countries!$A:$H,7,FALSE),"")</f>
        <v>Floating</v>
      </c>
      <c r="S10344" t="str">
        <f>_xlfn.IFNA(VLOOKUP(B10344&amp;A10344,[1]Countries!$A:$H,8,FALSE),"")</f>
        <v>Floating</v>
      </c>
    </row>
    <row r="10345" spans="1:19" x14ac:dyDescent="0.25">
      <c r="A10345" t="s">
        <v>422</v>
      </c>
      <c r="B10345">
        <v>2013</v>
      </c>
      <c r="C10345" t="s">
        <v>423</v>
      </c>
      <c r="D10345" s="1">
        <v>1.3335136793087861</v>
      </c>
      <c r="E10345" s="1">
        <v>2273428000000</v>
      </c>
      <c r="F10345" s="1">
        <v>16784849190000</v>
      </c>
      <c r="G10345" s="1">
        <v>2764210000000</v>
      </c>
      <c r="H10345" s="1">
        <v>19.258201288611041</v>
      </c>
      <c r="J10345" s="1">
        <v>75.77446191519816</v>
      </c>
      <c r="K10345" s="3">
        <v>15853795607833.051</v>
      </c>
      <c r="L10345" s="1">
        <v>3.9398626255991991E-2</v>
      </c>
      <c r="M10345" t="str">
        <f t="shared" si="644"/>
        <v/>
      </c>
      <c r="N10345" s="4">
        <f t="shared" si="645"/>
        <v>3.9398626255991991E-2</v>
      </c>
      <c r="O10345">
        <f t="shared" si="646"/>
        <v>0.31970584115679351</v>
      </c>
      <c r="P10345">
        <f t="shared" si="647"/>
        <v>2.9239583534202729</v>
      </c>
      <c r="Q10345" t="str">
        <f>_xlfn.IFNA(VLOOKUP(B10345&amp;A10345,[1]Countries!$A:$H,6,FALSE),"")</f>
        <v>F</v>
      </c>
      <c r="R10345" t="str">
        <f>_xlfn.IFNA(VLOOKUP(B10345&amp;A10345,[1]Countries!$A:$H,7,FALSE),"")</f>
        <v>Floating</v>
      </c>
      <c r="S10345" t="str">
        <f>_xlfn.IFNA(VLOOKUP(B10345&amp;A10345,[1]Countries!$A:$H,8,FALSE),"")</f>
        <v>Floating</v>
      </c>
    </row>
    <row r="10346" spans="1:19" x14ac:dyDescent="0.25">
      <c r="A10346" t="s">
        <v>422</v>
      </c>
      <c r="B10346">
        <v>2014</v>
      </c>
      <c r="C10346" t="s">
        <v>423</v>
      </c>
      <c r="D10346" s="1">
        <v>1.188655614871823</v>
      </c>
      <c r="E10346" s="1">
        <v>2371704000000</v>
      </c>
      <c r="F10346" s="1">
        <v>17521746534000</v>
      </c>
      <c r="G10346" s="1">
        <v>2879362000000</v>
      </c>
      <c r="H10346" s="1">
        <v>19.296593626891919</v>
      </c>
      <c r="J10346" s="1">
        <v>75.838136793127504</v>
      </c>
      <c r="K10346" s="3">
        <v>16242526401218.25</v>
      </c>
      <c r="L10346" s="1">
        <v>3.711388009968801E-2</v>
      </c>
      <c r="M10346" t="str">
        <f t="shared" si="644"/>
        <v/>
      </c>
      <c r="N10346" s="4">
        <f t="shared" si="645"/>
        <v>3.711388009968801E-2</v>
      </c>
      <c r="O10346">
        <f t="shared" si="646"/>
        <v>0.31859779562862439</v>
      </c>
      <c r="P10346">
        <f t="shared" si="647"/>
        <v>2.8973024978698163</v>
      </c>
      <c r="Q10346" t="str">
        <f>_xlfn.IFNA(VLOOKUP(B10346&amp;A10346,[1]Countries!$A:$H,6,FALSE),"")</f>
        <v>F</v>
      </c>
      <c r="R10346" t="str">
        <f>_xlfn.IFNA(VLOOKUP(B10346&amp;A10346,[1]Countries!$A:$H,7,FALSE),"")</f>
        <v>Floating</v>
      </c>
      <c r="S10346" t="str">
        <f>_xlfn.IFNA(VLOOKUP(B10346&amp;A10346,[1]Countries!$A:$H,8,FALSE),"")</f>
        <v>Floating</v>
      </c>
    </row>
    <row r="10347" spans="1:19" x14ac:dyDescent="0.25">
      <c r="A10347" t="s">
        <v>422</v>
      </c>
      <c r="B10347">
        <v>2015</v>
      </c>
      <c r="C10347" t="s">
        <v>423</v>
      </c>
      <c r="D10347" s="1">
        <v>1.042560917204677</v>
      </c>
      <c r="E10347" s="1">
        <v>2266800000000</v>
      </c>
      <c r="F10347" s="1">
        <v>18219297584000</v>
      </c>
      <c r="G10347" s="1">
        <v>2786645000000</v>
      </c>
      <c r="H10347" s="1">
        <v>18.524137884239089</v>
      </c>
      <c r="J10347" s="1">
        <v>76.817068097568878</v>
      </c>
      <c r="K10347" s="3">
        <v>16710459044262.24</v>
      </c>
      <c r="L10347" s="1">
        <v>3.6104575215768653E-2</v>
      </c>
      <c r="M10347" t="str">
        <f t="shared" si="644"/>
        <v/>
      </c>
      <c r="N10347" s="4">
        <f t="shared" si="645"/>
        <v>3.6104575215768653E-2</v>
      </c>
      <c r="O10347">
        <f t="shared" si="646"/>
        <v>0.30179402151856949</v>
      </c>
      <c r="P10347">
        <f t="shared" si="647"/>
        <v>2.853265871547773</v>
      </c>
      <c r="Q10347" t="str">
        <f>_xlfn.IFNA(VLOOKUP(B10347&amp;A10347,[1]Countries!$A:$H,6,FALSE),"")</f>
        <v>F</v>
      </c>
      <c r="R10347" t="str">
        <f>_xlfn.IFNA(VLOOKUP(B10347&amp;A10347,[1]Countries!$A:$H,7,FALSE),"")</f>
        <v>Floating</v>
      </c>
      <c r="S10347" t="str">
        <f>_xlfn.IFNA(VLOOKUP(B10347&amp;A10347,[1]Countries!$A:$H,8,FALSE),"")</f>
        <v>Floating</v>
      </c>
    </row>
    <row r="10348" spans="1:19" x14ac:dyDescent="0.25">
      <c r="A10348" t="s">
        <v>422</v>
      </c>
      <c r="B10348">
        <v>2016</v>
      </c>
      <c r="C10348" t="s">
        <v>423</v>
      </c>
      <c r="D10348" s="1">
        <v>0.94040412589027433</v>
      </c>
      <c r="E10348" s="1">
        <v>2220609000000</v>
      </c>
      <c r="F10348" s="1">
        <v>18707188235000</v>
      </c>
      <c r="G10348" s="1">
        <v>2739415000000</v>
      </c>
      <c r="H10348" s="1">
        <v>17.954902440740849</v>
      </c>
      <c r="J10348" s="1">
        <v>77.551373973224997</v>
      </c>
      <c r="K10348" s="3">
        <v>16972347893376.98</v>
      </c>
      <c r="L10348" s="1">
        <v>3.3837260418200947E-2</v>
      </c>
      <c r="M10348" t="str">
        <f t="shared" si="644"/>
        <v/>
      </c>
      <c r="N10348" s="4">
        <f t="shared" si="645"/>
        <v>3.3837260418200947E-2</v>
      </c>
      <c r="O10348">
        <f t="shared" si="646"/>
        <v>0.28946780536119843</v>
      </c>
      <c r="P10348">
        <f t="shared" si="647"/>
        <v>2.7732975874447332</v>
      </c>
      <c r="Q10348" t="str">
        <f>_xlfn.IFNA(VLOOKUP(B10348&amp;A10348,[1]Countries!$A:$H,6,FALSE),"")</f>
        <v>F</v>
      </c>
      <c r="R10348" t="str">
        <f>_xlfn.IFNA(VLOOKUP(B10348&amp;A10348,[1]Countries!$A:$H,7,FALSE),"")</f>
        <v>Floating</v>
      </c>
      <c r="S10348" t="str">
        <f>_xlfn.IFNA(VLOOKUP(B10348&amp;A10348,[1]Countries!$A:$H,8,FALSE),"")</f>
        <v>Floating</v>
      </c>
    </row>
    <row r="10349" spans="1:19" x14ac:dyDescent="0.25">
      <c r="A10349" t="s">
        <v>422</v>
      </c>
      <c r="B10349">
        <v>2017</v>
      </c>
      <c r="C10349" t="s">
        <v>423</v>
      </c>
      <c r="D10349" s="1">
        <v>0.91647931957251971</v>
      </c>
      <c r="E10349" s="1">
        <v>2356726000000</v>
      </c>
      <c r="F10349" s="1">
        <v>19485393853000</v>
      </c>
      <c r="G10349" s="1">
        <v>2932062000000</v>
      </c>
      <c r="H10349" s="1">
        <v>18.207940017870161</v>
      </c>
      <c r="J10349" s="1">
        <v>77.374531747936743</v>
      </c>
      <c r="K10349" s="3">
        <v>17348626599470.801</v>
      </c>
      <c r="L10349" s="1">
        <v>3.1438933419643621E-2</v>
      </c>
      <c r="M10349" t="str">
        <f t="shared" si="644"/>
        <v/>
      </c>
      <c r="N10349" s="4">
        <f t="shared" si="645"/>
        <v>3.1438933419643621E-2</v>
      </c>
      <c r="O10349">
        <f t="shared" si="646"/>
        <v>0.29241492957618559</v>
      </c>
      <c r="P10349">
        <f t="shared" si="647"/>
        <v>2.9526526604512044</v>
      </c>
      <c r="Q10349" t="str">
        <f>_xlfn.IFNA(VLOOKUP(B10349&amp;A10349,[1]Countries!$A:$H,6,FALSE),"")</f>
        <v>F</v>
      </c>
      <c r="R10349" t="str">
        <f>_xlfn.IFNA(VLOOKUP(B10349&amp;A10349,[1]Countries!$A:$H,7,FALSE),"")</f>
        <v>Floating</v>
      </c>
      <c r="S10349" t="str">
        <f>_xlfn.IFNA(VLOOKUP(B10349&amp;A10349,[1]Countries!$A:$H,8,FALSE),"")</f>
        <v>Floating</v>
      </c>
    </row>
    <row r="10350" spans="1:19" x14ac:dyDescent="0.25">
      <c r="A10350" t="s">
        <v>422</v>
      </c>
      <c r="B10350">
        <v>2018</v>
      </c>
      <c r="C10350" t="s">
        <v>423</v>
      </c>
      <c r="E10350" s="1">
        <v>2510250000000</v>
      </c>
      <c r="F10350" s="1">
        <v>20529049174601.5</v>
      </c>
      <c r="G10350" s="1">
        <v>3148464000000</v>
      </c>
      <c r="K10350" s="3">
        <v>17856476888949.551</v>
      </c>
      <c r="L10350" s="1">
        <v>3.2480802901722478E-2</v>
      </c>
      <c r="M10350" t="str">
        <f t="shared" si="644"/>
        <v/>
      </c>
      <c r="N10350" s="4">
        <f t="shared" si="645"/>
        <v>3.2480802901722478E-2</v>
      </c>
      <c r="O10350" t="str">
        <f t="shared" si="646"/>
        <v/>
      </c>
      <c r="P10350">
        <f t="shared" si="647"/>
        <v>3.1088337047270418</v>
      </c>
      <c r="Q10350" t="str">
        <f>_xlfn.IFNA(VLOOKUP(B10350&amp;A10350,[1]Countries!$A:$H,6,FALSE),"")</f>
        <v>F</v>
      </c>
      <c r="R10350" t="str">
        <f>_xlfn.IFNA(VLOOKUP(B10350&amp;A10350,[1]Countries!$A:$H,7,FALSE),"")</f>
        <v>Floating</v>
      </c>
      <c r="S10350" t="str">
        <f>_xlfn.IFNA(VLOOKUP(B10350&amp;A10350,[1]Countries!$A:$H,8,FALSE),"")</f>
        <v>Floating</v>
      </c>
    </row>
    <row r="10351" spans="1:19" x14ac:dyDescent="0.25">
      <c r="A10351" t="s">
        <v>422</v>
      </c>
      <c r="B10351">
        <v>2019</v>
      </c>
      <c r="C10351" t="s">
        <v>423</v>
      </c>
      <c r="E10351" s="1">
        <v>2504293000000</v>
      </c>
      <c r="F10351" s="1">
        <v>21374418877706.699</v>
      </c>
      <c r="G10351" s="1">
        <v>3136144000000</v>
      </c>
      <c r="K10351" s="3">
        <v>18273171614484.051</v>
      </c>
      <c r="L10351" s="1">
        <v>3.1977477559068677E-2</v>
      </c>
      <c r="M10351" t="str">
        <f t="shared" si="644"/>
        <v/>
      </c>
      <c r="N10351" s="4">
        <f t="shared" si="645"/>
        <v>3.1977477559068677E-2</v>
      </c>
      <c r="O10351" t="str">
        <f t="shared" si="646"/>
        <v/>
      </c>
      <c r="P10351">
        <f t="shared" si="647"/>
        <v>2.9561084379188158</v>
      </c>
      <c r="Q10351" t="str">
        <f>_xlfn.IFNA(VLOOKUP(B10351&amp;A10351,[1]Countries!$A:$H,6,FALSE),"")</f>
        <v/>
      </c>
      <c r="R10351" t="str">
        <f>_xlfn.IFNA(VLOOKUP(B10351&amp;A10351,[1]Countries!$A:$H,7,FALSE),"")</f>
        <v/>
      </c>
      <c r="S10351" t="str">
        <f>_xlfn.IFNA(VLOOKUP(B10351&amp;A10351,[1]Countries!$A:$H,8,FALSE),"")</f>
        <v/>
      </c>
    </row>
    <row r="10352" spans="1:19" x14ac:dyDescent="0.25">
      <c r="A10352" t="s">
        <v>424</v>
      </c>
      <c r="B10352">
        <v>1970</v>
      </c>
      <c r="C10352" t="s">
        <v>425</v>
      </c>
      <c r="E10352" s="1">
        <v>296774193.54838711</v>
      </c>
      <c r="F10352" s="1">
        <v>2137096774.193548</v>
      </c>
      <c r="G10352" s="1">
        <v>325000000</v>
      </c>
      <c r="I10352" s="1">
        <v>12920000.076293901</v>
      </c>
      <c r="K10352" s="3">
        <v>15933298998.646561</v>
      </c>
      <c r="M10352">
        <f t="shared" si="644"/>
        <v>0.60455849413601659</v>
      </c>
      <c r="N10352" s="4">
        <f t="shared" si="645"/>
        <v>0.60455849413601659</v>
      </c>
      <c r="O10352" t="str">
        <f t="shared" si="646"/>
        <v/>
      </c>
      <c r="P10352">
        <f t="shared" si="647"/>
        <v>1.3207547169811318</v>
      </c>
      <c r="Q10352" t="str">
        <f>_xlfn.IFNA(VLOOKUP(B10352&amp;A10352,[1]Countries!$A:$H,6,FALSE),"")</f>
        <v/>
      </c>
      <c r="R10352" t="str">
        <f>_xlfn.IFNA(VLOOKUP(B10352&amp;A10352,[1]Countries!$A:$H,7,FALSE),"")</f>
        <v/>
      </c>
      <c r="S10352" t="str">
        <f>_xlfn.IFNA(VLOOKUP(B10352&amp;A10352,[1]Countries!$A:$H,8,FALSE),"")</f>
        <v/>
      </c>
    </row>
    <row r="10353" spans="1:19" x14ac:dyDescent="0.25">
      <c r="A10353" t="s">
        <v>424</v>
      </c>
      <c r="B10353">
        <v>1971</v>
      </c>
      <c r="C10353" t="s">
        <v>425</v>
      </c>
      <c r="E10353" s="1">
        <v>288709677.4193548</v>
      </c>
      <c r="F10353" s="1">
        <v>2807258064.516129</v>
      </c>
      <c r="G10353" s="1">
        <v>320967741.93548387</v>
      </c>
      <c r="I10353" s="1">
        <v>9250000</v>
      </c>
      <c r="K10353" s="3">
        <v>15893193047.614361</v>
      </c>
      <c r="M10353">
        <f t="shared" si="644"/>
        <v>0.329503016374605</v>
      </c>
      <c r="N10353" s="4">
        <f t="shared" si="645"/>
        <v>0.329503016374605</v>
      </c>
      <c r="O10353" t="str">
        <f t="shared" si="646"/>
        <v/>
      </c>
      <c r="P10353">
        <f t="shared" si="647"/>
        <v>1.149095087618502</v>
      </c>
      <c r="Q10353" t="str">
        <f>_xlfn.IFNA(VLOOKUP(B10353&amp;A10353,[1]Countries!$A:$H,6,FALSE),"")</f>
        <v/>
      </c>
      <c r="R10353" t="str">
        <f>_xlfn.IFNA(VLOOKUP(B10353&amp;A10353,[1]Countries!$A:$H,7,FALSE),"")</f>
        <v/>
      </c>
      <c r="S10353" t="str">
        <f>_xlfn.IFNA(VLOOKUP(B10353&amp;A10353,[1]Countries!$A:$H,8,FALSE),"")</f>
        <v/>
      </c>
    </row>
    <row r="10354" spans="1:19" x14ac:dyDescent="0.25">
      <c r="A10354" t="s">
        <v>424</v>
      </c>
      <c r="B10354">
        <v>1972</v>
      </c>
      <c r="C10354" t="s">
        <v>425</v>
      </c>
      <c r="E10354" s="1">
        <v>337963852.56185639</v>
      </c>
      <c r="F10354" s="1">
        <v>2189418001.378983</v>
      </c>
      <c r="G10354" s="1">
        <v>326095556.73610562</v>
      </c>
      <c r="I10354" s="1">
        <v>22239999.771118201</v>
      </c>
      <c r="K10354" s="3">
        <v>15683471262.233879</v>
      </c>
      <c r="M10354">
        <f t="shared" si="644"/>
        <v>1.0157950540787808</v>
      </c>
      <c r="N10354" s="4">
        <f t="shared" si="645"/>
        <v>1.0157950540787808</v>
      </c>
      <c r="O10354" t="str">
        <f t="shared" si="646"/>
        <v/>
      </c>
      <c r="P10354">
        <f t="shared" si="647"/>
        <v>-0.54207537429013741</v>
      </c>
      <c r="Q10354" t="str">
        <f>_xlfn.IFNA(VLOOKUP(B10354&amp;A10354,[1]Countries!$A:$H,6,FALSE),"")</f>
        <v/>
      </c>
      <c r="R10354" t="str">
        <f>_xlfn.IFNA(VLOOKUP(B10354&amp;A10354,[1]Countries!$A:$H,7,FALSE),"")</f>
        <v/>
      </c>
      <c r="S10354" t="str">
        <f>_xlfn.IFNA(VLOOKUP(B10354&amp;A10354,[1]Countries!$A:$H,8,FALSE),"")</f>
        <v/>
      </c>
    </row>
    <row r="10355" spans="1:19" x14ac:dyDescent="0.25">
      <c r="A10355" t="s">
        <v>424</v>
      </c>
      <c r="B10355">
        <v>1973</v>
      </c>
      <c r="C10355" t="s">
        <v>425</v>
      </c>
      <c r="E10355" s="1">
        <v>412996076.53727287</v>
      </c>
      <c r="F10355" s="1">
        <v>3964295672.5244441</v>
      </c>
      <c r="G10355" s="1">
        <v>376829753.45067549</v>
      </c>
      <c r="I10355" s="1">
        <v>15779999.732971201</v>
      </c>
      <c r="K10355" s="3">
        <v>15726632115.003531</v>
      </c>
      <c r="M10355">
        <f t="shared" si="644"/>
        <v>0.39805304741365505</v>
      </c>
      <c r="N10355" s="4">
        <f t="shared" si="645"/>
        <v>0.39805304741365505</v>
      </c>
      <c r="O10355" t="str">
        <f t="shared" si="646"/>
        <v/>
      </c>
      <c r="P10355">
        <f t="shared" si="647"/>
        <v>-0.91230135373749377</v>
      </c>
      <c r="Q10355" t="str">
        <f>_xlfn.IFNA(VLOOKUP(B10355&amp;A10355,[1]Countries!$A:$H,6,FALSE),"")</f>
        <v/>
      </c>
      <c r="R10355" t="str">
        <f>_xlfn.IFNA(VLOOKUP(B10355&amp;A10355,[1]Countries!$A:$H,7,FALSE),"")</f>
        <v/>
      </c>
      <c r="S10355" t="str">
        <f>_xlfn.IFNA(VLOOKUP(B10355&amp;A10355,[1]Countries!$A:$H,8,FALSE),"")</f>
        <v/>
      </c>
    </row>
    <row r="10356" spans="1:19" x14ac:dyDescent="0.25">
      <c r="A10356" t="s">
        <v>424</v>
      </c>
      <c r="B10356">
        <v>1974</v>
      </c>
      <c r="C10356" t="s">
        <v>425</v>
      </c>
      <c r="E10356" s="1">
        <v>588256717.01583314</v>
      </c>
      <c r="F10356" s="1">
        <v>4090209681.9717212</v>
      </c>
      <c r="G10356" s="1">
        <v>690867043.60256028</v>
      </c>
      <c r="I10356" s="1">
        <v>5099999.9046325702</v>
      </c>
      <c r="K10356" s="3">
        <v>16181972308.49898</v>
      </c>
      <c r="M10356">
        <f t="shared" si="644"/>
        <v>0.1246879818194081</v>
      </c>
      <c r="N10356" s="4">
        <f t="shared" si="645"/>
        <v>0.1246879818194081</v>
      </c>
      <c r="O10356" t="str">
        <f t="shared" si="646"/>
        <v/>
      </c>
      <c r="P10356">
        <f t="shared" si="647"/>
        <v>2.5086813284658538</v>
      </c>
      <c r="Q10356" t="str">
        <f>_xlfn.IFNA(VLOOKUP(B10356&amp;A10356,[1]Countries!$A:$H,6,FALSE),"")</f>
        <v/>
      </c>
      <c r="R10356" t="str">
        <f>_xlfn.IFNA(VLOOKUP(B10356&amp;A10356,[1]Countries!$A:$H,7,FALSE),"")</f>
        <v/>
      </c>
      <c r="S10356" t="str">
        <f>_xlfn.IFNA(VLOOKUP(B10356&amp;A10356,[1]Countries!$A:$H,8,FALSE),"")</f>
        <v/>
      </c>
    </row>
    <row r="10357" spans="1:19" x14ac:dyDescent="0.25">
      <c r="A10357" t="s">
        <v>424</v>
      </c>
      <c r="B10357">
        <v>1975</v>
      </c>
      <c r="C10357" t="s">
        <v>425</v>
      </c>
      <c r="E10357" s="1">
        <v>593739237.77746975</v>
      </c>
      <c r="F10357" s="1">
        <v>3538283322.07726</v>
      </c>
      <c r="G10357" s="1">
        <v>717496410.72890174</v>
      </c>
      <c r="I10357" s="1">
        <v>4869999.8855590802</v>
      </c>
      <c r="K10357" s="3">
        <v>17168573294.23521</v>
      </c>
      <c r="M10357">
        <f t="shared" si="644"/>
        <v>0.13763736372303828</v>
      </c>
      <c r="N10357" s="4">
        <f t="shared" si="645"/>
        <v>0.13763736372303828</v>
      </c>
      <c r="O10357" t="str">
        <f t="shared" si="646"/>
        <v/>
      </c>
      <c r="P10357">
        <f t="shared" si="647"/>
        <v>3.4976614840096092</v>
      </c>
      <c r="Q10357" t="str">
        <f>_xlfn.IFNA(VLOOKUP(B10357&amp;A10357,[1]Countries!$A:$H,6,FALSE),"")</f>
        <v/>
      </c>
      <c r="R10357" t="str">
        <f>_xlfn.IFNA(VLOOKUP(B10357&amp;A10357,[1]Countries!$A:$H,7,FALSE),"")</f>
        <v/>
      </c>
      <c r="S10357" t="str">
        <f>_xlfn.IFNA(VLOOKUP(B10357&amp;A10357,[1]Countries!$A:$H,8,FALSE),"")</f>
        <v/>
      </c>
    </row>
    <row r="10358" spans="1:19" x14ac:dyDescent="0.25">
      <c r="A10358" t="s">
        <v>424</v>
      </c>
      <c r="B10358">
        <v>1976</v>
      </c>
      <c r="C10358" t="s">
        <v>425</v>
      </c>
      <c r="E10358" s="1">
        <v>717274791.82437539</v>
      </c>
      <c r="F10358" s="1">
        <v>3667161241.4837241</v>
      </c>
      <c r="G10358" s="1">
        <v>736320968.96290708</v>
      </c>
      <c r="I10358" s="1">
        <v>6739999.7711181594</v>
      </c>
      <c r="K10358" s="3">
        <v>17844237375.8741</v>
      </c>
      <c r="M10358">
        <f t="shared" si="644"/>
        <v>0.18379338478149854</v>
      </c>
      <c r="N10358" s="4">
        <f t="shared" si="645"/>
        <v>0.18379338478149854</v>
      </c>
      <c r="O10358" t="str">
        <f t="shared" si="646"/>
        <v/>
      </c>
      <c r="P10358">
        <f t="shared" si="647"/>
        <v>0.51937113980910343</v>
      </c>
      <c r="Q10358" t="str">
        <f>_xlfn.IFNA(VLOOKUP(B10358&amp;A10358,[1]Countries!$A:$H,6,FALSE),"")</f>
        <v/>
      </c>
      <c r="R10358" t="str">
        <f>_xlfn.IFNA(VLOOKUP(B10358&amp;A10358,[1]Countries!$A:$H,7,FALSE),"")</f>
        <v/>
      </c>
      <c r="S10358" t="str">
        <f>_xlfn.IFNA(VLOOKUP(B10358&amp;A10358,[1]Countries!$A:$H,8,FALSE),"")</f>
        <v/>
      </c>
    </row>
    <row r="10359" spans="1:19" x14ac:dyDescent="0.25">
      <c r="A10359" t="s">
        <v>424</v>
      </c>
      <c r="B10359">
        <v>1977</v>
      </c>
      <c r="C10359" t="s">
        <v>425</v>
      </c>
      <c r="E10359" s="1">
        <v>818672296.50480878</v>
      </c>
      <c r="F10359" s="1">
        <v>4114667062.6491661</v>
      </c>
      <c r="G10359" s="1">
        <v>932323577.96013069</v>
      </c>
      <c r="I10359" s="1">
        <v>13819999.6948242</v>
      </c>
      <c r="K10359" s="3">
        <v>18103953323.5173</v>
      </c>
      <c r="M10359">
        <f t="shared" si="644"/>
        <v>0.33587163880827831</v>
      </c>
      <c r="N10359" s="4">
        <f t="shared" si="645"/>
        <v>0.33587163880827831</v>
      </c>
      <c r="O10359" t="str">
        <f t="shared" si="646"/>
        <v/>
      </c>
      <c r="P10359">
        <f t="shared" si="647"/>
        <v>2.7621015193912006</v>
      </c>
      <c r="Q10359" t="str">
        <f>_xlfn.IFNA(VLOOKUP(B10359&amp;A10359,[1]Countries!$A:$H,6,FALSE),"")</f>
        <v/>
      </c>
      <c r="R10359" t="str">
        <f>_xlfn.IFNA(VLOOKUP(B10359&amp;A10359,[1]Countries!$A:$H,7,FALSE),"")</f>
        <v/>
      </c>
      <c r="S10359" t="str">
        <f>_xlfn.IFNA(VLOOKUP(B10359&amp;A10359,[1]Countries!$A:$H,8,FALSE),"")</f>
        <v/>
      </c>
    </row>
    <row r="10360" spans="1:19" x14ac:dyDescent="0.25">
      <c r="A10360" t="s">
        <v>424</v>
      </c>
      <c r="B10360">
        <v>1978</v>
      </c>
      <c r="C10360" t="s">
        <v>425</v>
      </c>
      <c r="E10360" s="1">
        <v>925434933.83228219</v>
      </c>
      <c r="F10360" s="1">
        <v>4910257282.9315348</v>
      </c>
      <c r="G10360" s="1">
        <v>1038744349.056087</v>
      </c>
      <c r="I10360" s="1">
        <v>5199999.8092651404</v>
      </c>
      <c r="K10360" s="3">
        <v>19076857122.588669</v>
      </c>
      <c r="M10360">
        <f t="shared" si="644"/>
        <v>0.10590076058419128</v>
      </c>
      <c r="N10360" s="4">
        <f t="shared" si="645"/>
        <v>0.10590076058419128</v>
      </c>
      <c r="O10360" t="str">
        <f t="shared" si="646"/>
        <v/>
      </c>
      <c r="P10360">
        <f t="shared" si="647"/>
        <v>2.3076064795561289</v>
      </c>
      <c r="Q10360" t="str">
        <f>_xlfn.IFNA(VLOOKUP(B10360&amp;A10360,[1]Countries!$A:$H,6,FALSE),"")</f>
        <v/>
      </c>
      <c r="R10360" t="str">
        <f>_xlfn.IFNA(VLOOKUP(B10360&amp;A10360,[1]Countries!$A:$H,7,FALSE),"")</f>
        <v/>
      </c>
      <c r="S10360" t="str">
        <f>_xlfn.IFNA(VLOOKUP(B10360&amp;A10360,[1]Countries!$A:$H,8,FALSE),"")</f>
        <v/>
      </c>
    </row>
    <row r="10361" spans="1:19" x14ac:dyDescent="0.25">
      <c r="A10361" t="s">
        <v>424</v>
      </c>
      <c r="B10361">
        <v>1979</v>
      </c>
      <c r="C10361" t="s">
        <v>425</v>
      </c>
      <c r="E10361" s="1">
        <v>1208816163.647104</v>
      </c>
      <c r="F10361" s="1">
        <v>7181185277.9865103</v>
      </c>
      <c r="G10361" s="1">
        <v>1520043172.4614811</v>
      </c>
      <c r="I10361" s="1">
        <v>6940000.0572204599</v>
      </c>
      <c r="K10361" s="3">
        <v>20259453764.245392</v>
      </c>
      <c r="L10361" s="1">
        <v>5.8486164141661211E-2</v>
      </c>
      <c r="M10361">
        <f t="shared" si="644"/>
        <v>9.6641428797201639E-2</v>
      </c>
      <c r="N10361" s="4">
        <f t="shared" si="645"/>
        <v>0.15512759293886286</v>
      </c>
      <c r="O10361" t="str">
        <f t="shared" si="646"/>
        <v/>
      </c>
      <c r="P10361">
        <f t="shared" si="647"/>
        <v>4.3339225596702633</v>
      </c>
      <c r="Q10361" t="str">
        <f>_xlfn.IFNA(VLOOKUP(B10361&amp;A10361,[1]Countries!$A:$H,6,FALSE),"")</f>
        <v/>
      </c>
      <c r="R10361" t="str">
        <f>_xlfn.IFNA(VLOOKUP(B10361&amp;A10361,[1]Countries!$A:$H,7,FALSE),"")</f>
        <v/>
      </c>
      <c r="S10361" t="str">
        <f>_xlfn.IFNA(VLOOKUP(B10361&amp;A10361,[1]Countries!$A:$H,8,FALSE),"")</f>
        <v/>
      </c>
    </row>
    <row r="10362" spans="1:19" x14ac:dyDescent="0.25">
      <c r="A10362" t="s">
        <v>424</v>
      </c>
      <c r="B10362">
        <v>1980</v>
      </c>
      <c r="C10362" t="s">
        <v>425</v>
      </c>
      <c r="E10362" s="1">
        <v>1527803802.7004681</v>
      </c>
      <c r="F10362" s="1">
        <v>10163020115.73436</v>
      </c>
      <c r="G10362" s="1">
        <v>2096775971.3419671</v>
      </c>
      <c r="I10362" s="1">
        <v>8630000.1144409198</v>
      </c>
      <c r="K10362" s="3">
        <v>21443294868.041531</v>
      </c>
      <c r="M10362">
        <f t="shared" si="644"/>
        <v>8.4915704349339788E-2</v>
      </c>
      <c r="N10362" s="4">
        <f t="shared" si="645"/>
        <v>8.4915704349339788E-2</v>
      </c>
      <c r="O10362" t="str">
        <f t="shared" si="646"/>
        <v/>
      </c>
      <c r="P10362">
        <f t="shared" si="647"/>
        <v>5.5984555984556001</v>
      </c>
      <c r="Q10362" t="str">
        <f>_xlfn.IFNA(VLOOKUP(B10362&amp;A10362,[1]Countries!$A:$H,6,FALSE),"")</f>
        <v/>
      </c>
      <c r="R10362" t="str">
        <f>_xlfn.IFNA(VLOOKUP(B10362&amp;A10362,[1]Countries!$A:$H,7,FALSE),"")</f>
        <v/>
      </c>
      <c r="S10362" t="str">
        <f>_xlfn.IFNA(VLOOKUP(B10362&amp;A10362,[1]Countries!$A:$H,8,FALSE),"")</f>
        <v/>
      </c>
    </row>
    <row r="10363" spans="1:19" x14ac:dyDescent="0.25">
      <c r="A10363" t="s">
        <v>424</v>
      </c>
      <c r="B10363">
        <v>1981</v>
      </c>
      <c r="C10363" t="s">
        <v>425</v>
      </c>
      <c r="E10363" s="1">
        <v>1679801358.250026</v>
      </c>
      <c r="F10363" s="1">
        <v>11048335541.49333</v>
      </c>
      <c r="G10363" s="1">
        <v>2102647012.4984951</v>
      </c>
      <c r="I10363" s="1">
        <v>9649999.6185302697</v>
      </c>
      <c r="K10363" s="3">
        <v>21777715880.894661</v>
      </c>
      <c r="M10363">
        <f t="shared" si="644"/>
        <v>8.7343469813064206E-2</v>
      </c>
      <c r="N10363" s="4">
        <f t="shared" si="645"/>
        <v>8.7343469813064206E-2</v>
      </c>
      <c r="O10363" t="str">
        <f t="shared" si="646"/>
        <v/>
      </c>
      <c r="P10363">
        <f t="shared" si="647"/>
        <v>3.8272339997316545</v>
      </c>
      <c r="Q10363" t="str">
        <f>_xlfn.IFNA(VLOOKUP(B10363&amp;A10363,[1]Countries!$A:$H,6,FALSE),"")</f>
        <v/>
      </c>
      <c r="R10363" t="str">
        <f>_xlfn.IFNA(VLOOKUP(B10363&amp;A10363,[1]Countries!$A:$H,7,FALSE),"")</f>
        <v/>
      </c>
      <c r="S10363" t="str">
        <f>_xlfn.IFNA(VLOOKUP(B10363&amp;A10363,[1]Countries!$A:$H,8,FALSE),"")</f>
        <v/>
      </c>
    </row>
    <row r="10364" spans="1:19" x14ac:dyDescent="0.25">
      <c r="A10364" t="s">
        <v>424</v>
      </c>
      <c r="B10364">
        <v>1982</v>
      </c>
      <c r="C10364" t="s">
        <v>425</v>
      </c>
      <c r="E10364" s="1">
        <v>1314943009.968744</v>
      </c>
      <c r="F10364" s="1">
        <v>9178802162.6616039</v>
      </c>
      <c r="G10364" s="1">
        <v>1587087553.1461821</v>
      </c>
      <c r="I10364" s="1">
        <v>6320000.1716613797</v>
      </c>
      <c r="K10364" s="3">
        <v>19652674358.101742</v>
      </c>
      <c r="M10364">
        <f t="shared" si="644"/>
        <v>6.8854302115481603E-2</v>
      </c>
      <c r="N10364" s="4">
        <f t="shared" si="645"/>
        <v>6.8854302115481603E-2</v>
      </c>
      <c r="O10364" t="str">
        <f t="shared" si="646"/>
        <v/>
      </c>
      <c r="P10364">
        <f t="shared" si="647"/>
        <v>2.9649243807050687</v>
      </c>
      <c r="Q10364" t="str">
        <f>_xlfn.IFNA(VLOOKUP(B10364&amp;A10364,[1]Countries!$A:$H,6,FALSE),"")</f>
        <v/>
      </c>
      <c r="R10364" t="str">
        <f>_xlfn.IFNA(VLOOKUP(B10364&amp;A10364,[1]Countries!$A:$H,7,FALSE),"")</f>
        <v/>
      </c>
      <c r="S10364" t="str">
        <f>_xlfn.IFNA(VLOOKUP(B10364&amp;A10364,[1]Countries!$A:$H,8,FALSE),"")</f>
        <v/>
      </c>
    </row>
    <row r="10365" spans="1:19" x14ac:dyDescent="0.25">
      <c r="A10365" t="s">
        <v>424</v>
      </c>
      <c r="B10365">
        <v>1983</v>
      </c>
      <c r="C10365" t="s">
        <v>425</v>
      </c>
      <c r="D10365" s="1">
        <v>13.40118019327803</v>
      </c>
      <c r="E10365" s="1">
        <v>1310718586.9128859</v>
      </c>
      <c r="F10365" s="1">
        <v>5102281255.9998608</v>
      </c>
      <c r="G10365" s="1">
        <v>1204335608.189482</v>
      </c>
      <c r="H10365" s="1">
        <v>33.14062544542319</v>
      </c>
      <c r="I10365" s="1">
        <v>5550000.1907348596</v>
      </c>
      <c r="J10365" s="1">
        <v>58.626528692380063</v>
      </c>
      <c r="K10365" s="3">
        <v>17633480142.307671</v>
      </c>
      <c r="M10365">
        <f t="shared" si="644"/>
        <v>0.10877487759438033</v>
      </c>
      <c r="N10365" s="4">
        <f t="shared" si="645"/>
        <v>0.10877487759438033</v>
      </c>
      <c r="O10365">
        <f t="shared" si="646"/>
        <v>0.70571245186136056</v>
      </c>
      <c r="P10365">
        <f t="shared" si="647"/>
        <v>-2.0850081245189367</v>
      </c>
      <c r="Q10365" t="str">
        <f>_xlfn.IFNA(VLOOKUP(B10365&amp;A10365,[1]Countries!$A:$H,6,FALSE),"")</f>
        <v/>
      </c>
      <c r="R10365" t="str">
        <f>_xlfn.IFNA(VLOOKUP(B10365&amp;A10365,[1]Countries!$A:$H,7,FALSE),"")</f>
        <v/>
      </c>
      <c r="S10365" t="str">
        <f>_xlfn.IFNA(VLOOKUP(B10365&amp;A10365,[1]Countries!$A:$H,8,FALSE),"")</f>
        <v/>
      </c>
    </row>
    <row r="10366" spans="1:19" x14ac:dyDescent="0.25">
      <c r="A10366" t="s">
        <v>424</v>
      </c>
      <c r="B10366">
        <v>1984</v>
      </c>
      <c r="C10366" t="s">
        <v>425</v>
      </c>
      <c r="D10366" s="1">
        <v>14.628028447487241</v>
      </c>
      <c r="E10366" s="1">
        <v>1289224289.852272</v>
      </c>
      <c r="F10366" s="1">
        <v>4850241442.1764326</v>
      </c>
      <c r="G10366" s="1">
        <v>1036761114.480626</v>
      </c>
      <c r="H10366" s="1">
        <v>34.412163956679557</v>
      </c>
      <c r="I10366" s="1">
        <v>5769999.9809265099</v>
      </c>
      <c r="J10366" s="1">
        <v>59.571148227934003</v>
      </c>
      <c r="K10366" s="3">
        <v>17431996921.077591</v>
      </c>
      <c r="M10366">
        <f t="shared" si="644"/>
        <v>0.11896314956101148</v>
      </c>
      <c r="N10366" s="4">
        <f t="shared" si="645"/>
        <v>0.11896314956101148</v>
      </c>
      <c r="O10366">
        <f t="shared" si="646"/>
        <v>0.6786649741478068</v>
      </c>
      <c r="P10366">
        <f t="shared" si="647"/>
        <v>-5.2051671732522884</v>
      </c>
      <c r="Q10366" t="str">
        <f>_xlfn.IFNA(VLOOKUP(B10366&amp;A10366,[1]Countries!$A:$H,6,FALSE),"")</f>
        <v/>
      </c>
      <c r="R10366" t="str">
        <f>_xlfn.IFNA(VLOOKUP(B10366&amp;A10366,[1]Countries!$A:$H,7,FALSE),"")</f>
        <v/>
      </c>
      <c r="S10366" t="str">
        <f>_xlfn.IFNA(VLOOKUP(B10366&amp;A10366,[1]Countries!$A:$H,8,FALSE),"")</f>
        <v/>
      </c>
    </row>
    <row r="10367" spans="1:19" x14ac:dyDescent="0.25">
      <c r="A10367" t="s">
        <v>424</v>
      </c>
      <c r="B10367">
        <v>1985</v>
      </c>
      <c r="C10367" t="s">
        <v>425</v>
      </c>
      <c r="D10367" s="1">
        <v>13.595113146371631</v>
      </c>
      <c r="E10367" s="1">
        <v>1266123611.05619</v>
      </c>
      <c r="F10367" s="1">
        <v>4732017873.3836851</v>
      </c>
      <c r="G10367" s="1">
        <v>998457827.5139389</v>
      </c>
      <c r="H10367" s="1">
        <v>35.947579971253802</v>
      </c>
      <c r="I10367" s="1">
        <v>7719999.7901916504</v>
      </c>
      <c r="J10367" s="1">
        <v>58.82963699568807</v>
      </c>
      <c r="K10367" s="3">
        <v>17687643436.512508</v>
      </c>
      <c r="M10367">
        <f t="shared" si="644"/>
        <v>0.16314392711013523</v>
      </c>
      <c r="N10367" s="4">
        <f t="shared" si="645"/>
        <v>0.16314392711013523</v>
      </c>
      <c r="O10367">
        <f t="shared" si="646"/>
        <v>0.69982350914947034</v>
      </c>
      <c r="P10367">
        <f t="shared" si="647"/>
        <v>-5.6564829361232638</v>
      </c>
      <c r="Q10367" t="str">
        <f>_xlfn.IFNA(VLOOKUP(B10367&amp;A10367,[1]Countries!$A:$H,6,FALSE),"")</f>
        <v/>
      </c>
      <c r="R10367" t="str">
        <f>_xlfn.IFNA(VLOOKUP(B10367&amp;A10367,[1]Countries!$A:$H,7,FALSE),"")</f>
        <v/>
      </c>
      <c r="S10367" t="str">
        <f>_xlfn.IFNA(VLOOKUP(B10367&amp;A10367,[1]Countries!$A:$H,8,FALSE),"")</f>
        <v/>
      </c>
    </row>
    <row r="10368" spans="1:19" x14ac:dyDescent="0.25">
      <c r="A10368" t="s">
        <v>424</v>
      </c>
      <c r="B10368">
        <v>1986</v>
      </c>
      <c r="C10368" t="s">
        <v>425</v>
      </c>
      <c r="D10368" s="1">
        <v>12.65181947534334</v>
      </c>
      <c r="E10368" s="1">
        <v>1541476814.9821041</v>
      </c>
      <c r="F10368" s="1">
        <v>5880112788.4094725</v>
      </c>
      <c r="G10368" s="1">
        <v>1191819538.5448451</v>
      </c>
      <c r="H10368" s="1">
        <v>36.226106155433953</v>
      </c>
      <c r="I10368" s="1">
        <v>27819999.6948242</v>
      </c>
      <c r="J10368" s="1">
        <v>56.797862651314112</v>
      </c>
      <c r="K10368" s="3">
        <v>19245890915.127239</v>
      </c>
      <c r="M10368">
        <f t="shared" si="644"/>
        <v>0.47312017126034261</v>
      </c>
      <c r="N10368" s="4">
        <f t="shared" si="645"/>
        <v>0.47312017126034261</v>
      </c>
      <c r="O10368">
        <f t="shared" si="646"/>
        <v>0.76062963168009867</v>
      </c>
      <c r="P10368">
        <f t="shared" si="647"/>
        <v>-5.9464382575531971</v>
      </c>
      <c r="Q10368" t="str">
        <f>_xlfn.IFNA(VLOOKUP(B10368&amp;A10368,[1]Countries!$A:$H,6,FALSE),"")</f>
        <v/>
      </c>
      <c r="R10368" t="str">
        <f>_xlfn.IFNA(VLOOKUP(B10368&amp;A10368,[1]Countries!$A:$H,7,FALSE),"")</f>
        <v/>
      </c>
      <c r="S10368" t="str">
        <f>_xlfn.IFNA(VLOOKUP(B10368&amp;A10368,[1]Countries!$A:$H,8,FALSE),"")</f>
        <v/>
      </c>
    </row>
    <row r="10369" spans="1:19" x14ac:dyDescent="0.25">
      <c r="A10369" t="s">
        <v>424</v>
      </c>
      <c r="B10369">
        <v>1987</v>
      </c>
      <c r="C10369" t="s">
        <v>425</v>
      </c>
      <c r="D10369" s="1">
        <v>13.71186350909883</v>
      </c>
      <c r="E10369" s="1">
        <v>1594966344.7468541</v>
      </c>
      <c r="F10369" s="1">
        <v>7367494080.4001379</v>
      </c>
      <c r="G10369" s="1">
        <v>1414997206.4809639</v>
      </c>
      <c r="H10369" s="1">
        <v>35.832833794353647</v>
      </c>
      <c r="I10369" s="1">
        <v>16149999.6185303</v>
      </c>
      <c r="J10369" s="1">
        <v>53.084141623513723</v>
      </c>
      <c r="K10369" s="3">
        <v>20784241382.214199</v>
      </c>
      <c r="M10369">
        <f t="shared" si="644"/>
        <v>0.21920614312394768</v>
      </c>
      <c r="N10369" s="4">
        <f t="shared" si="645"/>
        <v>0.21920614312394768</v>
      </c>
      <c r="O10369">
        <f t="shared" si="646"/>
        <v>0.88380177095497781</v>
      </c>
      <c r="P10369">
        <f t="shared" si="647"/>
        <v>-2.4427456106773793</v>
      </c>
      <c r="Q10369" t="str">
        <f>_xlfn.IFNA(VLOOKUP(B10369&amp;A10369,[1]Countries!$A:$H,6,FALSE),"")</f>
        <v/>
      </c>
      <c r="R10369" t="str">
        <f>_xlfn.IFNA(VLOOKUP(B10369&amp;A10369,[1]Countries!$A:$H,7,FALSE),"")</f>
        <v/>
      </c>
      <c r="S10369" t="str">
        <f>_xlfn.IFNA(VLOOKUP(B10369&amp;A10369,[1]Countries!$A:$H,8,FALSE),"")</f>
        <v/>
      </c>
    </row>
    <row r="10370" spans="1:19" x14ac:dyDescent="0.25">
      <c r="A10370" t="s">
        <v>424</v>
      </c>
      <c r="B10370">
        <v>1988</v>
      </c>
      <c r="C10370" t="s">
        <v>425</v>
      </c>
      <c r="D10370" s="1">
        <v>12.34947502403543</v>
      </c>
      <c r="E10370" s="1">
        <v>1811728050.699008</v>
      </c>
      <c r="F10370" s="1">
        <v>8213515458.5113859</v>
      </c>
      <c r="G10370" s="1">
        <v>1456742945.764111</v>
      </c>
      <c r="H10370" s="1">
        <v>34.200510695640283</v>
      </c>
      <c r="I10370" s="1">
        <v>34060001.373291001</v>
      </c>
      <c r="J10370" s="1">
        <v>57.296226903995127</v>
      </c>
      <c r="K10370" s="3">
        <v>21092042998.958519</v>
      </c>
      <c r="M10370">
        <f t="shared" si="644"/>
        <v>0.41468237985716316</v>
      </c>
      <c r="N10370" s="4">
        <f t="shared" si="645"/>
        <v>0.41468237985716316</v>
      </c>
      <c r="O10370">
        <f t="shared" si="646"/>
        <v>0.74531562379419514</v>
      </c>
      <c r="P10370">
        <f t="shared" si="647"/>
        <v>-4.3219630708436538</v>
      </c>
      <c r="Q10370" t="str">
        <f>_xlfn.IFNA(VLOOKUP(B10370&amp;A10370,[1]Countries!$A:$H,6,FALSE),"")</f>
        <v/>
      </c>
      <c r="R10370" t="str">
        <f>_xlfn.IFNA(VLOOKUP(B10370&amp;A10370,[1]Countries!$A:$H,7,FALSE),"")</f>
        <v/>
      </c>
      <c r="S10370" t="str">
        <f>_xlfn.IFNA(VLOOKUP(B10370&amp;A10370,[1]Countries!$A:$H,8,FALSE),"")</f>
        <v/>
      </c>
    </row>
    <row r="10371" spans="1:19" x14ac:dyDescent="0.25">
      <c r="A10371" t="s">
        <v>424</v>
      </c>
      <c r="B10371">
        <v>1989</v>
      </c>
      <c r="C10371" t="s">
        <v>425</v>
      </c>
      <c r="D10371" s="1">
        <v>11.54867399287803</v>
      </c>
      <c r="E10371" s="1">
        <v>1982636216.994163</v>
      </c>
      <c r="F10371" s="1">
        <v>8438951476.0664415</v>
      </c>
      <c r="G10371" s="1">
        <v>1493668481.4980569</v>
      </c>
      <c r="H10371" s="1">
        <v>33.670170929882751</v>
      </c>
      <c r="I10371" s="1">
        <v>30809999.465942401</v>
      </c>
      <c r="J10371" s="1">
        <v>60.905199852501603</v>
      </c>
      <c r="K10371" s="3">
        <v>21324878277.729408</v>
      </c>
      <c r="M10371">
        <f t="shared" ref="M10371:M10434" si="648">IF(I10371="","",IFERROR(I10371/F10371*100,""))</f>
        <v>0.36509274349215165</v>
      </c>
      <c r="N10371" s="4">
        <f t="shared" ref="N10371:N10434" si="649">IF(AND(L10371="",M10371=""),"",IFERROR(L10371+IF(M10371="",0,M10371),""))</f>
        <v>0.36509274349215165</v>
      </c>
      <c r="O10371">
        <f t="shared" ref="O10371:O10434" si="650">IFERROR((100-J10371)/J10371,"")</f>
        <v>0.64189593404466316</v>
      </c>
      <c r="P10371">
        <f t="shared" ref="P10371:P10434" si="651">IFERROR(IF(AND(E10371="",G10371=""),"",(G10371-E10371)/F10371*100),"")</f>
        <v>-5.7941764078494673</v>
      </c>
      <c r="Q10371" t="str">
        <f>_xlfn.IFNA(VLOOKUP(B10371&amp;A10371,[1]Countries!$A:$H,6,FALSE),"")</f>
        <v/>
      </c>
      <c r="R10371" t="str">
        <f>_xlfn.IFNA(VLOOKUP(B10371&amp;A10371,[1]Countries!$A:$H,7,FALSE),"")</f>
        <v/>
      </c>
      <c r="S10371" t="str">
        <f>_xlfn.IFNA(VLOOKUP(B10371&amp;A10371,[1]Countries!$A:$H,8,FALSE),"")</f>
        <v/>
      </c>
    </row>
    <row r="10372" spans="1:19" x14ac:dyDescent="0.25">
      <c r="A10372" t="s">
        <v>424</v>
      </c>
      <c r="B10372">
        <v>1990</v>
      </c>
      <c r="C10372" t="s">
        <v>425</v>
      </c>
      <c r="D10372" s="1">
        <v>9.2084576765362343</v>
      </c>
      <c r="E10372" s="1">
        <v>2188214420.0841389</v>
      </c>
      <c r="F10372" s="1">
        <v>9298839655.2313862</v>
      </c>
      <c r="G10372" s="1">
        <v>1682750453.192872</v>
      </c>
      <c r="H10372" s="1">
        <v>34.642444688903453</v>
      </c>
      <c r="I10372" s="1">
        <v>45919998.168945298</v>
      </c>
      <c r="J10372" s="1">
        <v>61.529901174338079</v>
      </c>
      <c r="K10372" s="3">
        <v>21388287457.465061</v>
      </c>
      <c r="M10372">
        <f t="shared" si="648"/>
        <v>0.49382503485917623</v>
      </c>
      <c r="N10372" s="4">
        <f t="shared" si="649"/>
        <v>0.49382503485917623</v>
      </c>
      <c r="O10372">
        <f t="shared" si="650"/>
        <v>0.62522607856400103</v>
      </c>
      <c r="P10372">
        <f t="shared" si="651"/>
        <v>-5.4357746302991732</v>
      </c>
      <c r="Q10372" t="str">
        <f>_xlfn.IFNA(VLOOKUP(B10372&amp;A10372,[1]Countries!$A:$H,6,FALSE),"")</f>
        <v/>
      </c>
      <c r="R10372" t="str">
        <f>_xlfn.IFNA(VLOOKUP(B10372&amp;A10372,[1]Countries!$A:$H,7,FALSE),"")</f>
        <v/>
      </c>
      <c r="S10372" t="str">
        <f>_xlfn.IFNA(VLOOKUP(B10372&amp;A10372,[1]Countries!$A:$H,8,FALSE),"")</f>
        <v/>
      </c>
    </row>
    <row r="10373" spans="1:19" x14ac:dyDescent="0.25">
      <c r="A10373" t="s">
        <v>424</v>
      </c>
      <c r="B10373">
        <v>1991</v>
      </c>
      <c r="C10373" t="s">
        <v>425</v>
      </c>
      <c r="D10373" s="1">
        <v>8.4978307220146849</v>
      </c>
      <c r="E10373" s="1">
        <v>2318926500.4708328</v>
      </c>
      <c r="F10373" s="1">
        <v>11205971155.27581</v>
      </c>
      <c r="G10373" s="1">
        <v>2001525003.717103</v>
      </c>
      <c r="H10373" s="1">
        <v>35.548658203734497</v>
      </c>
      <c r="I10373" s="1">
        <v>41810001.373291001</v>
      </c>
      <c r="J10373" s="1">
        <v>60.294508411392187</v>
      </c>
      <c r="K10373" s="3">
        <v>22145177992.925869</v>
      </c>
      <c r="M10373">
        <f t="shared" si="648"/>
        <v>0.37310466709176476</v>
      </c>
      <c r="N10373" s="4">
        <f t="shared" si="649"/>
        <v>0.37310466709176476</v>
      </c>
      <c r="O10373">
        <f t="shared" si="650"/>
        <v>0.65852583651060603</v>
      </c>
      <c r="P10373">
        <f t="shared" si="651"/>
        <v>-2.832431855799451</v>
      </c>
      <c r="Q10373" t="str">
        <f>_xlfn.IFNA(VLOOKUP(B10373&amp;A10373,[1]Countries!$A:$H,6,FALSE),"")</f>
        <v/>
      </c>
      <c r="R10373" t="str">
        <f>_xlfn.IFNA(VLOOKUP(B10373&amp;A10373,[1]Countries!$A:$H,7,FALSE),"")</f>
        <v/>
      </c>
      <c r="S10373" t="str">
        <f>_xlfn.IFNA(VLOOKUP(B10373&amp;A10373,[1]Countries!$A:$H,8,FALSE),"")</f>
        <v/>
      </c>
    </row>
    <row r="10374" spans="1:19" x14ac:dyDescent="0.25">
      <c r="A10374" t="s">
        <v>424</v>
      </c>
      <c r="B10374">
        <v>1992</v>
      </c>
      <c r="C10374" t="s">
        <v>425</v>
      </c>
      <c r="D10374" s="1">
        <v>8.8156437112624619</v>
      </c>
      <c r="E10374" s="1">
        <v>2633279555.6731019</v>
      </c>
      <c r="F10374" s="1">
        <v>12878199880.98387</v>
      </c>
      <c r="G10374" s="1">
        <v>2527407101.2959528</v>
      </c>
      <c r="H10374" s="1">
        <v>32.782176116077899</v>
      </c>
      <c r="I10374" s="1">
        <v>65690002.44140631</v>
      </c>
      <c r="J10374" s="1">
        <v>61.361079441974333</v>
      </c>
      <c r="K10374" s="3">
        <v>23901642364.58889</v>
      </c>
      <c r="M10374">
        <f t="shared" si="648"/>
        <v>0.51008683704626367</v>
      </c>
      <c r="N10374" s="4">
        <f t="shared" si="649"/>
        <v>0.51008683704626367</v>
      </c>
      <c r="O10374">
        <f t="shared" si="650"/>
        <v>0.62969753644187909</v>
      </c>
      <c r="P10374">
        <f t="shared" si="651"/>
        <v>-0.82210600359978769</v>
      </c>
      <c r="Q10374" t="str">
        <f>_xlfn.IFNA(VLOOKUP(B10374&amp;A10374,[1]Countries!$A:$H,6,FALSE),"")</f>
        <v/>
      </c>
      <c r="R10374" t="str">
        <f>_xlfn.IFNA(VLOOKUP(B10374&amp;A10374,[1]Countries!$A:$H,7,FALSE),"")</f>
        <v/>
      </c>
      <c r="S10374" t="str">
        <f>_xlfn.IFNA(VLOOKUP(B10374&amp;A10374,[1]Countries!$A:$H,8,FALSE),"")</f>
        <v/>
      </c>
    </row>
    <row r="10375" spans="1:19" x14ac:dyDescent="0.25">
      <c r="A10375" t="s">
        <v>424</v>
      </c>
      <c r="B10375">
        <v>1993</v>
      </c>
      <c r="C10375" t="s">
        <v>425</v>
      </c>
      <c r="D10375" s="1">
        <v>7.3667578624618466</v>
      </c>
      <c r="E10375" s="1">
        <v>2869305270.1022558</v>
      </c>
      <c r="F10375" s="1">
        <v>15002106518.48469</v>
      </c>
      <c r="G10375" s="1">
        <v>2934254649.7170839</v>
      </c>
      <c r="H10375" s="1">
        <v>29.66443929909482</v>
      </c>
      <c r="I10375" s="1">
        <v>113959999.084473</v>
      </c>
      <c r="J10375" s="1">
        <v>68.464049993774196</v>
      </c>
      <c r="K10375" s="3">
        <v>24536839529.7938</v>
      </c>
      <c r="M10375">
        <f t="shared" si="648"/>
        <v>0.75962664939125968</v>
      </c>
      <c r="N10375" s="4">
        <f t="shared" si="649"/>
        <v>0.75962664939125968</v>
      </c>
      <c r="O10375">
        <f t="shared" si="650"/>
        <v>0.46062057399603934</v>
      </c>
      <c r="P10375">
        <f t="shared" si="651"/>
        <v>0.43293506505104068</v>
      </c>
      <c r="Q10375" t="str">
        <f>_xlfn.IFNA(VLOOKUP(B10375&amp;A10375,[1]Countries!$A:$H,6,FALSE),"")</f>
        <v/>
      </c>
      <c r="R10375" t="str">
        <f>_xlfn.IFNA(VLOOKUP(B10375&amp;A10375,[1]Countries!$A:$H,7,FALSE),"")</f>
        <v/>
      </c>
      <c r="S10375" t="str">
        <f>_xlfn.IFNA(VLOOKUP(B10375&amp;A10375,[1]Countries!$A:$H,8,FALSE),"")</f>
        <v/>
      </c>
    </row>
    <row r="10376" spans="1:19" x14ac:dyDescent="0.25">
      <c r="A10376" t="s">
        <v>424</v>
      </c>
      <c r="B10376">
        <v>1994</v>
      </c>
      <c r="C10376" t="s">
        <v>425</v>
      </c>
      <c r="D10376" s="1">
        <v>7.9253360571096279</v>
      </c>
      <c r="E10376" s="1">
        <v>3454180495.2516899</v>
      </c>
      <c r="F10376" s="1">
        <v>17474647792.382881</v>
      </c>
      <c r="G10376" s="1">
        <v>3561686789.9839411</v>
      </c>
      <c r="H10376" s="1">
        <v>27.99659715542851</v>
      </c>
      <c r="I10376" s="1">
        <v>75010002.136230499</v>
      </c>
      <c r="J10376" s="1">
        <v>67.063613388715297</v>
      </c>
      <c r="K10376" s="3">
        <v>26323450891.415352</v>
      </c>
      <c r="M10376">
        <f t="shared" si="648"/>
        <v>0.42925043770511367</v>
      </c>
      <c r="N10376" s="4">
        <f t="shared" si="649"/>
        <v>0.42925043770511367</v>
      </c>
      <c r="O10376">
        <f t="shared" si="650"/>
        <v>0.49112156275234142</v>
      </c>
      <c r="P10376">
        <f t="shared" si="651"/>
        <v>0.61521294168293728</v>
      </c>
      <c r="Q10376" t="str">
        <f>_xlfn.IFNA(VLOOKUP(B10376&amp;A10376,[1]Countries!$A:$H,6,FALSE),"")</f>
        <v/>
      </c>
      <c r="R10376" t="str">
        <f>_xlfn.IFNA(VLOOKUP(B10376&amp;A10376,[1]Countries!$A:$H,7,FALSE),"")</f>
        <v/>
      </c>
      <c r="S10376" t="str">
        <f>_xlfn.IFNA(VLOOKUP(B10376&amp;A10376,[1]Countries!$A:$H,8,FALSE),"")</f>
        <v/>
      </c>
    </row>
    <row r="10377" spans="1:19" x14ac:dyDescent="0.25">
      <c r="A10377" t="s">
        <v>424</v>
      </c>
      <c r="B10377">
        <v>1995</v>
      </c>
      <c r="C10377" t="s">
        <v>425</v>
      </c>
      <c r="D10377" s="1">
        <v>8.616111363825441</v>
      </c>
      <c r="E10377" s="1">
        <v>3665940935.5804071</v>
      </c>
      <c r="F10377" s="1">
        <v>19297663096.55064</v>
      </c>
      <c r="G10377" s="1">
        <v>3686020003.1501031</v>
      </c>
      <c r="H10377" s="1">
        <v>28.91898500584346</v>
      </c>
      <c r="I10377" s="1">
        <v>68930000.305175796</v>
      </c>
      <c r="J10377" s="1">
        <v>65.528182738967487</v>
      </c>
      <c r="K10377" s="3">
        <v>25942392888.954449</v>
      </c>
      <c r="M10377">
        <f t="shared" si="648"/>
        <v>0.35719351073911476</v>
      </c>
      <c r="N10377" s="4">
        <f t="shared" si="649"/>
        <v>0.35719351073911476</v>
      </c>
      <c r="O10377">
        <f t="shared" si="650"/>
        <v>0.52606093775485152</v>
      </c>
      <c r="P10377">
        <f t="shared" si="651"/>
        <v>0.10404921813193527</v>
      </c>
      <c r="Q10377" t="str">
        <f>_xlfn.IFNA(VLOOKUP(B10377&amp;A10377,[1]Countries!$A:$H,6,FALSE),"")</f>
        <v/>
      </c>
      <c r="R10377" t="str">
        <f>_xlfn.IFNA(VLOOKUP(B10377&amp;A10377,[1]Countries!$A:$H,7,FALSE),"")</f>
        <v/>
      </c>
      <c r="S10377" t="str">
        <f>_xlfn.IFNA(VLOOKUP(B10377&amp;A10377,[1]Countries!$A:$H,8,FALSE),"")</f>
        <v/>
      </c>
    </row>
    <row r="10378" spans="1:19" x14ac:dyDescent="0.25">
      <c r="A10378" t="s">
        <v>424</v>
      </c>
      <c r="B10378">
        <v>1996</v>
      </c>
      <c r="C10378" t="s">
        <v>425</v>
      </c>
      <c r="D10378" s="1">
        <v>8.0160582045130511</v>
      </c>
      <c r="E10378" s="1">
        <v>4035403171.1784039</v>
      </c>
      <c r="F10378" s="1">
        <v>20515543039.21323</v>
      </c>
      <c r="G10378" s="1">
        <v>4074070222.5344338</v>
      </c>
      <c r="H10378" s="1">
        <v>28.545495688223269</v>
      </c>
      <c r="I10378" s="1">
        <v>36599998.474121101</v>
      </c>
      <c r="J10378" s="1">
        <v>66.315493898999762</v>
      </c>
      <c r="K10378" s="3">
        <v>27389448605.6395</v>
      </c>
      <c r="M10378">
        <f t="shared" si="648"/>
        <v>0.17840131457482838</v>
      </c>
      <c r="N10378" s="4">
        <f t="shared" si="649"/>
        <v>0.17840131457482838</v>
      </c>
      <c r="O10378">
        <f t="shared" si="650"/>
        <v>0.50794322895796606</v>
      </c>
      <c r="P10378">
        <f t="shared" si="651"/>
        <v>0.18847686011587469</v>
      </c>
      <c r="Q10378" t="str">
        <f>_xlfn.IFNA(VLOOKUP(B10378&amp;A10378,[1]Countries!$A:$H,6,FALSE),"")</f>
        <v/>
      </c>
      <c r="R10378" t="str">
        <f>_xlfn.IFNA(VLOOKUP(B10378&amp;A10378,[1]Countries!$A:$H,7,FALSE),"")</f>
        <v/>
      </c>
      <c r="S10378" t="str">
        <f>_xlfn.IFNA(VLOOKUP(B10378&amp;A10378,[1]Countries!$A:$H,8,FALSE),"")</f>
        <v/>
      </c>
    </row>
    <row r="10379" spans="1:19" x14ac:dyDescent="0.25">
      <c r="A10379" t="s">
        <v>424</v>
      </c>
      <c r="B10379">
        <v>1997</v>
      </c>
      <c r="C10379" t="s">
        <v>425</v>
      </c>
      <c r="D10379" s="1">
        <v>6.5514699626229804</v>
      </c>
      <c r="E10379" s="1">
        <v>4184615200.4914312</v>
      </c>
      <c r="F10379" s="1">
        <v>23969823010.442921</v>
      </c>
      <c r="G10379" s="1">
        <v>4853541443.3688488</v>
      </c>
      <c r="H10379" s="1">
        <v>23.52369790885146</v>
      </c>
      <c r="I10379" s="1">
        <v>37259998.321533203</v>
      </c>
      <c r="J10379" s="1">
        <v>61.918307464087178</v>
      </c>
      <c r="K10379" s="3">
        <v>29730611911.5597</v>
      </c>
      <c r="M10379">
        <f t="shared" si="648"/>
        <v>0.15544544615661182</v>
      </c>
      <c r="N10379" s="4">
        <f t="shared" si="649"/>
        <v>0.15544544615661182</v>
      </c>
      <c r="O10379">
        <f t="shared" si="650"/>
        <v>0.61503122574854507</v>
      </c>
      <c r="P10379">
        <f t="shared" si="651"/>
        <v>2.7907016359110655</v>
      </c>
      <c r="Q10379" t="str">
        <f>_xlfn.IFNA(VLOOKUP(B10379&amp;A10379,[1]Countries!$A:$H,6,FALSE),"")</f>
        <v/>
      </c>
      <c r="R10379" t="str">
        <f>_xlfn.IFNA(VLOOKUP(B10379&amp;A10379,[1]Countries!$A:$H,7,FALSE),"")</f>
        <v/>
      </c>
      <c r="S10379" t="str">
        <f>_xlfn.IFNA(VLOOKUP(B10379&amp;A10379,[1]Countries!$A:$H,8,FALSE),"")</f>
        <v/>
      </c>
    </row>
    <row r="10380" spans="1:19" x14ac:dyDescent="0.25">
      <c r="A10380" t="s">
        <v>424</v>
      </c>
      <c r="B10380">
        <v>1998</v>
      </c>
      <c r="C10380" t="s">
        <v>425</v>
      </c>
      <c r="D10380" s="1">
        <v>6.8237448686568563</v>
      </c>
      <c r="E10380" s="1">
        <v>4168346708.8112001</v>
      </c>
      <c r="F10380" s="1">
        <v>25385928198.32122</v>
      </c>
      <c r="G10380" s="1">
        <v>4879202007.2766171</v>
      </c>
      <c r="H10380" s="1">
        <v>23.406078887968921</v>
      </c>
      <c r="I10380" s="1">
        <v>27520000.457763702</v>
      </c>
      <c r="J10380" s="1">
        <v>62.155883381875931</v>
      </c>
      <c r="K10380" s="3">
        <v>31074105581.624641</v>
      </c>
      <c r="M10380">
        <f t="shared" si="648"/>
        <v>0.10840651656606988</v>
      </c>
      <c r="N10380" s="4">
        <f t="shared" si="649"/>
        <v>0.10840651656606988</v>
      </c>
      <c r="O10380">
        <f t="shared" si="650"/>
        <v>0.60885815724982606</v>
      </c>
      <c r="P10380">
        <f t="shared" si="651"/>
        <v>2.8001942371854103</v>
      </c>
      <c r="Q10380" t="str">
        <f>_xlfn.IFNA(VLOOKUP(B10380&amp;A10380,[1]Countries!$A:$H,6,FALSE),"")</f>
        <v/>
      </c>
      <c r="R10380" t="str">
        <f>_xlfn.IFNA(VLOOKUP(B10380&amp;A10380,[1]Countries!$A:$H,7,FALSE),"")</f>
        <v/>
      </c>
      <c r="S10380" t="str">
        <f>_xlfn.IFNA(VLOOKUP(B10380&amp;A10380,[1]Countries!$A:$H,8,FALSE),"")</f>
        <v/>
      </c>
    </row>
    <row r="10381" spans="1:19" x14ac:dyDescent="0.25">
      <c r="A10381" t="s">
        <v>424</v>
      </c>
      <c r="B10381">
        <v>1999</v>
      </c>
      <c r="C10381" t="s">
        <v>425</v>
      </c>
      <c r="D10381" s="1">
        <v>5.8152511921080468</v>
      </c>
      <c r="E10381" s="1">
        <v>3621012840.2987838</v>
      </c>
      <c r="F10381" s="1">
        <v>23983945190.620232</v>
      </c>
      <c r="G10381" s="1">
        <v>4386374776.2207556</v>
      </c>
      <c r="H10381" s="1">
        <v>23.322143831928351</v>
      </c>
      <c r="I10381" s="1">
        <v>25620000.839233398</v>
      </c>
      <c r="J10381" s="1">
        <v>64.120842845517657</v>
      </c>
      <c r="K10381" s="3">
        <v>30471512755.408699</v>
      </c>
      <c r="M10381">
        <f t="shared" si="648"/>
        <v>0.10682146175539546</v>
      </c>
      <c r="N10381" s="4">
        <f t="shared" si="649"/>
        <v>0.10682146175539546</v>
      </c>
      <c r="O10381">
        <f t="shared" si="650"/>
        <v>0.55955529531830639</v>
      </c>
      <c r="P10381">
        <f t="shared" si="651"/>
        <v>3.1911427825531122</v>
      </c>
      <c r="Q10381" t="str">
        <f>_xlfn.IFNA(VLOOKUP(B10381&amp;A10381,[1]Countries!$A:$H,6,FALSE),"")</f>
        <v>SP</v>
      </c>
      <c r="R10381" t="str">
        <f>_xlfn.IFNA(VLOOKUP(B10381&amp;A10381,[1]Countries!$A:$H,7,FALSE),"")</f>
        <v>Soft Peg</v>
      </c>
      <c r="S10381" t="str">
        <f>_xlfn.IFNA(VLOOKUP(B10381&amp;A10381,[1]Countries!$A:$H,8,FALSE),"")</f>
        <v>Pegged</v>
      </c>
    </row>
    <row r="10382" spans="1:19" x14ac:dyDescent="0.25">
      <c r="A10382" t="s">
        <v>424</v>
      </c>
      <c r="B10382">
        <v>2000</v>
      </c>
      <c r="C10382" t="s">
        <v>425</v>
      </c>
      <c r="D10382" s="1">
        <v>5.9941937995881567</v>
      </c>
      <c r="E10382" s="1">
        <v>3811049836.3582258</v>
      </c>
      <c r="F10382" s="1">
        <v>22823255801.844688</v>
      </c>
      <c r="G10382" s="1">
        <v>4568220536.216073</v>
      </c>
      <c r="H10382" s="1">
        <v>22.045203721792092</v>
      </c>
      <c r="I10382" s="1">
        <v>21549999.237060498</v>
      </c>
      <c r="J10382" s="1">
        <v>65.32225622415217</v>
      </c>
      <c r="K10382" s="3">
        <v>29883433694.355289</v>
      </c>
      <c r="M10382">
        <f t="shared" si="648"/>
        <v>9.4421231677729006E-2</v>
      </c>
      <c r="N10382" s="4">
        <f t="shared" si="649"/>
        <v>9.4421231677729006E-2</v>
      </c>
      <c r="O10382">
        <f t="shared" si="650"/>
        <v>0.53087180052158278</v>
      </c>
      <c r="P10382">
        <f t="shared" si="651"/>
        <v>3.3175402599512074</v>
      </c>
      <c r="Q10382" t="str">
        <f>_xlfn.IFNA(VLOOKUP(B10382&amp;A10382,[1]Countries!$A:$H,6,FALSE),"")</f>
        <v>SP</v>
      </c>
      <c r="R10382" t="str">
        <f>_xlfn.IFNA(VLOOKUP(B10382&amp;A10382,[1]Countries!$A:$H,7,FALSE),"")</f>
        <v>Soft Peg</v>
      </c>
      <c r="S10382" t="str">
        <f>_xlfn.IFNA(VLOOKUP(B10382&amp;A10382,[1]Countries!$A:$H,8,FALSE),"")</f>
        <v>Pegged</v>
      </c>
    </row>
    <row r="10383" spans="1:19" x14ac:dyDescent="0.25">
      <c r="A10383" t="s">
        <v>424</v>
      </c>
      <c r="B10383">
        <v>2001</v>
      </c>
      <c r="C10383" t="s">
        <v>425</v>
      </c>
      <c r="D10383" s="1">
        <v>5.5867032330245019</v>
      </c>
      <c r="E10383" s="1">
        <v>3511970185.6732049</v>
      </c>
      <c r="F10383" s="1">
        <v>20898788416.634762</v>
      </c>
      <c r="G10383" s="1">
        <v>4076278036.8042879</v>
      </c>
      <c r="H10383" s="1">
        <v>21.935133775547371</v>
      </c>
      <c r="I10383" s="1">
        <v>16420000.076293901</v>
      </c>
      <c r="J10383" s="1">
        <v>65.910102890741484</v>
      </c>
      <c r="K10383" s="3">
        <v>28734675664.600719</v>
      </c>
      <c r="L10383" s="1">
        <v>2.889177056404822E-5</v>
      </c>
      <c r="M10383">
        <f t="shared" si="648"/>
        <v>7.85691483589743E-2</v>
      </c>
      <c r="N10383" s="4">
        <f t="shared" si="649"/>
        <v>7.8598040129538346E-2</v>
      </c>
      <c r="O10383">
        <f t="shared" si="650"/>
        <v>0.51721808363383981</v>
      </c>
      <c r="P10383">
        <f t="shared" si="651"/>
        <v>2.7001940968114315</v>
      </c>
      <c r="Q10383" t="str">
        <f>_xlfn.IFNA(VLOOKUP(B10383&amp;A10383,[1]Countries!$A:$H,6,FALSE),"")</f>
        <v>SP</v>
      </c>
      <c r="R10383" t="str">
        <f>_xlfn.IFNA(VLOOKUP(B10383&amp;A10383,[1]Countries!$A:$H,7,FALSE),"")</f>
        <v>Soft Peg</v>
      </c>
      <c r="S10383" t="str">
        <f>_xlfn.IFNA(VLOOKUP(B10383&amp;A10383,[1]Countries!$A:$H,8,FALSE),"")</f>
        <v>Pegged</v>
      </c>
    </row>
    <row r="10384" spans="1:19" x14ac:dyDescent="0.25">
      <c r="A10384" t="s">
        <v>424</v>
      </c>
      <c r="B10384">
        <v>2002</v>
      </c>
      <c r="C10384" t="s">
        <v>425</v>
      </c>
      <c r="D10384" s="1">
        <v>7.5296590799326966</v>
      </c>
      <c r="E10384" s="1">
        <v>2805886752.599144</v>
      </c>
      <c r="F10384" s="1">
        <v>13606494599.426069</v>
      </c>
      <c r="G10384" s="1">
        <v>2640666128.8046288</v>
      </c>
      <c r="H10384" s="1">
        <v>21.86232884837662</v>
      </c>
      <c r="I10384" s="1">
        <v>16209999.084472699</v>
      </c>
      <c r="J10384" s="1">
        <v>63.919844332063782</v>
      </c>
      <c r="K10384" s="3">
        <v>26512908469.96331</v>
      </c>
      <c r="L10384" s="1">
        <v>0.26496905383345931</v>
      </c>
      <c r="M10384">
        <f t="shared" si="648"/>
        <v>0.11913427787019037</v>
      </c>
      <c r="N10384" s="4">
        <f t="shared" si="649"/>
        <v>0.38410333170364969</v>
      </c>
      <c r="O10384">
        <f t="shared" si="650"/>
        <v>0.5644593794768914</v>
      </c>
      <c r="P10384">
        <f t="shared" si="651"/>
        <v>-1.214277656799895</v>
      </c>
      <c r="Q10384" t="str">
        <f>_xlfn.IFNA(VLOOKUP(B10384&amp;A10384,[1]Countries!$A:$H,6,FALSE),"")</f>
        <v>F</v>
      </c>
      <c r="R10384" t="str">
        <f>_xlfn.IFNA(VLOOKUP(B10384&amp;A10384,[1]Countries!$A:$H,7,FALSE),"")</f>
        <v>Floating</v>
      </c>
      <c r="S10384" t="str">
        <f>_xlfn.IFNA(VLOOKUP(B10384&amp;A10384,[1]Countries!$A:$H,8,FALSE),"")</f>
        <v>Floating</v>
      </c>
    </row>
    <row r="10385" spans="1:19" x14ac:dyDescent="0.25">
      <c r="A10385" t="s">
        <v>424</v>
      </c>
      <c r="B10385">
        <v>2003</v>
      </c>
      <c r="C10385" t="s">
        <v>425</v>
      </c>
      <c r="D10385" s="1">
        <v>9.6387830062910762</v>
      </c>
      <c r="E10385" s="1">
        <v>3304408129.4068851</v>
      </c>
      <c r="F10385" s="1">
        <v>12045631092.53528</v>
      </c>
      <c r="G10385" s="1">
        <v>2930314108.7678618</v>
      </c>
      <c r="H10385" s="1">
        <v>23.093794382149309</v>
      </c>
      <c r="I10385" s="1">
        <v>17270000.457763702</v>
      </c>
      <c r="J10385" s="1">
        <v>59.009321377743859</v>
      </c>
      <c r="K10385" s="3">
        <v>26726412657.900509</v>
      </c>
      <c r="L10385" s="1">
        <v>0.51266133360392152</v>
      </c>
      <c r="M10385">
        <f t="shared" si="648"/>
        <v>0.14337148734752456</v>
      </c>
      <c r="N10385" s="4">
        <f t="shared" si="649"/>
        <v>0.65603282095144611</v>
      </c>
      <c r="O10385">
        <f t="shared" si="650"/>
        <v>0.6946475178024385</v>
      </c>
      <c r="P10385">
        <f t="shared" si="651"/>
        <v>-3.105640690514345</v>
      </c>
      <c r="Q10385" t="str">
        <f>_xlfn.IFNA(VLOOKUP(B10385&amp;A10385,[1]Countries!$A:$H,6,FALSE),"")</f>
        <v>F</v>
      </c>
      <c r="R10385" t="str">
        <f>_xlfn.IFNA(VLOOKUP(B10385&amp;A10385,[1]Countries!$A:$H,7,FALSE),"")</f>
        <v>Floating</v>
      </c>
      <c r="S10385" t="str">
        <f>_xlfn.IFNA(VLOOKUP(B10385&amp;A10385,[1]Countries!$A:$H,8,FALSE),"")</f>
        <v>Floating</v>
      </c>
    </row>
    <row r="10386" spans="1:19" x14ac:dyDescent="0.25">
      <c r="A10386" t="s">
        <v>424</v>
      </c>
      <c r="B10386">
        <v>2004</v>
      </c>
      <c r="C10386" t="s">
        <v>425</v>
      </c>
      <c r="D10386" s="1">
        <v>10.99679089744159</v>
      </c>
      <c r="E10386" s="1">
        <v>4394994711.5016127</v>
      </c>
      <c r="F10386" s="1">
        <v>13686329890.11908</v>
      </c>
      <c r="G10386" s="1">
        <v>4018907625.4711919</v>
      </c>
      <c r="H10386" s="1">
        <v>22.43480583204931</v>
      </c>
      <c r="I10386" s="1">
        <v>24479999.542236298</v>
      </c>
      <c r="J10386" s="1">
        <v>56.273519277708033</v>
      </c>
      <c r="K10386" s="3">
        <v>28063845207.13763</v>
      </c>
      <c r="L10386" s="1">
        <v>0.51070058635998483</v>
      </c>
      <c r="M10386">
        <f t="shared" si="648"/>
        <v>0.17886460240820126</v>
      </c>
      <c r="N10386" s="4">
        <f t="shared" si="649"/>
        <v>0.68956518876818607</v>
      </c>
      <c r="O10386">
        <f t="shared" si="650"/>
        <v>0.77703476312727437</v>
      </c>
      <c r="P10386">
        <f t="shared" si="651"/>
        <v>-2.7479031197541048</v>
      </c>
      <c r="Q10386" t="str">
        <f>_xlfn.IFNA(VLOOKUP(B10386&amp;A10386,[1]Countries!$A:$H,6,FALSE),"")</f>
        <v>F</v>
      </c>
      <c r="R10386" t="str">
        <f>_xlfn.IFNA(VLOOKUP(B10386&amp;A10386,[1]Countries!$A:$H,7,FALSE),"")</f>
        <v>Floating</v>
      </c>
      <c r="S10386" t="str">
        <f>_xlfn.IFNA(VLOOKUP(B10386&amp;A10386,[1]Countries!$A:$H,8,FALSE),"")</f>
        <v>Floating</v>
      </c>
    </row>
    <row r="10387" spans="1:19" x14ac:dyDescent="0.25">
      <c r="A10387" t="s">
        <v>424</v>
      </c>
      <c r="B10387">
        <v>2005</v>
      </c>
      <c r="C10387" t="s">
        <v>425</v>
      </c>
      <c r="D10387" s="1">
        <v>8.745836743362764</v>
      </c>
      <c r="E10387" s="1">
        <v>5279006683.3887558</v>
      </c>
      <c r="F10387" s="1">
        <v>17362857683.854469</v>
      </c>
      <c r="G10387" s="1">
        <v>4943843928.9828663</v>
      </c>
      <c r="H10387" s="1">
        <v>23.775336871077339</v>
      </c>
      <c r="I10387" s="1">
        <v>18340000.152587902</v>
      </c>
      <c r="J10387" s="1">
        <v>56.712696420012179</v>
      </c>
      <c r="K10387" s="3">
        <v>30157445133.499882</v>
      </c>
      <c r="L10387" s="1">
        <v>0.44198018204894951</v>
      </c>
      <c r="M10387">
        <f t="shared" si="648"/>
        <v>0.10562777445121874</v>
      </c>
      <c r="N10387" s="4">
        <f t="shared" si="649"/>
        <v>0.54760795650016825</v>
      </c>
      <c r="O10387">
        <f t="shared" si="650"/>
        <v>0.76327359326038069</v>
      </c>
      <c r="P10387">
        <f t="shared" si="651"/>
        <v>-1.9303432678455554</v>
      </c>
      <c r="Q10387" t="str">
        <f>_xlfn.IFNA(VLOOKUP(B10387&amp;A10387,[1]Countries!$A:$H,6,FALSE),"")</f>
        <v>F</v>
      </c>
      <c r="R10387" t="str">
        <f>_xlfn.IFNA(VLOOKUP(B10387&amp;A10387,[1]Countries!$A:$H,7,FALSE),"")</f>
        <v>Floating</v>
      </c>
      <c r="S10387" t="str">
        <f>_xlfn.IFNA(VLOOKUP(B10387&amp;A10387,[1]Countries!$A:$H,8,FALSE),"")</f>
        <v>Floating</v>
      </c>
    </row>
    <row r="10388" spans="1:19" x14ac:dyDescent="0.25">
      <c r="A10388" t="s">
        <v>424</v>
      </c>
      <c r="B10388">
        <v>2006</v>
      </c>
      <c r="C10388" t="s">
        <v>425</v>
      </c>
      <c r="D10388" s="1">
        <v>8.9138452383641198</v>
      </c>
      <c r="E10388" s="1">
        <v>5932087158.4404373</v>
      </c>
      <c r="F10388" s="1">
        <v>19579457966.053822</v>
      </c>
      <c r="G10388" s="1">
        <v>6201611238.960845</v>
      </c>
      <c r="H10388" s="1">
        <v>22.896522210040139</v>
      </c>
      <c r="I10388" s="1">
        <v>24610000.6103516</v>
      </c>
      <c r="J10388" s="1">
        <v>56.793119678470568</v>
      </c>
      <c r="K10388" s="3">
        <v>31393471352.830318</v>
      </c>
      <c r="L10388" s="1">
        <v>0.45422411669511858</v>
      </c>
      <c r="M10388">
        <f t="shared" si="648"/>
        <v>0.12569296174092029</v>
      </c>
      <c r="N10388" s="4">
        <f t="shared" si="649"/>
        <v>0.5799170784360389</v>
      </c>
      <c r="O10388">
        <f t="shared" si="650"/>
        <v>0.76077666742277095</v>
      </c>
      <c r="P10388">
        <f t="shared" si="651"/>
        <v>1.3765655871970464</v>
      </c>
      <c r="Q10388" t="str">
        <f>_xlfn.IFNA(VLOOKUP(B10388&amp;A10388,[1]Countries!$A:$H,6,FALSE),"")</f>
        <v>F</v>
      </c>
      <c r="R10388" t="str">
        <f>_xlfn.IFNA(VLOOKUP(B10388&amp;A10388,[1]Countries!$A:$H,7,FALSE),"")</f>
        <v>Floating</v>
      </c>
      <c r="S10388" t="str">
        <f>_xlfn.IFNA(VLOOKUP(B10388&amp;A10388,[1]Countries!$A:$H,8,FALSE),"")</f>
        <v>Floating</v>
      </c>
    </row>
    <row r="10389" spans="1:19" x14ac:dyDescent="0.25">
      <c r="A10389" t="s">
        <v>424</v>
      </c>
      <c r="B10389">
        <v>2007</v>
      </c>
      <c r="C10389" t="s">
        <v>425</v>
      </c>
      <c r="D10389" s="1">
        <v>8.499364191246249</v>
      </c>
      <c r="E10389" s="1">
        <v>6810249669.8052912</v>
      </c>
      <c r="F10389" s="1">
        <v>23410572634.31469</v>
      </c>
      <c r="G10389" s="1">
        <v>7051255251.1610069</v>
      </c>
      <c r="H10389" s="1">
        <v>23.644048633644541</v>
      </c>
      <c r="I10389" s="1">
        <v>37040000.915527299</v>
      </c>
      <c r="J10389" s="1">
        <v>56.875650166487489</v>
      </c>
      <c r="K10389" s="3">
        <v>33447078686.849979</v>
      </c>
      <c r="L10389" s="1">
        <v>0.41210440046471852</v>
      </c>
      <c r="M10389">
        <f t="shared" si="648"/>
        <v>0.15821911532926325</v>
      </c>
      <c r="N10389" s="4">
        <f t="shared" si="649"/>
        <v>0.57032351579398177</v>
      </c>
      <c r="O10389">
        <f t="shared" si="650"/>
        <v>0.75822165913318074</v>
      </c>
      <c r="P10389">
        <f t="shared" si="651"/>
        <v>1.0294732432236842</v>
      </c>
      <c r="Q10389" t="str">
        <f>_xlfn.IFNA(VLOOKUP(B10389&amp;A10389,[1]Countries!$A:$H,6,FALSE),"")</f>
        <v>F</v>
      </c>
      <c r="R10389" t="str">
        <f>_xlfn.IFNA(VLOOKUP(B10389&amp;A10389,[1]Countries!$A:$H,7,FALSE),"")</f>
        <v>Floating</v>
      </c>
      <c r="S10389" t="str">
        <f>_xlfn.IFNA(VLOOKUP(B10389&amp;A10389,[1]Countries!$A:$H,8,FALSE),"")</f>
        <v>Floating</v>
      </c>
    </row>
    <row r="10390" spans="1:19" x14ac:dyDescent="0.25">
      <c r="A10390" t="s">
        <v>424</v>
      </c>
      <c r="B10390">
        <v>2008</v>
      </c>
      <c r="C10390" t="s">
        <v>425</v>
      </c>
      <c r="D10390" s="1">
        <v>9.1689240431227024</v>
      </c>
      <c r="E10390" s="1">
        <v>9171514609.0800171</v>
      </c>
      <c r="F10390" s="1">
        <v>30366213119.29277</v>
      </c>
      <c r="G10390" s="1">
        <v>10629714453.466221</v>
      </c>
      <c r="H10390" s="1">
        <v>22.767351310007601</v>
      </c>
      <c r="I10390" s="1">
        <v>32860000.6103516</v>
      </c>
      <c r="J10390" s="1">
        <v>57.639826824203929</v>
      </c>
      <c r="K10390" s="3">
        <v>35847289438.643883</v>
      </c>
      <c r="L10390" s="1">
        <v>0.35536864467120383</v>
      </c>
      <c r="M10390">
        <f t="shared" si="648"/>
        <v>0.10821237564678236</v>
      </c>
      <c r="N10390" s="4">
        <f t="shared" si="649"/>
        <v>0.4635810203179862</v>
      </c>
      <c r="O10390">
        <f t="shared" si="650"/>
        <v>0.7349115274927982</v>
      </c>
      <c r="P10390">
        <f t="shared" si="651"/>
        <v>4.8020470601905769</v>
      </c>
      <c r="Q10390" t="str">
        <f>_xlfn.IFNA(VLOOKUP(B10390&amp;A10390,[1]Countries!$A:$H,6,FALSE),"")</f>
        <v>F</v>
      </c>
      <c r="R10390" t="str">
        <f>_xlfn.IFNA(VLOOKUP(B10390&amp;A10390,[1]Countries!$A:$H,7,FALSE),"")</f>
        <v>Floating</v>
      </c>
      <c r="S10390" t="str">
        <f>_xlfn.IFNA(VLOOKUP(B10390&amp;A10390,[1]Countries!$A:$H,8,FALSE),"")</f>
        <v>Floating</v>
      </c>
    </row>
    <row r="10391" spans="1:19" x14ac:dyDescent="0.25">
      <c r="A10391" t="s">
        <v>424</v>
      </c>
      <c r="B10391">
        <v>2009</v>
      </c>
      <c r="C10391" t="s">
        <v>425</v>
      </c>
      <c r="D10391" s="1">
        <v>7.8869961005675639</v>
      </c>
      <c r="E10391" s="1">
        <v>8579858649.415102</v>
      </c>
      <c r="F10391" s="1">
        <v>31660911277.029419</v>
      </c>
      <c r="G10391" s="1">
        <v>8325301045.728466</v>
      </c>
      <c r="H10391" s="1">
        <v>24.079407041912269</v>
      </c>
      <c r="I10391" s="1">
        <v>50729999.542236298</v>
      </c>
      <c r="J10391" s="1">
        <v>58.374156370947482</v>
      </c>
      <c r="K10391" s="3">
        <v>37368467078.917137</v>
      </c>
      <c r="L10391" s="1">
        <v>0.31923591559201381</v>
      </c>
      <c r="M10391">
        <f t="shared" si="648"/>
        <v>0.1602291200602361</v>
      </c>
      <c r="N10391" s="4">
        <f t="shared" si="649"/>
        <v>0.4794650356522499</v>
      </c>
      <c r="O10391">
        <f t="shared" si="650"/>
        <v>0.71308685584310194</v>
      </c>
      <c r="P10391">
        <f t="shared" si="651"/>
        <v>-0.80401224544450256</v>
      </c>
      <c r="Q10391" t="str">
        <f>_xlfn.IFNA(VLOOKUP(B10391&amp;A10391,[1]Countries!$A:$H,6,FALSE),"")</f>
        <v>F</v>
      </c>
      <c r="R10391" t="str">
        <f>_xlfn.IFNA(VLOOKUP(B10391&amp;A10391,[1]Countries!$A:$H,7,FALSE),"")</f>
        <v>Floating</v>
      </c>
      <c r="S10391" t="str">
        <f>_xlfn.IFNA(VLOOKUP(B10391&amp;A10391,[1]Countries!$A:$H,8,FALSE),"")</f>
        <v>Floating</v>
      </c>
    </row>
    <row r="10392" spans="1:19" x14ac:dyDescent="0.25">
      <c r="A10392" t="s">
        <v>424</v>
      </c>
      <c r="B10392">
        <v>2010</v>
      </c>
      <c r="C10392" t="s">
        <v>425</v>
      </c>
      <c r="D10392" s="1">
        <v>7.2020645021915799</v>
      </c>
      <c r="E10392" s="1">
        <v>10612138808.433001</v>
      </c>
      <c r="F10392" s="1">
        <v>40284481651.902107</v>
      </c>
      <c r="G10392" s="1">
        <v>10214550358.187969</v>
      </c>
      <c r="H10392" s="1">
        <v>24.528855713051641</v>
      </c>
      <c r="I10392" s="1">
        <v>45909999.847412102</v>
      </c>
      <c r="J10392" s="1">
        <v>58.24426907400214</v>
      </c>
      <c r="K10392" s="3">
        <v>40284481651.902107</v>
      </c>
      <c r="L10392" s="1">
        <v>0.31002260641996632</v>
      </c>
      <c r="M10392">
        <f t="shared" si="648"/>
        <v>0.11396447953363295</v>
      </c>
      <c r="N10392" s="4">
        <f t="shared" si="649"/>
        <v>0.42398708595359924</v>
      </c>
      <c r="O10392">
        <f t="shared" si="650"/>
        <v>0.71690711532400209</v>
      </c>
      <c r="P10392">
        <f t="shared" si="651"/>
        <v>-0.98695188306154735</v>
      </c>
      <c r="Q10392" t="str">
        <f>_xlfn.IFNA(VLOOKUP(B10392&amp;A10392,[1]Countries!$A:$H,6,FALSE),"")</f>
        <v>F</v>
      </c>
      <c r="R10392" t="str">
        <f>_xlfn.IFNA(VLOOKUP(B10392&amp;A10392,[1]Countries!$A:$H,7,FALSE),"")</f>
        <v>Floating</v>
      </c>
      <c r="S10392" t="str">
        <f>_xlfn.IFNA(VLOOKUP(B10392&amp;A10392,[1]Countries!$A:$H,8,FALSE),"")</f>
        <v>Floating</v>
      </c>
    </row>
    <row r="10393" spans="1:19" x14ac:dyDescent="0.25">
      <c r="A10393" t="s">
        <v>424</v>
      </c>
      <c r="B10393">
        <v>2011</v>
      </c>
      <c r="C10393" t="s">
        <v>425</v>
      </c>
      <c r="D10393" s="1">
        <v>8.8291619938832149</v>
      </c>
      <c r="E10393" s="1">
        <v>12672707386.275379</v>
      </c>
      <c r="F10393" s="1">
        <v>47962439303.724716</v>
      </c>
      <c r="G10393" s="1">
        <v>12865868997.939341</v>
      </c>
      <c r="H10393" s="1">
        <v>22.705120248820691</v>
      </c>
      <c r="I10393" s="1">
        <v>18229999.542236298</v>
      </c>
      <c r="J10393" s="1">
        <v>58.290990155132818</v>
      </c>
      <c r="K10393" s="3">
        <v>42364020183.526123</v>
      </c>
      <c r="L10393" s="1">
        <v>0.26861853123053042</v>
      </c>
      <c r="M10393">
        <f t="shared" si="648"/>
        <v>3.8008908235033355E-2</v>
      </c>
      <c r="N10393" s="4">
        <f t="shared" si="649"/>
        <v>0.30662743946556376</v>
      </c>
      <c r="O10393">
        <f t="shared" si="650"/>
        <v>0.71553098916084368</v>
      </c>
      <c r="P10393">
        <f t="shared" si="651"/>
        <v>0.40273517041273732</v>
      </c>
      <c r="Q10393" t="str">
        <f>_xlfn.IFNA(VLOOKUP(B10393&amp;A10393,[1]Countries!$A:$H,6,FALSE),"")</f>
        <v>F</v>
      </c>
      <c r="R10393" t="str">
        <f>_xlfn.IFNA(VLOOKUP(B10393&amp;A10393,[1]Countries!$A:$H,7,FALSE),"")</f>
        <v>Floating</v>
      </c>
      <c r="S10393" t="str">
        <f>_xlfn.IFNA(VLOOKUP(B10393&amp;A10393,[1]Countries!$A:$H,8,FALSE),"")</f>
        <v>Floating</v>
      </c>
    </row>
    <row r="10394" spans="1:19" x14ac:dyDescent="0.25">
      <c r="A10394" t="s">
        <v>424</v>
      </c>
      <c r="B10394">
        <v>2012</v>
      </c>
      <c r="C10394" t="s">
        <v>425</v>
      </c>
      <c r="D10394" s="1">
        <v>8.1217724870553862</v>
      </c>
      <c r="E10394" s="1">
        <v>13287539954.50651</v>
      </c>
      <c r="F10394" s="1">
        <v>51264390116.490898</v>
      </c>
      <c r="G10394" s="1">
        <v>14939224936.73254</v>
      </c>
      <c r="H10394" s="1">
        <v>22.862228924234991</v>
      </c>
      <c r="I10394" s="1">
        <v>17360000.6103516</v>
      </c>
      <c r="J10394" s="1">
        <v>59.339051950085739</v>
      </c>
      <c r="K10394" s="3">
        <v>43862934925.028198</v>
      </c>
      <c r="L10394" s="1">
        <v>0.1786858012062239</v>
      </c>
      <c r="M10394">
        <f t="shared" si="648"/>
        <v>3.3863663589683825E-2</v>
      </c>
      <c r="N10394" s="4">
        <f t="shared" si="649"/>
        <v>0.21254946479590772</v>
      </c>
      <c r="O10394">
        <f t="shared" si="650"/>
        <v>0.6852308338885672</v>
      </c>
      <c r="P10394">
        <f t="shared" si="651"/>
        <v>3.2218953126581935</v>
      </c>
      <c r="Q10394" t="str">
        <f>_xlfn.IFNA(VLOOKUP(B10394&amp;A10394,[1]Countries!$A:$H,6,FALSE),"")</f>
        <v>F</v>
      </c>
      <c r="R10394" t="str">
        <f>_xlfn.IFNA(VLOOKUP(B10394&amp;A10394,[1]Countries!$A:$H,7,FALSE),"")</f>
        <v>Floating</v>
      </c>
      <c r="S10394" t="str">
        <f>_xlfn.IFNA(VLOOKUP(B10394&amp;A10394,[1]Countries!$A:$H,8,FALSE),"")</f>
        <v>Floating</v>
      </c>
    </row>
    <row r="10395" spans="1:19" x14ac:dyDescent="0.25">
      <c r="A10395" t="s">
        <v>424</v>
      </c>
      <c r="B10395">
        <v>2013</v>
      </c>
      <c r="C10395" t="s">
        <v>425</v>
      </c>
      <c r="D10395" s="1">
        <v>7.6162006262363944</v>
      </c>
      <c r="E10395" s="1">
        <v>13435347384.969919</v>
      </c>
      <c r="F10395" s="1">
        <v>57531233350.910088</v>
      </c>
      <c r="G10395" s="1">
        <v>15167942836.49715</v>
      </c>
      <c r="H10395" s="1">
        <v>23.669240339521409</v>
      </c>
      <c r="I10395" s="1">
        <v>36520000.457763702</v>
      </c>
      <c r="J10395" s="1">
        <v>59.102856273894943</v>
      </c>
      <c r="K10395" s="3">
        <v>45897095482.180367</v>
      </c>
      <c r="L10395" s="1">
        <v>0.1609102727631016</v>
      </c>
      <c r="M10395">
        <f t="shared" si="648"/>
        <v>6.3478563435292651E-2</v>
      </c>
      <c r="N10395" s="4">
        <f t="shared" si="649"/>
        <v>0.22438883619839425</v>
      </c>
      <c r="O10395">
        <f t="shared" si="650"/>
        <v>0.69196560546209773</v>
      </c>
      <c r="P10395">
        <f t="shared" si="651"/>
        <v>3.0115736281183398</v>
      </c>
      <c r="Q10395" t="str">
        <f>_xlfn.IFNA(VLOOKUP(B10395&amp;A10395,[1]Countries!$A:$H,6,FALSE),"")</f>
        <v>F</v>
      </c>
      <c r="R10395" t="str">
        <f>_xlfn.IFNA(VLOOKUP(B10395&amp;A10395,[1]Countries!$A:$H,7,FALSE),"")</f>
        <v>Floating</v>
      </c>
      <c r="S10395" t="str">
        <f>_xlfn.IFNA(VLOOKUP(B10395&amp;A10395,[1]Countries!$A:$H,8,FALSE),"")</f>
        <v>Floating</v>
      </c>
    </row>
    <row r="10396" spans="1:19" x14ac:dyDescent="0.25">
      <c r="A10396" t="s">
        <v>424</v>
      </c>
      <c r="B10396">
        <v>2014</v>
      </c>
      <c r="C10396" t="s">
        <v>425</v>
      </c>
      <c r="D10396" s="1">
        <v>6.7354621722579093</v>
      </c>
      <c r="E10396" s="1">
        <v>13474880882.73251</v>
      </c>
      <c r="F10396" s="1">
        <v>57236013086.122337</v>
      </c>
      <c r="G10396" s="1">
        <v>14620918050.41728</v>
      </c>
      <c r="H10396" s="1">
        <v>24.70064114821486</v>
      </c>
      <c r="I10396" s="1">
        <v>91569999.694824204</v>
      </c>
      <c r="J10396" s="1">
        <v>59.095655707252277</v>
      </c>
      <c r="K10396" s="3">
        <v>47383606579.15551</v>
      </c>
      <c r="L10396" s="1">
        <v>0.1604940333365685</v>
      </c>
      <c r="M10396">
        <f t="shared" si="648"/>
        <v>0.15998668453206188</v>
      </c>
      <c r="N10396" s="4">
        <f t="shared" si="649"/>
        <v>0.32048071786863042</v>
      </c>
      <c r="O10396">
        <f t="shared" si="650"/>
        <v>0.6921717646281722</v>
      </c>
      <c r="P10396">
        <f t="shared" si="651"/>
        <v>2.002300834546848</v>
      </c>
      <c r="Q10396" t="str">
        <f>_xlfn.IFNA(VLOOKUP(B10396&amp;A10396,[1]Countries!$A:$H,6,FALSE),"")</f>
        <v>F</v>
      </c>
      <c r="R10396" t="str">
        <f>_xlfn.IFNA(VLOOKUP(B10396&amp;A10396,[1]Countries!$A:$H,7,FALSE),"")</f>
        <v>Floating</v>
      </c>
      <c r="S10396" t="str">
        <f>_xlfn.IFNA(VLOOKUP(B10396&amp;A10396,[1]Countries!$A:$H,8,FALSE),"")</f>
        <v>Floating</v>
      </c>
    </row>
    <row r="10397" spans="1:19" x14ac:dyDescent="0.25">
      <c r="A10397" t="s">
        <v>424</v>
      </c>
      <c r="B10397">
        <v>2015</v>
      </c>
      <c r="C10397" t="s">
        <v>425</v>
      </c>
      <c r="D10397" s="1">
        <v>6.1314419456736156</v>
      </c>
      <c r="E10397" s="1">
        <v>11974918872.633329</v>
      </c>
      <c r="F10397" s="1">
        <v>53274304222.136017</v>
      </c>
      <c r="G10397" s="1">
        <v>12173386052.094231</v>
      </c>
      <c r="H10397" s="1">
        <v>25.441758055980511</v>
      </c>
      <c r="I10397" s="1">
        <v>23180000.3051758</v>
      </c>
      <c r="J10397" s="1">
        <v>59.325470747774403</v>
      </c>
      <c r="K10397" s="3">
        <v>47559277162.51741</v>
      </c>
      <c r="L10397" s="1">
        <v>0.15939781363879901</v>
      </c>
      <c r="M10397">
        <f t="shared" si="648"/>
        <v>4.3510657987240825E-2</v>
      </c>
      <c r="N10397" s="4">
        <f t="shared" si="649"/>
        <v>0.20290847162603984</v>
      </c>
      <c r="O10397">
        <f t="shared" si="650"/>
        <v>0.68561662873533125</v>
      </c>
      <c r="P10397">
        <f t="shared" si="651"/>
        <v>0.37253828531173216</v>
      </c>
      <c r="Q10397" t="str">
        <f>_xlfn.IFNA(VLOOKUP(B10397&amp;A10397,[1]Countries!$A:$H,6,FALSE),"")</f>
        <v>F</v>
      </c>
      <c r="R10397" t="str">
        <f>_xlfn.IFNA(VLOOKUP(B10397&amp;A10397,[1]Countries!$A:$H,7,FALSE),"")</f>
        <v>Floating</v>
      </c>
      <c r="S10397" t="str">
        <f>_xlfn.IFNA(VLOOKUP(B10397&amp;A10397,[1]Countries!$A:$H,8,FALSE),"")</f>
        <v>Floating</v>
      </c>
    </row>
    <row r="10398" spans="1:19" x14ac:dyDescent="0.25">
      <c r="A10398" t="s">
        <v>424</v>
      </c>
      <c r="B10398">
        <v>2016</v>
      </c>
      <c r="C10398" t="s">
        <v>425</v>
      </c>
      <c r="D10398" s="1">
        <v>5.8919397297193354</v>
      </c>
      <c r="E10398" s="1">
        <v>11289661004.024851</v>
      </c>
      <c r="F10398" s="1">
        <v>52687612261.542427</v>
      </c>
      <c r="G10398" s="1">
        <v>10475710814.054489</v>
      </c>
      <c r="H10398" s="1">
        <v>25.539278124160781</v>
      </c>
      <c r="I10398" s="1">
        <v>18250000</v>
      </c>
      <c r="J10398" s="1">
        <v>59.692502335384347</v>
      </c>
      <c r="K10398" s="3">
        <v>48362932954.050217</v>
      </c>
      <c r="L10398" s="1">
        <v>0.16142653347752089</v>
      </c>
      <c r="M10398">
        <f t="shared" si="648"/>
        <v>3.4638123112139929E-2</v>
      </c>
      <c r="N10398" s="4">
        <f t="shared" si="649"/>
        <v>0.19606465658966082</v>
      </c>
      <c r="O10398">
        <f t="shared" si="650"/>
        <v>0.67525226934107418</v>
      </c>
      <c r="P10398">
        <f t="shared" si="651"/>
        <v>-1.5448606513612644</v>
      </c>
      <c r="Q10398" t="str">
        <f>_xlfn.IFNA(VLOOKUP(B10398&amp;A10398,[1]Countries!$A:$H,6,FALSE),"")</f>
        <v>F</v>
      </c>
      <c r="R10398" t="str">
        <f>_xlfn.IFNA(VLOOKUP(B10398&amp;A10398,[1]Countries!$A:$H,7,FALSE),"")</f>
        <v>Floating</v>
      </c>
      <c r="S10398" t="str">
        <f>_xlfn.IFNA(VLOOKUP(B10398&amp;A10398,[1]Countries!$A:$H,8,FALSE),"")</f>
        <v>Floating</v>
      </c>
    </row>
    <row r="10399" spans="1:19" x14ac:dyDescent="0.25">
      <c r="A10399" t="s">
        <v>424</v>
      </c>
      <c r="B10399">
        <v>2017</v>
      </c>
      <c r="C10399" t="s">
        <v>425</v>
      </c>
      <c r="D10399" s="1">
        <v>5.1088380798602406</v>
      </c>
      <c r="E10399" s="1">
        <v>12756758065.866011</v>
      </c>
      <c r="F10399" s="1">
        <v>59530088536.217934</v>
      </c>
      <c r="G10399" s="1">
        <v>10914738286.535271</v>
      </c>
      <c r="H10399" s="1">
        <v>24.752314296321568</v>
      </c>
      <c r="I10399" s="1">
        <v>41459999.084472701</v>
      </c>
      <c r="J10399" s="1">
        <v>60.980768274317327</v>
      </c>
      <c r="K10399" s="3">
        <v>49616180349.350029</v>
      </c>
      <c r="L10399" s="1">
        <v>0.16540044791131031</v>
      </c>
      <c r="M10399">
        <f t="shared" si="648"/>
        <v>6.9645451743698586E-2</v>
      </c>
      <c r="N10399" s="4">
        <f t="shared" si="649"/>
        <v>0.23504589965500888</v>
      </c>
      <c r="O10399">
        <f t="shared" si="650"/>
        <v>0.63986126823062706</v>
      </c>
      <c r="P10399">
        <f t="shared" si="651"/>
        <v>-3.0942668230873878</v>
      </c>
      <c r="Q10399" t="str">
        <f>_xlfn.IFNA(VLOOKUP(B10399&amp;A10399,[1]Countries!$A:$H,6,FALSE),"")</f>
        <v>F</v>
      </c>
      <c r="R10399" t="str">
        <f>_xlfn.IFNA(VLOOKUP(B10399&amp;A10399,[1]Countries!$A:$H,7,FALSE),"")</f>
        <v>Floating</v>
      </c>
      <c r="S10399" t="str">
        <f>_xlfn.IFNA(VLOOKUP(B10399&amp;A10399,[1]Countries!$A:$H,8,FALSE),"")</f>
        <v>Floating</v>
      </c>
    </row>
    <row r="10400" spans="1:19" x14ac:dyDescent="0.25">
      <c r="A10400" t="s">
        <v>424</v>
      </c>
      <c r="B10400">
        <v>2018</v>
      </c>
      <c r="C10400" t="s">
        <v>425</v>
      </c>
      <c r="D10400" s="1">
        <v>5.6442401326486786</v>
      </c>
      <c r="E10400" s="1">
        <v>12517888059.6772</v>
      </c>
      <c r="F10400" s="1">
        <v>59596885023.091728</v>
      </c>
      <c r="G10400" s="1">
        <v>11316243356.452181</v>
      </c>
      <c r="H10400" s="1">
        <v>24.492917731716719</v>
      </c>
      <c r="J10400" s="1">
        <v>60.778357678523157</v>
      </c>
      <c r="K10400" s="3">
        <v>50420003958.006554</v>
      </c>
      <c r="L10400" s="1">
        <v>0.17495706940991859</v>
      </c>
      <c r="M10400" t="str">
        <f t="shared" si="648"/>
        <v/>
      </c>
      <c r="N10400" s="4">
        <f t="shared" si="649"/>
        <v>0.17495706940991859</v>
      </c>
      <c r="O10400">
        <f t="shared" si="650"/>
        <v>0.64532250984689465</v>
      </c>
      <c r="P10400">
        <f t="shared" si="651"/>
        <v>-2.0162877686634522</v>
      </c>
      <c r="Q10400" t="str">
        <f>_xlfn.IFNA(VLOOKUP(B10400&amp;A10400,[1]Countries!$A:$H,6,FALSE),"")</f>
        <v>F</v>
      </c>
      <c r="R10400" t="str">
        <f>_xlfn.IFNA(VLOOKUP(B10400&amp;A10400,[1]Countries!$A:$H,7,FALSE),"")</f>
        <v>Floating</v>
      </c>
      <c r="S10400" t="str">
        <f>_xlfn.IFNA(VLOOKUP(B10400&amp;A10400,[1]Countries!$A:$H,8,FALSE),"")</f>
        <v>Floating</v>
      </c>
    </row>
    <row r="10401" spans="1:19" x14ac:dyDescent="0.25">
      <c r="A10401" t="s">
        <v>424</v>
      </c>
      <c r="B10401">
        <v>2019</v>
      </c>
      <c r="C10401" t="s">
        <v>425</v>
      </c>
      <c r="D10401" s="1">
        <v>5.8996204559697354</v>
      </c>
      <c r="E10401" s="1">
        <v>12175334388.490841</v>
      </c>
      <c r="F10401" s="1">
        <v>56045912952.342049</v>
      </c>
      <c r="G10401" s="1">
        <v>10820360880.88633</v>
      </c>
      <c r="H10401" s="1">
        <v>24.176760714597151</v>
      </c>
      <c r="J10401" s="1">
        <v>60.907698059708871</v>
      </c>
      <c r="K10401" s="3">
        <v>50531997745.437393</v>
      </c>
      <c r="L10401" s="1">
        <v>0.18260438120264991</v>
      </c>
      <c r="M10401" t="str">
        <f t="shared" si="648"/>
        <v/>
      </c>
      <c r="N10401" s="4">
        <f t="shared" si="649"/>
        <v>0.18260438120264991</v>
      </c>
      <c r="O10401">
        <f t="shared" si="650"/>
        <v>0.64182858958104561</v>
      </c>
      <c r="P10401">
        <f t="shared" si="651"/>
        <v>-2.4176134105562639</v>
      </c>
      <c r="Q10401" t="str">
        <f>_xlfn.IFNA(VLOOKUP(B10401&amp;A10401,[1]Countries!$A:$H,6,FALSE),"")</f>
        <v/>
      </c>
      <c r="R10401" t="str">
        <f>_xlfn.IFNA(VLOOKUP(B10401&amp;A10401,[1]Countries!$A:$H,7,FALSE),"")</f>
        <v/>
      </c>
      <c r="S10401" t="str">
        <f>_xlfn.IFNA(VLOOKUP(B10401&amp;A10401,[1]Countries!$A:$H,8,FALSE),"")</f>
        <v/>
      </c>
    </row>
    <row r="10402" spans="1:19" x14ac:dyDescent="0.25">
      <c r="A10402" t="s">
        <v>426</v>
      </c>
      <c r="B10402">
        <v>1970</v>
      </c>
      <c r="C10402" t="s">
        <v>427</v>
      </c>
      <c r="M10402" t="str">
        <f t="shared" si="648"/>
        <v/>
      </c>
      <c r="N10402" s="4" t="str">
        <f t="shared" si="649"/>
        <v/>
      </c>
      <c r="O10402" t="str">
        <f t="shared" si="650"/>
        <v/>
      </c>
      <c r="P10402" t="str">
        <f t="shared" si="651"/>
        <v/>
      </c>
      <c r="Q10402" t="str">
        <f>_xlfn.IFNA(VLOOKUP(B10402&amp;A10402,[1]Countries!$A:$H,6,FALSE),"")</f>
        <v/>
      </c>
      <c r="R10402" t="str">
        <f>_xlfn.IFNA(VLOOKUP(B10402&amp;A10402,[1]Countries!$A:$H,7,FALSE),"")</f>
        <v/>
      </c>
      <c r="S10402" t="str">
        <f>_xlfn.IFNA(VLOOKUP(B10402&amp;A10402,[1]Countries!$A:$H,8,FALSE),"")</f>
        <v/>
      </c>
    </row>
    <row r="10403" spans="1:19" x14ac:dyDescent="0.25">
      <c r="A10403" t="s">
        <v>426</v>
      </c>
      <c r="B10403">
        <v>1971</v>
      </c>
      <c r="C10403" t="s">
        <v>427</v>
      </c>
      <c r="M10403" t="str">
        <f t="shared" si="648"/>
        <v/>
      </c>
      <c r="N10403" s="4" t="str">
        <f t="shared" si="649"/>
        <v/>
      </c>
      <c r="O10403" t="str">
        <f t="shared" si="650"/>
        <v/>
      </c>
      <c r="P10403" t="str">
        <f t="shared" si="651"/>
        <v/>
      </c>
      <c r="Q10403" t="str">
        <f>_xlfn.IFNA(VLOOKUP(B10403&amp;A10403,[1]Countries!$A:$H,6,FALSE),"")</f>
        <v/>
      </c>
      <c r="R10403" t="str">
        <f>_xlfn.IFNA(VLOOKUP(B10403&amp;A10403,[1]Countries!$A:$H,7,FALSE),"")</f>
        <v/>
      </c>
      <c r="S10403" t="str">
        <f>_xlfn.IFNA(VLOOKUP(B10403&amp;A10403,[1]Countries!$A:$H,8,FALSE),"")</f>
        <v/>
      </c>
    </row>
    <row r="10404" spans="1:19" x14ac:dyDescent="0.25">
      <c r="A10404" t="s">
        <v>426</v>
      </c>
      <c r="B10404">
        <v>1972</v>
      </c>
      <c r="C10404" t="s">
        <v>427</v>
      </c>
      <c r="M10404" t="str">
        <f t="shared" si="648"/>
        <v/>
      </c>
      <c r="N10404" s="4" t="str">
        <f t="shared" si="649"/>
        <v/>
      </c>
      <c r="O10404" t="str">
        <f t="shared" si="650"/>
        <v/>
      </c>
      <c r="P10404" t="str">
        <f t="shared" si="651"/>
        <v/>
      </c>
      <c r="Q10404" t="str">
        <f>_xlfn.IFNA(VLOOKUP(B10404&amp;A10404,[1]Countries!$A:$H,6,FALSE),"")</f>
        <v/>
      </c>
      <c r="R10404" t="str">
        <f>_xlfn.IFNA(VLOOKUP(B10404&amp;A10404,[1]Countries!$A:$H,7,FALSE),"")</f>
        <v/>
      </c>
      <c r="S10404" t="str">
        <f>_xlfn.IFNA(VLOOKUP(B10404&amp;A10404,[1]Countries!$A:$H,8,FALSE),"")</f>
        <v/>
      </c>
    </row>
    <row r="10405" spans="1:19" x14ac:dyDescent="0.25">
      <c r="A10405" t="s">
        <v>426</v>
      </c>
      <c r="B10405">
        <v>1973</v>
      </c>
      <c r="C10405" t="s">
        <v>427</v>
      </c>
      <c r="M10405" t="str">
        <f t="shared" si="648"/>
        <v/>
      </c>
      <c r="N10405" s="4" t="str">
        <f t="shared" si="649"/>
        <v/>
      </c>
      <c r="O10405" t="str">
        <f t="shared" si="650"/>
        <v/>
      </c>
      <c r="P10405" t="str">
        <f t="shared" si="651"/>
        <v/>
      </c>
      <c r="Q10405" t="str">
        <f>_xlfn.IFNA(VLOOKUP(B10405&amp;A10405,[1]Countries!$A:$H,6,FALSE),"")</f>
        <v/>
      </c>
      <c r="R10405" t="str">
        <f>_xlfn.IFNA(VLOOKUP(B10405&amp;A10405,[1]Countries!$A:$H,7,FALSE),"")</f>
        <v/>
      </c>
      <c r="S10405" t="str">
        <f>_xlfn.IFNA(VLOOKUP(B10405&amp;A10405,[1]Countries!$A:$H,8,FALSE),"")</f>
        <v/>
      </c>
    </row>
    <row r="10406" spans="1:19" x14ac:dyDescent="0.25">
      <c r="A10406" t="s">
        <v>426</v>
      </c>
      <c r="B10406">
        <v>1974</v>
      </c>
      <c r="C10406" t="s">
        <v>427</v>
      </c>
      <c r="M10406" t="str">
        <f t="shared" si="648"/>
        <v/>
      </c>
      <c r="N10406" s="4" t="str">
        <f t="shared" si="649"/>
        <v/>
      </c>
      <c r="O10406" t="str">
        <f t="shared" si="650"/>
        <v/>
      </c>
      <c r="P10406" t="str">
        <f t="shared" si="651"/>
        <v/>
      </c>
      <c r="Q10406" t="str">
        <f>_xlfn.IFNA(VLOOKUP(B10406&amp;A10406,[1]Countries!$A:$H,6,FALSE),"")</f>
        <v/>
      </c>
      <c r="R10406" t="str">
        <f>_xlfn.IFNA(VLOOKUP(B10406&amp;A10406,[1]Countries!$A:$H,7,FALSE),"")</f>
        <v/>
      </c>
      <c r="S10406" t="str">
        <f>_xlfn.IFNA(VLOOKUP(B10406&amp;A10406,[1]Countries!$A:$H,8,FALSE),"")</f>
        <v/>
      </c>
    </row>
    <row r="10407" spans="1:19" x14ac:dyDescent="0.25">
      <c r="A10407" t="s">
        <v>426</v>
      </c>
      <c r="B10407">
        <v>1975</v>
      </c>
      <c r="C10407" t="s">
        <v>427</v>
      </c>
      <c r="M10407" t="str">
        <f t="shared" si="648"/>
        <v/>
      </c>
      <c r="N10407" s="4" t="str">
        <f t="shared" si="649"/>
        <v/>
      </c>
      <c r="O10407" t="str">
        <f t="shared" si="650"/>
        <v/>
      </c>
      <c r="P10407" t="str">
        <f t="shared" si="651"/>
        <v/>
      </c>
      <c r="Q10407" t="str">
        <f>_xlfn.IFNA(VLOOKUP(B10407&amp;A10407,[1]Countries!$A:$H,6,FALSE),"")</f>
        <v/>
      </c>
      <c r="R10407" t="str">
        <f>_xlfn.IFNA(VLOOKUP(B10407&amp;A10407,[1]Countries!$A:$H,7,FALSE),"")</f>
        <v/>
      </c>
      <c r="S10407" t="str">
        <f>_xlfn.IFNA(VLOOKUP(B10407&amp;A10407,[1]Countries!$A:$H,8,FALSE),"")</f>
        <v/>
      </c>
    </row>
    <row r="10408" spans="1:19" x14ac:dyDescent="0.25">
      <c r="A10408" t="s">
        <v>426</v>
      </c>
      <c r="B10408">
        <v>1976</v>
      </c>
      <c r="C10408" t="s">
        <v>427</v>
      </c>
      <c r="M10408" t="str">
        <f t="shared" si="648"/>
        <v/>
      </c>
      <c r="N10408" s="4" t="str">
        <f t="shared" si="649"/>
        <v/>
      </c>
      <c r="O10408" t="str">
        <f t="shared" si="650"/>
        <v/>
      </c>
      <c r="P10408" t="str">
        <f t="shared" si="651"/>
        <v/>
      </c>
      <c r="Q10408" t="str">
        <f>_xlfn.IFNA(VLOOKUP(B10408&amp;A10408,[1]Countries!$A:$H,6,FALSE),"")</f>
        <v/>
      </c>
      <c r="R10408" t="str">
        <f>_xlfn.IFNA(VLOOKUP(B10408&amp;A10408,[1]Countries!$A:$H,7,FALSE),"")</f>
        <v/>
      </c>
      <c r="S10408" t="str">
        <f>_xlfn.IFNA(VLOOKUP(B10408&amp;A10408,[1]Countries!$A:$H,8,FALSE),"")</f>
        <v/>
      </c>
    </row>
    <row r="10409" spans="1:19" x14ac:dyDescent="0.25">
      <c r="A10409" t="s">
        <v>426</v>
      </c>
      <c r="B10409">
        <v>1977</v>
      </c>
      <c r="C10409" t="s">
        <v>427</v>
      </c>
      <c r="M10409" t="str">
        <f t="shared" si="648"/>
        <v/>
      </c>
      <c r="N10409" s="4" t="str">
        <f t="shared" si="649"/>
        <v/>
      </c>
      <c r="O10409" t="str">
        <f t="shared" si="650"/>
        <v/>
      </c>
      <c r="P10409" t="str">
        <f t="shared" si="651"/>
        <v/>
      </c>
      <c r="Q10409" t="str">
        <f>_xlfn.IFNA(VLOOKUP(B10409&amp;A10409,[1]Countries!$A:$H,6,FALSE),"")</f>
        <v/>
      </c>
      <c r="R10409" t="str">
        <f>_xlfn.IFNA(VLOOKUP(B10409&amp;A10409,[1]Countries!$A:$H,7,FALSE),"")</f>
        <v/>
      </c>
      <c r="S10409" t="str">
        <f>_xlfn.IFNA(VLOOKUP(B10409&amp;A10409,[1]Countries!$A:$H,8,FALSE),"")</f>
        <v/>
      </c>
    </row>
    <row r="10410" spans="1:19" x14ac:dyDescent="0.25">
      <c r="A10410" t="s">
        <v>426</v>
      </c>
      <c r="B10410">
        <v>1978</v>
      </c>
      <c r="C10410" t="s">
        <v>427</v>
      </c>
      <c r="M10410" t="str">
        <f t="shared" si="648"/>
        <v/>
      </c>
      <c r="N10410" s="4" t="str">
        <f t="shared" si="649"/>
        <v/>
      </c>
      <c r="O10410" t="str">
        <f t="shared" si="650"/>
        <v/>
      </c>
      <c r="P10410" t="str">
        <f t="shared" si="651"/>
        <v/>
      </c>
      <c r="Q10410" t="str">
        <f>_xlfn.IFNA(VLOOKUP(B10410&amp;A10410,[1]Countries!$A:$H,6,FALSE),"")</f>
        <v/>
      </c>
      <c r="R10410" t="str">
        <f>_xlfn.IFNA(VLOOKUP(B10410&amp;A10410,[1]Countries!$A:$H,7,FALSE),"")</f>
        <v/>
      </c>
      <c r="S10410" t="str">
        <f>_xlfn.IFNA(VLOOKUP(B10410&amp;A10410,[1]Countries!$A:$H,8,FALSE),"")</f>
        <v/>
      </c>
    </row>
    <row r="10411" spans="1:19" x14ac:dyDescent="0.25">
      <c r="A10411" t="s">
        <v>426</v>
      </c>
      <c r="B10411">
        <v>1979</v>
      </c>
      <c r="C10411" t="s">
        <v>427</v>
      </c>
      <c r="M10411" t="str">
        <f t="shared" si="648"/>
        <v/>
      </c>
      <c r="N10411" s="4" t="str">
        <f t="shared" si="649"/>
        <v/>
      </c>
      <c r="O10411" t="str">
        <f t="shared" si="650"/>
        <v/>
      </c>
      <c r="P10411" t="str">
        <f t="shared" si="651"/>
        <v/>
      </c>
      <c r="Q10411" t="str">
        <f>_xlfn.IFNA(VLOOKUP(B10411&amp;A10411,[1]Countries!$A:$H,6,FALSE),"")</f>
        <v/>
      </c>
      <c r="R10411" t="str">
        <f>_xlfn.IFNA(VLOOKUP(B10411&amp;A10411,[1]Countries!$A:$H,7,FALSE),"")</f>
        <v/>
      </c>
      <c r="S10411" t="str">
        <f>_xlfn.IFNA(VLOOKUP(B10411&amp;A10411,[1]Countries!$A:$H,8,FALSE),"")</f>
        <v/>
      </c>
    </row>
    <row r="10412" spans="1:19" x14ac:dyDescent="0.25">
      <c r="A10412" t="s">
        <v>426</v>
      </c>
      <c r="B10412">
        <v>1980</v>
      </c>
      <c r="C10412" t="s">
        <v>427</v>
      </c>
      <c r="M10412" t="str">
        <f t="shared" si="648"/>
        <v/>
      </c>
      <c r="N10412" s="4" t="str">
        <f t="shared" si="649"/>
        <v/>
      </c>
      <c r="O10412" t="str">
        <f t="shared" si="650"/>
        <v/>
      </c>
      <c r="P10412" t="str">
        <f t="shared" si="651"/>
        <v/>
      </c>
      <c r="Q10412" t="str">
        <f>_xlfn.IFNA(VLOOKUP(B10412&amp;A10412,[1]Countries!$A:$H,6,FALSE),"")</f>
        <v/>
      </c>
      <c r="R10412" t="str">
        <f>_xlfn.IFNA(VLOOKUP(B10412&amp;A10412,[1]Countries!$A:$H,7,FALSE),"")</f>
        <v/>
      </c>
      <c r="S10412" t="str">
        <f>_xlfn.IFNA(VLOOKUP(B10412&amp;A10412,[1]Countries!$A:$H,8,FALSE),"")</f>
        <v/>
      </c>
    </row>
    <row r="10413" spans="1:19" x14ac:dyDescent="0.25">
      <c r="A10413" t="s">
        <v>426</v>
      </c>
      <c r="B10413">
        <v>1981</v>
      </c>
      <c r="C10413" t="s">
        <v>427</v>
      </c>
      <c r="M10413" t="str">
        <f t="shared" si="648"/>
        <v/>
      </c>
      <c r="N10413" s="4" t="str">
        <f t="shared" si="649"/>
        <v/>
      </c>
      <c r="O10413" t="str">
        <f t="shared" si="650"/>
        <v/>
      </c>
      <c r="P10413" t="str">
        <f t="shared" si="651"/>
        <v/>
      </c>
      <c r="Q10413" t="str">
        <f>_xlfn.IFNA(VLOOKUP(B10413&amp;A10413,[1]Countries!$A:$H,6,FALSE),"")</f>
        <v/>
      </c>
      <c r="R10413" t="str">
        <f>_xlfn.IFNA(VLOOKUP(B10413&amp;A10413,[1]Countries!$A:$H,7,FALSE),"")</f>
        <v/>
      </c>
      <c r="S10413" t="str">
        <f>_xlfn.IFNA(VLOOKUP(B10413&amp;A10413,[1]Countries!$A:$H,8,FALSE),"")</f>
        <v/>
      </c>
    </row>
    <row r="10414" spans="1:19" x14ac:dyDescent="0.25">
      <c r="A10414" t="s">
        <v>426</v>
      </c>
      <c r="B10414">
        <v>1982</v>
      </c>
      <c r="C10414" t="s">
        <v>427</v>
      </c>
      <c r="M10414" t="str">
        <f t="shared" si="648"/>
        <v/>
      </c>
      <c r="N10414" s="4" t="str">
        <f t="shared" si="649"/>
        <v/>
      </c>
      <c r="O10414" t="str">
        <f t="shared" si="650"/>
        <v/>
      </c>
      <c r="P10414" t="str">
        <f t="shared" si="651"/>
        <v/>
      </c>
      <c r="Q10414" t="str">
        <f>_xlfn.IFNA(VLOOKUP(B10414&amp;A10414,[1]Countries!$A:$H,6,FALSE),"")</f>
        <v/>
      </c>
      <c r="R10414" t="str">
        <f>_xlfn.IFNA(VLOOKUP(B10414&amp;A10414,[1]Countries!$A:$H,7,FALSE),"")</f>
        <v/>
      </c>
      <c r="S10414" t="str">
        <f>_xlfn.IFNA(VLOOKUP(B10414&amp;A10414,[1]Countries!$A:$H,8,FALSE),"")</f>
        <v/>
      </c>
    </row>
    <row r="10415" spans="1:19" x14ac:dyDescent="0.25">
      <c r="A10415" t="s">
        <v>426</v>
      </c>
      <c r="B10415">
        <v>1983</v>
      </c>
      <c r="C10415" t="s">
        <v>427</v>
      </c>
      <c r="M10415" t="str">
        <f t="shared" si="648"/>
        <v/>
      </c>
      <c r="N10415" s="4" t="str">
        <f t="shared" si="649"/>
        <v/>
      </c>
      <c r="O10415" t="str">
        <f t="shared" si="650"/>
        <v/>
      </c>
      <c r="P10415" t="str">
        <f t="shared" si="651"/>
        <v/>
      </c>
      <c r="Q10415" t="str">
        <f>_xlfn.IFNA(VLOOKUP(B10415&amp;A10415,[1]Countries!$A:$H,6,FALSE),"")</f>
        <v/>
      </c>
      <c r="R10415" t="str">
        <f>_xlfn.IFNA(VLOOKUP(B10415&amp;A10415,[1]Countries!$A:$H,7,FALSE),"")</f>
        <v/>
      </c>
      <c r="S10415" t="str">
        <f>_xlfn.IFNA(VLOOKUP(B10415&amp;A10415,[1]Countries!$A:$H,8,FALSE),"")</f>
        <v/>
      </c>
    </row>
    <row r="10416" spans="1:19" x14ac:dyDescent="0.25">
      <c r="A10416" t="s">
        <v>426</v>
      </c>
      <c r="B10416">
        <v>1984</v>
      </c>
      <c r="C10416" t="s">
        <v>427</v>
      </c>
      <c r="M10416" t="str">
        <f t="shared" si="648"/>
        <v/>
      </c>
      <c r="N10416" s="4" t="str">
        <f t="shared" si="649"/>
        <v/>
      </c>
      <c r="O10416" t="str">
        <f t="shared" si="650"/>
        <v/>
      </c>
      <c r="P10416" t="str">
        <f t="shared" si="651"/>
        <v/>
      </c>
      <c r="Q10416" t="str">
        <f>_xlfn.IFNA(VLOOKUP(B10416&amp;A10416,[1]Countries!$A:$H,6,FALSE),"")</f>
        <v/>
      </c>
      <c r="R10416" t="str">
        <f>_xlfn.IFNA(VLOOKUP(B10416&amp;A10416,[1]Countries!$A:$H,7,FALSE),"")</f>
        <v/>
      </c>
      <c r="S10416" t="str">
        <f>_xlfn.IFNA(VLOOKUP(B10416&amp;A10416,[1]Countries!$A:$H,8,FALSE),"")</f>
        <v/>
      </c>
    </row>
    <row r="10417" spans="1:19" x14ac:dyDescent="0.25">
      <c r="A10417" t="s">
        <v>426</v>
      </c>
      <c r="B10417">
        <v>1985</v>
      </c>
      <c r="C10417" t="s">
        <v>427</v>
      </c>
      <c r="M10417" t="str">
        <f t="shared" si="648"/>
        <v/>
      </c>
      <c r="N10417" s="4" t="str">
        <f t="shared" si="649"/>
        <v/>
      </c>
      <c r="O10417" t="str">
        <f t="shared" si="650"/>
        <v/>
      </c>
      <c r="P10417" t="str">
        <f t="shared" si="651"/>
        <v/>
      </c>
      <c r="Q10417" t="str">
        <f>_xlfn.IFNA(VLOOKUP(B10417&amp;A10417,[1]Countries!$A:$H,6,FALSE),"")</f>
        <v/>
      </c>
      <c r="R10417" t="str">
        <f>_xlfn.IFNA(VLOOKUP(B10417&amp;A10417,[1]Countries!$A:$H,7,FALSE),"")</f>
        <v/>
      </c>
      <c r="S10417" t="str">
        <f>_xlfn.IFNA(VLOOKUP(B10417&amp;A10417,[1]Countries!$A:$H,8,FALSE),"")</f>
        <v/>
      </c>
    </row>
    <row r="10418" spans="1:19" x14ac:dyDescent="0.25">
      <c r="A10418" t="s">
        <v>426</v>
      </c>
      <c r="B10418">
        <v>1986</v>
      </c>
      <c r="C10418" t="s">
        <v>427</v>
      </c>
      <c r="M10418" t="str">
        <f t="shared" si="648"/>
        <v/>
      </c>
      <c r="N10418" s="4" t="str">
        <f t="shared" si="649"/>
        <v/>
      </c>
      <c r="O10418" t="str">
        <f t="shared" si="650"/>
        <v/>
      </c>
      <c r="P10418" t="str">
        <f t="shared" si="651"/>
        <v/>
      </c>
      <c r="Q10418" t="str">
        <f>_xlfn.IFNA(VLOOKUP(B10418&amp;A10418,[1]Countries!$A:$H,6,FALSE),"")</f>
        <v/>
      </c>
      <c r="R10418" t="str">
        <f>_xlfn.IFNA(VLOOKUP(B10418&amp;A10418,[1]Countries!$A:$H,7,FALSE),"")</f>
        <v/>
      </c>
      <c r="S10418" t="str">
        <f>_xlfn.IFNA(VLOOKUP(B10418&amp;A10418,[1]Countries!$A:$H,8,FALSE),"")</f>
        <v/>
      </c>
    </row>
    <row r="10419" spans="1:19" x14ac:dyDescent="0.25">
      <c r="A10419" t="s">
        <v>426</v>
      </c>
      <c r="B10419">
        <v>1987</v>
      </c>
      <c r="C10419" t="s">
        <v>427</v>
      </c>
      <c r="D10419" s="1">
        <v>25.50515237082401</v>
      </c>
      <c r="H10419" s="1">
        <v>35.340496534526388</v>
      </c>
      <c r="J10419" s="1">
        <v>31.526641974403169</v>
      </c>
      <c r="K10419" s="3">
        <v>21538794361.991589</v>
      </c>
      <c r="M10419" t="str">
        <f t="shared" si="648"/>
        <v/>
      </c>
      <c r="N10419" s="4" t="str">
        <f t="shared" si="649"/>
        <v/>
      </c>
      <c r="O10419">
        <f t="shared" si="650"/>
        <v>2.1719204373618703</v>
      </c>
      <c r="P10419" t="str">
        <f t="shared" si="651"/>
        <v/>
      </c>
      <c r="Q10419" t="str">
        <f>_xlfn.IFNA(VLOOKUP(B10419&amp;A10419,[1]Countries!$A:$H,6,FALSE),"")</f>
        <v/>
      </c>
      <c r="R10419" t="str">
        <f>_xlfn.IFNA(VLOOKUP(B10419&amp;A10419,[1]Countries!$A:$H,7,FALSE),"")</f>
        <v/>
      </c>
      <c r="S10419" t="str">
        <f>_xlfn.IFNA(VLOOKUP(B10419&amp;A10419,[1]Countries!$A:$H,8,FALSE),"")</f>
        <v/>
      </c>
    </row>
    <row r="10420" spans="1:19" x14ac:dyDescent="0.25">
      <c r="A10420" t="s">
        <v>426</v>
      </c>
      <c r="B10420">
        <v>1988</v>
      </c>
      <c r="C10420" t="s">
        <v>427</v>
      </c>
      <c r="D10420" s="1">
        <v>28.033501293749151</v>
      </c>
      <c r="H10420" s="1">
        <v>34.294566253574843</v>
      </c>
      <c r="J10420" s="1">
        <v>33.484270734032407</v>
      </c>
      <c r="K10420" s="3">
        <v>23507134805.711941</v>
      </c>
      <c r="M10420" t="str">
        <f t="shared" si="648"/>
        <v/>
      </c>
      <c r="N10420" s="4" t="str">
        <f t="shared" si="649"/>
        <v/>
      </c>
      <c r="O10420">
        <f t="shared" si="650"/>
        <v>1.9864768683274026</v>
      </c>
      <c r="P10420" t="str">
        <f t="shared" si="651"/>
        <v/>
      </c>
      <c r="Q10420" t="str">
        <f>_xlfn.IFNA(VLOOKUP(B10420&amp;A10420,[1]Countries!$A:$H,6,FALSE),"")</f>
        <v/>
      </c>
      <c r="R10420" t="str">
        <f>_xlfn.IFNA(VLOOKUP(B10420&amp;A10420,[1]Countries!$A:$H,7,FALSE),"")</f>
        <v/>
      </c>
      <c r="S10420" t="str">
        <f>_xlfn.IFNA(VLOOKUP(B10420&amp;A10420,[1]Countries!$A:$H,8,FALSE),"")</f>
        <v/>
      </c>
    </row>
    <row r="10421" spans="1:19" x14ac:dyDescent="0.25">
      <c r="A10421" t="s">
        <v>426</v>
      </c>
      <c r="B10421">
        <v>1989</v>
      </c>
      <c r="C10421" t="s">
        <v>427</v>
      </c>
      <c r="D10421" s="1">
        <v>31.135578865072649</v>
      </c>
      <c r="H10421" s="1">
        <v>32.562381914131223</v>
      </c>
      <c r="J10421" s="1">
        <v>36.302039220796154</v>
      </c>
      <c r="K10421" s="3">
        <v>24233809447.25555</v>
      </c>
      <c r="M10421" t="str">
        <f t="shared" si="648"/>
        <v/>
      </c>
      <c r="N10421" s="4" t="str">
        <f t="shared" si="649"/>
        <v/>
      </c>
      <c r="O10421">
        <f t="shared" si="650"/>
        <v>1.7546661880832728</v>
      </c>
      <c r="P10421" t="str">
        <f t="shared" si="651"/>
        <v/>
      </c>
      <c r="Q10421" t="str">
        <f>_xlfn.IFNA(VLOOKUP(B10421&amp;A10421,[1]Countries!$A:$H,6,FALSE),"")</f>
        <v/>
      </c>
      <c r="R10421" t="str">
        <f>_xlfn.IFNA(VLOOKUP(B10421&amp;A10421,[1]Countries!$A:$H,7,FALSE),"")</f>
        <v/>
      </c>
      <c r="S10421" t="str">
        <f>_xlfn.IFNA(VLOOKUP(B10421&amp;A10421,[1]Countries!$A:$H,8,FALSE),"")</f>
        <v/>
      </c>
    </row>
    <row r="10422" spans="1:19" x14ac:dyDescent="0.25">
      <c r="A10422" t="s">
        <v>426</v>
      </c>
      <c r="B10422">
        <v>1990</v>
      </c>
      <c r="C10422" t="s">
        <v>427</v>
      </c>
      <c r="D10422" s="1">
        <v>33.113991810153443</v>
      </c>
      <c r="F10422" s="1">
        <v>13360607917.87731</v>
      </c>
      <c r="H10422" s="1">
        <v>33.314112684394892</v>
      </c>
      <c r="J10422" s="1">
        <v>34.637870639893443</v>
      </c>
      <c r="K10422" s="3">
        <v>24621550399.758881</v>
      </c>
      <c r="M10422" t="str">
        <f t="shared" si="648"/>
        <v/>
      </c>
      <c r="N10422" s="4" t="str">
        <f t="shared" si="649"/>
        <v/>
      </c>
      <c r="O10422">
        <f t="shared" si="650"/>
        <v>1.8870134957091473</v>
      </c>
      <c r="P10422" t="str">
        <f t="shared" si="651"/>
        <v/>
      </c>
      <c r="Q10422" t="str">
        <f>_xlfn.IFNA(VLOOKUP(B10422&amp;A10422,[1]Countries!$A:$H,6,FALSE),"")</f>
        <v/>
      </c>
      <c r="R10422" t="str">
        <f>_xlfn.IFNA(VLOOKUP(B10422&amp;A10422,[1]Countries!$A:$H,7,FALSE),"")</f>
        <v/>
      </c>
      <c r="S10422" t="str">
        <f>_xlfn.IFNA(VLOOKUP(B10422&amp;A10422,[1]Countries!$A:$H,8,FALSE),"")</f>
        <v/>
      </c>
    </row>
    <row r="10423" spans="1:19" x14ac:dyDescent="0.25">
      <c r="A10423" t="s">
        <v>426</v>
      </c>
      <c r="B10423">
        <v>1991</v>
      </c>
      <c r="C10423" t="s">
        <v>427</v>
      </c>
      <c r="D10423" s="1">
        <v>37.093191961565772</v>
      </c>
      <c r="F10423" s="1">
        <v>13677622222.222219</v>
      </c>
      <c r="H10423" s="1">
        <v>36.682139358205532</v>
      </c>
      <c r="J10423" s="1">
        <v>26.538888338291422</v>
      </c>
      <c r="K10423" s="3">
        <v>24500412370.799301</v>
      </c>
      <c r="M10423" t="str">
        <f t="shared" si="648"/>
        <v/>
      </c>
      <c r="N10423" s="4" t="str">
        <f t="shared" si="649"/>
        <v/>
      </c>
      <c r="O10423">
        <f t="shared" si="650"/>
        <v>2.7680553429857042</v>
      </c>
      <c r="P10423" t="str">
        <f t="shared" si="651"/>
        <v/>
      </c>
      <c r="Q10423" t="str">
        <f>_xlfn.IFNA(VLOOKUP(B10423&amp;A10423,[1]Countries!$A:$H,6,FALSE),"")</f>
        <v/>
      </c>
      <c r="R10423" t="str">
        <f>_xlfn.IFNA(VLOOKUP(B10423&amp;A10423,[1]Countries!$A:$H,7,FALSE),"")</f>
        <v/>
      </c>
      <c r="S10423" t="str">
        <f>_xlfn.IFNA(VLOOKUP(B10423&amp;A10423,[1]Countries!$A:$H,8,FALSE),"")</f>
        <v/>
      </c>
    </row>
    <row r="10424" spans="1:19" x14ac:dyDescent="0.25">
      <c r="A10424" t="s">
        <v>426</v>
      </c>
      <c r="B10424">
        <v>1992</v>
      </c>
      <c r="C10424" t="s">
        <v>427</v>
      </c>
      <c r="D10424" s="1">
        <v>35.139185354814799</v>
      </c>
      <c r="F10424" s="1">
        <v>12941297376.0933</v>
      </c>
      <c r="H10424" s="1">
        <v>36.126464760698958</v>
      </c>
      <c r="I10424" s="1">
        <v>1509999.9904632601</v>
      </c>
      <c r="J10424" s="1">
        <v>29.629195751616681</v>
      </c>
      <c r="K10424" s="3">
        <v>21756366185.907799</v>
      </c>
      <c r="M10424">
        <f t="shared" si="648"/>
        <v>1.1668072733207656E-2</v>
      </c>
      <c r="N10424" s="4">
        <f t="shared" si="649"/>
        <v>1.1668072733207656E-2</v>
      </c>
      <c r="O10424">
        <f t="shared" si="650"/>
        <v>2.37504942214112</v>
      </c>
      <c r="P10424" t="str">
        <f t="shared" si="651"/>
        <v/>
      </c>
      <c r="Q10424" t="str">
        <f>_xlfn.IFNA(VLOOKUP(B10424&amp;A10424,[1]Countries!$A:$H,6,FALSE),"")</f>
        <v/>
      </c>
      <c r="R10424" t="str">
        <f>_xlfn.IFNA(VLOOKUP(B10424&amp;A10424,[1]Countries!$A:$H,7,FALSE),"")</f>
        <v/>
      </c>
      <c r="S10424" t="str">
        <f>_xlfn.IFNA(VLOOKUP(B10424&amp;A10424,[1]Countries!$A:$H,8,FALSE),"")</f>
        <v/>
      </c>
    </row>
    <row r="10425" spans="1:19" x14ac:dyDescent="0.25">
      <c r="A10425" t="s">
        <v>426</v>
      </c>
      <c r="B10425">
        <v>1993</v>
      </c>
      <c r="C10425" t="s">
        <v>427</v>
      </c>
      <c r="D10425" s="1">
        <v>27.585088687041601</v>
      </c>
      <c r="F10425" s="1">
        <v>13099013835.51115</v>
      </c>
      <c r="H10425" s="1">
        <v>31.232686827545049</v>
      </c>
      <c r="I10425" s="1">
        <v>7980000.0190734901</v>
      </c>
      <c r="J10425" s="1">
        <v>31.780370993695499</v>
      </c>
      <c r="K10425" s="3">
        <v>21255969762.431541</v>
      </c>
      <c r="M10425">
        <f t="shared" si="648"/>
        <v>6.0920616767652223E-2</v>
      </c>
      <c r="N10425" s="4">
        <f t="shared" si="649"/>
        <v>6.0920616767652223E-2</v>
      </c>
      <c r="O10425">
        <f t="shared" si="650"/>
        <v>2.1465963698107151</v>
      </c>
      <c r="P10425" t="str">
        <f t="shared" si="651"/>
        <v/>
      </c>
      <c r="Q10425" t="str">
        <f>_xlfn.IFNA(VLOOKUP(B10425&amp;A10425,[1]Countries!$A:$H,6,FALSE),"")</f>
        <v/>
      </c>
      <c r="R10425" t="str">
        <f>_xlfn.IFNA(VLOOKUP(B10425&amp;A10425,[1]Countries!$A:$H,7,FALSE),"")</f>
        <v/>
      </c>
      <c r="S10425" t="str">
        <f>_xlfn.IFNA(VLOOKUP(B10425&amp;A10425,[1]Countries!$A:$H,8,FALSE),"")</f>
        <v/>
      </c>
    </row>
    <row r="10426" spans="1:19" x14ac:dyDescent="0.25">
      <c r="A10426" t="s">
        <v>426</v>
      </c>
      <c r="B10426">
        <v>1994</v>
      </c>
      <c r="C10426" t="s">
        <v>427</v>
      </c>
      <c r="D10426" s="1">
        <v>34.34559848083159</v>
      </c>
      <c r="F10426" s="1">
        <v>12899156990.615549</v>
      </c>
      <c r="H10426" s="1">
        <v>24.253054983538231</v>
      </c>
      <c r="I10426" s="1">
        <v>28250000</v>
      </c>
      <c r="J10426" s="1">
        <v>33.17030839611823</v>
      </c>
      <c r="K10426" s="3">
        <v>20150659336.454029</v>
      </c>
      <c r="M10426">
        <f t="shared" si="648"/>
        <v>0.21900656004537788</v>
      </c>
      <c r="N10426" s="4">
        <f t="shared" si="649"/>
        <v>0.21900656004537788</v>
      </c>
      <c r="O10426">
        <f t="shared" si="650"/>
        <v>2.0147443552771596</v>
      </c>
      <c r="P10426" t="str">
        <f t="shared" si="651"/>
        <v/>
      </c>
      <c r="Q10426" t="str">
        <f>_xlfn.IFNA(VLOOKUP(B10426&amp;A10426,[1]Countries!$A:$H,6,FALSE),"")</f>
        <v/>
      </c>
      <c r="R10426" t="str">
        <f>_xlfn.IFNA(VLOOKUP(B10426&amp;A10426,[1]Countries!$A:$H,7,FALSE),"")</f>
        <v/>
      </c>
      <c r="S10426" t="str">
        <f>_xlfn.IFNA(VLOOKUP(B10426&amp;A10426,[1]Countries!$A:$H,8,FALSE),"")</f>
        <v/>
      </c>
    </row>
    <row r="10427" spans="1:19" x14ac:dyDescent="0.25">
      <c r="A10427" t="s">
        <v>426</v>
      </c>
      <c r="B10427">
        <v>1995</v>
      </c>
      <c r="C10427" t="s">
        <v>427</v>
      </c>
      <c r="D10427" s="1">
        <v>28.04992151256014</v>
      </c>
      <c r="F10427" s="1">
        <v>13350468917.411449</v>
      </c>
      <c r="H10427" s="1">
        <v>24.143449873888368</v>
      </c>
      <c r="I10427" s="1">
        <v>83720001.220703095</v>
      </c>
      <c r="J10427" s="1">
        <v>34.662913536994452</v>
      </c>
      <c r="K10427" s="3">
        <v>19969303401.176392</v>
      </c>
      <c r="M10427">
        <f t="shared" si="648"/>
        <v>0.62709408739581363</v>
      </c>
      <c r="N10427" s="4">
        <f t="shared" si="649"/>
        <v>0.62709408739581363</v>
      </c>
      <c r="O10427">
        <f t="shared" si="650"/>
        <v>1.8849277165715941</v>
      </c>
      <c r="P10427" t="str">
        <f t="shared" si="651"/>
        <v/>
      </c>
      <c r="Q10427" t="str">
        <f>_xlfn.IFNA(VLOOKUP(B10427&amp;A10427,[1]Countries!$A:$H,6,FALSE),"")</f>
        <v/>
      </c>
      <c r="R10427" t="str">
        <f>_xlfn.IFNA(VLOOKUP(B10427&amp;A10427,[1]Countries!$A:$H,7,FALSE),"")</f>
        <v/>
      </c>
      <c r="S10427" t="str">
        <f>_xlfn.IFNA(VLOOKUP(B10427&amp;A10427,[1]Countries!$A:$H,8,FALSE),"")</f>
        <v/>
      </c>
    </row>
    <row r="10428" spans="1:19" x14ac:dyDescent="0.25">
      <c r="A10428" t="s">
        <v>426</v>
      </c>
      <c r="B10428">
        <v>1996</v>
      </c>
      <c r="C10428" t="s">
        <v>427</v>
      </c>
      <c r="D10428" s="1">
        <v>22.36475614214709</v>
      </c>
      <c r="F10428" s="1">
        <v>13948892215.568859</v>
      </c>
      <c r="H10428" s="1">
        <v>26.08320651594536</v>
      </c>
      <c r="I10428" s="1">
        <v>87690002.44140631</v>
      </c>
      <c r="J10428" s="1">
        <v>37.12426100699804</v>
      </c>
      <c r="K10428" s="3">
        <v>20308781559.734711</v>
      </c>
      <c r="M10428">
        <f t="shared" si="648"/>
        <v>0.62865208997408661</v>
      </c>
      <c r="N10428" s="4">
        <f t="shared" si="649"/>
        <v>0.62865208997408661</v>
      </c>
      <c r="O10428">
        <f t="shared" si="650"/>
        <v>1.69365631227379</v>
      </c>
      <c r="P10428" t="str">
        <f t="shared" si="651"/>
        <v/>
      </c>
      <c r="Q10428" t="str">
        <f>_xlfn.IFNA(VLOOKUP(B10428&amp;A10428,[1]Countries!$A:$H,6,FALSE),"")</f>
        <v/>
      </c>
      <c r="R10428" t="str">
        <f>_xlfn.IFNA(VLOOKUP(B10428&amp;A10428,[1]Countries!$A:$H,7,FALSE),"")</f>
        <v/>
      </c>
      <c r="S10428" t="str">
        <f>_xlfn.IFNA(VLOOKUP(B10428&amp;A10428,[1]Countries!$A:$H,8,FALSE),"")</f>
        <v/>
      </c>
    </row>
    <row r="10429" spans="1:19" x14ac:dyDescent="0.25">
      <c r="A10429" t="s">
        <v>426</v>
      </c>
      <c r="B10429">
        <v>1997</v>
      </c>
      <c r="C10429" t="s">
        <v>427</v>
      </c>
      <c r="D10429" s="1">
        <v>28.198611836245821</v>
      </c>
      <c r="E10429" s="1">
        <v>3997132075.4716978</v>
      </c>
      <c r="F10429" s="1">
        <v>14744603773.584909</v>
      </c>
      <c r="G10429" s="1">
        <v>4436573584.9056606</v>
      </c>
      <c r="H10429" s="1">
        <v>22.873376124811891</v>
      </c>
      <c r="I10429" s="1">
        <v>139880004.88281301</v>
      </c>
      <c r="J10429" s="1">
        <v>36.548007329832217</v>
      </c>
      <c r="K10429" s="3">
        <v>21364838200.279049</v>
      </c>
      <c r="M10429">
        <f t="shared" si="648"/>
        <v>0.94868608903149565</v>
      </c>
      <c r="N10429" s="4">
        <f t="shared" si="649"/>
        <v>0.94868608903149565</v>
      </c>
      <c r="O10429">
        <f t="shared" si="650"/>
        <v>1.7361272831521859</v>
      </c>
      <c r="P10429">
        <f t="shared" si="651"/>
        <v>2.9803548212073778</v>
      </c>
      <c r="Q10429" t="str">
        <f>_xlfn.IFNA(VLOOKUP(B10429&amp;A10429,[1]Countries!$A:$H,6,FALSE),"")</f>
        <v/>
      </c>
      <c r="R10429" t="str">
        <f>_xlfn.IFNA(VLOOKUP(B10429&amp;A10429,[1]Countries!$A:$H,7,FALSE),"")</f>
        <v/>
      </c>
      <c r="S10429" t="str">
        <f>_xlfn.IFNA(VLOOKUP(B10429&amp;A10429,[1]Countries!$A:$H,8,FALSE),"")</f>
        <v/>
      </c>
    </row>
    <row r="10430" spans="1:19" x14ac:dyDescent="0.25">
      <c r="A10430" t="s">
        <v>426</v>
      </c>
      <c r="B10430">
        <v>1998</v>
      </c>
      <c r="C10430" t="s">
        <v>427</v>
      </c>
      <c r="D10430" s="1">
        <v>26.8</v>
      </c>
      <c r="E10430" s="1">
        <v>3382144369.1786618</v>
      </c>
      <c r="F10430" s="1">
        <v>14988971210.83827</v>
      </c>
      <c r="G10430" s="1">
        <v>3425539796.7823868</v>
      </c>
      <c r="H10430" s="1">
        <v>22.4</v>
      </c>
      <c r="I10430" s="1">
        <v>158039993.28613299</v>
      </c>
      <c r="J10430" s="1">
        <v>36.4</v>
      </c>
      <c r="K10430" s="3">
        <v>22283526242.935871</v>
      </c>
      <c r="M10430">
        <f t="shared" si="648"/>
        <v>1.0543751873501297</v>
      </c>
      <c r="N10430" s="4">
        <f t="shared" si="649"/>
        <v>1.0543751873501297</v>
      </c>
      <c r="O10430">
        <f t="shared" si="650"/>
        <v>1.7472527472527473</v>
      </c>
      <c r="P10430">
        <f t="shared" si="651"/>
        <v>0.2895157178789326</v>
      </c>
      <c r="Q10430" t="str">
        <f>_xlfn.IFNA(VLOOKUP(B10430&amp;A10430,[1]Countries!$A:$H,6,FALSE),"")</f>
        <v/>
      </c>
      <c r="R10430" t="str">
        <f>_xlfn.IFNA(VLOOKUP(B10430&amp;A10430,[1]Countries!$A:$H,7,FALSE),"")</f>
        <v/>
      </c>
      <c r="S10430" t="str">
        <f>_xlfn.IFNA(VLOOKUP(B10430&amp;A10430,[1]Countries!$A:$H,8,FALSE),"")</f>
        <v/>
      </c>
    </row>
    <row r="10431" spans="1:19" x14ac:dyDescent="0.25">
      <c r="A10431" t="s">
        <v>426</v>
      </c>
      <c r="B10431">
        <v>1999</v>
      </c>
      <c r="C10431" t="s">
        <v>427</v>
      </c>
      <c r="D10431" s="1">
        <v>29.022953407307881</v>
      </c>
      <c r="E10431" s="1">
        <v>3104709563.543004</v>
      </c>
      <c r="F10431" s="1">
        <v>17078465982.02824</v>
      </c>
      <c r="G10431" s="1">
        <v>3149229781.771502</v>
      </c>
      <c r="H10431" s="1">
        <v>21.04610412184191</v>
      </c>
      <c r="I10431" s="1">
        <v>156250000</v>
      </c>
      <c r="J10431" s="1">
        <v>36.504655510978743</v>
      </c>
      <c r="K10431" s="3">
        <v>23241717872.008221</v>
      </c>
      <c r="M10431">
        <f t="shared" si="648"/>
        <v>0.91489481645730186</v>
      </c>
      <c r="N10431" s="4">
        <f t="shared" si="649"/>
        <v>0.91489481645730186</v>
      </c>
      <c r="O10431">
        <f t="shared" si="650"/>
        <v>1.7393766247136639</v>
      </c>
      <c r="P10431">
        <f t="shared" si="651"/>
        <v>0.2606804280627244</v>
      </c>
      <c r="Q10431" t="str">
        <f>_xlfn.IFNA(VLOOKUP(B10431&amp;A10431,[1]Countries!$A:$H,6,FALSE),"")</f>
        <v>F</v>
      </c>
      <c r="R10431" t="str">
        <f>_xlfn.IFNA(VLOOKUP(B10431&amp;A10431,[1]Countries!$A:$H,7,FALSE),"")</f>
        <v>Floating</v>
      </c>
      <c r="S10431" t="str">
        <f>_xlfn.IFNA(VLOOKUP(B10431&amp;A10431,[1]Countries!$A:$H,8,FALSE),"")</f>
        <v>Floating</v>
      </c>
    </row>
    <row r="10432" spans="1:19" x14ac:dyDescent="0.25">
      <c r="A10432" t="s">
        <v>426</v>
      </c>
      <c r="B10432">
        <v>2000</v>
      </c>
      <c r="C10432" t="s">
        <v>427</v>
      </c>
      <c r="D10432" s="1">
        <v>30.055903673669981</v>
      </c>
      <c r="E10432" s="1">
        <v>3393714865.3789248</v>
      </c>
      <c r="F10432" s="1">
        <v>13760513969.313999</v>
      </c>
      <c r="G10432" s="1">
        <v>2668346083.9426861</v>
      </c>
      <c r="H10432" s="1">
        <v>20.229757955522789</v>
      </c>
      <c r="I10432" s="1">
        <v>185240005.493164</v>
      </c>
      <c r="J10432" s="1">
        <v>37.194372773067947</v>
      </c>
      <c r="K10432" s="3">
        <v>24133037752.23008</v>
      </c>
      <c r="M10432">
        <f t="shared" si="648"/>
        <v>1.3461706874194521</v>
      </c>
      <c r="N10432" s="4">
        <f t="shared" si="649"/>
        <v>1.3461706874194521</v>
      </c>
      <c r="O10432">
        <f t="shared" si="650"/>
        <v>1.6885787430836565</v>
      </c>
      <c r="P10432">
        <f t="shared" si="651"/>
        <v>-5.2713785477331303</v>
      </c>
      <c r="Q10432" t="str">
        <f>_xlfn.IFNA(VLOOKUP(B10432&amp;A10432,[1]Countries!$A:$H,6,FALSE),"")</f>
        <v>F</v>
      </c>
      <c r="R10432" t="str">
        <f>_xlfn.IFNA(VLOOKUP(B10432&amp;A10432,[1]Countries!$A:$H,7,FALSE),"")</f>
        <v>Floating</v>
      </c>
      <c r="S10432" t="str">
        <f>_xlfn.IFNA(VLOOKUP(B10432&amp;A10432,[1]Countries!$A:$H,8,FALSE),"")</f>
        <v>Floating</v>
      </c>
    </row>
    <row r="10433" spans="1:19" x14ac:dyDescent="0.25">
      <c r="A10433" t="s">
        <v>426</v>
      </c>
      <c r="B10433">
        <v>2001</v>
      </c>
      <c r="C10433" t="s">
        <v>427</v>
      </c>
      <c r="D10433" s="1">
        <v>29.973808702008</v>
      </c>
      <c r="E10433" s="1">
        <v>3383383874.6267281</v>
      </c>
      <c r="F10433" s="1">
        <v>11401421329.197439</v>
      </c>
      <c r="G10433" s="1">
        <v>3089918748.1191692</v>
      </c>
      <c r="H10433" s="1">
        <v>19.952084137006889</v>
      </c>
      <c r="I10433" s="1">
        <v>149630004.88281301</v>
      </c>
      <c r="J10433" s="1">
        <v>38.214931070188619</v>
      </c>
      <c r="K10433" s="3">
        <v>25137898409.0504</v>
      </c>
      <c r="M10433">
        <f t="shared" si="648"/>
        <v>1.3123802775328683</v>
      </c>
      <c r="N10433" s="4">
        <f t="shared" si="649"/>
        <v>1.3123802775328683</v>
      </c>
      <c r="O10433">
        <f t="shared" si="650"/>
        <v>1.6167782382318563</v>
      </c>
      <c r="P10433">
        <f t="shared" si="651"/>
        <v>-2.5739345826650215</v>
      </c>
      <c r="Q10433" t="str">
        <f>_xlfn.IFNA(VLOOKUP(B10433&amp;A10433,[1]Countries!$A:$H,6,FALSE),"")</f>
        <v>F</v>
      </c>
      <c r="R10433" t="str">
        <f>_xlfn.IFNA(VLOOKUP(B10433&amp;A10433,[1]Countries!$A:$H,7,FALSE),"")</f>
        <v>Floating</v>
      </c>
      <c r="S10433" t="str">
        <f>_xlfn.IFNA(VLOOKUP(B10433&amp;A10433,[1]Countries!$A:$H,8,FALSE),"")</f>
        <v>Floating</v>
      </c>
    </row>
    <row r="10434" spans="1:19" x14ac:dyDescent="0.25">
      <c r="A10434" t="s">
        <v>426</v>
      </c>
      <c r="B10434">
        <v>2002</v>
      </c>
      <c r="C10434" t="s">
        <v>427</v>
      </c>
      <c r="D10434" s="1">
        <v>30.12268127030147</v>
      </c>
      <c r="E10434" s="1">
        <v>2995507327.4124541</v>
      </c>
      <c r="F10434" s="1">
        <v>9687788512.8018398</v>
      </c>
      <c r="G10434" s="1">
        <v>2715882345.2921209</v>
      </c>
      <c r="H10434" s="1">
        <v>19.38874124184586</v>
      </c>
      <c r="I10434" s="1">
        <v>183419998.16894501</v>
      </c>
      <c r="J10434" s="1">
        <v>37.898311454726048</v>
      </c>
      <c r="K10434" s="3">
        <v>26136749834.11256</v>
      </c>
      <c r="M10434">
        <f t="shared" si="648"/>
        <v>1.8933113364992056</v>
      </c>
      <c r="N10434" s="4">
        <f t="shared" si="649"/>
        <v>1.8933113364992056</v>
      </c>
      <c r="O10434">
        <f t="shared" si="650"/>
        <v>1.6386399858331857</v>
      </c>
      <c r="P10434">
        <f t="shared" si="651"/>
        <v>-2.8863654666988792</v>
      </c>
      <c r="Q10434" t="str">
        <f>_xlfn.IFNA(VLOOKUP(B10434&amp;A10434,[1]Countries!$A:$H,6,FALSE),"")</f>
        <v>F</v>
      </c>
      <c r="R10434" t="str">
        <f>_xlfn.IFNA(VLOOKUP(B10434&amp;A10434,[1]Countries!$A:$H,7,FALSE),"")</f>
        <v>Floating</v>
      </c>
      <c r="S10434" t="str">
        <f>_xlfn.IFNA(VLOOKUP(B10434&amp;A10434,[1]Countries!$A:$H,8,FALSE),"")</f>
        <v>Floating</v>
      </c>
    </row>
    <row r="10435" spans="1:19" x14ac:dyDescent="0.25">
      <c r="A10435" t="s">
        <v>426</v>
      </c>
      <c r="B10435">
        <v>2003</v>
      </c>
      <c r="C10435" t="s">
        <v>427</v>
      </c>
      <c r="D10435" s="1">
        <v>28.46200731409996</v>
      </c>
      <c r="E10435" s="1">
        <v>3875170383.1819959</v>
      </c>
      <c r="F10435" s="1">
        <v>10134453435.460291</v>
      </c>
      <c r="G10435" s="1">
        <v>3265492000.7412438</v>
      </c>
      <c r="H10435" s="1">
        <v>20.445956928078019</v>
      </c>
      <c r="I10435" s="1">
        <v>192100006.10351601</v>
      </c>
      <c r="J10435" s="1">
        <v>37.427874847622917</v>
      </c>
      <c r="K10435" s="3">
        <v>27243021064.253109</v>
      </c>
      <c r="M10435">
        <f t="shared" ref="M10435:M10498" si="652">IF(I10435="","",IFERROR(I10435/F10435*100,""))</f>
        <v>1.895514221135608</v>
      </c>
      <c r="N10435" s="4">
        <f t="shared" ref="N10435:N10498" si="653">IF(AND(L10435="",M10435=""),"",IFERROR(L10435+IF(M10435="",0,M10435),""))</f>
        <v>1.895514221135608</v>
      </c>
      <c r="O10435">
        <f t="shared" ref="O10435:O10498" si="654">IFERROR((100-J10435)/J10435,"")</f>
        <v>1.6718054500054282</v>
      </c>
      <c r="P10435">
        <f t="shared" ref="P10435:P10498" si="655">IFERROR(IF(AND(E10435="",G10435=""),"",(G10435-E10435)/F10435*100),"")</f>
        <v>-6.0158980089394571</v>
      </c>
      <c r="Q10435" t="str">
        <f>_xlfn.IFNA(VLOOKUP(B10435&amp;A10435,[1]Countries!$A:$H,6,FALSE),"")</f>
        <v>F</v>
      </c>
      <c r="R10435" t="str">
        <f>_xlfn.IFNA(VLOOKUP(B10435&amp;A10435,[1]Countries!$A:$H,7,FALSE),"")</f>
        <v>Floating</v>
      </c>
      <c r="S10435" t="str">
        <f>_xlfn.IFNA(VLOOKUP(B10435&amp;A10435,[1]Countries!$A:$H,8,FALSE),"")</f>
        <v>Floating</v>
      </c>
    </row>
    <row r="10436" spans="1:19" x14ac:dyDescent="0.25">
      <c r="A10436" t="s">
        <v>426</v>
      </c>
      <c r="B10436">
        <v>2004</v>
      </c>
      <c r="C10436" t="s">
        <v>427</v>
      </c>
      <c r="D10436" s="1">
        <v>26.444009460892261</v>
      </c>
      <c r="E10436" s="1">
        <v>5027333202.5117741</v>
      </c>
      <c r="F10436" s="1">
        <v>12030023547.88069</v>
      </c>
      <c r="G10436" s="1">
        <v>4187143838.304553</v>
      </c>
      <c r="H10436" s="1">
        <v>22.305684691297611</v>
      </c>
      <c r="I10436" s="1">
        <v>243149993.89648399</v>
      </c>
      <c r="J10436" s="1">
        <v>37.182122176005223</v>
      </c>
      <c r="K10436" s="3">
        <v>29272353868.15464</v>
      </c>
      <c r="M10436">
        <f t="shared" si="652"/>
        <v>2.0211930004020591</v>
      </c>
      <c r="N10436" s="4">
        <f t="shared" si="653"/>
        <v>2.0211930004020591</v>
      </c>
      <c r="O10436">
        <f t="shared" si="654"/>
        <v>1.6894645638202197</v>
      </c>
      <c r="P10436">
        <f t="shared" si="655"/>
        <v>-6.9841040698148591</v>
      </c>
      <c r="Q10436" t="str">
        <f>_xlfn.IFNA(VLOOKUP(B10436&amp;A10436,[1]Countries!$A:$H,6,FALSE),"")</f>
        <v>F</v>
      </c>
      <c r="R10436" t="str">
        <f>_xlfn.IFNA(VLOOKUP(B10436&amp;A10436,[1]Countries!$A:$H,7,FALSE),"")</f>
        <v>Floating</v>
      </c>
      <c r="S10436" t="str">
        <f>_xlfn.IFNA(VLOOKUP(B10436&amp;A10436,[1]Countries!$A:$H,8,FALSE),"")</f>
        <v>Floating</v>
      </c>
    </row>
    <row r="10437" spans="1:19" x14ac:dyDescent="0.25">
      <c r="A10437" t="s">
        <v>426</v>
      </c>
      <c r="B10437">
        <v>2005</v>
      </c>
      <c r="C10437" t="s">
        <v>427</v>
      </c>
      <c r="D10437" s="1">
        <v>26.331059949508269</v>
      </c>
      <c r="E10437" s="1">
        <v>5409530612.6116409</v>
      </c>
      <c r="F10437" s="1">
        <v>14307509838.80533</v>
      </c>
      <c r="G10437" s="1">
        <v>4537802576.9583263</v>
      </c>
      <c r="H10437" s="1">
        <v>26.012032606101709</v>
      </c>
      <c r="I10437" s="1">
        <v>169070007.32421899</v>
      </c>
      <c r="J10437" s="1">
        <v>37.042968210306853</v>
      </c>
      <c r="K10437" s="3">
        <v>31306784568.68856</v>
      </c>
      <c r="M10437">
        <f t="shared" si="652"/>
        <v>1.1816871644963778</v>
      </c>
      <c r="N10437" s="4">
        <f t="shared" si="653"/>
        <v>1.1816871644963778</v>
      </c>
      <c r="O10437">
        <f t="shared" si="654"/>
        <v>1.6995676867000078</v>
      </c>
      <c r="P10437">
        <f t="shared" si="655"/>
        <v>-6.0928005325495791</v>
      </c>
      <c r="Q10437" t="str">
        <f>_xlfn.IFNA(VLOOKUP(B10437&amp;A10437,[1]Countries!$A:$H,6,FALSE),"")</f>
        <v>F</v>
      </c>
      <c r="R10437" t="str">
        <f>_xlfn.IFNA(VLOOKUP(B10437&amp;A10437,[1]Countries!$A:$H,7,FALSE),"")</f>
        <v>Floating</v>
      </c>
      <c r="S10437" t="str">
        <f>_xlfn.IFNA(VLOOKUP(B10437&amp;A10437,[1]Countries!$A:$H,8,FALSE),"")</f>
        <v>Floating</v>
      </c>
    </row>
    <row r="10438" spans="1:19" x14ac:dyDescent="0.25">
      <c r="A10438" t="s">
        <v>426</v>
      </c>
      <c r="B10438">
        <v>2006</v>
      </c>
      <c r="C10438" t="s">
        <v>427</v>
      </c>
      <c r="D10438" s="1">
        <v>25.079408659922649</v>
      </c>
      <c r="E10438" s="1">
        <v>6328126538.2469721</v>
      </c>
      <c r="F10438" s="1">
        <v>17330833852.91898</v>
      </c>
      <c r="G10438" s="1">
        <v>5365211006.4647388</v>
      </c>
      <c r="H10438" s="1">
        <v>26.83847024127925</v>
      </c>
      <c r="I10438" s="1">
        <v>149610000.61035201</v>
      </c>
      <c r="J10438" s="1">
        <v>37.958522880581683</v>
      </c>
      <c r="K10438" s="3">
        <v>33639584098.170311</v>
      </c>
      <c r="L10438" s="1">
        <v>5.1793237575005939</v>
      </c>
      <c r="M10438">
        <f t="shared" si="652"/>
        <v>0.86325910155300256</v>
      </c>
      <c r="N10438" s="4">
        <f t="shared" si="653"/>
        <v>6.0425828590535966</v>
      </c>
      <c r="O10438">
        <f t="shared" si="654"/>
        <v>1.6344544626934541</v>
      </c>
      <c r="P10438">
        <f t="shared" si="655"/>
        <v>-5.5560831057188418</v>
      </c>
      <c r="Q10438" t="str">
        <f>_xlfn.IFNA(VLOOKUP(B10438&amp;A10438,[1]Countries!$A:$H,6,FALSE),"")</f>
        <v>SP</v>
      </c>
      <c r="R10438" t="str">
        <f>_xlfn.IFNA(VLOOKUP(B10438&amp;A10438,[1]Countries!$A:$H,7,FALSE),"")</f>
        <v>Soft Peg</v>
      </c>
      <c r="S10438" t="str">
        <f>_xlfn.IFNA(VLOOKUP(B10438&amp;A10438,[1]Countries!$A:$H,8,FALSE),"")</f>
        <v>Pegged</v>
      </c>
    </row>
    <row r="10439" spans="1:19" x14ac:dyDescent="0.25">
      <c r="A10439" t="s">
        <v>426</v>
      </c>
      <c r="B10439">
        <v>2007</v>
      </c>
      <c r="C10439" t="s">
        <v>427</v>
      </c>
      <c r="D10439" s="1">
        <v>23.235899255054981</v>
      </c>
      <c r="E10439" s="1">
        <v>8851137334.9795799</v>
      </c>
      <c r="F10439" s="1">
        <v>22311393927.881721</v>
      </c>
      <c r="G10439" s="1">
        <v>7751706398.2017918</v>
      </c>
      <c r="H10439" s="1">
        <v>26.862717275629659</v>
      </c>
      <c r="I10439" s="1">
        <v>167679992.67578101</v>
      </c>
      <c r="J10439" s="1">
        <v>39.759134444838587</v>
      </c>
      <c r="K10439" s="3">
        <v>36826263684.334663</v>
      </c>
      <c r="L10439" s="1">
        <v>7.587603131772533</v>
      </c>
      <c r="M10439">
        <f t="shared" si="652"/>
        <v>0.75154422542034693</v>
      </c>
      <c r="N10439" s="4">
        <f t="shared" si="653"/>
        <v>8.3391473571928802</v>
      </c>
      <c r="O10439">
        <f t="shared" si="654"/>
        <v>1.515145296705062</v>
      </c>
      <c r="P10439">
        <f t="shared" si="655"/>
        <v>-4.9276658389499826</v>
      </c>
      <c r="Q10439" t="str">
        <f>_xlfn.IFNA(VLOOKUP(B10439&amp;A10439,[1]Countries!$A:$H,6,FALSE),"")</f>
        <v>SP</v>
      </c>
      <c r="R10439" t="str">
        <f>_xlfn.IFNA(VLOOKUP(B10439&amp;A10439,[1]Countries!$A:$H,7,FALSE),"")</f>
        <v>Soft Peg</v>
      </c>
      <c r="S10439" t="str">
        <f>_xlfn.IFNA(VLOOKUP(B10439&amp;A10439,[1]Countries!$A:$H,8,FALSE),"")</f>
        <v>Pegged</v>
      </c>
    </row>
    <row r="10440" spans="1:19" x14ac:dyDescent="0.25">
      <c r="A10440" t="s">
        <v>426</v>
      </c>
      <c r="B10440">
        <v>2008</v>
      </c>
      <c r="C10440" t="s">
        <v>427</v>
      </c>
      <c r="D10440" s="1">
        <v>19.68960579730971</v>
      </c>
      <c r="E10440" s="1">
        <v>12165067485.59296</v>
      </c>
      <c r="F10440" s="1">
        <v>29549438883.83379</v>
      </c>
      <c r="G10440" s="1">
        <v>11400016681.83197</v>
      </c>
      <c r="H10440" s="1">
        <v>29.065070901056721</v>
      </c>
      <c r="I10440" s="1">
        <v>179440002.44140601</v>
      </c>
      <c r="J10440" s="1">
        <v>41.354074180519277</v>
      </c>
      <c r="K10440" s="3">
        <v>40151366329.020187</v>
      </c>
      <c r="L10440" s="1">
        <v>10.17542174359818</v>
      </c>
      <c r="M10440">
        <f t="shared" si="652"/>
        <v>0.6072535019931492</v>
      </c>
      <c r="N10440" s="4">
        <f t="shared" si="653"/>
        <v>10.78267524559133</v>
      </c>
      <c r="O10440">
        <f t="shared" si="654"/>
        <v>1.4181414281813893</v>
      </c>
      <c r="P10440">
        <f t="shared" si="655"/>
        <v>-2.5890535748194594</v>
      </c>
      <c r="Q10440" t="str">
        <f>_xlfn.IFNA(VLOOKUP(B10440&amp;A10440,[1]Countries!$A:$H,6,FALSE),"")</f>
        <v>SP</v>
      </c>
      <c r="R10440" t="str">
        <f>_xlfn.IFNA(VLOOKUP(B10440&amp;A10440,[1]Countries!$A:$H,7,FALSE),"")</f>
        <v>Soft Peg</v>
      </c>
      <c r="S10440" t="str">
        <f>_xlfn.IFNA(VLOOKUP(B10440&amp;A10440,[1]Countries!$A:$H,8,FALSE),"")</f>
        <v>Pegged</v>
      </c>
    </row>
    <row r="10441" spans="1:19" x14ac:dyDescent="0.25">
      <c r="A10441" t="s">
        <v>426</v>
      </c>
      <c r="B10441">
        <v>2009</v>
      </c>
      <c r="C10441" t="s">
        <v>427</v>
      </c>
      <c r="D10441" s="1">
        <v>18.632684969904162</v>
      </c>
      <c r="E10441" s="1">
        <v>11677571266.767651</v>
      </c>
      <c r="F10441" s="1">
        <v>33689223673.25774</v>
      </c>
      <c r="G10441" s="1">
        <v>11457877212.37429</v>
      </c>
      <c r="H10441" s="1">
        <v>30.352643815973881</v>
      </c>
      <c r="I10441" s="1">
        <v>171210006.71386701</v>
      </c>
      <c r="J10441" s="1">
        <v>41.365775808293968</v>
      </c>
      <c r="K10441" s="3">
        <v>43383926062.589043</v>
      </c>
      <c r="L10441" s="1">
        <v>6.1459119089443011</v>
      </c>
      <c r="M10441">
        <f t="shared" si="652"/>
        <v>0.50820407253780753</v>
      </c>
      <c r="N10441" s="4">
        <f t="shared" si="653"/>
        <v>6.6541159814821089</v>
      </c>
      <c r="O10441">
        <f t="shared" si="654"/>
        <v>1.4174573798262884</v>
      </c>
      <c r="P10441">
        <f t="shared" si="655"/>
        <v>-0.65211967044450381</v>
      </c>
      <c r="Q10441" t="str">
        <f>_xlfn.IFNA(VLOOKUP(B10441&amp;A10441,[1]Countries!$A:$H,6,FALSE),"")</f>
        <v>SP</v>
      </c>
      <c r="R10441" t="str">
        <f>_xlfn.IFNA(VLOOKUP(B10441&amp;A10441,[1]Countries!$A:$H,7,FALSE),"")</f>
        <v>Soft Peg</v>
      </c>
      <c r="S10441" t="str">
        <f>_xlfn.IFNA(VLOOKUP(B10441&amp;A10441,[1]Countries!$A:$H,8,FALSE),"")</f>
        <v>Pegged</v>
      </c>
    </row>
    <row r="10442" spans="1:19" x14ac:dyDescent="0.25">
      <c r="A10442" t="s">
        <v>426</v>
      </c>
      <c r="B10442">
        <v>2010</v>
      </c>
      <c r="C10442" t="s">
        <v>427</v>
      </c>
      <c r="D10442" s="1">
        <v>28.701723742107379</v>
      </c>
      <c r="E10442" s="1">
        <v>13030252051.81879</v>
      </c>
      <c r="F10442" s="1">
        <v>46679875793.572411</v>
      </c>
      <c r="G10442" s="1">
        <v>9216063086.4652939</v>
      </c>
      <c r="H10442" s="1">
        <v>22.63290435678401</v>
      </c>
      <c r="I10442" s="1">
        <v>198139999.38964799</v>
      </c>
      <c r="J10442" s="1">
        <v>35.883937413318151</v>
      </c>
      <c r="K10442" s="3">
        <v>46679875793.572411</v>
      </c>
      <c r="L10442" s="1">
        <v>6.122552709091682</v>
      </c>
      <c r="M10442">
        <f t="shared" si="652"/>
        <v>0.42446556684482628</v>
      </c>
      <c r="N10442" s="4">
        <f t="shared" si="653"/>
        <v>6.5470182759365088</v>
      </c>
      <c r="O10442">
        <f t="shared" si="654"/>
        <v>1.786762189672237</v>
      </c>
      <c r="P10442">
        <f t="shared" si="655"/>
        <v>-8.1709492592066653</v>
      </c>
      <c r="Q10442" t="str">
        <f>_xlfn.IFNA(VLOOKUP(B10442&amp;A10442,[1]Countries!$A:$H,6,FALSE),"")</f>
        <v>SP</v>
      </c>
      <c r="R10442" t="str">
        <f>_xlfn.IFNA(VLOOKUP(B10442&amp;A10442,[1]Countries!$A:$H,7,FALSE),"")</f>
        <v>Soft Peg</v>
      </c>
      <c r="S10442" t="str">
        <f>_xlfn.IFNA(VLOOKUP(B10442&amp;A10442,[1]Countries!$A:$H,8,FALSE),"")</f>
        <v>Pegged</v>
      </c>
    </row>
    <row r="10443" spans="1:19" x14ac:dyDescent="0.25">
      <c r="A10443" t="s">
        <v>426</v>
      </c>
      <c r="B10443">
        <v>2011</v>
      </c>
      <c r="C10443" t="s">
        <v>427</v>
      </c>
      <c r="D10443" s="1">
        <v>31.62324226410874</v>
      </c>
      <c r="E10443" s="1">
        <v>14991418710.398729</v>
      </c>
      <c r="F10443" s="1">
        <v>56516280748.377708</v>
      </c>
      <c r="G10443" s="1">
        <v>11343212358.73568</v>
      </c>
      <c r="H10443" s="1">
        <v>21.059734634421119</v>
      </c>
      <c r="I10443" s="1">
        <v>143779998.77929699</v>
      </c>
      <c r="J10443" s="1">
        <v>35.323675708268603</v>
      </c>
      <c r="K10443" s="3">
        <v>50313860181.645821</v>
      </c>
      <c r="L10443" s="1">
        <v>7.5654309496210672</v>
      </c>
      <c r="M10443">
        <f t="shared" si="652"/>
        <v>0.25440456603900669</v>
      </c>
      <c r="N10443" s="4">
        <f t="shared" si="653"/>
        <v>7.8198355156600741</v>
      </c>
      <c r="O10443">
        <f t="shared" si="654"/>
        <v>1.8309624634163395</v>
      </c>
      <c r="P10443">
        <f t="shared" si="655"/>
        <v>-6.45514231183334</v>
      </c>
      <c r="Q10443" t="str">
        <f>_xlfn.IFNA(VLOOKUP(B10443&amp;A10443,[1]Countries!$A:$H,6,FALSE),"")</f>
        <v>SP</v>
      </c>
      <c r="R10443" t="str">
        <f>_xlfn.IFNA(VLOOKUP(B10443&amp;A10443,[1]Countries!$A:$H,7,FALSE),"")</f>
        <v>Soft Peg</v>
      </c>
      <c r="S10443" t="str">
        <f>_xlfn.IFNA(VLOOKUP(B10443&amp;A10443,[1]Countries!$A:$H,8,FALSE),"")</f>
        <v>Pegged</v>
      </c>
    </row>
    <row r="10444" spans="1:19" x14ac:dyDescent="0.25">
      <c r="A10444" t="s">
        <v>426</v>
      </c>
      <c r="B10444">
        <v>2012</v>
      </c>
      <c r="C10444" t="s">
        <v>427</v>
      </c>
      <c r="D10444" s="1">
        <v>30.733556338344592</v>
      </c>
      <c r="E10444" s="1">
        <v>13608904345.41259</v>
      </c>
      <c r="F10444" s="1">
        <v>63628854498.502434</v>
      </c>
      <c r="G10444" s="1">
        <v>12802232948.447941</v>
      </c>
      <c r="H10444" s="1">
        <v>21.676341247225601</v>
      </c>
      <c r="I10444" s="1">
        <v>255910003.66210899</v>
      </c>
      <c r="J10444" s="1">
        <v>35.683428945868719</v>
      </c>
      <c r="K10444" s="3">
        <v>54024853522.52491</v>
      </c>
      <c r="L10444" s="1">
        <v>8.947669810434034</v>
      </c>
      <c r="M10444">
        <f t="shared" si="652"/>
        <v>0.40219175039231936</v>
      </c>
      <c r="N10444" s="4">
        <f t="shared" si="653"/>
        <v>9.3498615608263531</v>
      </c>
      <c r="O10444">
        <f t="shared" si="654"/>
        <v>1.8024212625893845</v>
      </c>
      <c r="P10444">
        <f t="shared" si="655"/>
        <v>-1.2677760794572139</v>
      </c>
      <c r="Q10444" t="str">
        <f>_xlfn.IFNA(VLOOKUP(B10444&amp;A10444,[1]Countries!$A:$H,6,FALSE),"")</f>
        <v>SP</v>
      </c>
      <c r="R10444" t="str">
        <f>_xlfn.IFNA(VLOOKUP(B10444&amp;A10444,[1]Countries!$A:$H,7,FALSE),"")</f>
        <v>Soft Peg</v>
      </c>
      <c r="S10444" t="str">
        <f>_xlfn.IFNA(VLOOKUP(B10444&amp;A10444,[1]Countries!$A:$H,8,FALSE),"")</f>
        <v>Pegged</v>
      </c>
    </row>
    <row r="10445" spans="1:19" x14ac:dyDescent="0.25">
      <c r="A10445" t="s">
        <v>426</v>
      </c>
      <c r="B10445">
        <v>2013</v>
      </c>
      <c r="C10445" t="s">
        <v>427</v>
      </c>
      <c r="D10445" s="1">
        <v>29.49658530063585</v>
      </c>
      <c r="E10445" s="1">
        <v>14367370513.01236</v>
      </c>
      <c r="F10445" s="1">
        <v>68997168337.678207</v>
      </c>
      <c r="G10445" s="1">
        <v>13957026160.2868</v>
      </c>
      <c r="H10445" s="1">
        <v>22.5854667450606</v>
      </c>
      <c r="I10445" s="1">
        <v>295160003.66210902</v>
      </c>
      <c r="J10445" s="1">
        <v>36.898513936045333</v>
      </c>
      <c r="K10445" s="3">
        <v>58122388985.630379</v>
      </c>
      <c r="L10445" s="1">
        <v>9.6946007512416248</v>
      </c>
      <c r="M10445">
        <f t="shared" si="652"/>
        <v>0.42778567696803149</v>
      </c>
      <c r="N10445" s="4">
        <f t="shared" si="653"/>
        <v>10.122386428209657</v>
      </c>
      <c r="O10445">
        <f t="shared" si="654"/>
        <v>1.7101362448722424</v>
      </c>
      <c r="P10445">
        <f t="shared" si="655"/>
        <v>-0.5947263672000247</v>
      </c>
      <c r="Q10445" t="str">
        <f>_xlfn.IFNA(VLOOKUP(B10445&amp;A10445,[1]Countries!$A:$H,6,FALSE),"")</f>
        <v>SP</v>
      </c>
      <c r="R10445" t="str">
        <f>_xlfn.IFNA(VLOOKUP(B10445&amp;A10445,[1]Countries!$A:$H,7,FALSE),"")</f>
        <v>Soft Peg</v>
      </c>
      <c r="S10445" t="str">
        <f>_xlfn.IFNA(VLOOKUP(B10445&amp;A10445,[1]Countries!$A:$H,8,FALSE),"")</f>
        <v>Pegged</v>
      </c>
    </row>
    <row r="10446" spans="1:19" x14ac:dyDescent="0.25">
      <c r="A10446" t="s">
        <v>426</v>
      </c>
      <c r="B10446">
        <v>2014</v>
      </c>
      <c r="C10446" t="s">
        <v>427</v>
      </c>
      <c r="D10446" s="1">
        <v>30.263629603177389</v>
      </c>
      <c r="E10446" s="1">
        <v>13593687690.61981</v>
      </c>
      <c r="F10446" s="1">
        <v>76658542757.470718</v>
      </c>
      <c r="G10446" s="1">
        <v>13964534254.813669</v>
      </c>
      <c r="H10446" s="1">
        <v>23.276327655708329</v>
      </c>
      <c r="I10446" s="1">
        <v>324670013.42773402</v>
      </c>
      <c r="J10446" s="1">
        <v>36.084655984363657</v>
      </c>
      <c r="K10446" s="3">
        <v>62295227519.021439</v>
      </c>
      <c r="L10446" s="1">
        <v>8.8903431553609948</v>
      </c>
      <c r="M10446">
        <f t="shared" si="652"/>
        <v>0.42352750489258867</v>
      </c>
      <c r="N10446" s="4">
        <f t="shared" si="653"/>
        <v>9.313870660253583</v>
      </c>
      <c r="O10446">
        <f t="shared" si="654"/>
        <v>1.7712610047697943</v>
      </c>
      <c r="P10446">
        <f t="shared" si="655"/>
        <v>0.48376417142069722</v>
      </c>
      <c r="Q10446" t="str">
        <f>_xlfn.IFNA(VLOOKUP(B10446&amp;A10446,[1]Countries!$A:$H,6,FALSE),"")</f>
        <v>SP</v>
      </c>
      <c r="R10446" t="str">
        <f>_xlfn.IFNA(VLOOKUP(B10446&amp;A10446,[1]Countries!$A:$H,7,FALSE),"")</f>
        <v>Soft Peg</v>
      </c>
      <c r="S10446" t="str">
        <f>_xlfn.IFNA(VLOOKUP(B10446&amp;A10446,[1]Countries!$A:$H,8,FALSE),"")</f>
        <v>Pegged</v>
      </c>
    </row>
    <row r="10447" spans="1:19" x14ac:dyDescent="0.25">
      <c r="A10447" t="s">
        <v>426</v>
      </c>
      <c r="B10447">
        <v>2015</v>
      </c>
      <c r="C10447" t="s">
        <v>427</v>
      </c>
      <c r="D10447" s="1">
        <v>30.773323200986908</v>
      </c>
      <c r="E10447" s="1">
        <v>12548905306.070061</v>
      </c>
      <c r="F10447" s="1">
        <v>81847410181.795303</v>
      </c>
      <c r="G10447" s="1">
        <v>12366335626.59502</v>
      </c>
      <c r="H10447" s="1">
        <v>23.717056032007349</v>
      </c>
      <c r="I10447" s="1">
        <v>451000000</v>
      </c>
      <c r="J10447" s="1">
        <v>35.92423229521691</v>
      </c>
      <c r="K10447" s="3">
        <v>66934792340.136047</v>
      </c>
      <c r="L10447" s="1">
        <v>5.9173280026376958</v>
      </c>
      <c r="M10447">
        <f t="shared" si="652"/>
        <v>0.55102537636592497</v>
      </c>
      <c r="N10447" s="4">
        <f t="shared" si="653"/>
        <v>6.468353379003621</v>
      </c>
      <c r="O10447">
        <f t="shared" si="654"/>
        <v>1.7836363816552423</v>
      </c>
      <c r="P10447">
        <f t="shared" si="655"/>
        <v>-0.22306103402603203</v>
      </c>
      <c r="Q10447" t="str">
        <f>_xlfn.IFNA(VLOOKUP(B10447&amp;A10447,[1]Countries!$A:$H,6,FALSE),"")</f>
        <v>SP</v>
      </c>
      <c r="R10447" t="str">
        <f>_xlfn.IFNA(VLOOKUP(B10447&amp;A10447,[1]Countries!$A:$H,7,FALSE),"")</f>
        <v>Soft Peg</v>
      </c>
      <c r="S10447" t="str">
        <f>_xlfn.IFNA(VLOOKUP(B10447&amp;A10447,[1]Countries!$A:$H,8,FALSE),"")</f>
        <v>Pegged</v>
      </c>
    </row>
    <row r="10448" spans="1:19" x14ac:dyDescent="0.25">
      <c r="A10448" t="s">
        <v>426</v>
      </c>
      <c r="B10448">
        <v>2016</v>
      </c>
      <c r="C10448" t="s">
        <v>427</v>
      </c>
      <c r="D10448" s="1">
        <v>30.837262835075769</v>
      </c>
      <c r="E10448" s="1">
        <v>12166506404.933001</v>
      </c>
      <c r="F10448" s="1">
        <v>81779012350.883331</v>
      </c>
      <c r="G10448" s="1">
        <v>12161448388.81398</v>
      </c>
      <c r="H10448" s="1">
        <v>24.143094314030382</v>
      </c>
      <c r="I10448" s="1">
        <v>511049987.79296899</v>
      </c>
      <c r="J10448" s="1">
        <v>35.769384367955702</v>
      </c>
      <c r="K10448" s="3">
        <v>71013939308.112106</v>
      </c>
      <c r="L10448" s="1">
        <v>7.086245278173851</v>
      </c>
      <c r="M10448">
        <f t="shared" si="652"/>
        <v>0.62491582265660472</v>
      </c>
      <c r="N10448" s="4">
        <f t="shared" si="653"/>
        <v>7.7111611008304557</v>
      </c>
      <c r="O10448">
        <f t="shared" si="654"/>
        <v>1.7956869196101075</v>
      </c>
      <c r="P10448">
        <f t="shared" si="655"/>
        <v>-6.1849806858982294E-3</v>
      </c>
      <c r="Q10448" t="str">
        <f>_xlfn.IFNA(VLOOKUP(B10448&amp;A10448,[1]Countries!$A:$H,6,FALSE),"")</f>
        <v>SP</v>
      </c>
      <c r="R10448" t="str">
        <f>_xlfn.IFNA(VLOOKUP(B10448&amp;A10448,[1]Countries!$A:$H,7,FALSE),"")</f>
        <v>Soft Peg</v>
      </c>
      <c r="S10448" t="str">
        <f>_xlfn.IFNA(VLOOKUP(B10448&amp;A10448,[1]Countries!$A:$H,8,FALSE),"")</f>
        <v>Pegged</v>
      </c>
    </row>
    <row r="10449" spans="1:19" x14ac:dyDescent="0.25">
      <c r="A10449" t="s">
        <v>426</v>
      </c>
      <c r="B10449">
        <v>2017</v>
      </c>
      <c r="C10449" t="s">
        <v>427</v>
      </c>
      <c r="D10449" s="1">
        <v>30.073651526978669</v>
      </c>
      <c r="E10449" s="1">
        <v>12897521865.48649</v>
      </c>
      <c r="F10449" s="1">
        <v>59159945320.566727</v>
      </c>
      <c r="G10449" s="1">
        <v>14126091451.950491</v>
      </c>
      <c r="H10449" s="1">
        <v>24.723924747083021</v>
      </c>
      <c r="I10449" s="1">
        <v>639140014.64843798</v>
      </c>
      <c r="J10449" s="1">
        <v>33.702336646117473</v>
      </c>
      <c r="K10449" s="3">
        <v>74182244738.004395</v>
      </c>
      <c r="L10449" s="1">
        <v>12.052329833680981</v>
      </c>
      <c r="M10449">
        <f t="shared" si="652"/>
        <v>1.0803593735341799</v>
      </c>
      <c r="N10449" s="4">
        <f t="shared" si="653"/>
        <v>13.13268920721516</v>
      </c>
      <c r="O10449">
        <f t="shared" si="654"/>
        <v>1.967153317884861</v>
      </c>
      <c r="P10449">
        <f t="shared" si="655"/>
        <v>2.0766915517024547</v>
      </c>
      <c r="Q10449" t="str">
        <f>_xlfn.IFNA(VLOOKUP(B10449&amp;A10449,[1]Countries!$A:$H,6,FALSE),"")</f>
        <v>SP</v>
      </c>
      <c r="R10449" t="str">
        <f>_xlfn.IFNA(VLOOKUP(B10449&amp;A10449,[1]Countries!$A:$H,7,FALSE),"")</f>
        <v>Soft Peg</v>
      </c>
      <c r="S10449" t="str">
        <f>_xlfn.IFNA(VLOOKUP(B10449&amp;A10449,[1]Countries!$A:$H,8,FALSE),"")</f>
        <v>Pegged</v>
      </c>
    </row>
    <row r="10450" spans="1:19" x14ac:dyDescent="0.25">
      <c r="A10450" t="s">
        <v>426</v>
      </c>
      <c r="B10450">
        <v>2018</v>
      </c>
      <c r="C10450" t="s">
        <v>427</v>
      </c>
      <c r="D10450" s="1">
        <v>27.950601071933129</v>
      </c>
      <c r="E10450" s="1">
        <v>14131222413.30686</v>
      </c>
      <c r="F10450" s="1">
        <v>50392607758.232368</v>
      </c>
      <c r="G10450" s="1">
        <v>19444356528.822929</v>
      </c>
      <c r="H10450" s="1">
        <v>28.994328025309329</v>
      </c>
      <c r="I10450" s="1">
        <v>555900024.41406298</v>
      </c>
      <c r="J10450" s="1">
        <v>31.847406298068229</v>
      </c>
      <c r="K10450" s="3">
        <v>78222539795.235168</v>
      </c>
      <c r="L10450" s="1">
        <v>15.1006546999515</v>
      </c>
      <c r="M10450">
        <f t="shared" si="652"/>
        <v>1.1031380377873947</v>
      </c>
      <c r="N10450" s="4">
        <f t="shared" si="653"/>
        <v>16.203792737738894</v>
      </c>
      <c r="O10450">
        <f t="shared" si="654"/>
        <v>2.1399731288656216</v>
      </c>
      <c r="P10450">
        <f t="shared" si="655"/>
        <v>10.543479196406722</v>
      </c>
      <c r="Q10450" t="str">
        <f>_xlfn.IFNA(VLOOKUP(B10450&amp;A10450,[1]Countries!$A:$H,6,FALSE),"")</f>
        <v>SP</v>
      </c>
      <c r="R10450" t="str">
        <f>_xlfn.IFNA(VLOOKUP(B10450&amp;A10450,[1]Countries!$A:$H,7,FALSE),"")</f>
        <v>Soft Peg</v>
      </c>
      <c r="S10450" t="str">
        <f>_xlfn.IFNA(VLOOKUP(B10450&amp;A10450,[1]Countries!$A:$H,8,FALSE),"")</f>
        <v>Pegged</v>
      </c>
    </row>
    <row r="10451" spans="1:19" x14ac:dyDescent="0.25">
      <c r="A10451" t="s">
        <v>426</v>
      </c>
      <c r="B10451">
        <v>2019</v>
      </c>
      <c r="C10451" t="s">
        <v>427</v>
      </c>
      <c r="D10451" s="1">
        <v>25.51586136319278</v>
      </c>
      <c r="E10451" s="1">
        <v>18070469613.533199</v>
      </c>
      <c r="F10451" s="1">
        <v>57921286440.349503</v>
      </c>
      <c r="G10451" s="1">
        <v>24221845325.577869</v>
      </c>
      <c r="H10451" s="1">
        <v>33.155855337849992</v>
      </c>
      <c r="J10451" s="1">
        <v>32.24715002654159</v>
      </c>
      <c r="K10451" s="3">
        <v>82574625978.657089</v>
      </c>
      <c r="L10451" s="1">
        <v>14.75418387921424</v>
      </c>
      <c r="M10451" t="str">
        <f t="shared" si="652"/>
        <v/>
      </c>
      <c r="N10451" s="4">
        <f t="shared" si="653"/>
        <v>14.75418387921424</v>
      </c>
      <c r="O10451">
        <f t="shared" si="654"/>
        <v>2.1010492374579837</v>
      </c>
      <c r="P10451">
        <f t="shared" si="655"/>
        <v>10.620233233907351</v>
      </c>
      <c r="Q10451" t="str">
        <f>_xlfn.IFNA(VLOOKUP(B10451&amp;A10451,[1]Countries!$A:$H,6,FALSE),"")</f>
        <v/>
      </c>
      <c r="R10451" t="str">
        <f>_xlfn.IFNA(VLOOKUP(B10451&amp;A10451,[1]Countries!$A:$H,7,FALSE),"")</f>
        <v/>
      </c>
      <c r="S10451" t="str">
        <f>_xlfn.IFNA(VLOOKUP(B10451&amp;A10451,[1]Countries!$A:$H,8,FALSE),"")</f>
        <v/>
      </c>
    </row>
    <row r="10452" spans="1:19" x14ac:dyDescent="0.25">
      <c r="A10452" t="s">
        <v>428</v>
      </c>
      <c r="B10452">
        <v>1970</v>
      </c>
      <c r="C10452" t="s">
        <v>429</v>
      </c>
      <c r="I10452" s="1">
        <v>3230000.0190734901</v>
      </c>
      <c r="M10452" t="str">
        <f t="shared" si="652"/>
        <v/>
      </c>
      <c r="N10452" s="4" t="str">
        <f t="shared" si="653"/>
        <v/>
      </c>
      <c r="O10452" t="str">
        <f t="shared" si="654"/>
        <v/>
      </c>
      <c r="P10452" t="str">
        <f t="shared" si="655"/>
        <v/>
      </c>
      <c r="Q10452" t="str">
        <f>_xlfn.IFNA(VLOOKUP(B10452&amp;A10452,[1]Countries!$A:$H,6,FALSE),"")</f>
        <v/>
      </c>
      <c r="R10452" t="str">
        <f>_xlfn.IFNA(VLOOKUP(B10452&amp;A10452,[1]Countries!$A:$H,7,FALSE),"")</f>
        <v/>
      </c>
      <c r="S10452" t="str">
        <f>_xlfn.IFNA(VLOOKUP(B10452&amp;A10452,[1]Countries!$A:$H,8,FALSE),"")</f>
        <v/>
      </c>
    </row>
    <row r="10453" spans="1:19" x14ac:dyDescent="0.25">
      <c r="A10453" t="s">
        <v>428</v>
      </c>
      <c r="B10453">
        <v>1971</v>
      </c>
      <c r="C10453" t="s">
        <v>429</v>
      </c>
      <c r="I10453" s="1">
        <v>4800000.1907348596</v>
      </c>
      <c r="M10453" t="str">
        <f t="shared" si="652"/>
        <v/>
      </c>
      <c r="N10453" s="4" t="str">
        <f t="shared" si="653"/>
        <v/>
      </c>
      <c r="O10453" t="str">
        <f t="shared" si="654"/>
        <v/>
      </c>
      <c r="P10453" t="str">
        <f t="shared" si="655"/>
        <v/>
      </c>
      <c r="Q10453" t="str">
        <f>_xlfn.IFNA(VLOOKUP(B10453&amp;A10453,[1]Countries!$A:$H,6,FALSE),"")</f>
        <v/>
      </c>
      <c r="R10453" t="str">
        <f>_xlfn.IFNA(VLOOKUP(B10453&amp;A10453,[1]Countries!$A:$H,7,FALSE),"")</f>
        <v/>
      </c>
      <c r="S10453" t="str">
        <f>_xlfn.IFNA(VLOOKUP(B10453&amp;A10453,[1]Countries!$A:$H,8,FALSE),"")</f>
        <v/>
      </c>
    </row>
    <row r="10454" spans="1:19" x14ac:dyDescent="0.25">
      <c r="A10454" t="s">
        <v>428</v>
      </c>
      <c r="B10454">
        <v>1972</v>
      </c>
      <c r="C10454" t="s">
        <v>429</v>
      </c>
      <c r="I10454" s="1">
        <v>6159999.8474121103</v>
      </c>
      <c r="M10454" t="str">
        <f t="shared" si="652"/>
        <v/>
      </c>
      <c r="N10454" s="4" t="str">
        <f t="shared" si="653"/>
        <v/>
      </c>
      <c r="O10454" t="str">
        <f t="shared" si="654"/>
        <v/>
      </c>
      <c r="P10454" t="str">
        <f t="shared" si="655"/>
        <v/>
      </c>
      <c r="Q10454" t="str">
        <f>_xlfn.IFNA(VLOOKUP(B10454&amp;A10454,[1]Countries!$A:$H,6,FALSE),"")</f>
        <v/>
      </c>
      <c r="R10454" t="str">
        <f>_xlfn.IFNA(VLOOKUP(B10454&amp;A10454,[1]Countries!$A:$H,7,FALSE),"")</f>
        <v/>
      </c>
      <c r="S10454" t="str">
        <f>_xlfn.IFNA(VLOOKUP(B10454&amp;A10454,[1]Countries!$A:$H,8,FALSE),"")</f>
        <v/>
      </c>
    </row>
    <row r="10455" spans="1:19" x14ac:dyDescent="0.25">
      <c r="A10455" t="s">
        <v>428</v>
      </c>
      <c r="B10455">
        <v>1973</v>
      </c>
      <c r="C10455" t="s">
        <v>429</v>
      </c>
      <c r="I10455" s="1">
        <v>7440000.0572204599</v>
      </c>
      <c r="M10455" t="str">
        <f t="shared" si="652"/>
        <v/>
      </c>
      <c r="N10455" s="4" t="str">
        <f t="shared" si="653"/>
        <v/>
      </c>
      <c r="O10455" t="str">
        <f t="shared" si="654"/>
        <v/>
      </c>
      <c r="P10455" t="str">
        <f t="shared" si="655"/>
        <v/>
      </c>
      <c r="Q10455" t="str">
        <f>_xlfn.IFNA(VLOOKUP(B10455&amp;A10455,[1]Countries!$A:$H,6,FALSE),"")</f>
        <v/>
      </c>
      <c r="R10455" t="str">
        <f>_xlfn.IFNA(VLOOKUP(B10455&amp;A10455,[1]Countries!$A:$H,7,FALSE),"")</f>
        <v/>
      </c>
      <c r="S10455" t="str">
        <f>_xlfn.IFNA(VLOOKUP(B10455&amp;A10455,[1]Countries!$A:$H,8,FALSE),"")</f>
        <v/>
      </c>
    </row>
    <row r="10456" spans="1:19" x14ac:dyDescent="0.25">
      <c r="A10456" t="s">
        <v>428</v>
      </c>
      <c r="B10456">
        <v>1974</v>
      </c>
      <c r="C10456" t="s">
        <v>429</v>
      </c>
      <c r="I10456" s="1">
        <v>16129999.1607666</v>
      </c>
      <c r="M10456" t="str">
        <f t="shared" si="652"/>
        <v/>
      </c>
      <c r="N10456" s="4" t="str">
        <f t="shared" si="653"/>
        <v/>
      </c>
      <c r="O10456" t="str">
        <f t="shared" si="654"/>
        <v/>
      </c>
      <c r="P10456" t="str">
        <f t="shared" si="655"/>
        <v/>
      </c>
      <c r="Q10456" t="str">
        <f>_xlfn.IFNA(VLOOKUP(B10456&amp;A10456,[1]Countries!$A:$H,6,FALSE),"")</f>
        <v/>
      </c>
      <c r="R10456" t="str">
        <f>_xlfn.IFNA(VLOOKUP(B10456&amp;A10456,[1]Countries!$A:$H,7,FALSE),"")</f>
        <v/>
      </c>
      <c r="S10456" t="str">
        <f>_xlfn.IFNA(VLOOKUP(B10456&amp;A10456,[1]Countries!$A:$H,8,FALSE),"")</f>
        <v/>
      </c>
    </row>
    <row r="10457" spans="1:19" x14ac:dyDescent="0.25">
      <c r="A10457" t="s">
        <v>428</v>
      </c>
      <c r="B10457">
        <v>1975</v>
      </c>
      <c r="C10457" t="s">
        <v>429</v>
      </c>
      <c r="I10457" s="1">
        <v>12479999.5422363</v>
      </c>
      <c r="M10457" t="str">
        <f t="shared" si="652"/>
        <v/>
      </c>
      <c r="N10457" s="4" t="str">
        <f t="shared" si="653"/>
        <v/>
      </c>
      <c r="O10457" t="str">
        <f t="shared" si="654"/>
        <v/>
      </c>
      <c r="P10457" t="str">
        <f t="shared" si="655"/>
        <v/>
      </c>
      <c r="Q10457" t="str">
        <f>_xlfn.IFNA(VLOOKUP(B10457&amp;A10457,[1]Countries!$A:$H,6,FALSE),"")</f>
        <v/>
      </c>
      <c r="R10457" t="str">
        <f>_xlfn.IFNA(VLOOKUP(B10457&amp;A10457,[1]Countries!$A:$H,7,FALSE),"")</f>
        <v/>
      </c>
      <c r="S10457" t="str">
        <f>_xlfn.IFNA(VLOOKUP(B10457&amp;A10457,[1]Countries!$A:$H,8,FALSE),"")</f>
        <v/>
      </c>
    </row>
    <row r="10458" spans="1:19" x14ac:dyDescent="0.25">
      <c r="A10458" t="s">
        <v>428</v>
      </c>
      <c r="B10458">
        <v>1976</v>
      </c>
      <c r="C10458" t="s">
        <v>429</v>
      </c>
      <c r="I10458" s="1">
        <v>30930000.3051758</v>
      </c>
      <c r="M10458" t="str">
        <f t="shared" si="652"/>
        <v/>
      </c>
      <c r="N10458" s="4" t="str">
        <f t="shared" si="653"/>
        <v/>
      </c>
      <c r="O10458" t="str">
        <f t="shared" si="654"/>
        <v/>
      </c>
      <c r="P10458" t="str">
        <f t="shared" si="655"/>
        <v/>
      </c>
      <c r="Q10458" t="str">
        <f>_xlfn.IFNA(VLOOKUP(B10458&amp;A10458,[1]Countries!$A:$H,6,FALSE),"")</f>
        <v/>
      </c>
      <c r="R10458" t="str">
        <f>_xlfn.IFNA(VLOOKUP(B10458&amp;A10458,[1]Countries!$A:$H,7,FALSE),"")</f>
        <v/>
      </c>
      <c r="S10458" t="str">
        <f>_xlfn.IFNA(VLOOKUP(B10458&amp;A10458,[1]Countries!$A:$H,8,FALSE),"")</f>
        <v/>
      </c>
    </row>
    <row r="10459" spans="1:19" x14ac:dyDescent="0.25">
      <c r="A10459" t="s">
        <v>428</v>
      </c>
      <c r="B10459">
        <v>1977</v>
      </c>
      <c r="C10459" t="s">
        <v>429</v>
      </c>
      <c r="I10459" s="1">
        <v>14550000.190734901</v>
      </c>
      <c r="M10459" t="str">
        <f t="shared" si="652"/>
        <v/>
      </c>
      <c r="N10459" s="4" t="str">
        <f t="shared" si="653"/>
        <v/>
      </c>
      <c r="O10459" t="str">
        <f t="shared" si="654"/>
        <v/>
      </c>
      <c r="P10459" t="str">
        <f t="shared" si="655"/>
        <v/>
      </c>
      <c r="Q10459" t="str">
        <f>_xlfn.IFNA(VLOOKUP(B10459&amp;A10459,[1]Countries!$A:$H,6,FALSE),"")</f>
        <v/>
      </c>
      <c r="R10459" t="str">
        <f>_xlfn.IFNA(VLOOKUP(B10459&amp;A10459,[1]Countries!$A:$H,7,FALSE),"")</f>
        <v/>
      </c>
      <c r="S10459" t="str">
        <f>_xlfn.IFNA(VLOOKUP(B10459&amp;A10459,[1]Countries!$A:$H,8,FALSE),"")</f>
        <v/>
      </c>
    </row>
    <row r="10460" spans="1:19" x14ac:dyDescent="0.25">
      <c r="A10460" t="s">
        <v>428</v>
      </c>
      <c r="B10460">
        <v>1978</v>
      </c>
      <c r="C10460" t="s">
        <v>429</v>
      </c>
      <c r="I10460" s="1">
        <v>18780000.6866455</v>
      </c>
      <c r="M10460" t="str">
        <f t="shared" si="652"/>
        <v/>
      </c>
      <c r="N10460" s="4" t="str">
        <f t="shared" si="653"/>
        <v/>
      </c>
      <c r="O10460" t="str">
        <f t="shared" si="654"/>
        <v/>
      </c>
      <c r="P10460" t="str">
        <f t="shared" si="655"/>
        <v/>
      </c>
      <c r="Q10460" t="str">
        <f>_xlfn.IFNA(VLOOKUP(B10460&amp;A10460,[1]Countries!$A:$H,6,FALSE),"")</f>
        <v/>
      </c>
      <c r="R10460" t="str">
        <f>_xlfn.IFNA(VLOOKUP(B10460&amp;A10460,[1]Countries!$A:$H,7,FALSE),"")</f>
        <v/>
      </c>
      <c r="S10460" t="str">
        <f>_xlfn.IFNA(VLOOKUP(B10460&amp;A10460,[1]Countries!$A:$H,8,FALSE),"")</f>
        <v/>
      </c>
    </row>
    <row r="10461" spans="1:19" x14ac:dyDescent="0.25">
      <c r="A10461" t="s">
        <v>428</v>
      </c>
      <c r="B10461">
        <v>1979</v>
      </c>
      <c r="C10461" t="s">
        <v>429</v>
      </c>
      <c r="D10461" s="1">
        <v>21.951222189173439</v>
      </c>
      <c r="F10461" s="1">
        <v>119258835.3355246</v>
      </c>
      <c r="H10461" s="1">
        <v>6.0487812254611244</v>
      </c>
      <c r="I10461" s="1">
        <v>38319999.694824196</v>
      </c>
      <c r="K10461" s="3">
        <v>270194371.44061118</v>
      </c>
      <c r="M10461">
        <f t="shared" si="652"/>
        <v>32.131790979690628</v>
      </c>
      <c r="N10461" s="4">
        <f t="shared" si="653"/>
        <v>32.131790979690628</v>
      </c>
      <c r="O10461" t="str">
        <f t="shared" si="654"/>
        <v/>
      </c>
      <c r="P10461" t="str">
        <f t="shared" si="655"/>
        <v/>
      </c>
      <c r="Q10461" t="str">
        <f>_xlfn.IFNA(VLOOKUP(B10461&amp;A10461,[1]Countries!$A:$H,6,FALSE),"")</f>
        <v/>
      </c>
      <c r="R10461" t="str">
        <f>_xlfn.IFNA(VLOOKUP(B10461&amp;A10461,[1]Countries!$A:$H,7,FALSE),"")</f>
        <v/>
      </c>
      <c r="S10461" t="str">
        <f>_xlfn.IFNA(VLOOKUP(B10461&amp;A10461,[1]Countries!$A:$H,8,FALSE),"")</f>
        <v/>
      </c>
    </row>
    <row r="10462" spans="1:19" x14ac:dyDescent="0.25">
      <c r="A10462" t="s">
        <v>428</v>
      </c>
      <c r="B10462">
        <v>1980</v>
      </c>
      <c r="C10462" t="s">
        <v>429</v>
      </c>
      <c r="D10462" s="1">
        <v>18.897750743074148</v>
      </c>
      <c r="E10462" s="1">
        <v>37603233.175188892</v>
      </c>
      <c r="F10462" s="1">
        <v>113423181.33895621</v>
      </c>
      <c r="G10462" s="1">
        <v>47384759.561881341</v>
      </c>
      <c r="H10462" s="1">
        <v>6.5892971786517291</v>
      </c>
      <c r="I10462" s="1">
        <v>43979999.542236298</v>
      </c>
      <c r="K10462" s="3">
        <v>239392735.35892901</v>
      </c>
      <c r="M10462">
        <f t="shared" si="652"/>
        <v>38.775141926944848</v>
      </c>
      <c r="N10462" s="4">
        <f t="shared" si="653"/>
        <v>38.775141926944848</v>
      </c>
      <c r="O10462" t="str">
        <f t="shared" si="654"/>
        <v/>
      </c>
      <c r="P10462">
        <f t="shared" si="655"/>
        <v>8.6239217338306986</v>
      </c>
      <c r="Q10462" t="str">
        <f>_xlfn.IFNA(VLOOKUP(B10462&amp;A10462,[1]Countries!$A:$H,6,FALSE),"")</f>
        <v/>
      </c>
      <c r="R10462" t="str">
        <f>_xlfn.IFNA(VLOOKUP(B10462&amp;A10462,[1]Countries!$A:$H,7,FALSE),"")</f>
        <v/>
      </c>
      <c r="S10462" t="str">
        <f>_xlfn.IFNA(VLOOKUP(B10462&amp;A10462,[1]Countries!$A:$H,8,FALSE),"")</f>
        <v/>
      </c>
    </row>
    <row r="10463" spans="1:19" x14ac:dyDescent="0.25">
      <c r="A10463" t="s">
        <v>428</v>
      </c>
      <c r="B10463">
        <v>1981</v>
      </c>
      <c r="C10463" t="s">
        <v>429</v>
      </c>
      <c r="D10463" s="1">
        <v>21.350240596087271</v>
      </c>
      <c r="E10463" s="1">
        <v>37893106.824858248</v>
      </c>
      <c r="F10463" s="1">
        <v>98746405.392480597</v>
      </c>
      <c r="G10463" s="1">
        <v>40227266.413135059</v>
      </c>
      <c r="H10463" s="1">
        <v>6.467569715580801</v>
      </c>
      <c r="I10463" s="1">
        <v>30379999.160766602</v>
      </c>
      <c r="K10463" s="3">
        <v>249446399.77179331</v>
      </c>
      <c r="M10463">
        <f t="shared" si="652"/>
        <v>30.765676016273495</v>
      </c>
      <c r="N10463" s="4">
        <f t="shared" si="653"/>
        <v>30.765676016273495</v>
      </c>
      <c r="O10463" t="str">
        <f t="shared" si="654"/>
        <v/>
      </c>
      <c r="P10463">
        <f t="shared" si="655"/>
        <v>2.3637919567799823</v>
      </c>
      <c r="Q10463" t="str">
        <f>_xlfn.IFNA(VLOOKUP(B10463&amp;A10463,[1]Countries!$A:$H,6,FALSE),"")</f>
        <v/>
      </c>
      <c r="R10463" t="str">
        <f>_xlfn.IFNA(VLOOKUP(B10463&amp;A10463,[1]Countries!$A:$H,7,FALSE),"")</f>
        <v/>
      </c>
      <c r="S10463" t="str">
        <f>_xlfn.IFNA(VLOOKUP(B10463&amp;A10463,[1]Countries!$A:$H,8,FALSE),"")</f>
        <v/>
      </c>
    </row>
    <row r="10464" spans="1:19" x14ac:dyDescent="0.25">
      <c r="A10464" t="s">
        <v>428</v>
      </c>
      <c r="B10464">
        <v>1982</v>
      </c>
      <c r="C10464" t="s">
        <v>429</v>
      </c>
      <c r="D10464" s="1">
        <v>19.97182805007073</v>
      </c>
      <c r="E10464" s="1">
        <v>41971562.655912191</v>
      </c>
      <c r="F10464" s="1">
        <v>98144643.896557465</v>
      </c>
      <c r="G10464" s="1">
        <v>44455761.475137196</v>
      </c>
      <c r="H10464" s="1">
        <v>6.7218792743492521</v>
      </c>
      <c r="I10464" s="1">
        <v>25629999.160766602</v>
      </c>
      <c r="K10464" s="3">
        <v>276137456.44123942</v>
      </c>
      <c r="L10464" s="1">
        <v>9.5316257980005066</v>
      </c>
      <c r="M10464">
        <f t="shared" si="652"/>
        <v>26.114516435334078</v>
      </c>
      <c r="N10464" s="4">
        <f t="shared" si="653"/>
        <v>35.646142233334587</v>
      </c>
      <c r="O10464" t="str">
        <f t="shared" si="654"/>
        <v/>
      </c>
      <c r="P10464">
        <f t="shared" si="655"/>
        <v>2.5311608668561707</v>
      </c>
      <c r="Q10464" t="str">
        <f>_xlfn.IFNA(VLOOKUP(B10464&amp;A10464,[1]Countries!$A:$H,6,FALSE),"")</f>
        <v/>
      </c>
      <c r="R10464" t="str">
        <f>_xlfn.IFNA(VLOOKUP(B10464&amp;A10464,[1]Countries!$A:$H,7,FALSE),"")</f>
        <v/>
      </c>
      <c r="S10464" t="str">
        <f>_xlfn.IFNA(VLOOKUP(B10464&amp;A10464,[1]Countries!$A:$H,8,FALSE),"")</f>
        <v/>
      </c>
    </row>
    <row r="10465" spans="1:19" x14ac:dyDescent="0.25">
      <c r="A10465" t="s">
        <v>428</v>
      </c>
      <c r="B10465">
        <v>1983</v>
      </c>
      <c r="C10465" t="s">
        <v>429</v>
      </c>
      <c r="D10465" s="1">
        <v>25.102805446404091</v>
      </c>
      <c r="E10465" s="1">
        <v>59716193.0160008</v>
      </c>
      <c r="F10465" s="1">
        <v>110123779.81282081</v>
      </c>
      <c r="G10465" s="1">
        <v>73724455.066921607</v>
      </c>
      <c r="H10465" s="1">
        <v>8.8458375217033716</v>
      </c>
      <c r="I10465" s="1">
        <v>26360000.6103516</v>
      </c>
      <c r="K10465" s="3">
        <v>314335812.94087201</v>
      </c>
      <c r="L10465" s="1">
        <v>6.4883185703803363</v>
      </c>
      <c r="M10465">
        <f t="shared" si="652"/>
        <v>23.936701641694576</v>
      </c>
      <c r="N10465" s="4">
        <f t="shared" si="653"/>
        <v>30.425020212074912</v>
      </c>
      <c r="O10465" t="str">
        <f t="shared" si="654"/>
        <v/>
      </c>
      <c r="P10465">
        <f t="shared" si="655"/>
        <v>12.720469706661794</v>
      </c>
      <c r="Q10465" t="str">
        <f>_xlfn.IFNA(VLOOKUP(B10465&amp;A10465,[1]Countries!$A:$H,6,FALSE),"")</f>
        <v/>
      </c>
      <c r="R10465" t="str">
        <f>_xlfn.IFNA(VLOOKUP(B10465&amp;A10465,[1]Countries!$A:$H,7,FALSE),"")</f>
        <v/>
      </c>
      <c r="S10465" t="str">
        <f>_xlfn.IFNA(VLOOKUP(B10465&amp;A10465,[1]Countries!$A:$H,8,FALSE),"")</f>
        <v/>
      </c>
    </row>
    <row r="10466" spans="1:19" x14ac:dyDescent="0.25">
      <c r="A10466" t="s">
        <v>428</v>
      </c>
      <c r="B10466">
        <v>1984</v>
      </c>
      <c r="C10466" t="s">
        <v>429</v>
      </c>
      <c r="D10466" s="1">
        <v>26.748940599211959</v>
      </c>
      <c r="E10466" s="1">
        <v>78182001.410863653</v>
      </c>
      <c r="F10466" s="1">
        <v>135553763.98266649</v>
      </c>
      <c r="G10466" s="1">
        <v>84369646.276327714</v>
      </c>
      <c r="H10466" s="1">
        <v>7.8878893762545532</v>
      </c>
      <c r="I10466" s="1">
        <v>23729999.542236298</v>
      </c>
      <c r="K10466" s="3">
        <v>344468159.09959298</v>
      </c>
      <c r="L10466" s="1">
        <v>6.246973741048472</v>
      </c>
      <c r="M10466">
        <f t="shared" si="652"/>
        <v>17.50596873523239</v>
      </c>
      <c r="N10466" s="4">
        <f t="shared" si="653"/>
        <v>23.752942476280861</v>
      </c>
      <c r="O10466" t="str">
        <f t="shared" si="654"/>
        <v/>
      </c>
      <c r="P10466">
        <f t="shared" si="655"/>
        <v>4.564716377964456</v>
      </c>
      <c r="Q10466" t="str">
        <f>_xlfn.IFNA(VLOOKUP(B10466&amp;A10466,[1]Countries!$A:$H,6,FALSE),"")</f>
        <v/>
      </c>
      <c r="R10466" t="str">
        <f>_xlfn.IFNA(VLOOKUP(B10466&amp;A10466,[1]Countries!$A:$H,7,FALSE),"")</f>
        <v/>
      </c>
      <c r="S10466" t="str">
        <f>_xlfn.IFNA(VLOOKUP(B10466&amp;A10466,[1]Countries!$A:$H,8,FALSE),"")</f>
        <v/>
      </c>
    </row>
    <row r="10467" spans="1:19" x14ac:dyDescent="0.25">
      <c r="A10467" t="s">
        <v>428</v>
      </c>
      <c r="B10467">
        <v>1985</v>
      </c>
      <c r="C10467" t="s">
        <v>429</v>
      </c>
      <c r="D10467" s="1">
        <v>27.820982006709361</v>
      </c>
      <c r="E10467" s="1">
        <v>60283687.943262413</v>
      </c>
      <c r="F10467" s="1">
        <v>123698506.11136261</v>
      </c>
      <c r="G10467" s="1">
        <v>85455334.238720387</v>
      </c>
      <c r="H10467" s="1">
        <v>9.4464775846294611</v>
      </c>
      <c r="I10467" s="1">
        <v>21010000.228881799</v>
      </c>
      <c r="K10467" s="3">
        <v>347857689.09548259</v>
      </c>
      <c r="L10467" s="1">
        <v>7.0616126286408054</v>
      </c>
      <c r="M10467">
        <f t="shared" si="652"/>
        <v>16.984845564720914</v>
      </c>
      <c r="N10467" s="4">
        <f t="shared" si="653"/>
        <v>24.046458193361719</v>
      </c>
      <c r="O10467" t="str">
        <f t="shared" si="654"/>
        <v/>
      </c>
      <c r="P10467">
        <f t="shared" si="655"/>
        <v>20.349191826776455</v>
      </c>
      <c r="Q10467" t="str">
        <f>_xlfn.IFNA(VLOOKUP(B10467&amp;A10467,[1]Countries!$A:$H,6,FALSE),"")</f>
        <v/>
      </c>
      <c r="R10467" t="str">
        <f>_xlfn.IFNA(VLOOKUP(B10467&amp;A10467,[1]Countries!$A:$H,7,FALSE),"")</f>
        <v/>
      </c>
      <c r="S10467" t="str">
        <f>_xlfn.IFNA(VLOOKUP(B10467&amp;A10467,[1]Countries!$A:$H,8,FALSE),"")</f>
        <v/>
      </c>
    </row>
    <row r="10468" spans="1:19" x14ac:dyDescent="0.25">
      <c r="A10468" t="s">
        <v>428</v>
      </c>
      <c r="B10468">
        <v>1986</v>
      </c>
      <c r="C10468" t="s">
        <v>429</v>
      </c>
      <c r="D10468" s="1">
        <v>23.943661971830991</v>
      </c>
      <c r="E10468" s="1">
        <v>41260413.164481297</v>
      </c>
      <c r="F10468" s="1">
        <v>118691396.7649146</v>
      </c>
      <c r="G10468" s="1">
        <v>76926668.908065304</v>
      </c>
      <c r="H10468" s="1">
        <v>10.21323471555591</v>
      </c>
      <c r="I10468" s="1">
        <v>23610000.6103516</v>
      </c>
      <c r="K10468" s="3">
        <v>347398092.26519978</v>
      </c>
      <c r="L10468" s="1">
        <v>6.759177367244094</v>
      </c>
      <c r="M10468">
        <f t="shared" si="652"/>
        <v>19.891922459312365</v>
      </c>
      <c r="N10468" s="4">
        <f t="shared" si="653"/>
        <v>26.651099826556461</v>
      </c>
      <c r="O10468" t="str">
        <f t="shared" si="654"/>
        <v/>
      </c>
      <c r="P10468">
        <f t="shared" si="655"/>
        <v>30.049571170036998</v>
      </c>
      <c r="Q10468" t="str">
        <f>_xlfn.IFNA(VLOOKUP(B10468&amp;A10468,[1]Countries!$A:$H,6,FALSE),"")</f>
        <v/>
      </c>
      <c r="R10468" t="str">
        <f>_xlfn.IFNA(VLOOKUP(B10468&amp;A10468,[1]Countries!$A:$H,7,FALSE),"")</f>
        <v/>
      </c>
      <c r="S10468" t="str">
        <f>_xlfn.IFNA(VLOOKUP(B10468&amp;A10468,[1]Countries!$A:$H,8,FALSE),"")</f>
        <v/>
      </c>
    </row>
    <row r="10469" spans="1:19" x14ac:dyDescent="0.25">
      <c r="A10469" t="s">
        <v>428</v>
      </c>
      <c r="B10469">
        <v>1987</v>
      </c>
      <c r="C10469" t="s">
        <v>429</v>
      </c>
      <c r="D10469" s="1">
        <v>20.365989423879761</v>
      </c>
      <c r="E10469" s="1">
        <v>46809711.513077043</v>
      </c>
      <c r="F10469" s="1">
        <v>130834145.05366459</v>
      </c>
      <c r="G10469" s="1">
        <v>84060847.162923649</v>
      </c>
      <c r="H10469" s="1">
        <v>13.345393821319229</v>
      </c>
      <c r="I10469" s="1">
        <v>49529998.779296897</v>
      </c>
      <c r="K10469" s="3">
        <v>337344400.8719101</v>
      </c>
      <c r="L10469" s="1">
        <v>6.4683420543840393</v>
      </c>
      <c r="M10469">
        <f t="shared" si="652"/>
        <v>37.857089033586028</v>
      </c>
      <c r="N10469" s="4">
        <f t="shared" si="653"/>
        <v>44.325431087970067</v>
      </c>
      <c r="O10469" t="str">
        <f t="shared" si="654"/>
        <v/>
      </c>
      <c r="P10469">
        <f t="shared" si="655"/>
        <v>28.472028945171164</v>
      </c>
      <c r="Q10469" t="str">
        <f>_xlfn.IFNA(VLOOKUP(B10469&amp;A10469,[1]Countries!$A:$H,6,FALSE),"")</f>
        <v/>
      </c>
      <c r="R10469" t="str">
        <f>_xlfn.IFNA(VLOOKUP(B10469&amp;A10469,[1]Countries!$A:$H,7,FALSE),"")</f>
        <v/>
      </c>
      <c r="S10469" t="str">
        <f>_xlfn.IFNA(VLOOKUP(B10469&amp;A10469,[1]Countries!$A:$H,8,FALSE),"")</f>
        <v/>
      </c>
    </row>
    <row r="10470" spans="1:19" x14ac:dyDescent="0.25">
      <c r="A10470" t="s">
        <v>428</v>
      </c>
      <c r="B10470">
        <v>1988</v>
      </c>
      <c r="C10470" t="s">
        <v>429</v>
      </c>
      <c r="D10470" s="1">
        <v>20.023207839092311</v>
      </c>
      <c r="E10470" s="1">
        <v>52755061.000134073</v>
      </c>
      <c r="F10470" s="1">
        <v>148545381.4184207</v>
      </c>
      <c r="G10470" s="1">
        <v>89297684.484706879</v>
      </c>
      <c r="H10470" s="1">
        <v>13.183341928829289</v>
      </c>
      <c r="I10470" s="1">
        <v>37759998.321533203</v>
      </c>
      <c r="K10470" s="3">
        <v>331570710.01945978</v>
      </c>
      <c r="L10470" s="1">
        <v>5.3919912100388983</v>
      </c>
      <c r="M10470">
        <f t="shared" si="652"/>
        <v>25.41984002529929</v>
      </c>
      <c r="N10470" s="4">
        <f t="shared" si="653"/>
        <v>30.81183123533819</v>
      </c>
      <c r="O10470" t="str">
        <f t="shared" si="654"/>
        <v/>
      </c>
      <c r="P10470">
        <f t="shared" si="655"/>
        <v>24.600309437854563</v>
      </c>
      <c r="Q10470" t="str">
        <f>_xlfn.IFNA(VLOOKUP(B10470&amp;A10470,[1]Countries!$A:$H,6,FALSE),"")</f>
        <v/>
      </c>
      <c r="R10470" t="str">
        <f>_xlfn.IFNA(VLOOKUP(B10470&amp;A10470,[1]Countries!$A:$H,7,FALSE),"")</f>
        <v/>
      </c>
      <c r="S10470" t="str">
        <f>_xlfn.IFNA(VLOOKUP(B10470&amp;A10470,[1]Countries!$A:$H,8,FALSE),"")</f>
        <v/>
      </c>
    </row>
    <row r="10471" spans="1:19" x14ac:dyDescent="0.25">
      <c r="A10471" t="s">
        <v>428</v>
      </c>
      <c r="B10471">
        <v>1989</v>
      </c>
      <c r="C10471" t="s">
        <v>429</v>
      </c>
      <c r="D10471" s="1">
        <v>20.285100799236549</v>
      </c>
      <c r="E10471" s="1">
        <v>54032160.769376613</v>
      </c>
      <c r="F10471" s="1">
        <v>144482170.24870309</v>
      </c>
      <c r="G10471" s="1">
        <v>90880887.954361349</v>
      </c>
      <c r="H10471" s="1">
        <v>12.91303829178098</v>
      </c>
      <c r="I10471" s="1">
        <v>36060001.373291001</v>
      </c>
      <c r="K10471" s="3">
        <v>336655005.62648582</v>
      </c>
      <c r="L10471" s="1">
        <v>5.0659833918612547</v>
      </c>
      <c r="M10471">
        <f t="shared" si="652"/>
        <v>24.958097813189987</v>
      </c>
      <c r="N10471" s="4">
        <f t="shared" si="653"/>
        <v>30.024081205051242</v>
      </c>
      <c r="O10471" t="str">
        <f t="shared" si="654"/>
        <v/>
      </c>
      <c r="P10471">
        <f t="shared" si="655"/>
        <v>25.503996182750793</v>
      </c>
      <c r="Q10471" t="str">
        <f>_xlfn.IFNA(VLOOKUP(B10471&amp;A10471,[1]Countries!$A:$H,6,FALSE),"")</f>
        <v/>
      </c>
      <c r="R10471" t="str">
        <f>_xlfn.IFNA(VLOOKUP(B10471&amp;A10471,[1]Countries!$A:$H,7,FALSE),"")</f>
        <v/>
      </c>
      <c r="S10471" t="str">
        <f>_xlfn.IFNA(VLOOKUP(B10471&amp;A10471,[1]Countries!$A:$H,8,FALSE),"")</f>
        <v/>
      </c>
    </row>
    <row r="10472" spans="1:19" x14ac:dyDescent="0.25">
      <c r="A10472" t="s">
        <v>428</v>
      </c>
      <c r="B10472">
        <v>1990</v>
      </c>
      <c r="C10472" t="s">
        <v>429</v>
      </c>
      <c r="D10472" s="1">
        <v>20.876928055225971</v>
      </c>
      <c r="E10472" s="1">
        <v>74577139.928241923</v>
      </c>
      <c r="F10472" s="1">
        <v>158397403.04117551</v>
      </c>
      <c r="G10472" s="1">
        <v>115539039.8086451</v>
      </c>
      <c r="H10472" s="1">
        <v>14.086937762916619</v>
      </c>
      <c r="I10472" s="1">
        <v>46790000.915527299</v>
      </c>
      <c r="K10472" s="3">
        <v>376065472.45430893</v>
      </c>
      <c r="L10472" s="1">
        <v>5.1840767521077549</v>
      </c>
      <c r="M10472">
        <f t="shared" si="652"/>
        <v>29.539626292587766</v>
      </c>
      <c r="N10472" s="4">
        <f t="shared" si="653"/>
        <v>34.723703044695519</v>
      </c>
      <c r="O10472" t="str">
        <f t="shared" si="654"/>
        <v/>
      </c>
      <c r="P10472">
        <f t="shared" si="655"/>
        <v>25.860209254665058</v>
      </c>
      <c r="Q10472" t="str">
        <f>_xlfn.IFNA(VLOOKUP(B10472&amp;A10472,[1]Countries!$A:$H,6,FALSE),"")</f>
        <v/>
      </c>
      <c r="R10472" t="str">
        <f>_xlfn.IFNA(VLOOKUP(B10472&amp;A10472,[1]Countries!$A:$H,7,FALSE),"")</f>
        <v/>
      </c>
      <c r="S10472" t="str">
        <f>_xlfn.IFNA(VLOOKUP(B10472&amp;A10472,[1]Countries!$A:$H,8,FALSE),"")</f>
        <v/>
      </c>
    </row>
    <row r="10473" spans="1:19" x14ac:dyDescent="0.25">
      <c r="A10473" t="s">
        <v>428</v>
      </c>
      <c r="B10473">
        <v>1991</v>
      </c>
      <c r="C10473" t="s">
        <v>429</v>
      </c>
      <c r="D10473" s="1">
        <v>16.559996207272551</v>
      </c>
      <c r="E10473" s="1">
        <v>80560530.085959882</v>
      </c>
      <c r="F10473" s="1">
        <v>188869985.67335239</v>
      </c>
      <c r="G10473" s="1">
        <v>109142191.97707739</v>
      </c>
      <c r="H10473" s="1">
        <v>12.71985966908453</v>
      </c>
      <c r="I10473" s="1">
        <v>46130001.068115197</v>
      </c>
      <c r="K10473" s="3">
        <v>387871376.91635013</v>
      </c>
      <c r="L10473" s="1">
        <v>4.796220225624805</v>
      </c>
      <c r="M10473">
        <f t="shared" si="652"/>
        <v>24.424209544811578</v>
      </c>
      <c r="N10473" s="4">
        <f t="shared" si="653"/>
        <v>29.220429770436382</v>
      </c>
      <c r="O10473" t="str">
        <f t="shared" si="654"/>
        <v/>
      </c>
      <c r="P10473">
        <f t="shared" si="655"/>
        <v>15.132982506044682</v>
      </c>
      <c r="Q10473" t="str">
        <f>_xlfn.IFNA(VLOOKUP(B10473&amp;A10473,[1]Countries!$A:$H,6,FALSE),"")</f>
        <v/>
      </c>
      <c r="R10473" t="str">
        <f>_xlfn.IFNA(VLOOKUP(B10473&amp;A10473,[1]Countries!$A:$H,7,FALSE),"")</f>
        <v/>
      </c>
      <c r="S10473" t="str">
        <f>_xlfn.IFNA(VLOOKUP(B10473&amp;A10473,[1]Countries!$A:$H,8,FALSE),"")</f>
        <v/>
      </c>
    </row>
    <row r="10474" spans="1:19" x14ac:dyDescent="0.25">
      <c r="A10474" t="s">
        <v>428</v>
      </c>
      <c r="B10474">
        <v>1992</v>
      </c>
      <c r="C10474" t="s">
        <v>429</v>
      </c>
      <c r="D10474" s="1">
        <v>16.19981115957016</v>
      </c>
      <c r="E10474" s="1">
        <v>89459573.867644981</v>
      </c>
      <c r="F10474" s="1">
        <v>196142585.0148159</v>
      </c>
      <c r="G10474" s="1">
        <v>108420347.1144349</v>
      </c>
      <c r="H10474" s="1">
        <v>10.903286722719301</v>
      </c>
      <c r="I10474" s="1">
        <v>38799999.237060487</v>
      </c>
      <c r="K10474" s="3">
        <v>397925067.08325678</v>
      </c>
      <c r="L10474" s="1">
        <v>7.1831704924944022</v>
      </c>
      <c r="M10474">
        <f t="shared" si="652"/>
        <v>19.781527420029505</v>
      </c>
      <c r="N10474" s="4">
        <f t="shared" si="653"/>
        <v>26.964697912523906</v>
      </c>
      <c r="O10474" t="str">
        <f t="shared" si="654"/>
        <v/>
      </c>
      <c r="P10474">
        <f t="shared" si="655"/>
        <v>9.6668315273593901</v>
      </c>
      <c r="Q10474" t="str">
        <f>_xlfn.IFNA(VLOOKUP(B10474&amp;A10474,[1]Countries!$A:$H,6,FALSE),"")</f>
        <v/>
      </c>
      <c r="R10474" t="str">
        <f>_xlfn.IFNA(VLOOKUP(B10474&amp;A10474,[1]Countries!$A:$H,7,FALSE),"")</f>
        <v/>
      </c>
      <c r="S10474" t="str">
        <f>_xlfn.IFNA(VLOOKUP(B10474&amp;A10474,[1]Countries!$A:$H,8,FALSE),"")</f>
        <v/>
      </c>
    </row>
    <row r="10475" spans="1:19" x14ac:dyDescent="0.25">
      <c r="A10475" t="s">
        <v>428</v>
      </c>
      <c r="B10475">
        <v>1993</v>
      </c>
      <c r="C10475" t="s">
        <v>429</v>
      </c>
      <c r="D10475" s="1">
        <v>18.074080552761622</v>
      </c>
      <c r="E10475" s="1">
        <v>86518452.71876362</v>
      </c>
      <c r="F10475" s="1">
        <v>188080374.40060541</v>
      </c>
      <c r="G10475" s="1">
        <v>103889588.0112846</v>
      </c>
      <c r="H10475" s="1">
        <v>10.04504307517383</v>
      </c>
      <c r="I10475" s="1">
        <v>33540000.915527299</v>
      </c>
      <c r="K10475" s="3">
        <v>400912450.1592446</v>
      </c>
      <c r="L10475" s="1">
        <v>6.4033114504270339</v>
      </c>
      <c r="M10475">
        <f t="shared" si="652"/>
        <v>17.832802078588024</v>
      </c>
      <c r="N10475" s="4">
        <f t="shared" si="653"/>
        <v>24.236113529015057</v>
      </c>
      <c r="O10475" t="str">
        <f t="shared" si="654"/>
        <v/>
      </c>
      <c r="P10475">
        <f t="shared" si="655"/>
        <v>9.2360169676826569</v>
      </c>
      <c r="Q10475" t="str">
        <f>_xlfn.IFNA(VLOOKUP(B10475&amp;A10475,[1]Countries!$A:$H,6,FALSE),"")</f>
        <v/>
      </c>
      <c r="R10475" t="str">
        <f>_xlfn.IFNA(VLOOKUP(B10475&amp;A10475,[1]Countries!$A:$H,7,FALSE),"")</f>
        <v/>
      </c>
      <c r="S10475" t="str">
        <f>_xlfn.IFNA(VLOOKUP(B10475&amp;A10475,[1]Countries!$A:$H,8,FALSE),"")</f>
        <v/>
      </c>
    </row>
    <row r="10476" spans="1:19" x14ac:dyDescent="0.25">
      <c r="A10476" t="s">
        <v>428</v>
      </c>
      <c r="B10476">
        <v>1994</v>
      </c>
      <c r="C10476" t="s">
        <v>429</v>
      </c>
      <c r="D10476" s="1">
        <v>16.283352270501119</v>
      </c>
      <c r="E10476" s="1">
        <v>99359993.127442971</v>
      </c>
      <c r="F10476" s="1">
        <v>219260341.05064219</v>
      </c>
      <c r="G10476" s="1">
        <v>117683948.2840084</v>
      </c>
      <c r="H10476" s="1">
        <v>12.69835050738549</v>
      </c>
      <c r="I10476" s="1">
        <v>40549999.237060487</v>
      </c>
      <c r="K10476" s="3">
        <v>437220634.09031779</v>
      </c>
      <c r="L10476" s="1">
        <v>8.2637181959938086</v>
      </c>
      <c r="M10476">
        <f t="shared" si="652"/>
        <v>18.493996243349233</v>
      </c>
      <c r="N10476" s="4">
        <f t="shared" si="653"/>
        <v>26.75771443934304</v>
      </c>
      <c r="O10476" t="str">
        <f t="shared" si="654"/>
        <v/>
      </c>
      <c r="P10476">
        <f t="shared" si="655"/>
        <v>8.3571680445088674</v>
      </c>
      <c r="Q10476" t="str">
        <f>_xlfn.IFNA(VLOOKUP(B10476&amp;A10476,[1]Countries!$A:$H,6,FALSE),"")</f>
        <v/>
      </c>
      <c r="R10476" t="str">
        <f>_xlfn.IFNA(VLOOKUP(B10476&amp;A10476,[1]Countries!$A:$H,7,FALSE),"")</f>
        <v/>
      </c>
      <c r="S10476" t="str">
        <f>_xlfn.IFNA(VLOOKUP(B10476&amp;A10476,[1]Countries!$A:$H,8,FALSE),"")</f>
        <v/>
      </c>
    </row>
    <row r="10477" spans="1:19" x14ac:dyDescent="0.25">
      <c r="A10477" t="s">
        <v>428</v>
      </c>
      <c r="B10477">
        <v>1995</v>
      </c>
      <c r="C10477" t="s">
        <v>429</v>
      </c>
      <c r="D10477" s="1">
        <v>16.443580063303209</v>
      </c>
      <c r="E10477" s="1">
        <v>104432214.50169919</v>
      </c>
      <c r="F10477" s="1">
        <v>233902114.8683002</v>
      </c>
      <c r="G10477" s="1">
        <v>124858399.2650141</v>
      </c>
      <c r="H10477" s="1">
        <v>12.23734889219388</v>
      </c>
      <c r="I10477" s="1">
        <v>44599998.474121101</v>
      </c>
      <c r="K10477" s="3">
        <v>441644258.79391837</v>
      </c>
      <c r="L10477" s="1">
        <v>2.6201403561148089</v>
      </c>
      <c r="M10477">
        <f t="shared" si="652"/>
        <v>19.067804709347485</v>
      </c>
      <c r="N10477" s="4">
        <f t="shared" si="653"/>
        <v>21.687945065462294</v>
      </c>
      <c r="O10477" t="str">
        <f t="shared" si="654"/>
        <v/>
      </c>
      <c r="P10477">
        <f t="shared" si="655"/>
        <v>8.7327918239713096</v>
      </c>
      <c r="Q10477" t="str">
        <f>_xlfn.IFNA(VLOOKUP(B10477&amp;A10477,[1]Countries!$A:$H,6,FALSE),"")</f>
        <v/>
      </c>
      <c r="R10477" t="str">
        <f>_xlfn.IFNA(VLOOKUP(B10477&amp;A10477,[1]Countries!$A:$H,7,FALSE),"")</f>
        <v/>
      </c>
      <c r="S10477" t="str">
        <f>_xlfn.IFNA(VLOOKUP(B10477&amp;A10477,[1]Countries!$A:$H,8,FALSE),"")</f>
        <v/>
      </c>
    </row>
    <row r="10478" spans="1:19" x14ac:dyDescent="0.25">
      <c r="A10478" t="s">
        <v>428</v>
      </c>
      <c r="B10478">
        <v>1996</v>
      </c>
      <c r="C10478" t="s">
        <v>429</v>
      </c>
      <c r="D10478" s="1">
        <v>17.600671753495671</v>
      </c>
      <c r="E10478" s="1">
        <v>112684503.0836295</v>
      </c>
      <c r="F10478" s="1">
        <v>245177633.1689328</v>
      </c>
      <c r="G10478" s="1">
        <v>130237470.7972682</v>
      </c>
      <c r="H10478" s="1">
        <v>10.591070059508599</v>
      </c>
      <c r="I10478" s="1">
        <v>30739999.771118201</v>
      </c>
      <c r="K10478" s="3">
        <v>451927747.37596649</v>
      </c>
      <c r="L10478" s="1">
        <v>14.507977685505789</v>
      </c>
      <c r="M10478">
        <f t="shared" si="652"/>
        <v>12.537848324009909</v>
      </c>
      <c r="N10478" s="4">
        <f t="shared" si="653"/>
        <v>27.0458260095157</v>
      </c>
      <c r="O10478" t="str">
        <f t="shared" si="654"/>
        <v/>
      </c>
      <c r="P10478">
        <f t="shared" si="655"/>
        <v>7.1592858968274289</v>
      </c>
      <c r="Q10478" t="str">
        <f>_xlfn.IFNA(VLOOKUP(B10478&amp;A10478,[1]Countries!$A:$H,6,FALSE),"")</f>
        <v/>
      </c>
      <c r="R10478" t="str">
        <f>_xlfn.IFNA(VLOOKUP(B10478&amp;A10478,[1]Countries!$A:$H,7,FALSE),"")</f>
        <v/>
      </c>
      <c r="S10478" t="str">
        <f>_xlfn.IFNA(VLOOKUP(B10478&amp;A10478,[1]Countries!$A:$H,8,FALSE),"")</f>
        <v/>
      </c>
    </row>
    <row r="10479" spans="1:19" x14ac:dyDescent="0.25">
      <c r="A10479" t="s">
        <v>428</v>
      </c>
      <c r="B10479">
        <v>1997</v>
      </c>
      <c r="C10479" t="s">
        <v>429</v>
      </c>
      <c r="D10479" s="1">
        <v>16.745362563237769</v>
      </c>
      <c r="E10479" s="1">
        <v>133416760.1622508</v>
      </c>
      <c r="F10479" s="1">
        <v>255890221.80029339</v>
      </c>
      <c r="G10479" s="1">
        <v>128980754.2936049</v>
      </c>
      <c r="H10479" s="1">
        <v>9.0691399662731857</v>
      </c>
      <c r="I10479" s="1">
        <v>27069999.6948242</v>
      </c>
      <c r="K10479" s="3">
        <v>474132041.46720111</v>
      </c>
      <c r="L10479" s="1">
        <v>6.0686121223183811</v>
      </c>
      <c r="M10479">
        <f t="shared" si="652"/>
        <v>10.578755024078518</v>
      </c>
      <c r="N10479" s="4">
        <f t="shared" si="653"/>
        <v>16.647367146396899</v>
      </c>
      <c r="O10479" t="str">
        <f t="shared" si="654"/>
        <v/>
      </c>
      <c r="P10479">
        <f t="shared" si="655"/>
        <v>-1.7335581787521124</v>
      </c>
      <c r="Q10479" t="str">
        <f>_xlfn.IFNA(VLOOKUP(B10479&amp;A10479,[1]Countries!$A:$H,6,FALSE),"")</f>
        <v/>
      </c>
      <c r="R10479" t="str">
        <f>_xlfn.IFNA(VLOOKUP(B10479&amp;A10479,[1]Countries!$A:$H,7,FALSE),"")</f>
        <v/>
      </c>
      <c r="S10479" t="str">
        <f>_xlfn.IFNA(VLOOKUP(B10479&amp;A10479,[1]Countries!$A:$H,8,FALSE),"")</f>
        <v/>
      </c>
    </row>
    <row r="10480" spans="1:19" x14ac:dyDescent="0.25">
      <c r="A10480" t="s">
        <v>428</v>
      </c>
      <c r="B10480">
        <v>1998</v>
      </c>
      <c r="C10480" t="s">
        <v>429</v>
      </c>
      <c r="D10480" s="1">
        <v>26.0972255441282</v>
      </c>
      <c r="E10480" s="1">
        <v>110925951.34001219</v>
      </c>
      <c r="F10480" s="1">
        <v>262301252.76922771</v>
      </c>
      <c r="G10480" s="1">
        <v>137573274.25647461</v>
      </c>
      <c r="H10480" s="1">
        <v>8.1738818464482179</v>
      </c>
      <c r="I10480" s="1">
        <v>29500000</v>
      </c>
      <c r="K10480" s="3">
        <v>494526670.12653708</v>
      </c>
      <c r="L10480" s="1">
        <v>2.9661298488292749</v>
      </c>
      <c r="M10480">
        <f t="shared" si="652"/>
        <v>11.246610410188952</v>
      </c>
      <c r="N10480" s="4">
        <f t="shared" si="653"/>
        <v>14.212740259018226</v>
      </c>
      <c r="O10480" t="str">
        <f t="shared" si="654"/>
        <v/>
      </c>
      <c r="P10480">
        <f t="shared" si="655"/>
        <v>10.159052858167893</v>
      </c>
      <c r="Q10480" t="str">
        <f>_xlfn.IFNA(VLOOKUP(B10480&amp;A10480,[1]Countries!$A:$H,6,FALSE),"")</f>
        <v/>
      </c>
      <c r="R10480" t="str">
        <f>_xlfn.IFNA(VLOOKUP(B10480&amp;A10480,[1]Countries!$A:$H,7,FALSE),"")</f>
        <v/>
      </c>
      <c r="S10480" t="str">
        <f>_xlfn.IFNA(VLOOKUP(B10480&amp;A10480,[1]Countries!$A:$H,8,FALSE),"")</f>
        <v/>
      </c>
    </row>
    <row r="10481" spans="1:19" x14ac:dyDescent="0.25">
      <c r="A10481" t="s">
        <v>428</v>
      </c>
      <c r="B10481">
        <v>1999</v>
      </c>
      <c r="C10481" t="s">
        <v>429</v>
      </c>
      <c r="D10481" s="1">
        <v>24.846785383903789</v>
      </c>
      <c r="E10481" s="1">
        <v>100174317.2574085</v>
      </c>
      <c r="F10481" s="1">
        <v>267999225.25663379</v>
      </c>
      <c r="G10481" s="1">
        <v>144334689.1342243</v>
      </c>
      <c r="H10481" s="1">
        <v>8.3227335800185021</v>
      </c>
      <c r="I10481" s="1">
        <v>31100000.3814697</v>
      </c>
      <c r="K10481" s="3">
        <v>496182287.14040178</v>
      </c>
      <c r="L10481" s="1">
        <v>3.5897001660218928</v>
      </c>
      <c r="M10481">
        <f t="shared" si="652"/>
        <v>11.604511300989248</v>
      </c>
      <c r="N10481" s="4">
        <f t="shared" si="653"/>
        <v>15.19421146701114</v>
      </c>
      <c r="O10481" t="str">
        <f t="shared" si="654"/>
        <v/>
      </c>
      <c r="P10481">
        <f t="shared" si="655"/>
        <v>16.477798334875111</v>
      </c>
      <c r="Q10481" t="str">
        <f>_xlfn.IFNA(VLOOKUP(B10481&amp;A10481,[1]Countries!$A:$H,6,FALSE),"")</f>
        <v>SP</v>
      </c>
      <c r="R10481" t="str">
        <f>_xlfn.IFNA(VLOOKUP(B10481&amp;A10481,[1]Countries!$A:$H,7,FALSE),"")</f>
        <v>Soft Peg</v>
      </c>
      <c r="S10481" t="str">
        <f>_xlfn.IFNA(VLOOKUP(B10481&amp;A10481,[1]Countries!$A:$H,8,FALSE),"")</f>
        <v>Pegged</v>
      </c>
    </row>
    <row r="10482" spans="1:19" x14ac:dyDescent="0.25">
      <c r="A10482" t="s">
        <v>428</v>
      </c>
      <c r="B10482">
        <v>2000</v>
      </c>
      <c r="C10482" t="s">
        <v>429</v>
      </c>
      <c r="D10482" s="1">
        <v>22.964130231564329</v>
      </c>
      <c r="E10482" s="1">
        <v>106572568.3705636</v>
      </c>
      <c r="F10482" s="1">
        <v>272014693.05080593</v>
      </c>
      <c r="G10482" s="1">
        <v>130503991.1132616</v>
      </c>
      <c r="H10482" s="1">
        <v>11.2229908389199</v>
      </c>
      <c r="I10482" s="1">
        <v>35490001.678466797</v>
      </c>
      <c r="K10482" s="3">
        <v>525566423.17906821</v>
      </c>
      <c r="L10482" s="1">
        <v>4.9654413836593596</v>
      </c>
      <c r="M10482">
        <f t="shared" si="652"/>
        <v>13.047089949599929</v>
      </c>
      <c r="N10482" s="4">
        <f t="shared" si="653"/>
        <v>18.01253133325929</v>
      </c>
      <c r="O10482" t="str">
        <f t="shared" si="654"/>
        <v/>
      </c>
      <c r="P10482">
        <f t="shared" si="655"/>
        <v>8.7978419379824349</v>
      </c>
      <c r="Q10482" t="str">
        <f>_xlfn.IFNA(VLOOKUP(B10482&amp;A10482,[1]Countries!$A:$H,6,FALSE),"")</f>
        <v>SP</v>
      </c>
      <c r="R10482" t="str">
        <f>_xlfn.IFNA(VLOOKUP(B10482&amp;A10482,[1]Countries!$A:$H,7,FALSE),"")</f>
        <v>Soft Peg</v>
      </c>
      <c r="S10482" t="str">
        <f>_xlfn.IFNA(VLOOKUP(B10482&amp;A10482,[1]Countries!$A:$H,8,FALSE),"")</f>
        <v>Pegged</v>
      </c>
    </row>
    <row r="10483" spans="1:19" x14ac:dyDescent="0.25">
      <c r="A10483" t="s">
        <v>428</v>
      </c>
      <c r="B10483">
        <v>2001</v>
      </c>
      <c r="C10483" t="s">
        <v>429</v>
      </c>
      <c r="D10483" s="1">
        <v>23.529882604055501</v>
      </c>
      <c r="E10483" s="1">
        <v>97899354.838709697</v>
      </c>
      <c r="F10483" s="1">
        <v>257926881.72043011</v>
      </c>
      <c r="G10483" s="1">
        <v>128488602.1505376</v>
      </c>
      <c r="H10483" s="1">
        <v>9.0474919957310558</v>
      </c>
      <c r="I10483" s="1">
        <v>29049999.237060498</v>
      </c>
      <c r="K10483" s="3">
        <v>507231997.72923249</v>
      </c>
      <c r="L10483" s="1">
        <v>7.1455853847998307</v>
      </c>
      <c r="M10483">
        <f t="shared" si="652"/>
        <v>11.262881574534028</v>
      </c>
      <c r="N10483" s="4">
        <f t="shared" si="653"/>
        <v>18.408466959333857</v>
      </c>
      <c r="O10483" t="str">
        <f t="shared" si="654"/>
        <v/>
      </c>
      <c r="P10483">
        <f t="shared" si="655"/>
        <v>11.859658484525056</v>
      </c>
      <c r="Q10483" t="str">
        <f>_xlfn.IFNA(VLOOKUP(B10483&amp;A10483,[1]Countries!$A:$H,6,FALSE),"")</f>
        <v>SP</v>
      </c>
      <c r="R10483" t="str">
        <f>_xlfn.IFNA(VLOOKUP(B10483&amp;A10483,[1]Countries!$A:$H,7,FALSE),"")</f>
        <v>Soft Peg</v>
      </c>
      <c r="S10483" t="str">
        <f>_xlfn.IFNA(VLOOKUP(B10483&amp;A10483,[1]Countries!$A:$H,8,FALSE),"")</f>
        <v>Pegged</v>
      </c>
    </row>
    <row r="10484" spans="1:19" x14ac:dyDescent="0.25">
      <c r="A10484" t="s">
        <v>428</v>
      </c>
      <c r="B10484">
        <v>2002</v>
      </c>
      <c r="C10484" t="s">
        <v>429</v>
      </c>
      <c r="D10484" s="1">
        <v>24.26547026317229</v>
      </c>
      <c r="E10484" s="1">
        <v>111107678.757571</v>
      </c>
      <c r="F10484" s="1">
        <v>262603781.79905939</v>
      </c>
      <c r="G10484" s="1">
        <v>129692675.8444608</v>
      </c>
      <c r="H10484" s="1">
        <v>8.9511407780270282</v>
      </c>
      <c r="I10484" s="1">
        <v>27290000.915527299</v>
      </c>
      <c r="K10484" s="3">
        <v>481306261.6750837</v>
      </c>
      <c r="L10484" s="1">
        <v>1.560191897105069</v>
      </c>
      <c r="M10484">
        <f t="shared" si="652"/>
        <v>10.392082219291577</v>
      </c>
      <c r="N10484" s="4">
        <f t="shared" si="653"/>
        <v>11.952274116396646</v>
      </c>
      <c r="O10484" t="str">
        <f t="shared" si="654"/>
        <v/>
      </c>
      <c r="P10484">
        <f t="shared" si="655"/>
        <v>7.0772008535317958</v>
      </c>
      <c r="Q10484" t="str">
        <f>_xlfn.IFNA(VLOOKUP(B10484&amp;A10484,[1]Countries!$A:$H,6,FALSE),"")</f>
        <v>SP</v>
      </c>
      <c r="R10484" t="str">
        <f>_xlfn.IFNA(VLOOKUP(B10484&amp;A10484,[1]Countries!$A:$H,7,FALSE),"")</f>
        <v>Soft Peg</v>
      </c>
      <c r="S10484" t="str">
        <f>_xlfn.IFNA(VLOOKUP(B10484&amp;A10484,[1]Countries!$A:$H,8,FALSE),"")</f>
        <v>Pegged</v>
      </c>
    </row>
    <row r="10485" spans="1:19" x14ac:dyDescent="0.25">
      <c r="A10485" t="s">
        <v>428</v>
      </c>
      <c r="B10485">
        <v>2003</v>
      </c>
      <c r="C10485" t="s">
        <v>429</v>
      </c>
      <c r="D10485" s="1">
        <v>22.829481574016238</v>
      </c>
      <c r="E10485" s="1">
        <v>136092224.19002661</v>
      </c>
      <c r="F10485" s="1">
        <v>314463144.04219031</v>
      </c>
      <c r="G10485" s="1">
        <v>151862848.76241109</v>
      </c>
      <c r="H10485" s="1">
        <v>8.1927961690610029</v>
      </c>
      <c r="I10485" s="1">
        <v>33009998.321533199</v>
      </c>
      <c r="K10485" s="3">
        <v>501970814.7740624</v>
      </c>
      <c r="L10485" s="1">
        <v>1.270537867857868</v>
      </c>
      <c r="M10485">
        <f t="shared" si="652"/>
        <v>10.497255066909963</v>
      </c>
      <c r="N10485" s="4">
        <f t="shared" si="653"/>
        <v>11.767792934767831</v>
      </c>
      <c r="O10485" t="str">
        <f t="shared" si="654"/>
        <v/>
      </c>
      <c r="P10485">
        <f t="shared" si="655"/>
        <v>5.0150947324588833</v>
      </c>
      <c r="Q10485" t="str">
        <f>_xlfn.IFNA(VLOOKUP(B10485&amp;A10485,[1]Countries!$A:$H,6,FALSE),"")</f>
        <v>SP</v>
      </c>
      <c r="R10485" t="str">
        <f>_xlfn.IFNA(VLOOKUP(B10485&amp;A10485,[1]Countries!$A:$H,7,FALSE),"")</f>
        <v>Soft Peg</v>
      </c>
      <c r="S10485" t="str">
        <f>_xlfn.IFNA(VLOOKUP(B10485&amp;A10485,[1]Countries!$A:$H,8,FALSE),"")</f>
        <v>Pegged</v>
      </c>
    </row>
    <row r="10486" spans="1:19" x14ac:dyDescent="0.25">
      <c r="A10486" t="s">
        <v>428</v>
      </c>
      <c r="B10486">
        <v>2004</v>
      </c>
      <c r="C10486" t="s">
        <v>429</v>
      </c>
      <c r="D10486" s="1">
        <v>23.598754993505381</v>
      </c>
      <c r="E10486" s="1">
        <v>166437069.50532249</v>
      </c>
      <c r="F10486" s="1">
        <v>364996869.12961799</v>
      </c>
      <c r="G10486" s="1">
        <v>193836658.01950079</v>
      </c>
      <c r="H10486" s="1">
        <v>7.5974805774085237</v>
      </c>
      <c r="I10486" s="1">
        <v>38599998.474121101</v>
      </c>
      <c r="K10486" s="3">
        <v>521973121.06749511</v>
      </c>
      <c r="L10486" s="1">
        <v>1.3507012316283971</v>
      </c>
      <c r="M10486">
        <f t="shared" si="652"/>
        <v>10.575432760880323</v>
      </c>
      <c r="N10486" s="4">
        <f t="shared" si="653"/>
        <v>11.926133992508721</v>
      </c>
      <c r="O10486" t="str">
        <f t="shared" si="654"/>
        <v/>
      </c>
      <c r="P10486">
        <f t="shared" si="655"/>
        <v>7.5068009705168564</v>
      </c>
      <c r="Q10486" t="str">
        <f>_xlfn.IFNA(VLOOKUP(B10486&amp;A10486,[1]Countries!$A:$H,6,FALSE),"")</f>
        <v>SP</v>
      </c>
      <c r="R10486" t="str">
        <f>_xlfn.IFNA(VLOOKUP(B10486&amp;A10486,[1]Countries!$A:$H,7,FALSE),"")</f>
        <v>Soft Peg</v>
      </c>
      <c r="S10486" t="str">
        <f>_xlfn.IFNA(VLOOKUP(B10486&amp;A10486,[1]Countries!$A:$H,8,FALSE),"")</f>
        <v>Pegged</v>
      </c>
    </row>
    <row r="10487" spans="1:19" x14ac:dyDescent="0.25">
      <c r="A10487" t="s">
        <v>428</v>
      </c>
      <c r="B10487">
        <v>2005</v>
      </c>
      <c r="C10487" t="s">
        <v>429</v>
      </c>
      <c r="D10487" s="1">
        <v>22.2744970798183</v>
      </c>
      <c r="E10487" s="1">
        <v>179247165.5660904</v>
      </c>
      <c r="F10487" s="1">
        <v>394962552.33610803</v>
      </c>
      <c r="G10487" s="1">
        <v>216401912.01858559</v>
      </c>
      <c r="H10487" s="1">
        <v>7.84740891814221</v>
      </c>
      <c r="I10487" s="1">
        <v>40299999.237060487</v>
      </c>
      <c r="K10487" s="3">
        <v>549652584.77336752</v>
      </c>
      <c r="L10487" s="1">
        <v>1.2906573587438941</v>
      </c>
      <c r="M10487">
        <f t="shared" si="652"/>
        <v>10.203498787086456</v>
      </c>
      <c r="N10487" s="4">
        <f t="shared" si="653"/>
        <v>11.494156145830351</v>
      </c>
      <c r="O10487" t="str">
        <f t="shared" si="654"/>
        <v/>
      </c>
      <c r="P10487">
        <f t="shared" si="655"/>
        <v>9.4071567627700006</v>
      </c>
      <c r="Q10487" t="str">
        <f>_xlfn.IFNA(VLOOKUP(B10487&amp;A10487,[1]Countries!$A:$H,6,FALSE),"")</f>
        <v>SP</v>
      </c>
      <c r="R10487" t="str">
        <f>_xlfn.IFNA(VLOOKUP(B10487&amp;A10487,[1]Countries!$A:$H,7,FALSE),"")</f>
        <v>Soft Peg</v>
      </c>
      <c r="S10487" t="str">
        <f>_xlfn.IFNA(VLOOKUP(B10487&amp;A10487,[1]Countries!$A:$H,8,FALSE),"")</f>
        <v>Pegged</v>
      </c>
    </row>
    <row r="10488" spans="1:19" x14ac:dyDescent="0.25">
      <c r="A10488" t="s">
        <v>428</v>
      </c>
      <c r="B10488">
        <v>2006</v>
      </c>
      <c r="C10488" t="s">
        <v>429</v>
      </c>
      <c r="D10488" s="1">
        <v>20.984098903585458</v>
      </c>
      <c r="E10488" s="1">
        <v>181334552.8954961</v>
      </c>
      <c r="F10488" s="1">
        <v>439376794.09404129</v>
      </c>
      <c r="G10488" s="1">
        <v>212073665.4109515</v>
      </c>
      <c r="H10488" s="1">
        <v>8.0945426120585022</v>
      </c>
      <c r="I10488" s="1">
        <v>49590000.152587898</v>
      </c>
      <c r="K10488" s="3">
        <v>596181554.77783346</v>
      </c>
      <c r="L10488" s="1">
        <v>1.1356372720279451</v>
      </c>
      <c r="M10488">
        <f t="shared" si="652"/>
        <v>11.286440435444113</v>
      </c>
      <c r="N10488" s="4">
        <f t="shared" si="653"/>
        <v>12.422077707472059</v>
      </c>
      <c r="O10488" t="str">
        <f t="shared" si="654"/>
        <v/>
      </c>
      <c r="P10488">
        <f t="shared" si="655"/>
        <v>6.9960710098121837</v>
      </c>
      <c r="Q10488" t="str">
        <f>_xlfn.IFNA(VLOOKUP(B10488&amp;A10488,[1]Countries!$A:$H,6,FALSE),"")</f>
        <v>SP</v>
      </c>
      <c r="R10488" t="str">
        <f>_xlfn.IFNA(VLOOKUP(B10488&amp;A10488,[1]Countries!$A:$H,7,FALSE),"")</f>
        <v>Soft Peg</v>
      </c>
      <c r="S10488" t="str">
        <f>_xlfn.IFNA(VLOOKUP(B10488&amp;A10488,[1]Countries!$A:$H,8,FALSE),"")</f>
        <v>Pegged</v>
      </c>
    </row>
    <row r="10489" spans="1:19" x14ac:dyDescent="0.25">
      <c r="A10489" t="s">
        <v>428</v>
      </c>
      <c r="B10489">
        <v>2007</v>
      </c>
      <c r="C10489" t="s">
        <v>429</v>
      </c>
      <c r="D10489" s="1">
        <v>20.559655824648591</v>
      </c>
      <c r="E10489" s="1">
        <v>214755338.62111041</v>
      </c>
      <c r="F10489" s="1">
        <v>526428309.94508839</v>
      </c>
      <c r="G10489" s="1">
        <v>250884685.78401461</v>
      </c>
      <c r="H10489" s="1">
        <v>7.7977228053258161</v>
      </c>
      <c r="I10489" s="1">
        <v>57619998.931884803</v>
      </c>
      <c r="K10489" s="3">
        <v>627025086.55464733</v>
      </c>
      <c r="L10489" s="1">
        <v>1.052979668364862</v>
      </c>
      <c r="M10489">
        <f t="shared" si="652"/>
        <v>10.945459779299318</v>
      </c>
      <c r="N10489" s="4">
        <f t="shared" si="653"/>
        <v>11.998439447664181</v>
      </c>
      <c r="O10489" t="str">
        <f t="shared" si="654"/>
        <v/>
      </c>
      <c r="P10489">
        <f t="shared" si="655"/>
        <v>6.8631087045210108</v>
      </c>
      <c r="Q10489" t="str">
        <f>_xlfn.IFNA(VLOOKUP(B10489&amp;A10489,[1]Countries!$A:$H,6,FALSE),"")</f>
        <v>F</v>
      </c>
      <c r="R10489" t="str">
        <f>_xlfn.IFNA(VLOOKUP(B10489&amp;A10489,[1]Countries!$A:$H,7,FALSE),"")</f>
        <v>Floating</v>
      </c>
      <c r="S10489" t="str">
        <f>_xlfn.IFNA(VLOOKUP(B10489&amp;A10489,[1]Countries!$A:$H,8,FALSE),"")</f>
        <v>Floating</v>
      </c>
    </row>
    <row r="10490" spans="1:19" x14ac:dyDescent="0.25">
      <c r="A10490" t="s">
        <v>428</v>
      </c>
      <c r="B10490">
        <v>2008</v>
      </c>
      <c r="C10490" t="s">
        <v>429</v>
      </c>
      <c r="D10490" s="1">
        <v>20.192510591328912</v>
      </c>
      <c r="E10490" s="1">
        <v>274566730.67927712</v>
      </c>
      <c r="F10490" s="1">
        <v>607958616.14341462</v>
      </c>
      <c r="G10490" s="1">
        <v>350296346.14967108</v>
      </c>
      <c r="H10490" s="1">
        <v>8.8512669014884686</v>
      </c>
      <c r="I10490" s="1">
        <v>93160003.662109405</v>
      </c>
      <c r="K10490" s="3">
        <v>667458933.18214452</v>
      </c>
      <c r="L10490" s="1">
        <v>1.465005916902737</v>
      </c>
      <c r="M10490">
        <f t="shared" si="652"/>
        <v>15.323412019895347</v>
      </c>
      <c r="N10490" s="4">
        <f t="shared" si="653"/>
        <v>16.788417936798083</v>
      </c>
      <c r="O10490" t="str">
        <f t="shared" si="654"/>
        <v/>
      </c>
      <c r="P10490">
        <f t="shared" si="655"/>
        <v>12.45637671043874</v>
      </c>
      <c r="Q10490" t="str">
        <f>_xlfn.IFNA(VLOOKUP(B10490&amp;A10490,[1]Countries!$A:$H,6,FALSE),"")</f>
        <v>O</v>
      </c>
      <c r="R10490" t="str">
        <f>_xlfn.IFNA(VLOOKUP(B10490&amp;A10490,[1]Countries!$A:$H,7,FALSE),"")</f>
        <v>Other Managed</v>
      </c>
      <c r="S10490" t="str">
        <f>_xlfn.IFNA(VLOOKUP(B10490&amp;A10490,[1]Countries!$A:$H,8,FALSE),"")</f>
        <v>Other</v>
      </c>
    </row>
    <row r="10491" spans="1:19" x14ac:dyDescent="0.25">
      <c r="A10491" t="s">
        <v>428</v>
      </c>
      <c r="B10491">
        <v>2009</v>
      </c>
      <c r="C10491" t="s">
        <v>429</v>
      </c>
      <c r="D10491" s="1">
        <v>19.760745711697052</v>
      </c>
      <c r="E10491" s="1">
        <v>299604275.02885503</v>
      </c>
      <c r="F10491" s="1">
        <v>610066628.69305837</v>
      </c>
      <c r="G10491" s="1">
        <v>343327012.72615528</v>
      </c>
      <c r="H10491" s="1">
        <v>10.875474131973769</v>
      </c>
      <c r="I10491" s="1">
        <v>100989997.86376999</v>
      </c>
      <c r="K10491" s="3">
        <v>689570618.18953824</v>
      </c>
      <c r="L10491" s="1">
        <v>1.883735838378626</v>
      </c>
      <c r="M10491">
        <f t="shared" si="652"/>
        <v>16.553929212637016</v>
      </c>
      <c r="N10491" s="4">
        <f t="shared" si="653"/>
        <v>18.437665051015642</v>
      </c>
      <c r="O10491" t="str">
        <f t="shared" si="654"/>
        <v/>
      </c>
      <c r="P10491">
        <f t="shared" si="655"/>
        <v>7.1668790982662305</v>
      </c>
      <c r="Q10491" t="str">
        <f>_xlfn.IFNA(VLOOKUP(B10491&amp;A10491,[1]Countries!$A:$H,6,FALSE),"")</f>
        <v>O</v>
      </c>
      <c r="R10491" t="str">
        <f>_xlfn.IFNA(VLOOKUP(B10491&amp;A10491,[1]Countries!$A:$H,7,FALSE),"")</f>
        <v>Other Managed</v>
      </c>
      <c r="S10491" t="str">
        <f>_xlfn.IFNA(VLOOKUP(B10491&amp;A10491,[1]Countries!$A:$H,8,FALSE),"")</f>
        <v>Other</v>
      </c>
    </row>
    <row r="10492" spans="1:19" x14ac:dyDescent="0.25">
      <c r="A10492" t="s">
        <v>428</v>
      </c>
      <c r="B10492">
        <v>2010</v>
      </c>
      <c r="C10492" t="s">
        <v>429</v>
      </c>
      <c r="D10492" s="1">
        <v>20.72535045352809</v>
      </c>
      <c r="E10492" s="1">
        <v>326760627.33087182</v>
      </c>
      <c r="F10492" s="1">
        <v>700804286.22435391</v>
      </c>
      <c r="G10492" s="1">
        <v>369596040.69106293</v>
      </c>
      <c r="H10492" s="1">
        <v>12.315938273059251</v>
      </c>
      <c r="I10492" s="1">
        <v>109470001.22070301</v>
      </c>
      <c r="K10492" s="3">
        <v>700804286.22435391</v>
      </c>
      <c r="L10492" s="1">
        <v>1.67930129271714</v>
      </c>
      <c r="M10492">
        <f t="shared" si="652"/>
        <v>15.620623813601723</v>
      </c>
      <c r="N10492" s="4">
        <f t="shared" si="653"/>
        <v>17.299925106318863</v>
      </c>
      <c r="O10492" t="str">
        <f t="shared" si="654"/>
        <v/>
      </c>
      <c r="P10492">
        <f t="shared" si="655"/>
        <v>6.1123218282483327</v>
      </c>
      <c r="Q10492" t="str">
        <f>_xlfn.IFNA(VLOOKUP(B10492&amp;A10492,[1]Countries!$A:$H,6,FALSE),"")</f>
        <v>O</v>
      </c>
      <c r="R10492" t="str">
        <f>_xlfn.IFNA(VLOOKUP(B10492&amp;A10492,[1]Countries!$A:$H,7,FALSE),"")</f>
        <v>Other Managed</v>
      </c>
      <c r="S10492" t="str">
        <f>_xlfn.IFNA(VLOOKUP(B10492&amp;A10492,[1]Countries!$A:$H,8,FALSE),"")</f>
        <v>Other</v>
      </c>
    </row>
    <row r="10493" spans="1:19" x14ac:dyDescent="0.25">
      <c r="A10493" t="s">
        <v>428</v>
      </c>
      <c r="B10493">
        <v>2011</v>
      </c>
      <c r="C10493" t="s">
        <v>429</v>
      </c>
      <c r="D10493" s="1">
        <v>22.880363467046688</v>
      </c>
      <c r="E10493" s="1">
        <v>351238191.46700758</v>
      </c>
      <c r="F10493" s="1">
        <v>792149700.67911637</v>
      </c>
      <c r="G10493" s="1">
        <v>395801013.08606762</v>
      </c>
      <c r="H10493" s="1">
        <v>9.7173817956062258</v>
      </c>
      <c r="I10493" s="1">
        <v>92889999.389648393</v>
      </c>
      <c r="K10493" s="3">
        <v>709376703.20725358</v>
      </c>
      <c r="L10493" s="1">
        <v>2.7476986324022379</v>
      </c>
      <c r="M10493">
        <f t="shared" si="652"/>
        <v>11.726318814488353</v>
      </c>
      <c r="N10493" s="4">
        <f t="shared" si="653"/>
        <v>14.474017446890592</v>
      </c>
      <c r="O10493" t="str">
        <f t="shared" si="654"/>
        <v/>
      </c>
      <c r="P10493">
        <f t="shared" si="655"/>
        <v>5.6255555712330603</v>
      </c>
      <c r="Q10493" t="str">
        <f>_xlfn.IFNA(VLOOKUP(B10493&amp;A10493,[1]Countries!$A:$H,6,FALSE),"")</f>
        <v>O</v>
      </c>
      <c r="R10493" t="str">
        <f>_xlfn.IFNA(VLOOKUP(B10493&amp;A10493,[1]Countries!$A:$H,7,FALSE),"")</f>
        <v>Other Managed</v>
      </c>
      <c r="S10493" t="str">
        <f>_xlfn.IFNA(VLOOKUP(B10493&amp;A10493,[1]Countries!$A:$H,8,FALSE),"")</f>
        <v>Other</v>
      </c>
    </row>
    <row r="10494" spans="1:19" x14ac:dyDescent="0.25">
      <c r="A10494" t="s">
        <v>428</v>
      </c>
      <c r="B10494">
        <v>2012</v>
      </c>
      <c r="C10494" t="s">
        <v>429</v>
      </c>
      <c r="D10494" s="1">
        <v>25.015535455361459</v>
      </c>
      <c r="E10494" s="1">
        <v>383721495.07488859</v>
      </c>
      <c r="F10494" s="1">
        <v>781702874.10605848</v>
      </c>
      <c r="G10494" s="1">
        <v>397409256.51059228</v>
      </c>
      <c r="H10494" s="1">
        <v>7.5329696886004296</v>
      </c>
      <c r="I10494" s="1">
        <v>101940002.441406</v>
      </c>
      <c r="K10494" s="3">
        <v>721824490.38557005</v>
      </c>
      <c r="L10494" s="1">
        <v>2.8190426645331059</v>
      </c>
      <c r="M10494">
        <f t="shared" si="652"/>
        <v>13.040760859166953</v>
      </c>
      <c r="N10494" s="4">
        <f t="shared" si="653"/>
        <v>15.859803523700059</v>
      </c>
      <c r="O10494" t="str">
        <f t="shared" si="654"/>
        <v/>
      </c>
      <c r="P10494">
        <f t="shared" si="655"/>
        <v>1.7510184354070306</v>
      </c>
      <c r="Q10494" t="str">
        <f>_xlfn.IFNA(VLOOKUP(B10494&amp;A10494,[1]Countries!$A:$H,6,FALSE),"")</f>
        <v>O</v>
      </c>
      <c r="R10494" t="str">
        <f>_xlfn.IFNA(VLOOKUP(B10494&amp;A10494,[1]Countries!$A:$H,7,FALSE),"")</f>
        <v>Other Managed</v>
      </c>
      <c r="S10494" t="str">
        <f>_xlfn.IFNA(VLOOKUP(B10494&amp;A10494,[1]Countries!$A:$H,8,FALSE),"")</f>
        <v>Other</v>
      </c>
    </row>
    <row r="10495" spans="1:19" x14ac:dyDescent="0.25">
      <c r="A10495" t="s">
        <v>428</v>
      </c>
      <c r="B10495">
        <v>2013</v>
      </c>
      <c r="C10495" t="s">
        <v>429</v>
      </c>
      <c r="D10495" s="1">
        <v>24.99241454823688</v>
      </c>
      <c r="E10495" s="1">
        <v>383446598.09080571</v>
      </c>
      <c r="F10495" s="1">
        <v>801787555.86112058</v>
      </c>
      <c r="G10495" s="1">
        <v>411285929.60837722</v>
      </c>
      <c r="H10495" s="1">
        <v>7.8651240716066644</v>
      </c>
      <c r="I10495" s="1">
        <v>91339996.337890595</v>
      </c>
      <c r="K10495" s="3">
        <v>736038269.04534233</v>
      </c>
      <c r="L10495" s="1">
        <v>2.9571587559340951</v>
      </c>
      <c r="M10495">
        <f t="shared" si="652"/>
        <v>11.39204464701268</v>
      </c>
      <c r="N10495" s="4">
        <f t="shared" si="653"/>
        <v>14.349203402946776</v>
      </c>
      <c r="O10495" t="str">
        <f t="shared" si="654"/>
        <v/>
      </c>
      <c r="P10495">
        <f t="shared" si="655"/>
        <v>3.4721580940068395</v>
      </c>
      <c r="Q10495" t="str">
        <f>_xlfn.IFNA(VLOOKUP(B10495&amp;A10495,[1]Countries!$A:$H,6,FALSE),"")</f>
        <v>O</v>
      </c>
      <c r="R10495" t="str">
        <f>_xlfn.IFNA(VLOOKUP(B10495&amp;A10495,[1]Countries!$A:$H,7,FALSE),"")</f>
        <v>Other Managed</v>
      </c>
      <c r="S10495" t="str">
        <f>_xlfn.IFNA(VLOOKUP(B10495&amp;A10495,[1]Countries!$A:$H,8,FALSE),"")</f>
        <v>Other</v>
      </c>
    </row>
    <row r="10496" spans="1:19" x14ac:dyDescent="0.25">
      <c r="A10496" t="s">
        <v>428</v>
      </c>
      <c r="B10496">
        <v>2014</v>
      </c>
      <c r="C10496" t="s">
        <v>429</v>
      </c>
      <c r="D10496" s="1">
        <v>25.195616175150739</v>
      </c>
      <c r="E10496" s="1">
        <v>395707502.8046279</v>
      </c>
      <c r="F10496" s="1">
        <v>814954306.97103274</v>
      </c>
      <c r="G10496" s="1">
        <v>402516902.45457739</v>
      </c>
      <c r="H10496" s="1">
        <v>8.1267618096550329</v>
      </c>
      <c r="I10496" s="1">
        <v>100410003.662109</v>
      </c>
      <c r="K10496" s="3">
        <v>752999145.56515682</v>
      </c>
      <c r="L10496" s="1">
        <v>7.8643737078908762</v>
      </c>
      <c r="M10496">
        <f t="shared" si="652"/>
        <v>12.320936622239122</v>
      </c>
      <c r="N10496" s="4">
        <f t="shared" si="653"/>
        <v>20.185310330129997</v>
      </c>
      <c r="O10496" t="str">
        <f t="shared" si="654"/>
        <v/>
      </c>
      <c r="P10496">
        <f t="shared" si="655"/>
        <v>0.83555600500575411</v>
      </c>
      <c r="Q10496" t="str">
        <f>_xlfn.IFNA(VLOOKUP(B10496&amp;A10496,[1]Countries!$A:$H,6,FALSE),"")</f>
        <v>O</v>
      </c>
      <c r="R10496" t="str">
        <f>_xlfn.IFNA(VLOOKUP(B10496&amp;A10496,[1]Countries!$A:$H,7,FALSE),"")</f>
        <v>Other Managed</v>
      </c>
      <c r="S10496" t="str">
        <f>_xlfn.IFNA(VLOOKUP(B10496&amp;A10496,[1]Countries!$A:$H,8,FALSE),"")</f>
        <v>Other</v>
      </c>
    </row>
    <row r="10497" spans="1:19" x14ac:dyDescent="0.25">
      <c r="A10497" t="s">
        <v>428</v>
      </c>
      <c r="B10497">
        <v>2015</v>
      </c>
      <c r="C10497" t="s">
        <v>429</v>
      </c>
      <c r="D10497" s="1">
        <v>25.842411652455372</v>
      </c>
      <c r="F10497" s="1">
        <v>759689950.93091798</v>
      </c>
      <c r="H10497" s="1">
        <v>11.05944588033527</v>
      </c>
      <c r="I10497" s="1">
        <v>186559997.55859399</v>
      </c>
      <c r="K10497" s="3">
        <v>754225528.53838992</v>
      </c>
      <c r="L10497" s="1">
        <v>13.715214557811199</v>
      </c>
      <c r="M10497">
        <f t="shared" si="652"/>
        <v>24.557386514062067</v>
      </c>
      <c r="N10497" s="4">
        <f t="shared" si="653"/>
        <v>38.272601071873268</v>
      </c>
      <c r="O10497" t="str">
        <f t="shared" si="654"/>
        <v/>
      </c>
      <c r="P10497" t="str">
        <f t="shared" si="655"/>
        <v/>
      </c>
      <c r="Q10497" t="str">
        <f>_xlfn.IFNA(VLOOKUP(B10497&amp;A10497,[1]Countries!$A:$H,6,FALSE),"")</f>
        <v>O</v>
      </c>
      <c r="R10497" t="str">
        <f>_xlfn.IFNA(VLOOKUP(B10497&amp;A10497,[1]Countries!$A:$H,7,FALSE),"")</f>
        <v>Other Managed</v>
      </c>
      <c r="S10497" t="str">
        <f>_xlfn.IFNA(VLOOKUP(B10497&amp;A10497,[1]Countries!$A:$H,8,FALSE),"")</f>
        <v>Other</v>
      </c>
    </row>
    <row r="10498" spans="1:19" x14ac:dyDescent="0.25">
      <c r="A10498" t="s">
        <v>428</v>
      </c>
      <c r="B10498">
        <v>2016</v>
      </c>
      <c r="C10498" t="s">
        <v>429</v>
      </c>
      <c r="F10498" s="1">
        <v>804332795.57501733</v>
      </c>
      <c r="I10498" s="1">
        <v>129059997.558594</v>
      </c>
      <c r="K10498" s="3">
        <v>780408805.01691771</v>
      </c>
      <c r="L10498" s="1">
        <v>10.012580742907121</v>
      </c>
      <c r="M10498">
        <f t="shared" si="652"/>
        <v>16.045596831138663</v>
      </c>
      <c r="N10498" s="4">
        <f t="shared" si="653"/>
        <v>26.058177574045786</v>
      </c>
      <c r="O10498" t="str">
        <f t="shared" si="654"/>
        <v/>
      </c>
      <c r="P10498" t="str">
        <f t="shared" si="655"/>
        <v/>
      </c>
      <c r="Q10498" t="str">
        <f>_xlfn.IFNA(VLOOKUP(B10498&amp;A10498,[1]Countries!$A:$H,6,FALSE),"")</f>
        <v>O</v>
      </c>
      <c r="R10498" t="str">
        <f>_xlfn.IFNA(VLOOKUP(B10498&amp;A10498,[1]Countries!$A:$H,7,FALSE),"")</f>
        <v>Other Managed</v>
      </c>
      <c r="S10498" t="str">
        <f>_xlfn.IFNA(VLOOKUP(B10498&amp;A10498,[1]Countries!$A:$H,8,FALSE),"")</f>
        <v>Other</v>
      </c>
    </row>
    <row r="10499" spans="1:19" x14ac:dyDescent="0.25">
      <c r="A10499" t="s">
        <v>428</v>
      </c>
      <c r="B10499">
        <v>2017</v>
      </c>
      <c r="C10499" t="s">
        <v>429</v>
      </c>
      <c r="F10499" s="1">
        <v>880043553.74844182</v>
      </c>
      <c r="I10499" s="1">
        <v>132229995.727539</v>
      </c>
      <c r="K10499" s="3">
        <v>814845638.90530467</v>
      </c>
      <c r="L10499" s="1">
        <v>2.9746078299783298</v>
      </c>
      <c r="M10499">
        <f t="shared" ref="M10499:M10562" si="656">IF(I10499="","",IFERROR(I10499/F10499*100,""))</f>
        <v>15.025392227955187</v>
      </c>
      <c r="N10499" s="4">
        <f t="shared" ref="N10499:N10562" si="657">IF(AND(L10499="",M10499=""),"",IFERROR(L10499+IF(M10499="",0,M10499),""))</f>
        <v>18.000000057933516</v>
      </c>
      <c r="O10499" t="str">
        <f t="shared" ref="O10499:O10562" si="658">IFERROR((100-J10499)/J10499,"")</f>
        <v/>
      </c>
      <c r="P10499" t="str">
        <f t="shared" ref="P10499:P10562" si="659">IFERROR(IF(AND(E10499="",G10499=""),"",(G10499-E10499)/F10499*100),"")</f>
        <v/>
      </c>
      <c r="Q10499" t="str">
        <f>_xlfn.IFNA(VLOOKUP(B10499&amp;A10499,[1]Countries!$A:$H,6,FALSE),"")</f>
        <v>O</v>
      </c>
      <c r="R10499" t="str">
        <f>_xlfn.IFNA(VLOOKUP(B10499&amp;A10499,[1]Countries!$A:$H,7,FALSE),"")</f>
        <v>Other Managed</v>
      </c>
      <c r="S10499" t="str">
        <f>_xlfn.IFNA(VLOOKUP(B10499&amp;A10499,[1]Countries!$A:$H,8,FALSE),"")</f>
        <v>Other</v>
      </c>
    </row>
    <row r="10500" spans="1:19" x14ac:dyDescent="0.25">
      <c r="A10500" t="s">
        <v>428</v>
      </c>
      <c r="B10500">
        <v>2018</v>
      </c>
      <c r="C10500" t="s">
        <v>429</v>
      </c>
      <c r="F10500" s="1">
        <v>906050106.97269535</v>
      </c>
      <c r="I10500" s="1">
        <v>123800003.05175801</v>
      </c>
      <c r="K10500" s="3">
        <v>837656362.20744121</v>
      </c>
      <c r="L10500" s="1">
        <v>3.8870532132033122</v>
      </c>
      <c r="M10500">
        <f t="shared" si="656"/>
        <v>13.663703817154213</v>
      </c>
      <c r="N10500" s="4">
        <f t="shared" si="657"/>
        <v>17.550757030357524</v>
      </c>
      <c r="O10500" t="str">
        <f t="shared" si="658"/>
        <v/>
      </c>
      <c r="P10500" t="str">
        <f t="shared" si="659"/>
        <v/>
      </c>
      <c r="Q10500" t="str">
        <f>_xlfn.IFNA(VLOOKUP(B10500&amp;A10500,[1]Countries!$A:$H,6,FALSE),"")</f>
        <v>O</v>
      </c>
      <c r="R10500" t="str">
        <f>_xlfn.IFNA(VLOOKUP(B10500&amp;A10500,[1]Countries!$A:$H,7,FALSE),"")</f>
        <v>Other Managed</v>
      </c>
      <c r="S10500" t="str">
        <f>_xlfn.IFNA(VLOOKUP(B10500&amp;A10500,[1]Countries!$A:$H,8,FALSE),"")</f>
        <v>Other</v>
      </c>
    </row>
    <row r="10501" spans="1:19" x14ac:dyDescent="0.25">
      <c r="A10501" t="s">
        <v>428</v>
      </c>
      <c r="B10501">
        <v>2019</v>
      </c>
      <c r="C10501" t="s">
        <v>429</v>
      </c>
      <c r="F10501" s="1">
        <v>917058850.81656289</v>
      </c>
      <c r="K10501" s="3">
        <v>862036855.71531641</v>
      </c>
      <c r="L10501" s="1">
        <v>3.840391428384426</v>
      </c>
      <c r="M10501" t="str">
        <f t="shared" si="656"/>
        <v/>
      </c>
      <c r="N10501" s="4">
        <f t="shared" si="657"/>
        <v>3.840391428384426</v>
      </c>
      <c r="O10501" t="str">
        <f t="shared" si="658"/>
        <v/>
      </c>
      <c r="P10501" t="str">
        <f t="shared" si="659"/>
        <v/>
      </c>
      <c r="Q10501" t="str">
        <f>_xlfn.IFNA(VLOOKUP(B10501&amp;A10501,[1]Countries!$A:$H,6,FALSE),"")</f>
        <v/>
      </c>
      <c r="R10501" t="str">
        <f>_xlfn.IFNA(VLOOKUP(B10501&amp;A10501,[1]Countries!$A:$H,7,FALSE),"")</f>
        <v/>
      </c>
      <c r="S10501" t="str">
        <f>_xlfn.IFNA(VLOOKUP(B10501&amp;A10501,[1]Countries!$A:$H,8,FALSE),"")</f>
        <v/>
      </c>
    </row>
    <row r="10502" spans="1:19" x14ac:dyDescent="0.25">
      <c r="A10502" t="s">
        <v>430</v>
      </c>
      <c r="B10502">
        <v>1970</v>
      </c>
      <c r="C10502" t="s">
        <v>431</v>
      </c>
      <c r="D10502" s="1">
        <v>6.4653531955790484</v>
      </c>
      <c r="E10502" s="1">
        <v>2688022222.2222219</v>
      </c>
      <c r="F10502" s="1">
        <v>11561111111.111111</v>
      </c>
      <c r="G10502" s="1">
        <v>2171911111.1111112</v>
      </c>
      <c r="H10502" s="1">
        <v>41.626141278231621</v>
      </c>
      <c r="I10502" s="1">
        <v>4909999.8474121103</v>
      </c>
      <c r="J10502" s="1">
        <v>57.745122537241713</v>
      </c>
      <c r="K10502" s="3">
        <v>166046595556.99869</v>
      </c>
      <c r="M10502">
        <f t="shared" si="656"/>
        <v>4.246996504248822E-2</v>
      </c>
      <c r="N10502" s="4">
        <f t="shared" si="657"/>
        <v>4.246996504248822E-2</v>
      </c>
      <c r="O10502">
        <f t="shared" si="658"/>
        <v>0.73174799197121343</v>
      </c>
      <c r="P10502">
        <f t="shared" si="659"/>
        <v>-4.4641999038923563</v>
      </c>
      <c r="Q10502" t="str">
        <f>_xlfn.IFNA(VLOOKUP(B10502&amp;A10502,[1]Countries!$A:$H,6,FALSE),"")</f>
        <v/>
      </c>
      <c r="R10502" t="str">
        <f>_xlfn.IFNA(VLOOKUP(B10502&amp;A10502,[1]Countries!$A:$H,7,FALSE),"")</f>
        <v/>
      </c>
      <c r="S10502" t="str">
        <f>_xlfn.IFNA(VLOOKUP(B10502&amp;A10502,[1]Countries!$A:$H,8,FALSE),"")</f>
        <v/>
      </c>
    </row>
    <row r="10503" spans="1:19" x14ac:dyDescent="0.25">
      <c r="A10503" t="s">
        <v>430</v>
      </c>
      <c r="B10503">
        <v>1971</v>
      </c>
      <c r="C10503" t="s">
        <v>431</v>
      </c>
      <c r="D10503" s="1">
        <v>6.3166552912969669</v>
      </c>
      <c r="E10503" s="1">
        <v>3276954545.454545</v>
      </c>
      <c r="F10503" s="1">
        <v>12986590909.09091</v>
      </c>
      <c r="G10503" s="1">
        <v>2463204545.454545</v>
      </c>
      <c r="H10503" s="1">
        <v>43.082900194256311</v>
      </c>
      <c r="I10503" s="1">
        <v>7969999.7901916504</v>
      </c>
      <c r="J10503" s="1">
        <v>58.307695000087499</v>
      </c>
      <c r="K10503" s="3">
        <v>168502908249.56091</v>
      </c>
      <c r="M10503">
        <f t="shared" si="656"/>
        <v>6.1370992941746305E-2</v>
      </c>
      <c r="N10503" s="4">
        <f t="shared" si="657"/>
        <v>6.1370992941746305E-2</v>
      </c>
      <c r="O10503">
        <f t="shared" si="658"/>
        <v>0.71503949864335981</v>
      </c>
      <c r="P10503">
        <f t="shared" si="659"/>
        <v>-6.2660786475560446</v>
      </c>
      <c r="Q10503" t="str">
        <f>_xlfn.IFNA(VLOOKUP(B10503&amp;A10503,[1]Countries!$A:$H,6,FALSE),"")</f>
        <v/>
      </c>
      <c r="R10503" t="str">
        <f>_xlfn.IFNA(VLOOKUP(B10503&amp;A10503,[1]Countries!$A:$H,7,FALSE),"")</f>
        <v/>
      </c>
      <c r="S10503" t="str">
        <f>_xlfn.IFNA(VLOOKUP(B10503&amp;A10503,[1]Countries!$A:$H,8,FALSE),"")</f>
        <v/>
      </c>
    </row>
    <row r="10504" spans="1:19" x14ac:dyDescent="0.25">
      <c r="A10504" t="s">
        <v>430</v>
      </c>
      <c r="B10504">
        <v>1972</v>
      </c>
      <c r="C10504" t="s">
        <v>431</v>
      </c>
      <c r="D10504" s="1">
        <v>5.9074501642223023</v>
      </c>
      <c r="E10504" s="1">
        <v>3254954545.454545</v>
      </c>
      <c r="F10504" s="1">
        <v>13977727272.72727</v>
      </c>
      <c r="G10504" s="1">
        <v>2793090909.090909</v>
      </c>
      <c r="H10504" s="1">
        <v>43.170303404767317</v>
      </c>
      <c r="I10504" s="1">
        <v>8390000.3433227502</v>
      </c>
      <c r="J10504" s="1">
        <v>60.590062111801252</v>
      </c>
      <c r="K10504" s="3">
        <v>170664472042.7196</v>
      </c>
      <c r="M10504">
        <f t="shared" si="656"/>
        <v>6.0024066714285888E-2</v>
      </c>
      <c r="N10504" s="4">
        <f t="shared" si="657"/>
        <v>6.0024066714285888E-2</v>
      </c>
      <c r="O10504">
        <f t="shared" si="658"/>
        <v>0.65043567401332625</v>
      </c>
      <c r="P10504">
        <f t="shared" si="659"/>
        <v>-3.3042827875516227</v>
      </c>
      <c r="Q10504" t="str">
        <f>_xlfn.IFNA(VLOOKUP(B10504&amp;A10504,[1]Countries!$A:$H,6,FALSE),"")</f>
        <v/>
      </c>
      <c r="R10504" t="str">
        <f>_xlfn.IFNA(VLOOKUP(B10504&amp;A10504,[1]Countries!$A:$H,7,FALSE),"")</f>
        <v/>
      </c>
      <c r="S10504" t="str">
        <f>_xlfn.IFNA(VLOOKUP(B10504&amp;A10504,[1]Countries!$A:$H,8,FALSE),"")</f>
        <v/>
      </c>
    </row>
    <row r="10505" spans="1:19" x14ac:dyDescent="0.25">
      <c r="A10505" t="s">
        <v>430</v>
      </c>
      <c r="B10505">
        <v>1973</v>
      </c>
      <c r="C10505" t="s">
        <v>431</v>
      </c>
      <c r="D10505" s="1">
        <v>6.015043752474301</v>
      </c>
      <c r="E10505" s="1">
        <v>4883441860.4651175</v>
      </c>
      <c r="F10505" s="1">
        <v>17035581395.348841</v>
      </c>
      <c r="G10505" s="1">
        <v>3263139534.8837209</v>
      </c>
      <c r="H10505" s="1">
        <v>47.608152567130361</v>
      </c>
      <c r="I10505" s="1">
        <v>8439999.5803833008</v>
      </c>
      <c r="J10505" s="1">
        <v>57.07848142738181</v>
      </c>
      <c r="K10505" s="3">
        <v>182798644146.6055</v>
      </c>
      <c r="M10505">
        <f t="shared" si="656"/>
        <v>4.9543360948559358E-2</v>
      </c>
      <c r="N10505" s="4">
        <f t="shared" si="657"/>
        <v>4.9543360948559358E-2</v>
      </c>
      <c r="O10505">
        <f t="shared" si="658"/>
        <v>0.75197372984116895</v>
      </c>
      <c r="P10505">
        <f t="shared" si="659"/>
        <v>-9.5112828143557309</v>
      </c>
      <c r="Q10505" t="str">
        <f>_xlfn.IFNA(VLOOKUP(B10505&amp;A10505,[1]Countries!$A:$H,6,FALSE),"")</f>
        <v/>
      </c>
      <c r="R10505" t="str">
        <f>_xlfn.IFNA(VLOOKUP(B10505&amp;A10505,[1]Countries!$A:$H,7,FALSE),"")</f>
        <v/>
      </c>
      <c r="S10505" t="str">
        <f>_xlfn.IFNA(VLOOKUP(B10505&amp;A10505,[1]Countries!$A:$H,8,FALSE),"")</f>
        <v/>
      </c>
    </row>
    <row r="10506" spans="1:19" x14ac:dyDescent="0.25">
      <c r="A10506" t="s">
        <v>430</v>
      </c>
      <c r="B10506">
        <v>1974</v>
      </c>
      <c r="C10506" t="s">
        <v>431</v>
      </c>
      <c r="D10506" s="1">
        <v>4.8687563483436396</v>
      </c>
      <c r="E10506" s="1">
        <v>11207186046.511629</v>
      </c>
      <c r="F10506" s="1">
        <v>26100930232.55814</v>
      </c>
      <c r="G10506" s="1">
        <v>4838441860.4651175</v>
      </c>
      <c r="H10506" s="1">
        <v>58.257569007609099</v>
      </c>
      <c r="I10506" s="1">
        <v>5159999.8474121103</v>
      </c>
      <c r="J10506" s="1">
        <v>44.994297628169718</v>
      </c>
      <c r="K10506" s="3">
        <v>186581357182.1756</v>
      </c>
      <c r="M10506">
        <f t="shared" si="656"/>
        <v>1.9769409754505831E-2</v>
      </c>
      <c r="N10506" s="4">
        <f t="shared" si="657"/>
        <v>1.9769409754505831E-2</v>
      </c>
      <c r="O10506">
        <f t="shared" si="658"/>
        <v>1.2225038565196469</v>
      </c>
      <c r="P10506">
        <f t="shared" si="659"/>
        <v>-24.400449061781636</v>
      </c>
      <c r="Q10506" t="str">
        <f>_xlfn.IFNA(VLOOKUP(B10506&amp;A10506,[1]Countries!$A:$H,6,FALSE),"")</f>
        <v/>
      </c>
      <c r="R10506" t="str">
        <f>_xlfn.IFNA(VLOOKUP(B10506&amp;A10506,[1]Countries!$A:$H,7,FALSE),"")</f>
        <v/>
      </c>
      <c r="S10506" t="str">
        <f>_xlfn.IFNA(VLOOKUP(B10506&amp;A10506,[1]Countries!$A:$H,8,FALSE),"")</f>
        <v/>
      </c>
    </row>
    <row r="10507" spans="1:19" x14ac:dyDescent="0.25">
      <c r="A10507" t="s">
        <v>430</v>
      </c>
      <c r="B10507">
        <v>1975</v>
      </c>
      <c r="C10507" t="s">
        <v>431</v>
      </c>
      <c r="D10507" s="1">
        <v>5.5460719063828341</v>
      </c>
      <c r="E10507" s="1">
        <v>9024255813.9534893</v>
      </c>
      <c r="F10507" s="1">
        <v>27464651162.790699</v>
      </c>
      <c r="G10507" s="1">
        <v>6863837209.3023252</v>
      </c>
      <c r="H10507" s="1">
        <v>51.182407830784612</v>
      </c>
      <c r="I10507" s="1">
        <v>3779999.97138977</v>
      </c>
      <c r="J10507" s="1">
        <v>53.479991193754337</v>
      </c>
      <c r="K10507" s="3">
        <v>191985234255.72739</v>
      </c>
      <c r="M10507">
        <f t="shared" si="656"/>
        <v>1.3763145757740189E-2</v>
      </c>
      <c r="N10507" s="4">
        <f t="shared" si="657"/>
        <v>1.3763145757740189E-2</v>
      </c>
      <c r="O10507">
        <f t="shared" si="658"/>
        <v>0.86985819869915204</v>
      </c>
      <c r="P10507">
        <f t="shared" si="659"/>
        <v>-7.8661789361377883</v>
      </c>
      <c r="Q10507" t="str">
        <f>_xlfn.IFNA(VLOOKUP(B10507&amp;A10507,[1]Countries!$A:$H,6,FALSE),"")</f>
        <v/>
      </c>
      <c r="R10507" t="str">
        <f>_xlfn.IFNA(VLOOKUP(B10507&amp;A10507,[1]Countries!$A:$H,7,FALSE),"")</f>
        <v/>
      </c>
      <c r="S10507" t="str">
        <f>_xlfn.IFNA(VLOOKUP(B10507&amp;A10507,[1]Countries!$A:$H,8,FALSE),"")</f>
        <v/>
      </c>
    </row>
    <row r="10508" spans="1:19" x14ac:dyDescent="0.25">
      <c r="A10508" t="s">
        <v>430</v>
      </c>
      <c r="B10508">
        <v>1976</v>
      </c>
      <c r="C10508" t="s">
        <v>431</v>
      </c>
      <c r="D10508" s="1">
        <v>5.1453694931312173</v>
      </c>
      <c r="E10508" s="1">
        <v>9339325581.3953495</v>
      </c>
      <c r="F10508" s="1">
        <v>31419534883.720928</v>
      </c>
      <c r="G10508" s="1">
        <v>9069255813.9534893</v>
      </c>
      <c r="H10508" s="1">
        <v>51.245040857413549</v>
      </c>
      <c r="I10508" s="1">
        <v>-15250000</v>
      </c>
      <c r="J10508" s="1">
        <v>55.416864045476068</v>
      </c>
      <c r="K10508" s="3">
        <v>206821353703.27649</v>
      </c>
      <c r="M10508">
        <f t="shared" si="656"/>
        <v>-4.8536682851729039E-2</v>
      </c>
      <c r="N10508" s="4">
        <f t="shared" si="657"/>
        <v>-4.8536682851729039E-2</v>
      </c>
      <c r="O10508">
        <f t="shared" si="658"/>
        <v>0.80450485104928016</v>
      </c>
      <c r="P10508">
        <f t="shared" si="659"/>
        <v>-0.85956004263382202</v>
      </c>
      <c r="Q10508" t="str">
        <f>_xlfn.IFNA(VLOOKUP(B10508&amp;A10508,[1]Countries!$A:$H,6,FALSE),"")</f>
        <v/>
      </c>
      <c r="R10508" t="str">
        <f>_xlfn.IFNA(VLOOKUP(B10508&amp;A10508,[1]Countries!$A:$H,7,FALSE),"")</f>
        <v/>
      </c>
      <c r="S10508" t="str">
        <f>_xlfn.IFNA(VLOOKUP(B10508&amp;A10508,[1]Countries!$A:$H,8,FALSE),"")</f>
        <v/>
      </c>
    </row>
    <row r="10509" spans="1:19" x14ac:dyDescent="0.25">
      <c r="A10509" t="s">
        <v>430</v>
      </c>
      <c r="B10509">
        <v>1977</v>
      </c>
      <c r="C10509" t="s">
        <v>431</v>
      </c>
      <c r="D10509" s="1">
        <v>5.5593233401410336</v>
      </c>
      <c r="E10509" s="1">
        <v>9811906976.7441864</v>
      </c>
      <c r="F10509" s="1">
        <v>36210697674.418602</v>
      </c>
      <c r="G10509" s="1">
        <v>12692465116.27907</v>
      </c>
      <c r="H10509" s="1">
        <v>50.638318369234327</v>
      </c>
      <c r="I10509" s="1">
        <v>-8359999.6566772498</v>
      </c>
      <c r="J10509" s="1">
        <v>57.285332614029002</v>
      </c>
      <c r="K10509" s="3">
        <v>219790673052.64081</v>
      </c>
      <c r="M10509">
        <f t="shared" si="656"/>
        <v>-2.3087099099400266E-2</v>
      </c>
      <c r="N10509" s="4">
        <f t="shared" si="657"/>
        <v>-2.3087099099400266E-2</v>
      </c>
      <c r="O10509">
        <f t="shared" si="658"/>
        <v>0.74564754077224837</v>
      </c>
      <c r="P10509">
        <f t="shared" si="659"/>
        <v>7.9549921004970905</v>
      </c>
      <c r="Q10509" t="str">
        <f>_xlfn.IFNA(VLOOKUP(B10509&amp;A10509,[1]Countries!$A:$H,6,FALSE),"")</f>
        <v/>
      </c>
      <c r="R10509" t="str">
        <f>_xlfn.IFNA(VLOOKUP(B10509&amp;A10509,[1]Countries!$A:$H,7,FALSE),"")</f>
        <v/>
      </c>
      <c r="S10509" t="str">
        <f>_xlfn.IFNA(VLOOKUP(B10509&amp;A10509,[1]Countries!$A:$H,8,FALSE),"")</f>
        <v/>
      </c>
    </row>
    <row r="10510" spans="1:19" x14ac:dyDescent="0.25">
      <c r="A10510" t="s">
        <v>430</v>
      </c>
      <c r="B10510">
        <v>1978</v>
      </c>
      <c r="C10510" t="s">
        <v>431</v>
      </c>
      <c r="D10510" s="1">
        <v>5.7082101029220391</v>
      </c>
      <c r="E10510" s="1">
        <v>9474348837.2093029</v>
      </c>
      <c r="F10510" s="1">
        <v>39316279069.767441</v>
      </c>
      <c r="G10510" s="1">
        <v>14650348837.209299</v>
      </c>
      <c r="H10510" s="1">
        <v>49.583224890571387</v>
      </c>
      <c r="I10510" s="1">
        <v>-15069999.6948242</v>
      </c>
      <c r="J10510" s="1">
        <v>60.160298119011003</v>
      </c>
      <c r="K10510" s="3">
        <v>224948932384.31519</v>
      </c>
      <c r="M10510">
        <f t="shared" si="656"/>
        <v>-3.8330177858596985E-2</v>
      </c>
      <c r="N10510" s="4">
        <f t="shared" si="657"/>
        <v>-3.8330177858596985E-2</v>
      </c>
      <c r="O10510">
        <f t="shared" si="658"/>
        <v>0.66222580550011301</v>
      </c>
      <c r="P10510">
        <f t="shared" si="659"/>
        <v>13.165030166804675</v>
      </c>
      <c r="Q10510" t="str">
        <f>_xlfn.IFNA(VLOOKUP(B10510&amp;A10510,[1]Countries!$A:$H,6,FALSE),"")</f>
        <v/>
      </c>
      <c r="R10510" t="str">
        <f>_xlfn.IFNA(VLOOKUP(B10510&amp;A10510,[1]Countries!$A:$H,7,FALSE),"")</f>
        <v/>
      </c>
      <c r="S10510" t="str">
        <f>_xlfn.IFNA(VLOOKUP(B10510&amp;A10510,[1]Countries!$A:$H,8,FALSE),"")</f>
        <v/>
      </c>
    </row>
    <row r="10511" spans="1:19" x14ac:dyDescent="0.25">
      <c r="A10511" t="s">
        <v>430</v>
      </c>
      <c r="B10511">
        <v>1979</v>
      </c>
      <c r="C10511" t="s">
        <v>431</v>
      </c>
      <c r="D10511" s="1">
        <v>5.3522482754636869</v>
      </c>
      <c r="E10511" s="1">
        <v>14447813953.488371</v>
      </c>
      <c r="F10511" s="1">
        <v>48310930232.558144</v>
      </c>
      <c r="G10511" s="1">
        <v>13727674418.60465</v>
      </c>
      <c r="H10511" s="1">
        <v>51.889552655521157</v>
      </c>
      <c r="I10511" s="1">
        <v>10479999.5422363</v>
      </c>
      <c r="J10511" s="1">
        <v>54.928539451325477</v>
      </c>
      <c r="K10511" s="3">
        <v>226668341123.57471</v>
      </c>
      <c r="M10511">
        <f t="shared" si="656"/>
        <v>2.1692812561852771E-2</v>
      </c>
      <c r="N10511" s="4">
        <f t="shared" si="657"/>
        <v>2.1692812561852771E-2</v>
      </c>
      <c r="O10511">
        <f t="shared" si="658"/>
        <v>0.82054722369988131</v>
      </c>
      <c r="P10511">
        <f t="shared" si="659"/>
        <v>-1.4906347930315724</v>
      </c>
      <c r="Q10511" t="str">
        <f>_xlfn.IFNA(VLOOKUP(B10511&amp;A10511,[1]Countries!$A:$H,6,FALSE),"")</f>
        <v/>
      </c>
      <c r="R10511" t="str">
        <f>_xlfn.IFNA(VLOOKUP(B10511&amp;A10511,[1]Countries!$A:$H,7,FALSE),"")</f>
        <v/>
      </c>
      <c r="S10511" t="str">
        <f>_xlfn.IFNA(VLOOKUP(B10511&amp;A10511,[1]Countries!$A:$H,8,FALSE),"")</f>
        <v/>
      </c>
    </row>
    <row r="10512" spans="1:19" x14ac:dyDescent="0.25">
      <c r="A10512" t="s">
        <v>430</v>
      </c>
      <c r="B10512">
        <v>1980</v>
      </c>
      <c r="C10512" t="s">
        <v>431</v>
      </c>
      <c r="D10512" s="1">
        <v>5.2974614576653911</v>
      </c>
      <c r="E10512" s="1">
        <v>19286255813.953491</v>
      </c>
      <c r="F10512" s="1">
        <v>59116511627.906967</v>
      </c>
      <c r="G10512" s="1">
        <v>14627837209.30233</v>
      </c>
      <c r="H10512" s="1">
        <v>51.159397484667643</v>
      </c>
      <c r="I10512" s="1">
        <v>19479999.542236298</v>
      </c>
      <c r="J10512" s="1">
        <v>53.863714147465977</v>
      </c>
      <c r="K10512" s="3">
        <v>216646603064.4234</v>
      </c>
      <c r="M10512">
        <f t="shared" si="656"/>
        <v>3.2951875890187728E-2</v>
      </c>
      <c r="N10512" s="4">
        <f t="shared" si="657"/>
        <v>3.2951875890187728E-2</v>
      </c>
      <c r="O10512">
        <f t="shared" si="658"/>
        <v>0.85653740338484452</v>
      </c>
      <c r="P10512">
        <f t="shared" si="659"/>
        <v>-7.8800634143846793</v>
      </c>
      <c r="Q10512" t="str">
        <f>_xlfn.IFNA(VLOOKUP(B10512&amp;A10512,[1]Countries!$A:$H,6,FALSE),"")</f>
        <v/>
      </c>
      <c r="R10512" t="str">
        <f>_xlfn.IFNA(VLOOKUP(B10512&amp;A10512,[1]Countries!$A:$H,7,FALSE),"")</f>
        <v/>
      </c>
      <c r="S10512" t="str">
        <f>_xlfn.IFNA(VLOOKUP(B10512&amp;A10512,[1]Countries!$A:$H,8,FALSE),"")</f>
        <v/>
      </c>
    </row>
    <row r="10513" spans="1:19" x14ac:dyDescent="0.25">
      <c r="A10513" t="s">
        <v>430</v>
      </c>
      <c r="B10513">
        <v>1981</v>
      </c>
      <c r="C10513" t="s">
        <v>431</v>
      </c>
      <c r="D10513" s="1">
        <v>5.424812768225296</v>
      </c>
      <c r="E10513" s="1">
        <v>20231441860.465111</v>
      </c>
      <c r="F10513" s="1">
        <v>66327441860.465118</v>
      </c>
      <c r="G10513" s="1">
        <v>16518209302.325581</v>
      </c>
      <c r="H10513" s="1">
        <v>49.187259824408862</v>
      </c>
      <c r="I10513" s="1">
        <v>17270000.457763702</v>
      </c>
      <c r="J10513" s="1">
        <v>56.166762503155589</v>
      </c>
      <c r="K10513" s="3">
        <v>215860585567.36899</v>
      </c>
      <c r="M10513">
        <f t="shared" si="656"/>
        <v>2.6037489119654398E-2</v>
      </c>
      <c r="N10513" s="4">
        <f t="shared" si="657"/>
        <v>2.6037489119654398E-2</v>
      </c>
      <c r="O10513">
        <f t="shared" si="658"/>
        <v>0.78041239237140914</v>
      </c>
      <c r="P10513">
        <f t="shared" si="659"/>
        <v>-5.5983352500631041</v>
      </c>
      <c r="Q10513" t="str">
        <f>_xlfn.IFNA(VLOOKUP(B10513&amp;A10513,[1]Countries!$A:$H,6,FALSE),"")</f>
        <v/>
      </c>
      <c r="R10513" t="str">
        <f>_xlfn.IFNA(VLOOKUP(B10513&amp;A10513,[1]Countries!$A:$H,7,FALSE),"")</f>
        <v/>
      </c>
      <c r="S10513" t="str">
        <f>_xlfn.IFNA(VLOOKUP(B10513&amp;A10513,[1]Countries!$A:$H,8,FALSE),"")</f>
        <v/>
      </c>
    </row>
    <row r="10514" spans="1:19" x14ac:dyDescent="0.25">
      <c r="A10514" t="s">
        <v>430</v>
      </c>
      <c r="B10514">
        <v>1982</v>
      </c>
      <c r="C10514" t="s">
        <v>431</v>
      </c>
      <c r="D10514" s="1">
        <v>5.7128486479805538</v>
      </c>
      <c r="E10514" s="1">
        <v>16968302325.5814</v>
      </c>
      <c r="F10514" s="1">
        <v>67736744186.046509</v>
      </c>
      <c r="G10514" s="1">
        <v>18971186046.511631</v>
      </c>
      <c r="H10514" s="1">
        <v>45.63827814933326</v>
      </c>
      <c r="I10514" s="1">
        <v>18569999.6948242</v>
      </c>
      <c r="J10514" s="1">
        <v>58.451838169658188</v>
      </c>
      <c r="K10514" s="3">
        <v>211390099736.02231</v>
      </c>
      <c r="M10514">
        <f t="shared" si="656"/>
        <v>2.7414957594979215E-2</v>
      </c>
      <c r="N10514" s="4">
        <f t="shared" si="657"/>
        <v>2.7414957594979215E-2</v>
      </c>
      <c r="O10514">
        <f t="shared" si="658"/>
        <v>0.71081018375755856</v>
      </c>
      <c r="P10514">
        <f t="shared" si="659"/>
        <v>2.9568644684620331</v>
      </c>
      <c r="Q10514" t="str">
        <f>_xlfn.IFNA(VLOOKUP(B10514&amp;A10514,[1]Countries!$A:$H,6,FALSE),"")</f>
        <v/>
      </c>
      <c r="R10514" t="str">
        <f>_xlfn.IFNA(VLOOKUP(B10514&amp;A10514,[1]Countries!$A:$H,7,FALSE),"")</f>
        <v/>
      </c>
      <c r="S10514" t="str">
        <f>_xlfn.IFNA(VLOOKUP(B10514&amp;A10514,[1]Countries!$A:$H,8,FALSE),"")</f>
        <v/>
      </c>
    </row>
    <row r="10515" spans="1:19" x14ac:dyDescent="0.25">
      <c r="A10515" t="s">
        <v>430</v>
      </c>
      <c r="B10515">
        <v>1983</v>
      </c>
      <c r="C10515" t="s">
        <v>431</v>
      </c>
      <c r="D10515" s="1">
        <v>6.1179998072236073</v>
      </c>
      <c r="E10515" s="1">
        <v>15325488372.093019</v>
      </c>
      <c r="F10515" s="1">
        <v>67556279069.767441</v>
      </c>
      <c r="G10515" s="1">
        <v>8799209302.3255806</v>
      </c>
      <c r="H10515" s="1">
        <v>42.324057116891353</v>
      </c>
      <c r="I10515" s="1">
        <v>17850000.3814697</v>
      </c>
      <c r="J10515" s="1">
        <v>61.054624567974336</v>
      </c>
      <c r="K10515" s="3">
        <v>203431649063.9581</v>
      </c>
      <c r="M10515">
        <f t="shared" si="656"/>
        <v>2.6422414951296325E-2</v>
      </c>
      <c r="N10515" s="4">
        <f t="shared" si="657"/>
        <v>2.6422414951296325E-2</v>
      </c>
      <c r="O10515">
        <f t="shared" si="658"/>
        <v>0.63787756795828565</v>
      </c>
      <c r="P10515">
        <f t="shared" si="659"/>
        <v>-9.6605070019139898</v>
      </c>
      <c r="Q10515" t="str">
        <f>_xlfn.IFNA(VLOOKUP(B10515&amp;A10515,[1]Countries!$A:$H,6,FALSE),"")</f>
        <v/>
      </c>
      <c r="R10515" t="str">
        <f>_xlfn.IFNA(VLOOKUP(B10515&amp;A10515,[1]Countries!$A:$H,7,FALSE),"")</f>
        <v/>
      </c>
      <c r="S10515" t="str">
        <f>_xlfn.IFNA(VLOOKUP(B10515&amp;A10515,[1]Countries!$A:$H,8,FALSE),"")</f>
        <v/>
      </c>
    </row>
    <row r="10516" spans="1:19" x14ac:dyDescent="0.25">
      <c r="A10516" t="s">
        <v>430</v>
      </c>
      <c r="B10516">
        <v>1984</v>
      </c>
      <c r="C10516" t="s">
        <v>431</v>
      </c>
      <c r="D10516" s="1">
        <v>4.9532461101906344</v>
      </c>
      <c r="E10516" s="1">
        <v>15038842857.14286</v>
      </c>
      <c r="F10516" s="1">
        <v>60010285714.285713</v>
      </c>
      <c r="G10516" s="1">
        <v>10533142857.14286</v>
      </c>
      <c r="H10516" s="1">
        <v>46.772553276581156</v>
      </c>
      <c r="I10516" s="1">
        <v>17430000.3051758</v>
      </c>
      <c r="J10516" s="1">
        <v>37.417776000304713</v>
      </c>
      <c r="K10516" s="3">
        <v>206365468360.02261</v>
      </c>
      <c r="M10516">
        <f t="shared" si="656"/>
        <v>2.9045021362107119E-2</v>
      </c>
      <c r="N10516" s="4">
        <f t="shared" si="657"/>
        <v>2.9045021362107119E-2</v>
      </c>
      <c r="O10516">
        <f t="shared" si="658"/>
        <v>1.6725265552711002</v>
      </c>
      <c r="P10516">
        <f t="shared" si="659"/>
        <v>-7.5082128777923778</v>
      </c>
      <c r="Q10516" t="str">
        <f>_xlfn.IFNA(VLOOKUP(B10516&amp;A10516,[1]Countries!$A:$H,6,FALSE),"")</f>
        <v/>
      </c>
      <c r="R10516" t="str">
        <f>_xlfn.IFNA(VLOOKUP(B10516&amp;A10516,[1]Countries!$A:$H,7,FALSE),"")</f>
        <v/>
      </c>
      <c r="S10516" t="str">
        <f>_xlfn.IFNA(VLOOKUP(B10516&amp;A10516,[1]Countries!$A:$H,8,FALSE),"")</f>
        <v/>
      </c>
    </row>
    <row r="10517" spans="1:19" x14ac:dyDescent="0.25">
      <c r="A10517" t="s">
        <v>430</v>
      </c>
      <c r="B10517">
        <v>1985</v>
      </c>
      <c r="C10517" t="s">
        <v>431</v>
      </c>
      <c r="D10517" s="1">
        <v>5.6067573121372973</v>
      </c>
      <c r="E10517" s="1">
        <v>13973026666.66667</v>
      </c>
      <c r="F10517" s="1">
        <v>61965466666.666672</v>
      </c>
      <c r="G10517" s="1">
        <v>10466520000</v>
      </c>
      <c r="H10517" s="1">
        <v>45.194355565788257</v>
      </c>
      <c r="I10517" s="1">
        <v>16510000.228881801</v>
      </c>
      <c r="J10517" s="1">
        <v>38.113594453684946</v>
      </c>
      <c r="K10517" s="3">
        <v>206764373143.36429</v>
      </c>
      <c r="L10517" s="1">
        <v>1.6138020962213359E-3</v>
      </c>
      <c r="M10517">
        <f t="shared" si="656"/>
        <v>2.6643872977984189E-2</v>
      </c>
      <c r="N10517" s="4">
        <f t="shared" si="657"/>
        <v>2.8257675074205527E-2</v>
      </c>
      <c r="O10517">
        <f t="shared" si="658"/>
        <v>1.6237357413643696</v>
      </c>
      <c r="P10517">
        <f t="shared" si="659"/>
        <v>-5.658807809080761</v>
      </c>
      <c r="Q10517" t="str">
        <f>_xlfn.IFNA(VLOOKUP(B10517&amp;A10517,[1]Countries!$A:$H,6,FALSE),"")</f>
        <v/>
      </c>
      <c r="R10517" t="str">
        <f>_xlfn.IFNA(VLOOKUP(B10517&amp;A10517,[1]Countries!$A:$H,7,FALSE),"")</f>
        <v/>
      </c>
      <c r="S10517" t="str">
        <f>_xlfn.IFNA(VLOOKUP(B10517&amp;A10517,[1]Countries!$A:$H,8,FALSE),"")</f>
        <v/>
      </c>
    </row>
    <row r="10518" spans="1:19" x14ac:dyDescent="0.25">
      <c r="A10518" t="s">
        <v>430</v>
      </c>
      <c r="B10518">
        <v>1986</v>
      </c>
      <c r="C10518" t="s">
        <v>431</v>
      </c>
      <c r="D10518" s="1">
        <v>6.4200935458284603</v>
      </c>
      <c r="E10518" s="1">
        <v>11651320987.65432</v>
      </c>
      <c r="F10518" s="1">
        <v>60391604938.271606</v>
      </c>
      <c r="G10518" s="1">
        <v>11902567901.23457</v>
      </c>
      <c r="H10518" s="1">
        <v>47.379858209382377</v>
      </c>
      <c r="I10518" s="1">
        <v>20879999.160766602</v>
      </c>
      <c r="J10518" s="1">
        <v>42.391817193134521</v>
      </c>
      <c r="K10518" s="3">
        <v>220225447230.5506</v>
      </c>
      <c r="L10518" s="1">
        <v>1.655859288757329E-3</v>
      </c>
      <c r="M10518">
        <f t="shared" si="656"/>
        <v>3.4574340559600604E-2</v>
      </c>
      <c r="N10518" s="4">
        <f t="shared" si="657"/>
        <v>3.623019984835793E-2</v>
      </c>
      <c r="O10518">
        <f t="shared" si="658"/>
        <v>1.3589458207088911</v>
      </c>
      <c r="P10518">
        <f t="shared" si="659"/>
        <v>0.41602953562346645</v>
      </c>
      <c r="Q10518" t="str">
        <f>_xlfn.IFNA(VLOOKUP(B10518&amp;A10518,[1]Countries!$A:$H,6,FALSE),"")</f>
        <v/>
      </c>
      <c r="R10518" t="str">
        <f>_xlfn.IFNA(VLOOKUP(B10518&amp;A10518,[1]Countries!$A:$H,7,FALSE),"")</f>
        <v/>
      </c>
      <c r="S10518" t="str">
        <f>_xlfn.IFNA(VLOOKUP(B10518&amp;A10518,[1]Countries!$A:$H,8,FALSE),"")</f>
        <v/>
      </c>
    </row>
    <row r="10519" spans="1:19" x14ac:dyDescent="0.25">
      <c r="A10519" t="s">
        <v>430</v>
      </c>
      <c r="B10519">
        <v>1987</v>
      </c>
      <c r="C10519" t="s">
        <v>431</v>
      </c>
      <c r="D10519" s="1">
        <v>5.915732006932588</v>
      </c>
      <c r="E10519" s="1">
        <v>9720924137.9310341</v>
      </c>
      <c r="F10519" s="1">
        <v>48029034482.758621</v>
      </c>
      <c r="G10519" s="1">
        <v>10598117241.379311</v>
      </c>
      <c r="H10519" s="1">
        <v>45.185254321739293</v>
      </c>
      <c r="I10519" s="1">
        <v>22950000.762939502</v>
      </c>
      <c r="J10519" s="1">
        <v>38.76415271796801</v>
      </c>
      <c r="K10519" s="3">
        <v>228113151825.79919</v>
      </c>
      <c r="L10519" s="1">
        <v>2.082073917931825E-3</v>
      </c>
      <c r="M10519">
        <f t="shared" si="656"/>
        <v>4.778359800503184E-2</v>
      </c>
      <c r="N10519" s="4">
        <f t="shared" si="657"/>
        <v>4.9865671922963664E-2</v>
      </c>
      <c r="O10519">
        <f t="shared" si="658"/>
        <v>1.5797029726809397</v>
      </c>
      <c r="P10519">
        <f t="shared" si="659"/>
        <v>1.8263808816793303</v>
      </c>
      <c r="Q10519" t="str">
        <f>_xlfn.IFNA(VLOOKUP(B10519&amp;A10519,[1]Countries!$A:$H,6,FALSE),"")</f>
        <v/>
      </c>
      <c r="R10519" t="str">
        <f>_xlfn.IFNA(VLOOKUP(B10519&amp;A10519,[1]Countries!$A:$H,7,FALSE),"")</f>
        <v/>
      </c>
      <c r="S10519" t="str">
        <f>_xlfn.IFNA(VLOOKUP(B10519&amp;A10519,[1]Countries!$A:$H,8,FALSE),"")</f>
        <v/>
      </c>
    </row>
    <row r="10520" spans="1:19" x14ac:dyDescent="0.25">
      <c r="A10520" t="s">
        <v>430</v>
      </c>
      <c r="B10520">
        <v>1988</v>
      </c>
      <c r="C10520" t="s">
        <v>431</v>
      </c>
      <c r="D10520" s="1">
        <v>6.4138200331393138</v>
      </c>
      <c r="E10520" s="1">
        <v>12017951724.13793</v>
      </c>
      <c r="F10520" s="1">
        <v>60226413793.103447</v>
      </c>
      <c r="G10520" s="1">
        <v>15910262068.965521</v>
      </c>
      <c r="H10520" s="1">
        <v>48.670018768257258</v>
      </c>
      <c r="I10520" s="1">
        <v>26639999.3896484</v>
      </c>
      <c r="J10520" s="1">
        <v>39.831887257624388</v>
      </c>
      <c r="K10520" s="3">
        <v>241392458807.55429</v>
      </c>
      <c r="L10520" s="1">
        <v>1.6604010383804561E-3</v>
      </c>
      <c r="M10520">
        <f t="shared" si="656"/>
        <v>4.4233082649026922E-2</v>
      </c>
      <c r="N10520" s="4">
        <f t="shared" si="657"/>
        <v>4.589348368740738E-2</v>
      </c>
      <c r="O10520">
        <f t="shared" si="658"/>
        <v>1.5105513919845357</v>
      </c>
      <c r="P10520">
        <f t="shared" si="659"/>
        <v>6.4627961382507246</v>
      </c>
      <c r="Q10520" t="str">
        <f>_xlfn.IFNA(VLOOKUP(B10520&amp;A10520,[1]Countries!$A:$H,6,FALSE),"")</f>
        <v/>
      </c>
      <c r="R10520" t="str">
        <f>_xlfn.IFNA(VLOOKUP(B10520&amp;A10520,[1]Countries!$A:$H,7,FALSE),"")</f>
        <v/>
      </c>
      <c r="S10520" t="str">
        <f>_xlfn.IFNA(VLOOKUP(B10520&amp;A10520,[1]Countries!$A:$H,8,FALSE),"")</f>
        <v/>
      </c>
    </row>
    <row r="10521" spans="1:19" x14ac:dyDescent="0.25">
      <c r="A10521" t="s">
        <v>430</v>
      </c>
      <c r="B10521">
        <v>1989</v>
      </c>
      <c r="C10521" t="s">
        <v>431</v>
      </c>
      <c r="D10521" s="1">
        <v>5.8972589996696154</v>
      </c>
      <c r="E10521" s="1">
        <v>14372731988.47262</v>
      </c>
      <c r="F10521" s="1">
        <v>43526253602.305473</v>
      </c>
      <c r="G10521" s="1">
        <v>8882178674.3515854</v>
      </c>
      <c r="H10521" s="1">
        <v>53.444871788929923</v>
      </c>
      <c r="I10521" s="1">
        <v>64540000.915527299</v>
      </c>
      <c r="J10521" s="1">
        <v>34.287948377904357</v>
      </c>
      <c r="K10521" s="3">
        <v>220705409898.7435</v>
      </c>
      <c r="L10521" s="1">
        <v>2.2974639837760641E-3</v>
      </c>
      <c r="M10521">
        <f t="shared" si="656"/>
        <v>0.14827832761629819</v>
      </c>
      <c r="N10521" s="4">
        <f t="shared" si="657"/>
        <v>0.15057579160007425</v>
      </c>
      <c r="O10521">
        <f t="shared" si="658"/>
        <v>1.9164766260684594</v>
      </c>
      <c r="P10521">
        <f t="shared" si="659"/>
        <v>-12.614348490195384</v>
      </c>
      <c r="Q10521" t="str">
        <f>_xlfn.IFNA(VLOOKUP(B10521&amp;A10521,[1]Countries!$A:$H,6,FALSE),"")</f>
        <v/>
      </c>
      <c r="R10521" t="str">
        <f>_xlfn.IFNA(VLOOKUP(B10521&amp;A10521,[1]Countries!$A:$H,7,FALSE),"")</f>
        <v/>
      </c>
      <c r="S10521" t="str">
        <f>_xlfn.IFNA(VLOOKUP(B10521&amp;A10521,[1]Countries!$A:$H,8,FALSE),"")</f>
        <v/>
      </c>
    </row>
    <row r="10522" spans="1:19" x14ac:dyDescent="0.25">
      <c r="A10522" t="s">
        <v>430</v>
      </c>
      <c r="B10522">
        <v>1990</v>
      </c>
      <c r="C10522" t="s">
        <v>431</v>
      </c>
      <c r="D10522" s="1">
        <v>5.2121367408120438</v>
      </c>
      <c r="E10522" s="1">
        <v>18552560767.590618</v>
      </c>
      <c r="F10522" s="1">
        <v>48598315565.031982</v>
      </c>
      <c r="G10522" s="1">
        <v>9492174840.085289</v>
      </c>
      <c r="H10522" s="1">
        <v>57.747423397320453</v>
      </c>
      <c r="I10522" s="1">
        <v>80480003.356933594</v>
      </c>
      <c r="J10522" s="1">
        <v>32.394903435806597</v>
      </c>
      <c r="K10522" s="3">
        <v>234980505270.49359</v>
      </c>
      <c r="L10522" s="1">
        <v>2.0576844863313148E-3</v>
      </c>
      <c r="M10522">
        <f t="shared" si="656"/>
        <v>0.16560245436745444</v>
      </c>
      <c r="N10522" s="4">
        <f t="shared" si="657"/>
        <v>0.16766013885378575</v>
      </c>
      <c r="O10522">
        <f t="shared" si="658"/>
        <v>2.0869053275049563</v>
      </c>
      <c r="P10522">
        <f t="shared" si="659"/>
        <v>-18.643415563202282</v>
      </c>
      <c r="Q10522" t="str">
        <f>_xlfn.IFNA(VLOOKUP(B10522&amp;A10522,[1]Countries!$A:$H,6,FALSE),"")</f>
        <v/>
      </c>
      <c r="R10522" t="str">
        <f>_xlfn.IFNA(VLOOKUP(B10522&amp;A10522,[1]Countries!$A:$H,7,FALSE),"")</f>
        <v/>
      </c>
      <c r="S10522" t="str">
        <f>_xlfn.IFNA(VLOOKUP(B10522&amp;A10522,[1]Countries!$A:$H,8,FALSE),"")</f>
        <v/>
      </c>
    </row>
    <row r="10523" spans="1:19" x14ac:dyDescent="0.25">
      <c r="A10523" t="s">
        <v>430</v>
      </c>
      <c r="B10523">
        <v>1991</v>
      </c>
      <c r="C10523" t="s">
        <v>431</v>
      </c>
      <c r="D10523" s="1">
        <v>5.2918592048966717</v>
      </c>
      <c r="E10523" s="1">
        <v>16225010563.38028</v>
      </c>
      <c r="F10523" s="1">
        <v>53476971830.985924</v>
      </c>
      <c r="G10523" s="1">
        <v>13572165492.95775</v>
      </c>
      <c r="H10523" s="1">
        <v>53.492249526912339</v>
      </c>
      <c r="I10523" s="1">
        <v>31190000.534057599</v>
      </c>
      <c r="J10523" s="1">
        <v>36.065596222146432</v>
      </c>
      <c r="K10523" s="3">
        <v>257843845201.44421</v>
      </c>
      <c r="L10523" s="1">
        <v>3.739927545488186E-3</v>
      </c>
      <c r="M10523">
        <f t="shared" si="656"/>
        <v>5.832417107055661E-2</v>
      </c>
      <c r="N10523" s="4">
        <f t="shared" si="657"/>
        <v>6.2064098616044797E-2</v>
      </c>
      <c r="O10523">
        <f t="shared" si="658"/>
        <v>1.7727255466414285</v>
      </c>
      <c r="P10523">
        <f t="shared" si="659"/>
        <v>-4.9607241763928807</v>
      </c>
      <c r="Q10523" t="str">
        <f>_xlfn.IFNA(VLOOKUP(B10523&amp;A10523,[1]Countries!$A:$H,6,FALSE),"")</f>
        <v/>
      </c>
      <c r="R10523" t="str">
        <f>_xlfn.IFNA(VLOOKUP(B10523&amp;A10523,[1]Countries!$A:$H,7,FALSE),"")</f>
        <v/>
      </c>
      <c r="S10523" t="str">
        <f>_xlfn.IFNA(VLOOKUP(B10523&amp;A10523,[1]Countries!$A:$H,8,FALSE),"")</f>
        <v/>
      </c>
    </row>
    <row r="10524" spans="1:19" x14ac:dyDescent="0.25">
      <c r="A10524" t="s">
        <v>430</v>
      </c>
      <c r="B10524">
        <v>1992</v>
      </c>
      <c r="C10524" t="s">
        <v>431</v>
      </c>
      <c r="D10524" s="1">
        <v>5.137632177114126</v>
      </c>
      <c r="E10524" s="1">
        <v>15403358187.134501</v>
      </c>
      <c r="F10524" s="1">
        <v>60401798245.614037</v>
      </c>
      <c r="G10524" s="1">
        <v>16897191520.46784</v>
      </c>
      <c r="H10524" s="1">
        <v>51.490000079874463</v>
      </c>
      <c r="I10524" s="1">
        <v>34729999.542236298</v>
      </c>
      <c r="J10524" s="1">
        <v>38.037336714201658</v>
      </c>
      <c r="K10524" s="3">
        <v>273470402498.84991</v>
      </c>
      <c r="L10524" s="1">
        <v>3.3111596973774311E-3</v>
      </c>
      <c r="M10524">
        <f t="shared" si="656"/>
        <v>5.7498287387094719E-2</v>
      </c>
      <c r="N10524" s="4">
        <f t="shared" si="657"/>
        <v>6.0809447084472154E-2</v>
      </c>
      <c r="O10524">
        <f t="shared" si="658"/>
        <v>1.6289958403597669</v>
      </c>
      <c r="P10524">
        <f t="shared" si="659"/>
        <v>2.4731603639661701</v>
      </c>
      <c r="Q10524" t="str">
        <f>_xlfn.IFNA(VLOOKUP(B10524&amp;A10524,[1]Countries!$A:$H,6,FALSE),"")</f>
        <v/>
      </c>
      <c r="R10524" t="str">
        <f>_xlfn.IFNA(VLOOKUP(B10524&amp;A10524,[1]Countries!$A:$H,7,FALSE),"")</f>
        <v/>
      </c>
      <c r="S10524" t="str">
        <f>_xlfn.IFNA(VLOOKUP(B10524&amp;A10524,[1]Countries!$A:$H,8,FALSE),"")</f>
        <v/>
      </c>
    </row>
    <row r="10525" spans="1:19" x14ac:dyDescent="0.25">
      <c r="A10525" t="s">
        <v>430</v>
      </c>
      <c r="B10525">
        <v>1993</v>
      </c>
      <c r="C10525" t="s">
        <v>431</v>
      </c>
      <c r="D10525" s="1">
        <v>5.1753432358441289</v>
      </c>
      <c r="E10525" s="1">
        <v>15669320484.581499</v>
      </c>
      <c r="F10525" s="1">
        <v>60065011013.215858</v>
      </c>
      <c r="G10525" s="1">
        <v>15798850220.26432</v>
      </c>
      <c r="H10525" s="1">
        <v>48.661114801638391</v>
      </c>
      <c r="I10525" s="1">
        <v>42090000.152587898</v>
      </c>
      <c r="J10525" s="1">
        <v>40.496317957983493</v>
      </c>
      <c r="K10525" s="3">
        <v>274223507601.7684</v>
      </c>
      <c r="L10525" s="1">
        <v>3.3297255195041051E-3</v>
      </c>
      <c r="M10525">
        <f t="shared" si="656"/>
        <v>7.0074073812001814E-2</v>
      </c>
      <c r="N10525" s="4">
        <f t="shared" si="657"/>
        <v>7.3403799331505926E-2</v>
      </c>
      <c r="O10525">
        <f t="shared" si="658"/>
        <v>1.4693603034170637</v>
      </c>
      <c r="P10525">
        <f t="shared" si="659"/>
        <v>0.21564923321885579</v>
      </c>
      <c r="Q10525" t="str">
        <f>_xlfn.IFNA(VLOOKUP(B10525&amp;A10525,[1]Countries!$A:$H,6,FALSE),"")</f>
        <v/>
      </c>
      <c r="R10525" t="str">
        <f>_xlfn.IFNA(VLOOKUP(B10525&amp;A10525,[1]Countries!$A:$H,7,FALSE),"")</f>
        <v/>
      </c>
      <c r="S10525" t="str">
        <f>_xlfn.IFNA(VLOOKUP(B10525&amp;A10525,[1]Countries!$A:$H,8,FALSE),"")</f>
        <v/>
      </c>
    </row>
    <row r="10526" spans="1:19" x14ac:dyDescent="0.25">
      <c r="A10526" t="s">
        <v>430</v>
      </c>
      <c r="B10526">
        <v>1994</v>
      </c>
      <c r="C10526" t="s">
        <v>431</v>
      </c>
      <c r="D10526" s="1">
        <v>4.8799401325991001</v>
      </c>
      <c r="E10526" s="1">
        <v>17447363636.36364</v>
      </c>
      <c r="F10526" s="1">
        <v>58418666666.666672</v>
      </c>
      <c r="G10526" s="1">
        <v>12606010774.41077</v>
      </c>
      <c r="H10526" s="1">
        <v>40.867394905830103</v>
      </c>
      <c r="I10526" s="1">
        <v>27540000.915527299</v>
      </c>
      <c r="J10526" s="1">
        <v>46.944545883355403</v>
      </c>
      <c r="K10526" s="3">
        <v>267780604549.5816</v>
      </c>
      <c r="L10526" s="1">
        <v>3.4235632446250048E-3</v>
      </c>
      <c r="M10526">
        <f t="shared" si="656"/>
        <v>4.7142467445669134E-2</v>
      </c>
      <c r="N10526" s="4">
        <f t="shared" si="657"/>
        <v>5.0566030690294139E-2</v>
      </c>
      <c r="O10526">
        <f t="shared" si="658"/>
        <v>1.130172911853768</v>
      </c>
      <c r="P10526">
        <f t="shared" si="659"/>
        <v>-8.2873388562209609</v>
      </c>
      <c r="Q10526" t="str">
        <f>_xlfn.IFNA(VLOOKUP(B10526&amp;A10526,[1]Countries!$A:$H,6,FALSE),"")</f>
        <v/>
      </c>
      <c r="R10526" t="str">
        <f>_xlfn.IFNA(VLOOKUP(B10526&amp;A10526,[1]Countries!$A:$H,7,FALSE),"")</f>
        <v/>
      </c>
      <c r="S10526" t="str">
        <f>_xlfn.IFNA(VLOOKUP(B10526&amp;A10526,[1]Countries!$A:$H,8,FALSE),"")</f>
        <v/>
      </c>
    </row>
    <row r="10527" spans="1:19" x14ac:dyDescent="0.25">
      <c r="A10527" t="s">
        <v>430</v>
      </c>
      <c r="B10527">
        <v>1995</v>
      </c>
      <c r="C10527" t="s">
        <v>431</v>
      </c>
      <c r="D10527" s="1">
        <v>5.0404722130845316</v>
      </c>
      <c r="E10527" s="1">
        <v>20305023755.656109</v>
      </c>
      <c r="F10527" s="1">
        <v>77407726244.343887</v>
      </c>
      <c r="G10527" s="1">
        <v>16341607466.063351</v>
      </c>
      <c r="H10527" s="1">
        <v>37.651155375039288</v>
      </c>
      <c r="I10527" s="1">
        <v>44860000.6103516</v>
      </c>
      <c r="J10527" s="1">
        <v>48.530040803215847</v>
      </c>
      <c r="K10527" s="3">
        <v>278362390881.43469</v>
      </c>
      <c r="L10527" s="1">
        <v>2.5837214152071011E-3</v>
      </c>
      <c r="M10527">
        <f t="shared" si="656"/>
        <v>5.795287213158451E-2</v>
      </c>
      <c r="N10527" s="4">
        <f t="shared" si="657"/>
        <v>6.0536593546791612E-2</v>
      </c>
      <c r="O10527">
        <f t="shared" si="658"/>
        <v>1.0605793513648456</v>
      </c>
      <c r="P10527">
        <f t="shared" si="659"/>
        <v>-5.1201817724007377</v>
      </c>
      <c r="Q10527" t="str">
        <f>_xlfn.IFNA(VLOOKUP(B10527&amp;A10527,[1]Countries!$A:$H,6,FALSE),"")</f>
        <v/>
      </c>
      <c r="R10527" t="str">
        <f>_xlfn.IFNA(VLOOKUP(B10527&amp;A10527,[1]Countries!$A:$H,7,FALSE),"")</f>
        <v/>
      </c>
      <c r="S10527" t="str">
        <f>_xlfn.IFNA(VLOOKUP(B10527&amp;A10527,[1]Countries!$A:$H,8,FALSE),"")</f>
        <v/>
      </c>
    </row>
    <row r="10528" spans="1:19" x14ac:dyDescent="0.25">
      <c r="A10528" t="s">
        <v>430</v>
      </c>
      <c r="B10528">
        <v>1996</v>
      </c>
      <c r="C10528" t="s">
        <v>431</v>
      </c>
      <c r="D10528" s="1">
        <v>4.0896192166217444</v>
      </c>
      <c r="E10528" s="1">
        <v>24925953989.935299</v>
      </c>
      <c r="F10528" s="1">
        <v>70543211119.098969</v>
      </c>
      <c r="G10528" s="1">
        <v>14558793913.25186</v>
      </c>
      <c r="H10528" s="1">
        <v>44.758705865495799</v>
      </c>
      <c r="I10528" s="1">
        <v>36080001.831054702</v>
      </c>
      <c r="J10528" s="1">
        <v>42.219353412405233</v>
      </c>
      <c r="K10528" s="3">
        <v>277811686363.73212</v>
      </c>
      <c r="L10528" s="1">
        <v>5.6702834142987211E-3</v>
      </c>
      <c r="M10528">
        <f t="shared" si="656"/>
        <v>5.1145958992624245E-2</v>
      </c>
      <c r="N10528" s="4">
        <f t="shared" si="657"/>
        <v>5.6816242406922964E-2</v>
      </c>
      <c r="O10528">
        <f t="shared" si="658"/>
        <v>1.3685819871087175</v>
      </c>
      <c r="P10528">
        <f t="shared" si="659"/>
        <v>-14.696183959049492</v>
      </c>
      <c r="Q10528" t="str">
        <f>_xlfn.IFNA(VLOOKUP(B10528&amp;A10528,[1]Countries!$A:$H,6,FALSE),"")</f>
        <v/>
      </c>
      <c r="R10528" t="str">
        <f>_xlfn.IFNA(VLOOKUP(B10528&amp;A10528,[1]Countries!$A:$H,7,FALSE),"")</f>
        <v/>
      </c>
      <c r="S10528" t="str">
        <f>_xlfn.IFNA(VLOOKUP(B10528&amp;A10528,[1]Countries!$A:$H,8,FALSE),"")</f>
        <v/>
      </c>
    </row>
    <row r="10529" spans="1:19" x14ac:dyDescent="0.25">
      <c r="A10529" t="s">
        <v>430</v>
      </c>
      <c r="B10529">
        <v>1997</v>
      </c>
      <c r="C10529" t="s">
        <v>431</v>
      </c>
      <c r="D10529" s="1">
        <v>4.4954920053574421</v>
      </c>
      <c r="E10529" s="1">
        <v>25116968890.708149</v>
      </c>
      <c r="F10529" s="1">
        <v>85843534588.62056</v>
      </c>
      <c r="G10529" s="1">
        <v>18873581661.891121</v>
      </c>
      <c r="H10529" s="1">
        <v>46.353589409627332</v>
      </c>
      <c r="I10529" s="1">
        <v>7400000.0953674298</v>
      </c>
      <c r="J10529" s="1">
        <v>40.344346088828672</v>
      </c>
      <c r="K10529" s="3">
        <v>295510878325.97888</v>
      </c>
      <c r="L10529" s="1">
        <v>1.9803471608511241E-2</v>
      </c>
      <c r="M10529">
        <f t="shared" si="656"/>
        <v>8.620334811269963E-3</v>
      </c>
      <c r="N10529" s="4">
        <f t="shared" si="657"/>
        <v>2.8423806419781206E-2</v>
      </c>
      <c r="O10529">
        <f t="shared" si="658"/>
        <v>1.4786620603497636</v>
      </c>
      <c r="P10529">
        <f t="shared" si="659"/>
        <v>-7.2729848074599825</v>
      </c>
      <c r="Q10529" t="str">
        <f>_xlfn.IFNA(VLOOKUP(B10529&amp;A10529,[1]Countries!$A:$H,6,FALSE),"")</f>
        <v/>
      </c>
      <c r="R10529" t="str">
        <f>_xlfn.IFNA(VLOOKUP(B10529&amp;A10529,[1]Countries!$A:$H,7,FALSE),"")</f>
        <v/>
      </c>
      <c r="S10529" t="str">
        <f>_xlfn.IFNA(VLOOKUP(B10529&amp;A10529,[1]Countries!$A:$H,8,FALSE),"")</f>
        <v/>
      </c>
    </row>
    <row r="10530" spans="1:19" x14ac:dyDescent="0.25">
      <c r="A10530" t="s">
        <v>430</v>
      </c>
      <c r="B10530">
        <v>1998</v>
      </c>
      <c r="C10530" t="s">
        <v>431</v>
      </c>
      <c r="D10530" s="1">
        <v>4.9504321549249424</v>
      </c>
      <c r="E10530" s="1">
        <v>19106932067.202339</v>
      </c>
      <c r="F10530" s="1">
        <v>91331203433.162903</v>
      </c>
      <c r="G10530" s="1">
        <v>20712918188.458729</v>
      </c>
      <c r="H10530" s="1">
        <v>40.574083517180647</v>
      </c>
      <c r="I10530" s="1">
        <v>40189998.626708999</v>
      </c>
      <c r="J10530" s="1">
        <v>45.809183846261313</v>
      </c>
      <c r="K10530" s="3">
        <v>296379843313.59308</v>
      </c>
      <c r="L10530" s="1">
        <v>1.861357275604145E-2</v>
      </c>
      <c r="M10530">
        <f t="shared" si="656"/>
        <v>4.4004674323732569E-2</v>
      </c>
      <c r="N10530" s="4">
        <f t="shared" si="657"/>
        <v>6.2618247079774023E-2</v>
      </c>
      <c r="O10530">
        <f t="shared" si="658"/>
        <v>1.1829683832745568</v>
      </c>
      <c r="P10530">
        <f t="shared" si="659"/>
        <v>1.758419971364624</v>
      </c>
      <c r="Q10530" t="str">
        <f>_xlfn.IFNA(VLOOKUP(B10530&amp;A10530,[1]Countries!$A:$H,6,FALSE),"")</f>
        <v/>
      </c>
      <c r="R10530" t="str">
        <f>_xlfn.IFNA(VLOOKUP(B10530&amp;A10530,[1]Countries!$A:$H,7,FALSE),"")</f>
        <v/>
      </c>
      <c r="S10530" t="str">
        <f>_xlfn.IFNA(VLOOKUP(B10530&amp;A10530,[1]Countries!$A:$H,8,FALSE),"")</f>
        <v/>
      </c>
    </row>
    <row r="10531" spans="1:19" x14ac:dyDescent="0.25">
      <c r="A10531" t="s">
        <v>430</v>
      </c>
      <c r="B10531">
        <v>1999</v>
      </c>
      <c r="C10531" t="s">
        <v>431</v>
      </c>
      <c r="D10531" s="1">
        <v>4.351061427661489</v>
      </c>
      <c r="E10531" s="1">
        <v>22448178966.485062</v>
      </c>
      <c r="F10531" s="1">
        <v>97976886247.317154</v>
      </c>
      <c r="G10531" s="1">
        <v>18770922899.124981</v>
      </c>
      <c r="H10531" s="1">
        <v>41.940661829382961</v>
      </c>
      <c r="I10531" s="1">
        <v>43779998.779296897</v>
      </c>
      <c r="J10531" s="1">
        <v>45.7783100737051</v>
      </c>
      <c r="K10531" s="3">
        <v>278684608814.15948</v>
      </c>
      <c r="L10531" s="1">
        <v>1.7351031096342381E-2</v>
      </c>
      <c r="M10531">
        <f t="shared" si="656"/>
        <v>4.4684007071612464E-2</v>
      </c>
      <c r="N10531" s="4">
        <f t="shared" si="657"/>
        <v>6.2035038167954845E-2</v>
      </c>
      <c r="O10531">
        <f t="shared" si="658"/>
        <v>1.1844406191271715</v>
      </c>
      <c r="P10531">
        <f t="shared" si="659"/>
        <v>-3.7531873161163789</v>
      </c>
      <c r="Q10531" t="str">
        <f>_xlfn.IFNA(VLOOKUP(B10531&amp;A10531,[1]Countries!$A:$H,6,FALSE),"")</f>
        <v/>
      </c>
      <c r="R10531" t="str">
        <f>_xlfn.IFNA(VLOOKUP(B10531&amp;A10531,[1]Countries!$A:$H,7,FALSE),"")</f>
        <v/>
      </c>
      <c r="S10531" t="str">
        <f>_xlfn.IFNA(VLOOKUP(B10531&amp;A10531,[1]Countries!$A:$H,8,FALSE),"")</f>
        <v/>
      </c>
    </row>
    <row r="10532" spans="1:19" x14ac:dyDescent="0.25">
      <c r="A10532" t="s">
        <v>430</v>
      </c>
      <c r="B10532">
        <v>2000</v>
      </c>
      <c r="C10532" t="s">
        <v>431</v>
      </c>
      <c r="D10532" s="1">
        <v>3.9329857306368008</v>
      </c>
      <c r="E10532" s="1">
        <v>34842594117.647057</v>
      </c>
      <c r="F10532" s="1">
        <v>117140723529.4118</v>
      </c>
      <c r="G10532" s="1">
        <v>21217701470.58823</v>
      </c>
      <c r="H10532" s="1">
        <v>46.404848256167313</v>
      </c>
      <c r="I10532" s="1">
        <v>78139999.389648393</v>
      </c>
      <c r="J10532" s="1">
        <v>43.081849066103153</v>
      </c>
      <c r="K10532" s="3">
        <v>288959554742.81671</v>
      </c>
      <c r="L10532" s="1">
        <v>1.451245944859785E-2</v>
      </c>
      <c r="M10532">
        <f t="shared" si="656"/>
        <v>6.6706092497396036E-2</v>
      </c>
      <c r="N10532" s="4">
        <f t="shared" si="657"/>
        <v>8.121855194599388E-2</v>
      </c>
      <c r="O10532">
        <f t="shared" si="658"/>
        <v>1.3211631387168132</v>
      </c>
      <c r="P10532">
        <f t="shared" si="659"/>
        <v>-11.631217766584715</v>
      </c>
      <c r="Q10532" t="str">
        <f>_xlfn.IFNA(VLOOKUP(B10532&amp;A10532,[1]Countries!$A:$H,6,FALSE),"")</f>
        <v/>
      </c>
      <c r="R10532" t="str">
        <f>_xlfn.IFNA(VLOOKUP(B10532&amp;A10532,[1]Countries!$A:$H,7,FALSE),"")</f>
        <v/>
      </c>
      <c r="S10532" t="str">
        <f>_xlfn.IFNA(VLOOKUP(B10532&amp;A10532,[1]Countries!$A:$H,8,FALSE),"")</f>
        <v/>
      </c>
    </row>
    <row r="10533" spans="1:19" x14ac:dyDescent="0.25">
      <c r="A10533" t="s">
        <v>430</v>
      </c>
      <c r="B10533">
        <v>2001</v>
      </c>
      <c r="C10533" t="s">
        <v>431</v>
      </c>
      <c r="D10533" s="1">
        <v>4.2315124854523436</v>
      </c>
      <c r="E10533" s="1">
        <v>27942991571.092991</v>
      </c>
      <c r="F10533" s="1">
        <v>122903960204.50459</v>
      </c>
      <c r="G10533" s="1">
        <v>23850295702.63921</v>
      </c>
      <c r="H10533" s="1">
        <v>42.910293163924607</v>
      </c>
      <c r="I10533" s="1">
        <v>45020000.457763702</v>
      </c>
      <c r="J10533" s="1">
        <v>45.976814861075297</v>
      </c>
      <c r="K10533" s="3">
        <v>298767524286.80859</v>
      </c>
      <c r="L10533" s="1">
        <v>1.545922520998117E-2</v>
      </c>
      <c r="M10533">
        <f t="shared" si="656"/>
        <v>3.6630227685790766E-2</v>
      </c>
      <c r="N10533" s="4">
        <f t="shared" si="657"/>
        <v>5.2089452895771937E-2</v>
      </c>
      <c r="O10533">
        <f t="shared" si="658"/>
        <v>1.1750093020180392</v>
      </c>
      <c r="P10533">
        <f t="shared" si="659"/>
        <v>-3.3299951129677088</v>
      </c>
      <c r="Q10533" t="str">
        <f>_xlfn.IFNA(VLOOKUP(B10533&amp;A10533,[1]Countries!$A:$H,6,FALSE),"")</f>
        <v/>
      </c>
      <c r="R10533" t="str">
        <f>_xlfn.IFNA(VLOOKUP(B10533&amp;A10533,[1]Countries!$A:$H,7,FALSE),"")</f>
        <v/>
      </c>
      <c r="S10533" t="str">
        <f>_xlfn.IFNA(VLOOKUP(B10533&amp;A10533,[1]Countries!$A:$H,8,FALSE),"")</f>
        <v/>
      </c>
    </row>
    <row r="10534" spans="1:19" x14ac:dyDescent="0.25">
      <c r="A10534" t="s">
        <v>430</v>
      </c>
      <c r="B10534">
        <v>2002</v>
      </c>
      <c r="C10534" t="s">
        <v>431</v>
      </c>
      <c r="D10534" s="1">
        <v>3.8470461924177681</v>
      </c>
      <c r="E10534" s="1">
        <v>28270835558.618309</v>
      </c>
      <c r="F10534" s="1">
        <v>92893587733.654922</v>
      </c>
      <c r="G10534" s="1">
        <v>16852884830.73477</v>
      </c>
      <c r="H10534" s="1">
        <v>46.654969911674662</v>
      </c>
      <c r="I10534" s="1">
        <v>57590000.152587898</v>
      </c>
      <c r="J10534" s="1">
        <v>43.25207177444441</v>
      </c>
      <c r="K10534" s="3">
        <v>272309725931.0752</v>
      </c>
      <c r="L10534" s="1">
        <v>2.0453510800419211E-2</v>
      </c>
      <c r="M10534">
        <f t="shared" si="656"/>
        <v>6.1995667900900012E-2</v>
      </c>
      <c r="N10534" s="4">
        <f t="shared" si="657"/>
        <v>8.2449178701319223E-2</v>
      </c>
      <c r="O10534">
        <f t="shared" si="658"/>
        <v>1.3120279768675784</v>
      </c>
      <c r="P10534">
        <f t="shared" si="659"/>
        <v>-12.291430449022121</v>
      </c>
      <c r="Q10534" t="str">
        <f>_xlfn.IFNA(VLOOKUP(B10534&amp;A10534,[1]Countries!$A:$H,6,FALSE),"")</f>
        <v/>
      </c>
      <c r="R10534" t="str">
        <f>_xlfn.IFNA(VLOOKUP(B10534&amp;A10534,[1]Countries!$A:$H,7,FALSE),"")</f>
        <v/>
      </c>
      <c r="S10534" t="str">
        <f>_xlfn.IFNA(VLOOKUP(B10534&amp;A10534,[1]Countries!$A:$H,8,FALSE),"")</f>
        <v/>
      </c>
    </row>
    <row r="10535" spans="1:19" x14ac:dyDescent="0.25">
      <c r="A10535" t="s">
        <v>430</v>
      </c>
      <c r="B10535">
        <v>2003</v>
      </c>
      <c r="C10535" t="s">
        <v>431</v>
      </c>
      <c r="D10535" s="1">
        <v>4.3131464396061583</v>
      </c>
      <c r="E10535" s="1">
        <v>28308417019.68602</v>
      </c>
      <c r="F10535" s="1">
        <v>83620628582.108154</v>
      </c>
      <c r="G10535" s="1">
        <v>13984394467.979071</v>
      </c>
      <c r="H10535" s="1">
        <v>48.841707069799753</v>
      </c>
      <c r="I10535" s="1">
        <v>82419998.168945298</v>
      </c>
      <c r="J10535" s="1">
        <v>41.524159896107378</v>
      </c>
      <c r="K10535" s="3">
        <v>251191289620.8801</v>
      </c>
      <c r="L10535" s="1">
        <v>0.24874244971234841</v>
      </c>
      <c r="M10535">
        <f t="shared" si="656"/>
        <v>9.8564193508801551E-2</v>
      </c>
      <c r="N10535" s="4">
        <f t="shared" si="657"/>
        <v>0.34730664322114996</v>
      </c>
      <c r="O10535">
        <f t="shared" si="658"/>
        <v>1.4082365603590299</v>
      </c>
      <c r="P10535">
        <f t="shared" si="659"/>
        <v>-17.129771438685147</v>
      </c>
      <c r="Q10535" t="str">
        <f>_xlfn.IFNA(VLOOKUP(B10535&amp;A10535,[1]Countries!$A:$H,6,FALSE),"")</f>
        <v/>
      </c>
      <c r="R10535" t="str">
        <f>_xlfn.IFNA(VLOOKUP(B10535&amp;A10535,[1]Countries!$A:$H,7,FALSE),"")</f>
        <v/>
      </c>
      <c r="S10535" t="str">
        <f>_xlfn.IFNA(VLOOKUP(B10535&amp;A10535,[1]Countries!$A:$H,8,FALSE),"")</f>
        <v/>
      </c>
    </row>
    <row r="10536" spans="1:19" x14ac:dyDescent="0.25">
      <c r="A10536" t="s">
        <v>430</v>
      </c>
      <c r="B10536">
        <v>2004</v>
      </c>
      <c r="C10536" t="s">
        <v>431</v>
      </c>
      <c r="D10536" s="1">
        <v>3.7188171835877379</v>
      </c>
      <c r="E10536" s="1">
        <v>40706272933.96077</v>
      </c>
      <c r="F10536" s="1">
        <v>112453382329.6145</v>
      </c>
      <c r="G10536" s="1">
        <v>21556303600.697929</v>
      </c>
      <c r="H10536" s="1">
        <v>51.113476435328323</v>
      </c>
      <c r="I10536" s="1">
        <v>46669998.168945298</v>
      </c>
      <c r="J10536" s="1">
        <v>37.27535930667019</v>
      </c>
      <c r="K10536" s="3">
        <v>297125652791.18988</v>
      </c>
      <c r="L10536" s="1">
        <v>0.1271638051587009</v>
      </c>
      <c r="M10536">
        <f t="shared" si="656"/>
        <v>4.1501640237151666E-2</v>
      </c>
      <c r="N10536" s="4">
        <f t="shared" si="657"/>
        <v>0.16866544539585257</v>
      </c>
      <c r="O10536">
        <f t="shared" si="658"/>
        <v>1.6827373863061765</v>
      </c>
      <c r="P10536">
        <f t="shared" si="659"/>
        <v>-17.029251532098836</v>
      </c>
      <c r="Q10536" t="str">
        <f>_xlfn.IFNA(VLOOKUP(B10536&amp;A10536,[1]Countries!$A:$H,6,FALSE),"")</f>
        <v/>
      </c>
      <c r="R10536" t="str">
        <f>_xlfn.IFNA(VLOOKUP(B10536&amp;A10536,[1]Countries!$A:$H,7,FALSE),"")</f>
        <v/>
      </c>
      <c r="S10536" t="str">
        <f>_xlfn.IFNA(VLOOKUP(B10536&amp;A10536,[1]Countries!$A:$H,8,FALSE),"")</f>
        <v/>
      </c>
    </row>
    <row r="10537" spans="1:19" x14ac:dyDescent="0.25">
      <c r="A10537" t="s">
        <v>430</v>
      </c>
      <c r="B10537">
        <v>2005</v>
      </c>
      <c r="C10537" t="s">
        <v>431</v>
      </c>
      <c r="D10537" s="1">
        <v>3.695183232459454</v>
      </c>
      <c r="E10537" s="1">
        <v>57707308833.381187</v>
      </c>
      <c r="F10537" s="1">
        <v>145510008134.74979</v>
      </c>
      <c r="G10537" s="1">
        <v>29783973585.98909</v>
      </c>
      <c r="H10537" s="1">
        <v>53.088397469650239</v>
      </c>
      <c r="I10537" s="1">
        <v>48799999.237060487</v>
      </c>
      <c r="J10537" s="1">
        <v>35.070862904726731</v>
      </c>
      <c r="K10537" s="3">
        <v>327782821536.69269</v>
      </c>
      <c r="L10537" s="1">
        <v>0.1017112169102103</v>
      </c>
      <c r="M10537">
        <f t="shared" si="656"/>
        <v>3.3537211537964566E-2</v>
      </c>
      <c r="N10537" s="4">
        <f t="shared" si="657"/>
        <v>0.13524842844817486</v>
      </c>
      <c r="O10537">
        <f t="shared" si="658"/>
        <v>1.8513698186343266</v>
      </c>
      <c r="P10537">
        <f t="shared" si="659"/>
        <v>-19.18997573110823</v>
      </c>
      <c r="Q10537" t="str">
        <f>_xlfn.IFNA(VLOOKUP(B10537&amp;A10537,[1]Countries!$A:$H,6,FALSE),"")</f>
        <v/>
      </c>
      <c r="R10537" t="str">
        <f>_xlfn.IFNA(VLOOKUP(B10537&amp;A10537,[1]Countries!$A:$H,7,FALSE),"")</f>
        <v/>
      </c>
      <c r="S10537" t="str">
        <f>_xlfn.IFNA(VLOOKUP(B10537&amp;A10537,[1]Countries!$A:$H,8,FALSE),"")</f>
        <v/>
      </c>
    </row>
    <row r="10538" spans="1:19" x14ac:dyDescent="0.25">
      <c r="A10538" t="s">
        <v>430</v>
      </c>
      <c r="B10538">
        <v>2006</v>
      </c>
      <c r="C10538" t="s">
        <v>431</v>
      </c>
      <c r="D10538" s="1">
        <v>3.6568046342888958</v>
      </c>
      <c r="E10538" s="1">
        <v>67003462040.055901</v>
      </c>
      <c r="F10538" s="1">
        <v>183477522123.8938</v>
      </c>
      <c r="G10538" s="1">
        <v>40634711690.731247</v>
      </c>
      <c r="H10538" s="1">
        <v>51.927662396899478</v>
      </c>
      <c r="I10538" s="1">
        <v>57250000</v>
      </c>
      <c r="J10538" s="1">
        <v>36.349332809106599</v>
      </c>
      <c r="K10538" s="3">
        <v>360142030430.87738</v>
      </c>
      <c r="L10538" s="1">
        <v>8.9929272038338948E-2</v>
      </c>
      <c r="M10538">
        <f t="shared" si="656"/>
        <v>3.1202732267847907E-2</v>
      </c>
      <c r="N10538" s="4">
        <f t="shared" si="657"/>
        <v>0.12113200430618686</v>
      </c>
      <c r="O10538">
        <f t="shared" si="658"/>
        <v>1.7510821319654868</v>
      </c>
      <c r="P10538">
        <f t="shared" si="659"/>
        <v>-14.371651657427043</v>
      </c>
      <c r="Q10538" t="str">
        <f>_xlfn.IFNA(VLOOKUP(B10538&amp;A10538,[1]Countries!$A:$H,6,FALSE),"")</f>
        <v/>
      </c>
      <c r="R10538" t="str">
        <f>_xlfn.IFNA(VLOOKUP(B10538&amp;A10538,[1]Countries!$A:$H,7,FALSE),"")</f>
        <v/>
      </c>
      <c r="S10538" t="str">
        <f>_xlfn.IFNA(VLOOKUP(B10538&amp;A10538,[1]Countries!$A:$H,8,FALSE),"")</f>
        <v/>
      </c>
    </row>
    <row r="10539" spans="1:19" x14ac:dyDescent="0.25">
      <c r="A10539" t="s">
        <v>430</v>
      </c>
      <c r="B10539">
        <v>2007</v>
      </c>
      <c r="C10539" t="s">
        <v>431</v>
      </c>
      <c r="D10539" s="1">
        <v>3.8135393886189339</v>
      </c>
      <c r="E10539" s="1">
        <v>71713558453.656265</v>
      </c>
      <c r="F10539" s="1">
        <v>230364012575.68701</v>
      </c>
      <c r="G10539" s="1">
        <v>57748932929.669312</v>
      </c>
      <c r="H10539" s="1">
        <v>49.282862675763347</v>
      </c>
      <c r="I10539" s="1">
        <v>73019996.643066406</v>
      </c>
      <c r="J10539" s="1">
        <v>39.352621957025598</v>
      </c>
      <c r="K10539" s="3">
        <v>391667346884.86603</v>
      </c>
      <c r="L10539" s="1">
        <v>6.5548432809307985E-2</v>
      </c>
      <c r="M10539">
        <f t="shared" si="656"/>
        <v>3.1697657905257838E-2</v>
      </c>
      <c r="N10539" s="4">
        <f t="shared" si="657"/>
        <v>9.724609071456583E-2</v>
      </c>
      <c r="O10539">
        <f t="shared" si="658"/>
        <v>1.5411267414202643</v>
      </c>
      <c r="P10539">
        <f t="shared" si="659"/>
        <v>-6.0619822375245445</v>
      </c>
      <c r="Q10539" t="str">
        <f>_xlfn.IFNA(VLOOKUP(B10539&amp;A10539,[1]Countries!$A:$H,6,FALSE),"")</f>
        <v/>
      </c>
      <c r="R10539" t="str">
        <f>_xlfn.IFNA(VLOOKUP(B10539&amp;A10539,[1]Countries!$A:$H,7,FALSE),"")</f>
        <v/>
      </c>
      <c r="S10539" t="str">
        <f>_xlfn.IFNA(VLOOKUP(B10539&amp;A10539,[1]Countries!$A:$H,8,FALSE),"")</f>
        <v/>
      </c>
    </row>
    <row r="10540" spans="1:19" x14ac:dyDescent="0.25">
      <c r="A10540" t="s">
        <v>430</v>
      </c>
      <c r="B10540">
        <v>2008</v>
      </c>
      <c r="C10540" t="s">
        <v>431</v>
      </c>
      <c r="D10540" s="1">
        <v>4.1584161157050534</v>
      </c>
      <c r="E10540" s="1">
        <v>97382107619.136429</v>
      </c>
      <c r="F10540" s="1">
        <v>315953388510.67798</v>
      </c>
      <c r="G10540" s="1">
        <v>66373413223.911217</v>
      </c>
      <c r="H10540" s="1">
        <v>50.612459337483408</v>
      </c>
      <c r="I10540" s="1">
        <v>60060001.373291001</v>
      </c>
      <c r="J10540" s="1">
        <v>38.798367435082632</v>
      </c>
      <c r="K10540" s="3">
        <v>412338978104.74261</v>
      </c>
      <c r="L10540" s="1">
        <v>4.3360826305988469E-2</v>
      </c>
      <c r="M10540">
        <f t="shared" si="656"/>
        <v>1.9009133485289782E-2</v>
      </c>
      <c r="N10540" s="4">
        <f t="shared" si="657"/>
        <v>6.2369959791278254E-2</v>
      </c>
      <c r="O10540">
        <f t="shared" si="658"/>
        <v>1.5774280365615858</v>
      </c>
      <c r="P10540">
        <f t="shared" si="659"/>
        <v>-9.8143256324586758</v>
      </c>
      <c r="Q10540" t="str">
        <f>_xlfn.IFNA(VLOOKUP(B10540&amp;A10540,[1]Countries!$A:$H,6,FALSE),"")</f>
        <v/>
      </c>
      <c r="R10540" t="str">
        <f>_xlfn.IFNA(VLOOKUP(B10540&amp;A10540,[1]Countries!$A:$H,7,FALSE),"")</f>
        <v/>
      </c>
      <c r="S10540" t="str">
        <f>_xlfn.IFNA(VLOOKUP(B10540&amp;A10540,[1]Countries!$A:$H,8,FALSE),"")</f>
        <v/>
      </c>
    </row>
    <row r="10541" spans="1:19" x14ac:dyDescent="0.25">
      <c r="A10541" t="s">
        <v>430</v>
      </c>
      <c r="B10541">
        <v>2009</v>
      </c>
      <c r="C10541" t="s">
        <v>431</v>
      </c>
      <c r="D10541" s="1">
        <v>5.6621777947413978</v>
      </c>
      <c r="E10541" s="1">
        <v>59597633591.345703</v>
      </c>
      <c r="F10541" s="1">
        <v>329787628928.4715</v>
      </c>
      <c r="G10541" s="1">
        <v>67439626970.064346</v>
      </c>
      <c r="H10541" s="1">
        <v>40.812093529923352</v>
      </c>
      <c r="I10541" s="1">
        <v>59049999.237060487</v>
      </c>
      <c r="J10541" s="1">
        <v>45.913065304974893</v>
      </c>
      <c r="K10541" s="3">
        <v>399134636051.02728</v>
      </c>
      <c r="L10541" s="1">
        <v>4.0025758524929338E-2</v>
      </c>
      <c r="M10541">
        <f t="shared" si="656"/>
        <v>1.7905462199695792E-2</v>
      </c>
      <c r="N10541" s="4">
        <f t="shared" si="657"/>
        <v>5.7931220724625129E-2</v>
      </c>
      <c r="O10541">
        <f t="shared" si="658"/>
        <v>1.1780292676116428</v>
      </c>
      <c r="P10541">
        <f t="shared" si="659"/>
        <v>2.3778919191718724</v>
      </c>
      <c r="Q10541" t="str">
        <f>_xlfn.IFNA(VLOOKUP(B10541&amp;A10541,[1]Countries!$A:$H,6,FALSE),"")</f>
        <v/>
      </c>
      <c r="R10541" t="str">
        <f>_xlfn.IFNA(VLOOKUP(B10541&amp;A10541,[1]Countries!$A:$H,7,FALSE),"")</f>
        <v/>
      </c>
      <c r="S10541" t="str">
        <f>_xlfn.IFNA(VLOOKUP(B10541&amp;A10541,[1]Countries!$A:$H,8,FALSE),"")</f>
        <v/>
      </c>
    </row>
    <row r="10542" spans="1:19" x14ac:dyDescent="0.25">
      <c r="A10542" t="s">
        <v>430</v>
      </c>
      <c r="B10542">
        <v>2010</v>
      </c>
      <c r="C10542" t="s">
        <v>431</v>
      </c>
      <c r="D10542" s="1">
        <v>5.3752651655055361</v>
      </c>
      <c r="E10542" s="1">
        <v>112179378987.66479</v>
      </c>
      <c r="F10542" s="1">
        <v>393192354510.65308</v>
      </c>
      <c r="G10542" s="1">
        <v>69227358957.503571</v>
      </c>
      <c r="H10542" s="1">
        <v>48.408602279590859</v>
      </c>
      <c r="I10542" s="1">
        <v>53110000.6103516</v>
      </c>
      <c r="J10542" s="1">
        <v>39.031863218742011</v>
      </c>
      <c r="K10542" s="3">
        <v>393192354510.65308</v>
      </c>
      <c r="L10542" s="1">
        <v>3.6368967595509442E-2</v>
      </c>
      <c r="M10542">
        <f t="shared" si="656"/>
        <v>1.3507383854513031E-2</v>
      </c>
      <c r="N10542" s="4">
        <f t="shared" si="657"/>
        <v>4.9876351450022477E-2</v>
      </c>
      <c r="O10542">
        <f t="shared" si="658"/>
        <v>1.5620093880627968</v>
      </c>
      <c r="P10542">
        <f t="shared" si="659"/>
        <v>-10.923920452018223</v>
      </c>
      <c r="Q10542" t="str">
        <f>_xlfn.IFNA(VLOOKUP(B10542&amp;A10542,[1]Countries!$A:$H,6,FALSE),"")</f>
        <v/>
      </c>
      <c r="R10542" t="str">
        <f>_xlfn.IFNA(VLOOKUP(B10542&amp;A10542,[1]Countries!$A:$H,7,FALSE),"")</f>
        <v/>
      </c>
      <c r="S10542" t="str">
        <f>_xlfn.IFNA(VLOOKUP(B10542&amp;A10542,[1]Countries!$A:$H,8,FALSE),"")</f>
        <v/>
      </c>
    </row>
    <row r="10543" spans="1:19" x14ac:dyDescent="0.25">
      <c r="A10543" t="s">
        <v>430</v>
      </c>
      <c r="B10543">
        <v>2011</v>
      </c>
      <c r="C10543" t="s">
        <v>431</v>
      </c>
      <c r="D10543" s="1">
        <v>5.0129300643109396</v>
      </c>
      <c r="E10543" s="1">
        <v>94764308628.44754</v>
      </c>
      <c r="F10543" s="1">
        <v>316482190800.36371</v>
      </c>
      <c r="G10543" s="1">
        <v>62331506073.252037</v>
      </c>
      <c r="H10543" s="1">
        <v>48.632132413378493</v>
      </c>
      <c r="I10543" s="1">
        <v>48990001.678466797</v>
      </c>
      <c r="J10543" s="1">
        <v>38.636645244606129</v>
      </c>
      <c r="K10543" s="3">
        <v>409613739715.026</v>
      </c>
      <c r="L10543" s="1">
        <v>4.3604349316151599E-2</v>
      </c>
      <c r="M10543">
        <f t="shared" si="656"/>
        <v>1.5479544537584924E-2</v>
      </c>
      <c r="N10543" s="4">
        <f t="shared" si="657"/>
        <v>5.9083893853736524E-2</v>
      </c>
      <c r="O10543">
        <f t="shared" si="658"/>
        <v>1.5882164294261678</v>
      </c>
      <c r="P10543">
        <f t="shared" si="659"/>
        <v>-10.247907622597964</v>
      </c>
      <c r="Q10543" t="str">
        <f>_xlfn.IFNA(VLOOKUP(B10543&amp;A10543,[1]Countries!$A:$H,6,FALSE),"")</f>
        <v/>
      </c>
      <c r="R10543" t="str">
        <f>_xlfn.IFNA(VLOOKUP(B10543&amp;A10543,[1]Countries!$A:$H,7,FALSE),"")</f>
        <v/>
      </c>
      <c r="S10543" t="str">
        <f>_xlfn.IFNA(VLOOKUP(B10543&amp;A10543,[1]Countries!$A:$H,8,FALSE),"")</f>
        <v/>
      </c>
    </row>
    <row r="10544" spans="1:19" x14ac:dyDescent="0.25">
      <c r="A10544" t="s">
        <v>430</v>
      </c>
      <c r="B10544">
        <v>2012</v>
      </c>
      <c r="C10544" t="s">
        <v>431</v>
      </c>
      <c r="D10544" s="1">
        <v>5.0163686341063602</v>
      </c>
      <c r="E10544" s="1">
        <v>99786475648.707245</v>
      </c>
      <c r="F10544" s="1">
        <v>381286237847.66748</v>
      </c>
      <c r="G10544" s="1">
        <v>92395390156.902054</v>
      </c>
      <c r="H10544" s="1">
        <v>45.160198434797557</v>
      </c>
      <c r="I10544" s="1">
        <v>50790000.915527299</v>
      </c>
      <c r="J10544" s="1">
        <v>44.874397708972097</v>
      </c>
      <c r="K10544" s="3">
        <v>432658432475.43579</v>
      </c>
      <c r="L10544" s="1">
        <v>3.0947878073465551E-2</v>
      </c>
      <c r="M10544">
        <f t="shared" si="656"/>
        <v>1.332070131936392E-2</v>
      </c>
      <c r="N10544" s="4">
        <f t="shared" si="657"/>
        <v>4.4268579392829473E-2</v>
      </c>
      <c r="O10544">
        <f t="shared" si="658"/>
        <v>1.2284421653642874</v>
      </c>
      <c r="P10544">
        <f t="shared" si="659"/>
        <v>-1.9384611239910781</v>
      </c>
      <c r="Q10544" t="str">
        <f>_xlfn.IFNA(VLOOKUP(B10544&amp;A10544,[1]Countries!$A:$H,6,FALSE),"")</f>
        <v/>
      </c>
      <c r="R10544" t="str">
        <f>_xlfn.IFNA(VLOOKUP(B10544&amp;A10544,[1]Countries!$A:$H,7,FALSE),"")</f>
        <v/>
      </c>
      <c r="S10544" t="str">
        <f>_xlfn.IFNA(VLOOKUP(B10544&amp;A10544,[1]Countries!$A:$H,8,FALSE),"")</f>
        <v/>
      </c>
    </row>
    <row r="10545" spans="1:19" x14ac:dyDescent="0.25">
      <c r="A10545" t="s">
        <v>430</v>
      </c>
      <c r="B10545">
        <v>2013</v>
      </c>
      <c r="C10545" t="s">
        <v>431</v>
      </c>
      <c r="D10545" s="1">
        <v>4.9025500732404854</v>
      </c>
      <c r="E10545" s="1">
        <v>91879401807.248825</v>
      </c>
      <c r="F10545" s="1">
        <v>371005379786.56622</v>
      </c>
      <c r="G10545" s="1">
        <v>109494012521.8885</v>
      </c>
      <c r="H10545" s="1">
        <v>44.726161220765768</v>
      </c>
      <c r="I10545" s="1">
        <v>37830001.831054702</v>
      </c>
      <c r="J10545" s="1">
        <v>45.565502211741808</v>
      </c>
      <c r="K10545" s="3">
        <v>438469442078.58789</v>
      </c>
      <c r="L10545" s="1">
        <v>3.2344544456210898E-2</v>
      </c>
      <c r="M10545">
        <f t="shared" si="656"/>
        <v>1.0196618133359071E-2</v>
      </c>
      <c r="N10545" s="4">
        <f t="shared" si="657"/>
        <v>4.254116258956997E-2</v>
      </c>
      <c r="O10545">
        <f t="shared" si="658"/>
        <v>1.1946427702102869</v>
      </c>
      <c r="P10545">
        <f t="shared" si="659"/>
        <v>4.7478046611542659</v>
      </c>
      <c r="Q10545" t="str">
        <f>_xlfn.IFNA(VLOOKUP(B10545&amp;A10545,[1]Countries!$A:$H,6,FALSE),"")</f>
        <v/>
      </c>
      <c r="R10545" t="str">
        <f>_xlfn.IFNA(VLOOKUP(B10545&amp;A10545,[1]Countries!$A:$H,7,FALSE),"")</f>
        <v/>
      </c>
      <c r="S10545" t="str">
        <f>_xlfn.IFNA(VLOOKUP(B10545&amp;A10545,[1]Countries!$A:$H,8,FALSE),"")</f>
        <v/>
      </c>
    </row>
    <row r="10546" spans="1:19" x14ac:dyDescent="0.25">
      <c r="A10546" t="s">
        <v>430</v>
      </c>
      <c r="B10546">
        <v>2014</v>
      </c>
      <c r="C10546" t="s">
        <v>431</v>
      </c>
      <c r="D10546" s="1">
        <v>5.0267535661848228</v>
      </c>
      <c r="E10546" s="1">
        <v>80524231883.135483</v>
      </c>
      <c r="F10546" s="1">
        <v>482359318767.70313</v>
      </c>
      <c r="G10546" s="1">
        <v>151446288628.62421</v>
      </c>
      <c r="H10546" s="1">
        <v>37.244688892387707</v>
      </c>
      <c r="I10546" s="1">
        <v>43130001.068115197</v>
      </c>
      <c r="J10546" s="1">
        <v>51.667478159552061</v>
      </c>
      <c r="K10546" s="3">
        <v>421393747431.43481</v>
      </c>
      <c r="L10546" s="1">
        <v>2.6536234508126678E-2</v>
      </c>
      <c r="M10546">
        <f t="shared" si="656"/>
        <v>8.94146736468171E-3</v>
      </c>
      <c r="N10546" s="4">
        <f t="shared" si="657"/>
        <v>3.5477701872808388E-2</v>
      </c>
      <c r="O10546">
        <f t="shared" si="658"/>
        <v>0.93545347212794883</v>
      </c>
      <c r="P10546">
        <f t="shared" si="659"/>
        <v>14.703158824976221</v>
      </c>
      <c r="Q10546" t="str">
        <f>_xlfn.IFNA(VLOOKUP(B10546&amp;A10546,[1]Countries!$A:$H,6,FALSE),"")</f>
        <v/>
      </c>
      <c r="R10546" t="str">
        <f>_xlfn.IFNA(VLOOKUP(B10546&amp;A10546,[1]Countries!$A:$H,7,FALSE),"")</f>
        <v/>
      </c>
      <c r="S10546" t="str">
        <f>_xlfn.IFNA(VLOOKUP(B10546&amp;A10546,[1]Countries!$A:$H,8,FALSE),"")</f>
        <v/>
      </c>
    </row>
    <row r="10547" spans="1:19" x14ac:dyDescent="0.25">
      <c r="A10547" t="s">
        <v>430</v>
      </c>
      <c r="B10547">
        <v>2015</v>
      </c>
      <c r="C10547" t="s">
        <v>431</v>
      </c>
      <c r="I10547" s="1">
        <v>36590000.152587898</v>
      </c>
      <c r="M10547" t="str">
        <f t="shared" si="656"/>
        <v/>
      </c>
      <c r="N10547" s="4" t="str">
        <f t="shared" si="657"/>
        <v/>
      </c>
      <c r="O10547" t="str">
        <f t="shared" si="658"/>
        <v/>
      </c>
      <c r="P10547" t="str">
        <f t="shared" si="659"/>
        <v/>
      </c>
      <c r="Q10547" t="str">
        <f>_xlfn.IFNA(VLOOKUP(B10547&amp;A10547,[1]Countries!$A:$H,6,FALSE),"")</f>
        <v/>
      </c>
      <c r="R10547" t="str">
        <f>_xlfn.IFNA(VLOOKUP(B10547&amp;A10547,[1]Countries!$A:$H,7,FALSE),"")</f>
        <v/>
      </c>
      <c r="S10547" t="str">
        <f>_xlfn.IFNA(VLOOKUP(B10547&amp;A10547,[1]Countries!$A:$H,8,FALSE),"")</f>
        <v/>
      </c>
    </row>
    <row r="10548" spans="1:19" x14ac:dyDescent="0.25">
      <c r="A10548" t="s">
        <v>430</v>
      </c>
      <c r="B10548">
        <v>2016</v>
      </c>
      <c r="C10548" t="s">
        <v>431</v>
      </c>
      <c r="I10548" s="1">
        <v>43430000.305175804</v>
      </c>
      <c r="M10548" t="str">
        <f t="shared" si="656"/>
        <v/>
      </c>
      <c r="N10548" s="4" t="str">
        <f t="shared" si="657"/>
        <v/>
      </c>
      <c r="O10548" t="str">
        <f t="shared" si="658"/>
        <v/>
      </c>
      <c r="P10548" t="str">
        <f t="shared" si="659"/>
        <v/>
      </c>
      <c r="Q10548" t="str">
        <f>_xlfn.IFNA(VLOOKUP(B10548&amp;A10548,[1]Countries!$A:$H,6,FALSE),"")</f>
        <v/>
      </c>
      <c r="R10548" t="str">
        <f>_xlfn.IFNA(VLOOKUP(B10548&amp;A10548,[1]Countries!$A:$H,7,FALSE),"")</f>
        <v/>
      </c>
      <c r="S10548" t="str">
        <f>_xlfn.IFNA(VLOOKUP(B10548&amp;A10548,[1]Countries!$A:$H,8,FALSE),"")</f>
        <v/>
      </c>
    </row>
    <row r="10549" spans="1:19" x14ac:dyDescent="0.25">
      <c r="A10549" t="s">
        <v>430</v>
      </c>
      <c r="B10549">
        <v>2017</v>
      </c>
      <c r="C10549" t="s">
        <v>431</v>
      </c>
      <c r="I10549" s="1">
        <v>86849998.474121094</v>
      </c>
      <c r="M10549" t="str">
        <f t="shared" si="656"/>
        <v/>
      </c>
      <c r="N10549" s="4" t="str">
        <f t="shared" si="657"/>
        <v/>
      </c>
      <c r="O10549" t="str">
        <f t="shared" si="658"/>
        <v/>
      </c>
      <c r="P10549" t="str">
        <f t="shared" si="659"/>
        <v/>
      </c>
      <c r="Q10549" t="str">
        <f>_xlfn.IFNA(VLOOKUP(B10549&amp;A10549,[1]Countries!$A:$H,6,FALSE),"")</f>
        <v/>
      </c>
      <c r="R10549" t="str">
        <f>_xlfn.IFNA(VLOOKUP(B10549&amp;A10549,[1]Countries!$A:$H,7,FALSE),"")</f>
        <v/>
      </c>
      <c r="S10549" t="str">
        <f>_xlfn.IFNA(VLOOKUP(B10549&amp;A10549,[1]Countries!$A:$H,8,FALSE),"")</f>
        <v/>
      </c>
    </row>
    <row r="10550" spans="1:19" x14ac:dyDescent="0.25">
      <c r="A10550" t="s">
        <v>430</v>
      </c>
      <c r="B10550">
        <v>2018</v>
      </c>
      <c r="C10550" t="s">
        <v>431</v>
      </c>
      <c r="I10550" s="1">
        <v>147130004.88281301</v>
      </c>
      <c r="M10550" t="str">
        <f t="shared" si="656"/>
        <v/>
      </c>
      <c r="N10550" s="4" t="str">
        <f t="shared" si="657"/>
        <v/>
      </c>
      <c r="O10550" t="str">
        <f t="shared" si="658"/>
        <v/>
      </c>
      <c r="P10550" t="str">
        <f t="shared" si="659"/>
        <v/>
      </c>
      <c r="Q10550" t="str">
        <f>_xlfn.IFNA(VLOOKUP(B10550&amp;A10550,[1]Countries!$A:$H,6,FALSE),"")</f>
        <v/>
      </c>
      <c r="R10550" t="str">
        <f>_xlfn.IFNA(VLOOKUP(B10550&amp;A10550,[1]Countries!$A:$H,7,FALSE),"")</f>
        <v/>
      </c>
      <c r="S10550" t="str">
        <f>_xlfn.IFNA(VLOOKUP(B10550&amp;A10550,[1]Countries!$A:$H,8,FALSE),"")</f>
        <v/>
      </c>
    </row>
    <row r="10551" spans="1:19" x14ac:dyDescent="0.25">
      <c r="A10551" t="s">
        <v>430</v>
      </c>
      <c r="B10551">
        <v>2019</v>
      </c>
      <c r="C10551" t="s">
        <v>431</v>
      </c>
      <c r="M10551" t="str">
        <f t="shared" si="656"/>
        <v/>
      </c>
      <c r="N10551" s="4" t="str">
        <f t="shared" si="657"/>
        <v/>
      </c>
      <c r="O10551" t="str">
        <f t="shared" si="658"/>
        <v/>
      </c>
      <c r="P10551" t="str">
        <f t="shared" si="659"/>
        <v/>
      </c>
      <c r="Q10551" t="str">
        <f>_xlfn.IFNA(VLOOKUP(B10551&amp;A10551,[1]Countries!$A:$H,6,FALSE),"")</f>
        <v/>
      </c>
      <c r="R10551" t="str">
        <f>_xlfn.IFNA(VLOOKUP(B10551&amp;A10551,[1]Countries!$A:$H,7,FALSE),"")</f>
        <v/>
      </c>
      <c r="S10551" t="str">
        <f>_xlfn.IFNA(VLOOKUP(B10551&amp;A10551,[1]Countries!$A:$H,8,FALSE),"")</f>
        <v/>
      </c>
    </row>
    <row r="10552" spans="1:19" x14ac:dyDescent="0.25">
      <c r="A10552" t="s">
        <v>432</v>
      </c>
      <c r="B10552">
        <v>1970</v>
      </c>
      <c r="C10552" t="s">
        <v>433</v>
      </c>
      <c r="I10552" s="1">
        <v>435809997.55859399</v>
      </c>
      <c r="M10552" t="str">
        <f t="shared" si="656"/>
        <v/>
      </c>
      <c r="N10552" s="4" t="str">
        <f t="shared" si="657"/>
        <v/>
      </c>
      <c r="O10552" t="str">
        <f t="shared" si="658"/>
        <v/>
      </c>
      <c r="P10552" t="str">
        <f t="shared" si="659"/>
        <v/>
      </c>
      <c r="Q10552" t="str">
        <f>_xlfn.IFNA(VLOOKUP(B10552&amp;A10552,[1]Countries!$A:$H,6,FALSE),"")</f>
        <v/>
      </c>
      <c r="R10552" t="str">
        <f>_xlfn.IFNA(VLOOKUP(B10552&amp;A10552,[1]Countries!$A:$H,7,FALSE),"")</f>
        <v/>
      </c>
      <c r="S10552" t="str">
        <f>_xlfn.IFNA(VLOOKUP(B10552&amp;A10552,[1]Countries!$A:$H,8,FALSE),"")</f>
        <v/>
      </c>
    </row>
    <row r="10553" spans="1:19" x14ac:dyDescent="0.25">
      <c r="A10553" t="s">
        <v>432</v>
      </c>
      <c r="B10553">
        <v>1971</v>
      </c>
      <c r="C10553" t="s">
        <v>433</v>
      </c>
      <c r="I10553" s="1">
        <v>464179992.67578101</v>
      </c>
      <c r="M10553" t="str">
        <f t="shared" si="656"/>
        <v/>
      </c>
      <c r="N10553" s="4" t="str">
        <f t="shared" si="657"/>
        <v/>
      </c>
      <c r="O10553" t="str">
        <f t="shared" si="658"/>
        <v/>
      </c>
      <c r="P10553" t="str">
        <f t="shared" si="659"/>
        <v/>
      </c>
      <c r="Q10553" t="str">
        <f>_xlfn.IFNA(VLOOKUP(B10553&amp;A10553,[1]Countries!$A:$H,6,FALSE),"")</f>
        <v/>
      </c>
      <c r="R10553" t="str">
        <f>_xlfn.IFNA(VLOOKUP(B10553&amp;A10553,[1]Countries!$A:$H,7,FALSE),"")</f>
        <v/>
      </c>
      <c r="S10553" t="str">
        <f>_xlfn.IFNA(VLOOKUP(B10553&amp;A10553,[1]Countries!$A:$H,8,FALSE),"")</f>
        <v/>
      </c>
    </row>
    <row r="10554" spans="1:19" x14ac:dyDescent="0.25">
      <c r="A10554" t="s">
        <v>432</v>
      </c>
      <c r="B10554">
        <v>1972</v>
      </c>
      <c r="C10554" t="s">
        <v>433</v>
      </c>
      <c r="I10554" s="1">
        <v>574700012.20703101</v>
      </c>
      <c r="M10554" t="str">
        <f t="shared" si="656"/>
        <v/>
      </c>
      <c r="N10554" s="4" t="str">
        <f t="shared" si="657"/>
        <v/>
      </c>
      <c r="O10554" t="str">
        <f t="shared" si="658"/>
        <v/>
      </c>
      <c r="P10554" t="str">
        <f t="shared" si="659"/>
        <v/>
      </c>
      <c r="Q10554" t="str">
        <f>_xlfn.IFNA(VLOOKUP(B10554&amp;A10554,[1]Countries!$A:$H,6,FALSE),"")</f>
        <v/>
      </c>
      <c r="R10554" t="str">
        <f>_xlfn.IFNA(VLOOKUP(B10554&amp;A10554,[1]Countries!$A:$H,7,FALSE),"")</f>
        <v/>
      </c>
      <c r="S10554" t="str">
        <f>_xlfn.IFNA(VLOOKUP(B10554&amp;A10554,[1]Countries!$A:$H,8,FALSE),"")</f>
        <v/>
      </c>
    </row>
    <row r="10555" spans="1:19" x14ac:dyDescent="0.25">
      <c r="A10555" t="s">
        <v>432</v>
      </c>
      <c r="B10555">
        <v>1973</v>
      </c>
      <c r="C10555" t="s">
        <v>433</v>
      </c>
      <c r="I10555" s="1">
        <v>477299987.79296899</v>
      </c>
      <c r="M10555" t="str">
        <f t="shared" si="656"/>
        <v/>
      </c>
      <c r="N10555" s="4" t="str">
        <f t="shared" si="657"/>
        <v/>
      </c>
      <c r="O10555" t="str">
        <f t="shared" si="658"/>
        <v/>
      </c>
      <c r="P10555" t="str">
        <f t="shared" si="659"/>
        <v/>
      </c>
      <c r="Q10555" t="str">
        <f>_xlfn.IFNA(VLOOKUP(B10555&amp;A10555,[1]Countries!$A:$H,6,FALSE),"")</f>
        <v/>
      </c>
      <c r="R10555" t="str">
        <f>_xlfn.IFNA(VLOOKUP(B10555&amp;A10555,[1]Countries!$A:$H,7,FALSE),"")</f>
        <v/>
      </c>
      <c r="S10555" t="str">
        <f>_xlfn.IFNA(VLOOKUP(B10555&amp;A10555,[1]Countries!$A:$H,8,FALSE),"")</f>
        <v/>
      </c>
    </row>
    <row r="10556" spans="1:19" x14ac:dyDescent="0.25">
      <c r="A10556" t="s">
        <v>432</v>
      </c>
      <c r="B10556">
        <v>1974</v>
      </c>
      <c r="C10556" t="s">
        <v>433</v>
      </c>
      <c r="I10556" s="1">
        <v>705380004.88281298</v>
      </c>
      <c r="M10556" t="str">
        <f t="shared" si="656"/>
        <v/>
      </c>
      <c r="N10556" s="4" t="str">
        <f t="shared" si="657"/>
        <v/>
      </c>
      <c r="O10556" t="str">
        <f t="shared" si="658"/>
        <v/>
      </c>
      <c r="P10556" t="str">
        <f t="shared" si="659"/>
        <v/>
      </c>
      <c r="Q10556" t="str">
        <f>_xlfn.IFNA(VLOOKUP(B10556&amp;A10556,[1]Countries!$A:$H,6,FALSE),"")</f>
        <v/>
      </c>
      <c r="R10556" t="str">
        <f>_xlfn.IFNA(VLOOKUP(B10556&amp;A10556,[1]Countries!$A:$H,7,FALSE),"")</f>
        <v/>
      </c>
      <c r="S10556" t="str">
        <f>_xlfn.IFNA(VLOOKUP(B10556&amp;A10556,[1]Countries!$A:$H,8,FALSE),"")</f>
        <v/>
      </c>
    </row>
    <row r="10557" spans="1:19" x14ac:dyDescent="0.25">
      <c r="A10557" t="s">
        <v>432</v>
      </c>
      <c r="B10557">
        <v>1975</v>
      </c>
      <c r="C10557" t="s">
        <v>433</v>
      </c>
      <c r="I10557" s="1">
        <v>387190002.44140601</v>
      </c>
      <c r="M10557" t="str">
        <f t="shared" si="656"/>
        <v/>
      </c>
      <c r="N10557" s="4" t="str">
        <f t="shared" si="657"/>
        <v/>
      </c>
      <c r="O10557" t="str">
        <f t="shared" si="658"/>
        <v/>
      </c>
      <c r="P10557" t="str">
        <f t="shared" si="659"/>
        <v/>
      </c>
      <c r="Q10557" t="str">
        <f>_xlfn.IFNA(VLOOKUP(B10557&amp;A10557,[1]Countries!$A:$H,6,FALSE),"")</f>
        <v/>
      </c>
      <c r="R10557" t="str">
        <f>_xlfn.IFNA(VLOOKUP(B10557&amp;A10557,[1]Countries!$A:$H,7,FALSE),"")</f>
        <v/>
      </c>
      <c r="S10557" t="str">
        <f>_xlfn.IFNA(VLOOKUP(B10557&amp;A10557,[1]Countries!$A:$H,8,FALSE),"")</f>
        <v/>
      </c>
    </row>
    <row r="10558" spans="1:19" x14ac:dyDescent="0.25">
      <c r="A10558" t="s">
        <v>432</v>
      </c>
      <c r="B10558">
        <v>1976</v>
      </c>
      <c r="C10558" t="s">
        <v>433</v>
      </c>
      <c r="I10558" s="1">
        <v>233369995.11718801</v>
      </c>
      <c r="M10558" t="str">
        <f t="shared" si="656"/>
        <v/>
      </c>
      <c r="N10558" s="4" t="str">
        <f t="shared" si="657"/>
        <v/>
      </c>
      <c r="O10558" t="str">
        <f t="shared" si="658"/>
        <v/>
      </c>
      <c r="P10558" t="str">
        <f t="shared" si="659"/>
        <v/>
      </c>
      <c r="Q10558" t="str">
        <f>_xlfn.IFNA(VLOOKUP(B10558&amp;A10558,[1]Countries!$A:$H,6,FALSE),"")</f>
        <v/>
      </c>
      <c r="R10558" t="str">
        <f>_xlfn.IFNA(VLOOKUP(B10558&amp;A10558,[1]Countries!$A:$H,7,FALSE),"")</f>
        <v/>
      </c>
      <c r="S10558" t="str">
        <f>_xlfn.IFNA(VLOOKUP(B10558&amp;A10558,[1]Countries!$A:$H,8,FALSE),"")</f>
        <v/>
      </c>
    </row>
    <row r="10559" spans="1:19" x14ac:dyDescent="0.25">
      <c r="A10559" t="s">
        <v>432</v>
      </c>
      <c r="B10559">
        <v>1977</v>
      </c>
      <c r="C10559" t="s">
        <v>433</v>
      </c>
      <c r="I10559" s="1">
        <v>295950012.20703101</v>
      </c>
      <c r="M10559" t="str">
        <f t="shared" si="656"/>
        <v/>
      </c>
      <c r="N10559" s="4" t="str">
        <f t="shared" si="657"/>
        <v/>
      </c>
      <c r="O10559" t="str">
        <f t="shared" si="658"/>
        <v/>
      </c>
      <c r="P10559" t="str">
        <f t="shared" si="659"/>
        <v/>
      </c>
      <c r="Q10559" t="str">
        <f>_xlfn.IFNA(VLOOKUP(B10559&amp;A10559,[1]Countries!$A:$H,6,FALSE),"")</f>
        <v/>
      </c>
      <c r="R10559" t="str">
        <f>_xlfn.IFNA(VLOOKUP(B10559&amp;A10559,[1]Countries!$A:$H,7,FALSE),"")</f>
        <v/>
      </c>
      <c r="S10559" t="str">
        <f>_xlfn.IFNA(VLOOKUP(B10559&amp;A10559,[1]Countries!$A:$H,8,FALSE),"")</f>
        <v/>
      </c>
    </row>
    <row r="10560" spans="1:19" x14ac:dyDescent="0.25">
      <c r="A10560" t="s">
        <v>432</v>
      </c>
      <c r="B10560">
        <v>1978</v>
      </c>
      <c r="C10560" t="s">
        <v>433</v>
      </c>
      <c r="I10560" s="1">
        <v>417049987.79296899</v>
      </c>
      <c r="M10560" t="str">
        <f t="shared" si="656"/>
        <v/>
      </c>
      <c r="N10560" s="4" t="str">
        <f t="shared" si="657"/>
        <v/>
      </c>
      <c r="O10560" t="str">
        <f t="shared" si="658"/>
        <v/>
      </c>
      <c r="P10560" t="str">
        <f t="shared" si="659"/>
        <v/>
      </c>
      <c r="Q10560" t="str">
        <f>_xlfn.IFNA(VLOOKUP(B10560&amp;A10560,[1]Countries!$A:$H,6,FALSE),"")</f>
        <v/>
      </c>
      <c r="R10560" t="str">
        <f>_xlfn.IFNA(VLOOKUP(B10560&amp;A10560,[1]Countries!$A:$H,7,FALSE),"")</f>
        <v/>
      </c>
      <c r="S10560" t="str">
        <f>_xlfn.IFNA(VLOOKUP(B10560&amp;A10560,[1]Countries!$A:$H,8,FALSE),"")</f>
        <v/>
      </c>
    </row>
    <row r="10561" spans="1:19" x14ac:dyDescent="0.25">
      <c r="A10561" t="s">
        <v>432</v>
      </c>
      <c r="B10561">
        <v>1979</v>
      </c>
      <c r="C10561" t="s">
        <v>433</v>
      </c>
      <c r="I10561" s="1">
        <v>379609985.35156298</v>
      </c>
      <c r="M10561" t="str">
        <f t="shared" si="656"/>
        <v/>
      </c>
      <c r="N10561" s="4" t="str">
        <f t="shared" si="657"/>
        <v/>
      </c>
      <c r="O10561" t="str">
        <f t="shared" si="658"/>
        <v/>
      </c>
      <c r="P10561" t="str">
        <f t="shared" si="659"/>
        <v/>
      </c>
      <c r="Q10561" t="str">
        <f>_xlfn.IFNA(VLOOKUP(B10561&amp;A10561,[1]Countries!$A:$H,6,FALSE),"")</f>
        <v/>
      </c>
      <c r="R10561" t="str">
        <f>_xlfn.IFNA(VLOOKUP(B10561&amp;A10561,[1]Countries!$A:$H,7,FALSE),"")</f>
        <v/>
      </c>
      <c r="S10561" t="str">
        <f>_xlfn.IFNA(VLOOKUP(B10561&amp;A10561,[1]Countries!$A:$H,8,FALSE),"")</f>
        <v/>
      </c>
    </row>
    <row r="10562" spans="1:19" x14ac:dyDescent="0.25">
      <c r="A10562" t="s">
        <v>432</v>
      </c>
      <c r="B10562">
        <v>1980</v>
      </c>
      <c r="C10562" t="s">
        <v>433</v>
      </c>
      <c r="I10562" s="1">
        <v>270089996.33789098</v>
      </c>
      <c r="M10562" t="str">
        <f t="shared" si="656"/>
        <v/>
      </c>
      <c r="N10562" s="4" t="str">
        <f t="shared" si="657"/>
        <v/>
      </c>
      <c r="O10562" t="str">
        <f t="shared" si="658"/>
        <v/>
      </c>
      <c r="P10562" t="str">
        <f t="shared" si="659"/>
        <v/>
      </c>
      <c r="Q10562" t="str">
        <f>_xlfn.IFNA(VLOOKUP(B10562&amp;A10562,[1]Countries!$A:$H,6,FALSE),"")</f>
        <v/>
      </c>
      <c r="R10562" t="str">
        <f>_xlfn.IFNA(VLOOKUP(B10562&amp;A10562,[1]Countries!$A:$H,7,FALSE),"")</f>
        <v/>
      </c>
      <c r="S10562" t="str">
        <f>_xlfn.IFNA(VLOOKUP(B10562&amp;A10562,[1]Countries!$A:$H,8,FALSE),"")</f>
        <v/>
      </c>
    </row>
    <row r="10563" spans="1:19" x14ac:dyDescent="0.25">
      <c r="A10563" t="s">
        <v>432</v>
      </c>
      <c r="B10563">
        <v>1981</v>
      </c>
      <c r="C10563" t="s">
        <v>433</v>
      </c>
      <c r="I10563" s="1">
        <v>270049987.79296899</v>
      </c>
      <c r="M10563" t="str">
        <f t="shared" ref="M10563:M10626" si="660">IF(I10563="","",IFERROR(I10563/F10563*100,""))</f>
        <v/>
      </c>
      <c r="N10563" s="4" t="str">
        <f t="shared" ref="N10563:N10626" si="661">IF(AND(L10563="",M10563=""),"",IFERROR(L10563+IF(M10563="",0,M10563),""))</f>
        <v/>
      </c>
      <c r="O10563" t="str">
        <f t="shared" ref="O10563:O10626" si="662">IFERROR((100-J10563)/J10563,"")</f>
        <v/>
      </c>
      <c r="P10563" t="str">
        <f t="shared" ref="P10563:P10626" si="663">IFERROR(IF(AND(E10563="",G10563=""),"",(G10563-E10563)/F10563*100),"")</f>
        <v/>
      </c>
      <c r="Q10563" t="str">
        <f>_xlfn.IFNA(VLOOKUP(B10563&amp;A10563,[1]Countries!$A:$H,6,FALSE),"")</f>
        <v/>
      </c>
      <c r="R10563" t="str">
        <f>_xlfn.IFNA(VLOOKUP(B10563&amp;A10563,[1]Countries!$A:$H,7,FALSE),"")</f>
        <v/>
      </c>
      <c r="S10563" t="str">
        <f>_xlfn.IFNA(VLOOKUP(B10563&amp;A10563,[1]Countries!$A:$H,8,FALSE),"")</f>
        <v/>
      </c>
    </row>
    <row r="10564" spans="1:19" x14ac:dyDescent="0.25">
      <c r="A10564" t="s">
        <v>432</v>
      </c>
      <c r="B10564">
        <v>1982</v>
      </c>
      <c r="C10564" t="s">
        <v>433</v>
      </c>
      <c r="I10564" s="1">
        <v>248000000</v>
      </c>
      <c r="M10564" t="str">
        <f t="shared" si="660"/>
        <v/>
      </c>
      <c r="N10564" s="4" t="str">
        <f t="shared" si="661"/>
        <v/>
      </c>
      <c r="O10564" t="str">
        <f t="shared" si="662"/>
        <v/>
      </c>
      <c r="P10564" t="str">
        <f t="shared" si="663"/>
        <v/>
      </c>
      <c r="Q10564" t="str">
        <f>_xlfn.IFNA(VLOOKUP(B10564&amp;A10564,[1]Countries!$A:$H,6,FALSE),"")</f>
        <v/>
      </c>
      <c r="R10564" t="str">
        <f>_xlfn.IFNA(VLOOKUP(B10564&amp;A10564,[1]Countries!$A:$H,7,FALSE),"")</f>
        <v/>
      </c>
      <c r="S10564" t="str">
        <f>_xlfn.IFNA(VLOOKUP(B10564&amp;A10564,[1]Countries!$A:$H,8,FALSE),"")</f>
        <v/>
      </c>
    </row>
    <row r="10565" spans="1:19" x14ac:dyDescent="0.25">
      <c r="A10565" t="s">
        <v>432</v>
      </c>
      <c r="B10565">
        <v>1983</v>
      </c>
      <c r="C10565" t="s">
        <v>433</v>
      </c>
      <c r="I10565" s="1">
        <v>149210006.71386701</v>
      </c>
      <c r="M10565" t="str">
        <f t="shared" si="660"/>
        <v/>
      </c>
      <c r="N10565" s="4" t="str">
        <f t="shared" si="661"/>
        <v/>
      </c>
      <c r="O10565" t="str">
        <f t="shared" si="662"/>
        <v/>
      </c>
      <c r="P10565" t="str">
        <f t="shared" si="663"/>
        <v/>
      </c>
      <c r="Q10565" t="str">
        <f>_xlfn.IFNA(VLOOKUP(B10565&amp;A10565,[1]Countries!$A:$H,6,FALSE),"")</f>
        <v/>
      </c>
      <c r="R10565" t="str">
        <f>_xlfn.IFNA(VLOOKUP(B10565&amp;A10565,[1]Countries!$A:$H,7,FALSE),"")</f>
        <v/>
      </c>
      <c r="S10565" t="str">
        <f>_xlfn.IFNA(VLOOKUP(B10565&amp;A10565,[1]Countries!$A:$H,8,FALSE),"")</f>
        <v/>
      </c>
    </row>
    <row r="10566" spans="1:19" x14ac:dyDescent="0.25">
      <c r="A10566" t="s">
        <v>432</v>
      </c>
      <c r="B10566">
        <v>1984</v>
      </c>
      <c r="C10566" t="s">
        <v>433</v>
      </c>
      <c r="I10566" s="1">
        <v>152139999.38964799</v>
      </c>
      <c r="K10566" s="3">
        <v>22466506503.851719</v>
      </c>
      <c r="M10566" t="str">
        <f t="shared" si="660"/>
        <v/>
      </c>
      <c r="N10566" s="4" t="str">
        <f t="shared" si="661"/>
        <v/>
      </c>
      <c r="O10566" t="str">
        <f t="shared" si="662"/>
        <v/>
      </c>
      <c r="P10566" t="str">
        <f t="shared" si="663"/>
        <v/>
      </c>
      <c r="Q10566" t="str">
        <f>_xlfn.IFNA(VLOOKUP(B10566&amp;A10566,[1]Countries!$A:$H,6,FALSE),"")</f>
        <v/>
      </c>
      <c r="R10566" t="str">
        <f>_xlfn.IFNA(VLOOKUP(B10566&amp;A10566,[1]Countries!$A:$H,7,FALSE),"")</f>
        <v/>
      </c>
      <c r="S10566" t="str">
        <f>_xlfn.IFNA(VLOOKUP(B10566&amp;A10566,[1]Countries!$A:$H,8,FALSE),"")</f>
        <v/>
      </c>
    </row>
    <row r="10567" spans="1:19" x14ac:dyDescent="0.25">
      <c r="A10567" t="s">
        <v>432</v>
      </c>
      <c r="B10567">
        <v>1985</v>
      </c>
      <c r="C10567" t="s">
        <v>433</v>
      </c>
      <c r="D10567" s="1">
        <v>40.17093765286004</v>
      </c>
      <c r="F10567" s="1">
        <v>14094687820.74449</v>
      </c>
      <c r="H10567" s="1">
        <v>27.35042650887576</v>
      </c>
      <c r="I10567" s="1">
        <v>151149993.89648399</v>
      </c>
      <c r="K10567" s="3">
        <v>23321549315.089359</v>
      </c>
      <c r="M10567">
        <f t="shared" si="660"/>
        <v>1.0723897954945989</v>
      </c>
      <c r="N10567" s="4">
        <f t="shared" si="661"/>
        <v>1.0723897954945989</v>
      </c>
      <c r="O10567" t="str">
        <f t="shared" si="662"/>
        <v/>
      </c>
      <c r="P10567" t="str">
        <f t="shared" si="663"/>
        <v/>
      </c>
      <c r="Q10567" t="str">
        <f>_xlfn.IFNA(VLOOKUP(B10567&amp;A10567,[1]Countries!$A:$H,6,FALSE),"")</f>
        <v/>
      </c>
      <c r="R10567" t="str">
        <f>_xlfn.IFNA(VLOOKUP(B10567&amp;A10567,[1]Countries!$A:$H,7,FALSE),"")</f>
        <v/>
      </c>
      <c r="S10567" t="str">
        <f>_xlfn.IFNA(VLOOKUP(B10567&amp;A10567,[1]Countries!$A:$H,8,FALSE),"")</f>
        <v/>
      </c>
    </row>
    <row r="10568" spans="1:19" x14ac:dyDescent="0.25">
      <c r="A10568" t="s">
        <v>432</v>
      </c>
      <c r="B10568">
        <v>1986</v>
      </c>
      <c r="C10568" t="s">
        <v>433</v>
      </c>
      <c r="D10568" s="1">
        <v>38.063439065108511</v>
      </c>
      <c r="E10568" s="1">
        <v>1744152761.1677799</v>
      </c>
      <c r="F10568" s="1">
        <v>26336616250.439678</v>
      </c>
      <c r="G10568" s="1">
        <v>4370865661.273303</v>
      </c>
      <c r="H10568" s="1">
        <v>28.88146911519199</v>
      </c>
      <c r="I10568" s="1">
        <v>190800003.05175799</v>
      </c>
      <c r="J10568" s="1">
        <v>33.055091819699491</v>
      </c>
      <c r="K10568" s="3">
        <v>23972055325.321491</v>
      </c>
      <c r="M10568">
        <f t="shared" si="660"/>
        <v>0.72446665599485527</v>
      </c>
      <c r="N10568" s="4">
        <f t="shared" si="661"/>
        <v>0.72446665599485527</v>
      </c>
      <c r="O10568">
        <f t="shared" si="662"/>
        <v>2.025252525252526</v>
      </c>
      <c r="P10568">
        <f t="shared" si="663"/>
        <v>9.9736157262103529</v>
      </c>
      <c r="Q10568" t="str">
        <f>_xlfn.IFNA(VLOOKUP(B10568&amp;A10568,[1]Countries!$A:$H,6,FALSE),"")</f>
        <v/>
      </c>
      <c r="R10568" t="str">
        <f>_xlfn.IFNA(VLOOKUP(B10568&amp;A10568,[1]Countries!$A:$H,7,FALSE),"")</f>
        <v/>
      </c>
      <c r="S10568" t="str">
        <f>_xlfn.IFNA(VLOOKUP(B10568&amp;A10568,[1]Countries!$A:$H,8,FALSE),"")</f>
        <v/>
      </c>
    </row>
    <row r="10569" spans="1:19" x14ac:dyDescent="0.25">
      <c r="A10569" t="s">
        <v>432</v>
      </c>
      <c r="B10569">
        <v>1987</v>
      </c>
      <c r="C10569" t="s">
        <v>433</v>
      </c>
      <c r="D10569" s="1">
        <v>40.557491289198602</v>
      </c>
      <c r="E10569" s="1">
        <v>2200010145.4828782</v>
      </c>
      <c r="F10569" s="1">
        <v>36658108850.31485</v>
      </c>
      <c r="G10569" s="1">
        <v>5424365692.0974312</v>
      </c>
      <c r="H10569" s="1">
        <v>28.3623693379791</v>
      </c>
      <c r="I10569" s="1">
        <v>127150001.525879</v>
      </c>
      <c r="J10569" s="1">
        <v>31.080139372822298</v>
      </c>
      <c r="K10569" s="3">
        <v>24831086648.22533</v>
      </c>
      <c r="M10569">
        <f t="shared" si="660"/>
        <v>0.34685368534712868</v>
      </c>
      <c r="N10569" s="4">
        <f t="shared" si="661"/>
        <v>0.34685368534712868</v>
      </c>
      <c r="O10569">
        <f t="shared" si="662"/>
        <v>2.217488789237668</v>
      </c>
      <c r="P10569">
        <f t="shared" si="663"/>
        <v>8.7957498292682921</v>
      </c>
      <c r="Q10569" t="str">
        <f>_xlfn.IFNA(VLOOKUP(B10569&amp;A10569,[1]Countries!$A:$H,6,FALSE),"")</f>
        <v/>
      </c>
      <c r="R10569" t="str">
        <f>_xlfn.IFNA(VLOOKUP(B10569&amp;A10569,[1]Countries!$A:$H,7,FALSE),"")</f>
        <v/>
      </c>
      <c r="S10569" t="str">
        <f>_xlfn.IFNA(VLOOKUP(B10569&amp;A10569,[1]Countries!$A:$H,8,FALSE),"")</f>
        <v/>
      </c>
    </row>
    <row r="10570" spans="1:19" x14ac:dyDescent="0.25">
      <c r="A10570" t="s">
        <v>432</v>
      </c>
      <c r="B10570">
        <v>1988</v>
      </c>
      <c r="C10570" t="s">
        <v>433</v>
      </c>
      <c r="D10570" s="1">
        <v>46.297016861219191</v>
      </c>
      <c r="E10570" s="1">
        <v>1003045229.325428</v>
      </c>
      <c r="F10570" s="1">
        <v>25423812648.594109</v>
      </c>
      <c r="G10570" s="1">
        <v>3814891103.6440802</v>
      </c>
      <c r="H10570" s="1">
        <v>23.96238651102464</v>
      </c>
      <c r="I10570" s="1">
        <v>164119995.11718801</v>
      </c>
      <c r="J10570" s="1">
        <v>29.740596627756151</v>
      </c>
      <c r="K10570" s="3">
        <v>26106165845.651711</v>
      </c>
      <c r="M10570">
        <f t="shared" si="660"/>
        <v>0.64553651879693008</v>
      </c>
      <c r="N10570" s="4">
        <f t="shared" si="661"/>
        <v>0.64553651879693008</v>
      </c>
      <c r="O10570">
        <f t="shared" si="662"/>
        <v>2.3624073266463159</v>
      </c>
      <c r="P10570">
        <f t="shared" si="663"/>
        <v>11.059890635538263</v>
      </c>
      <c r="Q10570" t="str">
        <f>_xlfn.IFNA(VLOOKUP(B10570&amp;A10570,[1]Countries!$A:$H,6,FALSE),"")</f>
        <v/>
      </c>
      <c r="R10570" t="str">
        <f>_xlfn.IFNA(VLOOKUP(B10570&amp;A10570,[1]Countries!$A:$H,7,FALSE),"")</f>
        <v/>
      </c>
      <c r="S10570" t="str">
        <f>_xlfn.IFNA(VLOOKUP(B10570&amp;A10570,[1]Countries!$A:$H,8,FALSE),"")</f>
        <v/>
      </c>
    </row>
    <row r="10571" spans="1:19" x14ac:dyDescent="0.25">
      <c r="A10571" t="s">
        <v>432</v>
      </c>
      <c r="B10571">
        <v>1989</v>
      </c>
      <c r="C10571" t="s">
        <v>433</v>
      </c>
      <c r="D10571" s="1">
        <v>42.067418929982551</v>
      </c>
      <c r="E10571" s="1">
        <v>1500912820.2191861</v>
      </c>
      <c r="F10571" s="1">
        <v>6293304974.5940285</v>
      </c>
      <c r="G10571" s="1">
        <v>2143191577.0924151</v>
      </c>
      <c r="H10571" s="1">
        <v>22.938098458690771</v>
      </c>
      <c r="I10571" s="1">
        <v>124550003.05175801</v>
      </c>
      <c r="J10571" s="1">
        <v>34.99448261132666</v>
      </c>
      <c r="K10571" s="3">
        <v>28028757795.262699</v>
      </c>
      <c r="M10571">
        <f t="shared" si="660"/>
        <v>1.9790873563980194</v>
      </c>
      <c r="N10571" s="4">
        <f t="shared" si="661"/>
        <v>1.9790873563980194</v>
      </c>
      <c r="O10571">
        <f t="shared" si="662"/>
        <v>1.8575933272301905</v>
      </c>
      <c r="P10571">
        <f t="shared" si="663"/>
        <v>10.20574657459154</v>
      </c>
      <c r="Q10571" t="str">
        <f>_xlfn.IFNA(VLOOKUP(B10571&amp;A10571,[1]Countries!$A:$H,6,FALSE),"")</f>
        <v/>
      </c>
      <c r="R10571" t="str">
        <f>_xlfn.IFNA(VLOOKUP(B10571&amp;A10571,[1]Countries!$A:$H,7,FALSE),"")</f>
        <v/>
      </c>
      <c r="S10571" t="str">
        <f>_xlfn.IFNA(VLOOKUP(B10571&amp;A10571,[1]Countries!$A:$H,8,FALSE),"")</f>
        <v/>
      </c>
    </row>
    <row r="10572" spans="1:19" x14ac:dyDescent="0.25">
      <c r="A10572" t="s">
        <v>432</v>
      </c>
      <c r="B10572">
        <v>1990</v>
      </c>
      <c r="C10572" t="s">
        <v>433</v>
      </c>
      <c r="D10572" s="1">
        <v>38.736741747110003</v>
      </c>
      <c r="E10572" s="1">
        <v>2332325664.645699</v>
      </c>
      <c r="F10572" s="1">
        <v>6471740805.5698404</v>
      </c>
      <c r="G10572" s="1">
        <v>2930215540.328733</v>
      </c>
      <c r="H10572" s="1">
        <v>22.67429388630676</v>
      </c>
      <c r="I10572" s="1">
        <v>180550003.05175799</v>
      </c>
      <c r="J10572" s="1">
        <v>38.588964366583248</v>
      </c>
      <c r="K10572" s="3">
        <v>29458481786.16737</v>
      </c>
      <c r="M10572">
        <f t="shared" si="660"/>
        <v>2.7898212934666571</v>
      </c>
      <c r="N10572" s="4">
        <f t="shared" si="661"/>
        <v>2.7898212934666571</v>
      </c>
      <c r="O10572">
        <f t="shared" si="662"/>
        <v>1.5914144533662753</v>
      </c>
      <c r="P10572">
        <f t="shared" si="663"/>
        <v>9.2384706626146986</v>
      </c>
      <c r="Q10572" t="str">
        <f>_xlfn.IFNA(VLOOKUP(B10572&amp;A10572,[1]Countries!$A:$H,6,FALSE),"")</f>
        <v/>
      </c>
      <c r="R10572" t="str">
        <f>_xlfn.IFNA(VLOOKUP(B10572&amp;A10572,[1]Countries!$A:$H,7,FALSE),"")</f>
        <v/>
      </c>
      <c r="S10572" t="str">
        <f>_xlfn.IFNA(VLOOKUP(B10572&amp;A10572,[1]Countries!$A:$H,8,FALSE),"")</f>
        <v/>
      </c>
    </row>
    <row r="10573" spans="1:19" x14ac:dyDescent="0.25">
      <c r="A10573" t="s">
        <v>432</v>
      </c>
      <c r="B10573">
        <v>1991</v>
      </c>
      <c r="C10573" t="s">
        <v>433</v>
      </c>
      <c r="D10573" s="1">
        <v>40.489133977342362</v>
      </c>
      <c r="E10573" s="1">
        <v>2971976968.9197669</v>
      </c>
      <c r="F10573" s="1">
        <v>9613369520.4188499</v>
      </c>
      <c r="G10573" s="1">
        <v>3463880947.3535948</v>
      </c>
      <c r="H10573" s="1">
        <v>23.794438577965501</v>
      </c>
      <c r="I10573" s="1">
        <v>227300003.05175799</v>
      </c>
      <c r="J10573" s="1">
        <v>35.716427444692137</v>
      </c>
      <c r="K10573" s="3">
        <v>31214455910.104641</v>
      </c>
      <c r="M10573">
        <f t="shared" si="660"/>
        <v>2.3644155420112742</v>
      </c>
      <c r="N10573" s="4">
        <f t="shared" si="661"/>
        <v>2.3644155420112742</v>
      </c>
      <c r="O10573">
        <f t="shared" si="662"/>
        <v>1.7998320984049354</v>
      </c>
      <c r="P10573">
        <f t="shared" si="663"/>
        <v>5.1168737183047117</v>
      </c>
      <c r="Q10573" t="str">
        <f>_xlfn.IFNA(VLOOKUP(B10573&amp;A10573,[1]Countries!$A:$H,6,FALSE),"")</f>
        <v/>
      </c>
      <c r="R10573" t="str">
        <f>_xlfn.IFNA(VLOOKUP(B10573&amp;A10573,[1]Countries!$A:$H,7,FALSE),"")</f>
        <v/>
      </c>
      <c r="S10573" t="str">
        <f>_xlfn.IFNA(VLOOKUP(B10573&amp;A10573,[1]Countries!$A:$H,8,FALSE),"")</f>
        <v/>
      </c>
    </row>
    <row r="10574" spans="1:19" x14ac:dyDescent="0.25">
      <c r="A10574" t="s">
        <v>432</v>
      </c>
      <c r="B10574">
        <v>1992</v>
      </c>
      <c r="C10574" t="s">
        <v>433</v>
      </c>
      <c r="D10574" s="1">
        <v>33.938587920240288</v>
      </c>
      <c r="E10574" s="1">
        <v>3428344546.9667649</v>
      </c>
      <c r="F10574" s="1">
        <v>9866990236.4358749</v>
      </c>
      <c r="G10574" s="1">
        <v>3831479524.700871</v>
      </c>
      <c r="H10574" s="1">
        <v>27.263597872109429</v>
      </c>
      <c r="I10574" s="1">
        <v>566219970.703125</v>
      </c>
      <c r="J10574" s="1">
        <v>38.797814207650269</v>
      </c>
      <c r="K10574" s="3">
        <v>33913272582.335281</v>
      </c>
      <c r="M10574">
        <f t="shared" si="660"/>
        <v>5.7385277286709195</v>
      </c>
      <c r="N10574" s="4">
        <f t="shared" si="661"/>
        <v>5.7385277286709195</v>
      </c>
      <c r="O10574">
        <f t="shared" si="662"/>
        <v>1.5774647887323947</v>
      </c>
      <c r="P10574">
        <f t="shared" si="663"/>
        <v>4.085693489849092</v>
      </c>
      <c r="Q10574" t="str">
        <f>_xlfn.IFNA(VLOOKUP(B10574&amp;A10574,[1]Countries!$A:$H,6,FALSE),"")</f>
        <v/>
      </c>
      <c r="R10574" t="str">
        <f>_xlfn.IFNA(VLOOKUP(B10574&amp;A10574,[1]Countries!$A:$H,7,FALSE),"")</f>
        <v/>
      </c>
      <c r="S10574" t="str">
        <f>_xlfn.IFNA(VLOOKUP(B10574&amp;A10574,[1]Countries!$A:$H,8,FALSE),"")</f>
        <v/>
      </c>
    </row>
    <row r="10575" spans="1:19" x14ac:dyDescent="0.25">
      <c r="A10575" t="s">
        <v>432</v>
      </c>
      <c r="B10575">
        <v>1993</v>
      </c>
      <c r="C10575" t="s">
        <v>433</v>
      </c>
      <c r="D10575" s="1">
        <v>29.86995394202113</v>
      </c>
      <c r="E10575" s="1">
        <v>3785936655.4333448</v>
      </c>
      <c r="F10575" s="1">
        <v>13180953598.171591</v>
      </c>
      <c r="G10575" s="1">
        <v>4941471554.0609121</v>
      </c>
      <c r="H10575" s="1">
        <v>28.90031228165239</v>
      </c>
      <c r="I10575" s="1">
        <v>249809997.55859399</v>
      </c>
      <c r="J10575" s="1">
        <v>41.229733776326484</v>
      </c>
      <c r="K10575" s="3">
        <v>36650999734.920662</v>
      </c>
      <c r="M10575">
        <f t="shared" si="660"/>
        <v>1.8952346330484513</v>
      </c>
      <c r="N10575" s="4">
        <f t="shared" si="661"/>
        <v>1.8952346330484513</v>
      </c>
      <c r="O10575">
        <f t="shared" si="662"/>
        <v>1.4254340457909664</v>
      </c>
      <c r="P10575">
        <f t="shared" si="663"/>
        <v>8.7667018172938462</v>
      </c>
      <c r="Q10575" t="str">
        <f>_xlfn.IFNA(VLOOKUP(B10575&amp;A10575,[1]Countries!$A:$H,6,FALSE),"")</f>
        <v/>
      </c>
      <c r="R10575" t="str">
        <f>_xlfn.IFNA(VLOOKUP(B10575&amp;A10575,[1]Countries!$A:$H,7,FALSE),"")</f>
        <v/>
      </c>
      <c r="S10575" t="str">
        <f>_xlfn.IFNA(VLOOKUP(B10575&amp;A10575,[1]Countries!$A:$H,8,FALSE),"")</f>
        <v/>
      </c>
    </row>
    <row r="10576" spans="1:19" x14ac:dyDescent="0.25">
      <c r="A10576" t="s">
        <v>432</v>
      </c>
      <c r="B10576">
        <v>1994</v>
      </c>
      <c r="C10576" t="s">
        <v>433</v>
      </c>
      <c r="D10576" s="1">
        <v>27.42782887293178</v>
      </c>
      <c r="E10576" s="1">
        <v>5539525589.3017654</v>
      </c>
      <c r="F10576" s="1">
        <v>16286433533.32275</v>
      </c>
      <c r="G10576" s="1">
        <v>7078095299.8285484</v>
      </c>
      <c r="H10576" s="1">
        <v>28.868450827293412</v>
      </c>
      <c r="I10576" s="1">
        <v>895460021.97265601</v>
      </c>
      <c r="J10576" s="1">
        <v>43.703720299774837</v>
      </c>
      <c r="K10576" s="3">
        <v>39890574620.354927</v>
      </c>
      <c r="M10576">
        <f t="shared" si="660"/>
        <v>5.4981959072899906</v>
      </c>
      <c r="N10576" s="4">
        <f t="shared" si="661"/>
        <v>5.4981959072899906</v>
      </c>
      <c r="O10576">
        <f t="shared" si="662"/>
        <v>1.2881347243226615</v>
      </c>
      <c r="P10576">
        <f t="shared" si="663"/>
        <v>9.4469406538810521</v>
      </c>
      <c r="Q10576" t="str">
        <f>_xlfn.IFNA(VLOOKUP(B10576&amp;A10576,[1]Countries!$A:$H,6,FALSE),"")</f>
        <v/>
      </c>
      <c r="R10576" t="str">
        <f>_xlfn.IFNA(VLOOKUP(B10576&amp;A10576,[1]Countries!$A:$H,7,FALSE),"")</f>
        <v/>
      </c>
      <c r="S10576" t="str">
        <f>_xlfn.IFNA(VLOOKUP(B10576&amp;A10576,[1]Countries!$A:$H,8,FALSE),"")</f>
        <v/>
      </c>
    </row>
    <row r="10577" spans="1:19" x14ac:dyDescent="0.25">
      <c r="A10577" t="s">
        <v>432</v>
      </c>
      <c r="B10577">
        <v>1995</v>
      </c>
      <c r="C10577" t="s">
        <v>433</v>
      </c>
      <c r="D10577" s="1">
        <v>27.182688778987469</v>
      </c>
      <c r="E10577" s="1">
        <v>6804127645.6814489</v>
      </c>
      <c r="F10577" s="1">
        <v>20736164458.950459</v>
      </c>
      <c r="G10577" s="1">
        <v>8690196941.3622894</v>
      </c>
      <c r="H10577" s="1">
        <v>28.75591982244902</v>
      </c>
      <c r="I10577" s="1">
        <v>777989990.234375</v>
      </c>
      <c r="J10577" s="1">
        <v>44.061391398563522</v>
      </c>
      <c r="K10577" s="3">
        <v>43696326983.664017</v>
      </c>
      <c r="M10577">
        <f t="shared" si="660"/>
        <v>3.7518509836980343</v>
      </c>
      <c r="N10577" s="4">
        <f t="shared" si="661"/>
        <v>3.7518509836980343</v>
      </c>
      <c r="O10577">
        <f t="shared" si="662"/>
        <v>1.2695606476753289</v>
      </c>
      <c r="P10577">
        <f t="shared" si="663"/>
        <v>9.0955552528266459</v>
      </c>
      <c r="Q10577" t="str">
        <f>_xlfn.IFNA(VLOOKUP(B10577&amp;A10577,[1]Countries!$A:$H,6,FALSE),"")</f>
        <v/>
      </c>
      <c r="R10577" t="str">
        <f>_xlfn.IFNA(VLOOKUP(B10577&amp;A10577,[1]Countries!$A:$H,7,FALSE),"")</f>
        <v/>
      </c>
      <c r="S10577" t="str">
        <f>_xlfn.IFNA(VLOOKUP(B10577&amp;A10577,[1]Countries!$A:$H,8,FALSE),"")</f>
        <v/>
      </c>
    </row>
    <row r="10578" spans="1:19" x14ac:dyDescent="0.25">
      <c r="A10578" t="s">
        <v>432</v>
      </c>
      <c r="B10578">
        <v>1996</v>
      </c>
      <c r="C10578" t="s">
        <v>433</v>
      </c>
      <c r="D10578" s="1">
        <v>27.758826037730302</v>
      </c>
      <c r="E10578" s="1">
        <v>10077135261.321369</v>
      </c>
      <c r="F10578" s="1">
        <v>24657470574.75013</v>
      </c>
      <c r="G10578" s="1">
        <v>12781756977.5758</v>
      </c>
      <c r="H10578" s="1">
        <v>29.729888691202628</v>
      </c>
      <c r="I10578" s="1">
        <v>910299987.79296899</v>
      </c>
      <c r="J10578" s="1">
        <v>42.511285271067059</v>
      </c>
      <c r="K10578" s="3">
        <v>47777571569.043808</v>
      </c>
      <c r="M10578">
        <f t="shared" si="660"/>
        <v>3.6917817058053761</v>
      </c>
      <c r="N10578" s="4">
        <f t="shared" si="661"/>
        <v>3.6917817058053761</v>
      </c>
      <c r="O10578">
        <f t="shared" si="662"/>
        <v>1.3523165522369993</v>
      </c>
      <c r="P10578">
        <f t="shared" si="663"/>
        <v>10.968771951102038</v>
      </c>
      <c r="Q10578" t="str">
        <f>_xlfn.IFNA(VLOOKUP(B10578&amp;A10578,[1]Countries!$A:$H,6,FALSE),"")</f>
        <v/>
      </c>
      <c r="R10578" t="str">
        <f>_xlfn.IFNA(VLOOKUP(B10578&amp;A10578,[1]Countries!$A:$H,7,FALSE),"")</f>
        <v/>
      </c>
      <c r="S10578" t="str">
        <f>_xlfn.IFNA(VLOOKUP(B10578&amp;A10578,[1]Countries!$A:$H,8,FALSE),"")</f>
        <v/>
      </c>
    </row>
    <row r="10579" spans="1:19" x14ac:dyDescent="0.25">
      <c r="A10579" t="s">
        <v>432</v>
      </c>
      <c r="B10579">
        <v>1997</v>
      </c>
      <c r="C10579" t="s">
        <v>433</v>
      </c>
      <c r="D10579" s="1">
        <v>25.771706794463419</v>
      </c>
      <c r="E10579" s="1">
        <v>11570361483.05464</v>
      </c>
      <c r="F10579" s="1">
        <v>26843700441.548199</v>
      </c>
      <c r="G10579" s="1">
        <v>13755189203.82408</v>
      </c>
      <c r="H10579" s="1">
        <v>32.075134795598537</v>
      </c>
      <c r="I10579" s="1">
        <v>851989990.234375</v>
      </c>
      <c r="J10579" s="1">
        <v>42.153158409938037</v>
      </c>
      <c r="K10579" s="3">
        <v>51672439404.975182</v>
      </c>
      <c r="M10579">
        <f t="shared" si="660"/>
        <v>3.1738917370560435</v>
      </c>
      <c r="N10579" s="4">
        <f t="shared" si="661"/>
        <v>3.1738917370560435</v>
      </c>
      <c r="O10579">
        <f t="shared" si="662"/>
        <v>1.37230147804118</v>
      </c>
      <c r="P10579">
        <f t="shared" si="663"/>
        <v>8.1390705634153271</v>
      </c>
      <c r="Q10579" t="str">
        <f>_xlfn.IFNA(VLOOKUP(B10579&amp;A10579,[1]Countries!$A:$H,6,FALSE),"")</f>
        <v/>
      </c>
      <c r="R10579" t="str">
        <f>_xlfn.IFNA(VLOOKUP(B10579&amp;A10579,[1]Countries!$A:$H,7,FALSE),"")</f>
        <v/>
      </c>
      <c r="S10579" t="str">
        <f>_xlfn.IFNA(VLOOKUP(B10579&amp;A10579,[1]Countries!$A:$H,8,FALSE),"")</f>
        <v/>
      </c>
    </row>
    <row r="10580" spans="1:19" x14ac:dyDescent="0.25">
      <c r="A10580" t="s">
        <v>432</v>
      </c>
      <c r="B10580">
        <v>1998</v>
      </c>
      <c r="C10580" t="s">
        <v>433</v>
      </c>
      <c r="D10580" s="1">
        <v>25.78078040646286</v>
      </c>
      <c r="E10580" s="1">
        <v>12203044875.11305</v>
      </c>
      <c r="F10580" s="1">
        <v>27209602050.045219</v>
      </c>
      <c r="G10580" s="1">
        <v>14190608828.549891</v>
      </c>
      <c r="H10580" s="1">
        <v>32.491267724234589</v>
      </c>
      <c r="I10580" s="1">
        <v>1050660034.17969</v>
      </c>
      <c r="J10580" s="1">
        <v>41.727951869302551</v>
      </c>
      <c r="K10580" s="3">
        <v>54651074161.611679</v>
      </c>
      <c r="M10580">
        <f t="shared" si="660"/>
        <v>3.8613575907772009</v>
      </c>
      <c r="N10580" s="4">
        <f t="shared" si="661"/>
        <v>3.8613575907772009</v>
      </c>
      <c r="O10580">
        <f t="shared" si="662"/>
        <v>1.3964751568256499</v>
      </c>
      <c r="P10580">
        <f t="shared" si="663"/>
        <v>7.3046417576457605</v>
      </c>
      <c r="Q10580" t="str">
        <f>_xlfn.IFNA(VLOOKUP(B10580&amp;A10580,[1]Countries!$A:$H,6,FALSE),"")</f>
        <v/>
      </c>
      <c r="R10580" t="str">
        <f>_xlfn.IFNA(VLOOKUP(B10580&amp;A10580,[1]Countries!$A:$H,7,FALSE),"")</f>
        <v/>
      </c>
      <c r="S10580" t="str">
        <f>_xlfn.IFNA(VLOOKUP(B10580&amp;A10580,[1]Countries!$A:$H,8,FALSE),"")</f>
        <v/>
      </c>
    </row>
    <row r="10581" spans="1:19" x14ac:dyDescent="0.25">
      <c r="A10581" t="s">
        <v>432</v>
      </c>
      <c r="B10581">
        <v>1999</v>
      </c>
      <c r="C10581" t="s">
        <v>433</v>
      </c>
      <c r="D10581" s="1">
        <v>25.434437993509061</v>
      </c>
      <c r="E10581" s="1">
        <v>14332147613.23588</v>
      </c>
      <c r="F10581" s="1">
        <v>28683659006.775219</v>
      </c>
      <c r="G10581" s="1">
        <v>15151041598.864799</v>
      </c>
      <c r="H10581" s="1">
        <v>34.494751739002169</v>
      </c>
      <c r="I10581" s="1">
        <v>1239790039.0625</v>
      </c>
      <c r="J10581" s="1">
        <v>40.070810267488802</v>
      </c>
      <c r="K10581" s="3">
        <v>57259890667.882294</v>
      </c>
      <c r="M10581">
        <f t="shared" si="660"/>
        <v>4.3222869117557687</v>
      </c>
      <c r="N10581" s="4">
        <f t="shared" si="661"/>
        <v>4.3222869117557687</v>
      </c>
      <c r="O10581">
        <f t="shared" si="662"/>
        <v>1.4955821789591903</v>
      </c>
      <c r="P10581">
        <f t="shared" si="663"/>
        <v>2.8549146586754945</v>
      </c>
      <c r="Q10581" t="str">
        <f>_xlfn.IFNA(VLOOKUP(B10581&amp;A10581,[1]Countries!$A:$H,6,FALSE),"")</f>
        <v>SP</v>
      </c>
      <c r="R10581" t="str">
        <f>_xlfn.IFNA(VLOOKUP(B10581&amp;A10581,[1]Countries!$A:$H,7,FALSE),"")</f>
        <v>Soft Peg</v>
      </c>
      <c r="S10581" t="str">
        <f>_xlfn.IFNA(VLOOKUP(B10581&amp;A10581,[1]Countries!$A:$H,8,FALSE),"")</f>
        <v>Pegged</v>
      </c>
    </row>
    <row r="10582" spans="1:19" x14ac:dyDescent="0.25">
      <c r="A10582" t="s">
        <v>432</v>
      </c>
      <c r="B10582">
        <v>2000</v>
      </c>
      <c r="C10582" t="s">
        <v>433</v>
      </c>
      <c r="D10582" s="1">
        <v>24.534581995534889</v>
      </c>
      <c r="E10582" s="1">
        <v>16808688578.35639</v>
      </c>
      <c r="F10582" s="1">
        <v>31172518403.316231</v>
      </c>
      <c r="G10582" s="1">
        <v>17922825684.091049</v>
      </c>
      <c r="H10582" s="1">
        <v>36.730775326845482</v>
      </c>
      <c r="I10582" s="1">
        <v>1485270019.53125</v>
      </c>
      <c r="J10582" s="1">
        <v>38.734642677619632</v>
      </c>
      <c r="K10582" s="3">
        <v>61146300622.513428</v>
      </c>
      <c r="L10582" s="1">
        <v>4.298658140682809</v>
      </c>
      <c r="M10582">
        <f t="shared" si="660"/>
        <v>4.7646776571418821</v>
      </c>
      <c r="N10582" s="4">
        <f t="shared" si="661"/>
        <v>9.063335797824692</v>
      </c>
      <c r="O10582">
        <f t="shared" si="662"/>
        <v>1.5816683229087507</v>
      </c>
      <c r="P10582">
        <f t="shared" si="663"/>
        <v>3.5741004025396093</v>
      </c>
      <c r="Q10582" t="str">
        <f>_xlfn.IFNA(VLOOKUP(B10582&amp;A10582,[1]Countries!$A:$H,6,FALSE),"")</f>
        <v>SP</v>
      </c>
      <c r="R10582" t="str">
        <f>_xlfn.IFNA(VLOOKUP(B10582&amp;A10582,[1]Countries!$A:$H,7,FALSE),"")</f>
        <v>Soft Peg</v>
      </c>
      <c r="S10582" t="str">
        <f>_xlfn.IFNA(VLOOKUP(B10582&amp;A10582,[1]Countries!$A:$H,8,FALSE),"")</f>
        <v>Pegged</v>
      </c>
    </row>
    <row r="10583" spans="1:19" x14ac:dyDescent="0.25">
      <c r="A10583" t="s">
        <v>432</v>
      </c>
      <c r="B10583">
        <v>2001</v>
      </c>
      <c r="C10583" t="s">
        <v>433</v>
      </c>
      <c r="D10583" s="1">
        <v>23.241047590355191</v>
      </c>
      <c r="E10583" s="1">
        <v>17997102320.811081</v>
      </c>
      <c r="F10583" s="1">
        <v>32685198735.305321</v>
      </c>
      <c r="G10583" s="1">
        <v>18595918510.043079</v>
      </c>
      <c r="H10583" s="1">
        <v>38.129421664467742</v>
      </c>
      <c r="I10583" s="1">
        <v>1256020019.53125</v>
      </c>
      <c r="J10583" s="1">
        <v>38.629530745177078</v>
      </c>
      <c r="K10583" s="3">
        <v>64933025784.185699</v>
      </c>
      <c r="L10583" s="1">
        <v>3.365437698293146</v>
      </c>
      <c r="M10583">
        <f t="shared" si="660"/>
        <v>3.842779203219421</v>
      </c>
      <c r="N10583" s="4">
        <f t="shared" si="661"/>
        <v>7.208216901512567</v>
      </c>
      <c r="O10583">
        <f t="shared" si="662"/>
        <v>1.5886931078624367</v>
      </c>
      <c r="P10583">
        <f t="shared" si="663"/>
        <v>1.8320714341723727</v>
      </c>
      <c r="Q10583" t="str">
        <f>_xlfn.IFNA(VLOOKUP(B10583&amp;A10583,[1]Countries!$A:$H,6,FALSE),"")</f>
        <v>F</v>
      </c>
      <c r="R10583" t="str">
        <f>_xlfn.IFNA(VLOOKUP(B10583&amp;A10583,[1]Countries!$A:$H,7,FALSE),"")</f>
        <v>Floating</v>
      </c>
      <c r="S10583" t="str">
        <f>_xlfn.IFNA(VLOOKUP(B10583&amp;A10583,[1]Countries!$A:$H,8,FALSE),"")</f>
        <v>Floating</v>
      </c>
    </row>
    <row r="10584" spans="1:19" x14ac:dyDescent="0.25">
      <c r="A10584" t="s">
        <v>432</v>
      </c>
      <c r="B10584">
        <v>2002</v>
      </c>
      <c r="C10584" t="s">
        <v>433</v>
      </c>
      <c r="D10584" s="1">
        <v>23.029442177683372</v>
      </c>
      <c r="E10584" s="1">
        <v>19193787586.949841</v>
      </c>
      <c r="F10584" s="1">
        <v>35064105500.834457</v>
      </c>
      <c r="G10584" s="1">
        <v>21724925553.846661</v>
      </c>
      <c r="H10584" s="1">
        <v>38.486678786476077</v>
      </c>
      <c r="I10584" s="1">
        <v>1064170043.94531</v>
      </c>
      <c r="J10584" s="1">
        <v>38.483879035840538</v>
      </c>
      <c r="K10584" s="3">
        <v>69037326105.907974</v>
      </c>
      <c r="L10584" s="1">
        <v>5.0478972006226632</v>
      </c>
      <c r="M10584">
        <f t="shared" si="660"/>
        <v>3.0349271106316538</v>
      </c>
      <c r="N10584" s="4">
        <f t="shared" si="661"/>
        <v>8.082824311254317</v>
      </c>
      <c r="O10584">
        <f t="shared" si="662"/>
        <v>1.5984906538883126</v>
      </c>
      <c r="P10584">
        <f t="shared" si="663"/>
        <v>7.2186012754170612</v>
      </c>
      <c r="Q10584" t="str">
        <f>_xlfn.IFNA(VLOOKUP(B10584&amp;A10584,[1]Countries!$A:$H,6,FALSE),"")</f>
        <v>F</v>
      </c>
      <c r="R10584" t="str">
        <f>_xlfn.IFNA(VLOOKUP(B10584&amp;A10584,[1]Countries!$A:$H,7,FALSE),"")</f>
        <v>Floating</v>
      </c>
      <c r="S10584" t="str">
        <f>_xlfn.IFNA(VLOOKUP(B10584&amp;A10584,[1]Countries!$A:$H,8,FALSE),"")</f>
        <v>Floating</v>
      </c>
    </row>
    <row r="10585" spans="1:19" x14ac:dyDescent="0.25">
      <c r="A10585" t="s">
        <v>432</v>
      </c>
      <c r="B10585">
        <v>2003</v>
      </c>
      <c r="C10585" t="s">
        <v>433</v>
      </c>
      <c r="D10585" s="1">
        <v>22.54243670561079</v>
      </c>
      <c r="E10585" s="1">
        <v>22415697883.64978</v>
      </c>
      <c r="F10585" s="1">
        <v>39552513316.073433</v>
      </c>
      <c r="G10585" s="1">
        <v>26759132851.75108</v>
      </c>
      <c r="H10585" s="1">
        <v>39.470007808386427</v>
      </c>
      <c r="I10585" s="1">
        <v>1533939941.40625</v>
      </c>
      <c r="J10585" s="1">
        <v>37.987555486002769</v>
      </c>
      <c r="K10585" s="3">
        <v>73800255066.955765</v>
      </c>
      <c r="L10585" s="1">
        <v>5.309397112690176</v>
      </c>
      <c r="M10585">
        <f t="shared" si="660"/>
        <v>3.878236331401181</v>
      </c>
      <c r="N10585" s="4">
        <f t="shared" si="661"/>
        <v>9.1876334440913574</v>
      </c>
      <c r="O10585">
        <f t="shared" si="662"/>
        <v>1.6324410381406849</v>
      </c>
      <c r="P10585">
        <f t="shared" si="663"/>
        <v>10.981438608949802</v>
      </c>
      <c r="Q10585" t="str">
        <f>_xlfn.IFNA(VLOOKUP(B10585&amp;A10585,[1]Countries!$A:$H,6,FALSE),"")</f>
        <v>F</v>
      </c>
      <c r="R10585" t="str">
        <f>_xlfn.IFNA(VLOOKUP(B10585&amp;A10585,[1]Countries!$A:$H,7,FALSE),"")</f>
        <v>Floating</v>
      </c>
      <c r="S10585" t="str">
        <f>_xlfn.IFNA(VLOOKUP(B10585&amp;A10585,[1]Countries!$A:$H,8,FALSE),"")</f>
        <v>Floating</v>
      </c>
    </row>
    <row r="10586" spans="1:19" x14ac:dyDescent="0.25">
      <c r="A10586" t="s">
        <v>432</v>
      </c>
      <c r="B10586">
        <v>2004</v>
      </c>
      <c r="C10586" t="s">
        <v>433</v>
      </c>
      <c r="D10586" s="1">
        <v>21.807699351467271</v>
      </c>
      <c r="E10586" s="1">
        <v>27134530700.558868</v>
      </c>
      <c r="F10586" s="1">
        <v>45427854693.255432</v>
      </c>
      <c r="G10586" s="1">
        <v>33292010669.37635</v>
      </c>
      <c r="H10586" s="1">
        <v>40.208749529922123</v>
      </c>
      <c r="I10586" s="1">
        <v>1657989990.23438</v>
      </c>
      <c r="J10586" s="1">
        <v>37.983551118610613</v>
      </c>
      <c r="K10586" s="3">
        <v>79362145321.372467</v>
      </c>
      <c r="L10586" s="1">
        <v>5.0849858871785134</v>
      </c>
      <c r="M10586">
        <f t="shared" si="660"/>
        <v>3.649721082867992</v>
      </c>
      <c r="N10586" s="4">
        <f t="shared" si="661"/>
        <v>8.7347069700465063</v>
      </c>
      <c r="O10586">
        <f t="shared" si="662"/>
        <v>1.6327185598769225</v>
      </c>
      <c r="P10586">
        <f t="shared" si="663"/>
        <v>13.554415039836051</v>
      </c>
      <c r="Q10586" t="str">
        <f>_xlfn.IFNA(VLOOKUP(B10586&amp;A10586,[1]Countries!$A:$H,6,FALSE),"")</f>
        <v>F</v>
      </c>
      <c r="R10586" t="str">
        <f>_xlfn.IFNA(VLOOKUP(B10586&amp;A10586,[1]Countries!$A:$H,7,FALSE),"")</f>
        <v>Floating</v>
      </c>
      <c r="S10586" t="str">
        <f>_xlfn.IFNA(VLOOKUP(B10586&amp;A10586,[1]Countries!$A:$H,8,FALSE),"")</f>
        <v>Floating</v>
      </c>
    </row>
    <row r="10587" spans="1:19" x14ac:dyDescent="0.25">
      <c r="A10587" t="s">
        <v>432</v>
      </c>
      <c r="B10587">
        <v>2005</v>
      </c>
      <c r="C10587" t="s">
        <v>433</v>
      </c>
      <c r="D10587" s="1">
        <v>19.299978884049359</v>
      </c>
      <c r="E10587" s="1">
        <v>36712091438.124519</v>
      </c>
      <c r="F10587" s="1">
        <v>57633255618.273087</v>
      </c>
      <c r="G10587" s="1">
        <v>38623129914.037567</v>
      </c>
      <c r="H10587" s="1">
        <v>38.131139900284573</v>
      </c>
      <c r="I10587" s="1">
        <v>1693479980.46875</v>
      </c>
      <c r="J10587" s="1">
        <v>42.568881215666067</v>
      </c>
      <c r="K10587" s="3">
        <v>85351803030.41922</v>
      </c>
      <c r="L10587" s="1">
        <v>5.4655944145575326</v>
      </c>
      <c r="M10587">
        <f t="shared" si="660"/>
        <v>2.9383729277507942</v>
      </c>
      <c r="N10587" s="4">
        <f t="shared" si="661"/>
        <v>8.4039673423083272</v>
      </c>
      <c r="O10587">
        <f t="shared" si="662"/>
        <v>1.3491338542202118</v>
      </c>
      <c r="P10587">
        <f t="shared" si="663"/>
        <v>3.3158607047475863</v>
      </c>
      <c r="Q10587" t="str">
        <f>_xlfn.IFNA(VLOOKUP(B10587&amp;A10587,[1]Countries!$A:$H,6,FALSE),"")</f>
        <v>SP</v>
      </c>
      <c r="R10587" t="str">
        <f>_xlfn.IFNA(VLOOKUP(B10587&amp;A10587,[1]Countries!$A:$H,7,FALSE),"")</f>
        <v>Soft Peg</v>
      </c>
      <c r="S10587" t="str">
        <f>_xlfn.IFNA(VLOOKUP(B10587&amp;A10587,[1]Countries!$A:$H,8,FALSE),"")</f>
        <v>Pegged</v>
      </c>
    </row>
    <row r="10588" spans="1:19" x14ac:dyDescent="0.25">
      <c r="A10588" t="s">
        <v>432</v>
      </c>
      <c r="B10588">
        <v>2006</v>
      </c>
      <c r="C10588" t="s">
        <v>433</v>
      </c>
      <c r="D10588" s="1">
        <v>18.726785453552068</v>
      </c>
      <c r="E10588" s="1">
        <v>44944777029.244888</v>
      </c>
      <c r="F10588" s="1">
        <v>66371664817.043617</v>
      </c>
      <c r="G10588" s="1">
        <v>46856276474.357971</v>
      </c>
      <c r="H10588" s="1">
        <v>38.584731033898073</v>
      </c>
      <c r="I10588" s="1">
        <v>1690099975.5859399</v>
      </c>
      <c r="J10588" s="1">
        <v>42.688483512549873</v>
      </c>
      <c r="K10588" s="3">
        <v>91307613276.96698</v>
      </c>
      <c r="L10588" s="1">
        <v>5.7253347651815956</v>
      </c>
      <c r="M10588">
        <f t="shared" si="660"/>
        <v>2.5464179333828283</v>
      </c>
      <c r="N10588" s="4">
        <f t="shared" si="661"/>
        <v>8.2717526985644234</v>
      </c>
      <c r="O10588">
        <f t="shared" si="662"/>
        <v>1.3425521773478148</v>
      </c>
      <c r="P10588">
        <f t="shared" si="663"/>
        <v>2.8799932175608589</v>
      </c>
      <c r="Q10588" t="str">
        <f>_xlfn.IFNA(VLOOKUP(B10588&amp;A10588,[1]Countries!$A:$H,6,FALSE),"")</f>
        <v>SP</v>
      </c>
      <c r="R10588" t="str">
        <f>_xlfn.IFNA(VLOOKUP(B10588&amp;A10588,[1]Countries!$A:$H,7,FALSE),"")</f>
        <v>Soft Peg</v>
      </c>
      <c r="S10588" t="str">
        <f>_xlfn.IFNA(VLOOKUP(B10588&amp;A10588,[1]Countries!$A:$H,8,FALSE),"")</f>
        <v>Pegged</v>
      </c>
    </row>
    <row r="10589" spans="1:19" x14ac:dyDescent="0.25">
      <c r="A10589" t="s">
        <v>432</v>
      </c>
      <c r="B10589">
        <v>2007</v>
      </c>
      <c r="C10589" t="s">
        <v>433</v>
      </c>
      <c r="D10589" s="1">
        <v>18.65509970170897</v>
      </c>
      <c r="E10589" s="1">
        <v>54591007520.897842</v>
      </c>
      <c r="F10589" s="1">
        <v>77414425532.245163</v>
      </c>
      <c r="G10589" s="1">
        <v>65095862341.95636</v>
      </c>
      <c r="H10589" s="1">
        <v>38.511624847906873</v>
      </c>
      <c r="I10589" s="1">
        <v>2346639892.5781298</v>
      </c>
      <c r="J10589" s="1">
        <v>42.83327545038415</v>
      </c>
      <c r="K10589" s="3">
        <v>97817393659.748154</v>
      </c>
      <c r="L10589" s="1">
        <v>7.9830082798016324</v>
      </c>
      <c r="M10589">
        <f t="shared" si="660"/>
        <v>3.0312695294763792</v>
      </c>
      <c r="N10589" s="4">
        <f t="shared" si="661"/>
        <v>11.014277809278012</v>
      </c>
      <c r="O10589">
        <f t="shared" si="662"/>
        <v>1.3346335051083082</v>
      </c>
      <c r="P10589">
        <f t="shared" si="663"/>
        <v>13.569634792010394</v>
      </c>
      <c r="Q10589" t="str">
        <f>_xlfn.IFNA(VLOOKUP(B10589&amp;A10589,[1]Countries!$A:$H,6,FALSE),"")</f>
        <v>SP</v>
      </c>
      <c r="R10589" t="str">
        <f>_xlfn.IFNA(VLOOKUP(B10589&amp;A10589,[1]Countries!$A:$H,7,FALSE),"")</f>
        <v>Soft Peg</v>
      </c>
      <c r="S10589" t="str">
        <f>_xlfn.IFNA(VLOOKUP(B10589&amp;A10589,[1]Countries!$A:$H,8,FALSE),"")</f>
        <v>Pegged</v>
      </c>
    </row>
    <row r="10590" spans="1:19" x14ac:dyDescent="0.25">
      <c r="A10590" t="s">
        <v>432</v>
      </c>
      <c r="B10590">
        <v>2008</v>
      </c>
      <c r="C10590" t="s">
        <v>433</v>
      </c>
      <c r="D10590" s="1">
        <v>20.413143924650711</v>
      </c>
      <c r="E10590" s="1">
        <v>69724976613.657623</v>
      </c>
      <c r="F10590" s="1">
        <v>99130304099.127411</v>
      </c>
      <c r="G10590" s="1">
        <v>83250410219.448227</v>
      </c>
      <c r="H10590" s="1">
        <v>37.07769637888007</v>
      </c>
      <c r="I10590" s="1">
        <v>2320510009.7656298</v>
      </c>
      <c r="J10590" s="1">
        <v>42.509159696469233</v>
      </c>
      <c r="K10590" s="3">
        <v>103355590690.4156</v>
      </c>
      <c r="L10590" s="1">
        <v>6.8647020321809959</v>
      </c>
      <c r="M10590">
        <f t="shared" si="660"/>
        <v>2.3408684466913239</v>
      </c>
      <c r="N10590" s="4">
        <f t="shared" si="661"/>
        <v>9.2055704788723194</v>
      </c>
      <c r="O10590">
        <f t="shared" si="662"/>
        <v>1.3524341745175898</v>
      </c>
      <c r="P10590">
        <f t="shared" si="663"/>
        <v>13.644095747215266</v>
      </c>
      <c r="Q10590" t="str">
        <f>_xlfn.IFNA(VLOOKUP(B10590&amp;A10590,[1]Countries!$A:$H,6,FALSE),"")</f>
        <v>O</v>
      </c>
      <c r="R10590" t="str">
        <f>_xlfn.IFNA(VLOOKUP(B10590&amp;A10590,[1]Countries!$A:$H,7,FALSE),"")</f>
        <v>Other Managed</v>
      </c>
      <c r="S10590" t="str">
        <f>_xlfn.IFNA(VLOOKUP(B10590&amp;A10590,[1]Countries!$A:$H,8,FALSE),"")</f>
        <v>Other</v>
      </c>
    </row>
    <row r="10591" spans="1:19" x14ac:dyDescent="0.25">
      <c r="A10591" t="s">
        <v>432</v>
      </c>
      <c r="B10591">
        <v>2009</v>
      </c>
      <c r="C10591" t="s">
        <v>433</v>
      </c>
      <c r="D10591" s="1">
        <v>19.168459867042461</v>
      </c>
      <c r="E10591" s="1">
        <v>66374595429.018509</v>
      </c>
      <c r="F10591" s="1">
        <v>106014659770.2222</v>
      </c>
      <c r="G10591" s="1">
        <v>76433848992.697281</v>
      </c>
      <c r="H10591" s="1">
        <v>37.388186379341903</v>
      </c>
      <c r="I10591" s="1">
        <v>3328030029.2968798</v>
      </c>
      <c r="J10591" s="1">
        <v>43.443353753615654</v>
      </c>
      <c r="K10591" s="3">
        <v>108934619580.60561</v>
      </c>
      <c r="L10591" s="1">
        <v>5.6784599536024949</v>
      </c>
      <c r="M10591">
        <f t="shared" si="660"/>
        <v>3.1392168182307079</v>
      </c>
      <c r="N10591" s="4">
        <f t="shared" si="661"/>
        <v>8.8176767718332023</v>
      </c>
      <c r="O10591">
        <f t="shared" si="662"/>
        <v>1.3018480701821349</v>
      </c>
      <c r="P10591">
        <f t="shared" si="663"/>
        <v>9.4885495887845632</v>
      </c>
      <c r="Q10591" t="str">
        <f>_xlfn.IFNA(VLOOKUP(B10591&amp;A10591,[1]Countries!$A:$H,6,FALSE),"")</f>
        <v>SP</v>
      </c>
      <c r="R10591" t="str">
        <f>_xlfn.IFNA(VLOOKUP(B10591&amp;A10591,[1]Countries!$A:$H,7,FALSE),"")</f>
        <v>Soft Peg</v>
      </c>
      <c r="S10591" t="str">
        <f>_xlfn.IFNA(VLOOKUP(B10591&amp;A10591,[1]Countries!$A:$H,8,FALSE),"")</f>
        <v>Pegged</v>
      </c>
    </row>
    <row r="10592" spans="1:19" x14ac:dyDescent="0.25">
      <c r="A10592" t="s">
        <v>432</v>
      </c>
      <c r="B10592">
        <v>2010</v>
      </c>
      <c r="C10592" t="s">
        <v>433</v>
      </c>
      <c r="D10592" s="1">
        <v>18.378480583253161</v>
      </c>
      <c r="E10592" s="1">
        <v>83473591218.511185</v>
      </c>
      <c r="F10592" s="1">
        <v>115931749697.2412</v>
      </c>
      <c r="G10592" s="1">
        <v>92994667514.952133</v>
      </c>
      <c r="H10592" s="1">
        <v>32.131893737591689</v>
      </c>
      <c r="I10592" s="1">
        <v>2769860107.4218798</v>
      </c>
      <c r="J10592" s="1">
        <v>36.942471781810227</v>
      </c>
      <c r="K10592" s="3">
        <v>115931749697.2412</v>
      </c>
      <c r="L10592" s="1">
        <v>7.1248816838969553</v>
      </c>
      <c r="M10592">
        <f t="shared" si="660"/>
        <v>2.3892161678361985</v>
      </c>
      <c r="N10592" s="4">
        <f t="shared" si="661"/>
        <v>9.5140978517331547</v>
      </c>
      <c r="O10592">
        <f t="shared" si="662"/>
        <v>1.7069114538577819</v>
      </c>
      <c r="P10592">
        <f t="shared" si="663"/>
        <v>8.2126564304476464</v>
      </c>
      <c r="Q10592" t="str">
        <f>_xlfn.IFNA(VLOOKUP(B10592&amp;A10592,[1]Countries!$A:$H,6,FALSE),"")</f>
        <v>SP</v>
      </c>
      <c r="R10592" t="str">
        <f>_xlfn.IFNA(VLOOKUP(B10592&amp;A10592,[1]Countries!$A:$H,7,FALSE),"")</f>
        <v>Soft Peg</v>
      </c>
      <c r="S10592" t="str">
        <f>_xlfn.IFNA(VLOOKUP(B10592&amp;A10592,[1]Countries!$A:$H,8,FALSE),"")</f>
        <v>Pegged</v>
      </c>
    </row>
    <row r="10593" spans="1:19" x14ac:dyDescent="0.25">
      <c r="A10593" t="s">
        <v>432</v>
      </c>
      <c r="B10593">
        <v>2011</v>
      </c>
      <c r="C10593" t="s">
        <v>433</v>
      </c>
      <c r="D10593" s="1">
        <v>19.567751125947879</v>
      </c>
      <c r="E10593" s="1">
        <v>107605943514.66991</v>
      </c>
      <c r="F10593" s="1">
        <v>135539438559.7095</v>
      </c>
      <c r="G10593" s="1">
        <v>113207523251.1367</v>
      </c>
      <c r="H10593" s="1">
        <v>32.244413427917742</v>
      </c>
      <c r="I10593" s="1">
        <v>3332000000</v>
      </c>
      <c r="J10593" s="1">
        <v>36.732736664891988</v>
      </c>
      <c r="K10593" s="3">
        <v>123166241860.4173</v>
      </c>
      <c r="L10593" s="1">
        <v>6.3450166913679702</v>
      </c>
      <c r="M10593">
        <f t="shared" si="660"/>
        <v>2.458325071585822</v>
      </c>
      <c r="N10593" s="4">
        <f t="shared" si="661"/>
        <v>8.8033417629537922</v>
      </c>
      <c r="O10593">
        <f t="shared" si="662"/>
        <v>1.7223672690735539</v>
      </c>
      <c r="P10593">
        <f t="shared" si="663"/>
        <v>4.1328042937105129</v>
      </c>
      <c r="Q10593" t="str">
        <f>_xlfn.IFNA(VLOOKUP(B10593&amp;A10593,[1]Countries!$A:$H,6,FALSE),"")</f>
        <v>SP</v>
      </c>
      <c r="R10593" t="str">
        <f>_xlfn.IFNA(VLOOKUP(B10593&amp;A10593,[1]Countries!$A:$H,7,FALSE),"")</f>
        <v>Soft Peg</v>
      </c>
      <c r="S10593" t="str">
        <f>_xlfn.IFNA(VLOOKUP(B10593&amp;A10593,[1]Countries!$A:$H,8,FALSE),"")</f>
        <v>Pegged</v>
      </c>
    </row>
    <row r="10594" spans="1:19" x14ac:dyDescent="0.25">
      <c r="A10594" t="s">
        <v>432</v>
      </c>
      <c r="B10594">
        <v>2012</v>
      </c>
      <c r="C10594" t="s">
        <v>433</v>
      </c>
      <c r="D10594" s="1">
        <v>19.22140099629663</v>
      </c>
      <c r="E10594" s="1">
        <v>124700595352.4102</v>
      </c>
      <c r="F10594" s="1">
        <v>155820001920.49161</v>
      </c>
      <c r="G10594" s="1">
        <v>119241741885.92281</v>
      </c>
      <c r="H10594" s="1">
        <v>33.557793308044353</v>
      </c>
      <c r="I10594" s="1">
        <v>4113310058.59375</v>
      </c>
      <c r="J10594" s="1">
        <v>37.266805919358937</v>
      </c>
      <c r="K10594" s="3">
        <v>129629226783.1404</v>
      </c>
      <c r="L10594" s="1">
        <v>6.4176613250862218</v>
      </c>
      <c r="M10594">
        <f t="shared" si="660"/>
        <v>2.6397830881125257</v>
      </c>
      <c r="N10594" s="4">
        <f t="shared" si="661"/>
        <v>9.0574444131987484</v>
      </c>
      <c r="O10594">
        <f t="shared" si="662"/>
        <v>1.683353121713421</v>
      </c>
      <c r="P10594">
        <f t="shared" si="663"/>
        <v>-3.5033072771189029</v>
      </c>
      <c r="Q10594" t="str">
        <f>_xlfn.IFNA(VLOOKUP(B10594&amp;A10594,[1]Countries!$A:$H,6,FALSE),"")</f>
        <v>SP</v>
      </c>
      <c r="R10594" t="str">
        <f>_xlfn.IFNA(VLOOKUP(B10594&amp;A10594,[1]Countries!$A:$H,7,FALSE),"")</f>
        <v>Soft Peg</v>
      </c>
      <c r="S10594" t="str">
        <f>_xlfn.IFNA(VLOOKUP(B10594&amp;A10594,[1]Countries!$A:$H,8,FALSE),"")</f>
        <v>Pegged</v>
      </c>
    </row>
    <row r="10595" spans="1:19" x14ac:dyDescent="0.25">
      <c r="A10595" t="s">
        <v>432</v>
      </c>
      <c r="B10595">
        <v>2013</v>
      </c>
      <c r="C10595" t="s">
        <v>433</v>
      </c>
      <c r="D10595" s="1">
        <v>17.963586367291231</v>
      </c>
      <c r="E10595" s="1">
        <v>143186372437.71109</v>
      </c>
      <c r="F10595" s="1">
        <v>171222025117.38089</v>
      </c>
      <c r="G10595" s="1">
        <v>139491323458.9173</v>
      </c>
      <c r="H10595" s="1">
        <v>33.190040237013918</v>
      </c>
      <c r="I10595" s="1">
        <v>4085600097.65625</v>
      </c>
      <c r="J10595" s="1">
        <v>38.736202878026212</v>
      </c>
      <c r="K10595" s="3">
        <v>136657571781.8584</v>
      </c>
      <c r="L10595" s="1">
        <v>6.4244071359738752</v>
      </c>
      <c r="M10595">
        <f t="shared" si="660"/>
        <v>2.3861416747380342</v>
      </c>
      <c r="N10595" s="4">
        <f t="shared" si="661"/>
        <v>8.810548810711909</v>
      </c>
      <c r="O10595">
        <f t="shared" si="662"/>
        <v>1.581564339563255</v>
      </c>
      <c r="P10595">
        <f t="shared" si="663"/>
        <v>-2.158045366103257</v>
      </c>
      <c r="Q10595" t="str">
        <f>_xlfn.IFNA(VLOOKUP(B10595&amp;A10595,[1]Countries!$A:$H,6,FALSE),"")</f>
        <v>SP</v>
      </c>
      <c r="R10595" t="str">
        <f>_xlfn.IFNA(VLOOKUP(B10595&amp;A10595,[1]Countries!$A:$H,7,FALSE),"")</f>
        <v>Soft Peg</v>
      </c>
      <c r="S10595" t="str">
        <f>_xlfn.IFNA(VLOOKUP(B10595&amp;A10595,[1]Countries!$A:$H,8,FALSE),"")</f>
        <v>Pegged</v>
      </c>
    </row>
    <row r="10596" spans="1:19" x14ac:dyDescent="0.25">
      <c r="A10596" t="s">
        <v>432</v>
      </c>
      <c r="B10596">
        <v>2014</v>
      </c>
      <c r="C10596" t="s">
        <v>433</v>
      </c>
      <c r="D10596" s="1">
        <v>17.69919976758927</v>
      </c>
      <c r="E10596" s="1">
        <v>160889682239.45529</v>
      </c>
      <c r="F10596" s="1">
        <v>186204652922.26208</v>
      </c>
      <c r="G10596" s="1">
        <v>154791469642.51941</v>
      </c>
      <c r="H10596" s="1">
        <v>33.214393822425201</v>
      </c>
      <c r="I10596" s="1">
        <v>4215620117.1875</v>
      </c>
      <c r="J10596" s="1">
        <v>39.036394423767653</v>
      </c>
      <c r="K10596" s="3">
        <v>144834688912.5658</v>
      </c>
      <c r="L10596" s="1">
        <v>6.4445220952721476</v>
      </c>
      <c r="M10596">
        <f t="shared" si="660"/>
        <v>2.2639714158740514</v>
      </c>
      <c r="N10596" s="4">
        <f t="shared" si="661"/>
        <v>8.7084935111461981</v>
      </c>
      <c r="O10596">
        <f t="shared" si="662"/>
        <v>1.5617119991777242</v>
      </c>
      <c r="P10596">
        <f t="shared" si="663"/>
        <v>-3.2750054852183546</v>
      </c>
      <c r="Q10596" t="str">
        <f>_xlfn.IFNA(VLOOKUP(B10596&amp;A10596,[1]Countries!$A:$H,6,FALSE),"")</f>
        <v>SP</v>
      </c>
      <c r="R10596" t="str">
        <f>_xlfn.IFNA(VLOOKUP(B10596&amp;A10596,[1]Countries!$A:$H,7,FALSE),"")</f>
        <v>Soft Peg</v>
      </c>
      <c r="S10596" t="str">
        <f>_xlfn.IFNA(VLOOKUP(B10596&amp;A10596,[1]Countries!$A:$H,8,FALSE),"")</f>
        <v>Pegged</v>
      </c>
    </row>
    <row r="10597" spans="1:19" x14ac:dyDescent="0.25">
      <c r="A10597" t="s">
        <v>432</v>
      </c>
      <c r="B10597">
        <v>2015</v>
      </c>
      <c r="C10597" t="s">
        <v>433</v>
      </c>
      <c r="D10597" s="1">
        <v>16.992212002207559</v>
      </c>
      <c r="E10597" s="1">
        <v>173490415457.86179</v>
      </c>
      <c r="F10597" s="1">
        <v>193241108709.53619</v>
      </c>
      <c r="G10597" s="1">
        <v>171961718750.27011</v>
      </c>
      <c r="H10597" s="1">
        <v>33.250080732444808</v>
      </c>
      <c r="I10597" s="1">
        <v>3167389892.5781298</v>
      </c>
      <c r="J10597" s="1">
        <v>39.733289576427751</v>
      </c>
      <c r="K10597" s="3">
        <v>154508616051.56171</v>
      </c>
      <c r="L10597" s="1">
        <v>6.7273470364633994</v>
      </c>
      <c r="M10597">
        <f t="shared" si="660"/>
        <v>1.6390870005507392</v>
      </c>
      <c r="N10597" s="4">
        <f t="shared" si="661"/>
        <v>8.3664340370141392</v>
      </c>
      <c r="O10597">
        <f t="shared" si="662"/>
        <v>1.5167812951315813</v>
      </c>
      <c r="P10597">
        <f t="shared" si="663"/>
        <v>-0.79108255888216994</v>
      </c>
      <c r="Q10597" t="str">
        <f>_xlfn.IFNA(VLOOKUP(B10597&amp;A10597,[1]Countries!$A:$H,6,FALSE),"")</f>
        <v>SP</v>
      </c>
      <c r="R10597" t="str">
        <f>_xlfn.IFNA(VLOOKUP(B10597&amp;A10597,[1]Countries!$A:$H,7,FALSE),"")</f>
        <v>Soft Peg</v>
      </c>
      <c r="S10597" t="str">
        <f>_xlfn.IFNA(VLOOKUP(B10597&amp;A10597,[1]Countries!$A:$H,8,FALSE),"")</f>
        <v>Pegged</v>
      </c>
    </row>
    <row r="10598" spans="1:19" x14ac:dyDescent="0.25">
      <c r="A10598" t="s">
        <v>432</v>
      </c>
      <c r="B10598">
        <v>2016</v>
      </c>
      <c r="C10598" t="s">
        <v>433</v>
      </c>
      <c r="D10598" s="1">
        <v>16.319644091710519</v>
      </c>
      <c r="E10598" s="1">
        <v>192187638306.35461</v>
      </c>
      <c r="F10598" s="1">
        <v>205276172134.9014</v>
      </c>
      <c r="G10598" s="1">
        <v>186929284269.73199</v>
      </c>
      <c r="H10598" s="1">
        <v>32.715042175496521</v>
      </c>
      <c r="I10598" s="1">
        <v>2906070068.3593798</v>
      </c>
      <c r="J10598" s="1">
        <v>40.924678411977787</v>
      </c>
      <c r="K10598" s="3">
        <v>164104855205.20279</v>
      </c>
      <c r="L10598" s="1">
        <v>6.8200804089427471</v>
      </c>
      <c r="M10598">
        <f t="shared" si="660"/>
        <v>1.4156879671594795</v>
      </c>
      <c r="N10598" s="4">
        <f t="shared" si="661"/>
        <v>8.2357683761022269</v>
      </c>
      <c r="O10598">
        <f t="shared" si="662"/>
        <v>1.4435133977920793</v>
      </c>
      <c r="P10598">
        <f t="shared" si="663"/>
        <v>-2.5615998106039242</v>
      </c>
      <c r="Q10598" t="str">
        <f>_xlfn.IFNA(VLOOKUP(B10598&amp;A10598,[1]Countries!$A:$H,6,FALSE),"")</f>
        <v>SP</v>
      </c>
      <c r="R10598" t="str">
        <f>_xlfn.IFNA(VLOOKUP(B10598&amp;A10598,[1]Countries!$A:$H,7,FALSE),"")</f>
        <v>Soft Peg</v>
      </c>
      <c r="S10598" t="str">
        <f>_xlfn.IFNA(VLOOKUP(B10598&amp;A10598,[1]Countries!$A:$H,8,FALSE),"")</f>
        <v>Pegged</v>
      </c>
    </row>
    <row r="10599" spans="1:19" x14ac:dyDescent="0.25">
      <c r="A10599" t="s">
        <v>432</v>
      </c>
      <c r="B10599">
        <v>2017</v>
      </c>
      <c r="C10599" t="s">
        <v>433</v>
      </c>
      <c r="D10599" s="1">
        <v>15.34488286497635</v>
      </c>
      <c r="E10599" s="1">
        <v>227345654409.1088</v>
      </c>
      <c r="F10599" s="1">
        <v>223779865815.18259</v>
      </c>
      <c r="G10599" s="1">
        <v>221074690783.3844</v>
      </c>
      <c r="H10599" s="1">
        <v>33.399128041989833</v>
      </c>
      <c r="I10599" s="1">
        <v>2404000000</v>
      </c>
      <c r="J10599" s="1">
        <v>41.260453757759478</v>
      </c>
      <c r="K10599" s="3">
        <v>175284081081.1774</v>
      </c>
      <c r="L10599" s="1">
        <v>6.7030159059923404</v>
      </c>
      <c r="M10599">
        <f t="shared" si="660"/>
        <v>1.0742700158670386</v>
      </c>
      <c r="N10599" s="4">
        <f t="shared" si="661"/>
        <v>7.7772859218593791</v>
      </c>
      <c r="O10599">
        <f t="shared" si="662"/>
        <v>1.4236282176415451</v>
      </c>
      <c r="P10599">
        <f t="shared" si="663"/>
        <v>-2.8022912619420004</v>
      </c>
      <c r="Q10599" t="str">
        <f>_xlfn.IFNA(VLOOKUP(B10599&amp;A10599,[1]Countries!$A:$H,6,FALSE),"")</f>
        <v>SP</v>
      </c>
      <c r="R10599" t="str">
        <f>_xlfn.IFNA(VLOOKUP(B10599&amp;A10599,[1]Countries!$A:$H,7,FALSE),"")</f>
        <v>Soft Peg</v>
      </c>
      <c r="S10599" t="str">
        <f>_xlfn.IFNA(VLOOKUP(B10599&amp;A10599,[1]Countries!$A:$H,8,FALSE),"")</f>
        <v>Pegged</v>
      </c>
    </row>
    <row r="10600" spans="1:19" x14ac:dyDescent="0.25">
      <c r="A10600" t="s">
        <v>432</v>
      </c>
      <c r="B10600">
        <v>2018</v>
      </c>
      <c r="C10600" t="s">
        <v>433</v>
      </c>
      <c r="D10600" s="1">
        <v>14.681978632820989</v>
      </c>
      <c r="E10600" s="1">
        <v>259514070626.33691</v>
      </c>
      <c r="F10600" s="1">
        <v>245213686369.15671</v>
      </c>
      <c r="G10600" s="1">
        <v>251282383677.5867</v>
      </c>
      <c r="H10600" s="1">
        <v>34.232377273681912</v>
      </c>
      <c r="I10600" s="1">
        <v>1633349975.5859399</v>
      </c>
      <c r="J10600" s="1">
        <v>41.117926533451978</v>
      </c>
      <c r="K10600" s="3">
        <v>187686812137.29391</v>
      </c>
      <c r="L10600" s="1">
        <v>6.5249212786242339</v>
      </c>
      <c r="M10600">
        <f t="shared" si="660"/>
        <v>0.66609250069631698</v>
      </c>
      <c r="N10600" s="4">
        <f t="shared" si="661"/>
        <v>7.1910137793205511</v>
      </c>
      <c r="O10600">
        <f t="shared" si="662"/>
        <v>1.432029249301854</v>
      </c>
      <c r="P10600">
        <f t="shared" si="663"/>
        <v>-3.3569443331796038</v>
      </c>
      <c r="Q10600" t="str">
        <f>_xlfn.IFNA(VLOOKUP(B10600&amp;A10600,[1]Countries!$A:$H,6,FALSE),"")</f>
        <v>SP</v>
      </c>
      <c r="R10600" t="str">
        <f>_xlfn.IFNA(VLOOKUP(B10600&amp;A10600,[1]Countries!$A:$H,7,FALSE),"")</f>
        <v>Soft Peg</v>
      </c>
      <c r="S10600" t="str">
        <f>_xlfn.IFNA(VLOOKUP(B10600&amp;A10600,[1]Countries!$A:$H,8,FALSE),"")</f>
        <v>Pegged</v>
      </c>
    </row>
    <row r="10601" spans="1:19" x14ac:dyDescent="0.25">
      <c r="A10601" t="s">
        <v>432</v>
      </c>
      <c r="B10601">
        <v>2019</v>
      </c>
      <c r="C10601" t="s">
        <v>433</v>
      </c>
      <c r="D10601" s="1">
        <v>13.956475591600819</v>
      </c>
      <c r="E10601" s="1">
        <v>279720233909.7381</v>
      </c>
      <c r="F10601" s="1">
        <v>261921244843.1723</v>
      </c>
      <c r="G10601" s="1">
        <v>271362707663.061</v>
      </c>
      <c r="H10601" s="1">
        <v>34.489663342248953</v>
      </c>
      <c r="J10601" s="1">
        <v>41.638464438359357</v>
      </c>
      <c r="K10601" s="3">
        <v>200857611961.4826</v>
      </c>
      <c r="L10601" s="1">
        <v>6.4905006121893249</v>
      </c>
      <c r="M10601" t="str">
        <f t="shared" si="660"/>
        <v/>
      </c>
      <c r="N10601" s="4">
        <f t="shared" si="661"/>
        <v>6.4905006121893249</v>
      </c>
      <c r="O10601">
        <f t="shared" si="662"/>
        <v>1.4016255486087328</v>
      </c>
      <c r="P10601">
        <f t="shared" si="663"/>
        <v>-3.1908546600262371</v>
      </c>
      <c r="Q10601" t="str">
        <f>_xlfn.IFNA(VLOOKUP(B10601&amp;A10601,[1]Countries!$A:$H,6,FALSE),"")</f>
        <v/>
      </c>
      <c r="R10601" t="str">
        <f>_xlfn.IFNA(VLOOKUP(B10601&amp;A10601,[1]Countries!$A:$H,7,FALSE),"")</f>
        <v/>
      </c>
      <c r="S10601" t="str">
        <f>_xlfn.IFNA(VLOOKUP(B10601&amp;A10601,[1]Countries!$A:$H,8,FALSE),"")</f>
        <v/>
      </c>
    </row>
    <row r="10602" spans="1:19" x14ac:dyDescent="0.25">
      <c r="A10602" t="s">
        <v>434</v>
      </c>
      <c r="B10602">
        <v>1970</v>
      </c>
      <c r="C10602" t="s">
        <v>435</v>
      </c>
      <c r="M10602" t="str">
        <f t="shared" si="660"/>
        <v/>
      </c>
      <c r="N10602" s="4" t="str">
        <f t="shared" si="661"/>
        <v/>
      </c>
      <c r="O10602" t="str">
        <f t="shared" si="662"/>
        <v/>
      </c>
      <c r="P10602" t="str">
        <f t="shared" si="663"/>
        <v/>
      </c>
      <c r="Q10602" t="str">
        <f>_xlfn.IFNA(VLOOKUP(B10602&amp;A10602,[1]Countries!$A:$H,6,FALSE),"")</f>
        <v/>
      </c>
      <c r="R10602" t="str">
        <f>_xlfn.IFNA(VLOOKUP(B10602&amp;A10602,[1]Countries!$A:$H,7,FALSE),"")</f>
        <v/>
      </c>
      <c r="S10602" t="str">
        <f>_xlfn.IFNA(VLOOKUP(B10602&amp;A10602,[1]Countries!$A:$H,8,FALSE),"")</f>
        <v/>
      </c>
    </row>
    <row r="10603" spans="1:19" x14ac:dyDescent="0.25">
      <c r="A10603" t="s">
        <v>434</v>
      </c>
      <c r="B10603">
        <v>1971</v>
      </c>
      <c r="C10603" t="s">
        <v>435</v>
      </c>
      <c r="M10603" t="str">
        <f t="shared" si="660"/>
        <v/>
      </c>
      <c r="N10603" s="4" t="str">
        <f t="shared" si="661"/>
        <v/>
      </c>
      <c r="O10603" t="str">
        <f t="shared" si="662"/>
        <v/>
      </c>
      <c r="P10603" t="str">
        <f t="shared" si="663"/>
        <v/>
      </c>
      <c r="Q10603" t="str">
        <f>_xlfn.IFNA(VLOOKUP(B10603&amp;A10603,[1]Countries!$A:$H,6,FALSE),"")</f>
        <v/>
      </c>
      <c r="R10603" t="str">
        <f>_xlfn.IFNA(VLOOKUP(B10603&amp;A10603,[1]Countries!$A:$H,7,FALSE),"")</f>
        <v/>
      </c>
      <c r="S10603" t="str">
        <f>_xlfn.IFNA(VLOOKUP(B10603&amp;A10603,[1]Countries!$A:$H,8,FALSE),"")</f>
        <v/>
      </c>
    </row>
    <row r="10604" spans="1:19" x14ac:dyDescent="0.25">
      <c r="A10604" t="s">
        <v>434</v>
      </c>
      <c r="B10604">
        <v>1972</v>
      </c>
      <c r="C10604" t="s">
        <v>435</v>
      </c>
      <c r="M10604" t="str">
        <f t="shared" si="660"/>
        <v/>
      </c>
      <c r="N10604" s="4" t="str">
        <f t="shared" si="661"/>
        <v/>
      </c>
      <c r="O10604" t="str">
        <f t="shared" si="662"/>
        <v/>
      </c>
      <c r="P10604" t="str">
        <f t="shared" si="663"/>
        <v/>
      </c>
      <c r="Q10604" t="str">
        <f>_xlfn.IFNA(VLOOKUP(B10604&amp;A10604,[1]Countries!$A:$H,6,FALSE),"")</f>
        <v/>
      </c>
      <c r="R10604" t="str">
        <f>_xlfn.IFNA(VLOOKUP(B10604&amp;A10604,[1]Countries!$A:$H,7,FALSE),"")</f>
        <v/>
      </c>
      <c r="S10604" t="str">
        <f>_xlfn.IFNA(VLOOKUP(B10604&amp;A10604,[1]Countries!$A:$H,8,FALSE),"")</f>
        <v/>
      </c>
    </row>
    <row r="10605" spans="1:19" x14ac:dyDescent="0.25">
      <c r="A10605" t="s">
        <v>434</v>
      </c>
      <c r="B10605">
        <v>1973</v>
      </c>
      <c r="C10605" t="s">
        <v>435</v>
      </c>
      <c r="M10605" t="str">
        <f t="shared" si="660"/>
        <v/>
      </c>
      <c r="N10605" s="4" t="str">
        <f t="shared" si="661"/>
        <v/>
      </c>
      <c r="O10605" t="str">
        <f t="shared" si="662"/>
        <v/>
      </c>
      <c r="P10605" t="str">
        <f t="shared" si="663"/>
        <v/>
      </c>
      <c r="Q10605" t="str">
        <f>_xlfn.IFNA(VLOOKUP(B10605&amp;A10605,[1]Countries!$A:$H,6,FALSE),"")</f>
        <v/>
      </c>
      <c r="R10605" t="str">
        <f>_xlfn.IFNA(VLOOKUP(B10605&amp;A10605,[1]Countries!$A:$H,7,FALSE),"")</f>
        <v/>
      </c>
      <c r="S10605" t="str">
        <f>_xlfn.IFNA(VLOOKUP(B10605&amp;A10605,[1]Countries!$A:$H,8,FALSE),"")</f>
        <v/>
      </c>
    </row>
    <row r="10606" spans="1:19" x14ac:dyDescent="0.25">
      <c r="A10606" t="s">
        <v>434</v>
      </c>
      <c r="B10606">
        <v>1974</v>
      </c>
      <c r="C10606" t="s">
        <v>435</v>
      </c>
      <c r="M10606" t="str">
        <f t="shared" si="660"/>
        <v/>
      </c>
      <c r="N10606" s="4" t="str">
        <f t="shared" si="661"/>
        <v/>
      </c>
      <c r="O10606" t="str">
        <f t="shared" si="662"/>
        <v/>
      </c>
      <c r="P10606" t="str">
        <f t="shared" si="663"/>
        <v/>
      </c>
      <c r="Q10606" t="str">
        <f>_xlfn.IFNA(VLOOKUP(B10606&amp;A10606,[1]Countries!$A:$H,6,FALSE),"")</f>
        <v/>
      </c>
      <c r="R10606" t="str">
        <f>_xlfn.IFNA(VLOOKUP(B10606&amp;A10606,[1]Countries!$A:$H,7,FALSE),"")</f>
        <v/>
      </c>
      <c r="S10606" t="str">
        <f>_xlfn.IFNA(VLOOKUP(B10606&amp;A10606,[1]Countries!$A:$H,8,FALSE),"")</f>
        <v/>
      </c>
    </row>
    <row r="10607" spans="1:19" x14ac:dyDescent="0.25">
      <c r="A10607" t="s">
        <v>434</v>
      </c>
      <c r="B10607">
        <v>1975</v>
      </c>
      <c r="C10607" t="s">
        <v>435</v>
      </c>
      <c r="M10607" t="str">
        <f t="shared" si="660"/>
        <v/>
      </c>
      <c r="N10607" s="4" t="str">
        <f t="shared" si="661"/>
        <v/>
      </c>
      <c r="O10607" t="str">
        <f t="shared" si="662"/>
        <v/>
      </c>
      <c r="P10607" t="str">
        <f t="shared" si="663"/>
        <v/>
      </c>
      <c r="Q10607" t="str">
        <f>_xlfn.IFNA(VLOOKUP(B10607&amp;A10607,[1]Countries!$A:$H,6,FALSE),"")</f>
        <v/>
      </c>
      <c r="R10607" t="str">
        <f>_xlfn.IFNA(VLOOKUP(B10607&amp;A10607,[1]Countries!$A:$H,7,FALSE),"")</f>
        <v/>
      </c>
      <c r="S10607" t="str">
        <f>_xlfn.IFNA(VLOOKUP(B10607&amp;A10607,[1]Countries!$A:$H,8,FALSE),"")</f>
        <v/>
      </c>
    </row>
    <row r="10608" spans="1:19" x14ac:dyDescent="0.25">
      <c r="A10608" t="s">
        <v>434</v>
      </c>
      <c r="B10608">
        <v>1976</v>
      </c>
      <c r="C10608" t="s">
        <v>435</v>
      </c>
      <c r="M10608" t="str">
        <f t="shared" si="660"/>
        <v/>
      </c>
      <c r="N10608" s="4" t="str">
        <f t="shared" si="661"/>
        <v/>
      </c>
      <c r="O10608" t="str">
        <f t="shared" si="662"/>
        <v/>
      </c>
      <c r="P10608" t="str">
        <f t="shared" si="663"/>
        <v/>
      </c>
      <c r="Q10608" t="str">
        <f>_xlfn.IFNA(VLOOKUP(B10608&amp;A10608,[1]Countries!$A:$H,6,FALSE),"")</f>
        <v/>
      </c>
      <c r="R10608" t="str">
        <f>_xlfn.IFNA(VLOOKUP(B10608&amp;A10608,[1]Countries!$A:$H,7,FALSE),"")</f>
        <v/>
      </c>
      <c r="S10608" t="str">
        <f>_xlfn.IFNA(VLOOKUP(B10608&amp;A10608,[1]Countries!$A:$H,8,FALSE),"")</f>
        <v/>
      </c>
    </row>
    <row r="10609" spans="1:19" x14ac:dyDescent="0.25">
      <c r="A10609" t="s">
        <v>434</v>
      </c>
      <c r="B10609">
        <v>1977</v>
      </c>
      <c r="C10609" t="s">
        <v>435</v>
      </c>
      <c r="M10609" t="str">
        <f t="shared" si="660"/>
        <v/>
      </c>
      <c r="N10609" s="4" t="str">
        <f t="shared" si="661"/>
        <v/>
      </c>
      <c r="O10609" t="str">
        <f t="shared" si="662"/>
        <v/>
      </c>
      <c r="P10609" t="str">
        <f t="shared" si="663"/>
        <v/>
      </c>
      <c r="Q10609" t="str">
        <f>_xlfn.IFNA(VLOOKUP(B10609&amp;A10609,[1]Countries!$A:$H,6,FALSE),"")</f>
        <v/>
      </c>
      <c r="R10609" t="str">
        <f>_xlfn.IFNA(VLOOKUP(B10609&amp;A10609,[1]Countries!$A:$H,7,FALSE),"")</f>
        <v/>
      </c>
      <c r="S10609" t="str">
        <f>_xlfn.IFNA(VLOOKUP(B10609&amp;A10609,[1]Countries!$A:$H,8,FALSE),"")</f>
        <v/>
      </c>
    </row>
    <row r="10610" spans="1:19" x14ac:dyDescent="0.25">
      <c r="A10610" t="s">
        <v>434</v>
      </c>
      <c r="B10610">
        <v>1978</v>
      </c>
      <c r="C10610" t="s">
        <v>435</v>
      </c>
      <c r="M10610" t="str">
        <f t="shared" si="660"/>
        <v/>
      </c>
      <c r="N10610" s="4" t="str">
        <f t="shared" si="661"/>
        <v/>
      </c>
      <c r="O10610" t="str">
        <f t="shared" si="662"/>
        <v/>
      </c>
      <c r="P10610" t="str">
        <f t="shared" si="663"/>
        <v/>
      </c>
      <c r="Q10610" t="str">
        <f>_xlfn.IFNA(VLOOKUP(B10610&amp;A10610,[1]Countries!$A:$H,6,FALSE),"")</f>
        <v/>
      </c>
      <c r="R10610" t="str">
        <f>_xlfn.IFNA(VLOOKUP(B10610&amp;A10610,[1]Countries!$A:$H,7,FALSE),"")</f>
        <v/>
      </c>
      <c r="S10610" t="str">
        <f>_xlfn.IFNA(VLOOKUP(B10610&amp;A10610,[1]Countries!$A:$H,8,FALSE),"")</f>
        <v/>
      </c>
    </row>
    <row r="10611" spans="1:19" x14ac:dyDescent="0.25">
      <c r="A10611" t="s">
        <v>434</v>
      </c>
      <c r="B10611">
        <v>1979</v>
      </c>
      <c r="C10611" t="s">
        <v>435</v>
      </c>
      <c r="M10611" t="str">
        <f t="shared" si="660"/>
        <v/>
      </c>
      <c r="N10611" s="4" t="str">
        <f t="shared" si="661"/>
        <v/>
      </c>
      <c r="O10611" t="str">
        <f t="shared" si="662"/>
        <v/>
      </c>
      <c r="P10611" t="str">
        <f t="shared" si="663"/>
        <v/>
      </c>
      <c r="Q10611" t="str">
        <f>_xlfn.IFNA(VLOOKUP(B10611&amp;A10611,[1]Countries!$A:$H,6,FALSE),"")</f>
        <v/>
      </c>
      <c r="R10611" t="str">
        <f>_xlfn.IFNA(VLOOKUP(B10611&amp;A10611,[1]Countries!$A:$H,7,FALSE),"")</f>
        <v/>
      </c>
      <c r="S10611" t="str">
        <f>_xlfn.IFNA(VLOOKUP(B10611&amp;A10611,[1]Countries!$A:$H,8,FALSE),"")</f>
        <v/>
      </c>
    </row>
    <row r="10612" spans="1:19" x14ac:dyDescent="0.25">
      <c r="A10612" t="s">
        <v>434</v>
      </c>
      <c r="B10612">
        <v>1980</v>
      </c>
      <c r="C10612" t="s">
        <v>435</v>
      </c>
      <c r="M10612" t="str">
        <f t="shared" si="660"/>
        <v/>
      </c>
      <c r="N10612" s="4" t="str">
        <f t="shared" si="661"/>
        <v/>
      </c>
      <c r="O10612" t="str">
        <f t="shared" si="662"/>
        <v/>
      </c>
      <c r="P10612" t="str">
        <f t="shared" si="663"/>
        <v/>
      </c>
      <c r="Q10612" t="str">
        <f>_xlfn.IFNA(VLOOKUP(B10612&amp;A10612,[1]Countries!$A:$H,6,FALSE),"")</f>
        <v/>
      </c>
      <c r="R10612" t="str">
        <f>_xlfn.IFNA(VLOOKUP(B10612&amp;A10612,[1]Countries!$A:$H,7,FALSE),"")</f>
        <v/>
      </c>
      <c r="S10612" t="str">
        <f>_xlfn.IFNA(VLOOKUP(B10612&amp;A10612,[1]Countries!$A:$H,8,FALSE),"")</f>
        <v/>
      </c>
    </row>
    <row r="10613" spans="1:19" x14ac:dyDescent="0.25">
      <c r="A10613" t="s">
        <v>434</v>
      </c>
      <c r="B10613">
        <v>1981</v>
      </c>
      <c r="C10613" t="s">
        <v>435</v>
      </c>
      <c r="M10613" t="str">
        <f t="shared" si="660"/>
        <v/>
      </c>
      <c r="N10613" s="4" t="str">
        <f t="shared" si="661"/>
        <v/>
      </c>
      <c r="O10613" t="str">
        <f t="shared" si="662"/>
        <v/>
      </c>
      <c r="P10613" t="str">
        <f t="shared" si="663"/>
        <v/>
      </c>
      <c r="Q10613" t="str">
        <f>_xlfn.IFNA(VLOOKUP(B10613&amp;A10613,[1]Countries!$A:$H,6,FALSE),"")</f>
        <v/>
      </c>
      <c r="R10613" t="str">
        <f>_xlfn.IFNA(VLOOKUP(B10613&amp;A10613,[1]Countries!$A:$H,7,FALSE),"")</f>
        <v/>
      </c>
      <c r="S10613" t="str">
        <f>_xlfn.IFNA(VLOOKUP(B10613&amp;A10613,[1]Countries!$A:$H,8,FALSE),"")</f>
        <v/>
      </c>
    </row>
    <row r="10614" spans="1:19" x14ac:dyDescent="0.25">
      <c r="A10614" t="s">
        <v>434</v>
      </c>
      <c r="B10614">
        <v>1982</v>
      </c>
      <c r="C10614" t="s">
        <v>435</v>
      </c>
      <c r="M10614" t="str">
        <f t="shared" si="660"/>
        <v/>
      </c>
      <c r="N10614" s="4" t="str">
        <f t="shared" si="661"/>
        <v/>
      </c>
      <c r="O10614" t="str">
        <f t="shared" si="662"/>
        <v/>
      </c>
      <c r="P10614" t="str">
        <f t="shared" si="663"/>
        <v/>
      </c>
      <c r="Q10614" t="str">
        <f>_xlfn.IFNA(VLOOKUP(B10614&amp;A10614,[1]Countries!$A:$H,6,FALSE),"")</f>
        <v/>
      </c>
      <c r="R10614" t="str">
        <f>_xlfn.IFNA(VLOOKUP(B10614&amp;A10614,[1]Countries!$A:$H,7,FALSE),"")</f>
        <v/>
      </c>
      <c r="S10614" t="str">
        <f>_xlfn.IFNA(VLOOKUP(B10614&amp;A10614,[1]Countries!$A:$H,8,FALSE),"")</f>
        <v/>
      </c>
    </row>
    <row r="10615" spans="1:19" x14ac:dyDescent="0.25">
      <c r="A10615" t="s">
        <v>434</v>
      </c>
      <c r="B10615">
        <v>1983</v>
      </c>
      <c r="C10615" t="s">
        <v>435</v>
      </c>
      <c r="M10615" t="str">
        <f t="shared" si="660"/>
        <v/>
      </c>
      <c r="N10615" s="4" t="str">
        <f t="shared" si="661"/>
        <v/>
      </c>
      <c r="O10615" t="str">
        <f t="shared" si="662"/>
        <v/>
      </c>
      <c r="P10615" t="str">
        <f t="shared" si="663"/>
        <v/>
      </c>
      <c r="Q10615" t="str">
        <f>_xlfn.IFNA(VLOOKUP(B10615&amp;A10615,[1]Countries!$A:$H,6,FALSE),"")</f>
        <v/>
      </c>
      <c r="R10615" t="str">
        <f>_xlfn.IFNA(VLOOKUP(B10615&amp;A10615,[1]Countries!$A:$H,7,FALSE),"")</f>
        <v/>
      </c>
      <c r="S10615" t="str">
        <f>_xlfn.IFNA(VLOOKUP(B10615&amp;A10615,[1]Countries!$A:$H,8,FALSE),"")</f>
        <v/>
      </c>
    </row>
    <row r="10616" spans="1:19" x14ac:dyDescent="0.25">
      <c r="A10616" t="s">
        <v>434</v>
      </c>
      <c r="B10616">
        <v>1984</v>
      </c>
      <c r="C10616" t="s">
        <v>435</v>
      </c>
      <c r="M10616" t="str">
        <f t="shared" si="660"/>
        <v/>
      </c>
      <c r="N10616" s="4" t="str">
        <f t="shared" si="661"/>
        <v/>
      </c>
      <c r="O10616" t="str">
        <f t="shared" si="662"/>
        <v/>
      </c>
      <c r="P10616" t="str">
        <f t="shared" si="663"/>
        <v/>
      </c>
      <c r="Q10616" t="str">
        <f>_xlfn.IFNA(VLOOKUP(B10616&amp;A10616,[1]Countries!$A:$H,6,FALSE),"")</f>
        <v/>
      </c>
      <c r="R10616" t="str">
        <f>_xlfn.IFNA(VLOOKUP(B10616&amp;A10616,[1]Countries!$A:$H,7,FALSE),"")</f>
        <v/>
      </c>
      <c r="S10616" t="str">
        <f>_xlfn.IFNA(VLOOKUP(B10616&amp;A10616,[1]Countries!$A:$H,8,FALSE),"")</f>
        <v/>
      </c>
    </row>
    <row r="10617" spans="1:19" x14ac:dyDescent="0.25">
      <c r="A10617" t="s">
        <v>434</v>
      </c>
      <c r="B10617">
        <v>1985</v>
      </c>
      <c r="C10617" t="s">
        <v>435</v>
      </c>
      <c r="M10617" t="str">
        <f t="shared" si="660"/>
        <v/>
      </c>
      <c r="N10617" s="4" t="str">
        <f t="shared" si="661"/>
        <v/>
      </c>
      <c r="O10617" t="str">
        <f t="shared" si="662"/>
        <v/>
      </c>
      <c r="P10617" t="str">
        <f t="shared" si="663"/>
        <v/>
      </c>
      <c r="Q10617" t="str">
        <f>_xlfn.IFNA(VLOOKUP(B10617&amp;A10617,[1]Countries!$A:$H,6,FALSE),"")</f>
        <v/>
      </c>
      <c r="R10617" t="str">
        <f>_xlfn.IFNA(VLOOKUP(B10617&amp;A10617,[1]Countries!$A:$H,7,FALSE),"")</f>
        <v/>
      </c>
      <c r="S10617" t="str">
        <f>_xlfn.IFNA(VLOOKUP(B10617&amp;A10617,[1]Countries!$A:$H,8,FALSE),"")</f>
        <v/>
      </c>
    </row>
    <row r="10618" spans="1:19" x14ac:dyDescent="0.25">
      <c r="A10618" t="s">
        <v>434</v>
      </c>
      <c r="B10618">
        <v>1986</v>
      </c>
      <c r="C10618" t="s">
        <v>435</v>
      </c>
      <c r="M10618" t="str">
        <f t="shared" si="660"/>
        <v/>
      </c>
      <c r="N10618" s="4" t="str">
        <f t="shared" si="661"/>
        <v/>
      </c>
      <c r="O10618" t="str">
        <f t="shared" si="662"/>
        <v/>
      </c>
      <c r="P10618" t="str">
        <f t="shared" si="663"/>
        <v/>
      </c>
      <c r="Q10618" t="str">
        <f>_xlfn.IFNA(VLOOKUP(B10618&amp;A10618,[1]Countries!$A:$H,6,FALSE),"")</f>
        <v/>
      </c>
      <c r="R10618" t="str">
        <f>_xlfn.IFNA(VLOOKUP(B10618&amp;A10618,[1]Countries!$A:$H,7,FALSE),"")</f>
        <v/>
      </c>
      <c r="S10618" t="str">
        <f>_xlfn.IFNA(VLOOKUP(B10618&amp;A10618,[1]Countries!$A:$H,8,FALSE),"")</f>
        <v/>
      </c>
    </row>
    <row r="10619" spans="1:19" x14ac:dyDescent="0.25">
      <c r="A10619" t="s">
        <v>434</v>
      </c>
      <c r="B10619">
        <v>1987</v>
      </c>
      <c r="C10619" t="s">
        <v>435</v>
      </c>
      <c r="M10619" t="str">
        <f t="shared" si="660"/>
        <v/>
      </c>
      <c r="N10619" s="4" t="str">
        <f t="shared" si="661"/>
        <v/>
      </c>
      <c r="O10619" t="str">
        <f t="shared" si="662"/>
        <v/>
      </c>
      <c r="P10619" t="str">
        <f t="shared" si="663"/>
        <v/>
      </c>
      <c r="Q10619" t="str">
        <f>_xlfn.IFNA(VLOOKUP(B10619&amp;A10619,[1]Countries!$A:$H,6,FALSE),"")</f>
        <v/>
      </c>
      <c r="R10619" t="str">
        <f>_xlfn.IFNA(VLOOKUP(B10619&amp;A10619,[1]Countries!$A:$H,7,FALSE),"")</f>
        <v/>
      </c>
      <c r="S10619" t="str">
        <f>_xlfn.IFNA(VLOOKUP(B10619&amp;A10619,[1]Countries!$A:$H,8,FALSE),"")</f>
        <v/>
      </c>
    </row>
    <row r="10620" spans="1:19" x14ac:dyDescent="0.25">
      <c r="A10620" t="s">
        <v>434</v>
      </c>
      <c r="B10620">
        <v>1988</v>
      </c>
      <c r="C10620" t="s">
        <v>435</v>
      </c>
      <c r="M10620" t="str">
        <f t="shared" si="660"/>
        <v/>
      </c>
      <c r="N10620" s="4" t="str">
        <f t="shared" si="661"/>
        <v/>
      </c>
      <c r="O10620" t="str">
        <f t="shared" si="662"/>
        <v/>
      </c>
      <c r="P10620" t="str">
        <f t="shared" si="663"/>
        <v/>
      </c>
      <c r="Q10620" t="str">
        <f>_xlfn.IFNA(VLOOKUP(B10620&amp;A10620,[1]Countries!$A:$H,6,FALSE),"")</f>
        <v/>
      </c>
      <c r="R10620" t="str">
        <f>_xlfn.IFNA(VLOOKUP(B10620&amp;A10620,[1]Countries!$A:$H,7,FALSE),"")</f>
        <v/>
      </c>
      <c r="S10620" t="str">
        <f>_xlfn.IFNA(VLOOKUP(B10620&amp;A10620,[1]Countries!$A:$H,8,FALSE),"")</f>
        <v/>
      </c>
    </row>
    <row r="10621" spans="1:19" x14ac:dyDescent="0.25">
      <c r="A10621" t="s">
        <v>434</v>
      </c>
      <c r="B10621">
        <v>1989</v>
      </c>
      <c r="C10621" t="s">
        <v>435</v>
      </c>
      <c r="M10621" t="str">
        <f t="shared" si="660"/>
        <v/>
      </c>
      <c r="N10621" s="4" t="str">
        <f t="shared" si="661"/>
        <v/>
      </c>
      <c r="O10621" t="str">
        <f t="shared" si="662"/>
        <v/>
      </c>
      <c r="P10621" t="str">
        <f t="shared" si="663"/>
        <v/>
      </c>
      <c r="Q10621" t="str">
        <f>_xlfn.IFNA(VLOOKUP(B10621&amp;A10621,[1]Countries!$A:$H,6,FALSE),"")</f>
        <v/>
      </c>
      <c r="R10621" t="str">
        <f>_xlfn.IFNA(VLOOKUP(B10621&amp;A10621,[1]Countries!$A:$H,7,FALSE),"")</f>
        <v/>
      </c>
      <c r="S10621" t="str">
        <f>_xlfn.IFNA(VLOOKUP(B10621&amp;A10621,[1]Countries!$A:$H,8,FALSE),"")</f>
        <v/>
      </c>
    </row>
    <row r="10622" spans="1:19" x14ac:dyDescent="0.25">
      <c r="A10622" t="s">
        <v>434</v>
      </c>
      <c r="B10622">
        <v>1990</v>
      </c>
      <c r="C10622" t="s">
        <v>435</v>
      </c>
      <c r="M10622" t="str">
        <f t="shared" si="660"/>
        <v/>
      </c>
      <c r="N10622" s="4" t="str">
        <f t="shared" si="661"/>
        <v/>
      </c>
      <c r="O10622" t="str">
        <f t="shared" si="662"/>
        <v/>
      </c>
      <c r="P10622" t="str">
        <f t="shared" si="663"/>
        <v/>
      </c>
      <c r="Q10622" t="str">
        <f>_xlfn.IFNA(VLOOKUP(B10622&amp;A10622,[1]Countries!$A:$H,6,FALSE),"")</f>
        <v/>
      </c>
      <c r="R10622" t="str">
        <f>_xlfn.IFNA(VLOOKUP(B10622&amp;A10622,[1]Countries!$A:$H,7,FALSE),"")</f>
        <v/>
      </c>
      <c r="S10622" t="str">
        <f>_xlfn.IFNA(VLOOKUP(B10622&amp;A10622,[1]Countries!$A:$H,8,FALSE),"")</f>
        <v/>
      </c>
    </row>
    <row r="10623" spans="1:19" x14ac:dyDescent="0.25">
      <c r="A10623" t="s">
        <v>434</v>
      </c>
      <c r="B10623">
        <v>1991</v>
      </c>
      <c r="C10623" t="s">
        <v>435</v>
      </c>
      <c r="M10623" t="str">
        <f t="shared" si="660"/>
        <v/>
      </c>
      <c r="N10623" s="4" t="str">
        <f t="shared" si="661"/>
        <v/>
      </c>
      <c r="O10623" t="str">
        <f t="shared" si="662"/>
        <v/>
      </c>
      <c r="P10623" t="str">
        <f t="shared" si="663"/>
        <v/>
      </c>
      <c r="Q10623" t="str">
        <f>_xlfn.IFNA(VLOOKUP(B10623&amp;A10623,[1]Countries!$A:$H,6,FALSE),"")</f>
        <v/>
      </c>
      <c r="R10623" t="str">
        <f>_xlfn.IFNA(VLOOKUP(B10623&amp;A10623,[1]Countries!$A:$H,7,FALSE),"")</f>
        <v/>
      </c>
      <c r="S10623" t="str">
        <f>_xlfn.IFNA(VLOOKUP(B10623&amp;A10623,[1]Countries!$A:$H,8,FALSE),"")</f>
        <v/>
      </c>
    </row>
    <row r="10624" spans="1:19" x14ac:dyDescent="0.25">
      <c r="A10624" t="s">
        <v>434</v>
      </c>
      <c r="B10624">
        <v>1992</v>
      </c>
      <c r="C10624" t="s">
        <v>435</v>
      </c>
      <c r="M10624" t="str">
        <f t="shared" si="660"/>
        <v/>
      </c>
      <c r="N10624" s="4" t="str">
        <f t="shared" si="661"/>
        <v/>
      </c>
      <c r="O10624" t="str">
        <f t="shared" si="662"/>
        <v/>
      </c>
      <c r="P10624" t="str">
        <f t="shared" si="663"/>
        <v/>
      </c>
      <c r="Q10624" t="str">
        <f>_xlfn.IFNA(VLOOKUP(B10624&amp;A10624,[1]Countries!$A:$H,6,FALSE),"")</f>
        <v/>
      </c>
      <c r="R10624" t="str">
        <f>_xlfn.IFNA(VLOOKUP(B10624&amp;A10624,[1]Countries!$A:$H,7,FALSE),"")</f>
        <v/>
      </c>
      <c r="S10624" t="str">
        <f>_xlfn.IFNA(VLOOKUP(B10624&amp;A10624,[1]Countries!$A:$H,8,FALSE),"")</f>
        <v/>
      </c>
    </row>
    <row r="10625" spans="1:19" x14ac:dyDescent="0.25">
      <c r="A10625" t="s">
        <v>434</v>
      </c>
      <c r="B10625">
        <v>1993</v>
      </c>
      <c r="C10625" t="s">
        <v>435</v>
      </c>
      <c r="M10625" t="str">
        <f t="shared" si="660"/>
        <v/>
      </c>
      <c r="N10625" s="4" t="str">
        <f t="shared" si="661"/>
        <v/>
      </c>
      <c r="O10625" t="str">
        <f t="shared" si="662"/>
        <v/>
      </c>
      <c r="P10625" t="str">
        <f t="shared" si="663"/>
        <v/>
      </c>
      <c r="Q10625" t="str">
        <f>_xlfn.IFNA(VLOOKUP(B10625&amp;A10625,[1]Countries!$A:$H,6,FALSE),"")</f>
        <v/>
      </c>
      <c r="R10625" t="str">
        <f>_xlfn.IFNA(VLOOKUP(B10625&amp;A10625,[1]Countries!$A:$H,7,FALSE),"")</f>
        <v/>
      </c>
      <c r="S10625" t="str">
        <f>_xlfn.IFNA(VLOOKUP(B10625&amp;A10625,[1]Countries!$A:$H,8,FALSE),"")</f>
        <v/>
      </c>
    </row>
    <row r="10626" spans="1:19" x14ac:dyDescent="0.25">
      <c r="A10626" t="s">
        <v>434</v>
      </c>
      <c r="B10626">
        <v>1994</v>
      </c>
      <c r="C10626" t="s">
        <v>435</v>
      </c>
      <c r="M10626" t="str">
        <f t="shared" si="660"/>
        <v/>
      </c>
      <c r="N10626" s="4" t="str">
        <f t="shared" si="661"/>
        <v/>
      </c>
      <c r="O10626" t="str">
        <f t="shared" si="662"/>
        <v/>
      </c>
      <c r="P10626" t="str">
        <f t="shared" si="663"/>
        <v/>
      </c>
      <c r="Q10626" t="str">
        <f>_xlfn.IFNA(VLOOKUP(B10626&amp;A10626,[1]Countries!$A:$H,6,FALSE),"")</f>
        <v/>
      </c>
      <c r="R10626" t="str">
        <f>_xlfn.IFNA(VLOOKUP(B10626&amp;A10626,[1]Countries!$A:$H,7,FALSE),"")</f>
        <v/>
      </c>
      <c r="S10626" t="str">
        <f>_xlfn.IFNA(VLOOKUP(B10626&amp;A10626,[1]Countries!$A:$H,8,FALSE),"")</f>
        <v/>
      </c>
    </row>
    <row r="10627" spans="1:19" x14ac:dyDescent="0.25">
      <c r="A10627" t="s">
        <v>434</v>
      </c>
      <c r="B10627">
        <v>1995</v>
      </c>
      <c r="C10627" t="s">
        <v>435</v>
      </c>
      <c r="M10627" t="str">
        <f t="shared" ref="M10627:M10690" si="664">IF(I10627="","",IFERROR(I10627/F10627*100,""))</f>
        <v/>
      </c>
      <c r="N10627" s="4" t="str">
        <f t="shared" ref="N10627:N10690" si="665">IF(AND(L10627="",M10627=""),"",IFERROR(L10627+IF(M10627="",0,M10627),""))</f>
        <v/>
      </c>
      <c r="O10627" t="str">
        <f t="shared" ref="O10627:O10690" si="666">IFERROR((100-J10627)/J10627,"")</f>
        <v/>
      </c>
      <c r="P10627" t="str">
        <f t="shared" ref="P10627:P10690" si="667">IFERROR(IF(AND(E10627="",G10627=""),"",(G10627-E10627)/F10627*100),"")</f>
        <v/>
      </c>
      <c r="Q10627" t="str">
        <f>_xlfn.IFNA(VLOOKUP(B10627&amp;A10627,[1]Countries!$A:$H,6,FALSE),"")</f>
        <v/>
      </c>
      <c r="R10627" t="str">
        <f>_xlfn.IFNA(VLOOKUP(B10627&amp;A10627,[1]Countries!$A:$H,7,FALSE),"")</f>
        <v/>
      </c>
      <c r="S10627" t="str">
        <f>_xlfn.IFNA(VLOOKUP(B10627&amp;A10627,[1]Countries!$A:$H,8,FALSE),"")</f>
        <v/>
      </c>
    </row>
    <row r="10628" spans="1:19" x14ac:dyDescent="0.25">
      <c r="A10628" t="s">
        <v>434</v>
      </c>
      <c r="B10628">
        <v>1996</v>
      </c>
      <c r="C10628" t="s">
        <v>435</v>
      </c>
      <c r="M10628" t="str">
        <f t="shared" si="664"/>
        <v/>
      </c>
      <c r="N10628" s="4" t="str">
        <f t="shared" si="665"/>
        <v/>
      </c>
      <c r="O10628" t="str">
        <f t="shared" si="666"/>
        <v/>
      </c>
      <c r="P10628" t="str">
        <f t="shared" si="667"/>
        <v/>
      </c>
      <c r="Q10628" t="str">
        <f>_xlfn.IFNA(VLOOKUP(B10628&amp;A10628,[1]Countries!$A:$H,6,FALSE),"")</f>
        <v/>
      </c>
      <c r="R10628" t="str">
        <f>_xlfn.IFNA(VLOOKUP(B10628&amp;A10628,[1]Countries!$A:$H,7,FALSE),"")</f>
        <v/>
      </c>
      <c r="S10628" t="str">
        <f>_xlfn.IFNA(VLOOKUP(B10628&amp;A10628,[1]Countries!$A:$H,8,FALSE),"")</f>
        <v/>
      </c>
    </row>
    <row r="10629" spans="1:19" x14ac:dyDescent="0.25">
      <c r="A10629" t="s">
        <v>434</v>
      </c>
      <c r="B10629">
        <v>1997</v>
      </c>
      <c r="C10629" t="s">
        <v>435</v>
      </c>
      <c r="M10629" t="str">
        <f t="shared" si="664"/>
        <v/>
      </c>
      <c r="N10629" s="4" t="str">
        <f t="shared" si="665"/>
        <v/>
      </c>
      <c r="O10629" t="str">
        <f t="shared" si="666"/>
        <v/>
      </c>
      <c r="P10629" t="str">
        <f t="shared" si="667"/>
        <v/>
      </c>
      <c r="Q10629" t="str">
        <f>_xlfn.IFNA(VLOOKUP(B10629&amp;A10629,[1]Countries!$A:$H,6,FALSE),"")</f>
        <v/>
      </c>
      <c r="R10629" t="str">
        <f>_xlfn.IFNA(VLOOKUP(B10629&amp;A10629,[1]Countries!$A:$H,7,FALSE),"")</f>
        <v/>
      </c>
      <c r="S10629" t="str">
        <f>_xlfn.IFNA(VLOOKUP(B10629&amp;A10629,[1]Countries!$A:$H,8,FALSE),"")</f>
        <v/>
      </c>
    </row>
    <row r="10630" spans="1:19" x14ac:dyDescent="0.25">
      <c r="A10630" t="s">
        <v>434</v>
      </c>
      <c r="B10630">
        <v>1998</v>
      </c>
      <c r="C10630" t="s">
        <v>435</v>
      </c>
      <c r="M10630" t="str">
        <f t="shared" si="664"/>
        <v/>
      </c>
      <c r="N10630" s="4" t="str">
        <f t="shared" si="665"/>
        <v/>
      </c>
      <c r="O10630" t="str">
        <f t="shared" si="666"/>
        <v/>
      </c>
      <c r="P10630" t="str">
        <f t="shared" si="667"/>
        <v/>
      </c>
      <c r="Q10630" t="str">
        <f>_xlfn.IFNA(VLOOKUP(B10630&amp;A10630,[1]Countries!$A:$H,6,FALSE),"")</f>
        <v/>
      </c>
      <c r="R10630" t="str">
        <f>_xlfn.IFNA(VLOOKUP(B10630&amp;A10630,[1]Countries!$A:$H,7,FALSE),"")</f>
        <v/>
      </c>
      <c r="S10630" t="str">
        <f>_xlfn.IFNA(VLOOKUP(B10630&amp;A10630,[1]Countries!$A:$H,8,FALSE),"")</f>
        <v/>
      </c>
    </row>
    <row r="10631" spans="1:19" x14ac:dyDescent="0.25">
      <c r="A10631" t="s">
        <v>434</v>
      </c>
      <c r="B10631">
        <v>1999</v>
      </c>
      <c r="C10631" t="s">
        <v>435</v>
      </c>
      <c r="M10631" t="str">
        <f t="shared" si="664"/>
        <v/>
      </c>
      <c r="N10631" s="4" t="str">
        <f t="shared" si="665"/>
        <v/>
      </c>
      <c r="O10631" t="str">
        <f t="shared" si="666"/>
        <v/>
      </c>
      <c r="P10631" t="str">
        <f t="shared" si="667"/>
        <v/>
      </c>
      <c r="Q10631" t="str">
        <f>_xlfn.IFNA(VLOOKUP(B10631&amp;A10631,[1]Countries!$A:$H,6,FALSE),"")</f>
        <v/>
      </c>
      <c r="R10631" t="str">
        <f>_xlfn.IFNA(VLOOKUP(B10631&amp;A10631,[1]Countries!$A:$H,7,FALSE),"")</f>
        <v/>
      </c>
      <c r="S10631" t="str">
        <f>_xlfn.IFNA(VLOOKUP(B10631&amp;A10631,[1]Countries!$A:$H,8,FALSE),"")</f>
        <v/>
      </c>
    </row>
    <row r="10632" spans="1:19" x14ac:dyDescent="0.25">
      <c r="A10632" t="s">
        <v>434</v>
      </c>
      <c r="B10632">
        <v>2000</v>
      </c>
      <c r="C10632" t="s">
        <v>435</v>
      </c>
      <c r="M10632" t="str">
        <f t="shared" si="664"/>
        <v/>
      </c>
      <c r="N10632" s="4" t="str">
        <f t="shared" si="665"/>
        <v/>
      </c>
      <c r="O10632" t="str">
        <f t="shared" si="666"/>
        <v/>
      </c>
      <c r="P10632" t="str">
        <f t="shared" si="667"/>
        <v/>
      </c>
      <c r="Q10632" t="str">
        <f>_xlfn.IFNA(VLOOKUP(B10632&amp;A10632,[1]Countries!$A:$H,6,FALSE),"")</f>
        <v/>
      </c>
      <c r="R10632" t="str">
        <f>_xlfn.IFNA(VLOOKUP(B10632&amp;A10632,[1]Countries!$A:$H,7,FALSE),"")</f>
        <v/>
      </c>
      <c r="S10632" t="str">
        <f>_xlfn.IFNA(VLOOKUP(B10632&amp;A10632,[1]Countries!$A:$H,8,FALSE),"")</f>
        <v/>
      </c>
    </row>
    <row r="10633" spans="1:19" x14ac:dyDescent="0.25">
      <c r="A10633" t="s">
        <v>434</v>
      </c>
      <c r="B10633">
        <v>2001</v>
      </c>
      <c r="C10633" t="s">
        <v>435</v>
      </c>
      <c r="M10633" t="str">
        <f t="shared" si="664"/>
        <v/>
      </c>
      <c r="N10633" s="4" t="str">
        <f t="shared" si="665"/>
        <v/>
      </c>
      <c r="O10633" t="str">
        <f t="shared" si="666"/>
        <v/>
      </c>
      <c r="P10633" t="str">
        <f t="shared" si="667"/>
        <v/>
      </c>
      <c r="Q10633" t="str">
        <f>_xlfn.IFNA(VLOOKUP(B10633&amp;A10633,[1]Countries!$A:$H,6,FALSE),"")</f>
        <v/>
      </c>
      <c r="R10633" t="str">
        <f>_xlfn.IFNA(VLOOKUP(B10633&amp;A10633,[1]Countries!$A:$H,7,FALSE),"")</f>
        <v/>
      </c>
      <c r="S10633" t="str">
        <f>_xlfn.IFNA(VLOOKUP(B10633&amp;A10633,[1]Countries!$A:$H,8,FALSE),"")</f>
        <v/>
      </c>
    </row>
    <row r="10634" spans="1:19" x14ac:dyDescent="0.25">
      <c r="A10634" t="s">
        <v>434</v>
      </c>
      <c r="B10634">
        <v>2002</v>
      </c>
      <c r="C10634" t="s">
        <v>435</v>
      </c>
      <c r="E10634" s="1">
        <v>4809000000</v>
      </c>
      <c r="F10634" s="1">
        <v>3269000000</v>
      </c>
      <c r="G10634" s="1">
        <v>4399000000</v>
      </c>
      <c r="K10634" s="3">
        <v>3980912284.8384871</v>
      </c>
      <c r="M10634" t="str">
        <f t="shared" si="664"/>
        <v/>
      </c>
      <c r="N10634" s="4" t="str">
        <f t="shared" si="665"/>
        <v/>
      </c>
      <c r="O10634" t="str">
        <f t="shared" si="666"/>
        <v/>
      </c>
      <c r="P10634">
        <f t="shared" si="667"/>
        <v>-12.542061792597126</v>
      </c>
      <c r="Q10634" t="str">
        <f>_xlfn.IFNA(VLOOKUP(B10634&amp;A10634,[1]Countries!$A:$H,6,FALSE),"")</f>
        <v/>
      </c>
      <c r="R10634" t="str">
        <f>_xlfn.IFNA(VLOOKUP(B10634&amp;A10634,[1]Countries!$A:$H,7,FALSE),"")</f>
        <v/>
      </c>
      <c r="S10634" t="str">
        <f>_xlfn.IFNA(VLOOKUP(B10634&amp;A10634,[1]Countries!$A:$H,8,FALSE),"")</f>
        <v/>
      </c>
    </row>
    <row r="10635" spans="1:19" x14ac:dyDescent="0.25">
      <c r="A10635" t="s">
        <v>434</v>
      </c>
      <c r="B10635">
        <v>2003</v>
      </c>
      <c r="C10635" t="s">
        <v>435</v>
      </c>
      <c r="E10635" s="1">
        <v>6520000000</v>
      </c>
      <c r="F10635" s="1">
        <v>3453000000</v>
      </c>
      <c r="G10635" s="1">
        <v>5935000000</v>
      </c>
      <c r="K10635" s="3">
        <v>3967611883.989634</v>
      </c>
      <c r="M10635" t="str">
        <f t="shared" si="664"/>
        <v/>
      </c>
      <c r="N10635" s="4" t="str">
        <f t="shared" si="665"/>
        <v/>
      </c>
      <c r="O10635" t="str">
        <f t="shared" si="666"/>
        <v/>
      </c>
      <c r="P10635">
        <f t="shared" si="667"/>
        <v>-16.941789748045178</v>
      </c>
      <c r="Q10635" t="str">
        <f>_xlfn.IFNA(VLOOKUP(B10635&amp;A10635,[1]Countries!$A:$H,6,FALSE),"")</f>
        <v/>
      </c>
      <c r="R10635" t="str">
        <f>_xlfn.IFNA(VLOOKUP(B10635&amp;A10635,[1]Countries!$A:$H,7,FALSE),"")</f>
        <v/>
      </c>
      <c r="S10635" t="str">
        <f>_xlfn.IFNA(VLOOKUP(B10635&amp;A10635,[1]Countries!$A:$H,8,FALSE),"")</f>
        <v/>
      </c>
    </row>
    <row r="10636" spans="1:19" x14ac:dyDescent="0.25">
      <c r="A10636" t="s">
        <v>434</v>
      </c>
      <c r="B10636">
        <v>2004</v>
      </c>
      <c r="C10636" t="s">
        <v>435</v>
      </c>
      <c r="E10636" s="1">
        <v>8604000000</v>
      </c>
      <c r="F10636" s="1">
        <v>3799000000</v>
      </c>
      <c r="G10636" s="1">
        <v>7870000000</v>
      </c>
      <c r="K10636" s="3">
        <v>4084246168.3565259</v>
      </c>
      <c r="M10636" t="str">
        <f t="shared" si="664"/>
        <v/>
      </c>
      <c r="N10636" s="4" t="str">
        <f t="shared" si="665"/>
        <v/>
      </c>
      <c r="O10636" t="str">
        <f t="shared" si="666"/>
        <v/>
      </c>
      <c r="P10636">
        <f t="shared" si="667"/>
        <v>-19.320873914187946</v>
      </c>
      <c r="Q10636" t="str">
        <f>_xlfn.IFNA(VLOOKUP(B10636&amp;A10636,[1]Countries!$A:$H,6,FALSE),"")</f>
        <v/>
      </c>
      <c r="R10636" t="str">
        <f>_xlfn.IFNA(VLOOKUP(B10636&amp;A10636,[1]Countries!$A:$H,7,FALSE),"")</f>
        <v/>
      </c>
      <c r="S10636" t="str">
        <f>_xlfn.IFNA(VLOOKUP(B10636&amp;A10636,[1]Countries!$A:$H,8,FALSE),"")</f>
        <v/>
      </c>
    </row>
    <row r="10637" spans="1:19" x14ac:dyDescent="0.25">
      <c r="A10637" t="s">
        <v>434</v>
      </c>
      <c r="B10637">
        <v>2005</v>
      </c>
      <c r="C10637" t="s">
        <v>435</v>
      </c>
      <c r="E10637" s="1">
        <v>11632000000</v>
      </c>
      <c r="F10637" s="1">
        <v>4439000000</v>
      </c>
      <c r="G10637" s="1">
        <v>10592000000</v>
      </c>
      <c r="K10637" s="3">
        <v>4232596793.2091522</v>
      </c>
      <c r="M10637" t="str">
        <f t="shared" si="664"/>
        <v/>
      </c>
      <c r="N10637" s="4" t="str">
        <f t="shared" si="665"/>
        <v/>
      </c>
      <c r="O10637" t="str">
        <f t="shared" si="666"/>
        <v/>
      </c>
      <c r="P10637">
        <f t="shared" si="667"/>
        <v>-23.428700157693175</v>
      </c>
      <c r="Q10637" t="str">
        <f>_xlfn.IFNA(VLOOKUP(B10637&amp;A10637,[1]Countries!$A:$H,6,FALSE),"")</f>
        <v/>
      </c>
      <c r="R10637" t="str">
        <f>_xlfn.IFNA(VLOOKUP(B10637&amp;A10637,[1]Countries!$A:$H,7,FALSE),"")</f>
        <v/>
      </c>
      <c r="S10637" t="str">
        <f>_xlfn.IFNA(VLOOKUP(B10637&amp;A10637,[1]Countries!$A:$H,8,FALSE),"")</f>
        <v/>
      </c>
    </row>
    <row r="10638" spans="1:19" x14ac:dyDescent="0.25">
      <c r="A10638" t="s">
        <v>434</v>
      </c>
      <c r="B10638">
        <v>2006</v>
      </c>
      <c r="C10638" t="s">
        <v>435</v>
      </c>
      <c r="E10638" s="1">
        <v>12730000000</v>
      </c>
      <c r="F10638" s="1">
        <v>4504000000</v>
      </c>
      <c r="G10638" s="1">
        <v>11965000000</v>
      </c>
      <c r="K10638" s="3">
        <v>4386062956.8498068</v>
      </c>
      <c r="M10638" t="str">
        <f t="shared" si="664"/>
        <v/>
      </c>
      <c r="N10638" s="4" t="str">
        <f t="shared" si="665"/>
        <v/>
      </c>
      <c r="O10638" t="str">
        <f t="shared" si="666"/>
        <v/>
      </c>
      <c r="P10638">
        <f t="shared" si="667"/>
        <v>-16.984902309058615</v>
      </c>
      <c r="Q10638" t="str">
        <f>_xlfn.IFNA(VLOOKUP(B10638&amp;A10638,[1]Countries!$A:$H,6,FALSE),"")</f>
        <v/>
      </c>
      <c r="R10638" t="str">
        <f>_xlfn.IFNA(VLOOKUP(B10638&amp;A10638,[1]Countries!$A:$H,7,FALSE),"")</f>
        <v/>
      </c>
      <c r="S10638" t="str">
        <f>_xlfn.IFNA(VLOOKUP(B10638&amp;A10638,[1]Countries!$A:$H,8,FALSE),"")</f>
        <v/>
      </c>
    </row>
    <row r="10639" spans="1:19" x14ac:dyDescent="0.25">
      <c r="A10639" t="s">
        <v>434</v>
      </c>
      <c r="B10639">
        <v>2007</v>
      </c>
      <c r="C10639" t="s">
        <v>435</v>
      </c>
      <c r="E10639" s="1">
        <v>14141000000</v>
      </c>
      <c r="F10639" s="1">
        <v>4803000000</v>
      </c>
      <c r="G10639" s="1">
        <v>12608000000</v>
      </c>
      <c r="K10639" s="3">
        <v>4563060598.9153566</v>
      </c>
      <c r="M10639" t="str">
        <f t="shared" si="664"/>
        <v/>
      </c>
      <c r="N10639" s="4" t="str">
        <f t="shared" si="665"/>
        <v/>
      </c>
      <c r="O10639" t="str">
        <f t="shared" si="666"/>
        <v/>
      </c>
      <c r="P10639">
        <f t="shared" si="667"/>
        <v>-31.917551530293565</v>
      </c>
      <c r="Q10639" t="str">
        <f>_xlfn.IFNA(VLOOKUP(B10639&amp;A10639,[1]Countries!$A:$H,6,FALSE),"")</f>
        <v/>
      </c>
      <c r="R10639" t="str">
        <f>_xlfn.IFNA(VLOOKUP(B10639&amp;A10639,[1]Countries!$A:$H,7,FALSE),"")</f>
        <v/>
      </c>
      <c r="S10639" t="str">
        <f>_xlfn.IFNA(VLOOKUP(B10639&amp;A10639,[1]Countries!$A:$H,8,FALSE),"")</f>
        <v/>
      </c>
    </row>
    <row r="10640" spans="1:19" x14ac:dyDescent="0.25">
      <c r="A10640" t="s">
        <v>434</v>
      </c>
      <c r="B10640">
        <v>2008</v>
      </c>
      <c r="C10640" t="s">
        <v>435</v>
      </c>
      <c r="E10640" s="1">
        <v>18412000000</v>
      </c>
      <c r="F10640" s="1">
        <v>4250000000</v>
      </c>
      <c r="G10640" s="1">
        <v>18172000000</v>
      </c>
      <c r="K10640" s="3">
        <v>4606031124.7347364</v>
      </c>
      <c r="M10640" t="str">
        <f t="shared" si="664"/>
        <v/>
      </c>
      <c r="N10640" s="4" t="str">
        <f t="shared" si="665"/>
        <v/>
      </c>
      <c r="O10640" t="str">
        <f t="shared" si="666"/>
        <v/>
      </c>
      <c r="P10640">
        <f t="shared" si="667"/>
        <v>-5.6470588235294121</v>
      </c>
      <c r="Q10640" t="str">
        <f>_xlfn.IFNA(VLOOKUP(B10640&amp;A10640,[1]Countries!$A:$H,6,FALSE),"")</f>
        <v/>
      </c>
      <c r="R10640" t="str">
        <f>_xlfn.IFNA(VLOOKUP(B10640&amp;A10640,[1]Countries!$A:$H,7,FALSE),"")</f>
        <v/>
      </c>
      <c r="S10640" t="str">
        <f>_xlfn.IFNA(VLOOKUP(B10640&amp;A10640,[1]Countries!$A:$H,8,FALSE),"")</f>
        <v/>
      </c>
    </row>
    <row r="10641" spans="1:19" x14ac:dyDescent="0.25">
      <c r="A10641" t="s">
        <v>434</v>
      </c>
      <c r="B10641">
        <v>2009</v>
      </c>
      <c r="C10641" t="s">
        <v>435</v>
      </c>
      <c r="E10641" s="1">
        <v>10717000000</v>
      </c>
      <c r="F10641" s="1">
        <v>4203000000</v>
      </c>
      <c r="G10641" s="1">
        <v>10595000000</v>
      </c>
      <c r="K10641" s="3">
        <v>4300121905.2110443</v>
      </c>
      <c r="M10641" t="str">
        <f t="shared" si="664"/>
        <v/>
      </c>
      <c r="N10641" s="4" t="str">
        <f t="shared" si="665"/>
        <v/>
      </c>
      <c r="O10641" t="str">
        <f t="shared" si="666"/>
        <v/>
      </c>
      <c r="P10641">
        <f t="shared" si="667"/>
        <v>-2.902688555793481</v>
      </c>
      <c r="Q10641" t="str">
        <f>_xlfn.IFNA(VLOOKUP(B10641&amp;A10641,[1]Countries!$A:$H,6,FALSE),"")</f>
        <v/>
      </c>
      <c r="R10641" t="str">
        <f>_xlfn.IFNA(VLOOKUP(B10641&amp;A10641,[1]Countries!$A:$H,7,FALSE),"")</f>
        <v/>
      </c>
      <c r="S10641" t="str">
        <f>_xlfn.IFNA(VLOOKUP(B10641&amp;A10641,[1]Countries!$A:$H,8,FALSE),"")</f>
        <v/>
      </c>
    </row>
    <row r="10642" spans="1:19" x14ac:dyDescent="0.25">
      <c r="A10642" t="s">
        <v>434</v>
      </c>
      <c r="B10642">
        <v>2010</v>
      </c>
      <c r="C10642" t="s">
        <v>435</v>
      </c>
      <c r="E10642" s="1">
        <v>12945000000</v>
      </c>
      <c r="F10642" s="1">
        <v>4339000000</v>
      </c>
      <c r="G10642" s="1">
        <v>12365000000</v>
      </c>
      <c r="K10642" s="3">
        <v>4339000000</v>
      </c>
      <c r="M10642" t="str">
        <f t="shared" si="664"/>
        <v/>
      </c>
      <c r="N10642" s="4" t="str">
        <f t="shared" si="665"/>
        <v/>
      </c>
      <c r="O10642" t="str">
        <f t="shared" si="666"/>
        <v/>
      </c>
      <c r="P10642">
        <f t="shared" si="667"/>
        <v>-13.367135284627796</v>
      </c>
      <c r="Q10642" t="str">
        <f>_xlfn.IFNA(VLOOKUP(B10642&amp;A10642,[1]Countries!$A:$H,6,FALSE),"")</f>
        <v/>
      </c>
      <c r="R10642" t="str">
        <f>_xlfn.IFNA(VLOOKUP(B10642&amp;A10642,[1]Countries!$A:$H,7,FALSE),"")</f>
        <v/>
      </c>
      <c r="S10642" t="str">
        <f>_xlfn.IFNA(VLOOKUP(B10642&amp;A10642,[1]Countries!$A:$H,8,FALSE),"")</f>
        <v/>
      </c>
    </row>
    <row r="10643" spans="1:19" x14ac:dyDescent="0.25">
      <c r="A10643" t="s">
        <v>434</v>
      </c>
      <c r="B10643">
        <v>2011</v>
      </c>
      <c r="C10643" t="s">
        <v>435</v>
      </c>
      <c r="E10643" s="1">
        <v>14371000000</v>
      </c>
      <c r="F10643" s="1">
        <v>4239000000</v>
      </c>
      <c r="G10643" s="1">
        <v>14271000000</v>
      </c>
      <c r="K10643" s="3">
        <v>3985004715.8688989</v>
      </c>
      <c r="M10643" t="str">
        <f t="shared" si="664"/>
        <v/>
      </c>
      <c r="N10643" s="4" t="str">
        <f t="shared" si="665"/>
        <v/>
      </c>
      <c r="O10643" t="str">
        <f t="shared" si="666"/>
        <v/>
      </c>
      <c r="P10643">
        <f t="shared" si="667"/>
        <v>-2.3590469450342062</v>
      </c>
      <c r="Q10643" t="str">
        <f>_xlfn.IFNA(VLOOKUP(B10643&amp;A10643,[1]Countries!$A:$H,6,FALSE),"")</f>
        <v/>
      </c>
      <c r="R10643" t="str">
        <f>_xlfn.IFNA(VLOOKUP(B10643&amp;A10643,[1]Countries!$A:$H,7,FALSE),"")</f>
        <v/>
      </c>
      <c r="S10643" t="str">
        <f>_xlfn.IFNA(VLOOKUP(B10643&amp;A10643,[1]Countries!$A:$H,8,FALSE),"")</f>
        <v/>
      </c>
    </row>
    <row r="10644" spans="1:19" x14ac:dyDescent="0.25">
      <c r="A10644" t="s">
        <v>434</v>
      </c>
      <c r="B10644">
        <v>2012</v>
      </c>
      <c r="C10644" t="s">
        <v>435</v>
      </c>
      <c r="E10644" s="1">
        <v>3278000000</v>
      </c>
      <c r="F10644" s="1">
        <v>4095000000</v>
      </c>
      <c r="G10644" s="1">
        <v>3114000000</v>
      </c>
      <c r="K10644" s="3">
        <v>3386486677.6703682</v>
      </c>
      <c r="M10644" t="str">
        <f t="shared" si="664"/>
        <v/>
      </c>
      <c r="N10644" s="4" t="str">
        <f t="shared" si="665"/>
        <v/>
      </c>
      <c r="O10644" t="str">
        <f t="shared" si="666"/>
        <v/>
      </c>
      <c r="P10644">
        <f t="shared" si="667"/>
        <v>-4.0048840048840049</v>
      </c>
      <c r="Q10644" t="str">
        <f>_xlfn.IFNA(VLOOKUP(B10644&amp;A10644,[1]Countries!$A:$H,6,FALSE),"")</f>
        <v/>
      </c>
      <c r="R10644" t="str">
        <f>_xlfn.IFNA(VLOOKUP(B10644&amp;A10644,[1]Countries!$A:$H,7,FALSE),"")</f>
        <v/>
      </c>
      <c r="S10644" t="str">
        <f>_xlfn.IFNA(VLOOKUP(B10644&amp;A10644,[1]Countries!$A:$H,8,FALSE),"")</f>
        <v/>
      </c>
    </row>
    <row r="10645" spans="1:19" x14ac:dyDescent="0.25">
      <c r="A10645" t="s">
        <v>434</v>
      </c>
      <c r="B10645">
        <v>2013</v>
      </c>
      <c r="C10645" t="s">
        <v>435</v>
      </c>
      <c r="E10645" s="1">
        <v>2525000000</v>
      </c>
      <c r="F10645" s="1">
        <v>3762000000</v>
      </c>
      <c r="G10645" s="1">
        <v>2755000000</v>
      </c>
      <c r="K10645" s="3">
        <v>3189026880.4527302</v>
      </c>
      <c r="M10645" t="str">
        <f t="shared" si="664"/>
        <v/>
      </c>
      <c r="N10645" s="4" t="str">
        <f t="shared" si="665"/>
        <v/>
      </c>
      <c r="O10645" t="str">
        <f t="shared" si="666"/>
        <v/>
      </c>
      <c r="P10645">
        <f t="shared" si="667"/>
        <v>6.1137692716640091</v>
      </c>
      <c r="Q10645" t="str">
        <f>_xlfn.IFNA(VLOOKUP(B10645&amp;A10645,[1]Countries!$A:$H,6,FALSE),"")</f>
        <v/>
      </c>
      <c r="R10645" t="str">
        <f>_xlfn.IFNA(VLOOKUP(B10645&amp;A10645,[1]Countries!$A:$H,7,FALSE),"")</f>
        <v/>
      </c>
      <c r="S10645" t="str">
        <f>_xlfn.IFNA(VLOOKUP(B10645&amp;A10645,[1]Countries!$A:$H,8,FALSE),"")</f>
        <v/>
      </c>
    </row>
    <row r="10646" spans="1:19" x14ac:dyDescent="0.25">
      <c r="A10646" t="s">
        <v>434</v>
      </c>
      <c r="B10646">
        <v>2014</v>
      </c>
      <c r="C10646" t="s">
        <v>435</v>
      </c>
      <c r="E10646" s="1">
        <v>2795000000</v>
      </c>
      <c r="F10646" s="1">
        <v>3622000000</v>
      </c>
      <c r="G10646" s="1">
        <v>3029000000</v>
      </c>
      <c r="K10646" s="3">
        <v>3161402970.9974079</v>
      </c>
      <c r="M10646" t="str">
        <f t="shared" si="664"/>
        <v/>
      </c>
      <c r="N10646" s="4" t="str">
        <f t="shared" si="665"/>
        <v/>
      </c>
      <c r="O10646" t="str">
        <f t="shared" si="666"/>
        <v/>
      </c>
      <c r="P10646">
        <f t="shared" si="667"/>
        <v>6.4605190502484806</v>
      </c>
      <c r="Q10646" t="str">
        <f>_xlfn.IFNA(VLOOKUP(B10646&amp;A10646,[1]Countries!$A:$H,6,FALSE),"")</f>
        <v/>
      </c>
      <c r="R10646" t="str">
        <f>_xlfn.IFNA(VLOOKUP(B10646&amp;A10646,[1]Countries!$A:$H,7,FALSE),"")</f>
        <v/>
      </c>
      <c r="S10646" t="str">
        <f>_xlfn.IFNA(VLOOKUP(B10646&amp;A10646,[1]Countries!$A:$H,8,FALSE),"")</f>
        <v/>
      </c>
    </row>
    <row r="10647" spans="1:19" x14ac:dyDescent="0.25">
      <c r="A10647" t="s">
        <v>434</v>
      </c>
      <c r="B10647">
        <v>2015</v>
      </c>
      <c r="C10647" t="s">
        <v>435</v>
      </c>
      <c r="E10647" s="1">
        <v>2795000000</v>
      </c>
      <c r="F10647" s="1">
        <v>3748000000</v>
      </c>
      <c r="G10647" s="1">
        <v>3029000000</v>
      </c>
      <c r="K10647" s="3">
        <v>3167541617.5430398</v>
      </c>
      <c r="M10647" t="str">
        <f t="shared" si="664"/>
        <v/>
      </c>
      <c r="N10647" s="4" t="str">
        <f t="shared" si="665"/>
        <v/>
      </c>
      <c r="O10647" t="str">
        <f t="shared" si="666"/>
        <v/>
      </c>
      <c r="P10647">
        <f t="shared" si="667"/>
        <v>6.2433297758804702</v>
      </c>
      <c r="Q10647" t="str">
        <f>_xlfn.IFNA(VLOOKUP(B10647&amp;A10647,[1]Countries!$A:$H,6,FALSE),"")</f>
        <v/>
      </c>
      <c r="R10647" t="str">
        <f>_xlfn.IFNA(VLOOKUP(B10647&amp;A10647,[1]Countries!$A:$H,7,FALSE),"")</f>
        <v/>
      </c>
      <c r="S10647" t="str">
        <f>_xlfn.IFNA(VLOOKUP(B10647&amp;A10647,[1]Countries!$A:$H,8,FALSE),"")</f>
        <v/>
      </c>
    </row>
    <row r="10648" spans="1:19" x14ac:dyDescent="0.25">
      <c r="A10648" t="s">
        <v>434</v>
      </c>
      <c r="B10648">
        <v>2016</v>
      </c>
      <c r="C10648" t="s">
        <v>435</v>
      </c>
      <c r="E10648" s="1">
        <v>2795000000</v>
      </c>
      <c r="F10648" s="1">
        <v>3863000000</v>
      </c>
      <c r="G10648" s="1">
        <v>3029000000</v>
      </c>
      <c r="K10648" s="3">
        <v>3196188634.7559652</v>
      </c>
      <c r="M10648" t="str">
        <f t="shared" si="664"/>
        <v/>
      </c>
      <c r="N10648" s="4" t="str">
        <f t="shared" si="665"/>
        <v/>
      </c>
      <c r="O10648" t="str">
        <f t="shared" si="666"/>
        <v/>
      </c>
      <c r="P10648">
        <f t="shared" si="667"/>
        <v>6.0574682888946416</v>
      </c>
      <c r="Q10648" t="str">
        <f>_xlfn.IFNA(VLOOKUP(B10648&amp;A10648,[1]Countries!$A:$H,6,FALSE),"")</f>
        <v/>
      </c>
      <c r="R10648" t="str">
        <f>_xlfn.IFNA(VLOOKUP(B10648&amp;A10648,[1]Countries!$A:$H,7,FALSE),"")</f>
        <v/>
      </c>
      <c r="S10648" t="str">
        <f>_xlfn.IFNA(VLOOKUP(B10648&amp;A10648,[1]Countries!$A:$H,8,FALSE),"")</f>
        <v/>
      </c>
    </row>
    <row r="10649" spans="1:19" x14ac:dyDescent="0.25">
      <c r="A10649" t="s">
        <v>434</v>
      </c>
      <c r="B10649">
        <v>2017</v>
      </c>
      <c r="C10649" t="s">
        <v>435</v>
      </c>
      <c r="E10649" s="1">
        <v>2795000000</v>
      </c>
      <c r="F10649" s="1">
        <v>3855000000</v>
      </c>
      <c r="G10649" s="1">
        <v>3029000000</v>
      </c>
      <c r="K10649" s="3">
        <v>3141963923.6029248</v>
      </c>
      <c r="M10649" t="str">
        <f t="shared" si="664"/>
        <v/>
      </c>
      <c r="N10649" s="4" t="str">
        <f t="shared" si="665"/>
        <v/>
      </c>
      <c r="O10649" t="str">
        <f t="shared" si="666"/>
        <v/>
      </c>
      <c r="P10649">
        <f t="shared" si="667"/>
        <v>6.0700389105058363</v>
      </c>
      <c r="Q10649" t="str">
        <f>_xlfn.IFNA(VLOOKUP(B10649&amp;A10649,[1]Countries!$A:$H,6,FALSE),"")</f>
        <v/>
      </c>
      <c r="R10649" t="str">
        <f>_xlfn.IFNA(VLOOKUP(B10649&amp;A10649,[1]Countries!$A:$H,7,FALSE),"")</f>
        <v/>
      </c>
      <c r="S10649" t="str">
        <f>_xlfn.IFNA(VLOOKUP(B10649&amp;A10649,[1]Countries!$A:$H,8,FALSE),"")</f>
        <v/>
      </c>
    </row>
    <row r="10650" spans="1:19" x14ac:dyDescent="0.25">
      <c r="A10650" t="s">
        <v>434</v>
      </c>
      <c r="B10650">
        <v>2018</v>
      </c>
      <c r="C10650" t="s">
        <v>435</v>
      </c>
      <c r="M10650" t="str">
        <f t="shared" si="664"/>
        <v/>
      </c>
      <c r="N10650" s="4" t="str">
        <f t="shared" si="665"/>
        <v/>
      </c>
      <c r="O10650" t="str">
        <f t="shared" si="666"/>
        <v/>
      </c>
      <c r="P10650" t="str">
        <f t="shared" si="667"/>
        <v/>
      </c>
      <c r="Q10650" t="str">
        <f>_xlfn.IFNA(VLOOKUP(B10650&amp;A10650,[1]Countries!$A:$H,6,FALSE),"")</f>
        <v/>
      </c>
      <c r="R10650" t="str">
        <f>_xlfn.IFNA(VLOOKUP(B10650&amp;A10650,[1]Countries!$A:$H,7,FALSE),"")</f>
        <v/>
      </c>
      <c r="S10650" t="str">
        <f>_xlfn.IFNA(VLOOKUP(B10650&amp;A10650,[1]Countries!$A:$H,8,FALSE),"")</f>
        <v/>
      </c>
    </row>
    <row r="10651" spans="1:19" x14ac:dyDescent="0.25">
      <c r="A10651" t="s">
        <v>434</v>
      </c>
      <c r="B10651">
        <v>2019</v>
      </c>
      <c r="C10651" t="s">
        <v>435</v>
      </c>
      <c r="M10651" t="str">
        <f t="shared" si="664"/>
        <v/>
      </c>
      <c r="N10651" s="4" t="str">
        <f t="shared" si="665"/>
        <v/>
      </c>
      <c r="O10651" t="str">
        <f t="shared" si="666"/>
        <v/>
      </c>
      <c r="P10651" t="str">
        <f t="shared" si="667"/>
        <v/>
      </c>
      <c r="Q10651" t="str">
        <f>_xlfn.IFNA(VLOOKUP(B10651&amp;A10651,[1]Countries!$A:$H,6,FALSE),"")</f>
        <v/>
      </c>
      <c r="R10651" t="str">
        <f>_xlfn.IFNA(VLOOKUP(B10651&amp;A10651,[1]Countries!$A:$H,7,FALSE),"")</f>
        <v/>
      </c>
      <c r="S10651" t="str">
        <f>_xlfn.IFNA(VLOOKUP(B10651&amp;A10651,[1]Countries!$A:$H,8,FALSE),"")</f>
        <v/>
      </c>
    </row>
    <row r="10652" spans="1:19" x14ac:dyDescent="0.25">
      <c r="A10652" t="s">
        <v>436</v>
      </c>
      <c r="B10652">
        <v>1970</v>
      </c>
      <c r="C10652" t="s">
        <v>437</v>
      </c>
      <c r="M10652" t="str">
        <f t="shared" si="664"/>
        <v/>
      </c>
      <c r="N10652" s="4" t="str">
        <f t="shared" si="665"/>
        <v/>
      </c>
      <c r="O10652" t="str">
        <f t="shared" si="666"/>
        <v/>
      </c>
      <c r="P10652" t="str">
        <f t="shared" si="667"/>
        <v/>
      </c>
      <c r="Q10652" t="str">
        <f>_xlfn.IFNA(VLOOKUP(B10652&amp;A10652,[1]Countries!$A:$H,6,FALSE),"")</f>
        <v/>
      </c>
      <c r="R10652" t="str">
        <f>_xlfn.IFNA(VLOOKUP(B10652&amp;A10652,[1]Countries!$A:$H,7,FALSE),"")</f>
        <v/>
      </c>
      <c r="S10652" t="str">
        <f>_xlfn.IFNA(VLOOKUP(B10652&amp;A10652,[1]Countries!$A:$H,8,FALSE),"")</f>
        <v/>
      </c>
    </row>
    <row r="10653" spans="1:19" x14ac:dyDescent="0.25">
      <c r="A10653" t="s">
        <v>436</v>
      </c>
      <c r="B10653">
        <v>1971</v>
      </c>
      <c r="C10653" t="s">
        <v>437</v>
      </c>
      <c r="M10653" t="str">
        <f t="shared" si="664"/>
        <v/>
      </c>
      <c r="N10653" s="4" t="str">
        <f t="shared" si="665"/>
        <v/>
      </c>
      <c r="O10653" t="str">
        <f t="shared" si="666"/>
        <v/>
      </c>
      <c r="P10653" t="str">
        <f t="shared" si="667"/>
        <v/>
      </c>
      <c r="Q10653" t="str">
        <f>_xlfn.IFNA(VLOOKUP(B10653&amp;A10653,[1]Countries!$A:$H,6,FALSE),"")</f>
        <v/>
      </c>
      <c r="R10653" t="str">
        <f>_xlfn.IFNA(VLOOKUP(B10653&amp;A10653,[1]Countries!$A:$H,7,FALSE),"")</f>
        <v/>
      </c>
      <c r="S10653" t="str">
        <f>_xlfn.IFNA(VLOOKUP(B10653&amp;A10653,[1]Countries!$A:$H,8,FALSE),"")</f>
        <v/>
      </c>
    </row>
    <row r="10654" spans="1:19" x14ac:dyDescent="0.25">
      <c r="A10654" t="s">
        <v>436</v>
      </c>
      <c r="B10654">
        <v>1972</v>
      </c>
      <c r="C10654" t="s">
        <v>437</v>
      </c>
      <c r="M10654" t="str">
        <f t="shared" si="664"/>
        <v/>
      </c>
      <c r="N10654" s="4" t="str">
        <f t="shared" si="665"/>
        <v/>
      </c>
      <c r="O10654" t="str">
        <f t="shared" si="666"/>
        <v/>
      </c>
      <c r="P10654" t="str">
        <f t="shared" si="667"/>
        <v/>
      </c>
      <c r="Q10654" t="str">
        <f>_xlfn.IFNA(VLOOKUP(B10654&amp;A10654,[1]Countries!$A:$H,6,FALSE),"")</f>
        <v/>
      </c>
      <c r="R10654" t="str">
        <f>_xlfn.IFNA(VLOOKUP(B10654&amp;A10654,[1]Countries!$A:$H,7,FALSE),"")</f>
        <v/>
      </c>
      <c r="S10654" t="str">
        <f>_xlfn.IFNA(VLOOKUP(B10654&amp;A10654,[1]Countries!$A:$H,8,FALSE),"")</f>
        <v/>
      </c>
    </row>
    <row r="10655" spans="1:19" x14ac:dyDescent="0.25">
      <c r="A10655" t="s">
        <v>436</v>
      </c>
      <c r="B10655">
        <v>1973</v>
      </c>
      <c r="C10655" t="s">
        <v>437</v>
      </c>
      <c r="M10655" t="str">
        <f t="shared" si="664"/>
        <v/>
      </c>
      <c r="N10655" s="4" t="str">
        <f t="shared" si="665"/>
        <v/>
      </c>
      <c r="O10655" t="str">
        <f t="shared" si="666"/>
        <v/>
      </c>
      <c r="P10655" t="str">
        <f t="shared" si="667"/>
        <v/>
      </c>
      <c r="Q10655" t="str">
        <f>_xlfn.IFNA(VLOOKUP(B10655&amp;A10655,[1]Countries!$A:$H,6,FALSE),"")</f>
        <v/>
      </c>
      <c r="R10655" t="str">
        <f>_xlfn.IFNA(VLOOKUP(B10655&amp;A10655,[1]Countries!$A:$H,7,FALSE),"")</f>
        <v/>
      </c>
      <c r="S10655" t="str">
        <f>_xlfn.IFNA(VLOOKUP(B10655&amp;A10655,[1]Countries!$A:$H,8,FALSE),"")</f>
        <v/>
      </c>
    </row>
    <row r="10656" spans="1:19" x14ac:dyDescent="0.25">
      <c r="A10656" t="s">
        <v>436</v>
      </c>
      <c r="B10656">
        <v>1974</v>
      </c>
      <c r="C10656" t="s">
        <v>437</v>
      </c>
      <c r="M10656" t="str">
        <f t="shared" si="664"/>
        <v/>
      </c>
      <c r="N10656" s="4" t="str">
        <f t="shared" si="665"/>
        <v/>
      </c>
      <c r="O10656" t="str">
        <f t="shared" si="666"/>
        <v/>
      </c>
      <c r="P10656" t="str">
        <f t="shared" si="667"/>
        <v/>
      </c>
      <c r="Q10656" t="str">
        <f>_xlfn.IFNA(VLOOKUP(B10656&amp;A10656,[1]Countries!$A:$H,6,FALSE),"")</f>
        <v/>
      </c>
      <c r="R10656" t="str">
        <f>_xlfn.IFNA(VLOOKUP(B10656&amp;A10656,[1]Countries!$A:$H,7,FALSE),"")</f>
        <v/>
      </c>
      <c r="S10656" t="str">
        <f>_xlfn.IFNA(VLOOKUP(B10656&amp;A10656,[1]Countries!$A:$H,8,FALSE),"")</f>
        <v/>
      </c>
    </row>
    <row r="10657" spans="1:19" x14ac:dyDescent="0.25">
      <c r="A10657" t="s">
        <v>436</v>
      </c>
      <c r="B10657">
        <v>1975</v>
      </c>
      <c r="C10657" t="s">
        <v>437</v>
      </c>
      <c r="M10657" t="str">
        <f t="shared" si="664"/>
        <v/>
      </c>
      <c r="N10657" s="4" t="str">
        <f t="shared" si="665"/>
        <v/>
      </c>
      <c r="O10657" t="str">
        <f t="shared" si="666"/>
        <v/>
      </c>
      <c r="P10657" t="str">
        <f t="shared" si="667"/>
        <v/>
      </c>
      <c r="Q10657" t="str">
        <f>_xlfn.IFNA(VLOOKUP(B10657&amp;A10657,[1]Countries!$A:$H,6,FALSE),"")</f>
        <v/>
      </c>
      <c r="R10657" t="str">
        <f>_xlfn.IFNA(VLOOKUP(B10657&amp;A10657,[1]Countries!$A:$H,7,FALSE),"")</f>
        <v/>
      </c>
      <c r="S10657" t="str">
        <f>_xlfn.IFNA(VLOOKUP(B10657&amp;A10657,[1]Countries!$A:$H,8,FALSE),"")</f>
        <v/>
      </c>
    </row>
    <row r="10658" spans="1:19" x14ac:dyDescent="0.25">
      <c r="A10658" t="s">
        <v>436</v>
      </c>
      <c r="B10658">
        <v>1976</v>
      </c>
      <c r="C10658" t="s">
        <v>437</v>
      </c>
      <c r="M10658" t="str">
        <f t="shared" si="664"/>
        <v/>
      </c>
      <c r="N10658" s="4" t="str">
        <f t="shared" si="665"/>
        <v/>
      </c>
      <c r="O10658" t="str">
        <f t="shared" si="666"/>
        <v/>
      </c>
      <c r="P10658" t="str">
        <f t="shared" si="667"/>
        <v/>
      </c>
      <c r="Q10658" t="str">
        <f>_xlfn.IFNA(VLOOKUP(B10658&amp;A10658,[1]Countries!$A:$H,6,FALSE),"")</f>
        <v/>
      </c>
      <c r="R10658" t="str">
        <f>_xlfn.IFNA(VLOOKUP(B10658&amp;A10658,[1]Countries!$A:$H,7,FALSE),"")</f>
        <v/>
      </c>
      <c r="S10658" t="str">
        <f>_xlfn.IFNA(VLOOKUP(B10658&amp;A10658,[1]Countries!$A:$H,8,FALSE),"")</f>
        <v/>
      </c>
    </row>
    <row r="10659" spans="1:19" x14ac:dyDescent="0.25">
      <c r="A10659" t="s">
        <v>436</v>
      </c>
      <c r="B10659">
        <v>1977</v>
      </c>
      <c r="C10659" t="s">
        <v>437</v>
      </c>
      <c r="M10659" t="str">
        <f t="shared" si="664"/>
        <v/>
      </c>
      <c r="N10659" s="4" t="str">
        <f t="shared" si="665"/>
        <v/>
      </c>
      <c r="O10659" t="str">
        <f t="shared" si="666"/>
        <v/>
      </c>
      <c r="P10659" t="str">
        <f t="shared" si="667"/>
        <v/>
      </c>
      <c r="Q10659" t="str">
        <f>_xlfn.IFNA(VLOOKUP(B10659&amp;A10659,[1]Countries!$A:$H,6,FALSE),"")</f>
        <v/>
      </c>
      <c r="R10659" t="str">
        <f>_xlfn.IFNA(VLOOKUP(B10659&amp;A10659,[1]Countries!$A:$H,7,FALSE),"")</f>
        <v/>
      </c>
      <c r="S10659" t="str">
        <f>_xlfn.IFNA(VLOOKUP(B10659&amp;A10659,[1]Countries!$A:$H,8,FALSE),"")</f>
        <v/>
      </c>
    </row>
    <row r="10660" spans="1:19" x14ac:dyDescent="0.25">
      <c r="A10660" t="s">
        <v>436</v>
      </c>
      <c r="B10660">
        <v>1978</v>
      </c>
      <c r="C10660" t="s">
        <v>437</v>
      </c>
      <c r="M10660" t="str">
        <f t="shared" si="664"/>
        <v/>
      </c>
      <c r="N10660" s="4" t="str">
        <f t="shared" si="665"/>
        <v/>
      </c>
      <c r="O10660" t="str">
        <f t="shared" si="666"/>
        <v/>
      </c>
      <c r="P10660" t="str">
        <f t="shared" si="667"/>
        <v/>
      </c>
      <c r="Q10660" t="str">
        <f>_xlfn.IFNA(VLOOKUP(B10660&amp;A10660,[1]Countries!$A:$H,6,FALSE),"")</f>
        <v/>
      </c>
      <c r="R10660" t="str">
        <f>_xlfn.IFNA(VLOOKUP(B10660&amp;A10660,[1]Countries!$A:$H,7,FALSE),"")</f>
        <v/>
      </c>
      <c r="S10660" t="str">
        <f>_xlfn.IFNA(VLOOKUP(B10660&amp;A10660,[1]Countries!$A:$H,8,FALSE),"")</f>
        <v/>
      </c>
    </row>
    <row r="10661" spans="1:19" x14ac:dyDescent="0.25">
      <c r="A10661" t="s">
        <v>436</v>
      </c>
      <c r="B10661">
        <v>1979</v>
      </c>
      <c r="C10661" t="s">
        <v>437</v>
      </c>
      <c r="M10661" t="str">
        <f t="shared" si="664"/>
        <v/>
      </c>
      <c r="N10661" s="4" t="str">
        <f t="shared" si="665"/>
        <v/>
      </c>
      <c r="O10661" t="str">
        <f t="shared" si="666"/>
        <v/>
      </c>
      <c r="P10661" t="str">
        <f t="shared" si="667"/>
        <v/>
      </c>
      <c r="Q10661" t="str">
        <f>_xlfn.IFNA(VLOOKUP(B10661&amp;A10661,[1]Countries!$A:$H,6,FALSE),"")</f>
        <v/>
      </c>
      <c r="R10661" t="str">
        <f>_xlfn.IFNA(VLOOKUP(B10661&amp;A10661,[1]Countries!$A:$H,7,FALSE),"")</f>
        <v/>
      </c>
      <c r="S10661" t="str">
        <f>_xlfn.IFNA(VLOOKUP(B10661&amp;A10661,[1]Countries!$A:$H,8,FALSE),"")</f>
        <v/>
      </c>
    </row>
    <row r="10662" spans="1:19" x14ac:dyDescent="0.25">
      <c r="A10662" t="s">
        <v>436</v>
      </c>
      <c r="B10662">
        <v>1980</v>
      </c>
      <c r="C10662" t="s">
        <v>437</v>
      </c>
      <c r="M10662" t="str">
        <f t="shared" si="664"/>
        <v/>
      </c>
      <c r="N10662" s="4" t="str">
        <f t="shared" si="665"/>
        <v/>
      </c>
      <c r="O10662" t="str">
        <f t="shared" si="666"/>
        <v/>
      </c>
      <c r="P10662" t="str">
        <f t="shared" si="667"/>
        <v/>
      </c>
      <c r="Q10662" t="str">
        <f>_xlfn.IFNA(VLOOKUP(B10662&amp;A10662,[1]Countries!$A:$H,6,FALSE),"")</f>
        <v/>
      </c>
      <c r="R10662" t="str">
        <f>_xlfn.IFNA(VLOOKUP(B10662&amp;A10662,[1]Countries!$A:$H,7,FALSE),"")</f>
        <v/>
      </c>
      <c r="S10662" t="str">
        <f>_xlfn.IFNA(VLOOKUP(B10662&amp;A10662,[1]Countries!$A:$H,8,FALSE),"")</f>
        <v/>
      </c>
    </row>
    <row r="10663" spans="1:19" x14ac:dyDescent="0.25">
      <c r="A10663" t="s">
        <v>436</v>
      </c>
      <c r="B10663">
        <v>1981</v>
      </c>
      <c r="C10663" t="s">
        <v>437</v>
      </c>
      <c r="M10663" t="str">
        <f t="shared" si="664"/>
        <v/>
      </c>
      <c r="N10663" s="4" t="str">
        <f t="shared" si="665"/>
        <v/>
      </c>
      <c r="O10663" t="str">
        <f t="shared" si="666"/>
        <v/>
      </c>
      <c r="P10663" t="str">
        <f t="shared" si="667"/>
        <v/>
      </c>
      <c r="Q10663" t="str">
        <f>_xlfn.IFNA(VLOOKUP(B10663&amp;A10663,[1]Countries!$A:$H,6,FALSE),"")</f>
        <v/>
      </c>
      <c r="R10663" t="str">
        <f>_xlfn.IFNA(VLOOKUP(B10663&amp;A10663,[1]Countries!$A:$H,7,FALSE),"")</f>
        <v/>
      </c>
      <c r="S10663" t="str">
        <f>_xlfn.IFNA(VLOOKUP(B10663&amp;A10663,[1]Countries!$A:$H,8,FALSE),"")</f>
        <v/>
      </c>
    </row>
    <row r="10664" spans="1:19" x14ac:dyDescent="0.25">
      <c r="A10664" t="s">
        <v>436</v>
      </c>
      <c r="B10664">
        <v>1982</v>
      </c>
      <c r="C10664" t="s">
        <v>437</v>
      </c>
      <c r="M10664" t="str">
        <f t="shared" si="664"/>
        <v/>
      </c>
      <c r="N10664" s="4" t="str">
        <f t="shared" si="665"/>
        <v/>
      </c>
      <c r="O10664" t="str">
        <f t="shared" si="666"/>
        <v/>
      </c>
      <c r="P10664" t="str">
        <f t="shared" si="667"/>
        <v/>
      </c>
      <c r="Q10664" t="str">
        <f>_xlfn.IFNA(VLOOKUP(B10664&amp;A10664,[1]Countries!$A:$H,6,FALSE),"")</f>
        <v/>
      </c>
      <c r="R10664" t="str">
        <f>_xlfn.IFNA(VLOOKUP(B10664&amp;A10664,[1]Countries!$A:$H,7,FALSE),"")</f>
        <v/>
      </c>
      <c r="S10664" t="str">
        <f>_xlfn.IFNA(VLOOKUP(B10664&amp;A10664,[1]Countries!$A:$H,8,FALSE),"")</f>
        <v/>
      </c>
    </row>
    <row r="10665" spans="1:19" x14ac:dyDescent="0.25">
      <c r="A10665" t="s">
        <v>436</v>
      </c>
      <c r="B10665">
        <v>1983</v>
      </c>
      <c r="C10665" t="s">
        <v>437</v>
      </c>
      <c r="M10665" t="str">
        <f t="shared" si="664"/>
        <v/>
      </c>
      <c r="N10665" s="4" t="str">
        <f t="shared" si="665"/>
        <v/>
      </c>
      <c r="O10665" t="str">
        <f t="shared" si="666"/>
        <v/>
      </c>
      <c r="P10665" t="str">
        <f t="shared" si="667"/>
        <v/>
      </c>
      <c r="Q10665" t="str">
        <f>_xlfn.IFNA(VLOOKUP(B10665&amp;A10665,[1]Countries!$A:$H,6,FALSE),"")</f>
        <v/>
      </c>
      <c r="R10665" t="str">
        <f>_xlfn.IFNA(VLOOKUP(B10665&amp;A10665,[1]Countries!$A:$H,7,FALSE),"")</f>
        <v/>
      </c>
      <c r="S10665" t="str">
        <f>_xlfn.IFNA(VLOOKUP(B10665&amp;A10665,[1]Countries!$A:$H,8,FALSE),"")</f>
        <v/>
      </c>
    </row>
    <row r="10666" spans="1:19" x14ac:dyDescent="0.25">
      <c r="A10666" t="s">
        <v>436</v>
      </c>
      <c r="B10666">
        <v>1984</v>
      </c>
      <c r="C10666" t="s">
        <v>437</v>
      </c>
      <c r="M10666" t="str">
        <f t="shared" si="664"/>
        <v/>
      </c>
      <c r="N10666" s="4" t="str">
        <f t="shared" si="665"/>
        <v/>
      </c>
      <c r="O10666" t="str">
        <f t="shared" si="666"/>
        <v/>
      </c>
      <c r="P10666" t="str">
        <f t="shared" si="667"/>
        <v/>
      </c>
      <c r="Q10666" t="str">
        <f>_xlfn.IFNA(VLOOKUP(B10666&amp;A10666,[1]Countries!$A:$H,6,FALSE),"")</f>
        <v/>
      </c>
      <c r="R10666" t="str">
        <f>_xlfn.IFNA(VLOOKUP(B10666&amp;A10666,[1]Countries!$A:$H,7,FALSE),"")</f>
        <v/>
      </c>
      <c r="S10666" t="str">
        <f>_xlfn.IFNA(VLOOKUP(B10666&amp;A10666,[1]Countries!$A:$H,8,FALSE),"")</f>
        <v/>
      </c>
    </row>
    <row r="10667" spans="1:19" x14ac:dyDescent="0.25">
      <c r="A10667" t="s">
        <v>436</v>
      </c>
      <c r="B10667">
        <v>1985</v>
      </c>
      <c r="C10667" t="s">
        <v>437</v>
      </c>
      <c r="M10667" t="str">
        <f t="shared" si="664"/>
        <v/>
      </c>
      <c r="N10667" s="4" t="str">
        <f t="shared" si="665"/>
        <v/>
      </c>
      <c r="O10667" t="str">
        <f t="shared" si="666"/>
        <v/>
      </c>
      <c r="P10667" t="str">
        <f t="shared" si="667"/>
        <v/>
      </c>
      <c r="Q10667" t="str">
        <f>_xlfn.IFNA(VLOOKUP(B10667&amp;A10667,[1]Countries!$A:$H,6,FALSE),"")</f>
        <v/>
      </c>
      <c r="R10667" t="str">
        <f>_xlfn.IFNA(VLOOKUP(B10667&amp;A10667,[1]Countries!$A:$H,7,FALSE),"")</f>
        <v/>
      </c>
      <c r="S10667" t="str">
        <f>_xlfn.IFNA(VLOOKUP(B10667&amp;A10667,[1]Countries!$A:$H,8,FALSE),"")</f>
        <v/>
      </c>
    </row>
    <row r="10668" spans="1:19" x14ac:dyDescent="0.25">
      <c r="A10668" t="s">
        <v>436</v>
      </c>
      <c r="B10668">
        <v>1986</v>
      </c>
      <c r="C10668" t="s">
        <v>437</v>
      </c>
      <c r="M10668" t="str">
        <f t="shared" si="664"/>
        <v/>
      </c>
      <c r="N10668" s="4" t="str">
        <f t="shared" si="665"/>
        <v/>
      </c>
      <c r="O10668" t="str">
        <f t="shared" si="666"/>
        <v/>
      </c>
      <c r="P10668" t="str">
        <f t="shared" si="667"/>
        <v/>
      </c>
      <c r="Q10668" t="str">
        <f>_xlfn.IFNA(VLOOKUP(B10668&amp;A10668,[1]Countries!$A:$H,6,FALSE),"")</f>
        <v/>
      </c>
      <c r="R10668" t="str">
        <f>_xlfn.IFNA(VLOOKUP(B10668&amp;A10668,[1]Countries!$A:$H,7,FALSE),"")</f>
        <v/>
      </c>
      <c r="S10668" t="str">
        <f>_xlfn.IFNA(VLOOKUP(B10668&amp;A10668,[1]Countries!$A:$H,8,FALSE),"")</f>
        <v/>
      </c>
    </row>
    <row r="10669" spans="1:19" x14ac:dyDescent="0.25">
      <c r="A10669" t="s">
        <v>436</v>
      </c>
      <c r="B10669">
        <v>1987</v>
      </c>
      <c r="C10669" t="s">
        <v>437</v>
      </c>
      <c r="M10669" t="str">
        <f t="shared" si="664"/>
        <v/>
      </c>
      <c r="N10669" s="4" t="str">
        <f t="shared" si="665"/>
        <v/>
      </c>
      <c r="O10669" t="str">
        <f t="shared" si="666"/>
        <v/>
      </c>
      <c r="P10669" t="str">
        <f t="shared" si="667"/>
        <v/>
      </c>
      <c r="Q10669" t="str">
        <f>_xlfn.IFNA(VLOOKUP(B10669&amp;A10669,[1]Countries!$A:$H,6,FALSE),"")</f>
        <v/>
      </c>
      <c r="R10669" t="str">
        <f>_xlfn.IFNA(VLOOKUP(B10669&amp;A10669,[1]Countries!$A:$H,7,FALSE),"")</f>
        <v/>
      </c>
      <c r="S10669" t="str">
        <f>_xlfn.IFNA(VLOOKUP(B10669&amp;A10669,[1]Countries!$A:$H,8,FALSE),"")</f>
        <v/>
      </c>
    </row>
    <row r="10670" spans="1:19" x14ac:dyDescent="0.25">
      <c r="A10670" t="s">
        <v>436</v>
      </c>
      <c r="B10670">
        <v>1988</v>
      </c>
      <c r="C10670" t="s">
        <v>437</v>
      </c>
      <c r="M10670" t="str">
        <f t="shared" si="664"/>
        <v/>
      </c>
      <c r="N10670" s="4" t="str">
        <f t="shared" si="665"/>
        <v/>
      </c>
      <c r="O10670" t="str">
        <f t="shared" si="666"/>
        <v/>
      </c>
      <c r="P10670" t="str">
        <f t="shared" si="667"/>
        <v/>
      </c>
      <c r="Q10670" t="str">
        <f>_xlfn.IFNA(VLOOKUP(B10670&amp;A10670,[1]Countries!$A:$H,6,FALSE),"")</f>
        <v/>
      </c>
      <c r="R10670" t="str">
        <f>_xlfn.IFNA(VLOOKUP(B10670&amp;A10670,[1]Countries!$A:$H,7,FALSE),"")</f>
        <v/>
      </c>
      <c r="S10670" t="str">
        <f>_xlfn.IFNA(VLOOKUP(B10670&amp;A10670,[1]Countries!$A:$H,8,FALSE),"")</f>
        <v/>
      </c>
    </row>
    <row r="10671" spans="1:19" x14ac:dyDescent="0.25">
      <c r="A10671" t="s">
        <v>436</v>
      </c>
      <c r="B10671">
        <v>1989</v>
      </c>
      <c r="C10671" t="s">
        <v>437</v>
      </c>
      <c r="M10671" t="str">
        <f t="shared" si="664"/>
        <v/>
      </c>
      <c r="N10671" s="4" t="str">
        <f t="shared" si="665"/>
        <v/>
      </c>
      <c r="O10671" t="str">
        <f t="shared" si="666"/>
        <v/>
      </c>
      <c r="P10671" t="str">
        <f t="shared" si="667"/>
        <v/>
      </c>
      <c r="Q10671" t="str">
        <f>_xlfn.IFNA(VLOOKUP(B10671&amp;A10671,[1]Countries!$A:$H,6,FALSE),"")</f>
        <v/>
      </c>
      <c r="R10671" t="str">
        <f>_xlfn.IFNA(VLOOKUP(B10671&amp;A10671,[1]Countries!$A:$H,7,FALSE),"")</f>
        <v/>
      </c>
      <c r="S10671" t="str">
        <f>_xlfn.IFNA(VLOOKUP(B10671&amp;A10671,[1]Countries!$A:$H,8,FALSE),"")</f>
        <v/>
      </c>
    </row>
    <row r="10672" spans="1:19" x14ac:dyDescent="0.25">
      <c r="A10672" t="s">
        <v>436</v>
      </c>
      <c r="B10672">
        <v>1990</v>
      </c>
      <c r="C10672" t="s">
        <v>437</v>
      </c>
      <c r="M10672" t="str">
        <f t="shared" si="664"/>
        <v/>
      </c>
      <c r="N10672" s="4" t="str">
        <f t="shared" si="665"/>
        <v/>
      </c>
      <c r="O10672" t="str">
        <f t="shared" si="666"/>
        <v/>
      </c>
      <c r="P10672" t="str">
        <f t="shared" si="667"/>
        <v/>
      </c>
      <c r="Q10672" t="str">
        <f>_xlfn.IFNA(VLOOKUP(B10672&amp;A10672,[1]Countries!$A:$H,6,FALSE),"")</f>
        <v/>
      </c>
      <c r="R10672" t="str">
        <f>_xlfn.IFNA(VLOOKUP(B10672&amp;A10672,[1]Countries!$A:$H,7,FALSE),"")</f>
        <v/>
      </c>
      <c r="S10672" t="str">
        <f>_xlfn.IFNA(VLOOKUP(B10672&amp;A10672,[1]Countries!$A:$H,8,FALSE),"")</f>
        <v/>
      </c>
    </row>
    <row r="10673" spans="1:19" x14ac:dyDescent="0.25">
      <c r="A10673" t="s">
        <v>436</v>
      </c>
      <c r="B10673">
        <v>1991</v>
      </c>
      <c r="C10673" t="s">
        <v>437</v>
      </c>
      <c r="M10673" t="str">
        <f t="shared" si="664"/>
        <v/>
      </c>
      <c r="N10673" s="4" t="str">
        <f t="shared" si="665"/>
        <v/>
      </c>
      <c r="O10673" t="str">
        <f t="shared" si="666"/>
        <v/>
      </c>
      <c r="P10673" t="str">
        <f t="shared" si="667"/>
        <v/>
      </c>
      <c r="Q10673" t="str">
        <f>_xlfn.IFNA(VLOOKUP(B10673&amp;A10673,[1]Countries!$A:$H,6,FALSE),"")</f>
        <v/>
      </c>
      <c r="R10673" t="str">
        <f>_xlfn.IFNA(VLOOKUP(B10673&amp;A10673,[1]Countries!$A:$H,7,FALSE),"")</f>
        <v/>
      </c>
      <c r="S10673" t="str">
        <f>_xlfn.IFNA(VLOOKUP(B10673&amp;A10673,[1]Countries!$A:$H,8,FALSE),"")</f>
        <v/>
      </c>
    </row>
    <row r="10674" spans="1:19" x14ac:dyDescent="0.25">
      <c r="A10674" t="s">
        <v>436</v>
      </c>
      <c r="B10674">
        <v>1992</v>
      </c>
      <c r="C10674" t="s">
        <v>437</v>
      </c>
      <c r="M10674" t="str">
        <f t="shared" si="664"/>
        <v/>
      </c>
      <c r="N10674" s="4" t="str">
        <f t="shared" si="665"/>
        <v/>
      </c>
      <c r="O10674" t="str">
        <f t="shared" si="666"/>
        <v/>
      </c>
      <c r="P10674" t="str">
        <f t="shared" si="667"/>
        <v/>
      </c>
      <c r="Q10674" t="str">
        <f>_xlfn.IFNA(VLOOKUP(B10674&amp;A10674,[1]Countries!$A:$H,6,FALSE),"")</f>
        <v/>
      </c>
      <c r="R10674" t="str">
        <f>_xlfn.IFNA(VLOOKUP(B10674&amp;A10674,[1]Countries!$A:$H,7,FALSE),"")</f>
        <v/>
      </c>
      <c r="S10674" t="str">
        <f>_xlfn.IFNA(VLOOKUP(B10674&amp;A10674,[1]Countries!$A:$H,8,FALSE),"")</f>
        <v/>
      </c>
    </row>
    <row r="10675" spans="1:19" x14ac:dyDescent="0.25">
      <c r="A10675" t="s">
        <v>436</v>
      </c>
      <c r="B10675">
        <v>1993</v>
      </c>
      <c r="C10675" t="s">
        <v>437</v>
      </c>
      <c r="I10675" s="1">
        <v>178740005.493164</v>
      </c>
      <c r="M10675" t="str">
        <f t="shared" si="664"/>
        <v/>
      </c>
      <c r="N10675" s="4" t="str">
        <f t="shared" si="665"/>
        <v/>
      </c>
      <c r="O10675" t="str">
        <f t="shared" si="666"/>
        <v/>
      </c>
      <c r="P10675" t="str">
        <f t="shared" si="667"/>
        <v/>
      </c>
      <c r="Q10675" t="str">
        <f>_xlfn.IFNA(VLOOKUP(B10675&amp;A10675,[1]Countries!$A:$H,6,FALSE),"")</f>
        <v/>
      </c>
      <c r="R10675" t="str">
        <f>_xlfn.IFNA(VLOOKUP(B10675&amp;A10675,[1]Countries!$A:$H,7,FALSE),"")</f>
        <v/>
      </c>
      <c r="S10675" t="str">
        <f>_xlfn.IFNA(VLOOKUP(B10675&amp;A10675,[1]Countries!$A:$H,8,FALSE),"")</f>
        <v/>
      </c>
    </row>
    <row r="10676" spans="1:19" x14ac:dyDescent="0.25">
      <c r="A10676" t="s">
        <v>436</v>
      </c>
      <c r="B10676">
        <v>1994</v>
      </c>
      <c r="C10676" t="s">
        <v>437</v>
      </c>
      <c r="D10676" s="1">
        <v>13.262758062814299</v>
      </c>
      <c r="E10676" s="1">
        <v>413500000</v>
      </c>
      <c r="F10676" s="1">
        <v>2843300000</v>
      </c>
      <c r="G10676" s="1">
        <v>2044700000</v>
      </c>
      <c r="H10676" s="1">
        <v>33.148102556888098</v>
      </c>
      <c r="I10676" s="1">
        <v>471980010.98632801</v>
      </c>
      <c r="J10676" s="1">
        <v>53.518798579115803</v>
      </c>
      <c r="K10676" s="3">
        <v>4485011746.04002</v>
      </c>
      <c r="M10676">
        <f t="shared" si="664"/>
        <v>16.599726057268949</v>
      </c>
      <c r="N10676" s="4">
        <f t="shared" si="665"/>
        <v>16.599726057268949</v>
      </c>
      <c r="O10676">
        <f t="shared" si="666"/>
        <v>0.86850233291713264</v>
      </c>
      <c r="P10676">
        <f t="shared" si="667"/>
        <v>57.369957443815288</v>
      </c>
      <c r="Q10676" t="str">
        <f>_xlfn.IFNA(VLOOKUP(B10676&amp;A10676,[1]Countries!$A:$H,6,FALSE),"")</f>
        <v/>
      </c>
      <c r="R10676" t="str">
        <f>_xlfn.IFNA(VLOOKUP(B10676&amp;A10676,[1]Countries!$A:$H,7,FALSE),"")</f>
        <v/>
      </c>
      <c r="S10676" t="str">
        <f>_xlfn.IFNA(VLOOKUP(B10676&amp;A10676,[1]Countries!$A:$H,8,FALSE),"")</f>
        <v/>
      </c>
    </row>
    <row r="10677" spans="1:19" x14ac:dyDescent="0.25">
      <c r="A10677" t="s">
        <v>436</v>
      </c>
      <c r="B10677">
        <v>1995</v>
      </c>
      <c r="C10677" t="s">
        <v>437</v>
      </c>
      <c r="D10677" s="1">
        <v>11.819178749847699</v>
      </c>
      <c r="E10677" s="1">
        <v>562100000</v>
      </c>
      <c r="F10677" s="1">
        <v>3282800000</v>
      </c>
      <c r="G10677" s="1">
        <v>2441200000</v>
      </c>
      <c r="H10677" s="1">
        <v>29.523577433897898</v>
      </c>
      <c r="I10677" s="1">
        <v>514109985.35156298</v>
      </c>
      <c r="J10677" s="1">
        <v>52.220665285731698</v>
      </c>
      <c r="K10677" s="3">
        <v>4804277837.4781399</v>
      </c>
      <c r="L10677" s="1">
        <v>17.7318143048617</v>
      </c>
      <c r="M10677">
        <f t="shared" si="664"/>
        <v>15.660716015339435</v>
      </c>
      <c r="N10677" s="4">
        <f t="shared" si="665"/>
        <v>33.392530320201132</v>
      </c>
      <c r="O10677">
        <f t="shared" si="666"/>
        <v>0.91495070874409357</v>
      </c>
      <c r="P10677">
        <f t="shared" si="667"/>
        <v>57.240770074326797</v>
      </c>
      <c r="Q10677" t="str">
        <f>_xlfn.IFNA(VLOOKUP(B10677&amp;A10677,[1]Countries!$A:$H,6,FALSE),"")</f>
        <v/>
      </c>
      <c r="R10677" t="str">
        <f>_xlfn.IFNA(VLOOKUP(B10677&amp;A10677,[1]Countries!$A:$H,7,FALSE),"")</f>
        <v/>
      </c>
      <c r="S10677" t="str">
        <f>_xlfn.IFNA(VLOOKUP(B10677&amp;A10677,[1]Countries!$A:$H,8,FALSE),"")</f>
        <v/>
      </c>
    </row>
    <row r="10678" spans="1:19" x14ac:dyDescent="0.25">
      <c r="A10678" t="s">
        <v>436</v>
      </c>
      <c r="B10678">
        <v>1996</v>
      </c>
      <c r="C10678" t="s">
        <v>437</v>
      </c>
      <c r="D10678" s="1">
        <v>13.0161895823557</v>
      </c>
      <c r="E10678" s="1">
        <v>546000000</v>
      </c>
      <c r="F10678" s="1">
        <v>3409600000</v>
      </c>
      <c r="G10678" s="1">
        <v>2497700000</v>
      </c>
      <c r="H10678" s="1">
        <v>26.5896292820272</v>
      </c>
      <c r="I10678" s="1">
        <v>552409973.14453101</v>
      </c>
      <c r="J10678" s="1">
        <v>51.510441107461297</v>
      </c>
      <c r="K10678" s="3">
        <v>4862657056.77211</v>
      </c>
      <c r="L10678" s="1">
        <v>15.905091506335051</v>
      </c>
      <c r="M10678">
        <f t="shared" si="664"/>
        <v>16.20160643901135</v>
      </c>
      <c r="N10678" s="4">
        <f t="shared" si="665"/>
        <v>32.106697945346397</v>
      </c>
      <c r="O10678">
        <f t="shared" si="666"/>
        <v>0.94135398280475957</v>
      </c>
      <c r="P10678">
        <f t="shared" si="667"/>
        <v>57.241318629751291</v>
      </c>
      <c r="Q10678" t="str">
        <f>_xlfn.IFNA(VLOOKUP(B10678&amp;A10678,[1]Countries!$A:$H,6,FALSE),"")</f>
        <v/>
      </c>
      <c r="R10678" t="str">
        <f>_xlfn.IFNA(VLOOKUP(B10678&amp;A10678,[1]Countries!$A:$H,7,FALSE),"")</f>
        <v/>
      </c>
      <c r="S10678" t="str">
        <f>_xlfn.IFNA(VLOOKUP(B10678&amp;A10678,[1]Countries!$A:$H,8,FALSE),"")</f>
        <v/>
      </c>
    </row>
    <row r="10679" spans="1:19" x14ac:dyDescent="0.25">
      <c r="A10679" t="s">
        <v>436</v>
      </c>
      <c r="B10679">
        <v>1997</v>
      </c>
      <c r="C10679" t="s">
        <v>437</v>
      </c>
      <c r="D10679" s="1">
        <v>11.4181605404543</v>
      </c>
      <c r="E10679" s="1">
        <v>650300000</v>
      </c>
      <c r="F10679" s="1">
        <v>3759800000</v>
      </c>
      <c r="G10679" s="1">
        <v>2746200000</v>
      </c>
      <c r="H10679" s="1">
        <v>23.229959040374499</v>
      </c>
      <c r="I10679" s="1">
        <v>613030029.296875</v>
      </c>
      <c r="J10679" s="1">
        <v>54.8007872759189</v>
      </c>
      <c r="K10679" s="3">
        <v>5575873916.1630001</v>
      </c>
      <c r="L10679" s="1">
        <v>16.57800946858876</v>
      </c>
      <c r="M10679">
        <f t="shared" si="664"/>
        <v>16.304857420524364</v>
      </c>
      <c r="N10679" s="4">
        <f t="shared" si="665"/>
        <v>32.882866889113124</v>
      </c>
      <c r="O10679">
        <f t="shared" si="666"/>
        <v>0.82479130265967882</v>
      </c>
      <c r="P10679">
        <f t="shared" si="667"/>
        <v>55.744986435448695</v>
      </c>
      <c r="Q10679" t="str">
        <f>_xlfn.IFNA(VLOOKUP(B10679&amp;A10679,[1]Countries!$A:$H,6,FALSE),"")</f>
        <v/>
      </c>
      <c r="R10679" t="str">
        <f>_xlfn.IFNA(VLOOKUP(B10679&amp;A10679,[1]Countries!$A:$H,7,FALSE),"")</f>
        <v/>
      </c>
      <c r="S10679" t="str">
        <f>_xlfn.IFNA(VLOOKUP(B10679&amp;A10679,[1]Countries!$A:$H,8,FALSE),"")</f>
        <v/>
      </c>
    </row>
    <row r="10680" spans="1:19" x14ac:dyDescent="0.25">
      <c r="A10680" t="s">
        <v>436</v>
      </c>
      <c r="B10680">
        <v>1998</v>
      </c>
      <c r="C10680" t="s">
        <v>437</v>
      </c>
      <c r="D10680" s="1">
        <v>11.7139485717095</v>
      </c>
      <c r="E10680" s="1">
        <v>734400000</v>
      </c>
      <c r="F10680" s="1">
        <v>4067800000</v>
      </c>
      <c r="G10680" s="1">
        <v>2885600000</v>
      </c>
      <c r="H10680" s="1">
        <v>22.980480849599299</v>
      </c>
      <c r="I10680" s="1">
        <v>612570007.32421899</v>
      </c>
      <c r="J10680" s="1">
        <v>54.442204631496097</v>
      </c>
      <c r="K10680" s="3">
        <v>6375131028.8460798</v>
      </c>
      <c r="L10680" s="1">
        <v>26.015180138854671</v>
      </c>
      <c r="M10680">
        <f t="shared" si="664"/>
        <v>15.05900013088694</v>
      </c>
      <c r="N10680" s="4">
        <f t="shared" si="665"/>
        <v>41.074180269741611</v>
      </c>
      <c r="O10680">
        <f t="shared" si="666"/>
        <v>0.83681025918901986</v>
      </c>
      <c r="P10680">
        <f t="shared" si="667"/>
        <v>52.883622596981169</v>
      </c>
      <c r="Q10680" t="str">
        <f>_xlfn.IFNA(VLOOKUP(B10680&amp;A10680,[1]Countries!$A:$H,6,FALSE),"")</f>
        <v/>
      </c>
      <c r="R10680" t="str">
        <f>_xlfn.IFNA(VLOOKUP(B10680&amp;A10680,[1]Countries!$A:$H,7,FALSE),"")</f>
        <v/>
      </c>
      <c r="S10680" t="str">
        <f>_xlfn.IFNA(VLOOKUP(B10680&amp;A10680,[1]Countries!$A:$H,8,FALSE),"")</f>
        <v/>
      </c>
    </row>
    <row r="10681" spans="1:19" x14ac:dyDescent="0.25">
      <c r="A10681" t="s">
        <v>436</v>
      </c>
      <c r="B10681">
        <v>1999</v>
      </c>
      <c r="C10681" t="s">
        <v>437</v>
      </c>
      <c r="D10681" s="1">
        <v>10.6504026971343</v>
      </c>
      <c r="E10681" s="1">
        <v>751600000</v>
      </c>
      <c r="F10681" s="1">
        <v>4271200000</v>
      </c>
      <c r="G10681" s="1">
        <v>3363500000</v>
      </c>
      <c r="H10681" s="1">
        <v>24.744802397452698</v>
      </c>
      <c r="I10681" s="1">
        <v>580549987.79296899</v>
      </c>
      <c r="J10681" s="1">
        <v>53.305862521071397</v>
      </c>
      <c r="K10681" s="3">
        <v>6903019253.0841103</v>
      </c>
      <c r="L10681" s="1">
        <v>25.666912396018681</v>
      </c>
      <c r="M10681">
        <f t="shared" si="664"/>
        <v>13.592198627855614</v>
      </c>
      <c r="N10681" s="4">
        <f t="shared" si="665"/>
        <v>39.259111023874297</v>
      </c>
      <c r="O10681">
        <f t="shared" si="666"/>
        <v>0.87596626844694181</v>
      </c>
      <c r="P10681">
        <f t="shared" si="667"/>
        <v>61.151432852594127</v>
      </c>
      <c r="Q10681" t="str">
        <f>_xlfn.IFNA(VLOOKUP(B10681&amp;A10681,[1]Countries!$A:$H,6,FALSE),"")</f>
        <v/>
      </c>
      <c r="R10681" t="str">
        <f>_xlfn.IFNA(VLOOKUP(B10681&amp;A10681,[1]Countries!$A:$H,7,FALSE),"")</f>
        <v/>
      </c>
      <c r="S10681" t="str">
        <f>_xlfn.IFNA(VLOOKUP(B10681&amp;A10681,[1]Countries!$A:$H,8,FALSE),"")</f>
        <v/>
      </c>
    </row>
    <row r="10682" spans="1:19" x14ac:dyDescent="0.25">
      <c r="A10682" t="s">
        <v>436</v>
      </c>
      <c r="B10682">
        <v>2000</v>
      </c>
      <c r="C10682" t="s">
        <v>437</v>
      </c>
      <c r="D10682" s="1">
        <v>9.6810089020771493</v>
      </c>
      <c r="E10682" s="1">
        <v>885000000</v>
      </c>
      <c r="F10682" s="1">
        <v>4313600000</v>
      </c>
      <c r="G10682" s="1">
        <v>2895400000</v>
      </c>
      <c r="H10682" s="1">
        <v>21.492488872403602</v>
      </c>
      <c r="I10682" s="1">
        <v>684500000</v>
      </c>
      <c r="J10682" s="1">
        <v>58.299332344213703</v>
      </c>
      <c r="K10682" s="3">
        <v>6312384273.2009497</v>
      </c>
      <c r="L10682" s="1">
        <v>20.025226296809549</v>
      </c>
      <c r="M10682">
        <f t="shared" si="664"/>
        <v>15.868416172106825</v>
      </c>
      <c r="N10682" s="4">
        <f t="shared" si="665"/>
        <v>35.893642468916376</v>
      </c>
      <c r="O10682">
        <f t="shared" si="666"/>
        <v>0.71528550978208849</v>
      </c>
      <c r="P10682">
        <f t="shared" si="667"/>
        <v>46.60608308605341</v>
      </c>
      <c r="Q10682" t="str">
        <f>_xlfn.IFNA(VLOOKUP(B10682&amp;A10682,[1]Countries!$A:$H,6,FALSE),"")</f>
        <v/>
      </c>
      <c r="R10682" t="str">
        <f>_xlfn.IFNA(VLOOKUP(B10682&amp;A10682,[1]Countries!$A:$H,7,FALSE),"")</f>
        <v/>
      </c>
      <c r="S10682" t="str">
        <f>_xlfn.IFNA(VLOOKUP(B10682&amp;A10682,[1]Countries!$A:$H,8,FALSE),"")</f>
        <v/>
      </c>
    </row>
    <row r="10683" spans="1:19" x14ac:dyDescent="0.25">
      <c r="A10683" t="s">
        <v>436</v>
      </c>
      <c r="B10683">
        <v>2001</v>
      </c>
      <c r="C10683" t="s">
        <v>437</v>
      </c>
      <c r="D10683" s="1">
        <v>8.4721632489946792</v>
      </c>
      <c r="E10683" s="1">
        <v>615900000</v>
      </c>
      <c r="F10683" s="1">
        <v>4003700000</v>
      </c>
      <c r="G10683" s="1">
        <v>2696200000</v>
      </c>
      <c r="H10683" s="1">
        <v>24.022778929490201</v>
      </c>
      <c r="I10683" s="1">
        <v>997590026.85546899</v>
      </c>
      <c r="J10683" s="1">
        <v>59.992007393161302</v>
      </c>
      <c r="K10683" s="3">
        <v>5724661013.7776699</v>
      </c>
      <c r="L10683" s="1">
        <v>20.124946004822188</v>
      </c>
      <c r="M10683">
        <f t="shared" si="664"/>
        <v>24.916702721369457</v>
      </c>
      <c r="N10683" s="4">
        <f t="shared" si="665"/>
        <v>45.041648726191646</v>
      </c>
      <c r="O10683">
        <f t="shared" si="666"/>
        <v>0.66688871310212816</v>
      </c>
      <c r="P10683">
        <f t="shared" si="667"/>
        <v>51.959437520293726</v>
      </c>
      <c r="Q10683" t="str">
        <f>_xlfn.IFNA(VLOOKUP(B10683&amp;A10683,[1]Countries!$A:$H,6,FALSE),"")</f>
        <v/>
      </c>
      <c r="R10683" t="str">
        <f>_xlfn.IFNA(VLOOKUP(B10683&amp;A10683,[1]Countries!$A:$H,7,FALSE),"")</f>
        <v/>
      </c>
      <c r="S10683" t="str">
        <f>_xlfn.IFNA(VLOOKUP(B10683&amp;A10683,[1]Countries!$A:$H,8,FALSE),"")</f>
        <v/>
      </c>
    </row>
    <row r="10684" spans="1:19" x14ac:dyDescent="0.25">
      <c r="A10684" t="s">
        <v>436</v>
      </c>
      <c r="B10684">
        <v>2002</v>
      </c>
      <c r="C10684" t="s">
        <v>437</v>
      </c>
      <c r="D10684" s="1">
        <v>8.0319478035884995</v>
      </c>
      <c r="E10684" s="1">
        <v>477800000</v>
      </c>
      <c r="F10684" s="1">
        <v>3555800000</v>
      </c>
      <c r="G10684" s="1">
        <v>2233600000</v>
      </c>
      <c r="H10684" s="1">
        <v>20.068620282355599</v>
      </c>
      <c r="I10684" s="1">
        <v>971609985.35156298</v>
      </c>
      <c r="J10684" s="1">
        <v>66.364812419146205</v>
      </c>
      <c r="K10684" s="3">
        <v>5009697122.1108503</v>
      </c>
      <c r="L10684" s="1">
        <v>21.704682984935971</v>
      </c>
      <c r="M10684">
        <f t="shared" si="664"/>
        <v>27.32465226816927</v>
      </c>
      <c r="N10684" s="4">
        <f t="shared" si="665"/>
        <v>49.029335253105245</v>
      </c>
      <c r="O10684">
        <f t="shared" si="666"/>
        <v>0.50682261208576951</v>
      </c>
      <c r="P10684">
        <f t="shared" si="667"/>
        <v>49.378480229484225</v>
      </c>
      <c r="Q10684" t="str">
        <f>_xlfn.IFNA(VLOOKUP(B10684&amp;A10684,[1]Countries!$A:$H,6,FALSE),"")</f>
        <v/>
      </c>
      <c r="R10684" t="str">
        <f>_xlfn.IFNA(VLOOKUP(B10684&amp;A10684,[1]Countries!$A:$H,7,FALSE),"")</f>
        <v/>
      </c>
      <c r="S10684" t="str">
        <f>_xlfn.IFNA(VLOOKUP(B10684&amp;A10684,[1]Countries!$A:$H,8,FALSE),"")</f>
        <v/>
      </c>
    </row>
    <row r="10685" spans="1:19" x14ac:dyDescent="0.25">
      <c r="A10685" t="s">
        <v>436</v>
      </c>
      <c r="B10685">
        <v>2003</v>
      </c>
      <c r="C10685" t="s">
        <v>437</v>
      </c>
      <c r="D10685" s="1">
        <v>6.9808467741935498</v>
      </c>
      <c r="E10685" s="1">
        <v>515100000</v>
      </c>
      <c r="F10685" s="1">
        <v>3968000000</v>
      </c>
      <c r="G10685" s="1">
        <v>2516400000</v>
      </c>
      <c r="H10685" s="1">
        <v>23.190524193548399</v>
      </c>
      <c r="I10685" s="1">
        <v>1041839965.82031</v>
      </c>
      <c r="J10685" s="1">
        <v>62.777217741935502</v>
      </c>
      <c r="K10685" s="3">
        <v>5711849532.43151</v>
      </c>
      <c r="L10685" s="1">
        <v>7.8144649302406517</v>
      </c>
      <c r="M10685">
        <f t="shared" si="664"/>
        <v>26.256047525713456</v>
      </c>
      <c r="N10685" s="4">
        <f t="shared" si="665"/>
        <v>34.070512455954109</v>
      </c>
      <c r="O10685">
        <f t="shared" si="666"/>
        <v>0.59293456443195458</v>
      </c>
      <c r="P10685">
        <f t="shared" si="667"/>
        <v>50.435987903225808</v>
      </c>
      <c r="Q10685" t="str">
        <f>_xlfn.IFNA(VLOOKUP(B10685&amp;A10685,[1]Countries!$A:$H,6,FALSE),"")</f>
        <v/>
      </c>
      <c r="R10685" t="str">
        <f>_xlfn.IFNA(VLOOKUP(B10685&amp;A10685,[1]Countries!$A:$H,7,FALSE),"")</f>
        <v/>
      </c>
      <c r="S10685" t="str">
        <f>_xlfn.IFNA(VLOOKUP(B10685&amp;A10685,[1]Countries!$A:$H,8,FALSE),"")</f>
        <v/>
      </c>
    </row>
    <row r="10686" spans="1:19" x14ac:dyDescent="0.25">
      <c r="A10686" t="s">
        <v>436</v>
      </c>
      <c r="B10686">
        <v>2004</v>
      </c>
      <c r="C10686" t="s">
        <v>437</v>
      </c>
      <c r="D10686" s="1">
        <v>6.9296867781576301</v>
      </c>
      <c r="E10686" s="1">
        <v>596800000</v>
      </c>
      <c r="F10686" s="1">
        <v>4329200000</v>
      </c>
      <c r="G10686" s="1">
        <v>3137400000</v>
      </c>
      <c r="H10686" s="1">
        <v>22.010995103021301</v>
      </c>
      <c r="I10686" s="1">
        <v>1160839965.8203101</v>
      </c>
      <c r="J10686" s="1">
        <v>61.526379007668901</v>
      </c>
      <c r="K10686" s="3">
        <v>6302630120.507</v>
      </c>
      <c r="L10686" s="1">
        <v>9.2062827540144596</v>
      </c>
      <c r="M10686">
        <f t="shared" si="664"/>
        <v>26.814191209006516</v>
      </c>
      <c r="N10686" s="4">
        <f t="shared" si="665"/>
        <v>36.020473963020976</v>
      </c>
      <c r="O10686">
        <f t="shared" si="666"/>
        <v>0.62531911698453102</v>
      </c>
      <c r="P10686">
        <f t="shared" si="667"/>
        <v>58.685207428624231</v>
      </c>
      <c r="Q10686" t="str">
        <f>_xlfn.IFNA(VLOOKUP(B10686&amp;A10686,[1]Countries!$A:$H,6,FALSE),"")</f>
        <v/>
      </c>
      <c r="R10686" t="str">
        <f>_xlfn.IFNA(VLOOKUP(B10686&amp;A10686,[1]Countries!$A:$H,7,FALSE),"")</f>
        <v/>
      </c>
      <c r="S10686" t="str">
        <f>_xlfn.IFNA(VLOOKUP(B10686&amp;A10686,[1]Countries!$A:$H,8,FALSE),"")</f>
        <v/>
      </c>
    </row>
    <row r="10687" spans="1:19" x14ac:dyDescent="0.25">
      <c r="A10687" t="s">
        <v>436</v>
      </c>
      <c r="B10687">
        <v>2005</v>
      </c>
      <c r="C10687" t="s">
        <v>437</v>
      </c>
      <c r="D10687" s="1">
        <v>5.2423527463885096</v>
      </c>
      <c r="E10687" s="1">
        <v>723300000</v>
      </c>
      <c r="F10687" s="1">
        <v>4831800000</v>
      </c>
      <c r="G10687" s="1">
        <v>3573900000</v>
      </c>
      <c r="H10687" s="1">
        <v>23.204602839521499</v>
      </c>
      <c r="I10687" s="1">
        <v>1015710021.9726599</v>
      </c>
      <c r="J10687" s="1">
        <v>61.391199966885999</v>
      </c>
      <c r="K10687" s="3">
        <v>6983236154.1338701</v>
      </c>
      <c r="L10687" s="1">
        <v>7.8301510588656198</v>
      </c>
      <c r="M10687">
        <f t="shared" si="664"/>
        <v>21.021358954688935</v>
      </c>
      <c r="N10687" s="4">
        <f t="shared" si="665"/>
        <v>28.851510013554556</v>
      </c>
      <c r="O10687">
        <f t="shared" si="666"/>
        <v>0.6288979536796695</v>
      </c>
      <c r="P10687">
        <f t="shared" si="667"/>
        <v>58.996647212219045</v>
      </c>
      <c r="Q10687" t="str">
        <f>_xlfn.IFNA(VLOOKUP(B10687&amp;A10687,[1]Countries!$A:$H,6,FALSE),"")</f>
        <v/>
      </c>
      <c r="R10687" t="str">
        <f>_xlfn.IFNA(VLOOKUP(B10687&amp;A10687,[1]Countries!$A:$H,7,FALSE),"")</f>
        <v/>
      </c>
      <c r="S10687" t="str">
        <f>_xlfn.IFNA(VLOOKUP(B10687&amp;A10687,[1]Countries!$A:$H,8,FALSE),"")</f>
        <v/>
      </c>
    </row>
    <row r="10688" spans="1:19" x14ac:dyDescent="0.25">
      <c r="A10688" t="s">
        <v>436</v>
      </c>
      <c r="B10688">
        <v>2006</v>
      </c>
      <c r="C10688" t="s">
        <v>437</v>
      </c>
      <c r="D10688" s="1">
        <v>5.4499908352172</v>
      </c>
      <c r="E10688" s="1">
        <v>736300000</v>
      </c>
      <c r="F10688" s="1">
        <v>4910100000</v>
      </c>
      <c r="G10688" s="1">
        <v>3683400000</v>
      </c>
      <c r="H10688" s="1">
        <v>21.068817335695801</v>
      </c>
      <c r="I10688" s="1">
        <v>1360250000</v>
      </c>
      <c r="J10688" s="1">
        <v>64.129040141748604</v>
      </c>
      <c r="K10688" s="3">
        <v>6710848185.6971998</v>
      </c>
      <c r="L10688" s="1">
        <v>9.4510563516482744</v>
      </c>
      <c r="M10688">
        <f t="shared" si="664"/>
        <v>27.703101769821387</v>
      </c>
      <c r="N10688" s="4">
        <f t="shared" si="665"/>
        <v>37.154158121469663</v>
      </c>
      <c r="O10688">
        <f t="shared" si="666"/>
        <v>0.55935594512195208</v>
      </c>
      <c r="P10688">
        <f t="shared" si="667"/>
        <v>60.021180831347628</v>
      </c>
      <c r="Q10688" t="str">
        <f>_xlfn.IFNA(VLOOKUP(B10688&amp;A10688,[1]Countries!$A:$H,6,FALSE),"")</f>
        <v/>
      </c>
      <c r="R10688" t="str">
        <f>_xlfn.IFNA(VLOOKUP(B10688&amp;A10688,[1]Countries!$A:$H,7,FALSE),"")</f>
        <v/>
      </c>
      <c r="S10688" t="str">
        <f>_xlfn.IFNA(VLOOKUP(B10688&amp;A10688,[1]Countries!$A:$H,8,FALSE),"")</f>
        <v/>
      </c>
    </row>
    <row r="10689" spans="1:19" x14ac:dyDescent="0.25">
      <c r="A10689" t="s">
        <v>436</v>
      </c>
      <c r="B10689">
        <v>2007</v>
      </c>
      <c r="C10689" t="s">
        <v>437</v>
      </c>
      <c r="D10689" s="1">
        <v>6.4205020160558002</v>
      </c>
      <c r="E10689" s="1">
        <v>1066300000</v>
      </c>
      <c r="F10689" s="1">
        <v>5505800000</v>
      </c>
      <c r="G10689" s="1">
        <v>4284100000</v>
      </c>
      <c r="H10689" s="1">
        <v>20.0461331686585</v>
      </c>
      <c r="I10689" s="1">
        <v>1717109985.3515601</v>
      </c>
      <c r="J10689" s="1">
        <v>64.866141160230995</v>
      </c>
      <c r="K10689" s="3">
        <v>7153132892.5426903</v>
      </c>
      <c r="L10689" s="1">
        <v>10.87114357951053</v>
      </c>
      <c r="M10689">
        <f t="shared" si="664"/>
        <v>31.187293133632899</v>
      </c>
      <c r="N10689" s="4">
        <f t="shared" si="665"/>
        <v>42.058436713143429</v>
      </c>
      <c r="O10689">
        <f t="shared" si="666"/>
        <v>0.5416363330906655</v>
      </c>
      <c r="P10689">
        <f t="shared" si="667"/>
        <v>58.443822877692618</v>
      </c>
      <c r="Q10689" t="str">
        <f>_xlfn.IFNA(VLOOKUP(B10689&amp;A10689,[1]Countries!$A:$H,6,FALSE),"")</f>
        <v/>
      </c>
      <c r="R10689" t="str">
        <f>_xlfn.IFNA(VLOOKUP(B10689&amp;A10689,[1]Countries!$A:$H,7,FALSE),"")</f>
        <v/>
      </c>
      <c r="S10689" t="str">
        <f>_xlfn.IFNA(VLOOKUP(B10689&amp;A10689,[1]Countries!$A:$H,8,FALSE),"")</f>
        <v/>
      </c>
    </row>
    <row r="10690" spans="1:19" x14ac:dyDescent="0.25">
      <c r="A10690" t="s">
        <v>436</v>
      </c>
      <c r="B10690">
        <v>2008</v>
      </c>
      <c r="C10690" t="s">
        <v>437</v>
      </c>
      <c r="D10690" s="1">
        <v>6.2665767588222101</v>
      </c>
      <c r="E10690" s="1">
        <v>1165000000</v>
      </c>
      <c r="F10690" s="1">
        <v>6673500000</v>
      </c>
      <c r="G10690" s="1">
        <v>4645300000</v>
      </c>
      <c r="H10690" s="1">
        <v>18.9930321420544</v>
      </c>
      <c r="I10690" s="1">
        <v>2470080078.125</v>
      </c>
      <c r="J10690" s="1">
        <v>62.360080917060003</v>
      </c>
      <c r="K10690" s="3">
        <v>7587992823.0621405</v>
      </c>
      <c r="L10690" s="1">
        <v>11.09948850699233</v>
      </c>
      <c r="M10690">
        <f t="shared" si="664"/>
        <v>37.013262577732824</v>
      </c>
      <c r="N10690" s="4">
        <f t="shared" si="665"/>
        <v>48.112751084725154</v>
      </c>
      <c r="O10690">
        <f t="shared" si="666"/>
        <v>0.6035899653979242</v>
      </c>
      <c r="P10690">
        <f t="shared" si="667"/>
        <v>52.151045178691845</v>
      </c>
      <c r="Q10690" t="str">
        <f>_xlfn.IFNA(VLOOKUP(B10690&amp;A10690,[1]Countries!$A:$H,6,FALSE),"")</f>
        <v/>
      </c>
      <c r="R10690" t="str">
        <f>_xlfn.IFNA(VLOOKUP(B10690&amp;A10690,[1]Countries!$A:$H,7,FALSE),"")</f>
        <v/>
      </c>
      <c r="S10690" t="str">
        <f>_xlfn.IFNA(VLOOKUP(B10690&amp;A10690,[1]Countries!$A:$H,8,FALSE),"")</f>
        <v/>
      </c>
    </row>
    <row r="10691" spans="1:19" x14ac:dyDescent="0.25">
      <c r="A10691" t="s">
        <v>436</v>
      </c>
      <c r="B10691">
        <v>2009</v>
      </c>
      <c r="C10691" t="s">
        <v>437</v>
      </c>
      <c r="D10691" s="1">
        <v>5.9684653696926304</v>
      </c>
      <c r="E10691" s="1">
        <v>1133300000</v>
      </c>
      <c r="F10691" s="1">
        <v>7268200000</v>
      </c>
      <c r="G10691" s="1">
        <v>4943200000</v>
      </c>
      <c r="H10691" s="1">
        <v>19.537161883272301</v>
      </c>
      <c r="I10691" s="1">
        <v>2827669921.875</v>
      </c>
      <c r="J10691" s="1">
        <v>61.056382598167403</v>
      </c>
      <c r="K10691" s="3">
        <v>8245305359.0419397</v>
      </c>
      <c r="L10691" s="1">
        <v>10.390962107113729</v>
      </c>
      <c r="M10691">
        <f t="shared" ref="M10691:M10754" si="668">IF(I10691="","",IFERROR(I10691/F10691*100,""))</f>
        <v>38.904679588825289</v>
      </c>
      <c r="N10691" s="4">
        <f t="shared" ref="N10691:N10754" si="669">IF(AND(L10691="",M10691=""),"",IFERROR(L10691+IF(M10691="",0,M10691),""))</f>
        <v>49.295641695939018</v>
      </c>
      <c r="O10691">
        <f t="shared" ref="O10691:O10754" si="670">IFERROR((100-J10691)/J10691,"")</f>
        <v>0.637830407643598</v>
      </c>
      <c r="P10691">
        <f t="shared" ref="P10691:P10754" si="671">IFERROR(IF(AND(E10691="",G10691=""),"",(G10691-E10691)/F10691*100),"")</f>
        <v>52.418755675407944</v>
      </c>
      <c r="Q10691" t="str">
        <f>_xlfn.IFNA(VLOOKUP(B10691&amp;A10691,[1]Countries!$A:$H,6,FALSE),"")</f>
        <v/>
      </c>
      <c r="R10691" t="str">
        <f>_xlfn.IFNA(VLOOKUP(B10691&amp;A10691,[1]Countries!$A:$H,7,FALSE),"")</f>
        <v/>
      </c>
      <c r="S10691" t="str">
        <f>_xlfn.IFNA(VLOOKUP(B10691&amp;A10691,[1]Countries!$A:$H,8,FALSE),"")</f>
        <v/>
      </c>
    </row>
    <row r="10692" spans="1:19" x14ac:dyDescent="0.25">
      <c r="A10692" t="s">
        <v>436</v>
      </c>
      <c r="B10692">
        <v>2010</v>
      </c>
      <c r="C10692" t="s">
        <v>437</v>
      </c>
      <c r="D10692" s="1">
        <v>5.5839158093143801</v>
      </c>
      <c r="E10692" s="1">
        <v>1367300000</v>
      </c>
      <c r="F10692" s="1">
        <v>8913100000</v>
      </c>
      <c r="G10692" s="1">
        <v>5264300000</v>
      </c>
      <c r="H10692" s="1">
        <v>20.230896096756499</v>
      </c>
      <c r="I10692" s="1">
        <v>2512560058.59375</v>
      </c>
      <c r="J10692" s="1">
        <v>60.898004061437703</v>
      </c>
      <c r="K10692" s="3">
        <v>8913100000</v>
      </c>
      <c r="L10692" s="1">
        <v>10.40198569127382</v>
      </c>
      <c r="M10692">
        <f t="shared" si="668"/>
        <v>28.1895194555626</v>
      </c>
      <c r="N10692" s="4">
        <f t="shared" si="669"/>
        <v>38.591505146836418</v>
      </c>
      <c r="O10692">
        <f t="shared" si="670"/>
        <v>0.64208994270343844</v>
      </c>
      <c r="P10692">
        <f t="shared" si="671"/>
        <v>43.72216176190102</v>
      </c>
      <c r="Q10692" t="str">
        <f>_xlfn.IFNA(VLOOKUP(B10692&amp;A10692,[1]Countries!$A:$H,6,FALSE),"")</f>
        <v/>
      </c>
      <c r="R10692" t="str">
        <f>_xlfn.IFNA(VLOOKUP(B10692&amp;A10692,[1]Countries!$A:$H,7,FALSE),"")</f>
        <v/>
      </c>
      <c r="S10692" t="str">
        <f>_xlfn.IFNA(VLOOKUP(B10692&amp;A10692,[1]Countries!$A:$H,8,FALSE),"")</f>
        <v/>
      </c>
    </row>
    <row r="10693" spans="1:19" x14ac:dyDescent="0.25">
      <c r="A10693" t="s">
        <v>436</v>
      </c>
      <c r="B10693">
        <v>2011</v>
      </c>
      <c r="C10693" t="s">
        <v>437</v>
      </c>
      <c r="D10693" s="1">
        <v>5.9672826647810897</v>
      </c>
      <c r="E10693" s="1">
        <v>1799400000</v>
      </c>
      <c r="F10693" s="1">
        <v>10465400000</v>
      </c>
      <c r="G10693" s="1">
        <v>5723200000</v>
      </c>
      <c r="H10693" s="1">
        <v>20.237162459151101</v>
      </c>
      <c r="I10693" s="1">
        <v>2434739990.2343798</v>
      </c>
      <c r="J10693" s="1">
        <v>62.685611634529003</v>
      </c>
      <c r="K10693" s="3">
        <v>10019539763.7367</v>
      </c>
      <c r="L10693" s="1">
        <v>10.90940657689424</v>
      </c>
      <c r="M10693">
        <f t="shared" si="668"/>
        <v>23.264662509167159</v>
      </c>
      <c r="N10693" s="4">
        <f t="shared" si="669"/>
        <v>34.174069086061401</v>
      </c>
      <c r="O10693">
        <f t="shared" si="670"/>
        <v>0.59526241177994954</v>
      </c>
      <c r="P10693">
        <f t="shared" si="671"/>
        <v>37.493072410036881</v>
      </c>
      <c r="Q10693" t="str">
        <f>_xlfn.IFNA(VLOOKUP(B10693&amp;A10693,[1]Countries!$A:$H,6,FALSE),"")</f>
        <v/>
      </c>
      <c r="R10693" t="str">
        <f>_xlfn.IFNA(VLOOKUP(B10693&amp;A10693,[1]Countries!$A:$H,7,FALSE),"")</f>
        <v/>
      </c>
      <c r="S10693" t="str">
        <f>_xlfn.IFNA(VLOOKUP(B10693&amp;A10693,[1]Countries!$A:$H,8,FALSE),"")</f>
        <v/>
      </c>
    </row>
    <row r="10694" spans="1:19" x14ac:dyDescent="0.25">
      <c r="A10694" t="s">
        <v>436</v>
      </c>
      <c r="B10694">
        <v>2012</v>
      </c>
      <c r="C10694" t="s">
        <v>437</v>
      </c>
      <c r="D10694" s="1">
        <v>4.6518431831480402</v>
      </c>
      <c r="E10694" s="1">
        <v>1871100000</v>
      </c>
      <c r="F10694" s="1">
        <v>11279400000</v>
      </c>
      <c r="G10694" s="1">
        <v>6299900000</v>
      </c>
      <c r="H10694" s="1">
        <v>21.9036473571289</v>
      </c>
      <c r="I10694" s="1">
        <v>2006109985.3515601</v>
      </c>
      <c r="J10694" s="1">
        <v>63.577849885632197</v>
      </c>
      <c r="K10694" s="3">
        <v>10649191265.7183</v>
      </c>
      <c r="L10694" s="1">
        <v>15.40019462815158</v>
      </c>
      <c r="M10694">
        <f t="shared" si="668"/>
        <v>17.785609033739032</v>
      </c>
      <c r="N10694" s="4">
        <f t="shared" si="669"/>
        <v>33.18580366189061</v>
      </c>
      <c r="O10694">
        <f t="shared" si="670"/>
        <v>0.57287483266398975</v>
      </c>
      <c r="P10694">
        <f t="shared" si="671"/>
        <v>39.264499884745639</v>
      </c>
      <c r="Q10694" t="str">
        <f>_xlfn.IFNA(VLOOKUP(B10694&amp;A10694,[1]Countries!$A:$H,6,FALSE),"")</f>
        <v/>
      </c>
      <c r="R10694" t="str">
        <f>_xlfn.IFNA(VLOOKUP(B10694&amp;A10694,[1]Countries!$A:$H,7,FALSE),"")</f>
        <v/>
      </c>
      <c r="S10694" t="str">
        <f>_xlfn.IFNA(VLOOKUP(B10694&amp;A10694,[1]Countries!$A:$H,8,FALSE),"")</f>
        <v/>
      </c>
    </row>
    <row r="10695" spans="1:19" x14ac:dyDescent="0.25">
      <c r="A10695" t="s">
        <v>436</v>
      </c>
      <c r="B10695">
        <v>2013</v>
      </c>
      <c r="C10695" t="s">
        <v>437</v>
      </c>
      <c r="D10695" s="1">
        <v>4.1463610131452402</v>
      </c>
      <c r="E10695" s="1">
        <v>2071800000</v>
      </c>
      <c r="F10695" s="1">
        <v>12476000000</v>
      </c>
      <c r="G10695" s="1">
        <v>6804000000</v>
      </c>
      <c r="H10695" s="1">
        <v>20.2276370631613</v>
      </c>
      <c r="I10695" s="1">
        <v>2602330078.125</v>
      </c>
      <c r="J10695" s="1">
        <v>63.411349791599903</v>
      </c>
      <c r="K10695" s="3">
        <v>10885328824.3241</v>
      </c>
      <c r="L10695" s="1">
        <v>12.014206677403489</v>
      </c>
      <c r="M10695">
        <f t="shared" si="668"/>
        <v>20.858689308472268</v>
      </c>
      <c r="N10695" s="4">
        <f t="shared" si="669"/>
        <v>32.872895985875758</v>
      </c>
      <c r="O10695">
        <f t="shared" si="670"/>
        <v>0.57700475275558627</v>
      </c>
      <c r="P10695">
        <f t="shared" si="671"/>
        <v>37.930426418723954</v>
      </c>
      <c r="Q10695" t="str">
        <f>_xlfn.IFNA(VLOOKUP(B10695&amp;A10695,[1]Countries!$A:$H,6,FALSE),"")</f>
        <v/>
      </c>
      <c r="R10695" t="str">
        <f>_xlfn.IFNA(VLOOKUP(B10695&amp;A10695,[1]Countries!$A:$H,7,FALSE),"")</f>
        <v/>
      </c>
      <c r="S10695" t="str">
        <f>_xlfn.IFNA(VLOOKUP(B10695&amp;A10695,[1]Countries!$A:$H,8,FALSE),"")</f>
        <v/>
      </c>
    </row>
    <row r="10696" spans="1:19" x14ac:dyDescent="0.25">
      <c r="A10696" t="s">
        <v>436</v>
      </c>
      <c r="B10696">
        <v>2014</v>
      </c>
      <c r="C10696" t="s">
        <v>437</v>
      </c>
      <c r="D10696" s="1">
        <v>3.8849916637830701</v>
      </c>
      <c r="E10696" s="1">
        <v>2172300000</v>
      </c>
      <c r="F10696" s="1">
        <v>12715600000</v>
      </c>
      <c r="G10696" s="1">
        <v>7208900000</v>
      </c>
      <c r="H10696" s="1">
        <v>19.9731039038661</v>
      </c>
      <c r="I10696" s="1">
        <v>2487840087.8906298</v>
      </c>
      <c r="J10696" s="1">
        <v>64.136965617037305</v>
      </c>
      <c r="K10696" s="3">
        <v>10865529391.228901</v>
      </c>
      <c r="L10696" s="1">
        <v>14.191563469586489</v>
      </c>
      <c r="M10696">
        <f t="shared" si="668"/>
        <v>19.565259113928008</v>
      </c>
      <c r="N10696" s="4">
        <f t="shared" si="669"/>
        <v>33.756822583514499</v>
      </c>
      <c r="O10696">
        <f t="shared" si="670"/>
        <v>0.5591632537950324</v>
      </c>
      <c r="P10696">
        <f t="shared" si="671"/>
        <v>39.609613388278966</v>
      </c>
      <c r="Q10696" t="str">
        <f>_xlfn.IFNA(VLOOKUP(B10696&amp;A10696,[1]Countries!$A:$H,6,FALSE),"")</f>
        <v/>
      </c>
      <c r="R10696" t="str">
        <f>_xlfn.IFNA(VLOOKUP(B10696&amp;A10696,[1]Countries!$A:$H,7,FALSE),"")</f>
        <v/>
      </c>
      <c r="S10696" t="str">
        <f>_xlfn.IFNA(VLOOKUP(B10696&amp;A10696,[1]Countries!$A:$H,8,FALSE),"")</f>
        <v/>
      </c>
    </row>
    <row r="10697" spans="1:19" x14ac:dyDescent="0.25">
      <c r="A10697" t="s">
        <v>436</v>
      </c>
      <c r="B10697">
        <v>2015</v>
      </c>
      <c r="C10697" t="s">
        <v>437</v>
      </c>
      <c r="D10697" s="1">
        <v>3.55164523001657</v>
      </c>
      <c r="E10697" s="1">
        <v>2338100000</v>
      </c>
      <c r="F10697" s="1">
        <v>12673000000</v>
      </c>
      <c r="G10697" s="1">
        <v>7537600000</v>
      </c>
      <c r="H10697" s="1">
        <v>18.894500118361901</v>
      </c>
      <c r="I10697" s="1">
        <v>1872209960.9375</v>
      </c>
      <c r="J10697" s="1">
        <v>64.044819695415399</v>
      </c>
      <c r="K10697" s="3">
        <v>11238079302.0028</v>
      </c>
      <c r="L10697" s="1">
        <v>14.40747496143455</v>
      </c>
      <c r="M10697">
        <f t="shared" si="668"/>
        <v>14.773218345596939</v>
      </c>
      <c r="N10697" s="4">
        <f t="shared" si="669"/>
        <v>29.18069330703149</v>
      </c>
      <c r="O10697">
        <f t="shared" si="670"/>
        <v>0.56140653491695947</v>
      </c>
      <c r="P10697">
        <f t="shared" si="671"/>
        <v>41.028170125463589</v>
      </c>
      <c r="Q10697" t="str">
        <f>_xlfn.IFNA(VLOOKUP(B10697&amp;A10697,[1]Countries!$A:$H,6,FALSE),"")</f>
        <v/>
      </c>
      <c r="R10697" t="str">
        <f>_xlfn.IFNA(VLOOKUP(B10697&amp;A10697,[1]Countries!$A:$H,7,FALSE),"")</f>
        <v/>
      </c>
      <c r="S10697" t="str">
        <f>_xlfn.IFNA(VLOOKUP(B10697&amp;A10697,[1]Countries!$A:$H,8,FALSE),"")</f>
        <v/>
      </c>
    </row>
    <row r="10698" spans="1:19" x14ac:dyDescent="0.25">
      <c r="A10698" t="s">
        <v>436</v>
      </c>
      <c r="B10698">
        <v>2016</v>
      </c>
      <c r="C10698" t="s">
        <v>437</v>
      </c>
      <c r="D10698" s="1">
        <v>3.15588758872908</v>
      </c>
      <c r="E10698" s="1">
        <v>2381000000</v>
      </c>
      <c r="F10698" s="1">
        <v>13425700000</v>
      </c>
      <c r="G10698" s="1">
        <v>7626700000</v>
      </c>
      <c r="H10698" s="1">
        <v>19.558756712871599</v>
      </c>
      <c r="I10698" s="1">
        <v>2401659912.1093798</v>
      </c>
      <c r="J10698" s="1">
        <v>63.359079973483702</v>
      </c>
      <c r="K10698" s="3">
        <v>11767216989.961901</v>
      </c>
      <c r="L10698" s="1">
        <v>15.608026038648109</v>
      </c>
      <c r="M10698">
        <f t="shared" si="668"/>
        <v>17.888526572985988</v>
      </c>
      <c r="N10698" s="4">
        <f t="shared" si="669"/>
        <v>33.496552611634101</v>
      </c>
      <c r="O10698">
        <f t="shared" si="670"/>
        <v>0.578305746261638</v>
      </c>
      <c r="P10698">
        <f t="shared" si="671"/>
        <v>39.072078178418998</v>
      </c>
      <c r="Q10698" t="str">
        <f>_xlfn.IFNA(VLOOKUP(B10698&amp;A10698,[1]Countries!$A:$H,6,FALSE),"")</f>
        <v/>
      </c>
      <c r="R10698" t="str">
        <f>_xlfn.IFNA(VLOOKUP(B10698&amp;A10698,[1]Countries!$A:$H,7,FALSE),"")</f>
        <v/>
      </c>
      <c r="S10698" t="str">
        <f>_xlfn.IFNA(VLOOKUP(B10698&amp;A10698,[1]Countries!$A:$H,8,FALSE),"")</f>
        <v/>
      </c>
    </row>
    <row r="10699" spans="1:19" x14ac:dyDescent="0.25">
      <c r="A10699" t="s">
        <v>436</v>
      </c>
      <c r="B10699">
        <v>2017</v>
      </c>
      <c r="C10699" t="s">
        <v>437</v>
      </c>
      <c r="E10699" s="1">
        <v>2692700000</v>
      </c>
      <c r="F10699" s="1">
        <v>14498100000</v>
      </c>
      <c r="G10699" s="1">
        <v>8066700000</v>
      </c>
      <c r="I10699" s="1">
        <v>2147179931.64063</v>
      </c>
      <c r="K10699" s="3">
        <v>12136735465.866899</v>
      </c>
      <c r="L10699" s="1">
        <v>14.780404880284451</v>
      </c>
      <c r="M10699">
        <f t="shared" si="668"/>
        <v>14.810078090512757</v>
      </c>
      <c r="N10699" s="4">
        <f t="shared" si="669"/>
        <v>29.590482970797208</v>
      </c>
      <c r="O10699" t="str">
        <f t="shared" si="670"/>
        <v/>
      </c>
      <c r="P10699">
        <f t="shared" si="671"/>
        <v>37.066926010994543</v>
      </c>
      <c r="Q10699" t="str">
        <f>_xlfn.IFNA(VLOOKUP(B10699&amp;A10699,[1]Countries!$A:$H,6,FALSE),"")</f>
        <v/>
      </c>
      <c r="R10699" t="str">
        <f>_xlfn.IFNA(VLOOKUP(B10699&amp;A10699,[1]Countries!$A:$H,7,FALSE),"")</f>
        <v/>
      </c>
      <c r="S10699" t="str">
        <f>_xlfn.IFNA(VLOOKUP(B10699&amp;A10699,[1]Countries!$A:$H,8,FALSE),"")</f>
        <v/>
      </c>
    </row>
    <row r="10700" spans="1:19" x14ac:dyDescent="0.25">
      <c r="A10700" t="s">
        <v>436</v>
      </c>
      <c r="B10700">
        <v>2018</v>
      </c>
      <c r="C10700" t="s">
        <v>437</v>
      </c>
      <c r="E10700" s="1">
        <v>2903500000</v>
      </c>
      <c r="F10700" s="1">
        <v>14615900000</v>
      </c>
      <c r="G10700" s="1">
        <v>8730900000</v>
      </c>
      <c r="I10700" s="1">
        <v>2240409912.1093798</v>
      </c>
      <c r="K10700" s="3">
        <v>12246606690.164101</v>
      </c>
      <c r="L10700" s="1">
        <v>16.984192515514469</v>
      </c>
      <c r="M10700">
        <f t="shared" si="668"/>
        <v>15.328579917140782</v>
      </c>
      <c r="N10700" s="4">
        <f t="shared" si="669"/>
        <v>32.312772432655251</v>
      </c>
      <c r="O10700" t="str">
        <f t="shared" si="670"/>
        <v/>
      </c>
      <c r="P10700">
        <f t="shared" si="671"/>
        <v>39.870278258608778</v>
      </c>
      <c r="Q10700" t="str">
        <f>_xlfn.IFNA(VLOOKUP(B10700&amp;A10700,[1]Countries!$A:$H,6,FALSE),"")</f>
        <v/>
      </c>
      <c r="R10700" t="str">
        <f>_xlfn.IFNA(VLOOKUP(B10700&amp;A10700,[1]Countries!$A:$H,7,FALSE),"")</f>
        <v/>
      </c>
      <c r="S10700" t="str">
        <f>_xlfn.IFNA(VLOOKUP(B10700&amp;A10700,[1]Countries!$A:$H,8,FALSE),"")</f>
        <v/>
      </c>
    </row>
    <row r="10701" spans="1:19" x14ac:dyDescent="0.25">
      <c r="A10701" t="s">
        <v>436</v>
      </c>
      <c r="B10701">
        <v>2019</v>
      </c>
      <c r="C10701" t="s">
        <v>437</v>
      </c>
      <c r="M10701" t="str">
        <f t="shared" si="668"/>
        <v/>
      </c>
      <c r="N10701" s="4" t="str">
        <f t="shared" si="669"/>
        <v/>
      </c>
      <c r="O10701" t="str">
        <f t="shared" si="670"/>
        <v/>
      </c>
      <c r="P10701" t="str">
        <f t="shared" si="671"/>
        <v/>
      </c>
      <c r="Q10701" t="str">
        <f>_xlfn.IFNA(VLOOKUP(B10701&amp;A10701,[1]Countries!$A:$H,6,FALSE),"")</f>
        <v/>
      </c>
      <c r="R10701" t="str">
        <f>_xlfn.IFNA(VLOOKUP(B10701&amp;A10701,[1]Countries!$A:$H,7,FALSE),"")</f>
        <v/>
      </c>
      <c r="S10701" t="str">
        <f>_xlfn.IFNA(VLOOKUP(B10701&amp;A10701,[1]Countries!$A:$H,8,FALSE),"")</f>
        <v/>
      </c>
    </row>
    <row r="10702" spans="1:19" x14ac:dyDescent="0.25">
      <c r="A10702" t="s">
        <v>438</v>
      </c>
      <c r="B10702">
        <v>1970</v>
      </c>
      <c r="C10702" t="s">
        <v>439</v>
      </c>
      <c r="I10702" s="1">
        <v>16860000.6103516</v>
      </c>
      <c r="M10702" t="str">
        <f t="shared" si="668"/>
        <v/>
      </c>
      <c r="N10702" s="4" t="str">
        <f t="shared" si="669"/>
        <v/>
      </c>
      <c r="O10702" t="str">
        <f t="shared" si="670"/>
        <v/>
      </c>
      <c r="P10702" t="str">
        <f t="shared" si="671"/>
        <v/>
      </c>
      <c r="Q10702" t="str">
        <f>_xlfn.IFNA(VLOOKUP(B10702&amp;A10702,[1]Countries!$A:$H,6,FALSE),"")</f>
        <v/>
      </c>
      <c r="R10702" t="str">
        <f>_xlfn.IFNA(VLOOKUP(B10702&amp;A10702,[1]Countries!$A:$H,7,FALSE),"")</f>
        <v/>
      </c>
      <c r="S10702" t="str">
        <f>_xlfn.IFNA(VLOOKUP(B10702&amp;A10702,[1]Countries!$A:$H,8,FALSE),"")</f>
        <v/>
      </c>
    </row>
    <row r="10703" spans="1:19" x14ac:dyDescent="0.25">
      <c r="A10703" t="s">
        <v>438</v>
      </c>
      <c r="B10703">
        <v>1971</v>
      </c>
      <c r="C10703" t="s">
        <v>439</v>
      </c>
      <c r="I10703" s="1">
        <v>31850000.3814697</v>
      </c>
      <c r="M10703" t="str">
        <f t="shared" si="668"/>
        <v/>
      </c>
      <c r="N10703" s="4" t="str">
        <f t="shared" si="669"/>
        <v/>
      </c>
      <c r="O10703" t="str">
        <f t="shared" si="670"/>
        <v/>
      </c>
      <c r="P10703" t="str">
        <f t="shared" si="671"/>
        <v/>
      </c>
      <c r="Q10703" t="str">
        <f>_xlfn.IFNA(VLOOKUP(B10703&amp;A10703,[1]Countries!$A:$H,6,FALSE),"")</f>
        <v/>
      </c>
      <c r="R10703" t="str">
        <f>_xlfn.IFNA(VLOOKUP(B10703&amp;A10703,[1]Countries!$A:$H,7,FALSE),"")</f>
        <v/>
      </c>
      <c r="S10703" t="str">
        <f>_xlfn.IFNA(VLOOKUP(B10703&amp;A10703,[1]Countries!$A:$H,8,FALSE),"")</f>
        <v/>
      </c>
    </row>
    <row r="10704" spans="1:19" x14ac:dyDescent="0.25">
      <c r="A10704" t="s">
        <v>438</v>
      </c>
      <c r="B10704">
        <v>1972</v>
      </c>
      <c r="C10704" t="s">
        <v>439</v>
      </c>
      <c r="I10704" s="1">
        <v>51099998.474121101</v>
      </c>
      <c r="M10704" t="str">
        <f t="shared" si="668"/>
        <v/>
      </c>
      <c r="N10704" s="4" t="str">
        <f t="shared" si="669"/>
        <v/>
      </c>
      <c r="O10704" t="str">
        <f t="shared" si="670"/>
        <v/>
      </c>
      <c r="P10704" t="str">
        <f t="shared" si="671"/>
        <v/>
      </c>
      <c r="Q10704" t="str">
        <f>_xlfn.IFNA(VLOOKUP(B10704&amp;A10704,[1]Countries!$A:$H,6,FALSE),"")</f>
        <v/>
      </c>
      <c r="R10704" t="str">
        <f>_xlfn.IFNA(VLOOKUP(B10704&amp;A10704,[1]Countries!$A:$H,7,FALSE),"")</f>
        <v/>
      </c>
      <c r="S10704" t="str">
        <f>_xlfn.IFNA(VLOOKUP(B10704&amp;A10704,[1]Countries!$A:$H,8,FALSE),"")</f>
        <v/>
      </c>
    </row>
    <row r="10705" spans="1:19" x14ac:dyDescent="0.25">
      <c r="A10705" t="s">
        <v>438</v>
      </c>
      <c r="B10705">
        <v>1973</v>
      </c>
      <c r="C10705" t="s">
        <v>439</v>
      </c>
      <c r="I10705" s="1">
        <v>63599998.474121101</v>
      </c>
      <c r="M10705" t="str">
        <f t="shared" si="668"/>
        <v/>
      </c>
      <c r="N10705" s="4" t="str">
        <f t="shared" si="669"/>
        <v/>
      </c>
      <c r="O10705" t="str">
        <f t="shared" si="670"/>
        <v/>
      </c>
      <c r="P10705" t="str">
        <f t="shared" si="671"/>
        <v/>
      </c>
      <c r="Q10705" t="str">
        <f>_xlfn.IFNA(VLOOKUP(B10705&amp;A10705,[1]Countries!$A:$H,6,FALSE),"")</f>
        <v/>
      </c>
      <c r="R10705" t="str">
        <f>_xlfn.IFNA(VLOOKUP(B10705&amp;A10705,[1]Countries!$A:$H,7,FALSE),"")</f>
        <v/>
      </c>
      <c r="S10705" t="str">
        <f>_xlfn.IFNA(VLOOKUP(B10705&amp;A10705,[1]Countries!$A:$H,8,FALSE),"")</f>
        <v/>
      </c>
    </row>
    <row r="10706" spans="1:19" x14ac:dyDescent="0.25">
      <c r="A10706" t="s">
        <v>438</v>
      </c>
      <c r="B10706">
        <v>1974</v>
      </c>
      <c r="C10706" t="s">
        <v>439</v>
      </c>
      <c r="I10706" s="1">
        <v>181690002.44140601</v>
      </c>
      <c r="M10706" t="str">
        <f t="shared" si="668"/>
        <v/>
      </c>
      <c r="N10706" s="4" t="str">
        <f t="shared" si="669"/>
        <v/>
      </c>
      <c r="O10706" t="str">
        <f t="shared" si="670"/>
        <v/>
      </c>
      <c r="P10706" t="str">
        <f t="shared" si="671"/>
        <v/>
      </c>
      <c r="Q10706" t="str">
        <f>_xlfn.IFNA(VLOOKUP(B10706&amp;A10706,[1]Countries!$A:$H,6,FALSE),"")</f>
        <v/>
      </c>
      <c r="R10706" t="str">
        <f>_xlfn.IFNA(VLOOKUP(B10706&amp;A10706,[1]Countries!$A:$H,7,FALSE),"")</f>
        <v/>
      </c>
      <c r="S10706" t="str">
        <f>_xlfn.IFNA(VLOOKUP(B10706&amp;A10706,[1]Countries!$A:$H,8,FALSE),"")</f>
        <v/>
      </c>
    </row>
    <row r="10707" spans="1:19" x14ac:dyDescent="0.25">
      <c r="A10707" t="s">
        <v>438</v>
      </c>
      <c r="B10707">
        <v>1975</v>
      </c>
      <c r="C10707" t="s">
        <v>439</v>
      </c>
      <c r="I10707" s="1">
        <v>251380004.88281301</v>
      </c>
      <c r="M10707" t="str">
        <f t="shared" si="668"/>
        <v/>
      </c>
      <c r="N10707" s="4" t="str">
        <f t="shared" si="669"/>
        <v/>
      </c>
      <c r="O10707" t="str">
        <f t="shared" si="670"/>
        <v/>
      </c>
      <c r="P10707" t="str">
        <f t="shared" si="671"/>
        <v/>
      </c>
      <c r="Q10707" t="str">
        <f>_xlfn.IFNA(VLOOKUP(B10707&amp;A10707,[1]Countries!$A:$H,6,FALSE),"")</f>
        <v/>
      </c>
      <c r="R10707" t="str">
        <f>_xlfn.IFNA(VLOOKUP(B10707&amp;A10707,[1]Countries!$A:$H,7,FALSE),"")</f>
        <v/>
      </c>
      <c r="S10707" t="str">
        <f>_xlfn.IFNA(VLOOKUP(B10707&amp;A10707,[1]Countries!$A:$H,8,FALSE),"")</f>
        <v/>
      </c>
    </row>
    <row r="10708" spans="1:19" x14ac:dyDescent="0.25">
      <c r="A10708" t="s">
        <v>438</v>
      </c>
      <c r="B10708">
        <v>1976</v>
      </c>
      <c r="C10708" t="s">
        <v>439</v>
      </c>
      <c r="I10708" s="1">
        <v>480760009.765625</v>
      </c>
      <c r="M10708" t="str">
        <f t="shared" si="668"/>
        <v/>
      </c>
      <c r="N10708" s="4" t="str">
        <f t="shared" si="669"/>
        <v/>
      </c>
      <c r="O10708" t="str">
        <f t="shared" si="670"/>
        <v/>
      </c>
      <c r="P10708" t="str">
        <f t="shared" si="671"/>
        <v/>
      </c>
      <c r="Q10708" t="str">
        <f>_xlfn.IFNA(VLOOKUP(B10708&amp;A10708,[1]Countries!$A:$H,6,FALSE),"")</f>
        <v/>
      </c>
      <c r="R10708" t="str">
        <f>_xlfn.IFNA(VLOOKUP(B10708&amp;A10708,[1]Countries!$A:$H,7,FALSE),"")</f>
        <v/>
      </c>
      <c r="S10708" t="str">
        <f>_xlfn.IFNA(VLOOKUP(B10708&amp;A10708,[1]Countries!$A:$H,8,FALSE),"")</f>
        <v/>
      </c>
    </row>
    <row r="10709" spans="1:19" x14ac:dyDescent="0.25">
      <c r="A10709" t="s">
        <v>438</v>
      </c>
      <c r="B10709">
        <v>1977</v>
      </c>
      <c r="C10709" t="s">
        <v>439</v>
      </c>
      <c r="I10709" s="1">
        <v>446859985.35156298</v>
      </c>
      <c r="M10709" t="str">
        <f t="shared" si="668"/>
        <v/>
      </c>
      <c r="N10709" s="4" t="str">
        <f t="shared" si="669"/>
        <v/>
      </c>
      <c r="O10709" t="str">
        <f t="shared" si="670"/>
        <v/>
      </c>
      <c r="P10709" t="str">
        <f t="shared" si="671"/>
        <v/>
      </c>
      <c r="Q10709" t="str">
        <f>_xlfn.IFNA(VLOOKUP(B10709&amp;A10709,[1]Countries!$A:$H,6,FALSE),"")</f>
        <v/>
      </c>
      <c r="R10709" t="str">
        <f>_xlfn.IFNA(VLOOKUP(B10709&amp;A10709,[1]Countries!$A:$H,7,FALSE),"")</f>
        <v/>
      </c>
      <c r="S10709" t="str">
        <f>_xlfn.IFNA(VLOOKUP(B10709&amp;A10709,[1]Countries!$A:$H,8,FALSE),"")</f>
        <v/>
      </c>
    </row>
    <row r="10710" spans="1:19" x14ac:dyDescent="0.25">
      <c r="A10710" t="s">
        <v>438</v>
      </c>
      <c r="B10710">
        <v>1978</v>
      </c>
      <c r="C10710" t="s">
        <v>439</v>
      </c>
      <c r="I10710" s="1">
        <v>396920013.42773402</v>
      </c>
      <c r="M10710" t="str">
        <f t="shared" si="668"/>
        <v/>
      </c>
      <c r="N10710" s="4" t="str">
        <f t="shared" si="669"/>
        <v/>
      </c>
      <c r="O10710" t="str">
        <f t="shared" si="670"/>
        <v/>
      </c>
      <c r="P10710" t="str">
        <f t="shared" si="671"/>
        <v/>
      </c>
      <c r="Q10710" t="str">
        <f>_xlfn.IFNA(VLOOKUP(B10710&amp;A10710,[1]Countries!$A:$H,6,FALSE),"")</f>
        <v/>
      </c>
      <c r="R10710" t="str">
        <f>_xlfn.IFNA(VLOOKUP(B10710&amp;A10710,[1]Countries!$A:$H,7,FALSE),"")</f>
        <v/>
      </c>
      <c r="S10710" t="str">
        <f>_xlfn.IFNA(VLOOKUP(B10710&amp;A10710,[1]Countries!$A:$H,8,FALSE),"")</f>
        <v/>
      </c>
    </row>
    <row r="10711" spans="1:19" x14ac:dyDescent="0.25">
      <c r="A10711" t="s">
        <v>438</v>
      </c>
      <c r="B10711">
        <v>1979</v>
      </c>
      <c r="C10711" t="s">
        <v>439</v>
      </c>
      <c r="I10711" s="1">
        <v>360850006.10351598</v>
      </c>
      <c r="M10711" t="str">
        <f t="shared" si="668"/>
        <v/>
      </c>
      <c r="N10711" s="4" t="str">
        <f t="shared" si="669"/>
        <v/>
      </c>
      <c r="O10711" t="str">
        <f t="shared" si="670"/>
        <v/>
      </c>
      <c r="P10711" t="str">
        <f t="shared" si="671"/>
        <v/>
      </c>
      <c r="Q10711" t="str">
        <f>_xlfn.IFNA(VLOOKUP(B10711&amp;A10711,[1]Countries!$A:$H,6,FALSE),"")</f>
        <v/>
      </c>
      <c r="R10711" t="str">
        <f>_xlfn.IFNA(VLOOKUP(B10711&amp;A10711,[1]Countries!$A:$H,7,FALSE),"")</f>
        <v/>
      </c>
      <c r="S10711" t="str">
        <f>_xlfn.IFNA(VLOOKUP(B10711&amp;A10711,[1]Countries!$A:$H,8,FALSE),"")</f>
        <v/>
      </c>
    </row>
    <row r="10712" spans="1:19" x14ac:dyDescent="0.25">
      <c r="A10712" t="s">
        <v>438</v>
      </c>
      <c r="B10712">
        <v>1980</v>
      </c>
      <c r="C10712" t="s">
        <v>439</v>
      </c>
      <c r="I10712" s="1">
        <v>574320007.32421899</v>
      </c>
      <c r="M10712" t="str">
        <f t="shared" si="668"/>
        <v/>
      </c>
      <c r="N10712" s="4" t="str">
        <f t="shared" si="669"/>
        <v/>
      </c>
      <c r="O10712" t="str">
        <f t="shared" si="670"/>
        <v/>
      </c>
      <c r="P10712" t="str">
        <f t="shared" si="671"/>
        <v/>
      </c>
      <c r="Q10712" t="str">
        <f>_xlfn.IFNA(VLOOKUP(B10712&amp;A10712,[1]Countries!$A:$H,6,FALSE),"")</f>
        <v/>
      </c>
      <c r="R10712" t="str">
        <f>_xlfn.IFNA(VLOOKUP(B10712&amp;A10712,[1]Countries!$A:$H,7,FALSE),"")</f>
        <v/>
      </c>
      <c r="S10712" t="str">
        <f>_xlfn.IFNA(VLOOKUP(B10712&amp;A10712,[1]Countries!$A:$H,8,FALSE),"")</f>
        <v/>
      </c>
    </row>
    <row r="10713" spans="1:19" x14ac:dyDescent="0.25">
      <c r="A10713" t="s">
        <v>438</v>
      </c>
      <c r="B10713">
        <v>1981</v>
      </c>
      <c r="C10713" t="s">
        <v>439</v>
      </c>
      <c r="I10713" s="1">
        <v>509779998.77929699</v>
      </c>
      <c r="M10713" t="str">
        <f t="shared" si="668"/>
        <v/>
      </c>
      <c r="N10713" s="4" t="str">
        <f t="shared" si="669"/>
        <v/>
      </c>
      <c r="O10713" t="str">
        <f t="shared" si="670"/>
        <v/>
      </c>
      <c r="P10713" t="str">
        <f t="shared" si="671"/>
        <v/>
      </c>
      <c r="Q10713" t="str">
        <f>_xlfn.IFNA(VLOOKUP(B10713&amp;A10713,[1]Countries!$A:$H,6,FALSE),"")</f>
        <v/>
      </c>
      <c r="R10713" t="str">
        <f>_xlfn.IFNA(VLOOKUP(B10713&amp;A10713,[1]Countries!$A:$H,7,FALSE),"")</f>
        <v/>
      </c>
      <c r="S10713" t="str">
        <f>_xlfn.IFNA(VLOOKUP(B10713&amp;A10713,[1]Countries!$A:$H,8,FALSE),"")</f>
        <v/>
      </c>
    </row>
    <row r="10714" spans="1:19" x14ac:dyDescent="0.25">
      <c r="A10714" t="s">
        <v>438</v>
      </c>
      <c r="B10714">
        <v>1982</v>
      </c>
      <c r="C10714" t="s">
        <v>439</v>
      </c>
      <c r="I10714" s="1">
        <v>613349975.58593798</v>
      </c>
      <c r="M10714" t="str">
        <f t="shared" si="668"/>
        <v/>
      </c>
      <c r="N10714" s="4" t="str">
        <f t="shared" si="669"/>
        <v/>
      </c>
      <c r="O10714" t="str">
        <f t="shared" si="670"/>
        <v/>
      </c>
      <c r="P10714" t="str">
        <f t="shared" si="671"/>
        <v/>
      </c>
      <c r="Q10714" t="str">
        <f>_xlfn.IFNA(VLOOKUP(B10714&amp;A10714,[1]Countries!$A:$H,6,FALSE),"")</f>
        <v/>
      </c>
      <c r="R10714" t="str">
        <f>_xlfn.IFNA(VLOOKUP(B10714&amp;A10714,[1]Countries!$A:$H,7,FALSE),"")</f>
        <v/>
      </c>
      <c r="S10714" t="str">
        <f>_xlfn.IFNA(VLOOKUP(B10714&amp;A10714,[1]Countries!$A:$H,8,FALSE),"")</f>
        <v/>
      </c>
    </row>
    <row r="10715" spans="1:19" x14ac:dyDescent="0.25">
      <c r="A10715" t="s">
        <v>438</v>
      </c>
      <c r="B10715">
        <v>1983</v>
      </c>
      <c r="C10715" t="s">
        <v>439</v>
      </c>
      <c r="I10715" s="1">
        <v>436609985.35156298</v>
      </c>
      <c r="M10715" t="str">
        <f t="shared" si="668"/>
        <v/>
      </c>
      <c r="N10715" s="4" t="str">
        <f t="shared" si="669"/>
        <v/>
      </c>
      <c r="O10715" t="str">
        <f t="shared" si="670"/>
        <v/>
      </c>
      <c r="P10715" t="str">
        <f t="shared" si="671"/>
        <v/>
      </c>
      <c r="Q10715" t="str">
        <f>_xlfn.IFNA(VLOOKUP(B10715&amp;A10715,[1]Countries!$A:$H,6,FALSE),"")</f>
        <v/>
      </c>
      <c r="R10715" t="str">
        <f>_xlfn.IFNA(VLOOKUP(B10715&amp;A10715,[1]Countries!$A:$H,7,FALSE),"")</f>
        <v/>
      </c>
      <c r="S10715" t="str">
        <f>_xlfn.IFNA(VLOOKUP(B10715&amp;A10715,[1]Countries!$A:$H,8,FALSE),"")</f>
        <v/>
      </c>
    </row>
    <row r="10716" spans="1:19" x14ac:dyDescent="0.25">
      <c r="A10716" t="s">
        <v>438</v>
      </c>
      <c r="B10716">
        <v>1984</v>
      </c>
      <c r="C10716" t="s">
        <v>439</v>
      </c>
      <c r="I10716" s="1">
        <v>560099975.58593798</v>
      </c>
      <c r="M10716" t="str">
        <f t="shared" si="668"/>
        <v/>
      </c>
      <c r="N10716" s="4" t="str">
        <f t="shared" si="669"/>
        <v/>
      </c>
      <c r="O10716" t="str">
        <f t="shared" si="670"/>
        <v/>
      </c>
      <c r="P10716" t="str">
        <f t="shared" si="671"/>
        <v/>
      </c>
      <c r="Q10716" t="str">
        <f>_xlfn.IFNA(VLOOKUP(B10716&amp;A10716,[1]Countries!$A:$H,6,FALSE),"")</f>
        <v/>
      </c>
      <c r="R10716" t="str">
        <f>_xlfn.IFNA(VLOOKUP(B10716&amp;A10716,[1]Countries!$A:$H,7,FALSE),"")</f>
        <v/>
      </c>
      <c r="S10716" t="str">
        <f>_xlfn.IFNA(VLOOKUP(B10716&amp;A10716,[1]Countries!$A:$H,8,FALSE),"")</f>
        <v/>
      </c>
    </row>
    <row r="10717" spans="1:19" x14ac:dyDescent="0.25">
      <c r="A10717" t="s">
        <v>438</v>
      </c>
      <c r="B10717">
        <v>1985</v>
      </c>
      <c r="C10717" t="s">
        <v>439</v>
      </c>
      <c r="I10717" s="1">
        <v>431149993.89648402</v>
      </c>
      <c r="M10717" t="str">
        <f t="shared" si="668"/>
        <v/>
      </c>
      <c r="N10717" s="4" t="str">
        <f t="shared" si="669"/>
        <v/>
      </c>
      <c r="O10717" t="str">
        <f t="shared" si="670"/>
        <v/>
      </c>
      <c r="P10717" t="str">
        <f t="shared" si="671"/>
        <v/>
      </c>
      <c r="Q10717" t="str">
        <f>_xlfn.IFNA(VLOOKUP(B10717&amp;A10717,[1]Countries!$A:$H,6,FALSE),"")</f>
        <v/>
      </c>
      <c r="R10717" t="str">
        <f>_xlfn.IFNA(VLOOKUP(B10717&amp;A10717,[1]Countries!$A:$H,7,FALSE),"")</f>
        <v/>
      </c>
      <c r="S10717" t="str">
        <f>_xlfn.IFNA(VLOOKUP(B10717&amp;A10717,[1]Countries!$A:$H,8,FALSE),"")</f>
        <v/>
      </c>
    </row>
    <row r="10718" spans="1:19" x14ac:dyDescent="0.25">
      <c r="A10718" t="s">
        <v>438</v>
      </c>
      <c r="B10718">
        <v>1986</v>
      </c>
      <c r="C10718" t="s">
        <v>439</v>
      </c>
      <c r="I10718" s="1">
        <v>345820007.32421899</v>
      </c>
      <c r="M10718" t="str">
        <f t="shared" si="668"/>
        <v/>
      </c>
      <c r="N10718" s="4" t="str">
        <f t="shared" si="669"/>
        <v/>
      </c>
      <c r="O10718" t="str">
        <f t="shared" si="670"/>
        <v/>
      </c>
      <c r="P10718" t="str">
        <f t="shared" si="671"/>
        <v/>
      </c>
      <c r="Q10718" t="str">
        <f>_xlfn.IFNA(VLOOKUP(B10718&amp;A10718,[1]Countries!$A:$H,6,FALSE),"")</f>
        <v/>
      </c>
      <c r="R10718" t="str">
        <f>_xlfn.IFNA(VLOOKUP(B10718&amp;A10718,[1]Countries!$A:$H,7,FALSE),"")</f>
        <v/>
      </c>
      <c r="S10718" t="str">
        <f>_xlfn.IFNA(VLOOKUP(B10718&amp;A10718,[1]Countries!$A:$H,8,FALSE),"")</f>
        <v/>
      </c>
    </row>
    <row r="10719" spans="1:19" x14ac:dyDescent="0.25">
      <c r="A10719" t="s">
        <v>438</v>
      </c>
      <c r="B10719">
        <v>1987</v>
      </c>
      <c r="C10719" t="s">
        <v>439</v>
      </c>
      <c r="I10719" s="1">
        <v>488700012.20703101</v>
      </c>
      <c r="M10719" t="str">
        <f t="shared" si="668"/>
        <v/>
      </c>
      <c r="N10719" s="4" t="str">
        <f t="shared" si="669"/>
        <v/>
      </c>
      <c r="O10719" t="str">
        <f t="shared" si="670"/>
        <v/>
      </c>
      <c r="P10719" t="str">
        <f t="shared" si="671"/>
        <v/>
      </c>
      <c r="Q10719" t="str">
        <f>_xlfn.IFNA(VLOOKUP(B10719&amp;A10719,[1]Countries!$A:$H,6,FALSE),"")</f>
        <v/>
      </c>
      <c r="R10719" t="str">
        <f>_xlfn.IFNA(VLOOKUP(B10719&amp;A10719,[1]Countries!$A:$H,7,FALSE),"")</f>
        <v/>
      </c>
      <c r="S10719" t="str">
        <f>_xlfn.IFNA(VLOOKUP(B10719&amp;A10719,[1]Countries!$A:$H,8,FALSE),"")</f>
        <v/>
      </c>
    </row>
    <row r="10720" spans="1:19" x14ac:dyDescent="0.25">
      <c r="A10720" t="s">
        <v>438</v>
      </c>
      <c r="B10720">
        <v>1988</v>
      </c>
      <c r="C10720" t="s">
        <v>439</v>
      </c>
      <c r="I10720" s="1">
        <v>305350006.10351598</v>
      </c>
      <c r="M10720" t="str">
        <f t="shared" si="668"/>
        <v/>
      </c>
      <c r="N10720" s="4" t="str">
        <f t="shared" si="669"/>
        <v/>
      </c>
      <c r="O10720" t="str">
        <f t="shared" si="670"/>
        <v/>
      </c>
      <c r="P10720" t="str">
        <f t="shared" si="671"/>
        <v/>
      </c>
      <c r="Q10720" t="str">
        <f>_xlfn.IFNA(VLOOKUP(B10720&amp;A10720,[1]Countries!$A:$H,6,FALSE),"")</f>
        <v/>
      </c>
      <c r="R10720" t="str">
        <f>_xlfn.IFNA(VLOOKUP(B10720&amp;A10720,[1]Countries!$A:$H,7,FALSE),"")</f>
        <v/>
      </c>
      <c r="S10720" t="str">
        <f>_xlfn.IFNA(VLOOKUP(B10720&amp;A10720,[1]Countries!$A:$H,8,FALSE),"")</f>
        <v/>
      </c>
    </row>
    <row r="10721" spans="1:19" x14ac:dyDescent="0.25">
      <c r="A10721" t="s">
        <v>438</v>
      </c>
      <c r="B10721">
        <v>1989</v>
      </c>
      <c r="C10721" t="s">
        <v>439</v>
      </c>
      <c r="I10721" s="1">
        <v>374279998.77929699</v>
      </c>
      <c r="M10721" t="str">
        <f t="shared" si="668"/>
        <v/>
      </c>
      <c r="N10721" s="4" t="str">
        <f t="shared" si="669"/>
        <v/>
      </c>
      <c r="O10721" t="str">
        <f t="shared" si="670"/>
        <v/>
      </c>
      <c r="P10721" t="str">
        <f t="shared" si="671"/>
        <v/>
      </c>
      <c r="Q10721" t="str">
        <f>_xlfn.IFNA(VLOOKUP(B10721&amp;A10721,[1]Countries!$A:$H,6,FALSE),"")</f>
        <v/>
      </c>
      <c r="R10721" t="str">
        <f>_xlfn.IFNA(VLOOKUP(B10721&amp;A10721,[1]Countries!$A:$H,7,FALSE),"")</f>
        <v/>
      </c>
      <c r="S10721" t="str">
        <f>_xlfn.IFNA(VLOOKUP(B10721&amp;A10721,[1]Countries!$A:$H,8,FALSE),"")</f>
        <v/>
      </c>
    </row>
    <row r="10722" spans="1:19" x14ac:dyDescent="0.25">
      <c r="A10722" t="s">
        <v>438</v>
      </c>
      <c r="B10722">
        <v>1990</v>
      </c>
      <c r="C10722" t="s">
        <v>439</v>
      </c>
      <c r="D10722" s="1">
        <v>24.381140281159819</v>
      </c>
      <c r="F10722" s="1">
        <v>5647119229.0076342</v>
      </c>
      <c r="H10722" s="1">
        <v>34.343660940497713</v>
      </c>
      <c r="I10722" s="1">
        <v>449829986.57226598</v>
      </c>
      <c r="J10722" s="1">
        <v>26.725103757861579</v>
      </c>
      <c r="K10722" s="3">
        <v>11726469033.275681</v>
      </c>
      <c r="L10722" s="1">
        <v>26.530340342455951</v>
      </c>
      <c r="M10722">
        <f t="shared" si="668"/>
        <v>7.9656541385139903</v>
      </c>
      <c r="N10722" s="4">
        <f t="shared" si="669"/>
        <v>34.495994480969941</v>
      </c>
      <c r="O10722">
        <f t="shared" si="670"/>
        <v>2.7418002529020509</v>
      </c>
      <c r="P10722" t="str">
        <f t="shared" si="671"/>
        <v/>
      </c>
      <c r="Q10722" t="str">
        <f>_xlfn.IFNA(VLOOKUP(B10722&amp;A10722,[1]Countries!$A:$H,6,FALSE),"")</f>
        <v/>
      </c>
      <c r="R10722" t="str">
        <f>_xlfn.IFNA(VLOOKUP(B10722&amp;A10722,[1]Countries!$A:$H,7,FALSE),"")</f>
        <v/>
      </c>
      <c r="S10722" t="str">
        <f>_xlfn.IFNA(VLOOKUP(B10722&amp;A10722,[1]Countries!$A:$H,8,FALSE),"")</f>
        <v/>
      </c>
    </row>
    <row r="10723" spans="1:19" x14ac:dyDescent="0.25">
      <c r="A10723" t="s">
        <v>438</v>
      </c>
      <c r="B10723">
        <v>1991</v>
      </c>
      <c r="C10723" t="s">
        <v>439</v>
      </c>
      <c r="D10723" s="1">
        <v>23.124134172098199</v>
      </c>
      <c r="F10723" s="1">
        <v>5930370370.3703709</v>
      </c>
      <c r="H10723" s="1">
        <v>30.659959575772721</v>
      </c>
      <c r="I10723" s="1">
        <v>296350006.10351598</v>
      </c>
      <c r="J10723" s="1">
        <v>31.070447164626529</v>
      </c>
      <c r="K10723" s="3">
        <v>12464473641.871389</v>
      </c>
      <c r="L10723" s="1">
        <v>16.833687028853362</v>
      </c>
      <c r="M10723">
        <f t="shared" si="668"/>
        <v>4.9971584841337311</v>
      </c>
      <c r="N10723" s="4">
        <f t="shared" si="669"/>
        <v>21.830845512987093</v>
      </c>
      <c r="O10723">
        <f t="shared" si="670"/>
        <v>2.2184924623115578</v>
      </c>
      <c r="P10723" t="str">
        <f t="shared" si="671"/>
        <v/>
      </c>
      <c r="Q10723" t="str">
        <f>_xlfn.IFNA(VLOOKUP(B10723&amp;A10723,[1]Countries!$A:$H,6,FALSE),"")</f>
        <v/>
      </c>
      <c r="R10723" t="str">
        <f>_xlfn.IFNA(VLOOKUP(B10723&amp;A10723,[1]Countries!$A:$H,7,FALSE),"")</f>
        <v/>
      </c>
      <c r="S10723" t="str">
        <f>_xlfn.IFNA(VLOOKUP(B10723&amp;A10723,[1]Countries!$A:$H,8,FALSE),"")</f>
        <v/>
      </c>
    </row>
    <row r="10724" spans="1:19" x14ac:dyDescent="0.25">
      <c r="A10724" t="s">
        <v>438</v>
      </c>
      <c r="B10724">
        <v>1992</v>
      </c>
      <c r="C10724" t="s">
        <v>439</v>
      </c>
      <c r="D10724" s="1">
        <v>24.177530923724571</v>
      </c>
      <c r="F10724" s="1">
        <v>6463649985.0164824</v>
      </c>
      <c r="H10724" s="1">
        <v>27.63616638540141</v>
      </c>
      <c r="I10724" s="1">
        <v>253770004.272461</v>
      </c>
      <c r="J10724" s="1">
        <v>32.709604435954972</v>
      </c>
      <c r="K10724" s="3">
        <v>13487507548.316759</v>
      </c>
      <c r="L10724" s="1">
        <v>15.75270960463995</v>
      </c>
      <c r="M10724">
        <f t="shared" si="668"/>
        <v>3.9261099357287348</v>
      </c>
      <c r="N10724" s="4">
        <f t="shared" si="669"/>
        <v>19.678819540368686</v>
      </c>
      <c r="O10724">
        <f t="shared" si="670"/>
        <v>2.0572060324299808</v>
      </c>
      <c r="P10724" t="str">
        <f t="shared" si="671"/>
        <v/>
      </c>
      <c r="Q10724" t="str">
        <f>_xlfn.IFNA(VLOOKUP(B10724&amp;A10724,[1]Countries!$A:$H,6,FALSE),"")</f>
        <v/>
      </c>
      <c r="R10724" t="str">
        <f>_xlfn.IFNA(VLOOKUP(B10724&amp;A10724,[1]Countries!$A:$H,7,FALSE),"")</f>
        <v/>
      </c>
      <c r="S10724" t="str">
        <f>_xlfn.IFNA(VLOOKUP(B10724&amp;A10724,[1]Countries!$A:$H,8,FALSE),"")</f>
        <v/>
      </c>
    </row>
    <row r="10725" spans="1:19" x14ac:dyDescent="0.25">
      <c r="A10725" t="s">
        <v>438</v>
      </c>
      <c r="B10725">
        <v>1993</v>
      </c>
      <c r="C10725" t="s">
        <v>439</v>
      </c>
      <c r="D10725" s="1">
        <v>22.553139328657512</v>
      </c>
      <c r="F10725" s="1">
        <v>5368270614.8468018</v>
      </c>
      <c r="H10725" s="1">
        <v>25.380086493857711</v>
      </c>
      <c r="I10725" s="1">
        <v>313739990.234375</v>
      </c>
      <c r="J10725" s="1">
        <v>36.436207907024851</v>
      </c>
      <c r="K10725" s="3">
        <v>14027273066.071159</v>
      </c>
      <c r="L10725" s="1">
        <v>19.347012297174199</v>
      </c>
      <c r="M10725">
        <f t="shared" si="668"/>
        <v>5.8443400630116784</v>
      </c>
      <c r="N10725" s="4">
        <f t="shared" si="669"/>
        <v>25.191352360185878</v>
      </c>
      <c r="O10725">
        <f t="shared" si="670"/>
        <v>1.7445227081581158</v>
      </c>
      <c r="P10725" t="str">
        <f t="shared" si="671"/>
        <v/>
      </c>
      <c r="Q10725" t="str">
        <f>_xlfn.IFNA(VLOOKUP(B10725&amp;A10725,[1]Countries!$A:$H,6,FALSE),"")</f>
        <v/>
      </c>
      <c r="R10725" t="str">
        <f>_xlfn.IFNA(VLOOKUP(B10725&amp;A10725,[1]Countries!$A:$H,7,FALSE),"")</f>
        <v/>
      </c>
      <c r="S10725" t="str">
        <f>_xlfn.IFNA(VLOOKUP(B10725&amp;A10725,[1]Countries!$A:$H,8,FALSE),"")</f>
        <v/>
      </c>
    </row>
    <row r="10726" spans="1:19" x14ac:dyDescent="0.25">
      <c r="A10726" t="s">
        <v>438</v>
      </c>
      <c r="B10726">
        <v>1994</v>
      </c>
      <c r="C10726" t="s">
        <v>439</v>
      </c>
      <c r="D10726" s="1">
        <v>24.961814367307159</v>
      </c>
      <c r="F10726" s="1">
        <v>4167356037.1517029</v>
      </c>
      <c r="H10726" s="1">
        <v>25.14783931723494</v>
      </c>
      <c r="I10726" s="1">
        <v>171699996.94824201</v>
      </c>
      <c r="J10726" s="1">
        <v>36.795497364151267</v>
      </c>
      <c r="K10726" s="3">
        <v>14970179224.82093</v>
      </c>
      <c r="L10726" s="1">
        <v>25.418995630716701</v>
      </c>
      <c r="M10726">
        <f t="shared" si="668"/>
        <v>4.1201182576566033</v>
      </c>
      <c r="N10726" s="4">
        <f t="shared" si="669"/>
        <v>29.539113888373304</v>
      </c>
      <c r="O10726">
        <f t="shared" si="670"/>
        <v>1.7177238293679638</v>
      </c>
      <c r="P10726" t="str">
        <f t="shared" si="671"/>
        <v/>
      </c>
      <c r="Q10726" t="str">
        <f>_xlfn.IFNA(VLOOKUP(B10726&amp;A10726,[1]Countries!$A:$H,6,FALSE),"")</f>
        <v/>
      </c>
      <c r="R10726" t="str">
        <f>_xlfn.IFNA(VLOOKUP(B10726&amp;A10726,[1]Countries!$A:$H,7,FALSE),"")</f>
        <v/>
      </c>
      <c r="S10726" t="str">
        <f>_xlfn.IFNA(VLOOKUP(B10726&amp;A10726,[1]Countries!$A:$H,8,FALSE),"")</f>
        <v/>
      </c>
    </row>
    <row r="10727" spans="1:19" x14ac:dyDescent="0.25">
      <c r="A10727" t="s">
        <v>438</v>
      </c>
      <c r="B10727">
        <v>1995</v>
      </c>
      <c r="C10727" t="s">
        <v>439</v>
      </c>
      <c r="D10727" s="1">
        <v>20.53383296157082</v>
      </c>
      <c r="F10727" s="1">
        <v>4258788725.449914</v>
      </c>
      <c r="H10727" s="1">
        <v>30.570263115241239</v>
      </c>
      <c r="I10727" s="1">
        <v>171789993.28613299</v>
      </c>
      <c r="J10727" s="1">
        <v>36.208446855969683</v>
      </c>
      <c r="K10727" s="3">
        <v>15818894272.68749</v>
      </c>
      <c r="L10727" s="1">
        <v>25.371063691022901</v>
      </c>
      <c r="M10727">
        <f t="shared" si="668"/>
        <v>4.0337759011040042</v>
      </c>
      <c r="N10727" s="4">
        <f t="shared" si="669"/>
        <v>29.404839592126905</v>
      </c>
      <c r="O10727">
        <f t="shared" si="670"/>
        <v>1.7617865079322785</v>
      </c>
      <c r="P10727" t="str">
        <f t="shared" si="671"/>
        <v/>
      </c>
      <c r="Q10727" t="str">
        <f>_xlfn.IFNA(VLOOKUP(B10727&amp;A10727,[1]Countries!$A:$H,6,FALSE),"")</f>
        <v/>
      </c>
      <c r="R10727" t="str">
        <f>_xlfn.IFNA(VLOOKUP(B10727&amp;A10727,[1]Countries!$A:$H,7,FALSE),"")</f>
        <v/>
      </c>
      <c r="S10727" t="str">
        <f>_xlfn.IFNA(VLOOKUP(B10727&amp;A10727,[1]Countries!$A:$H,8,FALSE),"")</f>
        <v/>
      </c>
    </row>
    <row r="10728" spans="1:19" x14ac:dyDescent="0.25">
      <c r="A10728" t="s">
        <v>438</v>
      </c>
      <c r="B10728">
        <v>1996</v>
      </c>
      <c r="C10728" t="s">
        <v>439</v>
      </c>
      <c r="D10728" s="1">
        <v>16.72812731320121</v>
      </c>
      <c r="F10728" s="1">
        <v>5785685310.8666821</v>
      </c>
      <c r="H10728" s="1">
        <v>40.251622358821407</v>
      </c>
      <c r="I10728" s="1">
        <v>252270004.272461</v>
      </c>
      <c r="J10728" s="1">
        <v>31.462502713481928</v>
      </c>
      <c r="K10728" s="3">
        <v>16552094852.088221</v>
      </c>
      <c r="L10728" s="1">
        <v>19.60874017584711</v>
      </c>
      <c r="M10728">
        <f t="shared" si="668"/>
        <v>4.3602441321626522</v>
      </c>
      <c r="N10728" s="4">
        <f t="shared" si="669"/>
        <v>23.968984308009762</v>
      </c>
      <c r="O10728">
        <f t="shared" si="670"/>
        <v>2.1783866944936081</v>
      </c>
      <c r="P10728" t="str">
        <f t="shared" si="671"/>
        <v/>
      </c>
      <c r="Q10728" t="str">
        <f>_xlfn.IFNA(VLOOKUP(B10728&amp;A10728,[1]Countries!$A:$H,6,FALSE),"")</f>
        <v/>
      </c>
      <c r="R10728" t="str">
        <f>_xlfn.IFNA(VLOOKUP(B10728&amp;A10728,[1]Countries!$A:$H,7,FALSE),"")</f>
        <v/>
      </c>
      <c r="S10728" t="str">
        <f>_xlfn.IFNA(VLOOKUP(B10728&amp;A10728,[1]Countries!$A:$H,8,FALSE),"")</f>
        <v/>
      </c>
    </row>
    <row r="10729" spans="1:19" x14ac:dyDescent="0.25">
      <c r="A10729" t="s">
        <v>438</v>
      </c>
      <c r="B10729">
        <v>1997</v>
      </c>
      <c r="C10729" t="s">
        <v>439</v>
      </c>
      <c r="D10729" s="1">
        <v>16.191402137331131</v>
      </c>
      <c r="F10729" s="1">
        <v>6838557384.4035702</v>
      </c>
      <c r="H10729" s="1">
        <v>41.877338521350246</v>
      </c>
      <c r="I10729" s="1">
        <v>355399993.89648402</v>
      </c>
      <c r="J10729" s="1">
        <v>31.055397266190791</v>
      </c>
      <c r="K10729" s="3">
        <v>17417953478.834869</v>
      </c>
      <c r="L10729" s="1">
        <v>17.08839906301262</v>
      </c>
      <c r="M10729">
        <f t="shared" si="668"/>
        <v>5.1970024366108394</v>
      </c>
      <c r="N10729" s="4">
        <f t="shared" si="669"/>
        <v>22.285401499623461</v>
      </c>
      <c r="O10729">
        <f t="shared" si="670"/>
        <v>2.220052190698182</v>
      </c>
      <c r="P10729" t="str">
        <f t="shared" si="671"/>
        <v/>
      </c>
      <c r="Q10729" t="str">
        <f>_xlfn.IFNA(VLOOKUP(B10729&amp;A10729,[1]Countries!$A:$H,6,FALSE),"")</f>
        <v/>
      </c>
      <c r="R10729" t="str">
        <f>_xlfn.IFNA(VLOOKUP(B10729&amp;A10729,[1]Countries!$A:$H,7,FALSE),"")</f>
        <v/>
      </c>
      <c r="S10729" t="str">
        <f>_xlfn.IFNA(VLOOKUP(B10729&amp;A10729,[1]Countries!$A:$H,8,FALSE),"")</f>
        <v/>
      </c>
    </row>
    <row r="10730" spans="1:19" x14ac:dyDescent="0.25">
      <c r="A10730" t="s">
        <v>438</v>
      </c>
      <c r="B10730">
        <v>1998</v>
      </c>
      <c r="C10730" t="s">
        <v>439</v>
      </c>
      <c r="D10730" s="1">
        <v>19.563414342157589</v>
      </c>
      <c r="F10730" s="1">
        <v>6325141675.8698883</v>
      </c>
      <c r="H10730" s="1">
        <v>32.047505235108062</v>
      </c>
      <c r="I10730" s="1">
        <v>394239990.234375</v>
      </c>
      <c r="J10730" s="1">
        <v>37.083977447286919</v>
      </c>
      <c r="K10730" s="3">
        <v>18464196749.655392</v>
      </c>
      <c r="L10730" s="1">
        <v>19.009851251033609</v>
      </c>
      <c r="M10730">
        <f t="shared" si="668"/>
        <v>6.2329037108904872</v>
      </c>
      <c r="N10730" s="4">
        <f t="shared" si="669"/>
        <v>25.242754961924096</v>
      </c>
      <c r="O10730">
        <f t="shared" si="670"/>
        <v>1.6965823755595031</v>
      </c>
      <c r="P10730" t="str">
        <f t="shared" si="671"/>
        <v/>
      </c>
      <c r="Q10730" t="str">
        <f>_xlfn.IFNA(VLOOKUP(B10730&amp;A10730,[1]Countries!$A:$H,6,FALSE),"")</f>
        <v/>
      </c>
      <c r="R10730" t="str">
        <f>_xlfn.IFNA(VLOOKUP(B10730&amp;A10730,[1]Countries!$A:$H,7,FALSE),"")</f>
        <v/>
      </c>
      <c r="S10730" t="str">
        <f>_xlfn.IFNA(VLOOKUP(B10730&amp;A10730,[1]Countries!$A:$H,8,FALSE),"")</f>
        <v/>
      </c>
    </row>
    <row r="10731" spans="1:19" x14ac:dyDescent="0.25">
      <c r="A10731" t="s">
        <v>438</v>
      </c>
      <c r="B10731">
        <v>1999</v>
      </c>
      <c r="C10731" t="s">
        <v>439</v>
      </c>
      <c r="D10731" s="1">
        <v>16.434829285082241</v>
      </c>
      <c r="F10731" s="1">
        <v>7641102523.1508245</v>
      </c>
      <c r="H10731" s="1">
        <v>40.607057628731368</v>
      </c>
      <c r="I10731" s="1">
        <v>460829986.57226598</v>
      </c>
      <c r="J10731" s="1">
        <v>33.400646657278067</v>
      </c>
      <c r="K10731" s="3">
        <v>19161318128.803391</v>
      </c>
      <c r="L10731" s="1">
        <v>16.008160436193322</v>
      </c>
      <c r="M10731">
        <f t="shared" si="668"/>
        <v>6.0309357867670883</v>
      </c>
      <c r="N10731" s="4">
        <f t="shared" si="669"/>
        <v>22.03909622296041</v>
      </c>
      <c r="O10731">
        <f t="shared" si="670"/>
        <v>1.9939540101152446</v>
      </c>
      <c r="P10731" t="str">
        <f t="shared" si="671"/>
        <v/>
      </c>
      <c r="Q10731" t="str">
        <f>_xlfn.IFNA(VLOOKUP(B10731&amp;A10731,[1]Countries!$A:$H,6,FALSE),"")</f>
        <v/>
      </c>
      <c r="R10731" t="str">
        <f>_xlfn.IFNA(VLOOKUP(B10731&amp;A10731,[1]Countries!$A:$H,7,FALSE),"")</f>
        <v/>
      </c>
      <c r="S10731" t="str">
        <f>_xlfn.IFNA(VLOOKUP(B10731&amp;A10731,[1]Countries!$A:$H,8,FALSE),"")</f>
        <v/>
      </c>
    </row>
    <row r="10732" spans="1:19" x14ac:dyDescent="0.25">
      <c r="A10732" t="s">
        <v>438</v>
      </c>
      <c r="B10732">
        <v>2000</v>
      </c>
      <c r="C10732" t="s">
        <v>439</v>
      </c>
      <c r="D10732" s="1">
        <v>13.74489147439458</v>
      </c>
      <c r="F10732" s="1">
        <v>9652436179.6460514</v>
      </c>
      <c r="H10732" s="1">
        <v>46.348857478696083</v>
      </c>
      <c r="I10732" s="1">
        <v>312799987.79296899</v>
      </c>
      <c r="J10732" s="1">
        <v>31.11502257911307</v>
      </c>
      <c r="K10732" s="3">
        <v>20345854642.011398</v>
      </c>
      <c r="L10732" s="1">
        <v>13.34378157004536</v>
      </c>
      <c r="M10732">
        <f t="shared" si="668"/>
        <v>3.2406325405452114</v>
      </c>
      <c r="N10732" s="4">
        <f t="shared" si="669"/>
        <v>16.584414110590572</v>
      </c>
      <c r="O10732">
        <f t="shared" si="670"/>
        <v>2.2138816465821276</v>
      </c>
      <c r="P10732" t="str">
        <f t="shared" si="671"/>
        <v/>
      </c>
      <c r="Q10732" t="str">
        <f>_xlfn.IFNA(VLOOKUP(B10732&amp;A10732,[1]Countries!$A:$H,6,FALSE),"")</f>
        <v/>
      </c>
      <c r="R10732" t="str">
        <f>_xlfn.IFNA(VLOOKUP(B10732&amp;A10732,[1]Countries!$A:$H,7,FALSE),"")</f>
        <v/>
      </c>
      <c r="S10732" t="str">
        <f>_xlfn.IFNA(VLOOKUP(B10732&amp;A10732,[1]Countries!$A:$H,8,FALSE),"")</f>
        <v/>
      </c>
    </row>
    <row r="10733" spans="1:19" x14ac:dyDescent="0.25">
      <c r="A10733" t="s">
        <v>438</v>
      </c>
      <c r="B10733">
        <v>2001</v>
      </c>
      <c r="C10733" t="s">
        <v>439</v>
      </c>
      <c r="D10733" s="1">
        <v>14.10468698951864</v>
      </c>
      <c r="F10733" s="1">
        <v>9861560094.7400875</v>
      </c>
      <c r="H10733" s="1">
        <v>42.40165427729724</v>
      </c>
      <c r="I10733" s="1">
        <v>371829986.57226598</v>
      </c>
      <c r="J10733" s="1">
        <v>34.135118428389553</v>
      </c>
      <c r="K10733" s="3">
        <v>21119738902.201229</v>
      </c>
      <c r="L10733" s="1">
        <v>13.12786756418504</v>
      </c>
      <c r="M10733">
        <f t="shared" si="668"/>
        <v>3.7704986127964775</v>
      </c>
      <c r="N10733" s="4">
        <f t="shared" si="669"/>
        <v>16.898366176981519</v>
      </c>
      <c r="O10733">
        <f t="shared" si="670"/>
        <v>1.9295342920747518</v>
      </c>
      <c r="P10733" t="str">
        <f t="shared" si="671"/>
        <v/>
      </c>
      <c r="Q10733" t="str">
        <f>_xlfn.IFNA(VLOOKUP(B10733&amp;A10733,[1]Countries!$A:$H,6,FALSE),"")</f>
        <v/>
      </c>
      <c r="R10733" t="str">
        <f>_xlfn.IFNA(VLOOKUP(B10733&amp;A10733,[1]Countries!$A:$H,7,FALSE),"")</f>
        <v/>
      </c>
      <c r="S10733" t="str">
        <f>_xlfn.IFNA(VLOOKUP(B10733&amp;A10733,[1]Countries!$A:$H,8,FALSE),"")</f>
        <v/>
      </c>
    </row>
    <row r="10734" spans="1:19" x14ac:dyDescent="0.25">
      <c r="A10734" t="s">
        <v>438</v>
      </c>
      <c r="B10734">
        <v>2002</v>
      </c>
      <c r="C10734" t="s">
        <v>439</v>
      </c>
      <c r="D10734" s="1">
        <v>13.340385603922281</v>
      </c>
      <c r="F10734" s="1">
        <v>10694628091.6726</v>
      </c>
      <c r="H10734" s="1">
        <v>42.081911367213188</v>
      </c>
      <c r="I10734" s="1">
        <v>216500000</v>
      </c>
      <c r="J10734" s="1">
        <v>34.047013063715383</v>
      </c>
      <c r="K10734" s="3">
        <v>21950849521.313061</v>
      </c>
      <c r="L10734" s="1">
        <v>12.09953248404754</v>
      </c>
      <c r="M10734">
        <f t="shared" si="668"/>
        <v>2.0243808213263468</v>
      </c>
      <c r="N10734" s="4">
        <f t="shared" si="669"/>
        <v>14.123913305373886</v>
      </c>
      <c r="O10734">
        <f t="shared" si="670"/>
        <v>1.9371152122173119</v>
      </c>
      <c r="P10734" t="str">
        <f t="shared" si="671"/>
        <v/>
      </c>
      <c r="Q10734" t="str">
        <f>_xlfn.IFNA(VLOOKUP(B10734&amp;A10734,[1]Countries!$A:$H,6,FALSE),"")</f>
        <v/>
      </c>
      <c r="R10734" t="str">
        <f>_xlfn.IFNA(VLOOKUP(B10734&amp;A10734,[1]Countries!$A:$H,7,FALSE),"")</f>
        <v/>
      </c>
      <c r="S10734" t="str">
        <f>_xlfn.IFNA(VLOOKUP(B10734&amp;A10734,[1]Countries!$A:$H,8,FALSE),"")</f>
        <v/>
      </c>
    </row>
    <row r="10735" spans="1:19" x14ac:dyDescent="0.25">
      <c r="A10735" t="s">
        <v>438</v>
      </c>
      <c r="B10735">
        <v>2003</v>
      </c>
      <c r="C10735" t="s">
        <v>439</v>
      </c>
      <c r="D10735" s="1">
        <v>12.876806386943059</v>
      </c>
      <c r="F10735" s="1">
        <v>11777966673.38974</v>
      </c>
      <c r="H10735" s="1">
        <v>43.014065015360153</v>
      </c>
      <c r="I10735" s="1">
        <v>244059997.55859399</v>
      </c>
      <c r="J10735" s="1">
        <v>34.045537048308468</v>
      </c>
      <c r="K10735" s="3">
        <v>22773435257.842918</v>
      </c>
      <c r="L10735" s="1">
        <v>10.781997090118431</v>
      </c>
      <c r="M10735">
        <f t="shared" si="668"/>
        <v>2.0721742922741067</v>
      </c>
      <c r="N10735" s="4">
        <f t="shared" si="669"/>
        <v>12.854171382392536</v>
      </c>
      <c r="O10735">
        <f t="shared" si="670"/>
        <v>1.9372425483582862</v>
      </c>
      <c r="P10735" t="str">
        <f t="shared" si="671"/>
        <v/>
      </c>
      <c r="Q10735" t="str">
        <f>_xlfn.IFNA(VLOOKUP(B10735&amp;A10735,[1]Countries!$A:$H,6,FALSE),"")</f>
        <v/>
      </c>
      <c r="R10735" t="str">
        <f>_xlfn.IFNA(VLOOKUP(B10735&amp;A10735,[1]Countries!$A:$H,7,FALSE),"")</f>
        <v/>
      </c>
      <c r="S10735" t="str">
        <f>_xlfn.IFNA(VLOOKUP(B10735&amp;A10735,[1]Countries!$A:$H,8,FALSE),"")</f>
        <v/>
      </c>
    </row>
    <row r="10736" spans="1:19" x14ac:dyDescent="0.25">
      <c r="A10736" t="s">
        <v>438</v>
      </c>
      <c r="B10736">
        <v>2004</v>
      </c>
      <c r="C10736" t="s">
        <v>439</v>
      </c>
      <c r="D10736" s="1">
        <v>11.730936076043349</v>
      </c>
      <c r="F10736" s="1">
        <v>13872791658.548731</v>
      </c>
      <c r="H10736" s="1">
        <v>45.166362647825991</v>
      </c>
      <c r="I10736" s="1">
        <v>266519989.01367199</v>
      </c>
      <c r="J10736" s="1">
        <v>33.810442329695697</v>
      </c>
      <c r="K10736" s="3">
        <v>23678154700.757</v>
      </c>
      <c r="L10736" s="1">
        <v>9.2454282495450979</v>
      </c>
      <c r="M10736">
        <f t="shared" si="668"/>
        <v>1.9211705586988779</v>
      </c>
      <c r="N10736" s="4">
        <f t="shared" si="669"/>
        <v>11.166598808243975</v>
      </c>
      <c r="O10736">
        <f t="shared" si="670"/>
        <v>1.9576661264845403</v>
      </c>
      <c r="P10736" t="str">
        <f t="shared" si="671"/>
        <v/>
      </c>
      <c r="Q10736" t="str">
        <f>_xlfn.IFNA(VLOOKUP(B10736&amp;A10736,[1]Countries!$A:$H,6,FALSE),"")</f>
        <v/>
      </c>
      <c r="R10736" t="str">
        <f>_xlfn.IFNA(VLOOKUP(B10736&amp;A10736,[1]Countries!$A:$H,7,FALSE),"")</f>
        <v/>
      </c>
      <c r="S10736" t="str">
        <f>_xlfn.IFNA(VLOOKUP(B10736&amp;A10736,[1]Countries!$A:$H,8,FALSE),"")</f>
        <v/>
      </c>
    </row>
    <row r="10737" spans="1:19" x14ac:dyDescent="0.25">
      <c r="A10737" t="s">
        <v>438</v>
      </c>
      <c r="B10737">
        <v>2005</v>
      </c>
      <c r="C10737" t="s">
        <v>439</v>
      </c>
      <c r="D10737" s="1">
        <v>10.55234344392084</v>
      </c>
      <c r="F10737" s="1">
        <v>16746344766.204439</v>
      </c>
      <c r="H10737" s="1">
        <v>49.011139305613447</v>
      </c>
      <c r="I10737" s="1">
        <v>296000000</v>
      </c>
      <c r="J10737" s="1">
        <v>31.75562471974461</v>
      </c>
      <c r="K10737" s="3">
        <v>25002177460.581902</v>
      </c>
      <c r="L10737" s="1">
        <v>7.6589788273581609</v>
      </c>
      <c r="M10737">
        <f t="shared" si="668"/>
        <v>1.7675498989926053</v>
      </c>
      <c r="N10737" s="4">
        <f t="shared" si="669"/>
        <v>9.4265287263507656</v>
      </c>
      <c r="O10737">
        <f t="shared" si="670"/>
        <v>2.1490484247290924</v>
      </c>
      <c r="P10737" t="str">
        <f t="shared" si="671"/>
        <v/>
      </c>
      <c r="Q10737" t="str">
        <f>_xlfn.IFNA(VLOOKUP(B10737&amp;A10737,[1]Countries!$A:$H,6,FALSE),"")</f>
        <v/>
      </c>
      <c r="R10737" t="str">
        <f>_xlfn.IFNA(VLOOKUP(B10737&amp;A10737,[1]Countries!$A:$H,7,FALSE),"")</f>
        <v/>
      </c>
      <c r="S10737" t="str">
        <f>_xlfn.IFNA(VLOOKUP(B10737&amp;A10737,[1]Countries!$A:$H,8,FALSE),"")</f>
        <v/>
      </c>
    </row>
    <row r="10738" spans="1:19" x14ac:dyDescent="0.25">
      <c r="A10738" t="s">
        <v>438</v>
      </c>
      <c r="B10738">
        <v>2006</v>
      </c>
      <c r="C10738" t="s">
        <v>439</v>
      </c>
      <c r="D10738" s="1">
        <v>10.14753557070099</v>
      </c>
      <c r="F10738" s="1">
        <v>19061978586.12775</v>
      </c>
      <c r="H10738" s="1">
        <v>49.250368431618199</v>
      </c>
      <c r="I10738" s="1">
        <v>287809997.55859399</v>
      </c>
      <c r="J10738" s="1">
        <v>31.597937266191241</v>
      </c>
      <c r="K10738" s="3">
        <v>25794848834.801891</v>
      </c>
      <c r="L10738" s="1">
        <v>6.7285774884534009</v>
      </c>
      <c r="M10738">
        <f t="shared" si="668"/>
        <v>1.5098642371156903</v>
      </c>
      <c r="N10738" s="4">
        <f t="shared" si="669"/>
        <v>8.2384417255690909</v>
      </c>
      <c r="O10738">
        <f t="shared" si="670"/>
        <v>2.1647635463532846</v>
      </c>
      <c r="P10738" t="str">
        <f t="shared" si="671"/>
        <v/>
      </c>
      <c r="Q10738" t="str">
        <f>_xlfn.IFNA(VLOOKUP(B10738&amp;A10738,[1]Countries!$A:$H,6,FALSE),"")</f>
        <v/>
      </c>
      <c r="R10738" t="str">
        <f>_xlfn.IFNA(VLOOKUP(B10738&amp;A10738,[1]Countries!$A:$H,7,FALSE),"")</f>
        <v/>
      </c>
      <c r="S10738" t="str">
        <f>_xlfn.IFNA(VLOOKUP(B10738&amp;A10738,[1]Countries!$A:$H,8,FALSE),"")</f>
        <v/>
      </c>
    </row>
    <row r="10739" spans="1:19" x14ac:dyDescent="0.25">
      <c r="A10739" t="s">
        <v>438</v>
      </c>
      <c r="B10739">
        <v>2007</v>
      </c>
      <c r="C10739" t="s">
        <v>439</v>
      </c>
      <c r="D10739" s="1">
        <v>9.8554168291446285</v>
      </c>
      <c r="F10739" s="1">
        <v>21650532264.232189</v>
      </c>
      <c r="H10739" s="1">
        <v>49.473062658289948</v>
      </c>
      <c r="I10739" s="1">
        <v>242899993.89648399</v>
      </c>
      <c r="J10739" s="1">
        <v>31.476192790700651</v>
      </c>
      <c r="K10739" s="3">
        <v>26655991279.52401</v>
      </c>
      <c r="L10739" s="1">
        <v>6.1038684124326119</v>
      </c>
      <c r="M10739">
        <f t="shared" si="668"/>
        <v>1.1219123434566431</v>
      </c>
      <c r="N10739" s="4">
        <f t="shared" si="669"/>
        <v>7.2257807558892555</v>
      </c>
      <c r="O10739">
        <f t="shared" si="670"/>
        <v>2.1770043049661352</v>
      </c>
      <c r="P10739" t="str">
        <f t="shared" si="671"/>
        <v/>
      </c>
      <c r="Q10739" t="str">
        <f>_xlfn.IFNA(VLOOKUP(B10739&amp;A10739,[1]Countries!$A:$H,6,FALSE),"")</f>
        <v/>
      </c>
      <c r="R10739" t="str">
        <f>_xlfn.IFNA(VLOOKUP(B10739&amp;A10739,[1]Countries!$A:$H,7,FALSE),"")</f>
        <v/>
      </c>
      <c r="S10739" t="str">
        <f>_xlfn.IFNA(VLOOKUP(B10739&amp;A10739,[1]Countries!$A:$H,8,FALSE),"")</f>
        <v/>
      </c>
    </row>
    <row r="10740" spans="1:19" x14ac:dyDescent="0.25">
      <c r="A10740" t="s">
        <v>438</v>
      </c>
      <c r="B10740">
        <v>2008</v>
      </c>
      <c r="C10740" t="s">
        <v>439</v>
      </c>
      <c r="D10740" s="1">
        <v>8.7008045585424583</v>
      </c>
      <c r="F10740" s="1">
        <v>26910851361.755508</v>
      </c>
      <c r="H10740" s="1">
        <v>44.858382433321097</v>
      </c>
      <c r="I10740" s="1">
        <v>429119995.11718798</v>
      </c>
      <c r="J10740" s="1">
        <v>28.355959661682821</v>
      </c>
      <c r="K10740" s="3">
        <v>27628287079.395458</v>
      </c>
      <c r="L10740" s="1">
        <v>5.2414543896763046</v>
      </c>
      <c r="M10740">
        <f t="shared" si="668"/>
        <v>1.5945983623804412</v>
      </c>
      <c r="N10740" s="4">
        <f t="shared" si="669"/>
        <v>6.8360527520567462</v>
      </c>
      <c r="O10740">
        <f t="shared" si="670"/>
        <v>2.5265955091313379</v>
      </c>
      <c r="P10740" t="str">
        <f t="shared" si="671"/>
        <v/>
      </c>
      <c r="Q10740" t="str">
        <f>_xlfn.IFNA(VLOOKUP(B10740&amp;A10740,[1]Countries!$A:$H,6,FALSE),"")</f>
        <v/>
      </c>
      <c r="R10740" t="str">
        <f>_xlfn.IFNA(VLOOKUP(B10740&amp;A10740,[1]Countries!$A:$H,7,FALSE),"")</f>
        <v/>
      </c>
      <c r="S10740" t="str">
        <f>_xlfn.IFNA(VLOOKUP(B10740&amp;A10740,[1]Countries!$A:$H,8,FALSE),"")</f>
        <v/>
      </c>
    </row>
    <row r="10741" spans="1:19" x14ac:dyDescent="0.25">
      <c r="A10741" t="s">
        <v>438</v>
      </c>
      <c r="B10741">
        <v>2009</v>
      </c>
      <c r="C10741" t="s">
        <v>439</v>
      </c>
      <c r="D10741" s="1">
        <v>10.021317557961931</v>
      </c>
      <c r="F10741" s="1">
        <v>25130274124.252449</v>
      </c>
      <c r="H10741" s="1">
        <v>52.797504762949821</v>
      </c>
      <c r="I10741" s="1">
        <v>559299987.79296899</v>
      </c>
      <c r="J10741" s="1">
        <v>33.202706655804633</v>
      </c>
      <c r="K10741" s="3">
        <v>28696460069.190399</v>
      </c>
      <c r="L10741" s="1">
        <v>4.615946464668764</v>
      </c>
      <c r="M10741">
        <f t="shared" si="668"/>
        <v>2.2256024149502047</v>
      </c>
      <c r="N10741" s="4">
        <f t="shared" si="669"/>
        <v>6.8415488796189692</v>
      </c>
      <c r="O10741">
        <f t="shared" si="670"/>
        <v>2.0118026532188633</v>
      </c>
      <c r="P10741" t="str">
        <f t="shared" si="671"/>
        <v/>
      </c>
      <c r="Q10741" t="str">
        <f>_xlfn.IFNA(VLOOKUP(B10741&amp;A10741,[1]Countries!$A:$H,6,FALSE),"")</f>
        <v/>
      </c>
      <c r="R10741" t="str">
        <f>_xlfn.IFNA(VLOOKUP(B10741&amp;A10741,[1]Countries!$A:$H,7,FALSE),"")</f>
        <v/>
      </c>
      <c r="S10741" t="str">
        <f>_xlfn.IFNA(VLOOKUP(B10741&amp;A10741,[1]Countries!$A:$H,8,FALSE),"")</f>
        <v/>
      </c>
    </row>
    <row r="10742" spans="1:19" x14ac:dyDescent="0.25">
      <c r="A10742" t="s">
        <v>438</v>
      </c>
      <c r="B10742">
        <v>2010</v>
      </c>
      <c r="C10742" t="s">
        <v>439</v>
      </c>
      <c r="D10742" s="1">
        <v>8.1621814154768106</v>
      </c>
      <c r="F10742" s="1">
        <v>30906749533.221001</v>
      </c>
      <c r="H10742" s="1">
        <v>43.780430418304448</v>
      </c>
      <c r="I10742" s="1">
        <v>667080017.08984399</v>
      </c>
      <c r="J10742" s="1">
        <v>27.416566514481289</v>
      </c>
      <c r="K10742" s="3">
        <v>30906749533.221001</v>
      </c>
      <c r="L10742" s="1">
        <v>4.9374328360209319</v>
      </c>
      <c r="M10742">
        <f t="shared" si="668"/>
        <v>2.158363552184011</v>
      </c>
      <c r="N10742" s="4">
        <f t="shared" si="669"/>
        <v>7.0957963882049429</v>
      </c>
      <c r="O10742">
        <f t="shared" si="670"/>
        <v>2.6474297373152291</v>
      </c>
      <c r="P10742" t="str">
        <f t="shared" si="671"/>
        <v/>
      </c>
      <c r="Q10742" t="str">
        <f>_xlfn.IFNA(VLOOKUP(B10742&amp;A10742,[1]Countries!$A:$H,6,FALSE),"")</f>
        <v/>
      </c>
      <c r="R10742" t="str">
        <f>_xlfn.IFNA(VLOOKUP(B10742&amp;A10742,[1]Countries!$A:$H,7,FALSE),"")</f>
        <v/>
      </c>
      <c r="S10742" t="str">
        <f>_xlfn.IFNA(VLOOKUP(B10742&amp;A10742,[1]Countries!$A:$H,8,FALSE),"")</f>
        <v/>
      </c>
    </row>
    <row r="10743" spans="1:19" x14ac:dyDescent="0.25">
      <c r="A10743" t="s">
        <v>438</v>
      </c>
      <c r="B10743">
        <v>2011</v>
      </c>
      <c r="C10743" t="s">
        <v>439</v>
      </c>
      <c r="D10743" s="1">
        <v>8.5331692227481053</v>
      </c>
      <c r="F10743" s="1">
        <v>32726417212.347988</v>
      </c>
      <c r="H10743" s="1">
        <v>46.466096167049777</v>
      </c>
      <c r="I10743" s="1">
        <v>477549987.79296899</v>
      </c>
      <c r="J10743" s="1">
        <v>28.996856371414339</v>
      </c>
      <c r="K10743" s="3">
        <v>26977011029.610298</v>
      </c>
      <c r="L10743" s="1">
        <v>4.2898676958450794</v>
      </c>
      <c r="M10743">
        <f t="shared" si="668"/>
        <v>1.4592186633029443</v>
      </c>
      <c r="N10743" s="4">
        <f t="shared" si="669"/>
        <v>5.7490863591480235</v>
      </c>
      <c r="O10743">
        <f t="shared" si="670"/>
        <v>2.4486496990957245</v>
      </c>
      <c r="P10743" t="str">
        <f t="shared" si="671"/>
        <v/>
      </c>
      <c r="Q10743" t="str">
        <f>_xlfn.IFNA(VLOOKUP(B10743&amp;A10743,[1]Countries!$A:$H,6,FALSE),"")</f>
        <v/>
      </c>
      <c r="R10743" t="str">
        <f>_xlfn.IFNA(VLOOKUP(B10743&amp;A10743,[1]Countries!$A:$H,7,FALSE),"")</f>
        <v/>
      </c>
      <c r="S10743" t="str">
        <f>_xlfn.IFNA(VLOOKUP(B10743&amp;A10743,[1]Countries!$A:$H,8,FALSE),"")</f>
        <v/>
      </c>
    </row>
    <row r="10744" spans="1:19" x14ac:dyDescent="0.25">
      <c r="A10744" t="s">
        <v>438</v>
      </c>
      <c r="B10744">
        <v>2012</v>
      </c>
      <c r="C10744" t="s">
        <v>439</v>
      </c>
      <c r="D10744" s="1">
        <v>8.4381438203135808</v>
      </c>
      <c r="F10744" s="1">
        <v>35401341663.042488</v>
      </c>
      <c r="H10744" s="1">
        <v>46.5440022144453</v>
      </c>
      <c r="I10744" s="1">
        <v>711820007.32421899</v>
      </c>
      <c r="J10744" s="1">
        <v>28.959877551719831</v>
      </c>
      <c r="K10744" s="3">
        <v>27622540063.983761</v>
      </c>
      <c r="L10744" s="1">
        <v>9.4657429424441926</v>
      </c>
      <c r="M10744">
        <f t="shared" si="668"/>
        <v>2.0107147748790806</v>
      </c>
      <c r="N10744" s="4">
        <f t="shared" si="669"/>
        <v>11.476457717323273</v>
      </c>
      <c r="O10744">
        <f t="shared" si="670"/>
        <v>2.4530532741862832</v>
      </c>
      <c r="P10744" t="str">
        <f t="shared" si="671"/>
        <v/>
      </c>
      <c r="Q10744" t="str">
        <f>_xlfn.IFNA(VLOOKUP(B10744&amp;A10744,[1]Countries!$A:$H,6,FALSE),"")</f>
        <v/>
      </c>
      <c r="R10744" t="str">
        <f>_xlfn.IFNA(VLOOKUP(B10744&amp;A10744,[1]Countries!$A:$H,7,FALSE),"")</f>
        <v/>
      </c>
      <c r="S10744" t="str">
        <f>_xlfn.IFNA(VLOOKUP(B10744&amp;A10744,[1]Countries!$A:$H,8,FALSE),"")</f>
        <v/>
      </c>
    </row>
    <row r="10745" spans="1:19" x14ac:dyDescent="0.25">
      <c r="A10745" t="s">
        <v>438</v>
      </c>
      <c r="B10745">
        <v>2013</v>
      </c>
      <c r="C10745" t="s">
        <v>439</v>
      </c>
      <c r="D10745" s="1">
        <v>7.8673963681499828</v>
      </c>
      <c r="F10745" s="1">
        <v>40415235701.987068</v>
      </c>
      <c r="H10745" s="1">
        <v>43.880858922972592</v>
      </c>
      <c r="I10745" s="1">
        <v>1039630004.88281</v>
      </c>
      <c r="J10745" s="1">
        <v>27.234013994516879</v>
      </c>
      <c r="K10745" s="3">
        <v>28954889799.631672</v>
      </c>
      <c r="L10745" s="1">
        <v>8.2703959087282062</v>
      </c>
      <c r="M10745">
        <f t="shared" si="668"/>
        <v>2.5723715000669789</v>
      </c>
      <c r="N10745" s="4">
        <f t="shared" si="669"/>
        <v>10.842767408795185</v>
      </c>
      <c r="O10745">
        <f t="shared" si="670"/>
        <v>2.6718788504747537</v>
      </c>
      <c r="P10745" t="str">
        <f t="shared" si="671"/>
        <v/>
      </c>
      <c r="Q10745" t="str">
        <f>_xlfn.IFNA(VLOOKUP(B10745&amp;A10745,[1]Countries!$A:$H,6,FALSE),"")</f>
        <v/>
      </c>
      <c r="R10745" t="str">
        <f>_xlfn.IFNA(VLOOKUP(B10745&amp;A10745,[1]Countries!$A:$H,7,FALSE),"")</f>
        <v/>
      </c>
      <c r="S10745" t="str">
        <f>_xlfn.IFNA(VLOOKUP(B10745&amp;A10745,[1]Countries!$A:$H,8,FALSE),"")</f>
        <v/>
      </c>
    </row>
    <row r="10746" spans="1:19" x14ac:dyDescent="0.25">
      <c r="A10746" t="s">
        <v>438</v>
      </c>
      <c r="B10746">
        <v>2014</v>
      </c>
      <c r="C10746" t="s">
        <v>439</v>
      </c>
      <c r="D10746" s="1">
        <v>7.8194146419286268</v>
      </c>
      <c r="F10746" s="1">
        <v>43206469767.441856</v>
      </c>
      <c r="H10746" s="1">
        <v>44.038107557319947</v>
      </c>
      <c r="I10746" s="1">
        <v>1163439941.40625</v>
      </c>
      <c r="J10746" s="1">
        <v>27.271971271313699</v>
      </c>
      <c r="K10746" s="3">
        <v>28900283353.384491</v>
      </c>
      <c r="L10746" s="1">
        <v>7.7546256799826807</v>
      </c>
      <c r="M10746">
        <f t="shared" si="668"/>
        <v>2.6927447386200427</v>
      </c>
      <c r="N10746" s="4">
        <f t="shared" si="669"/>
        <v>10.447370418602723</v>
      </c>
      <c r="O10746">
        <f t="shared" si="670"/>
        <v>2.6667683096742629</v>
      </c>
      <c r="P10746" t="str">
        <f t="shared" si="671"/>
        <v/>
      </c>
      <c r="Q10746" t="str">
        <f>_xlfn.IFNA(VLOOKUP(B10746&amp;A10746,[1]Countries!$A:$H,6,FALSE),"")</f>
        <v/>
      </c>
      <c r="R10746" t="str">
        <f>_xlfn.IFNA(VLOOKUP(B10746&amp;A10746,[1]Countries!$A:$H,7,FALSE),"")</f>
        <v/>
      </c>
      <c r="S10746" t="str">
        <f>_xlfn.IFNA(VLOOKUP(B10746&amp;A10746,[1]Countries!$A:$H,8,FALSE),"")</f>
        <v/>
      </c>
    </row>
    <row r="10747" spans="1:19" x14ac:dyDescent="0.25">
      <c r="A10747" t="s">
        <v>438</v>
      </c>
      <c r="B10747">
        <v>2015</v>
      </c>
      <c r="C10747" t="s">
        <v>439</v>
      </c>
      <c r="D10747" s="1">
        <v>8.156546647874622</v>
      </c>
      <c r="F10747" s="1">
        <v>36976204506.065857</v>
      </c>
      <c r="H10747" s="1">
        <v>41.751685120460159</v>
      </c>
      <c r="I10747" s="1">
        <v>1778410034.1796899</v>
      </c>
      <c r="J10747" s="1">
        <v>26.818594543214129</v>
      </c>
      <c r="K10747" s="3">
        <v>20809811298.515049</v>
      </c>
      <c r="L10747" s="1">
        <v>9.0612328787027305</v>
      </c>
      <c r="M10747">
        <f t="shared" si="668"/>
        <v>4.809606767206045</v>
      </c>
      <c r="N10747" s="4">
        <f t="shared" si="669"/>
        <v>13.870839645908775</v>
      </c>
      <c r="O10747">
        <f t="shared" si="670"/>
        <v>2.7287561747080016</v>
      </c>
      <c r="P10747" t="str">
        <f t="shared" si="671"/>
        <v/>
      </c>
      <c r="Q10747" t="str">
        <f>_xlfn.IFNA(VLOOKUP(B10747&amp;A10747,[1]Countries!$A:$H,6,FALSE),"")</f>
        <v/>
      </c>
      <c r="R10747" t="str">
        <f>_xlfn.IFNA(VLOOKUP(B10747&amp;A10747,[1]Countries!$A:$H,7,FALSE),"")</f>
        <v/>
      </c>
      <c r="S10747" t="str">
        <f>_xlfn.IFNA(VLOOKUP(B10747&amp;A10747,[1]Countries!$A:$H,8,FALSE),"")</f>
        <v/>
      </c>
    </row>
    <row r="10748" spans="1:19" x14ac:dyDescent="0.25">
      <c r="A10748" t="s">
        <v>438</v>
      </c>
      <c r="B10748">
        <v>2016</v>
      </c>
      <c r="C10748" t="s">
        <v>439</v>
      </c>
      <c r="D10748" s="1">
        <v>7.8113385110343314</v>
      </c>
      <c r="F10748" s="1">
        <v>28084676409.18581</v>
      </c>
      <c r="H10748" s="1">
        <v>51.400687551910821</v>
      </c>
      <c r="I10748" s="1">
        <v>2301110107.4218798</v>
      </c>
      <c r="J10748" s="1">
        <v>25.301466179423588</v>
      </c>
      <c r="K10748" s="3">
        <v>18858879105.74192</v>
      </c>
      <c r="L10748" s="1">
        <v>13.4257697865685</v>
      </c>
      <c r="M10748">
        <f t="shared" si="668"/>
        <v>8.1934720339852056</v>
      </c>
      <c r="N10748" s="4">
        <f t="shared" si="669"/>
        <v>21.619241820553704</v>
      </c>
      <c r="O10748">
        <f t="shared" si="670"/>
        <v>2.9523401249104282</v>
      </c>
      <c r="P10748" t="str">
        <f t="shared" si="671"/>
        <v/>
      </c>
      <c r="Q10748" t="str">
        <f>_xlfn.IFNA(VLOOKUP(B10748&amp;A10748,[1]Countries!$A:$H,6,FALSE),"")</f>
        <v/>
      </c>
      <c r="R10748" t="str">
        <f>_xlfn.IFNA(VLOOKUP(B10748&amp;A10748,[1]Countries!$A:$H,7,FALSE),"")</f>
        <v/>
      </c>
      <c r="S10748" t="str">
        <f>_xlfn.IFNA(VLOOKUP(B10748&amp;A10748,[1]Countries!$A:$H,8,FALSE),"")</f>
        <v/>
      </c>
    </row>
    <row r="10749" spans="1:19" x14ac:dyDescent="0.25">
      <c r="A10749" t="s">
        <v>438</v>
      </c>
      <c r="B10749">
        <v>2017</v>
      </c>
      <c r="C10749" t="s">
        <v>439</v>
      </c>
      <c r="D10749" s="1">
        <v>6.557549507037419</v>
      </c>
      <c r="F10749" s="1">
        <v>24561327989.311958</v>
      </c>
      <c r="H10749" s="1">
        <v>45.95668639416315</v>
      </c>
      <c r="I10749" s="1">
        <v>3234010009.7656298</v>
      </c>
      <c r="J10749" s="1">
        <v>20.869385667678809</v>
      </c>
      <c r="K10749" s="3">
        <v>17902354868.0681</v>
      </c>
      <c r="L10749" s="1">
        <v>15.351710891368731</v>
      </c>
      <c r="M10749">
        <f t="shared" si="668"/>
        <v>13.167081239145265</v>
      </c>
      <c r="N10749" s="4">
        <f t="shared" si="669"/>
        <v>28.518792130513994</v>
      </c>
      <c r="O10749">
        <f t="shared" si="670"/>
        <v>3.7917078917600198</v>
      </c>
      <c r="P10749" t="str">
        <f t="shared" si="671"/>
        <v/>
      </c>
      <c r="Q10749" t="str">
        <f>_xlfn.IFNA(VLOOKUP(B10749&amp;A10749,[1]Countries!$A:$H,6,FALSE),"")</f>
        <v/>
      </c>
      <c r="R10749" t="str">
        <f>_xlfn.IFNA(VLOOKUP(B10749&amp;A10749,[1]Countries!$A:$H,7,FALSE),"")</f>
        <v/>
      </c>
      <c r="S10749" t="str">
        <f>_xlfn.IFNA(VLOOKUP(B10749&amp;A10749,[1]Countries!$A:$H,8,FALSE),"")</f>
        <v/>
      </c>
    </row>
    <row r="10750" spans="1:19" x14ac:dyDescent="0.25">
      <c r="A10750" t="s">
        <v>438</v>
      </c>
      <c r="B10750">
        <v>2018</v>
      </c>
      <c r="C10750" t="s">
        <v>439</v>
      </c>
      <c r="D10750" s="1">
        <v>4.2569258632903439</v>
      </c>
      <c r="F10750" s="1">
        <v>27591261663.285999</v>
      </c>
      <c r="H10750" s="1">
        <v>30.31257066719834</v>
      </c>
      <c r="I10750" s="1">
        <v>7985220214.84375</v>
      </c>
      <c r="J10750" s="1">
        <v>14.279030636445141</v>
      </c>
      <c r="K10750" s="3">
        <v>18037087754.309341</v>
      </c>
      <c r="L10750" s="1">
        <v>13.665863163543859</v>
      </c>
      <c r="M10750">
        <f t="shared" si="668"/>
        <v>28.94112024412857</v>
      </c>
      <c r="N10750" s="4">
        <f t="shared" si="669"/>
        <v>42.606983407672431</v>
      </c>
      <c r="O10750">
        <f t="shared" si="670"/>
        <v>6.0032765210801218</v>
      </c>
      <c r="P10750" t="str">
        <f t="shared" si="671"/>
        <v/>
      </c>
      <c r="Q10750" t="str">
        <f>_xlfn.IFNA(VLOOKUP(B10750&amp;A10750,[1]Countries!$A:$H,6,FALSE),"")</f>
        <v/>
      </c>
      <c r="R10750" t="str">
        <f>_xlfn.IFNA(VLOOKUP(B10750&amp;A10750,[1]Countries!$A:$H,7,FALSE),"")</f>
        <v/>
      </c>
      <c r="S10750" t="str">
        <f>_xlfn.IFNA(VLOOKUP(B10750&amp;A10750,[1]Countries!$A:$H,8,FALSE),"")</f>
        <v/>
      </c>
    </row>
    <row r="10751" spans="1:19" x14ac:dyDescent="0.25">
      <c r="A10751" t="s">
        <v>438</v>
      </c>
      <c r="B10751">
        <v>2019</v>
      </c>
      <c r="C10751" t="s">
        <v>439</v>
      </c>
      <c r="M10751" t="str">
        <f t="shared" si="668"/>
        <v/>
      </c>
      <c r="N10751" s="4" t="str">
        <f t="shared" si="669"/>
        <v/>
      </c>
      <c r="O10751" t="str">
        <f t="shared" si="670"/>
        <v/>
      </c>
      <c r="P10751" t="str">
        <f t="shared" si="671"/>
        <v/>
      </c>
      <c r="Q10751" t="str">
        <f>_xlfn.IFNA(VLOOKUP(B10751&amp;A10751,[1]Countries!$A:$H,6,FALSE),"")</f>
        <v/>
      </c>
      <c r="R10751" t="str">
        <f>_xlfn.IFNA(VLOOKUP(B10751&amp;A10751,[1]Countries!$A:$H,7,FALSE),"")</f>
        <v/>
      </c>
      <c r="S10751" t="str">
        <f>_xlfn.IFNA(VLOOKUP(B10751&amp;A10751,[1]Countries!$A:$H,8,FALSE),"")</f>
        <v/>
      </c>
    </row>
    <row r="10752" spans="1:19" x14ac:dyDescent="0.25">
      <c r="A10752" t="s">
        <v>440</v>
      </c>
      <c r="B10752">
        <v>1970</v>
      </c>
      <c r="C10752" t="s">
        <v>441</v>
      </c>
      <c r="D10752" s="1">
        <v>10.65195272755733</v>
      </c>
      <c r="F10752" s="1">
        <v>1825285714.2857139</v>
      </c>
      <c r="H10752" s="1">
        <v>54.723330985364328</v>
      </c>
      <c r="I10752" s="1">
        <v>13239999.771118199</v>
      </c>
      <c r="K10752" s="3">
        <v>6606381313.7103643</v>
      </c>
      <c r="M10752">
        <f t="shared" si="668"/>
        <v>0.72536587929738916</v>
      </c>
      <c r="N10752" s="4">
        <f t="shared" si="669"/>
        <v>0.72536587929738916</v>
      </c>
      <c r="O10752" t="str">
        <f t="shared" si="670"/>
        <v/>
      </c>
      <c r="P10752" t="str">
        <f t="shared" si="671"/>
        <v/>
      </c>
      <c r="Q10752" t="str">
        <f>_xlfn.IFNA(VLOOKUP(B10752&amp;A10752,[1]Countries!$A:$H,6,FALSE),"")</f>
        <v/>
      </c>
      <c r="R10752" t="str">
        <f>_xlfn.IFNA(VLOOKUP(B10752&amp;A10752,[1]Countries!$A:$H,7,FALSE),"")</f>
        <v/>
      </c>
      <c r="S10752" t="str">
        <f>_xlfn.IFNA(VLOOKUP(B10752&amp;A10752,[1]Countries!$A:$H,8,FALSE),"")</f>
        <v/>
      </c>
    </row>
    <row r="10753" spans="1:19" x14ac:dyDescent="0.25">
      <c r="A10753" t="s">
        <v>440</v>
      </c>
      <c r="B10753">
        <v>1971</v>
      </c>
      <c r="C10753" t="s">
        <v>441</v>
      </c>
      <c r="D10753" s="1">
        <v>13.04090100770599</v>
      </c>
      <c r="F10753" s="1">
        <v>1687000000</v>
      </c>
      <c r="H10753" s="1">
        <v>46.193581166906597</v>
      </c>
      <c r="I10753" s="1">
        <v>21389999.3896484</v>
      </c>
      <c r="K10753" s="3">
        <v>6600697212.8994579</v>
      </c>
      <c r="M10753">
        <f t="shared" si="668"/>
        <v>1.267931202705892</v>
      </c>
      <c r="N10753" s="4">
        <f t="shared" si="669"/>
        <v>1.267931202705892</v>
      </c>
      <c r="O10753" t="str">
        <f t="shared" si="670"/>
        <v/>
      </c>
      <c r="P10753" t="str">
        <f t="shared" si="671"/>
        <v/>
      </c>
      <c r="Q10753" t="str">
        <f>_xlfn.IFNA(VLOOKUP(B10753&amp;A10753,[1]Countries!$A:$H,6,FALSE),"")</f>
        <v/>
      </c>
      <c r="R10753" t="str">
        <f>_xlfn.IFNA(VLOOKUP(B10753&amp;A10753,[1]Countries!$A:$H,7,FALSE),"")</f>
        <v/>
      </c>
      <c r="S10753" t="str">
        <f>_xlfn.IFNA(VLOOKUP(B10753&amp;A10753,[1]Countries!$A:$H,8,FALSE),"")</f>
        <v/>
      </c>
    </row>
    <row r="10754" spans="1:19" x14ac:dyDescent="0.25">
      <c r="A10754" t="s">
        <v>440</v>
      </c>
      <c r="B10754">
        <v>1972</v>
      </c>
      <c r="C10754" t="s">
        <v>441</v>
      </c>
      <c r="D10754" s="1">
        <v>12.87476635514019</v>
      </c>
      <c r="F10754" s="1">
        <v>1910714285.7142861</v>
      </c>
      <c r="H10754" s="1">
        <v>47.573831775700938</v>
      </c>
      <c r="I10754" s="1">
        <v>21520000.457763702</v>
      </c>
      <c r="K10754" s="3">
        <v>7208546517.687768</v>
      </c>
      <c r="M10754">
        <f t="shared" si="668"/>
        <v>1.126280397789502</v>
      </c>
      <c r="N10754" s="4">
        <f t="shared" si="669"/>
        <v>1.126280397789502</v>
      </c>
      <c r="O10754" t="str">
        <f t="shared" si="670"/>
        <v/>
      </c>
      <c r="P10754" t="str">
        <f t="shared" si="671"/>
        <v/>
      </c>
      <c r="Q10754" t="str">
        <f>_xlfn.IFNA(VLOOKUP(B10754&amp;A10754,[1]Countries!$A:$H,6,FALSE),"")</f>
        <v/>
      </c>
      <c r="R10754" t="str">
        <f>_xlfn.IFNA(VLOOKUP(B10754&amp;A10754,[1]Countries!$A:$H,7,FALSE),"")</f>
        <v/>
      </c>
      <c r="S10754" t="str">
        <f>_xlfn.IFNA(VLOOKUP(B10754&amp;A10754,[1]Countries!$A:$H,8,FALSE),"")</f>
        <v/>
      </c>
    </row>
    <row r="10755" spans="1:19" x14ac:dyDescent="0.25">
      <c r="A10755" t="s">
        <v>440</v>
      </c>
      <c r="B10755">
        <v>1973</v>
      </c>
      <c r="C10755" t="s">
        <v>441</v>
      </c>
      <c r="D10755" s="1">
        <v>11.309111516907</v>
      </c>
      <c r="F10755" s="1">
        <v>2268714285.7142859</v>
      </c>
      <c r="H10755" s="1">
        <v>53.617530382217751</v>
      </c>
      <c r="I10755" s="1">
        <v>44909999.847412102</v>
      </c>
      <c r="K10755" s="3">
        <v>7139196785.5579395</v>
      </c>
      <c r="M10755">
        <f t="shared" ref="M10755:M10818" si="672">IF(I10755="","",IFERROR(I10755/F10755*100,""))</f>
        <v>1.9795352870215017</v>
      </c>
      <c r="N10755" s="4">
        <f t="shared" ref="N10755:N10818" si="673">IF(AND(L10755="",M10755=""),"",IFERROR(L10755+IF(M10755="",0,M10755),""))</f>
        <v>1.9795352870215017</v>
      </c>
      <c r="O10755" t="str">
        <f t="shared" ref="O10755:O10818" si="674">IFERROR((100-J10755)/J10755,"")</f>
        <v/>
      </c>
      <c r="P10755" t="str">
        <f t="shared" ref="P10755:P10818" si="675">IFERROR(IF(AND(E10755="",G10755=""),"",(G10755-E10755)/F10755*100),"")</f>
        <v/>
      </c>
      <c r="Q10755" t="str">
        <f>_xlfn.IFNA(VLOOKUP(B10755&amp;A10755,[1]Countries!$A:$H,6,FALSE),"")</f>
        <v/>
      </c>
      <c r="R10755" t="str">
        <f>_xlfn.IFNA(VLOOKUP(B10755&amp;A10755,[1]Countries!$A:$H,7,FALSE),"")</f>
        <v/>
      </c>
      <c r="S10755" t="str">
        <f>_xlfn.IFNA(VLOOKUP(B10755&amp;A10755,[1]Countries!$A:$H,8,FALSE),"")</f>
        <v/>
      </c>
    </row>
    <row r="10756" spans="1:19" x14ac:dyDescent="0.25">
      <c r="A10756" t="s">
        <v>440</v>
      </c>
      <c r="B10756">
        <v>1974</v>
      </c>
      <c r="C10756" t="s">
        <v>441</v>
      </c>
      <c r="D10756" s="1">
        <v>10.64545406011425</v>
      </c>
      <c r="F10756" s="1">
        <v>3121833333.333333</v>
      </c>
      <c r="H10756" s="1">
        <v>54.786183332443542</v>
      </c>
      <c r="I10756" s="1">
        <v>57099998.474121101</v>
      </c>
      <c r="K10756" s="3">
        <v>7598115674.0530729</v>
      </c>
      <c r="M10756">
        <f t="shared" si="672"/>
        <v>1.829053391942377</v>
      </c>
      <c r="N10756" s="4">
        <f t="shared" si="673"/>
        <v>1.829053391942377</v>
      </c>
      <c r="O10756" t="str">
        <f t="shared" si="674"/>
        <v/>
      </c>
      <c r="P10756" t="str">
        <f t="shared" si="675"/>
        <v/>
      </c>
      <c r="Q10756" t="str">
        <f>_xlfn.IFNA(VLOOKUP(B10756&amp;A10756,[1]Countries!$A:$H,6,FALSE),"")</f>
        <v/>
      </c>
      <c r="R10756" t="str">
        <f>_xlfn.IFNA(VLOOKUP(B10756&amp;A10756,[1]Countries!$A:$H,7,FALSE),"")</f>
        <v/>
      </c>
      <c r="S10756" t="str">
        <f>_xlfn.IFNA(VLOOKUP(B10756&amp;A10756,[1]Countries!$A:$H,8,FALSE),"")</f>
        <v/>
      </c>
    </row>
    <row r="10757" spans="1:19" x14ac:dyDescent="0.25">
      <c r="A10757" t="s">
        <v>440</v>
      </c>
      <c r="B10757">
        <v>1975</v>
      </c>
      <c r="C10757" t="s">
        <v>441</v>
      </c>
      <c r="D10757" s="1">
        <v>13.11099796334012</v>
      </c>
      <c r="F10757" s="1">
        <v>2618666666.666667</v>
      </c>
      <c r="H10757" s="1">
        <v>41.668788187372712</v>
      </c>
      <c r="I10757" s="1">
        <v>86199996.948242202</v>
      </c>
      <c r="K10757" s="3">
        <v>7425689437.3684092</v>
      </c>
      <c r="M10757">
        <f t="shared" si="672"/>
        <v>3.2917514109562958</v>
      </c>
      <c r="N10757" s="4">
        <f t="shared" si="673"/>
        <v>3.2917514109562958</v>
      </c>
      <c r="O10757" t="str">
        <f t="shared" si="674"/>
        <v/>
      </c>
      <c r="P10757" t="str">
        <f t="shared" si="675"/>
        <v/>
      </c>
      <c r="Q10757" t="str">
        <f>_xlfn.IFNA(VLOOKUP(B10757&amp;A10757,[1]Countries!$A:$H,6,FALSE),"")</f>
        <v/>
      </c>
      <c r="R10757" t="str">
        <f>_xlfn.IFNA(VLOOKUP(B10757&amp;A10757,[1]Countries!$A:$H,7,FALSE),"")</f>
        <v/>
      </c>
      <c r="S10757" t="str">
        <f>_xlfn.IFNA(VLOOKUP(B10757&amp;A10757,[1]Countries!$A:$H,8,FALSE),"")</f>
        <v/>
      </c>
    </row>
    <row r="10758" spans="1:19" x14ac:dyDescent="0.25">
      <c r="A10758" t="s">
        <v>440</v>
      </c>
      <c r="B10758">
        <v>1976</v>
      </c>
      <c r="C10758" t="s">
        <v>441</v>
      </c>
      <c r="D10758" s="1">
        <v>14.19878296146044</v>
      </c>
      <c r="F10758" s="1">
        <v>2746714285.7142859</v>
      </c>
      <c r="H10758" s="1">
        <v>40.567951318458412</v>
      </c>
      <c r="I10758" s="1">
        <v>61610000.6103516</v>
      </c>
      <c r="K10758" s="3">
        <v>7887639740.6766567</v>
      </c>
      <c r="M10758">
        <f t="shared" si="672"/>
        <v>2.2430436587739178</v>
      </c>
      <c r="N10758" s="4">
        <f t="shared" si="673"/>
        <v>2.2430436587739178</v>
      </c>
      <c r="O10758" t="str">
        <f t="shared" si="674"/>
        <v/>
      </c>
      <c r="P10758" t="str">
        <f t="shared" si="675"/>
        <v/>
      </c>
      <c r="Q10758" t="str">
        <f>_xlfn.IFNA(VLOOKUP(B10758&amp;A10758,[1]Countries!$A:$H,6,FALSE),"")</f>
        <v/>
      </c>
      <c r="R10758" t="str">
        <f>_xlfn.IFNA(VLOOKUP(B10758&amp;A10758,[1]Countries!$A:$H,7,FALSE),"")</f>
        <v/>
      </c>
      <c r="S10758" t="str">
        <f>_xlfn.IFNA(VLOOKUP(B10758&amp;A10758,[1]Countries!$A:$H,8,FALSE),"")</f>
        <v/>
      </c>
    </row>
    <row r="10759" spans="1:19" x14ac:dyDescent="0.25">
      <c r="A10759" t="s">
        <v>440</v>
      </c>
      <c r="B10759">
        <v>1977</v>
      </c>
      <c r="C10759" t="s">
        <v>441</v>
      </c>
      <c r="D10759" s="1">
        <v>16.391461941200159</v>
      </c>
      <c r="F10759" s="1">
        <v>2483000000</v>
      </c>
      <c r="H10759" s="1">
        <v>37.656061216270643</v>
      </c>
      <c r="I10759" s="1">
        <v>107989997.86376999</v>
      </c>
      <c r="K10759" s="3">
        <v>7527629234.329073</v>
      </c>
      <c r="M10759">
        <f t="shared" si="672"/>
        <v>4.3491742997893681</v>
      </c>
      <c r="N10759" s="4">
        <f t="shared" si="673"/>
        <v>4.3491742997893681</v>
      </c>
      <c r="O10759" t="str">
        <f t="shared" si="674"/>
        <v/>
      </c>
      <c r="P10759" t="str">
        <f t="shared" si="675"/>
        <v/>
      </c>
      <c r="Q10759" t="str">
        <f>_xlfn.IFNA(VLOOKUP(B10759&amp;A10759,[1]Countries!$A:$H,6,FALSE),"")</f>
        <v/>
      </c>
      <c r="R10759" t="str">
        <f>_xlfn.IFNA(VLOOKUP(B10759&amp;A10759,[1]Countries!$A:$H,7,FALSE),"")</f>
        <v/>
      </c>
      <c r="S10759" t="str">
        <f>_xlfn.IFNA(VLOOKUP(B10759&amp;A10759,[1]Countries!$A:$H,8,FALSE),"")</f>
        <v/>
      </c>
    </row>
    <row r="10760" spans="1:19" x14ac:dyDescent="0.25">
      <c r="A10760" t="s">
        <v>440</v>
      </c>
      <c r="B10760">
        <v>1978</v>
      </c>
      <c r="C10760" t="s">
        <v>441</v>
      </c>
      <c r="D10760" s="1">
        <v>16.128315635135731</v>
      </c>
      <c r="F10760" s="1">
        <v>2813375000</v>
      </c>
      <c r="H10760" s="1">
        <v>39.369973785933269</v>
      </c>
      <c r="I10760" s="1">
        <v>183990005.493164</v>
      </c>
      <c r="K10760" s="3">
        <v>7569314523.3578596</v>
      </c>
      <c r="M10760">
        <f t="shared" si="672"/>
        <v>6.5398322475021642</v>
      </c>
      <c r="N10760" s="4">
        <f t="shared" si="673"/>
        <v>6.5398322475021642</v>
      </c>
      <c r="O10760" t="str">
        <f t="shared" si="674"/>
        <v/>
      </c>
      <c r="P10760" t="str">
        <f t="shared" si="675"/>
        <v/>
      </c>
      <c r="Q10760" t="str">
        <f>_xlfn.IFNA(VLOOKUP(B10760&amp;A10760,[1]Countries!$A:$H,6,FALSE),"")</f>
        <v/>
      </c>
      <c r="R10760" t="str">
        <f>_xlfn.IFNA(VLOOKUP(B10760&amp;A10760,[1]Countries!$A:$H,7,FALSE),"")</f>
        <v/>
      </c>
      <c r="S10760" t="str">
        <f>_xlfn.IFNA(VLOOKUP(B10760&amp;A10760,[1]Countries!$A:$H,8,FALSE),"")</f>
        <v/>
      </c>
    </row>
    <row r="10761" spans="1:19" x14ac:dyDescent="0.25">
      <c r="A10761" t="s">
        <v>440</v>
      </c>
      <c r="B10761">
        <v>1979</v>
      </c>
      <c r="C10761" t="s">
        <v>441</v>
      </c>
      <c r="D10761" s="1">
        <v>14.930085701398291</v>
      </c>
      <c r="F10761" s="1">
        <v>3325500000</v>
      </c>
      <c r="H10761" s="1">
        <v>41.989926326868137</v>
      </c>
      <c r="I10761" s="1">
        <v>276709991.45507801</v>
      </c>
      <c r="K10761" s="3">
        <v>7340423672.6355495</v>
      </c>
      <c r="M10761">
        <f t="shared" si="672"/>
        <v>8.3208537499647566</v>
      </c>
      <c r="N10761" s="4">
        <f t="shared" si="673"/>
        <v>8.3208537499647566</v>
      </c>
      <c r="O10761" t="str">
        <f t="shared" si="674"/>
        <v/>
      </c>
      <c r="P10761" t="str">
        <f t="shared" si="675"/>
        <v/>
      </c>
      <c r="Q10761" t="str">
        <f>_xlfn.IFNA(VLOOKUP(B10761&amp;A10761,[1]Countries!$A:$H,6,FALSE),"")</f>
        <v/>
      </c>
      <c r="R10761" t="str">
        <f>_xlfn.IFNA(VLOOKUP(B10761&amp;A10761,[1]Countries!$A:$H,7,FALSE),"")</f>
        <v/>
      </c>
      <c r="S10761" t="str">
        <f>_xlfn.IFNA(VLOOKUP(B10761&amp;A10761,[1]Countries!$A:$H,8,FALSE),"")</f>
        <v/>
      </c>
    </row>
    <row r="10762" spans="1:19" x14ac:dyDescent="0.25">
      <c r="A10762" t="s">
        <v>440</v>
      </c>
      <c r="B10762">
        <v>1980</v>
      </c>
      <c r="C10762" t="s">
        <v>441</v>
      </c>
      <c r="D10762" s="1">
        <v>13.98354876615746</v>
      </c>
      <c r="F10762" s="1">
        <v>3829500000</v>
      </c>
      <c r="H10762" s="1">
        <v>39.10105757931845</v>
      </c>
      <c r="I10762" s="1">
        <v>317209991.45507801</v>
      </c>
      <c r="K10762" s="3">
        <v>7563251214.2752876</v>
      </c>
      <c r="M10762">
        <f t="shared" si="672"/>
        <v>8.2833265819317923</v>
      </c>
      <c r="N10762" s="4">
        <f t="shared" si="673"/>
        <v>8.2833265819317923</v>
      </c>
      <c r="O10762" t="str">
        <f t="shared" si="674"/>
        <v/>
      </c>
      <c r="P10762" t="str">
        <f t="shared" si="675"/>
        <v/>
      </c>
      <c r="Q10762" t="str">
        <f>_xlfn.IFNA(VLOOKUP(B10762&amp;A10762,[1]Countries!$A:$H,6,FALSE),"")</f>
        <v/>
      </c>
      <c r="R10762" t="str">
        <f>_xlfn.IFNA(VLOOKUP(B10762&amp;A10762,[1]Countries!$A:$H,7,FALSE),"")</f>
        <v/>
      </c>
      <c r="S10762" t="str">
        <f>_xlfn.IFNA(VLOOKUP(B10762&amp;A10762,[1]Countries!$A:$H,8,FALSE),"")</f>
        <v/>
      </c>
    </row>
    <row r="10763" spans="1:19" x14ac:dyDescent="0.25">
      <c r="A10763" t="s">
        <v>440</v>
      </c>
      <c r="B10763">
        <v>1981</v>
      </c>
      <c r="C10763" t="s">
        <v>441</v>
      </c>
      <c r="D10763" s="1">
        <v>15.62517931944684</v>
      </c>
      <c r="F10763" s="1">
        <v>3872666666.666666</v>
      </c>
      <c r="H10763" s="1">
        <v>36.850863602455973</v>
      </c>
      <c r="I10763" s="1">
        <v>230800003.05175799</v>
      </c>
      <c r="K10763" s="3">
        <v>8029749327.7188263</v>
      </c>
      <c r="M10763">
        <f t="shared" si="672"/>
        <v>5.9597177582653993</v>
      </c>
      <c r="N10763" s="4">
        <f t="shared" si="673"/>
        <v>5.9597177582653993</v>
      </c>
      <c r="O10763" t="str">
        <f t="shared" si="674"/>
        <v/>
      </c>
      <c r="P10763" t="str">
        <f t="shared" si="675"/>
        <v/>
      </c>
      <c r="Q10763" t="str">
        <f>_xlfn.IFNA(VLOOKUP(B10763&amp;A10763,[1]Countries!$A:$H,6,FALSE),"")</f>
        <v/>
      </c>
      <c r="R10763" t="str">
        <f>_xlfn.IFNA(VLOOKUP(B10763&amp;A10763,[1]Countries!$A:$H,7,FALSE),"")</f>
        <v/>
      </c>
      <c r="S10763" t="str">
        <f>_xlfn.IFNA(VLOOKUP(B10763&amp;A10763,[1]Countries!$A:$H,8,FALSE),"")</f>
        <v/>
      </c>
    </row>
    <row r="10764" spans="1:19" x14ac:dyDescent="0.25">
      <c r="A10764" t="s">
        <v>440</v>
      </c>
      <c r="B10764">
        <v>1982</v>
      </c>
      <c r="C10764" t="s">
        <v>441</v>
      </c>
      <c r="D10764" s="1">
        <v>13.4620198592607</v>
      </c>
      <c r="F10764" s="1">
        <v>3994777777.7777781</v>
      </c>
      <c r="H10764" s="1">
        <v>35.296080994631879</v>
      </c>
      <c r="I10764" s="1">
        <v>315489990.234375</v>
      </c>
      <c r="K10764" s="3">
        <v>7803889933.5014868</v>
      </c>
      <c r="M10764">
        <f t="shared" si="672"/>
        <v>7.8975604597929934</v>
      </c>
      <c r="N10764" s="4">
        <f t="shared" si="673"/>
        <v>7.8975604597929934</v>
      </c>
      <c r="O10764" t="str">
        <f t="shared" si="674"/>
        <v/>
      </c>
      <c r="P10764" t="str">
        <f t="shared" si="675"/>
        <v/>
      </c>
      <c r="Q10764" t="str">
        <f>_xlfn.IFNA(VLOOKUP(B10764&amp;A10764,[1]Countries!$A:$H,6,FALSE),"")</f>
        <v/>
      </c>
      <c r="R10764" t="str">
        <f>_xlfn.IFNA(VLOOKUP(B10764&amp;A10764,[1]Countries!$A:$H,7,FALSE),"")</f>
        <v/>
      </c>
      <c r="S10764" t="str">
        <f>_xlfn.IFNA(VLOOKUP(B10764&amp;A10764,[1]Countries!$A:$H,8,FALSE),"")</f>
        <v/>
      </c>
    </row>
    <row r="10765" spans="1:19" x14ac:dyDescent="0.25">
      <c r="A10765" t="s">
        <v>440</v>
      </c>
      <c r="B10765">
        <v>1983</v>
      </c>
      <c r="C10765" t="s">
        <v>441</v>
      </c>
      <c r="D10765" s="1">
        <v>14.19927293599924</v>
      </c>
      <c r="F10765" s="1">
        <v>3216307692.3076921</v>
      </c>
      <c r="H10765" s="1">
        <v>40.057878121113561</v>
      </c>
      <c r="I10765" s="1">
        <v>214990005.493164</v>
      </c>
      <c r="J10765" s="1">
        <v>30.625179374342299</v>
      </c>
      <c r="K10765" s="3">
        <v>7650411665.3811646</v>
      </c>
      <c r="M10765">
        <f t="shared" si="672"/>
        <v>6.6843730780903385</v>
      </c>
      <c r="N10765" s="4">
        <f t="shared" si="673"/>
        <v>6.6843730780903385</v>
      </c>
      <c r="O10765">
        <f t="shared" si="674"/>
        <v>2.2652869972666925</v>
      </c>
      <c r="P10765" t="str">
        <f t="shared" si="675"/>
        <v/>
      </c>
      <c r="Q10765" t="str">
        <f>_xlfn.IFNA(VLOOKUP(B10765&amp;A10765,[1]Countries!$A:$H,6,FALSE),"")</f>
        <v/>
      </c>
      <c r="R10765" t="str">
        <f>_xlfn.IFNA(VLOOKUP(B10765&amp;A10765,[1]Countries!$A:$H,7,FALSE),"")</f>
        <v/>
      </c>
      <c r="S10765" t="str">
        <f>_xlfn.IFNA(VLOOKUP(B10765&amp;A10765,[1]Countries!$A:$H,8,FALSE),"")</f>
        <v/>
      </c>
    </row>
    <row r="10766" spans="1:19" x14ac:dyDescent="0.25">
      <c r="A10766" t="s">
        <v>440</v>
      </c>
      <c r="B10766">
        <v>1984</v>
      </c>
      <c r="C10766" t="s">
        <v>441</v>
      </c>
      <c r="D10766" s="1">
        <v>14.544717095923749</v>
      </c>
      <c r="F10766" s="1">
        <v>2739444444.4444451</v>
      </c>
      <c r="H10766" s="1">
        <v>39.231393226526052</v>
      </c>
      <c r="I10766" s="1">
        <v>235729995.727539</v>
      </c>
      <c r="J10766" s="1">
        <v>35.120665179476767</v>
      </c>
      <c r="K10766" s="3">
        <v>7624642408.9554071</v>
      </c>
      <c r="M10766">
        <f t="shared" si="672"/>
        <v>8.6050292498391823</v>
      </c>
      <c r="N10766" s="4">
        <f t="shared" si="673"/>
        <v>8.6050292498391823</v>
      </c>
      <c r="O10766">
        <f t="shared" si="674"/>
        <v>1.8473264811179133</v>
      </c>
      <c r="P10766" t="str">
        <f t="shared" si="675"/>
        <v/>
      </c>
      <c r="Q10766" t="str">
        <f>_xlfn.IFNA(VLOOKUP(B10766&amp;A10766,[1]Countries!$A:$H,6,FALSE),"")</f>
        <v/>
      </c>
      <c r="R10766" t="str">
        <f>_xlfn.IFNA(VLOOKUP(B10766&amp;A10766,[1]Countries!$A:$H,7,FALSE),"")</f>
        <v/>
      </c>
      <c r="S10766" t="str">
        <f>_xlfn.IFNA(VLOOKUP(B10766&amp;A10766,[1]Countries!$A:$H,8,FALSE),"")</f>
        <v/>
      </c>
    </row>
    <row r="10767" spans="1:19" x14ac:dyDescent="0.25">
      <c r="A10767" t="s">
        <v>440</v>
      </c>
      <c r="B10767">
        <v>1985</v>
      </c>
      <c r="C10767" t="s">
        <v>441</v>
      </c>
      <c r="D10767" s="1">
        <v>13.08276417935774</v>
      </c>
      <c r="F10767" s="1">
        <v>2281258064.516129</v>
      </c>
      <c r="H10767" s="1">
        <v>42.033965412406843</v>
      </c>
      <c r="I10767" s="1">
        <v>319290008.54492199</v>
      </c>
      <c r="J10767" s="1">
        <v>34.671021931871209</v>
      </c>
      <c r="K10767" s="3">
        <v>7747804048.2791643</v>
      </c>
      <c r="M10767">
        <f t="shared" si="672"/>
        <v>13.996224868695235</v>
      </c>
      <c r="N10767" s="4">
        <f t="shared" si="673"/>
        <v>13.996224868695235</v>
      </c>
      <c r="O10767">
        <f t="shared" si="674"/>
        <v>1.8842530282637955</v>
      </c>
      <c r="P10767" t="str">
        <f t="shared" si="675"/>
        <v/>
      </c>
      <c r="Q10767" t="str">
        <f>_xlfn.IFNA(VLOOKUP(B10767&amp;A10767,[1]Countries!$A:$H,6,FALSE),"")</f>
        <v/>
      </c>
      <c r="R10767" t="str">
        <f>_xlfn.IFNA(VLOOKUP(B10767&amp;A10767,[1]Countries!$A:$H,7,FALSE),"")</f>
        <v/>
      </c>
      <c r="S10767" t="str">
        <f>_xlfn.IFNA(VLOOKUP(B10767&amp;A10767,[1]Countries!$A:$H,8,FALSE),"")</f>
        <v/>
      </c>
    </row>
    <row r="10768" spans="1:19" x14ac:dyDescent="0.25">
      <c r="A10768" t="s">
        <v>440</v>
      </c>
      <c r="B10768">
        <v>1986</v>
      </c>
      <c r="C10768" t="s">
        <v>441</v>
      </c>
      <c r="D10768" s="1">
        <v>12.17137743766971</v>
      </c>
      <c r="F10768" s="1">
        <v>1661948717.9487181</v>
      </c>
      <c r="H10768" s="1">
        <v>44.353246112071091</v>
      </c>
      <c r="I10768" s="1">
        <v>451309997.55859399</v>
      </c>
      <c r="J10768" s="1">
        <v>33.220192545050587</v>
      </c>
      <c r="K10768" s="3">
        <v>7803889933.5014858</v>
      </c>
      <c r="M10768">
        <f t="shared" si="672"/>
        <v>27.155470724489579</v>
      </c>
      <c r="N10768" s="4">
        <f t="shared" si="673"/>
        <v>27.155470724489579</v>
      </c>
      <c r="O10768">
        <f t="shared" si="674"/>
        <v>2.0102173509195631</v>
      </c>
      <c r="P10768" t="str">
        <f t="shared" si="675"/>
        <v/>
      </c>
      <c r="Q10768" t="str">
        <f>_xlfn.IFNA(VLOOKUP(B10768&amp;A10768,[1]Countries!$A:$H,6,FALSE),"")</f>
        <v/>
      </c>
      <c r="R10768" t="str">
        <f>_xlfn.IFNA(VLOOKUP(B10768&amp;A10768,[1]Countries!$A:$H,7,FALSE),"")</f>
        <v/>
      </c>
      <c r="S10768" t="str">
        <f>_xlfn.IFNA(VLOOKUP(B10768&amp;A10768,[1]Countries!$A:$H,8,FALSE),"")</f>
        <v/>
      </c>
    </row>
    <row r="10769" spans="1:19" x14ac:dyDescent="0.25">
      <c r="A10769" t="s">
        <v>440</v>
      </c>
      <c r="B10769">
        <v>1987</v>
      </c>
      <c r="C10769" t="s">
        <v>441</v>
      </c>
      <c r="D10769" s="1">
        <v>10.88388054164348</v>
      </c>
      <c r="F10769" s="1">
        <v>2269894736.8421049</v>
      </c>
      <c r="H10769" s="1">
        <v>41.125486922648861</v>
      </c>
      <c r="I10769" s="1">
        <v>422369995.11718798</v>
      </c>
      <c r="J10769" s="1">
        <v>38.319884993507692</v>
      </c>
      <c r="K10769" s="3">
        <v>8012695628.6089468</v>
      </c>
      <c r="M10769">
        <f t="shared" si="672"/>
        <v>18.607470569529244</v>
      </c>
      <c r="N10769" s="4">
        <f t="shared" si="673"/>
        <v>18.607470569529244</v>
      </c>
      <c r="O10769">
        <f t="shared" si="674"/>
        <v>1.6096111722919419</v>
      </c>
      <c r="P10769" t="str">
        <f t="shared" si="675"/>
        <v/>
      </c>
      <c r="Q10769" t="str">
        <f>_xlfn.IFNA(VLOOKUP(B10769&amp;A10769,[1]Countries!$A:$H,6,FALSE),"")</f>
        <v/>
      </c>
      <c r="R10769" t="str">
        <f>_xlfn.IFNA(VLOOKUP(B10769&amp;A10769,[1]Countries!$A:$H,7,FALSE),"")</f>
        <v/>
      </c>
      <c r="S10769" t="str">
        <f>_xlfn.IFNA(VLOOKUP(B10769&amp;A10769,[1]Countries!$A:$H,8,FALSE),"")</f>
        <v/>
      </c>
    </row>
    <row r="10770" spans="1:19" x14ac:dyDescent="0.25">
      <c r="A10770" t="s">
        <v>440</v>
      </c>
      <c r="B10770">
        <v>1988</v>
      </c>
      <c r="C10770" t="s">
        <v>441</v>
      </c>
      <c r="D10770" s="1">
        <v>16.401713006521099</v>
      </c>
      <c r="F10770" s="1">
        <v>3713614457.8313251</v>
      </c>
      <c r="H10770" s="1">
        <v>44.043084709470207</v>
      </c>
      <c r="I10770" s="1">
        <v>474779998.77929699</v>
      </c>
      <c r="J10770" s="1">
        <v>33.699185673036361</v>
      </c>
      <c r="K10770" s="3">
        <v>8515952929.8951426</v>
      </c>
      <c r="M10770">
        <f t="shared" si="672"/>
        <v>12.784848943542695</v>
      </c>
      <c r="N10770" s="4">
        <f t="shared" si="673"/>
        <v>12.784848943542695</v>
      </c>
      <c r="O10770">
        <f t="shared" si="674"/>
        <v>1.9674307554562875</v>
      </c>
      <c r="P10770" t="str">
        <f t="shared" si="675"/>
        <v/>
      </c>
      <c r="Q10770" t="str">
        <f>_xlfn.IFNA(VLOOKUP(B10770&amp;A10770,[1]Countries!$A:$H,6,FALSE),"")</f>
        <v/>
      </c>
      <c r="R10770" t="str">
        <f>_xlfn.IFNA(VLOOKUP(B10770&amp;A10770,[1]Countries!$A:$H,7,FALSE),"")</f>
        <v/>
      </c>
      <c r="S10770" t="str">
        <f>_xlfn.IFNA(VLOOKUP(B10770&amp;A10770,[1]Countries!$A:$H,8,FALSE),"")</f>
        <v/>
      </c>
    </row>
    <row r="10771" spans="1:19" x14ac:dyDescent="0.25">
      <c r="A10771" t="s">
        <v>440</v>
      </c>
      <c r="B10771">
        <v>1989</v>
      </c>
      <c r="C10771" t="s">
        <v>441</v>
      </c>
      <c r="D10771" s="1">
        <v>19.14075808427507</v>
      </c>
      <c r="F10771" s="1">
        <v>3998637681.15942</v>
      </c>
      <c r="H10771" s="1">
        <v>47.283495103404782</v>
      </c>
      <c r="I10771" s="1">
        <v>366720001.22070301</v>
      </c>
      <c r="J10771" s="1">
        <v>23.671286597609331</v>
      </c>
      <c r="K10771" s="3">
        <v>8428791999.3329268</v>
      </c>
      <c r="M10771">
        <f t="shared" si="672"/>
        <v>9.1711235291108242</v>
      </c>
      <c r="N10771" s="4">
        <f t="shared" si="673"/>
        <v>9.1711235291108242</v>
      </c>
      <c r="O10771">
        <f t="shared" si="674"/>
        <v>3.2245274496443908</v>
      </c>
      <c r="P10771" t="str">
        <f t="shared" si="675"/>
        <v/>
      </c>
      <c r="Q10771" t="str">
        <f>_xlfn.IFNA(VLOOKUP(B10771&amp;A10771,[1]Countries!$A:$H,6,FALSE),"")</f>
        <v/>
      </c>
      <c r="R10771" t="str">
        <f>_xlfn.IFNA(VLOOKUP(B10771&amp;A10771,[1]Countries!$A:$H,7,FALSE),"")</f>
        <v/>
      </c>
      <c r="S10771" t="str">
        <f>_xlfn.IFNA(VLOOKUP(B10771&amp;A10771,[1]Countries!$A:$H,8,FALSE),"")</f>
        <v/>
      </c>
    </row>
    <row r="10772" spans="1:19" x14ac:dyDescent="0.25">
      <c r="A10772" t="s">
        <v>440</v>
      </c>
      <c r="B10772">
        <v>1990</v>
      </c>
      <c r="C10772" t="s">
        <v>441</v>
      </c>
      <c r="D10772" s="1">
        <v>18.202576319040059</v>
      </c>
      <c r="F10772" s="1">
        <v>3285217391.304348</v>
      </c>
      <c r="H10772" s="1">
        <v>45.294070937003703</v>
      </c>
      <c r="I10772" s="1">
        <v>474809997.55859399</v>
      </c>
      <c r="J10772" s="1">
        <v>24.84480324686783</v>
      </c>
      <c r="K10772" s="3">
        <v>8388243438.7442369</v>
      </c>
      <c r="M10772">
        <f t="shared" si="672"/>
        <v>14.452924753636395</v>
      </c>
      <c r="N10772" s="4">
        <f t="shared" si="673"/>
        <v>14.452924753636395</v>
      </c>
      <c r="O10772">
        <f t="shared" si="674"/>
        <v>3.0249865940317697</v>
      </c>
      <c r="P10772" t="str">
        <f t="shared" si="675"/>
        <v/>
      </c>
      <c r="Q10772" t="str">
        <f>_xlfn.IFNA(VLOOKUP(B10772&amp;A10772,[1]Countries!$A:$H,6,FALSE),"")</f>
        <v/>
      </c>
      <c r="R10772" t="str">
        <f>_xlfn.IFNA(VLOOKUP(B10772&amp;A10772,[1]Countries!$A:$H,7,FALSE),"")</f>
        <v/>
      </c>
      <c r="S10772" t="str">
        <f>_xlfn.IFNA(VLOOKUP(B10772&amp;A10772,[1]Countries!$A:$H,8,FALSE),"")</f>
        <v/>
      </c>
    </row>
    <row r="10773" spans="1:19" x14ac:dyDescent="0.25">
      <c r="A10773" t="s">
        <v>440</v>
      </c>
      <c r="B10773">
        <v>1991</v>
      </c>
      <c r="C10773" t="s">
        <v>441</v>
      </c>
      <c r="D10773" s="1">
        <v>15.814029773341799</v>
      </c>
      <c r="F10773" s="1">
        <v>3378882352.9411759</v>
      </c>
      <c r="H10773" s="1">
        <v>46.283692466136877</v>
      </c>
      <c r="I10773" s="1">
        <v>877969970.703125</v>
      </c>
      <c r="J10773" s="1">
        <v>28.64312030926013</v>
      </c>
      <c r="K10773" s="3">
        <v>8385212482.5415335</v>
      </c>
      <c r="M10773">
        <f t="shared" si="672"/>
        <v>25.984034926190574</v>
      </c>
      <c r="N10773" s="4">
        <f t="shared" si="673"/>
        <v>25.984034926190574</v>
      </c>
      <c r="O10773">
        <f t="shared" si="674"/>
        <v>2.4912397434462008</v>
      </c>
      <c r="P10773" t="str">
        <f t="shared" si="675"/>
        <v/>
      </c>
      <c r="Q10773" t="str">
        <f>_xlfn.IFNA(VLOOKUP(B10773&amp;A10773,[1]Countries!$A:$H,6,FALSE),"")</f>
        <v/>
      </c>
      <c r="R10773" t="str">
        <f>_xlfn.IFNA(VLOOKUP(B10773&amp;A10773,[1]Countries!$A:$H,7,FALSE),"")</f>
        <v/>
      </c>
      <c r="S10773" t="str">
        <f>_xlfn.IFNA(VLOOKUP(B10773&amp;A10773,[1]Countries!$A:$H,8,FALSE),"")</f>
        <v/>
      </c>
    </row>
    <row r="10774" spans="1:19" x14ac:dyDescent="0.25">
      <c r="A10774" t="s">
        <v>440</v>
      </c>
      <c r="B10774">
        <v>1992</v>
      </c>
      <c r="C10774" t="s">
        <v>441</v>
      </c>
      <c r="D10774" s="1">
        <v>21.267548510790711</v>
      </c>
      <c r="F10774" s="1">
        <v>3181921787.709497</v>
      </c>
      <c r="H10774" s="1">
        <v>43.734804165993637</v>
      </c>
      <c r="I10774" s="1">
        <v>1030780029.29688</v>
      </c>
      <c r="J10774" s="1">
        <v>24.311051962553812</v>
      </c>
      <c r="K10774" s="3">
        <v>8240070980.3839798</v>
      </c>
      <c r="M10774">
        <f t="shared" si="672"/>
        <v>32.39488894033709</v>
      </c>
      <c r="N10774" s="4">
        <f t="shared" si="673"/>
        <v>32.39488894033709</v>
      </c>
      <c r="O10774">
        <f t="shared" si="674"/>
        <v>3.1133555287541435</v>
      </c>
      <c r="P10774" t="str">
        <f t="shared" si="675"/>
        <v/>
      </c>
      <c r="Q10774" t="str">
        <f>_xlfn.IFNA(VLOOKUP(B10774&amp;A10774,[1]Countries!$A:$H,6,FALSE),"")</f>
        <v/>
      </c>
      <c r="R10774" t="str">
        <f>_xlfn.IFNA(VLOOKUP(B10774&amp;A10774,[1]Countries!$A:$H,7,FALSE),"")</f>
        <v/>
      </c>
      <c r="S10774" t="str">
        <f>_xlfn.IFNA(VLOOKUP(B10774&amp;A10774,[1]Countries!$A:$H,8,FALSE),"")</f>
        <v/>
      </c>
    </row>
    <row r="10775" spans="1:19" x14ac:dyDescent="0.25">
      <c r="A10775" t="s">
        <v>440</v>
      </c>
      <c r="B10775">
        <v>1993</v>
      </c>
      <c r="C10775" t="s">
        <v>441</v>
      </c>
      <c r="D10775" s="1">
        <v>30.478730463569779</v>
      </c>
      <c r="F10775" s="1">
        <v>3273237853.3568902</v>
      </c>
      <c r="H10775" s="1">
        <v>37.442893537583707</v>
      </c>
      <c r="I10775" s="1">
        <v>866919982.91015601</v>
      </c>
      <c r="J10775" s="1">
        <v>21.454831555375911</v>
      </c>
      <c r="K10775" s="3">
        <v>8800171186.758667</v>
      </c>
      <c r="M10775">
        <f t="shared" si="672"/>
        <v>26.485089741372768</v>
      </c>
      <c r="N10775" s="4">
        <f t="shared" si="673"/>
        <v>26.485089741372768</v>
      </c>
      <c r="O10775">
        <f t="shared" si="674"/>
        <v>3.6609547943499527</v>
      </c>
      <c r="P10775" t="str">
        <f t="shared" si="675"/>
        <v/>
      </c>
      <c r="Q10775" t="str">
        <f>_xlfn.IFNA(VLOOKUP(B10775&amp;A10775,[1]Countries!$A:$H,6,FALSE),"")</f>
        <v/>
      </c>
      <c r="R10775" t="str">
        <f>_xlfn.IFNA(VLOOKUP(B10775&amp;A10775,[1]Countries!$A:$H,7,FALSE),"")</f>
        <v/>
      </c>
      <c r="S10775" t="str">
        <f>_xlfn.IFNA(VLOOKUP(B10775&amp;A10775,[1]Countries!$A:$H,8,FALSE),"")</f>
        <v/>
      </c>
    </row>
    <row r="10776" spans="1:19" x14ac:dyDescent="0.25">
      <c r="A10776" t="s">
        <v>440</v>
      </c>
      <c r="B10776">
        <v>1994</v>
      </c>
      <c r="C10776" t="s">
        <v>441</v>
      </c>
      <c r="D10776" s="1">
        <v>11.826502598293949</v>
      </c>
      <c r="E10776" s="1">
        <v>1204879892.4409921</v>
      </c>
      <c r="F10776" s="1">
        <v>3656647744.2485809</v>
      </c>
      <c r="G10776" s="1">
        <v>1232297579.922318</v>
      </c>
      <c r="H10776" s="1">
        <v>37.324946073144417</v>
      </c>
      <c r="I10776" s="1">
        <v>715130004.88281298</v>
      </c>
      <c r="J10776" s="1">
        <v>38.047888681896922</v>
      </c>
      <c r="K10776" s="3">
        <v>8041117529.340642</v>
      </c>
      <c r="M10776">
        <f t="shared" si="672"/>
        <v>19.556983743036692</v>
      </c>
      <c r="N10776" s="4">
        <f t="shared" si="673"/>
        <v>19.556983743036692</v>
      </c>
      <c r="O10776">
        <f t="shared" si="674"/>
        <v>1.6282667308049532</v>
      </c>
      <c r="P10776">
        <f t="shared" si="675"/>
        <v>0.74980390234334793</v>
      </c>
      <c r="Q10776" t="str">
        <f>_xlfn.IFNA(VLOOKUP(B10776&amp;A10776,[1]Countries!$A:$H,6,FALSE),"")</f>
        <v/>
      </c>
      <c r="R10776" t="str">
        <f>_xlfn.IFNA(VLOOKUP(B10776&amp;A10776,[1]Countries!$A:$H,7,FALSE),"")</f>
        <v/>
      </c>
      <c r="S10776" t="str">
        <f>_xlfn.IFNA(VLOOKUP(B10776&amp;A10776,[1]Countries!$A:$H,8,FALSE),"")</f>
        <v/>
      </c>
    </row>
    <row r="10777" spans="1:19" x14ac:dyDescent="0.25">
      <c r="A10777" t="s">
        <v>440</v>
      </c>
      <c r="B10777">
        <v>1995</v>
      </c>
      <c r="C10777" t="s">
        <v>441</v>
      </c>
      <c r="D10777" s="1">
        <v>14.089372097348971</v>
      </c>
      <c r="E10777" s="1">
        <v>1252564170.8135631</v>
      </c>
      <c r="F10777" s="1">
        <v>3807067121.8608961</v>
      </c>
      <c r="G10777" s="1">
        <v>1382945608.1472051</v>
      </c>
      <c r="H10777" s="1">
        <v>34.313513806649127</v>
      </c>
      <c r="I10777" s="1">
        <v>2030670043.9453101</v>
      </c>
      <c r="J10777" s="1">
        <v>39.652508550434298</v>
      </c>
      <c r="K10777" s="3">
        <v>8274122490.6714458</v>
      </c>
      <c r="M10777">
        <f t="shared" si="672"/>
        <v>53.339486248740407</v>
      </c>
      <c r="N10777" s="4">
        <f t="shared" si="673"/>
        <v>53.339486248740407</v>
      </c>
      <c r="O10777">
        <f t="shared" si="674"/>
        <v>1.5219085413678006</v>
      </c>
      <c r="P10777">
        <f t="shared" si="675"/>
        <v>3.4247212660099224</v>
      </c>
      <c r="Q10777" t="str">
        <f>_xlfn.IFNA(VLOOKUP(B10777&amp;A10777,[1]Countries!$A:$H,6,FALSE),"")</f>
        <v/>
      </c>
      <c r="R10777" t="str">
        <f>_xlfn.IFNA(VLOOKUP(B10777&amp;A10777,[1]Countries!$A:$H,7,FALSE),"")</f>
        <v/>
      </c>
      <c r="S10777" t="str">
        <f>_xlfn.IFNA(VLOOKUP(B10777&amp;A10777,[1]Countries!$A:$H,8,FALSE),"")</f>
        <v/>
      </c>
    </row>
    <row r="10778" spans="1:19" x14ac:dyDescent="0.25">
      <c r="A10778" t="s">
        <v>440</v>
      </c>
      <c r="B10778">
        <v>1996</v>
      </c>
      <c r="C10778" t="s">
        <v>441</v>
      </c>
      <c r="D10778" s="1">
        <v>13.298244783897349</v>
      </c>
      <c r="E10778" s="1">
        <v>1024449292.159947</v>
      </c>
      <c r="F10778" s="1">
        <v>3597220962.000165</v>
      </c>
      <c r="G10778" s="1">
        <v>1271350442.91746</v>
      </c>
      <c r="H10778" s="1">
        <v>33.201999446178618</v>
      </c>
      <c r="I10778" s="1">
        <v>608059997.55859399</v>
      </c>
      <c r="J10778" s="1">
        <v>41.543524413985907</v>
      </c>
      <c r="K10778" s="3">
        <v>8788652644.305933</v>
      </c>
      <c r="M10778">
        <f t="shared" si="672"/>
        <v>16.903604309602766</v>
      </c>
      <c r="N10778" s="4">
        <f t="shared" si="673"/>
        <v>16.903604309602766</v>
      </c>
      <c r="O10778">
        <f t="shared" si="674"/>
        <v>1.4071140186251103</v>
      </c>
      <c r="P10778">
        <f t="shared" si="675"/>
        <v>6.8636637383606356</v>
      </c>
      <c r="Q10778" t="str">
        <f>_xlfn.IFNA(VLOOKUP(B10778&amp;A10778,[1]Countries!$A:$H,6,FALSE),"")</f>
        <v/>
      </c>
      <c r="R10778" t="str">
        <f>_xlfn.IFNA(VLOOKUP(B10778&amp;A10778,[1]Countries!$A:$H,7,FALSE),"")</f>
        <v/>
      </c>
      <c r="S10778" t="str">
        <f>_xlfn.IFNA(VLOOKUP(B10778&amp;A10778,[1]Countries!$A:$H,8,FALSE),"")</f>
        <v/>
      </c>
    </row>
    <row r="10779" spans="1:19" x14ac:dyDescent="0.25">
      <c r="A10779" t="s">
        <v>440</v>
      </c>
      <c r="B10779">
        <v>1997</v>
      </c>
      <c r="C10779" t="s">
        <v>441</v>
      </c>
      <c r="D10779" s="1">
        <v>13.98254847764427</v>
      </c>
      <c r="E10779" s="1">
        <v>1177862381.1335111</v>
      </c>
      <c r="F10779" s="1">
        <v>4303281932.2936487</v>
      </c>
      <c r="G10779" s="1">
        <v>1329783187.523773</v>
      </c>
      <c r="H10779" s="1">
        <v>32.380637556329347</v>
      </c>
      <c r="I10779" s="1">
        <v>609690002.44140601</v>
      </c>
      <c r="J10779" s="1">
        <v>41.47184910626035</v>
      </c>
      <c r="K10779" s="3">
        <v>9123852515.061182</v>
      </c>
      <c r="M10779">
        <f t="shared" si="672"/>
        <v>14.168023662731327</v>
      </c>
      <c r="N10779" s="4">
        <f t="shared" si="673"/>
        <v>14.168023662731327</v>
      </c>
      <c r="O10779">
        <f t="shared" si="674"/>
        <v>1.4112742053959821</v>
      </c>
      <c r="P10779">
        <f t="shared" si="675"/>
        <v>3.5303475064039818</v>
      </c>
      <c r="Q10779" t="str">
        <f>_xlfn.IFNA(VLOOKUP(B10779&amp;A10779,[1]Countries!$A:$H,6,FALSE),"")</f>
        <v/>
      </c>
      <c r="R10779" t="str">
        <f>_xlfn.IFNA(VLOOKUP(B10779&amp;A10779,[1]Countries!$A:$H,7,FALSE),"")</f>
        <v/>
      </c>
      <c r="S10779" t="str">
        <f>_xlfn.IFNA(VLOOKUP(B10779&amp;A10779,[1]Countries!$A:$H,8,FALSE),"")</f>
        <v/>
      </c>
    </row>
    <row r="10780" spans="1:19" x14ac:dyDescent="0.25">
      <c r="A10780" t="s">
        <v>440</v>
      </c>
      <c r="B10780">
        <v>1998</v>
      </c>
      <c r="C10780" t="s">
        <v>441</v>
      </c>
      <c r="D10780" s="1">
        <v>15.86841123022997</v>
      </c>
      <c r="E10780" s="1">
        <v>870898447.98882973</v>
      </c>
      <c r="F10780" s="1">
        <v>3537683046.0233059</v>
      </c>
      <c r="G10780" s="1">
        <v>1119059126.792331</v>
      </c>
      <c r="H10780" s="1">
        <v>27.277391326471349</v>
      </c>
      <c r="I10780" s="1">
        <v>348149993.89648402</v>
      </c>
      <c r="J10780" s="1">
        <v>44.84583089513692</v>
      </c>
      <c r="K10780" s="3">
        <v>9088657605.6367378</v>
      </c>
      <c r="M10780">
        <f t="shared" si="672"/>
        <v>9.8411867136553663</v>
      </c>
      <c r="N10780" s="4">
        <f t="shared" si="673"/>
        <v>9.8411867136553663</v>
      </c>
      <c r="O10780">
        <f t="shared" si="674"/>
        <v>1.2298616839953342</v>
      </c>
      <c r="P10780">
        <f t="shared" si="675"/>
        <v>7.0147798877137273</v>
      </c>
      <c r="Q10780" t="str">
        <f>_xlfn.IFNA(VLOOKUP(B10780&amp;A10780,[1]Countries!$A:$H,6,FALSE),"")</f>
        <v/>
      </c>
      <c r="R10780" t="str">
        <f>_xlfn.IFNA(VLOOKUP(B10780&amp;A10780,[1]Countries!$A:$H,7,FALSE),"")</f>
        <v/>
      </c>
      <c r="S10780" t="str">
        <f>_xlfn.IFNA(VLOOKUP(B10780&amp;A10780,[1]Countries!$A:$H,8,FALSE),"")</f>
        <v/>
      </c>
    </row>
    <row r="10781" spans="1:19" x14ac:dyDescent="0.25">
      <c r="A10781" t="s">
        <v>440</v>
      </c>
      <c r="B10781">
        <v>1999</v>
      </c>
      <c r="C10781" t="s">
        <v>441</v>
      </c>
      <c r="D10781" s="1">
        <v>18.189971655072881</v>
      </c>
      <c r="E10781" s="1">
        <v>852345058.6264658</v>
      </c>
      <c r="F10781" s="1">
        <v>3404311976.5494142</v>
      </c>
      <c r="G10781" s="1">
        <v>1182328266.3316579</v>
      </c>
      <c r="H10781" s="1">
        <v>22.819842359250519</v>
      </c>
      <c r="I10781" s="1">
        <v>623210021.97265601</v>
      </c>
      <c r="J10781" s="1">
        <v>47.502514608222377</v>
      </c>
      <c r="K10781" s="3">
        <v>9511297429.6971073</v>
      </c>
      <c r="M10781">
        <f t="shared" si="672"/>
        <v>18.306489718499218</v>
      </c>
      <c r="N10781" s="4">
        <f t="shared" si="673"/>
        <v>18.306489718499218</v>
      </c>
      <c r="O10781">
        <f t="shared" si="674"/>
        <v>1.1051517130145916</v>
      </c>
      <c r="P10781">
        <f t="shared" si="675"/>
        <v>9.6930954030735066</v>
      </c>
      <c r="Q10781" t="str">
        <f>_xlfn.IFNA(VLOOKUP(B10781&amp;A10781,[1]Countries!$A:$H,6,FALSE),"")</f>
        <v>F</v>
      </c>
      <c r="R10781" t="str">
        <f>_xlfn.IFNA(VLOOKUP(B10781&amp;A10781,[1]Countries!$A:$H,7,FALSE),"")</f>
        <v>Floating</v>
      </c>
      <c r="S10781" t="str">
        <f>_xlfn.IFNA(VLOOKUP(B10781&amp;A10781,[1]Countries!$A:$H,8,FALSE),"")</f>
        <v>Floating</v>
      </c>
    </row>
    <row r="10782" spans="1:19" x14ac:dyDescent="0.25">
      <c r="A10782" t="s">
        <v>440</v>
      </c>
      <c r="B10782">
        <v>2000</v>
      </c>
      <c r="C10782" t="s">
        <v>441</v>
      </c>
      <c r="D10782" s="1">
        <v>16.14977345603852</v>
      </c>
      <c r="E10782" s="1">
        <v>861422399.38279545</v>
      </c>
      <c r="F10782" s="1">
        <v>3600683039.7325449</v>
      </c>
      <c r="G10782" s="1">
        <v>1312938954.6097469</v>
      </c>
      <c r="H10782" s="1">
        <v>23.243894154924391</v>
      </c>
      <c r="I10782" s="1">
        <v>794650024.41406298</v>
      </c>
      <c r="J10782" s="1">
        <v>48.959533523278203</v>
      </c>
      <c r="K10782" s="3">
        <v>9881983406.64151</v>
      </c>
      <c r="M10782">
        <f t="shared" si="672"/>
        <v>22.069424485446763</v>
      </c>
      <c r="N10782" s="4">
        <f t="shared" si="673"/>
        <v>22.069424485446763</v>
      </c>
      <c r="O10782">
        <f t="shared" si="674"/>
        <v>1.0425031205098021</v>
      </c>
      <c r="P10782">
        <f t="shared" si="675"/>
        <v>12.539747326954101</v>
      </c>
      <c r="Q10782" t="str">
        <f>_xlfn.IFNA(VLOOKUP(B10782&amp;A10782,[1]Countries!$A:$H,6,FALSE),"")</f>
        <v>F</v>
      </c>
      <c r="R10782" t="str">
        <f>_xlfn.IFNA(VLOOKUP(B10782&amp;A10782,[1]Countries!$A:$H,7,FALSE),"")</f>
        <v>Floating</v>
      </c>
      <c r="S10782" t="str">
        <f>_xlfn.IFNA(VLOOKUP(B10782&amp;A10782,[1]Countries!$A:$H,8,FALSE),"")</f>
        <v>Floating</v>
      </c>
    </row>
    <row r="10783" spans="1:19" x14ac:dyDescent="0.25">
      <c r="A10783" t="s">
        <v>440</v>
      </c>
      <c r="B10783">
        <v>2001</v>
      </c>
      <c r="C10783" t="s">
        <v>441</v>
      </c>
      <c r="D10783" s="1">
        <v>15.527482235864831</v>
      </c>
      <c r="E10783" s="1">
        <v>1028111855.77003</v>
      </c>
      <c r="F10783" s="1">
        <v>4094480988.1193051</v>
      </c>
      <c r="G10783" s="1">
        <v>1619718685.0923591</v>
      </c>
      <c r="H10783" s="1">
        <v>23.360611690358429</v>
      </c>
      <c r="I10783" s="1">
        <v>570840026.85546899</v>
      </c>
      <c r="J10783" s="1">
        <v>49.099351714935352</v>
      </c>
      <c r="K10783" s="3">
        <v>10407395447.24938</v>
      </c>
      <c r="M10783">
        <f t="shared" si="672"/>
        <v>13.941694405514134</v>
      </c>
      <c r="N10783" s="4">
        <f t="shared" si="673"/>
        <v>13.941694405514134</v>
      </c>
      <c r="O10783">
        <f t="shared" si="674"/>
        <v>1.0366867689127017</v>
      </c>
      <c r="P10783">
        <f t="shared" si="675"/>
        <v>14.448884511589061</v>
      </c>
      <c r="Q10783" t="str">
        <f>_xlfn.IFNA(VLOOKUP(B10783&amp;A10783,[1]Countries!$A:$H,6,FALSE),"")</f>
        <v>F</v>
      </c>
      <c r="R10783" t="str">
        <f>_xlfn.IFNA(VLOOKUP(B10783&amp;A10783,[1]Countries!$A:$H,7,FALSE),"")</f>
        <v>Floating</v>
      </c>
      <c r="S10783" t="str">
        <f>_xlfn.IFNA(VLOOKUP(B10783&amp;A10783,[1]Countries!$A:$H,8,FALSE),"")</f>
        <v>Floating</v>
      </c>
    </row>
    <row r="10784" spans="1:19" x14ac:dyDescent="0.25">
      <c r="A10784" t="s">
        <v>440</v>
      </c>
      <c r="B10784">
        <v>2002</v>
      </c>
      <c r="C10784" t="s">
        <v>441</v>
      </c>
      <c r="D10784" s="1">
        <v>15.36142993836803</v>
      </c>
      <c r="E10784" s="1">
        <v>1137944596.0078199</v>
      </c>
      <c r="F10784" s="1">
        <v>4193845678.1703272</v>
      </c>
      <c r="G10784" s="1">
        <v>1584553107.80703</v>
      </c>
      <c r="H10784" s="1">
        <v>23.875552435225199</v>
      </c>
      <c r="I10784" s="1">
        <v>810729980.46875</v>
      </c>
      <c r="J10784" s="1">
        <v>49.724342910640843</v>
      </c>
      <c r="K10784" s="3">
        <v>10876354172.312441</v>
      </c>
      <c r="M10784">
        <f t="shared" si="672"/>
        <v>19.331421389412014</v>
      </c>
      <c r="N10784" s="4">
        <f t="shared" si="673"/>
        <v>19.331421389412014</v>
      </c>
      <c r="O10784">
        <f t="shared" si="674"/>
        <v>1.0110874100379581</v>
      </c>
      <c r="P10784">
        <f t="shared" si="675"/>
        <v>10.649140337325299</v>
      </c>
      <c r="Q10784" t="str">
        <f>_xlfn.IFNA(VLOOKUP(B10784&amp;A10784,[1]Countries!$A:$H,6,FALSE),"")</f>
        <v>F</v>
      </c>
      <c r="R10784" t="str">
        <f>_xlfn.IFNA(VLOOKUP(B10784&amp;A10784,[1]Countries!$A:$H,7,FALSE),"")</f>
        <v>Floating</v>
      </c>
      <c r="S10784" t="str">
        <f>_xlfn.IFNA(VLOOKUP(B10784&amp;A10784,[1]Countries!$A:$H,8,FALSE),"")</f>
        <v>Floating</v>
      </c>
    </row>
    <row r="10785" spans="1:19" x14ac:dyDescent="0.25">
      <c r="A10785" t="s">
        <v>440</v>
      </c>
      <c r="B10785">
        <v>2003</v>
      </c>
      <c r="C10785" t="s">
        <v>441</v>
      </c>
      <c r="D10785" s="1">
        <v>15.617099615815579</v>
      </c>
      <c r="E10785" s="1">
        <v>1258986753.4278409</v>
      </c>
      <c r="F10785" s="1">
        <v>4901839731.2657137</v>
      </c>
      <c r="G10785" s="1">
        <v>1795489024.570596</v>
      </c>
      <c r="H10785" s="1">
        <v>24.134973039682389</v>
      </c>
      <c r="I10785" s="1">
        <v>770450012.20703101</v>
      </c>
      <c r="J10785" s="1">
        <v>49.720587273150898</v>
      </c>
      <c r="K10785" s="3">
        <v>11631714139.792789</v>
      </c>
      <c r="L10785" s="1">
        <v>0.74053828746104078</v>
      </c>
      <c r="M10785">
        <f t="shared" si="672"/>
        <v>15.717568391573906</v>
      </c>
      <c r="N10785" s="4">
        <f t="shared" si="673"/>
        <v>16.458106679034948</v>
      </c>
      <c r="O10785">
        <f t="shared" si="674"/>
        <v>1.0112393172395204</v>
      </c>
      <c r="P10785">
        <f t="shared" si="675"/>
        <v>10.944916614077542</v>
      </c>
      <c r="Q10785" t="str">
        <f>_xlfn.IFNA(VLOOKUP(B10785&amp;A10785,[1]Countries!$A:$H,6,FALSE),"")</f>
        <v>F</v>
      </c>
      <c r="R10785" t="str">
        <f>_xlfn.IFNA(VLOOKUP(B10785&amp;A10785,[1]Countries!$A:$H,7,FALSE),"")</f>
        <v>Floating</v>
      </c>
      <c r="S10785" t="str">
        <f>_xlfn.IFNA(VLOOKUP(B10785&amp;A10785,[1]Countries!$A:$H,8,FALSE),"")</f>
        <v>Floating</v>
      </c>
    </row>
    <row r="10786" spans="1:19" x14ac:dyDescent="0.25">
      <c r="A10786" t="s">
        <v>440</v>
      </c>
      <c r="B10786">
        <v>2004</v>
      </c>
      <c r="C10786" t="s">
        <v>441</v>
      </c>
      <c r="D10786" s="1">
        <v>15.58094288222842</v>
      </c>
      <c r="E10786" s="1">
        <v>2086548347.9461801</v>
      </c>
      <c r="F10786" s="1">
        <v>6221077674.7787142</v>
      </c>
      <c r="G10786" s="1">
        <v>2318788047.4586201</v>
      </c>
      <c r="H10786" s="1">
        <v>25.696125175711529</v>
      </c>
      <c r="I10786" s="1">
        <v>1128449951.17188</v>
      </c>
      <c r="J10786" s="1">
        <v>48.809928544649622</v>
      </c>
      <c r="K10786" s="3">
        <v>12449702236.76804</v>
      </c>
      <c r="L10786" s="1">
        <v>0.77800025221066871</v>
      </c>
      <c r="M10786">
        <f t="shared" si="672"/>
        <v>18.139139392951229</v>
      </c>
      <c r="N10786" s="4">
        <f t="shared" si="673"/>
        <v>18.917139645161896</v>
      </c>
      <c r="O10786">
        <f t="shared" si="674"/>
        <v>1.0487634991828247</v>
      </c>
      <c r="P10786">
        <f t="shared" si="675"/>
        <v>3.7331104296282689</v>
      </c>
      <c r="Q10786" t="str">
        <f>_xlfn.IFNA(VLOOKUP(B10786&amp;A10786,[1]Countries!$A:$H,6,FALSE),"")</f>
        <v>F</v>
      </c>
      <c r="R10786" t="str">
        <f>_xlfn.IFNA(VLOOKUP(B10786&amp;A10786,[1]Countries!$A:$H,7,FALSE),"")</f>
        <v>Floating</v>
      </c>
      <c r="S10786" t="str">
        <f>_xlfn.IFNA(VLOOKUP(B10786&amp;A10786,[1]Countries!$A:$H,8,FALSE),"")</f>
        <v>Floating</v>
      </c>
    </row>
    <row r="10787" spans="1:19" x14ac:dyDescent="0.25">
      <c r="A10787" t="s">
        <v>440</v>
      </c>
      <c r="B10787">
        <v>2005</v>
      </c>
      <c r="C10787" t="s">
        <v>441</v>
      </c>
      <c r="D10787" s="1">
        <v>14.588551371728469</v>
      </c>
      <c r="E10787" s="1">
        <v>2550444807.886189</v>
      </c>
      <c r="F10787" s="1">
        <v>8331870169.1497707</v>
      </c>
      <c r="G10787" s="1">
        <v>2632001949.1430488</v>
      </c>
      <c r="H10787" s="1">
        <v>26.849624028307598</v>
      </c>
      <c r="I10787" s="1">
        <v>1169050048.82813</v>
      </c>
      <c r="J10787" s="1">
        <v>48.957614625872587</v>
      </c>
      <c r="K10787" s="3">
        <v>13350512768.130739</v>
      </c>
      <c r="L10787" s="1">
        <v>0.63455141434825235</v>
      </c>
      <c r="M10787">
        <f t="shared" si="672"/>
        <v>14.0310641560012</v>
      </c>
      <c r="N10787" s="4">
        <f t="shared" si="673"/>
        <v>14.665615570349452</v>
      </c>
      <c r="O10787">
        <f t="shared" si="674"/>
        <v>1.0425831765739888</v>
      </c>
      <c r="P10787">
        <f t="shared" si="675"/>
        <v>0.97885756260148626</v>
      </c>
      <c r="Q10787" t="str">
        <f>_xlfn.IFNA(VLOOKUP(B10787&amp;A10787,[1]Countries!$A:$H,6,FALSE),"")</f>
        <v>F</v>
      </c>
      <c r="R10787" t="str">
        <f>_xlfn.IFNA(VLOOKUP(B10787&amp;A10787,[1]Countries!$A:$H,7,FALSE),"")</f>
        <v>Floating</v>
      </c>
      <c r="S10787" t="str">
        <f>_xlfn.IFNA(VLOOKUP(B10787&amp;A10787,[1]Countries!$A:$H,8,FALSE),"")</f>
        <v>Floating</v>
      </c>
    </row>
    <row r="10788" spans="1:19" x14ac:dyDescent="0.25">
      <c r="A10788" t="s">
        <v>440</v>
      </c>
      <c r="B10788">
        <v>2006</v>
      </c>
      <c r="C10788" t="s">
        <v>441</v>
      </c>
      <c r="D10788" s="1">
        <v>13.206271058776579</v>
      </c>
      <c r="E10788" s="1">
        <v>4157837750.8256779</v>
      </c>
      <c r="F10788" s="1">
        <v>12756858899.28117</v>
      </c>
      <c r="G10788" s="1">
        <v>3222874996.5307651</v>
      </c>
      <c r="H10788" s="1">
        <v>30.396117322366241</v>
      </c>
      <c r="I10788" s="1">
        <v>1470270019.53125</v>
      </c>
      <c r="J10788" s="1">
        <v>47.515475743236657</v>
      </c>
      <c r="K10788" s="3">
        <v>14405696504.13792</v>
      </c>
      <c r="L10788" s="1">
        <v>0.45214892204577228</v>
      </c>
      <c r="M10788">
        <f t="shared" si="672"/>
        <v>11.52532948070859</v>
      </c>
      <c r="N10788" s="4">
        <f t="shared" si="673"/>
        <v>11.977478402754363</v>
      </c>
      <c r="O10788">
        <f t="shared" si="674"/>
        <v>1.1045774757760682</v>
      </c>
      <c r="P10788">
        <f t="shared" si="675"/>
        <v>-7.329098500474883</v>
      </c>
      <c r="Q10788" t="str">
        <f>_xlfn.IFNA(VLOOKUP(B10788&amp;A10788,[1]Countries!$A:$H,6,FALSE),"")</f>
        <v>F</v>
      </c>
      <c r="R10788" t="str">
        <f>_xlfn.IFNA(VLOOKUP(B10788&amp;A10788,[1]Countries!$A:$H,7,FALSE),"")</f>
        <v>Floating</v>
      </c>
      <c r="S10788" t="str">
        <f>_xlfn.IFNA(VLOOKUP(B10788&amp;A10788,[1]Countries!$A:$H,8,FALSE),"")</f>
        <v>Floating</v>
      </c>
    </row>
    <row r="10789" spans="1:19" x14ac:dyDescent="0.25">
      <c r="A10789" t="s">
        <v>440</v>
      </c>
      <c r="B10789">
        <v>2007</v>
      </c>
      <c r="C10789" t="s">
        <v>441</v>
      </c>
      <c r="D10789" s="1">
        <v>12.10559623755973</v>
      </c>
      <c r="E10789" s="1">
        <v>4721899912.5546522</v>
      </c>
      <c r="F10789" s="1">
        <v>14056957976.26483</v>
      </c>
      <c r="G10789" s="1">
        <v>4523566396.0024977</v>
      </c>
      <c r="H10789" s="1">
        <v>31.909680430812209</v>
      </c>
      <c r="I10789" s="1">
        <v>1022489990.23438</v>
      </c>
      <c r="J10789" s="1">
        <v>47.454680155435717</v>
      </c>
      <c r="K10789" s="3">
        <v>15608923120.21847</v>
      </c>
      <c r="L10789" s="1">
        <v>0.42185514177482802</v>
      </c>
      <c r="M10789">
        <f t="shared" si="672"/>
        <v>7.2739065732490209</v>
      </c>
      <c r="N10789" s="4">
        <f t="shared" si="673"/>
        <v>7.6957617150238491</v>
      </c>
      <c r="O10789">
        <f t="shared" si="674"/>
        <v>1.1072737119385148</v>
      </c>
      <c r="P10789">
        <f t="shared" si="675"/>
        <v>-1.4109277191198881</v>
      </c>
      <c r="Q10789" t="str">
        <f>_xlfn.IFNA(VLOOKUP(B10789&amp;A10789,[1]Countries!$A:$H,6,FALSE),"")</f>
        <v>F</v>
      </c>
      <c r="R10789" t="str">
        <f>_xlfn.IFNA(VLOOKUP(B10789&amp;A10789,[1]Countries!$A:$H,7,FALSE),"")</f>
        <v>Floating</v>
      </c>
      <c r="S10789" t="str">
        <f>_xlfn.IFNA(VLOOKUP(B10789&amp;A10789,[1]Countries!$A:$H,8,FALSE),"")</f>
        <v>Floating</v>
      </c>
    </row>
    <row r="10790" spans="1:19" x14ac:dyDescent="0.25">
      <c r="A10790" t="s">
        <v>440</v>
      </c>
      <c r="B10790">
        <v>2008</v>
      </c>
      <c r="C10790" t="s">
        <v>441</v>
      </c>
      <c r="D10790" s="1">
        <v>11.453999754760501</v>
      </c>
      <c r="E10790" s="1">
        <v>5179705635.7957125</v>
      </c>
      <c r="F10790" s="1">
        <v>17910858637.9048</v>
      </c>
      <c r="G10790" s="1">
        <v>5469175507.9157438</v>
      </c>
      <c r="H10790" s="1">
        <v>30.990615570580889</v>
      </c>
      <c r="I10790" s="1">
        <v>1114699951.17188</v>
      </c>
      <c r="J10790" s="1">
        <v>49.029834727823449</v>
      </c>
      <c r="K10790" s="3">
        <v>16822344541.49382</v>
      </c>
      <c r="L10790" s="1">
        <v>0.38074668210310558</v>
      </c>
      <c r="M10790">
        <f t="shared" si="672"/>
        <v>6.2235986208547107</v>
      </c>
      <c r="N10790" s="4">
        <f t="shared" si="673"/>
        <v>6.6043453029578165</v>
      </c>
      <c r="O10790">
        <f t="shared" si="674"/>
        <v>1.0395744867410699</v>
      </c>
      <c r="P10790">
        <f t="shared" si="675"/>
        <v>1.6161697100742309</v>
      </c>
      <c r="Q10790" t="str">
        <f>_xlfn.IFNA(VLOOKUP(B10790&amp;A10790,[1]Countries!$A:$H,6,FALSE),"")</f>
        <v>F</v>
      </c>
      <c r="R10790" t="str">
        <f>_xlfn.IFNA(VLOOKUP(B10790&amp;A10790,[1]Countries!$A:$H,7,FALSE),"")</f>
        <v>Floating</v>
      </c>
      <c r="S10790" t="str">
        <f>_xlfn.IFNA(VLOOKUP(B10790&amp;A10790,[1]Countries!$A:$H,8,FALSE),"")</f>
        <v>Floating</v>
      </c>
    </row>
    <row r="10791" spans="1:19" x14ac:dyDescent="0.25">
      <c r="A10791" t="s">
        <v>440</v>
      </c>
      <c r="B10791">
        <v>2009</v>
      </c>
      <c r="C10791" t="s">
        <v>441</v>
      </c>
      <c r="D10791" s="1">
        <v>11.55278363339734</v>
      </c>
      <c r="E10791" s="1">
        <v>4483693050.0782785</v>
      </c>
      <c r="F10791" s="1">
        <v>15328342303.95751</v>
      </c>
      <c r="G10791" s="1">
        <v>4118784328.4913111</v>
      </c>
      <c r="H10791" s="1">
        <v>30.224468879122711</v>
      </c>
      <c r="I10791" s="1">
        <v>1270819946.2890601</v>
      </c>
      <c r="J10791" s="1">
        <v>51.554603400767398</v>
      </c>
      <c r="K10791" s="3">
        <v>18373423318.25478</v>
      </c>
      <c r="L10791" s="1">
        <v>0.26920066881169757</v>
      </c>
      <c r="M10791">
        <f t="shared" si="672"/>
        <v>8.2906547954696741</v>
      </c>
      <c r="N10791" s="4">
        <f t="shared" si="673"/>
        <v>8.5598554642813713</v>
      </c>
      <c r="O10791">
        <f t="shared" si="674"/>
        <v>0.93969099563495984</v>
      </c>
      <c r="P10791">
        <f t="shared" si="675"/>
        <v>-2.3806143831531892</v>
      </c>
      <c r="Q10791" t="str">
        <f>_xlfn.IFNA(VLOOKUP(B10791&amp;A10791,[1]Countries!$A:$H,6,FALSE),"")</f>
        <v>F</v>
      </c>
      <c r="R10791" t="str">
        <f>_xlfn.IFNA(VLOOKUP(B10791&amp;A10791,[1]Countries!$A:$H,7,FALSE),"")</f>
        <v>Floating</v>
      </c>
      <c r="S10791" t="str">
        <f>_xlfn.IFNA(VLOOKUP(B10791&amp;A10791,[1]Countries!$A:$H,8,FALSE),"")</f>
        <v>Floating</v>
      </c>
    </row>
    <row r="10792" spans="1:19" x14ac:dyDescent="0.25">
      <c r="A10792" t="s">
        <v>440</v>
      </c>
      <c r="B10792">
        <v>2010</v>
      </c>
      <c r="C10792" t="s">
        <v>441</v>
      </c>
      <c r="D10792" s="1">
        <v>9.4209461098177343</v>
      </c>
      <c r="E10792" s="1">
        <v>7503512538.8255396</v>
      </c>
      <c r="F10792" s="1">
        <v>20265559483.854832</v>
      </c>
      <c r="G10792" s="1">
        <v>6256988597.2775221</v>
      </c>
      <c r="H10792" s="1">
        <v>32.238914761070077</v>
      </c>
      <c r="I10792" s="1">
        <v>919320007.32421899</v>
      </c>
      <c r="J10792" s="1">
        <v>52.80645570097672</v>
      </c>
      <c r="K10792" s="3">
        <v>20265559483.854832</v>
      </c>
      <c r="L10792" s="1">
        <v>0.2154261373083774</v>
      </c>
      <c r="M10792">
        <f t="shared" si="672"/>
        <v>4.5363662821972568</v>
      </c>
      <c r="N10792" s="4">
        <f t="shared" si="673"/>
        <v>4.7517924195056338</v>
      </c>
      <c r="O10792">
        <f t="shared" si="674"/>
        <v>0.89370785583987566</v>
      </c>
      <c r="P10792">
        <f t="shared" si="675"/>
        <v>-6.1509475844528172</v>
      </c>
      <c r="Q10792" t="str">
        <f>_xlfn.IFNA(VLOOKUP(B10792&amp;A10792,[1]Countries!$A:$H,6,FALSE),"")</f>
        <v>F</v>
      </c>
      <c r="R10792" t="str">
        <f>_xlfn.IFNA(VLOOKUP(B10792&amp;A10792,[1]Countries!$A:$H,7,FALSE),"")</f>
        <v>Floating</v>
      </c>
      <c r="S10792" t="str">
        <f>_xlfn.IFNA(VLOOKUP(B10792&amp;A10792,[1]Countries!$A:$H,8,FALSE),"")</f>
        <v>Floating</v>
      </c>
    </row>
    <row r="10793" spans="1:19" x14ac:dyDescent="0.25">
      <c r="A10793" t="s">
        <v>440</v>
      </c>
      <c r="B10793">
        <v>2011</v>
      </c>
      <c r="C10793" t="s">
        <v>441</v>
      </c>
      <c r="D10793" s="1">
        <v>9.648057821767237</v>
      </c>
      <c r="E10793" s="1">
        <v>9494352665.2539749</v>
      </c>
      <c r="F10793" s="1">
        <v>23459515275.577599</v>
      </c>
      <c r="G10793" s="1">
        <v>8385253152.838068</v>
      </c>
      <c r="H10793" s="1">
        <v>34.444281924358407</v>
      </c>
      <c r="I10793" s="1">
        <v>1033469970.70313</v>
      </c>
      <c r="J10793" s="1">
        <v>50.385617502716883</v>
      </c>
      <c r="K10793" s="3">
        <v>21393257280.440269</v>
      </c>
      <c r="L10793" s="1">
        <v>0.19726217774062951</v>
      </c>
      <c r="M10793">
        <f t="shared" si="672"/>
        <v>4.4053338637351054</v>
      </c>
      <c r="N10793" s="4">
        <f t="shared" si="673"/>
        <v>4.602596041475735</v>
      </c>
      <c r="O10793">
        <f t="shared" si="674"/>
        <v>0.98469335013325621</v>
      </c>
      <c r="P10793">
        <f t="shared" si="675"/>
        <v>-4.7277170878740575</v>
      </c>
      <c r="Q10793" t="str">
        <f>_xlfn.IFNA(VLOOKUP(B10793&amp;A10793,[1]Countries!$A:$H,6,FALSE),"")</f>
        <v>F</v>
      </c>
      <c r="R10793" t="str">
        <f>_xlfn.IFNA(VLOOKUP(B10793&amp;A10793,[1]Countries!$A:$H,7,FALSE),"")</f>
        <v>Floating</v>
      </c>
      <c r="S10793" t="str">
        <f>_xlfn.IFNA(VLOOKUP(B10793&amp;A10793,[1]Countries!$A:$H,8,FALSE),"")</f>
        <v>Floating</v>
      </c>
    </row>
    <row r="10794" spans="1:19" x14ac:dyDescent="0.25">
      <c r="A10794" t="s">
        <v>440</v>
      </c>
      <c r="B10794">
        <v>2012</v>
      </c>
      <c r="C10794" t="s">
        <v>441</v>
      </c>
      <c r="D10794" s="1">
        <v>9.3216395357060069</v>
      </c>
      <c r="E10794" s="1">
        <v>10222369008.995001</v>
      </c>
      <c r="F10794" s="1">
        <v>25503060420.026031</v>
      </c>
      <c r="G10794" s="1">
        <v>9950731451.4405594</v>
      </c>
      <c r="H10794" s="1">
        <v>32.010650391813577</v>
      </c>
      <c r="I10794" s="1">
        <v>957140014.64843798</v>
      </c>
      <c r="J10794" s="1">
        <v>53.193632268127963</v>
      </c>
      <c r="K10794" s="3">
        <v>23018629943.090611</v>
      </c>
      <c r="L10794" s="1">
        <v>0.28570688693810348</v>
      </c>
      <c r="M10794">
        <f t="shared" si="672"/>
        <v>3.7530398269254501</v>
      </c>
      <c r="N10794" s="4">
        <f t="shared" si="673"/>
        <v>4.0387467138635538</v>
      </c>
      <c r="O10794">
        <f t="shared" si="674"/>
        <v>0.87992426416642755</v>
      </c>
      <c r="P10794">
        <f t="shared" si="675"/>
        <v>-1.0651174920996569</v>
      </c>
      <c r="Q10794" t="str">
        <f>_xlfn.IFNA(VLOOKUP(B10794&amp;A10794,[1]Countries!$A:$H,6,FALSE),"")</f>
        <v>F</v>
      </c>
      <c r="R10794" t="str">
        <f>_xlfn.IFNA(VLOOKUP(B10794&amp;A10794,[1]Countries!$A:$H,7,FALSE),"")</f>
        <v>Floating</v>
      </c>
      <c r="S10794" t="str">
        <f>_xlfn.IFNA(VLOOKUP(B10794&amp;A10794,[1]Countries!$A:$H,8,FALSE),"")</f>
        <v>Floating</v>
      </c>
    </row>
    <row r="10795" spans="1:19" x14ac:dyDescent="0.25">
      <c r="A10795" t="s">
        <v>440</v>
      </c>
      <c r="B10795">
        <v>2013</v>
      </c>
      <c r="C10795" t="s">
        <v>441</v>
      </c>
      <c r="D10795" s="1">
        <v>8.2265349860950217</v>
      </c>
      <c r="E10795" s="1">
        <v>11353601808.780741</v>
      </c>
      <c r="F10795" s="1">
        <v>28045512870.883438</v>
      </c>
      <c r="G10795" s="1">
        <v>12372097333.16036</v>
      </c>
      <c r="H10795" s="1">
        <v>32.555746792478928</v>
      </c>
      <c r="I10795" s="1">
        <v>1145250000</v>
      </c>
      <c r="J10795" s="1">
        <v>53.137719080682821</v>
      </c>
      <c r="K10795" s="3">
        <v>24182795063.684311</v>
      </c>
      <c r="L10795" s="1">
        <v>0.1924737918293459</v>
      </c>
      <c r="M10795">
        <f t="shared" si="672"/>
        <v>4.0835409403013152</v>
      </c>
      <c r="N10795" s="4">
        <f t="shared" si="673"/>
        <v>4.276014732130661</v>
      </c>
      <c r="O10795">
        <f t="shared" si="674"/>
        <v>0.88190237989257325</v>
      </c>
      <c r="P10795">
        <f t="shared" si="675"/>
        <v>3.6315810271275555</v>
      </c>
      <c r="Q10795" t="str">
        <f>_xlfn.IFNA(VLOOKUP(B10795&amp;A10795,[1]Countries!$A:$H,6,FALSE),"")</f>
        <v>F</v>
      </c>
      <c r="R10795" t="str">
        <f>_xlfn.IFNA(VLOOKUP(B10795&amp;A10795,[1]Countries!$A:$H,7,FALSE),"")</f>
        <v>Floating</v>
      </c>
      <c r="S10795" t="str">
        <f>_xlfn.IFNA(VLOOKUP(B10795&amp;A10795,[1]Countries!$A:$H,8,FALSE),"")</f>
        <v>Floating</v>
      </c>
    </row>
    <row r="10796" spans="1:19" x14ac:dyDescent="0.25">
      <c r="A10796" t="s">
        <v>440</v>
      </c>
      <c r="B10796">
        <v>2014</v>
      </c>
      <c r="C10796" t="s">
        <v>441</v>
      </c>
      <c r="D10796" s="1">
        <v>6.7796181318215201</v>
      </c>
      <c r="E10796" s="1">
        <v>10540534390.846439</v>
      </c>
      <c r="F10796" s="1">
        <v>27150646908.724491</v>
      </c>
      <c r="G10796" s="1">
        <v>11197227278.637369</v>
      </c>
      <c r="H10796" s="1">
        <v>32.94424656989105</v>
      </c>
      <c r="I10796" s="1">
        <v>997729980.46875</v>
      </c>
      <c r="J10796" s="1">
        <v>53.512577806056328</v>
      </c>
      <c r="K10796" s="3">
        <v>25318837276.688</v>
      </c>
      <c r="L10796" s="1">
        <v>0.21472896255208859</v>
      </c>
      <c r="M10796">
        <f t="shared" si="672"/>
        <v>3.6747926626681702</v>
      </c>
      <c r="N10796" s="4">
        <f t="shared" si="673"/>
        <v>3.8895216252202589</v>
      </c>
      <c r="O10796">
        <f t="shared" si="674"/>
        <v>0.86871954407478424</v>
      </c>
      <c r="P10796">
        <f t="shared" si="675"/>
        <v>2.4187007035177142</v>
      </c>
      <c r="Q10796" t="str">
        <f>_xlfn.IFNA(VLOOKUP(B10796&amp;A10796,[1]Countries!$A:$H,6,FALSE),"")</f>
        <v>F</v>
      </c>
      <c r="R10796" t="str">
        <f>_xlfn.IFNA(VLOOKUP(B10796&amp;A10796,[1]Countries!$A:$H,7,FALSE),"")</f>
        <v>Floating</v>
      </c>
      <c r="S10796" t="str">
        <f>_xlfn.IFNA(VLOOKUP(B10796&amp;A10796,[1]Countries!$A:$H,8,FALSE),"")</f>
        <v>Floating</v>
      </c>
    </row>
    <row r="10797" spans="1:19" x14ac:dyDescent="0.25">
      <c r="A10797" t="s">
        <v>440</v>
      </c>
      <c r="B10797">
        <v>2015</v>
      </c>
      <c r="C10797" t="s">
        <v>441</v>
      </c>
      <c r="D10797" s="1">
        <v>4.9808346114264346</v>
      </c>
      <c r="E10797" s="1">
        <v>7889717807.3305216</v>
      </c>
      <c r="F10797" s="1">
        <v>21243347377.322651</v>
      </c>
      <c r="G10797" s="1">
        <v>10021732079.14369</v>
      </c>
      <c r="H10797" s="1">
        <v>33.657715903011898</v>
      </c>
      <c r="I10797" s="1">
        <v>797140014.64843798</v>
      </c>
      <c r="J10797" s="1">
        <v>56.220392176691149</v>
      </c>
      <c r="K10797" s="3">
        <v>26058142315.148739</v>
      </c>
      <c r="L10797" s="1">
        <v>0.22146480634004351</v>
      </c>
      <c r="M10797">
        <f t="shared" si="672"/>
        <v>3.7524218781988554</v>
      </c>
      <c r="N10797" s="4">
        <f t="shared" si="673"/>
        <v>3.9738866845388987</v>
      </c>
      <c r="O10797">
        <f t="shared" si="674"/>
        <v>0.77871402400959733</v>
      </c>
      <c r="P10797">
        <f t="shared" si="675"/>
        <v>10.036150301289624</v>
      </c>
      <c r="Q10797" t="str">
        <f>_xlfn.IFNA(VLOOKUP(B10797&amp;A10797,[1]Countries!$A:$H,6,FALSE),"")</f>
        <v>F</v>
      </c>
      <c r="R10797" t="str">
        <f>_xlfn.IFNA(VLOOKUP(B10797&amp;A10797,[1]Countries!$A:$H,7,FALSE),"")</f>
        <v>Floating</v>
      </c>
      <c r="S10797" t="str">
        <f>_xlfn.IFNA(VLOOKUP(B10797&amp;A10797,[1]Countries!$A:$H,8,FALSE),"")</f>
        <v>Floating</v>
      </c>
    </row>
    <row r="10798" spans="1:19" x14ac:dyDescent="0.25">
      <c r="A10798" t="s">
        <v>440</v>
      </c>
      <c r="B10798">
        <v>2016</v>
      </c>
      <c r="C10798" t="s">
        <v>441</v>
      </c>
      <c r="D10798" s="1">
        <v>6.2284697932910138</v>
      </c>
      <c r="E10798" s="1">
        <v>7402199038.0699339</v>
      </c>
      <c r="F10798" s="1">
        <v>20954761767.158619</v>
      </c>
      <c r="G10798" s="1">
        <v>8095635814.440587</v>
      </c>
      <c r="H10798" s="1">
        <v>34.877154311288592</v>
      </c>
      <c r="I10798" s="1">
        <v>966400024.41406298</v>
      </c>
      <c r="J10798" s="1">
        <v>54.182487303420046</v>
      </c>
      <c r="K10798" s="3">
        <v>27042299847.82473</v>
      </c>
      <c r="L10798" s="1">
        <v>0.183559428772929</v>
      </c>
      <c r="M10798">
        <f t="shared" si="672"/>
        <v>4.6118397104788604</v>
      </c>
      <c r="N10798" s="4">
        <f t="shared" si="673"/>
        <v>4.7953991392517894</v>
      </c>
      <c r="O10798">
        <f t="shared" si="674"/>
        <v>0.84561479136244655</v>
      </c>
      <c r="P10798">
        <f t="shared" si="675"/>
        <v>3.3092085897986347</v>
      </c>
      <c r="Q10798" t="str">
        <f>_xlfn.IFNA(VLOOKUP(B10798&amp;A10798,[1]Countries!$A:$H,6,FALSE),"")</f>
        <v>F</v>
      </c>
      <c r="R10798" t="str">
        <f>_xlfn.IFNA(VLOOKUP(B10798&amp;A10798,[1]Countries!$A:$H,7,FALSE),"")</f>
        <v>Floating</v>
      </c>
      <c r="S10798" t="str">
        <f>_xlfn.IFNA(VLOOKUP(B10798&amp;A10798,[1]Countries!$A:$H,8,FALSE),"")</f>
        <v>Floating</v>
      </c>
    </row>
    <row r="10799" spans="1:19" x14ac:dyDescent="0.25">
      <c r="A10799" t="s">
        <v>440</v>
      </c>
      <c r="B10799">
        <v>2017</v>
      </c>
      <c r="C10799" t="s">
        <v>441</v>
      </c>
      <c r="D10799" s="1">
        <v>4.0242748135116519</v>
      </c>
      <c r="E10799" s="1">
        <v>9052010305.1630859</v>
      </c>
      <c r="F10799" s="1">
        <v>25868142076.789749</v>
      </c>
      <c r="G10799" s="1">
        <v>9465895551.2369347</v>
      </c>
      <c r="H10799" s="1">
        <v>37.304078475924591</v>
      </c>
      <c r="I10799" s="1">
        <v>1040489990.23438</v>
      </c>
      <c r="J10799" s="1">
        <v>52.093931821085313</v>
      </c>
      <c r="K10799" s="3">
        <v>27989950178.232689</v>
      </c>
      <c r="L10799" s="1">
        <v>0.36200549302778651</v>
      </c>
      <c r="M10799">
        <f t="shared" si="672"/>
        <v>4.0222834216144268</v>
      </c>
      <c r="N10799" s="4">
        <f t="shared" si="673"/>
        <v>4.3842889146422133</v>
      </c>
      <c r="O10799">
        <f t="shared" si="674"/>
        <v>0.91960937683579558</v>
      </c>
      <c r="P10799">
        <f t="shared" si="675"/>
        <v>1.5999805662317286</v>
      </c>
      <c r="Q10799" t="str">
        <f>_xlfn.IFNA(VLOOKUP(B10799&amp;A10799,[1]Countries!$A:$H,6,FALSE),"")</f>
        <v>F</v>
      </c>
      <c r="R10799" t="str">
        <f>_xlfn.IFNA(VLOOKUP(B10799&amp;A10799,[1]Countries!$A:$H,7,FALSE),"")</f>
        <v>Floating</v>
      </c>
      <c r="S10799" t="str">
        <f>_xlfn.IFNA(VLOOKUP(B10799&amp;A10799,[1]Countries!$A:$H,8,FALSE),"")</f>
        <v>Floating</v>
      </c>
    </row>
    <row r="10800" spans="1:19" x14ac:dyDescent="0.25">
      <c r="A10800" t="s">
        <v>440</v>
      </c>
      <c r="B10800">
        <v>2018</v>
      </c>
      <c r="C10800" t="s">
        <v>441</v>
      </c>
      <c r="D10800" s="1">
        <v>2.7862352846955432</v>
      </c>
      <c r="E10800" s="1">
        <v>9987392203.1726608</v>
      </c>
      <c r="F10800" s="1">
        <v>27005238896.166611</v>
      </c>
      <c r="G10800" s="1">
        <v>9717308717.6446972</v>
      </c>
      <c r="H10800" s="1">
        <v>35.474635303961783</v>
      </c>
      <c r="I10800" s="1">
        <v>991869995.11718798</v>
      </c>
      <c r="J10800" s="1">
        <v>54.01363232716583</v>
      </c>
      <c r="K10800" s="3">
        <v>29119291926.372189</v>
      </c>
      <c r="L10800" s="1">
        <v>0.39609212995900128</v>
      </c>
      <c r="M10800">
        <f t="shared" si="672"/>
        <v>3.6728799138969435</v>
      </c>
      <c r="N10800" s="4">
        <f t="shared" si="673"/>
        <v>4.0689720438559451</v>
      </c>
      <c r="O10800">
        <f t="shared" si="674"/>
        <v>0.85138446891129749</v>
      </c>
      <c r="P10800">
        <f t="shared" si="675"/>
        <v>-1.0001151501248224</v>
      </c>
      <c r="Q10800" t="str">
        <f>_xlfn.IFNA(VLOOKUP(B10800&amp;A10800,[1]Countries!$A:$H,6,FALSE),"")</f>
        <v>F</v>
      </c>
      <c r="R10800" t="str">
        <f>_xlfn.IFNA(VLOOKUP(B10800&amp;A10800,[1]Countries!$A:$H,7,FALSE),"")</f>
        <v>Floating</v>
      </c>
      <c r="S10800" t="str">
        <f>_xlfn.IFNA(VLOOKUP(B10800&amp;A10800,[1]Countries!$A:$H,8,FALSE),"")</f>
        <v>Floating</v>
      </c>
    </row>
    <row r="10801" spans="1:19" x14ac:dyDescent="0.25">
      <c r="A10801" t="s">
        <v>440</v>
      </c>
      <c r="B10801">
        <v>2019</v>
      </c>
      <c r="C10801" t="s">
        <v>441</v>
      </c>
      <c r="D10801" s="1">
        <v>2.743516736807476</v>
      </c>
      <c r="E10801" s="1">
        <v>8077586520.7069378</v>
      </c>
      <c r="F10801" s="1">
        <v>23064722446.351261</v>
      </c>
      <c r="G10801" s="1">
        <v>8075799858.7987022</v>
      </c>
      <c r="H10801" s="1">
        <v>42.121154699046173</v>
      </c>
      <c r="J10801" s="1">
        <v>50.030003975893159</v>
      </c>
      <c r="K10801" s="3">
        <v>29616006733.234661</v>
      </c>
      <c r="L10801" s="1">
        <v>0.55061097120255331</v>
      </c>
      <c r="M10801" t="str">
        <f t="shared" si="672"/>
        <v/>
      </c>
      <c r="N10801" s="4">
        <f t="shared" si="673"/>
        <v>0.55061097120255331</v>
      </c>
      <c r="O10801">
        <f t="shared" si="674"/>
        <v>0.99880056072321655</v>
      </c>
      <c r="P10801">
        <f t="shared" si="675"/>
        <v>-7.746297023046086E-3</v>
      </c>
      <c r="Q10801" t="str">
        <f>_xlfn.IFNA(VLOOKUP(B10801&amp;A10801,[1]Countries!$A:$H,6,FALSE),"")</f>
        <v/>
      </c>
      <c r="R10801" t="str">
        <f>_xlfn.IFNA(VLOOKUP(B10801&amp;A10801,[1]Countries!$A:$H,7,FALSE),"")</f>
        <v/>
      </c>
      <c r="S10801" t="str">
        <f>_xlfn.IFNA(VLOOKUP(B10801&amp;A10801,[1]Countries!$A:$H,8,FALSE),"")</f>
        <v/>
      </c>
    </row>
    <row r="10802" spans="1:19" x14ac:dyDescent="0.25">
      <c r="A10802" t="s">
        <v>442</v>
      </c>
      <c r="B10802">
        <v>1970</v>
      </c>
      <c r="C10802" t="s">
        <v>443</v>
      </c>
      <c r="D10802" s="1">
        <v>16.312040778124981</v>
      </c>
      <c r="F10802" s="1">
        <v>1884206300</v>
      </c>
      <c r="H10802" s="1">
        <v>29.987597430281379</v>
      </c>
      <c r="I10802" s="1">
        <v>589999.97377395595</v>
      </c>
      <c r="J10802" s="1">
        <v>49.757502668364907</v>
      </c>
      <c r="K10802" s="3">
        <v>6903320904.6244745</v>
      </c>
      <c r="M10802">
        <f t="shared" si="672"/>
        <v>3.1312918005526033E-2</v>
      </c>
      <c r="N10802" s="4">
        <f t="shared" si="673"/>
        <v>3.1312918005526033E-2</v>
      </c>
      <c r="O10802">
        <f t="shared" si="674"/>
        <v>1.0097471665027622</v>
      </c>
      <c r="P10802" t="str">
        <f t="shared" si="675"/>
        <v/>
      </c>
      <c r="Q10802" t="str">
        <f>_xlfn.IFNA(VLOOKUP(B10802&amp;A10802,[1]Countries!$A:$H,6,FALSE),"")</f>
        <v/>
      </c>
      <c r="R10802" t="str">
        <f>_xlfn.IFNA(VLOOKUP(B10802&amp;A10802,[1]Countries!$A:$H,7,FALSE),"")</f>
        <v/>
      </c>
      <c r="S10802" t="str">
        <f>_xlfn.IFNA(VLOOKUP(B10802&amp;A10802,[1]Countries!$A:$H,8,FALSE),"")</f>
        <v/>
      </c>
    </row>
    <row r="10803" spans="1:19" x14ac:dyDescent="0.25">
      <c r="A10803" t="s">
        <v>442</v>
      </c>
      <c r="B10803">
        <v>1971</v>
      </c>
      <c r="C10803" t="s">
        <v>443</v>
      </c>
      <c r="D10803" s="1">
        <v>18.494720951048102</v>
      </c>
      <c r="F10803" s="1">
        <v>2178716300</v>
      </c>
      <c r="H10803" s="1">
        <v>29.41201201826966</v>
      </c>
      <c r="I10803" s="1">
        <v>649999.97615814197</v>
      </c>
      <c r="J10803" s="1">
        <v>48.348066244329281</v>
      </c>
      <c r="K10803" s="3">
        <v>7518930527.4761419</v>
      </c>
      <c r="M10803">
        <f t="shared" si="672"/>
        <v>2.9834080561941083E-2</v>
      </c>
      <c r="N10803" s="4">
        <f t="shared" si="673"/>
        <v>2.9834080561941083E-2</v>
      </c>
      <c r="O10803">
        <f t="shared" si="674"/>
        <v>1.0683350497338442</v>
      </c>
      <c r="P10803" t="str">
        <f t="shared" si="675"/>
        <v/>
      </c>
      <c r="Q10803" t="str">
        <f>_xlfn.IFNA(VLOOKUP(B10803&amp;A10803,[1]Countries!$A:$H,6,FALSE),"")</f>
        <v/>
      </c>
      <c r="R10803" t="str">
        <f>_xlfn.IFNA(VLOOKUP(B10803&amp;A10803,[1]Countries!$A:$H,7,FALSE),"")</f>
        <v/>
      </c>
      <c r="S10803" t="str">
        <f>_xlfn.IFNA(VLOOKUP(B10803&amp;A10803,[1]Countries!$A:$H,8,FALSE),"")</f>
        <v/>
      </c>
    </row>
    <row r="10804" spans="1:19" x14ac:dyDescent="0.25">
      <c r="A10804" t="s">
        <v>442</v>
      </c>
      <c r="B10804">
        <v>1972</v>
      </c>
      <c r="C10804" t="s">
        <v>443</v>
      </c>
      <c r="D10804" s="1">
        <v>18.97019168553776</v>
      </c>
      <c r="F10804" s="1">
        <v>2677729400</v>
      </c>
      <c r="H10804" s="1">
        <v>30.1339672335823</v>
      </c>
      <c r="I10804" s="1">
        <v>829999.983310699</v>
      </c>
      <c r="J10804" s="1">
        <v>47.417330518909047</v>
      </c>
      <c r="K10804" s="3">
        <v>8145240502.3339787</v>
      </c>
      <c r="M10804">
        <f t="shared" si="672"/>
        <v>3.0996409992387543E-2</v>
      </c>
      <c r="N10804" s="4">
        <f t="shared" si="673"/>
        <v>3.0996409992387543E-2</v>
      </c>
      <c r="O10804">
        <f t="shared" si="674"/>
        <v>1.1089335672349179</v>
      </c>
      <c r="P10804" t="str">
        <f t="shared" si="675"/>
        <v/>
      </c>
      <c r="Q10804" t="str">
        <f>_xlfn.IFNA(VLOOKUP(B10804&amp;A10804,[1]Countries!$A:$H,6,FALSE),"")</f>
        <v/>
      </c>
      <c r="R10804" t="str">
        <f>_xlfn.IFNA(VLOOKUP(B10804&amp;A10804,[1]Countries!$A:$H,7,FALSE),"")</f>
        <v/>
      </c>
      <c r="S10804" t="str">
        <f>_xlfn.IFNA(VLOOKUP(B10804&amp;A10804,[1]Countries!$A:$H,8,FALSE),"")</f>
        <v/>
      </c>
    </row>
    <row r="10805" spans="1:19" x14ac:dyDescent="0.25">
      <c r="A10805" t="s">
        <v>442</v>
      </c>
      <c r="B10805">
        <v>1973</v>
      </c>
      <c r="C10805" t="s">
        <v>443</v>
      </c>
      <c r="D10805" s="1">
        <v>15.925946988559939</v>
      </c>
      <c r="F10805" s="1">
        <v>3309353600</v>
      </c>
      <c r="H10805" s="1">
        <v>32.30263759061588</v>
      </c>
      <c r="I10805" s="1">
        <v>850000.02384185803</v>
      </c>
      <c r="J10805" s="1">
        <v>47.490053646730281</v>
      </c>
      <c r="K10805" s="3">
        <v>8357400778.8276691</v>
      </c>
      <c r="M10805">
        <f t="shared" si="672"/>
        <v>2.5684774931329733E-2</v>
      </c>
      <c r="N10805" s="4">
        <f t="shared" si="673"/>
        <v>2.5684774931329733E-2</v>
      </c>
      <c r="O10805">
        <f t="shared" si="674"/>
        <v>1.1057040858256655</v>
      </c>
      <c r="P10805" t="str">
        <f t="shared" si="675"/>
        <v/>
      </c>
      <c r="Q10805" t="str">
        <f>_xlfn.IFNA(VLOOKUP(B10805&amp;A10805,[1]Countries!$A:$H,6,FALSE),"")</f>
        <v/>
      </c>
      <c r="R10805" t="str">
        <f>_xlfn.IFNA(VLOOKUP(B10805&amp;A10805,[1]Countries!$A:$H,7,FALSE),"")</f>
        <v/>
      </c>
      <c r="S10805" t="str">
        <f>_xlfn.IFNA(VLOOKUP(B10805&amp;A10805,[1]Countries!$A:$H,8,FALSE),"")</f>
        <v/>
      </c>
    </row>
    <row r="10806" spans="1:19" x14ac:dyDescent="0.25">
      <c r="A10806" t="s">
        <v>442</v>
      </c>
      <c r="B10806">
        <v>1974</v>
      </c>
      <c r="C10806" t="s">
        <v>443</v>
      </c>
      <c r="D10806" s="1">
        <v>19.47164170693835</v>
      </c>
      <c r="F10806" s="1">
        <v>3982161400</v>
      </c>
      <c r="H10806" s="1">
        <v>32.262479366105048</v>
      </c>
      <c r="I10806" s="1">
        <v>1580000.04291534</v>
      </c>
      <c r="J10806" s="1">
        <v>46.927711167106381</v>
      </c>
      <c r="K10806" s="3">
        <v>8911091418.8692322</v>
      </c>
      <c r="M10806">
        <f t="shared" si="672"/>
        <v>3.967694636674797E-2</v>
      </c>
      <c r="N10806" s="4">
        <f t="shared" si="673"/>
        <v>3.967694636674797E-2</v>
      </c>
      <c r="O10806">
        <f t="shared" si="674"/>
        <v>1.1309370841443089</v>
      </c>
      <c r="P10806" t="str">
        <f t="shared" si="675"/>
        <v/>
      </c>
      <c r="Q10806" t="str">
        <f>_xlfn.IFNA(VLOOKUP(B10806&amp;A10806,[1]Countries!$A:$H,6,FALSE),"")</f>
        <v/>
      </c>
      <c r="R10806" t="str">
        <f>_xlfn.IFNA(VLOOKUP(B10806&amp;A10806,[1]Countries!$A:$H,7,FALSE),"")</f>
        <v/>
      </c>
      <c r="S10806" t="str">
        <f>_xlfn.IFNA(VLOOKUP(B10806&amp;A10806,[1]Countries!$A:$H,8,FALSE),"")</f>
        <v/>
      </c>
    </row>
    <row r="10807" spans="1:19" x14ac:dyDescent="0.25">
      <c r="A10807" t="s">
        <v>442</v>
      </c>
      <c r="B10807">
        <v>1975</v>
      </c>
      <c r="C10807" t="s">
        <v>443</v>
      </c>
      <c r="D10807" s="1">
        <v>18.59710772127848</v>
      </c>
      <c r="E10807" s="1">
        <v>995125700</v>
      </c>
      <c r="F10807" s="1">
        <v>4371300700</v>
      </c>
      <c r="G10807" s="1">
        <v>1068067400</v>
      </c>
      <c r="H10807" s="1">
        <v>31.859489785271471</v>
      </c>
      <c r="I10807" s="1">
        <v>4030000.2098083501</v>
      </c>
      <c r="J10807" s="1">
        <v>47.135567681262472</v>
      </c>
      <c r="K10807" s="3">
        <v>8738998350.5572624</v>
      </c>
      <c r="M10807">
        <f t="shared" si="672"/>
        <v>9.2192244056977138E-2</v>
      </c>
      <c r="N10807" s="4">
        <f t="shared" si="673"/>
        <v>9.2192244056977138E-2</v>
      </c>
      <c r="O10807">
        <f t="shared" si="674"/>
        <v>1.1215401642389133</v>
      </c>
      <c r="P10807">
        <f t="shared" si="675"/>
        <v>1.6686497911250993</v>
      </c>
      <c r="Q10807" t="str">
        <f>_xlfn.IFNA(VLOOKUP(B10807&amp;A10807,[1]Countries!$A:$H,6,FALSE),"")</f>
        <v/>
      </c>
      <c r="R10807" t="str">
        <f>_xlfn.IFNA(VLOOKUP(B10807&amp;A10807,[1]Countries!$A:$H,7,FALSE),"")</f>
        <v/>
      </c>
      <c r="S10807" t="str">
        <f>_xlfn.IFNA(VLOOKUP(B10807&amp;A10807,[1]Countries!$A:$H,8,FALSE),"")</f>
        <v/>
      </c>
    </row>
    <row r="10808" spans="1:19" x14ac:dyDescent="0.25">
      <c r="A10808" t="s">
        <v>442</v>
      </c>
      <c r="B10808">
        <v>1976</v>
      </c>
      <c r="C10808" t="s">
        <v>443</v>
      </c>
      <c r="D10808" s="1">
        <v>18.588655632261421</v>
      </c>
      <c r="E10808" s="1">
        <v>948325200</v>
      </c>
      <c r="F10808" s="1">
        <v>4318372000</v>
      </c>
      <c r="G10808" s="1">
        <v>846275600.00000012</v>
      </c>
      <c r="H10808" s="1">
        <v>31.627120127677738</v>
      </c>
      <c r="I10808" s="1">
        <v>6269999.9809265099</v>
      </c>
      <c r="J10808" s="1">
        <v>47.474464914092621</v>
      </c>
      <c r="K10808" s="3">
        <v>8779620614.8450489</v>
      </c>
      <c r="M10808">
        <f t="shared" si="672"/>
        <v>0.14519360492626643</v>
      </c>
      <c r="N10808" s="4">
        <f t="shared" si="673"/>
        <v>0.14519360492626643</v>
      </c>
      <c r="O10808">
        <f t="shared" si="674"/>
        <v>1.1063955155883256</v>
      </c>
      <c r="P10808">
        <f t="shared" si="675"/>
        <v>-2.3631498166438623</v>
      </c>
      <c r="Q10808" t="str">
        <f>_xlfn.IFNA(VLOOKUP(B10808&amp;A10808,[1]Countries!$A:$H,6,FALSE),"")</f>
        <v/>
      </c>
      <c r="R10808" t="str">
        <f>_xlfn.IFNA(VLOOKUP(B10808&amp;A10808,[1]Countries!$A:$H,7,FALSE),"")</f>
        <v/>
      </c>
      <c r="S10808" t="str">
        <f>_xlfn.IFNA(VLOOKUP(B10808&amp;A10808,[1]Countries!$A:$H,8,FALSE),"")</f>
        <v/>
      </c>
    </row>
    <row r="10809" spans="1:19" x14ac:dyDescent="0.25">
      <c r="A10809" t="s">
        <v>442</v>
      </c>
      <c r="B10809">
        <v>1977</v>
      </c>
      <c r="C10809" t="s">
        <v>443</v>
      </c>
      <c r="D10809" s="1">
        <v>17.48063259630727</v>
      </c>
      <c r="E10809" s="1">
        <v>933760800</v>
      </c>
      <c r="F10809" s="1">
        <v>4364382100</v>
      </c>
      <c r="G10809" s="1">
        <v>882373399.99999988</v>
      </c>
      <c r="H10809" s="1">
        <v>30.043544995750938</v>
      </c>
      <c r="I10809" s="1">
        <v>6690000.0572204599</v>
      </c>
      <c r="J10809" s="1">
        <v>48.977022428902373</v>
      </c>
      <c r="K10809" s="3">
        <v>8177276902.9524012</v>
      </c>
      <c r="L10809" s="1">
        <v>0.4043016625423333</v>
      </c>
      <c r="M10809">
        <f t="shared" si="672"/>
        <v>0.153286305001124</v>
      </c>
      <c r="N10809" s="4">
        <f t="shared" si="673"/>
        <v>0.5575879675434573</v>
      </c>
      <c r="O10809">
        <f t="shared" si="674"/>
        <v>1.0417737755529191</v>
      </c>
      <c r="P10809">
        <f t="shared" si="675"/>
        <v>-1.1774266968971419</v>
      </c>
      <c r="Q10809" t="str">
        <f>_xlfn.IFNA(VLOOKUP(B10809&amp;A10809,[1]Countries!$A:$H,6,FALSE),"")</f>
        <v/>
      </c>
      <c r="R10809" t="str">
        <f>_xlfn.IFNA(VLOOKUP(B10809&amp;A10809,[1]Countries!$A:$H,7,FALSE),"")</f>
        <v/>
      </c>
      <c r="S10809" t="str">
        <f>_xlfn.IFNA(VLOOKUP(B10809&amp;A10809,[1]Countries!$A:$H,8,FALSE),"")</f>
        <v/>
      </c>
    </row>
    <row r="10810" spans="1:19" x14ac:dyDescent="0.25">
      <c r="A10810" t="s">
        <v>442</v>
      </c>
      <c r="B10810">
        <v>1978</v>
      </c>
      <c r="C10810" t="s">
        <v>443</v>
      </c>
      <c r="D10810" s="1">
        <v>14.069290138191681</v>
      </c>
      <c r="E10810" s="1">
        <v>958296200</v>
      </c>
      <c r="F10810" s="1">
        <v>4351600500</v>
      </c>
      <c r="G10810" s="1">
        <v>869687000</v>
      </c>
      <c r="H10810" s="1">
        <v>29.88587072733354</v>
      </c>
      <c r="I10810" s="1">
        <v>9220000.2670288105</v>
      </c>
      <c r="J10810" s="1">
        <v>54.050784303384468</v>
      </c>
      <c r="K10810" s="3">
        <v>7955924355.824008</v>
      </c>
      <c r="L10810" s="1">
        <v>0.2962645596717805</v>
      </c>
      <c r="M10810">
        <f t="shared" si="672"/>
        <v>0.2118760733442514</v>
      </c>
      <c r="N10810" s="4">
        <f t="shared" si="673"/>
        <v>0.50814063301603185</v>
      </c>
      <c r="O10810">
        <f t="shared" si="674"/>
        <v>0.85011191398638697</v>
      </c>
      <c r="P10810">
        <f t="shared" si="675"/>
        <v>-2.0362439061214372</v>
      </c>
      <c r="Q10810" t="str">
        <f>_xlfn.IFNA(VLOOKUP(B10810&amp;A10810,[1]Countries!$A:$H,6,FALSE),"")</f>
        <v/>
      </c>
      <c r="R10810" t="str">
        <f>_xlfn.IFNA(VLOOKUP(B10810&amp;A10810,[1]Countries!$A:$H,7,FALSE),"")</f>
        <v/>
      </c>
      <c r="S10810" t="str">
        <f>_xlfn.IFNA(VLOOKUP(B10810&amp;A10810,[1]Countries!$A:$H,8,FALSE),"")</f>
        <v/>
      </c>
    </row>
    <row r="10811" spans="1:19" x14ac:dyDescent="0.25">
      <c r="A10811" t="s">
        <v>442</v>
      </c>
      <c r="B10811">
        <v>1979</v>
      </c>
      <c r="C10811" t="s">
        <v>443</v>
      </c>
      <c r="D10811" s="1">
        <v>13.08537349418906</v>
      </c>
      <c r="E10811" s="1">
        <v>1128686300</v>
      </c>
      <c r="F10811" s="1">
        <v>5177459400</v>
      </c>
      <c r="G10811" s="1">
        <v>1173271000</v>
      </c>
      <c r="H10811" s="1">
        <v>31.679479707750101</v>
      </c>
      <c r="I10811" s="1">
        <v>12489999.771118199</v>
      </c>
      <c r="J10811" s="1">
        <v>51.504668486632653</v>
      </c>
      <c r="K10811" s="3">
        <v>8218233998.1839085</v>
      </c>
      <c r="L10811" s="1">
        <v>0.37465446875353581</v>
      </c>
      <c r="M10811">
        <f t="shared" si="672"/>
        <v>0.24123800509412396</v>
      </c>
      <c r="N10811" s="4">
        <f t="shared" si="673"/>
        <v>0.61589247384765977</v>
      </c>
      <c r="O10811">
        <f t="shared" si="674"/>
        <v>0.94157156891425597</v>
      </c>
      <c r="P10811">
        <f t="shared" si="675"/>
        <v>0.86113084730321598</v>
      </c>
      <c r="Q10811" t="str">
        <f>_xlfn.IFNA(VLOOKUP(B10811&amp;A10811,[1]Countries!$A:$H,6,FALSE),"")</f>
        <v/>
      </c>
      <c r="R10811" t="str">
        <f>_xlfn.IFNA(VLOOKUP(B10811&amp;A10811,[1]Countries!$A:$H,7,FALSE),"")</f>
        <v/>
      </c>
      <c r="S10811" t="str">
        <f>_xlfn.IFNA(VLOOKUP(B10811&amp;A10811,[1]Countries!$A:$H,8,FALSE),"")</f>
        <v/>
      </c>
    </row>
    <row r="10812" spans="1:19" x14ac:dyDescent="0.25">
      <c r="A10812" t="s">
        <v>442</v>
      </c>
      <c r="B10812">
        <v>1980</v>
      </c>
      <c r="C10812" t="s">
        <v>443</v>
      </c>
      <c r="D10812" s="1">
        <v>15.077530651076479</v>
      </c>
      <c r="E10812" s="1">
        <v>1560677300</v>
      </c>
      <c r="F10812" s="1">
        <v>6678868200</v>
      </c>
      <c r="G10812" s="1">
        <v>1771437800</v>
      </c>
      <c r="H10812" s="1">
        <v>27.85107362951106</v>
      </c>
      <c r="I10812" s="1">
        <v>160639999.38964799</v>
      </c>
      <c r="J10812" s="1">
        <v>53.124255394050152</v>
      </c>
      <c r="K10812" s="3">
        <v>9403359545.5445709</v>
      </c>
      <c r="L10812" s="1">
        <v>0.25291136633000189</v>
      </c>
      <c r="M10812">
        <f t="shared" si="672"/>
        <v>2.4051979254456315</v>
      </c>
      <c r="N10812" s="4">
        <f t="shared" si="673"/>
        <v>2.6581092917756335</v>
      </c>
      <c r="O10812">
        <f t="shared" si="674"/>
        <v>0.88237932481590831</v>
      </c>
      <c r="P10812">
        <f t="shared" si="675"/>
        <v>3.1556319677037497</v>
      </c>
      <c r="Q10812" t="str">
        <f>_xlfn.IFNA(VLOOKUP(B10812&amp;A10812,[1]Countries!$A:$H,6,FALSE),"")</f>
        <v/>
      </c>
      <c r="R10812" t="str">
        <f>_xlfn.IFNA(VLOOKUP(B10812&amp;A10812,[1]Countries!$A:$H,7,FALSE),"")</f>
        <v/>
      </c>
      <c r="S10812" t="str">
        <f>_xlfn.IFNA(VLOOKUP(B10812&amp;A10812,[1]Countries!$A:$H,8,FALSE),"")</f>
        <v/>
      </c>
    </row>
    <row r="10813" spans="1:19" x14ac:dyDescent="0.25">
      <c r="A10813" t="s">
        <v>442</v>
      </c>
      <c r="B10813">
        <v>1981</v>
      </c>
      <c r="C10813" t="s">
        <v>443</v>
      </c>
      <c r="D10813" s="1">
        <v>16.60812032013785</v>
      </c>
      <c r="E10813" s="1">
        <v>1556227500</v>
      </c>
      <c r="F10813" s="1">
        <v>8011373800</v>
      </c>
      <c r="G10813" s="1">
        <v>2075379800</v>
      </c>
      <c r="H10813" s="1">
        <v>25.218462531357609</v>
      </c>
      <c r="I10813" s="1">
        <v>174669998.16894501</v>
      </c>
      <c r="J10813" s="1">
        <v>51.810957815999053</v>
      </c>
      <c r="K10813" s="3">
        <v>10581170279.70933</v>
      </c>
      <c r="L10813" s="1">
        <v>0.35318072588249472</v>
      </c>
      <c r="M10813">
        <f t="shared" si="672"/>
        <v>2.1802752253170987</v>
      </c>
      <c r="N10813" s="4">
        <f t="shared" si="673"/>
        <v>2.5334559511995933</v>
      </c>
      <c r="O10813">
        <f t="shared" si="674"/>
        <v>0.93009363685456381</v>
      </c>
      <c r="P10813">
        <f t="shared" si="675"/>
        <v>6.4801907008757968</v>
      </c>
      <c r="Q10813" t="str">
        <f>_xlfn.IFNA(VLOOKUP(B10813&amp;A10813,[1]Countries!$A:$H,6,FALSE),"")</f>
        <v/>
      </c>
      <c r="R10813" t="str">
        <f>_xlfn.IFNA(VLOOKUP(B10813&amp;A10813,[1]Countries!$A:$H,7,FALSE),"")</f>
        <v/>
      </c>
      <c r="S10813" t="str">
        <f>_xlfn.IFNA(VLOOKUP(B10813&amp;A10813,[1]Countries!$A:$H,8,FALSE),"")</f>
        <v/>
      </c>
    </row>
    <row r="10814" spans="1:19" x14ac:dyDescent="0.25">
      <c r="A10814" t="s">
        <v>442</v>
      </c>
      <c r="B10814">
        <v>1982</v>
      </c>
      <c r="C10814" t="s">
        <v>443</v>
      </c>
      <c r="D10814" s="1">
        <v>14.808516649769709</v>
      </c>
      <c r="E10814" s="1">
        <v>1445393900</v>
      </c>
      <c r="F10814" s="1">
        <v>8539700699.999999</v>
      </c>
      <c r="G10814" s="1">
        <v>1897496600</v>
      </c>
      <c r="H10814" s="1">
        <v>22.698672565889812</v>
      </c>
      <c r="I10814" s="1">
        <v>213380004.88281301</v>
      </c>
      <c r="J10814" s="1">
        <v>54.358529216369377</v>
      </c>
      <c r="K10814" s="3">
        <v>10859909746.19803</v>
      </c>
      <c r="L10814" s="1">
        <v>0.3852047900226761</v>
      </c>
      <c r="M10814">
        <f t="shared" si="672"/>
        <v>2.4986824758719361</v>
      </c>
      <c r="N10814" s="4">
        <f t="shared" si="673"/>
        <v>2.8838872658946122</v>
      </c>
      <c r="O10814">
        <f t="shared" si="674"/>
        <v>0.83963770619986311</v>
      </c>
      <c r="P10814">
        <f t="shared" si="675"/>
        <v>5.2941281654051418</v>
      </c>
      <c r="Q10814" t="str">
        <f>_xlfn.IFNA(VLOOKUP(B10814&amp;A10814,[1]Countries!$A:$H,6,FALSE),"")</f>
        <v/>
      </c>
      <c r="R10814" t="str">
        <f>_xlfn.IFNA(VLOOKUP(B10814&amp;A10814,[1]Countries!$A:$H,7,FALSE),"")</f>
        <v/>
      </c>
      <c r="S10814" t="str">
        <f>_xlfn.IFNA(VLOOKUP(B10814&amp;A10814,[1]Countries!$A:$H,8,FALSE),"")</f>
        <v/>
      </c>
    </row>
    <row r="10815" spans="1:19" x14ac:dyDescent="0.25">
      <c r="A10815" t="s">
        <v>442</v>
      </c>
      <c r="B10815">
        <v>1983</v>
      </c>
      <c r="C10815" t="s">
        <v>443</v>
      </c>
      <c r="D10815" s="1">
        <v>9.9239213159804009</v>
      </c>
      <c r="E10815" s="1">
        <v>1276639700</v>
      </c>
      <c r="F10815" s="1">
        <v>7764067000</v>
      </c>
      <c r="G10815" s="1">
        <v>1511969000</v>
      </c>
      <c r="H10815" s="1">
        <v>25.64144925591188</v>
      </c>
      <c r="I10815" s="1">
        <v>207449996.94824201</v>
      </c>
      <c r="J10815" s="1">
        <v>52.743783638137067</v>
      </c>
      <c r="K10815" s="3">
        <v>11032072488.28948</v>
      </c>
      <c r="L10815" s="1">
        <v>0.25188063098888758</v>
      </c>
      <c r="M10815">
        <f t="shared" si="672"/>
        <v>2.6719243528970318</v>
      </c>
      <c r="N10815" s="4">
        <f t="shared" si="673"/>
        <v>2.9238049838859195</v>
      </c>
      <c r="O10815">
        <f t="shared" si="674"/>
        <v>0.89595802770004007</v>
      </c>
      <c r="P10815">
        <f t="shared" si="675"/>
        <v>3.0310055284170008</v>
      </c>
      <c r="Q10815" t="str">
        <f>_xlfn.IFNA(VLOOKUP(B10815&amp;A10815,[1]Countries!$A:$H,6,FALSE),"")</f>
        <v/>
      </c>
      <c r="R10815" t="str">
        <f>_xlfn.IFNA(VLOOKUP(B10815&amp;A10815,[1]Countries!$A:$H,7,FALSE),"")</f>
        <v/>
      </c>
      <c r="S10815" t="str">
        <f>_xlfn.IFNA(VLOOKUP(B10815&amp;A10815,[1]Countries!$A:$H,8,FALSE),"")</f>
        <v/>
      </c>
    </row>
    <row r="10816" spans="1:19" x14ac:dyDescent="0.25">
      <c r="A10816" t="s">
        <v>442</v>
      </c>
      <c r="B10816">
        <v>1984</v>
      </c>
      <c r="C10816" t="s">
        <v>443</v>
      </c>
      <c r="D10816" s="1">
        <v>13.43657247095811</v>
      </c>
      <c r="E10816" s="1">
        <v>1306069400</v>
      </c>
      <c r="F10816" s="1">
        <v>6352125900</v>
      </c>
      <c r="G10816" s="1">
        <v>1321559600</v>
      </c>
      <c r="H10816" s="1">
        <v>29.489349384589499</v>
      </c>
      <c r="I10816" s="1">
        <v>296799987.79296899</v>
      </c>
      <c r="J10816" s="1">
        <v>47.505672077437893</v>
      </c>
      <c r="K10816" s="3">
        <v>10821651138.62096</v>
      </c>
      <c r="L10816" s="1">
        <v>5.9921459884792271E-2</v>
      </c>
      <c r="M10816">
        <f t="shared" si="672"/>
        <v>4.6724512779724501</v>
      </c>
      <c r="N10816" s="4">
        <f t="shared" si="673"/>
        <v>4.7323727378572427</v>
      </c>
      <c r="O10816">
        <f t="shared" si="674"/>
        <v>1.1050117938967861</v>
      </c>
      <c r="P10816">
        <f t="shared" si="675"/>
        <v>0.24385851672115</v>
      </c>
      <c r="Q10816" t="str">
        <f>_xlfn.IFNA(VLOOKUP(B10816&amp;A10816,[1]Countries!$A:$H,6,FALSE),"")</f>
        <v/>
      </c>
      <c r="R10816" t="str">
        <f>_xlfn.IFNA(VLOOKUP(B10816&amp;A10816,[1]Countries!$A:$H,7,FALSE),"")</f>
        <v/>
      </c>
      <c r="S10816" t="str">
        <f>_xlfn.IFNA(VLOOKUP(B10816&amp;A10816,[1]Countries!$A:$H,8,FALSE),"")</f>
        <v/>
      </c>
    </row>
    <row r="10817" spans="1:19" x14ac:dyDescent="0.25">
      <c r="A10817" t="s">
        <v>442</v>
      </c>
      <c r="B10817">
        <v>1985</v>
      </c>
      <c r="C10817" t="s">
        <v>443</v>
      </c>
      <c r="D10817" s="1">
        <v>20.726564768805289</v>
      </c>
      <c r="E10817" s="1">
        <v>1251797100</v>
      </c>
      <c r="F10817" s="1">
        <v>5637259300</v>
      </c>
      <c r="G10817" s="1">
        <v>1240642500</v>
      </c>
      <c r="H10817" s="1">
        <v>25.640794987024989</v>
      </c>
      <c r="I10817" s="1">
        <v>235300003.05175799</v>
      </c>
      <c r="J10817" s="1">
        <v>45.045534804474933</v>
      </c>
      <c r="K10817" s="3">
        <v>11573148556.33922</v>
      </c>
      <c r="L10817" s="1">
        <v>1.099188088083867E-2</v>
      </c>
      <c r="M10817">
        <f t="shared" si="672"/>
        <v>4.1740141889828983</v>
      </c>
      <c r="N10817" s="4">
        <f t="shared" si="673"/>
        <v>4.1850060698637366</v>
      </c>
      <c r="O10817">
        <f t="shared" si="674"/>
        <v>1.2199758629586912</v>
      </c>
      <c r="P10817">
        <f t="shared" si="675"/>
        <v>-0.19787274997266846</v>
      </c>
      <c r="Q10817" t="str">
        <f>_xlfn.IFNA(VLOOKUP(B10817&amp;A10817,[1]Countries!$A:$H,6,FALSE),"")</f>
        <v/>
      </c>
      <c r="R10817" t="str">
        <f>_xlfn.IFNA(VLOOKUP(B10817&amp;A10817,[1]Countries!$A:$H,7,FALSE),"")</f>
        <v/>
      </c>
      <c r="S10817" t="str">
        <f>_xlfn.IFNA(VLOOKUP(B10817&amp;A10817,[1]Countries!$A:$H,8,FALSE),"")</f>
        <v/>
      </c>
    </row>
    <row r="10818" spans="1:19" x14ac:dyDescent="0.25">
      <c r="A10818" t="s">
        <v>442</v>
      </c>
      <c r="B10818">
        <v>1986</v>
      </c>
      <c r="C10818" t="s">
        <v>443</v>
      </c>
      <c r="D10818" s="1">
        <v>16.13588059181825</v>
      </c>
      <c r="E10818" s="1">
        <v>1495277800</v>
      </c>
      <c r="F10818" s="1">
        <v>6217523700</v>
      </c>
      <c r="G10818" s="1">
        <v>1338069700</v>
      </c>
      <c r="H10818" s="1">
        <v>28.469408166469879</v>
      </c>
      <c r="I10818" s="1">
        <v>222940002.44140601</v>
      </c>
      <c r="J10818" s="1">
        <v>46.245890466006593</v>
      </c>
      <c r="K10818" s="3">
        <v>11816072315.674061</v>
      </c>
      <c r="L10818" s="1">
        <v>1.2626483821846951E-2</v>
      </c>
      <c r="M10818">
        <f t="shared" si="672"/>
        <v>3.5856719362630818</v>
      </c>
      <c r="N10818" s="4">
        <f t="shared" si="673"/>
        <v>3.5982984200849288</v>
      </c>
      <c r="O10818">
        <f t="shared" si="674"/>
        <v>1.1623542976971282</v>
      </c>
      <c r="P10818">
        <f t="shared" si="675"/>
        <v>-2.5284680458877862</v>
      </c>
      <c r="Q10818" t="str">
        <f>_xlfn.IFNA(VLOOKUP(B10818&amp;A10818,[1]Countries!$A:$H,6,FALSE),"")</f>
        <v/>
      </c>
      <c r="R10818" t="str">
        <f>_xlfn.IFNA(VLOOKUP(B10818&amp;A10818,[1]Countries!$A:$H,7,FALSE),"")</f>
        <v/>
      </c>
      <c r="S10818" t="str">
        <f>_xlfn.IFNA(VLOOKUP(B10818&amp;A10818,[1]Countries!$A:$H,8,FALSE),"")</f>
        <v/>
      </c>
    </row>
    <row r="10819" spans="1:19" x14ac:dyDescent="0.25">
      <c r="A10819" t="s">
        <v>442</v>
      </c>
      <c r="B10819">
        <v>1987</v>
      </c>
      <c r="C10819" t="s">
        <v>443</v>
      </c>
      <c r="D10819" s="1">
        <v>13.123828373315069</v>
      </c>
      <c r="E10819" s="1">
        <v>1618950700</v>
      </c>
      <c r="F10819" s="1">
        <v>6741215100</v>
      </c>
      <c r="G10819" s="1">
        <v>1434185800</v>
      </c>
      <c r="H10819" s="1">
        <v>29.559860803136221</v>
      </c>
      <c r="I10819" s="1">
        <v>291179992.67578101</v>
      </c>
      <c r="J10819" s="1">
        <v>48.4063859644532</v>
      </c>
      <c r="K10819" s="3">
        <v>11952044255.92588</v>
      </c>
      <c r="L10819" s="1">
        <v>1.6955782289160299E-2</v>
      </c>
      <c r="M10819">
        <f t="shared" ref="M10819:M10851" si="676">IF(I10819="","",IFERROR(I10819/F10819*100,""))</f>
        <v>4.3193992233800849</v>
      </c>
      <c r="N10819" s="4">
        <f t="shared" ref="N10819:N10851" si="677">IF(AND(L10819="",M10819=""),"",IFERROR(L10819+IF(M10819="",0,M10819),""))</f>
        <v>4.3363550056692448</v>
      </c>
      <c r="O10819">
        <f t="shared" ref="O10819:O10851" si="678">IFERROR((100-J10819)/J10819,"")</f>
        <v>1.0658431322147064</v>
      </c>
      <c r="P10819">
        <f t="shared" ref="P10819:P10851" si="679">IFERROR(IF(AND(E10819="",G10819=""),"",(G10819-E10819)/F10819*100),"")</f>
        <v>-2.7408248699852344</v>
      </c>
      <c r="Q10819" t="str">
        <f>_xlfn.IFNA(VLOOKUP(B10819&amp;A10819,[1]Countries!$A:$H,6,FALSE),"")</f>
        <v/>
      </c>
      <c r="R10819" t="str">
        <f>_xlfn.IFNA(VLOOKUP(B10819&amp;A10819,[1]Countries!$A:$H,7,FALSE),"")</f>
        <v/>
      </c>
      <c r="S10819" t="str">
        <f>_xlfn.IFNA(VLOOKUP(B10819&amp;A10819,[1]Countries!$A:$H,8,FALSE),"")</f>
        <v/>
      </c>
    </row>
    <row r="10820" spans="1:19" x14ac:dyDescent="0.25">
      <c r="A10820" t="s">
        <v>442</v>
      </c>
      <c r="B10820">
        <v>1988</v>
      </c>
      <c r="C10820" t="s">
        <v>443</v>
      </c>
      <c r="D10820" s="1">
        <v>14.825314239967289</v>
      </c>
      <c r="E10820" s="1">
        <v>1855256800</v>
      </c>
      <c r="F10820" s="1">
        <v>7814784100</v>
      </c>
      <c r="G10820" s="1">
        <v>1591090300</v>
      </c>
      <c r="H10820" s="1">
        <v>30.061653270753819</v>
      </c>
      <c r="I10820" s="1">
        <v>270160003.66210902</v>
      </c>
      <c r="J10820" s="1">
        <v>45.609808977320313</v>
      </c>
      <c r="K10820" s="3">
        <v>12854707399.50104</v>
      </c>
      <c r="L10820" s="1">
        <v>1.7696541239059949E-2</v>
      </c>
      <c r="M10820">
        <f t="shared" si="676"/>
        <v>3.4570373308471694</v>
      </c>
      <c r="N10820" s="4">
        <f t="shared" si="677"/>
        <v>3.4747338720862295</v>
      </c>
      <c r="O10820">
        <f t="shared" si="678"/>
        <v>1.1925108269961284</v>
      </c>
      <c r="P10820">
        <f t="shared" si="679"/>
        <v>-3.3803429067221447</v>
      </c>
      <c r="Q10820" t="str">
        <f>_xlfn.IFNA(VLOOKUP(B10820&amp;A10820,[1]Countries!$A:$H,6,FALSE),"")</f>
        <v/>
      </c>
      <c r="R10820" t="str">
        <f>_xlfn.IFNA(VLOOKUP(B10820&amp;A10820,[1]Countries!$A:$H,7,FALSE),"")</f>
        <v/>
      </c>
      <c r="S10820" t="str">
        <f>_xlfn.IFNA(VLOOKUP(B10820&amp;A10820,[1]Countries!$A:$H,8,FALSE),"")</f>
        <v/>
      </c>
    </row>
    <row r="10821" spans="1:19" x14ac:dyDescent="0.25">
      <c r="A10821" t="s">
        <v>442</v>
      </c>
      <c r="B10821">
        <v>1989</v>
      </c>
      <c r="C10821" t="s">
        <v>443</v>
      </c>
      <c r="D10821" s="1">
        <v>13.39882285781605</v>
      </c>
      <c r="E10821" s="1">
        <v>1934216900</v>
      </c>
      <c r="F10821" s="1">
        <v>8286322700.000001</v>
      </c>
      <c r="G10821" s="1">
        <v>1799810800</v>
      </c>
      <c r="H10821" s="1">
        <v>31.492375984826172</v>
      </c>
      <c r="I10821" s="1">
        <v>260910003.66210899</v>
      </c>
      <c r="J10821" s="1">
        <v>44.851225743356579</v>
      </c>
      <c r="K10821" s="3">
        <v>13523122161.295019</v>
      </c>
      <c r="L10821" s="1">
        <v>8.5954757928990606E-3</v>
      </c>
      <c r="M10821">
        <f t="shared" si="676"/>
        <v>3.1486826317071741</v>
      </c>
      <c r="N10821" s="4">
        <f t="shared" si="677"/>
        <v>3.1572781075000731</v>
      </c>
      <c r="O10821">
        <f t="shared" si="678"/>
        <v>1.229593469133051</v>
      </c>
      <c r="P10821">
        <f t="shared" si="679"/>
        <v>-1.6220234821412396</v>
      </c>
      <c r="Q10821" t="str">
        <f>_xlfn.IFNA(VLOOKUP(B10821&amp;A10821,[1]Countries!$A:$H,6,FALSE),"")</f>
        <v/>
      </c>
      <c r="R10821" t="str">
        <f>_xlfn.IFNA(VLOOKUP(B10821&amp;A10821,[1]Countries!$A:$H,7,FALSE),"")</f>
        <v/>
      </c>
      <c r="S10821" t="str">
        <f>_xlfn.IFNA(VLOOKUP(B10821&amp;A10821,[1]Countries!$A:$H,8,FALSE),"")</f>
        <v/>
      </c>
    </row>
    <row r="10822" spans="1:19" x14ac:dyDescent="0.25">
      <c r="A10822" t="s">
        <v>442</v>
      </c>
      <c r="B10822">
        <v>1990</v>
      </c>
      <c r="C10822" t="s">
        <v>443</v>
      </c>
      <c r="D10822" s="1">
        <v>14.832046757077711</v>
      </c>
      <c r="E10822" s="1">
        <v>2008581800</v>
      </c>
      <c r="F10822" s="1">
        <v>8783816700</v>
      </c>
      <c r="G10822" s="1">
        <v>2002043200</v>
      </c>
      <c r="H10822" s="1">
        <v>29.80366723727283</v>
      </c>
      <c r="I10822" s="1">
        <v>334260009.765625</v>
      </c>
      <c r="J10822" s="1">
        <v>45.384758541238689</v>
      </c>
      <c r="K10822" s="3">
        <v>14468192711.756451</v>
      </c>
      <c r="L10822" s="1">
        <v>9.6613565752117752E-3</v>
      </c>
      <c r="M10822">
        <f t="shared" si="676"/>
        <v>3.805407389314317</v>
      </c>
      <c r="N10822" s="4">
        <f t="shared" si="677"/>
        <v>3.8150687458895289</v>
      </c>
      <c r="O10822">
        <f t="shared" si="678"/>
        <v>1.203382880381205</v>
      </c>
      <c r="P10822">
        <f t="shared" si="679"/>
        <v>-7.4439167201656206E-2</v>
      </c>
      <c r="Q10822" t="str">
        <f>_xlfn.IFNA(VLOOKUP(B10822&amp;A10822,[1]Countries!$A:$H,6,FALSE),"")</f>
        <v/>
      </c>
      <c r="R10822" t="str">
        <f>_xlfn.IFNA(VLOOKUP(B10822&amp;A10822,[1]Countries!$A:$H,7,FALSE),"")</f>
        <v/>
      </c>
      <c r="S10822" t="str">
        <f>_xlfn.IFNA(VLOOKUP(B10822&amp;A10822,[1]Countries!$A:$H,8,FALSE),"")</f>
        <v/>
      </c>
    </row>
    <row r="10823" spans="1:19" x14ac:dyDescent="0.25">
      <c r="A10823" t="s">
        <v>442</v>
      </c>
      <c r="B10823">
        <v>1991</v>
      </c>
      <c r="C10823" t="s">
        <v>443</v>
      </c>
      <c r="D10823" s="1">
        <v>13.54690596636917</v>
      </c>
      <c r="E10823" s="1">
        <v>2063885600</v>
      </c>
      <c r="F10823" s="1">
        <v>8641481700</v>
      </c>
      <c r="G10823" s="1">
        <v>2347724600</v>
      </c>
      <c r="H10823" s="1">
        <v>33.200554020730017</v>
      </c>
      <c r="I10823" s="1">
        <v>388679992.67578101</v>
      </c>
      <c r="J10823" s="1">
        <v>41.984274525513371</v>
      </c>
      <c r="K10823" s="3">
        <v>15268541649.218981</v>
      </c>
      <c r="L10823" s="1">
        <v>4.0484044663312777E-3</v>
      </c>
      <c r="M10823">
        <f t="shared" si="676"/>
        <v>4.4978396780702665</v>
      </c>
      <c r="N10823" s="4">
        <f t="shared" si="677"/>
        <v>4.5018880825365981</v>
      </c>
      <c r="O10823">
        <f t="shared" si="678"/>
        <v>1.3818441816645213</v>
      </c>
      <c r="P10823">
        <f t="shared" si="679"/>
        <v>3.2846103232504675</v>
      </c>
      <c r="Q10823" t="str">
        <f>_xlfn.IFNA(VLOOKUP(B10823&amp;A10823,[1]Countries!$A:$H,6,FALSE),"")</f>
        <v/>
      </c>
      <c r="R10823" t="str">
        <f>_xlfn.IFNA(VLOOKUP(B10823&amp;A10823,[1]Countries!$A:$H,7,FALSE),"")</f>
        <v/>
      </c>
      <c r="S10823" t="str">
        <f>_xlfn.IFNA(VLOOKUP(B10823&amp;A10823,[1]Countries!$A:$H,8,FALSE),"")</f>
        <v/>
      </c>
    </row>
    <row r="10824" spans="1:19" x14ac:dyDescent="0.25">
      <c r="A10824" t="s">
        <v>442</v>
      </c>
      <c r="B10824">
        <v>1992</v>
      </c>
      <c r="C10824" t="s">
        <v>443</v>
      </c>
      <c r="D10824" s="1">
        <v>6.7515704204484468</v>
      </c>
      <c r="E10824" s="1">
        <v>1838241100</v>
      </c>
      <c r="F10824" s="1">
        <v>6751472200</v>
      </c>
      <c r="G10824" s="1">
        <v>2463290200</v>
      </c>
      <c r="H10824" s="1">
        <v>37.212144634173271</v>
      </c>
      <c r="I10824" s="1">
        <v>790179992.67578101</v>
      </c>
      <c r="J10824" s="1">
        <v>47.103981262042367</v>
      </c>
      <c r="K10824" s="3">
        <v>13891995575.683701</v>
      </c>
      <c r="L10824" s="1">
        <v>8.7051664228136785E-3</v>
      </c>
      <c r="M10824">
        <f t="shared" si="676"/>
        <v>11.703817615893923</v>
      </c>
      <c r="N10824" s="4">
        <f t="shared" si="677"/>
        <v>11.712522782316737</v>
      </c>
      <c r="O10824">
        <f t="shared" si="678"/>
        <v>1.12296280103573</v>
      </c>
      <c r="P10824">
        <f t="shared" si="679"/>
        <v>9.2579674696727619</v>
      </c>
      <c r="Q10824" t="str">
        <f>_xlfn.IFNA(VLOOKUP(B10824&amp;A10824,[1]Countries!$A:$H,6,FALSE),"")</f>
        <v/>
      </c>
      <c r="R10824" t="str">
        <f>_xlfn.IFNA(VLOOKUP(B10824&amp;A10824,[1]Countries!$A:$H,7,FALSE),"")</f>
        <v/>
      </c>
      <c r="S10824" t="str">
        <f>_xlfn.IFNA(VLOOKUP(B10824&amp;A10824,[1]Countries!$A:$H,8,FALSE),"")</f>
        <v/>
      </c>
    </row>
    <row r="10825" spans="1:19" x14ac:dyDescent="0.25">
      <c r="A10825" t="s">
        <v>442</v>
      </c>
      <c r="B10825">
        <v>1993</v>
      </c>
      <c r="C10825" t="s">
        <v>443</v>
      </c>
      <c r="D10825" s="1">
        <v>13.73790750568728</v>
      </c>
      <c r="E10825" s="1">
        <v>2016378300</v>
      </c>
      <c r="F10825" s="1">
        <v>6563813300</v>
      </c>
      <c r="G10825" s="1">
        <v>2129789900</v>
      </c>
      <c r="H10825" s="1">
        <v>30.463029775694569</v>
      </c>
      <c r="I10825" s="1">
        <v>499309997.55859399</v>
      </c>
      <c r="J10825" s="1">
        <v>47.148134149397578</v>
      </c>
      <c r="K10825" s="3">
        <v>14038064161.455721</v>
      </c>
      <c r="L10825" s="1">
        <v>1.7151749806777711E-2</v>
      </c>
      <c r="M10825">
        <f t="shared" si="676"/>
        <v>7.607010966606774</v>
      </c>
      <c r="N10825" s="4">
        <f t="shared" si="677"/>
        <v>7.6241627164135517</v>
      </c>
      <c r="O10825">
        <f t="shared" si="678"/>
        <v>1.1209747067218294</v>
      </c>
      <c r="P10825">
        <f t="shared" si="679"/>
        <v>1.7278309850769218</v>
      </c>
      <c r="Q10825" t="str">
        <f>_xlfn.IFNA(VLOOKUP(B10825&amp;A10825,[1]Countries!$A:$H,6,FALSE),"")</f>
        <v/>
      </c>
      <c r="R10825" t="str">
        <f>_xlfn.IFNA(VLOOKUP(B10825&amp;A10825,[1]Countries!$A:$H,7,FALSE),"")</f>
        <v/>
      </c>
      <c r="S10825" t="str">
        <f>_xlfn.IFNA(VLOOKUP(B10825&amp;A10825,[1]Countries!$A:$H,8,FALSE),"")</f>
        <v/>
      </c>
    </row>
    <row r="10826" spans="1:19" x14ac:dyDescent="0.25">
      <c r="A10826" t="s">
        <v>442</v>
      </c>
      <c r="B10826">
        <v>1994</v>
      </c>
      <c r="C10826" t="s">
        <v>443</v>
      </c>
      <c r="D10826" s="1">
        <v>17.080077060665321</v>
      </c>
      <c r="E10826" s="1">
        <v>2384171900</v>
      </c>
      <c r="F10826" s="1">
        <v>6890675000</v>
      </c>
      <c r="G10826" s="1">
        <v>2516441800</v>
      </c>
      <c r="H10826" s="1">
        <v>29.15294074963629</v>
      </c>
      <c r="I10826" s="1">
        <v>561380004.88281298</v>
      </c>
      <c r="J10826" s="1">
        <v>43.788171695806291</v>
      </c>
      <c r="K10826" s="3">
        <v>15334507303.00938</v>
      </c>
      <c r="L10826" s="1">
        <v>0.63397877827643889</v>
      </c>
      <c r="M10826">
        <f t="shared" si="676"/>
        <v>8.1469522925230553</v>
      </c>
      <c r="N10826" s="4">
        <f t="shared" si="677"/>
        <v>8.780931070799495</v>
      </c>
      <c r="O10826">
        <f t="shared" si="678"/>
        <v>1.2837217478430885</v>
      </c>
      <c r="P10826">
        <f t="shared" si="679"/>
        <v>1.9195492459011636</v>
      </c>
      <c r="Q10826" t="str">
        <f>_xlfn.IFNA(VLOOKUP(B10826&amp;A10826,[1]Countries!$A:$H,6,FALSE),"")</f>
        <v/>
      </c>
      <c r="R10826" t="str">
        <f>_xlfn.IFNA(VLOOKUP(B10826&amp;A10826,[1]Countries!$A:$H,7,FALSE),"")</f>
        <v/>
      </c>
      <c r="S10826" t="str">
        <f>_xlfn.IFNA(VLOOKUP(B10826&amp;A10826,[1]Countries!$A:$H,8,FALSE),"")</f>
        <v/>
      </c>
    </row>
    <row r="10827" spans="1:19" x14ac:dyDescent="0.25">
      <c r="A10827" t="s">
        <v>442</v>
      </c>
      <c r="B10827">
        <v>1995</v>
      </c>
      <c r="C10827" t="s">
        <v>443</v>
      </c>
      <c r="D10827" s="1">
        <v>13.46596888795135</v>
      </c>
      <c r="E10827" s="1">
        <v>2719089900</v>
      </c>
      <c r="F10827" s="1">
        <v>7111270700</v>
      </c>
      <c r="G10827" s="1">
        <v>2909963900</v>
      </c>
      <c r="H10827" s="1">
        <v>25.700235261751459</v>
      </c>
      <c r="I10827" s="1">
        <v>491500000</v>
      </c>
      <c r="J10827" s="1">
        <v>49.221055528092883</v>
      </c>
      <c r="K10827" s="3">
        <v>15358739758.07147</v>
      </c>
      <c r="M10827">
        <f t="shared" si="676"/>
        <v>6.9115636393928872</v>
      </c>
      <c r="N10827" s="4">
        <f t="shared" si="677"/>
        <v>6.9115636393928872</v>
      </c>
      <c r="O10827">
        <f t="shared" si="678"/>
        <v>1.0316508641901243</v>
      </c>
      <c r="P10827">
        <f t="shared" si="679"/>
        <v>2.684105387803617</v>
      </c>
      <c r="Q10827" t="str">
        <f>_xlfn.IFNA(VLOOKUP(B10827&amp;A10827,[1]Countries!$A:$H,6,FALSE),"")</f>
        <v/>
      </c>
      <c r="R10827" t="str">
        <f>_xlfn.IFNA(VLOOKUP(B10827&amp;A10827,[1]Countries!$A:$H,7,FALSE),"")</f>
        <v/>
      </c>
      <c r="S10827" t="str">
        <f>_xlfn.IFNA(VLOOKUP(B10827&amp;A10827,[1]Countries!$A:$H,8,FALSE),"")</f>
        <v/>
      </c>
    </row>
    <row r="10828" spans="1:19" x14ac:dyDescent="0.25">
      <c r="A10828" t="s">
        <v>442</v>
      </c>
      <c r="B10828">
        <v>1996</v>
      </c>
      <c r="C10828" t="s">
        <v>443</v>
      </c>
      <c r="D10828" s="1">
        <v>19.34262298275117</v>
      </c>
      <c r="E10828" s="1">
        <v>3090258100</v>
      </c>
      <c r="F10828" s="1">
        <v>8553146600</v>
      </c>
      <c r="G10828" s="1">
        <v>3073962200</v>
      </c>
      <c r="H10828" s="1">
        <v>23.002386045855921</v>
      </c>
      <c r="I10828" s="1">
        <v>371760009.765625</v>
      </c>
      <c r="J10828" s="1">
        <v>46.500370986275392</v>
      </c>
      <c r="K10828" s="3">
        <v>16950012212.06897</v>
      </c>
      <c r="M10828">
        <f t="shared" si="676"/>
        <v>4.3464706867718714</v>
      </c>
      <c r="N10828" s="4">
        <f t="shared" si="677"/>
        <v>4.3464706867718714</v>
      </c>
      <c r="O10828">
        <f t="shared" si="678"/>
        <v>1.1505204771272697</v>
      </c>
      <c r="P10828">
        <f t="shared" si="679"/>
        <v>-0.19052520390565969</v>
      </c>
      <c r="Q10828" t="str">
        <f>_xlfn.IFNA(VLOOKUP(B10828&amp;A10828,[1]Countries!$A:$H,6,FALSE),"")</f>
        <v/>
      </c>
      <c r="R10828" t="str">
        <f>_xlfn.IFNA(VLOOKUP(B10828&amp;A10828,[1]Countries!$A:$H,7,FALSE),"")</f>
        <v/>
      </c>
      <c r="S10828" t="str">
        <f>_xlfn.IFNA(VLOOKUP(B10828&amp;A10828,[1]Countries!$A:$H,8,FALSE),"")</f>
        <v/>
      </c>
    </row>
    <row r="10829" spans="1:19" x14ac:dyDescent="0.25">
      <c r="A10829" t="s">
        <v>442</v>
      </c>
      <c r="B10829">
        <v>1997</v>
      </c>
      <c r="C10829" t="s">
        <v>443</v>
      </c>
      <c r="D10829" s="1">
        <v>16.695730650763281</v>
      </c>
      <c r="E10829" s="1">
        <v>3206715700</v>
      </c>
      <c r="F10829" s="1">
        <v>8529571600</v>
      </c>
      <c r="G10829" s="1">
        <v>3805024100</v>
      </c>
      <c r="H10829" s="1">
        <v>22.53365221765651</v>
      </c>
      <c r="I10829" s="1">
        <v>336640014.64843798</v>
      </c>
      <c r="J10829" s="1">
        <v>48.948805353835127</v>
      </c>
      <c r="K10829" s="3">
        <v>17404373251.873871</v>
      </c>
      <c r="M10829">
        <f t="shared" si="676"/>
        <v>3.9467400056579391</v>
      </c>
      <c r="N10829" s="4">
        <f t="shared" si="677"/>
        <v>3.9467400056579391</v>
      </c>
      <c r="O10829">
        <f t="shared" si="678"/>
        <v>1.0429507784129204</v>
      </c>
      <c r="P10829">
        <f t="shared" si="679"/>
        <v>7.0145187596525949</v>
      </c>
      <c r="Q10829" t="str">
        <f>_xlfn.IFNA(VLOOKUP(B10829&amp;A10829,[1]Countries!$A:$H,6,FALSE),"")</f>
        <v/>
      </c>
      <c r="R10829" t="str">
        <f>_xlfn.IFNA(VLOOKUP(B10829&amp;A10829,[1]Countries!$A:$H,7,FALSE),"")</f>
        <v/>
      </c>
      <c r="S10829" t="str">
        <f>_xlfn.IFNA(VLOOKUP(B10829&amp;A10829,[1]Countries!$A:$H,8,FALSE),"")</f>
        <v/>
      </c>
    </row>
    <row r="10830" spans="1:19" x14ac:dyDescent="0.25">
      <c r="A10830" t="s">
        <v>442</v>
      </c>
      <c r="B10830">
        <v>1998</v>
      </c>
      <c r="C10830" t="s">
        <v>443</v>
      </c>
      <c r="D10830" s="1">
        <v>18.890320323677962</v>
      </c>
      <c r="E10830" s="1">
        <v>2778011500</v>
      </c>
      <c r="F10830" s="1">
        <v>6401968200</v>
      </c>
      <c r="G10830" s="1">
        <v>2888629300</v>
      </c>
      <c r="H10830" s="1">
        <v>20.806154582273621</v>
      </c>
      <c r="I10830" s="1">
        <v>261339996.33789101</v>
      </c>
      <c r="J10830" s="1">
        <v>47.001984483459317</v>
      </c>
      <c r="K10830" s="3">
        <v>17906526283.745789</v>
      </c>
      <c r="M10830">
        <f t="shared" si="676"/>
        <v>4.0821820442327565</v>
      </c>
      <c r="N10830" s="4">
        <f t="shared" si="677"/>
        <v>4.0821820442327565</v>
      </c>
      <c r="O10830">
        <f t="shared" si="678"/>
        <v>1.1275697419795425</v>
      </c>
      <c r="P10830">
        <f t="shared" si="679"/>
        <v>1.7278717504407473</v>
      </c>
      <c r="Q10830" t="str">
        <f>_xlfn.IFNA(VLOOKUP(B10830&amp;A10830,[1]Countries!$A:$H,6,FALSE),"")</f>
        <v/>
      </c>
      <c r="R10830" t="str">
        <f>_xlfn.IFNA(VLOOKUP(B10830&amp;A10830,[1]Countries!$A:$H,7,FALSE),"")</f>
        <v/>
      </c>
      <c r="S10830" t="str">
        <f>_xlfn.IFNA(VLOOKUP(B10830&amp;A10830,[1]Countries!$A:$H,8,FALSE),"")</f>
        <v/>
      </c>
    </row>
    <row r="10831" spans="1:19" x14ac:dyDescent="0.25">
      <c r="A10831" t="s">
        <v>442</v>
      </c>
      <c r="B10831">
        <v>1999</v>
      </c>
      <c r="C10831" t="s">
        <v>443</v>
      </c>
      <c r="D10831" s="1">
        <v>15.48126672432282</v>
      </c>
      <c r="E10831" s="1">
        <v>2565485300</v>
      </c>
      <c r="F10831" s="1">
        <v>6858013100</v>
      </c>
      <c r="G10831" s="1">
        <v>2298400000</v>
      </c>
      <c r="H10831" s="1">
        <v>19.116417260853581</v>
      </c>
      <c r="I10831" s="1">
        <v>244630004.88281301</v>
      </c>
      <c r="J10831" s="1">
        <v>46.131976621625299</v>
      </c>
      <c r="K10831" s="3">
        <v>17760082948.511101</v>
      </c>
      <c r="M10831">
        <f t="shared" si="676"/>
        <v>3.567068206428667</v>
      </c>
      <c r="N10831" s="4">
        <f t="shared" si="677"/>
        <v>3.567068206428667</v>
      </c>
      <c r="O10831">
        <f t="shared" si="678"/>
        <v>1.1676938064067901</v>
      </c>
      <c r="P10831">
        <f t="shared" si="679"/>
        <v>-3.8944997057529678</v>
      </c>
      <c r="Q10831" t="str">
        <f>_xlfn.IFNA(VLOOKUP(B10831&amp;A10831,[1]Countries!$A:$H,6,FALSE),"")</f>
        <v>SP</v>
      </c>
      <c r="R10831" t="str">
        <f>_xlfn.IFNA(VLOOKUP(B10831&amp;A10831,[1]Countries!$A:$H,7,FALSE),"")</f>
        <v>Soft Peg</v>
      </c>
      <c r="S10831" t="str">
        <f>_xlfn.IFNA(VLOOKUP(B10831&amp;A10831,[1]Countries!$A:$H,8,FALSE),"")</f>
        <v>Pegged</v>
      </c>
    </row>
    <row r="10832" spans="1:19" x14ac:dyDescent="0.25">
      <c r="A10832" t="s">
        <v>442</v>
      </c>
      <c r="B10832">
        <v>2000</v>
      </c>
      <c r="C10832" t="s">
        <v>443</v>
      </c>
      <c r="D10832" s="1">
        <v>15.667063420551431</v>
      </c>
      <c r="E10832" s="1">
        <v>2552871400</v>
      </c>
      <c r="F10832" s="1">
        <v>6689957599.999999</v>
      </c>
      <c r="G10832" s="1">
        <v>2402207000</v>
      </c>
      <c r="I10832" s="1">
        <v>175639999.38964799</v>
      </c>
      <c r="J10832" s="1">
        <v>70.12534130261156</v>
      </c>
      <c r="K10832" s="3">
        <v>17216768309.262379</v>
      </c>
      <c r="M10832">
        <f t="shared" si="676"/>
        <v>2.6254276916440848</v>
      </c>
      <c r="N10832" s="4">
        <f t="shared" si="677"/>
        <v>2.6254276916440848</v>
      </c>
      <c r="O10832">
        <f t="shared" si="678"/>
        <v>0.42601801492088953</v>
      </c>
      <c r="P10832">
        <f t="shared" si="679"/>
        <v>-2.2520979804117149</v>
      </c>
      <c r="Q10832" t="str">
        <f>_xlfn.IFNA(VLOOKUP(B10832&amp;A10832,[1]Countries!$A:$H,6,FALSE),"")</f>
        <v>SP</v>
      </c>
      <c r="R10832" t="str">
        <f>_xlfn.IFNA(VLOOKUP(B10832&amp;A10832,[1]Countries!$A:$H,7,FALSE),"")</f>
        <v>Soft Peg</v>
      </c>
      <c r="S10832" t="str">
        <f>_xlfn.IFNA(VLOOKUP(B10832&amp;A10832,[1]Countries!$A:$H,8,FALSE),"")</f>
        <v>Pegged</v>
      </c>
    </row>
    <row r="10833" spans="1:19" x14ac:dyDescent="0.25">
      <c r="A10833" t="s">
        <v>442</v>
      </c>
      <c r="B10833">
        <v>2001</v>
      </c>
      <c r="C10833" t="s">
        <v>443</v>
      </c>
      <c r="D10833" s="1">
        <v>15.627070719476791</v>
      </c>
      <c r="E10833" s="1">
        <v>2369300000</v>
      </c>
      <c r="F10833" s="1">
        <v>6777384699.999999</v>
      </c>
      <c r="G10833" s="1">
        <v>2232400000</v>
      </c>
      <c r="I10833" s="1">
        <v>160210006.71386701</v>
      </c>
      <c r="J10833" s="1">
        <v>74.666121579316595</v>
      </c>
      <c r="K10833" s="3">
        <v>17464623554.554482</v>
      </c>
      <c r="M10833">
        <f t="shared" si="676"/>
        <v>2.3638912914869215</v>
      </c>
      <c r="N10833" s="4">
        <f t="shared" si="677"/>
        <v>2.3638912914869215</v>
      </c>
      <c r="O10833">
        <f t="shared" si="678"/>
        <v>0.33929549151380045</v>
      </c>
      <c r="P10833">
        <f t="shared" si="679"/>
        <v>-2.0199532129259246</v>
      </c>
      <c r="Q10833" t="str">
        <f>_xlfn.IFNA(VLOOKUP(B10833&amp;A10833,[1]Countries!$A:$H,6,FALSE),"")</f>
        <v>SP</v>
      </c>
      <c r="R10833" t="str">
        <f>_xlfn.IFNA(VLOOKUP(B10833&amp;A10833,[1]Countries!$A:$H,7,FALSE),"")</f>
        <v>Soft Peg</v>
      </c>
      <c r="S10833" t="str">
        <f>_xlfn.IFNA(VLOOKUP(B10833&amp;A10833,[1]Countries!$A:$H,8,FALSE),"")</f>
        <v>Pegged</v>
      </c>
    </row>
    <row r="10834" spans="1:19" x14ac:dyDescent="0.25">
      <c r="A10834" t="s">
        <v>442</v>
      </c>
      <c r="B10834">
        <v>2002</v>
      </c>
      <c r="C10834" t="s">
        <v>443</v>
      </c>
      <c r="D10834" s="1">
        <v>12.56836755629398</v>
      </c>
      <c r="E10834" s="1">
        <v>2019000000</v>
      </c>
      <c r="F10834" s="1">
        <v>6342116400</v>
      </c>
      <c r="G10834" s="1">
        <v>2218000000</v>
      </c>
      <c r="I10834" s="1">
        <v>199130004.88281301</v>
      </c>
      <c r="J10834" s="1">
        <v>77.020068568908641</v>
      </c>
      <c r="K10834" s="3">
        <v>15911315808.190439</v>
      </c>
      <c r="M10834">
        <f t="shared" si="676"/>
        <v>3.139803692073722</v>
      </c>
      <c r="N10834" s="4">
        <f t="shared" si="677"/>
        <v>3.139803692073722</v>
      </c>
      <c r="O10834">
        <f t="shared" si="678"/>
        <v>0.29836290538395943</v>
      </c>
      <c r="P10834">
        <f t="shared" si="679"/>
        <v>3.1377538261517874</v>
      </c>
      <c r="Q10834" t="str">
        <f>_xlfn.IFNA(VLOOKUP(B10834&amp;A10834,[1]Countries!$A:$H,6,FALSE),"")</f>
        <v>SP</v>
      </c>
      <c r="R10834" t="str">
        <f>_xlfn.IFNA(VLOOKUP(B10834&amp;A10834,[1]Countries!$A:$H,7,FALSE),"")</f>
        <v>Soft Peg</v>
      </c>
      <c r="S10834" t="str">
        <f>_xlfn.IFNA(VLOOKUP(B10834&amp;A10834,[1]Countries!$A:$H,8,FALSE),"")</f>
        <v>Pegged</v>
      </c>
    </row>
    <row r="10835" spans="1:19" x14ac:dyDescent="0.25">
      <c r="A10835" t="s">
        <v>442</v>
      </c>
      <c r="B10835">
        <v>2003</v>
      </c>
      <c r="C10835" t="s">
        <v>443</v>
      </c>
      <c r="D10835" s="1">
        <v>14.79335521082351</v>
      </c>
      <c r="E10835" s="1">
        <v>1855571300</v>
      </c>
      <c r="F10835" s="1">
        <v>5727591800</v>
      </c>
      <c r="G10835" s="1">
        <v>2179631000</v>
      </c>
      <c r="I10835" s="1">
        <v>186919998.16894501</v>
      </c>
      <c r="J10835" s="1">
        <v>74.358680728609187</v>
      </c>
      <c r="K10835" s="3">
        <v>13207175801.786079</v>
      </c>
      <c r="M10835">
        <f t="shared" si="676"/>
        <v>3.2635006944619378</v>
      </c>
      <c r="N10835" s="4">
        <f t="shared" si="677"/>
        <v>3.2635006944619378</v>
      </c>
      <c r="O10835">
        <f t="shared" si="678"/>
        <v>0.34483289671283024</v>
      </c>
      <c r="P10835">
        <f t="shared" si="679"/>
        <v>5.6578700318692405</v>
      </c>
      <c r="Q10835" t="str">
        <f>_xlfn.IFNA(VLOOKUP(B10835&amp;A10835,[1]Countries!$A:$H,6,FALSE),"")</f>
        <v>SP</v>
      </c>
      <c r="R10835" t="str">
        <f>_xlfn.IFNA(VLOOKUP(B10835&amp;A10835,[1]Countries!$A:$H,7,FALSE),"")</f>
        <v>Soft Peg</v>
      </c>
      <c r="S10835" t="str">
        <f>_xlfn.IFNA(VLOOKUP(B10835&amp;A10835,[1]Countries!$A:$H,8,FALSE),"")</f>
        <v>Pegged</v>
      </c>
    </row>
    <row r="10836" spans="1:19" x14ac:dyDescent="0.25">
      <c r="A10836" t="s">
        <v>442</v>
      </c>
      <c r="B10836">
        <v>2004</v>
      </c>
      <c r="C10836" t="s">
        <v>443</v>
      </c>
      <c r="D10836" s="1">
        <v>18.06379683444862</v>
      </c>
      <c r="E10836" s="1">
        <v>2001178100</v>
      </c>
      <c r="F10836" s="1">
        <v>5805598400</v>
      </c>
      <c r="G10836" s="1">
        <v>2413376200</v>
      </c>
      <c r="H10836" s="1">
        <v>24.382749244246721</v>
      </c>
      <c r="I10836" s="1">
        <v>187300003.05175799</v>
      </c>
      <c r="J10836" s="1">
        <v>49.833161039868003</v>
      </c>
      <c r="K10836" s="3">
        <v>12440164041.06076</v>
      </c>
      <c r="M10836">
        <f t="shared" si="676"/>
        <v>3.2261963392396895</v>
      </c>
      <c r="N10836" s="4">
        <f t="shared" si="677"/>
        <v>3.2261963392396895</v>
      </c>
      <c r="O10836">
        <f t="shared" si="678"/>
        <v>1.0066959011489767</v>
      </c>
      <c r="P10836">
        <f t="shared" si="679"/>
        <v>7.100010569108604</v>
      </c>
      <c r="Q10836" t="str">
        <f>_xlfn.IFNA(VLOOKUP(B10836&amp;A10836,[1]Countries!$A:$H,6,FALSE),"")</f>
        <v>F</v>
      </c>
      <c r="R10836" t="str">
        <f>_xlfn.IFNA(VLOOKUP(B10836&amp;A10836,[1]Countries!$A:$H,7,FALSE),"")</f>
        <v>Floating</v>
      </c>
      <c r="S10836" t="str">
        <f>_xlfn.IFNA(VLOOKUP(B10836&amp;A10836,[1]Countries!$A:$H,8,FALSE),"")</f>
        <v>Floating</v>
      </c>
    </row>
    <row r="10837" spans="1:19" x14ac:dyDescent="0.25">
      <c r="A10837" t="s">
        <v>442</v>
      </c>
      <c r="B10837">
        <v>2005</v>
      </c>
      <c r="C10837" t="s">
        <v>443</v>
      </c>
      <c r="D10837" s="1">
        <v>17.148239739149989</v>
      </c>
      <c r="E10837" s="1">
        <v>1930796900</v>
      </c>
      <c r="F10837" s="1">
        <v>5755215199.999999</v>
      </c>
      <c r="G10837" s="1">
        <v>2445682100</v>
      </c>
      <c r="H10837" s="1">
        <v>26.47797948545869</v>
      </c>
      <c r="I10837" s="1">
        <v>372940002.44140601</v>
      </c>
      <c r="J10837" s="1">
        <v>48.681378586851118</v>
      </c>
      <c r="K10837" s="3">
        <v>11729695862.7806</v>
      </c>
      <c r="M10837">
        <f t="shared" si="676"/>
        <v>6.4800357498605106</v>
      </c>
      <c r="N10837" s="4">
        <f t="shared" si="677"/>
        <v>6.4800357498605106</v>
      </c>
      <c r="O10837">
        <f t="shared" si="678"/>
        <v>1.0541735444404627</v>
      </c>
      <c r="P10837">
        <f t="shared" si="679"/>
        <v>8.9464109004994299</v>
      </c>
      <c r="Q10837" t="str">
        <f>_xlfn.IFNA(VLOOKUP(B10837&amp;A10837,[1]Countries!$A:$H,6,FALSE),"")</f>
        <v>SP</v>
      </c>
      <c r="R10837" t="str">
        <f>_xlfn.IFNA(VLOOKUP(B10837&amp;A10837,[1]Countries!$A:$H,7,FALSE),"")</f>
        <v>Soft Peg</v>
      </c>
      <c r="S10837" t="str">
        <f>_xlfn.IFNA(VLOOKUP(B10837&amp;A10837,[1]Countries!$A:$H,8,FALSE),"")</f>
        <v>Pegged</v>
      </c>
    </row>
    <row r="10838" spans="1:19" x14ac:dyDescent="0.25">
      <c r="A10838" t="s">
        <v>442</v>
      </c>
      <c r="B10838">
        <v>2006</v>
      </c>
      <c r="C10838" t="s">
        <v>443</v>
      </c>
      <c r="D10838" s="1">
        <v>19.230115781958752</v>
      </c>
      <c r="E10838" s="1">
        <v>1957416600</v>
      </c>
      <c r="F10838" s="1">
        <v>5443896500</v>
      </c>
      <c r="G10838" s="1">
        <v>2551253800</v>
      </c>
      <c r="H10838" s="1">
        <v>30.650775597956361</v>
      </c>
      <c r="I10838" s="1">
        <v>278239990.234375</v>
      </c>
      <c r="J10838" s="1">
        <v>44.93365735369877</v>
      </c>
      <c r="K10838" s="3">
        <v>11323673004.41715</v>
      </c>
      <c r="M10838">
        <f t="shared" si="676"/>
        <v>5.1110448230302499</v>
      </c>
      <c r="N10838" s="4">
        <f t="shared" si="677"/>
        <v>5.1110448230302499</v>
      </c>
      <c r="O10838">
        <f t="shared" si="678"/>
        <v>1.2255032394279024</v>
      </c>
      <c r="P10838">
        <f t="shared" si="679"/>
        <v>10.908311721209248</v>
      </c>
      <c r="Q10838" t="str">
        <f>_xlfn.IFNA(VLOOKUP(B10838&amp;A10838,[1]Countries!$A:$H,6,FALSE),"")</f>
        <v>SP</v>
      </c>
      <c r="R10838" t="str">
        <f>_xlfn.IFNA(VLOOKUP(B10838&amp;A10838,[1]Countries!$A:$H,7,FALSE),"")</f>
        <v>Soft Peg</v>
      </c>
      <c r="S10838" t="str">
        <f>_xlfn.IFNA(VLOOKUP(B10838&amp;A10838,[1]Countries!$A:$H,8,FALSE),"")</f>
        <v>Pegged</v>
      </c>
    </row>
    <row r="10839" spans="1:19" x14ac:dyDescent="0.25">
      <c r="A10839" t="s">
        <v>442</v>
      </c>
      <c r="B10839">
        <v>2007</v>
      </c>
      <c r="C10839" t="s">
        <v>443</v>
      </c>
      <c r="D10839" s="1">
        <v>21.197688542074498</v>
      </c>
      <c r="E10839" s="1">
        <v>1999583100</v>
      </c>
      <c r="F10839" s="1">
        <v>5291950100</v>
      </c>
      <c r="G10839" s="1">
        <v>2454805000</v>
      </c>
      <c r="H10839" s="1">
        <v>32.46205968571018</v>
      </c>
      <c r="I10839" s="1">
        <v>477459991.45507801</v>
      </c>
      <c r="J10839" s="1">
        <v>44.487207088366162</v>
      </c>
      <c r="K10839" s="3">
        <v>10909982217.140791</v>
      </c>
      <c r="M10839">
        <f t="shared" si="676"/>
        <v>9.0223827215430106</v>
      </c>
      <c r="N10839" s="4">
        <f t="shared" si="677"/>
        <v>9.0223827215430106</v>
      </c>
      <c r="O10839">
        <f t="shared" si="678"/>
        <v>1.2478372220887513</v>
      </c>
      <c r="P10839">
        <f t="shared" si="679"/>
        <v>8.6021578321382872</v>
      </c>
      <c r="Q10839" t="str">
        <f>_xlfn.IFNA(VLOOKUP(B10839&amp;A10839,[1]Countries!$A:$H,6,FALSE),"")</f>
        <v>SP</v>
      </c>
      <c r="R10839" t="str">
        <f>_xlfn.IFNA(VLOOKUP(B10839&amp;A10839,[1]Countries!$A:$H,7,FALSE),"")</f>
        <v>Soft Peg</v>
      </c>
      <c r="S10839" t="str">
        <f>_xlfn.IFNA(VLOOKUP(B10839&amp;A10839,[1]Countries!$A:$H,8,FALSE),"")</f>
        <v>Pegged</v>
      </c>
    </row>
    <row r="10840" spans="1:19" x14ac:dyDescent="0.25">
      <c r="A10840" t="s">
        <v>442</v>
      </c>
      <c r="B10840">
        <v>2008</v>
      </c>
      <c r="C10840" t="s">
        <v>443</v>
      </c>
      <c r="D10840" s="1">
        <v>19.02107406322726</v>
      </c>
      <c r="E10840" s="1">
        <v>1831052800</v>
      </c>
      <c r="F10840" s="1">
        <v>4415702800</v>
      </c>
      <c r="G10840" s="1">
        <v>3005097200</v>
      </c>
      <c r="H10840" s="1">
        <v>30.482961851508669</v>
      </c>
      <c r="I10840" s="1">
        <v>612750000</v>
      </c>
      <c r="J10840" s="1">
        <v>48.548369242603911</v>
      </c>
      <c r="K10840" s="3">
        <v>8982303319.4687271</v>
      </c>
      <c r="M10840">
        <f t="shared" si="676"/>
        <v>13.876613253953597</v>
      </c>
      <c r="N10840" s="4">
        <f t="shared" si="677"/>
        <v>13.876613253953597</v>
      </c>
      <c r="O10840">
        <f t="shared" si="678"/>
        <v>1.0598014219650533</v>
      </c>
      <c r="P10840">
        <f t="shared" si="679"/>
        <v>26.587939749930634</v>
      </c>
      <c r="Q10840" t="str">
        <f>_xlfn.IFNA(VLOOKUP(B10840&amp;A10840,[1]Countries!$A:$H,6,FALSE),"")</f>
        <v>O</v>
      </c>
      <c r="R10840" t="str">
        <f>_xlfn.IFNA(VLOOKUP(B10840&amp;A10840,[1]Countries!$A:$H,7,FALSE),"")</f>
        <v>Other Managed</v>
      </c>
      <c r="S10840" t="str">
        <f>_xlfn.IFNA(VLOOKUP(B10840&amp;A10840,[1]Countries!$A:$H,8,FALSE),"")</f>
        <v>Other</v>
      </c>
    </row>
    <row r="10841" spans="1:19" x14ac:dyDescent="0.25">
      <c r="A10841" t="s">
        <v>442</v>
      </c>
      <c r="B10841">
        <v>2009</v>
      </c>
      <c r="C10841" t="s">
        <v>443</v>
      </c>
      <c r="D10841" s="1">
        <v>10.742550226063701</v>
      </c>
      <c r="E10841" s="1">
        <v>1882654700</v>
      </c>
      <c r="F10841" s="1">
        <v>9665793299.9999981</v>
      </c>
      <c r="G10841" s="1">
        <v>4088721400</v>
      </c>
      <c r="H10841" s="1">
        <v>21.45429180655043</v>
      </c>
      <c r="I10841" s="1">
        <v>736549987.79296899</v>
      </c>
      <c r="J10841" s="1">
        <v>54.916978206020623</v>
      </c>
      <c r="K10841" s="3">
        <v>10061936649.76807</v>
      </c>
      <c r="L10841" s="1">
        <v>12.47344021492783</v>
      </c>
      <c r="M10841">
        <f t="shared" si="676"/>
        <v>7.6201711016618701</v>
      </c>
      <c r="N10841" s="4">
        <f t="shared" si="677"/>
        <v>20.093611316589701</v>
      </c>
      <c r="O10841">
        <f t="shared" si="678"/>
        <v>0.82093048938072966</v>
      </c>
      <c r="P10841">
        <f t="shared" si="679"/>
        <v>22.823441713780497</v>
      </c>
      <c r="Q10841" t="str">
        <f>_xlfn.IFNA(VLOOKUP(B10841&amp;A10841,[1]Countries!$A:$H,6,FALSE),"")</f>
        <v>HP</v>
      </c>
      <c r="R10841" t="str">
        <f>_xlfn.IFNA(VLOOKUP(B10841&amp;A10841,[1]Countries!$A:$H,7,FALSE),"")</f>
        <v>Hard Peg</v>
      </c>
      <c r="S10841" t="str">
        <f>_xlfn.IFNA(VLOOKUP(B10841&amp;A10841,[1]Countries!$A:$H,8,FALSE),"")</f>
        <v>Pegged</v>
      </c>
    </row>
    <row r="10842" spans="1:19" x14ac:dyDescent="0.25">
      <c r="A10842" t="s">
        <v>442</v>
      </c>
      <c r="B10842">
        <v>2010</v>
      </c>
      <c r="C10842" t="s">
        <v>443</v>
      </c>
      <c r="D10842" s="1">
        <v>9.6098632686310435</v>
      </c>
      <c r="E10842" s="1">
        <v>3569254400</v>
      </c>
      <c r="F10842" s="1">
        <v>12041655200</v>
      </c>
      <c r="G10842" s="1">
        <v>6440274000</v>
      </c>
      <c r="H10842" s="1">
        <v>20.693719082738731</v>
      </c>
      <c r="I10842" s="1">
        <v>712530029.296875</v>
      </c>
      <c r="J10842" s="1">
        <v>57.832142544656143</v>
      </c>
      <c r="K10842" s="3">
        <v>12041655200</v>
      </c>
      <c r="L10842" s="1">
        <v>11.736332200672051</v>
      </c>
      <c r="M10842">
        <f t="shared" si="676"/>
        <v>5.9172100302031154</v>
      </c>
      <c r="N10842" s="4">
        <f t="shared" si="677"/>
        <v>17.653542230875168</v>
      </c>
      <c r="O10842">
        <f t="shared" si="678"/>
        <v>0.72914223129089806</v>
      </c>
      <c r="P10842">
        <f t="shared" si="679"/>
        <v>23.842400004942842</v>
      </c>
      <c r="Q10842" t="str">
        <f>_xlfn.IFNA(VLOOKUP(B10842&amp;A10842,[1]Countries!$A:$H,6,FALSE),"")</f>
        <v>HP</v>
      </c>
      <c r="R10842" t="str">
        <f>_xlfn.IFNA(VLOOKUP(B10842&amp;A10842,[1]Countries!$A:$H,7,FALSE),"")</f>
        <v>Hard Peg</v>
      </c>
      <c r="S10842" t="str">
        <f>_xlfn.IFNA(VLOOKUP(B10842&amp;A10842,[1]Countries!$A:$H,8,FALSE),"")</f>
        <v>Pegged</v>
      </c>
    </row>
    <row r="10843" spans="1:19" x14ac:dyDescent="0.25">
      <c r="A10843" t="s">
        <v>442</v>
      </c>
      <c r="B10843">
        <v>2011</v>
      </c>
      <c r="C10843" t="s">
        <v>443</v>
      </c>
      <c r="D10843" s="1">
        <v>8.665865172986404</v>
      </c>
      <c r="E10843" s="1">
        <v>4907581300</v>
      </c>
      <c r="F10843" s="1">
        <v>14101920300</v>
      </c>
      <c r="G10843" s="1">
        <v>7708917000</v>
      </c>
      <c r="H10843" s="1">
        <v>21.720292235660992</v>
      </c>
      <c r="I10843" s="1">
        <v>722580017.08984399</v>
      </c>
      <c r="J10843" s="1">
        <v>57.895807282359982</v>
      </c>
      <c r="K10843" s="3">
        <v>13750837257.6961</v>
      </c>
      <c r="L10843" s="1">
        <v>13.611451216281869</v>
      </c>
      <c r="M10843">
        <f t="shared" si="676"/>
        <v>5.123983129374543</v>
      </c>
      <c r="N10843" s="4">
        <f t="shared" si="677"/>
        <v>18.735434345656412</v>
      </c>
      <c r="O10843">
        <f t="shared" si="678"/>
        <v>0.72724079158783161</v>
      </c>
      <c r="P10843">
        <f t="shared" si="679"/>
        <v>19.864923644476988</v>
      </c>
      <c r="Q10843" t="str">
        <f>_xlfn.IFNA(VLOOKUP(B10843&amp;A10843,[1]Countries!$A:$H,6,FALSE),"")</f>
        <v>HP</v>
      </c>
      <c r="R10843" t="str">
        <f>_xlfn.IFNA(VLOOKUP(B10843&amp;A10843,[1]Countries!$A:$H,7,FALSE),"")</f>
        <v>Hard Peg</v>
      </c>
      <c r="S10843" t="str">
        <f>_xlfn.IFNA(VLOOKUP(B10843&amp;A10843,[1]Countries!$A:$H,8,FALSE),"")</f>
        <v>Pegged</v>
      </c>
    </row>
    <row r="10844" spans="1:19" x14ac:dyDescent="0.25">
      <c r="A10844" t="s">
        <v>442</v>
      </c>
      <c r="B10844">
        <v>2012</v>
      </c>
      <c r="C10844" t="s">
        <v>443</v>
      </c>
      <c r="D10844" s="1">
        <v>8.0445175274368008</v>
      </c>
      <c r="E10844" s="1">
        <v>4306653100.000001</v>
      </c>
      <c r="F10844" s="1">
        <v>17114849900</v>
      </c>
      <c r="G10844" s="1">
        <v>8386153399.999999</v>
      </c>
      <c r="H10844" s="1">
        <v>25.330611868234961</v>
      </c>
      <c r="I10844" s="1">
        <v>1001590026.8554699</v>
      </c>
      <c r="J10844" s="1">
        <v>55.085237995572477</v>
      </c>
      <c r="K10844" s="3">
        <v>16042473245.945379</v>
      </c>
      <c r="L10844" s="1">
        <v>12.349390616375659</v>
      </c>
      <c r="M10844">
        <f t="shared" si="676"/>
        <v>5.85216950605842</v>
      </c>
      <c r="N10844" s="4">
        <f t="shared" si="677"/>
        <v>18.201560122434081</v>
      </c>
      <c r="O10844">
        <f t="shared" si="678"/>
        <v>0.81536839339856504</v>
      </c>
      <c r="P10844">
        <f t="shared" si="679"/>
        <v>23.836027332030522</v>
      </c>
      <c r="Q10844" t="str">
        <f>_xlfn.IFNA(VLOOKUP(B10844&amp;A10844,[1]Countries!$A:$H,6,FALSE),"")</f>
        <v>HP</v>
      </c>
      <c r="R10844" t="str">
        <f>_xlfn.IFNA(VLOOKUP(B10844&amp;A10844,[1]Countries!$A:$H,7,FALSE),"")</f>
        <v>Hard Peg</v>
      </c>
      <c r="S10844" t="str">
        <f>_xlfn.IFNA(VLOOKUP(B10844&amp;A10844,[1]Countries!$A:$H,8,FALSE),"")</f>
        <v>Pegged</v>
      </c>
    </row>
    <row r="10845" spans="1:19" x14ac:dyDescent="0.25">
      <c r="A10845" t="s">
        <v>442</v>
      </c>
      <c r="B10845">
        <v>2013</v>
      </c>
      <c r="C10845" t="s">
        <v>443</v>
      </c>
      <c r="D10845" s="1">
        <v>7.1444794463575017</v>
      </c>
      <c r="E10845" s="1">
        <v>4197687400</v>
      </c>
      <c r="F10845" s="1">
        <v>19091020000</v>
      </c>
      <c r="G10845" s="1">
        <v>7000435600</v>
      </c>
      <c r="H10845" s="1">
        <v>23.799615211759249</v>
      </c>
      <c r="I10845" s="1">
        <v>827539978.02734399</v>
      </c>
      <c r="J10845" s="1">
        <v>58.326075296133993</v>
      </c>
      <c r="K10845" s="3">
        <v>16361637090.030809</v>
      </c>
      <c r="L10845" s="1">
        <v>9.9013644791055686</v>
      </c>
      <c r="M10845">
        <f t="shared" si="676"/>
        <v>4.3347080356489283</v>
      </c>
      <c r="N10845" s="4">
        <f t="shared" si="677"/>
        <v>14.236072514754497</v>
      </c>
      <c r="O10845">
        <f t="shared" si="678"/>
        <v>0.7144990382479629</v>
      </c>
      <c r="P10845">
        <f t="shared" si="679"/>
        <v>14.680976710516253</v>
      </c>
      <c r="Q10845" t="str">
        <f>_xlfn.IFNA(VLOOKUP(B10845&amp;A10845,[1]Countries!$A:$H,6,FALSE),"")</f>
        <v>HP</v>
      </c>
      <c r="R10845" t="str">
        <f>_xlfn.IFNA(VLOOKUP(B10845&amp;A10845,[1]Countries!$A:$H,7,FALSE),"")</f>
        <v>Hard Peg</v>
      </c>
      <c r="S10845" t="str">
        <f>_xlfn.IFNA(VLOOKUP(B10845&amp;A10845,[1]Countries!$A:$H,8,FALSE),"")</f>
        <v>Pegged</v>
      </c>
    </row>
    <row r="10846" spans="1:19" x14ac:dyDescent="0.25">
      <c r="A10846" t="s">
        <v>442</v>
      </c>
      <c r="B10846">
        <v>2014</v>
      </c>
      <c r="C10846" t="s">
        <v>443</v>
      </c>
      <c r="D10846" s="1">
        <v>8.7453042287726461</v>
      </c>
      <c r="E10846" s="1">
        <v>4080440700</v>
      </c>
      <c r="F10846" s="1">
        <v>19495519600</v>
      </c>
      <c r="G10846" s="1">
        <v>6578074800.000001</v>
      </c>
      <c r="H10846" s="1">
        <v>23.718547619525872</v>
      </c>
      <c r="I10846" s="1">
        <v>760570007.32421899</v>
      </c>
      <c r="J10846" s="1">
        <v>57.591054408213878</v>
      </c>
      <c r="K10846" s="3">
        <v>16750541640.397791</v>
      </c>
      <c r="L10846" s="1">
        <v>9.7661970063658625</v>
      </c>
      <c r="M10846">
        <f t="shared" si="676"/>
        <v>3.9012553803604133</v>
      </c>
      <c r="N10846" s="4">
        <f t="shared" si="677"/>
        <v>13.667452386726275</v>
      </c>
      <c r="O10846">
        <f t="shared" si="678"/>
        <v>0.73638078044526267</v>
      </c>
      <c r="P10846">
        <f t="shared" si="679"/>
        <v>12.811323582265544</v>
      </c>
      <c r="Q10846" t="str">
        <f>_xlfn.IFNA(VLOOKUP(B10846&amp;A10846,[1]Countries!$A:$H,6,FALSE),"")</f>
        <v>HP</v>
      </c>
      <c r="R10846" t="str">
        <f>_xlfn.IFNA(VLOOKUP(B10846&amp;A10846,[1]Countries!$A:$H,7,FALSE),"")</f>
        <v>Hard Peg</v>
      </c>
      <c r="S10846" t="str">
        <f>_xlfn.IFNA(VLOOKUP(B10846&amp;A10846,[1]Countries!$A:$H,8,FALSE),"")</f>
        <v>Pegged</v>
      </c>
    </row>
    <row r="10847" spans="1:19" x14ac:dyDescent="0.25">
      <c r="A10847" t="s">
        <v>442</v>
      </c>
      <c r="B10847">
        <v>2015</v>
      </c>
      <c r="C10847" t="s">
        <v>443</v>
      </c>
      <c r="D10847" s="1">
        <v>8.2842469027612839</v>
      </c>
      <c r="E10847" s="1">
        <v>3824969000</v>
      </c>
      <c r="F10847" s="1">
        <v>19963120600</v>
      </c>
      <c r="G10847" s="1">
        <v>7503864599.999999</v>
      </c>
      <c r="H10847" s="1">
        <v>22.358391703549589</v>
      </c>
      <c r="I10847" s="1">
        <v>788289978.02734399</v>
      </c>
      <c r="J10847" s="1">
        <v>58.651060295653373</v>
      </c>
      <c r="K10847" s="3">
        <v>17048679958.727381</v>
      </c>
      <c r="L10847" s="1">
        <v>10.251803048180401</v>
      </c>
      <c r="M10847">
        <f t="shared" si="676"/>
        <v>3.9487312320667143</v>
      </c>
      <c r="N10847" s="4">
        <f t="shared" si="677"/>
        <v>14.200534280247116</v>
      </c>
      <c r="O10847">
        <f t="shared" si="678"/>
        <v>0.70499901444085222</v>
      </c>
      <c r="P10847">
        <f t="shared" si="679"/>
        <v>18.428459526513098</v>
      </c>
      <c r="Q10847" t="str">
        <f>_xlfn.IFNA(VLOOKUP(B10847&amp;A10847,[1]Countries!$A:$H,6,FALSE),"")</f>
        <v>HP</v>
      </c>
      <c r="R10847" t="str">
        <f>_xlfn.IFNA(VLOOKUP(B10847&amp;A10847,[1]Countries!$A:$H,7,FALSE),"")</f>
        <v>Hard Peg</v>
      </c>
      <c r="S10847" t="str">
        <f>_xlfn.IFNA(VLOOKUP(B10847&amp;A10847,[1]Countries!$A:$H,8,FALSE),"")</f>
        <v>Pegged</v>
      </c>
    </row>
    <row r="10848" spans="1:19" x14ac:dyDescent="0.25">
      <c r="A10848" t="s">
        <v>442</v>
      </c>
      <c r="B10848">
        <v>2016</v>
      </c>
      <c r="C10848" t="s">
        <v>443</v>
      </c>
      <c r="D10848" s="1">
        <v>7.8739858210149301</v>
      </c>
      <c r="E10848" s="1">
        <v>4098132100</v>
      </c>
      <c r="F10848" s="1">
        <v>20548678100</v>
      </c>
      <c r="G10848" s="1">
        <v>6426700399.999999</v>
      </c>
      <c r="H10848" s="1">
        <v>22.115059070393428</v>
      </c>
      <c r="I10848" s="1">
        <v>654250000</v>
      </c>
      <c r="J10848" s="1">
        <v>60.409901501157869</v>
      </c>
      <c r="K10848" s="3">
        <v>17177545688.224979</v>
      </c>
      <c r="L10848" s="1">
        <v>9.0323811670563359</v>
      </c>
      <c r="M10848">
        <f t="shared" si="676"/>
        <v>3.1839031046965496</v>
      </c>
      <c r="N10848" s="4">
        <f t="shared" si="677"/>
        <v>12.216284271752885</v>
      </c>
      <c r="O10848">
        <f t="shared" si="678"/>
        <v>0.65535777273338736</v>
      </c>
      <c r="P10848">
        <f t="shared" si="679"/>
        <v>11.331961543550575</v>
      </c>
      <c r="Q10848" t="str">
        <f>_xlfn.IFNA(VLOOKUP(B10848&amp;A10848,[1]Countries!$A:$H,6,FALSE),"")</f>
        <v>O</v>
      </c>
      <c r="R10848" t="str">
        <f>_xlfn.IFNA(VLOOKUP(B10848&amp;A10848,[1]Countries!$A:$H,7,FALSE),"")</f>
        <v>Other Managed</v>
      </c>
      <c r="S10848" t="str">
        <f>_xlfn.IFNA(VLOOKUP(B10848&amp;A10848,[1]Countries!$A:$H,8,FALSE),"")</f>
        <v>Other</v>
      </c>
    </row>
    <row r="10849" spans="1:19" x14ac:dyDescent="0.25">
      <c r="A10849" t="s">
        <v>442</v>
      </c>
      <c r="B10849">
        <v>2017</v>
      </c>
      <c r="C10849" t="s">
        <v>443</v>
      </c>
      <c r="D10849" s="1">
        <v>8.3409688722226214</v>
      </c>
      <c r="E10849" s="1">
        <v>4332805600</v>
      </c>
      <c r="F10849" s="1">
        <v>22040902300</v>
      </c>
      <c r="G10849" s="1">
        <v>6693882200</v>
      </c>
      <c r="H10849" s="1">
        <v>21.40499892329726</v>
      </c>
      <c r="I10849" s="1">
        <v>725840026.85546899</v>
      </c>
      <c r="J10849" s="1">
        <v>60.59164510701541</v>
      </c>
      <c r="K10849" s="3">
        <v>17985583516.62648</v>
      </c>
      <c r="L10849" s="1">
        <v>7.848516335358104</v>
      </c>
      <c r="M10849">
        <f t="shared" si="676"/>
        <v>3.2931502393868377</v>
      </c>
      <c r="N10849" s="4">
        <f t="shared" si="677"/>
        <v>11.141666574744942</v>
      </c>
      <c r="O10849">
        <f t="shared" si="678"/>
        <v>0.65039255533304241</v>
      </c>
      <c r="P10849">
        <f t="shared" si="679"/>
        <v>10.712250196762589</v>
      </c>
      <c r="Q10849" t="str">
        <f>_xlfn.IFNA(VLOOKUP(B10849&amp;A10849,[1]Countries!$A:$H,6,FALSE),"")</f>
        <v>O</v>
      </c>
      <c r="R10849" t="str">
        <f>_xlfn.IFNA(VLOOKUP(B10849&amp;A10849,[1]Countries!$A:$H,7,FALSE),"")</f>
        <v>Other Managed</v>
      </c>
      <c r="S10849" t="str">
        <f>_xlfn.IFNA(VLOOKUP(B10849&amp;A10849,[1]Countries!$A:$H,8,FALSE),"")</f>
        <v>Other</v>
      </c>
    </row>
    <row r="10850" spans="1:19" x14ac:dyDescent="0.25">
      <c r="A10850" t="s">
        <v>442</v>
      </c>
      <c r="B10850">
        <v>2018</v>
      </c>
      <c r="C10850" t="s">
        <v>443</v>
      </c>
      <c r="D10850" s="1">
        <v>8.3046910954152846</v>
      </c>
      <c r="E10850" s="1">
        <v>4619344600.000001</v>
      </c>
      <c r="F10850" s="1">
        <v>24311560500</v>
      </c>
      <c r="G10850" s="1">
        <v>7537739099.999999</v>
      </c>
      <c r="H10850" s="1">
        <v>20.642906900196721</v>
      </c>
      <c r="I10850" s="1">
        <v>793609985.35156298</v>
      </c>
      <c r="J10850" s="1">
        <v>61.279369129760298</v>
      </c>
      <c r="K10850" s="3">
        <v>18854228493.9328</v>
      </c>
      <c r="L10850" s="1">
        <v>7.1154784161222384</v>
      </c>
      <c r="M10850">
        <f t="shared" si="676"/>
        <v>3.2643317377819612</v>
      </c>
      <c r="N10850" s="4">
        <f t="shared" si="677"/>
        <v>10.379810153904199</v>
      </c>
      <c r="O10850">
        <f t="shared" si="678"/>
        <v>0.63187058581246136</v>
      </c>
      <c r="P10850">
        <f t="shared" si="679"/>
        <v>12.004143049558657</v>
      </c>
      <c r="Q10850" t="str">
        <f>_xlfn.IFNA(VLOOKUP(B10850&amp;A10850,[1]Countries!$A:$H,6,FALSE),"")</f>
        <v>F</v>
      </c>
      <c r="R10850" t="str">
        <f>_xlfn.IFNA(VLOOKUP(B10850&amp;A10850,[1]Countries!$A:$H,7,FALSE),"")</f>
        <v>Floating</v>
      </c>
      <c r="S10850" t="str">
        <f>_xlfn.IFNA(VLOOKUP(B10850&amp;A10850,[1]Countries!$A:$H,8,FALSE),"")</f>
        <v>Floating</v>
      </c>
    </row>
    <row r="10851" spans="1:19" x14ac:dyDescent="0.25">
      <c r="A10851" t="s">
        <v>442</v>
      </c>
      <c r="B10851">
        <v>2019</v>
      </c>
      <c r="C10851" t="s">
        <v>443</v>
      </c>
      <c r="F10851" s="1">
        <v>21440758800</v>
      </c>
      <c r="K10851" s="3">
        <v>17327035948.43055</v>
      </c>
      <c r="L10851" s="1">
        <v>8.0682025115640954</v>
      </c>
      <c r="M10851" t="str">
        <f t="shared" si="676"/>
        <v/>
      </c>
      <c r="N10851" s="4">
        <f t="shared" si="677"/>
        <v>8.0682025115640954</v>
      </c>
      <c r="O10851" t="str">
        <f t="shared" si="678"/>
        <v/>
      </c>
      <c r="P10851" t="str">
        <f t="shared" si="679"/>
        <v/>
      </c>
      <c r="Q10851" t="str">
        <f>_xlfn.IFNA(VLOOKUP(B10851&amp;A10851,[1]Countries!$A:$H,6,FALSE),"")</f>
        <v/>
      </c>
      <c r="R10851" t="str">
        <f>_xlfn.IFNA(VLOOKUP(B10851&amp;A10851,[1]Countries!$A:$H,7,FALSE),"")</f>
        <v/>
      </c>
      <c r="S10851" t="str">
        <f>_xlfn.IFNA(VLOOKUP(B10851&amp;A10851,[1]Countries!$A:$H,8,FALSE),"")</f>
        <v/>
      </c>
    </row>
  </sheetData>
  <autoFilter ref="A1:S10851" xr:uid="{F4CA20FB-5E02-431F-890A-59CA3B5120F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anil.shrestha</dc:creator>
  <cp:lastModifiedBy>anil.shrestha</cp:lastModifiedBy>
  <dcterms:created xsi:type="dcterms:W3CDTF">2015-06-05T18:17:20Z</dcterms:created>
  <dcterms:modified xsi:type="dcterms:W3CDTF">2020-09-27T14:45:43Z</dcterms:modified>
</cp:coreProperties>
</file>